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ocuments\Departments\Legal\Ana Melashvili\anukii\"/>
    </mc:Choice>
  </mc:AlternateContent>
  <bookViews>
    <workbookView xWindow="120" yWindow="120" windowWidth="15210" windowHeight="9030"/>
  </bookViews>
  <sheets>
    <sheet name="ბაზა" sheetId="185" r:id="rId1"/>
    <sheet name="უწყისი -1" sheetId="189" r:id="rId2"/>
    <sheet name="უწყისი -2" sheetId="191" r:id="rId3"/>
    <sheet name="უწყისი -3" sheetId="192" r:id="rId4"/>
  </sheets>
  <definedNames>
    <definedName name="_xlnm._FilterDatabase" localSheetId="0" hidden="1">ბაზა!$A$5:$XBM$244</definedName>
    <definedName name="_xlnm._FilterDatabase" localSheetId="1" hidden="1">'უწყისი -1'!$A$5:$XBL$242</definedName>
    <definedName name="_xlnm._FilterDatabase" localSheetId="2" hidden="1">'უწყისი -2'!$A$5:$XBL$237</definedName>
    <definedName name="_xlnm._FilterDatabase" localSheetId="3" hidden="1">'უწყისი -3'!$A$5:$XBM$236</definedName>
    <definedName name="_xlnm.Print_Titles" localSheetId="0">ბაზა!$4:$4</definedName>
    <definedName name="_xlnm.Print_Titles" localSheetId="1">'უწყისი -1'!$4:$4</definedName>
    <definedName name="_xlnm.Print_Titles" localSheetId="2">'უწყისი -2'!$4:$4</definedName>
    <definedName name="_xlnm.Print_Titles" localSheetId="3">'უწყისი -3'!$4:$4</definedName>
  </definedNames>
  <calcPr calcId="152511"/>
</workbook>
</file>

<file path=xl/calcChain.xml><?xml version="1.0" encoding="utf-8"?>
<calcChain xmlns="http://schemas.openxmlformats.org/spreadsheetml/2006/main">
  <c r="B98" i="191" l="1"/>
  <c r="JH216" i="192"/>
  <c r="HM254" i="192"/>
  <c r="GX233" i="192"/>
  <c r="GW233" i="192"/>
  <c r="GT233" i="192"/>
  <c r="GP233" i="192"/>
  <c r="GO233" i="192"/>
  <c r="GM233" i="192"/>
  <c r="GL233" i="192"/>
  <c r="GI233" i="192"/>
  <c r="GE233" i="192"/>
  <c r="GD233" i="192"/>
  <c r="GB233" i="192"/>
  <c r="GA233" i="192"/>
  <c r="FX233" i="192"/>
  <c r="FT233" i="192"/>
  <c r="FS233" i="192"/>
  <c r="FQ233" i="192"/>
  <c r="EU233" i="192"/>
  <c r="ET233" i="192"/>
  <c r="EQ233" i="192"/>
  <c r="EM233" i="192"/>
  <c r="EL233" i="192"/>
  <c r="EJ233" i="192"/>
  <c r="EI233" i="192"/>
  <c r="EF233" i="192"/>
  <c r="EB233" i="192"/>
  <c r="EA233" i="192"/>
  <c r="DY233" i="192"/>
  <c r="DX233" i="192"/>
  <c r="DU233" i="192"/>
  <c r="DQ233" i="192"/>
  <c r="DP233" i="192"/>
  <c r="DN233" i="192"/>
  <c r="CR233" i="192"/>
  <c r="CQ233" i="192"/>
  <c r="CN233" i="192"/>
  <c r="CJ233" i="192"/>
  <c r="CI233" i="192"/>
  <c r="CG233" i="192"/>
  <c r="CF233" i="192"/>
  <c r="CC233" i="192"/>
  <c r="BY233" i="192"/>
  <c r="BX233" i="192"/>
  <c r="BV233" i="192"/>
  <c r="BU233" i="192"/>
  <c r="BR233" i="192"/>
  <c r="BN233" i="192"/>
  <c r="BM233" i="192"/>
  <c r="BK233" i="192"/>
  <c r="AY233" i="192"/>
  <c r="AV233" i="192"/>
  <c r="AT233" i="192"/>
  <c r="AR233" i="192"/>
  <c r="AQ233" i="192"/>
  <c r="AO233" i="192"/>
  <c r="AN233" i="192"/>
  <c r="AK233" i="192"/>
  <c r="AI233" i="192"/>
  <c r="AG233" i="192"/>
  <c r="AF233" i="192"/>
  <c r="AD233" i="192"/>
  <c r="AC233" i="192"/>
  <c r="Z233" i="192"/>
  <c r="V233" i="192"/>
  <c r="U233" i="192"/>
  <c r="S233" i="192"/>
  <c r="Q233" i="192"/>
  <c r="B233" i="192"/>
  <c r="HX232" i="192"/>
  <c r="HS232" i="192"/>
  <c r="HP232" i="192"/>
  <c r="HL232" i="192"/>
  <c r="HK232" i="192"/>
  <c r="HI232" i="192"/>
  <c r="HH232" i="192"/>
  <c r="HE232" i="192"/>
  <c r="HA232" i="192"/>
  <c r="GZ232" i="192"/>
  <c r="GX232" i="192"/>
  <c r="GN232" i="192"/>
  <c r="GQ232" i="192" s="1"/>
  <c r="GC232" i="192"/>
  <c r="GF232" i="192" s="1"/>
  <c r="FR232" i="192"/>
  <c r="FE232" i="192"/>
  <c r="FB232" i="192"/>
  <c r="EX232" i="192"/>
  <c r="EW232" i="192"/>
  <c r="EU232" i="192"/>
  <c r="EK232" i="192"/>
  <c r="EN232" i="192" s="1"/>
  <c r="DZ232" i="192"/>
  <c r="EC232" i="192" s="1"/>
  <c r="DO232" i="192"/>
  <c r="DB232" i="192"/>
  <c r="CY232" i="192"/>
  <c r="CU232" i="192"/>
  <c r="CT232" i="192"/>
  <c r="CR232" i="192"/>
  <c r="CH232" i="192"/>
  <c r="CK232" i="192" s="1"/>
  <c r="BW232" i="192"/>
  <c r="BZ232" i="192" s="1"/>
  <c r="BL232" i="192"/>
  <c r="BJ232" i="192"/>
  <c r="FP232" i="192" s="1"/>
  <c r="BG232" i="192"/>
  <c r="FM232" i="192" s="1"/>
  <c r="BC232" i="192"/>
  <c r="FI232" i="192" s="1"/>
  <c r="BB232" i="192"/>
  <c r="FH232" i="192" s="1"/>
  <c r="AZ232" i="192"/>
  <c r="FF232" i="192" s="1"/>
  <c r="AW232" i="192"/>
  <c r="AP232" i="192"/>
  <c r="AS232" i="192" s="1"/>
  <c r="AL232" i="192"/>
  <c r="AE232" i="192"/>
  <c r="AH232" i="192" s="1"/>
  <c r="T232" i="192"/>
  <c r="HX231" i="192"/>
  <c r="HS231" i="192"/>
  <c r="HP231" i="192"/>
  <c r="HL231" i="192"/>
  <c r="HK231" i="192"/>
  <c r="HI231" i="192"/>
  <c r="HH231" i="192"/>
  <c r="HE231" i="192"/>
  <c r="HA231" i="192"/>
  <c r="GZ231" i="192"/>
  <c r="GX231" i="192"/>
  <c r="GN231" i="192"/>
  <c r="GQ231" i="192" s="1"/>
  <c r="GR231" i="192" s="1"/>
  <c r="GC231" i="192"/>
  <c r="GF231" i="192" s="1"/>
  <c r="FR231" i="192"/>
  <c r="FE231" i="192"/>
  <c r="FB231" i="192"/>
  <c r="EX231" i="192"/>
  <c r="EW231" i="192"/>
  <c r="EU231" i="192"/>
  <c r="EK231" i="192"/>
  <c r="EN231" i="192" s="1"/>
  <c r="EO231" i="192" s="1"/>
  <c r="DZ231" i="192"/>
  <c r="EC231" i="192" s="1"/>
  <c r="DO231" i="192"/>
  <c r="DB231" i="192"/>
  <c r="CY231" i="192"/>
  <c r="CU231" i="192"/>
  <c r="CT231" i="192"/>
  <c r="CR231" i="192"/>
  <c r="CH231" i="192"/>
  <c r="CK231" i="192" s="1"/>
  <c r="CL231" i="192" s="1"/>
  <c r="BW231" i="192"/>
  <c r="BZ231" i="192" s="1"/>
  <c r="BL231" i="192"/>
  <c r="BJ231" i="192"/>
  <c r="FP231" i="192" s="1"/>
  <c r="BG231" i="192"/>
  <c r="FM231" i="192" s="1"/>
  <c r="BC231" i="192"/>
  <c r="BB231" i="192"/>
  <c r="AZ231" i="192"/>
  <c r="AW231" i="192"/>
  <c r="AP231" i="192"/>
  <c r="AS231" i="192" s="1"/>
  <c r="AL231" i="192"/>
  <c r="AE231" i="192"/>
  <c r="AH231" i="192" s="1"/>
  <c r="T231" i="192"/>
  <c r="W231" i="192" s="1"/>
  <c r="HX230" i="192"/>
  <c r="HS230" i="192"/>
  <c r="HP230" i="192"/>
  <c r="HL230" i="192"/>
  <c r="HK230" i="192"/>
  <c r="HI230" i="192"/>
  <c r="HH230" i="192"/>
  <c r="HE230" i="192"/>
  <c r="HA230" i="192"/>
  <c r="GZ230" i="192"/>
  <c r="GX230" i="192"/>
  <c r="GN230" i="192"/>
  <c r="GQ230" i="192" s="1"/>
  <c r="GS230" i="192" s="1"/>
  <c r="GC230" i="192"/>
  <c r="GF230" i="192" s="1"/>
  <c r="FR230" i="192"/>
  <c r="FU230" i="192" s="1"/>
  <c r="FE230" i="192"/>
  <c r="FB230" i="192"/>
  <c r="EX230" i="192"/>
  <c r="EW230" i="192"/>
  <c r="EU230" i="192"/>
  <c r="EK230" i="192"/>
  <c r="EN230" i="192" s="1"/>
  <c r="DZ230" i="192"/>
  <c r="EC230" i="192" s="1"/>
  <c r="DO230" i="192"/>
  <c r="DR230" i="192" s="1"/>
  <c r="DB230" i="192"/>
  <c r="CY230" i="192"/>
  <c r="CU230" i="192"/>
  <c r="CT230" i="192"/>
  <c r="CR230" i="192"/>
  <c r="CH230" i="192"/>
  <c r="CK230" i="192" s="1"/>
  <c r="CM230" i="192" s="1"/>
  <c r="BW230" i="192"/>
  <c r="BL230" i="192"/>
  <c r="BO230" i="192" s="1"/>
  <c r="BJ230" i="192"/>
  <c r="BG230" i="192"/>
  <c r="BC230" i="192"/>
  <c r="FI230" i="192" s="1"/>
  <c r="BB230" i="192"/>
  <c r="DE230" i="192" s="1"/>
  <c r="AZ230" i="192"/>
  <c r="AW230" i="192"/>
  <c r="AP230" i="192"/>
  <c r="AS230" i="192" s="1"/>
  <c r="AL230" i="192"/>
  <c r="AE230" i="192"/>
  <c r="AH230" i="192" s="1"/>
  <c r="T230" i="192"/>
  <c r="HX229" i="192"/>
  <c r="HS229" i="192"/>
  <c r="HP229" i="192"/>
  <c r="HL229" i="192"/>
  <c r="HK229" i="192"/>
  <c r="HI229" i="192"/>
  <c r="HH229" i="192"/>
  <c r="HE229" i="192"/>
  <c r="HA229" i="192"/>
  <c r="GZ229" i="192"/>
  <c r="GX229" i="192"/>
  <c r="GN229" i="192"/>
  <c r="GQ229" i="192" s="1"/>
  <c r="GC229" i="192"/>
  <c r="GF229" i="192" s="1"/>
  <c r="FR229" i="192"/>
  <c r="FE229" i="192"/>
  <c r="FB229" i="192"/>
  <c r="EX229" i="192"/>
  <c r="EW229" i="192"/>
  <c r="EU229" i="192"/>
  <c r="EK229" i="192"/>
  <c r="EN229" i="192" s="1"/>
  <c r="EP229" i="192" s="1"/>
  <c r="DZ229" i="192"/>
  <c r="EC229" i="192" s="1"/>
  <c r="DO229" i="192"/>
  <c r="DR229" i="192" s="1"/>
  <c r="DB229" i="192"/>
  <c r="CY229" i="192"/>
  <c r="CU229" i="192"/>
  <c r="CT229" i="192"/>
  <c r="CR229" i="192"/>
  <c r="CH229" i="192"/>
  <c r="CK229" i="192" s="1"/>
  <c r="CM229" i="192" s="1"/>
  <c r="BW229" i="192"/>
  <c r="BZ229" i="192" s="1"/>
  <c r="BL229" i="192"/>
  <c r="BO229" i="192" s="1"/>
  <c r="BJ229" i="192"/>
  <c r="BG229" i="192"/>
  <c r="BC229" i="192"/>
  <c r="BB229" i="192"/>
  <c r="AZ229" i="192"/>
  <c r="AW229" i="192"/>
  <c r="AP229" i="192"/>
  <c r="AS229" i="192" s="1"/>
  <c r="AL229" i="192"/>
  <c r="AE229" i="192"/>
  <c r="AH229" i="192" s="1"/>
  <c r="T229" i="192"/>
  <c r="HX228" i="192"/>
  <c r="HS228" i="192"/>
  <c r="HP228" i="192"/>
  <c r="HL228" i="192"/>
  <c r="HK228" i="192"/>
  <c r="HI228" i="192"/>
  <c r="HH228" i="192"/>
  <c r="HE228" i="192"/>
  <c r="HA228" i="192"/>
  <c r="GZ228" i="192"/>
  <c r="GX228" i="192"/>
  <c r="GN228" i="192"/>
  <c r="GQ228" i="192" s="1"/>
  <c r="GC228" i="192"/>
  <c r="GF228" i="192" s="1"/>
  <c r="FR228" i="192"/>
  <c r="FU228" i="192" s="1"/>
  <c r="FE228" i="192"/>
  <c r="FB228" i="192"/>
  <c r="EX228" i="192"/>
  <c r="EW228" i="192"/>
  <c r="EU228" i="192"/>
  <c r="EK228" i="192"/>
  <c r="EN228" i="192" s="1"/>
  <c r="DZ228" i="192"/>
  <c r="EC228" i="192" s="1"/>
  <c r="ED228" i="192" s="1"/>
  <c r="DO228" i="192"/>
  <c r="DB228" i="192"/>
  <c r="CY228" i="192"/>
  <c r="CU228" i="192"/>
  <c r="CT228" i="192"/>
  <c r="CR228" i="192"/>
  <c r="CH228" i="192"/>
  <c r="CK228" i="192" s="1"/>
  <c r="BW228" i="192"/>
  <c r="BZ228" i="192" s="1"/>
  <c r="CA228" i="192" s="1"/>
  <c r="BL228" i="192"/>
  <c r="BO228" i="192" s="1"/>
  <c r="BJ228" i="192"/>
  <c r="BG228" i="192"/>
  <c r="BC228" i="192"/>
  <c r="BB228" i="192"/>
  <c r="AZ228" i="192"/>
  <c r="AW228" i="192"/>
  <c r="AP228" i="192"/>
  <c r="AS228" i="192" s="1"/>
  <c r="AL228" i="192"/>
  <c r="AE228" i="192"/>
  <c r="AH228" i="192" s="1"/>
  <c r="T228" i="192"/>
  <c r="W228" i="192" s="1"/>
  <c r="X228" i="192" s="1"/>
  <c r="HX227" i="192"/>
  <c r="HS227" i="192"/>
  <c r="HP227" i="192"/>
  <c r="HL227" i="192"/>
  <c r="HK227" i="192"/>
  <c r="HI227" i="192"/>
  <c r="HH227" i="192"/>
  <c r="HE227" i="192"/>
  <c r="HA227" i="192"/>
  <c r="GZ227" i="192"/>
  <c r="GX227" i="192"/>
  <c r="GN227" i="192"/>
  <c r="GQ227" i="192" s="1"/>
  <c r="GC227" i="192"/>
  <c r="GF227" i="192" s="1"/>
  <c r="GH227" i="192" s="1"/>
  <c r="FR227" i="192"/>
  <c r="FU227" i="192" s="1"/>
  <c r="FE227" i="192"/>
  <c r="FB227" i="192"/>
  <c r="EX227" i="192"/>
  <c r="EW227" i="192"/>
  <c r="EU227" i="192"/>
  <c r="EK227" i="192"/>
  <c r="EN227" i="192" s="1"/>
  <c r="DZ227" i="192"/>
  <c r="EC227" i="192" s="1"/>
  <c r="EE227" i="192" s="1"/>
  <c r="DO227" i="192"/>
  <c r="DB227" i="192"/>
  <c r="CY227" i="192"/>
  <c r="CU227" i="192"/>
  <c r="CT227" i="192"/>
  <c r="CR227" i="192"/>
  <c r="CH227" i="192"/>
  <c r="CK227" i="192" s="1"/>
  <c r="BW227" i="192"/>
  <c r="BZ227" i="192" s="1"/>
  <c r="CB227" i="192" s="1"/>
  <c r="BL227" i="192"/>
  <c r="BJ227" i="192"/>
  <c r="BG227" i="192"/>
  <c r="BC227" i="192"/>
  <c r="BB227" i="192"/>
  <c r="AZ227" i="192"/>
  <c r="AW227" i="192"/>
  <c r="AP227" i="192"/>
  <c r="AL227" i="192"/>
  <c r="AE227" i="192"/>
  <c r="AH227" i="192" s="1"/>
  <c r="T227" i="192"/>
  <c r="W227" i="192" s="1"/>
  <c r="X227" i="192" s="1"/>
  <c r="HX226" i="192"/>
  <c r="HS226" i="192"/>
  <c r="HP226" i="192"/>
  <c r="HL226" i="192"/>
  <c r="HK226" i="192"/>
  <c r="HI226" i="192"/>
  <c r="HH226" i="192"/>
  <c r="HE226" i="192"/>
  <c r="HA226" i="192"/>
  <c r="GZ226" i="192"/>
  <c r="GX226" i="192"/>
  <c r="GN226" i="192"/>
  <c r="GC226" i="192"/>
  <c r="GF226" i="192" s="1"/>
  <c r="FR226" i="192"/>
  <c r="FU226" i="192" s="1"/>
  <c r="FE226" i="192"/>
  <c r="FB226" i="192"/>
  <c r="EX226" i="192"/>
  <c r="EW226" i="192"/>
  <c r="EU226" i="192"/>
  <c r="EK226" i="192"/>
  <c r="EN226" i="192" s="1"/>
  <c r="EO226" i="192" s="1"/>
  <c r="DZ226" i="192"/>
  <c r="EC226" i="192" s="1"/>
  <c r="DO226" i="192"/>
  <c r="DR226" i="192" s="1"/>
  <c r="DB226" i="192"/>
  <c r="CY226" i="192"/>
  <c r="CU226" i="192"/>
  <c r="CT226" i="192"/>
  <c r="CR226" i="192"/>
  <c r="CH226" i="192"/>
  <c r="CK226" i="192" s="1"/>
  <c r="BW226" i="192"/>
  <c r="BL226" i="192"/>
  <c r="BO226" i="192" s="1"/>
  <c r="BJ226" i="192"/>
  <c r="BG226" i="192"/>
  <c r="BC226" i="192"/>
  <c r="BB226" i="192"/>
  <c r="DE226" i="192" s="1"/>
  <c r="AZ226" i="192"/>
  <c r="AW226" i="192"/>
  <c r="AP226" i="192"/>
  <c r="AS226" i="192" s="1"/>
  <c r="AL226" i="192"/>
  <c r="AE226" i="192"/>
  <c r="AH226" i="192" s="1"/>
  <c r="T226" i="192"/>
  <c r="HX225" i="192"/>
  <c r="HS225" i="192"/>
  <c r="HP225" i="192"/>
  <c r="HL225" i="192"/>
  <c r="HK225" i="192"/>
  <c r="HI225" i="192"/>
  <c r="HH225" i="192"/>
  <c r="HE225" i="192"/>
  <c r="HA225" i="192"/>
  <c r="GZ225" i="192"/>
  <c r="GX225" i="192"/>
  <c r="GN225" i="192"/>
  <c r="GQ225" i="192" s="1"/>
  <c r="GC225" i="192"/>
  <c r="GF225" i="192" s="1"/>
  <c r="FR225" i="192"/>
  <c r="FU225" i="192" s="1"/>
  <c r="FV225" i="192" s="1"/>
  <c r="FE225" i="192"/>
  <c r="FB225" i="192"/>
  <c r="EX225" i="192"/>
  <c r="EW225" i="192"/>
  <c r="EU225" i="192"/>
  <c r="EK225" i="192"/>
  <c r="EN225" i="192" s="1"/>
  <c r="EO225" i="192" s="1"/>
  <c r="DZ225" i="192"/>
  <c r="EC225" i="192" s="1"/>
  <c r="DO225" i="192"/>
  <c r="DB225" i="192"/>
  <c r="CY225" i="192"/>
  <c r="CU225" i="192"/>
  <c r="CT225" i="192"/>
  <c r="CR225" i="192"/>
  <c r="CH225" i="192"/>
  <c r="CK225" i="192" s="1"/>
  <c r="BW225" i="192"/>
  <c r="BL225" i="192"/>
  <c r="BO225" i="192" s="1"/>
  <c r="BQ225" i="192" s="1"/>
  <c r="BJ225" i="192"/>
  <c r="BG225" i="192"/>
  <c r="BC225" i="192"/>
  <c r="BB225" i="192"/>
  <c r="DE225" i="192" s="1"/>
  <c r="AZ225" i="192"/>
  <c r="AW225" i="192"/>
  <c r="AP225" i="192"/>
  <c r="AS225" i="192" s="1"/>
  <c r="AL225" i="192"/>
  <c r="AE225" i="192"/>
  <c r="AH225" i="192" s="1"/>
  <c r="T225" i="192"/>
  <c r="HX224" i="192"/>
  <c r="HS224" i="192"/>
  <c r="HP224" i="192"/>
  <c r="HL224" i="192"/>
  <c r="HK224" i="192"/>
  <c r="HI224" i="192"/>
  <c r="HH224" i="192"/>
  <c r="HE224" i="192"/>
  <c r="HA224" i="192"/>
  <c r="GZ224" i="192"/>
  <c r="GX224" i="192"/>
  <c r="GN224" i="192"/>
  <c r="GQ224" i="192" s="1"/>
  <c r="GC224" i="192"/>
  <c r="GF224" i="192" s="1"/>
  <c r="FR224" i="192"/>
  <c r="FE224" i="192"/>
  <c r="FB224" i="192"/>
  <c r="EX224" i="192"/>
  <c r="EW224" i="192"/>
  <c r="EU224" i="192"/>
  <c r="EK224" i="192"/>
  <c r="EN224" i="192" s="1"/>
  <c r="DZ224" i="192"/>
  <c r="EC224" i="192" s="1"/>
  <c r="DO224" i="192"/>
  <c r="DB224" i="192"/>
  <c r="CY224" i="192"/>
  <c r="CU224" i="192"/>
  <c r="CT224" i="192"/>
  <c r="CR224" i="192"/>
  <c r="CH224" i="192"/>
  <c r="CK224" i="192" s="1"/>
  <c r="BW224" i="192"/>
  <c r="BZ224" i="192" s="1"/>
  <c r="BL224" i="192"/>
  <c r="BJ224" i="192"/>
  <c r="FP224" i="192" s="1"/>
  <c r="BG224" i="192"/>
  <c r="BC224" i="192"/>
  <c r="FI224" i="192" s="1"/>
  <c r="BB224" i="192"/>
  <c r="AZ224" i="192"/>
  <c r="AW224" i="192"/>
  <c r="AP224" i="192"/>
  <c r="AS224" i="192" s="1"/>
  <c r="AL224" i="192"/>
  <c r="AE224" i="192"/>
  <c r="AH224" i="192" s="1"/>
  <c r="T224" i="192"/>
  <c r="W224" i="192" s="1"/>
  <c r="HX223" i="192"/>
  <c r="HS223" i="192"/>
  <c r="HP223" i="192"/>
  <c r="HL223" i="192"/>
  <c r="HK223" i="192"/>
  <c r="HI223" i="192"/>
  <c r="HH223" i="192"/>
  <c r="HE223" i="192"/>
  <c r="HA223" i="192"/>
  <c r="GZ223" i="192"/>
  <c r="GX223" i="192"/>
  <c r="GN223" i="192"/>
  <c r="GQ223" i="192" s="1"/>
  <c r="GC223" i="192"/>
  <c r="GF223" i="192" s="1"/>
  <c r="FR223" i="192"/>
  <c r="FE223" i="192"/>
  <c r="FB223" i="192"/>
  <c r="EX223" i="192"/>
  <c r="EW223" i="192"/>
  <c r="EU223" i="192"/>
  <c r="EK223" i="192"/>
  <c r="EN223" i="192" s="1"/>
  <c r="DZ223" i="192"/>
  <c r="EC223" i="192" s="1"/>
  <c r="EE223" i="192" s="1"/>
  <c r="DO223" i="192"/>
  <c r="DB223" i="192"/>
  <c r="CY223" i="192"/>
  <c r="CU223" i="192"/>
  <c r="CT223" i="192"/>
  <c r="CR223" i="192"/>
  <c r="CH223" i="192"/>
  <c r="CK223" i="192" s="1"/>
  <c r="CA223" i="192"/>
  <c r="BW223" i="192"/>
  <c r="BZ223" i="192" s="1"/>
  <c r="BL223" i="192"/>
  <c r="BJ223" i="192"/>
  <c r="BG223" i="192"/>
  <c r="BC223" i="192"/>
  <c r="BB223" i="192"/>
  <c r="AZ223" i="192"/>
  <c r="AW223" i="192"/>
  <c r="AP223" i="192"/>
  <c r="AS223" i="192" s="1"/>
  <c r="AL223" i="192"/>
  <c r="AE223" i="192"/>
  <c r="T223" i="192"/>
  <c r="W223" i="192" s="1"/>
  <c r="HX222" i="192"/>
  <c r="HS222" i="192"/>
  <c r="HP222" i="192"/>
  <c r="HL222" i="192"/>
  <c r="HK222" i="192"/>
  <c r="HI222" i="192"/>
  <c r="HH222" i="192"/>
  <c r="HE222" i="192"/>
  <c r="HA222" i="192"/>
  <c r="GZ222" i="192"/>
  <c r="GX222" i="192"/>
  <c r="GN222" i="192"/>
  <c r="GQ222" i="192" s="1"/>
  <c r="GC222" i="192"/>
  <c r="GF222" i="192" s="1"/>
  <c r="FR222" i="192"/>
  <c r="FE222" i="192"/>
  <c r="FB222" i="192"/>
  <c r="EX222" i="192"/>
  <c r="EW222" i="192"/>
  <c r="EU222" i="192"/>
  <c r="EK222" i="192"/>
  <c r="EN222" i="192" s="1"/>
  <c r="EO222" i="192" s="1"/>
  <c r="DZ222" i="192"/>
  <c r="EC222" i="192" s="1"/>
  <c r="DO222" i="192"/>
  <c r="DB222" i="192"/>
  <c r="CY222" i="192"/>
  <c r="CU222" i="192"/>
  <c r="CT222" i="192"/>
  <c r="CR222" i="192"/>
  <c r="CH222" i="192"/>
  <c r="CK222" i="192" s="1"/>
  <c r="BW222" i="192"/>
  <c r="BZ222" i="192" s="1"/>
  <c r="BL222" i="192"/>
  <c r="BO222" i="192" s="1"/>
  <c r="BJ222" i="192"/>
  <c r="BG222" i="192"/>
  <c r="BC222" i="192"/>
  <c r="BB222" i="192"/>
  <c r="AZ222" i="192"/>
  <c r="AW222" i="192"/>
  <c r="AP222" i="192"/>
  <c r="AS222" i="192" s="1"/>
  <c r="AL222" i="192"/>
  <c r="AE222" i="192"/>
  <c r="AH222" i="192" s="1"/>
  <c r="T222" i="192"/>
  <c r="HX221" i="192"/>
  <c r="HS221" i="192"/>
  <c r="HP221" i="192"/>
  <c r="HL221" i="192"/>
  <c r="HK221" i="192"/>
  <c r="HI221" i="192"/>
  <c r="HH221" i="192"/>
  <c r="HE221" i="192"/>
  <c r="HA221" i="192"/>
  <c r="GZ221" i="192"/>
  <c r="GX221" i="192"/>
  <c r="GN221" i="192"/>
  <c r="GQ221" i="192" s="1"/>
  <c r="GS221" i="192" s="1"/>
  <c r="GC221" i="192"/>
  <c r="GF221" i="192" s="1"/>
  <c r="FR221" i="192"/>
  <c r="FE221" i="192"/>
  <c r="FB221" i="192"/>
  <c r="EX221" i="192"/>
  <c r="EW221" i="192"/>
  <c r="EU221" i="192"/>
  <c r="EK221" i="192"/>
  <c r="EN221" i="192" s="1"/>
  <c r="EP221" i="192" s="1"/>
  <c r="DZ221" i="192"/>
  <c r="EC221" i="192" s="1"/>
  <c r="DO221" i="192"/>
  <c r="DB221" i="192"/>
  <c r="CY221" i="192"/>
  <c r="CU221" i="192"/>
  <c r="CT221" i="192"/>
  <c r="CR221" i="192"/>
  <c r="CH221" i="192"/>
  <c r="CK221" i="192" s="1"/>
  <c r="CM221" i="192" s="1"/>
  <c r="BW221" i="192"/>
  <c r="BZ221" i="192" s="1"/>
  <c r="BL221" i="192"/>
  <c r="BJ221" i="192"/>
  <c r="BG221" i="192"/>
  <c r="BC221" i="192"/>
  <c r="BB221" i="192"/>
  <c r="AZ221" i="192"/>
  <c r="AW221" i="192"/>
  <c r="AP221" i="192"/>
  <c r="AS221" i="192" s="1"/>
  <c r="AL221" i="192"/>
  <c r="AE221" i="192"/>
  <c r="AH221" i="192" s="1"/>
  <c r="T221" i="192"/>
  <c r="HX220" i="192"/>
  <c r="HS220" i="192"/>
  <c r="HP220" i="192"/>
  <c r="HL220" i="192"/>
  <c r="HK220" i="192"/>
  <c r="HI220" i="192"/>
  <c r="HH220" i="192"/>
  <c r="HE220" i="192"/>
  <c r="HA220" i="192"/>
  <c r="GZ220" i="192"/>
  <c r="GX220" i="192"/>
  <c r="GN220" i="192"/>
  <c r="GQ220" i="192" s="1"/>
  <c r="GC220" i="192"/>
  <c r="GF220" i="192" s="1"/>
  <c r="FR220" i="192"/>
  <c r="FE220" i="192"/>
  <c r="FB220" i="192"/>
  <c r="EX220" i="192"/>
  <c r="EW220" i="192"/>
  <c r="EU220" i="192"/>
  <c r="EK220" i="192"/>
  <c r="EN220" i="192" s="1"/>
  <c r="DZ220" i="192"/>
  <c r="EC220" i="192" s="1"/>
  <c r="DO220" i="192"/>
  <c r="DB220" i="192"/>
  <c r="CY220" i="192"/>
  <c r="CU220" i="192"/>
  <c r="CT220" i="192"/>
  <c r="CR220" i="192"/>
  <c r="CH220" i="192"/>
  <c r="CK220" i="192" s="1"/>
  <c r="CL220" i="192" s="1"/>
  <c r="BW220" i="192"/>
  <c r="BZ220" i="192" s="1"/>
  <c r="CB220" i="192" s="1"/>
  <c r="BL220" i="192"/>
  <c r="BO220" i="192" s="1"/>
  <c r="BJ220" i="192"/>
  <c r="BG220" i="192"/>
  <c r="BC220" i="192"/>
  <c r="BB220" i="192"/>
  <c r="AZ220" i="192"/>
  <c r="AW220" i="192"/>
  <c r="AP220" i="192"/>
  <c r="AS220" i="192" s="1"/>
  <c r="AL220" i="192"/>
  <c r="AE220" i="192"/>
  <c r="AH220" i="192" s="1"/>
  <c r="T220" i="192"/>
  <c r="W220" i="192" s="1"/>
  <c r="HX219" i="192"/>
  <c r="HS219" i="192"/>
  <c r="HP219" i="192"/>
  <c r="HL219" i="192"/>
  <c r="HK219" i="192"/>
  <c r="HI219" i="192"/>
  <c r="HH219" i="192"/>
  <c r="HE219" i="192"/>
  <c r="HA219" i="192"/>
  <c r="GZ219" i="192"/>
  <c r="GX219" i="192"/>
  <c r="GN219" i="192"/>
  <c r="GQ219" i="192" s="1"/>
  <c r="GC219" i="192"/>
  <c r="GF219" i="192" s="1"/>
  <c r="GH219" i="192" s="1"/>
  <c r="FR219" i="192"/>
  <c r="FU219" i="192" s="1"/>
  <c r="FE219" i="192"/>
  <c r="FB219" i="192"/>
  <c r="EX219" i="192"/>
  <c r="EW219" i="192"/>
  <c r="EU219" i="192"/>
  <c r="EK219" i="192"/>
  <c r="EN219" i="192" s="1"/>
  <c r="DZ219" i="192"/>
  <c r="EC219" i="192" s="1"/>
  <c r="EE219" i="192" s="1"/>
  <c r="DO219" i="192"/>
  <c r="DR219" i="192" s="1"/>
  <c r="DS219" i="192" s="1"/>
  <c r="DB219" i="192"/>
  <c r="CY219" i="192"/>
  <c r="CU219" i="192"/>
  <c r="CT219" i="192"/>
  <c r="CR219" i="192"/>
  <c r="CH219" i="192"/>
  <c r="CK219" i="192" s="1"/>
  <c r="BW219" i="192"/>
  <c r="BZ219" i="192" s="1"/>
  <c r="CB219" i="192" s="1"/>
  <c r="BL219" i="192"/>
  <c r="BO219" i="192" s="1"/>
  <c r="BJ219" i="192"/>
  <c r="BG219" i="192"/>
  <c r="BC219" i="192"/>
  <c r="BB219" i="192"/>
  <c r="AZ219" i="192"/>
  <c r="AW219" i="192"/>
  <c r="AP219" i="192"/>
  <c r="AS219" i="192" s="1"/>
  <c r="AL219" i="192"/>
  <c r="AE219" i="192"/>
  <c r="AH219" i="192" s="1"/>
  <c r="T219" i="192"/>
  <c r="HX218" i="192"/>
  <c r="HS218" i="192"/>
  <c r="HP218" i="192"/>
  <c r="HL218" i="192"/>
  <c r="HK218" i="192"/>
  <c r="HI218" i="192"/>
  <c r="HH218" i="192"/>
  <c r="HE218" i="192"/>
  <c r="HA218" i="192"/>
  <c r="GZ218" i="192"/>
  <c r="GX218" i="192"/>
  <c r="GN218" i="192"/>
  <c r="GQ218" i="192" s="1"/>
  <c r="GS218" i="192" s="1"/>
  <c r="GC218" i="192"/>
  <c r="GF218" i="192" s="1"/>
  <c r="GG218" i="192" s="1"/>
  <c r="FR218" i="192"/>
  <c r="FU218" i="192" s="1"/>
  <c r="FE218" i="192"/>
  <c r="FB218" i="192"/>
  <c r="EX218" i="192"/>
  <c r="EW218" i="192"/>
  <c r="EU218" i="192"/>
  <c r="EK218" i="192"/>
  <c r="EN218" i="192" s="1"/>
  <c r="DZ218" i="192"/>
  <c r="EC218" i="192" s="1"/>
  <c r="DO218" i="192"/>
  <c r="DR218" i="192" s="1"/>
  <c r="DT218" i="192" s="1"/>
  <c r="DB218" i="192"/>
  <c r="CY218" i="192"/>
  <c r="CU218" i="192"/>
  <c r="CT218" i="192"/>
  <c r="CR218" i="192"/>
  <c r="CH218" i="192"/>
  <c r="CK218" i="192" s="1"/>
  <c r="CL218" i="192" s="1"/>
  <c r="BW218" i="192"/>
  <c r="BZ218" i="192" s="1"/>
  <c r="CA218" i="192" s="1"/>
  <c r="BL218" i="192"/>
  <c r="BO218" i="192" s="1"/>
  <c r="BJ218" i="192"/>
  <c r="BG218" i="192"/>
  <c r="BC218" i="192"/>
  <c r="BB218" i="192"/>
  <c r="AZ218" i="192"/>
  <c r="AW218" i="192"/>
  <c r="AP218" i="192"/>
  <c r="AS218" i="192" s="1"/>
  <c r="AL218" i="192"/>
  <c r="AE218" i="192"/>
  <c r="AH218" i="192" s="1"/>
  <c r="T218" i="192"/>
  <c r="HX217" i="192"/>
  <c r="HS217" i="192"/>
  <c r="HP217" i="192"/>
  <c r="HL217" i="192"/>
  <c r="HK217" i="192"/>
  <c r="HI217" i="192"/>
  <c r="HH217" i="192"/>
  <c r="HE217" i="192"/>
  <c r="HA217" i="192"/>
  <c r="GZ217" i="192"/>
  <c r="GX217" i="192"/>
  <c r="GN217" i="192"/>
  <c r="GQ217" i="192" s="1"/>
  <c r="GS217" i="192" s="1"/>
  <c r="GC217" i="192"/>
  <c r="GF217" i="192" s="1"/>
  <c r="FR217" i="192"/>
  <c r="FE217" i="192"/>
  <c r="FB217" i="192"/>
  <c r="EX217" i="192"/>
  <c r="EW217" i="192"/>
  <c r="EU217" i="192"/>
  <c r="EK217" i="192"/>
  <c r="EN217" i="192" s="1"/>
  <c r="EP217" i="192" s="1"/>
  <c r="DZ217" i="192"/>
  <c r="EC217" i="192" s="1"/>
  <c r="DO217" i="192"/>
  <c r="DR217" i="192" s="1"/>
  <c r="DB217" i="192"/>
  <c r="CY217" i="192"/>
  <c r="CU217" i="192"/>
  <c r="CT217" i="192"/>
  <c r="CR217" i="192"/>
  <c r="CH217" i="192"/>
  <c r="CK217" i="192" s="1"/>
  <c r="BW217" i="192"/>
  <c r="BZ217" i="192" s="1"/>
  <c r="BL217" i="192"/>
  <c r="BJ217" i="192"/>
  <c r="BG217" i="192"/>
  <c r="DJ217" i="192" s="1"/>
  <c r="BC217" i="192"/>
  <c r="BB217" i="192"/>
  <c r="AZ217" i="192"/>
  <c r="AW217" i="192"/>
  <c r="AP217" i="192"/>
  <c r="AS217" i="192" s="1"/>
  <c r="AL217" i="192"/>
  <c r="AE217" i="192"/>
  <c r="AH217" i="192" s="1"/>
  <c r="T217" i="192"/>
  <c r="HX216" i="192"/>
  <c r="HS216" i="192"/>
  <c r="HP216" i="192"/>
  <c r="HL216" i="192"/>
  <c r="HK216" i="192"/>
  <c r="HI216" i="192"/>
  <c r="HH216" i="192"/>
  <c r="HE216" i="192"/>
  <c r="HA216" i="192"/>
  <c r="GZ216" i="192"/>
  <c r="GX216" i="192"/>
  <c r="GN216" i="192"/>
  <c r="GQ216" i="192" s="1"/>
  <c r="GR216" i="192" s="1"/>
  <c r="GC216" i="192"/>
  <c r="GF216" i="192" s="1"/>
  <c r="FR216" i="192"/>
  <c r="FE216" i="192"/>
  <c r="FB216" i="192"/>
  <c r="EX216" i="192"/>
  <c r="EW216" i="192"/>
  <c r="EU216" i="192"/>
  <c r="EK216" i="192"/>
  <c r="EN216" i="192" s="1"/>
  <c r="DZ216" i="192"/>
  <c r="EC216" i="192" s="1"/>
  <c r="ED216" i="192" s="1"/>
  <c r="DO216" i="192"/>
  <c r="DR216" i="192" s="1"/>
  <c r="DB216" i="192"/>
  <c r="CY216" i="192"/>
  <c r="CU216" i="192"/>
  <c r="CT216" i="192"/>
  <c r="CR216" i="192"/>
  <c r="CH216" i="192"/>
  <c r="CK216" i="192" s="1"/>
  <c r="CL216" i="192" s="1"/>
  <c r="BW216" i="192"/>
  <c r="BZ216" i="192" s="1"/>
  <c r="CA216" i="192" s="1"/>
  <c r="BL216" i="192"/>
  <c r="BJ216" i="192"/>
  <c r="BG216" i="192"/>
  <c r="BC216" i="192"/>
  <c r="BB216" i="192"/>
  <c r="AZ216" i="192"/>
  <c r="AW216" i="192"/>
  <c r="AP216" i="192"/>
  <c r="AL216" i="192"/>
  <c r="AE216" i="192"/>
  <c r="AH216" i="192" s="1"/>
  <c r="T216" i="192"/>
  <c r="W216" i="192" s="1"/>
  <c r="HX215" i="192"/>
  <c r="HS215" i="192"/>
  <c r="HP215" i="192"/>
  <c r="HL215" i="192"/>
  <c r="HK215" i="192"/>
  <c r="HI215" i="192"/>
  <c r="HH215" i="192"/>
  <c r="HE215" i="192"/>
  <c r="HA215" i="192"/>
  <c r="GZ215" i="192"/>
  <c r="GX215" i="192"/>
  <c r="GN215" i="192"/>
  <c r="GQ215" i="192" s="1"/>
  <c r="GC215" i="192"/>
  <c r="FR215" i="192"/>
  <c r="FU215" i="192" s="1"/>
  <c r="FE215" i="192"/>
  <c r="FB215" i="192"/>
  <c r="EX215" i="192"/>
  <c r="EW215" i="192"/>
  <c r="EU215" i="192"/>
  <c r="EK215" i="192"/>
  <c r="EN215" i="192" s="1"/>
  <c r="DZ215" i="192"/>
  <c r="EC215" i="192" s="1"/>
  <c r="DO215" i="192"/>
  <c r="DB215" i="192"/>
  <c r="CY215" i="192"/>
  <c r="CU215" i="192"/>
  <c r="CT215" i="192"/>
  <c r="CR215" i="192"/>
  <c r="CH215" i="192"/>
  <c r="CK215" i="192" s="1"/>
  <c r="BW215" i="192"/>
  <c r="BZ215" i="192" s="1"/>
  <c r="BL215" i="192"/>
  <c r="BJ215" i="192"/>
  <c r="DM215" i="192" s="1"/>
  <c r="BG215" i="192"/>
  <c r="BC215" i="192"/>
  <c r="BB215" i="192"/>
  <c r="AZ215" i="192"/>
  <c r="AW215" i="192"/>
  <c r="AP215" i="192"/>
  <c r="AS215" i="192" s="1"/>
  <c r="AL215" i="192"/>
  <c r="AE215" i="192"/>
  <c r="AH215" i="192" s="1"/>
  <c r="T215" i="192"/>
  <c r="W215" i="192" s="1"/>
  <c r="HX214" i="192"/>
  <c r="HS214" i="192"/>
  <c r="HP214" i="192"/>
  <c r="HL214" i="192"/>
  <c r="HK214" i="192"/>
  <c r="HI214" i="192"/>
  <c r="HH214" i="192"/>
  <c r="HE214" i="192"/>
  <c r="HA214" i="192"/>
  <c r="GZ214" i="192"/>
  <c r="GX214" i="192"/>
  <c r="GN214" i="192"/>
  <c r="GQ214" i="192" s="1"/>
  <c r="GS214" i="192" s="1"/>
  <c r="GC214" i="192"/>
  <c r="GF214" i="192" s="1"/>
  <c r="FR214" i="192"/>
  <c r="FU214" i="192" s="1"/>
  <c r="FW214" i="192" s="1"/>
  <c r="FE214" i="192"/>
  <c r="FB214" i="192"/>
  <c r="EX214" i="192"/>
  <c r="EW214" i="192"/>
  <c r="EU214" i="192"/>
  <c r="EK214" i="192"/>
  <c r="EN214" i="192" s="1"/>
  <c r="DZ214" i="192"/>
  <c r="EC214" i="192" s="1"/>
  <c r="ED214" i="192" s="1"/>
  <c r="DO214" i="192"/>
  <c r="DR214" i="192" s="1"/>
  <c r="DT214" i="192" s="1"/>
  <c r="DB214" i="192"/>
  <c r="CY214" i="192"/>
  <c r="CU214" i="192"/>
  <c r="CT214" i="192"/>
  <c r="CR214" i="192"/>
  <c r="CH214" i="192"/>
  <c r="CK214" i="192" s="1"/>
  <c r="CM214" i="192" s="1"/>
  <c r="BW214" i="192"/>
  <c r="BZ214" i="192" s="1"/>
  <c r="BL214" i="192"/>
  <c r="BO214" i="192" s="1"/>
  <c r="BJ214" i="192"/>
  <c r="BG214" i="192"/>
  <c r="BC214" i="192"/>
  <c r="BB214" i="192"/>
  <c r="AZ214" i="192"/>
  <c r="AW214" i="192"/>
  <c r="AP214" i="192"/>
  <c r="AS214" i="192" s="1"/>
  <c r="AL214" i="192"/>
  <c r="AE214" i="192"/>
  <c r="AH214" i="192" s="1"/>
  <c r="T214" i="192"/>
  <c r="HX213" i="192"/>
  <c r="HS213" i="192"/>
  <c r="HP213" i="192"/>
  <c r="HL213" i="192"/>
  <c r="HK213" i="192"/>
  <c r="HI213" i="192"/>
  <c r="HH213" i="192"/>
  <c r="HE213" i="192"/>
  <c r="HA213" i="192"/>
  <c r="GZ213" i="192"/>
  <c r="GX213" i="192"/>
  <c r="GN213" i="192"/>
  <c r="GQ213" i="192" s="1"/>
  <c r="GC213" i="192"/>
  <c r="GF213" i="192" s="1"/>
  <c r="GH213" i="192" s="1"/>
  <c r="FR213" i="192"/>
  <c r="FE213" i="192"/>
  <c r="FB213" i="192"/>
  <c r="EX213" i="192"/>
  <c r="EW213" i="192"/>
  <c r="EU213" i="192"/>
  <c r="EK213" i="192"/>
  <c r="EN213" i="192" s="1"/>
  <c r="DZ213" i="192"/>
  <c r="DO213" i="192"/>
  <c r="DR213" i="192" s="1"/>
  <c r="DT213" i="192" s="1"/>
  <c r="DB213" i="192"/>
  <c r="CY213" i="192"/>
  <c r="CU213" i="192"/>
  <c r="CT213" i="192"/>
  <c r="CR213" i="192"/>
  <c r="CH213" i="192"/>
  <c r="CK213" i="192" s="1"/>
  <c r="CM213" i="192" s="1"/>
  <c r="BW213" i="192"/>
  <c r="BZ213" i="192" s="1"/>
  <c r="BL213" i="192"/>
  <c r="BO213" i="192" s="1"/>
  <c r="BQ213" i="192" s="1"/>
  <c r="BJ213" i="192"/>
  <c r="DM213" i="192" s="1"/>
  <c r="BG213" i="192"/>
  <c r="BC213" i="192"/>
  <c r="BB213" i="192"/>
  <c r="AZ213" i="192"/>
  <c r="DC213" i="192" s="1"/>
  <c r="AW213" i="192"/>
  <c r="AP213" i="192"/>
  <c r="AS213" i="192" s="1"/>
  <c r="AL213" i="192"/>
  <c r="AE213" i="192"/>
  <c r="AH213" i="192" s="1"/>
  <c r="T213" i="192"/>
  <c r="W213" i="192" s="1"/>
  <c r="X213" i="192" s="1"/>
  <c r="HX212" i="192"/>
  <c r="HS212" i="192"/>
  <c r="HP212" i="192"/>
  <c r="HL212" i="192"/>
  <c r="HK212" i="192"/>
  <c r="HI212" i="192"/>
  <c r="HH212" i="192"/>
  <c r="HE212" i="192"/>
  <c r="HA212" i="192"/>
  <c r="GZ212" i="192"/>
  <c r="GX212" i="192"/>
  <c r="GN212" i="192"/>
  <c r="GQ212" i="192" s="1"/>
  <c r="GC212" i="192"/>
  <c r="GF212" i="192" s="1"/>
  <c r="GH212" i="192" s="1"/>
  <c r="FR212" i="192"/>
  <c r="FE212" i="192"/>
  <c r="FB212" i="192"/>
  <c r="EX212" i="192"/>
  <c r="EW212" i="192"/>
  <c r="EU212" i="192"/>
  <c r="EK212" i="192"/>
  <c r="EN212" i="192" s="1"/>
  <c r="EO212" i="192" s="1"/>
  <c r="DZ212" i="192"/>
  <c r="EC212" i="192" s="1"/>
  <c r="DO212" i="192"/>
  <c r="DB212" i="192"/>
  <c r="CY212" i="192"/>
  <c r="CU212" i="192"/>
  <c r="CT212" i="192"/>
  <c r="CR212" i="192"/>
  <c r="CH212" i="192"/>
  <c r="CK212" i="192" s="1"/>
  <c r="BW212" i="192"/>
  <c r="BZ212" i="192" s="1"/>
  <c r="BL212" i="192"/>
  <c r="BJ212" i="192"/>
  <c r="BG212" i="192"/>
  <c r="BC212" i="192"/>
  <c r="BB212" i="192"/>
  <c r="AZ212" i="192"/>
  <c r="DC212" i="192" s="1"/>
  <c r="AW212" i="192"/>
  <c r="AP212" i="192"/>
  <c r="AS212" i="192" s="1"/>
  <c r="AL212" i="192"/>
  <c r="AE212" i="192"/>
  <c r="AH212" i="192" s="1"/>
  <c r="T212" i="192"/>
  <c r="HX211" i="192"/>
  <c r="HS211" i="192"/>
  <c r="HP211" i="192"/>
  <c r="HL211" i="192"/>
  <c r="HK211" i="192"/>
  <c r="HI211" i="192"/>
  <c r="HH211" i="192"/>
  <c r="HE211" i="192"/>
  <c r="HA211" i="192"/>
  <c r="GZ211" i="192"/>
  <c r="GX211" i="192"/>
  <c r="GN211" i="192"/>
  <c r="GQ211" i="192" s="1"/>
  <c r="GR211" i="192" s="1"/>
  <c r="GC211" i="192"/>
  <c r="GF211" i="192" s="1"/>
  <c r="GH211" i="192" s="1"/>
  <c r="FR211" i="192"/>
  <c r="FE211" i="192"/>
  <c r="FB211" i="192"/>
  <c r="EX211" i="192"/>
  <c r="EW211" i="192"/>
  <c r="EU211" i="192"/>
  <c r="EK211" i="192"/>
  <c r="EN211" i="192" s="1"/>
  <c r="DZ211" i="192"/>
  <c r="EC211" i="192" s="1"/>
  <c r="DO211" i="192"/>
  <c r="DB211" i="192"/>
  <c r="CY211" i="192"/>
  <c r="CU211" i="192"/>
  <c r="CT211" i="192"/>
  <c r="CR211" i="192"/>
  <c r="CH211" i="192"/>
  <c r="CK211" i="192" s="1"/>
  <c r="BW211" i="192"/>
  <c r="BZ211" i="192" s="1"/>
  <c r="BL211" i="192"/>
  <c r="BJ211" i="192"/>
  <c r="BG211" i="192"/>
  <c r="BC211" i="192"/>
  <c r="BB211" i="192"/>
  <c r="AZ211" i="192"/>
  <c r="AW211" i="192"/>
  <c r="AP211" i="192"/>
  <c r="AS211" i="192" s="1"/>
  <c r="AL211" i="192"/>
  <c r="AE211" i="192"/>
  <c r="AH211" i="192" s="1"/>
  <c r="T211" i="192"/>
  <c r="HX210" i="192"/>
  <c r="HS210" i="192"/>
  <c r="HP210" i="192"/>
  <c r="HL210" i="192"/>
  <c r="HK210" i="192"/>
  <c r="HI210" i="192"/>
  <c r="HH210" i="192"/>
  <c r="HE210" i="192"/>
  <c r="HA210" i="192"/>
  <c r="GZ210" i="192"/>
  <c r="GX210" i="192"/>
  <c r="GN210" i="192"/>
  <c r="GQ210" i="192" s="1"/>
  <c r="GC210" i="192"/>
  <c r="GF210" i="192" s="1"/>
  <c r="GH210" i="192" s="1"/>
  <c r="FR210" i="192"/>
  <c r="FE210" i="192"/>
  <c r="FB210" i="192"/>
  <c r="EX210" i="192"/>
  <c r="EW210" i="192"/>
  <c r="EU210" i="192"/>
  <c r="EK210" i="192"/>
  <c r="DZ210" i="192"/>
  <c r="EC210" i="192" s="1"/>
  <c r="ED210" i="192" s="1"/>
  <c r="DO210" i="192"/>
  <c r="DR210" i="192" s="1"/>
  <c r="DB210" i="192"/>
  <c r="CY210" i="192"/>
  <c r="CU210" i="192"/>
  <c r="CT210" i="192"/>
  <c r="CR210" i="192"/>
  <c r="CH210" i="192"/>
  <c r="CK210" i="192" s="1"/>
  <c r="BW210" i="192"/>
  <c r="BZ210" i="192" s="1"/>
  <c r="BL210" i="192"/>
  <c r="BJ210" i="192"/>
  <c r="BG210" i="192"/>
  <c r="BC210" i="192"/>
  <c r="DF210" i="192" s="1"/>
  <c r="BB210" i="192"/>
  <c r="AZ210" i="192"/>
  <c r="AW210" i="192"/>
  <c r="AP210" i="192"/>
  <c r="AS210" i="192" s="1"/>
  <c r="AL210" i="192"/>
  <c r="AE210" i="192"/>
  <c r="AH210" i="192" s="1"/>
  <c r="T210" i="192"/>
  <c r="HX209" i="192"/>
  <c r="HS209" i="192"/>
  <c r="HP209" i="192"/>
  <c r="HL209" i="192"/>
  <c r="HK209" i="192"/>
  <c r="HI209" i="192"/>
  <c r="HH209" i="192"/>
  <c r="HE209" i="192"/>
  <c r="HA209" i="192"/>
  <c r="GZ209" i="192"/>
  <c r="GX209" i="192"/>
  <c r="GN209" i="192"/>
  <c r="GQ209" i="192" s="1"/>
  <c r="GR209" i="192" s="1"/>
  <c r="GC209" i="192"/>
  <c r="GF209" i="192" s="1"/>
  <c r="FR209" i="192"/>
  <c r="FU209" i="192" s="1"/>
  <c r="FE209" i="192"/>
  <c r="FB209" i="192"/>
  <c r="EX209" i="192"/>
  <c r="EW209" i="192"/>
  <c r="EU209" i="192"/>
  <c r="EK209" i="192"/>
  <c r="EN209" i="192" s="1"/>
  <c r="DZ209" i="192"/>
  <c r="EC209" i="192" s="1"/>
  <c r="DO209" i="192"/>
  <c r="DB209" i="192"/>
  <c r="CY209" i="192"/>
  <c r="CU209" i="192"/>
  <c r="CT209" i="192"/>
  <c r="CR209" i="192"/>
  <c r="CH209" i="192"/>
  <c r="CK209" i="192" s="1"/>
  <c r="BW209" i="192"/>
  <c r="BL209" i="192"/>
  <c r="BO209" i="192" s="1"/>
  <c r="BP209" i="192" s="1"/>
  <c r="BJ209" i="192"/>
  <c r="BG209" i="192"/>
  <c r="BC209" i="192"/>
  <c r="BB209" i="192"/>
  <c r="AZ209" i="192"/>
  <c r="AW209" i="192"/>
  <c r="AP209" i="192"/>
  <c r="AL209" i="192"/>
  <c r="AE209" i="192"/>
  <c r="AH209" i="192" s="1"/>
  <c r="T209" i="192"/>
  <c r="W209" i="192" s="1"/>
  <c r="HX208" i="192"/>
  <c r="HS208" i="192"/>
  <c r="HP208" i="192"/>
  <c r="HL208" i="192"/>
  <c r="HK208" i="192"/>
  <c r="HI208" i="192"/>
  <c r="HH208" i="192"/>
  <c r="HE208" i="192"/>
  <c r="HA208" i="192"/>
  <c r="GZ208" i="192"/>
  <c r="GX208" i="192"/>
  <c r="GN208" i="192"/>
  <c r="GQ208" i="192" s="1"/>
  <c r="GS208" i="192" s="1"/>
  <c r="GC208" i="192"/>
  <c r="GF208" i="192" s="1"/>
  <c r="FR208" i="192"/>
  <c r="FE208" i="192"/>
  <c r="FB208" i="192"/>
  <c r="EX208" i="192"/>
  <c r="EW208" i="192"/>
  <c r="EU208" i="192"/>
  <c r="EK208" i="192"/>
  <c r="EN208" i="192" s="1"/>
  <c r="DZ208" i="192"/>
  <c r="EC208" i="192" s="1"/>
  <c r="DO208" i="192"/>
  <c r="DB208" i="192"/>
  <c r="CY208" i="192"/>
  <c r="CU208" i="192"/>
  <c r="CT208" i="192"/>
  <c r="CR208" i="192"/>
  <c r="CH208" i="192"/>
  <c r="CK208" i="192" s="1"/>
  <c r="CM208" i="192" s="1"/>
  <c r="BW208" i="192"/>
  <c r="BL208" i="192"/>
  <c r="BO208" i="192" s="1"/>
  <c r="BQ208" i="192" s="1"/>
  <c r="BJ208" i="192"/>
  <c r="BG208" i="192"/>
  <c r="BC208" i="192"/>
  <c r="BB208" i="192"/>
  <c r="AZ208" i="192"/>
  <c r="AW208" i="192"/>
  <c r="AP208" i="192"/>
  <c r="AS208" i="192" s="1"/>
  <c r="AL208" i="192"/>
  <c r="AE208" i="192"/>
  <c r="AH208" i="192" s="1"/>
  <c r="T208" i="192"/>
  <c r="W208" i="192" s="1"/>
  <c r="HX207" i="192"/>
  <c r="HS207" i="192"/>
  <c r="HP207" i="192"/>
  <c r="HL207" i="192"/>
  <c r="HK207" i="192"/>
  <c r="HI207" i="192"/>
  <c r="HH207" i="192"/>
  <c r="HE207" i="192"/>
  <c r="HD207" i="192"/>
  <c r="HA207" i="192"/>
  <c r="GZ207" i="192"/>
  <c r="GX207" i="192"/>
  <c r="GN207" i="192"/>
  <c r="GQ207" i="192" s="1"/>
  <c r="GC207" i="192"/>
  <c r="GF207" i="192" s="1"/>
  <c r="FR207" i="192"/>
  <c r="FE207" i="192"/>
  <c r="FB207" i="192"/>
  <c r="EX207" i="192"/>
  <c r="EW207" i="192"/>
  <c r="EU207" i="192"/>
  <c r="EK207" i="192"/>
  <c r="EN207" i="192" s="1"/>
  <c r="DZ207" i="192"/>
  <c r="EC207" i="192" s="1"/>
  <c r="DO207" i="192"/>
  <c r="DB207" i="192"/>
  <c r="CY207" i="192"/>
  <c r="CU207" i="192"/>
  <c r="CT207" i="192"/>
  <c r="CR207" i="192"/>
  <c r="CH207" i="192"/>
  <c r="CK207" i="192" s="1"/>
  <c r="BW207" i="192"/>
  <c r="BZ207" i="192" s="1"/>
  <c r="BL207" i="192"/>
  <c r="BJ207" i="192"/>
  <c r="BG207" i="192"/>
  <c r="BC207" i="192"/>
  <c r="BB207" i="192"/>
  <c r="AZ207" i="192"/>
  <c r="AW207" i="192"/>
  <c r="AP207" i="192"/>
  <c r="AS207" i="192" s="1"/>
  <c r="AL207" i="192"/>
  <c r="AE207" i="192"/>
  <c r="T207" i="192"/>
  <c r="W207" i="192" s="1"/>
  <c r="Y207" i="192" s="1"/>
  <c r="HX206" i="192"/>
  <c r="HS206" i="192"/>
  <c r="HP206" i="192"/>
  <c r="HL206" i="192"/>
  <c r="HK206" i="192"/>
  <c r="HI206" i="192"/>
  <c r="HH206" i="192"/>
  <c r="HE206" i="192"/>
  <c r="HA206" i="192"/>
  <c r="GZ206" i="192"/>
  <c r="GX206" i="192"/>
  <c r="GN206" i="192"/>
  <c r="GQ206" i="192" s="1"/>
  <c r="GC206" i="192"/>
  <c r="GF206" i="192" s="1"/>
  <c r="FU206" i="192"/>
  <c r="FR206" i="192"/>
  <c r="FE206" i="192"/>
  <c r="FB206" i="192"/>
  <c r="EX206" i="192"/>
  <c r="EW206" i="192"/>
  <c r="EU206" i="192"/>
  <c r="EK206" i="192"/>
  <c r="EN206" i="192" s="1"/>
  <c r="DZ206" i="192"/>
  <c r="EC206" i="192" s="1"/>
  <c r="DO206" i="192"/>
  <c r="DB206" i="192"/>
  <c r="CY206" i="192"/>
  <c r="CU206" i="192"/>
  <c r="CT206" i="192"/>
  <c r="CR206" i="192"/>
  <c r="CH206" i="192"/>
  <c r="CK206" i="192" s="1"/>
  <c r="BZ206" i="192"/>
  <c r="BW206" i="192"/>
  <c r="BL206" i="192"/>
  <c r="BJ206" i="192"/>
  <c r="BG206" i="192"/>
  <c r="BC206" i="192"/>
  <c r="BB206" i="192"/>
  <c r="AZ206" i="192"/>
  <c r="AW206" i="192"/>
  <c r="AP206" i="192"/>
  <c r="AS206" i="192" s="1"/>
  <c r="AL206" i="192"/>
  <c r="AE206" i="192"/>
  <c r="AH206" i="192" s="1"/>
  <c r="T206" i="192"/>
  <c r="W206" i="192" s="1"/>
  <c r="HX205" i="192"/>
  <c r="HS205" i="192"/>
  <c r="HP205" i="192"/>
  <c r="HL205" i="192"/>
  <c r="HK205" i="192"/>
  <c r="HI205" i="192"/>
  <c r="HH205" i="192"/>
  <c r="HE205" i="192"/>
  <c r="HA205" i="192"/>
  <c r="GZ205" i="192"/>
  <c r="GX205" i="192"/>
  <c r="GN205" i="192"/>
  <c r="GQ205" i="192" s="1"/>
  <c r="GC205" i="192"/>
  <c r="GF205" i="192" s="1"/>
  <c r="FR205" i="192"/>
  <c r="FE205" i="192"/>
  <c r="FB205" i="192"/>
  <c r="EX205" i="192"/>
  <c r="EW205" i="192"/>
  <c r="EU205" i="192"/>
  <c r="EK205" i="192"/>
  <c r="EN205" i="192" s="1"/>
  <c r="EO205" i="192" s="1"/>
  <c r="DZ205" i="192"/>
  <c r="EC205" i="192" s="1"/>
  <c r="DO205" i="192"/>
  <c r="DR205" i="192" s="1"/>
  <c r="DB205" i="192"/>
  <c r="CY205" i="192"/>
  <c r="CU205" i="192"/>
  <c r="CT205" i="192"/>
  <c r="CR205" i="192"/>
  <c r="CH205" i="192"/>
  <c r="CK205" i="192" s="1"/>
  <c r="BW205" i="192"/>
  <c r="BZ205" i="192" s="1"/>
  <c r="BL205" i="192"/>
  <c r="BJ205" i="192"/>
  <c r="BG205" i="192"/>
  <c r="DJ205" i="192" s="1"/>
  <c r="BC205" i="192"/>
  <c r="FI205" i="192" s="1"/>
  <c r="BB205" i="192"/>
  <c r="AZ205" i="192"/>
  <c r="AW205" i="192"/>
  <c r="AP205" i="192"/>
  <c r="AS205" i="192" s="1"/>
  <c r="AL205" i="192"/>
  <c r="AE205" i="192"/>
  <c r="T205" i="192"/>
  <c r="W205" i="192" s="1"/>
  <c r="Y205" i="192" s="1"/>
  <c r="HX204" i="192"/>
  <c r="HS204" i="192"/>
  <c r="HP204" i="192"/>
  <c r="HL204" i="192"/>
  <c r="HK204" i="192"/>
  <c r="HI204" i="192"/>
  <c r="HH204" i="192"/>
  <c r="HE204" i="192"/>
  <c r="HA204" i="192"/>
  <c r="GZ204" i="192"/>
  <c r="GX204" i="192"/>
  <c r="GN204" i="192"/>
  <c r="GQ204" i="192" s="1"/>
  <c r="GC204" i="192"/>
  <c r="GF204" i="192" s="1"/>
  <c r="GH204" i="192" s="1"/>
  <c r="FR204" i="192"/>
  <c r="FU204" i="192" s="1"/>
  <c r="FW204" i="192" s="1"/>
  <c r="FE204" i="192"/>
  <c r="FB204" i="192"/>
  <c r="EX204" i="192"/>
  <c r="EW204" i="192"/>
  <c r="EU204" i="192"/>
  <c r="EK204" i="192"/>
  <c r="EN204" i="192" s="1"/>
  <c r="EO204" i="192" s="1"/>
  <c r="DZ204" i="192"/>
  <c r="EC204" i="192" s="1"/>
  <c r="DO204" i="192"/>
  <c r="DR204" i="192" s="1"/>
  <c r="DB204" i="192"/>
  <c r="CY204" i="192"/>
  <c r="CU204" i="192"/>
  <c r="CT204" i="192"/>
  <c r="CR204" i="192"/>
  <c r="CH204" i="192"/>
  <c r="CK204" i="192" s="1"/>
  <c r="BW204" i="192"/>
  <c r="BZ204" i="192" s="1"/>
  <c r="CB204" i="192" s="1"/>
  <c r="BL204" i="192"/>
  <c r="BO204" i="192" s="1"/>
  <c r="BQ204" i="192" s="1"/>
  <c r="BJ204" i="192"/>
  <c r="BG204" i="192"/>
  <c r="BC204" i="192"/>
  <c r="BB204" i="192"/>
  <c r="AZ204" i="192"/>
  <c r="AW204" i="192"/>
  <c r="AP204" i="192"/>
  <c r="AS204" i="192" s="1"/>
  <c r="AL204" i="192"/>
  <c r="AE204" i="192"/>
  <c r="AH204" i="192" s="1"/>
  <c r="T204" i="192"/>
  <c r="HX203" i="192"/>
  <c r="HS203" i="192"/>
  <c r="HP203" i="192"/>
  <c r="HL203" i="192"/>
  <c r="HK203" i="192"/>
  <c r="HI203" i="192"/>
  <c r="HH203" i="192"/>
  <c r="HE203" i="192"/>
  <c r="HA203" i="192"/>
  <c r="GZ203" i="192"/>
  <c r="GX203" i="192"/>
  <c r="GN203" i="192"/>
  <c r="GQ203" i="192" s="1"/>
  <c r="GR203" i="192" s="1"/>
  <c r="GC203" i="192"/>
  <c r="GF203" i="192" s="1"/>
  <c r="FR203" i="192"/>
  <c r="FE203" i="192"/>
  <c r="FB203" i="192"/>
  <c r="EX203" i="192"/>
  <c r="EW203" i="192"/>
  <c r="EU203" i="192"/>
  <c r="EK203" i="192"/>
  <c r="EN203" i="192" s="1"/>
  <c r="DZ203" i="192"/>
  <c r="EC203" i="192" s="1"/>
  <c r="DO203" i="192"/>
  <c r="DB203" i="192"/>
  <c r="CY203" i="192"/>
  <c r="CU203" i="192"/>
  <c r="CT203" i="192"/>
  <c r="CR203" i="192"/>
  <c r="CH203" i="192"/>
  <c r="CK203" i="192" s="1"/>
  <c r="BW203" i="192"/>
  <c r="BZ203" i="192" s="1"/>
  <c r="BL203" i="192"/>
  <c r="BJ203" i="192"/>
  <c r="BG203" i="192"/>
  <c r="BC203" i="192"/>
  <c r="FI203" i="192" s="1"/>
  <c r="BB203" i="192"/>
  <c r="AZ203" i="192"/>
  <c r="FF203" i="192" s="1"/>
  <c r="AW203" i="192"/>
  <c r="AP203" i="192"/>
  <c r="AS203" i="192" s="1"/>
  <c r="AL203" i="192"/>
  <c r="AE203" i="192"/>
  <c r="AH203" i="192" s="1"/>
  <c r="T203" i="192"/>
  <c r="HX202" i="192"/>
  <c r="HS202" i="192"/>
  <c r="HP202" i="192"/>
  <c r="HL202" i="192"/>
  <c r="HK202" i="192"/>
  <c r="HI202" i="192"/>
  <c r="HH202" i="192"/>
  <c r="HE202" i="192"/>
  <c r="HA202" i="192"/>
  <c r="GZ202" i="192"/>
  <c r="GX202" i="192"/>
  <c r="GN202" i="192"/>
  <c r="GQ202" i="192" s="1"/>
  <c r="GC202" i="192"/>
  <c r="GF202" i="192" s="1"/>
  <c r="FR202" i="192"/>
  <c r="FE202" i="192"/>
  <c r="FB202" i="192"/>
  <c r="EX202" i="192"/>
  <c r="EW202" i="192"/>
  <c r="EU202" i="192"/>
  <c r="EK202" i="192"/>
  <c r="EN202" i="192" s="1"/>
  <c r="DZ202" i="192"/>
  <c r="EC202" i="192" s="1"/>
  <c r="DO202" i="192"/>
  <c r="DR202" i="192" s="1"/>
  <c r="DB202" i="192"/>
  <c r="CY202" i="192"/>
  <c r="CU202" i="192"/>
  <c r="CT202" i="192"/>
  <c r="CR202" i="192"/>
  <c r="CH202" i="192"/>
  <c r="CK202" i="192" s="1"/>
  <c r="BW202" i="192"/>
  <c r="BZ202" i="192" s="1"/>
  <c r="CA202" i="192" s="1"/>
  <c r="BL202" i="192"/>
  <c r="BJ202" i="192"/>
  <c r="BG202" i="192"/>
  <c r="BC202" i="192"/>
  <c r="BB202" i="192"/>
  <c r="AZ202" i="192"/>
  <c r="DC202" i="192" s="1"/>
  <c r="AW202" i="192"/>
  <c r="AP202" i="192"/>
  <c r="AS202" i="192" s="1"/>
  <c r="AL202" i="192"/>
  <c r="AE202" i="192"/>
  <c r="AH202" i="192" s="1"/>
  <c r="T202" i="192"/>
  <c r="HX201" i="192"/>
  <c r="HS201" i="192"/>
  <c r="HP201" i="192"/>
  <c r="HL201" i="192"/>
  <c r="HK201" i="192"/>
  <c r="HI201" i="192"/>
  <c r="HH201" i="192"/>
  <c r="HE201" i="192"/>
  <c r="HA201" i="192"/>
  <c r="GZ201" i="192"/>
  <c r="GX201" i="192"/>
  <c r="GN201" i="192"/>
  <c r="GQ201" i="192" s="1"/>
  <c r="GC201" i="192"/>
  <c r="GF201" i="192" s="1"/>
  <c r="GG201" i="192" s="1"/>
  <c r="FR201" i="192"/>
  <c r="FE201" i="192"/>
  <c r="FB201" i="192"/>
  <c r="EX201" i="192"/>
  <c r="EW201" i="192"/>
  <c r="EU201" i="192"/>
  <c r="EK201" i="192"/>
  <c r="EN201" i="192" s="1"/>
  <c r="DZ201" i="192"/>
  <c r="EC201" i="192" s="1"/>
  <c r="DO201" i="192"/>
  <c r="DR201" i="192" s="1"/>
  <c r="DS201" i="192" s="1"/>
  <c r="DB201" i="192"/>
  <c r="CY201" i="192"/>
  <c r="CU201" i="192"/>
  <c r="CT201" i="192"/>
  <c r="CR201" i="192"/>
  <c r="CH201" i="192"/>
  <c r="CK201" i="192" s="1"/>
  <c r="BW201" i="192"/>
  <c r="BZ201" i="192" s="1"/>
  <c r="BL201" i="192"/>
  <c r="BJ201" i="192"/>
  <c r="BG201" i="192"/>
  <c r="DJ201" i="192" s="1"/>
  <c r="BC201" i="192"/>
  <c r="BB201" i="192"/>
  <c r="AZ201" i="192"/>
  <c r="DC201" i="192" s="1"/>
  <c r="AW201" i="192"/>
  <c r="AP201" i="192"/>
  <c r="AS201" i="192" s="1"/>
  <c r="AL201" i="192"/>
  <c r="AE201" i="192"/>
  <c r="AH201" i="192" s="1"/>
  <c r="T201" i="192"/>
  <c r="W201" i="192" s="1"/>
  <c r="X201" i="192" s="1"/>
  <c r="HX200" i="192"/>
  <c r="HS200" i="192"/>
  <c r="HP200" i="192"/>
  <c r="HL200" i="192"/>
  <c r="HK200" i="192"/>
  <c r="HI200" i="192"/>
  <c r="HH200" i="192"/>
  <c r="HE200" i="192"/>
  <c r="HA200" i="192"/>
  <c r="GZ200" i="192"/>
  <c r="GX200" i="192"/>
  <c r="GN200" i="192"/>
  <c r="GQ200" i="192" s="1"/>
  <c r="GC200" i="192"/>
  <c r="GF200" i="192" s="1"/>
  <c r="FR200" i="192"/>
  <c r="FU200" i="192" s="1"/>
  <c r="FE200" i="192"/>
  <c r="FB200" i="192"/>
  <c r="EX200" i="192"/>
  <c r="EW200" i="192"/>
  <c r="EU200" i="192"/>
  <c r="EK200" i="192"/>
  <c r="EN200" i="192" s="1"/>
  <c r="EO200" i="192" s="1"/>
  <c r="DZ200" i="192"/>
  <c r="EC200" i="192" s="1"/>
  <c r="DO200" i="192"/>
  <c r="DB200" i="192"/>
  <c r="CY200" i="192"/>
  <c r="CU200" i="192"/>
  <c r="CT200" i="192"/>
  <c r="CR200" i="192"/>
  <c r="CH200" i="192"/>
  <c r="CK200" i="192" s="1"/>
  <c r="CL200" i="192" s="1"/>
  <c r="BW200" i="192"/>
  <c r="BZ200" i="192" s="1"/>
  <c r="BL200" i="192"/>
  <c r="BO200" i="192" s="1"/>
  <c r="BJ200" i="192"/>
  <c r="BG200" i="192"/>
  <c r="BC200" i="192"/>
  <c r="BB200" i="192"/>
  <c r="AZ200" i="192"/>
  <c r="AW200" i="192"/>
  <c r="AP200" i="192"/>
  <c r="AL200" i="192"/>
  <c r="AE200" i="192"/>
  <c r="AH200" i="192" s="1"/>
  <c r="T200" i="192"/>
  <c r="W200" i="192" s="1"/>
  <c r="Y200" i="192" s="1"/>
  <c r="HX199" i="192"/>
  <c r="HS199" i="192"/>
  <c r="HP199" i="192"/>
  <c r="HL199" i="192"/>
  <c r="HK199" i="192"/>
  <c r="HI199" i="192"/>
  <c r="HH199" i="192"/>
  <c r="HE199" i="192"/>
  <c r="HA199" i="192"/>
  <c r="GZ199" i="192"/>
  <c r="GX199" i="192"/>
  <c r="GN199" i="192"/>
  <c r="GQ199" i="192" s="1"/>
  <c r="GS199" i="192" s="1"/>
  <c r="GC199" i="192"/>
  <c r="GF199" i="192" s="1"/>
  <c r="GH199" i="192" s="1"/>
  <c r="FR199" i="192"/>
  <c r="FE199" i="192"/>
  <c r="FB199" i="192"/>
  <c r="EX199" i="192"/>
  <c r="EW199" i="192"/>
  <c r="EU199" i="192"/>
  <c r="EK199" i="192"/>
  <c r="EN199" i="192" s="1"/>
  <c r="DZ199" i="192"/>
  <c r="EC199" i="192" s="1"/>
  <c r="ED199" i="192" s="1"/>
  <c r="DO199" i="192"/>
  <c r="DR199" i="192" s="1"/>
  <c r="DT199" i="192" s="1"/>
  <c r="DB199" i="192"/>
  <c r="CY199" i="192"/>
  <c r="CU199" i="192"/>
  <c r="CT199" i="192"/>
  <c r="CR199" i="192"/>
  <c r="CH199" i="192"/>
  <c r="CK199" i="192" s="1"/>
  <c r="CM199" i="192" s="1"/>
  <c r="BW199" i="192"/>
  <c r="BZ199" i="192" s="1"/>
  <c r="CA199" i="192" s="1"/>
  <c r="BL199" i="192"/>
  <c r="BO199" i="192" s="1"/>
  <c r="BQ199" i="192" s="1"/>
  <c r="BJ199" i="192"/>
  <c r="BG199" i="192"/>
  <c r="BC199" i="192"/>
  <c r="BB199" i="192"/>
  <c r="AZ199" i="192"/>
  <c r="AW199" i="192"/>
  <c r="AP199" i="192"/>
  <c r="AS199" i="192" s="1"/>
  <c r="AL199" i="192"/>
  <c r="AE199" i="192"/>
  <c r="AH199" i="192" s="1"/>
  <c r="T199" i="192"/>
  <c r="W199" i="192" s="1"/>
  <c r="X199" i="192" s="1"/>
  <c r="HX198" i="192"/>
  <c r="HS198" i="192"/>
  <c r="HP198" i="192"/>
  <c r="HL198" i="192"/>
  <c r="HK198" i="192"/>
  <c r="HI198" i="192"/>
  <c r="HH198" i="192"/>
  <c r="HE198" i="192"/>
  <c r="HA198" i="192"/>
  <c r="GZ198" i="192"/>
  <c r="GX198" i="192"/>
  <c r="GN198" i="192"/>
  <c r="GQ198" i="192" s="1"/>
  <c r="GC198" i="192"/>
  <c r="GF198" i="192" s="1"/>
  <c r="GG198" i="192" s="1"/>
  <c r="FR198" i="192"/>
  <c r="FU198" i="192" s="1"/>
  <c r="FE198" i="192"/>
  <c r="FB198" i="192"/>
  <c r="EX198" i="192"/>
  <c r="EW198" i="192"/>
  <c r="EU198" i="192"/>
  <c r="EK198" i="192"/>
  <c r="DZ198" i="192"/>
  <c r="EC198" i="192" s="1"/>
  <c r="EE198" i="192" s="1"/>
  <c r="DO198" i="192"/>
  <c r="DR198" i="192" s="1"/>
  <c r="DB198" i="192"/>
  <c r="CY198" i="192"/>
  <c r="CU198" i="192"/>
  <c r="CT198" i="192"/>
  <c r="CR198" i="192"/>
  <c r="CH198" i="192"/>
  <c r="CK198" i="192" s="1"/>
  <c r="BW198" i="192"/>
  <c r="BZ198" i="192" s="1"/>
  <c r="BL198" i="192"/>
  <c r="BO198" i="192" s="1"/>
  <c r="BJ198" i="192"/>
  <c r="BG198" i="192"/>
  <c r="DJ198" i="192" s="1"/>
  <c r="BC198" i="192"/>
  <c r="BB198" i="192"/>
  <c r="AZ198" i="192"/>
  <c r="AW198" i="192"/>
  <c r="AP198" i="192"/>
  <c r="AS198" i="192" s="1"/>
  <c r="AL198" i="192"/>
  <c r="AE198" i="192"/>
  <c r="AH198" i="192" s="1"/>
  <c r="T198" i="192"/>
  <c r="W198" i="192" s="1"/>
  <c r="HX197" i="192"/>
  <c r="HS197" i="192"/>
  <c r="HP197" i="192"/>
  <c r="HL197" i="192"/>
  <c r="HK197" i="192"/>
  <c r="HI197" i="192"/>
  <c r="HH197" i="192"/>
  <c r="HE197" i="192"/>
  <c r="HA197" i="192"/>
  <c r="GZ197" i="192"/>
  <c r="GX197" i="192"/>
  <c r="GN197" i="192"/>
  <c r="GQ197" i="192" s="1"/>
  <c r="GS197" i="192" s="1"/>
  <c r="GC197" i="192"/>
  <c r="GF197" i="192" s="1"/>
  <c r="FR197" i="192"/>
  <c r="FU197" i="192" s="1"/>
  <c r="FE197" i="192"/>
  <c r="FB197" i="192"/>
  <c r="EX197" i="192"/>
  <c r="EW197" i="192"/>
  <c r="EU197" i="192"/>
  <c r="EK197" i="192"/>
  <c r="EN197" i="192" s="1"/>
  <c r="DZ197" i="192"/>
  <c r="DO197" i="192"/>
  <c r="DR197" i="192" s="1"/>
  <c r="DB197" i="192"/>
  <c r="CY197" i="192"/>
  <c r="CU197" i="192"/>
  <c r="CT197" i="192"/>
  <c r="CR197" i="192"/>
  <c r="CH197" i="192"/>
  <c r="CK197" i="192" s="1"/>
  <c r="CL197" i="192" s="1"/>
  <c r="BW197" i="192"/>
  <c r="BL197" i="192"/>
  <c r="BO197" i="192" s="1"/>
  <c r="BJ197" i="192"/>
  <c r="BG197" i="192"/>
  <c r="BC197" i="192"/>
  <c r="BB197" i="192"/>
  <c r="AZ197" i="192"/>
  <c r="AW197" i="192"/>
  <c r="AP197" i="192"/>
  <c r="AS197" i="192" s="1"/>
  <c r="AL197" i="192"/>
  <c r="AE197" i="192"/>
  <c r="AH197" i="192" s="1"/>
  <c r="T197" i="192"/>
  <c r="HX196" i="192"/>
  <c r="HS196" i="192"/>
  <c r="HP196" i="192"/>
  <c r="HL196" i="192"/>
  <c r="HK196" i="192"/>
  <c r="HI196" i="192"/>
  <c r="HH196" i="192"/>
  <c r="HE196" i="192"/>
  <c r="HA196" i="192"/>
  <c r="GZ196" i="192"/>
  <c r="GX196" i="192"/>
  <c r="GN196" i="192"/>
  <c r="GQ196" i="192" s="1"/>
  <c r="GR196" i="192" s="1"/>
  <c r="GC196" i="192"/>
  <c r="GF196" i="192" s="1"/>
  <c r="FR196" i="192"/>
  <c r="FE196" i="192"/>
  <c r="FB196" i="192"/>
  <c r="EX196" i="192"/>
  <c r="EW196" i="192"/>
  <c r="EU196" i="192"/>
  <c r="EK196" i="192"/>
  <c r="EN196" i="192" s="1"/>
  <c r="EO196" i="192" s="1"/>
  <c r="DZ196" i="192"/>
  <c r="EC196" i="192" s="1"/>
  <c r="EE196" i="192" s="1"/>
  <c r="DO196" i="192"/>
  <c r="DB196" i="192"/>
  <c r="CY196" i="192"/>
  <c r="CU196" i="192"/>
  <c r="CT196" i="192"/>
  <c r="CR196" i="192"/>
  <c r="CH196" i="192"/>
  <c r="CK196" i="192" s="1"/>
  <c r="BW196" i="192"/>
  <c r="BZ196" i="192" s="1"/>
  <c r="BL196" i="192"/>
  <c r="BO196" i="192" s="1"/>
  <c r="BQ196" i="192" s="1"/>
  <c r="BJ196" i="192"/>
  <c r="BG196" i="192"/>
  <c r="FM196" i="192" s="1"/>
  <c r="BC196" i="192"/>
  <c r="BB196" i="192"/>
  <c r="AZ196" i="192"/>
  <c r="AW196" i="192"/>
  <c r="AP196" i="192"/>
  <c r="AS196" i="192" s="1"/>
  <c r="AL196" i="192"/>
  <c r="AE196" i="192"/>
  <c r="AH196" i="192" s="1"/>
  <c r="T196" i="192"/>
  <c r="HX195" i="192"/>
  <c r="HS195" i="192"/>
  <c r="HP195" i="192"/>
  <c r="HL195" i="192"/>
  <c r="HK195" i="192"/>
  <c r="HI195" i="192"/>
  <c r="HH195" i="192"/>
  <c r="HE195" i="192"/>
  <c r="HA195" i="192"/>
  <c r="GZ195" i="192"/>
  <c r="GX195" i="192"/>
  <c r="GN195" i="192"/>
  <c r="GQ195" i="192" s="1"/>
  <c r="GC195" i="192"/>
  <c r="GF195" i="192" s="1"/>
  <c r="GH195" i="192" s="1"/>
  <c r="FR195" i="192"/>
  <c r="FE195" i="192"/>
  <c r="FB195" i="192"/>
  <c r="EX195" i="192"/>
  <c r="EW195" i="192"/>
  <c r="EU195" i="192"/>
  <c r="EK195" i="192"/>
  <c r="EN195" i="192" s="1"/>
  <c r="DZ195" i="192"/>
  <c r="EC195" i="192" s="1"/>
  <c r="EE195" i="192" s="1"/>
  <c r="DO195" i="192"/>
  <c r="DR195" i="192" s="1"/>
  <c r="DT195" i="192" s="1"/>
  <c r="DB195" i="192"/>
  <c r="CY195" i="192"/>
  <c r="CU195" i="192"/>
  <c r="CT195" i="192"/>
  <c r="CR195" i="192"/>
  <c r="CH195" i="192"/>
  <c r="CK195" i="192" s="1"/>
  <c r="BW195" i="192"/>
  <c r="BZ195" i="192" s="1"/>
  <c r="BL195" i="192"/>
  <c r="BJ195" i="192"/>
  <c r="BG195" i="192"/>
  <c r="BC195" i="192"/>
  <c r="BB195" i="192"/>
  <c r="AZ195" i="192"/>
  <c r="AW195" i="192"/>
  <c r="AP195" i="192"/>
  <c r="AS195" i="192" s="1"/>
  <c r="AL195" i="192"/>
  <c r="AE195" i="192"/>
  <c r="AH195" i="192" s="1"/>
  <c r="T195" i="192"/>
  <c r="W195" i="192" s="1"/>
  <c r="HX194" i="192"/>
  <c r="HS194" i="192"/>
  <c r="HP194" i="192"/>
  <c r="HL194" i="192"/>
  <c r="HK194" i="192"/>
  <c r="HI194" i="192"/>
  <c r="HH194" i="192"/>
  <c r="HE194" i="192"/>
  <c r="HA194" i="192"/>
  <c r="GZ194" i="192"/>
  <c r="GX194" i="192"/>
  <c r="GN194" i="192"/>
  <c r="GQ194" i="192" s="1"/>
  <c r="GC194" i="192"/>
  <c r="GF194" i="192" s="1"/>
  <c r="GG194" i="192" s="1"/>
  <c r="FR194" i="192"/>
  <c r="FU194" i="192" s="1"/>
  <c r="FE194" i="192"/>
  <c r="FB194" i="192"/>
  <c r="EX194" i="192"/>
  <c r="EW194" i="192"/>
  <c r="EU194" i="192"/>
  <c r="EK194" i="192"/>
  <c r="EN194" i="192" s="1"/>
  <c r="EO194" i="192" s="1"/>
  <c r="DZ194" i="192"/>
  <c r="EC194" i="192" s="1"/>
  <c r="EE194" i="192" s="1"/>
  <c r="DO194" i="192"/>
  <c r="DB194" i="192"/>
  <c r="CY194" i="192"/>
  <c r="CU194" i="192"/>
  <c r="CT194" i="192"/>
  <c r="CR194" i="192"/>
  <c r="CH194" i="192"/>
  <c r="CK194" i="192" s="1"/>
  <c r="BW194" i="192"/>
  <c r="BZ194" i="192" s="1"/>
  <c r="CA194" i="192" s="1"/>
  <c r="BL194" i="192"/>
  <c r="BO194" i="192" s="1"/>
  <c r="BJ194" i="192"/>
  <c r="BG194" i="192"/>
  <c r="FM194" i="192" s="1"/>
  <c r="BC194" i="192"/>
  <c r="DF194" i="192" s="1"/>
  <c r="BB194" i="192"/>
  <c r="AZ194" i="192"/>
  <c r="AW194" i="192"/>
  <c r="AP194" i="192"/>
  <c r="AS194" i="192" s="1"/>
  <c r="AL194" i="192"/>
  <c r="AE194" i="192"/>
  <c r="AH194" i="192" s="1"/>
  <c r="T194" i="192"/>
  <c r="HX193" i="192"/>
  <c r="HS193" i="192"/>
  <c r="HP193" i="192"/>
  <c r="HL193" i="192"/>
  <c r="HK193" i="192"/>
  <c r="HI193" i="192"/>
  <c r="HH193" i="192"/>
  <c r="HE193" i="192"/>
  <c r="HA193" i="192"/>
  <c r="GZ193" i="192"/>
  <c r="GX193" i="192"/>
  <c r="GN193" i="192"/>
  <c r="GQ193" i="192" s="1"/>
  <c r="GR193" i="192" s="1"/>
  <c r="GC193" i="192"/>
  <c r="GF193" i="192" s="1"/>
  <c r="GH193" i="192" s="1"/>
  <c r="FR193" i="192"/>
  <c r="FU193" i="192" s="1"/>
  <c r="FW193" i="192" s="1"/>
  <c r="FE193" i="192"/>
  <c r="FB193" i="192"/>
  <c r="EX193" i="192"/>
  <c r="EW193" i="192"/>
  <c r="EU193" i="192"/>
  <c r="EK193" i="192"/>
  <c r="EN193" i="192" s="1"/>
  <c r="EP193" i="192" s="1"/>
  <c r="DZ193" i="192"/>
  <c r="DO193" i="192"/>
  <c r="DR193" i="192" s="1"/>
  <c r="DS193" i="192" s="1"/>
  <c r="DB193" i="192"/>
  <c r="CY193" i="192"/>
  <c r="CU193" i="192"/>
  <c r="CT193" i="192"/>
  <c r="CR193" i="192"/>
  <c r="CH193" i="192"/>
  <c r="CK193" i="192" s="1"/>
  <c r="BW193" i="192"/>
  <c r="BL193" i="192"/>
  <c r="BO193" i="192" s="1"/>
  <c r="BQ193" i="192" s="1"/>
  <c r="BJ193" i="192"/>
  <c r="BG193" i="192"/>
  <c r="BC193" i="192"/>
  <c r="BB193" i="192"/>
  <c r="AZ193" i="192"/>
  <c r="AW193" i="192"/>
  <c r="AP193" i="192"/>
  <c r="AS193" i="192" s="1"/>
  <c r="AL193" i="192"/>
  <c r="AE193" i="192"/>
  <c r="AH193" i="192" s="1"/>
  <c r="T193" i="192"/>
  <c r="HX192" i="192"/>
  <c r="HS192" i="192"/>
  <c r="HP192" i="192"/>
  <c r="HL192" i="192"/>
  <c r="HK192" i="192"/>
  <c r="HI192" i="192"/>
  <c r="HH192" i="192"/>
  <c r="HE192" i="192"/>
  <c r="HA192" i="192"/>
  <c r="GZ192" i="192"/>
  <c r="GX192" i="192"/>
  <c r="GN192" i="192"/>
  <c r="GQ192" i="192" s="1"/>
  <c r="GR192" i="192" s="1"/>
  <c r="GC192" i="192"/>
  <c r="GF192" i="192" s="1"/>
  <c r="FR192" i="192"/>
  <c r="FE192" i="192"/>
  <c r="FB192" i="192"/>
  <c r="EX192" i="192"/>
  <c r="EW192" i="192"/>
  <c r="EU192" i="192"/>
  <c r="EK192" i="192"/>
  <c r="EN192" i="192" s="1"/>
  <c r="EO192" i="192" s="1"/>
  <c r="DZ192" i="192"/>
  <c r="EC192" i="192" s="1"/>
  <c r="DO192" i="192"/>
  <c r="DR192" i="192" s="1"/>
  <c r="DB192" i="192"/>
  <c r="CY192" i="192"/>
  <c r="CU192" i="192"/>
  <c r="CT192" i="192"/>
  <c r="CR192" i="192"/>
  <c r="CH192" i="192"/>
  <c r="CK192" i="192" s="1"/>
  <c r="CL192" i="192" s="1"/>
  <c r="BW192" i="192"/>
  <c r="BZ192" i="192" s="1"/>
  <c r="CB192" i="192" s="1"/>
  <c r="BL192" i="192"/>
  <c r="BJ192" i="192"/>
  <c r="BG192" i="192"/>
  <c r="BC192" i="192"/>
  <c r="FI192" i="192" s="1"/>
  <c r="BB192" i="192"/>
  <c r="AZ192" i="192"/>
  <c r="AW192" i="192"/>
  <c r="AP192" i="192"/>
  <c r="AS192" i="192" s="1"/>
  <c r="AL192" i="192"/>
  <c r="AE192" i="192"/>
  <c r="AH192" i="192" s="1"/>
  <c r="T192" i="192"/>
  <c r="HX191" i="192"/>
  <c r="HS191" i="192"/>
  <c r="HP191" i="192"/>
  <c r="HL191" i="192"/>
  <c r="HK191" i="192"/>
  <c r="HI191" i="192"/>
  <c r="HH191" i="192"/>
  <c r="HE191" i="192"/>
  <c r="HA191" i="192"/>
  <c r="GZ191" i="192"/>
  <c r="GX191" i="192"/>
  <c r="GN191" i="192"/>
  <c r="GQ191" i="192" s="1"/>
  <c r="GC191" i="192"/>
  <c r="GF191" i="192" s="1"/>
  <c r="FR191" i="192"/>
  <c r="FE191" i="192"/>
  <c r="FB191" i="192"/>
  <c r="EX191" i="192"/>
  <c r="EW191" i="192"/>
  <c r="EU191" i="192"/>
  <c r="EK191" i="192"/>
  <c r="EN191" i="192" s="1"/>
  <c r="DZ191" i="192"/>
  <c r="EC191" i="192" s="1"/>
  <c r="DO191" i="192"/>
  <c r="DB191" i="192"/>
  <c r="CY191" i="192"/>
  <c r="CU191" i="192"/>
  <c r="CT191" i="192"/>
  <c r="CR191" i="192"/>
  <c r="CH191" i="192"/>
  <c r="CK191" i="192" s="1"/>
  <c r="BW191" i="192"/>
  <c r="BZ191" i="192" s="1"/>
  <c r="BL191" i="192"/>
  <c r="BJ191" i="192"/>
  <c r="BG191" i="192"/>
  <c r="BC191" i="192"/>
  <c r="BB191" i="192"/>
  <c r="AZ191" i="192"/>
  <c r="AW191" i="192"/>
  <c r="AP191" i="192"/>
  <c r="AS191" i="192" s="1"/>
  <c r="AL191" i="192"/>
  <c r="AE191" i="192"/>
  <c r="AH191" i="192" s="1"/>
  <c r="T191" i="192"/>
  <c r="HX190" i="192"/>
  <c r="HS190" i="192"/>
  <c r="HP190" i="192"/>
  <c r="HL190" i="192"/>
  <c r="HK190" i="192"/>
  <c r="HI190" i="192"/>
  <c r="HH190" i="192"/>
  <c r="HE190" i="192"/>
  <c r="HA190" i="192"/>
  <c r="GZ190" i="192"/>
  <c r="GX190" i="192"/>
  <c r="GN190" i="192"/>
  <c r="GQ190" i="192" s="1"/>
  <c r="GC190" i="192"/>
  <c r="GF190" i="192" s="1"/>
  <c r="FR190" i="192"/>
  <c r="FE190" i="192"/>
  <c r="FB190" i="192"/>
  <c r="EX190" i="192"/>
  <c r="EW190" i="192"/>
  <c r="EU190" i="192"/>
  <c r="EK190" i="192"/>
  <c r="EN190" i="192" s="1"/>
  <c r="DZ190" i="192"/>
  <c r="EC190" i="192" s="1"/>
  <c r="DO190" i="192"/>
  <c r="DB190" i="192"/>
  <c r="CY190" i="192"/>
  <c r="CU190" i="192"/>
  <c r="CT190" i="192"/>
  <c r="CR190" i="192"/>
  <c r="CH190" i="192"/>
  <c r="CK190" i="192" s="1"/>
  <c r="BW190" i="192"/>
  <c r="BZ190" i="192" s="1"/>
  <c r="BL190" i="192"/>
  <c r="BO190" i="192" s="1"/>
  <c r="BQ190" i="192" s="1"/>
  <c r="BJ190" i="192"/>
  <c r="BG190" i="192"/>
  <c r="BC190" i="192"/>
  <c r="BB190" i="192"/>
  <c r="AZ190" i="192"/>
  <c r="FF190" i="192" s="1"/>
  <c r="AW190" i="192"/>
  <c r="AP190" i="192"/>
  <c r="AS190" i="192" s="1"/>
  <c r="AL190" i="192"/>
  <c r="AE190" i="192"/>
  <c r="AH190" i="192" s="1"/>
  <c r="T190" i="192"/>
  <c r="HX189" i="192"/>
  <c r="HS189" i="192"/>
  <c r="HP189" i="192"/>
  <c r="HL189" i="192"/>
  <c r="HK189" i="192"/>
  <c r="HI189" i="192"/>
  <c r="HH189" i="192"/>
  <c r="HE189" i="192"/>
  <c r="HA189" i="192"/>
  <c r="GZ189" i="192"/>
  <c r="GX189" i="192"/>
  <c r="GN189" i="192"/>
  <c r="GQ189" i="192" s="1"/>
  <c r="GS189" i="192" s="1"/>
  <c r="GC189" i="192"/>
  <c r="GF189" i="192" s="1"/>
  <c r="FR189" i="192"/>
  <c r="FU189" i="192" s="1"/>
  <c r="FE189" i="192"/>
  <c r="FB189" i="192"/>
  <c r="EX189" i="192"/>
  <c r="EW189" i="192"/>
  <c r="EU189" i="192"/>
  <c r="EK189" i="192"/>
  <c r="EN189" i="192" s="1"/>
  <c r="DZ189" i="192"/>
  <c r="EC189" i="192" s="1"/>
  <c r="DO189" i="192"/>
  <c r="DB189" i="192"/>
  <c r="CY189" i="192"/>
  <c r="CU189" i="192"/>
  <c r="CT189" i="192"/>
  <c r="CR189" i="192"/>
  <c r="CH189" i="192"/>
  <c r="CK189" i="192" s="1"/>
  <c r="CM189" i="192" s="1"/>
  <c r="BW189" i="192"/>
  <c r="BZ189" i="192" s="1"/>
  <c r="BL189" i="192"/>
  <c r="BJ189" i="192"/>
  <c r="BG189" i="192"/>
  <c r="BC189" i="192"/>
  <c r="BB189" i="192"/>
  <c r="AZ189" i="192"/>
  <c r="AW189" i="192"/>
  <c r="AP189" i="192"/>
  <c r="AS189" i="192" s="1"/>
  <c r="AL189" i="192"/>
  <c r="AE189" i="192"/>
  <c r="AH189" i="192" s="1"/>
  <c r="T189" i="192"/>
  <c r="HX188" i="192"/>
  <c r="HS188" i="192"/>
  <c r="HP188" i="192"/>
  <c r="HL188" i="192"/>
  <c r="HK188" i="192"/>
  <c r="HI188" i="192"/>
  <c r="HH188" i="192"/>
  <c r="HE188" i="192"/>
  <c r="HA188" i="192"/>
  <c r="GZ188" i="192"/>
  <c r="GX188" i="192"/>
  <c r="GN188" i="192"/>
  <c r="GQ188" i="192" s="1"/>
  <c r="GC188" i="192"/>
  <c r="GF188" i="192" s="1"/>
  <c r="FR188" i="192"/>
  <c r="FU188" i="192" s="1"/>
  <c r="FE188" i="192"/>
  <c r="FB188" i="192"/>
  <c r="EX188" i="192"/>
  <c r="EW188" i="192"/>
  <c r="EU188" i="192"/>
  <c r="EK188" i="192"/>
  <c r="EN188" i="192" s="1"/>
  <c r="EO188" i="192" s="1"/>
  <c r="DZ188" i="192"/>
  <c r="EC188" i="192" s="1"/>
  <c r="EE188" i="192" s="1"/>
  <c r="DO188" i="192"/>
  <c r="DB188" i="192"/>
  <c r="CY188" i="192"/>
  <c r="CU188" i="192"/>
  <c r="CT188" i="192"/>
  <c r="CR188" i="192"/>
  <c r="CH188" i="192"/>
  <c r="CK188" i="192" s="1"/>
  <c r="BW188" i="192"/>
  <c r="BZ188" i="192" s="1"/>
  <c r="BL188" i="192"/>
  <c r="BJ188" i="192"/>
  <c r="BG188" i="192"/>
  <c r="DJ188" i="192" s="1"/>
  <c r="BC188" i="192"/>
  <c r="BB188" i="192"/>
  <c r="AZ188" i="192"/>
  <c r="DC188" i="192" s="1"/>
  <c r="AW188" i="192"/>
  <c r="AP188" i="192"/>
  <c r="AS188" i="192" s="1"/>
  <c r="AL188" i="192"/>
  <c r="AE188" i="192"/>
  <c r="T188" i="192"/>
  <c r="W188" i="192" s="1"/>
  <c r="Y188" i="192" s="1"/>
  <c r="HX187" i="192"/>
  <c r="HS187" i="192"/>
  <c r="HP187" i="192"/>
  <c r="HL187" i="192"/>
  <c r="HK187" i="192"/>
  <c r="HI187" i="192"/>
  <c r="HH187" i="192"/>
  <c r="HE187" i="192"/>
  <c r="HA187" i="192"/>
  <c r="GZ187" i="192"/>
  <c r="GX187" i="192"/>
  <c r="GN187" i="192"/>
  <c r="GQ187" i="192" s="1"/>
  <c r="GR187" i="192" s="1"/>
  <c r="GC187" i="192"/>
  <c r="GF187" i="192" s="1"/>
  <c r="FR187" i="192"/>
  <c r="FE187" i="192"/>
  <c r="FB187" i="192"/>
  <c r="EX187" i="192"/>
  <c r="EW187" i="192"/>
  <c r="EU187" i="192"/>
  <c r="EK187" i="192"/>
  <c r="EN187" i="192" s="1"/>
  <c r="DZ187" i="192"/>
  <c r="EC187" i="192" s="1"/>
  <c r="DO187" i="192"/>
  <c r="DB187" i="192"/>
  <c r="CY187" i="192"/>
  <c r="CU187" i="192"/>
  <c r="CT187" i="192"/>
  <c r="CR187" i="192"/>
  <c r="CH187" i="192"/>
  <c r="CK187" i="192" s="1"/>
  <c r="CL187" i="192" s="1"/>
  <c r="BW187" i="192"/>
  <c r="BZ187" i="192" s="1"/>
  <c r="BL187" i="192"/>
  <c r="BJ187" i="192"/>
  <c r="BG187" i="192"/>
  <c r="FM187" i="192" s="1"/>
  <c r="BC187" i="192"/>
  <c r="FI187" i="192" s="1"/>
  <c r="BB187" i="192"/>
  <c r="AZ187" i="192"/>
  <c r="AW187" i="192"/>
  <c r="AP187" i="192"/>
  <c r="AS187" i="192" s="1"/>
  <c r="AL187" i="192"/>
  <c r="AE187" i="192"/>
  <c r="AH187" i="192" s="1"/>
  <c r="T187" i="192"/>
  <c r="HX186" i="192"/>
  <c r="HS186" i="192"/>
  <c r="HP186" i="192"/>
  <c r="HL186" i="192"/>
  <c r="HK186" i="192"/>
  <c r="HI186" i="192"/>
  <c r="HH186" i="192"/>
  <c r="HE186" i="192"/>
  <c r="HA186" i="192"/>
  <c r="GZ186" i="192"/>
  <c r="GX186" i="192"/>
  <c r="GN186" i="192"/>
  <c r="GQ186" i="192" s="1"/>
  <c r="GC186" i="192"/>
  <c r="GF186" i="192" s="1"/>
  <c r="FR186" i="192"/>
  <c r="FU186" i="192" s="1"/>
  <c r="FE186" i="192"/>
  <c r="FB186" i="192"/>
  <c r="EX186" i="192"/>
  <c r="EW186" i="192"/>
  <c r="EU186" i="192"/>
  <c r="EK186" i="192"/>
  <c r="EN186" i="192" s="1"/>
  <c r="EP186" i="192" s="1"/>
  <c r="DZ186" i="192"/>
  <c r="EC186" i="192" s="1"/>
  <c r="DO186" i="192"/>
  <c r="DR186" i="192" s="1"/>
  <c r="DB186" i="192"/>
  <c r="CY186" i="192"/>
  <c r="CU186" i="192"/>
  <c r="CT186" i="192"/>
  <c r="CR186" i="192"/>
  <c r="CH186" i="192"/>
  <c r="CK186" i="192" s="1"/>
  <c r="CM186" i="192" s="1"/>
  <c r="BW186" i="192"/>
  <c r="BZ186" i="192" s="1"/>
  <c r="BL186" i="192"/>
  <c r="BJ186" i="192"/>
  <c r="BG186" i="192"/>
  <c r="BC186" i="192"/>
  <c r="BB186" i="192"/>
  <c r="AZ186" i="192"/>
  <c r="AW186" i="192"/>
  <c r="AP186" i="192"/>
  <c r="AS186" i="192" s="1"/>
  <c r="AL186" i="192"/>
  <c r="AE186" i="192"/>
  <c r="AH186" i="192" s="1"/>
  <c r="T186" i="192"/>
  <c r="HX185" i="192"/>
  <c r="HS185" i="192"/>
  <c r="HP185" i="192"/>
  <c r="HL185" i="192"/>
  <c r="HK185" i="192"/>
  <c r="HI185" i="192"/>
  <c r="HH185" i="192"/>
  <c r="HE185" i="192"/>
  <c r="HA185" i="192"/>
  <c r="GZ185" i="192"/>
  <c r="GX185" i="192"/>
  <c r="GN185" i="192"/>
  <c r="GQ185" i="192" s="1"/>
  <c r="GR185" i="192" s="1"/>
  <c r="GC185" i="192"/>
  <c r="FR185" i="192"/>
  <c r="FE185" i="192"/>
  <c r="FB185" i="192"/>
  <c r="EX185" i="192"/>
  <c r="EW185" i="192"/>
  <c r="EU185" i="192"/>
  <c r="EK185" i="192"/>
  <c r="EN185" i="192" s="1"/>
  <c r="DZ185" i="192"/>
  <c r="DO185" i="192"/>
  <c r="DR185" i="192" s="1"/>
  <c r="DS185" i="192" s="1"/>
  <c r="DB185" i="192"/>
  <c r="CY185" i="192"/>
  <c r="CU185" i="192"/>
  <c r="CT185" i="192"/>
  <c r="CR185" i="192"/>
  <c r="CH185" i="192"/>
  <c r="CK185" i="192" s="1"/>
  <c r="CL185" i="192" s="1"/>
  <c r="BW185" i="192"/>
  <c r="BL185" i="192"/>
  <c r="BJ185" i="192"/>
  <c r="BG185" i="192"/>
  <c r="BC185" i="192"/>
  <c r="FI185" i="192" s="1"/>
  <c r="BB185" i="192"/>
  <c r="AZ185" i="192"/>
  <c r="AW185" i="192"/>
  <c r="AP185" i="192"/>
  <c r="AS185" i="192" s="1"/>
  <c r="AL185" i="192"/>
  <c r="AE185" i="192"/>
  <c r="AH185" i="192" s="1"/>
  <c r="T185" i="192"/>
  <c r="GX184" i="192"/>
  <c r="GW184" i="192"/>
  <c r="GT184" i="192"/>
  <c r="GP184" i="192"/>
  <c r="GO184" i="192"/>
  <c r="GM184" i="192"/>
  <c r="GL184" i="192"/>
  <c r="GI184" i="192"/>
  <c r="GE184" i="192"/>
  <c r="GD184" i="192"/>
  <c r="GB184" i="192"/>
  <c r="GA184" i="192"/>
  <c r="FX184" i="192"/>
  <c r="FT184" i="192"/>
  <c r="FS184" i="192"/>
  <c r="FQ184" i="192"/>
  <c r="EU184" i="192"/>
  <c r="ET184" i="192"/>
  <c r="EQ184" i="192"/>
  <c r="EM184" i="192"/>
  <c r="EL184" i="192"/>
  <c r="EJ184" i="192"/>
  <c r="EI184" i="192"/>
  <c r="EF184" i="192"/>
  <c r="EB184" i="192"/>
  <c r="EA184" i="192"/>
  <c r="DY184" i="192"/>
  <c r="DX184" i="192"/>
  <c r="DU184" i="192"/>
  <c r="DQ184" i="192"/>
  <c r="DP184" i="192"/>
  <c r="DN184" i="192"/>
  <c r="CR184" i="192"/>
  <c r="CQ184" i="192"/>
  <c r="CN184" i="192"/>
  <c r="CJ184" i="192"/>
  <c r="CI184" i="192"/>
  <c r="CG184" i="192"/>
  <c r="CF184" i="192"/>
  <c r="CC184" i="192"/>
  <c r="BY184" i="192"/>
  <c r="BX184" i="192"/>
  <c r="BV184" i="192"/>
  <c r="BU184" i="192"/>
  <c r="BN184" i="192"/>
  <c r="BM184" i="192"/>
  <c r="BK184" i="192"/>
  <c r="AY184" i="192"/>
  <c r="AV184" i="192"/>
  <c r="AT184" i="192"/>
  <c r="AR184" i="192"/>
  <c r="AQ184" i="192"/>
  <c r="AO184" i="192"/>
  <c r="AN184" i="192"/>
  <c r="AK184" i="192"/>
  <c r="AI184" i="192"/>
  <c r="AG184" i="192"/>
  <c r="AF184" i="192"/>
  <c r="AD184" i="192"/>
  <c r="AC184" i="192"/>
  <c r="Z184" i="192"/>
  <c r="V184" i="192"/>
  <c r="U184" i="192"/>
  <c r="S184" i="192"/>
  <c r="Q184" i="192"/>
  <c r="B184" i="192"/>
  <c r="HX183" i="192"/>
  <c r="HS183" i="192"/>
  <c r="HP183" i="192"/>
  <c r="HL183" i="192"/>
  <c r="HK183" i="192"/>
  <c r="HI183" i="192"/>
  <c r="HH183" i="192"/>
  <c r="HE183" i="192"/>
  <c r="HA183" i="192"/>
  <c r="GZ183" i="192"/>
  <c r="GX183" i="192"/>
  <c r="GN183" i="192"/>
  <c r="GQ183" i="192" s="1"/>
  <c r="GC183" i="192"/>
  <c r="GF183" i="192" s="1"/>
  <c r="GH183" i="192" s="1"/>
  <c r="FR183" i="192"/>
  <c r="FE183" i="192"/>
  <c r="FB183" i="192"/>
  <c r="EX183" i="192"/>
  <c r="EW183" i="192"/>
  <c r="EU183" i="192"/>
  <c r="EK183" i="192"/>
  <c r="EN183" i="192" s="1"/>
  <c r="EO183" i="192" s="1"/>
  <c r="DZ183" i="192"/>
  <c r="EC183" i="192" s="1"/>
  <c r="DO183" i="192"/>
  <c r="DR183" i="192" s="1"/>
  <c r="DB183" i="192"/>
  <c r="CY183" i="192"/>
  <c r="CU183" i="192"/>
  <c r="CT183" i="192"/>
  <c r="CR183" i="192"/>
  <c r="CH183" i="192"/>
  <c r="CK183" i="192" s="1"/>
  <c r="BW183" i="192"/>
  <c r="BZ183" i="192" s="1"/>
  <c r="CB183" i="192" s="1"/>
  <c r="BL183" i="192"/>
  <c r="BO183" i="192" s="1"/>
  <c r="BQ183" i="192" s="1"/>
  <c r="BJ183" i="192"/>
  <c r="BG183" i="192"/>
  <c r="BC183" i="192"/>
  <c r="BB183" i="192"/>
  <c r="AZ183" i="192"/>
  <c r="AW183" i="192"/>
  <c r="AP183" i="192"/>
  <c r="AS183" i="192" s="1"/>
  <c r="AL183" i="192"/>
  <c r="AE183" i="192"/>
  <c r="T183" i="192"/>
  <c r="HX182" i="192"/>
  <c r="HS182" i="192"/>
  <c r="HP182" i="192"/>
  <c r="HL182" i="192"/>
  <c r="HK182" i="192"/>
  <c r="HI182" i="192"/>
  <c r="HH182" i="192"/>
  <c r="HE182" i="192"/>
  <c r="HA182" i="192"/>
  <c r="GZ182" i="192"/>
  <c r="GX182" i="192"/>
  <c r="GN182" i="192"/>
  <c r="GQ182" i="192" s="1"/>
  <c r="GR182" i="192" s="1"/>
  <c r="GC182" i="192"/>
  <c r="GF182" i="192" s="1"/>
  <c r="FR182" i="192"/>
  <c r="FE182" i="192"/>
  <c r="FB182" i="192"/>
  <c r="EX182" i="192"/>
  <c r="EW182" i="192"/>
  <c r="EU182" i="192"/>
  <c r="EK182" i="192"/>
  <c r="EN182" i="192" s="1"/>
  <c r="DZ182" i="192"/>
  <c r="EC182" i="192" s="1"/>
  <c r="DO182" i="192"/>
  <c r="DB182" i="192"/>
  <c r="CY182" i="192"/>
  <c r="CU182" i="192"/>
  <c r="CT182" i="192"/>
  <c r="CR182" i="192"/>
  <c r="CH182" i="192"/>
  <c r="CK182" i="192" s="1"/>
  <c r="CL182" i="192" s="1"/>
  <c r="BW182" i="192"/>
  <c r="BZ182" i="192" s="1"/>
  <c r="BL182" i="192"/>
  <c r="BJ182" i="192"/>
  <c r="BG182" i="192"/>
  <c r="BC182" i="192"/>
  <c r="BB182" i="192"/>
  <c r="AZ182" i="192"/>
  <c r="AW182" i="192"/>
  <c r="AP182" i="192"/>
  <c r="AS182" i="192" s="1"/>
  <c r="AL182" i="192"/>
  <c r="AE182" i="192"/>
  <c r="AH182" i="192" s="1"/>
  <c r="T182" i="192"/>
  <c r="W182" i="192" s="1"/>
  <c r="Y182" i="192" s="1"/>
  <c r="HX181" i="192"/>
  <c r="HS181" i="192"/>
  <c r="HP181" i="192"/>
  <c r="HL181" i="192"/>
  <c r="HK181" i="192"/>
  <c r="HI181" i="192"/>
  <c r="HH181" i="192"/>
  <c r="HE181" i="192"/>
  <c r="HA181" i="192"/>
  <c r="GZ181" i="192"/>
  <c r="GX181" i="192"/>
  <c r="GN181" i="192"/>
  <c r="GQ181" i="192" s="1"/>
  <c r="GS181" i="192" s="1"/>
  <c r="GC181" i="192"/>
  <c r="GF181" i="192" s="1"/>
  <c r="FR181" i="192"/>
  <c r="FE181" i="192"/>
  <c r="FB181" i="192"/>
  <c r="EX181" i="192"/>
  <c r="EW181" i="192"/>
  <c r="EU181" i="192"/>
  <c r="EK181" i="192"/>
  <c r="EN181" i="192" s="1"/>
  <c r="EP181" i="192" s="1"/>
  <c r="DZ181" i="192"/>
  <c r="EC181" i="192" s="1"/>
  <c r="DO181" i="192"/>
  <c r="DR181" i="192" s="1"/>
  <c r="DB181" i="192"/>
  <c r="CY181" i="192"/>
  <c r="CU181" i="192"/>
  <c r="CT181" i="192"/>
  <c r="CR181" i="192"/>
  <c r="CH181" i="192"/>
  <c r="CK181" i="192" s="1"/>
  <c r="BW181" i="192"/>
  <c r="BL181" i="192"/>
  <c r="BO181" i="192" s="1"/>
  <c r="BJ181" i="192"/>
  <c r="BG181" i="192"/>
  <c r="BC181" i="192"/>
  <c r="BB181" i="192"/>
  <c r="DE181" i="192" s="1"/>
  <c r="AZ181" i="192"/>
  <c r="AW181" i="192"/>
  <c r="AP181" i="192"/>
  <c r="AS181" i="192" s="1"/>
  <c r="AL181" i="192"/>
  <c r="AE181" i="192"/>
  <c r="AH181" i="192" s="1"/>
  <c r="T181" i="192"/>
  <c r="HX180" i="192"/>
  <c r="HS180" i="192"/>
  <c r="HP180" i="192"/>
  <c r="HL180" i="192"/>
  <c r="HK180" i="192"/>
  <c r="HI180" i="192"/>
  <c r="HH180" i="192"/>
  <c r="HE180" i="192"/>
  <c r="HA180" i="192"/>
  <c r="GZ180" i="192"/>
  <c r="GX180" i="192"/>
  <c r="GN180" i="192"/>
  <c r="GQ180" i="192" s="1"/>
  <c r="GR180" i="192" s="1"/>
  <c r="GC180" i="192"/>
  <c r="GF180" i="192" s="1"/>
  <c r="FR180" i="192"/>
  <c r="FE180" i="192"/>
  <c r="FB180" i="192"/>
  <c r="EX180" i="192"/>
  <c r="EW180" i="192"/>
  <c r="EU180" i="192"/>
  <c r="EK180" i="192"/>
  <c r="EN180" i="192" s="1"/>
  <c r="DZ180" i="192"/>
  <c r="DO180" i="192"/>
  <c r="DR180" i="192" s="1"/>
  <c r="DS180" i="192" s="1"/>
  <c r="DB180" i="192"/>
  <c r="CY180" i="192"/>
  <c r="CU180" i="192"/>
  <c r="CT180" i="192"/>
  <c r="CR180" i="192"/>
  <c r="CH180" i="192"/>
  <c r="CK180" i="192" s="1"/>
  <c r="CL180" i="192" s="1"/>
  <c r="BW180" i="192"/>
  <c r="BZ180" i="192" s="1"/>
  <c r="CA180" i="192" s="1"/>
  <c r="BL180" i="192"/>
  <c r="BJ180" i="192"/>
  <c r="BG180" i="192"/>
  <c r="BC180" i="192"/>
  <c r="BB180" i="192"/>
  <c r="AZ180" i="192"/>
  <c r="AW180" i="192"/>
  <c r="AP180" i="192"/>
  <c r="AL180" i="192"/>
  <c r="AE180" i="192"/>
  <c r="AH180" i="192" s="1"/>
  <c r="T180" i="192"/>
  <c r="W180" i="192" s="1"/>
  <c r="X180" i="192" s="1"/>
  <c r="HX179" i="192"/>
  <c r="HS179" i="192"/>
  <c r="HP179" i="192"/>
  <c r="HL179" i="192"/>
  <c r="HK179" i="192"/>
  <c r="HI179" i="192"/>
  <c r="HH179" i="192"/>
  <c r="HE179" i="192"/>
  <c r="HA179" i="192"/>
  <c r="GZ179" i="192"/>
  <c r="GX179" i="192"/>
  <c r="GN179" i="192"/>
  <c r="GQ179" i="192" s="1"/>
  <c r="GC179" i="192"/>
  <c r="FR179" i="192"/>
  <c r="FU179" i="192" s="1"/>
  <c r="FV179" i="192" s="1"/>
  <c r="FE179" i="192"/>
  <c r="FB179" i="192"/>
  <c r="EX179" i="192"/>
  <c r="EW179" i="192"/>
  <c r="EU179" i="192"/>
  <c r="EK179" i="192"/>
  <c r="EN179" i="192" s="1"/>
  <c r="EO179" i="192" s="1"/>
  <c r="DZ179" i="192"/>
  <c r="EC179" i="192" s="1"/>
  <c r="EE179" i="192" s="1"/>
  <c r="DO179" i="192"/>
  <c r="DB179" i="192"/>
  <c r="CY179" i="192"/>
  <c r="CU179" i="192"/>
  <c r="CT179" i="192"/>
  <c r="CR179" i="192"/>
  <c r="CH179" i="192"/>
  <c r="CK179" i="192" s="1"/>
  <c r="BW179" i="192"/>
  <c r="BL179" i="192"/>
  <c r="BO179" i="192" s="1"/>
  <c r="BP179" i="192" s="1"/>
  <c r="BJ179" i="192"/>
  <c r="BG179" i="192"/>
  <c r="BC179" i="192"/>
  <c r="BB179" i="192"/>
  <c r="DE179" i="192" s="1"/>
  <c r="AZ179" i="192"/>
  <c r="DC179" i="192" s="1"/>
  <c r="AW179" i="192"/>
  <c r="AP179" i="192"/>
  <c r="AL179" i="192"/>
  <c r="AE179" i="192"/>
  <c r="AH179" i="192" s="1"/>
  <c r="T179" i="192"/>
  <c r="W179" i="192" s="1"/>
  <c r="X179" i="192" s="1"/>
  <c r="HX178" i="192"/>
  <c r="HS178" i="192"/>
  <c r="HP178" i="192"/>
  <c r="HL178" i="192"/>
  <c r="HK178" i="192"/>
  <c r="HI178" i="192"/>
  <c r="HH178" i="192"/>
  <c r="HE178" i="192"/>
  <c r="HA178" i="192"/>
  <c r="GZ178" i="192"/>
  <c r="GX178" i="192"/>
  <c r="GN178" i="192"/>
  <c r="GQ178" i="192" s="1"/>
  <c r="GC178" i="192"/>
  <c r="GF178" i="192" s="1"/>
  <c r="FR178" i="192"/>
  <c r="FE178" i="192"/>
  <c r="FB178" i="192"/>
  <c r="EX178" i="192"/>
  <c r="EW178" i="192"/>
  <c r="EU178" i="192"/>
  <c r="EK178" i="192"/>
  <c r="EN178" i="192" s="1"/>
  <c r="EO178" i="192" s="1"/>
  <c r="DZ178" i="192"/>
  <c r="EC178" i="192" s="1"/>
  <c r="ED178" i="192" s="1"/>
  <c r="DO178" i="192"/>
  <c r="DR178" i="192" s="1"/>
  <c r="DT178" i="192" s="1"/>
  <c r="DB178" i="192"/>
  <c r="CY178" i="192"/>
  <c r="CU178" i="192"/>
  <c r="CT178" i="192"/>
  <c r="CR178" i="192"/>
  <c r="CH178" i="192"/>
  <c r="CK178" i="192" s="1"/>
  <c r="CL178" i="192" s="1"/>
  <c r="BW178" i="192"/>
  <c r="BL178" i="192"/>
  <c r="BO178" i="192" s="1"/>
  <c r="BQ178" i="192" s="1"/>
  <c r="BJ178" i="192"/>
  <c r="BG178" i="192"/>
  <c r="BC178" i="192"/>
  <c r="DF178" i="192" s="1"/>
  <c r="BB178" i="192"/>
  <c r="AZ178" i="192"/>
  <c r="AW178" i="192"/>
  <c r="AP178" i="192"/>
  <c r="AS178" i="192" s="1"/>
  <c r="AL178" i="192"/>
  <c r="AE178" i="192"/>
  <c r="AH178" i="192" s="1"/>
  <c r="T178" i="192"/>
  <c r="W178" i="192" s="1"/>
  <c r="HX177" i="192"/>
  <c r="HS177" i="192"/>
  <c r="HP177" i="192"/>
  <c r="HL177" i="192"/>
  <c r="HK177" i="192"/>
  <c r="HI177" i="192"/>
  <c r="HH177" i="192"/>
  <c r="HE177" i="192"/>
  <c r="HA177" i="192"/>
  <c r="GZ177" i="192"/>
  <c r="GX177" i="192"/>
  <c r="GN177" i="192"/>
  <c r="GQ177" i="192" s="1"/>
  <c r="GC177" i="192"/>
  <c r="GF177" i="192" s="1"/>
  <c r="FR177" i="192"/>
  <c r="FU177" i="192" s="1"/>
  <c r="FE177" i="192"/>
  <c r="FB177" i="192"/>
  <c r="EX177" i="192"/>
  <c r="EW177" i="192"/>
  <c r="EU177" i="192"/>
  <c r="EK177" i="192"/>
  <c r="EN177" i="192" s="1"/>
  <c r="EP177" i="192" s="1"/>
  <c r="DZ177" i="192"/>
  <c r="EC177" i="192" s="1"/>
  <c r="DO177" i="192"/>
  <c r="DR177" i="192" s="1"/>
  <c r="DB177" i="192"/>
  <c r="CY177" i="192"/>
  <c r="CU177" i="192"/>
  <c r="CT177" i="192"/>
  <c r="CR177" i="192"/>
  <c r="CH177" i="192"/>
  <c r="CK177" i="192" s="1"/>
  <c r="BW177" i="192"/>
  <c r="BZ177" i="192" s="1"/>
  <c r="BL177" i="192"/>
  <c r="BO177" i="192" s="1"/>
  <c r="BJ177" i="192"/>
  <c r="BG177" i="192"/>
  <c r="BC177" i="192"/>
  <c r="BB177" i="192"/>
  <c r="AZ177" i="192"/>
  <c r="AW177" i="192"/>
  <c r="AP177" i="192"/>
  <c r="AS177" i="192" s="1"/>
  <c r="AL177" i="192"/>
  <c r="AE177" i="192"/>
  <c r="AH177" i="192" s="1"/>
  <c r="T177" i="192"/>
  <c r="W177" i="192" s="1"/>
  <c r="HX176" i="192"/>
  <c r="HS176" i="192"/>
  <c r="HP176" i="192"/>
  <c r="HL176" i="192"/>
  <c r="HK176" i="192"/>
  <c r="HI176" i="192"/>
  <c r="HH176" i="192"/>
  <c r="HE176" i="192"/>
  <c r="HA176" i="192"/>
  <c r="GZ176" i="192"/>
  <c r="GX176" i="192"/>
  <c r="GN176" i="192"/>
  <c r="GQ176" i="192" s="1"/>
  <c r="GR176" i="192" s="1"/>
  <c r="GC176" i="192"/>
  <c r="GF176" i="192" s="1"/>
  <c r="GG176" i="192" s="1"/>
  <c r="FR176" i="192"/>
  <c r="FE176" i="192"/>
  <c r="FB176" i="192"/>
  <c r="EX176" i="192"/>
  <c r="EW176" i="192"/>
  <c r="EU176" i="192"/>
  <c r="EK176" i="192"/>
  <c r="EN176" i="192" s="1"/>
  <c r="DZ176" i="192"/>
  <c r="EC176" i="192" s="1"/>
  <c r="DO176" i="192"/>
  <c r="DR176" i="192" s="1"/>
  <c r="DB176" i="192"/>
  <c r="CY176" i="192"/>
  <c r="CU176" i="192"/>
  <c r="CT176" i="192"/>
  <c r="CR176" i="192"/>
  <c r="CH176" i="192"/>
  <c r="CK176" i="192" s="1"/>
  <c r="BW176" i="192"/>
  <c r="BZ176" i="192" s="1"/>
  <c r="CB176" i="192" s="1"/>
  <c r="BL176" i="192"/>
  <c r="BJ176" i="192"/>
  <c r="BG176" i="192"/>
  <c r="BC176" i="192"/>
  <c r="BB176" i="192"/>
  <c r="AZ176" i="192"/>
  <c r="AW176" i="192"/>
  <c r="AP176" i="192"/>
  <c r="AL176" i="192"/>
  <c r="AE176" i="192"/>
  <c r="AH176" i="192" s="1"/>
  <c r="T176" i="192"/>
  <c r="W176" i="192" s="1"/>
  <c r="HX175" i="192"/>
  <c r="HS175" i="192"/>
  <c r="HP175" i="192"/>
  <c r="HL175" i="192"/>
  <c r="HK175" i="192"/>
  <c r="HI175" i="192"/>
  <c r="HH175" i="192"/>
  <c r="HE175" i="192"/>
  <c r="HA175" i="192"/>
  <c r="GZ175" i="192"/>
  <c r="GX175" i="192"/>
  <c r="GN175" i="192"/>
  <c r="GQ175" i="192" s="1"/>
  <c r="GC175" i="192"/>
  <c r="GF175" i="192" s="1"/>
  <c r="FR175" i="192"/>
  <c r="FU175" i="192" s="1"/>
  <c r="FE175" i="192"/>
  <c r="FB175" i="192"/>
  <c r="EX175" i="192"/>
  <c r="EW175" i="192"/>
  <c r="EU175" i="192"/>
  <c r="EK175" i="192"/>
  <c r="EN175" i="192" s="1"/>
  <c r="DZ175" i="192"/>
  <c r="EC175" i="192" s="1"/>
  <c r="EE175" i="192" s="1"/>
  <c r="DO175" i="192"/>
  <c r="DB175" i="192"/>
  <c r="CY175" i="192"/>
  <c r="CU175" i="192"/>
  <c r="CT175" i="192"/>
  <c r="CR175" i="192"/>
  <c r="CH175" i="192"/>
  <c r="CK175" i="192" s="1"/>
  <c r="CL175" i="192" s="1"/>
  <c r="BW175" i="192"/>
  <c r="BZ175" i="192" s="1"/>
  <c r="BL175" i="192"/>
  <c r="BO175" i="192" s="1"/>
  <c r="BJ175" i="192"/>
  <c r="BG175" i="192"/>
  <c r="BC175" i="192"/>
  <c r="BB175" i="192"/>
  <c r="DE175" i="192" s="1"/>
  <c r="AZ175" i="192"/>
  <c r="AW175" i="192"/>
  <c r="AP175" i="192"/>
  <c r="AL175" i="192"/>
  <c r="AE175" i="192"/>
  <c r="AH175" i="192" s="1"/>
  <c r="T175" i="192"/>
  <c r="W175" i="192" s="1"/>
  <c r="HX174" i="192"/>
  <c r="HS174" i="192"/>
  <c r="HP174" i="192"/>
  <c r="HL174" i="192"/>
  <c r="HK174" i="192"/>
  <c r="HI174" i="192"/>
  <c r="HH174" i="192"/>
  <c r="HE174" i="192"/>
  <c r="HA174" i="192"/>
  <c r="GZ174" i="192"/>
  <c r="GX174" i="192"/>
  <c r="GN174" i="192"/>
  <c r="GQ174" i="192" s="1"/>
  <c r="GR174" i="192" s="1"/>
  <c r="GC174" i="192"/>
  <c r="GF174" i="192" s="1"/>
  <c r="GG174" i="192" s="1"/>
  <c r="FR174" i="192"/>
  <c r="FE174" i="192"/>
  <c r="FB174" i="192"/>
  <c r="EX174" i="192"/>
  <c r="EW174" i="192"/>
  <c r="EU174" i="192"/>
  <c r="EK174" i="192"/>
  <c r="DZ174" i="192"/>
  <c r="EC174" i="192" s="1"/>
  <c r="ED174" i="192" s="1"/>
  <c r="DO174" i="192"/>
  <c r="DR174" i="192" s="1"/>
  <c r="DT174" i="192" s="1"/>
  <c r="DB174" i="192"/>
  <c r="CY174" i="192"/>
  <c r="CU174" i="192"/>
  <c r="CT174" i="192"/>
  <c r="CR174" i="192"/>
  <c r="CH174" i="192"/>
  <c r="CK174" i="192" s="1"/>
  <c r="CL174" i="192" s="1"/>
  <c r="BW174" i="192"/>
  <c r="BZ174" i="192" s="1"/>
  <c r="CA174" i="192" s="1"/>
  <c r="BL174" i="192"/>
  <c r="BJ174" i="192"/>
  <c r="BG174" i="192"/>
  <c r="BC174" i="192"/>
  <c r="BB174" i="192"/>
  <c r="AZ174" i="192"/>
  <c r="AW174" i="192"/>
  <c r="AP174" i="192"/>
  <c r="AS174" i="192" s="1"/>
  <c r="AL174" i="192"/>
  <c r="AE174" i="192"/>
  <c r="AH174" i="192" s="1"/>
  <c r="T174" i="192"/>
  <c r="HX173" i="192"/>
  <c r="HS173" i="192"/>
  <c r="HP173" i="192"/>
  <c r="HL173" i="192"/>
  <c r="HK173" i="192"/>
  <c r="HI173" i="192"/>
  <c r="HH173" i="192"/>
  <c r="HE173" i="192"/>
  <c r="HA173" i="192"/>
  <c r="GZ173" i="192"/>
  <c r="GX173" i="192"/>
  <c r="GN173" i="192"/>
  <c r="GQ173" i="192" s="1"/>
  <c r="GC173" i="192"/>
  <c r="GF173" i="192" s="1"/>
  <c r="GG173" i="192" s="1"/>
  <c r="FR173" i="192"/>
  <c r="FE173" i="192"/>
  <c r="FB173" i="192"/>
  <c r="EX173" i="192"/>
  <c r="EW173" i="192"/>
  <c r="EU173" i="192"/>
  <c r="EK173" i="192"/>
  <c r="EN173" i="192" s="1"/>
  <c r="DZ173" i="192"/>
  <c r="EC173" i="192" s="1"/>
  <c r="ED173" i="192" s="1"/>
  <c r="DO173" i="192"/>
  <c r="DB173" i="192"/>
  <c r="CY173" i="192"/>
  <c r="CU173" i="192"/>
  <c r="CT173" i="192"/>
  <c r="CR173" i="192"/>
  <c r="CH173" i="192"/>
  <c r="CK173" i="192" s="1"/>
  <c r="BW173" i="192"/>
  <c r="BZ173" i="192" s="1"/>
  <c r="CA173" i="192" s="1"/>
  <c r="BL173" i="192"/>
  <c r="BJ173" i="192"/>
  <c r="BG173" i="192"/>
  <c r="FM173" i="192" s="1"/>
  <c r="BC173" i="192"/>
  <c r="DF173" i="192" s="1"/>
  <c r="BB173" i="192"/>
  <c r="AZ173" i="192"/>
  <c r="AW173" i="192"/>
  <c r="AP173" i="192"/>
  <c r="AS173" i="192" s="1"/>
  <c r="AL173" i="192"/>
  <c r="AE173" i="192"/>
  <c r="AH173" i="192" s="1"/>
  <c r="T173" i="192"/>
  <c r="W173" i="192" s="1"/>
  <c r="HX172" i="192"/>
  <c r="HS172" i="192"/>
  <c r="HP172" i="192"/>
  <c r="HL172" i="192"/>
  <c r="HK172" i="192"/>
  <c r="HI172" i="192"/>
  <c r="HH172" i="192"/>
  <c r="HE172" i="192"/>
  <c r="HA172" i="192"/>
  <c r="GZ172" i="192"/>
  <c r="GX172" i="192"/>
  <c r="GN172" i="192"/>
  <c r="GQ172" i="192" s="1"/>
  <c r="GC172" i="192"/>
  <c r="GF172" i="192" s="1"/>
  <c r="FR172" i="192"/>
  <c r="FU172" i="192" s="1"/>
  <c r="FE172" i="192"/>
  <c r="FB172" i="192"/>
  <c r="EX172" i="192"/>
  <c r="EW172" i="192"/>
  <c r="EU172" i="192"/>
  <c r="EK172" i="192"/>
  <c r="EN172" i="192" s="1"/>
  <c r="DZ172" i="192"/>
  <c r="EC172" i="192" s="1"/>
  <c r="ED172" i="192" s="1"/>
  <c r="DO172" i="192"/>
  <c r="DB172" i="192"/>
  <c r="CY172" i="192"/>
  <c r="CU172" i="192"/>
  <c r="CT172" i="192"/>
  <c r="CR172" i="192"/>
  <c r="CH172" i="192"/>
  <c r="CK172" i="192" s="1"/>
  <c r="BW172" i="192"/>
  <c r="BZ172" i="192" s="1"/>
  <c r="CA172" i="192" s="1"/>
  <c r="BL172" i="192"/>
  <c r="BO172" i="192" s="1"/>
  <c r="BJ172" i="192"/>
  <c r="BG172" i="192"/>
  <c r="BC172" i="192"/>
  <c r="BB172" i="192"/>
  <c r="AZ172" i="192"/>
  <c r="AW172" i="192"/>
  <c r="AP172" i="192"/>
  <c r="AS172" i="192" s="1"/>
  <c r="AL172" i="192"/>
  <c r="AE172" i="192"/>
  <c r="T172" i="192"/>
  <c r="W172" i="192" s="1"/>
  <c r="HX171" i="192"/>
  <c r="HS171" i="192"/>
  <c r="HP171" i="192"/>
  <c r="HL171" i="192"/>
  <c r="HK171" i="192"/>
  <c r="HI171" i="192"/>
  <c r="HH171" i="192"/>
  <c r="HE171" i="192"/>
  <c r="HA171" i="192"/>
  <c r="GZ171" i="192"/>
  <c r="GX171" i="192"/>
  <c r="GN171" i="192"/>
  <c r="GQ171" i="192" s="1"/>
  <c r="GR171" i="192" s="1"/>
  <c r="GC171" i="192"/>
  <c r="GF171" i="192" s="1"/>
  <c r="GH171" i="192" s="1"/>
  <c r="FR171" i="192"/>
  <c r="FU171" i="192" s="1"/>
  <c r="FE171" i="192"/>
  <c r="FB171" i="192"/>
  <c r="EX171" i="192"/>
  <c r="EW171" i="192"/>
  <c r="EU171" i="192"/>
  <c r="EK171" i="192"/>
  <c r="EN171" i="192" s="1"/>
  <c r="EO171" i="192" s="1"/>
  <c r="DZ171" i="192"/>
  <c r="EC171" i="192" s="1"/>
  <c r="DO171" i="192"/>
  <c r="DR171" i="192" s="1"/>
  <c r="DS171" i="192" s="1"/>
  <c r="DB171" i="192"/>
  <c r="CY171" i="192"/>
  <c r="CU171" i="192"/>
  <c r="CT171" i="192"/>
  <c r="CR171" i="192"/>
  <c r="CH171" i="192"/>
  <c r="CK171" i="192" s="1"/>
  <c r="CL171" i="192" s="1"/>
  <c r="BW171" i="192"/>
  <c r="BZ171" i="192" s="1"/>
  <c r="CB171" i="192" s="1"/>
  <c r="BL171" i="192"/>
  <c r="BO171" i="192" s="1"/>
  <c r="BJ171" i="192"/>
  <c r="BG171" i="192"/>
  <c r="BC171" i="192"/>
  <c r="BB171" i="192"/>
  <c r="AZ171" i="192"/>
  <c r="AW171" i="192"/>
  <c r="AP171" i="192"/>
  <c r="AS171" i="192" s="1"/>
  <c r="AL171" i="192"/>
  <c r="AE171" i="192"/>
  <c r="AH171" i="192" s="1"/>
  <c r="T171" i="192"/>
  <c r="HX170" i="192"/>
  <c r="HS170" i="192"/>
  <c r="HP170" i="192"/>
  <c r="HL170" i="192"/>
  <c r="HK170" i="192"/>
  <c r="HI170" i="192"/>
  <c r="HH170" i="192"/>
  <c r="HE170" i="192"/>
  <c r="HA170" i="192"/>
  <c r="GZ170" i="192"/>
  <c r="GX170" i="192"/>
  <c r="GN170" i="192"/>
  <c r="GQ170" i="192" s="1"/>
  <c r="GC170" i="192"/>
  <c r="GF170" i="192" s="1"/>
  <c r="FR170" i="192"/>
  <c r="FE170" i="192"/>
  <c r="FB170" i="192"/>
  <c r="EX170" i="192"/>
  <c r="EW170" i="192"/>
  <c r="EU170" i="192"/>
  <c r="EK170" i="192"/>
  <c r="EN170" i="192" s="1"/>
  <c r="DZ170" i="192"/>
  <c r="EC170" i="192" s="1"/>
  <c r="DO170" i="192"/>
  <c r="DB170" i="192"/>
  <c r="CY170" i="192"/>
  <c r="CU170" i="192"/>
  <c r="CT170" i="192"/>
  <c r="CR170" i="192"/>
  <c r="CH170" i="192"/>
  <c r="CK170" i="192" s="1"/>
  <c r="BW170" i="192"/>
  <c r="BL170" i="192"/>
  <c r="BJ170" i="192"/>
  <c r="FP170" i="192" s="1"/>
  <c r="BG170" i="192"/>
  <c r="DJ170" i="192" s="1"/>
  <c r="BC170" i="192"/>
  <c r="FI170" i="192" s="1"/>
  <c r="BB170" i="192"/>
  <c r="AZ170" i="192"/>
  <c r="AW170" i="192"/>
  <c r="AP170" i="192"/>
  <c r="AS170" i="192" s="1"/>
  <c r="AL170" i="192"/>
  <c r="AE170" i="192"/>
  <c r="AH170" i="192" s="1"/>
  <c r="T170" i="192"/>
  <c r="W170" i="192" s="1"/>
  <c r="Y170" i="192" s="1"/>
  <c r="BF170" i="192" s="1"/>
  <c r="HX169" i="192"/>
  <c r="HS169" i="192"/>
  <c r="HP169" i="192"/>
  <c r="HL169" i="192"/>
  <c r="HK169" i="192"/>
  <c r="HI169" i="192"/>
  <c r="HH169" i="192"/>
  <c r="HE169" i="192"/>
  <c r="HA169" i="192"/>
  <c r="GZ169" i="192"/>
  <c r="GX169" i="192"/>
  <c r="GN169" i="192"/>
  <c r="GQ169" i="192" s="1"/>
  <c r="GC169" i="192"/>
  <c r="GF169" i="192" s="1"/>
  <c r="FR169" i="192"/>
  <c r="FU169" i="192" s="1"/>
  <c r="FW169" i="192" s="1"/>
  <c r="FE169" i="192"/>
  <c r="FB169" i="192"/>
  <c r="EX169" i="192"/>
  <c r="EW169" i="192"/>
  <c r="EU169" i="192"/>
  <c r="EK169" i="192"/>
  <c r="EN169" i="192" s="1"/>
  <c r="DZ169" i="192"/>
  <c r="EC169" i="192" s="1"/>
  <c r="DO169" i="192"/>
  <c r="DR169" i="192" s="1"/>
  <c r="DB169" i="192"/>
  <c r="CY169" i="192"/>
  <c r="CU169" i="192"/>
  <c r="CT169" i="192"/>
  <c r="CR169" i="192"/>
  <c r="CH169" i="192"/>
  <c r="CK169" i="192" s="1"/>
  <c r="BW169" i="192"/>
  <c r="BZ169" i="192" s="1"/>
  <c r="BL169" i="192"/>
  <c r="BO169" i="192" s="1"/>
  <c r="BQ169" i="192" s="1"/>
  <c r="BJ169" i="192"/>
  <c r="BG169" i="192"/>
  <c r="BC169" i="192"/>
  <c r="BB169" i="192"/>
  <c r="AZ169" i="192"/>
  <c r="AW169" i="192"/>
  <c r="AP169" i="192"/>
  <c r="AS169" i="192" s="1"/>
  <c r="AL169" i="192"/>
  <c r="AE169" i="192"/>
  <c r="AH169" i="192" s="1"/>
  <c r="T169" i="192"/>
  <c r="HX168" i="192"/>
  <c r="HS168" i="192"/>
  <c r="HP168" i="192"/>
  <c r="HL168" i="192"/>
  <c r="HK168" i="192"/>
  <c r="HI168" i="192"/>
  <c r="HH168" i="192"/>
  <c r="HE168" i="192"/>
  <c r="HA168" i="192"/>
  <c r="GZ168" i="192"/>
  <c r="GX168" i="192"/>
  <c r="GN168" i="192"/>
  <c r="GQ168" i="192" s="1"/>
  <c r="GC168" i="192"/>
  <c r="GF168" i="192" s="1"/>
  <c r="FR168" i="192"/>
  <c r="FE168" i="192"/>
  <c r="FB168" i="192"/>
  <c r="EX168" i="192"/>
  <c r="EW168" i="192"/>
  <c r="EU168" i="192"/>
  <c r="EK168" i="192"/>
  <c r="EN168" i="192" s="1"/>
  <c r="EO168" i="192" s="1"/>
  <c r="DZ168" i="192"/>
  <c r="EC168" i="192" s="1"/>
  <c r="DO168" i="192"/>
  <c r="DB168" i="192"/>
  <c r="CY168" i="192"/>
  <c r="CU168" i="192"/>
  <c r="CT168" i="192"/>
  <c r="CR168" i="192"/>
  <c r="CH168" i="192"/>
  <c r="CK168" i="192" s="1"/>
  <c r="BW168" i="192"/>
  <c r="BZ168" i="192" s="1"/>
  <c r="BL168" i="192"/>
  <c r="BO168" i="192" s="1"/>
  <c r="BJ168" i="192"/>
  <c r="BG168" i="192"/>
  <c r="BC168" i="192"/>
  <c r="BB168" i="192"/>
  <c r="FH168" i="192" s="1"/>
  <c r="AZ168" i="192"/>
  <c r="AW168" i="192"/>
  <c r="AP168" i="192"/>
  <c r="AS168" i="192" s="1"/>
  <c r="AL168" i="192"/>
  <c r="AE168" i="192"/>
  <c r="T168" i="192"/>
  <c r="W168" i="192" s="1"/>
  <c r="Y168" i="192" s="1"/>
  <c r="HX167" i="192"/>
  <c r="HS167" i="192"/>
  <c r="HP167" i="192"/>
  <c r="HL167" i="192"/>
  <c r="HK167" i="192"/>
  <c r="HI167" i="192"/>
  <c r="HH167" i="192"/>
  <c r="HE167" i="192"/>
  <c r="HA167" i="192"/>
  <c r="GZ167" i="192"/>
  <c r="GX167" i="192"/>
  <c r="GN167" i="192"/>
  <c r="GQ167" i="192" s="1"/>
  <c r="GC167" i="192"/>
  <c r="GF167" i="192" s="1"/>
  <c r="GH167" i="192" s="1"/>
  <c r="FR167" i="192"/>
  <c r="FU167" i="192" s="1"/>
  <c r="FW167" i="192" s="1"/>
  <c r="FE167" i="192"/>
  <c r="FB167" i="192"/>
  <c r="EX167" i="192"/>
  <c r="EW167" i="192"/>
  <c r="EU167" i="192"/>
  <c r="EK167" i="192"/>
  <c r="EN167" i="192" s="1"/>
  <c r="DZ167" i="192"/>
  <c r="EC167" i="192" s="1"/>
  <c r="DO167" i="192"/>
  <c r="DR167" i="192" s="1"/>
  <c r="DB167" i="192"/>
  <c r="CY167" i="192"/>
  <c r="CU167" i="192"/>
  <c r="CT167" i="192"/>
  <c r="CR167" i="192"/>
  <c r="CH167" i="192"/>
  <c r="CK167" i="192" s="1"/>
  <c r="BW167" i="192"/>
  <c r="BZ167" i="192" s="1"/>
  <c r="BL167" i="192"/>
  <c r="BJ167" i="192"/>
  <c r="BG167" i="192"/>
  <c r="BC167" i="192"/>
  <c r="BB167" i="192"/>
  <c r="AZ167" i="192"/>
  <c r="DC167" i="192" s="1"/>
  <c r="AW167" i="192"/>
  <c r="AP167" i="192"/>
  <c r="AS167" i="192" s="1"/>
  <c r="AL167" i="192"/>
  <c r="AE167" i="192"/>
  <c r="AH167" i="192" s="1"/>
  <c r="T167" i="192"/>
  <c r="HX166" i="192"/>
  <c r="HS166" i="192"/>
  <c r="HP166" i="192"/>
  <c r="HL166" i="192"/>
  <c r="HK166" i="192"/>
  <c r="HI166" i="192"/>
  <c r="HH166" i="192"/>
  <c r="HE166" i="192"/>
  <c r="HA166" i="192"/>
  <c r="GZ166" i="192"/>
  <c r="GX166" i="192"/>
  <c r="GN166" i="192"/>
  <c r="GQ166" i="192" s="1"/>
  <c r="GR166" i="192" s="1"/>
  <c r="GC166" i="192"/>
  <c r="GF166" i="192" s="1"/>
  <c r="FR166" i="192"/>
  <c r="FE166" i="192"/>
  <c r="FB166" i="192"/>
  <c r="EX166" i="192"/>
  <c r="EW166" i="192"/>
  <c r="EU166" i="192"/>
  <c r="EK166" i="192"/>
  <c r="EN166" i="192" s="1"/>
  <c r="DZ166" i="192"/>
  <c r="EC166" i="192" s="1"/>
  <c r="DO166" i="192"/>
  <c r="DB166" i="192"/>
  <c r="CY166" i="192"/>
  <c r="CU166" i="192"/>
  <c r="CT166" i="192"/>
  <c r="CR166" i="192"/>
  <c r="CH166" i="192"/>
  <c r="CK166" i="192" s="1"/>
  <c r="BW166" i="192"/>
  <c r="BZ166" i="192" s="1"/>
  <c r="BL166" i="192"/>
  <c r="BJ166" i="192"/>
  <c r="BG166" i="192"/>
  <c r="BC166" i="192"/>
  <c r="BB166" i="192"/>
  <c r="AZ166" i="192"/>
  <c r="AW166" i="192"/>
  <c r="AP166" i="192"/>
  <c r="AS166" i="192" s="1"/>
  <c r="AL166" i="192"/>
  <c r="AE166" i="192"/>
  <c r="AH166" i="192" s="1"/>
  <c r="T166" i="192"/>
  <c r="W166" i="192" s="1"/>
  <c r="Y166" i="192" s="1"/>
  <c r="HX165" i="192"/>
  <c r="HS165" i="192"/>
  <c r="HP165" i="192"/>
  <c r="HL165" i="192"/>
  <c r="HK165" i="192"/>
  <c r="HI165" i="192"/>
  <c r="HH165" i="192"/>
  <c r="HE165" i="192"/>
  <c r="HA165" i="192"/>
  <c r="GZ165" i="192"/>
  <c r="GX165" i="192"/>
  <c r="GN165" i="192"/>
  <c r="GQ165" i="192" s="1"/>
  <c r="GS165" i="192" s="1"/>
  <c r="GC165" i="192"/>
  <c r="GF165" i="192" s="1"/>
  <c r="GG165" i="192" s="1"/>
  <c r="FR165" i="192"/>
  <c r="FE165" i="192"/>
  <c r="FB165" i="192"/>
  <c r="EX165" i="192"/>
  <c r="EW165" i="192"/>
  <c r="EU165" i="192"/>
  <c r="EK165" i="192"/>
  <c r="EN165" i="192" s="1"/>
  <c r="DZ165" i="192"/>
  <c r="EC165" i="192" s="1"/>
  <c r="DO165" i="192"/>
  <c r="DB165" i="192"/>
  <c r="CY165" i="192"/>
  <c r="CU165" i="192"/>
  <c r="CT165" i="192"/>
  <c r="CR165" i="192"/>
  <c r="CH165" i="192"/>
  <c r="CK165" i="192" s="1"/>
  <c r="CM165" i="192" s="1"/>
  <c r="BW165" i="192"/>
  <c r="BZ165" i="192" s="1"/>
  <c r="BL165" i="192"/>
  <c r="BJ165" i="192"/>
  <c r="BG165" i="192"/>
  <c r="BC165" i="192"/>
  <c r="BB165" i="192"/>
  <c r="AZ165" i="192"/>
  <c r="AW165" i="192"/>
  <c r="AP165" i="192"/>
  <c r="AS165" i="192" s="1"/>
  <c r="AL165" i="192"/>
  <c r="AE165" i="192"/>
  <c r="AH165" i="192" s="1"/>
  <c r="T165" i="192"/>
  <c r="HX164" i="192"/>
  <c r="HS164" i="192"/>
  <c r="HP164" i="192"/>
  <c r="HL164" i="192"/>
  <c r="HK164" i="192"/>
  <c r="HI164" i="192"/>
  <c r="HH164" i="192"/>
  <c r="HE164" i="192"/>
  <c r="HA164" i="192"/>
  <c r="GZ164" i="192"/>
  <c r="GX164" i="192"/>
  <c r="GN164" i="192"/>
  <c r="GQ164" i="192" s="1"/>
  <c r="GC164" i="192"/>
  <c r="GF164" i="192" s="1"/>
  <c r="FR164" i="192"/>
  <c r="FE164" i="192"/>
  <c r="FB164" i="192"/>
  <c r="EX164" i="192"/>
  <c r="EW164" i="192"/>
  <c r="EU164" i="192"/>
  <c r="EK164" i="192"/>
  <c r="EN164" i="192" s="1"/>
  <c r="DZ164" i="192"/>
  <c r="EC164" i="192" s="1"/>
  <c r="ED164" i="192" s="1"/>
  <c r="DO164" i="192"/>
  <c r="DR164" i="192" s="1"/>
  <c r="DB164" i="192"/>
  <c r="CY164" i="192"/>
  <c r="CU164" i="192"/>
  <c r="CT164" i="192"/>
  <c r="CR164" i="192"/>
  <c r="CH164" i="192"/>
  <c r="CK164" i="192" s="1"/>
  <c r="CL164" i="192" s="1"/>
  <c r="BW164" i="192"/>
  <c r="BZ164" i="192" s="1"/>
  <c r="CA164" i="192" s="1"/>
  <c r="BL164" i="192"/>
  <c r="BJ164" i="192"/>
  <c r="BG164" i="192"/>
  <c r="BC164" i="192"/>
  <c r="BB164" i="192"/>
  <c r="AZ164" i="192"/>
  <c r="AW164" i="192"/>
  <c r="AP164" i="192"/>
  <c r="AL164" i="192"/>
  <c r="AE164" i="192"/>
  <c r="AH164" i="192" s="1"/>
  <c r="T164" i="192"/>
  <c r="W164" i="192" s="1"/>
  <c r="HX163" i="192"/>
  <c r="HS163" i="192"/>
  <c r="HP163" i="192"/>
  <c r="HL163" i="192"/>
  <c r="HK163" i="192"/>
  <c r="HI163" i="192"/>
  <c r="HH163" i="192"/>
  <c r="HE163" i="192"/>
  <c r="HA163" i="192"/>
  <c r="GZ163" i="192"/>
  <c r="GX163" i="192"/>
  <c r="GN163" i="192"/>
  <c r="GQ163" i="192" s="1"/>
  <c r="GC163" i="192"/>
  <c r="GF163" i="192" s="1"/>
  <c r="FR163" i="192"/>
  <c r="FU163" i="192" s="1"/>
  <c r="FE163" i="192"/>
  <c r="FB163" i="192"/>
  <c r="EX163" i="192"/>
  <c r="EW163" i="192"/>
  <c r="EU163" i="192"/>
  <c r="EK163" i="192"/>
  <c r="EN163" i="192" s="1"/>
  <c r="DZ163" i="192"/>
  <c r="EC163" i="192" s="1"/>
  <c r="DO163" i="192"/>
  <c r="DB163" i="192"/>
  <c r="CY163" i="192"/>
  <c r="CU163" i="192"/>
  <c r="CT163" i="192"/>
  <c r="CR163" i="192"/>
  <c r="CH163" i="192"/>
  <c r="CK163" i="192" s="1"/>
  <c r="BW163" i="192"/>
  <c r="BZ163" i="192" s="1"/>
  <c r="BL163" i="192"/>
  <c r="BO163" i="192" s="1"/>
  <c r="BJ163" i="192"/>
  <c r="BG163" i="192"/>
  <c r="BC163" i="192"/>
  <c r="BB163" i="192"/>
  <c r="AZ163" i="192"/>
  <c r="DC163" i="192" s="1"/>
  <c r="AW163" i="192"/>
  <c r="AP163" i="192"/>
  <c r="AL163" i="192"/>
  <c r="AE163" i="192"/>
  <c r="AH163" i="192" s="1"/>
  <c r="T163" i="192"/>
  <c r="W163" i="192" s="1"/>
  <c r="HX162" i="192"/>
  <c r="HS162" i="192"/>
  <c r="HP162" i="192"/>
  <c r="HL162" i="192"/>
  <c r="HK162" i="192"/>
  <c r="HI162" i="192"/>
  <c r="HH162" i="192"/>
  <c r="HE162" i="192"/>
  <c r="HA162" i="192"/>
  <c r="GZ162" i="192"/>
  <c r="GX162" i="192"/>
  <c r="GN162" i="192"/>
  <c r="GQ162" i="192" s="1"/>
  <c r="GC162" i="192"/>
  <c r="GF162" i="192" s="1"/>
  <c r="GG162" i="192" s="1"/>
  <c r="FR162" i="192"/>
  <c r="FU162" i="192" s="1"/>
  <c r="FW162" i="192" s="1"/>
  <c r="FE162" i="192"/>
  <c r="FB162" i="192"/>
  <c r="EX162" i="192"/>
  <c r="EW162" i="192"/>
  <c r="EU162" i="192"/>
  <c r="EK162" i="192"/>
  <c r="EN162" i="192" s="1"/>
  <c r="EP162" i="192" s="1"/>
  <c r="DZ162" i="192"/>
  <c r="EC162" i="192" s="1"/>
  <c r="ED162" i="192" s="1"/>
  <c r="DO162" i="192"/>
  <c r="DR162" i="192" s="1"/>
  <c r="DT162" i="192" s="1"/>
  <c r="DB162" i="192"/>
  <c r="CY162" i="192"/>
  <c r="CU162" i="192"/>
  <c r="CT162" i="192"/>
  <c r="CR162" i="192"/>
  <c r="CH162" i="192"/>
  <c r="CK162" i="192" s="1"/>
  <c r="BW162" i="192"/>
  <c r="BZ162" i="192" s="1"/>
  <c r="BL162" i="192"/>
  <c r="BO162" i="192" s="1"/>
  <c r="BQ162" i="192" s="1"/>
  <c r="BJ162" i="192"/>
  <c r="DM162" i="192" s="1"/>
  <c r="BG162" i="192"/>
  <c r="BC162" i="192"/>
  <c r="BB162" i="192"/>
  <c r="AZ162" i="192"/>
  <c r="AW162" i="192"/>
  <c r="AP162" i="192"/>
  <c r="AS162" i="192" s="1"/>
  <c r="AL162" i="192"/>
  <c r="AE162" i="192"/>
  <c r="AH162" i="192" s="1"/>
  <c r="T162" i="192"/>
  <c r="W162" i="192" s="1"/>
  <c r="HX161" i="192"/>
  <c r="HS161" i="192"/>
  <c r="HP161" i="192"/>
  <c r="HL161" i="192"/>
  <c r="HK161" i="192"/>
  <c r="HI161" i="192"/>
  <c r="HH161" i="192"/>
  <c r="HE161" i="192"/>
  <c r="HA161" i="192"/>
  <c r="GZ161" i="192"/>
  <c r="GX161" i="192"/>
  <c r="GN161" i="192"/>
  <c r="GQ161" i="192" s="1"/>
  <c r="GS161" i="192" s="1"/>
  <c r="GC161" i="192"/>
  <c r="GF161" i="192" s="1"/>
  <c r="FR161" i="192"/>
  <c r="FE161" i="192"/>
  <c r="FB161" i="192"/>
  <c r="EX161" i="192"/>
  <c r="EW161" i="192"/>
  <c r="EU161" i="192"/>
  <c r="EK161" i="192"/>
  <c r="EN161" i="192" s="1"/>
  <c r="EP161" i="192" s="1"/>
  <c r="DZ161" i="192"/>
  <c r="EC161" i="192" s="1"/>
  <c r="ED161" i="192" s="1"/>
  <c r="DO161" i="192"/>
  <c r="DR161" i="192" s="1"/>
  <c r="DB161" i="192"/>
  <c r="CY161" i="192"/>
  <c r="CU161" i="192"/>
  <c r="CT161" i="192"/>
  <c r="CR161" i="192"/>
  <c r="CH161" i="192"/>
  <c r="CK161" i="192" s="1"/>
  <c r="CM161" i="192" s="1"/>
  <c r="BW161" i="192"/>
  <c r="BZ161" i="192" s="1"/>
  <c r="BL161" i="192"/>
  <c r="BJ161" i="192"/>
  <c r="BG161" i="192"/>
  <c r="BC161" i="192"/>
  <c r="BB161" i="192"/>
  <c r="AZ161" i="192"/>
  <c r="AW161" i="192"/>
  <c r="AP161" i="192"/>
  <c r="AS161" i="192" s="1"/>
  <c r="AL161" i="192"/>
  <c r="AE161" i="192"/>
  <c r="AH161" i="192" s="1"/>
  <c r="T161" i="192"/>
  <c r="W161" i="192" s="1"/>
  <c r="HX160" i="192"/>
  <c r="HS160" i="192"/>
  <c r="HP160" i="192"/>
  <c r="HL160" i="192"/>
  <c r="HK160" i="192"/>
  <c r="HI160" i="192"/>
  <c r="HH160" i="192"/>
  <c r="HE160" i="192"/>
  <c r="HA160" i="192"/>
  <c r="GZ160" i="192"/>
  <c r="GX160" i="192"/>
  <c r="GN160" i="192"/>
  <c r="GQ160" i="192" s="1"/>
  <c r="GC160" i="192"/>
  <c r="GF160" i="192" s="1"/>
  <c r="GG160" i="192" s="1"/>
  <c r="FR160" i="192"/>
  <c r="FE160" i="192"/>
  <c r="FB160" i="192"/>
  <c r="EX160" i="192"/>
  <c r="EW160" i="192"/>
  <c r="EU160" i="192"/>
  <c r="EK160" i="192"/>
  <c r="EN160" i="192" s="1"/>
  <c r="DZ160" i="192"/>
  <c r="EC160" i="192" s="1"/>
  <c r="DO160" i="192"/>
  <c r="DR160" i="192" s="1"/>
  <c r="DB160" i="192"/>
  <c r="CY160" i="192"/>
  <c r="CU160" i="192"/>
  <c r="CT160" i="192"/>
  <c r="CR160" i="192"/>
  <c r="CH160" i="192"/>
  <c r="CK160" i="192" s="1"/>
  <c r="CL160" i="192" s="1"/>
  <c r="BW160" i="192"/>
  <c r="BZ160" i="192" s="1"/>
  <c r="CB160" i="192" s="1"/>
  <c r="BL160" i="192"/>
  <c r="BJ160" i="192"/>
  <c r="BG160" i="192"/>
  <c r="BC160" i="192"/>
  <c r="BB160" i="192"/>
  <c r="AZ160" i="192"/>
  <c r="AW160" i="192"/>
  <c r="AP160" i="192"/>
  <c r="AS160" i="192" s="1"/>
  <c r="AL160" i="192"/>
  <c r="AE160" i="192"/>
  <c r="T160" i="192"/>
  <c r="W160" i="192" s="1"/>
  <c r="X160" i="192" s="1"/>
  <c r="HX159" i="192"/>
  <c r="HS159" i="192"/>
  <c r="HP159" i="192"/>
  <c r="HL159" i="192"/>
  <c r="HK159" i="192"/>
  <c r="HI159" i="192"/>
  <c r="HH159" i="192"/>
  <c r="HE159" i="192"/>
  <c r="HA159" i="192"/>
  <c r="GZ159" i="192"/>
  <c r="GX159" i="192"/>
  <c r="GN159" i="192"/>
  <c r="GQ159" i="192" s="1"/>
  <c r="GR159" i="192" s="1"/>
  <c r="GC159" i="192"/>
  <c r="GF159" i="192" s="1"/>
  <c r="FR159" i="192"/>
  <c r="FU159" i="192" s="1"/>
  <c r="FE159" i="192"/>
  <c r="FB159" i="192"/>
  <c r="EX159" i="192"/>
  <c r="EW159" i="192"/>
  <c r="EU159" i="192"/>
  <c r="EK159" i="192"/>
  <c r="EN159" i="192" s="1"/>
  <c r="DZ159" i="192"/>
  <c r="EC159" i="192" s="1"/>
  <c r="DO159" i="192"/>
  <c r="DR159" i="192" s="1"/>
  <c r="DB159" i="192"/>
  <c r="CY159" i="192"/>
  <c r="CU159" i="192"/>
  <c r="CT159" i="192"/>
  <c r="CR159" i="192"/>
  <c r="CH159" i="192"/>
  <c r="CK159" i="192" s="1"/>
  <c r="BW159" i="192"/>
  <c r="BZ159" i="192" s="1"/>
  <c r="BL159" i="192"/>
  <c r="BO159" i="192" s="1"/>
  <c r="BJ159" i="192"/>
  <c r="BG159" i="192"/>
  <c r="BC159" i="192"/>
  <c r="BB159" i="192"/>
  <c r="AZ159" i="192"/>
  <c r="AW159" i="192"/>
  <c r="AP159" i="192"/>
  <c r="AL159" i="192"/>
  <c r="AE159" i="192"/>
  <c r="AH159" i="192" s="1"/>
  <c r="T159" i="192"/>
  <c r="W159" i="192" s="1"/>
  <c r="Y159" i="192" s="1"/>
  <c r="HX158" i="192"/>
  <c r="HS158" i="192"/>
  <c r="HP158" i="192"/>
  <c r="HL158" i="192"/>
  <c r="HK158" i="192"/>
  <c r="HI158" i="192"/>
  <c r="HH158" i="192"/>
  <c r="HE158" i="192"/>
  <c r="HA158" i="192"/>
  <c r="GZ158" i="192"/>
  <c r="GX158" i="192"/>
  <c r="GN158" i="192"/>
  <c r="GC158" i="192"/>
  <c r="GF158" i="192" s="1"/>
  <c r="FR158" i="192"/>
  <c r="FU158" i="192" s="1"/>
  <c r="FV158" i="192" s="1"/>
  <c r="FE158" i="192"/>
  <c r="FB158" i="192"/>
  <c r="EX158" i="192"/>
  <c r="EW158" i="192"/>
  <c r="EU158" i="192"/>
  <c r="EK158" i="192"/>
  <c r="DZ158" i="192"/>
  <c r="EC158" i="192" s="1"/>
  <c r="DO158" i="192"/>
  <c r="DR158" i="192" s="1"/>
  <c r="DB158" i="192"/>
  <c r="CY158" i="192"/>
  <c r="CU158" i="192"/>
  <c r="CT158" i="192"/>
  <c r="CR158" i="192"/>
  <c r="CH158" i="192"/>
  <c r="CK158" i="192" s="1"/>
  <c r="BW158" i="192"/>
  <c r="BZ158" i="192" s="1"/>
  <c r="CA158" i="192" s="1"/>
  <c r="BL158" i="192"/>
  <c r="BO158" i="192" s="1"/>
  <c r="BJ158" i="192"/>
  <c r="BG158" i="192"/>
  <c r="BC158" i="192"/>
  <c r="BB158" i="192"/>
  <c r="AZ158" i="192"/>
  <c r="AW158" i="192"/>
  <c r="AP158" i="192"/>
  <c r="AS158" i="192" s="1"/>
  <c r="AL158" i="192"/>
  <c r="AE158" i="192"/>
  <c r="AH158" i="192" s="1"/>
  <c r="T158" i="192"/>
  <c r="HX157" i="192"/>
  <c r="HS157" i="192"/>
  <c r="HP157" i="192"/>
  <c r="HL157" i="192"/>
  <c r="HK157" i="192"/>
  <c r="HI157" i="192"/>
  <c r="HH157" i="192"/>
  <c r="HE157" i="192"/>
  <c r="HA157" i="192"/>
  <c r="GZ157" i="192"/>
  <c r="GX157" i="192"/>
  <c r="GN157" i="192"/>
  <c r="GQ157" i="192" s="1"/>
  <c r="GC157" i="192"/>
  <c r="GF157" i="192" s="1"/>
  <c r="GG157" i="192" s="1"/>
  <c r="FR157" i="192"/>
  <c r="FE157" i="192"/>
  <c r="FB157" i="192"/>
  <c r="EX157" i="192"/>
  <c r="EW157" i="192"/>
  <c r="EU157" i="192"/>
  <c r="EK157" i="192"/>
  <c r="EN157" i="192" s="1"/>
  <c r="DZ157" i="192"/>
  <c r="EC157" i="192" s="1"/>
  <c r="ED157" i="192" s="1"/>
  <c r="DO157" i="192"/>
  <c r="DB157" i="192"/>
  <c r="CY157" i="192"/>
  <c r="CU157" i="192"/>
  <c r="CT157" i="192"/>
  <c r="CR157" i="192"/>
  <c r="CH157" i="192"/>
  <c r="CK157" i="192" s="1"/>
  <c r="BW157" i="192"/>
  <c r="BZ157" i="192" s="1"/>
  <c r="CB157" i="192" s="1"/>
  <c r="BL157" i="192"/>
  <c r="BJ157" i="192"/>
  <c r="DM157" i="192" s="1"/>
  <c r="BG157" i="192"/>
  <c r="BC157" i="192"/>
  <c r="BB157" i="192"/>
  <c r="AZ157" i="192"/>
  <c r="AW157" i="192"/>
  <c r="AP157" i="192"/>
  <c r="AS157" i="192" s="1"/>
  <c r="AL157" i="192"/>
  <c r="AE157" i="192"/>
  <c r="AH157" i="192" s="1"/>
  <c r="T157" i="192"/>
  <c r="W157" i="192" s="1"/>
  <c r="X157" i="192" s="1"/>
  <c r="HX156" i="192"/>
  <c r="HS156" i="192"/>
  <c r="HP156" i="192"/>
  <c r="HL156" i="192"/>
  <c r="HK156" i="192"/>
  <c r="HI156" i="192"/>
  <c r="HH156" i="192"/>
  <c r="HE156" i="192"/>
  <c r="HA156" i="192"/>
  <c r="GZ156" i="192"/>
  <c r="GX156" i="192"/>
  <c r="GN156" i="192"/>
  <c r="GQ156" i="192" s="1"/>
  <c r="GS156" i="192" s="1"/>
  <c r="GC156" i="192"/>
  <c r="GF156" i="192" s="1"/>
  <c r="FR156" i="192"/>
  <c r="FU156" i="192" s="1"/>
  <c r="FE156" i="192"/>
  <c r="FB156" i="192"/>
  <c r="EX156" i="192"/>
  <c r="EW156" i="192"/>
  <c r="EU156" i="192"/>
  <c r="EK156" i="192"/>
  <c r="EN156" i="192" s="1"/>
  <c r="EP156" i="192" s="1"/>
  <c r="DZ156" i="192"/>
  <c r="EC156" i="192" s="1"/>
  <c r="DO156" i="192"/>
  <c r="DR156" i="192" s="1"/>
  <c r="DB156" i="192"/>
  <c r="CY156" i="192"/>
  <c r="CU156" i="192"/>
  <c r="CT156" i="192"/>
  <c r="CR156" i="192"/>
  <c r="CH156" i="192"/>
  <c r="CK156" i="192" s="1"/>
  <c r="BW156" i="192"/>
  <c r="BZ156" i="192" s="1"/>
  <c r="BL156" i="192"/>
  <c r="BO156" i="192" s="1"/>
  <c r="BP156" i="192" s="1"/>
  <c r="BJ156" i="192"/>
  <c r="BG156" i="192"/>
  <c r="BC156" i="192"/>
  <c r="BB156" i="192"/>
  <c r="AZ156" i="192"/>
  <c r="AW156" i="192"/>
  <c r="AP156" i="192"/>
  <c r="AS156" i="192" s="1"/>
  <c r="AL156" i="192"/>
  <c r="AE156" i="192"/>
  <c r="T156" i="192"/>
  <c r="W156" i="192" s="1"/>
  <c r="HX155" i="192"/>
  <c r="HS155" i="192"/>
  <c r="HP155" i="192"/>
  <c r="HL155" i="192"/>
  <c r="HK155" i="192"/>
  <c r="HI155" i="192"/>
  <c r="HH155" i="192"/>
  <c r="HE155" i="192"/>
  <c r="HA155" i="192"/>
  <c r="GZ155" i="192"/>
  <c r="GX155" i="192"/>
  <c r="GN155" i="192"/>
  <c r="GQ155" i="192" s="1"/>
  <c r="GS155" i="192" s="1"/>
  <c r="GC155" i="192"/>
  <c r="FR155" i="192"/>
  <c r="FU155" i="192" s="1"/>
  <c r="FE155" i="192"/>
  <c r="FB155" i="192"/>
  <c r="EX155" i="192"/>
  <c r="EW155" i="192"/>
  <c r="EU155" i="192"/>
  <c r="EK155" i="192"/>
  <c r="EN155" i="192" s="1"/>
  <c r="DZ155" i="192"/>
  <c r="EC155" i="192" s="1"/>
  <c r="DO155" i="192"/>
  <c r="DR155" i="192" s="1"/>
  <c r="DB155" i="192"/>
  <c r="CY155" i="192"/>
  <c r="CU155" i="192"/>
  <c r="CT155" i="192"/>
  <c r="CR155" i="192"/>
  <c r="CH155" i="192"/>
  <c r="CK155" i="192" s="1"/>
  <c r="BW155" i="192"/>
  <c r="BZ155" i="192" s="1"/>
  <c r="CA155" i="192" s="1"/>
  <c r="BL155" i="192"/>
  <c r="BO155" i="192" s="1"/>
  <c r="BQ155" i="192" s="1"/>
  <c r="BJ155" i="192"/>
  <c r="BG155" i="192"/>
  <c r="BC155" i="192"/>
  <c r="BB155" i="192"/>
  <c r="AZ155" i="192"/>
  <c r="AW155" i="192"/>
  <c r="AP155" i="192"/>
  <c r="AS155" i="192" s="1"/>
  <c r="AL155" i="192"/>
  <c r="AE155" i="192"/>
  <c r="AH155" i="192" s="1"/>
  <c r="T155" i="192"/>
  <c r="HX154" i="192"/>
  <c r="HS154" i="192"/>
  <c r="HP154" i="192"/>
  <c r="HL154" i="192"/>
  <c r="HK154" i="192"/>
  <c r="HI154" i="192"/>
  <c r="HH154" i="192"/>
  <c r="HE154" i="192"/>
  <c r="HA154" i="192"/>
  <c r="GZ154" i="192"/>
  <c r="GX154" i="192"/>
  <c r="GN154" i="192"/>
  <c r="GQ154" i="192" s="1"/>
  <c r="GC154" i="192"/>
  <c r="GF154" i="192" s="1"/>
  <c r="GH154" i="192" s="1"/>
  <c r="FR154" i="192"/>
  <c r="FU154" i="192" s="1"/>
  <c r="FV154" i="192" s="1"/>
  <c r="FE154" i="192"/>
  <c r="FB154" i="192"/>
  <c r="EX154" i="192"/>
  <c r="EW154" i="192"/>
  <c r="EU154" i="192"/>
  <c r="EK154" i="192"/>
  <c r="EN154" i="192" s="1"/>
  <c r="DZ154" i="192"/>
  <c r="EC154" i="192" s="1"/>
  <c r="DO154" i="192"/>
  <c r="DR154" i="192" s="1"/>
  <c r="DS154" i="192" s="1"/>
  <c r="DB154" i="192"/>
  <c r="CY154" i="192"/>
  <c r="CU154" i="192"/>
  <c r="CT154" i="192"/>
  <c r="CR154" i="192"/>
  <c r="CH154" i="192"/>
  <c r="CK154" i="192" s="1"/>
  <c r="BW154" i="192"/>
  <c r="BL154" i="192"/>
  <c r="BO154" i="192" s="1"/>
  <c r="BQ154" i="192" s="1"/>
  <c r="BJ154" i="192"/>
  <c r="FP154" i="192" s="1"/>
  <c r="BG154" i="192"/>
  <c r="BC154" i="192"/>
  <c r="BB154" i="192"/>
  <c r="AZ154" i="192"/>
  <c r="AW154" i="192"/>
  <c r="AP154" i="192"/>
  <c r="AS154" i="192" s="1"/>
  <c r="AL154" i="192"/>
  <c r="AE154" i="192"/>
  <c r="AH154" i="192" s="1"/>
  <c r="T154" i="192"/>
  <c r="W154" i="192" s="1"/>
  <c r="Y154" i="192" s="1"/>
  <c r="BF154" i="192" s="1"/>
  <c r="HX153" i="192"/>
  <c r="HS153" i="192"/>
  <c r="HP153" i="192"/>
  <c r="HL153" i="192"/>
  <c r="HK153" i="192"/>
  <c r="HI153" i="192"/>
  <c r="HH153" i="192"/>
  <c r="HE153" i="192"/>
  <c r="HA153" i="192"/>
  <c r="GZ153" i="192"/>
  <c r="GX153" i="192"/>
  <c r="GN153" i="192"/>
  <c r="GQ153" i="192" s="1"/>
  <c r="GC153" i="192"/>
  <c r="GF153" i="192" s="1"/>
  <c r="GG153" i="192" s="1"/>
  <c r="FR153" i="192"/>
  <c r="FE153" i="192"/>
  <c r="FB153" i="192"/>
  <c r="EX153" i="192"/>
  <c r="EW153" i="192"/>
  <c r="EU153" i="192"/>
  <c r="EK153" i="192"/>
  <c r="EN153" i="192" s="1"/>
  <c r="DZ153" i="192"/>
  <c r="EC153" i="192" s="1"/>
  <c r="EE153" i="192" s="1"/>
  <c r="DO153" i="192"/>
  <c r="DR153" i="192" s="1"/>
  <c r="DT153" i="192" s="1"/>
  <c r="DB153" i="192"/>
  <c r="CY153" i="192"/>
  <c r="CU153" i="192"/>
  <c r="CT153" i="192"/>
  <c r="CR153" i="192"/>
  <c r="CH153" i="192"/>
  <c r="CK153" i="192" s="1"/>
  <c r="BW153" i="192"/>
  <c r="BZ153" i="192" s="1"/>
  <c r="BL153" i="192"/>
  <c r="BO153" i="192" s="1"/>
  <c r="BJ153" i="192"/>
  <c r="BG153" i="192"/>
  <c r="BC153" i="192"/>
  <c r="BB153" i="192"/>
  <c r="AZ153" i="192"/>
  <c r="AW153" i="192"/>
  <c r="AP153" i="192"/>
  <c r="AS153" i="192" s="1"/>
  <c r="AL153" i="192"/>
  <c r="AE153" i="192"/>
  <c r="AH153" i="192" s="1"/>
  <c r="T153" i="192"/>
  <c r="W153" i="192" s="1"/>
  <c r="HX152" i="192"/>
  <c r="HS152" i="192"/>
  <c r="HP152" i="192"/>
  <c r="HL152" i="192"/>
  <c r="HK152" i="192"/>
  <c r="HI152" i="192"/>
  <c r="HH152" i="192"/>
  <c r="HE152" i="192"/>
  <c r="HA152" i="192"/>
  <c r="GZ152" i="192"/>
  <c r="GX152" i="192"/>
  <c r="GN152" i="192"/>
  <c r="GQ152" i="192" s="1"/>
  <c r="GC152" i="192"/>
  <c r="GF152" i="192" s="1"/>
  <c r="FR152" i="192"/>
  <c r="FE152" i="192"/>
  <c r="FB152" i="192"/>
  <c r="EX152" i="192"/>
  <c r="EW152" i="192"/>
  <c r="EU152" i="192"/>
  <c r="EK152" i="192"/>
  <c r="EN152" i="192" s="1"/>
  <c r="DZ152" i="192"/>
  <c r="EC152" i="192" s="1"/>
  <c r="ED152" i="192" s="1"/>
  <c r="DO152" i="192"/>
  <c r="DB152" i="192"/>
  <c r="CY152" i="192"/>
  <c r="CU152" i="192"/>
  <c r="CT152" i="192"/>
  <c r="CR152" i="192"/>
  <c r="CH152" i="192"/>
  <c r="CK152" i="192" s="1"/>
  <c r="BW152" i="192"/>
  <c r="BZ152" i="192" s="1"/>
  <c r="BL152" i="192"/>
  <c r="BO152" i="192" s="1"/>
  <c r="BP152" i="192" s="1"/>
  <c r="BJ152" i="192"/>
  <c r="BG152" i="192"/>
  <c r="BC152" i="192"/>
  <c r="BB152" i="192"/>
  <c r="FH152" i="192" s="1"/>
  <c r="AZ152" i="192"/>
  <c r="AW152" i="192"/>
  <c r="AP152" i="192"/>
  <c r="AS152" i="192" s="1"/>
  <c r="AL152" i="192"/>
  <c r="AE152" i="192"/>
  <c r="T152" i="192"/>
  <c r="W152" i="192" s="1"/>
  <c r="HX151" i="192"/>
  <c r="HS151" i="192"/>
  <c r="HP151" i="192"/>
  <c r="HL151" i="192"/>
  <c r="HK151" i="192"/>
  <c r="HI151" i="192"/>
  <c r="HH151" i="192"/>
  <c r="HE151" i="192"/>
  <c r="HA151" i="192"/>
  <c r="GZ151" i="192"/>
  <c r="GX151" i="192"/>
  <c r="GN151" i="192"/>
  <c r="GQ151" i="192" s="1"/>
  <c r="GC151" i="192"/>
  <c r="GF151" i="192" s="1"/>
  <c r="FR151" i="192"/>
  <c r="FU151" i="192" s="1"/>
  <c r="FE151" i="192"/>
  <c r="FB151" i="192"/>
  <c r="EX151" i="192"/>
  <c r="EW151" i="192"/>
  <c r="EU151" i="192"/>
  <c r="EK151" i="192"/>
  <c r="EN151" i="192" s="1"/>
  <c r="DZ151" i="192"/>
  <c r="EC151" i="192" s="1"/>
  <c r="DO151" i="192"/>
  <c r="DR151" i="192" s="1"/>
  <c r="DB151" i="192"/>
  <c r="CY151" i="192"/>
  <c r="CU151" i="192"/>
  <c r="CT151" i="192"/>
  <c r="CR151" i="192"/>
  <c r="CH151" i="192"/>
  <c r="CK151" i="192" s="1"/>
  <c r="BW151" i="192"/>
  <c r="BZ151" i="192" s="1"/>
  <c r="CB151" i="192" s="1"/>
  <c r="BL151" i="192"/>
  <c r="BG151" i="192"/>
  <c r="BC151" i="192"/>
  <c r="BB151" i="192"/>
  <c r="AZ151" i="192"/>
  <c r="AW151" i="192"/>
  <c r="AP151" i="192"/>
  <c r="AL151" i="192"/>
  <c r="AE151" i="192"/>
  <c r="AH151" i="192" s="1"/>
  <c r="T151" i="192"/>
  <c r="W151" i="192" s="1"/>
  <c r="X151" i="192" s="1"/>
  <c r="HX150" i="192"/>
  <c r="HS150" i="192"/>
  <c r="HP150" i="192"/>
  <c r="HL150" i="192"/>
  <c r="HK150" i="192"/>
  <c r="HI150" i="192"/>
  <c r="HH150" i="192"/>
  <c r="HE150" i="192"/>
  <c r="HA150" i="192"/>
  <c r="GZ150" i="192"/>
  <c r="GX150" i="192"/>
  <c r="GN150" i="192"/>
  <c r="GQ150" i="192" s="1"/>
  <c r="GR150" i="192" s="1"/>
  <c r="GC150" i="192"/>
  <c r="GF150" i="192" s="1"/>
  <c r="GH150" i="192" s="1"/>
  <c r="FR150" i="192"/>
  <c r="FU150" i="192" s="1"/>
  <c r="FE150" i="192"/>
  <c r="FB150" i="192"/>
  <c r="EX150" i="192"/>
  <c r="EW150" i="192"/>
  <c r="EU150" i="192"/>
  <c r="EK150" i="192"/>
  <c r="EN150" i="192" s="1"/>
  <c r="DZ150" i="192"/>
  <c r="DO150" i="192"/>
  <c r="DR150" i="192" s="1"/>
  <c r="DT150" i="192" s="1"/>
  <c r="DB150" i="192"/>
  <c r="CY150" i="192"/>
  <c r="CU150" i="192"/>
  <c r="CT150" i="192"/>
  <c r="CR150" i="192"/>
  <c r="CH150" i="192"/>
  <c r="CK150" i="192" s="1"/>
  <c r="CM150" i="192" s="1"/>
  <c r="BW150" i="192"/>
  <c r="BZ150" i="192" s="1"/>
  <c r="BL150" i="192"/>
  <c r="BO150" i="192" s="1"/>
  <c r="BJ150" i="192"/>
  <c r="BG150" i="192"/>
  <c r="BC150" i="192"/>
  <c r="BB150" i="192"/>
  <c r="AZ150" i="192"/>
  <c r="AW150" i="192"/>
  <c r="AP150" i="192"/>
  <c r="AS150" i="192" s="1"/>
  <c r="AL150" i="192"/>
  <c r="AE150" i="192"/>
  <c r="AH150" i="192" s="1"/>
  <c r="T150" i="192"/>
  <c r="HX149" i="192"/>
  <c r="HS149" i="192"/>
  <c r="HP149" i="192"/>
  <c r="HL149" i="192"/>
  <c r="HK149" i="192"/>
  <c r="HI149" i="192"/>
  <c r="HH149" i="192"/>
  <c r="HE149" i="192"/>
  <c r="HD149" i="192"/>
  <c r="HA149" i="192"/>
  <c r="GZ149" i="192"/>
  <c r="GX149" i="192"/>
  <c r="GN149" i="192"/>
  <c r="GQ149" i="192" s="1"/>
  <c r="GC149" i="192"/>
  <c r="GF149" i="192" s="1"/>
  <c r="GG149" i="192" s="1"/>
  <c r="GJ149" i="192" s="1"/>
  <c r="GK149" i="192" s="1"/>
  <c r="FR149" i="192"/>
  <c r="FE149" i="192"/>
  <c r="FB149" i="192"/>
  <c r="FA149" i="192"/>
  <c r="EX149" i="192"/>
  <c r="EW149" i="192"/>
  <c r="EU149" i="192"/>
  <c r="EK149" i="192"/>
  <c r="EN149" i="192" s="1"/>
  <c r="DZ149" i="192"/>
  <c r="EC149" i="192" s="1"/>
  <c r="DO149" i="192"/>
  <c r="DR149" i="192" s="1"/>
  <c r="DS149" i="192" s="1"/>
  <c r="DV149" i="192" s="1"/>
  <c r="DB149" i="192"/>
  <c r="CY149" i="192"/>
  <c r="CU149" i="192"/>
  <c r="CT149" i="192"/>
  <c r="CR149" i="192"/>
  <c r="CH149" i="192"/>
  <c r="CK149" i="192" s="1"/>
  <c r="CL149" i="192" s="1"/>
  <c r="BW149" i="192"/>
  <c r="BZ149" i="192" s="1"/>
  <c r="BL149" i="192"/>
  <c r="BJ149" i="192"/>
  <c r="DM149" i="192" s="1"/>
  <c r="BG149" i="192"/>
  <c r="DJ149" i="192" s="1"/>
  <c r="BC149" i="192"/>
  <c r="FI149" i="192" s="1"/>
  <c r="BB149" i="192"/>
  <c r="AZ149" i="192"/>
  <c r="DC149" i="192" s="1"/>
  <c r="AW149" i="192"/>
  <c r="AP149" i="192"/>
  <c r="AL149" i="192"/>
  <c r="AE149" i="192"/>
  <c r="AH149" i="192" s="1"/>
  <c r="T149" i="192"/>
  <c r="W149" i="192" s="1"/>
  <c r="X149" i="192" s="1"/>
  <c r="HX148" i="192"/>
  <c r="HS148" i="192"/>
  <c r="HP148" i="192"/>
  <c r="HL148" i="192"/>
  <c r="HK148" i="192"/>
  <c r="HI148" i="192"/>
  <c r="HH148" i="192"/>
  <c r="HE148" i="192"/>
  <c r="HA148" i="192"/>
  <c r="GZ148" i="192"/>
  <c r="GX148" i="192"/>
  <c r="GN148" i="192"/>
  <c r="GQ148" i="192" s="1"/>
  <c r="GC148" i="192"/>
  <c r="FR148" i="192"/>
  <c r="FU148" i="192" s="1"/>
  <c r="FV148" i="192" s="1"/>
  <c r="FE148" i="192"/>
  <c r="FB148" i="192"/>
  <c r="EX148" i="192"/>
  <c r="EW148" i="192"/>
  <c r="EU148" i="192"/>
  <c r="EK148" i="192"/>
  <c r="EN148" i="192" s="1"/>
  <c r="EP148" i="192" s="1"/>
  <c r="DZ148" i="192"/>
  <c r="DO148" i="192"/>
  <c r="DR148" i="192" s="1"/>
  <c r="DB148" i="192"/>
  <c r="CY148" i="192"/>
  <c r="CU148" i="192"/>
  <c r="CT148" i="192"/>
  <c r="CR148" i="192"/>
  <c r="CH148" i="192"/>
  <c r="CK148" i="192" s="1"/>
  <c r="BW148" i="192"/>
  <c r="BL148" i="192"/>
  <c r="BO148" i="192" s="1"/>
  <c r="BJ148" i="192"/>
  <c r="BG148" i="192"/>
  <c r="BC148" i="192"/>
  <c r="BB148" i="192"/>
  <c r="AZ148" i="192"/>
  <c r="AW148" i="192"/>
  <c r="AP148" i="192"/>
  <c r="AL148" i="192"/>
  <c r="AE148" i="192"/>
  <c r="AH148" i="192" s="1"/>
  <c r="T148" i="192"/>
  <c r="W148" i="192" s="1"/>
  <c r="X148" i="192" s="1"/>
  <c r="HX147" i="192"/>
  <c r="HS147" i="192"/>
  <c r="HP147" i="192"/>
  <c r="HL147" i="192"/>
  <c r="HK147" i="192"/>
  <c r="HI147" i="192"/>
  <c r="HH147" i="192"/>
  <c r="HE147" i="192"/>
  <c r="HA147" i="192"/>
  <c r="GZ147" i="192"/>
  <c r="GX147" i="192"/>
  <c r="GN147" i="192"/>
  <c r="GQ147" i="192" s="1"/>
  <c r="GR147" i="192" s="1"/>
  <c r="GC147" i="192"/>
  <c r="GF147" i="192" s="1"/>
  <c r="FR147" i="192"/>
  <c r="FU147" i="192" s="1"/>
  <c r="FW147" i="192" s="1"/>
  <c r="FE147" i="192"/>
  <c r="FB147" i="192"/>
  <c r="EX147" i="192"/>
  <c r="EW147" i="192"/>
  <c r="EU147" i="192"/>
  <c r="EK147" i="192"/>
  <c r="EN147" i="192" s="1"/>
  <c r="DZ147" i="192"/>
  <c r="EC147" i="192" s="1"/>
  <c r="DO147" i="192"/>
  <c r="DR147" i="192" s="1"/>
  <c r="DS147" i="192" s="1"/>
  <c r="DB147" i="192"/>
  <c r="CY147" i="192"/>
  <c r="CU147" i="192"/>
  <c r="CT147" i="192"/>
  <c r="CR147" i="192"/>
  <c r="CH147" i="192"/>
  <c r="CK147" i="192" s="1"/>
  <c r="CL147" i="192" s="1"/>
  <c r="BW147" i="192"/>
  <c r="BZ147" i="192" s="1"/>
  <c r="BL147" i="192"/>
  <c r="BO147" i="192" s="1"/>
  <c r="BJ147" i="192"/>
  <c r="BG147" i="192"/>
  <c r="BC147" i="192"/>
  <c r="BB147" i="192"/>
  <c r="AZ147" i="192"/>
  <c r="AW147" i="192"/>
  <c r="AP147" i="192"/>
  <c r="AS147" i="192" s="1"/>
  <c r="AL147" i="192"/>
  <c r="AE147" i="192"/>
  <c r="AH147" i="192" s="1"/>
  <c r="T147" i="192"/>
  <c r="HX146" i="192"/>
  <c r="HS146" i="192"/>
  <c r="HP146" i="192"/>
  <c r="HL146" i="192"/>
  <c r="HK146" i="192"/>
  <c r="HI146" i="192"/>
  <c r="HH146" i="192"/>
  <c r="HE146" i="192"/>
  <c r="HA146" i="192"/>
  <c r="GZ146" i="192"/>
  <c r="GX146" i="192"/>
  <c r="GN146" i="192"/>
  <c r="GQ146" i="192" s="1"/>
  <c r="GC146" i="192"/>
  <c r="GF146" i="192" s="1"/>
  <c r="FR146" i="192"/>
  <c r="FE146" i="192"/>
  <c r="FB146" i="192"/>
  <c r="EX146" i="192"/>
  <c r="EW146" i="192"/>
  <c r="EU146" i="192"/>
  <c r="EK146" i="192"/>
  <c r="EN146" i="192" s="1"/>
  <c r="DZ146" i="192"/>
  <c r="EC146" i="192" s="1"/>
  <c r="DO146" i="192"/>
  <c r="DR146" i="192" s="1"/>
  <c r="DB146" i="192"/>
  <c r="CY146" i="192"/>
  <c r="CU146" i="192"/>
  <c r="CT146" i="192"/>
  <c r="CR146" i="192"/>
  <c r="CH146" i="192"/>
  <c r="CK146" i="192" s="1"/>
  <c r="CM146" i="192" s="1"/>
  <c r="BW146" i="192"/>
  <c r="BZ146" i="192" s="1"/>
  <c r="CB146" i="192" s="1"/>
  <c r="BL146" i="192"/>
  <c r="BO146" i="192" s="1"/>
  <c r="BJ146" i="192"/>
  <c r="BG146" i="192"/>
  <c r="BC146" i="192"/>
  <c r="BB146" i="192"/>
  <c r="AZ146" i="192"/>
  <c r="AW146" i="192"/>
  <c r="AP146" i="192"/>
  <c r="AS146" i="192" s="1"/>
  <c r="AL146" i="192"/>
  <c r="AE146" i="192"/>
  <c r="AH146" i="192" s="1"/>
  <c r="T146" i="192"/>
  <c r="W146" i="192" s="1"/>
  <c r="X146" i="192" s="1"/>
  <c r="HX145" i="192"/>
  <c r="HS145" i="192"/>
  <c r="HP145" i="192"/>
  <c r="HL145" i="192"/>
  <c r="HK145" i="192"/>
  <c r="HI145" i="192"/>
  <c r="HH145" i="192"/>
  <c r="HE145" i="192"/>
  <c r="HA145" i="192"/>
  <c r="GZ145" i="192"/>
  <c r="GX145" i="192"/>
  <c r="GN145" i="192"/>
  <c r="GQ145" i="192" s="1"/>
  <c r="GC145" i="192"/>
  <c r="GF145" i="192" s="1"/>
  <c r="FR145" i="192"/>
  <c r="FE145" i="192"/>
  <c r="FB145" i="192"/>
  <c r="EX145" i="192"/>
  <c r="EW145" i="192"/>
  <c r="EU145" i="192"/>
  <c r="EK145" i="192"/>
  <c r="EN145" i="192" s="1"/>
  <c r="DZ145" i="192"/>
  <c r="EC145" i="192" s="1"/>
  <c r="DO145" i="192"/>
  <c r="DR145" i="192" s="1"/>
  <c r="DB145" i="192"/>
  <c r="CY145" i="192"/>
  <c r="CU145" i="192"/>
  <c r="CT145" i="192"/>
  <c r="CR145" i="192"/>
  <c r="CH145" i="192"/>
  <c r="CK145" i="192" s="1"/>
  <c r="CL145" i="192" s="1"/>
  <c r="BW145" i="192"/>
  <c r="BZ145" i="192" s="1"/>
  <c r="CB145" i="192" s="1"/>
  <c r="BL145" i="192"/>
  <c r="BJ145" i="192"/>
  <c r="BG145" i="192"/>
  <c r="BC145" i="192"/>
  <c r="BB145" i="192"/>
  <c r="AZ145" i="192"/>
  <c r="AW145" i="192"/>
  <c r="AP145" i="192"/>
  <c r="AS145" i="192" s="1"/>
  <c r="AL145" i="192"/>
  <c r="AE145" i="192"/>
  <c r="T145" i="192"/>
  <c r="W145" i="192" s="1"/>
  <c r="X145" i="192" s="1"/>
  <c r="HX144" i="192"/>
  <c r="HS144" i="192"/>
  <c r="HP144" i="192"/>
  <c r="HL144" i="192"/>
  <c r="HK144" i="192"/>
  <c r="HI144" i="192"/>
  <c r="HH144" i="192"/>
  <c r="HE144" i="192"/>
  <c r="HA144" i="192"/>
  <c r="GZ144" i="192"/>
  <c r="GX144" i="192"/>
  <c r="GN144" i="192"/>
  <c r="GQ144" i="192" s="1"/>
  <c r="GR144" i="192" s="1"/>
  <c r="GC144" i="192"/>
  <c r="GF144" i="192" s="1"/>
  <c r="FR144" i="192"/>
  <c r="FE144" i="192"/>
  <c r="FB144" i="192"/>
  <c r="EX144" i="192"/>
  <c r="EW144" i="192"/>
  <c r="EU144" i="192"/>
  <c r="EK144" i="192"/>
  <c r="EN144" i="192" s="1"/>
  <c r="DZ144" i="192"/>
  <c r="EC144" i="192" s="1"/>
  <c r="DO144" i="192"/>
  <c r="DR144" i="192" s="1"/>
  <c r="DB144" i="192"/>
  <c r="CY144" i="192"/>
  <c r="CU144" i="192"/>
  <c r="CT144" i="192"/>
  <c r="CR144" i="192"/>
  <c r="CH144" i="192"/>
  <c r="CK144" i="192" s="1"/>
  <c r="CL144" i="192" s="1"/>
  <c r="BW144" i="192"/>
  <c r="BL144" i="192"/>
  <c r="BO144" i="192" s="1"/>
  <c r="BJ144" i="192"/>
  <c r="BG144" i="192"/>
  <c r="BC144" i="192"/>
  <c r="BB144" i="192"/>
  <c r="DE144" i="192" s="1"/>
  <c r="AZ144" i="192"/>
  <c r="AW144" i="192"/>
  <c r="AP144" i="192"/>
  <c r="AL144" i="192"/>
  <c r="AE144" i="192"/>
  <c r="AH144" i="192" s="1"/>
  <c r="T144" i="192"/>
  <c r="W144" i="192" s="1"/>
  <c r="HX143" i="192"/>
  <c r="HS143" i="192"/>
  <c r="HP143" i="192"/>
  <c r="HL143" i="192"/>
  <c r="HK143" i="192"/>
  <c r="HI143" i="192"/>
  <c r="HH143" i="192"/>
  <c r="HE143" i="192"/>
  <c r="HA143" i="192"/>
  <c r="GZ143" i="192"/>
  <c r="GX143" i="192"/>
  <c r="GN143" i="192"/>
  <c r="GC143" i="192"/>
  <c r="GF143" i="192" s="1"/>
  <c r="GG143" i="192" s="1"/>
  <c r="FR143" i="192"/>
  <c r="FU143" i="192" s="1"/>
  <c r="FV143" i="192" s="1"/>
  <c r="FE143" i="192"/>
  <c r="FB143" i="192"/>
  <c r="EX143" i="192"/>
  <c r="EW143" i="192"/>
  <c r="EU143" i="192"/>
  <c r="EK143" i="192"/>
  <c r="EN143" i="192" s="1"/>
  <c r="EO143" i="192" s="1"/>
  <c r="DZ143" i="192"/>
  <c r="EC143" i="192" s="1"/>
  <c r="DO143" i="192"/>
  <c r="DR143" i="192" s="1"/>
  <c r="DS143" i="192" s="1"/>
  <c r="DB143" i="192"/>
  <c r="CY143" i="192"/>
  <c r="CU143" i="192"/>
  <c r="CT143" i="192"/>
  <c r="CR143" i="192"/>
  <c r="CH143" i="192"/>
  <c r="BW143" i="192"/>
  <c r="BZ143" i="192" s="1"/>
  <c r="CA143" i="192" s="1"/>
  <c r="BL143" i="192"/>
  <c r="BO143" i="192" s="1"/>
  <c r="BP143" i="192" s="1"/>
  <c r="BJ143" i="192"/>
  <c r="BG143" i="192"/>
  <c r="BC143" i="192"/>
  <c r="DF143" i="192" s="1"/>
  <c r="BB143" i="192"/>
  <c r="AZ143" i="192"/>
  <c r="AW143" i="192"/>
  <c r="AP143" i="192"/>
  <c r="AS143" i="192" s="1"/>
  <c r="AL143" i="192"/>
  <c r="AE143" i="192"/>
  <c r="AH143" i="192" s="1"/>
  <c r="T143" i="192"/>
  <c r="HX142" i="192"/>
  <c r="HS142" i="192"/>
  <c r="HP142" i="192"/>
  <c r="HL142" i="192"/>
  <c r="HK142" i="192"/>
  <c r="HI142" i="192"/>
  <c r="HH142" i="192"/>
  <c r="HE142" i="192"/>
  <c r="HA142" i="192"/>
  <c r="GZ142" i="192"/>
  <c r="GX142" i="192"/>
  <c r="GN142" i="192"/>
  <c r="GQ142" i="192" s="1"/>
  <c r="GC142" i="192"/>
  <c r="GF142" i="192" s="1"/>
  <c r="FR142" i="192"/>
  <c r="FE142" i="192"/>
  <c r="FB142" i="192"/>
  <c r="EX142" i="192"/>
  <c r="EW142" i="192"/>
  <c r="EU142" i="192"/>
  <c r="EK142" i="192"/>
  <c r="EN142" i="192" s="1"/>
  <c r="DZ142" i="192"/>
  <c r="EC142" i="192" s="1"/>
  <c r="DO142" i="192"/>
  <c r="DB142" i="192"/>
  <c r="CY142" i="192"/>
  <c r="CU142" i="192"/>
  <c r="CT142" i="192"/>
  <c r="CR142" i="192"/>
  <c r="CH142" i="192"/>
  <c r="CK142" i="192" s="1"/>
  <c r="BW142" i="192"/>
  <c r="BZ142" i="192" s="1"/>
  <c r="BL142" i="192"/>
  <c r="BJ142" i="192"/>
  <c r="BG142" i="192"/>
  <c r="FM142" i="192" s="1"/>
  <c r="BC142" i="192"/>
  <c r="DF142" i="192" s="1"/>
  <c r="BB142" i="192"/>
  <c r="AZ142" i="192"/>
  <c r="AW142" i="192"/>
  <c r="AP142" i="192"/>
  <c r="AS142" i="192" s="1"/>
  <c r="AL142" i="192"/>
  <c r="AE142" i="192"/>
  <c r="AH142" i="192" s="1"/>
  <c r="T142" i="192"/>
  <c r="W142" i="192" s="1"/>
  <c r="X142" i="192" s="1"/>
  <c r="HX141" i="192"/>
  <c r="HS141" i="192"/>
  <c r="HP141" i="192"/>
  <c r="HL141" i="192"/>
  <c r="HK141" i="192"/>
  <c r="HI141" i="192"/>
  <c r="HH141" i="192"/>
  <c r="HE141" i="192"/>
  <c r="HA141" i="192"/>
  <c r="GZ141" i="192"/>
  <c r="GX141" i="192"/>
  <c r="GN141" i="192"/>
  <c r="GQ141" i="192" s="1"/>
  <c r="GC141" i="192"/>
  <c r="GF141" i="192" s="1"/>
  <c r="GG141" i="192" s="1"/>
  <c r="FR141" i="192"/>
  <c r="FU141" i="192" s="1"/>
  <c r="FE141" i="192"/>
  <c r="FB141" i="192"/>
  <c r="EX141" i="192"/>
  <c r="EW141" i="192"/>
  <c r="EU141" i="192"/>
  <c r="EK141" i="192"/>
  <c r="EN141" i="192" s="1"/>
  <c r="EO141" i="192" s="1"/>
  <c r="DZ141" i="192"/>
  <c r="EC141" i="192" s="1"/>
  <c r="DO141" i="192"/>
  <c r="DB141" i="192"/>
  <c r="CY141" i="192"/>
  <c r="CU141" i="192"/>
  <c r="CT141" i="192"/>
  <c r="CR141" i="192"/>
  <c r="CH141" i="192"/>
  <c r="CK141" i="192" s="1"/>
  <c r="BW141" i="192"/>
  <c r="BZ141" i="192" s="1"/>
  <c r="BL141" i="192"/>
  <c r="BO141" i="192" s="1"/>
  <c r="BP141" i="192" s="1"/>
  <c r="BJ141" i="192"/>
  <c r="BG141" i="192"/>
  <c r="BC141" i="192"/>
  <c r="BB141" i="192"/>
  <c r="AZ141" i="192"/>
  <c r="AW141" i="192"/>
  <c r="AP141" i="192"/>
  <c r="AS141" i="192" s="1"/>
  <c r="AL141" i="192"/>
  <c r="AE141" i="192"/>
  <c r="T141" i="192"/>
  <c r="W141" i="192" s="1"/>
  <c r="HX140" i="192"/>
  <c r="HS140" i="192"/>
  <c r="HP140" i="192"/>
  <c r="HL140" i="192"/>
  <c r="HK140" i="192"/>
  <c r="HI140" i="192"/>
  <c r="HH140" i="192"/>
  <c r="HE140" i="192"/>
  <c r="HA140" i="192"/>
  <c r="GZ140" i="192"/>
  <c r="GX140" i="192"/>
  <c r="GN140" i="192"/>
  <c r="GQ140" i="192" s="1"/>
  <c r="GR140" i="192" s="1"/>
  <c r="GC140" i="192"/>
  <c r="GF140" i="192" s="1"/>
  <c r="GH140" i="192" s="1"/>
  <c r="FR140" i="192"/>
  <c r="FE140" i="192"/>
  <c r="FB140" i="192"/>
  <c r="EX140" i="192"/>
  <c r="EW140" i="192"/>
  <c r="EU140" i="192"/>
  <c r="EK140" i="192"/>
  <c r="EN140" i="192" s="1"/>
  <c r="DZ140" i="192"/>
  <c r="DO140" i="192"/>
  <c r="DR140" i="192" s="1"/>
  <c r="DS140" i="192" s="1"/>
  <c r="DB140" i="192"/>
  <c r="CY140" i="192"/>
  <c r="CU140" i="192"/>
  <c r="CT140" i="192"/>
  <c r="CR140" i="192"/>
  <c r="CH140" i="192"/>
  <c r="CK140" i="192" s="1"/>
  <c r="CL140" i="192" s="1"/>
  <c r="BW140" i="192"/>
  <c r="BZ140" i="192" s="1"/>
  <c r="CB140" i="192" s="1"/>
  <c r="BL140" i="192"/>
  <c r="BJ140" i="192"/>
  <c r="BG140" i="192"/>
  <c r="BC140" i="192"/>
  <c r="BB140" i="192"/>
  <c r="AZ140" i="192"/>
  <c r="AW140" i="192"/>
  <c r="AP140" i="192"/>
  <c r="AS140" i="192" s="1"/>
  <c r="AL140" i="192"/>
  <c r="AE140" i="192"/>
  <c r="AH140" i="192" s="1"/>
  <c r="T140" i="192"/>
  <c r="HX139" i="192"/>
  <c r="HS139" i="192"/>
  <c r="HP139" i="192"/>
  <c r="HL139" i="192"/>
  <c r="HK139" i="192"/>
  <c r="HI139" i="192"/>
  <c r="HH139" i="192"/>
  <c r="HE139" i="192"/>
  <c r="HA139" i="192"/>
  <c r="GZ139" i="192"/>
  <c r="GX139" i="192"/>
  <c r="GN139" i="192"/>
  <c r="GQ139" i="192" s="1"/>
  <c r="GC139" i="192"/>
  <c r="GF139" i="192" s="1"/>
  <c r="FR139" i="192"/>
  <c r="FE139" i="192"/>
  <c r="FB139" i="192"/>
  <c r="EX139" i="192"/>
  <c r="EW139" i="192"/>
  <c r="EU139" i="192"/>
  <c r="EK139" i="192"/>
  <c r="EN139" i="192" s="1"/>
  <c r="DZ139" i="192"/>
  <c r="EC139" i="192" s="1"/>
  <c r="DO139" i="192"/>
  <c r="DB139" i="192"/>
  <c r="CY139" i="192"/>
  <c r="CU139" i="192"/>
  <c r="CT139" i="192"/>
  <c r="CR139" i="192"/>
  <c r="CH139" i="192"/>
  <c r="CK139" i="192" s="1"/>
  <c r="BW139" i="192"/>
  <c r="BZ139" i="192" s="1"/>
  <c r="BL139" i="192"/>
  <c r="BJ139" i="192"/>
  <c r="FP139" i="192" s="1"/>
  <c r="BG139" i="192"/>
  <c r="BC139" i="192"/>
  <c r="BB139" i="192"/>
  <c r="DE139" i="192" s="1"/>
  <c r="AZ139" i="192"/>
  <c r="AW139" i="192"/>
  <c r="AP139" i="192"/>
  <c r="AS139" i="192" s="1"/>
  <c r="AL139" i="192"/>
  <c r="AE139" i="192"/>
  <c r="AH139" i="192" s="1"/>
  <c r="T139" i="192"/>
  <c r="HX138" i="192"/>
  <c r="HS138" i="192"/>
  <c r="HP138" i="192"/>
  <c r="HL138" i="192"/>
  <c r="HK138" i="192"/>
  <c r="HI138" i="192"/>
  <c r="HH138" i="192"/>
  <c r="HE138" i="192"/>
  <c r="HA138" i="192"/>
  <c r="GZ138" i="192"/>
  <c r="GX138" i="192"/>
  <c r="GN138" i="192"/>
  <c r="GC138" i="192"/>
  <c r="GF138" i="192" s="1"/>
  <c r="FR138" i="192"/>
  <c r="FU138" i="192" s="1"/>
  <c r="FW138" i="192" s="1"/>
  <c r="FE138" i="192"/>
  <c r="FB138" i="192"/>
  <c r="EX138" i="192"/>
  <c r="EW138" i="192"/>
  <c r="EU138" i="192"/>
  <c r="EK138" i="192"/>
  <c r="DZ138" i="192"/>
  <c r="EC138" i="192" s="1"/>
  <c r="DO138" i="192"/>
  <c r="DR138" i="192" s="1"/>
  <c r="DT138" i="192" s="1"/>
  <c r="DB138" i="192"/>
  <c r="CY138" i="192"/>
  <c r="CU138" i="192"/>
  <c r="CT138" i="192"/>
  <c r="CR138" i="192"/>
  <c r="CH138" i="192"/>
  <c r="BW138" i="192"/>
  <c r="BZ138" i="192" s="1"/>
  <c r="BL138" i="192"/>
  <c r="BO138" i="192" s="1"/>
  <c r="BQ138" i="192" s="1"/>
  <c r="BJ138" i="192"/>
  <c r="BG138" i="192"/>
  <c r="BC138" i="192"/>
  <c r="BB138" i="192"/>
  <c r="AZ138" i="192"/>
  <c r="AW138" i="192"/>
  <c r="AP138" i="192"/>
  <c r="AL138" i="192"/>
  <c r="AE138" i="192"/>
  <c r="T138" i="192"/>
  <c r="W138" i="192" s="1"/>
  <c r="GX137" i="192"/>
  <c r="GW137" i="192"/>
  <c r="GT137" i="192"/>
  <c r="GP137" i="192"/>
  <c r="GO137" i="192"/>
  <c r="GM137" i="192"/>
  <c r="GL137" i="192"/>
  <c r="GI137" i="192"/>
  <c r="GE137" i="192"/>
  <c r="GD137" i="192"/>
  <c r="GB137" i="192"/>
  <c r="GA137" i="192"/>
  <c r="FX137" i="192"/>
  <c r="FT137" i="192"/>
  <c r="FS137" i="192"/>
  <c r="FQ137" i="192"/>
  <c r="EU137" i="192"/>
  <c r="ET137" i="192"/>
  <c r="EQ137" i="192"/>
  <c r="EM137" i="192"/>
  <c r="EL137" i="192"/>
  <c r="EJ137" i="192"/>
  <c r="EI137" i="192"/>
  <c r="EF137" i="192"/>
  <c r="EB137" i="192"/>
  <c r="EA137" i="192"/>
  <c r="DY137" i="192"/>
  <c r="DX137" i="192"/>
  <c r="DU137" i="192"/>
  <c r="DQ137" i="192"/>
  <c r="DP137" i="192"/>
  <c r="DN137" i="192"/>
  <c r="CR137" i="192"/>
  <c r="CQ137" i="192"/>
  <c r="CN137" i="192"/>
  <c r="CJ137" i="192"/>
  <c r="CI137" i="192"/>
  <c r="CG137" i="192"/>
  <c r="CF137" i="192"/>
  <c r="CC137" i="192"/>
  <c r="BY137" i="192"/>
  <c r="BX137" i="192"/>
  <c r="BV137" i="192"/>
  <c r="BU137" i="192"/>
  <c r="BN137" i="192"/>
  <c r="BM137" i="192"/>
  <c r="BK137" i="192"/>
  <c r="AY137" i="192"/>
  <c r="AV137" i="192"/>
  <c r="AT137" i="192"/>
  <c r="AR137" i="192"/>
  <c r="AQ137" i="192"/>
  <c r="AO137" i="192"/>
  <c r="AN137" i="192"/>
  <c r="AK137" i="192"/>
  <c r="AI137" i="192"/>
  <c r="AG137" i="192"/>
  <c r="AF137" i="192"/>
  <c r="AD137" i="192"/>
  <c r="AC137" i="192"/>
  <c r="Z137" i="192"/>
  <c r="V137" i="192"/>
  <c r="U137" i="192"/>
  <c r="S137" i="192"/>
  <c r="Q137" i="192"/>
  <c r="B137" i="192"/>
  <c r="HX136" i="192"/>
  <c r="HS136" i="192"/>
  <c r="HP136" i="192"/>
  <c r="HL136" i="192"/>
  <c r="HK136" i="192"/>
  <c r="HI136" i="192"/>
  <c r="HH136" i="192"/>
  <c r="HE136" i="192"/>
  <c r="HA136" i="192"/>
  <c r="GZ136" i="192"/>
  <c r="GX136" i="192"/>
  <c r="GN136" i="192"/>
  <c r="GQ136" i="192" s="1"/>
  <c r="GR136" i="192" s="1"/>
  <c r="GC136" i="192"/>
  <c r="FR136" i="192"/>
  <c r="FU136" i="192" s="1"/>
  <c r="FE136" i="192"/>
  <c r="FB136" i="192"/>
  <c r="EX136" i="192"/>
  <c r="EW136" i="192"/>
  <c r="EU136" i="192"/>
  <c r="EK136" i="192"/>
  <c r="EN136" i="192" s="1"/>
  <c r="DZ136" i="192"/>
  <c r="DO136" i="192"/>
  <c r="DR136" i="192" s="1"/>
  <c r="DS136" i="192" s="1"/>
  <c r="DB136" i="192"/>
  <c r="CY136" i="192"/>
  <c r="CU136" i="192"/>
  <c r="CT136" i="192"/>
  <c r="CR136" i="192"/>
  <c r="CH136" i="192"/>
  <c r="BW136" i="192"/>
  <c r="BZ136" i="192" s="1"/>
  <c r="CB136" i="192" s="1"/>
  <c r="BL136" i="192"/>
  <c r="BO136" i="192" s="1"/>
  <c r="BQ136" i="192" s="1"/>
  <c r="BJ136" i="192"/>
  <c r="BG136" i="192"/>
  <c r="BC136" i="192"/>
  <c r="BB136" i="192"/>
  <c r="AZ136" i="192"/>
  <c r="AW136" i="192"/>
  <c r="AP136" i="192"/>
  <c r="AS136" i="192" s="1"/>
  <c r="AL136" i="192"/>
  <c r="AE136" i="192"/>
  <c r="AH136" i="192" s="1"/>
  <c r="T136" i="192"/>
  <c r="HX135" i="192"/>
  <c r="HS135" i="192"/>
  <c r="HP135" i="192"/>
  <c r="HL135" i="192"/>
  <c r="HK135" i="192"/>
  <c r="HI135" i="192"/>
  <c r="HH135" i="192"/>
  <c r="HE135" i="192"/>
  <c r="HA135" i="192"/>
  <c r="GZ135" i="192"/>
  <c r="GX135" i="192"/>
  <c r="GN135" i="192"/>
  <c r="GQ135" i="192" s="1"/>
  <c r="GC135" i="192"/>
  <c r="GF135" i="192" s="1"/>
  <c r="FR135" i="192"/>
  <c r="FE135" i="192"/>
  <c r="FB135" i="192"/>
  <c r="EX135" i="192"/>
  <c r="EW135" i="192"/>
  <c r="EU135" i="192"/>
  <c r="EK135" i="192"/>
  <c r="EN135" i="192" s="1"/>
  <c r="DZ135" i="192"/>
  <c r="EC135" i="192" s="1"/>
  <c r="DO135" i="192"/>
  <c r="DB135" i="192"/>
  <c r="CY135" i="192"/>
  <c r="CU135" i="192"/>
  <c r="CT135" i="192"/>
  <c r="CR135" i="192"/>
  <c r="CH135" i="192"/>
  <c r="CK135" i="192" s="1"/>
  <c r="BW135" i="192"/>
  <c r="BZ135" i="192" s="1"/>
  <c r="BL135" i="192"/>
  <c r="BJ135" i="192"/>
  <c r="FP135" i="192" s="1"/>
  <c r="BG135" i="192"/>
  <c r="BC135" i="192"/>
  <c r="BB135" i="192"/>
  <c r="AZ135" i="192"/>
  <c r="AW135" i="192"/>
  <c r="AP135" i="192"/>
  <c r="AS135" i="192" s="1"/>
  <c r="AL135" i="192"/>
  <c r="AE135" i="192"/>
  <c r="AH135" i="192" s="1"/>
  <c r="T135" i="192"/>
  <c r="W135" i="192" s="1"/>
  <c r="HX134" i="192"/>
  <c r="HS134" i="192"/>
  <c r="HP134" i="192"/>
  <c r="HL134" i="192"/>
  <c r="HK134" i="192"/>
  <c r="HI134" i="192"/>
  <c r="HH134" i="192"/>
  <c r="HE134" i="192"/>
  <c r="HA134" i="192"/>
  <c r="GZ134" i="192"/>
  <c r="GX134" i="192"/>
  <c r="GN134" i="192"/>
  <c r="GQ134" i="192" s="1"/>
  <c r="GC134" i="192"/>
  <c r="GF134" i="192" s="1"/>
  <c r="FR134" i="192"/>
  <c r="FU134" i="192" s="1"/>
  <c r="FW134" i="192" s="1"/>
  <c r="FE134" i="192"/>
  <c r="FB134" i="192"/>
  <c r="EX134" i="192"/>
  <c r="EW134" i="192"/>
  <c r="EU134" i="192"/>
  <c r="EK134" i="192"/>
  <c r="EN134" i="192" s="1"/>
  <c r="DZ134" i="192"/>
  <c r="EC134" i="192" s="1"/>
  <c r="DO134" i="192"/>
  <c r="DR134" i="192" s="1"/>
  <c r="DT134" i="192" s="1"/>
  <c r="DB134" i="192"/>
  <c r="CY134" i="192"/>
  <c r="CU134" i="192"/>
  <c r="CT134" i="192"/>
  <c r="CR134" i="192"/>
  <c r="CH134" i="192"/>
  <c r="CK134" i="192" s="1"/>
  <c r="BW134" i="192"/>
  <c r="BZ134" i="192" s="1"/>
  <c r="BL134" i="192"/>
  <c r="BO134" i="192" s="1"/>
  <c r="BJ134" i="192"/>
  <c r="BG134" i="192"/>
  <c r="BC134" i="192"/>
  <c r="BB134" i="192"/>
  <c r="AZ134" i="192"/>
  <c r="AW134" i="192"/>
  <c r="AP134" i="192"/>
  <c r="AS134" i="192" s="1"/>
  <c r="AL134" i="192"/>
  <c r="AE134" i="192"/>
  <c r="AH134" i="192" s="1"/>
  <c r="T134" i="192"/>
  <c r="W134" i="192" s="1"/>
  <c r="HX133" i="192"/>
  <c r="HS133" i="192"/>
  <c r="HP133" i="192"/>
  <c r="HL133" i="192"/>
  <c r="HK133" i="192"/>
  <c r="HI133" i="192"/>
  <c r="HH133" i="192"/>
  <c r="HE133" i="192"/>
  <c r="HA133" i="192"/>
  <c r="GZ133" i="192"/>
  <c r="GX133" i="192"/>
  <c r="GN133" i="192"/>
  <c r="GQ133" i="192" s="1"/>
  <c r="GC133" i="192"/>
  <c r="GF133" i="192" s="1"/>
  <c r="FR133" i="192"/>
  <c r="FU133" i="192" s="1"/>
  <c r="FE133" i="192"/>
  <c r="FB133" i="192"/>
  <c r="EX133" i="192"/>
  <c r="EW133" i="192"/>
  <c r="EU133" i="192"/>
  <c r="EK133" i="192"/>
  <c r="EN133" i="192" s="1"/>
  <c r="EO133" i="192" s="1"/>
  <c r="DZ133" i="192"/>
  <c r="EC133" i="192" s="1"/>
  <c r="DO133" i="192"/>
  <c r="DB133" i="192"/>
  <c r="CY133" i="192"/>
  <c r="CU133" i="192"/>
  <c r="CT133" i="192"/>
  <c r="CR133" i="192"/>
  <c r="CH133" i="192"/>
  <c r="CK133" i="192" s="1"/>
  <c r="BW133" i="192"/>
  <c r="BZ133" i="192" s="1"/>
  <c r="BL133" i="192"/>
  <c r="BJ133" i="192"/>
  <c r="BG133" i="192"/>
  <c r="DJ133" i="192" s="1"/>
  <c r="BC133" i="192"/>
  <c r="FI133" i="192" s="1"/>
  <c r="BB133" i="192"/>
  <c r="AZ133" i="192"/>
  <c r="DC133" i="192" s="1"/>
  <c r="AW133" i="192"/>
  <c r="AP133" i="192"/>
  <c r="AS133" i="192" s="1"/>
  <c r="AL133" i="192"/>
  <c r="AE133" i="192"/>
  <c r="T133" i="192"/>
  <c r="W133" i="192" s="1"/>
  <c r="Y133" i="192" s="1"/>
  <c r="HX132" i="192"/>
  <c r="HS132" i="192"/>
  <c r="HP132" i="192"/>
  <c r="HL132" i="192"/>
  <c r="HK132" i="192"/>
  <c r="HI132" i="192"/>
  <c r="HH132" i="192"/>
  <c r="HE132" i="192"/>
  <c r="HA132" i="192"/>
  <c r="GZ132" i="192"/>
  <c r="GX132" i="192"/>
  <c r="GN132" i="192"/>
  <c r="GQ132" i="192" s="1"/>
  <c r="GC132" i="192"/>
  <c r="GF132" i="192" s="1"/>
  <c r="FR132" i="192"/>
  <c r="FE132" i="192"/>
  <c r="FB132" i="192"/>
  <c r="EX132" i="192"/>
  <c r="EW132" i="192"/>
  <c r="EU132" i="192"/>
  <c r="EK132" i="192"/>
  <c r="EN132" i="192" s="1"/>
  <c r="EO132" i="192" s="1"/>
  <c r="DZ132" i="192"/>
  <c r="DO132" i="192"/>
  <c r="DR132" i="192" s="1"/>
  <c r="DB132" i="192"/>
  <c r="CY132" i="192"/>
  <c r="CU132" i="192"/>
  <c r="CT132" i="192"/>
  <c r="CR132" i="192"/>
  <c r="CH132" i="192"/>
  <c r="CK132" i="192" s="1"/>
  <c r="BW132" i="192"/>
  <c r="BZ132" i="192" s="1"/>
  <c r="CB132" i="192" s="1"/>
  <c r="BL132" i="192"/>
  <c r="BO132" i="192" s="1"/>
  <c r="BJ132" i="192"/>
  <c r="BG132" i="192"/>
  <c r="BC132" i="192"/>
  <c r="BB132" i="192"/>
  <c r="AZ132" i="192"/>
  <c r="AW132" i="192"/>
  <c r="AP132" i="192"/>
  <c r="AS132" i="192" s="1"/>
  <c r="AL132" i="192"/>
  <c r="AE132" i="192"/>
  <c r="AH132" i="192" s="1"/>
  <c r="T132" i="192"/>
  <c r="W132" i="192" s="1"/>
  <c r="HX131" i="192"/>
  <c r="HS131" i="192"/>
  <c r="HP131" i="192"/>
  <c r="HL131" i="192"/>
  <c r="HK131" i="192"/>
  <c r="HI131" i="192"/>
  <c r="HH131" i="192"/>
  <c r="HE131" i="192"/>
  <c r="HA131" i="192"/>
  <c r="GZ131" i="192"/>
  <c r="GX131" i="192"/>
  <c r="GN131" i="192"/>
  <c r="GQ131" i="192" s="1"/>
  <c r="GS131" i="192" s="1"/>
  <c r="GC131" i="192"/>
  <c r="GF131" i="192" s="1"/>
  <c r="GG131" i="192" s="1"/>
  <c r="FR131" i="192"/>
  <c r="FE131" i="192"/>
  <c r="FB131" i="192"/>
  <c r="EX131" i="192"/>
  <c r="EW131" i="192"/>
  <c r="EU131" i="192"/>
  <c r="EK131" i="192"/>
  <c r="EN131" i="192" s="1"/>
  <c r="EP131" i="192" s="1"/>
  <c r="DZ131" i="192"/>
  <c r="EC131" i="192" s="1"/>
  <c r="ED131" i="192" s="1"/>
  <c r="DO131" i="192"/>
  <c r="DB131" i="192"/>
  <c r="CY131" i="192"/>
  <c r="CU131" i="192"/>
  <c r="CT131" i="192"/>
  <c r="CR131" i="192"/>
  <c r="CH131" i="192"/>
  <c r="CK131" i="192" s="1"/>
  <c r="CM131" i="192" s="1"/>
  <c r="BW131" i="192"/>
  <c r="BZ131" i="192" s="1"/>
  <c r="CA131" i="192" s="1"/>
  <c r="BL131" i="192"/>
  <c r="BJ131" i="192"/>
  <c r="FP131" i="192" s="1"/>
  <c r="BG131" i="192"/>
  <c r="BC131" i="192"/>
  <c r="DF131" i="192" s="1"/>
  <c r="BB131" i="192"/>
  <c r="AZ131" i="192"/>
  <c r="FF131" i="192" s="1"/>
  <c r="AW131" i="192"/>
  <c r="AP131" i="192"/>
  <c r="AS131" i="192" s="1"/>
  <c r="AL131" i="192"/>
  <c r="AE131" i="192"/>
  <c r="AH131" i="192" s="1"/>
  <c r="T131" i="192"/>
  <c r="W131" i="192" s="1"/>
  <c r="HX130" i="192"/>
  <c r="HS130" i="192"/>
  <c r="HP130" i="192"/>
  <c r="HL130" i="192"/>
  <c r="HK130" i="192"/>
  <c r="HI130" i="192"/>
  <c r="HH130" i="192"/>
  <c r="HE130" i="192"/>
  <c r="HA130" i="192"/>
  <c r="GZ130" i="192"/>
  <c r="GX130" i="192"/>
  <c r="GN130" i="192"/>
  <c r="GQ130" i="192" s="1"/>
  <c r="GC130" i="192"/>
  <c r="GF130" i="192" s="1"/>
  <c r="FR130" i="192"/>
  <c r="FE130" i="192"/>
  <c r="FB130" i="192"/>
  <c r="EX130" i="192"/>
  <c r="EW130" i="192"/>
  <c r="EU130" i="192"/>
  <c r="EK130" i="192"/>
  <c r="EN130" i="192" s="1"/>
  <c r="DZ130" i="192"/>
  <c r="EC130" i="192" s="1"/>
  <c r="DO130" i="192"/>
  <c r="DR130" i="192" s="1"/>
  <c r="DB130" i="192"/>
  <c r="CY130" i="192"/>
  <c r="CU130" i="192"/>
  <c r="CT130" i="192"/>
  <c r="CR130" i="192"/>
  <c r="CH130" i="192"/>
  <c r="CK130" i="192" s="1"/>
  <c r="BW130" i="192"/>
  <c r="BZ130" i="192" s="1"/>
  <c r="BL130" i="192"/>
  <c r="BJ130" i="192"/>
  <c r="BG130" i="192"/>
  <c r="DJ130" i="192" s="1"/>
  <c r="BC130" i="192"/>
  <c r="BB130" i="192"/>
  <c r="AZ130" i="192"/>
  <c r="AW130" i="192"/>
  <c r="AP130" i="192"/>
  <c r="AS130" i="192" s="1"/>
  <c r="AL130" i="192"/>
  <c r="AE130" i="192"/>
  <c r="T130" i="192"/>
  <c r="W130" i="192" s="1"/>
  <c r="HX129" i="192"/>
  <c r="HS129" i="192"/>
  <c r="HP129" i="192"/>
  <c r="HL129" i="192"/>
  <c r="HK129" i="192"/>
  <c r="HI129" i="192"/>
  <c r="HH129" i="192"/>
  <c r="HE129" i="192"/>
  <c r="HA129" i="192"/>
  <c r="GZ129" i="192"/>
  <c r="GX129" i="192"/>
  <c r="GN129" i="192"/>
  <c r="GQ129" i="192" s="1"/>
  <c r="GC129" i="192"/>
  <c r="FR129" i="192"/>
  <c r="FU129" i="192" s="1"/>
  <c r="FE129" i="192"/>
  <c r="FB129" i="192"/>
  <c r="EX129" i="192"/>
  <c r="EW129" i="192"/>
  <c r="EU129" i="192"/>
  <c r="EK129" i="192"/>
  <c r="EN129" i="192" s="1"/>
  <c r="DZ129" i="192"/>
  <c r="DO129" i="192"/>
  <c r="DR129" i="192" s="1"/>
  <c r="DB129" i="192"/>
  <c r="CY129" i="192"/>
  <c r="CU129" i="192"/>
  <c r="CT129" i="192"/>
  <c r="CR129" i="192"/>
  <c r="CH129" i="192"/>
  <c r="CK129" i="192" s="1"/>
  <c r="BW129" i="192"/>
  <c r="BL129" i="192"/>
  <c r="BO129" i="192" s="1"/>
  <c r="BQ129" i="192" s="1"/>
  <c r="BJ129" i="192"/>
  <c r="BG129" i="192"/>
  <c r="BC129" i="192"/>
  <c r="BB129" i="192"/>
  <c r="AZ129" i="192"/>
  <c r="AW129" i="192"/>
  <c r="AP129" i="192"/>
  <c r="AS129" i="192" s="1"/>
  <c r="AL129" i="192"/>
  <c r="AE129" i="192"/>
  <c r="AH129" i="192" s="1"/>
  <c r="T129" i="192"/>
  <c r="HX128" i="192"/>
  <c r="HS128" i="192"/>
  <c r="HP128" i="192"/>
  <c r="HL128" i="192"/>
  <c r="HK128" i="192"/>
  <c r="HI128" i="192"/>
  <c r="HH128" i="192"/>
  <c r="HE128" i="192"/>
  <c r="HA128" i="192"/>
  <c r="GZ128" i="192"/>
  <c r="GX128" i="192"/>
  <c r="GN128" i="192"/>
  <c r="GQ128" i="192" s="1"/>
  <c r="GS128" i="192" s="1"/>
  <c r="GC128" i="192"/>
  <c r="GF128" i="192" s="1"/>
  <c r="FR128" i="192"/>
  <c r="FU128" i="192" s="1"/>
  <c r="FE128" i="192"/>
  <c r="FB128" i="192"/>
  <c r="EX128" i="192"/>
  <c r="EW128" i="192"/>
  <c r="EU128" i="192"/>
  <c r="EK128" i="192"/>
  <c r="EN128" i="192" s="1"/>
  <c r="EO128" i="192" s="1"/>
  <c r="DZ128" i="192"/>
  <c r="EC128" i="192" s="1"/>
  <c r="DO128" i="192"/>
  <c r="DR128" i="192" s="1"/>
  <c r="DB128" i="192"/>
  <c r="CY128" i="192"/>
  <c r="CU128" i="192"/>
  <c r="CT128" i="192"/>
  <c r="CR128" i="192"/>
  <c r="CH128" i="192"/>
  <c r="CK128" i="192" s="1"/>
  <c r="CM128" i="192" s="1"/>
  <c r="BW128" i="192"/>
  <c r="BZ128" i="192" s="1"/>
  <c r="BL128" i="192"/>
  <c r="BO128" i="192" s="1"/>
  <c r="BQ128" i="192" s="1"/>
  <c r="BJ128" i="192"/>
  <c r="BG128" i="192"/>
  <c r="BC128" i="192"/>
  <c r="BB128" i="192"/>
  <c r="AZ128" i="192"/>
  <c r="AW128" i="192"/>
  <c r="AP128" i="192"/>
  <c r="AS128" i="192" s="1"/>
  <c r="AL128" i="192"/>
  <c r="AE128" i="192"/>
  <c r="AH128" i="192" s="1"/>
  <c r="T128" i="192"/>
  <c r="HX127" i="192"/>
  <c r="HS127" i="192"/>
  <c r="HP127" i="192"/>
  <c r="HL127" i="192"/>
  <c r="HK127" i="192"/>
  <c r="HI127" i="192"/>
  <c r="HH127" i="192"/>
  <c r="HE127" i="192"/>
  <c r="HA127" i="192"/>
  <c r="GZ127" i="192"/>
  <c r="GX127" i="192"/>
  <c r="GN127" i="192"/>
  <c r="GQ127" i="192" s="1"/>
  <c r="GC127" i="192"/>
  <c r="GF127" i="192" s="1"/>
  <c r="GH127" i="192" s="1"/>
  <c r="FR127" i="192"/>
  <c r="FU127" i="192" s="1"/>
  <c r="FW127" i="192" s="1"/>
  <c r="FE127" i="192"/>
  <c r="FB127" i="192"/>
  <c r="EX127" i="192"/>
  <c r="EW127" i="192"/>
  <c r="EU127" i="192"/>
  <c r="EK127" i="192"/>
  <c r="DZ127" i="192"/>
  <c r="EC127" i="192" s="1"/>
  <c r="DO127" i="192"/>
  <c r="DR127" i="192" s="1"/>
  <c r="DT127" i="192" s="1"/>
  <c r="DB127" i="192"/>
  <c r="CY127" i="192"/>
  <c r="CU127" i="192"/>
  <c r="CT127" i="192"/>
  <c r="CR127" i="192"/>
  <c r="CH127" i="192"/>
  <c r="BW127" i="192"/>
  <c r="BZ127" i="192" s="1"/>
  <c r="BL127" i="192"/>
  <c r="BO127" i="192" s="1"/>
  <c r="BQ127" i="192" s="1"/>
  <c r="BJ127" i="192"/>
  <c r="BG127" i="192"/>
  <c r="BC127" i="192"/>
  <c r="BB127" i="192"/>
  <c r="AZ127" i="192"/>
  <c r="AW127" i="192"/>
  <c r="AP127" i="192"/>
  <c r="AS127" i="192" s="1"/>
  <c r="AL127" i="192"/>
  <c r="AE127" i="192"/>
  <c r="AH127" i="192" s="1"/>
  <c r="T127" i="192"/>
  <c r="W127" i="192" s="1"/>
  <c r="HX126" i="192"/>
  <c r="HS126" i="192"/>
  <c r="HP126" i="192"/>
  <c r="HL126" i="192"/>
  <c r="HK126" i="192"/>
  <c r="HI126" i="192"/>
  <c r="HH126" i="192"/>
  <c r="HE126" i="192"/>
  <c r="HA126" i="192"/>
  <c r="GZ126" i="192"/>
  <c r="GX126" i="192"/>
  <c r="GN126" i="192"/>
  <c r="GQ126" i="192" s="1"/>
  <c r="GC126" i="192"/>
  <c r="GF126" i="192" s="1"/>
  <c r="FR126" i="192"/>
  <c r="FE126" i="192"/>
  <c r="FB126" i="192"/>
  <c r="EX126" i="192"/>
  <c r="EW126" i="192"/>
  <c r="EU126" i="192"/>
  <c r="EK126" i="192"/>
  <c r="EN126" i="192" s="1"/>
  <c r="DZ126" i="192"/>
  <c r="EC126" i="192" s="1"/>
  <c r="DO126" i="192"/>
  <c r="DB126" i="192"/>
  <c r="CY126" i="192"/>
  <c r="CU126" i="192"/>
  <c r="CT126" i="192"/>
  <c r="CR126" i="192"/>
  <c r="CH126" i="192"/>
  <c r="CK126" i="192" s="1"/>
  <c r="BW126" i="192"/>
  <c r="BZ126" i="192" s="1"/>
  <c r="BL126" i="192"/>
  <c r="BO126" i="192" s="1"/>
  <c r="BJ126" i="192"/>
  <c r="BG126" i="192"/>
  <c r="BC126" i="192"/>
  <c r="BB126" i="192"/>
  <c r="AZ126" i="192"/>
  <c r="AW126" i="192"/>
  <c r="AP126" i="192"/>
  <c r="AS126" i="192" s="1"/>
  <c r="AL126" i="192"/>
  <c r="AE126" i="192"/>
  <c r="T126" i="192"/>
  <c r="W126" i="192" s="1"/>
  <c r="X126" i="192" s="1"/>
  <c r="HX125" i="192"/>
  <c r="HS125" i="192"/>
  <c r="HP125" i="192"/>
  <c r="HL125" i="192"/>
  <c r="HK125" i="192"/>
  <c r="HI125" i="192"/>
  <c r="HH125" i="192"/>
  <c r="HE125" i="192"/>
  <c r="HA125" i="192"/>
  <c r="GZ125" i="192"/>
  <c r="GX125" i="192"/>
  <c r="GN125" i="192"/>
  <c r="GQ125" i="192" s="1"/>
  <c r="GC125" i="192"/>
  <c r="FR125" i="192"/>
  <c r="FU125" i="192" s="1"/>
  <c r="FE125" i="192"/>
  <c r="FB125" i="192"/>
  <c r="EX125" i="192"/>
  <c r="EW125" i="192"/>
  <c r="EU125" i="192"/>
  <c r="EK125" i="192"/>
  <c r="EN125" i="192" s="1"/>
  <c r="DZ125" i="192"/>
  <c r="DO125" i="192"/>
  <c r="DR125" i="192" s="1"/>
  <c r="DS125" i="192" s="1"/>
  <c r="DB125" i="192"/>
  <c r="CY125" i="192"/>
  <c r="CU125" i="192"/>
  <c r="CT125" i="192"/>
  <c r="CR125" i="192"/>
  <c r="CH125" i="192"/>
  <c r="CK125" i="192" s="1"/>
  <c r="BW125" i="192"/>
  <c r="BL125" i="192"/>
  <c r="BO125" i="192" s="1"/>
  <c r="BP125" i="192" s="1"/>
  <c r="BJ125" i="192"/>
  <c r="BG125" i="192"/>
  <c r="BC125" i="192"/>
  <c r="BB125" i="192"/>
  <c r="AZ125" i="192"/>
  <c r="AW125" i="192"/>
  <c r="AP125" i="192"/>
  <c r="AS125" i="192" s="1"/>
  <c r="AL125" i="192"/>
  <c r="AE125" i="192"/>
  <c r="T125" i="192"/>
  <c r="W125" i="192" s="1"/>
  <c r="X125" i="192" s="1"/>
  <c r="HX124" i="192"/>
  <c r="HS124" i="192"/>
  <c r="HP124" i="192"/>
  <c r="HL124" i="192"/>
  <c r="HK124" i="192"/>
  <c r="HI124" i="192"/>
  <c r="HH124" i="192"/>
  <c r="HE124" i="192"/>
  <c r="HA124" i="192"/>
  <c r="GZ124" i="192"/>
  <c r="GX124" i="192"/>
  <c r="GN124" i="192"/>
  <c r="GQ124" i="192" s="1"/>
  <c r="GC124" i="192"/>
  <c r="GF124" i="192" s="1"/>
  <c r="FR124" i="192"/>
  <c r="FU124" i="192" s="1"/>
  <c r="FE124" i="192"/>
  <c r="FB124" i="192"/>
  <c r="EX124" i="192"/>
  <c r="EW124" i="192"/>
  <c r="EU124" i="192"/>
  <c r="EK124" i="192"/>
  <c r="EN124" i="192" s="1"/>
  <c r="DZ124" i="192"/>
  <c r="EC124" i="192" s="1"/>
  <c r="DO124" i="192"/>
  <c r="DR124" i="192" s="1"/>
  <c r="DS124" i="192" s="1"/>
  <c r="DB124" i="192"/>
  <c r="CY124" i="192"/>
  <c r="CU124" i="192"/>
  <c r="CT124" i="192"/>
  <c r="CR124" i="192"/>
  <c r="CH124" i="192"/>
  <c r="CK124" i="192" s="1"/>
  <c r="BW124" i="192"/>
  <c r="BZ124" i="192" s="1"/>
  <c r="BL124" i="192"/>
  <c r="BO124" i="192" s="1"/>
  <c r="BJ124" i="192"/>
  <c r="BG124" i="192"/>
  <c r="BC124" i="192"/>
  <c r="BB124" i="192"/>
  <c r="AZ124" i="192"/>
  <c r="AW124" i="192"/>
  <c r="AP124" i="192"/>
  <c r="AS124" i="192" s="1"/>
  <c r="AL124" i="192"/>
  <c r="AE124" i="192"/>
  <c r="AH124" i="192" s="1"/>
  <c r="T124" i="192"/>
  <c r="W124" i="192" s="1"/>
  <c r="Y124" i="192" s="1"/>
  <c r="BF124" i="192" s="1"/>
  <c r="HX123" i="192"/>
  <c r="HS123" i="192"/>
  <c r="HP123" i="192"/>
  <c r="HL123" i="192"/>
  <c r="HK123" i="192"/>
  <c r="HI123" i="192"/>
  <c r="HH123" i="192"/>
  <c r="HE123" i="192"/>
  <c r="HA123" i="192"/>
  <c r="GZ123" i="192"/>
  <c r="GX123" i="192"/>
  <c r="GN123" i="192"/>
  <c r="GQ123" i="192" s="1"/>
  <c r="GC123" i="192"/>
  <c r="GF123" i="192" s="1"/>
  <c r="FR123" i="192"/>
  <c r="FE123" i="192"/>
  <c r="FB123" i="192"/>
  <c r="EX123" i="192"/>
  <c r="EW123" i="192"/>
  <c r="EU123" i="192"/>
  <c r="EK123" i="192"/>
  <c r="EN123" i="192" s="1"/>
  <c r="DZ123" i="192"/>
  <c r="EC123" i="192" s="1"/>
  <c r="ED123" i="192" s="1"/>
  <c r="DO123" i="192"/>
  <c r="DB123" i="192"/>
  <c r="CY123" i="192"/>
  <c r="CU123" i="192"/>
  <c r="CT123" i="192"/>
  <c r="CR123" i="192"/>
  <c r="CH123" i="192"/>
  <c r="CK123" i="192" s="1"/>
  <c r="BW123" i="192"/>
  <c r="BZ123" i="192" s="1"/>
  <c r="BL123" i="192"/>
  <c r="BJ123" i="192"/>
  <c r="BG123" i="192"/>
  <c r="DJ123" i="192" s="1"/>
  <c r="BC123" i="192"/>
  <c r="BB123" i="192"/>
  <c r="AZ123" i="192"/>
  <c r="DC123" i="192" s="1"/>
  <c r="AW123" i="192"/>
  <c r="AP123" i="192"/>
  <c r="AS123" i="192" s="1"/>
  <c r="AL123" i="192"/>
  <c r="AE123" i="192"/>
  <c r="T123" i="192"/>
  <c r="W123" i="192" s="1"/>
  <c r="HX122" i="192"/>
  <c r="HS122" i="192"/>
  <c r="HP122" i="192"/>
  <c r="HL122" i="192"/>
  <c r="HK122" i="192"/>
  <c r="HI122" i="192"/>
  <c r="HH122" i="192"/>
  <c r="HE122" i="192"/>
  <c r="HA122" i="192"/>
  <c r="GZ122" i="192"/>
  <c r="GX122" i="192"/>
  <c r="GN122" i="192"/>
  <c r="GQ122" i="192" s="1"/>
  <c r="GC122" i="192"/>
  <c r="FR122" i="192"/>
  <c r="FU122" i="192" s="1"/>
  <c r="FW122" i="192" s="1"/>
  <c r="FE122" i="192"/>
  <c r="FB122" i="192"/>
  <c r="EX122" i="192"/>
  <c r="EW122" i="192"/>
  <c r="EU122" i="192"/>
  <c r="EK122" i="192"/>
  <c r="EN122" i="192" s="1"/>
  <c r="DZ122" i="192"/>
  <c r="DO122" i="192"/>
  <c r="DR122" i="192" s="1"/>
  <c r="DT122" i="192" s="1"/>
  <c r="DB122" i="192"/>
  <c r="CY122" i="192"/>
  <c r="CU122" i="192"/>
  <c r="CT122" i="192"/>
  <c r="CR122" i="192"/>
  <c r="CH122" i="192"/>
  <c r="CK122" i="192" s="1"/>
  <c r="BW122" i="192"/>
  <c r="BL122" i="192"/>
  <c r="BO122" i="192" s="1"/>
  <c r="BJ122" i="192"/>
  <c r="BG122" i="192"/>
  <c r="BC122" i="192"/>
  <c r="BB122" i="192"/>
  <c r="FH122" i="192" s="1"/>
  <c r="AZ122" i="192"/>
  <c r="AW122" i="192"/>
  <c r="AP122" i="192"/>
  <c r="AS122" i="192" s="1"/>
  <c r="AL122" i="192"/>
  <c r="AE122" i="192"/>
  <c r="AH122" i="192" s="1"/>
  <c r="T122" i="192"/>
  <c r="W122" i="192" s="1"/>
  <c r="HX121" i="192"/>
  <c r="HS121" i="192"/>
  <c r="HP121" i="192"/>
  <c r="HL121" i="192"/>
  <c r="HK121" i="192"/>
  <c r="HI121" i="192"/>
  <c r="HH121" i="192"/>
  <c r="HE121" i="192"/>
  <c r="HA121" i="192"/>
  <c r="GZ121" i="192"/>
  <c r="GX121" i="192"/>
  <c r="GN121" i="192"/>
  <c r="GQ121" i="192" s="1"/>
  <c r="GR121" i="192" s="1"/>
  <c r="GC121" i="192"/>
  <c r="FR121" i="192"/>
  <c r="FU121" i="192" s="1"/>
  <c r="FV121" i="192" s="1"/>
  <c r="FE121" i="192"/>
  <c r="FB121" i="192"/>
  <c r="EX121" i="192"/>
  <c r="EW121" i="192"/>
  <c r="EU121" i="192"/>
  <c r="EK121" i="192"/>
  <c r="EN121" i="192" s="1"/>
  <c r="DZ121" i="192"/>
  <c r="EC121" i="192" s="1"/>
  <c r="DO121" i="192"/>
  <c r="DR121" i="192" s="1"/>
  <c r="DB121" i="192"/>
  <c r="CY121" i="192"/>
  <c r="CU121" i="192"/>
  <c r="CT121" i="192"/>
  <c r="CR121" i="192"/>
  <c r="CH121" i="192"/>
  <c r="CK121" i="192" s="1"/>
  <c r="CL121" i="192" s="1"/>
  <c r="BW121" i="192"/>
  <c r="BL121" i="192"/>
  <c r="BO121" i="192" s="1"/>
  <c r="BJ121" i="192"/>
  <c r="BG121" i="192"/>
  <c r="BC121" i="192"/>
  <c r="BB121" i="192"/>
  <c r="AZ121" i="192"/>
  <c r="AW121" i="192"/>
  <c r="AP121" i="192"/>
  <c r="AS121" i="192" s="1"/>
  <c r="AL121" i="192"/>
  <c r="AE121" i="192"/>
  <c r="AH121" i="192" s="1"/>
  <c r="T121" i="192"/>
  <c r="HX120" i="192"/>
  <c r="HS120" i="192"/>
  <c r="HP120" i="192"/>
  <c r="HL120" i="192"/>
  <c r="HK120" i="192"/>
  <c r="HI120" i="192"/>
  <c r="HH120" i="192"/>
  <c r="HE120" i="192"/>
  <c r="HA120" i="192"/>
  <c r="GZ120" i="192"/>
  <c r="GX120" i="192"/>
  <c r="GN120" i="192"/>
  <c r="GC120" i="192"/>
  <c r="GF120" i="192" s="1"/>
  <c r="FR120" i="192"/>
  <c r="FU120" i="192" s="1"/>
  <c r="FW120" i="192" s="1"/>
  <c r="FE120" i="192"/>
  <c r="FB120" i="192"/>
  <c r="EX120" i="192"/>
  <c r="EW120" i="192"/>
  <c r="EU120" i="192"/>
  <c r="EK120" i="192"/>
  <c r="DZ120" i="192"/>
  <c r="EC120" i="192" s="1"/>
  <c r="DO120" i="192"/>
  <c r="DR120" i="192" s="1"/>
  <c r="DT120" i="192" s="1"/>
  <c r="DB120" i="192"/>
  <c r="CY120" i="192"/>
  <c r="CU120" i="192"/>
  <c r="CT120" i="192"/>
  <c r="CR120" i="192"/>
  <c r="CH120" i="192"/>
  <c r="CK120" i="192" s="1"/>
  <c r="BW120" i="192"/>
  <c r="BZ120" i="192" s="1"/>
  <c r="BL120" i="192"/>
  <c r="BO120" i="192" s="1"/>
  <c r="BQ120" i="192" s="1"/>
  <c r="BJ120" i="192"/>
  <c r="BG120" i="192"/>
  <c r="DJ120" i="192" s="1"/>
  <c r="BC120" i="192"/>
  <c r="FI120" i="192" s="1"/>
  <c r="BB120" i="192"/>
  <c r="AZ120" i="192"/>
  <c r="AW120" i="192"/>
  <c r="AP120" i="192"/>
  <c r="AS120" i="192" s="1"/>
  <c r="AL120" i="192"/>
  <c r="AE120" i="192"/>
  <c r="AH120" i="192" s="1"/>
  <c r="T120" i="192"/>
  <c r="W120" i="192" s="1"/>
  <c r="HX119" i="192"/>
  <c r="HS119" i="192"/>
  <c r="HP119" i="192"/>
  <c r="HL119" i="192"/>
  <c r="HK119" i="192"/>
  <c r="HI119" i="192"/>
  <c r="HH119" i="192"/>
  <c r="HE119" i="192"/>
  <c r="HA119" i="192"/>
  <c r="GZ119" i="192"/>
  <c r="GX119" i="192"/>
  <c r="GN119" i="192"/>
  <c r="GQ119" i="192" s="1"/>
  <c r="GC119" i="192"/>
  <c r="GF119" i="192" s="1"/>
  <c r="GH119" i="192" s="1"/>
  <c r="FR119" i="192"/>
  <c r="FU119" i="192" s="1"/>
  <c r="FE119" i="192"/>
  <c r="FB119" i="192"/>
  <c r="EX119" i="192"/>
  <c r="EW119" i="192"/>
  <c r="EU119" i="192"/>
  <c r="EK119" i="192"/>
  <c r="EN119" i="192" s="1"/>
  <c r="DZ119" i="192"/>
  <c r="EC119" i="192" s="1"/>
  <c r="DO119" i="192"/>
  <c r="DB119" i="192"/>
  <c r="CY119" i="192"/>
  <c r="CU119" i="192"/>
  <c r="CT119" i="192"/>
  <c r="CR119" i="192"/>
  <c r="CH119" i="192"/>
  <c r="CK119" i="192" s="1"/>
  <c r="BW119" i="192"/>
  <c r="BZ119" i="192" s="1"/>
  <c r="CB119" i="192" s="1"/>
  <c r="BL119" i="192"/>
  <c r="BO119" i="192" s="1"/>
  <c r="BJ119" i="192"/>
  <c r="BG119" i="192"/>
  <c r="BC119" i="192"/>
  <c r="DF119" i="192" s="1"/>
  <c r="BB119" i="192"/>
  <c r="AZ119" i="192"/>
  <c r="AW119" i="192"/>
  <c r="AP119" i="192"/>
  <c r="AS119" i="192" s="1"/>
  <c r="AL119" i="192"/>
  <c r="AE119" i="192"/>
  <c r="T119" i="192"/>
  <c r="W119" i="192" s="1"/>
  <c r="X119" i="192" s="1"/>
  <c r="HX118" i="192"/>
  <c r="HS118" i="192"/>
  <c r="HP118" i="192"/>
  <c r="HL118" i="192"/>
  <c r="HK118" i="192"/>
  <c r="HI118" i="192"/>
  <c r="HH118" i="192"/>
  <c r="HE118" i="192"/>
  <c r="HA118" i="192"/>
  <c r="GZ118" i="192"/>
  <c r="GX118" i="192"/>
  <c r="GN118" i="192"/>
  <c r="GQ118" i="192" s="1"/>
  <c r="GS118" i="192" s="1"/>
  <c r="GC118" i="192"/>
  <c r="FR118" i="192"/>
  <c r="FU118" i="192" s="1"/>
  <c r="FV118" i="192" s="1"/>
  <c r="FE118" i="192"/>
  <c r="FB118" i="192"/>
  <c r="EX118" i="192"/>
  <c r="EW118" i="192"/>
  <c r="EU118" i="192"/>
  <c r="EK118" i="192"/>
  <c r="EN118" i="192" s="1"/>
  <c r="DZ118" i="192"/>
  <c r="DO118" i="192"/>
  <c r="DR118" i="192" s="1"/>
  <c r="DS118" i="192" s="1"/>
  <c r="DB118" i="192"/>
  <c r="CY118" i="192"/>
  <c r="CU118" i="192"/>
  <c r="CT118" i="192"/>
  <c r="CR118" i="192"/>
  <c r="CH118" i="192"/>
  <c r="CK118" i="192" s="1"/>
  <c r="BW118" i="192"/>
  <c r="BL118" i="192"/>
  <c r="BO118" i="192" s="1"/>
  <c r="BJ118" i="192"/>
  <c r="BG118" i="192"/>
  <c r="BC118" i="192"/>
  <c r="BB118" i="192"/>
  <c r="AZ118" i="192"/>
  <c r="AW118" i="192"/>
  <c r="AP118" i="192"/>
  <c r="AS118" i="192" s="1"/>
  <c r="AL118" i="192"/>
  <c r="AE118" i="192"/>
  <c r="AH118" i="192" s="1"/>
  <c r="T118" i="192"/>
  <c r="W118" i="192" s="1"/>
  <c r="X118" i="192" s="1"/>
  <c r="HX117" i="192"/>
  <c r="HS117" i="192"/>
  <c r="HP117" i="192"/>
  <c r="HL117" i="192"/>
  <c r="HK117" i="192"/>
  <c r="HI117" i="192"/>
  <c r="HH117" i="192"/>
  <c r="HE117" i="192"/>
  <c r="HA117" i="192"/>
  <c r="GZ117" i="192"/>
  <c r="GX117" i="192"/>
  <c r="GN117" i="192"/>
  <c r="GQ117" i="192" s="1"/>
  <c r="GR117" i="192" s="1"/>
  <c r="GC117" i="192"/>
  <c r="GF117" i="192" s="1"/>
  <c r="FR117" i="192"/>
  <c r="FE117" i="192"/>
  <c r="FB117" i="192"/>
  <c r="EX117" i="192"/>
  <c r="EW117" i="192"/>
  <c r="EU117" i="192"/>
  <c r="EK117" i="192"/>
  <c r="EN117" i="192" s="1"/>
  <c r="DZ117" i="192"/>
  <c r="EC117" i="192" s="1"/>
  <c r="DO117" i="192"/>
  <c r="DR117" i="192" s="1"/>
  <c r="DB117" i="192"/>
  <c r="CY117" i="192"/>
  <c r="CU117" i="192"/>
  <c r="CT117" i="192"/>
  <c r="CR117" i="192"/>
  <c r="CH117" i="192"/>
  <c r="CK117" i="192" s="1"/>
  <c r="CL117" i="192" s="1"/>
  <c r="BW117" i="192"/>
  <c r="BZ117" i="192" s="1"/>
  <c r="BL117" i="192"/>
  <c r="BJ117" i="192"/>
  <c r="BG117" i="192"/>
  <c r="BC117" i="192"/>
  <c r="BB117" i="192"/>
  <c r="AZ117" i="192"/>
  <c r="AW117" i="192"/>
  <c r="AP117" i="192"/>
  <c r="AS117" i="192" s="1"/>
  <c r="AL117" i="192"/>
  <c r="AE117" i="192"/>
  <c r="AH117" i="192" s="1"/>
  <c r="T117" i="192"/>
  <c r="W117" i="192" s="1"/>
  <c r="Y117" i="192" s="1"/>
  <c r="BF117" i="192" s="1"/>
  <c r="HX116" i="192"/>
  <c r="HS116" i="192"/>
  <c r="HP116" i="192"/>
  <c r="HL116" i="192"/>
  <c r="HK116" i="192"/>
  <c r="HI116" i="192"/>
  <c r="HH116" i="192"/>
  <c r="HE116" i="192"/>
  <c r="HA116" i="192"/>
  <c r="GZ116" i="192"/>
  <c r="GX116" i="192"/>
  <c r="GN116" i="192"/>
  <c r="GQ116" i="192" s="1"/>
  <c r="GS116" i="192" s="1"/>
  <c r="GC116" i="192"/>
  <c r="GF116" i="192" s="1"/>
  <c r="FR116" i="192"/>
  <c r="FE116" i="192"/>
  <c r="FB116" i="192"/>
  <c r="EX116" i="192"/>
  <c r="EW116" i="192"/>
  <c r="EU116" i="192"/>
  <c r="EK116" i="192"/>
  <c r="EN116" i="192" s="1"/>
  <c r="EP116" i="192" s="1"/>
  <c r="DZ116" i="192"/>
  <c r="EC116" i="192" s="1"/>
  <c r="ED116" i="192" s="1"/>
  <c r="DO116" i="192"/>
  <c r="DB116" i="192"/>
  <c r="CY116" i="192"/>
  <c r="CU116" i="192"/>
  <c r="CT116" i="192"/>
  <c r="CR116" i="192"/>
  <c r="CH116" i="192"/>
  <c r="CK116" i="192" s="1"/>
  <c r="CM116" i="192" s="1"/>
  <c r="BW116" i="192"/>
  <c r="BZ116" i="192" s="1"/>
  <c r="BL116" i="192"/>
  <c r="BJ116" i="192"/>
  <c r="FP116" i="192" s="1"/>
  <c r="BG116" i="192"/>
  <c r="BC116" i="192"/>
  <c r="BB116" i="192"/>
  <c r="FH116" i="192" s="1"/>
  <c r="AZ116" i="192"/>
  <c r="FF116" i="192" s="1"/>
  <c r="AW116" i="192"/>
  <c r="AP116" i="192"/>
  <c r="AS116" i="192" s="1"/>
  <c r="AL116" i="192"/>
  <c r="AE116" i="192"/>
  <c r="AH116" i="192" s="1"/>
  <c r="T116" i="192"/>
  <c r="W116" i="192" s="1"/>
  <c r="HX115" i="192"/>
  <c r="HS115" i="192"/>
  <c r="HP115" i="192"/>
  <c r="HL115" i="192"/>
  <c r="HK115" i="192"/>
  <c r="HI115" i="192"/>
  <c r="HH115" i="192"/>
  <c r="HE115" i="192"/>
  <c r="HA115" i="192"/>
  <c r="GZ115" i="192"/>
  <c r="GX115" i="192"/>
  <c r="GN115" i="192"/>
  <c r="GQ115" i="192" s="1"/>
  <c r="GC115" i="192"/>
  <c r="GF115" i="192" s="1"/>
  <c r="FR115" i="192"/>
  <c r="FE115" i="192"/>
  <c r="FB115" i="192"/>
  <c r="EX115" i="192"/>
  <c r="EW115" i="192"/>
  <c r="EU115" i="192"/>
  <c r="EK115" i="192"/>
  <c r="EN115" i="192" s="1"/>
  <c r="DZ115" i="192"/>
  <c r="EC115" i="192" s="1"/>
  <c r="EE115" i="192" s="1"/>
  <c r="DO115" i="192"/>
  <c r="DR115" i="192" s="1"/>
  <c r="DB115" i="192"/>
  <c r="CY115" i="192"/>
  <c r="CU115" i="192"/>
  <c r="CT115" i="192"/>
  <c r="CR115" i="192"/>
  <c r="CH115" i="192"/>
  <c r="CK115" i="192" s="1"/>
  <c r="BW115" i="192"/>
  <c r="BZ115" i="192" s="1"/>
  <c r="BL115" i="192"/>
  <c r="BJ115" i="192"/>
  <c r="BG115" i="192"/>
  <c r="BC115" i="192"/>
  <c r="BB115" i="192"/>
  <c r="AZ115" i="192"/>
  <c r="AW115" i="192"/>
  <c r="AP115" i="192"/>
  <c r="AS115" i="192" s="1"/>
  <c r="AL115" i="192"/>
  <c r="AE115" i="192"/>
  <c r="T115" i="192"/>
  <c r="W115" i="192" s="1"/>
  <c r="HX114" i="192"/>
  <c r="HS114" i="192"/>
  <c r="HP114" i="192"/>
  <c r="HL114" i="192"/>
  <c r="HK114" i="192"/>
  <c r="HI114" i="192"/>
  <c r="HH114" i="192"/>
  <c r="HE114" i="192"/>
  <c r="HA114" i="192"/>
  <c r="GZ114" i="192"/>
  <c r="GX114" i="192"/>
  <c r="GN114" i="192"/>
  <c r="GQ114" i="192" s="1"/>
  <c r="GC114" i="192"/>
  <c r="FR114" i="192"/>
  <c r="FU114" i="192" s="1"/>
  <c r="FV114" i="192" s="1"/>
  <c r="FE114" i="192"/>
  <c r="FB114" i="192"/>
  <c r="EX114" i="192"/>
  <c r="EW114" i="192"/>
  <c r="EU114" i="192"/>
  <c r="EK114" i="192"/>
  <c r="EN114" i="192" s="1"/>
  <c r="DZ114" i="192"/>
  <c r="DO114" i="192"/>
  <c r="DR114" i="192" s="1"/>
  <c r="DS114" i="192" s="1"/>
  <c r="DB114" i="192"/>
  <c r="CY114" i="192"/>
  <c r="CU114" i="192"/>
  <c r="CT114" i="192"/>
  <c r="CR114" i="192"/>
  <c r="CH114" i="192"/>
  <c r="CK114" i="192" s="1"/>
  <c r="BW114" i="192"/>
  <c r="BL114" i="192"/>
  <c r="BO114" i="192" s="1"/>
  <c r="BJ114" i="192"/>
  <c r="BG114" i="192"/>
  <c r="BC114" i="192"/>
  <c r="BB114" i="192"/>
  <c r="AZ114" i="192"/>
  <c r="AW114" i="192"/>
  <c r="AP114" i="192"/>
  <c r="AS114" i="192" s="1"/>
  <c r="AL114" i="192"/>
  <c r="AE114" i="192"/>
  <c r="T114" i="192"/>
  <c r="W114" i="192" s="1"/>
  <c r="HX113" i="192"/>
  <c r="HS113" i="192"/>
  <c r="HP113" i="192"/>
  <c r="HL113" i="192"/>
  <c r="HK113" i="192"/>
  <c r="HI113" i="192"/>
  <c r="HH113" i="192"/>
  <c r="HE113" i="192"/>
  <c r="HA113" i="192"/>
  <c r="GZ113" i="192"/>
  <c r="GX113" i="192"/>
  <c r="GN113" i="192"/>
  <c r="GQ113" i="192" s="1"/>
  <c r="GS113" i="192" s="1"/>
  <c r="GC113" i="192"/>
  <c r="FR113" i="192"/>
  <c r="FU113" i="192" s="1"/>
  <c r="FE113" i="192"/>
  <c r="FB113" i="192"/>
  <c r="EX113" i="192"/>
  <c r="EW113" i="192"/>
  <c r="EU113" i="192"/>
  <c r="EK113" i="192"/>
  <c r="EN113" i="192" s="1"/>
  <c r="EO113" i="192" s="1"/>
  <c r="DZ113" i="192"/>
  <c r="EC113" i="192" s="1"/>
  <c r="DO113" i="192"/>
  <c r="DR113" i="192" s="1"/>
  <c r="DB113" i="192"/>
  <c r="CY113" i="192"/>
  <c r="CU113" i="192"/>
  <c r="CT113" i="192"/>
  <c r="CR113" i="192"/>
  <c r="CH113" i="192"/>
  <c r="CK113" i="192" s="1"/>
  <c r="BW113" i="192"/>
  <c r="BZ113" i="192" s="1"/>
  <c r="BL113" i="192"/>
  <c r="BO113" i="192" s="1"/>
  <c r="BP113" i="192" s="1"/>
  <c r="BJ113" i="192"/>
  <c r="BG113" i="192"/>
  <c r="BC113" i="192"/>
  <c r="FI113" i="192" s="1"/>
  <c r="BB113" i="192"/>
  <c r="AZ113" i="192"/>
  <c r="AW113" i="192"/>
  <c r="AP113" i="192"/>
  <c r="AS113" i="192" s="1"/>
  <c r="AL113" i="192"/>
  <c r="AE113" i="192"/>
  <c r="AH113" i="192" s="1"/>
  <c r="T113" i="192"/>
  <c r="HX112" i="192"/>
  <c r="HS112" i="192"/>
  <c r="HP112" i="192"/>
  <c r="HL112" i="192"/>
  <c r="HK112" i="192"/>
  <c r="HI112" i="192"/>
  <c r="HH112" i="192"/>
  <c r="HE112" i="192"/>
  <c r="HA112" i="192"/>
  <c r="GZ112" i="192"/>
  <c r="GX112" i="192"/>
  <c r="GN112" i="192"/>
  <c r="GC112" i="192"/>
  <c r="GF112" i="192" s="1"/>
  <c r="GG112" i="192" s="1"/>
  <c r="FR112" i="192"/>
  <c r="FU112" i="192" s="1"/>
  <c r="FW112" i="192" s="1"/>
  <c r="FE112" i="192"/>
  <c r="FB112" i="192"/>
  <c r="EX112" i="192"/>
  <c r="EW112" i="192"/>
  <c r="EU112" i="192"/>
  <c r="EK112" i="192"/>
  <c r="EN112" i="192" s="1"/>
  <c r="DZ112" i="192"/>
  <c r="EC112" i="192" s="1"/>
  <c r="DO112" i="192"/>
  <c r="DR112" i="192" s="1"/>
  <c r="DT112" i="192" s="1"/>
  <c r="DB112" i="192"/>
  <c r="CY112" i="192"/>
  <c r="CU112" i="192"/>
  <c r="CT112" i="192"/>
  <c r="CR112" i="192"/>
  <c r="CH112" i="192"/>
  <c r="CK112" i="192" s="1"/>
  <c r="BW112" i="192"/>
  <c r="BZ112" i="192" s="1"/>
  <c r="CB112" i="192" s="1"/>
  <c r="BL112" i="192"/>
  <c r="BO112" i="192" s="1"/>
  <c r="BQ112" i="192" s="1"/>
  <c r="BJ112" i="192"/>
  <c r="BG112" i="192"/>
  <c r="DJ112" i="192" s="1"/>
  <c r="BC112" i="192"/>
  <c r="FI112" i="192" s="1"/>
  <c r="BB112" i="192"/>
  <c r="AZ112" i="192"/>
  <c r="AW112" i="192"/>
  <c r="AP112" i="192"/>
  <c r="AS112" i="192" s="1"/>
  <c r="AL112" i="192"/>
  <c r="AE112" i="192"/>
  <c r="AH112" i="192" s="1"/>
  <c r="T112" i="192"/>
  <c r="W112" i="192" s="1"/>
  <c r="HX111" i="192"/>
  <c r="HS111" i="192"/>
  <c r="HP111" i="192"/>
  <c r="HL111" i="192"/>
  <c r="HK111" i="192"/>
  <c r="HI111" i="192"/>
  <c r="HH111" i="192"/>
  <c r="HE111" i="192"/>
  <c r="HA111" i="192"/>
  <c r="GZ111" i="192"/>
  <c r="GX111" i="192"/>
  <c r="GN111" i="192"/>
  <c r="GQ111" i="192" s="1"/>
  <c r="GC111" i="192"/>
  <c r="GF111" i="192" s="1"/>
  <c r="GH111" i="192" s="1"/>
  <c r="FR111" i="192"/>
  <c r="FU111" i="192" s="1"/>
  <c r="FE111" i="192"/>
  <c r="FB111" i="192"/>
  <c r="EX111" i="192"/>
  <c r="EW111" i="192"/>
  <c r="EU111" i="192"/>
  <c r="EK111" i="192"/>
  <c r="EN111" i="192" s="1"/>
  <c r="DZ111" i="192"/>
  <c r="EC111" i="192" s="1"/>
  <c r="DO111" i="192"/>
  <c r="DB111" i="192"/>
  <c r="CY111" i="192"/>
  <c r="CU111" i="192"/>
  <c r="CT111" i="192"/>
  <c r="CR111" i="192"/>
  <c r="CH111" i="192"/>
  <c r="CK111" i="192" s="1"/>
  <c r="BW111" i="192"/>
  <c r="BZ111" i="192" s="1"/>
  <c r="CA111" i="192" s="1"/>
  <c r="BL111" i="192"/>
  <c r="BO111" i="192" s="1"/>
  <c r="BJ111" i="192"/>
  <c r="BG111" i="192"/>
  <c r="BC111" i="192"/>
  <c r="BB111" i="192"/>
  <c r="AZ111" i="192"/>
  <c r="AW111" i="192"/>
  <c r="AP111" i="192"/>
  <c r="AS111" i="192" s="1"/>
  <c r="AL111" i="192"/>
  <c r="AE111" i="192"/>
  <c r="T111" i="192"/>
  <c r="W111" i="192" s="1"/>
  <c r="X111" i="192" s="1"/>
  <c r="IB110" i="192"/>
  <c r="HX110" i="192"/>
  <c r="HS110" i="192"/>
  <c r="HP110" i="192"/>
  <c r="HL110" i="192"/>
  <c r="HK110" i="192"/>
  <c r="HI110" i="192"/>
  <c r="HH110" i="192"/>
  <c r="HE110" i="192"/>
  <c r="HA110" i="192"/>
  <c r="GZ110" i="192"/>
  <c r="GX110" i="192"/>
  <c r="GN110" i="192"/>
  <c r="GQ110" i="192" s="1"/>
  <c r="GC110" i="192"/>
  <c r="GF110" i="192" s="1"/>
  <c r="FR110" i="192"/>
  <c r="FU110" i="192" s="1"/>
  <c r="FW110" i="192" s="1"/>
  <c r="FE110" i="192"/>
  <c r="FB110" i="192"/>
  <c r="EX110" i="192"/>
  <c r="EW110" i="192"/>
  <c r="EU110" i="192"/>
  <c r="EK110" i="192"/>
  <c r="EN110" i="192" s="1"/>
  <c r="DZ110" i="192"/>
  <c r="EC110" i="192" s="1"/>
  <c r="DO110" i="192"/>
  <c r="DR110" i="192" s="1"/>
  <c r="DS110" i="192" s="1"/>
  <c r="DB110" i="192"/>
  <c r="CY110" i="192"/>
  <c r="CU110" i="192"/>
  <c r="CT110" i="192"/>
  <c r="CR110" i="192"/>
  <c r="CH110" i="192"/>
  <c r="CK110" i="192" s="1"/>
  <c r="BW110" i="192"/>
  <c r="BZ110" i="192" s="1"/>
  <c r="BL110" i="192"/>
  <c r="BJ110" i="192"/>
  <c r="BG110" i="192"/>
  <c r="FM110" i="192" s="1"/>
  <c r="BC110" i="192"/>
  <c r="BB110" i="192"/>
  <c r="DE110" i="192" s="1"/>
  <c r="AZ110" i="192"/>
  <c r="AW110" i="192"/>
  <c r="AP110" i="192"/>
  <c r="AS110" i="192" s="1"/>
  <c r="AL110" i="192"/>
  <c r="AE110" i="192"/>
  <c r="AH110" i="192" s="1"/>
  <c r="T110" i="192"/>
  <c r="HX109" i="192"/>
  <c r="HS109" i="192"/>
  <c r="HP109" i="192"/>
  <c r="HL109" i="192"/>
  <c r="HK109" i="192"/>
  <c r="HI109" i="192"/>
  <c r="HH109" i="192"/>
  <c r="HE109" i="192"/>
  <c r="HA109" i="192"/>
  <c r="GZ109" i="192"/>
  <c r="GX109" i="192"/>
  <c r="GN109" i="192"/>
  <c r="GQ109" i="192" s="1"/>
  <c r="GC109" i="192"/>
  <c r="GF109" i="192" s="1"/>
  <c r="FR109" i="192"/>
  <c r="FE109" i="192"/>
  <c r="FB109" i="192"/>
  <c r="EX109" i="192"/>
  <c r="EW109" i="192"/>
  <c r="EU109" i="192"/>
  <c r="EK109" i="192"/>
  <c r="EN109" i="192" s="1"/>
  <c r="DZ109" i="192"/>
  <c r="EC109" i="192" s="1"/>
  <c r="DO109" i="192"/>
  <c r="DR109" i="192" s="1"/>
  <c r="DB109" i="192"/>
  <c r="CY109" i="192"/>
  <c r="CU109" i="192"/>
  <c r="CT109" i="192"/>
  <c r="CR109" i="192"/>
  <c r="CH109" i="192"/>
  <c r="CK109" i="192" s="1"/>
  <c r="CM109" i="192" s="1"/>
  <c r="BW109" i="192"/>
  <c r="BZ109" i="192" s="1"/>
  <c r="BL109" i="192"/>
  <c r="BO109" i="192" s="1"/>
  <c r="BJ109" i="192"/>
  <c r="BG109" i="192"/>
  <c r="BC109" i="192"/>
  <c r="BB109" i="192"/>
  <c r="AZ109" i="192"/>
  <c r="FF109" i="192" s="1"/>
  <c r="AW109" i="192"/>
  <c r="AP109" i="192"/>
  <c r="AS109" i="192" s="1"/>
  <c r="AL109" i="192"/>
  <c r="AE109" i="192"/>
  <c r="AH109" i="192" s="1"/>
  <c r="T109" i="192"/>
  <c r="HX108" i="192"/>
  <c r="HS108" i="192"/>
  <c r="HP108" i="192"/>
  <c r="HL108" i="192"/>
  <c r="HK108" i="192"/>
  <c r="HI108" i="192"/>
  <c r="HH108" i="192"/>
  <c r="HE108" i="192"/>
  <c r="HD108" i="192"/>
  <c r="HA108" i="192"/>
  <c r="GZ108" i="192"/>
  <c r="GX108" i="192"/>
  <c r="GN108" i="192"/>
  <c r="GQ108" i="192" s="1"/>
  <c r="GC108" i="192"/>
  <c r="GF108" i="192" s="1"/>
  <c r="FR108" i="192"/>
  <c r="FE108" i="192"/>
  <c r="FB108" i="192"/>
  <c r="FA108" i="192"/>
  <c r="EX108" i="192"/>
  <c r="EW108" i="192"/>
  <c r="EU108" i="192"/>
  <c r="EK108" i="192"/>
  <c r="EN108" i="192" s="1"/>
  <c r="EO108" i="192" s="1"/>
  <c r="ER108" i="192" s="1"/>
  <c r="DZ108" i="192"/>
  <c r="EC108" i="192" s="1"/>
  <c r="DO108" i="192"/>
  <c r="DB108" i="192"/>
  <c r="CY108" i="192"/>
  <c r="CX108" i="192"/>
  <c r="CU108" i="192"/>
  <c r="CT108" i="192"/>
  <c r="CR108" i="192"/>
  <c r="CH108" i="192"/>
  <c r="CK108" i="192" s="1"/>
  <c r="CL108" i="192" s="1"/>
  <c r="CO108" i="192" s="1"/>
  <c r="BW108" i="192"/>
  <c r="BL108" i="192"/>
  <c r="BO108" i="192" s="1"/>
  <c r="BP108" i="192" s="1"/>
  <c r="BJ108" i="192"/>
  <c r="BG108" i="192"/>
  <c r="BC108" i="192"/>
  <c r="BB108" i="192"/>
  <c r="AZ108" i="192"/>
  <c r="AW108" i="192"/>
  <c r="AP108" i="192"/>
  <c r="AS108" i="192" s="1"/>
  <c r="AL108" i="192"/>
  <c r="AE108" i="192"/>
  <c r="AH108" i="192" s="1"/>
  <c r="T108" i="192"/>
  <c r="W108" i="192" s="1"/>
  <c r="HX107" i="192"/>
  <c r="HS107" i="192"/>
  <c r="HP107" i="192"/>
  <c r="HL107" i="192"/>
  <c r="HK107" i="192"/>
  <c r="HI107" i="192"/>
  <c r="HH107" i="192"/>
  <c r="HE107" i="192"/>
  <c r="HA107" i="192"/>
  <c r="GZ107" i="192"/>
  <c r="GX107" i="192"/>
  <c r="GN107" i="192"/>
  <c r="GQ107" i="192" s="1"/>
  <c r="GC107" i="192"/>
  <c r="GF107" i="192" s="1"/>
  <c r="GG107" i="192" s="1"/>
  <c r="FR107" i="192"/>
  <c r="FE107" i="192"/>
  <c r="FB107" i="192"/>
  <c r="EX107" i="192"/>
  <c r="EW107" i="192"/>
  <c r="EU107" i="192"/>
  <c r="EK107" i="192"/>
  <c r="EN107" i="192" s="1"/>
  <c r="DZ107" i="192"/>
  <c r="EC107" i="192" s="1"/>
  <c r="DO107" i="192"/>
  <c r="DR107" i="192" s="1"/>
  <c r="DB107" i="192"/>
  <c r="CY107" i="192"/>
  <c r="CU107" i="192"/>
  <c r="CT107" i="192"/>
  <c r="CR107" i="192"/>
  <c r="CH107" i="192"/>
  <c r="CK107" i="192" s="1"/>
  <c r="BW107" i="192"/>
  <c r="BZ107" i="192" s="1"/>
  <c r="CA107" i="192" s="1"/>
  <c r="BL107" i="192"/>
  <c r="BO107" i="192" s="1"/>
  <c r="BJ107" i="192"/>
  <c r="BG107" i="192"/>
  <c r="BC107" i="192"/>
  <c r="BB107" i="192"/>
  <c r="AZ107" i="192"/>
  <c r="AW107" i="192"/>
  <c r="AP107" i="192"/>
  <c r="AS107" i="192" s="1"/>
  <c r="AL107" i="192"/>
  <c r="AE107" i="192"/>
  <c r="T107" i="192"/>
  <c r="W107" i="192" s="1"/>
  <c r="X107" i="192" s="1"/>
  <c r="HX106" i="192"/>
  <c r="HS106" i="192"/>
  <c r="HP106" i="192"/>
  <c r="HL106" i="192"/>
  <c r="HK106" i="192"/>
  <c r="HI106" i="192"/>
  <c r="HH106" i="192"/>
  <c r="HE106" i="192"/>
  <c r="HA106" i="192"/>
  <c r="GZ106" i="192"/>
  <c r="GX106" i="192"/>
  <c r="GN106" i="192"/>
  <c r="GQ106" i="192" s="1"/>
  <c r="GR106" i="192" s="1"/>
  <c r="GC106" i="192"/>
  <c r="FR106" i="192"/>
  <c r="FU106" i="192" s="1"/>
  <c r="FE106" i="192"/>
  <c r="FB106" i="192"/>
  <c r="EX106" i="192"/>
  <c r="EW106" i="192"/>
  <c r="EU106" i="192"/>
  <c r="EK106" i="192"/>
  <c r="EN106" i="192" s="1"/>
  <c r="DZ106" i="192"/>
  <c r="DO106" i="192"/>
  <c r="DR106" i="192" s="1"/>
  <c r="DB106" i="192"/>
  <c r="CY106" i="192"/>
  <c r="CU106" i="192"/>
  <c r="CT106" i="192"/>
  <c r="CR106" i="192"/>
  <c r="CH106" i="192"/>
  <c r="CK106" i="192" s="1"/>
  <c r="CL106" i="192" s="1"/>
  <c r="BW106" i="192"/>
  <c r="BL106" i="192"/>
  <c r="BO106" i="192" s="1"/>
  <c r="BJ106" i="192"/>
  <c r="BG106" i="192"/>
  <c r="BC106" i="192"/>
  <c r="BB106" i="192"/>
  <c r="AZ106" i="192"/>
  <c r="AW106" i="192"/>
  <c r="AP106" i="192"/>
  <c r="AS106" i="192" s="1"/>
  <c r="AL106" i="192"/>
  <c r="AE106" i="192"/>
  <c r="T106" i="192"/>
  <c r="W106" i="192" s="1"/>
  <c r="HX105" i="192"/>
  <c r="HS105" i="192"/>
  <c r="HP105" i="192"/>
  <c r="HL105" i="192"/>
  <c r="HK105" i="192"/>
  <c r="HI105" i="192"/>
  <c r="HH105" i="192"/>
  <c r="HE105" i="192"/>
  <c r="HA105" i="192"/>
  <c r="GZ105" i="192"/>
  <c r="GX105" i="192"/>
  <c r="GN105" i="192"/>
  <c r="GQ105" i="192" s="1"/>
  <c r="GC105" i="192"/>
  <c r="GF105" i="192" s="1"/>
  <c r="FR105" i="192"/>
  <c r="FU105" i="192" s="1"/>
  <c r="FE105" i="192"/>
  <c r="FB105" i="192"/>
  <c r="EX105" i="192"/>
  <c r="EW105" i="192"/>
  <c r="EU105" i="192"/>
  <c r="EK105" i="192"/>
  <c r="EN105" i="192" s="1"/>
  <c r="EP105" i="192" s="1"/>
  <c r="DZ105" i="192"/>
  <c r="DO105" i="192"/>
  <c r="DR105" i="192" s="1"/>
  <c r="DS105" i="192" s="1"/>
  <c r="DB105" i="192"/>
  <c r="CY105" i="192"/>
  <c r="CU105" i="192"/>
  <c r="CT105" i="192"/>
  <c r="CR105" i="192"/>
  <c r="CH105" i="192"/>
  <c r="CK105" i="192" s="1"/>
  <c r="BW105" i="192"/>
  <c r="BZ105" i="192" s="1"/>
  <c r="BL105" i="192"/>
  <c r="BO105" i="192" s="1"/>
  <c r="BQ105" i="192" s="1"/>
  <c r="BJ105" i="192"/>
  <c r="BG105" i="192"/>
  <c r="BC105" i="192"/>
  <c r="FI105" i="192" s="1"/>
  <c r="BB105" i="192"/>
  <c r="AZ105" i="192"/>
  <c r="AW105" i="192"/>
  <c r="AP105" i="192"/>
  <c r="AS105" i="192" s="1"/>
  <c r="AL105" i="192"/>
  <c r="AE105" i="192"/>
  <c r="AH105" i="192" s="1"/>
  <c r="T105" i="192"/>
  <c r="HX104" i="192"/>
  <c r="HS104" i="192"/>
  <c r="HP104" i="192"/>
  <c r="HL104" i="192"/>
  <c r="HK104" i="192"/>
  <c r="HI104" i="192"/>
  <c r="HH104" i="192"/>
  <c r="HE104" i="192"/>
  <c r="HA104" i="192"/>
  <c r="GZ104" i="192"/>
  <c r="GX104" i="192"/>
  <c r="GN104" i="192"/>
  <c r="GQ104" i="192" s="1"/>
  <c r="GC104" i="192"/>
  <c r="GF104" i="192" s="1"/>
  <c r="FR104" i="192"/>
  <c r="FU104" i="192" s="1"/>
  <c r="FE104" i="192"/>
  <c r="FB104" i="192"/>
  <c r="EX104" i="192"/>
  <c r="EW104" i="192"/>
  <c r="EU104" i="192"/>
  <c r="EK104" i="192"/>
  <c r="EN104" i="192" s="1"/>
  <c r="EP104" i="192" s="1"/>
  <c r="DZ104" i="192"/>
  <c r="EC104" i="192" s="1"/>
  <c r="DO104" i="192"/>
  <c r="DB104" i="192"/>
  <c r="CY104" i="192"/>
  <c r="CU104" i="192"/>
  <c r="CT104" i="192"/>
  <c r="CR104" i="192"/>
  <c r="CH104" i="192"/>
  <c r="CK104" i="192" s="1"/>
  <c r="CM104" i="192" s="1"/>
  <c r="BW104" i="192"/>
  <c r="BZ104" i="192" s="1"/>
  <c r="BL104" i="192"/>
  <c r="BJ104" i="192"/>
  <c r="FP104" i="192" s="1"/>
  <c r="BG104" i="192"/>
  <c r="FM104" i="192" s="1"/>
  <c r="BC104" i="192"/>
  <c r="BB104" i="192"/>
  <c r="AZ104" i="192"/>
  <c r="AW104" i="192"/>
  <c r="AP104" i="192"/>
  <c r="AS104" i="192" s="1"/>
  <c r="AL104" i="192"/>
  <c r="AE104" i="192"/>
  <c r="AH104" i="192" s="1"/>
  <c r="T104" i="192"/>
  <c r="HX103" i="192"/>
  <c r="HS103" i="192"/>
  <c r="HP103" i="192"/>
  <c r="HL103" i="192"/>
  <c r="HK103" i="192"/>
  <c r="HI103" i="192"/>
  <c r="HH103" i="192"/>
  <c r="HE103" i="192"/>
  <c r="HA103" i="192"/>
  <c r="GZ103" i="192"/>
  <c r="GX103" i="192"/>
  <c r="GN103" i="192"/>
  <c r="GQ103" i="192" s="1"/>
  <c r="GC103" i="192"/>
  <c r="GF103" i="192" s="1"/>
  <c r="FR103" i="192"/>
  <c r="FU103" i="192" s="1"/>
  <c r="FE103" i="192"/>
  <c r="FB103" i="192"/>
  <c r="EX103" i="192"/>
  <c r="EW103" i="192"/>
  <c r="EU103" i="192"/>
  <c r="EK103" i="192"/>
  <c r="EN103" i="192" s="1"/>
  <c r="DZ103" i="192"/>
  <c r="EC103" i="192" s="1"/>
  <c r="ED103" i="192" s="1"/>
  <c r="DO103" i="192"/>
  <c r="DB103" i="192"/>
  <c r="CY103" i="192"/>
  <c r="CU103" i="192"/>
  <c r="CT103" i="192"/>
  <c r="CR103" i="192"/>
  <c r="CH103" i="192"/>
  <c r="CK103" i="192" s="1"/>
  <c r="BW103" i="192"/>
  <c r="BZ103" i="192" s="1"/>
  <c r="BL103" i="192"/>
  <c r="BO103" i="192" s="1"/>
  <c r="BJ103" i="192"/>
  <c r="BG103" i="192"/>
  <c r="BC103" i="192"/>
  <c r="BB103" i="192"/>
  <c r="AZ103" i="192"/>
  <c r="AW103" i="192"/>
  <c r="AP103" i="192"/>
  <c r="AS103" i="192" s="1"/>
  <c r="AL103" i="192"/>
  <c r="AE103" i="192"/>
  <c r="T103" i="192"/>
  <c r="W103" i="192" s="1"/>
  <c r="X103" i="192" s="1"/>
  <c r="HX102" i="192"/>
  <c r="HS102" i="192"/>
  <c r="HP102" i="192"/>
  <c r="HL102" i="192"/>
  <c r="HK102" i="192"/>
  <c r="HI102" i="192"/>
  <c r="HH102" i="192"/>
  <c r="HE102" i="192"/>
  <c r="HA102" i="192"/>
  <c r="GZ102" i="192"/>
  <c r="GX102" i="192"/>
  <c r="GN102" i="192"/>
  <c r="GQ102" i="192" s="1"/>
  <c r="GC102" i="192"/>
  <c r="FR102" i="192"/>
  <c r="FU102" i="192" s="1"/>
  <c r="FE102" i="192"/>
  <c r="FB102" i="192"/>
  <c r="EX102" i="192"/>
  <c r="EW102" i="192"/>
  <c r="EU102" i="192"/>
  <c r="EK102" i="192"/>
  <c r="EN102" i="192" s="1"/>
  <c r="DZ102" i="192"/>
  <c r="DO102" i="192"/>
  <c r="DR102" i="192" s="1"/>
  <c r="DB102" i="192"/>
  <c r="CY102" i="192"/>
  <c r="CU102" i="192"/>
  <c r="CT102" i="192"/>
  <c r="CR102" i="192"/>
  <c r="CH102" i="192"/>
  <c r="CK102" i="192" s="1"/>
  <c r="BW102" i="192"/>
  <c r="BL102" i="192"/>
  <c r="BO102" i="192" s="1"/>
  <c r="BQ102" i="192" s="1"/>
  <c r="BJ102" i="192"/>
  <c r="BG102" i="192"/>
  <c r="BC102" i="192"/>
  <c r="BB102" i="192"/>
  <c r="AZ102" i="192"/>
  <c r="AW102" i="192"/>
  <c r="AP102" i="192"/>
  <c r="AL102" i="192"/>
  <c r="AE102" i="192"/>
  <c r="T102" i="192"/>
  <c r="W102" i="192" s="1"/>
  <c r="Y102" i="192" s="1"/>
  <c r="HX101" i="192"/>
  <c r="HS101" i="192"/>
  <c r="HP101" i="192"/>
  <c r="HL101" i="192"/>
  <c r="HK101" i="192"/>
  <c r="HI101" i="192"/>
  <c r="HH101" i="192"/>
  <c r="HE101" i="192"/>
  <c r="HA101" i="192"/>
  <c r="GZ101" i="192"/>
  <c r="GX101" i="192"/>
  <c r="GN101" i="192"/>
  <c r="GQ101" i="192" s="1"/>
  <c r="GS101" i="192" s="1"/>
  <c r="GC101" i="192"/>
  <c r="FR101" i="192"/>
  <c r="FU101" i="192" s="1"/>
  <c r="FV101" i="192" s="1"/>
  <c r="FE101" i="192"/>
  <c r="FB101" i="192"/>
  <c r="EX101" i="192"/>
  <c r="EW101" i="192"/>
  <c r="EU101" i="192"/>
  <c r="EK101" i="192"/>
  <c r="EN101" i="192" s="1"/>
  <c r="DZ101" i="192"/>
  <c r="EC101" i="192" s="1"/>
  <c r="DO101" i="192"/>
  <c r="DR101" i="192" s="1"/>
  <c r="DT101" i="192" s="1"/>
  <c r="DB101" i="192"/>
  <c r="CY101" i="192"/>
  <c r="CU101" i="192"/>
  <c r="CT101" i="192"/>
  <c r="CR101" i="192"/>
  <c r="CH101" i="192"/>
  <c r="CK101" i="192" s="1"/>
  <c r="CL101" i="192" s="1"/>
  <c r="BW101" i="192"/>
  <c r="BL101" i="192"/>
  <c r="BO101" i="192" s="1"/>
  <c r="BP101" i="192" s="1"/>
  <c r="BJ101" i="192"/>
  <c r="BG101" i="192"/>
  <c r="BC101" i="192"/>
  <c r="BB101" i="192"/>
  <c r="AZ101" i="192"/>
  <c r="AW101" i="192"/>
  <c r="AP101" i="192"/>
  <c r="AS101" i="192" s="1"/>
  <c r="AL101" i="192"/>
  <c r="AE101" i="192"/>
  <c r="AH101" i="192" s="1"/>
  <c r="T101" i="192"/>
  <c r="HX100" i="192"/>
  <c r="HS100" i="192"/>
  <c r="HP100" i="192"/>
  <c r="HL100" i="192"/>
  <c r="HK100" i="192"/>
  <c r="HI100" i="192"/>
  <c r="HH100" i="192"/>
  <c r="HE100" i="192"/>
  <c r="HA100" i="192"/>
  <c r="GZ100" i="192"/>
  <c r="GX100" i="192"/>
  <c r="GN100" i="192"/>
  <c r="GQ100" i="192" s="1"/>
  <c r="GS100" i="192" s="1"/>
  <c r="GC100" i="192"/>
  <c r="GF100" i="192" s="1"/>
  <c r="GG100" i="192" s="1"/>
  <c r="FR100" i="192"/>
  <c r="FU100" i="192" s="1"/>
  <c r="FW100" i="192" s="1"/>
  <c r="FE100" i="192"/>
  <c r="FB100" i="192"/>
  <c r="EX100" i="192"/>
  <c r="EW100" i="192"/>
  <c r="EU100" i="192"/>
  <c r="EK100" i="192"/>
  <c r="EN100" i="192" s="1"/>
  <c r="EP100" i="192" s="1"/>
  <c r="DZ100" i="192"/>
  <c r="EC100" i="192" s="1"/>
  <c r="DO100" i="192"/>
  <c r="DR100" i="192" s="1"/>
  <c r="DT100" i="192" s="1"/>
  <c r="DB100" i="192"/>
  <c r="CY100" i="192"/>
  <c r="CU100" i="192"/>
  <c r="CT100" i="192"/>
  <c r="CR100" i="192"/>
  <c r="CH100" i="192"/>
  <c r="CK100" i="192" s="1"/>
  <c r="CM100" i="192" s="1"/>
  <c r="BW100" i="192"/>
  <c r="BZ100" i="192" s="1"/>
  <c r="BL100" i="192"/>
  <c r="BO100" i="192" s="1"/>
  <c r="BQ100" i="192" s="1"/>
  <c r="BJ100" i="192"/>
  <c r="BG100" i="192"/>
  <c r="BC100" i="192"/>
  <c r="BB100" i="192"/>
  <c r="AZ100" i="192"/>
  <c r="AW100" i="192"/>
  <c r="AP100" i="192"/>
  <c r="AS100" i="192" s="1"/>
  <c r="AL100" i="192"/>
  <c r="AE100" i="192"/>
  <c r="AH100" i="192" s="1"/>
  <c r="T100" i="192"/>
  <c r="W100" i="192" s="1"/>
  <c r="HX99" i="192"/>
  <c r="HS99" i="192"/>
  <c r="HP99" i="192"/>
  <c r="HL99" i="192"/>
  <c r="HK99" i="192"/>
  <c r="HI99" i="192"/>
  <c r="HH99" i="192"/>
  <c r="HE99" i="192"/>
  <c r="HA99" i="192"/>
  <c r="GZ99" i="192"/>
  <c r="GX99" i="192"/>
  <c r="GN99" i="192"/>
  <c r="GQ99" i="192" s="1"/>
  <c r="GC99" i="192"/>
  <c r="GF99" i="192" s="1"/>
  <c r="GG99" i="192" s="1"/>
  <c r="FR99" i="192"/>
  <c r="FE99" i="192"/>
  <c r="FB99" i="192"/>
  <c r="EX99" i="192"/>
  <c r="EW99" i="192"/>
  <c r="EU99" i="192"/>
  <c r="EK99" i="192"/>
  <c r="EN99" i="192" s="1"/>
  <c r="DZ99" i="192"/>
  <c r="EC99" i="192" s="1"/>
  <c r="EE99" i="192" s="1"/>
  <c r="DO99" i="192"/>
  <c r="DR99" i="192" s="1"/>
  <c r="DB99" i="192"/>
  <c r="CY99" i="192"/>
  <c r="CU99" i="192"/>
  <c r="CT99" i="192"/>
  <c r="CR99" i="192"/>
  <c r="CH99" i="192"/>
  <c r="CK99" i="192" s="1"/>
  <c r="BW99" i="192"/>
  <c r="BZ99" i="192" s="1"/>
  <c r="CA99" i="192" s="1"/>
  <c r="BL99" i="192"/>
  <c r="BO99" i="192" s="1"/>
  <c r="BJ99" i="192"/>
  <c r="BG99" i="192"/>
  <c r="BC99" i="192"/>
  <c r="BB99" i="192"/>
  <c r="AZ99" i="192"/>
  <c r="AW99" i="192"/>
  <c r="AP99" i="192"/>
  <c r="AS99" i="192" s="1"/>
  <c r="AL99" i="192"/>
  <c r="AE99" i="192"/>
  <c r="T99" i="192"/>
  <c r="W99" i="192" s="1"/>
  <c r="X99" i="192" s="1"/>
  <c r="HX98" i="192"/>
  <c r="HS98" i="192"/>
  <c r="HP98" i="192"/>
  <c r="HL98" i="192"/>
  <c r="HK98" i="192"/>
  <c r="HI98" i="192"/>
  <c r="HH98" i="192"/>
  <c r="HE98" i="192"/>
  <c r="HA98" i="192"/>
  <c r="GZ98" i="192"/>
  <c r="GX98" i="192"/>
  <c r="GN98" i="192"/>
  <c r="GQ98" i="192" s="1"/>
  <c r="GR98" i="192" s="1"/>
  <c r="GC98" i="192"/>
  <c r="FR98" i="192"/>
  <c r="FU98" i="192" s="1"/>
  <c r="FE98" i="192"/>
  <c r="FB98" i="192"/>
  <c r="EX98" i="192"/>
  <c r="EW98" i="192"/>
  <c r="EU98" i="192"/>
  <c r="EK98" i="192"/>
  <c r="EN98" i="192" s="1"/>
  <c r="DZ98" i="192"/>
  <c r="DO98" i="192"/>
  <c r="DR98" i="192" s="1"/>
  <c r="DB98" i="192"/>
  <c r="CY98" i="192"/>
  <c r="CU98" i="192"/>
  <c r="CT98" i="192"/>
  <c r="CR98" i="192"/>
  <c r="CH98" i="192"/>
  <c r="CK98" i="192" s="1"/>
  <c r="CL98" i="192" s="1"/>
  <c r="BW98" i="192"/>
  <c r="BL98" i="192"/>
  <c r="BO98" i="192" s="1"/>
  <c r="BJ98" i="192"/>
  <c r="BG98" i="192"/>
  <c r="BC98" i="192"/>
  <c r="BB98" i="192"/>
  <c r="AZ98" i="192"/>
  <c r="AW98" i="192"/>
  <c r="AP98" i="192"/>
  <c r="AS98" i="192" s="1"/>
  <c r="AL98" i="192"/>
  <c r="AE98" i="192"/>
  <c r="T98" i="192"/>
  <c r="GX97" i="192"/>
  <c r="GW97" i="192"/>
  <c r="GT97" i="192"/>
  <c r="GP97" i="192"/>
  <c r="GO97" i="192"/>
  <c r="GM97" i="192"/>
  <c r="GL97" i="192"/>
  <c r="GI97" i="192"/>
  <c r="GE97" i="192"/>
  <c r="GD97" i="192"/>
  <c r="GB97" i="192"/>
  <c r="GA97" i="192"/>
  <c r="FX97" i="192"/>
  <c r="FT97" i="192"/>
  <c r="FS97" i="192"/>
  <c r="FQ97" i="192"/>
  <c r="EU97" i="192"/>
  <c r="ET97" i="192"/>
  <c r="EQ97" i="192"/>
  <c r="EM97" i="192"/>
  <c r="EL97" i="192"/>
  <c r="EJ97" i="192"/>
  <c r="EI97" i="192"/>
  <c r="EF97" i="192"/>
  <c r="EB97" i="192"/>
  <c r="EA97" i="192"/>
  <c r="DY97" i="192"/>
  <c r="DX97" i="192"/>
  <c r="DU97" i="192"/>
  <c r="DQ97" i="192"/>
  <c r="DP97" i="192"/>
  <c r="DN97" i="192"/>
  <c r="CR97" i="192"/>
  <c r="CQ97" i="192"/>
  <c r="CN97" i="192"/>
  <c r="CJ97" i="192"/>
  <c r="CI97" i="192"/>
  <c r="CG97" i="192"/>
  <c r="CF97" i="192"/>
  <c r="CC97" i="192"/>
  <c r="BY97" i="192"/>
  <c r="BX97" i="192"/>
  <c r="BV97" i="192"/>
  <c r="BU97" i="192"/>
  <c r="BN97" i="192"/>
  <c r="BM97" i="192"/>
  <c r="BK97" i="192"/>
  <c r="AY97" i="192"/>
  <c r="AV97" i="192"/>
  <c r="AT97" i="192"/>
  <c r="AR97" i="192"/>
  <c r="AQ97" i="192"/>
  <c r="AO97" i="192"/>
  <c r="AN97" i="192"/>
  <c r="AK97" i="192"/>
  <c r="AI97" i="192"/>
  <c r="AG97" i="192"/>
  <c r="AF97" i="192"/>
  <c r="AD97" i="192"/>
  <c r="AC97" i="192"/>
  <c r="Z97" i="192"/>
  <c r="V97" i="192"/>
  <c r="U97" i="192"/>
  <c r="S97" i="192"/>
  <c r="Q97" i="192"/>
  <c r="B97" i="192"/>
  <c r="HX96" i="192"/>
  <c r="HS96" i="192"/>
  <c r="HP96" i="192"/>
  <c r="HL96" i="192"/>
  <c r="HK96" i="192"/>
  <c r="HI96" i="192"/>
  <c r="HH96" i="192"/>
  <c r="HE96" i="192"/>
  <c r="HA96" i="192"/>
  <c r="GZ96" i="192"/>
  <c r="GX96" i="192"/>
  <c r="GN96" i="192"/>
  <c r="GQ96" i="192" s="1"/>
  <c r="GS96" i="192" s="1"/>
  <c r="GC96" i="192"/>
  <c r="GF96" i="192" s="1"/>
  <c r="FR96" i="192"/>
  <c r="FU96" i="192" s="1"/>
  <c r="FW96" i="192" s="1"/>
  <c r="FE96" i="192"/>
  <c r="FB96" i="192"/>
  <c r="EX96" i="192"/>
  <c r="EW96" i="192"/>
  <c r="EU96" i="192"/>
  <c r="EK96" i="192"/>
  <c r="EN96" i="192" s="1"/>
  <c r="EP96" i="192" s="1"/>
  <c r="DZ96" i="192"/>
  <c r="EC96" i="192" s="1"/>
  <c r="EE96" i="192" s="1"/>
  <c r="DO96" i="192"/>
  <c r="DR96" i="192" s="1"/>
  <c r="DT96" i="192" s="1"/>
  <c r="DB96" i="192"/>
  <c r="CY96" i="192"/>
  <c r="CU96" i="192"/>
  <c r="CT96" i="192"/>
  <c r="CR96" i="192"/>
  <c r="CH96" i="192"/>
  <c r="CK96" i="192" s="1"/>
  <c r="CM96" i="192" s="1"/>
  <c r="BW96" i="192"/>
  <c r="BZ96" i="192" s="1"/>
  <c r="CB96" i="192" s="1"/>
  <c r="BL96" i="192"/>
  <c r="BO96" i="192" s="1"/>
  <c r="BQ96" i="192" s="1"/>
  <c r="BJ96" i="192"/>
  <c r="BG96" i="192"/>
  <c r="BC96" i="192"/>
  <c r="BB96" i="192"/>
  <c r="AZ96" i="192"/>
  <c r="AW96" i="192"/>
  <c r="AP96" i="192"/>
  <c r="AS96" i="192" s="1"/>
  <c r="AL96" i="192"/>
  <c r="AE96" i="192"/>
  <c r="AH96" i="192" s="1"/>
  <c r="T96" i="192"/>
  <c r="W96" i="192" s="1"/>
  <c r="HX95" i="192"/>
  <c r="HS95" i="192"/>
  <c r="HP95" i="192"/>
  <c r="HL95" i="192"/>
  <c r="HK95" i="192"/>
  <c r="HI95" i="192"/>
  <c r="HH95" i="192"/>
  <c r="HE95" i="192"/>
  <c r="HA95" i="192"/>
  <c r="GZ95" i="192"/>
  <c r="GX95" i="192"/>
  <c r="GN95" i="192"/>
  <c r="GQ95" i="192" s="1"/>
  <c r="GC95" i="192"/>
  <c r="GF95" i="192" s="1"/>
  <c r="GG95" i="192" s="1"/>
  <c r="FR95" i="192"/>
  <c r="FU95" i="192" s="1"/>
  <c r="FE95" i="192"/>
  <c r="FB95" i="192"/>
  <c r="EX95" i="192"/>
  <c r="EW95" i="192"/>
  <c r="EU95" i="192"/>
  <c r="EK95" i="192"/>
  <c r="EN95" i="192" s="1"/>
  <c r="DZ95" i="192"/>
  <c r="EC95" i="192" s="1"/>
  <c r="ED95" i="192" s="1"/>
  <c r="DO95" i="192"/>
  <c r="DR95" i="192" s="1"/>
  <c r="DB95" i="192"/>
  <c r="CY95" i="192"/>
  <c r="CU95" i="192"/>
  <c r="CT95" i="192"/>
  <c r="CR95" i="192"/>
  <c r="CH95" i="192"/>
  <c r="CK95" i="192" s="1"/>
  <c r="BW95" i="192"/>
  <c r="BZ95" i="192" s="1"/>
  <c r="CA95" i="192" s="1"/>
  <c r="BL95" i="192"/>
  <c r="BO95" i="192" s="1"/>
  <c r="BJ95" i="192"/>
  <c r="BG95" i="192"/>
  <c r="BC95" i="192"/>
  <c r="BB95" i="192"/>
  <c r="AZ95" i="192"/>
  <c r="AW95" i="192"/>
  <c r="AP95" i="192"/>
  <c r="AS95" i="192" s="1"/>
  <c r="AL95" i="192"/>
  <c r="AE95" i="192"/>
  <c r="T95" i="192"/>
  <c r="W95" i="192" s="1"/>
  <c r="HX94" i="192"/>
  <c r="HS94" i="192"/>
  <c r="HP94" i="192"/>
  <c r="HL94" i="192"/>
  <c r="HK94" i="192"/>
  <c r="HI94" i="192"/>
  <c r="HH94" i="192"/>
  <c r="HE94" i="192"/>
  <c r="HA94" i="192"/>
  <c r="GZ94" i="192"/>
  <c r="GX94" i="192"/>
  <c r="GN94" i="192"/>
  <c r="GQ94" i="192" s="1"/>
  <c r="GC94" i="192"/>
  <c r="FR94" i="192"/>
  <c r="FU94" i="192" s="1"/>
  <c r="FE94" i="192"/>
  <c r="FB94" i="192"/>
  <c r="EX94" i="192"/>
  <c r="EW94" i="192"/>
  <c r="EU94" i="192"/>
  <c r="EK94" i="192"/>
  <c r="EN94" i="192" s="1"/>
  <c r="EO94" i="192" s="1"/>
  <c r="DZ94" i="192"/>
  <c r="DO94" i="192"/>
  <c r="DR94" i="192" s="1"/>
  <c r="DB94" i="192"/>
  <c r="CY94" i="192"/>
  <c r="CU94" i="192"/>
  <c r="CT94" i="192"/>
  <c r="CR94" i="192"/>
  <c r="CH94" i="192"/>
  <c r="CK94" i="192" s="1"/>
  <c r="BW94" i="192"/>
  <c r="BL94" i="192"/>
  <c r="BO94" i="192" s="1"/>
  <c r="BJ94" i="192"/>
  <c r="BG94" i="192"/>
  <c r="BC94" i="192"/>
  <c r="BB94" i="192"/>
  <c r="AZ94" i="192"/>
  <c r="AW94" i="192"/>
  <c r="AP94" i="192"/>
  <c r="AS94" i="192" s="1"/>
  <c r="AL94" i="192"/>
  <c r="AE94" i="192"/>
  <c r="T94" i="192"/>
  <c r="W94" i="192" s="1"/>
  <c r="Y94" i="192" s="1"/>
  <c r="HX93" i="192"/>
  <c r="HS93" i="192"/>
  <c r="HP93" i="192"/>
  <c r="HL93" i="192"/>
  <c r="HK93" i="192"/>
  <c r="HI93" i="192"/>
  <c r="HH93" i="192"/>
  <c r="HE93" i="192"/>
  <c r="HA93" i="192"/>
  <c r="GZ93" i="192"/>
  <c r="GX93" i="192"/>
  <c r="GN93" i="192"/>
  <c r="GQ93" i="192" s="1"/>
  <c r="GC93" i="192"/>
  <c r="GF93" i="192" s="1"/>
  <c r="FR93" i="192"/>
  <c r="FU93" i="192" s="1"/>
  <c r="FE93" i="192"/>
  <c r="FB93" i="192"/>
  <c r="EX93" i="192"/>
  <c r="EW93" i="192"/>
  <c r="EU93" i="192"/>
  <c r="EK93" i="192"/>
  <c r="EN93" i="192" s="1"/>
  <c r="EO93" i="192" s="1"/>
  <c r="DZ93" i="192"/>
  <c r="EC93" i="192" s="1"/>
  <c r="DO93" i="192"/>
  <c r="DR93" i="192" s="1"/>
  <c r="DS93" i="192" s="1"/>
  <c r="DB93" i="192"/>
  <c r="CY93" i="192"/>
  <c r="CU93" i="192"/>
  <c r="CT93" i="192"/>
  <c r="CR93" i="192"/>
  <c r="CH93" i="192"/>
  <c r="CK93" i="192" s="1"/>
  <c r="CM93" i="192" s="1"/>
  <c r="BW93" i="192"/>
  <c r="BZ93" i="192" s="1"/>
  <c r="BL93" i="192"/>
  <c r="BO93" i="192" s="1"/>
  <c r="BQ93" i="192" s="1"/>
  <c r="BJ93" i="192"/>
  <c r="BG93" i="192"/>
  <c r="BC93" i="192"/>
  <c r="BB93" i="192"/>
  <c r="AZ93" i="192"/>
  <c r="AW93" i="192"/>
  <c r="AP93" i="192"/>
  <c r="AS93" i="192" s="1"/>
  <c r="AL93" i="192"/>
  <c r="AE93" i="192"/>
  <c r="AH93" i="192" s="1"/>
  <c r="T93" i="192"/>
  <c r="HX92" i="192"/>
  <c r="HS92" i="192"/>
  <c r="HP92" i="192"/>
  <c r="HL92" i="192"/>
  <c r="HK92" i="192"/>
  <c r="HI92" i="192"/>
  <c r="HH92" i="192"/>
  <c r="HE92" i="192"/>
  <c r="HA92" i="192"/>
  <c r="GZ92" i="192"/>
  <c r="GX92" i="192"/>
  <c r="GN92" i="192"/>
  <c r="GQ92" i="192" s="1"/>
  <c r="GS92" i="192" s="1"/>
  <c r="GC92" i="192"/>
  <c r="GF92" i="192" s="1"/>
  <c r="FR92" i="192"/>
  <c r="FU92" i="192" s="1"/>
  <c r="FE92" i="192"/>
  <c r="FB92" i="192"/>
  <c r="EX92" i="192"/>
  <c r="EW92" i="192"/>
  <c r="EU92" i="192"/>
  <c r="EK92" i="192"/>
  <c r="EN92" i="192" s="1"/>
  <c r="DZ92" i="192"/>
  <c r="EC92" i="192" s="1"/>
  <c r="DO92" i="192"/>
  <c r="DR92" i="192" s="1"/>
  <c r="DB92" i="192"/>
  <c r="CY92" i="192"/>
  <c r="CU92" i="192"/>
  <c r="CT92" i="192"/>
  <c r="CR92" i="192"/>
  <c r="CH92" i="192"/>
  <c r="CK92" i="192" s="1"/>
  <c r="CM92" i="192" s="1"/>
  <c r="BW92" i="192"/>
  <c r="BZ92" i="192" s="1"/>
  <c r="BL92" i="192"/>
  <c r="BO92" i="192" s="1"/>
  <c r="BJ92" i="192"/>
  <c r="BG92" i="192"/>
  <c r="BC92" i="192"/>
  <c r="BB92" i="192"/>
  <c r="AZ92" i="192"/>
  <c r="AW92" i="192"/>
  <c r="AP92" i="192"/>
  <c r="AS92" i="192" s="1"/>
  <c r="AL92" i="192"/>
  <c r="AE92" i="192"/>
  <c r="AH92" i="192" s="1"/>
  <c r="T92" i="192"/>
  <c r="HX91" i="192"/>
  <c r="HS91" i="192"/>
  <c r="HP91" i="192"/>
  <c r="HL91" i="192"/>
  <c r="HK91" i="192"/>
  <c r="HI91" i="192"/>
  <c r="HH91" i="192"/>
  <c r="HE91" i="192"/>
  <c r="HA91" i="192"/>
  <c r="GZ91" i="192"/>
  <c r="GX91" i="192"/>
  <c r="GN91" i="192"/>
  <c r="GQ91" i="192" s="1"/>
  <c r="GC91" i="192"/>
  <c r="GF91" i="192" s="1"/>
  <c r="GH91" i="192" s="1"/>
  <c r="FR91" i="192"/>
  <c r="FU91" i="192" s="1"/>
  <c r="FE91" i="192"/>
  <c r="FB91" i="192"/>
  <c r="EX91" i="192"/>
  <c r="EW91" i="192"/>
  <c r="EU91" i="192"/>
  <c r="EK91" i="192"/>
  <c r="EN91" i="192" s="1"/>
  <c r="DZ91" i="192"/>
  <c r="EC91" i="192" s="1"/>
  <c r="ED91" i="192" s="1"/>
  <c r="DO91" i="192"/>
  <c r="DR91" i="192" s="1"/>
  <c r="DB91" i="192"/>
  <c r="CY91" i="192"/>
  <c r="CU91" i="192"/>
  <c r="CT91" i="192"/>
  <c r="CR91" i="192"/>
  <c r="CH91" i="192"/>
  <c r="CK91" i="192" s="1"/>
  <c r="BW91" i="192"/>
  <c r="BZ91" i="192" s="1"/>
  <c r="CA91" i="192" s="1"/>
  <c r="BL91" i="192"/>
  <c r="BO91" i="192" s="1"/>
  <c r="BJ91" i="192"/>
  <c r="BG91" i="192"/>
  <c r="BC91" i="192"/>
  <c r="BB91" i="192"/>
  <c r="AZ91" i="192"/>
  <c r="AW91" i="192"/>
  <c r="AP91" i="192"/>
  <c r="AS91" i="192" s="1"/>
  <c r="AL91" i="192"/>
  <c r="AE91" i="192"/>
  <c r="T91" i="192"/>
  <c r="W91" i="192" s="1"/>
  <c r="X91" i="192" s="1"/>
  <c r="HX90" i="192"/>
  <c r="HS90" i="192"/>
  <c r="HP90" i="192"/>
  <c r="HL90" i="192"/>
  <c r="HK90" i="192"/>
  <c r="HI90" i="192"/>
  <c r="HH90" i="192"/>
  <c r="HE90" i="192"/>
  <c r="HA90" i="192"/>
  <c r="GZ90" i="192"/>
  <c r="GX90" i="192"/>
  <c r="GN90" i="192"/>
  <c r="GQ90" i="192" s="1"/>
  <c r="GR90" i="192" s="1"/>
  <c r="GC90" i="192"/>
  <c r="FR90" i="192"/>
  <c r="FU90" i="192" s="1"/>
  <c r="FV90" i="192" s="1"/>
  <c r="FE90" i="192"/>
  <c r="FB90" i="192"/>
  <c r="EX90" i="192"/>
  <c r="EW90" i="192"/>
  <c r="EU90" i="192"/>
  <c r="EK90" i="192"/>
  <c r="EN90" i="192" s="1"/>
  <c r="EP90" i="192" s="1"/>
  <c r="DZ90" i="192"/>
  <c r="EC90" i="192" s="1"/>
  <c r="DO90" i="192"/>
  <c r="DB90" i="192"/>
  <c r="CY90" i="192"/>
  <c r="CU90" i="192"/>
  <c r="CT90" i="192"/>
  <c r="CR90" i="192"/>
  <c r="CH90" i="192"/>
  <c r="CK90" i="192" s="1"/>
  <c r="CL90" i="192" s="1"/>
  <c r="BW90" i="192"/>
  <c r="BL90" i="192"/>
  <c r="BO90" i="192" s="1"/>
  <c r="BP90" i="192" s="1"/>
  <c r="BJ90" i="192"/>
  <c r="BG90" i="192"/>
  <c r="BC90" i="192"/>
  <c r="BB90" i="192"/>
  <c r="AZ90" i="192"/>
  <c r="AW90" i="192"/>
  <c r="AP90" i="192"/>
  <c r="AS90" i="192" s="1"/>
  <c r="AL90" i="192"/>
  <c r="AE90" i="192"/>
  <c r="AH90" i="192" s="1"/>
  <c r="T90" i="192"/>
  <c r="W90" i="192" s="1"/>
  <c r="Y90" i="192" s="1"/>
  <c r="BF90" i="192" s="1"/>
  <c r="HX89" i="192"/>
  <c r="HS89" i="192"/>
  <c r="HP89" i="192"/>
  <c r="HL89" i="192"/>
  <c r="HK89" i="192"/>
  <c r="HI89" i="192"/>
  <c r="HH89" i="192"/>
  <c r="HE89" i="192"/>
  <c r="HA89" i="192"/>
  <c r="GZ89" i="192"/>
  <c r="GX89" i="192"/>
  <c r="GN89" i="192"/>
  <c r="GQ89" i="192" s="1"/>
  <c r="GS89" i="192" s="1"/>
  <c r="GC89" i="192"/>
  <c r="GF89" i="192" s="1"/>
  <c r="FR89" i="192"/>
  <c r="FE89" i="192"/>
  <c r="FB89" i="192"/>
  <c r="EX89" i="192"/>
  <c r="EW89" i="192"/>
  <c r="EU89" i="192"/>
  <c r="EK89" i="192"/>
  <c r="EN89" i="192" s="1"/>
  <c r="EP89" i="192" s="1"/>
  <c r="DZ89" i="192"/>
  <c r="EC89" i="192" s="1"/>
  <c r="DO89" i="192"/>
  <c r="DB89" i="192"/>
  <c r="CY89" i="192"/>
  <c r="CU89" i="192"/>
  <c r="CT89" i="192"/>
  <c r="CR89" i="192"/>
  <c r="CH89" i="192"/>
  <c r="CK89" i="192" s="1"/>
  <c r="CM89" i="192" s="1"/>
  <c r="BW89" i="192"/>
  <c r="BZ89" i="192" s="1"/>
  <c r="BL89" i="192"/>
  <c r="BJ89" i="192"/>
  <c r="BG89" i="192"/>
  <c r="BC89" i="192"/>
  <c r="BB89" i="192"/>
  <c r="AZ89" i="192"/>
  <c r="AW89" i="192"/>
  <c r="AP89" i="192"/>
  <c r="AS89" i="192" s="1"/>
  <c r="AL89" i="192"/>
  <c r="AE89" i="192"/>
  <c r="AH89" i="192" s="1"/>
  <c r="T89" i="192"/>
  <c r="W89" i="192" s="1"/>
  <c r="HX88" i="192"/>
  <c r="HS88" i="192"/>
  <c r="HP88" i="192"/>
  <c r="HL88" i="192"/>
  <c r="HK88" i="192"/>
  <c r="HI88" i="192"/>
  <c r="HH88" i="192"/>
  <c r="HE88" i="192"/>
  <c r="HA88" i="192"/>
  <c r="GZ88" i="192"/>
  <c r="GX88" i="192"/>
  <c r="GN88" i="192"/>
  <c r="GQ88" i="192" s="1"/>
  <c r="GC88" i="192"/>
  <c r="GF88" i="192" s="1"/>
  <c r="GG88" i="192" s="1"/>
  <c r="FR88" i="192"/>
  <c r="FU88" i="192" s="1"/>
  <c r="FE88" i="192"/>
  <c r="FB88" i="192"/>
  <c r="EX88" i="192"/>
  <c r="EW88" i="192"/>
  <c r="EU88" i="192"/>
  <c r="EK88" i="192"/>
  <c r="EN88" i="192" s="1"/>
  <c r="DZ88" i="192"/>
  <c r="EC88" i="192" s="1"/>
  <c r="DO88" i="192"/>
  <c r="DR88" i="192" s="1"/>
  <c r="DB88" i="192"/>
  <c r="CY88" i="192"/>
  <c r="CU88" i="192"/>
  <c r="CT88" i="192"/>
  <c r="CR88" i="192"/>
  <c r="CH88" i="192"/>
  <c r="CK88" i="192" s="1"/>
  <c r="BW88" i="192"/>
  <c r="BZ88" i="192" s="1"/>
  <c r="CA88" i="192" s="1"/>
  <c r="BL88" i="192"/>
  <c r="BO88" i="192" s="1"/>
  <c r="BJ88" i="192"/>
  <c r="BG88" i="192"/>
  <c r="BC88" i="192"/>
  <c r="BB88" i="192"/>
  <c r="AZ88" i="192"/>
  <c r="AW88" i="192"/>
  <c r="AP88" i="192"/>
  <c r="AS88" i="192" s="1"/>
  <c r="AL88" i="192"/>
  <c r="AE88" i="192"/>
  <c r="T88" i="192"/>
  <c r="W88" i="192" s="1"/>
  <c r="HX87" i="192"/>
  <c r="HS87" i="192"/>
  <c r="HP87" i="192"/>
  <c r="HL87" i="192"/>
  <c r="HK87" i="192"/>
  <c r="HI87" i="192"/>
  <c r="HH87" i="192"/>
  <c r="HE87" i="192"/>
  <c r="HA87" i="192"/>
  <c r="GZ87" i="192"/>
  <c r="GX87" i="192"/>
  <c r="GN87" i="192"/>
  <c r="GQ87" i="192" s="1"/>
  <c r="GC87" i="192"/>
  <c r="FR87" i="192"/>
  <c r="FU87" i="192" s="1"/>
  <c r="FE87" i="192"/>
  <c r="FB87" i="192"/>
  <c r="EX87" i="192"/>
  <c r="EW87" i="192"/>
  <c r="EU87" i="192"/>
  <c r="EK87" i="192"/>
  <c r="EN87" i="192" s="1"/>
  <c r="EO87" i="192" s="1"/>
  <c r="DZ87" i="192"/>
  <c r="DO87" i="192"/>
  <c r="DR87" i="192" s="1"/>
  <c r="DB87" i="192"/>
  <c r="CY87" i="192"/>
  <c r="CU87" i="192"/>
  <c r="CT87" i="192"/>
  <c r="CR87" i="192"/>
  <c r="CH87" i="192"/>
  <c r="CK87" i="192" s="1"/>
  <c r="BW87" i="192"/>
  <c r="BL87" i="192"/>
  <c r="BO87" i="192" s="1"/>
  <c r="BJ87" i="192"/>
  <c r="BG87" i="192"/>
  <c r="BC87" i="192"/>
  <c r="BB87" i="192"/>
  <c r="AZ87" i="192"/>
  <c r="AW87" i="192"/>
  <c r="AP87" i="192"/>
  <c r="AS87" i="192" s="1"/>
  <c r="AL87" i="192"/>
  <c r="AE87" i="192"/>
  <c r="T87" i="192"/>
  <c r="W87" i="192" s="1"/>
  <c r="Y87" i="192" s="1"/>
  <c r="HX86" i="192"/>
  <c r="HS86" i="192"/>
  <c r="HP86" i="192"/>
  <c r="HL86" i="192"/>
  <c r="HK86" i="192"/>
  <c r="HI86" i="192"/>
  <c r="HH86" i="192"/>
  <c r="HE86" i="192"/>
  <c r="HA86" i="192"/>
  <c r="GZ86" i="192"/>
  <c r="GX86" i="192"/>
  <c r="GN86" i="192"/>
  <c r="GQ86" i="192" s="1"/>
  <c r="GC86" i="192"/>
  <c r="GF86" i="192" s="1"/>
  <c r="FR86" i="192"/>
  <c r="FU86" i="192" s="1"/>
  <c r="FV86" i="192" s="1"/>
  <c r="FE86" i="192"/>
  <c r="FB86" i="192"/>
  <c r="EX86" i="192"/>
  <c r="EW86" i="192"/>
  <c r="EU86" i="192"/>
  <c r="EK86" i="192"/>
  <c r="EN86" i="192" s="1"/>
  <c r="EP86" i="192" s="1"/>
  <c r="DZ86" i="192"/>
  <c r="DO86" i="192"/>
  <c r="DR86" i="192" s="1"/>
  <c r="DS86" i="192" s="1"/>
  <c r="DB86" i="192"/>
  <c r="CY86" i="192"/>
  <c r="CU86" i="192"/>
  <c r="CT86" i="192"/>
  <c r="CR86" i="192"/>
  <c r="CH86" i="192"/>
  <c r="CK86" i="192" s="1"/>
  <c r="CM86" i="192" s="1"/>
  <c r="BW86" i="192"/>
  <c r="BZ86" i="192" s="1"/>
  <c r="BL86" i="192"/>
  <c r="BO86" i="192" s="1"/>
  <c r="BJ86" i="192"/>
  <c r="BG86" i="192"/>
  <c r="BC86" i="192"/>
  <c r="BB86" i="192"/>
  <c r="AZ86" i="192"/>
  <c r="AW86" i="192"/>
  <c r="AP86" i="192"/>
  <c r="AS86" i="192" s="1"/>
  <c r="AL86" i="192"/>
  <c r="AE86" i="192"/>
  <c r="AH86" i="192" s="1"/>
  <c r="T86" i="192"/>
  <c r="HX85" i="192"/>
  <c r="HS85" i="192"/>
  <c r="HP85" i="192"/>
  <c r="HL85" i="192"/>
  <c r="HK85" i="192"/>
  <c r="HI85" i="192"/>
  <c r="HH85" i="192"/>
  <c r="HE85" i="192"/>
  <c r="HA85" i="192"/>
  <c r="GZ85" i="192"/>
  <c r="GX85" i="192"/>
  <c r="GN85" i="192"/>
  <c r="GQ85" i="192" s="1"/>
  <c r="GS85" i="192" s="1"/>
  <c r="GC85" i="192"/>
  <c r="GF85" i="192" s="1"/>
  <c r="FR85" i="192"/>
  <c r="FU85" i="192" s="1"/>
  <c r="FE85" i="192"/>
  <c r="FB85" i="192"/>
  <c r="EX85" i="192"/>
  <c r="EW85" i="192"/>
  <c r="EU85" i="192"/>
  <c r="EK85" i="192"/>
  <c r="EN85" i="192" s="1"/>
  <c r="DZ85" i="192"/>
  <c r="EC85" i="192" s="1"/>
  <c r="DO85" i="192"/>
  <c r="DR85" i="192" s="1"/>
  <c r="DB85" i="192"/>
  <c r="CY85" i="192"/>
  <c r="CU85" i="192"/>
  <c r="CT85" i="192"/>
  <c r="CR85" i="192"/>
  <c r="CH85" i="192"/>
  <c r="CK85" i="192" s="1"/>
  <c r="CM85" i="192" s="1"/>
  <c r="BW85" i="192"/>
  <c r="BZ85" i="192" s="1"/>
  <c r="BL85" i="192"/>
  <c r="BO85" i="192" s="1"/>
  <c r="BJ85" i="192"/>
  <c r="BG85" i="192"/>
  <c r="DJ85" i="192" s="1"/>
  <c r="BC85" i="192"/>
  <c r="BB85" i="192"/>
  <c r="AZ85" i="192"/>
  <c r="AW85" i="192"/>
  <c r="AP85" i="192"/>
  <c r="AS85" i="192" s="1"/>
  <c r="AL85" i="192"/>
  <c r="AE85" i="192"/>
  <c r="AH85" i="192" s="1"/>
  <c r="T85" i="192"/>
  <c r="HX84" i="192"/>
  <c r="HS84" i="192"/>
  <c r="HP84" i="192"/>
  <c r="HL84" i="192"/>
  <c r="HK84" i="192"/>
  <c r="HI84" i="192"/>
  <c r="HH84" i="192"/>
  <c r="HE84" i="192"/>
  <c r="HA84" i="192"/>
  <c r="GZ84" i="192"/>
  <c r="GX84" i="192"/>
  <c r="GN84" i="192"/>
  <c r="GQ84" i="192" s="1"/>
  <c r="GC84" i="192"/>
  <c r="GF84" i="192" s="1"/>
  <c r="GH84" i="192" s="1"/>
  <c r="FR84" i="192"/>
  <c r="FU84" i="192" s="1"/>
  <c r="FE84" i="192"/>
  <c r="FB84" i="192"/>
  <c r="EX84" i="192"/>
  <c r="EW84" i="192"/>
  <c r="EU84" i="192"/>
  <c r="EK84" i="192"/>
  <c r="EN84" i="192" s="1"/>
  <c r="DZ84" i="192"/>
  <c r="EC84" i="192" s="1"/>
  <c r="ED84" i="192" s="1"/>
  <c r="DO84" i="192"/>
  <c r="DR84" i="192" s="1"/>
  <c r="DB84" i="192"/>
  <c r="CY84" i="192"/>
  <c r="CU84" i="192"/>
  <c r="CT84" i="192"/>
  <c r="CR84" i="192"/>
  <c r="CH84" i="192"/>
  <c r="CK84" i="192" s="1"/>
  <c r="BW84" i="192"/>
  <c r="BZ84" i="192" s="1"/>
  <c r="CA84" i="192" s="1"/>
  <c r="BL84" i="192"/>
  <c r="BO84" i="192" s="1"/>
  <c r="BJ84" i="192"/>
  <c r="BG84" i="192"/>
  <c r="BC84" i="192"/>
  <c r="BB84" i="192"/>
  <c r="AZ84" i="192"/>
  <c r="AW84" i="192"/>
  <c r="AP84" i="192"/>
  <c r="AS84" i="192" s="1"/>
  <c r="AL84" i="192"/>
  <c r="AE84" i="192"/>
  <c r="T84" i="192"/>
  <c r="HX83" i="192"/>
  <c r="HS83" i="192"/>
  <c r="HP83" i="192"/>
  <c r="HL83" i="192"/>
  <c r="HK83" i="192"/>
  <c r="HI83" i="192"/>
  <c r="HH83" i="192"/>
  <c r="HE83" i="192"/>
  <c r="HA83" i="192"/>
  <c r="GZ83" i="192"/>
  <c r="GX83" i="192"/>
  <c r="GN83" i="192"/>
  <c r="GQ83" i="192" s="1"/>
  <c r="GC83" i="192"/>
  <c r="FR83" i="192"/>
  <c r="FU83" i="192" s="1"/>
  <c r="FV83" i="192" s="1"/>
  <c r="FE83" i="192"/>
  <c r="FB83" i="192"/>
  <c r="EX83" i="192"/>
  <c r="EW83" i="192"/>
  <c r="EU83" i="192"/>
  <c r="EK83" i="192"/>
  <c r="EN83" i="192" s="1"/>
  <c r="DZ83" i="192"/>
  <c r="DO83" i="192"/>
  <c r="DR83" i="192" s="1"/>
  <c r="DT83" i="192" s="1"/>
  <c r="DB83" i="192"/>
  <c r="CY83" i="192"/>
  <c r="CU83" i="192"/>
  <c r="CT83" i="192"/>
  <c r="CR83" i="192"/>
  <c r="CH83" i="192"/>
  <c r="CK83" i="192" s="1"/>
  <c r="CM83" i="192" s="1"/>
  <c r="BW83" i="192"/>
  <c r="BL83" i="192"/>
  <c r="BO83" i="192" s="1"/>
  <c r="BP83" i="192" s="1"/>
  <c r="BJ83" i="192"/>
  <c r="BG83" i="192"/>
  <c r="BC83" i="192"/>
  <c r="BB83" i="192"/>
  <c r="AZ83" i="192"/>
  <c r="AW83" i="192"/>
  <c r="AP83" i="192"/>
  <c r="AS83" i="192" s="1"/>
  <c r="AL83" i="192"/>
  <c r="AE83" i="192"/>
  <c r="AH83" i="192" s="1"/>
  <c r="T83" i="192"/>
  <c r="W83" i="192" s="1"/>
  <c r="HX82" i="192"/>
  <c r="HS82" i="192"/>
  <c r="HP82" i="192"/>
  <c r="HL82" i="192"/>
  <c r="HK82" i="192"/>
  <c r="HI82" i="192"/>
  <c r="HH82" i="192"/>
  <c r="HE82" i="192"/>
  <c r="HA82" i="192"/>
  <c r="GZ82" i="192"/>
  <c r="GX82" i="192"/>
  <c r="GN82" i="192"/>
  <c r="GQ82" i="192" s="1"/>
  <c r="GS82" i="192" s="1"/>
  <c r="GC82" i="192"/>
  <c r="GF82" i="192" s="1"/>
  <c r="FR82" i="192"/>
  <c r="FU82" i="192" s="1"/>
  <c r="FV82" i="192" s="1"/>
  <c r="FE82" i="192"/>
  <c r="FB82" i="192"/>
  <c r="EX82" i="192"/>
  <c r="EW82" i="192"/>
  <c r="EU82" i="192"/>
  <c r="EK82" i="192"/>
  <c r="EN82" i="192" s="1"/>
  <c r="EP82" i="192" s="1"/>
  <c r="DZ82" i="192"/>
  <c r="DO82" i="192"/>
  <c r="DR82" i="192" s="1"/>
  <c r="DS82" i="192" s="1"/>
  <c r="DB82" i="192"/>
  <c r="CY82" i="192"/>
  <c r="CU82" i="192"/>
  <c r="CT82" i="192"/>
  <c r="CR82" i="192"/>
  <c r="CH82" i="192"/>
  <c r="CK82" i="192" s="1"/>
  <c r="BW82" i="192"/>
  <c r="BZ82" i="192" s="1"/>
  <c r="BL82" i="192"/>
  <c r="BO82" i="192" s="1"/>
  <c r="BJ82" i="192"/>
  <c r="DM82" i="192" s="1"/>
  <c r="BG82" i="192"/>
  <c r="BC82" i="192"/>
  <c r="BB82" i="192"/>
  <c r="AZ82" i="192"/>
  <c r="AW82" i="192"/>
  <c r="AP82" i="192"/>
  <c r="AS82" i="192" s="1"/>
  <c r="AL82" i="192"/>
  <c r="AE82" i="192"/>
  <c r="AH82" i="192" s="1"/>
  <c r="T82" i="192"/>
  <c r="HX81" i="192"/>
  <c r="HS81" i="192"/>
  <c r="HP81" i="192"/>
  <c r="HL81" i="192"/>
  <c r="HK81" i="192"/>
  <c r="HI81" i="192"/>
  <c r="HH81" i="192"/>
  <c r="HE81" i="192"/>
  <c r="HA81" i="192"/>
  <c r="GZ81" i="192"/>
  <c r="GX81" i="192"/>
  <c r="GN81" i="192"/>
  <c r="GQ81" i="192" s="1"/>
  <c r="GS81" i="192" s="1"/>
  <c r="GC81" i="192"/>
  <c r="GF81" i="192" s="1"/>
  <c r="FR81" i="192"/>
  <c r="FU81" i="192" s="1"/>
  <c r="FE81" i="192"/>
  <c r="FB81" i="192"/>
  <c r="EX81" i="192"/>
  <c r="EW81" i="192"/>
  <c r="EU81" i="192"/>
  <c r="EK81" i="192"/>
  <c r="EN81" i="192" s="1"/>
  <c r="EP81" i="192" s="1"/>
  <c r="DZ81" i="192"/>
  <c r="DO81" i="192"/>
  <c r="DR81" i="192" s="1"/>
  <c r="DB81" i="192"/>
  <c r="CY81" i="192"/>
  <c r="CU81" i="192"/>
  <c r="CT81" i="192"/>
  <c r="CR81" i="192"/>
  <c r="CH81" i="192"/>
  <c r="CK81" i="192" s="1"/>
  <c r="BW81" i="192"/>
  <c r="BZ81" i="192" s="1"/>
  <c r="BL81" i="192"/>
  <c r="BO81" i="192" s="1"/>
  <c r="BJ81" i="192"/>
  <c r="BG81" i="192"/>
  <c r="BC81" i="192"/>
  <c r="BB81" i="192"/>
  <c r="AZ81" i="192"/>
  <c r="AW81" i="192"/>
  <c r="AP81" i="192"/>
  <c r="AS81" i="192" s="1"/>
  <c r="AL81" i="192"/>
  <c r="AE81" i="192"/>
  <c r="AH81" i="192" s="1"/>
  <c r="T81" i="192"/>
  <c r="W81" i="192" s="1"/>
  <c r="HX80" i="192"/>
  <c r="HS80" i="192"/>
  <c r="HP80" i="192"/>
  <c r="HL80" i="192"/>
  <c r="HK80" i="192"/>
  <c r="HI80" i="192"/>
  <c r="HH80" i="192"/>
  <c r="HE80" i="192"/>
  <c r="HA80" i="192"/>
  <c r="GZ80" i="192"/>
  <c r="GX80" i="192"/>
  <c r="GN80" i="192"/>
  <c r="GQ80" i="192" s="1"/>
  <c r="GC80" i="192"/>
  <c r="GF80" i="192" s="1"/>
  <c r="FR80" i="192"/>
  <c r="FE80" i="192"/>
  <c r="FB80" i="192"/>
  <c r="EX80" i="192"/>
  <c r="EW80" i="192"/>
  <c r="EU80" i="192"/>
  <c r="EK80" i="192"/>
  <c r="EN80" i="192" s="1"/>
  <c r="EC80" i="192"/>
  <c r="EE80" i="192" s="1"/>
  <c r="DZ80" i="192"/>
  <c r="DO80" i="192"/>
  <c r="DB80" i="192"/>
  <c r="CY80" i="192"/>
  <c r="CU80" i="192"/>
  <c r="CT80" i="192"/>
  <c r="CR80" i="192"/>
  <c r="CH80" i="192"/>
  <c r="CK80" i="192" s="1"/>
  <c r="BW80" i="192"/>
  <c r="BZ80" i="192" s="1"/>
  <c r="BL80" i="192"/>
  <c r="BJ80" i="192"/>
  <c r="BG80" i="192"/>
  <c r="BC80" i="192"/>
  <c r="BB80" i="192"/>
  <c r="AZ80" i="192"/>
  <c r="AW80" i="192"/>
  <c r="AP80" i="192"/>
  <c r="AS80" i="192" s="1"/>
  <c r="AL80" i="192"/>
  <c r="AE80" i="192"/>
  <c r="AH80" i="192" s="1"/>
  <c r="T80" i="192"/>
  <c r="W80" i="192" s="1"/>
  <c r="HX79" i="192"/>
  <c r="HS79" i="192"/>
  <c r="HP79" i="192"/>
  <c r="HL79" i="192"/>
  <c r="HK79" i="192"/>
  <c r="HI79" i="192"/>
  <c r="HH79" i="192"/>
  <c r="HE79" i="192"/>
  <c r="HA79" i="192"/>
  <c r="GZ79" i="192"/>
  <c r="GX79" i="192"/>
  <c r="GN79" i="192"/>
  <c r="GQ79" i="192" s="1"/>
  <c r="GS79" i="192" s="1"/>
  <c r="GC79" i="192"/>
  <c r="GF79" i="192" s="1"/>
  <c r="FR79" i="192"/>
  <c r="FE79" i="192"/>
  <c r="FB79" i="192"/>
  <c r="EX79" i="192"/>
  <c r="EW79" i="192"/>
  <c r="EU79" i="192"/>
  <c r="EK79" i="192"/>
  <c r="EN79" i="192" s="1"/>
  <c r="EP79" i="192" s="1"/>
  <c r="DZ79" i="192"/>
  <c r="EC79" i="192" s="1"/>
  <c r="DO79" i="192"/>
  <c r="DB79" i="192"/>
  <c r="CY79" i="192"/>
  <c r="CU79" i="192"/>
  <c r="CT79" i="192"/>
  <c r="CR79" i="192"/>
  <c r="CH79" i="192"/>
  <c r="CK79" i="192" s="1"/>
  <c r="CM79" i="192" s="1"/>
  <c r="BW79" i="192"/>
  <c r="BZ79" i="192" s="1"/>
  <c r="BL79" i="192"/>
  <c r="BJ79" i="192"/>
  <c r="BG79" i="192"/>
  <c r="BC79" i="192"/>
  <c r="BB79" i="192"/>
  <c r="AZ79" i="192"/>
  <c r="AW79" i="192"/>
  <c r="AP79" i="192"/>
  <c r="AS79" i="192" s="1"/>
  <c r="AL79" i="192"/>
  <c r="AE79" i="192"/>
  <c r="AH79" i="192" s="1"/>
  <c r="T79" i="192"/>
  <c r="W79" i="192" s="1"/>
  <c r="Y79" i="192" s="1"/>
  <c r="HX78" i="192"/>
  <c r="HS78" i="192"/>
  <c r="HP78" i="192"/>
  <c r="HL78" i="192"/>
  <c r="HK78" i="192"/>
  <c r="HI78" i="192"/>
  <c r="HH78" i="192"/>
  <c r="HE78" i="192"/>
  <c r="HA78" i="192"/>
  <c r="GZ78" i="192"/>
  <c r="GX78" i="192"/>
  <c r="GN78" i="192"/>
  <c r="GQ78" i="192" s="1"/>
  <c r="GC78" i="192"/>
  <c r="GF78" i="192" s="1"/>
  <c r="FR78" i="192"/>
  <c r="FU78" i="192" s="1"/>
  <c r="FV78" i="192" s="1"/>
  <c r="FE78" i="192"/>
  <c r="FB78" i="192"/>
  <c r="EX78" i="192"/>
  <c r="EW78" i="192"/>
  <c r="EU78" i="192"/>
  <c r="EK78" i="192"/>
  <c r="EN78" i="192" s="1"/>
  <c r="EO78" i="192" s="1"/>
  <c r="DZ78" i="192"/>
  <c r="EC78" i="192" s="1"/>
  <c r="DO78" i="192"/>
  <c r="DR78" i="192" s="1"/>
  <c r="DB78" i="192"/>
  <c r="CY78" i="192"/>
  <c r="CU78" i="192"/>
  <c r="CT78" i="192"/>
  <c r="CR78" i="192"/>
  <c r="CH78" i="192"/>
  <c r="CK78" i="192" s="1"/>
  <c r="CL78" i="192" s="1"/>
  <c r="BW78" i="192"/>
  <c r="BZ78" i="192" s="1"/>
  <c r="BL78" i="192"/>
  <c r="BO78" i="192" s="1"/>
  <c r="BJ78" i="192"/>
  <c r="FP78" i="192" s="1"/>
  <c r="BG78" i="192"/>
  <c r="FM78" i="192" s="1"/>
  <c r="BC78" i="192"/>
  <c r="BB78" i="192"/>
  <c r="AZ78" i="192"/>
  <c r="AW78" i="192"/>
  <c r="AP78" i="192"/>
  <c r="AS78" i="192" s="1"/>
  <c r="AL78" i="192"/>
  <c r="AE78" i="192"/>
  <c r="AH78" i="192" s="1"/>
  <c r="T78" i="192"/>
  <c r="W78" i="192" s="1"/>
  <c r="HX77" i="192"/>
  <c r="HS77" i="192"/>
  <c r="HP77" i="192"/>
  <c r="HL77" i="192"/>
  <c r="HK77" i="192"/>
  <c r="HI77" i="192"/>
  <c r="HH77" i="192"/>
  <c r="HE77" i="192"/>
  <c r="HA77" i="192"/>
  <c r="GZ77" i="192"/>
  <c r="GX77" i="192"/>
  <c r="GN77" i="192"/>
  <c r="GQ77" i="192" s="1"/>
  <c r="GC77" i="192"/>
  <c r="GF77" i="192" s="1"/>
  <c r="FR77" i="192"/>
  <c r="FE77" i="192"/>
  <c r="FB77" i="192"/>
  <c r="EX77" i="192"/>
  <c r="EW77" i="192"/>
  <c r="EU77" i="192"/>
  <c r="EK77" i="192"/>
  <c r="EN77" i="192" s="1"/>
  <c r="DZ77" i="192"/>
  <c r="EC77" i="192" s="1"/>
  <c r="EE77" i="192" s="1"/>
  <c r="DO77" i="192"/>
  <c r="DB77" i="192"/>
  <c r="CY77" i="192"/>
  <c r="CU77" i="192"/>
  <c r="CT77" i="192"/>
  <c r="CR77" i="192"/>
  <c r="CH77" i="192"/>
  <c r="CK77" i="192" s="1"/>
  <c r="BW77" i="192"/>
  <c r="BZ77" i="192" s="1"/>
  <c r="BL77" i="192"/>
  <c r="BO77" i="192" s="1"/>
  <c r="BJ77" i="192"/>
  <c r="BG77" i="192"/>
  <c r="BC77" i="192"/>
  <c r="BB77" i="192"/>
  <c r="AZ77" i="192"/>
  <c r="AW77" i="192"/>
  <c r="AP77" i="192"/>
  <c r="AS77" i="192" s="1"/>
  <c r="AL77" i="192"/>
  <c r="AE77" i="192"/>
  <c r="AH77" i="192" s="1"/>
  <c r="T77" i="192"/>
  <c r="W77" i="192" s="1"/>
  <c r="X77" i="192" s="1"/>
  <c r="HX76" i="192"/>
  <c r="HS76" i="192"/>
  <c r="HP76" i="192"/>
  <c r="HL76" i="192"/>
  <c r="HK76" i="192"/>
  <c r="HI76" i="192"/>
  <c r="HH76" i="192"/>
  <c r="HE76" i="192"/>
  <c r="HA76" i="192"/>
  <c r="GZ76" i="192"/>
  <c r="GX76" i="192"/>
  <c r="GN76" i="192"/>
  <c r="GQ76" i="192" s="1"/>
  <c r="GS76" i="192" s="1"/>
  <c r="GC76" i="192"/>
  <c r="GF76" i="192" s="1"/>
  <c r="FR76" i="192"/>
  <c r="FU76" i="192" s="1"/>
  <c r="FE76" i="192"/>
  <c r="FB76" i="192"/>
  <c r="EX76" i="192"/>
  <c r="EW76" i="192"/>
  <c r="EU76" i="192"/>
  <c r="EK76" i="192"/>
  <c r="EN76" i="192" s="1"/>
  <c r="EP76" i="192" s="1"/>
  <c r="DZ76" i="192"/>
  <c r="EC76" i="192" s="1"/>
  <c r="EE76" i="192" s="1"/>
  <c r="DO76" i="192"/>
  <c r="DB76" i="192"/>
  <c r="CY76" i="192"/>
  <c r="CU76" i="192"/>
  <c r="CT76" i="192"/>
  <c r="CR76" i="192"/>
  <c r="CH76" i="192"/>
  <c r="CK76" i="192" s="1"/>
  <c r="BW76" i="192"/>
  <c r="BZ76" i="192" s="1"/>
  <c r="CB76" i="192" s="1"/>
  <c r="BL76" i="192"/>
  <c r="BO76" i="192" s="1"/>
  <c r="BJ76" i="192"/>
  <c r="BG76" i="192"/>
  <c r="BC76" i="192"/>
  <c r="BB76" i="192"/>
  <c r="AZ76" i="192"/>
  <c r="DC76" i="192" s="1"/>
  <c r="AW76" i="192"/>
  <c r="AP76" i="192"/>
  <c r="AL76" i="192"/>
  <c r="AE76" i="192"/>
  <c r="AH76" i="192" s="1"/>
  <c r="T76" i="192"/>
  <c r="W76" i="192" s="1"/>
  <c r="X76" i="192" s="1"/>
  <c r="HX75" i="192"/>
  <c r="HS75" i="192"/>
  <c r="HP75" i="192"/>
  <c r="HL75" i="192"/>
  <c r="HK75" i="192"/>
  <c r="HI75" i="192"/>
  <c r="HH75" i="192"/>
  <c r="HE75" i="192"/>
  <c r="HA75" i="192"/>
  <c r="GZ75" i="192"/>
  <c r="GX75" i="192"/>
  <c r="GN75" i="192"/>
  <c r="GQ75" i="192" s="1"/>
  <c r="GC75" i="192"/>
  <c r="FR75" i="192"/>
  <c r="FU75" i="192" s="1"/>
  <c r="FE75" i="192"/>
  <c r="FB75" i="192"/>
  <c r="EX75" i="192"/>
  <c r="EW75" i="192"/>
  <c r="EU75" i="192"/>
  <c r="EK75" i="192"/>
  <c r="EN75" i="192" s="1"/>
  <c r="EO75" i="192" s="1"/>
  <c r="DZ75" i="192"/>
  <c r="DO75" i="192"/>
  <c r="DR75" i="192" s="1"/>
  <c r="DB75" i="192"/>
  <c r="CY75" i="192"/>
  <c r="CU75" i="192"/>
  <c r="CT75" i="192"/>
  <c r="CR75" i="192"/>
  <c r="CH75" i="192"/>
  <c r="CK75" i="192" s="1"/>
  <c r="CM75" i="192" s="1"/>
  <c r="BW75" i="192"/>
  <c r="BL75" i="192"/>
  <c r="BO75" i="192" s="1"/>
  <c r="BQ75" i="192" s="1"/>
  <c r="BJ75" i="192"/>
  <c r="BG75" i="192"/>
  <c r="BC75" i="192"/>
  <c r="BB75" i="192"/>
  <c r="AZ75" i="192"/>
  <c r="AW75" i="192"/>
  <c r="AP75" i="192"/>
  <c r="AS75" i="192" s="1"/>
  <c r="AL75" i="192"/>
  <c r="AE75" i="192"/>
  <c r="AH75" i="192" s="1"/>
  <c r="T75" i="192"/>
  <c r="HX74" i="192"/>
  <c r="HS74" i="192"/>
  <c r="HP74" i="192"/>
  <c r="HL74" i="192"/>
  <c r="HK74" i="192"/>
  <c r="HI74" i="192"/>
  <c r="HH74" i="192"/>
  <c r="HE74" i="192"/>
  <c r="HA74" i="192"/>
  <c r="GZ74" i="192"/>
  <c r="GX74" i="192"/>
  <c r="GN74" i="192"/>
  <c r="GQ74" i="192" s="1"/>
  <c r="GS74" i="192" s="1"/>
  <c r="GC74" i="192"/>
  <c r="GF74" i="192" s="1"/>
  <c r="GH74" i="192" s="1"/>
  <c r="FR74" i="192"/>
  <c r="FU74" i="192" s="1"/>
  <c r="FE74" i="192"/>
  <c r="FB74" i="192"/>
  <c r="EX74" i="192"/>
  <c r="EW74" i="192"/>
  <c r="EU74" i="192"/>
  <c r="EK74" i="192"/>
  <c r="EN74" i="192" s="1"/>
  <c r="EP74" i="192" s="1"/>
  <c r="DZ74" i="192"/>
  <c r="EC74" i="192" s="1"/>
  <c r="EE74" i="192" s="1"/>
  <c r="DO74" i="192"/>
  <c r="DR74" i="192" s="1"/>
  <c r="DB74" i="192"/>
  <c r="CY74" i="192"/>
  <c r="CU74" i="192"/>
  <c r="CT74" i="192"/>
  <c r="CR74" i="192"/>
  <c r="CH74" i="192"/>
  <c r="CK74" i="192" s="1"/>
  <c r="CM74" i="192" s="1"/>
  <c r="BW74" i="192"/>
  <c r="BZ74" i="192" s="1"/>
  <c r="CB74" i="192" s="1"/>
  <c r="BL74" i="192"/>
  <c r="BO74" i="192" s="1"/>
  <c r="BJ74" i="192"/>
  <c r="FP74" i="192" s="1"/>
  <c r="BG74" i="192"/>
  <c r="BC74" i="192"/>
  <c r="BB74" i="192"/>
  <c r="AZ74" i="192"/>
  <c r="FF74" i="192" s="1"/>
  <c r="AW74" i="192"/>
  <c r="AP74" i="192"/>
  <c r="AS74" i="192" s="1"/>
  <c r="AL74" i="192"/>
  <c r="AE74" i="192"/>
  <c r="AH74" i="192" s="1"/>
  <c r="T74" i="192"/>
  <c r="W74" i="192" s="1"/>
  <c r="HX73" i="192"/>
  <c r="HS73" i="192"/>
  <c r="HP73" i="192"/>
  <c r="HL73" i="192"/>
  <c r="HK73" i="192"/>
  <c r="HI73" i="192"/>
  <c r="HH73" i="192"/>
  <c r="HE73" i="192"/>
  <c r="HA73" i="192"/>
  <c r="GZ73" i="192"/>
  <c r="GX73" i="192"/>
  <c r="GN73" i="192"/>
  <c r="GQ73" i="192" s="1"/>
  <c r="GC73" i="192"/>
  <c r="GF73" i="192" s="1"/>
  <c r="GG73" i="192" s="1"/>
  <c r="FR73" i="192"/>
  <c r="FU73" i="192" s="1"/>
  <c r="FE73" i="192"/>
  <c r="FB73" i="192"/>
  <c r="EX73" i="192"/>
  <c r="EW73" i="192"/>
  <c r="EU73" i="192"/>
  <c r="EK73" i="192"/>
  <c r="EN73" i="192" s="1"/>
  <c r="DZ73" i="192"/>
  <c r="EC73" i="192" s="1"/>
  <c r="EE73" i="192" s="1"/>
  <c r="DO73" i="192"/>
  <c r="DB73" i="192"/>
  <c r="CY73" i="192"/>
  <c r="CU73" i="192"/>
  <c r="CT73" i="192"/>
  <c r="CR73" i="192"/>
  <c r="CH73" i="192"/>
  <c r="CK73" i="192" s="1"/>
  <c r="BW73" i="192"/>
  <c r="BZ73" i="192" s="1"/>
  <c r="CB73" i="192" s="1"/>
  <c r="BL73" i="192"/>
  <c r="BJ73" i="192"/>
  <c r="BG73" i="192"/>
  <c r="BC73" i="192"/>
  <c r="BB73" i="192"/>
  <c r="AZ73" i="192"/>
  <c r="AW73" i="192"/>
  <c r="AP73" i="192"/>
  <c r="AS73" i="192" s="1"/>
  <c r="AL73" i="192"/>
  <c r="AE73" i="192"/>
  <c r="AH73" i="192" s="1"/>
  <c r="T73" i="192"/>
  <c r="W73" i="192" s="1"/>
  <c r="HX72" i="192"/>
  <c r="HS72" i="192"/>
  <c r="HP72" i="192"/>
  <c r="HL72" i="192"/>
  <c r="HK72" i="192"/>
  <c r="HI72" i="192"/>
  <c r="HH72" i="192"/>
  <c r="HE72" i="192"/>
  <c r="HA72" i="192"/>
  <c r="GZ72" i="192"/>
  <c r="GX72" i="192"/>
  <c r="GN72" i="192"/>
  <c r="GQ72" i="192" s="1"/>
  <c r="GC72" i="192"/>
  <c r="GF72" i="192" s="1"/>
  <c r="FR72" i="192"/>
  <c r="FE72" i="192"/>
  <c r="FB72" i="192"/>
  <c r="EX72" i="192"/>
  <c r="EW72" i="192"/>
  <c r="EU72" i="192"/>
  <c r="EK72" i="192"/>
  <c r="EN72" i="192" s="1"/>
  <c r="DZ72" i="192"/>
  <c r="EC72" i="192" s="1"/>
  <c r="DO72" i="192"/>
  <c r="DR72" i="192" s="1"/>
  <c r="DT72" i="192" s="1"/>
  <c r="DB72" i="192"/>
  <c r="CY72" i="192"/>
  <c r="CU72" i="192"/>
  <c r="CT72" i="192"/>
  <c r="CR72" i="192"/>
  <c r="CH72" i="192"/>
  <c r="CK72" i="192" s="1"/>
  <c r="BW72" i="192"/>
  <c r="BZ72" i="192" s="1"/>
  <c r="BL72" i="192"/>
  <c r="BJ72" i="192"/>
  <c r="BG72" i="192"/>
  <c r="BC72" i="192"/>
  <c r="BB72" i="192"/>
  <c r="AZ72" i="192"/>
  <c r="AW72" i="192"/>
  <c r="AP72" i="192"/>
  <c r="AS72" i="192" s="1"/>
  <c r="AL72" i="192"/>
  <c r="AE72" i="192"/>
  <c r="T72" i="192"/>
  <c r="W72" i="192" s="1"/>
  <c r="X72" i="192" s="1"/>
  <c r="HX71" i="192"/>
  <c r="HS71" i="192"/>
  <c r="HP71" i="192"/>
  <c r="HL71" i="192"/>
  <c r="HK71" i="192"/>
  <c r="HI71" i="192"/>
  <c r="HH71" i="192"/>
  <c r="HE71" i="192"/>
  <c r="HA71" i="192"/>
  <c r="GZ71" i="192"/>
  <c r="GX71" i="192"/>
  <c r="GN71" i="192"/>
  <c r="GQ71" i="192" s="1"/>
  <c r="GC71" i="192"/>
  <c r="GF71" i="192" s="1"/>
  <c r="FR71" i="192"/>
  <c r="FU71" i="192" s="1"/>
  <c r="FE71" i="192"/>
  <c r="FB71" i="192"/>
  <c r="EX71" i="192"/>
  <c r="EW71" i="192"/>
  <c r="EU71" i="192"/>
  <c r="EK71" i="192"/>
  <c r="EN71" i="192" s="1"/>
  <c r="EO71" i="192" s="1"/>
  <c r="DZ71" i="192"/>
  <c r="EC71" i="192" s="1"/>
  <c r="DO71" i="192"/>
  <c r="DR71" i="192" s="1"/>
  <c r="DT71" i="192" s="1"/>
  <c r="DB71" i="192"/>
  <c r="CY71" i="192"/>
  <c r="CU71" i="192"/>
  <c r="CT71" i="192"/>
  <c r="CR71" i="192"/>
  <c r="CH71" i="192"/>
  <c r="CK71" i="192" s="1"/>
  <c r="BW71" i="192"/>
  <c r="BZ71" i="192" s="1"/>
  <c r="BL71" i="192"/>
  <c r="BJ71" i="192"/>
  <c r="BG71" i="192"/>
  <c r="BC71" i="192"/>
  <c r="BB71" i="192"/>
  <c r="AZ71" i="192"/>
  <c r="AW71" i="192"/>
  <c r="AP71" i="192"/>
  <c r="AS71" i="192" s="1"/>
  <c r="AL71" i="192"/>
  <c r="AE71" i="192"/>
  <c r="AH71" i="192" s="1"/>
  <c r="T71" i="192"/>
  <c r="W71" i="192" s="1"/>
  <c r="HX70" i="192"/>
  <c r="HS70" i="192"/>
  <c r="HP70" i="192"/>
  <c r="HL70" i="192"/>
  <c r="HK70" i="192"/>
  <c r="HI70" i="192"/>
  <c r="HH70" i="192"/>
  <c r="HE70" i="192"/>
  <c r="HA70" i="192"/>
  <c r="GZ70" i="192"/>
  <c r="GX70" i="192"/>
  <c r="GN70" i="192"/>
  <c r="GQ70" i="192" s="1"/>
  <c r="GS70" i="192" s="1"/>
  <c r="GC70" i="192"/>
  <c r="GF70" i="192" s="1"/>
  <c r="GG70" i="192" s="1"/>
  <c r="FR70" i="192"/>
  <c r="FU70" i="192" s="1"/>
  <c r="FW70" i="192" s="1"/>
  <c r="FE70" i="192"/>
  <c r="FB70" i="192"/>
  <c r="EX70" i="192"/>
  <c r="EW70" i="192"/>
  <c r="EU70" i="192"/>
  <c r="EK70" i="192"/>
  <c r="EN70" i="192" s="1"/>
  <c r="EP70" i="192" s="1"/>
  <c r="DZ70" i="192"/>
  <c r="EC70" i="192" s="1"/>
  <c r="DO70" i="192"/>
  <c r="DR70" i="192" s="1"/>
  <c r="DT70" i="192" s="1"/>
  <c r="DB70" i="192"/>
  <c r="CY70" i="192"/>
  <c r="CU70" i="192"/>
  <c r="CT70" i="192"/>
  <c r="CR70" i="192"/>
  <c r="CH70" i="192"/>
  <c r="CK70" i="192" s="1"/>
  <c r="CM70" i="192" s="1"/>
  <c r="BW70" i="192"/>
  <c r="BZ70" i="192" s="1"/>
  <c r="CA70" i="192" s="1"/>
  <c r="BL70" i="192"/>
  <c r="BO70" i="192" s="1"/>
  <c r="BQ70" i="192" s="1"/>
  <c r="BJ70" i="192"/>
  <c r="BG70" i="192"/>
  <c r="FM70" i="192" s="1"/>
  <c r="BC70" i="192"/>
  <c r="FI70" i="192" s="1"/>
  <c r="BB70" i="192"/>
  <c r="AZ70" i="192"/>
  <c r="AW70" i="192"/>
  <c r="AP70" i="192"/>
  <c r="AS70" i="192" s="1"/>
  <c r="AL70" i="192"/>
  <c r="AE70" i="192"/>
  <c r="AH70" i="192" s="1"/>
  <c r="T70" i="192"/>
  <c r="HX69" i="192"/>
  <c r="HS69" i="192"/>
  <c r="HP69" i="192"/>
  <c r="HL69" i="192"/>
  <c r="HK69" i="192"/>
  <c r="HI69" i="192"/>
  <c r="HH69" i="192"/>
  <c r="HE69" i="192"/>
  <c r="HA69" i="192"/>
  <c r="GZ69" i="192"/>
  <c r="GX69" i="192"/>
  <c r="GN69" i="192"/>
  <c r="GQ69" i="192" s="1"/>
  <c r="GC69" i="192"/>
  <c r="GF69" i="192" s="1"/>
  <c r="FR69" i="192"/>
  <c r="FE69" i="192"/>
  <c r="FB69" i="192"/>
  <c r="EX69" i="192"/>
  <c r="EW69" i="192"/>
  <c r="EU69" i="192"/>
  <c r="EK69" i="192"/>
  <c r="EN69" i="192" s="1"/>
  <c r="DZ69" i="192"/>
  <c r="EC69" i="192" s="1"/>
  <c r="EE69" i="192" s="1"/>
  <c r="DO69" i="192"/>
  <c r="DB69" i="192"/>
  <c r="CY69" i="192"/>
  <c r="CU69" i="192"/>
  <c r="CT69" i="192"/>
  <c r="CR69" i="192"/>
  <c r="CH69" i="192"/>
  <c r="CK69" i="192" s="1"/>
  <c r="BW69" i="192"/>
  <c r="BZ69" i="192" s="1"/>
  <c r="CA69" i="192" s="1"/>
  <c r="BL69" i="192"/>
  <c r="BJ69" i="192"/>
  <c r="BG69" i="192"/>
  <c r="BC69" i="192"/>
  <c r="DF69" i="192" s="1"/>
  <c r="BB69" i="192"/>
  <c r="AZ69" i="192"/>
  <c r="AW69" i="192"/>
  <c r="AP69" i="192"/>
  <c r="AS69" i="192" s="1"/>
  <c r="AL69" i="192"/>
  <c r="AE69" i="192"/>
  <c r="AH69" i="192" s="1"/>
  <c r="T69" i="192"/>
  <c r="W69" i="192" s="1"/>
  <c r="X69" i="192" s="1"/>
  <c r="HX68" i="192"/>
  <c r="HS68" i="192"/>
  <c r="HP68" i="192"/>
  <c r="HL68" i="192"/>
  <c r="HK68" i="192"/>
  <c r="HI68" i="192"/>
  <c r="HH68" i="192"/>
  <c r="HE68" i="192"/>
  <c r="HA68" i="192"/>
  <c r="GZ68" i="192"/>
  <c r="GX68" i="192"/>
  <c r="GN68" i="192"/>
  <c r="GQ68" i="192" s="1"/>
  <c r="GC68" i="192"/>
  <c r="GF68" i="192" s="1"/>
  <c r="GH68" i="192" s="1"/>
  <c r="FR68" i="192"/>
  <c r="FU68" i="192" s="1"/>
  <c r="FE68" i="192"/>
  <c r="FB68" i="192"/>
  <c r="EX68" i="192"/>
  <c r="EW68" i="192"/>
  <c r="EU68" i="192"/>
  <c r="EK68" i="192"/>
  <c r="EN68" i="192" s="1"/>
  <c r="DZ68" i="192"/>
  <c r="EC68" i="192" s="1"/>
  <c r="EE68" i="192" s="1"/>
  <c r="DO68" i="192"/>
  <c r="DR68" i="192" s="1"/>
  <c r="DB68" i="192"/>
  <c r="CY68" i="192"/>
  <c r="CU68" i="192"/>
  <c r="CT68" i="192"/>
  <c r="CR68" i="192"/>
  <c r="CH68" i="192"/>
  <c r="CK68" i="192" s="1"/>
  <c r="CM68" i="192" s="1"/>
  <c r="BW68" i="192"/>
  <c r="BZ68" i="192" s="1"/>
  <c r="CB68" i="192" s="1"/>
  <c r="BL68" i="192"/>
  <c r="BJ68" i="192"/>
  <c r="BG68" i="192"/>
  <c r="BC68" i="192"/>
  <c r="FI68" i="192" s="1"/>
  <c r="BB68" i="192"/>
  <c r="AZ68" i="192"/>
  <c r="DC68" i="192" s="1"/>
  <c r="AW68" i="192"/>
  <c r="AP68" i="192"/>
  <c r="AL68" i="192"/>
  <c r="AE68" i="192"/>
  <c r="AH68" i="192" s="1"/>
  <c r="T68" i="192"/>
  <c r="W68" i="192" s="1"/>
  <c r="Y68" i="192" s="1"/>
  <c r="HX67" i="192"/>
  <c r="HS67" i="192"/>
  <c r="HP67" i="192"/>
  <c r="HL67" i="192"/>
  <c r="HK67" i="192"/>
  <c r="HI67" i="192"/>
  <c r="HH67" i="192"/>
  <c r="HE67" i="192"/>
  <c r="HA67" i="192"/>
  <c r="GZ67" i="192"/>
  <c r="GX67" i="192"/>
  <c r="GN67" i="192"/>
  <c r="GQ67" i="192" s="1"/>
  <c r="GS67" i="192" s="1"/>
  <c r="GC67" i="192"/>
  <c r="FR67" i="192"/>
  <c r="FU67" i="192" s="1"/>
  <c r="FE67" i="192"/>
  <c r="FB67" i="192"/>
  <c r="EX67" i="192"/>
  <c r="EW67" i="192"/>
  <c r="EU67" i="192"/>
  <c r="EK67" i="192"/>
  <c r="EN67" i="192" s="1"/>
  <c r="DZ67" i="192"/>
  <c r="DO67" i="192"/>
  <c r="DR67" i="192" s="1"/>
  <c r="DB67" i="192"/>
  <c r="CY67" i="192"/>
  <c r="CU67" i="192"/>
  <c r="CT67" i="192"/>
  <c r="CR67" i="192"/>
  <c r="CH67" i="192"/>
  <c r="CK67" i="192" s="1"/>
  <c r="CM67" i="192" s="1"/>
  <c r="BW67" i="192"/>
  <c r="BL67" i="192"/>
  <c r="BO67" i="192" s="1"/>
  <c r="BJ67" i="192"/>
  <c r="BG67" i="192"/>
  <c r="BC67" i="192"/>
  <c r="BB67" i="192"/>
  <c r="AZ67" i="192"/>
  <c r="AW67" i="192"/>
  <c r="AP67" i="192"/>
  <c r="AS67" i="192" s="1"/>
  <c r="AL67" i="192"/>
  <c r="AE67" i="192"/>
  <c r="AH67" i="192" s="1"/>
  <c r="T67" i="192"/>
  <c r="W67" i="192" s="1"/>
  <c r="Y67" i="192" s="1"/>
  <c r="BF67" i="192" s="1"/>
  <c r="HX66" i="192"/>
  <c r="HS66" i="192"/>
  <c r="HP66" i="192"/>
  <c r="HL66" i="192"/>
  <c r="HK66" i="192"/>
  <c r="HI66" i="192"/>
  <c r="HH66" i="192"/>
  <c r="HE66" i="192"/>
  <c r="HA66" i="192"/>
  <c r="GZ66" i="192"/>
  <c r="GX66" i="192"/>
  <c r="GN66" i="192"/>
  <c r="GQ66" i="192" s="1"/>
  <c r="GS66" i="192" s="1"/>
  <c r="GC66" i="192"/>
  <c r="GF66" i="192" s="1"/>
  <c r="FR66" i="192"/>
  <c r="FE66" i="192"/>
  <c r="FB66" i="192"/>
  <c r="EX66" i="192"/>
  <c r="EW66" i="192"/>
  <c r="EU66" i="192"/>
  <c r="EK66" i="192"/>
  <c r="EN66" i="192" s="1"/>
  <c r="EP66" i="192" s="1"/>
  <c r="DZ66" i="192"/>
  <c r="EC66" i="192" s="1"/>
  <c r="DO66" i="192"/>
  <c r="DB66" i="192"/>
  <c r="CY66" i="192"/>
  <c r="CU66" i="192"/>
  <c r="CT66" i="192"/>
  <c r="CR66" i="192"/>
  <c r="CH66" i="192"/>
  <c r="CK66" i="192" s="1"/>
  <c r="CM66" i="192" s="1"/>
  <c r="BW66" i="192"/>
  <c r="BZ66" i="192" s="1"/>
  <c r="BL66" i="192"/>
  <c r="BJ66" i="192"/>
  <c r="BG66" i="192"/>
  <c r="BC66" i="192"/>
  <c r="BB66" i="192"/>
  <c r="AZ66" i="192"/>
  <c r="AW66" i="192"/>
  <c r="AP66" i="192"/>
  <c r="AS66" i="192" s="1"/>
  <c r="AL66" i="192"/>
  <c r="AE66" i="192"/>
  <c r="AH66" i="192" s="1"/>
  <c r="T66" i="192"/>
  <c r="W66" i="192" s="1"/>
  <c r="HX65" i="192"/>
  <c r="HS65" i="192"/>
  <c r="HP65" i="192"/>
  <c r="HL65" i="192"/>
  <c r="HK65" i="192"/>
  <c r="HI65" i="192"/>
  <c r="HH65" i="192"/>
  <c r="HE65" i="192"/>
  <c r="HA65" i="192"/>
  <c r="GZ65" i="192"/>
  <c r="GX65" i="192"/>
  <c r="GN65" i="192"/>
  <c r="GQ65" i="192" s="1"/>
  <c r="GC65" i="192"/>
  <c r="GF65" i="192" s="1"/>
  <c r="GH65" i="192" s="1"/>
  <c r="FR65" i="192"/>
  <c r="FE65" i="192"/>
  <c r="FB65" i="192"/>
  <c r="EX65" i="192"/>
  <c r="EW65" i="192"/>
  <c r="EU65" i="192"/>
  <c r="EK65" i="192"/>
  <c r="EN65" i="192" s="1"/>
  <c r="DZ65" i="192"/>
  <c r="EC65" i="192" s="1"/>
  <c r="EE65" i="192" s="1"/>
  <c r="DO65" i="192"/>
  <c r="DB65" i="192"/>
  <c r="CY65" i="192"/>
  <c r="CU65" i="192"/>
  <c r="CT65" i="192"/>
  <c r="CR65" i="192"/>
  <c r="CH65" i="192"/>
  <c r="CK65" i="192" s="1"/>
  <c r="BW65" i="192"/>
  <c r="BZ65" i="192" s="1"/>
  <c r="CB65" i="192" s="1"/>
  <c r="BL65" i="192"/>
  <c r="BJ65" i="192"/>
  <c r="BG65" i="192"/>
  <c r="BC65" i="192"/>
  <c r="DF65" i="192" s="1"/>
  <c r="BB65" i="192"/>
  <c r="AZ65" i="192"/>
  <c r="AW65" i="192"/>
  <c r="AP65" i="192"/>
  <c r="AS65" i="192" s="1"/>
  <c r="AL65" i="192"/>
  <c r="AE65" i="192"/>
  <c r="AH65" i="192" s="1"/>
  <c r="T65" i="192"/>
  <c r="W65" i="192" s="1"/>
  <c r="HX64" i="192"/>
  <c r="HS64" i="192"/>
  <c r="HP64" i="192"/>
  <c r="HL64" i="192"/>
  <c r="HK64" i="192"/>
  <c r="HI64" i="192"/>
  <c r="HH64" i="192"/>
  <c r="HE64" i="192"/>
  <c r="HA64" i="192"/>
  <c r="GZ64" i="192"/>
  <c r="GX64" i="192"/>
  <c r="GN64" i="192"/>
  <c r="GQ64" i="192" s="1"/>
  <c r="GC64" i="192"/>
  <c r="GF64" i="192" s="1"/>
  <c r="FR64" i="192"/>
  <c r="FU64" i="192" s="1"/>
  <c r="FW64" i="192" s="1"/>
  <c r="FE64" i="192"/>
  <c r="FB64" i="192"/>
  <c r="EX64" i="192"/>
  <c r="EW64" i="192"/>
  <c r="EU64" i="192"/>
  <c r="EK64" i="192"/>
  <c r="EN64" i="192" s="1"/>
  <c r="DZ64" i="192"/>
  <c r="EC64" i="192" s="1"/>
  <c r="DO64" i="192"/>
  <c r="DR64" i="192" s="1"/>
  <c r="DT64" i="192" s="1"/>
  <c r="DB64" i="192"/>
  <c r="CY64" i="192"/>
  <c r="CU64" i="192"/>
  <c r="CT64" i="192"/>
  <c r="CR64" i="192"/>
  <c r="CH64" i="192"/>
  <c r="CK64" i="192" s="1"/>
  <c r="BW64" i="192"/>
  <c r="BZ64" i="192" s="1"/>
  <c r="BL64" i="192"/>
  <c r="BO64" i="192" s="1"/>
  <c r="BQ64" i="192" s="1"/>
  <c r="BJ64" i="192"/>
  <c r="FP64" i="192" s="1"/>
  <c r="BG64" i="192"/>
  <c r="BC64" i="192"/>
  <c r="BB64" i="192"/>
  <c r="AZ64" i="192"/>
  <c r="FF64" i="192" s="1"/>
  <c r="AW64" i="192"/>
  <c r="AP64" i="192"/>
  <c r="AS64" i="192" s="1"/>
  <c r="AL64" i="192"/>
  <c r="AE64" i="192"/>
  <c r="T64" i="192"/>
  <c r="W64" i="192" s="1"/>
  <c r="Y64" i="192" s="1"/>
  <c r="HX63" i="192"/>
  <c r="HS63" i="192"/>
  <c r="HP63" i="192"/>
  <c r="HL63" i="192"/>
  <c r="HK63" i="192"/>
  <c r="HI63" i="192"/>
  <c r="HH63" i="192"/>
  <c r="HE63" i="192"/>
  <c r="HA63" i="192"/>
  <c r="GZ63" i="192"/>
  <c r="GX63" i="192"/>
  <c r="GN63" i="192"/>
  <c r="GQ63" i="192" s="1"/>
  <c r="GR63" i="192" s="1"/>
  <c r="GC63" i="192"/>
  <c r="GF63" i="192" s="1"/>
  <c r="FR63" i="192"/>
  <c r="FE63" i="192"/>
  <c r="FB63" i="192"/>
  <c r="EX63" i="192"/>
  <c r="EW63" i="192"/>
  <c r="EU63" i="192"/>
  <c r="EK63" i="192"/>
  <c r="EN63" i="192" s="1"/>
  <c r="DZ63" i="192"/>
  <c r="EC63" i="192" s="1"/>
  <c r="DO63" i="192"/>
  <c r="DR63" i="192" s="1"/>
  <c r="DT63" i="192" s="1"/>
  <c r="DB63" i="192"/>
  <c r="CY63" i="192"/>
  <c r="CU63" i="192"/>
  <c r="CT63" i="192"/>
  <c r="CR63" i="192"/>
  <c r="CH63" i="192"/>
  <c r="CK63" i="192" s="1"/>
  <c r="CM63" i="192" s="1"/>
  <c r="BW63" i="192"/>
  <c r="BZ63" i="192" s="1"/>
  <c r="BL63" i="192"/>
  <c r="BJ63" i="192"/>
  <c r="BG63" i="192"/>
  <c r="BC63" i="192"/>
  <c r="BB63" i="192"/>
  <c r="AZ63" i="192"/>
  <c r="AW63" i="192"/>
  <c r="AP63" i="192"/>
  <c r="AS63" i="192" s="1"/>
  <c r="AL63" i="192"/>
  <c r="AE63" i="192"/>
  <c r="AH63" i="192" s="1"/>
  <c r="T63" i="192"/>
  <c r="W63" i="192" s="1"/>
  <c r="HX62" i="192"/>
  <c r="HS62" i="192"/>
  <c r="HP62" i="192"/>
  <c r="HL62" i="192"/>
  <c r="HK62" i="192"/>
  <c r="HI62" i="192"/>
  <c r="HH62" i="192"/>
  <c r="HE62" i="192"/>
  <c r="HA62" i="192"/>
  <c r="GZ62" i="192"/>
  <c r="GX62" i="192"/>
  <c r="GN62" i="192"/>
  <c r="GQ62" i="192" s="1"/>
  <c r="GS62" i="192" s="1"/>
  <c r="GC62" i="192"/>
  <c r="GF62" i="192" s="1"/>
  <c r="FR62" i="192"/>
  <c r="FU62" i="192" s="1"/>
  <c r="FW62" i="192" s="1"/>
  <c r="FE62" i="192"/>
  <c r="FB62" i="192"/>
  <c r="EX62" i="192"/>
  <c r="EW62" i="192"/>
  <c r="EU62" i="192"/>
  <c r="EK62" i="192"/>
  <c r="EN62" i="192" s="1"/>
  <c r="EP62" i="192" s="1"/>
  <c r="DZ62" i="192"/>
  <c r="EC62" i="192" s="1"/>
  <c r="EE62" i="192" s="1"/>
  <c r="DO62" i="192"/>
  <c r="DR62" i="192" s="1"/>
  <c r="DT62" i="192" s="1"/>
  <c r="DB62" i="192"/>
  <c r="CY62" i="192"/>
  <c r="CU62" i="192"/>
  <c r="CT62" i="192"/>
  <c r="CR62" i="192"/>
  <c r="CH62" i="192"/>
  <c r="CK62" i="192" s="1"/>
  <c r="CM62" i="192" s="1"/>
  <c r="BW62" i="192"/>
  <c r="BZ62" i="192" s="1"/>
  <c r="CB62" i="192" s="1"/>
  <c r="BL62" i="192"/>
  <c r="BO62" i="192" s="1"/>
  <c r="BQ62" i="192" s="1"/>
  <c r="BJ62" i="192"/>
  <c r="BG62" i="192"/>
  <c r="BC62" i="192"/>
  <c r="BB62" i="192"/>
  <c r="AZ62" i="192"/>
  <c r="AW62" i="192"/>
  <c r="AP62" i="192"/>
  <c r="AS62" i="192" s="1"/>
  <c r="AL62" i="192"/>
  <c r="AE62" i="192"/>
  <c r="AH62" i="192" s="1"/>
  <c r="T62" i="192"/>
  <c r="HX61" i="192"/>
  <c r="HS61" i="192"/>
  <c r="HP61" i="192"/>
  <c r="HL61" i="192"/>
  <c r="HK61" i="192"/>
  <c r="HI61" i="192"/>
  <c r="HH61" i="192"/>
  <c r="HE61" i="192"/>
  <c r="HA61" i="192"/>
  <c r="GZ61" i="192"/>
  <c r="GX61" i="192"/>
  <c r="GN61" i="192"/>
  <c r="GQ61" i="192" s="1"/>
  <c r="GC61" i="192"/>
  <c r="GF61" i="192" s="1"/>
  <c r="GG61" i="192" s="1"/>
  <c r="FR61" i="192"/>
  <c r="FE61" i="192"/>
  <c r="FB61" i="192"/>
  <c r="EX61" i="192"/>
  <c r="EW61" i="192"/>
  <c r="EU61" i="192"/>
  <c r="EK61" i="192"/>
  <c r="EN61" i="192" s="1"/>
  <c r="DZ61" i="192"/>
  <c r="EC61" i="192" s="1"/>
  <c r="DO61" i="192"/>
  <c r="DB61" i="192"/>
  <c r="CY61" i="192"/>
  <c r="CU61" i="192"/>
  <c r="CT61" i="192"/>
  <c r="CR61" i="192"/>
  <c r="CH61" i="192"/>
  <c r="CK61" i="192" s="1"/>
  <c r="BW61" i="192"/>
  <c r="BZ61" i="192" s="1"/>
  <c r="CB61" i="192" s="1"/>
  <c r="BL61" i="192"/>
  <c r="BJ61" i="192"/>
  <c r="BG61" i="192"/>
  <c r="BC61" i="192"/>
  <c r="BB61" i="192"/>
  <c r="AZ61" i="192"/>
  <c r="AW61" i="192"/>
  <c r="AP61" i="192"/>
  <c r="AS61" i="192" s="1"/>
  <c r="AL61" i="192"/>
  <c r="AE61" i="192"/>
  <c r="AH61" i="192" s="1"/>
  <c r="T61" i="192"/>
  <c r="W61" i="192" s="1"/>
  <c r="X61" i="192" s="1"/>
  <c r="HX60" i="192"/>
  <c r="HS60" i="192"/>
  <c r="HP60" i="192"/>
  <c r="HL60" i="192"/>
  <c r="HK60" i="192"/>
  <c r="HI60" i="192"/>
  <c r="HH60" i="192"/>
  <c r="HE60" i="192"/>
  <c r="HA60" i="192"/>
  <c r="GZ60" i="192"/>
  <c r="GX60" i="192"/>
  <c r="GN60" i="192"/>
  <c r="GQ60" i="192" s="1"/>
  <c r="GR60" i="192" s="1"/>
  <c r="GC60" i="192"/>
  <c r="GF60" i="192" s="1"/>
  <c r="GH60" i="192" s="1"/>
  <c r="FR60" i="192"/>
  <c r="FU60" i="192" s="1"/>
  <c r="FV60" i="192" s="1"/>
  <c r="FE60" i="192"/>
  <c r="FB60" i="192"/>
  <c r="EX60" i="192"/>
  <c r="EW60" i="192"/>
  <c r="EU60" i="192"/>
  <c r="EK60" i="192"/>
  <c r="EN60" i="192" s="1"/>
  <c r="DZ60" i="192"/>
  <c r="EC60" i="192" s="1"/>
  <c r="EE60" i="192" s="1"/>
  <c r="DO60" i="192"/>
  <c r="DR60" i="192" s="1"/>
  <c r="DS60" i="192" s="1"/>
  <c r="DB60" i="192"/>
  <c r="CY60" i="192"/>
  <c r="CU60" i="192"/>
  <c r="CT60" i="192"/>
  <c r="CR60" i="192"/>
  <c r="CH60" i="192"/>
  <c r="CK60" i="192" s="1"/>
  <c r="BW60" i="192"/>
  <c r="BZ60" i="192" s="1"/>
  <c r="CB60" i="192" s="1"/>
  <c r="BL60" i="192"/>
  <c r="BO60" i="192" s="1"/>
  <c r="BJ60" i="192"/>
  <c r="BG60" i="192"/>
  <c r="BC60" i="192"/>
  <c r="BB60" i="192"/>
  <c r="AZ60" i="192"/>
  <c r="DC60" i="192" s="1"/>
  <c r="AW60" i="192"/>
  <c r="AP60" i="192"/>
  <c r="AL60" i="192"/>
  <c r="AE60" i="192"/>
  <c r="AH60" i="192" s="1"/>
  <c r="T60" i="192"/>
  <c r="W60" i="192" s="1"/>
  <c r="X60" i="192" s="1"/>
  <c r="HX59" i="192"/>
  <c r="HS59" i="192"/>
  <c r="HP59" i="192"/>
  <c r="HL59" i="192"/>
  <c r="HK59" i="192"/>
  <c r="HI59" i="192"/>
  <c r="HH59" i="192"/>
  <c r="HE59" i="192"/>
  <c r="HA59" i="192"/>
  <c r="GZ59" i="192"/>
  <c r="GX59" i="192"/>
  <c r="GN59" i="192"/>
  <c r="GQ59" i="192" s="1"/>
  <c r="GC59" i="192"/>
  <c r="FR59" i="192"/>
  <c r="FU59" i="192" s="1"/>
  <c r="FW59" i="192" s="1"/>
  <c r="FE59" i="192"/>
  <c r="FB59" i="192"/>
  <c r="EX59" i="192"/>
  <c r="EW59" i="192"/>
  <c r="EU59" i="192"/>
  <c r="EK59" i="192"/>
  <c r="EN59" i="192" s="1"/>
  <c r="DZ59" i="192"/>
  <c r="DO59" i="192"/>
  <c r="DR59" i="192" s="1"/>
  <c r="DB59" i="192"/>
  <c r="CY59" i="192"/>
  <c r="CU59" i="192"/>
  <c r="CT59" i="192"/>
  <c r="CR59" i="192"/>
  <c r="CH59" i="192"/>
  <c r="CK59" i="192" s="1"/>
  <c r="CM59" i="192" s="1"/>
  <c r="BW59" i="192"/>
  <c r="BL59" i="192"/>
  <c r="BO59" i="192" s="1"/>
  <c r="BJ59" i="192"/>
  <c r="FP59" i="192" s="1"/>
  <c r="BG59" i="192"/>
  <c r="BC59" i="192"/>
  <c r="BB59" i="192"/>
  <c r="AZ59" i="192"/>
  <c r="FF59" i="192" s="1"/>
  <c r="AW59" i="192"/>
  <c r="AP59" i="192"/>
  <c r="AS59" i="192" s="1"/>
  <c r="AL59" i="192"/>
  <c r="AE59" i="192"/>
  <c r="AH59" i="192" s="1"/>
  <c r="T59" i="192"/>
  <c r="HX58" i="192"/>
  <c r="HS58" i="192"/>
  <c r="HP58" i="192"/>
  <c r="HL58" i="192"/>
  <c r="HK58" i="192"/>
  <c r="HI58" i="192"/>
  <c r="HH58" i="192"/>
  <c r="HE58" i="192"/>
  <c r="HA58" i="192"/>
  <c r="GZ58" i="192"/>
  <c r="GX58" i="192"/>
  <c r="GN58" i="192"/>
  <c r="GQ58" i="192" s="1"/>
  <c r="GS58" i="192" s="1"/>
  <c r="GC58" i="192"/>
  <c r="GF58" i="192" s="1"/>
  <c r="FR58" i="192"/>
  <c r="FE58" i="192"/>
  <c r="FB58" i="192"/>
  <c r="EX58" i="192"/>
  <c r="EW58" i="192"/>
  <c r="EU58" i="192"/>
  <c r="EK58" i="192"/>
  <c r="EN58" i="192" s="1"/>
  <c r="EP58" i="192" s="1"/>
  <c r="DZ58" i="192"/>
  <c r="EC58" i="192" s="1"/>
  <c r="DO58" i="192"/>
  <c r="DB58" i="192"/>
  <c r="CY58" i="192"/>
  <c r="CU58" i="192"/>
  <c r="CT58" i="192"/>
  <c r="CR58" i="192"/>
  <c r="CH58" i="192"/>
  <c r="CK58" i="192" s="1"/>
  <c r="CM58" i="192" s="1"/>
  <c r="BW58" i="192"/>
  <c r="BZ58" i="192" s="1"/>
  <c r="BL58" i="192"/>
  <c r="BJ58" i="192"/>
  <c r="BG58" i="192"/>
  <c r="BC58" i="192"/>
  <c r="BB58" i="192"/>
  <c r="AZ58" i="192"/>
  <c r="AW58" i="192"/>
  <c r="AP58" i="192"/>
  <c r="AS58" i="192" s="1"/>
  <c r="AL58" i="192"/>
  <c r="AE58" i="192"/>
  <c r="AH58" i="192" s="1"/>
  <c r="T58" i="192"/>
  <c r="W58" i="192" s="1"/>
  <c r="HX57" i="192"/>
  <c r="HS57" i="192"/>
  <c r="HP57" i="192"/>
  <c r="HL57" i="192"/>
  <c r="HK57" i="192"/>
  <c r="HI57" i="192"/>
  <c r="HH57" i="192"/>
  <c r="HE57" i="192"/>
  <c r="HA57" i="192"/>
  <c r="GZ57" i="192"/>
  <c r="GX57" i="192"/>
  <c r="GN57" i="192"/>
  <c r="GQ57" i="192" s="1"/>
  <c r="GC57" i="192"/>
  <c r="GF57" i="192" s="1"/>
  <c r="GG57" i="192" s="1"/>
  <c r="FR57" i="192"/>
  <c r="FE57" i="192"/>
  <c r="FB57" i="192"/>
  <c r="EX57" i="192"/>
  <c r="EW57" i="192"/>
  <c r="EU57" i="192"/>
  <c r="EK57" i="192"/>
  <c r="EN57" i="192" s="1"/>
  <c r="DZ57" i="192"/>
  <c r="EC57" i="192" s="1"/>
  <c r="DO57" i="192"/>
  <c r="DR57" i="192" s="1"/>
  <c r="DB57" i="192"/>
  <c r="CY57" i="192"/>
  <c r="CU57" i="192"/>
  <c r="CT57" i="192"/>
  <c r="CR57" i="192"/>
  <c r="CH57" i="192"/>
  <c r="CK57" i="192" s="1"/>
  <c r="BW57" i="192"/>
  <c r="BZ57" i="192" s="1"/>
  <c r="BL57" i="192"/>
  <c r="BJ57" i="192"/>
  <c r="BG57" i="192"/>
  <c r="BC57" i="192"/>
  <c r="BB57" i="192"/>
  <c r="AZ57" i="192"/>
  <c r="AW57" i="192"/>
  <c r="AP57" i="192"/>
  <c r="AS57" i="192" s="1"/>
  <c r="AL57" i="192"/>
  <c r="AE57" i="192"/>
  <c r="AH57" i="192" s="1"/>
  <c r="T57" i="192"/>
  <c r="W57" i="192" s="1"/>
  <c r="HX56" i="192"/>
  <c r="HS56" i="192"/>
  <c r="HP56" i="192"/>
  <c r="HL56" i="192"/>
  <c r="HK56" i="192"/>
  <c r="HI56" i="192"/>
  <c r="HH56" i="192"/>
  <c r="HE56" i="192"/>
  <c r="HA56" i="192"/>
  <c r="GZ56" i="192"/>
  <c r="GX56" i="192"/>
  <c r="GN56" i="192"/>
  <c r="GQ56" i="192" s="1"/>
  <c r="GC56" i="192"/>
  <c r="GF56" i="192" s="1"/>
  <c r="FR56" i="192"/>
  <c r="FU56" i="192" s="1"/>
  <c r="FW56" i="192" s="1"/>
  <c r="FE56" i="192"/>
  <c r="FB56" i="192"/>
  <c r="EX56" i="192"/>
  <c r="EW56" i="192"/>
  <c r="EU56" i="192"/>
  <c r="EK56" i="192"/>
  <c r="EN56" i="192" s="1"/>
  <c r="DZ56" i="192"/>
  <c r="EC56" i="192" s="1"/>
  <c r="DO56" i="192"/>
  <c r="DB56" i="192"/>
  <c r="CY56" i="192"/>
  <c r="CU56" i="192"/>
  <c r="CT56" i="192"/>
  <c r="CR56" i="192"/>
  <c r="CH56" i="192"/>
  <c r="CK56" i="192" s="1"/>
  <c r="BW56" i="192"/>
  <c r="BZ56" i="192" s="1"/>
  <c r="BL56" i="192"/>
  <c r="BO56" i="192" s="1"/>
  <c r="BQ56" i="192" s="1"/>
  <c r="BJ56" i="192"/>
  <c r="BG56" i="192"/>
  <c r="BC56" i="192"/>
  <c r="BB56" i="192"/>
  <c r="AZ56" i="192"/>
  <c r="AW56" i="192"/>
  <c r="AP56" i="192"/>
  <c r="AS56" i="192" s="1"/>
  <c r="AL56" i="192"/>
  <c r="AE56" i="192"/>
  <c r="T56" i="192"/>
  <c r="W56" i="192" s="1"/>
  <c r="HX55" i="192"/>
  <c r="HS55" i="192"/>
  <c r="HP55" i="192"/>
  <c r="HL55" i="192"/>
  <c r="HK55" i="192"/>
  <c r="HI55" i="192"/>
  <c r="HH55" i="192"/>
  <c r="HE55" i="192"/>
  <c r="HA55" i="192"/>
  <c r="GZ55" i="192"/>
  <c r="GX55" i="192"/>
  <c r="GN55" i="192"/>
  <c r="GQ55" i="192" s="1"/>
  <c r="GC55" i="192"/>
  <c r="GF55" i="192" s="1"/>
  <c r="FR55" i="192"/>
  <c r="FU55" i="192" s="1"/>
  <c r="FV55" i="192" s="1"/>
  <c r="FE55" i="192"/>
  <c r="FB55" i="192"/>
  <c r="EX55" i="192"/>
  <c r="EW55" i="192"/>
  <c r="EU55" i="192"/>
  <c r="EK55" i="192"/>
  <c r="EN55" i="192" s="1"/>
  <c r="DZ55" i="192"/>
  <c r="EC55" i="192" s="1"/>
  <c r="DO55" i="192"/>
  <c r="DB55" i="192"/>
  <c r="CY55" i="192"/>
  <c r="CU55" i="192"/>
  <c r="CT55" i="192"/>
  <c r="CR55" i="192"/>
  <c r="CH55" i="192"/>
  <c r="CK55" i="192" s="1"/>
  <c r="BW55" i="192"/>
  <c r="BZ55" i="192" s="1"/>
  <c r="BL55" i="192"/>
  <c r="BO55" i="192" s="1"/>
  <c r="BP55" i="192" s="1"/>
  <c r="BJ55" i="192"/>
  <c r="BG55" i="192"/>
  <c r="BC55" i="192"/>
  <c r="BB55" i="192"/>
  <c r="AZ55" i="192"/>
  <c r="AW55" i="192"/>
  <c r="AP55" i="192"/>
  <c r="AS55" i="192" s="1"/>
  <c r="AL55" i="192"/>
  <c r="AE55" i="192"/>
  <c r="AH55" i="192" s="1"/>
  <c r="T55" i="192"/>
  <c r="W55" i="192" s="1"/>
  <c r="HX54" i="192"/>
  <c r="HS54" i="192"/>
  <c r="HP54" i="192"/>
  <c r="HL54" i="192"/>
  <c r="HK54" i="192"/>
  <c r="HI54" i="192"/>
  <c r="HH54" i="192"/>
  <c r="HE54" i="192"/>
  <c r="HA54" i="192"/>
  <c r="GZ54" i="192"/>
  <c r="GX54" i="192"/>
  <c r="GN54" i="192"/>
  <c r="GQ54" i="192" s="1"/>
  <c r="GS54" i="192" s="1"/>
  <c r="GC54" i="192"/>
  <c r="GF54" i="192" s="1"/>
  <c r="FR54" i="192"/>
  <c r="FU54" i="192" s="1"/>
  <c r="FW54" i="192" s="1"/>
  <c r="FE54" i="192"/>
  <c r="FB54" i="192"/>
  <c r="EX54" i="192"/>
  <c r="EW54" i="192"/>
  <c r="EU54" i="192"/>
  <c r="EK54" i="192"/>
  <c r="EN54" i="192" s="1"/>
  <c r="EP54" i="192" s="1"/>
  <c r="DZ54" i="192"/>
  <c r="EC54" i="192" s="1"/>
  <c r="EE54" i="192" s="1"/>
  <c r="DO54" i="192"/>
  <c r="DR54" i="192" s="1"/>
  <c r="DT54" i="192" s="1"/>
  <c r="DB54" i="192"/>
  <c r="CY54" i="192"/>
  <c r="CU54" i="192"/>
  <c r="CT54" i="192"/>
  <c r="CR54" i="192"/>
  <c r="CH54" i="192"/>
  <c r="CK54" i="192" s="1"/>
  <c r="CM54" i="192" s="1"/>
  <c r="BW54" i="192"/>
  <c r="BZ54" i="192" s="1"/>
  <c r="BL54" i="192"/>
  <c r="BO54" i="192" s="1"/>
  <c r="BQ54" i="192" s="1"/>
  <c r="BJ54" i="192"/>
  <c r="BG54" i="192"/>
  <c r="BC54" i="192"/>
  <c r="BB54" i="192"/>
  <c r="AZ54" i="192"/>
  <c r="AW54" i="192"/>
  <c r="AP54" i="192"/>
  <c r="AS54" i="192" s="1"/>
  <c r="AL54" i="192"/>
  <c r="AE54" i="192"/>
  <c r="AH54" i="192" s="1"/>
  <c r="T54" i="192"/>
  <c r="HX53" i="192"/>
  <c r="HS53" i="192"/>
  <c r="HP53" i="192"/>
  <c r="HL53" i="192"/>
  <c r="HK53" i="192"/>
  <c r="HI53" i="192"/>
  <c r="HH53" i="192"/>
  <c r="HE53" i="192"/>
  <c r="HA53" i="192"/>
  <c r="GZ53" i="192"/>
  <c r="GX53" i="192"/>
  <c r="GN53" i="192"/>
  <c r="GQ53" i="192" s="1"/>
  <c r="GC53" i="192"/>
  <c r="GF53" i="192" s="1"/>
  <c r="FR53" i="192"/>
  <c r="FE53" i="192"/>
  <c r="FB53" i="192"/>
  <c r="EX53" i="192"/>
  <c r="EW53" i="192"/>
  <c r="EU53" i="192"/>
  <c r="EK53" i="192"/>
  <c r="EN53" i="192" s="1"/>
  <c r="DZ53" i="192"/>
  <c r="EC53" i="192" s="1"/>
  <c r="DO53" i="192"/>
  <c r="DB53" i="192"/>
  <c r="CY53" i="192"/>
  <c r="CU53" i="192"/>
  <c r="CT53" i="192"/>
  <c r="CR53" i="192"/>
  <c r="CH53" i="192"/>
  <c r="CK53" i="192" s="1"/>
  <c r="BW53" i="192"/>
  <c r="BZ53" i="192" s="1"/>
  <c r="BL53" i="192"/>
  <c r="BO53" i="192" s="1"/>
  <c r="BJ53" i="192"/>
  <c r="BG53" i="192"/>
  <c r="BC53" i="192"/>
  <c r="BB53" i="192"/>
  <c r="AZ53" i="192"/>
  <c r="DC53" i="192" s="1"/>
  <c r="AW53" i="192"/>
  <c r="AP53" i="192"/>
  <c r="AL53" i="192"/>
  <c r="AE53" i="192"/>
  <c r="AH53" i="192" s="1"/>
  <c r="T53" i="192"/>
  <c r="W53" i="192" s="1"/>
  <c r="X53" i="192" s="1"/>
  <c r="HX52" i="192"/>
  <c r="HS52" i="192"/>
  <c r="HP52" i="192"/>
  <c r="HL52" i="192"/>
  <c r="HK52" i="192"/>
  <c r="HI52" i="192"/>
  <c r="HH52" i="192"/>
  <c r="HE52" i="192"/>
  <c r="HA52" i="192"/>
  <c r="GZ52" i="192"/>
  <c r="GX52" i="192"/>
  <c r="GN52" i="192"/>
  <c r="GQ52" i="192" s="1"/>
  <c r="GR52" i="192" s="1"/>
  <c r="GC52" i="192"/>
  <c r="FR52" i="192"/>
  <c r="FE52" i="192"/>
  <c r="FB52" i="192"/>
  <c r="EX52" i="192"/>
  <c r="EW52" i="192"/>
  <c r="EU52" i="192"/>
  <c r="EK52" i="192"/>
  <c r="EN52" i="192" s="1"/>
  <c r="EO52" i="192" s="1"/>
  <c r="DZ52" i="192"/>
  <c r="DO52" i="192"/>
  <c r="DB52" i="192"/>
  <c r="CY52" i="192"/>
  <c r="CU52" i="192"/>
  <c r="CT52" i="192"/>
  <c r="CR52" i="192"/>
  <c r="CH52" i="192"/>
  <c r="CK52" i="192" s="1"/>
  <c r="CL52" i="192" s="1"/>
  <c r="BW52" i="192"/>
  <c r="BL52" i="192"/>
  <c r="BO52" i="192" s="1"/>
  <c r="BJ52" i="192"/>
  <c r="BG52" i="192"/>
  <c r="BC52" i="192"/>
  <c r="BB52" i="192"/>
  <c r="AZ52" i="192"/>
  <c r="AW52" i="192"/>
  <c r="AP52" i="192"/>
  <c r="AL52" i="192"/>
  <c r="AE52" i="192"/>
  <c r="AH52" i="192" s="1"/>
  <c r="W52" i="192"/>
  <c r="Y52" i="192" s="1"/>
  <c r="T52" i="192"/>
  <c r="GX51" i="192"/>
  <c r="GW51" i="192"/>
  <c r="GT51" i="192"/>
  <c r="GP51" i="192"/>
  <c r="GO51" i="192"/>
  <c r="GM51" i="192"/>
  <c r="GL51" i="192"/>
  <c r="GI51" i="192"/>
  <c r="GE51" i="192"/>
  <c r="GD51" i="192"/>
  <c r="GB51" i="192"/>
  <c r="GA51" i="192"/>
  <c r="FX51" i="192"/>
  <c r="FT51" i="192"/>
  <c r="FS51" i="192"/>
  <c r="FQ51" i="192"/>
  <c r="EU51" i="192"/>
  <c r="ET51" i="192"/>
  <c r="EQ51" i="192"/>
  <c r="EM51" i="192"/>
  <c r="EL51" i="192"/>
  <c r="EJ51" i="192"/>
  <c r="EI51" i="192"/>
  <c r="EF51" i="192"/>
  <c r="EB51" i="192"/>
  <c r="EA51" i="192"/>
  <c r="DY51" i="192"/>
  <c r="DX51" i="192"/>
  <c r="DU51" i="192"/>
  <c r="DQ51" i="192"/>
  <c r="DP51" i="192"/>
  <c r="DN51" i="192"/>
  <c r="CR51" i="192"/>
  <c r="CQ51" i="192"/>
  <c r="CN51" i="192"/>
  <c r="CJ51" i="192"/>
  <c r="CI51" i="192"/>
  <c r="CG51" i="192"/>
  <c r="CF51" i="192"/>
  <c r="CC51" i="192"/>
  <c r="BY51" i="192"/>
  <c r="BX51" i="192"/>
  <c r="BV51" i="192"/>
  <c r="BU51" i="192"/>
  <c r="BN51" i="192"/>
  <c r="BM51" i="192"/>
  <c r="BK51" i="192"/>
  <c r="AY51" i="192"/>
  <c r="AV51" i="192"/>
  <c r="AT51" i="192"/>
  <c r="AR51" i="192"/>
  <c r="AQ51" i="192"/>
  <c r="AO51" i="192"/>
  <c r="AN51" i="192"/>
  <c r="AK51" i="192"/>
  <c r="AI51" i="192"/>
  <c r="AG51" i="192"/>
  <c r="AF51" i="192"/>
  <c r="AD51" i="192"/>
  <c r="AC51" i="192"/>
  <c r="Z51" i="192"/>
  <c r="V51" i="192"/>
  <c r="U51" i="192"/>
  <c r="S51" i="192"/>
  <c r="Q51" i="192"/>
  <c r="B51" i="192"/>
  <c r="HX50" i="192"/>
  <c r="HS50" i="192"/>
  <c r="HP50" i="192"/>
  <c r="HL50" i="192"/>
  <c r="HK50" i="192"/>
  <c r="HI50" i="192"/>
  <c r="HH50" i="192"/>
  <c r="HE50" i="192"/>
  <c r="HA50" i="192"/>
  <c r="GZ50" i="192"/>
  <c r="GX50" i="192"/>
  <c r="GN50" i="192"/>
  <c r="GQ50" i="192" s="1"/>
  <c r="GS50" i="192" s="1"/>
  <c r="GC50" i="192"/>
  <c r="GF50" i="192" s="1"/>
  <c r="FR50" i="192"/>
  <c r="FE50" i="192"/>
  <c r="FB50" i="192"/>
  <c r="EX50" i="192"/>
  <c r="EW50" i="192"/>
  <c r="EU50" i="192"/>
  <c r="EK50" i="192"/>
  <c r="EN50" i="192" s="1"/>
  <c r="EP50" i="192" s="1"/>
  <c r="DZ50" i="192"/>
  <c r="EC50" i="192" s="1"/>
  <c r="DO50" i="192"/>
  <c r="DB50" i="192"/>
  <c r="CY50" i="192"/>
  <c r="CU50" i="192"/>
  <c r="CT50" i="192"/>
  <c r="CR50" i="192"/>
  <c r="CH50" i="192"/>
  <c r="CK50" i="192" s="1"/>
  <c r="CM50" i="192" s="1"/>
  <c r="BW50" i="192"/>
  <c r="BZ50" i="192" s="1"/>
  <c r="BL50" i="192"/>
  <c r="BJ50" i="192"/>
  <c r="BG50" i="192"/>
  <c r="BC50" i="192"/>
  <c r="BB50" i="192"/>
  <c r="AZ50" i="192"/>
  <c r="AW50" i="192"/>
  <c r="AP50" i="192"/>
  <c r="AS50" i="192" s="1"/>
  <c r="AL50" i="192"/>
  <c r="AE50" i="192"/>
  <c r="AH50" i="192" s="1"/>
  <c r="T50" i="192"/>
  <c r="W50" i="192" s="1"/>
  <c r="HX49" i="192"/>
  <c r="HS49" i="192"/>
  <c r="HP49" i="192"/>
  <c r="HL49" i="192"/>
  <c r="HK49" i="192"/>
  <c r="HI49" i="192"/>
  <c r="HH49" i="192"/>
  <c r="HE49" i="192"/>
  <c r="HA49" i="192"/>
  <c r="GZ49" i="192"/>
  <c r="GX49" i="192"/>
  <c r="GN49" i="192"/>
  <c r="GQ49" i="192" s="1"/>
  <c r="GC49" i="192"/>
  <c r="GF49" i="192" s="1"/>
  <c r="FR49" i="192"/>
  <c r="FE49" i="192"/>
  <c r="FB49" i="192"/>
  <c r="EX49" i="192"/>
  <c r="EW49" i="192"/>
  <c r="EU49" i="192"/>
  <c r="EK49" i="192"/>
  <c r="EN49" i="192" s="1"/>
  <c r="DZ49" i="192"/>
  <c r="EC49" i="192" s="1"/>
  <c r="DO49" i="192"/>
  <c r="DR49" i="192" s="1"/>
  <c r="DB49" i="192"/>
  <c r="CY49" i="192"/>
  <c r="CU49" i="192"/>
  <c r="CT49" i="192"/>
  <c r="CR49" i="192"/>
  <c r="CH49" i="192"/>
  <c r="CK49" i="192" s="1"/>
  <c r="BW49" i="192"/>
  <c r="BZ49" i="192" s="1"/>
  <c r="BL49" i="192"/>
  <c r="BJ49" i="192"/>
  <c r="BG49" i="192"/>
  <c r="BC49" i="192"/>
  <c r="BB49" i="192"/>
  <c r="AZ49" i="192"/>
  <c r="AW49" i="192"/>
  <c r="AP49" i="192"/>
  <c r="AS49" i="192" s="1"/>
  <c r="AL49" i="192"/>
  <c r="AE49" i="192"/>
  <c r="AH49" i="192" s="1"/>
  <c r="T49" i="192"/>
  <c r="W49" i="192" s="1"/>
  <c r="HX48" i="192"/>
  <c r="HS48" i="192"/>
  <c r="HP48" i="192"/>
  <c r="HL48" i="192"/>
  <c r="HK48" i="192"/>
  <c r="HI48" i="192"/>
  <c r="HH48" i="192"/>
  <c r="HE48" i="192"/>
  <c r="HA48" i="192"/>
  <c r="GZ48" i="192"/>
  <c r="GX48" i="192"/>
  <c r="GN48" i="192"/>
  <c r="GQ48" i="192" s="1"/>
  <c r="GC48" i="192"/>
  <c r="GF48" i="192" s="1"/>
  <c r="FR48" i="192"/>
  <c r="FU48" i="192" s="1"/>
  <c r="FW48" i="192" s="1"/>
  <c r="FE48" i="192"/>
  <c r="FB48" i="192"/>
  <c r="EX48" i="192"/>
  <c r="EW48" i="192"/>
  <c r="EU48" i="192"/>
  <c r="EK48" i="192"/>
  <c r="EN48" i="192" s="1"/>
  <c r="DZ48" i="192"/>
  <c r="EC48" i="192" s="1"/>
  <c r="DO48" i="192"/>
  <c r="DR48" i="192" s="1"/>
  <c r="DT48" i="192" s="1"/>
  <c r="DB48" i="192"/>
  <c r="CY48" i="192"/>
  <c r="CU48" i="192"/>
  <c r="CT48" i="192"/>
  <c r="CR48" i="192"/>
  <c r="CH48" i="192"/>
  <c r="CK48" i="192" s="1"/>
  <c r="BW48" i="192"/>
  <c r="BZ48" i="192" s="1"/>
  <c r="BL48" i="192"/>
  <c r="BO48" i="192" s="1"/>
  <c r="BQ48" i="192" s="1"/>
  <c r="BJ48" i="192"/>
  <c r="BG48" i="192"/>
  <c r="BC48" i="192"/>
  <c r="BB48" i="192"/>
  <c r="AZ48" i="192"/>
  <c r="AW48" i="192"/>
  <c r="AP48" i="192"/>
  <c r="AS48" i="192" s="1"/>
  <c r="AL48" i="192"/>
  <c r="AE48" i="192"/>
  <c r="T48" i="192"/>
  <c r="W48" i="192" s="1"/>
  <c r="HX47" i="192"/>
  <c r="HS47" i="192"/>
  <c r="HP47" i="192"/>
  <c r="HL47" i="192"/>
  <c r="HK47" i="192"/>
  <c r="HI47" i="192"/>
  <c r="HH47" i="192"/>
  <c r="HE47" i="192"/>
  <c r="HA47" i="192"/>
  <c r="GZ47" i="192"/>
  <c r="GX47" i="192"/>
  <c r="GN47" i="192"/>
  <c r="GQ47" i="192" s="1"/>
  <c r="GS47" i="192" s="1"/>
  <c r="GC47" i="192"/>
  <c r="GF47" i="192" s="1"/>
  <c r="FR47" i="192"/>
  <c r="FE47" i="192"/>
  <c r="FB47" i="192"/>
  <c r="EX47" i="192"/>
  <c r="EW47" i="192"/>
  <c r="EU47" i="192"/>
  <c r="EK47" i="192"/>
  <c r="EN47" i="192" s="1"/>
  <c r="DZ47" i="192"/>
  <c r="EC47" i="192" s="1"/>
  <c r="DO47" i="192"/>
  <c r="DB47" i="192"/>
  <c r="CY47" i="192"/>
  <c r="CU47" i="192"/>
  <c r="CT47" i="192"/>
  <c r="CR47" i="192"/>
  <c r="CH47" i="192"/>
  <c r="CK47" i="192" s="1"/>
  <c r="BW47" i="192"/>
  <c r="BZ47" i="192" s="1"/>
  <c r="BL47" i="192"/>
  <c r="BJ47" i="192"/>
  <c r="BG47" i="192"/>
  <c r="BC47" i="192"/>
  <c r="BB47" i="192"/>
  <c r="AZ47" i="192"/>
  <c r="AW47" i="192"/>
  <c r="AP47" i="192"/>
  <c r="AS47" i="192" s="1"/>
  <c r="AL47" i="192"/>
  <c r="AE47" i="192"/>
  <c r="AH47" i="192" s="1"/>
  <c r="T47" i="192"/>
  <c r="W47" i="192" s="1"/>
  <c r="HX46" i="192"/>
  <c r="HS46" i="192"/>
  <c r="HP46" i="192"/>
  <c r="HL46" i="192"/>
  <c r="HK46" i="192"/>
  <c r="HI46" i="192"/>
  <c r="HH46" i="192"/>
  <c r="HE46" i="192"/>
  <c r="HA46" i="192"/>
  <c r="GZ46" i="192"/>
  <c r="GX46" i="192"/>
  <c r="GN46" i="192"/>
  <c r="GQ46" i="192" s="1"/>
  <c r="GS46" i="192" s="1"/>
  <c r="GC46" i="192"/>
  <c r="GF46" i="192" s="1"/>
  <c r="GH46" i="192" s="1"/>
  <c r="FR46" i="192"/>
  <c r="FU46" i="192" s="1"/>
  <c r="FW46" i="192" s="1"/>
  <c r="FE46" i="192"/>
  <c r="FB46" i="192"/>
  <c r="EX46" i="192"/>
  <c r="EW46" i="192"/>
  <c r="EU46" i="192"/>
  <c r="EK46" i="192"/>
  <c r="EN46" i="192" s="1"/>
  <c r="EP46" i="192" s="1"/>
  <c r="DZ46" i="192"/>
  <c r="EC46" i="192" s="1"/>
  <c r="DO46" i="192"/>
  <c r="DR46" i="192" s="1"/>
  <c r="DT46" i="192" s="1"/>
  <c r="DB46" i="192"/>
  <c r="CY46" i="192"/>
  <c r="CU46" i="192"/>
  <c r="CT46" i="192"/>
  <c r="CR46" i="192"/>
  <c r="CH46" i="192"/>
  <c r="CK46" i="192" s="1"/>
  <c r="CM46" i="192" s="1"/>
  <c r="BW46" i="192"/>
  <c r="BZ46" i="192" s="1"/>
  <c r="BL46" i="192"/>
  <c r="BO46" i="192" s="1"/>
  <c r="BQ46" i="192" s="1"/>
  <c r="BJ46" i="192"/>
  <c r="BG46" i="192"/>
  <c r="FM46" i="192" s="1"/>
  <c r="BC46" i="192"/>
  <c r="BB46" i="192"/>
  <c r="AZ46" i="192"/>
  <c r="AW46" i="192"/>
  <c r="AP46" i="192"/>
  <c r="AS46" i="192" s="1"/>
  <c r="AL46" i="192"/>
  <c r="AE46" i="192"/>
  <c r="AH46" i="192" s="1"/>
  <c r="T46" i="192"/>
  <c r="HX45" i="192"/>
  <c r="HS45" i="192"/>
  <c r="HP45" i="192"/>
  <c r="HL45" i="192"/>
  <c r="HK45" i="192"/>
  <c r="HI45" i="192"/>
  <c r="HH45" i="192"/>
  <c r="HE45" i="192"/>
  <c r="HA45" i="192"/>
  <c r="GZ45" i="192"/>
  <c r="GX45" i="192"/>
  <c r="GN45" i="192"/>
  <c r="GQ45" i="192" s="1"/>
  <c r="GC45" i="192"/>
  <c r="GF45" i="192" s="1"/>
  <c r="FR45" i="192"/>
  <c r="FE45" i="192"/>
  <c r="FB45" i="192"/>
  <c r="EX45" i="192"/>
  <c r="EW45" i="192"/>
  <c r="EU45" i="192"/>
  <c r="EK45" i="192"/>
  <c r="EN45" i="192" s="1"/>
  <c r="DZ45" i="192"/>
  <c r="EC45" i="192" s="1"/>
  <c r="DO45" i="192"/>
  <c r="DB45" i="192"/>
  <c r="CY45" i="192"/>
  <c r="CU45" i="192"/>
  <c r="CT45" i="192"/>
  <c r="CR45" i="192"/>
  <c r="CH45" i="192"/>
  <c r="CK45" i="192" s="1"/>
  <c r="BW45" i="192"/>
  <c r="BZ45" i="192" s="1"/>
  <c r="BL45" i="192"/>
  <c r="BJ45" i="192"/>
  <c r="BG45" i="192"/>
  <c r="BC45" i="192"/>
  <c r="BB45" i="192"/>
  <c r="AZ45" i="192"/>
  <c r="DC45" i="192" s="1"/>
  <c r="AW45" i="192"/>
  <c r="AP45" i="192"/>
  <c r="AS45" i="192" s="1"/>
  <c r="AL45" i="192"/>
  <c r="AE45" i="192"/>
  <c r="AH45" i="192" s="1"/>
  <c r="T45" i="192"/>
  <c r="W45" i="192" s="1"/>
  <c r="X45" i="192" s="1"/>
  <c r="HX44" i="192"/>
  <c r="HS44" i="192"/>
  <c r="HP44" i="192"/>
  <c r="HL44" i="192"/>
  <c r="HK44" i="192"/>
  <c r="HI44" i="192"/>
  <c r="HH44" i="192"/>
  <c r="HE44" i="192"/>
  <c r="HA44" i="192"/>
  <c r="GZ44" i="192"/>
  <c r="GX44" i="192"/>
  <c r="GN44" i="192"/>
  <c r="GQ44" i="192" s="1"/>
  <c r="GC44" i="192"/>
  <c r="FR44" i="192"/>
  <c r="FU44" i="192" s="1"/>
  <c r="FW44" i="192" s="1"/>
  <c r="FE44" i="192"/>
  <c r="FB44" i="192"/>
  <c r="EX44" i="192"/>
  <c r="EW44" i="192"/>
  <c r="EU44" i="192"/>
  <c r="EK44" i="192"/>
  <c r="EN44" i="192" s="1"/>
  <c r="DZ44" i="192"/>
  <c r="DO44" i="192"/>
  <c r="DR44" i="192" s="1"/>
  <c r="DB44" i="192"/>
  <c r="CY44" i="192"/>
  <c r="CU44" i="192"/>
  <c r="CT44" i="192"/>
  <c r="CR44" i="192"/>
  <c r="CH44" i="192"/>
  <c r="CK44" i="192" s="1"/>
  <c r="BW44" i="192"/>
  <c r="BL44" i="192"/>
  <c r="BO44" i="192" s="1"/>
  <c r="BJ44" i="192"/>
  <c r="BG44" i="192"/>
  <c r="BC44" i="192"/>
  <c r="BB44" i="192"/>
  <c r="AZ44" i="192"/>
  <c r="AW44" i="192"/>
  <c r="AP44" i="192"/>
  <c r="AS44" i="192" s="1"/>
  <c r="AL44" i="192"/>
  <c r="AE44" i="192"/>
  <c r="AH44" i="192" s="1"/>
  <c r="T44" i="192"/>
  <c r="W44" i="192" s="1"/>
  <c r="Y44" i="192" s="1"/>
  <c r="BF44" i="192" s="1"/>
  <c r="HX43" i="192"/>
  <c r="HS43" i="192"/>
  <c r="HP43" i="192"/>
  <c r="HL43" i="192"/>
  <c r="HK43" i="192"/>
  <c r="HI43" i="192"/>
  <c r="HH43" i="192"/>
  <c r="HE43" i="192"/>
  <c r="HA43" i="192"/>
  <c r="GZ43" i="192"/>
  <c r="GX43" i="192"/>
  <c r="GN43" i="192"/>
  <c r="GQ43" i="192" s="1"/>
  <c r="GS43" i="192" s="1"/>
  <c r="GC43" i="192"/>
  <c r="GF43" i="192" s="1"/>
  <c r="FR43" i="192"/>
  <c r="FE43" i="192"/>
  <c r="FB43" i="192"/>
  <c r="EX43" i="192"/>
  <c r="EW43" i="192"/>
  <c r="EU43" i="192"/>
  <c r="EK43" i="192"/>
  <c r="EN43" i="192" s="1"/>
  <c r="EP43" i="192" s="1"/>
  <c r="DZ43" i="192"/>
  <c r="EC43" i="192" s="1"/>
  <c r="DO43" i="192"/>
  <c r="DB43" i="192"/>
  <c r="CY43" i="192"/>
  <c r="CU43" i="192"/>
  <c r="CT43" i="192"/>
  <c r="CR43" i="192"/>
  <c r="CH43" i="192"/>
  <c r="CK43" i="192" s="1"/>
  <c r="CM43" i="192" s="1"/>
  <c r="BW43" i="192"/>
  <c r="BZ43" i="192" s="1"/>
  <c r="BL43" i="192"/>
  <c r="BJ43" i="192"/>
  <c r="BG43" i="192"/>
  <c r="BC43" i="192"/>
  <c r="FI43" i="192" s="1"/>
  <c r="BB43" i="192"/>
  <c r="AZ43" i="192"/>
  <c r="AW43" i="192"/>
  <c r="AP43" i="192"/>
  <c r="AS43" i="192" s="1"/>
  <c r="AL43" i="192"/>
  <c r="AE43" i="192"/>
  <c r="AH43" i="192" s="1"/>
  <c r="T43" i="192"/>
  <c r="W43" i="192" s="1"/>
  <c r="HX42" i="192"/>
  <c r="HS42" i="192"/>
  <c r="HP42" i="192"/>
  <c r="HL42" i="192"/>
  <c r="HK42" i="192"/>
  <c r="HI42" i="192"/>
  <c r="HH42" i="192"/>
  <c r="HE42" i="192"/>
  <c r="HA42" i="192"/>
  <c r="GZ42" i="192"/>
  <c r="GX42" i="192"/>
  <c r="GN42" i="192"/>
  <c r="GQ42" i="192" s="1"/>
  <c r="GC42" i="192"/>
  <c r="GF42" i="192" s="1"/>
  <c r="FR42" i="192"/>
  <c r="FE42" i="192"/>
  <c r="FB42" i="192"/>
  <c r="EX42" i="192"/>
  <c r="EW42" i="192"/>
  <c r="EU42" i="192"/>
  <c r="EK42" i="192"/>
  <c r="EN42" i="192" s="1"/>
  <c r="DZ42" i="192"/>
  <c r="EC42" i="192" s="1"/>
  <c r="DO42" i="192"/>
  <c r="DR42" i="192" s="1"/>
  <c r="DB42" i="192"/>
  <c r="CY42" i="192"/>
  <c r="CU42" i="192"/>
  <c r="CT42" i="192"/>
  <c r="CR42" i="192"/>
  <c r="CH42" i="192"/>
  <c r="CK42" i="192" s="1"/>
  <c r="BW42" i="192"/>
  <c r="BZ42" i="192" s="1"/>
  <c r="BL42" i="192"/>
  <c r="BJ42" i="192"/>
  <c r="BG42" i="192"/>
  <c r="BC42" i="192"/>
  <c r="DF42" i="192" s="1"/>
  <c r="BB42" i="192"/>
  <c r="AZ42" i="192"/>
  <c r="AW42" i="192"/>
  <c r="AP42" i="192"/>
  <c r="AS42" i="192" s="1"/>
  <c r="AL42" i="192"/>
  <c r="AE42" i="192"/>
  <c r="AH42" i="192" s="1"/>
  <c r="T42" i="192"/>
  <c r="W42" i="192" s="1"/>
  <c r="HX41" i="192"/>
  <c r="HS41" i="192"/>
  <c r="HP41" i="192"/>
  <c r="HL41" i="192"/>
  <c r="HK41" i="192"/>
  <c r="HI41" i="192"/>
  <c r="HH41" i="192"/>
  <c r="HE41" i="192"/>
  <c r="HA41" i="192"/>
  <c r="GZ41" i="192"/>
  <c r="GX41" i="192"/>
  <c r="GN41" i="192"/>
  <c r="GQ41" i="192" s="1"/>
  <c r="GC41" i="192"/>
  <c r="GF41" i="192" s="1"/>
  <c r="FR41" i="192"/>
  <c r="FU41" i="192" s="1"/>
  <c r="FW41" i="192" s="1"/>
  <c r="FE41" i="192"/>
  <c r="FB41" i="192"/>
  <c r="EX41" i="192"/>
  <c r="EW41" i="192"/>
  <c r="EU41" i="192"/>
  <c r="EK41" i="192"/>
  <c r="EN41" i="192" s="1"/>
  <c r="DZ41" i="192"/>
  <c r="EC41" i="192" s="1"/>
  <c r="DO41" i="192"/>
  <c r="DB41" i="192"/>
  <c r="CY41" i="192"/>
  <c r="CU41" i="192"/>
  <c r="CT41" i="192"/>
  <c r="CR41" i="192"/>
  <c r="CH41" i="192"/>
  <c r="CK41" i="192" s="1"/>
  <c r="BW41" i="192"/>
  <c r="BZ41" i="192" s="1"/>
  <c r="BL41" i="192"/>
  <c r="BO41" i="192" s="1"/>
  <c r="BQ41" i="192" s="1"/>
  <c r="BJ41" i="192"/>
  <c r="BG41" i="192"/>
  <c r="BC41" i="192"/>
  <c r="BB41" i="192"/>
  <c r="AZ41" i="192"/>
  <c r="AW41" i="192"/>
  <c r="AP41" i="192"/>
  <c r="AS41" i="192" s="1"/>
  <c r="AL41" i="192"/>
  <c r="AE41" i="192"/>
  <c r="T41" i="192"/>
  <c r="W41" i="192" s="1"/>
  <c r="HX40" i="192"/>
  <c r="HS40" i="192"/>
  <c r="HP40" i="192"/>
  <c r="HL40" i="192"/>
  <c r="HK40" i="192"/>
  <c r="HI40" i="192"/>
  <c r="HH40" i="192"/>
  <c r="HE40" i="192"/>
  <c r="HA40" i="192"/>
  <c r="GZ40" i="192"/>
  <c r="GX40" i="192"/>
  <c r="GN40" i="192"/>
  <c r="GC40" i="192"/>
  <c r="GF40" i="192" s="1"/>
  <c r="FR40" i="192"/>
  <c r="FU40" i="192" s="1"/>
  <c r="FE40" i="192"/>
  <c r="FB40" i="192"/>
  <c r="EX40" i="192"/>
  <c r="EW40" i="192"/>
  <c r="EU40" i="192"/>
  <c r="EK40" i="192"/>
  <c r="DZ40" i="192"/>
  <c r="EC40" i="192" s="1"/>
  <c r="DO40" i="192"/>
  <c r="DR40" i="192" s="1"/>
  <c r="DT40" i="192" s="1"/>
  <c r="DB40" i="192"/>
  <c r="CY40" i="192"/>
  <c r="CU40" i="192"/>
  <c r="CT40" i="192"/>
  <c r="CR40" i="192"/>
  <c r="CH40" i="192"/>
  <c r="BW40" i="192"/>
  <c r="BZ40" i="192" s="1"/>
  <c r="BL40" i="192"/>
  <c r="BO40" i="192" s="1"/>
  <c r="BJ40" i="192"/>
  <c r="BG40" i="192"/>
  <c r="BC40" i="192"/>
  <c r="BB40" i="192"/>
  <c r="AZ40" i="192"/>
  <c r="AW40" i="192"/>
  <c r="AP40" i="192"/>
  <c r="AS40" i="192" s="1"/>
  <c r="AL40" i="192"/>
  <c r="AE40" i="192"/>
  <c r="AH40" i="192" s="1"/>
  <c r="T40" i="192"/>
  <c r="W40" i="192" s="1"/>
  <c r="HX39" i="192"/>
  <c r="HS39" i="192"/>
  <c r="HP39" i="192"/>
  <c r="HL39" i="192"/>
  <c r="HK39" i="192"/>
  <c r="HI39" i="192"/>
  <c r="HH39" i="192"/>
  <c r="HE39" i="192"/>
  <c r="HA39" i="192"/>
  <c r="GZ39" i="192"/>
  <c r="GX39" i="192"/>
  <c r="GN39" i="192"/>
  <c r="GQ39" i="192" s="1"/>
  <c r="GS39" i="192" s="1"/>
  <c r="GC39" i="192"/>
  <c r="GF39" i="192" s="1"/>
  <c r="FR39" i="192"/>
  <c r="FU39" i="192" s="1"/>
  <c r="FW39" i="192" s="1"/>
  <c r="FE39" i="192"/>
  <c r="FB39" i="192"/>
  <c r="EX39" i="192"/>
  <c r="EW39" i="192"/>
  <c r="EU39" i="192"/>
  <c r="EK39" i="192"/>
  <c r="EN39" i="192" s="1"/>
  <c r="EP39" i="192" s="1"/>
  <c r="DZ39" i="192"/>
  <c r="EC39" i="192" s="1"/>
  <c r="DO39" i="192"/>
  <c r="DR39" i="192" s="1"/>
  <c r="DT39" i="192" s="1"/>
  <c r="DB39" i="192"/>
  <c r="CY39" i="192"/>
  <c r="CU39" i="192"/>
  <c r="CT39" i="192"/>
  <c r="CR39" i="192"/>
  <c r="CH39" i="192"/>
  <c r="CK39" i="192" s="1"/>
  <c r="CM39" i="192" s="1"/>
  <c r="BW39" i="192"/>
  <c r="BZ39" i="192" s="1"/>
  <c r="BL39" i="192"/>
  <c r="BO39" i="192" s="1"/>
  <c r="BQ39" i="192" s="1"/>
  <c r="BJ39" i="192"/>
  <c r="BG39" i="192"/>
  <c r="BC39" i="192"/>
  <c r="FI39" i="192" s="1"/>
  <c r="BB39" i="192"/>
  <c r="FH39" i="192" s="1"/>
  <c r="AZ39" i="192"/>
  <c r="AW39" i="192"/>
  <c r="AP39" i="192"/>
  <c r="AS39" i="192" s="1"/>
  <c r="AL39" i="192"/>
  <c r="AE39" i="192"/>
  <c r="AH39" i="192" s="1"/>
  <c r="T39" i="192"/>
  <c r="HX38" i="192"/>
  <c r="HS38" i="192"/>
  <c r="HP38" i="192"/>
  <c r="HL38" i="192"/>
  <c r="HK38" i="192"/>
  <c r="HI38" i="192"/>
  <c r="HH38" i="192"/>
  <c r="HE38" i="192"/>
  <c r="HA38" i="192"/>
  <c r="GZ38" i="192"/>
  <c r="GX38" i="192"/>
  <c r="GN38" i="192"/>
  <c r="GQ38" i="192" s="1"/>
  <c r="GC38" i="192"/>
  <c r="GF38" i="192" s="1"/>
  <c r="FR38" i="192"/>
  <c r="FE38" i="192"/>
  <c r="FB38" i="192"/>
  <c r="EX38" i="192"/>
  <c r="EW38" i="192"/>
  <c r="EU38" i="192"/>
  <c r="EK38" i="192"/>
  <c r="EN38" i="192" s="1"/>
  <c r="DZ38" i="192"/>
  <c r="EC38" i="192" s="1"/>
  <c r="DO38" i="192"/>
  <c r="DB38" i="192"/>
  <c r="CY38" i="192"/>
  <c r="CU38" i="192"/>
  <c r="CT38" i="192"/>
  <c r="CR38" i="192"/>
  <c r="CH38" i="192"/>
  <c r="CK38" i="192" s="1"/>
  <c r="BW38" i="192"/>
  <c r="BZ38" i="192" s="1"/>
  <c r="BL38" i="192"/>
  <c r="BO38" i="192" s="1"/>
  <c r="BJ38" i="192"/>
  <c r="BG38" i="192"/>
  <c r="BC38" i="192"/>
  <c r="BB38" i="192"/>
  <c r="AZ38" i="192"/>
  <c r="DC38" i="192" s="1"/>
  <c r="AW38" i="192"/>
  <c r="AP38" i="192"/>
  <c r="AS38" i="192" s="1"/>
  <c r="AL38" i="192"/>
  <c r="AE38" i="192"/>
  <c r="AH38" i="192" s="1"/>
  <c r="T38" i="192"/>
  <c r="W38" i="192" s="1"/>
  <c r="X38" i="192" s="1"/>
  <c r="HX37" i="192"/>
  <c r="HS37" i="192"/>
  <c r="HP37" i="192"/>
  <c r="HL37" i="192"/>
  <c r="HK37" i="192"/>
  <c r="HI37" i="192"/>
  <c r="HH37" i="192"/>
  <c r="HE37" i="192"/>
  <c r="HA37" i="192"/>
  <c r="GZ37" i="192"/>
  <c r="GX37" i="192"/>
  <c r="GN37" i="192"/>
  <c r="GQ37" i="192" s="1"/>
  <c r="GC37" i="192"/>
  <c r="GF37" i="192" s="1"/>
  <c r="GH37" i="192" s="1"/>
  <c r="FR37" i="192"/>
  <c r="FE37" i="192"/>
  <c r="FB37" i="192"/>
  <c r="EX37" i="192"/>
  <c r="EW37" i="192"/>
  <c r="EU37" i="192"/>
  <c r="EK37" i="192"/>
  <c r="EN37" i="192" s="1"/>
  <c r="EP37" i="192" s="1"/>
  <c r="DZ37" i="192"/>
  <c r="EC37" i="192" s="1"/>
  <c r="EE37" i="192" s="1"/>
  <c r="DO37" i="192"/>
  <c r="DR37" i="192" s="1"/>
  <c r="DB37" i="192"/>
  <c r="CY37" i="192"/>
  <c r="CU37" i="192"/>
  <c r="CT37" i="192"/>
  <c r="CR37" i="192"/>
  <c r="CH37" i="192"/>
  <c r="CK37" i="192" s="1"/>
  <c r="CM37" i="192" s="1"/>
  <c r="BW37" i="192"/>
  <c r="BZ37" i="192" s="1"/>
  <c r="CB37" i="192" s="1"/>
  <c r="BL37" i="192"/>
  <c r="BO37" i="192" s="1"/>
  <c r="BJ37" i="192"/>
  <c r="BG37" i="192"/>
  <c r="BC37" i="192"/>
  <c r="BB37" i="192"/>
  <c r="AZ37" i="192"/>
  <c r="AW37" i="192"/>
  <c r="AP37" i="192"/>
  <c r="AL37" i="192"/>
  <c r="AE37" i="192"/>
  <c r="AH37" i="192" s="1"/>
  <c r="T37" i="192"/>
  <c r="W37" i="192" s="1"/>
  <c r="HX36" i="192"/>
  <c r="HS36" i="192"/>
  <c r="HP36" i="192"/>
  <c r="HL36" i="192"/>
  <c r="HK36" i="192"/>
  <c r="HI36" i="192"/>
  <c r="HH36" i="192"/>
  <c r="HE36" i="192"/>
  <c r="HA36" i="192"/>
  <c r="GZ36" i="192"/>
  <c r="GX36" i="192"/>
  <c r="GN36" i="192"/>
  <c r="GQ36" i="192" s="1"/>
  <c r="GC36" i="192"/>
  <c r="FR36" i="192"/>
  <c r="FU36" i="192" s="1"/>
  <c r="FW36" i="192" s="1"/>
  <c r="FE36" i="192"/>
  <c r="FB36" i="192"/>
  <c r="EX36" i="192"/>
  <c r="EW36" i="192"/>
  <c r="EU36" i="192"/>
  <c r="EK36" i="192"/>
  <c r="EN36" i="192" s="1"/>
  <c r="DZ36" i="192"/>
  <c r="DO36" i="192"/>
  <c r="DR36" i="192" s="1"/>
  <c r="DB36" i="192"/>
  <c r="CY36" i="192"/>
  <c r="CU36" i="192"/>
  <c r="CT36" i="192"/>
  <c r="CR36" i="192"/>
  <c r="CH36" i="192"/>
  <c r="CK36" i="192" s="1"/>
  <c r="BW36" i="192"/>
  <c r="BL36" i="192"/>
  <c r="BO36" i="192" s="1"/>
  <c r="BJ36" i="192"/>
  <c r="FP36" i="192" s="1"/>
  <c r="BG36" i="192"/>
  <c r="BC36" i="192"/>
  <c r="BB36" i="192"/>
  <c r="FH36" i="192" s="1"/>
  <c r="AZ36" i="192"/>
  <c r="FF36" i="192" s="1"/>
  <c r="AW36" i="192"/>
  <c r="AP36" i="192"/>
  <c r="AS36" i="192" s="1"/>
  <c r="AL36" i="192"/>
  <c r="AE36" i="192"/>
  <c r="AH36" i="192" s="1"/>
  <c r="T36" i="192"/>
  <c r="W36" i="192" s="1"/>
  <c r="Y36" i="192" s="1"/>
  <c r="BF36" i="192" s="1"/>
  <c r="HX35" i="192"/>
  <c r="HS35" i="192"/>
  <c r="HP35" i="192"/>
  <c r="HL35" i="192"/>
  <c r="HK35" i="192"/>
  <c r="HI35" i="192"/>
  <c r="HH35" i="192"/>
  <c r="HE35" i="192"/>
  <c r="HA35" i="192"/>
  <c r="GZ35" i="192"/>
  <c r="GX35" i="192"/>
  <c r="GN35" i="192"/>
  <c r="GQ35" i="192" s="1"/>
  <c r="GS35" i="192" s="1"/>
  <c r="GC35" i="192"/>
  <c r="GF35" i="192" s="1"/>
  <c r="FR35" i="192"/>
  <c r="FE35" i="192"/>
  <c r="FB35" i="192"/>
  <c r="EX35" i="192"/>
  <c r="EW35" i="192"/>
  <c r="EU35" i="192"/>
  <c r="EK35" i="192"/>
  <c r="EN35" i="192" s="1"/>
  <c r="EP35" i="192" s="1"/>
  <c r="DZ35" i="192"/>
  <c r="EC35" i="192" s="1"/>
  <c r="DO35" i="192"/>
  <c r="DB35" i="192"/>
  <c r="CY35" i="192"/>
  <c r="CU35" i="192"/>
  <c r="CT35" i="192"/>
  <c r="CR35" i="192"/>
  <c r="CH35" i="192"/>
  <c r="CK35" i="192" s="1"/>
  <c r="CM35" i="192" s="1"/>
  <c r="BW35" i="192"/>
  <c r="BZ35" i="192" s="1"/>
  <c r="BL35" i="192"/>
  <c r="BJ35" i="192"/>
  <c r="BG35" i="192"/>
  <c r="BC35" i="192"/>
  <c r="BB35" i="192"/>
  <c r="AZ35" i="192"/>
  <c r="AW35" i="192"/>
  <c r="AP35" i="192"/>
  <c r="AS35" i="192" s="1"/>
  <c r="AL35" i="192"/>
  <c r="AE35" i="192"/>
  <c r="AH35" i="192" s="1"/>
  <c r="T35" i="192"/>
  <c r="W35" i="192" s="1"/>
  <c r="HX34" i="192"/>
  <c r="HS34" i="192"/>
  <c r="HP34" i="192"/>
  <c r="HL34" i="192"/>
  <c r="HK34" i="192"/>
  <c r="HI34" i="192"/>
  <c r="HH34" i="192"/>
  <c r="HE34" i="192"/>
  <c r="HA34" i="192"/>
  <c r="GZ34" i="192"/>
  <c r="GX34" i="192"/>
  <c r="GN34" i="192"/>
  <c r="GQ34" i="192" s="1"/>
  <c r="GC34" i="192"/>
  <c r="GF34" i="192" s="1"/>
  <c r="FR34" i="192"/>
  <c r="FU34" i="192" s="1"/>
  <c r="FE34" i="192"/>
  <c r="FB34" i="192"/>
  <c r="EX34" i="192"/>
  <c r="EW34" i="192"/>
  <c r="EU34" i="192"/>
  <c r="EK34" i="192"/>
  <c r="EN34" i="192" s="1"/>
  <c r="DZ34" i="192"/>
  <c r="EC34" i="192" s="1"/>
  <c r="DO34" i="192"/>
  <c r="DR34" i="192" s="1"/>
  <c r="DB34" i="192"/>
  <c r="CY34" i="192"/>
  <c r="CU34" i="192"/>
  <c r="CT34" i="192"/>
  <c r="CR34" i="192"/>
  <c r="CH34" i="192"/>
  <c r="CK34" i="192" s="1"/>
  <c r="BW34" i="192"/>
  <c r="BZ34" i="192" s="1"/>
  <c r="BL34" i="192"/>
  <c r="BJ34" i="192"/>
  <c r="BG34" i="192"/>
  <c r="BC34" i="192"/>
  <c r="DF34" i="192" s="1"/>
  <c r="BB34" i="192"/>
  <c r="AZ34" i="192"/>
  <c r="AW34" i="192"/>
  <c r="AP34" i="192"/>
  <c r="AS34" i="192" s="1"/>
  <c r="AL34" i="192"/>
  <c r="AE34" i="192"/>
  <c r="AH34" i="192" s="1"/>
  <c r="T34" i="192"/>
  <c r="W34" i="192" s="1"/>
  <c r="HX33" i="192"/>
  <c r="HS33" i="192"/>
  <c r="HP33" i="192"/>
  <c r="HL33" i="192"/>
  <c r="HK33" i="192"/>
  <c r="HI33" i="192"/>
  <c r="HH33" i="192"/>
  <c r="HE33" i="192"/>
  <c r="HA33" i="192"/>
  <c r="GZ33" i="192"/>
  <c r="GX33" i="192"/>
  <c r="GN33" i="192"/>
  <c r="GQ33" i="192" s="1"/>
  <c r="GC33" i="192"/>
  <c r="GF33" i="192" s="1"/>
  <c r="FR33" i="192"/>
  <c r="FU33" i="192" s="1"/>
  <c r="FW33" i="192" s="1"/>
  <c r="FE33" i="192"/>
  <c r="FB33" i="192"/>
  <c r="EX33" i="192"/>
  <c r="EW33" i="192"/>
  <c r="EU33" i="192"/>
  <c r="EK33" i="192"/>
  <c r="EN33" i="192" s="1"/>
  <c r="DZ33" i="192"/>
  <c r="EC33" i="192" s="1"/>
  <c r="DO33" i="192"/>
  <c r="DR33" i="192" s="1"/>
  <c r="DT33" i="192" s="1"/>
  <c r="DB33" i="192"/>
  <c r="CY33" i="192"/>
  <c r="CU33" i="192"/>
  <c r="CT33" i="192"/>
  <c r="CR33" i="192"/>
  <c r="CH33" i="192"/>
  <c r="CK33" i="192" s="1"/>
  <c r="BW33" i="192"/>
  <c r="BZ33" i="192" s="1"/>
  <c r="BL33" i="192"/>
  <c r="BO33" i="192" s="1"/>
  <c r="BQ33" i="192" s="1"/>
  <c r="BJ33" i="192"/>
  <c r="BG33" i="192"/>
  <c r="BC33" i="192"/>
  <c r="BB33" i="192"/>
  <c r="FH33" i="192" s="1"/>
  <c r="AZ33" i="192"/>
  <c r="AW33" i="192"/>
  <c r="AP33" i="192"/>
  <c r="AS33" i="192" s="1"/>
  <c r="AL33" i="192"/>
  <c r="AE33" i="192"/>
  <c r="T33" i="192"/>
  <c r="W33" i="192" s="1"/>
  <c r="HX32" i="192"/>
  <c r="HS32" i="192"/>
  <c r="HP32" i="192"/>
  <c r="HL32" i="192"/>
  <c r="HK32" i="192"/>
  <c r="HI32" i="192"/>
  <c r="HH32" i="192"/>
  <c r="HE32" i="192"/>
  <c r="HA32" i="192"/>
  <c r="GZ32" i="192"/>
  <c r="GX32" i="192"/>
  <c r="GN32" i="192"/>
  <c r="GQ32" i="192" s="1"/>
  <c r="GC32" i="192"/>
  <c r="GF32" i="192" s="1"/>
  <c r="FR32" i="192"/>
  <c r="FE32" i="192"/>
  <c r="FB32" i="192"/>
  <c r="EX32" i="192"/>
  <c r="EW32" i="192"/>
  <c r="EU32" i="192"/>
  <c r="EK32" i="192"/>
  <c r="EN32" i="192" s="1"/>
  <c r="DZ32" i="192"/>
  <c r="EC32" i="192" s="1"/>
  <c r="DO32" i="192"/>
  <c r="DR32" i="192" s="1"/>
  <c r="DS32" i="192" s="1"/>
  <c r="DB32" i="192"/>
  <c r="CY32" i="192"/>
  <c r="CU32" i="192"/>
  <c r="CT32" i="192"/>
  <c r="CR32" i="192"/>
  <c r="CH32" i="192"/>
  <c r="CK32" i="192" s="1"/>
  <c r="BW32" i="192"/>
  <c r="BZ32" i="192" s="1"/>
  <c r="BL32" i="192"/>
  <c r="BJ32" i="192"/>
  <c r="BG32" i="192"/>
  <c r="BC32" i="192"/>
  <c r="BB32" i="192"/>
  <c r="AZ32" i="192"/>
  <c r="AW32" i="192"/>
  <c r="AP32" i="192"/>
  <c r="AS32" i="192" s="1"/>
  <c r="AL32" i="192"/>
  <c r="AE32" i="192"/>
  <c r="AH32" i="192" s="1"/>
  <c r="T32" i="192"/>
  <c r="W32" i="192" s="1"/>
  <c r="X32" i="192" s="1"/>
  <c r="HX31" i="192"/>
  <c r="HS31" i="192"/>
  <c r="HP31" i="192"/>
  <c r="HL31" i="192"/>
  <c r="HK31" i="192"/>
  <c r="HI31" i="192"/>
  <c r="HH31" i="192"/>
  <c r="HE31" i="192"/>
  <c r="HA31" i="192"/>
  <c r="GZ31" i="192"/>
  <c r="GX31" i="192"/>
  <c r="GN31" i="192"/>
  <c r="GQ31" i="192" s="1"/>
  <c r="GC31" i="192"/>
  <c r="GF31" i="192" s="1"/>
  <c r="FR31" i="192"/>
  <c r="FU31" i="192" s="1"/>
  <c r="FV31" i="192" s="1"/>
  <c r="FE31" i="192"/>
  <c r="FB31" i="192"/>
  <c r="EX31" i="192"/>
  <c r="EW31" i="192"/>
  <c r="EU31" i="192"/>
  <c r="EK31" i="192"/>
  <c r="EN31" i="192" s="1"/>
  <c r="DZ31" i="192"/>
  <c r="EC31" i="192" s="1"/>
  <c r="DO31" i="192"/>
  <c r="DR31" i="192" s="1"/>
  <c r="DS31" i="192" s="1"/>
  <c r="DB31" i="192"/>
  <c r="CY31" i="192"/>
  <c r="CU31" i="192"/>
  <c r="CT31" i="192"/>
  <c r="CR31" i="192"/>
  <c r="CH31" i="192"/>
  <c r="CK31" i="192" s="1"/>
  <c r="BW31" i="192"/>
  <c r="BZ31" i="192" s="1"/>
  <c r="BL31" i="192"/>
  <c r="BO31" i="192" s="1"/>
  <c r="BP31" i="192" s="1"/>
  <c r="BJ31" i="192"/>
  <c r="BG31" i="192"/>
  <c r="BC31" i="192"/>
  <c r="BB31" i="192"/>
  <c r="FH31" i="192" s="1"/>
  <c r="AZ31" i="192"/>
  <c r="AW31" i="192"/>
  <c r="AP31" i="192"/>
  <c r="AS31" i="192" s="1"/>
  <c r="AL31" i="192"/>
  <c r="AE31" i="192"/>
  <c r="AH31" i="192" s="1"/>
  <c r="T31" i="192"/>
  <c r="W31" i="192" s="1"/>
  <c r="HX30" i="192"/>
  <c r="HS30" i="192"/>
  <c r="HP30" i="192"/>
  <c r="HL30" i="192"/>
  <c r="HK30" i="192"/>
  <c r="HI30" i="192"/>
  <c r="HH30" i="192"/>
  <c r="HE30" i="192"/>
  <c r="HA30" i="192"/>
  <c r="GZ30" i="192"/>
  <c r="GX30" i="192"/>
  <c r="GN30" i="192"/>
  <c r="GQ30" i="192" s="1"/>
  <c r="GC30" i="192"/>
  <c r="GF30" i="192" s="1"/>
  <c r="FR30" i="192"/>
  <c r="FU30" i="192" s="1"/>
  <c r="FW30" i="192" s="1"/>
  <c r="FE30" i="192"/>
  <c r="FB30" i="192"/>
  <c r="EX30" i="192"/>
  <c r="EW30" i="192"/>
  <c r="EU30" i="192"/>
  <c r="EK30" i="192"/>
  <c r="EN30" i="192" s="1"/>
  <c r="DZ30" i="192"/>
  <c r="EC30" i="192" s="1"/>
  <c r="DO30" i="192"/>
  <c r="DR30" i="192" s="1"/>
  <c r="DT30" i="192" s="1"/>
  <c r="DB30" i="192"/>
  <c r="CY30" i="192"/>
  <c r="CU30" i="192"/>
  <c r="CT30" i="192"/>
  <c r="CR30" i="192"/>
  <c r="CH30" i="192"/>
  <c r="CK30" i="192" s="1"/>
  <c r="BW30" i="192"/>
  <c r="BZ30" i="192" s="1"/>
  <c r="BL30" i="192"/>
  <c r="BJ30" i="192"/>
  <c r="BG30" i="192"/>
  <c r="BC30" i="192"/>
  <c r="BB30" i="192"/>
  <c r="AZ30" i="192"/>
  <c r="AW30" i="192"/>
  <c r="AP30" i="192"/>
  <c r="AS30" i="192" s="1"/>
  <c r="AL30" i="192"/>
  <c r="AE30" i="192"/>
  <c r="AH30" i="192" s="1"/>
  <c r="T30" i="192"/>
  <c r="W30" i="192" s="1"/>
  <c r="HX29" i="192"/>
  <c r="HS29" i="192"/>
  <c r="HP29" i="192"/>
  <c r="HL29" i="192"/>
  <c r="HK29" i="192"/>
  <c r="HI29" i="192"/>
  <c r="HH29" i="192"/>
  <c r="HE29" i="192"/>
  <c r="HA29" i="192"/>
  <c r="GZ29" i="192"/>
  <c r="GX29" i="192"/>
  <c r="GN29" i="192"/>
  <c r="GQ29" i="192" s="1"/>
  <c r="GC29" i="192"/>
  <c r="GF29" i="192" s="1"/>
  <c r="FR29" i="192"/>
  <c r="FU29" i="192" s="1"/>
  <c r="FE29" i="192"/>
  <c r="FB29" i="192"/>
  <c r="EX29" i="192"/>
  <c r="EW29" i="192"/>
  <c r="EU29" i="192"/>
  <c r="EK29" i="192"/>
  <c r="EN29" i="192" s="1"/>
  <c r="DZ29" i="192"/>
  <c r="EC29" i="192" s="1"/>
  <c r="ED29" i="192" s="1"/>
  <c r="DO29" i="192"/>
  <c r="DB29" i="192"/>
  <c r="CY29" i="192"/>
  <c r="CU29" i="192"/>
  <c r="CT29" i="192"/>
  <c r="CR29" i="192"/>
  <c r="CH29" i="192"/>
  <c r="CK29" i="192" s="1"/>
  <c r="BW29" i="192"/>
  <c r="BZ29" i="192" s="1"/>
  <c r="BL29" i="192"/>
  <c r="BO29" i="192" s="1"/>
  <c r="BJ29" i="192"/>
  <c r="BG29" i="192"/>
  <c r="BC29" i="192"/>
  <c r="BB29" i="192"/>
  <c r="AZ29" i="192"/>
  <c r="AW29" i="192"/>
  <c r="AP29" i="192"/>
  <c r="AS29" i="192" s="1"/>
  <c r="AL29" i="192"/>
  <c r="AE29" i="192"/>
  <c r="T29" i="192"/>
  <c r="W29" i="192" s="1"/>
  <c r="Y29" i="192" s="1"/>
  <c r="HX28" i="192"/>
  <c r="HS28" i="192"/>
  <c r="HP28" i="192"/>
  <c r="HL28" i="192"/>
  <c r="HK28" i="192"/>
  <c r="HI28" i="192"/>
  <c r="HH28" i="192"/>
  <c r="HE28" i="192"/>
  <c r="HA28" i="192"/>
  <c r="GZ28" i="192"/>
  <c r="GX28" i="192"/>
  <c r="GN28" i="192"/>
  <c r="GQ28" i="192" s="1"/>
  <c r="GC28" i="192"/>
  <c r="GF28" i="192" s="1"/>
  <c r="GG28" i="192" s="1"/>
  <c r="FR28" i="192"/>
  <c r="FE28" i="192"/>
  <c r="FB28" i="192"/>
  <c r="EX28" i="192"/>
  <c r="EW28" i="192"/>
  <c r="EU28" i="192"/>
  <c r="EK28" i="192"/>
  <c r="EN28" i="192" s="1"/>
  <c r="DZ28" i="192"/>
  <c r="DO28" i="192"/>
  <c r="DR28" i="192" s="1"/>
  <c r="DB28" i="192"/>
  <c r="CY28" i="192"/>
  <c r="CU28" i="192"/>
  <c r="CT28" i="192"/>
  <c r="CR28" i="192"/>
  <c r="CH28" i="192"/>
  <c r="BW28" i="192"/>
  <c r="BZ28" i="192" s="1"/>
  <c r="BL28" i="192"/>
  <c r="BO28" i="192" s="1"/>
  <c r="BJ28" i="192"/>
  <c r="DM28" i="192" s="1"/>
  <c r="BG28" i="192"/>
  <c r="BC28" i="192"/>
  <c r="BB28" i="192"/>
  <c r="AZ28" i="192"/>
  <c r="DC28" i="192" s="1"/>
  <c r="AW28" i="192"/>
  <c r="AP28" i="192"/>
  <c r="AS28" i="192" s="1"/>
  <c r="AL28" i="192"/>
  <c r="AE28" i="192"/>
  <c r="AH28" i="192" s="1"/>
  <c r="T28" i="192"/>
  <c r="HX27" i="192"/>
  <c r="HS27" i="192"/>
  <c r="HP27" i="192"/>
  <c r="HL27" i="192"/>
  <c r="HK27" i="192"/>
  <c r="HI27" i="192"/>
  <c r="HH27" i="192"/>
  <c r="HE27" i="192"/>
  <c r="HA27" i="192"/>
  <c r="GZ27" i="192"/>
  <c r="GX27" i="192"/>
  <c r="GN27" i="192"/>
  <c r="GQ27" i="192" s="1"/>
  <c r="GS27" i="192" s="1"/>
  <c r="GC27" i="192"/>
  <c r="GF27" i="192" s="1"/>
  <c r="FR27" i="192"/>
  <c r="FE27" i="192"/>
  <c r="FB27" i="192"/>
  <c r="EX27" i="192"/>
  <c r="EW27" i="192"/>
  <c r="EU27" i="192"/>
  <c r="EK27" i="192"/>
  <c r="EN27" i="192" s="1"/>
  <c r="EO27" i="192" s="1"/>
  <c r="DZ27" i="192"/>
  <c r="EC27" i="192" s="1"/>
  <c r="DO27" i="192"/>
  <c r="DB27" i="192"/>
  <c r="CY27" i="192"/>
  <c r="CU27" i="192"/>
  <c r="CT27" i="192"/>
  <c r="CR27" i="192"/>
  <c r="CH27" i="192"/>
  <c r="CK27" i="192" s="1"/>
  <c r="CL27" i="192" s="1"/>
  <c r="BW27" i="192"/>
  <c r="BZ27" i="192" s="1"/>
  <c r="BL27" i="192"/>
  <c r="BJ27" i="192"/>
  <c r="BG27" i="192"/>
  <c r="FM27" i="192" s="1"/>
  <c r="BC27" i="192"/>
  <c r="BB27" i="192"/>
  <c r="AZ27" i="192"/>
  <c r="AW27" i="192"/>
  <c r="AP27" i="192"/>
  <c r="AS27" i="192" s="1"/>
  <c r="AL27" i="192"/>
  <c r="AE27" i="192"/>
  <c r="AH27" i="192" s="1"/>
  <c r="T27" i="192"/>
  <c r="HX26" i="192"/>
  <c r="HS26" i="192"/>
  <c r="HP26" i="192"/>
  <c r="HL26" i="192"/>
  <c r="HK26" i="192"/>
  <c r="HI26" i="192"/>
  <c r="HH26" i="192"/>
  <c r="HE26" i="192"/>
  <c r="HA26" i="192"/>
  <c r="GZ26" i="192"/>
  <c r="GX26" i="192"/>
  <c r="GN26" i="192"/>
  <c r="GQ26" i="192" s="1"/>
  <c r="GC26" i="192"/>
  <c r="GF26" i="192" s="1"/>
  <c r="FR26" i="192"/>
  <c r="FE26" i="192"/>
  <c r="FB26" i="192"/>
  <c r="EX26" i="192"/>
  <c r="EW26" i="192"/>
  <c r="EU26" i="192"/>
  <c r="EK26" i="192"/>
  <c r="EN26" i="192" s="1"/>
  <c r="DZ26" i="192"/>
  <c r="EC26" i="192" s="1"/>
  <c r="EE26" i="192" s="1"/>
  <c r="DO26" i="192"/>
  <c r="DB26" i="192"/>
  <c r="CY26" i="192"/>
  <c r="CU26" i="192"/>
  <c r="CT26" i="192"/>
  <c r="CR26" i="192"/>
  <c r="CH26" i="192"/>
  <c r="CK26" i="192" s="1"/>
  <c r="BW26" i="192"/>
  <c r="BZ26" i="192" s="1"/>
  <c r="BL26" i="192"/>
  <c r="BJ26" i="192"/>
  <c r="BG26" i="192"/>
  <c r="BC26" i="192"/>
  <c r="BB26" i="192"/>
  <c r="DE26" i="192" s="1"/>
  <c r="AZ26" i="192"/>
  <c r="FF26" i="192" s="1"/>
  <c r="AW26" i="192"/>
  <c r="AP26" i="192"/>
  <c r="AS26" i="192" s="1"/>
  <c r="AL26" i="192"/>
  <c r="AE26" i="192"/>
  <c r="AH26" i="192" s="1"/>
  <c r="T26" i="192"/>
  <c r="W26" i="192" s="1"/>
  <c r="HX25" i="192"/>
  <c r="HS25" i="192"/>
  <c r="HP25" i="192"/>
  <c r="HL25" i="192"/>
  <c r="HK25" i="192"/>
  <c r="HI25" i="192"/>
  <c r="HH25" i="192"/>
  <c r="HE25" i="192"/>
  <c r="HA25" i="192"/>
  <c r="GZ25" i="192"/>
  <c r="GX25" i="192"/>
  <c r="GN25" i="192"/>
  <c r="GQ25" i="192" s="1"/>
  <c r="GC25" i="192"/>
  <c r="GF25" i="192" s="1"/>
  <c r="FR25" i="192"/>
  <c r="FU25" i="192" s="1"/>
  <c r="FE25" i="192"/>
  <c r="FB25" i="192"/>
  <c r="EX25" i="192"/>
  <c r="EW25" i="192"/>
  <c r="EU25" i="192"/>
  <c r="EK25" i="192"/>
  <c r="EN25" i="192" s="1"/>
  <c r="DZ25" i="192"/>
  <c r="EC25" i="192" s="1"/>
  <c r="EE25" i="192" s="1"/>
  <c r="DO25" i="192"/>
  <c r="DB25" i="192"/>
  <c r="CY25" i="192"/>
  <c r="CU25" i="192"/>
  <c r="CT25" i="192"/>
  <c r="CR25" i="192"/>
  <c r="CH25" i="192"/>
  <c r="CK25" i="192" s="1"/>
  <c r="BW25" i="192"/>
  <c r="BZ25" i="192" s="1"/>
  <c r="BL25" i="192"/>
  <c r="BJ25" i="192"/>
  <c r="BG25" i="192"/>
  <c r="BC25" i="192"/>
  <c r="BB25" i="192"/>
  <c r="AZ25" i="192"/>
  <c r="DC25" i="192" s="1"/>
  <c r="AW25" i="192"/>
  <c r="AP25" i="192"/>
  <c r="AS25" i="192" s="1"/>
  <c r="AL25" i="192"/>
  <c r="AE25" i="192"/>
  <c r="AH25" i="192" s="1"/>
  <c r="T25" i="192"/>
  <c r="W25" i="192" s="1"/>
  <c r="X25" i="192" s="1"/>
  <c r="HX24" i="192"/>
  <c r="HS24" i="192"/>
  <c r="HP24" i="192"/>
  <c r="HL24" i="192"/>
  <c r="HK24" i="192"/>
  <c r="HI24" i="192"/>
  <c r="HH24" i="192"/>
  <c r="HE24" i="192"/>
  <c r="HA24" i="192"/>
  <c r="GZ24" i="192"/>
  <c r="GX24" i="192"/>
  <c r="GN24" i="192"/>
  <c r="GQ24" i="192" s="1"/>
  <c r="GC24" i="192"/>
  <c r="GF24" i="192" s="1"/>
  <c r="FR24" i="192"/>
  <c r="FU24" i="192" s="1"/>
  <c r="FE24" i="192"/>
  <c r="FB24" i="192"/>
  <c r="EX24" i="192"/>
  <c r="EW24" i="192"/>
  <c r="EU24" i="192"/>
  <c r="EK24" i="192"/>
  <c r="EN24" i="192" s="1"/>
  <c r="DZ24" i="192"/>
  <c r="EC24" i="192" s="1"/>
  <c r="DO24" i="192"/>
  <c r="DB24" i="192"/>
  <c r="CY24" i="192"/>
  <c r="CU24" i="192"/>
  <c r="CT24" i="192"/>
  <c r="CR24" i="192"/>
  <c r="CH24" i="192"/>
  <c r="CK24" i="192" s="1"/>
  <c r="BW24" i="192"/>
  <c r="BZ24" i="192" s="1"/>
  <c r="BL24" i="192"/>
  <c r="BO24" i="192" s="1"/>
  <c r="BJ24" i="192"/>
  <c r="FP24" i="192" s="1"/>
  <c r="BG24" i="192"/>
  <c r="FM24" i="192" s="1"/>
  <c r="BC24" i="192"/>
  <c r="FI24" i="192" s="1"/>
  <c r="BB24" i="192"/>
  <c r="FH24" i="192" s="1"/>
  <c r="AZ24" i="192"/>
  <c r="AW24" i="192"/>
  <c r="AP24" i="192"/>
  <c r="AS24" i="192" s="1"/>
  <c r="AL24" i="192"/>
  <c r="AE24" i="192"/>
  <c r="AH24" i="192" s="1"/>
  <c r="T24" i="192"/>
  <c r="W24" i="192" s="1"/>
  <c r="HX23" i="192"/>
  <c r="HS23" i="192"/>
  <c r="HP23" i="192"/>
  <c r="HL23" i="192"/>
  <c r="HK23" i="192"/>
  <c r="HI23" i="192"/>
  <c r="HH23" i="192"/>
  <c r="HE23" i="192"/>
  <c r="HA23" i="192"/>
  <c r="GZ23" i="192"/>
  <c r="GX23" i="192"/>
  <c r="GN23" i="192"/>
  <c r="GQ23" i="192" s="1"/>
  <c r="GC23" i="192"/>
  <c r="GF23" i="192" s="1"/>
  <c r="FR23" i="192"/>
  <c r="FU23" i="192" s="1"/>
  <c r="FW23" i="192" s="1"/>
  <c r="FE23" i="192"/>
  <c r="FB23" i="192"/>
  <c r="EX23" i="192"/>
  <c r="EW23" i="192"/>
  <c r="EU23" i="192"/>
  <c r="EK23" i="192"/>
  <c r="EN23" i="192" s="1"/>
  <c r="DZ23" i="192"/>
  <c r="EC23" i="192" s="1"/>
  <c r="DO23" i="192"/>
  <c r="DR23" i="192" s="1"/>
  <c r="DT23" i="192" s="1"/>
  <c r="DB23" i="192"/>
  <c r="CY23" i="192"/>
  <c r="CU23" i="192"/>
  <c r="CT23" i="192"/>
  <c r="CR23" i="192"/>
  <c r="CH23" i="192"/>
  <c r="CK23" i="192" s="1"/>
  <c r="CM23" i="192" s="1"/>
  <c r="BW23" i="192"/>
  <c r="BZ23" i="192" s="1"/>
  <c r="BL23" i="192"/>
  <c r="BO23" i="192" s="1"/>
  <c r="BQ23" i="192" s="1"/>
  <c r="BJ23" i="192"/>
  <c r="BG23" i="192"/>
  <c r="BC23" i="192"/>
  <c r="BB23" i="192"/>
  <c r="AZ23" i="192"/>
  <c r="AW23" i="192"/>
  <c r="AP23" i="192"/>
  <c r="AS23" i="192" s="1"/>
  <c r="AL23" i="192"/>
  <c r="AE23" i="192"/>
  <c r="AH23" i="192" s="1"/>
  <c r="T23" i="192"/>
  <c r="HX22" i="192"/>
  <c r="HS22" i="192"/>
  <c r="HP22" i="192"/>
  <c r="HL22" i="192"/>
  <c r="HK22" i="192"/>
  <c r="HI22" i="192"/>
  <c r="HH22" i="192"/>
  <c r="HE22" i="192"/>
  <c r="HA22" i="192"/>
  <c r="GZ22" i="192"/>
  <c r="GX22" i="192"/>
  <c r="GN22" i="192"/>
  <c r="GQ22" i="192" s="1"/>
  <c r="GC22" i="192"/>
  <c r="GF22" i="192" s="1"/>
  <c r="FR22" i="192"/>
  <c r="FE22" i="192"/>
  <c r="FB22" i="192"/>
  <c r="EX22" i="192"/>
  <c r="EW22" i="192"/>
  <c r="EU22" i="192"/>
  <c r="EK22" i="192"/>
  <c r="EN22" i="192" s="1"/>
  <c r="DZ22" i="192"/>
  <c r="EC22" i="192" s="1"/>
  <c r="DO22" i="192"/>
  <c r="DB22" i="192"/>
  <c r="CY22" i="192"/>
  <c r="CU22" i="192"/>
  <c r="CT22" i="192"/>
  <c r="CR22" i="192"/>
  <c r="CH22" i="192"/>
  <c r="CK22" i="192" s="1"/>
  <c r="BW22" i="192"/>
  <c r="BZ22" i="192" s="1"/>
  <c r="BL22" i="192"/>
  <c r="BJ22" i="192"/>
  <c r="BG22" i="192"/>
  <c r="BC22" i="192"/>
  <c r="FI22" i="192" s="1"/>
  <c r="BB22" i="192"/>
  <c r="FH22" i="192" s="1"/>
  <c r="AZ22" i="192"/>
  <c r="AW22" i="192"/>
  <c r="AP22" i="192"/>
  <c r="AS22" i="192" s="1"/>
  <c r="AL22" i="192"/>
  <c r="AE22" i="192"/>
  <c r="AH22" i="192" s="1"/>
  <c r="T22" i="192"/>
  <c r="W22" i="192" s="1"/>
  <c r="HX21" i="192"/>
  <c r="HS21" i="192"/>
  <c r="HP21" i="192"/>
  <c r="HL21" i="192"/>
  <c r="HK21" i="192"/>
  <c r="HI21" i="192"/>
  <c r="HH21" i="192"/>
  <c r="HE21" i="192"/>
  <c r="HA21" i="192"/>
  <c r="GZ21" i="192"/>
  <c r="GX21" i="192"/>
  <c r="GN21" i="192"/>
  <c r="GQ21" i="192" s="1"/>
  <c r="GC21" i="192"/>
  <c r="GF21" i="192" s="1"/>
  <c r="FR21" i="192"/>
  <c r="FE21" i="192"/>
  <c r="FB21" i="192"/>
  <c r="EX21" i="192"/>
  <c r="EW21" i="192"/>
  <c r="EU21" i="192"/>
  <c r="EK21" i="192"/>
  <c r="EN21" i="192" s="1"/>
  <c r="DZ21" i="192"/>
  <c r="EC21" i="192" s="1"/>
  <c r="DO21" i="192"/>
  <c r="DR21" i="192" s="1"/>
  <c r="DB21" i="192"/>
  <c r="CY21" i="192"/>
  <c r="CU21" i="192"/>
  <c r="CT21" i="192"/>
  <c r="CR21" i="192"/>
  <c r="CH21" i="192"/>
  <c r="CK21" i="192" s="1"/>
  <c r="BW21" i="192"/>
  <c r="BZ21" i="192" s="1"/>
  <c r="CB21" i="192" s="1"/>
  <c r="BL21" i="192"/>
  <c r="BJ21" i="192"/>
  <c r="BG21" i="192"/>
  <c r="BC21" i="192"/>
  <c r="BB21" i="192"/>
  <c r="AZ21" i="192"/>
  <c r="AW21" i="192"/>
  <c r="AP21" i="192"/>
  <c r="AS21" i="192" s="1"/>
  <c r="AL21" i="192"/>
  <c r="AE21" i="192"/>
  <c r="AH21" i="192" s="1"/>
  <c r="T21" i="192"/>
  <c r="W21" i="192" s="1"/>
  <c r="HX20" i="192"/>
  <c r="HS20" i="192"/>
  <c r="HP20" i="192"/>
  <c r="HL20" i="192"/>
  <c r="HK20" i="192"/>
  <c r="HI20" i="192"/>
  <c r="HH20" i="192"/>
  <c r="HE20" i="192"/>
  <c r="HA20" i="192"/>
  <c r="GZ20" i="192"/>
  <c r="GX20" i="192"/>
  <c r="GN20" i="192"/>
  <c r="GQ20" i="192" s="1"/>
  <c r="GC20" i="192"/>
  <c r="GF20" i="192" s="1"/>
  <c r="FR20" i="192"/>
  <c r="FU20" i="192" s="1"/>
  <c r="FE20" i="192"/>
  <c r="FB20" i="192"/>
  <c r="EX20" i="192"/>
  <c r="EW20" i="192"/>
  <c r="EU20" i="192"/>
  <c r="EK20" i="192"/>
  <c r="EN20" i="192" s="1"/>
  <c r="DZ20" i="192"/>
  <c r="EC20" i="192" s="1"/>
  <c r="DO20" i="192"/>
  <c r="DR20" i="192" s="1"/>
  <c r="DB20" i="192"/>
  <c r="CY20" i="192"/>
  <c r="CU20" i="192"/>
  <c r="CT20" i="192"/>
  <c r="CR20" i="192"/>
  <c r="CH20" i="192"/>
  <c r="CK20" i="192" s="1"/>
  <c r="BW20" i="192"/>
  <c r="BZ20" i="192" s="1"/>
  <c r="BL20" i="192"/>
  <c r="BO20" i="192" s="1"/>
  <c r="BJ20" i="192"/>
  <c r="FP20" i="192" s="1"/>
  <c r="BG20" i="192"/>
  <c r="FM20" i="192" s="1"/>
  <c r="BC20" i="192"/>
  <c r="FI20" i="192" s="1"/>
  <c r="BB20" i="192"/>
  <c r="FH20" i="192" s="1"/>
  <c r="AZ20" i="192"/>
  <c r="AW20" i="192"/>
  <c r="AP20" i="192"/>
  <c r="AS20" i="192" s="1"/>
  <c r="AL20" i="192"/>
  <c r="AE20" i="192"/>
  <c r="AH20" i="192" s="1"/>
  <c r="T20" i="192"/>
  <c r="W20" i="192" s="1"/>
  <c r="HX19" i="192"/>
  <c r="HS19" i="192"/>
  <c r="HP19" i="192"/>
  <c r="HL19" i="192"/>
  <c r="HK19" i="192"/>
  <c r="HI19" i="192"/>
  <c r="HH19" i="192"/>
  <c r="HE19" i="192"/>
  <c r="HA19" i="192"/>
  <c r="GZ19" i="192"/>
  <c r="GX19" i="192"/>
  <c r="GN19" i="192"/>
  <c r="GQ19" i="192" s="1"/>
  <c r="GC19" i="192"/>
  <c r="GF19" i="192" s="1"/>
  <c r="FR19" i="192"/>
  <c r="FE19" i="192"/>
  <c r="FB19" i="192"/>
  <c r="EX19" i="192"/>
  <c r="EW19" i="192"/>
  <c r="EU19" i="192"/>
  <c r="EK19" i="192"/>
  <c r="EN19" i="192" s="1"/>
  <c r="EP19" i="192" s="1"/>
  <c r="DZ19" i="192"/>
  <c r="DO19" i="192"/>
  <c r="DR19" i="192" s="1"/>
  <c r="DT19" i="192" s="1"/>
  <c r="DB19" i="192"/>
  <c r="CY19" i="192"/>
  <c r="CU19" i="192"/>
  <c r="CT19" i="192"/>
  <c r="CR19" i="192"/>
  <c r="CH19" i="192"/>
  <c r="CK19" i="192" s="1"/>
  <c r="CM19" i="192" s="1"/>
  <c r="BW19" i="192"/>
  <c r="BZ19" i="192" s="1"/>
  <c r="BL19" i="192"/>
  <c r="BO19" i="192" s="1"/>
  <c r="BJ19" i="192"/>
  <c r="BG19" i="192"/>
  <c r="BC19" i="192"/>
  <c r="BB19" i="192"/>
  <c r="AZ19" i="192"/>
  <c r="AW19" i="192"/>
  <c r="AP19" i="192"/>
  <c r="AS19" i="192" s="1"/>
  <c r="AL19" i="192"/>
  <c r="AE19" i="192"/>
  <c r="AH19" i="192" s="1"/>
  <c r="T19" i="192"/>
  <c r="HX18" i="192"/>
  <c r="HS18" i="192"/>
  <c r="HP18" i="192"/>
  <c r="HL18" i="192"/>
  <c r="HK18" i="192"/>
  <c r="HI18" i="192"/>
  <c r="HH18" i="192"/>
  <c r="HE18" i="192"/>
  <c r="HA18" i="192"/>
  <c r="GZ18" i="192"/>
  <c r="GX18" i="192"/>
  <c r="GN18" i="192"/>
  <c r="GQ18" i="192" s="1"/>
  <c r="GC18" i="192"/>
  <c r="GF18" i="192" s="1"/>
  <c r="GH18" i="192" s="1"/>
  <c r="FR18" i="192"/>
  <c r="FE18" i="192"/>
  <c r="FB18" i="192"/>
  <c r="EX18" i="192"/>
  <c r="EW18" i="192"/>
  <c r="EU18" i="192"/>
  <c r="EK18" i="192"/>
  <c r="EN18" i="192" s="1"/>
  <c r="DZ18" i="192"/>
  <c r="EC18" i="192" s="1"/>
  <c r="DO18" i="192"/>
  <c r="DB18" i="192"/>
  <c r="CY18" i="192"/>
  <c r="CU18" i="192"/>
  <c r="CT18" i="192"/>
  <c r="CR18" i="192"/>
  <c r="CH18" i="192"/>
  <c r="CK18" i="192" s="1"/>
  <c r="BW18" i="192"/>
  <c r="BZ18" i="192" s="1"/>
  <c r="CB18" i="192" s="1"/>
  <c r="BL18" i="192"/>
  <c r="BJ18" i="192"/>
  <c r="BG18" i="192"/>
  <c r="BC18" i="192"/>
  <c r="BB18" i="192"/>
  <c r="AZ18" i="192"/>
  <c r="AW18" i="192"/>
  <c r="AP18" i="192"/>
  <c r="AS18" i="192" s="1"/>
  <c r="AL18" i="192"/>
  <c r="AE18" i="192"/>
  <c r="AH18" i="192" s="1"/>
  <c r="T18" i="192"/>
  <c r="W18" i="192" s="1"/>
  <c r="HX17" i="192"/>
  <c r="HS17" i="192"/>
  <c r="HP17" i="192"/>
  <c r="HL17" i="192"/>
  <c r="HK17" i="192"/>
  <c r="HI17" i="192"/>
  <c r="HH17" i="192"/>
  <c r="HE17" i="192"/>
  <c r="HA17" i="192"/>
  <c r="GZ17" i="192"/>
  <c r="GX17" i="192"/>
  <c r="GN17" i="192"/>
  <c r="GQ17" i="192" s="1"/>
  <c r="GC17" i="192"/>
  <c r="GF17" i="192" s="1"/>
  <c r="FR17" i="192"/>
  <c r="FU17" i="192" s="1"/>
  <c r="FE17" i="192"/>
  <c r="FB17" i="192"/>
  <c r="EX17" i="192"/>
  <c r="EW17" i="192"/>
  <c r="EU17" i="192"/>
  <c r="EK17" i="192"/>
  <c r="EN17" i="192" s="1"/>
  <c r="DZ17" i="192"/>
  <c r="EC17" i="192" s="1"/>
  <c r="EE17" i="192" s="1"/>
  <c r="DO17" i="192"/>
  <c r="DB17" i="192"/>
  <c r="CY17" i="192"/>
  <c r="CU17" i="192"/>
  <c r="CT17" i="192"/>
  <c r="CR17" i="192"/>
  <c r="CH17" i="192"/>
  <c r="CK17" i="192" s="1"/>
  <c r="BW17" i="192"/>
  <c r="BZ17" i="192" s="1"/>
  <c r="CB17" i="192" s="1"/>
  <c r="BL17" i="192"/>
  <c r="BJ17" i="192"/>
  <c r="BG17" i="192"/>
  <c r="BC17" i="192"/>
  <c r="BB17" i="192"/>
  <c r="AZ17" i="192"/>
  <c r="AW17" i="192"/>
  <c r="AP17" i="192"/>
  <c r="AS17" i="192" s="1"/>
  <c r="AL17" i="192"/>
  <c r="AE17" i="192"/>
  <c r="AH17" i="192" s="1"/>
  <c r="T17" i="192"/>
  <c r="W17" i="192" s="1"/>
  <c r="X17" i="192" s="1"/>
  <c r="HX16" i="192"/>
  <c r="HS16" i="192"/>
  <c r="HP16" i="192"/>
  <c r="HL16" i="192"/>
  <c r="HK16" i="192"/>
  <c r="HI16" i="192"/>
  <c r="HH16" i="192"/>
  <c r="HE16" i="192"/>
  <c r="HA16" i="192"/>
  <c r="GZ16" i="192"/>
  <c r="GX16" i="192"/>
  <c r="GN16" i="192"/>
  <c r="GQ16" i="192" s="1"/>
  <c r="GC16" i="192"/>
  <c r="GF16" i="192" s="1"/>
  <c r="FR16" i="192"/>
  <c r="FE16" i="192"/>
  <c r="FB16" i="192"/>
  <c r="EX16" i="192"/>
  <c r="EW16" i="192"/>
  <c r="EU16" i="192"/>
  <c r="EK16" i="192"/>
  <c r="EN16" i="192" s="1"/>
  <c r="DZ16" i="192"/>
  <c r="EC16" i="192" s="1"/>
  <c r="DO16" i="192"/>
  <c r="DB16" i="192"/>
  <c r="CY16" i="192"/>
  <c r="CU16" i="192"/>
  <c r="CT16" i="192"/>
  <c r="CR16" i="192"/>
  <c r="CH16" i="192"/>
  <c r="CK16" i="192" s="1"/>
  <c r="BW16" i="192"/>
  <c r="BZ16" i="192" s="1"/>
  <c r="BL16" i="192"/>
  <c r="BJ16" i="192"/>
  <c r="FP16" i="192" s="1"/>
  <c r="BG16" i="192"/>
  <c r="FM16" i="192" s="1"/>
  <c r="BC16" i="192"/>
  <c r="FI16" i="192" s="1"/>
  <c r="BB16" i="192"/>
  <c r="FH16" i="192" s="1"/>
  <c r="AZ16" i="192"/>
  <c r="AW16" i="192"/>
  <c r="AP16" i="192"/>
  <c r="AL16" i="192"/>
  <c r="AE16" i="192"/>
  <c r="AH16" i="192" s="1"/>
  <c r="T16" i="192"/>
  <c r="HX15" i="192"/>
  <c r="HS15" i="192"/>
  <c r="HP15" i="192"/>
  <c r="HL15" i="192"/>
  <c r="HK15" i="192"/>
  <c r="HI15" i="192"/>
  <c r="HH15" i="192"/>
  <c r="HE15" i="192"/>
  <c r="HA15" i="192"/>
  <c r="GZ15" i="192"/>
  <c r="GX15" i="192"/>
  <c r="GN15" i="192"/>
  <c r="GQ15" i="192" s="1"/>
  <c r="GC15" i="192"/>
  <c r="GF15" i="192" s="1"/>
  <c r="FR15" i="192"/>
  <c r="FE15" i="192"/>
  <c r="FB15" i="192"/>
  <c r="EX15" i="192"/>
  <c r="EW15" i="192"/>
  <c r="EU15" i="192"/>
  <c r="EK15" i="192"/>
  <c r="EN15" i="192" s="1"/>
  <c r="EP15" i="192" s="1"/>
  <c r="DZ15" i="192"/>
  <c r="EC15" i="192" s="1"/>
  <c r="DO15" i="192"/>
  <c r="DR15" i="192" s="1"/>
  <c r="DT15" i="192" s="1"/>
  <c r="DB15" i="192"/>
  <c r="CY15" i="192"/>
  <c r="CU15" i="192"/>
  <c r="CT15" i="192"/>
  <c r="CR15" i="192"/>
  <c r="CH15" i="192"/>
  <c r="CK15" i="192" s="1"/>
  <c r="BW15" i="192"/>
  <c r="BZ15" i="192" s="1"/>
  <c r="BL15" i="192"/>
  <c r="BO15" i="192" s="1"/>
  <c r="BQ15" i="192" s="1"/>
  <c r="BJ15" i="192"/>
  <c r="BG15" i="192"/>
  <c r="BC15" i="192"/>
  <c r="BB15" i="192"/>
  <c r="AZ15" i="192"/>
  <c r="AW15" i="192"/>
  <c r="AP15" i="192"/>
  <c r="AS15" i="192" s="1"/>
  <c r="AL15" i="192"/>
  <c r="AE15" i="192"/>
  <c r="AH15" i="192" s="1"/>
  <c r="T15" i="192"/>
  <c r="HX14" i="192"/>
  <c r="HS14" i="192"/>
  <c r="HP14" i="192"/>
  <c r="HL14" i="192"/>
  <c r="HK14" i="192"/>
  <c r="HI14" i="192"/>
  <c r="HH14" i="192"/>
  <c r="HE14" i="192"/>
  <c r="HA14" i="192"/>
  <c r="GZ14" i="192"/>
  <c r="GX14" i="192"/>
  <c r="GN14" i="192"/>
  <c r="GQ14" i="192" s="1"/>
  <c r="GC14" i="192"/>
  <c r="GF14" i="192" s="1"/>
  <c r="GH14" i="192" s="1"/>
  <c r="FR14" i="192"/>
  <c r="FE14" i="192"/>
  <c r="FB14" i="192"/>
  <c r="EX14" i="192"/>
  <c r="EW14" i="192"/>
  <c r="EU14" i="192"/>
  <c r="EK14" i="192"/>
  <c r="EN14" i="192" s="1"/>
  <c r="DZ14" i="192"/>
  <c r="EC14" i="192" s="1"/>
  <c r="EE14" i="192" s="1"/>
  <c r="DO14" i="192"/>
  <c r="DB14" i="192"/>
  <c r="CY14" i="192"/>
  <c r="CU14" i="192"/>
  <c r="CT14" i="192"/>
  <c r="CR14" i="192"/>
  <c r="CH14" i="192"/>
  <c r="CK14" i="192" s="1"/>
  <c r="BW14" i="192"/>
  <c r="BZ14" i="192" s="1"/>
  <c r="BL14" i="192"/>
  <c r="BJ14" i="192"/>
  <c r="BG14" i="192"/>
  <c r="BC14" i="192"/>
  <c r="FI14" i="192" s="1"/>
  <c r="BB14" i="192"/>
  <c r="FH14" i="192" s="1"/>
  <c r="AZ14" i="192"/>
  <c r="AW14" i="192"/>
  <c r="AP14" i="192"/>
  <c r="AS14" i="192" s="1"/>
  <c r="AL14" i="192"/>
  <c r="AE14" i="192"/>
  <c r="AH14" i="192" s="1"/>
  <c r="T14" i="192"/>
  <c r="W14" i="192" s="1"/>
  <c r="HX13" i="192"/>
  <c r="HS13" i="192"/>
  <c r="HP13" i="192"/>
  <c r="HL13" i="192"/>
  <c r="HK13" i="192"/>
  <c r="HI13" i="192"/>
  <c r="HH13" i="192"/>
  <c r="HE13" i="192"/>
  <c r="HA13" i="192"/>
  <c r="GZ13" i="192"/>
  <c r="GX13" i="192"/>
  <c r="GN13" i="192"/>
  <c r="GQ13" i="192" s="1"/>
  <c r="GC13" i="192"/>
  <c r="GF13" i="192" s="1"/>
  <c r="GH13" i="192" s="1"/>
  <c r="FR13" i="192"/>
  <c r="FE13" i="192"/>
  <c r="FB13" i="192"/>
  <c r="EX13" i="192"/>
  <c r="EW13" i="192"/>
  <c r="EU13" i="192"/>
  <c r="EK13" i="192"/>
  <c r="EN13" i="192" s="1"/>
  <c r="DZ13" i="192"/>
  <c r="EC13" i="192" s="1"/>
  <c r="DO13" i="192"/>
  <c r="DR13" i="192" s="1"/>
  <c r="DB13" i="192"/>
  <c r="CY13" i="192"/>
  <c r="CU13" i="192"/>
  <c r="CT13" i="192"/>
  <c r="CR13" i="192"/>
  <c r="CH13" i="192"/>
  <c r="CK13" i="192" s="1"/>
  <c r="BW13" i="192"/>
  <c r="BZ13" i="192" s="1"/>
  <c r="BL13" i="192"/>
  <c r="BJ13" i="192"/>
  <c r="BG13" i="192"/>
  <c r="DJ13" i="192" s="1"/>
  <c r="BC13" i="192"/>
  <c r="BB13" i="192"/>
  <c r="AZ13" i="192"/>
  <c r="AW13" i="192"/>
  <c r="AP13" i="192"/>
  <c r="AS13" i="192" s="1"/>
  <c r="AL13" i="192"/>
  <c r="AE13" i="192"/>
  <c r="AH13" i="192" s="1"/>
  <c r="T13" i="192"/>
  <c r="HX12" i="192"/>
  <c r="HS12" i="192"/>
  <c r="HP12" i="192"/>
  <c r="HL12" i="192"/>
  <c r="HK12" i="192"/>
  <c r="HI12" i="192"/>
  <c r="HH12" i="192"/>
  <c r="HE12" i="192"/>
  <c r="HA12" i="192"/>
  <c r="GZ12" i="192"/>
  <c r="GX12" i="192"/>
  <c r="GN12" i="192"/>
  <c r="GQ12" i="192" s="1"/>
  <c r="GS12" i="192" s="1"/>
  <c r="GC12" i="192"/>
  <c r="GF12" i="192" s="1"/>
  <c r="FR12" i="192"/>
  <c r="FE12" i="192"/>
  <c r="FB12" i="192"/>
  <c r="EX12" i="192"/>
  <c r="EW12" i="192"/>
  <c r="EU12" i="192"/>
  <c r="EK12" i="192"/>
  <c r="EN12" i="192" s="1"/>
  <c r="EP12" i="192" s="1"/>
  <c r="DZ12" i="192"/>
  <c r="EC12" i="192" s="1"/>
  <c r="DO12" i="192"/>
  <c r="DR12" i="192" s="1"/>
  <c r="DT12" i="192" s="1"/>
  <c r="DB12" i="192"/>
  <c r="CY12" i="192"/>
  <c r="CU12" i="192"/>
  <c r="CT12" i="192"/>
  <c r="CR12" i="192"/>
  <c r="CH12" i="192"/>
  <c r="CK12" i="192" s="1"/>
  <c r="CM12" i="192" s="1"/>
  <c r="BW12" i="192"/>
  <c r="BZ12" i="192" s="1"/>
  <c r="BL12" i="192"/>
  <c r="BJ12" i="192"/>
  <c r="BG12" i="192"/>
  <c r="BC12" i="192"/>
  <c r="BB12" i="192"/>
  <c r="AZ12" i="192"/>
  <c r="DC12" i="192" s="1"/>
  <c r="AW12" i="192"/>
  <c r="AP12" i="192"/>
  <c r="AS12" i="192" s="1"/>
  <c r="AL12" i="192"/>
  <c r="AE12" i="192"/>
  <c r="AH12" i="192" s="1"/>
  <c r="T12" i="192"/>
  <c r="HX11" i="192"/>
  <c r="HS11" i="192"/>
  <c r="HP11" i="192"/>
  <c r="HL11" i="192"/>
  <c r="HK11" i="192"/>
  <c r="HI11" i="192"/>
  <c r="HH11" i="192"/>
  <c r="HE11" i="192"/>
  <c r="HA11" i="192"/>
  <c r="GZ11" i="192"/>
  <c r="GX11" i="192"/>
  <c r="GN11" i="192"/>
  <c r="GQ11" i="192" s="1"/>
  <c r="GS11" i="192" s="1"/>
  <c r="GC11" i="192"/>
  <c r="GF11" i="192" s="1"/>
  <c r="FR11" i="192"/>
  <c r="FU11" i="192" s="1"/>
  <c r="FE11" i="192"/>
  <c r="FB11" i="192"/>
  <c r="EX11" i="192"/>
  <c r="EW11" i="192"/>
  <c r="EU11" i="192"/>
  <c r="EK11" i="192"/>
  <c r="EN11" i="192" s="1"/>
  <c r="DZ11" i="192"/>
  <c r="DO11" i="192"/>
  <c r="DR11" i="192" s="1"/>
  <c r="DT11" i="192" s="1"/>
  <c r="DB11" i="192"/>
  <c r="CY11" i="192"/>
  <c r="CU11" i="192"/>
  <c r="CT11" i="192"/>
  <c r="CR11" i="192"/>
  <c r="CH11" i="192"/>
  <c r="CK11" i="192" s="1"/>
  <c r="CM11" i="192" s="1"/>
  <c r="BW11" i="192"/>
  <c r="BZ11" i="192" s="1"/>
  <c r="BL11" i="192"/>
  <c r="BO11" i="192" s="1"/>
  <c r="BQ11" i="192" s="1"/>
  <c r="BJ11" i="192"/>
  <c r="BG11" i="192"/>
  <c r="BC11" i="192"/>
  <c r="BB11" i="192"/>
  <c r="AZ11" i="192"/>
  <c r="AW11" i="192"/>
  <c r="AP11" i="192"/>
  <c r="AS11" i="192" s="1"/>
  <c r="AL11" i="192"/>
  <c r="AE11" i="192"/>
  <c r="AH11" i="192" s="1"/>
  <c r="T11" i="192"/>
  <c r="HX10" i="192"/>
  <c r="HS10" i="192"/>
  <c r="HP10" i="192"/>
  <c r="HL10" i="192"/>
  <c r="HK10" i="192"/>
  <c r="HI10" i="192"/>
  <c r="HH10" i="192"/>
  <c r="HE10" i="192"/>
  <c r="HA10" i="192"/>
  <c r="GZ10" i="192"/>
  <c r="GX10" i="192"/>
  <c r="GN10" i="192"/>
  <c r="GQ10" i="192" s="1"/>
  <c r="GC10" i="192"/>
  <c r="GF10" i="192" s="1"/>
  <c r="FR10" i="192"/>
  <c r="FE10" i="192"/>
  <c r="FB10" i="192"/>
  <c r="EX10" i="192"/>
  <c r="EW10" i="192"/>
  <c r="EU10" i="192"/>
  <c r="EK10" i="192"/>
  <c r="EN10" i="192" s="1"/>
  <c r="DZ10" i="192"/>
  <c r="EC10" i="192" s="1"/>
  <c r="DO10" i="192"/>
  <c r="DB10" i="192"/>
  <c r="CY10" i="192"/>
  <c r="CU10" i="192"/>
  <c r="CT10" i="192"/>
  <c r="CR10" i="192"/>
  <c r="CH10" i="192"/>
  <c r="CK10" i="192" s="1"/>
  <c r="BW10" i="192"/>
  <c r="BZ10" i="192" s="1"/>
  <c r="CB10" i="192" s="1"/>
  <c r="BL10" i="192"/>
  <c r="BJ10" i="192"/>
  <c r="BG10" i="192"/>
  <c r="BC10" i="192"/>
  <c r="BB10" i="192"/>
  <c r="AZ10" i="192"/>
  <c r="AW10" i="192"/>
  <c r="AP10" i="192"/>
  <c r="AS10" i="192" s="1"/>
  <c r="AL10" i="192"/>
  <c r="AE10" i="192"/>
  <c r="AH10" i="192" s="1"/>
  <c r="T10" i="192"/>
  <c r="W10" i="192" s="1"/>
  <c r="HX9" i="192"/>
  <c r="HS9" i="192"/>
  <c r="HP9" i="192"/>
  <c r="HL9" i="192"/>
  <c r="HK9" i="192"/>
  <c r="HI9" i="192"/>
  <c r="HH9" i="192"/>
  <c r="HE9" i="192"/>
  <c r="HA9" i="192"/>
  <c r="GZ9" i="192"/>
  <c r="GX9" i="192"/>
  <c r="GN9" i="192"/>
  <c r="GQ9" i="192" s="1"/>
  <c r="GC9" i="192"/>
  <c r="GF9" i="192" s="1"/>
  <c r="GH9" i="192" s="1"/>
  <c r="FR9" i="192"/>
  <c r="FE9" i="192"/>
  <c r="FB9" i="192"/>
  <c r="EX9" i="192"/>
  <c r="EW9" i="192"/>
  <c r="EU9" i="192"/>
  <c r="EK9" i="192"/>
  <c r="EN9" i="192" s="1"/>
  <c r="DZ9" i="192"/>
  <c r="EC9" i="192" s="1"/>
  <c r="EE9" i="192" s="1"/>
  <c r="DO9" i="192"/>
  <c r="DB9" i="192"/>
  <c r="CY9" i="192"/>
  <c r="CU9" i="192"/>
  <c r="CT9" i="192"/>
  <c r="CR9" i="192"/>
  <c r="CH9" i="192"/>
  <c r="CK9" i="192" s="1"/>
  <c r="BW9" i="192"/>
  <c r="BZ9" i="192" s="1"/>
  <c r="BL9" i="192"/>
  <c r="BJ9" i="192"/>
  <c r="BG9" i="192"/>
  <c r="BC9" i="192"/>
  <c r="BB9" i="192"/>
  <c r="AZ9" i="192"/>
  <c r="AW9" i="192"/>
  <c r="AP9" i="192"/>
  <c r="AS9" i="192" s="1"/>
  <c r="AL9" i="192"/>
  <c r="AE9" i="192"/>
  <c r="AH9" i="192" s="1"/>
  <c r="T9" i="192"/>
  <c r="W9" i="192" s="1"/>
  <c r="X9" i="192" s="1"/>
  <c r="HX8" i="192"/>
  <c r="HS8" i="192"/>
  <c r="HP8" i="192"/>
  <c r="HL8" i="192"/>
  <c r="HK8" i="192"/>
  <c r="HI8" i="192"/>
  <c r="HH8" i="192"/>
  <c r="HE8" i="192"/>
  <c r="HA8" i="192"/>
  <c r="GZ8" i="192"/>
  <c r="GX8" i="192"/>
  <c r="GN8" i="192"/>
  <c r="GQ8" i="192" s="1"/>
  <c r="GC8" i="192"/>
  <c r="GF8" i="192" s="1"/>
  <c r="FR8" i="192"/>
  <c r="FE8" i="192"/>
  <c r="FB8" i="192"/>
  <c r="EX8" i="192"/>
  <c r="EW8" i="192"/>
  <c r="EU8" i="192"/>
  <c r="EK8" i="192"/>
  <c r="EN8" i="192" s="1"/>
  <c r="DZ8" i="192"/>
  <c r="EC8" i="192" s="1"/>
  <c r="DO8" i="192"/>
  <c r="DB8" i="192"/>
  <c r="CY8" i="192"/>
  <c r="CU8" i="192"/>
  <c r="CT8" i="192"/>
  <c r="CR8" i="192"/>
  <c r="CH8" i="192"/>
  <c r="CK8" i="192" s="1"/>
  <c r="BW8" i="192"/>
  <c r="BZ8" i="192" s="1"/>
  <c r="BL8" i="192"/>
  <c r="BJ8" i="192"/>
  <c r="FP8" i="192" s="1"/>
  <c r="BG8" i="192"/>
  <c r="BC8" i="192"/>
  <c r="FI8" i="192" s="1"/>
  <c r="BB8" i="192"/>
  <c r="FH8" i="192" s="1"/>
  <c r="AZ8" i="192"/>
  <c r="AW8" i="192"/>
  <c r="AP8" i="192"/>
  <c r="AS8" i="192" s="1"/>
  <c r="AL8" i="192"/>
  <c r="AE8" i="192"/>
  <c r="AH8" i="192" s="1"/>
  <c r="T8" i="192"/>
  <c r="HX7" i="192"/>
  <c r="HS7" i="192"/>
  <c r="HP7" i="192"/>
  <c r="HL7" i="192"/>
  <c r="HK7" i="192"/>
  <c r="HI7" i="192"/>
  <c r="HH7" i="192"/>
  <c r="HE7" i="192"/>
  <c r="HA7" i="192"/>
  <c r="GZ7" i="192"/>
  <c r="GX7" i="192"/>
  <c r="GN7" i="192"/>
  <c r="GC7" i="192"/>
  <c r="GF7" i="192" s="1"/>
  <c r="FR7" i="192"/>
  <c r="FU7" i="192" s="1"/>
  <c r="FE7" i="192"/>
  <c r="FB7" i="192"/>
  <c r="EX7" i="192"/>
  <c r="EW7" i="192"/>
  <c r="EU7" i="192"/>
  <c r="EK7" i="192"/>
  <c r="DZ7" i="192"/>
  <c r="EC7" i="192" s="1"/>
  <c r="DO7" i="192"/>
  <c r="DR7" i="192" s="1"/>
  <c r="DB7" i="192"/>
  <c r="CY7" i="192"/>
  <c r="CU7" i="192"/>
  <c r="CT7" i="192"/>
  <c r="CR7" i="192"/>
  <c r="CH7" i="192"/>
  <c r="BW7" i="192"/>
  <c r="BZ7" i="192" s="1"/>
  <c r="BL7" i="192"/>
  <c r="BO7" i="192" s="1"/>
  <c r="BJ7" i="192"/>
  <c r="BG7" i="192"/>
  <c r="FM7" i="192" s="1"/>
  <c r="BC7" i="192"/>
  <c r="BB7" i="192"/>
  <c r="AZ7" i="192"/>
  <c r="AW7" i="192"/>
  <c r="AP7" i="192"/>
  <c r="AS7" i="192" s="1"/>
  <c r="AL7" i="192"/>
  <c r="AE7" i="192"/>
  <c r="AH7" i="192" s="1"/>
  <c r="T7" i="192"/>
  <c r="HX6" i="192"/>
  <c r="HS6" i="192"/>
  <c r="HP6" i="192"/>
  <c r="HL6" i="192"/>
  <c r="HK6" i="192"/>
  <c r="HI6" i="192"/>
  <c r="HH6" i="192"/>
  <c r="HE6" i="192"/>
  <c r="HA6" i="192"/>
  <c r="GZ6" i="192"/>
  <c r="GX6" i="192"/>
  <c r="GN6" i="192"/>
  <c r="GC6" i="192"/>
  <c r="GF6" i="192" s="1"/>
  <c r="GG6" i="192" s="1"/>
  <c r="FR6" i="192"/>
  <c r="FE6" i="192"/>
  <c r="FB6" i="192"/>
  <c r="EX6" i="192"/>
  <c r="EW6" i="192"/>
  <c r="EU6" i="192"/>
  <c r="EK6" i="192"/>
  <c r="DZ6" i="192"/>
  <c r="EC6" i="192" s="1"/>
  <c r="ED6" i="192" s="1"/>
  <c r="DO6" i="192"/>
  <c r="DB6" i="192"/>
  <c r="CY6" i="192"/>
  <c r="CU6" i="192"/>
  <c r="CT6" i="192"/>
  <c r="CR6" i="192"/>
  <c r="CH6" i="192"/>
  <c r="CK6" i="192" s="1"/>
  <c r="BW6" i="192"/>
  <c r="BZ6" i="192" s="1"/>
  <c r="CA6" i="192" s="1"/>
  <c r="BL6" i="192"/>
  <c r="BJ6" i="192"/>
  <c r="BG6" i="192"/>
  <c r="BC6" i="192"/>
  <c r="BB6" i="192"/>
  <c r="AZ6" i="192"/>
  <c r="AW6" i="192"/>
  <c r="AP6" i="192"/>
  <c r="AS6" i="192" s="1"/>
  <c r="AL6" i="192"/>
  <c r="AE6" i="192"/>
  <c r="AH6" i="192" s="1"/>
  <c r="T6" i="192"/>
  <c r="W6" i="192" s="1"/>
  <c r="XBM5" i="192"/>
  <c r="HL255" i="191"/>
  <c r="GW234" i="191"/>
  <c r="GV234" i="191"/>
  <c r="GS234" i="191"/>
  <c r="GO234" i="191"/>
  <c r="GN234" i="191"/>
  <c r="GL234" i="191"/>
  <c r="GK234" i="191"/>
  <c r="GH234" i="191"/>
  <c r="GD234" i="191"/>
  <c r="GC234" i="191"/>
  <c r="GA234" i="191"/>
  <c r="FZ234" i="191"/>
  <c r="FW234" i="191"/>
  <c r="FS234" i="191"/>
  <c r="FR234" i="191"/>
  <c r="FP234" i="191"/>
  <c r="ET234" i="191"/>
  <c r="ES234" i="191"/>
  <c r="EP234" i="191"/>
  <c r="EL234" i="191"/>
  <c r="EK234" i="191"/>
  <c r="EI234" i="191"/>
  <c r="EH234" i="191"/>
  <c r="EE234" i="191"/>
  <c r="EA234" i="191"/>
  <c r="DZ234" i="191"/>
  <c r="DX234" i="191"/>
  <c r="DW234" i="191"/>
  <c r="DT234" i="191"/>
  <c r="DP234" i="191"/>
  <c r="DO234" i="191"/>
  <c r="DM234" i="191"/>
  <c r="CQ234" i="191"/>
  <c r="CP234" i="191"/>
  <c r="CM234" i="191"/>
  <c r="CI234" i="191"/>
  <c r="CH234" i="191"/>
  <c r="CF234" i="191"/>
  <c r="CE234" i="191"/>
  <c r="CB234" i="191"/>
  <c r="BX234" i="191"/>
  <c r="BW234" i="191"/>
  <c r="BU234" i="191"/>
  <c r="BT234" i="191"/>
  <c r="BQ234" i="191"/>
  <c r="BM234" i="191"/>
  <c r="BL234" i="191"/>
  <c r="BJ234" i="191"/>
  <c r="AX234" i="191"/>
  <c r="AU234" i="191"/>
  <c r="AQ234" i="191"/>
  <c r="AP234" i="191"/>
  <c r="AN234" i="191"/>
  <c r="AM234" i="191"/>
  <c r="AJ234" i="191"/>
  <c r="AF234" i="191"/>
  <c r="AE234" i="191"/>
  <c r="AC234" i="191"/>
  <c r="AB234" i="191"/>
  <c r="Y234" i="191"/>
  <c r="U234" i="191"/>
  <c r="T234" i="191"/>
  <c r="R234" i="191"/>
  <c r="P234" i="191"/>
  <c r="B234" i="191"/>
  <c r="HW233" i="191"/>
  <c r="HR233" i="191"/>
  <c r="HO233" i="191"/>
  <c r="HK233" i="191"/>
  <c r="HJ233" i="191"/>
  <c r="HH233" i="191"/>
  <c r="HG233" i="191"/>
  <c r="HD233" i="191"/>
  <c r="GZ233" i="191"/>
  <c r="GY233" i="191"/>
  <c r="GW233" i="191"/>
  <c r="GM233" i="191"/>
  <c r="GP233" i="191" s="1"/>
  <c r="GB233" i="191"/>
  <c r="GE233" i="191" s="1"/>
  <c r="GF233" i="191" s="1"/>
  <c r="FQ233" i="191"/>
  <c r="FT233" i="191" s="1"/>
  <c r="FD233" i="191"/>
  <c r="FA233" i="191"/>
  <c r="EW233" i="191"/>
  <c r="EV233" i="191"/>
  <c r="ET233" i="191"/>
  <c r="EJ233" i="191"/>
  <c r="EM233" i="191" s="1"/>
  <c r="DY233" i="191"/>
  <c r="EB233" i="191" s="1"/>
  <c r="DN233" i="191"/>
  <c r="DA233" i="191"/>
  <c r="CX233" i="191"/>
  <c r="CT233" i="191"/>
  <c r="CS233" i="191"/>
  <c r="CQ233" i="191"/>
  <c r="CG233" i="191"/>
  <c r="CJ233" i="191" s="1"/>
  <c r="BV233" i="191"/>
  <c r="BY233" i="191" s="1"/>
  <c r="BZ233" i="191" s="1"/>
  <c r="BK233" i="191"/>
  <c r="BN233" i="191" s="1"/>
  <c r="BI233" i="191"/>
  <c r="BF233" i="191"/>
  <c r="BB233" i="191"/>
  <c r="BA233" i="191"/>
  <c r="AY233" i="191"/>
  <c r="AO233" i="191"/>
  <c r="AR233" i="191" s="1"/>
  <c r="AS233" i="191" s="1"/>
  <c r="AD233" i="191"/>
  <c r="AG233" i="191" s="1"/>
  <c r="S233" i="191"/>
  <c r="V233" i="191" s="1"/>
  <c r="HW232" i="191"/>
  <c r="HR232" i="191"/>
  <c r="HO232" i="191"/>
  <c r="HK232" i="191"/>
  <c r="HJ232" i="191"/>
  <c r="HH232" i="191"/>
  <c r="HG232" i="191"/>
  <c r="HD232" i="191"/>
  <c r="GZ232" i="191"/>
  <c r="GY232" i="191"/>
  <c r="GW232" i="191"/>
  <c r="GM232" i="191"/>
  <c r="GP232" i="191" s="1"/>
  <c r="GB232" i="191"/>
  <c r="GE232" i="191" s="1"/>
  <c r="FQ232" i="191"/>
  <c r="FD232" i="191"/>
  <c r="FA232" i="191"/>
  <c r="EW232" i="191"/>
  <c r="EV232" i="191"/>
  <c r="ET232" i="191"/>
  <c r="EJ232" i="191"/>
  <c r="EM232" i="191" s="1"/>
  <c r="DY232" i="191"/>
  <c r="EB232" i="191" s="1"/>
  <c r="DN232" i="191"/>
  <c r="DA232" i="191"/>
  <c r="CX232" i="191"/>
  <c r="CT232" i="191"/>
  <c r="CS232" i="191"/>
  <c r="CQ232" i="191"/>
  <c r="CG232" i="191"/>
  <c r="CJ232" i="191" s="1"/>
  <c r="BV232" i="191"/>
  <c r="BY232" i="191" s="1"/>
  <c r="BK232" i="191"/>
  <c r="BI232" i="191"/>
  <c r="FO232" i="191" s="1"/>
  <c r="BF232" i="191"/>
  <c r="FL232" i="191" s="1"/>
  <c r="BB232" i="191"/>
  <c r="FH232" i="191" s="1"/>
  <c r="BA232" i="191"/>
  <c r="AY232" i="191"/>
  <c r="AO232" i="191"/>
  <c r="AR232" i="191" s="1"/>
  <c r="AS232" i="191" s="1"/>
  <c r="AD232" i="191"/>
  <c r="AG232" i="191" s="1"/>
  <c r="S232" i="191"/>
  <c r="HW231" i="191"/>
  <c r="HR231" i="191"/>
  <c r="HO231" i="191"/>
  <c r="HK231" i="191"/>
  <c r="HJ231" i="191"/>
  <c r="HH231" i="191"/>
  <c r="HG231" i="191"/>
  <c r="HD231" i="191"/>
  <c r="GZ231" i="191"/>
  <c r="GY231" i="191"/>
  <c r="GW231" i="191"/>
  <c r="GM231" i="191"/>
  <c r="GP231" i="191" s="1"/>
  <c r="GB231" i="191"/>
  <c r="GE231" i="191" s="1"/>
  <c r="FQ231" i="191"/>
  <c r="FT231" i="191" s="1"/>
  <c r="FU231" i="191" s="1"/>
  <c r="FD231" i="191"/>
  <c r="FA231" i="191"/>
  <c r="EW231" i="191"/>
  <c r="EV231" i="191"/>
  <c r="ET231" i="191"/>
  <c r="EJ231" i="191"/>
  <c r="EM231" i="191" s="1"/>
  <c r="DY231" i="191"/>
  <c r="EB231" i="191" s="1"/>
  <c r="DN231" i="191"/>
  <c r="DQ231" i="191" s="1"/>
  <c r="DR231" i="191" s="1"/>
  <c r="DA231" i="191"/>
  <c r="CX231" i="191"/>
  <c r="CT231" i="191"/>
  <c r="CS231" i="191"/>
  <c r="CQ231" i="191"/>
  <c r="CG231" i="191"/>
  <c r="CJ231" i="191" s="1"/>
  <c r="BV231" i="191"/>
  <c r="BY231" i="191" s="1"/>
  <c r="BK231" i="191"/>
  <c r="BN231" i="191" s="1"/>
  <c r="BI231" i="191"/>
  <c r="BF231" i="191"/>
  <c r="BB231" i="191"/>
  <c r="BA231" i="191"/>
  <c r="AY231" i="191"/>
  <c r="AO231" i="191"/>
  <c r="AR231" i="191" s="1"/>
  <c r="AT231" i="191" s="1"/>
  <c r="AD231" i="191"/>
  <c r="AG231" i="191" s="1"/>
  <c r="S231" i="191"/>
  <c r="V231" i="191" s="1"/>
  <c r="X231" i="191" s="1"/>
  <c r="HW230" i="191"/>
  <c r="HR230" i="191"/>
  <c r="HO230" i="191"/>
  <c r="HK230" i="191"/>
  <c r="HJ230" i="191"/>
  <c r="HH230" i="191"/>
  <c r="HG230" i="191"/>
  <c r="HD230" i="191"/>
  <c r="GZ230" i="191"/>
  <c r="GY230" i="191"/>
  <c r="GW230" i="191"/>
  <c r="GM230" i="191"/>
  <c r="GP230" i="191" s="1"/>
  <c r="GR230" i="191" s="1"/>
  <c r="GB230" i="191"/>
  <c r="GE230" i="191" s="1"/>
  <c r="GF230" i="191" s="1"/>
  <c r="FQ230" i="191"/>
  <c r="FD230" i="191"/>
  <c r="FA230" i="191"/>
  <c r="EW230" i="191"/>
  <c r="EV230" i="191"/>
  <c r="ET230" i="191"/>
  <c r="EJ230" i="191"/>
  <c r="EM230" i="191" s="1"/>
  <c r="EO230" i="191" s="1"/>
  <c r="DY230" i="191"/>
  <c r="EB230" i="191" s="1"/>
  <c r="EC230" i="191" s="1"/>
  <c r="DN230" i="191"/>
  <c r="DA230" i="191"/>
  <c r="CX230" i="191"/>
  <c r="CT230" i="191"/>
  <c r="CS230" i="191"/>
  <c r="CQ230" i="191"/>
  <c r="CG230" i="191"/>
  <c r="CJ230" i="191" s="1"/>
  <c r="CL230" i="191" s="1"/>
  <c r="BV230" i="191"/>
  <c r="BY230" i="191" s="1"/>
  <c r="BZ230" i="191" s="1"/>
  <c r="BK230" i="191"/>
  <c r="BI230" i="191"/>
  <c r="BF230" i="191"/>
  <c r="BB230" i="191"/>
  <c r="BA230" i="191"/>
  <c r="AY230" i="191"/>
  <c r="AO230" i="191"/>
  <c r="AR230" i="191" s="1"/>
  <c r="AD230" i="191"/>
  <c r="AG230" i="191" s="1"/>
  <c r="S230" i="191"/>
  <c r="V230" i="191" s="1"/>
  <c r="HW229" i="191"/>
  <c r="HR229" i="191"/>
  <c r="HO229" i="191"/>
  <c r="HK229" i="191"/>
  <c r="HJ229" i="191"/>
  <c r="HH229" i="191"/>
  <c r="HG229" i="191"/>
  <c r="HD229" i="191"/>
  <c r="GZ229" i="191"/>
  <c r="GY229" i="191"/>
  <c r="GW229" i="191"/>
  <c r="GM229" i="191"/>
  <c r="GP229" i="191" s="1"/>
  <c r="GB229" i="191"/>
  <c r="GE229" i="191" s="1"/>
  <c r="FQ229" i="191"/>
  <c r="FT229" i="191" s="1"/>
  <c r="FD229" i="191"/>
  <c r="FA229" i="191"/>
  <c r="EW229" i="191"/>
  <c r="EV229" i="191"/>
  <c r="ET229" i="191"/>
  <c r="EJ229" i="191"/>
  <c r="EM229" i="191" s="1"/>
  <c r="DY229" i="191"/>
  <c r="EB229" i="191" s="1"/>
  <c r="DN229" i="191"/>
  <c r="DQ229" i="191" s="1"/>
  <c r="DA229" i="191"/>
  <c r="CX229" i="191"/>
  <c r="CT229" i="191"/>
  <c r="CS229" i="191"/>
  <c r="CQ229" i="191"/>
  <c r="CG229" i="191"/>
  <c r="CJ229" i="191" s="1"/>
  <c r="BV229" i="191"/>
  <c r="BY229" i="191" s="1"/>
  <c r="BZ229" i="191" s="1"/>
  <c r="BK229" i="191"/>
  <c r="BI229" i="191"/>
  <c r="BF229" i="191"/>
  <c r="DI229" i="191" s="1"/>
  <c r="BB229" i="191"/>
  <c r="BA229" i="191"/>
  <c r="AY229" i="191"/>
  <c r="AO229" i="191"/>
  <c r="AR229" i="191" s="1"/>
  <c r="AD229" i="191"/>
  <c r="AG229" i="191" s="1"/>
  <c r="S229" i="191"/>
  <c r="V229" i="191" s="1"/>
  <c r="HW228" i="191"/>
  <c r="HR228" i="191"/>
  <c r="HO228" i="191"/>
  <c r="HK228" i="191"/>
  <c r="HJ228" i="191"/>
  <c r="HH228" i="191"/>
  <c r="HG228" i="191"/>
  <c r="HD228" i="191"/>
  <c r="GZ228" i="191"/>
  <c r="GY228" i="191"/>
  <c r="GW228" i="191"/>
  <c r="GM228" i="191"/>
  <c r="GP228" i="191" s="1"/>
  <c r="GB228" i="191"/>
  <c r="GE228" i="191" s="1"/>
  <c r="GG228" i="191" s="1"/>
  <c r="FQ228" i="191"/>
  <c r="FT228" i="191" s="1"/>
  <c r="FD228" i="191"/>
  <c r="FA228" i="191"/>
  <c r="EW228" i="191"/>
  <c r="EV228" i="191"/>
  <c r="ET228" i="191"/>
  <c r="EJ228" i="191"/>
  <c r="EM228" i="191" s="1"/>
  <c r="DY228" i="191"/>
  <c r="EB228" i="191" s="1"/>
  <c r="ED228" i="191" s="1"/>
  <c r="DN228" i="191"/>
  <c r="DA228" i="191"/>
  <c r="CX228" i="191"/>
  <c r="CT228" i="191"/>
  <c r="CS228" i="191"/>
  <c r="CQ228" i="191"/>
  <c r="CG228" i="191"/>
  <c r="CJ228" i="191" s="1"/>
  <c r="BV228" i="191"/>
  <c r="BY228" i="191" s="1"/>
  <c r="BZ228" i="191" s="1"/>
  <c r="BK228" i="191"/>
  <c r="BN228" i="191" s="1"/>
  <c r="BO228" i="191" s="1"/>
  <c r="BI228" i="191"/>
  <c r="BF228" i="191"/>
  <c r="BB228" i="191"/>
  <c r="BA228" i="191"/>
  <c r="AY228" i="191"/>
  <c r="AO228" i="191"/>
  <c r="AR228" i="191" s="1"/>
  <c r="AD228" i="191"/>
  <c r="S228" i="191"/>
  <c r="V228" i="191" s="1"/>
  <c r="HW227" i="191"/>
  <c r="HR227" i="191"/>
  <c r="HO227" i="191"/>
  <c r="HK227" i="191"/>
  <c r="HJ227" i="191"/>
  <c r="HH227" i="191"/>
  <c r="HG227" i="191"/>
  <c r="HD227" i="191"/>
  <c r="GZ227" i="191"/>
  <c r="GY227" i="191"/>
  <c r="GW227" i="191"/>
  <c r="GM227" i="191"/>
  <c r="GP227" i="191" s="1"/>
  <c r="GB227" i="191"/>
  <c r="FQ227" i="191"/>
  <c r="FT227" i="191" s="1"/>
  <c r="FU227" i="191" s="1"/>
  <c r="FD227" i="191"/>
  <c r="FA227" i="191"/>
  <c r="EW227" i="191"/>
  <c r="EV227" i="191"/>
  <c r="ET227" i="191"/>
  <c r="EJ227" i="191"/>
  <c r="EM227" i="191" s="1"/>
  <c r="EN227" i="191" s="1"/>
  <c r="DY227" i="191"/>
  <c r="EB227" i="191" s="1"/>
  <c r="DN227" i="191"/>
  <c r="DA227" i="191"/>
  <c r="CX227" i="191"/>
  <c r="CT227" i="191"/>
  <c r="CS227" i="191"/>
  <c r="CQ227" i="191"/>
  <c r="CG227" i="191"/>
  <c r="CJ227" i="191" s="1"/>
  <c r="CK227" i="191" s="1"/>
  <c r="BV227" i="191"/>
  <c r="BY227" i="191" s="1"/>
  <c r="BK227" i="191"/>
  <c r="BN227" i="191" s="1"/>
  <c r="BO227" i="191" s="1"/>
  <c r="BI227" i="191"/>
  <c r="BF227" i="191"/>
  <c r="BB227" i="191"/>
  <c r="BA227" i="191"/>
  <c r="AY227" i="191"/>
  <c r="AO227" i="191"/>
  <c r="AR227" i="191" s="1"/>
  <c r="AS227" i="191" s="1"/>
  <c r="AD227" i="191"/>
  <c r="AG227" i="191" s="1"/>
  <c r="S227" i="191"/>
  <c r="V227" i="191" s="1"/>
  <c r="X227" i="191" s="1"/>
  <c r="HW226" i="191"/>
  <c r="HR226" i="191"/>
  <c r="HO226" i="191"/>
  <c r="HK226" i="191"/>
  <c r="HJ226" i="191"/>
  <c r="HH226" i="191"/>
  <c r="HG226" i="191"/>
  <c r="HD226" i="191"/>
  <c r="GZ226" i="191"/>
  <c r="GY226" i="191"/>
  <c r="GW226" i="191"/>
  <c r="GM226" i="191"/>
  <c r="GP226" i="191" s="1"/>
  <c r="GQ226" i="191" s="1"/>
  <c r="GE226" i="191"/>
  <c r="GB226" i="191"/>
  <c r="FQ226" i="191"/>
  <c r="FT226" i="191" s="1"/>
  <c r="FD226" i="191"/>
  <c r="FA226" i="191"/>
  <c r="EW226" i="191"/>
  <c r="EV226" i="191"/>
  <c r="ET226" i="191"/>
  <c r="EJ226" i="191"/>
  <c r="EM226" i="191" s="1"/>
  <c r="DY226" i="191"/>
  <c r="EB226" i="191" s="1"/>
  <c r="EC226" i="191" s="1"/>
  <c r="DN226" i="191"/>
  <c r="DQ226" i="191" s="1"/>
  <c r="DA226" i="191"/>
  <c r="CX226" i="191"/>
  <c r="CT226" i="191"/>
  <c r="CS226" i="191"/>
  <c r="CQ226" i="191"/>
  <c r="CK226" i="191"/>
  <c r="CG226" i="191"/>
  <c r="CJ226" i="191" s="1"/>
  <c r="BV226" i="191"/>
  <c r="BY226" i="191" s="1"/>
  <c r="BK226" i="191"/>
  <c r="BN226" i="191" s="1"/>
  <c r="BO226" i="191" s="1"/>
  <c r="BI226" i="191"/>
  <c r="BF226" i="191"/>
  <c r="BB226" i="191"/>
  <c r="BA226" i="191"/>
  <c r="AY226" i="191"/>
  <c r="AO226" i="191"/>
  <c r="AD226" i="191"/>
  <c r="AG226" i="191" s="1"/>
  <c r="S226" i="191"/>
  <c r="V226" i="191" s="1"/>
  <c r="X226" i="191" s="1"/>
  <c r="HW225" i="191"/>
  <c r="HR225" i="191"/>
  <c r="HO225" i="191"/>
  <c r="HK225" i="191"/>
  <c r="HJ225" i="191"/>
  <c r="HH225" i="191"/>
  <c r="HG225" i="191"/>
  <c r="HD225" i="191"/>
  <c r="GZ225" i="191"/>
  <c r="GY225" i="191"/>
  <c r="GW225" i="191"/>
  <c r="GM225" i="191"/>
  <c r="GP225" i="191" s="1"/>
  <c r="GB225" i="191"/>
  <c r="GE225" i="191" s="1"/>
  <c r="FQ225" i="191"/>
  <c r="FT225" i="191" s="1"/>
  <c r="FD225" i="191"/>
  <c r="FA225" i="191"/>
  <c r="EW225" i="191"/>
  <c r="EV225" i="191"/>
  <c r="ET225" i="191"/>
  <c r="EJ225" i="191"/>
  <c r="EM225" i="191" s="1"/>
  <c r="DY225" i="191"/>
  <c r="EB225" i="191" s="1"/>
  <c r="DN225" i="191"/>
  <c r="DA225" i="191"/>
  <c r="CX225" i="191"/>
  <c r="CT225" i="191"/>
  <c r="CS225" i="191"/>
  <c r="CQ225" i="191"/>
  <c r="CG225" i="191"/>
  <c r="CJ225" i="191" s="1"/>
  <c r="CK225" i="191" s="1"/>
  <c r="BV225" i="191"/>
  <c r="BY225" i="191" s="1"/>
  <c r="BK225" i="191"/>
  <c r="BN225" i="191" s="1"/>
  <c r="BI225" i="191"/>
  <c r="BF225" i="191"/>
  <c r="BB225" i="191"/>
  <c r="BA225" i="191"/>
  <c r="AY225" i="191"/>
  <c r="AO225" i="191"/>
  <c r="AR225" i="191" s="1"/>
  <c r="AS225" i="191" s="1"/>
  <c r="AD225" i="191"/>
  <c r="AG225" i="191" s="1"/>
  <c r="S225" i="191"/>
  <c r="V225" i="191" s="1"/>
  <c r="W225" i="191" s="1"/>
  <c r="HW224" i="191"/>
  <c r="HR224" i="191"/>
  <c r="HO224" i="191"/>
  <c r="HK224" i="191"/>
  <c r="HJ224" i="191"/>
  <c r="HH224" i="191"/>
  <c r="HG224" i="191"/>
  <c r="HD224" i="191"/>
  <c r="GZ224" i="191"/>
  <c r="GY224" i="191"/>
  <c r="GW224" i="191"/>
  <c r="GM224" i="191"/>
  <c r="GP224" i="191" s="1"/>
  <c r="GB224" i="191"/>
  <c r="GE224" i="191" s="1"/>
  <c r="FQ224" i="191"/>
  <c r="FT224" i="191" s="1"/>
  <c r="FD224" i="191"/>
  <c r="FA224" i="191"/>
  <c r="EW224" i="191"/>
  <c r="EV224" i="191"/>
  <c r="ET224" i="191"/>
  <c r="EJ224" i="191"/>
  <c r="EM224" i="191" s="1"/>
  <c r="DY224" i="191"/>
  <c r="EB224" i="191" s="1"/>
  <c r="DN224" i="191"/>
  <c r="DQ224" i="191" s="1"/>
  <c r="DA224" i="191"/>
  <c r="CX224" i="191"/>
  <c r="CT224" i="191"/>
  <c r="CS224" i="191"/>
  <c r="CQ224" i="191"/>
  <c r="CG224" i="191"/>
  <c r="CJ224" i="191" s="1"/>
  <c r="CK224" i="191" s="1"/>
  <c r="BV224" i="191"/>
  <c r="BY224" i="191" s="1"/>
  <c r="BK224" i="191"/>
  <c r="BN224" i="191" s="1"/>
  <c r="BI224" i="191"/>
  <c r="BF224" i="191"/>
  <c r="BB224" i="191"/>
  <c r="DE224" i="191" s="1"/>
  <c r="BA224" i="191"/>
  <c r="AY224" i="191"/>
  <c r="AO224" i="191"/>
  <c r="AR224" i="191" s="1"/>
  <c r="AS224" i="191" s="1"/>
  <c r="AD224" i="191"/>
  <c r="AG224" i="191" s="1"/>
  <c r="S224" i="191"/>
  <c r="V224" i="191" s="1"/>
  <c r="HW223" i="191"/>
  <c r="HR223" i="191"/>
  <c r="HO223" i="191"/>
  <c r="HK223" i="191"/>
  <c r="HJ223" i="191"/>
  <c r="HH223" i="191"/>
  <c r="HG223" i="191"/>
  <c r="HD223" i="191"/>
  <c r="GZ223" i="191"/>
  <c r="GY223" i="191"/>
  <c r="GW223" i="191"/>
  <c r="GM223" i="191"/>
  <c r="GP223" i="191" s="1"/>
  <c r="GQ223" i="191" s="1"/>
  <c r="GB223" i="191"/>
  <c r="FQ223" i="191"/>
  <c r="FT223" i="191" s="1"/>
  <c r="FD223" i="191"/>
  <c r="FA223" i="191"/>
  <c r="EW223" i="191"/>
  <c r="EV223" i="191"/>
  <c r="ET223" i="191"/>
  <c r="EJ223" i="191"/>
  <c r="EM223" i="191" s="1"/>
  <c r="EN223" i="191" s="1"/>
  <c r="DY223" i="191"/>
  <c r="DN223" i="191"/>
  <c r="DQ223" i="191" s="1"/>
  <c r="DA223" i="191"/>
  <c r="CX223" i="191"/>
  <c r="CT223" i="191"/>
  <c r="CS223" i="191"/>
  <c r="CQ223" i="191"/>
  <c r="CG223" i="191"/>
  <c r="CJ223" i="191" s="1"/>
  <c r="CK223" i="191" s="1"/>
  <c r="BV223" i="191"/>
  <c r="BK223" i="191"/>
  <c r="BN223" i="191" s="1"/>
  <c r="BI223" i="191"/>
  <c r="BF223" i="191"/>
  <c r="BB223" i="191"/>
  <c r="BA223" i="191"/>
  <c r="AY223" i="191"/>
  <c r="AO223" i="191"/>
  <c r="AR223" i="191" s="1"/>
  <c r="AK223" i="191"/>
  <c r="AD223" i="191"/>
  <c r="AG223" i="191" s="1"/>
  <c r="S223" i="191"/>
  <c r="HW222" i="191"/>
  <c r="HR222" i="191"/>
  <c r="HO222" i="191"/>
  <c r="HK222" i="191"/>
  <c r="HJ222" i="191"/>
  <c r="HH222" i="191"/>
  <c r="HG222" i="191"/>
  <c r="HD222" i="191"/>
  <c r="GZ222" i="191"/>
  <c r="GY222" i="191"/>
  <c r="GW222" i="191"/>
  <c r="GM222" i="191"/>
  <c r="GP222" i="191" s="1"/>
  <c r="GR222" i="191" s="1"/>
  <c r="GB222" i="191"/>
  <c r="GE222" i="191" s="1"/>
  <c r="GF222" i="191" s="1"/>
  <c r="FQ222" i="191"/>
  <c r="FT222" i="191" s="1"/>
  <c r="FV222" i="191" s="1"/>
  <c r="FD222" i="191"/>
  <c r="FA222" i="191"/>
  <c r="EW222" i="191"/>
  <c r="EV222" i="191"/>
  <c r="ET222" i="191"/>
  <c r="EJ222" i="191"/>
  <c r="EM222" i="191" s="1"/>
  <c r="EO222" i="191" s="1"/>
  <c r="DY222" i="191"/>
  <c r="EB222" i="191" s="1"/>
  <c r="DN222" i="191"/>
  <c r="DQ222" i="191" s="1"/>
  <c r="DS222" i="191" s="1"/>
  <c r="DA222" i="191"/>
  <c r="CX222" i="191"/>
  <c r="CT222" i="191"/>
  <c r="CS222" i="191"/>
  <c r="CQ222" i="191"/>
  <c r="CG222" i="191"/>
  <c r="CJ222" i="191" s="1"/>
  <c r="CL222" i="191" s="1"/>
  <c r="BV222" i="191"/>
  <c r="BY222" i="191" s="1"/>
  <c r="BK222" i="191"/>
  <c r="BN222" i="191" s="1"/>
  <c r="BP222" i="191" s="1"/>
  <c r="BI222" i="191"/>
  <c r="BF222" i="191"/>
  <c r="BB222" i="191"/>
  <c r="BA222" i="191"/>
  <c r="AY222" i="191"/>
  <c r="AO222" i="191"/>
  <c r="AR222" i="191" s="1"/>
  <c r="AD222" i="191"/>
  <c r="AG222" i="191" s="1"/>
  <c r="S222" i="191"/>
  <c r="HW221" i="191"/>
  <c r="HR221" i="191"/>
  <c r="HO221" i="191"/>
  <c r="HK221" i="191"/>
  <c r="HJ221" i="191"/>
  <c r="HH221" i="191"/>
  <c r="HG221" i="191"/>
  <c r="HD221" i="191"/>
  <c r="GZ221" i="191"/>
  <c r="GY221" i="191"/>
  <c r="GW221" i="191"/>
  <c r="GM221" i="191"/>
  <c r="GP221" i="191" s="1"/>
  <c r="GB221" i="191"/>
  <c r="GE221" i="191" s="1"/>
  <c r="FQ221" i="191"/>
  <c r="FD221" i="191"/>
  <c r="FA221" i="191"/>
  <c r="EW221" i="191"/>
  <c r="EV221" i="191"/>
  <c r="ET221" i="191"/>
  <c r="EJ221" i="191"/>
  <c r="EM221" i="191" s="1"/>
  <c r="DY221" i="191"/>
  <c r="EB221" i="191" s="1"/>
  <c r="DN221" i="191"/>
  <c r="DQ221" i="191" s="1"/>
  <c r="DA221" i="191"/>
  <c r="CX221" i="191"/>
  <c r="CT221" i="191"/>
  <c r="CS221" i="191"/>
  <c r="CQ221" i="191"/>
  <c r="CG221" i="191"/>
  <c r="CJ221" i="191" s="1"/>
  <c r="BV221" i="191"/>
  <c r="BY221" i="191" s="1"/>
  <c r="BZ221" i="191" s="1"/>
  <c r="BK221" i="191"/>
  <c r="BI221" i="191"/>
  <c r="BF221" i="191"/>
  <c r="DI221" i="191" s="1"/>
  <c r="BB221" i="191"/>
  <c r="BA221" i="191"/>
  <c r="AY221" i="191"/>
  <c r="AO221" i="191"/>
  <c r="AR221" i="191" s="1"/>
  <c r="AD221" i="191"/>
  <c r="AG221" i="191" s="1"/>
  <c r="S221" i="191"/>
  <c r="V221" i="191" s="1"/>
  <c r="W221" i="191" s="1"/>
  <c r="HW220" i="191"/>
  <c r="HR220" i="191"/>
  <c r="HO220" i="191"/>
  <c r="HK220" i="191"/>
  <c r="HJ220" i="191"/>
  <c r="HH220" i="191"/>
  <c r="HG220" i="191"/>
  <c r="HD220" i="191"/>
  <c r="GZ220" i="191"/>
  <c r="GY220" i="191"/>
  <c r="GW220" i="191"/>
  <c r="GM220" i="191"/>
  <c r="GP220" i="191" s="1"/>
  <c r="GB220" i="191"/>
  <c r="GE220" i="191" s="1"/>
  <c r="GG220" i="191" s="1"/>
  <c r="FQ220" i="191"/>
  <c r="FT220" i="191" s="1"/>
  <c r="FD220" i="191"/>
  <c r="FA220" i="191"/>
  <c r="EW220" i="191"/>
  <c r="EV220" i="191"/>
  <c r="ET220" i="191"/>
  <c r="EJ220" i="191"/>
  <c r="EM220" i="191" s="1"/>
  <c r="DY220" i="191"/>
  <c r="EB220" i="191" s="1"/>
  <c r="ED220" i="191" s="1"/>
  <c r="DN220" i="191"/>
  <c r="DQ220" i="191" s="1"/>
  <c r="DA220" i="191"/>
  <c r="CX220" i="191"/>
  <c r="CT220" i="191"/>
  <c r="CS220" i="191"/>
  <c r="CQ220" i="191"/>
  <c r="CG220" i="191"/>
  <c r="CJ220" i="191" s="1"/>
  <c r="BV220" i="191"/>
  <c r="BY220" i="191" s="1"/>
  <c r="CA220" i="191" s="1"/>
  <c r="BK220" i="191"/>
  <c r="BN220" i="191" s="1"/>
  <c r="BO220" i="191" s="1"/>
  <c r="BI220" i="191"/>
  <c r="BF220" i="191"/>
  <c r="BB220" i="191"/>
  <c r="BA220" i="191"/>
  <c r="AY220" i="191"/>
  <c r="AO220" i="191"/>
  <c r="AR220" i="191" s="1"/>
  <c r="AS220" i="191" s="1"/>
  <c r="AD220" i="191"/>
  <c r="AG220" i="191" s="1"/>
  <c r="S220" i="191"/>
  <c r="V220" i="191" s="1"/>
  <c r="HW219" i="191"/>
  <c r="HR219" i="191"/>
  <c r="HO219" i="191"/>
  <c r="HK219" i="191"/>
  <c r="HJ219" i="191"/>
  <c r="HH219" i="191"/>
  <c r="HG219" i="191"/>
  <c r="HD219" i="191"/>
  <c r="GZ219" i="191"/>
  <c r="GY219" i="191"/>
  <c r="GW219" i="191"/>
  <c r="GM219" i="191"/>
  <c r="GB219" i="191"/>
  <c r="GE219" i="191" s="1"/>
  <c r="GG219" i="191" s="1"/>
  <c r="FQ219" i="191"/>
  <c r="FT219" i="191" s="1"/>
  <c r="FV219" i="191" s="1"/>
  <c r="FD219" i="191"/>
  <c r="FA219" i="191"/>
  <c r="EW219" i="191"/>
  <c r="EV219" i="191"/>
  <c r="ET219" i="191"/>
  <c r="EJ219" i="191"/>
  <c r="EM219" i="191" s="1"/>
  <c r="DY219" i="191"/>
  <c r="EB219" i="191" s="1"/>
  <c r="ED219" i="191" s="1"/>
  <c r="DN219" i="191"/>
  <c r="DQ219" i="191" s="1"/>
  <c r="DS219" i="191" s="1"/>
  <c r="DA219" i="191"/>
  <c r="CX219" i="191"/>
  <c r="CT219" i="191"/>
  <c r="CS219" i="191"/>
  <c r="CQ219" i="191"/>
  <c r="CG219" i="191"/>
  <c r="CJ219" i="191" s="1"/>
  <c r="BV219" i="191"/>
  <c r="BY219" i="191" s="1"/>
  <c r="CA219" i="191" s="1"/>
  <c r="BK219" i="191"/>
  <c r="BN219" i="191" s="1"/>
  <c r="BP219" i="191" s="1"/>
  <c r="BI219" i="191"/>
  <c r="BF219" i="191"/>
  <c r="BB219" i="191"/>
  <c r="BA219" i="191"/>
  <c r="AY219" i="191"/>
  <c r="AO219" i="191"/>
  <c r="AR219" i="191" s="1"/>
  <c r="AD219" i="191"/>
  <c r="AG219" i="191" s="1"/>
  <c r="S219" i="191"/>
  <c r="V219" i="191" s="1"/>
  <c r="HW218" i="191"/>
  <c r="HR218" i="191"/>
  <c r="HO218" i="191"/>
  <c r="HK218" i="191"/>
  <c r="HJ218" i="191"/>
  <c r="HH218" i="191"/>
  <c r="HG218" i="191"/>
  <c r="HD218" i="191"/>
  <c r="GZ218" i="191"/>
  <c r="GY218" i="191"/>
  <c r="GW218" i="191"/>
  <c r="GM218" i="191"/>
  <c r="GP218" i="191" s="1"/>
  <c r="GB218" i="191"/>
  <c r="GE218" i="191" s="1"/>
  <c r="FQ218" i="191"/>
  <c r="FT218" i="191" s="1"/>
  <c r="FD218" i="191"/>
  <c r="FA218" i="191"/>
  <c r="EW218" i="191"/>
  <c r="EV218" i="191"/>
  <c r="ET218" i="191"/>
  <c r="EJ218" i="191"/>
  <c r="EM218" i="191" s="1"/>
  <c r="DY218" i="191"/>
  <c r="EB218" i="191" s="1"/>
  <c r="DN218" i="191"/>
  <c r="DA218" i="191"/>
  <c r="CX218" i="191"/>
  <c r="CT218" i="191"/>
  <c r="CS218" i="191"/>
  <c r="CQ218" i="191"/>
  <c r="CG218" i="191"/>
  <c r="CJ218" i="191" s="1"/>
  <c r="BV218" i="191"/>
  <c r="BY218" i="191" s="1"/>
  <c r="BK218" i="191"/>
  <c r="BN218" i="191" s="1"/>
  <c r="BI218" i="191"/>
  <c r="FO218" i="191" s="1"/>
  <c r="BF218" i="191"/>
  <c r="FL218" i="191" s="1"/>
  <c r="BB218" i="191"/>
  <c r="BA218" i="191"/>
  <c r="AY218" i="191"/>
  <c r="AO218" i="191"/>
  <c r="AR218" i="191" s="1"/>
  <c r="AD218" i="191"/>
  <c r="AG218" i="191" s="1"/>
  <c r="S218" i="191"/>
  <c r="V218" i="191" s="1"/>
  <c r="HW217" i="191"/>
  <c r="HR217" i="191"/>
  <c r="HO217" i="191"/>
  <c r="HK217" i="191"/>
  <c r="HJ217" i="191"/>
  <c r="HH217" i="191"/>
  <c r="HG217" i="191"/>
  <c r="HD217" i="191"/>
  <c r="GZ217" i="191"/>
  <c r="GY217" i="191"/>
  <c r="GW217" i="191"/>
  <c r="GM217" i="191"/>
  <c r="GP217" i="191" s="1"/>
  <c r="GB217" i="191"/>
  <c r="GE217" i="191" s="1"/>
  <c r="FQ217" i="191"/>
  <c r="FD217" i="191"/>
  <c r="FA217" i="191"/>
  <c r="EW217" i="191"/>
  <c r="EV217" i="191"/>
  <c r="ET217" i="191"/>
  <c r="EJ217" i="191"/>
  <c r="EM217" i="191" s="1"/>
  <c r="DY217" i="191"/>
  <c r="EB217" i="191" s="1"/>
  <c r="DN217" i="191"/>
  <c r="DA217" i="191"/>
  <c r="CX217" i="191"/>
  <c r="CT217" i="191"/>
  <c r="CS217" i="191"/>
  <c r="CQ217" i="191"/>
  <c r="CG217" i="191"/>
  <c r="CJ217" i="191" s="1"/>
  <c r="BV217" i="191"/>
  <c r="BY217" i="191" s="1"/>
  <c r="BK217" i="191"/>
  <c r="BI217" i="191"/>
  <c r="BF217" i="191"/>
  <c r="BB217" i="191"/>
  <c r="FH217" i="191" s="1"/>
  <c r="BA217" i="191"/>
  <c r="AY217" i="191"/>
  <c r="AO217" i="191"/>
  <c r="AR217" i="191" s="1"/>
  <c r="AD217" i="191"/>
  <c r="AG217" i="191" s="1"/>
  <c r="S217" i="191"/>
  <c r="HW216" i="191"/>
  <c r="HR216" i="191"/>
  <c r="HO216" i="191"/>
  <c r="HK216" i="191"/>
  <c r="HJ216" i="191"/>
  <c r="HH216" i="191"/>
  <c r="HG216" i="191"/>
  <c r="HD216" i="191"/>
  <c r="GZ216" i="191"/>
  <c r="GY216" i="191"/>
  <c r="GW216" i="191"/>
  <c r="GM216" i="191"/>
  <c r="GP216" i="191" s="1"/>
  <c r="GB216" i="191"/>
  <c r="GE216" i="191" s="1"/>
  <c r="FQ216" i="191"/>
  <c r="FT216" i="191" s="1"/>
  <c r="FU216" i="191" s="1"/>
  <c r="FD216" i="191"/>
  <c r="FA216" i="191"/>
  <c r="EW216" i="191"/>
  <c r="EV216" i="191"/>
  <c r="ET216" i="191"/>
  <c r="EJ216" i="191"/>
  <c r="EM216" i="191" s="1"/>
  <c r="DY216" i="191"/>
  <c r="EB216" i="191" s="1"/>
  <c r="DN216" i="191"/>
  <c r="DA216" i="191"/>
  <c r="CX216" i="191"/>
  <c r="CT216" i="191"/>
  <c r="CS216" i="191"/>
  <c r="CQ216" i="191"/>
  <c r="CG216" i="191"/>
  <c r="CJ216" i="191" s="1"/>
  <c r="CK216" i="191" s="1"/>
  <c r="BV216" i="191"/>
  <c r="BY216" i="191" s="1"/>
  <c r="BK216" i="191"/>
  <c r="BN216" i="191" s="1"/>
  <c r="BI216" i="191"/>
  <c r="BF216" i="191"/>
  <c r="FL216" i="191" s="1"/>
  <c r="BB216" i="191"/>
  <c r="BA216" i="191"/>
  <c r="AY216" i="191"/>
  <c r="AO216" i="191"/>
  <c r="AR216" i="191" s="1"/>
  <c r="AT216" i="191" s="1"/>
  <c r="AD216" i="191"/>
  <c r="AG216" i="191" s="1"/>
  <c r="S216" i="191"/>
  <c r="V216" i="191" s="1"/>
  <c r="X216" i="191" s="1"/>
  <c r="HW215" i="191"/>
  <c r="HR215" i="191"/>
  <c r="HO215" i="191"/>
  <c r="HK215" i="191"/>
  <c r="HJ215" i="191"/>
  <c r="HH215" i="191"/>
  <c r="HG215" i="191"/>
  <c r="HD215" i="191"/>
  <c r="GZ215" i="191"/>
  <c r="GY215" i="191"/>
  <c r="GW215" i="191"/>
  <c r="GM215" i="191"/>
  <c r="GP215" i="191" s="1"/>
  <c r="GR215" i="191" s="1"/>
  <c r="GB215" i="191"/>
  <c r="GE215" i="191" s="1"/>
  <c r="GF215" i="191" s="1"/>
  <c r="FQ215" i="191"/>
  <c r="FD215" i="191"/>
  <c r="FA215" i="191"/>
  <c r="EW215" i="191"/>
  <c r="EV215" i="191"/>
  <c r="ET215" i="191"/>
  <c r="EJ215" i="191"/>
  <c r="EM215" i="191" s="1"/>
  <c r="EO215" i="191" s="1"/>
  <c r="DY215" i="191"/>
  <c r="EB215" i="191" s="1"/>
  <c r="EC215" i="191" s="1"/>
  <c r="DN215" i="191"/>
  <c r="DA215" i="191"/>
  <c r="CX215" i="191"/>
  <c r="CT215" i="191"/>
  <c r="CS215" i="191"/>
  <c r="CQ215" i="191"/>
  <c r="CG215" i="191"/>
  <c r="CJ215" i="191" s="1"/>
  <c r="CL215" i="191" s="1"/>
  <c r="BV215" i="191"/>
  <c r="BY215" i="191" s="1"/>
  <c r="BZ215" i="191" s="1"/>
  <c r="BK215" i="191"/>
  <c r="BI215" i="191"/>
  <c r="BF215" i="191"/>
  <c r="BB215" i="191"/>
  <c r="DE215" i="191" s="1"/>
  <c r="BA215" i="191"/>
  <c r="AY215" i="191"/>
  <c r="AO215" i="191"/>
  <c r="AR215" i="191" s="1"/>
  <c r="AD215" i="191"/>
  <c r="AG215" i="191" s="1"/>
  <c r="S215" i="191"/>
  <c r="V215" i="191" s="1"/>
  <c r="HW214" i="191"/>
  <c r="HR214" i="191"/>
  <c r="HO214" i="191"/>
  <c r="HK214" i="191"/>
  <c r="HJ214" i="191"/>
  <c r="HH214" i="191"/>
  <c r="HG214" i="191"/>
  <c r="HD214" i="191"/>
  <c r="GZ214" i="191"/>
  <c r="GY214" i="191"/>
  <c r="GW214" i="191"/>
  <c r="GM214" i="191"/>
  <c r="GP214" i="191" s="1"/>
  <c r="GB214" i="191"/>
  <c r="GE214" i="191" s="1"/>
  <c r="FQ214" i="191"/>
  <c r="FT214" i="191" s="1"/>
  <c r="FD214" i="191"/>
  <c r="FA214" i="191"/>
  <c r="EW214" i="191"/>
  <c r="EV214" i="191"/>
  <c r="ET214" i="191"/>
  <c r="EJ214" i="191"/>
  <c r="EM214" i="191" s="1"/>
  <c r="DY214" i="191"/>
  <c r="EB214" i="191" s="1"/>
  <c r="DN214" i="191"/>
  <c r="DA214" i="191"/>
  <c r="CX214" i="191"/>
  <c r="CT214" i="191"/>
  <c r="CS214" i="191"/>
  <c r="CQ214" i="191"/>
  <c r="CG214" i="191"/>
  <c r="CJ214" i="191" s="1"/>
  <c r="BV214" i="191"/>
  <c r="BY214" i="191" s="1"/>
  <c r="BK214" i="191"/>
  <c r="BN214" i="191" s="1"/>
  <c r="BI214" i="191"/>
  <c r="BF214" i="191"/>
  <c r="BB214" i="191"/>
  <c r="BA214" i="191"/>
  <c r="AY214" i="191"/>
  <c r="AO214" i="191"/>
  <c r="AR214" i="191" s="1"/>
  <c r="AS214" i="191" s="1"/>
  <c r="AD214" i="191"/>
  <c r="AG214" i="191" s="1"/>
  <c r="S214" i="191"/>
  <c r="V214" i="191" s="1"/>
  <c r="W214" i="191" s="1"/>
  <c r="HW213" i="191"/>
  <c r="HR213" i="191"/>
  <c r="HO213" i="191"/>
  <c r="HK213" i="191"/>
  <c r="HJ213" i="191"/>
  <c r="HH213" i="191"/>
  <c r="HG213" i="191"/>
  <c r="HD213" i="191"/>
  <c r="GZ213" i="191"/>
  <c r="GY213" i="191"/>
  <c r="GW213" i="191"/>
  <c r="GM213" i="191"/>
  <c r="GP213" i="191" s="1"/>
  <c r="GB213" i="191"/>
  <c r="GE213" i="191" s="1"/>
  <c r="FQ213" i="191"/>
  <c r="FT213" i="191" s="1"/>
  <c r="FD213" i="191"/>
  <c r="FA213" i="191"/>
  <c r="EW213" i="191"/>
  <c r="EV213" i="191"/>
  <c r="ET213" i="191"/>
  <c r="EJ213" i="191"/>
  <c r="DY213" i="191"/>
  <c r="DN213" i="191"/>
  <c r="DQ213" i="191" s="1"/>
  <c r="DA213" i="191"/>
  <c r="CX213" i="191"/>
  <c r="CT213" i="191"/>
  <c r="CS213" i="191"/>
  <c r="CQ213" i="191"/>
  <c r="CG213" i="191"/>
  <c r="CJ213" i="191" s="1"/>
  <c r="BV213" i="191"/>
  <c r="BK213" i="191"/>
  <c r="BN213" i="191" s="1"/>
  <c r="BO213" i="191" s="1"/>
  <c r="BI213" i="191"/>
  <c r="BF213" i="191"/>
  <c r="BB213" i="191"/>
  <c r="BA213" i="191"/>
  <c r="AY213" i="191"/>
  <c r="AO213" i="191"/>
  <c r="AR213" i="191" s="1"/>
  <c r="AD213" i="191"/>
  <c r="AG213" i="191" s="1"/>
  <c r="S213" i="191"/>
  <c r="HW212" i="191"/>
  <c r="HR212" i="191"/>
  <c r="HO212" i="191"/>
  <c r="HK212" i="191"/>
  <c r="HJ212" i="191"/>
  <c r="HH212" i="191"/>
  <c r="HG212" i="191"/>
  <c r="HD212" i="191"/>
  <c r="GZ212" i="191"/>
  <c r="GY212" i="191"/>
  <c r="GW212" i="191"/>
  <c r="GM212" i="191"/>
  <c r="GP212" i="191" s="1"/>
  <c r="GR212" i="191" s="1"/>
  <c r="GB212" i="191"/>
  <c r="GE212" i="191" s="1"/>
  <c r="FQ212" i="191"/>
  <c r="FT212" i="191" s="1"/>
  <c r="FU212" i="191" s="1"/>
  <c r="FD212" i="191"/>
  <c r="FA212" i="191"/>
  <c r="EW212" i="191"/>
  <c r="EV212" i="191"/>
  <c r="ET212" i="191"/>
  <c r="EJ212" i="191"/>
  <c r="EM212" i="191" s="1"/>
  <c r="DY212" i="191"/>
  <c r="EB212" i="191" s="1"/>
  <c r="DN212" i="191"/>
  <c r="DQ212" i="191" s="1"/>
  <c r="DA212" i="191"/>
  <c r="CX212" i="191"/>
  <c r="CT212" i="191"/>
  <c r="CS212" i="191"/>
  <c r="CQ212" i="191"/>
  <c r="CG212" i="191"/>
  <c r="CJ212" i="191" s="1"/>
  <c r="BV212" i="191"/>
  <c r="BY212" i="191" s="1"/>
  <c r="BK212" i="191"/>
  <c r="BN212" i="191" s="1"/>
  <c r="BO212" i="191" s="1"/>
  <c r="BI212" i="191"/>
  <c r="FO212" i="191" s="1"/>
  <c r="BF212" i="191"/>
  <c r="FL212" i="191" s="1"/>
  <c r="BB212" i="191"/>
  <c r="FH212" i="191" s="1"/>
  <c r="BA212" i="191"/>
  <c r="AY212" i="191"/>
  <c r="FE212" i="191" s="1"/>
  <c r="AO212" i="191"/>
  <c r="AD212" i="191"/>
  <c r="AG212" i="191" s="1"/>
  <c r="S212" i="191"/>
  <c r="V212" i="191" s="1"/>
  <c r="X212" i="191" s="1"/>
  <c r="HW211" i="191"/>
  <c r="HR211" i="191"/>
  <c r="HO211" i="191"/>
  <c r="HK211" i="191"/>
  <c r="HJ211" i="191"/>
  <c r="HH211" i="191"/>
  <c r="HG211" i="191"/>
  <c r="HD211" i="191"/>
  <c r="GZ211" i="191"/>
  <c r="GY211" i="191"/>
  <c r="GW211" i="191"/>
  <c r="GM211" i="191"/>
  <c r="GP211" i="191" s="1"/>
  <c r="GB211" i="191"/>
  <c r="GE211" i="191" s="1"/>
  <c r="FQ211" i="191"/>
  <c r="FT211" i="191" s="1"/>
  <c r="FD211" i="191"/>
  <c r="FA211" i="191"/>
  <c r="EW211" i="191"/>
  <c r="EV211" i="191"/>
  <c r="ET211" i="191"/>
  <c r="EJ211" i="191"/>
  <c r="EM211" i="191" s="1"/>
  <c r="DY211" i="191"/>
  <c r="EB211" i="191" s="1"/>
  <c r="DN211" i="191"/>
  <c r="DQ211" i="191" s="1"/>
  <c r="DA211" i="191"/>
  <c r="CX211" i="191"/>
  <c r="CT211" i="191"/>
  <c r="CS211" i="191"/>
  <c r="CQ211" i="191"/>
  <c r="CG211" i="191"/>
  <c r="CJ211" i="191" s="1"/>
  <c r="BV211" i="191"/>
  <c r="BY211" i="191" s="1"/>
  <c r="BK211" i="191"/>
  <c r="BI211" i="191"/>
  <c r="BF211" i="191"/>
  <c r="BB211" i="191"/>
  <c r="BA211" i="191"/>
  <c r="AY211" i="191"/>
  <c r="AO211" i="191"/>
  <c r="AR211" i="191" s="1"/>
  <c r="AD211" i="191"/>
  <c r="AG211" i="191" s="1"/>
  <c r="S211" i="191"/>
  <c r="HW210" i="191"/>
  <c r="HR210" i="191"/>
  <c r="HO210" i="191"/>
  <c r="HK210" i="191"/>
  <c r="HJ210" i="191"/>
  <c r="HH210" i="191"/>
  <c r="HG210" i="191"/>
  <c r="HD210" i="191"/>
  <c r="GZ210" i="191"/>
  <c r="GY210" i="191"/>
  <c r="GW210" i="191"/>
  <c r="GM210" i="191"/>
  <c r="GP210" i="191" s="1"/>
  <c r="GB210" i="191"/>
  <c r="GE210" i="191" s="1"/>
  <c r="FQ210" i="191"/>
  <c r="FD210" i="191"/>
  <c r="FA210" i="191"/>
  <c r="EW210" i="191"/>
  <c r="EV210" i="191"/>
  <c r="ET210" i="191"/>
  <c r="EJ210" i="191"/>
  <c r="EM210" i="191" s="1"/>
  <c r="DY210" i="191"/>
  <c r="EB210" i="191" s="1"/>
  <c r="EC210" i="191" s="1"/>
  <c r="DN210" i="191"/>
  <c r="DQ210" i="191" s="1"/>
  <c r="DR210" i="191" s="1"/>
  <c r="DA210" i="191"/>
  <c r="CX210" i="191"/>
  <c r="CT210" i="191"/>
  <c r="CS210" i="191"/>
  <c r="CQ210" i="191"/>
  <c r="CG210" i="191"/>
  <c r="CJ210" i="191" s="1"/>
  <c r="BV210" i="191"/>
  <c r="BY210" i="191" s="1"/>
  <c r="BZ210" i="191" s="1"/>
  <c r="BK210" i="191"/>
  <c r="BI210" i="191"/>
  <c r="BF210" i="191"/>
  <c r="BB210" i="191"/>
  <c r="BA210" i="191"/>
  <c r="AY210" i="191"/>
  <c r="DB210" i="191" s="1"/>
  <c r="AO210" i="191"/>
  <c r="AR210" i="191" s="1"/>
  <c r="AD210" i="191"/>
  <c r="S210" i="191"/>
  <c r="V210" i="191" s="1"/>
  <c r="HW209" i="191"/>
  <c r="HR209" i="191"/>
  <c r="HO209" i="191"/>
  <c r="HK209" i="191"/>
  <c r="HJ209" i="191"/>
  <c r="HH209" i="191"/>
  <c r="HG209" i="191"/>
  <c r="HD209" i="191"/>
  <c r="GZ209" i="191"/>
  <c r="GY209" i="191"/>
  <c r="GW209" i="191"/>
  <c r="GM209" i="191"/>
  <c r="GP209" i="191" s="1"/>
  <c r="GQ209" i="191" s="1"/>
  <c r="GB209" i="191"/>
  <c r="GE209" i="191" s="1"/>
  <c r="FQ209" i="191"/>
  <c r="FD209" i="191"/>
  <c r="FA209" i="191"/>
  <c r="EW209" i="191"/>
  <c r="EV209" i="191"/>
  <c r="ET209" i="191"/>
  <c r="EJ209" i="191"/>
  <c r="EM209" i="191" s="1"/>
  <c r="DY209" i="191"/>
  <c r="DN209" i="191"/>
  <c r="DQ209" i="191" s="1"/>
  <c r="DR209" i="191" s="1"/>
  <c r="DA209" i="191"/>
  <c r="CX209" i="191"/>
  <c r="CT209" i="191"/>
  <c r="CS209" i="191"/>
  <c r="CQ209" i="191"/>
  <c r="CG209" i="191"/>
  <c r="CJ209" i="191" s="1"/>
  <c r="CK209" i="191" s="1"/>
  <c r="BV209" i="191"/>
  <c r="BY209" i="191" s="1"/>
  <c r="BK209" i="191"/>
  <c r="BI209" i="191"/>
  <c r="BF209" i="191"/>
  <c r="BB209" i="191"/>
  <c r="BA209" i="191"/>
  <c r="AY209" i="191"/>
  <c r="AO209" i="191"/>
  <c r="AR209" i="191" s="1"/>
  <c r="AT209" i="191" s="1"/>
  <c r="AD209" i="191"/>
  <c r="AG209" i="191" s="1"/>
  <c r="S209" i="191"/>
  <c r="HW208" i="191"/>
  <c r="HR208" i="191"/>
  <c r="HO208" i="191"/>
  <c r="HK208" i="191"/>
  <c r="HJ208" i="191"/>
  <c r="HH208" i="191"/>
  <c r="HG208" i="191"/>
  <c r="HD208" i="191"/>
  <c r="HC208" i="191"/>
  <c r="GZ208" i="191"/>
  <c r="GY208" i="191"/>
  <c r="GW208" i="191"/>
  <c r="GM208" i="191"/>
  <c r="GB208" i="191"/>
  <c r="GE208" i="191" s="1"/>
  <c r="GF208" i="191" s="1"/>
  <c r="GI208" i="191" s="1"/>
  <c r="GJ208" i="191" s="1"/>
  <c r="FQ208" i="191"/>
  <c r="FT208" i="191" s="1"/>
  <c r="FU208" i="191" s="1"/>
  <c r="FX208" i="191" s="1"/>
  <c r="FY208" i="191" s="1"/>
  <c r="FD208" i="191"/>
  <c r="FA208" i="191"/>
  <c r="EW208" i="191"/>
  <c r="EV208" i="191"/>
  <c r="ET208" i="191"/>
  <c r="EJ208" i="191"/>
  <c r="EM208" i="191" s="1"/>
  <c r="DY208" i="191"/>
  <c r="DN208" i="191"/>
  <c r="DQ208" i="191" s="1"/>
  <c r="DA208" i="191"/>
  <c r="CX208" i="191"/>
  <c r="CT208" i="191"/>
  <c r="CS208" i="191"/>
  <c r="CQ208" i="191"/>
  <c r="CG208" i="191"/>
  <c r="CJ208" i="191" s="1"/>
  <c r="BV208" i="191"/>
  <c r="BK208" i="191"/>
  <c r="BN208" i="191" s="1"/>
  <c r="BP208" i="191" s="1"/>
  <c r="BI208" i="191"/>
  <c r="BF208" i="191"/>
  <c r="BB208" i="191"/>
  <c r="BA208" i="191"/>
  <c r="AY208" i="191"/>
  <c r="AO208" i="191"/>
  <c r="AD208" i="191"/>
  <c r="AG208" i="191" s="1"/>
  <c r="S208" i="191"/>
  <c r="V208" i="191" s="1"/>
  <c r="HW207" i="191"/>
  <c r="HR207" i="191"/>
  <c r="HO207" i="191"/>
  <c r="HK207" i="191"/>
  <c r="HJ207" i="191"/>
  <c r="HH207" i="191"/>
  <c r="HG207" i="191"/>
  <c r="HD207" i="191"/>
  <c r="GZ207" i="191"/>
  <c r="GY207" i="191"/>
  <c r="GW207" i="191"/>
  <c r="GM207" i="191"/>
  <c r="GP207" i="191" s="1"/>
  <c r="GB207" i="191"/>
  <c r="GE207" i="191" s="1"/>
  <c r="FQ207" i="191"/>
  <c r="FD207" i="191"/>
  <c r="FA207" i="191"/>
  <c r="EW207" i="191"/>
  <c r="EV207" i="191"/>
  <c r="ET207" i="191"/>
  <c r="EJ207" i="191"/>
  <c r="EM207" i="191" s="1"/>
  <c r="DY207" i="191"/>
  <c r="EB207" i="191" s="1"/>
  <c r="DN207" i="191"/>
  <c r="DA207" i="191"/>
  <c r="CX207" i="191"/>
  <c r="CT207" i="191"/>
  <c r="CS207" i="191"/>
  <c r="CQ207" i="191"/>
  <c r="CG207" i="191"/>
  <c r="CJ207" i="191" s="1"/>
  <c r="BV207" i="191"/>
  <c r="BK207" i="191"/>
  <c r="BI207" i="191"/>
  <c r="FO207" i="191" s="1"/>
  <c r="BF207" i="191"/>
  <c r="FL207" i="191" s="1"/>
  <c r="BB207" i="191"/>
  <c r="FH207" i="191" s="1"/>
  <c r="BA207" i="191"/>
  <c r="AY207" i="191"/>
  <c r="AO207" i="191"/>
  <c r="AR207" i="191" s="1"/>
  <c r="AD207" i="191"/>
  <c r="S207" i="191"/>
  <c r="V207" i="191" s="1"/>
  <c r="W207" i="191" s="1"/>
  <c r="HW206" i="191"/>
  <c r="HR206" i="191"/>
  <c r="HO206" i="191"/>
  <c r="HK206" i="191"/>
  <c r="HJ206" i="191"/>
  <c r="HH206" i="191"/>
  <c r="HG206" i="191"/>
  <c r="HD206" i="191"/>
  <c r="GZ206" i="191"/>
  <c r="GY206" i="191"/>
  <c r="GW206" i="191"/>
  <c r="GM206" i="191"/>
  <c r="GP206" i="191" s="1"/>
  <c r="GB206" i="191"/>
  <c r="GE206" i="191" s="1"/>
  <c r="FQ206" i="191"/>
  <c r="FD206" i="191"/>
  <c r="FA206" i="191"/>
  <c r="EW206" i="191"/>
  <c r="EV206" i="191"/>
  <c r="ET206" i="191"/>
  <c r="EJ206" i="191"/>
  <c r="EM206" i="191" s="1"/>
  <c r="EN206" i="191" s="1"/>
  <c r="DY206" i="191"/>
  <c r="EB206" i="191" s="1"/>
  <c r="DN206" i="191"/>
  <c r="DQ206" i="191" s="1"/>
  <c r="DS206" i="191" s="1"/>
  <c r="DA206" i="191"/>
  <c r="CX206" i="191"/>
  <c r="CT206" i="191"/>
  <c r="CS206" i="191"/>
  <c r="CQ206" i="191"/>
  <c r="CG206" i="191"/>
  <c r="CJ206" i="191" s="1"/>
  <c r="BV206" i="191"/>
  <c r="BY206" i="191" s="1"/>
  <c r="BK206" i="191"/>
  <c r="BN206" i="191" s="1"/>
  <c r="BO206" i="191" s="1"/>
  <c r="BI206" i="191"/>
  <c r="BF206" i="191"/>
  <c r="BB206" i="191"/>
  <c r="BA206" i="191"/>
  <c r="AY206" i="191"/>
  <c r="AO206" i="191"/>
  <c r="AR206" i="191" s="1"/>
  <c r="AT206" i="191" s="1"/>
  <c r="AD206" i="191"/>
  <c r="AG206" i="191" s="1"/>
  <c r="S206" i="191"/>
  <c r="HW205" i="191"/>
  <c r="HR205" i="191"/>
  <c r="HO205" i="191"/>
  <c r="HK205" i="191"/>
  <c r="HJ205" i="191"/>
  <c r="HH205" i="191"/>
  <c r="HG205" i="191"/>
  <c r="HD205" i="191"/>
  <c r="GZ205" i="191"/>
  <c r="GY205" i="191"/>
  <c r="GW205" i="191"/>
  <c r="GM205" i="191"/>
  <c r="GP205" i="191" s="1"/>
  <c r="GR205" i="191" s="1"/>
  <c r="GB205" i="191"/>
  <c r="GE205" i="191" s="1"/>
  <c r="FQ205" i="191"/>
  <c r="FD205" i="191"/>
  <c r="FA205" i="191"/>
  <c r="EW205" i="191"/>
  <c r="EV205" i="191"/>
  <c r="ET205" i="191"/>
  <c r="EJ205" i="191"/>
  <c r="EM205" i="191" s="1"/>
  <c r="EO205" i="191" s="1"/>
  <c r="DY205" i="191"/>
  <c r="EB205" i="191" s="1"/>
  <c r="DN205" i="191"/>
  <c r="DA205" i="191"/>
  <c r="CX205" i="191"/>
  <c r="CT205" i="191"/>
  <c r="CS205" i="191"/>
  <c r="CQ205" i="191"/>
  <c r="CG205" i="191"/>
  <c r="CJ205" i="191" s="1"/>
  <c r="CL205" i="191" s="1"/>
  <c r="BV205" i="191"/>
  <c r="BY205" i="191" s="1"/>
  <c r="BK205" i="191"/>
  <c r="BI205" i="191"/>
  <c r="BF205" i="191"/>
  <c r="FL205" i="191" s="1"/>
  <c r="BB205" i="191"/>
  <c r="BA205" i="191"/>
  <c r="AY205" i="191"/>
  <c r="AO205" i="191"/>
  <c r="AR205" i="191" s="1"/>
  <c r="AD205" i="191"/>
  <c r="AG205" i="191" s="1"/>
  <c r="S205" i="191"/>
  <c r="V205" i="191" s="1"/>
  <c r="HW204" i="191"/>
  <c r="HR204" i="191"/>
  <c r="HO204" i="191"/>
  <c r="HK204" i="191"/>
  <c r="HJ204" i="191"/>
  <c r="HH204" i="191"/>
  <c r="HG204" i="191"/>
  <c r="HD204" i="191"/>
  <c r="GZ204" i="191"/>
  <c r="GY204" i="191"/>
  <c r="GW204" i="191"/>
  <c r="GM204" i="191"/>
  <c r="GP204" i="191" s="1"/>
  <c r="GB204" i="191"/>
  <c r="GE204" i="191" s="1"/>
  <c r="FQ204" i="191"/>
  <c r="FT204" i="191" s="1"/>
  <c r="FD204" i="191"/>
  <c r="FA204" i="191"/>
  <c r="EW204" i="191"/>
  <c r="EV204" i="191"/>
  <c r="ET204" i="191"/>
  <c r="EJ204" i="191"/>
  <c r="EM204" i="191" s="1"/>
  <c r="DY204" i="191"/>
  <c r="EB204" i="191" s="1"/>
  <c r="DN204" i="191"/>
  <c r="DA204" i="191"/>
  <c r="CX204" i="191"/>
  <c r="CT204" i="191"/>
  <c r="CS204" i="191"/>
  <c r="CQ204" i="191"/>
  <c r="CG204" i="191"/>
  <c r="CJ204" i="191" s="1"/>
  <c r="BV204" i="191"/>
  <c r="BY204" i="191" s="1"/>
  <c r="BK204" i="191"/>
  <c r="BI204" i="191"/>
  <c r="BF204" i="191"/>
  <c r="BB204" i="191"/>
  <c r="BA204" i="191"/>
  <c r="AY204" i="191"/>
  <c r="AO204" i="191"/>
  <c r="AR204" i="191" s="1"/>
  <c r="AD204" i="191"/>
  <c r="AG204" i="191" s="1"/>
  <c r="S204" i="191"/>
  <c r="V204" i="191" s="1"/>
  <c r="W204" i="191" s="1"/>
  <c r="HW203" i="191"/>
  <c r="HR203" i="191"/>
  <c r="HO203" i="191"/>
  <c r="HK203" i="191"/>
  <c r="HJ203" i="191"/>
  <c r="HH203" i="191"/>
  <c r="HG203" i="191"/>
  <c r="HD203" i="191"/>
  <c r="GZ203" i="191"/>
  <c r="GY203" i="191"/>
  <c r="GW203" i="191"/>
  <c r="GM203" i="191"/>
  <c r="GP203" i="191" s="1"/>
  <c r="GB203" i="191"/>
  <c r="GE203" i="191" s="1"/>
  <c r="GG203" i="191" s="1"/>
  <c r="FQ203" i="191"/>
  <c r="FT203" i="191" s="1"/>
  <c r="FU203" i="191" s="1"/>
  <c r="FD203" i="191"/>
  <c r="FA203" i="191"/>
  <c r="EW203" i="191"/>
  <c r="EV203" i="191"/>
  <c r="ET203" i="191"/>
  <c r="EJ203" i="191"/>
  <c r="EM203" i="191" s="1"/>
  <c r="DY203" i="191"/>
  <c r="EB203" i="191" s="1"/>
  <c r="ED203" i="191" s="1"/>
  <c r="DN203" i="191"/>
  <c r="DA203" i="191"/>
  <c r="CX203" i="191"/>
  <c r="CT203" i="191"/>
  <c r="CS203" i="191"/>
  <c r="CQ203" i="191"/>
  <c r="CG203" i="191"/>
  <c r="CJ203" i="191" s="1"/>
  <c r="BV203" i="191"/>
  <c r="BY203" i="191" s="1"/>
  <c r="CA203" i="191" s="1"/>
  <c r="BK203" i="191"/>
  <c r="BN203" i="191" s="1"/>
  <c r="BI203" i="191"/>
  <c r="BF203" i="191"/>
  <c r="BB203" i="191"/>
  <c r="BA203" i="191"/>
  <c r="AY203" i="191"/>
  <c r="AO203" i="191"/>
  <c r="AR203" i="191" s="1"/>
  <c r="AD203" i="191"/>
  <c r="S203" i="191"/>
  <c r="V203" i="191" s="1"/>
  <c r="HW202" i="191"/>
  <c r="HR202" i="191"/>
  <c r="HO202" i="191"/>
  <c r="HK202" i="191"/>
  <c r="HJ202" i="191"/>
  <c r="HH202" i="191"/>
  <c r="HG202" i="191"/>
  <c r="HD202" i="191"/>
  <c r="GZ202" i="191"/>
  <c r="GY202" i="191"/>
  <c r="GW202" i="191"/>
  <c r="GM202" i="191"/>
  <c r="GP202" i="191" s="1"/>
  <c r="GR202" i="191" s="1"/>
  <c r="GB202" i="191"/>
  <c r="FQ202" i="191"/>
  <c r="FT202" i="191" s="1"/>
  <c r="FD202" i="191"/>
  <c r="FA202" i="191"/>
  <c r="EW202" i="191"/>
  <c r="EV202" i="191"/>
  <c r="ET202" i="191"/>
  <c r="EJ202" i="191"/>
  <c r="EM202" i="191" s="1"/>
  <c r="DY202" i="191"/>
  <c r="DN202" i="191"/>
  <c r="DQ202" i="191" s="1"/>
  <c r="DA202" i="191"/>
  <c r="CX202" i="191"/>
  <c r="CT202" i="191"/>
  <c r="CS202" i="191"/>
  <c r="CQ202" i="191"/>
  <c r="CG202" i="191"/>
  <c r="CJ202" i="191" s="1"/>
  <c r="BV202" i="191"/>
  <c r="BY202" i="191" s="1"/>
  <c r="BK202" i="191"/>
  <c r="BN202" i="191" s="1"/>
  <c r="BI202" i="191"/>
  <c r="BF202" i="191"/>
  <c r="BB202" i="191"/>
  <c r="BA202" i="191"/>
  <c r="AY202" i="191"/>
  <c r="AO202" i="191"/>
  <c r="AD202" i="191"/>
  <c r="AG202" i="191" s="1"/>
  <c r="S202" i="191"/>
  <c r="HW201" i="191"/>
  <c r="HR201" i="191"/>
  <c r="HO201" i="191"/>
  <c r="HK201" i="191"/>
  <c r="HJ201" i="191"/>
  <c r="HH201" i="191"/>
  <c r="HG201" i="191"/>
  <c r="HD201" i="191"/>
  <c r="GZ201" i="191"/>
  <c r="GY201" i="191"/>
  <c r="GW201" i="191"/>
  <c r="GM201" i="191"/>
  <c r="GP201" i="191" s="1"/>
  <c r="GB201" i="191"/>
  <c r="GE201" i="191" s="1"/>
  <c r="FQ201" i="191"/>
  <c r="FT201" i="191" s="1"/>
  <c r="FV201" i="191" s="1"/>
  <c r="FD201" i="191"/>
  <c r="FA201" i="191"/>
  <c r="EW201" i="191"/>
  <c r="EV201" i="191"/>
  <c r="ET201" i="191"/>
  <c r="EJ201" i="191"/>
  <c r="EM201" i="191" s="1"/>
  <c r="DY201" i="191"/>
  <c r="EB201" i="191" s="1"/>
  <c r="DN201" i="191"/>
  <c r="DA201" i="191"/>
  <c r="CX201" i="191"/>
  <c r="CT201" i="191"/>
  <c r="CS201" i="191"/>
  <c r="CQ201" i="191"/>
  <c r="CG201" i="191"/>
  <c r="BV201" i="191"/>
  <c r="BY201" i="191" s="1"/>
  <c r="BK201" i="191"/>
  <c r="BN201" i="191" s="1"/>
  <c r="BP201" i="191" s="1"/>
  <c r="BI201" i="191"/>
  <c r="BF201" i="191"/>
  <c r="BB201" i="191"/>
  <c r="BA201" i="191"/>
  <c r="DD201" i="191" s="1"/>
  <c r="AY201" i="191"/>
  <c r="AO201" i="191"/>
  <c r="AR201" i="191" s="1"/>
  <c r="AD201" i="191"/>
  <c r="AG201" i="191" s="1"/>
  <c r="S201" i="191"/>
  <c r="HW200" i="191"/>
  <c r="HR200" i="191"/>
  <c r="HO200" i="191"/>
  <c r="HK200" i="191"/>
  <c r="HJ200" i="191"/>
  <c r="HH200" i="191"/>
  <c r="HG200" i="191"/>
  <c r="HD200" i="191"/>
  <c r="GZ200" i="191"/>
  <c r="GY200" i="191"/>
  <c r="GW200" i="191"/>
  <c r="GM200" i="191"/>
  <c r="GP200" i="191" s="1"/>
  <c r="GB200" i="191"/>
  <c r="GE200" i="191" s="1"/>
  <c r="FQ200" i="191"/>
  <c r="FT200" i="191" s="1"/>
  <c r="FU200" i="191" s="1"/>
  <c r="FD200" i="191"/>
  <c r="FA200" i="191"/>
  <c r="EW200" i="191"/>
  <c r="EV200" i="191"/>
  <c r="ET200" i="191"/>
  <c r="EJ200" i="191"/>
  <c r="EM200" i="191" s="1"/>
  <c r="DY200" i="191"/>
  <c r="EB200" i="191" s="1"/>
  <c r="DN200" i="191"/>
  <c r="DA200" i="191"/>
  <c r="CX200" i="191"/>
  <c r="CT200" i="191"/>
  <c r="CS200" i="191"/>
  <c r="CQ200" i="191"/>
  <c r="CG200" i="191"/>
  <c r="BV200" i="191"/>
  <c r="BY200" i="191" s="1"/>
  <c r="BK200" i="191"/>
  <c r="BN200" i="191" s="1"/>
  <c r="BI200" i="191"/>
  <c r="BF200" i="191"/>
  <c r="BB200" i="191"/>
  <c r="BA200" i="191"/>
  <c r="DD200" i="191" s="1"/>
  <c r="AY200" i="191"/>
  <c r="AO200" i="191"/>
  <c r="AR200" i="191" s="1"/>
  <c r="AT200" i="191" s="1"/>
  <c r="AD200" i="191"/>
  <c r="AG200" i="191" s="1"/>
  <c r="S200" i="191"/>
  <c r="HW199" i="191"/>
  <c r="HR199" i="191"/>
  <c r="HO199" i="191"/>
  <c r="HK199" i="191"/>
  <c r="HJ199" i="191"/>
  <c r="HH199" i="191"/>
  <c r="HG199" i="191"/>
  <c r="HD199" i="191"/>
  <c r="GZ199" i="191"/>
  <c r="GY199" i="191"/>
  <c r="GW199" i="191"/>
  <c r="GM199" i="191"/>
  <c r="GP199" i="191" s="1"/>
  <c r="GR199" i="191" s="1"/>
  <c r="GB199" i="191"/>
  <c r="GE199" i="191" s="1"/>
  <c r="FQ199" i="191"/>
  <c r="FD199" i="191"/>
  <c r="FA199" i="191"/>
  <c r="EW199" i="191"/>
  <c r="EV199" i="191"/>
  <c r="ET199" i="191"/>
  <c r="EJ199" i="191"/>
  <c r="EM199" i="191" s="1"/>
  <c r="EO199" i="191" s="1"/>
  <c r="DY199" i="191"/>
  <c r="EB199" i="191" s="1"/>
  <c r="EC199" i="191" s="1"/>
  <c r="DN199" i="191"/>
  <c r="DA199" i="191"/>
  <c r="CX199" i="191"/>
  <c r="CT199" i="191"/>
  <c r="CS199" i="191"/>
  <c r="CQ199" i="191"/>
  <c r="CG199" i="191"/>
  <c r="CJ199" i="191" s="1"/>
  <c r="CL199" i="191" s="1"/>
  <c r="BV199" i="191"/>
  <c r="BY199" i="191" s="1"/>
  <c r="BK199" i="191"/>
  <c r="BI199" i="191"/>
  <c r="BF199" i="191"/>
  <c r="BB199" i="191"/>
  <c r="BA199" i="191"/>
  <c r="AY199" i="191"/>
  <c r="AO199" i="191"/>
  <c r="AR199" i="191" s="1"/>
  <c r="AD199" i="191"/>
  <c r="AG199" i="191" s="1"/>
  <c r="S199" i="191"/>
  <c r="V199" i="191" s="1"/>
  <c r="HW198" i="191"/>
  <c r="HR198" i="191"/>
  <c r="HO198" i="191"/>
  <c r="HK198" i="191"/>
  <c r="HJ198" i="191"/>
  <c r="HH198" i="191"/>
  <c r="HG198" i="191"/>
  <c r="HD198" i="191"/>
  <c r="GZ198" i="191"/>
  <c r="GY198" i="191"/>
  <c r="GW198" i="191"/>
  <c r="GM198" i="191"/>
  <c r="GP198" i="191" s="1"/>
  <c r="GB198" i="191"/>
  <c r="GE198" i="191" s="1"/>
  <c r="GG198" i="191" s="1"/>
  <c r="FQ198" i="191"/>
  <c r="FD198" i="191"/>
  <c r="FA198" i="191"/>
  <c r="EW198" i="191"/>
  <c r="EV198" i="191"/>
  <c r="ET198" i="191"/>
  <c r="EJ198" i="191"/>
  <c r="EM198" i="191" s="1"/>
  <c r="DY198" i="191"/>
  <c r="EB198" i="191" s="1"/>
  <c r="DN198" i="191"/>
  <c r="DQ198" i="191" s="1"/>
  <c r="DA198" i="191"/>
  <c r="CX198" i="191"/>
  <c r="CT198" i="191"/>
  <c r="CS198" i="191"/>
  <c r="CQ198" i="191"/>
  <c r="CG198" i="191"/>
  <c r="CJ198" i="191" s="1"/>
  <c r="BV198" i="191"/>
  <c r="BY198" i="191" s="1"/>
  <c r="BK198" i="191"/>
  <c r="BN198" i="191" s="1"/>
  <c r="BI198" i="191"/>
  <c r="BF198" i="191"/>
  <c r="BB198" i="191"/>
  <c r="BA198" i="191"/>
  <c r="AY198" i="191"/>
  <c r="AO198" i="191"/>
  <c r="AR198" i="191" s="1"/>
  <c r="AD198" i="191"/>
  <c r="AG198" i="191" s="1"/>
  <c r="S198" i="191"/>
  <c r="V198" i="191" s="1"/>
  <c r="HW197" i="191"/>
  <c r="HR197" i="191"/>
  <c r="HO197" i="191"/>
  <c r="HK197" i="191"/>
  <c r="HJ197" i="191"/>
  <c r="HH197" i="191"/>
  <c r="HG197" i="191"/>
  <c r="HD197" i="191"/>
  <c r="GZ197" i="191"/>
  <c r="GY197" i="191"/>
  <c r="GW197" i="191"/>
  <c r="GM197" i="191"/>
  <c r="GP197" i="191" s="1"/>
  <c r="GB197" i="191"/>
  <c r="GE197" i="191" s="1"/>
  <c r="GG197" i="191" s="1"/>
  <c r="FQ197" i="191"/>
  <c r="FD197" i="191"/>
  <c r="FA197" i="191"/>
  <c r="EW197" i="191"/>
  <c r="EV197" i="191"/>
  <c r="ET197" i="191"/>
  <c r="EJ197" i="191"/>
  <c r="EM197" i="191" s="1"/>
  <c r="DY197" i="191"/>
  <c r="EB197" i="191" s="1"/>
  <c r="ED197" i="191" s="1"/>
  <c r="DN197" i="191"/>
  <c r="DA197" i="191"/>
  <c r="CX197" i="191"/>
  <c r="CT197" i="191"/>
  <c r="CS197" i="191"/>
  <c r="CQ197" i="191"/>
  <c r="CG197" i="191"/>
  <c r="CJ197" i="191" s="1"/>
  <c r="BV197" i="191"/>
  <c r="BY197" i="191" s="1"/>
  <c r="CA197" i="191" s="1"/>
  <c r="BK197" i="191"/>
  <c r="BI197" i="191"/>
  <c r="BF197" i="191"/>
  <c r="BB197" i="191"/>
  <c r="BA197" i="191"/>
  <c r="AY197" i="191"/>
  <c r="AO197" i="191"/>
  <c r="AR197" i="191" s="1"/>
  <c r="AD197" i="191"/>
  <c r="S197" i="191"/>
  <c r="V197" i="191" s="1"/>
  <c r="HW196" i="191"/>
  <c r="HR196" i="191"/>
  <c r="HO196" i="191"/>
  <c r="HK196" i="191"/>
  <c r="HJ196" i="191"/>
  <c r="HH196" i="191"/>
  <c r="HG196" i="191"/>
  <c r="HD196" i="191"/>
  <c r="GZ196" i="191"/>
  <c r="GY196" i="191"/>
  <c r="GW196" i="191"/>
  <c r="GM196" i="191"/>
  <c r="GP196" i="191" s="1"/>
  <c r="GB196" i="191"/>
  <c r="FQ196" i="191"/>
  <c r="FT196" i="191" s="1"/>
  <c r="FD196" i="191"/>
  <c r="FA196" i="191"/>
  <c r="EW196" i="191"/>
  <c r="EV196" i="191"/>
  <c r="ET196" i="191"/>
  <c r="EJ196" i="191"/>
  <c r="EM196" i="191" s="1"/>
  <c r="DY196" i="191"/>
  <c r="EB196" i="191" s="1"/>
  <c r="DN196" i="191"/>
  <c r="DQ196" i="191" s="1"/>
  <c r="DS196" i="191" s="1"/>
  <c r="DA196" i="191"/>
  <c r="CX196" i="191"/>
  <c r="CT196" i="191"/>
  <c r="CS196" i="191"/>
  <c r="CQ196" i="191"/>
  <c r="CG196" i="191"/>
  <c r="CJ196" i="191" s="1"/>
  <c r="BV196" i="191"/>
  <c r="BK196" i="191"/>
  <c r="BN196" i="191" s="1"/>
  <c r="BI196" i="191"/>
  <c r="BF196" i="191"/>
  <c r="BB196" i="191"/>
  <c r="BA196" i="191"/>
  <c r="AY196" i="191"/>
  <c r="AO196" i="191"/>
  <c r="AR196" i="191" s="1"/>
  <c r="AT196" i="191" s="1"/>
  <c r="AD196" i="191"/>
  <c r="AG196" i="191" s="1"/>
  <c r="S196" i="191"/>
  <c r="HW195" i="191"/>
  <c r="HR195" i="191"/>
  <c r="HO195" i="191"/>
  <c r="HK195" i="191"/>
  <c r="HJ195" i="191"/>
  <c r="HH195" i="191"/>
  <c r="HG195" i="191"/>
  <c r="HD195" i="191"/>
  <c r="GZ195" i="191"/>
  <c r="GY195" i="191"/>
  <c r="GW195" i="191"/>
  <c r="GM195" i="191"/>
  <c r="GB195" i="191"/>
  <c r="GE195" i="191" s="1"/>
  <c r="GF195" i="191" s="1"/>
  <c r="FQ195" i="191"/>
  <c r="FT195" i="191" s="1"/>
  <c r="FV195" i="191" s="1"/>
  <c r="FD195" i="191"/>
  <c r="FA195" i="191"/>
  <c r="EW195" i="191"/>
  <c r="EV195" i="191"/>
  <c r="ET195" i="191"/>
  <c r="EJ195" i="191"/>
  <c r="EM195" i="191" s="1"/>
  <c r="DY195" i="191"/>
  <c r="EB195" i="191" s="1"/>
  <c r="EC195" i="191" s="1"/>
  <c r="DN195" i="191"/>
  <c r="DA195" i="191"/>
  <c r="CX195" i="191"/>
  <c r="CT195" i="191"/>
  <c r="CS195" i="191"/>
  <c r="CQ195" i="191"/>
  <c r="CG195" i="191"/>
  <c r="CJ195" i="191" s="1"/>
  <c r="BV195" i="191"/>
  <c r="BY195" i="191" s="1"/>
  <c r="BK195" i="191"/>
  <c r="BN195" i="191" s="1"/>
  <c r="BP195" i="191" s="1"/>
  <c r="BI195" i="191"/>
  <c r="BF195" i="191"/>
  <c r="BB195" i="191"/>
  <c r="BA195" i="191"/>
  <c r="AY195" i="191"/>
  <c r="AO195" i="191"/>
  <c r="AR195" i="191" s="1"/>
  <c r="AD195" i="191"/>
  <c r="AG195" i="191" s="1"/>
  <c r="S195" i="191"/>
  <c r="V195" i="191" s="1"/>
  <c r="HW194" i="191"/>
  <c r="HR194" i="191"/>
  <c r="HO194" i="191"/>
  <c r="HK194" i="191"/>
  <c r="HJ194" i="191"/>
  <c r="HH194" i="191"/>
  <c r="HG194" i="191"/>
  <c r="HD194" i="191"/>
  <c r="GZ194" i="191"/>
  <c r="GY194" i="191"/>
  <c r="GW194" i="191"/>
  <c r="GM194" i="191"/>
  <c r="GP194" i="191" s="1"/>
  <c r="GB194" i="191"/>
  <c r="GE194" i="191" s="1"/>
  <c r="FQ194" i="191"/>
  <c r="FT194" i="191" s="1"/>
  <c r="FD194" i="191"/>
  <c r="FA194" i="191"/>
  <c r="EW194" i="191"/>
  <c r="EV194" i="191"/>
  <c r="ET194" i="191"/>
  <c r="EJ194" i="191"/>
  <c r="EM194" i="191" s="1"/>
  <c r="DY194" i="191"/>
  <c r="EB194" i="191" s="1"/>
  <c r="EC194" i="191" s="1"/>
  <c r="DN194" i="191"/>
  <c r="DA194" i="191"/>
  <c r="CX194" i="191"/>
  <c r="CT194" i="191"/>
  <c r="CS194" i="191"/>
  <c r="CQ194" i="191"/>
  <c r="CG194" i="191"/>
  <c r="CJ194" i="191" s="1"/>
  <c r="BV194" i="191"/>
  <c r="BY194" i="191" s="1"/>
  <c r="BK194" i="191"/>
  <c r="BN194" i="191" s="1"/>
  <c r="BI194" i="191"/>
  <c r="BF194" i="191"/>
  <c r="BB194" i="191"/>
  <c r="BA194" i="191"/>
  <c r="AY194" i="191"/>
  <c r="AO194" i="191"/>
  <c r="AR194" i="191" s="1"/>
  <c r="AD194" i="191"/>
  <c r="AG194" i="191" s="1"/>
  <c r="S194" i="191"/>
  <c r="HW193" i="191"/>
  <c r="HR193" i="191"/>
  <c r="HO193" i="191"/>
  <c r="HK193" i="191"/>
  <c r="HJ193" i="191"/>
  <c r="HH193" i="191"/>
  <c r="HG193" i="191"/>
  <c r="HD193" i="191"/>
  <c r="GZ193" i="191"/>
  <c r="GY193" i="191"/>
  <c r="GW193" i="191"/>
  <c r="GM193" i="191"/>
  <c r="GP193" i="191" s="1"/>
  <c r="GB193" i="191"/>
  <c r="GE193" i="191" s="1"/>
  <c r="FQ193" i="191"/>
  <c r="FD193" i="191"/>
  <c r="FA193" i="191"/>
  <c r="EW193" i="191"/>
  <c r="EV193" i="191"/>
  <c r="ET193" i="191"/>
  <c r="EJ193" i="191"/>
  <c r="EM193" i="191" s="1"/>
  <c r="DY193" i="191"/>
  <c r="EB193" i="191" s="1"/>
  <c r="DN193" i="191"/>
  <c r="DA193" i="191"/>
  <c r="CX193" i="191"/>
  <c r="CT193" i="191"/>
  <c r="CS193" i="191"/>
  <c r="CQ193" i="191"/>
  <c r="CG193" i="191"/>
  <c r="CJ193" i="191" s="1"/>
  <c r="BV193" i="191"/>
  <c r="BY193" i="191" s="1"/>
  <c r="BK193" i="191"/>
  <c r="BI193" i="191"/>
  <c r="BF193" i="191"/>
  <c r="BB193" i="191"/>
  <c r="BA193" i="191"/>
  <c r="AY193" i="191"/>
  <c r="AO193" i="191"/>
  <c r="AR193" i="191" s="1"/>
  <c r="AS193" i="191" s="1"/>
  <c r="AD193" i="191"/>
  <c r="AG193" i="191" s="1"/>
  <c r="S193" i="191"/>
  <c r="HW192" i="191"/>
  <c r="HR192" i="191"/>
  <c r="HO192" i="191"/>
  <c r="HK192" i="191"/>
  <c r="HJ192" i="191"/>
  <c r="HH192" i="191"/>
  <c r="HG192" i="191"/>
  <c r="HD192" i="191"/>
  <c r="GZ192" i="191"/>
  <c r="GY192" i="191"/>
  <c r="GW192" i="191"/>
  <c r="GM192" i="191"/>
  <c r="GP192" i="191" s="1"/>
  <c r="GB192" i="191"/>
  <c r="GE192" i="191" s="1"/>
  <c r="FQ192" i="191"/>
  <c r="FD192" i="191"/>
  <c r="FA192" i="191"/>
  <c r="EW192" i="191"/>
  <c r="EV192" i="191"/>
  <c r="ET192" i="191"/>
  <c r="EJ192" i="191"/>
  <c r="EM192" i="191" s="1"/>
  <c r="DY192" i="191"/>
  <c r="EB192" i="191" s="1"/>
  <c r="DN192" i="191"/>
  <c r="DQ192" i="191" s="1"/>
  <c r="DA192" i="191"/>
  <c r="CX192" i="191"/>
  <c r="CT192" i="191"/>
  <c r="CS192" i="191"/>
  <c r="CQ192" i="191"/>
  <c r="CG192" i="191"/>
  <c r="CJ192" i="191" s="1"/>
  <c r="BY192" i="191"/>
  <c r="BV192" i="191"/>
  <c r="BK192" i="191"/>
  <c r="BI192" i="191"/>
  <c r="BF192" i="191"/>
  <c r="BB192" i="191"/>
  <c r="BA192" i="191"/>
  <c r="AY192" i="191"/>
  <c r="AO192" i="191"/>
  <c r="AR192" i="191" s="1"/>
  <c r="AT192" i="191" s="1"/>
  <c r="AD192" i="191"/>
  <c r="AG192" i="191" s="1"/>
  <c r="S192" i="191"/>
  <c r="V192" i="191" s="1"/>
  <c r="X192" i="191" s="1"/>
  <c r="HW191" i="191"/>
  <c r="HR191" i="191"/>
  <c r="HO191" i="191"/>
  <c r="HK191" i="191"/>
  <c r="HJ191" i="191"/>
  <c r="HH191" i="191"/>
  <c r="HG191" i="191"/>
  <c r="HD191" i="191"/>
  <c r="GZ191" i="191"/>
  <c r="GY191" i="191"/>
  <c r="GW191" i="191"/>
  <c r="GM191" i="191"/>
  <c r="GP191" i="191" s="1"/>
  <c r="GR191" i="191" s="1"/>
  <c r="GB191" i="191"/>
  <c r="GE191" i="191" s="1"/>
  <c r="GF191" i="191" s="1"/>
  <c r="FQ191" i="191"/>
  <c r="FD191" i="191"/>
  <c r="FA191" i="191"/>
  <c r="EW191" i="191"/>
  <c r="EV191" i="191"/>
  <c r="ET191" i="191"/>
  <c r="EJ191" i="191"/>
  <c r="EM191" i="191" s="1"/>
  <c r="EO191" i="191" s="1"/>
  <c r="DY191" i="191"/>
  <c r="EB191" i="191" s="1"/>
  <c r="EC191" i="191" s="1"/>
  <c r="DN191" i="191"/>
  <c r="DA191" i="191"/>
  <c r="CX191" i="191"/>
  <c r="CT191" i="191"/>
  <c r="CS191" i="191"/>
  <c r="CQ191" i="191"/>
  <c r="CG191" i="191"/>
  <c r="CJ191" i="191" s="1"/>
  <c r="CL191" i="191" s="1"/>
  <c r="BV191" i="191"/>
  <c r="BY191" i="191" s="1"/>
  <c r="BZ191" i="191" s="1"/>
  <c r="BK191" i="191"/>
  <c r="BI191" i="191"/>
  <c r="BF191" i="191"/>
  <c r="BB191" i="191"/>
  <c r="BA191" i="191"/>
  <c r="AY191" i="191"/>
  <c r="AO191" i="191"/>
  <c r="AR191" i="191" s="1"/>
  <c r="AD191" i="191"/>
  <c r="AG191" i="191" s="1"/>
  <c r="S191" i="191"/>
  <c r="V191" i="191" s="1"/>
  <c r="HW190" i="191"/>
  <c r="HR190" i="191"/>
  <c r="HO190" i="191"/>
  <c r="HK190" i="191"/>
  <c r="HJ190" i="191"/>
  <c r="HH190" i="191"/>
  <c r="HG190" i="191"/>
  <c r="HD190" i="191"/>
  <c r="GZ190" i="191"/>
  <c r="GY190" i="191"/>
  <c r="GW190" i="191"/>
  <c r="GM190" i="191"/>
  <c r="GP190" i="191" s="1"/>
  <c r="GB190" i="191"/>
  <c r="GE190" i="191" s="1"/>
  <c r="FQ190" i="191"/>
  <c r="FT190" i="191" s="1"/>
  <c r="FD190" i="191"/>
  <c r="FA190" i="191"/>
  <c r="EW190" i="191"/>
  <c r="EV190" i="191"/>
  <c r="ET190" i="191"/>
  <c r="EJ190" i="191"/>
  <c r="EM190" i="191" s="1"/>
  <c r="DY190" i="191"/>
  <c r="EB190" i="191" s="1"/>
  <c r="DN190" i="191"/>
  <c r="DA190" i="191"/>
  <c r="CX190" i="191"/>
  <c r="CT190" i="191"/>
  <c r="CS190" i="191"/>
  <c r="CQ190" i="191"/>
  <c r="CG190" i="191"/>
  <c r="CJ190" i="191" s="1"/>
  <c r="BV190" i="191"/>
  <c r="BY190" i="191" s="1"/>
  <c r="BZ190" i="191" s="1"/>
  <c r="BK190" i="191"/>
  <c r="BN190" i="191" s="1"/>
  <c r="BI190" i="191"/>
  <c r="BF190" i="191"/>
  <c r="BB190" i="191"/>
  <c r="BA190" i="191"/>
  <c r="AY190" i="191"/>
  <c r="AO190" i="191"/>
  <c r="AR190" i="191" s="1"/>
  <c r="AD190" i="191"/>
  <c r="AG190" i="191" s="1"/>
  <c r="S190" i="191"/>
  <c r="V190" i="191" s="1"/>
  <c r="HW189" i="191"/>
  <c r="HR189" i="191"/>
  <c r="HO189" i="191"/>
  <c r="HK189" i="191"/>
  <c r="HJ189" i="191"/>
  <c r="HH189" i="191"/>
  <c r="HG189" i="191"/>
  <c r="HD189" i="191"/>
  <c r="GZ189" i="191"/>
  <c r="GY189" i="191"/>
  <c r="GW189" i="191"/>
  <c r="GM189" i="191"/>
  <c r="GP189" i="191" s="1"/>
  <c r="GB189" i="191"/>
  <c r="GE189" i="191" s="1"/>
  <c r="GG189" i="191" s="1"/>
  <c r="FQ189" i="191"/>
  <c r="FD189" i="191"/>
  <c r="FA189" i="191"/>
  <c r="EW189" i="191"/>
  <c r="EV189" i="191"/>
  <c r="ET189" i="191"/>
  <c r="EJ189" i="191"/>
  <c r="EM189" i="191" s="1"/>
  <c r="EN189" i="191" s="1"/>
  <c r="DY189" i="191"/>
  <c r="EB189" i="191" s="1"/>
  <c r="ED189" i="191" s="1"/>
  <c r="DN189" i="191"/>
  <c r="DQ189" i="191" s="1"/>
  <c r="DA189" i="191"/>
  <c r="CX189" i="191"/>
  <c r="CT189" i="191"/>
  <c r="CS189" i="191"/>
  <c r="CQ189" i="191"/>
  <c r="CG189" i="191"/>
  <c r="CJ189" i="191" s="1"/>
  <c r="BV189" i="191"/>
  <c r="BY189" i="191" s="1"/>
  <c r="CA189" i="191" s="1"/>
  <c r="BK189" i="191"/>
  <c r="BN189" i="191" s="1"/>
  <c r="BO189" i="191" s="1"/>
  <c r="BI189" i="191"/>
  <c r="FO189" i="191" s="1"/>
  <c r="BF189" i="191"/>
  <c r="FL189" i="191" s="1"/>
  <c r="BB189" i="191"/>
  <c r="BA189" i="191"/>
  <c r="AY189" i="191"/>
  <c r="AO189" i="191"/>
  <c r="AR189" i="191" s="1"/>
  <c r="AS189" i="191" s="1"/>
  <c r="AD189" i="191"/>
  <c r="S189" i="191"/>
  <c r="V189" i="191" s="1"/>
  <c r="HW188" i="191"/>
  <c r="HR188" i="191"/>
  <c r="HO188" i="191"/>
  <c r="HK188" i="191"/>
  <c r="HJ188" i="191"/>
  <c r="HH188" i="191"/>
  <c r="HG188" i="191"/>
  <c r="HD188" i="191"/>
  <c r="GZ188" i="191"/>
  <c r="GY188" i="191"/>
  <c r="GW188" i="191"/>
  <c r="GM188" i="191"/>
  <c r="GP188" i="191" s="1"/>
  <c r="GB188" i="191"/>
  <c r="GE188" i="191" s="1"/>
  <c r="FQ188" i="191"/>
  <c r="FT188" i="191" s="1"/>
  <c r="FV188" i="191" s="1"/>
  <c r="FD188" i="191"/>
  <c r="FA188" i="191"/>
  <c r="EW188" i="191"/>
  <c r="EV188" i="191"/>
  <c r="ET188" i="191"/>
  <c r="EJ188" i="191"/>
  <c r="DY188" i="191"/>
  <c r="EB188" i="191" s="1"/>
  <c r="DN188" i="191"/>
  <c r="DQ188" i="191" s="1"/>
  <c r="DS188" i="191" s="1"/>
  <c r="DA188" i="191"/>
  <c r="CX188" i="191"/>
  <c r="CT188" i="191"/>
  <c r="CS188" i="191"/>
  <c r="CQ188" i="191"/>
  <c r="CG188" i="191"/>
  <c r="BV188" i="191"/>
  <c r="BY188" i="191" s="1"/>
  <c r="BK188" i="191"/>
  <c r="BN188" i="191" s="1"/>
  <c r="BP188" i="191" s="1"/>
  <c r="BI188" i="191"/>
  <c r="BF188" i="191"/>
  <c r="BB188" i="191"/>
  <c r="BA188" i="191"/>
  <c r="DD188" i="191" s="1"/>
  <c r="AY188" i="191"/>
  <c r="AO188" i="191"/>
  <c r="AR188" i="191" s="1"/>
  <c r="AD188" i="191"/>
  <c r="AG188" i="191" s="1"/>
  <c r="S188" i="191"/>
  <c r="HW187" i="191"/>
  <c r="HR187" i="191"/>
  <c r="HO187" i="191"/>
  <c r="HK187" i="191"/>
  <c r="HJ187" i="191"/>
  <c r="HH187" i="191"/>
  <c r="HG187" i="191"/>
  <c r="HD187" i="191"/>
  <c r="GZ187" i="191"/>
  <c r="GY187" i="191"/>
  <c r="GW187" i="191"/>
  <c r="GM187" i="191"/>
  <c r="GP187" i="191" s="1"/>
  <c r="GB187" i="191"/>
  <c r="GE187" i="191" s="1"/>
  <c r="GF187" i="191" s="1"/>
  <c r="FQ187" i="191"/>
  <c r="FT187" i="191" s="1"/>
  <c r="FD187" i="191"/>
  <c r="FA187" i="191"/>
  <c r="EW187" i="191"/>
  <c r="EV187" i="191"/>
  <c r="ET187" i="191"/>
  <c r="EJ187" i="191"/>
  <c r="EM187" i="191" s="1"/>
  <c r="DY187" i="191"/>
  <c r="EB187" i="191" s="1"/>
  <c r="DN187" i="191"/>
  <c r="DA187" i="191"/>
  <c r="CX187" i="191"/>
  <c r="CT187" i="191"/>
  <c r="CS187" i="191"/>
  <c r="CQ187" i="191"/>
  <c r="CG187" i="191"/>
  <c r="CJ187" i="191" s="1"/>
  <c r="BV187" i="191"/>
  <c r="BY187" i="191" s="1"/>
  <c r="BK187" i="191"/>
  <c r="BN187" i="191" s="1"/>
  <c r="BI187" i="191"/>
  <c r="BF187" i="191"/>
  <c r="BB187" i="191"/>
  <c r="BA187" i="191"/>
  <c r="AY187" i="191"/>
  <c r="AO187" i="191"/>
  <c r="AR187" i="191" s="1"/>
  <c r="AS187" i="191" s="1"/>
  <c r="AD187" i="191"/>
  <c r="AG187" i="191" s="1"/>
  <c r="S187" i="191"/>
  <c r="V187" i="191" s="1"/>
  <c r="HW186" i="191"/>
  <c r="HR186" i="191"/>
  <c r="HO186" i="191"/>
  <c r="HK186" i="191"/>
  <c r="HJ186" i="191"/>
  <c r="HH186" i="191"/>
  <c r="HG186" i="191"/>
  <c r="HD186" i="191"/>
  <c r="GZ186" i="191"/>
  <c r="GY186" i="191"/>
  <c r="GW186" i="191"/>
  <c r="GM186" i="191"/>
  <c r="GP186" i="191" s="1"/>
  <c r="GB186" i="191"/>
  <c r="FQ186" i="191"/>
  <c r="FT186" i="191" s="1"/>
  <c r="FU186" i="191" s="1"/>
  <c r="FD186" i="191"/>
  <c r="FA186" i="191"/>
  <c r="EW186" i="191"/>
  <c r="EV186" i="191"/>
  <c r="ET186" i="191"/>
  <c r="EJ186" i="191"/>
  <c r="EM186" i="191" s="1"/>
  <c r="DY186" i="191"/>
  <c r="DN186" i="191"/>
  <c r="DA186" i="191"/>
  <c r="CX186" i="191"/>
  <c r="CT186" i="191"/>
  <c r="CS186" i="191"/>
  <c r="CQ186" i="191"/>
  <c r="CG186" i="191"/>
  <c r="CJ186" i="191" s="1"/>
  <c r="BV186" i="191"/>
  <c r="BK186" i="191"/>
  <c r="BN186" i="191" s="1"/>
  <c r="BO186" i="191" s="1"/>
  <c r="BI186" i="191"/>
  <c r="BF186" i="191"/>
  <c r="BB186" i="191"/>
  <c r="BA186" i="191"/>
  <c r="AY186" i="191"/>
  <c r="AO186" i="191"/>
  <c r="AR186" i="191" s="1"/>
  <c r="AT186" i="191" s="1"/>
  <c r="AD186" i="191"/>
  <c r="AG186" i="191" s="1"/>
  <c r="S186" i="191"/>
  <c r="V186" i="191" s="1"/>
  <c r="GW185" i="191"/>
  <c r="GV185" i="191"/>
  <c r="GS185" i="191"/>
  <c r="GO185" i="191"/>
  <c r="GN185" i="191"/>
  <c r="GL185" i="191"/>
  <c r="GK185" i="191"/>
  <c r="GH185" i="191"/>
  <c r="GD185" i="191"/>
  <c r="GC185" i="191"/>
  <c r="GA185" i="191"/>
  <c r="FZ185" i="191"/>
  <c r="FW185" i="191"/>
  <c r="FS185" i="191"/>
  <c r="FR185" i="191"/>
  <c r="FP185" i="191"/>
  <c r="ET185" i="191"/>
  <c r="ES185" i="191"/>
  <c r="EP185" i="191"/>
  <c r="EL185" i="191"/>
  <c r="EK185" i="191"/>
  <c r="EI185" i="191"/>
  <c r="EH185" i="191"/>
  <c r="EE185" i="191"/>
  <c r="EA185" i="191"/>
  <c r="DZ185" i="191"/>
  <c r="DX185" i="191"/>
  <c r="DW185" i="191"/>
  <c r="DT185" i="191"/>
  <c r="DP185" i="191"/>
  <c r="DO185" i="191"/>
  <c r="DM185" i="191"/>
  <c r="CQ185" i="191"/>
  <c r="CP185" i="191"/>
  <c r="CM185" i="191"/>
  <c r="CI185" i="191"/>
  <c r="CH185" i="191"/>
  <c r="CF185" i="191"/>
  <c r="CE185" i="191"/>
  <c r="CB185" i="191"/>
  <c r="BX185" i="191"/>
  <c r="BW185" i="191"/>
  <c r="BU185" i="191"/>
  <c r="BT185" i="191"/>
  <c r="BM185" i="191"/>
  <c r="BL185" i="191"/>
  <c r="BJ185" i="191"/>
  <c r="AX185" i="191"/>
  <c r="AU185" i="191"/>
  <c r="AQ185" i="191"/>
  <c r="AP185" i="191"/>
  <c r="AN185" i="191"/>
  <c r="AM185" i="191"/>
  <c r="AJ185" i="191"/>
  <c r="AF185" i="191"/>
  <c r="AE185" i="191"/>
  <c r="AC185" i="191"/>
  <c r="AB185" i="191"/>
  <c r="Y185" i="191"/>
  <c r="U185" i="191"/>
  <c r="T185" i="191"/>
  <c r="R185" i="191"/>
  <c r="P185" i="191"/>
  <c r="B185" i="191"/>
  <c r="HW184" i="191"/>
  <c r="HR184" i="191"/>
  <c r="HO184" i="191"/>
  <c r="HK184" i="191"/>
  <c r="HJ184" i="191"/>
  <c r="HH184" i="191"/>
  <c r="HG184" i="191"/>
  <c r="HD184" i="191"/>
  <c r="GZ184" i="191"/>
  <c r="GY184" i="191"/>
  <c r="GW184" i="191"/>
  <c r="GM184" i="191"/>
  <c r="GP184" i="191" s="1"/>
  <c r="GQ184" i="191" s="1"/>
  <c r="GB184" i="191"/>
  <c r="GE184" i="191" s="1"/>
  <c r="FQ184" i="191"/>
  <c r="FT184" i="191" s="1"/>
  <c r="FD184" i="191"/>
  <c r="FA184" i="191"/>
  <c r="EW184" i="191"/>
  <c r="EV184" i="191"/>
  <c r="ET184" i="191"/>
  <c r="EJ184" i="191"/>
  <c r="EM184" i="191" s="1"/>
  <c r="DY184" i="191"/>
  <c r="EB184" i="191" s="1"/>
  <c r="DN184" i="191"/>
  <c r="DA184" i="191"/>
  <c r="CX184" i="191"/>
  <c r="CT184" i="191"/>
  <c r="CS184" i="191"/>
  <c r="CQ184" i="191"/>
  <c r="CG184" i="191"/>
  <c r="CJ184" i="191" s="1"/>
  <c r="BV184" i="191"/>
  <c r="BK184" i="191"/>
  <c r="BN184" i="191" s="1"/>
  <c r="BI184" i="191"/>
  <c r="BF184" i="191"/>
  <c r="BB184" i="191"/>
  <c r="BA184" i="191"/>
  <c r="AY184" i="191"/>
  <c r="AO184" i="191"/>
  <c r="AR184" i="191" s="1"/>
  <c r="AD184" i="191"/>
  <c r="AG184" i="191" s="1"/>
  <c r="S184" i="191"/>
  <c r="HW183" i="191"/>
  <c r="HR183" i="191"/>
  <c r="HO183" i="191"/>
  <c r="HK183" i="191"/>
  <c r="HJ183" i="191"/>
  <c r="HH183" i="191"/>
  <c r="HG183" i="191"/>
  <c r="HD183" i="191"/>
  <c r="GZ183" i="191"/>
  <c r="GY183" i="191"/>
  <c r="GW183" i="191"/>
  <c r="GM183" i="191"/>
  <c r="GB183" i="191"/>
  <c r="GE183" i="191" s="1"/>
  <c r="FQ183" i="191"/>
  <c r="FT183" i="191" s="1"/>
  <c r="FV183" i="191" s="1"/>
  <c r="FD183" i="191"/>
  <c r="FA183" i="191"/>
  <c r="EW183" i="191"/>
  <c r="EV183" i="191"/>
  <c r="ET183" i="191"/>
  <c r="EJ183" i="191"/>
  <c r="EM183" i="191" s="1"/>
  <c r="DY183" i="191"/>
  <c r="EB183" i="191" s="1"/>
  <c r="EC183" i="191" s="1"/>
  <c r="DN183" i="191"/>
  <c r="DA183" i="191"/>
  <c r="CX183" i="191"/>
  <c r="CT183" i="191"/>
  <c r="CS183" i="191"/>
  <c r="CQ183" i="191"/>
  <c r="CG183" i="191"/>
  <c r="CJ183" i="191" s="1"/>
  <c r="BV183" i="191"/>
  <c r="BY183" i="191" s="1"/>
  <c r="BK183" i="191"/>
  <c r="BN183" i="191" s="1"/>
  <c r="BP183" i="191" s="1"/>
  <c r="BI183" i="191"/>
  <c r="DL183" i="191" s="1"/>
  <c r="BF183" i="191"/>
  <c r="BB183" i="191"/>
  <c r="BA183" i="191"/>
  <c r="AY183" i="191"/>
  <c r="AO183" i="191"/>
  <c r="AR183" i="191" s="1"/>
  <c r="AD183" i="191"/>
  <c r="AG183" i="191" s="1"/>
  <c r="S183" i="191"/>
  <c r="V183" i="191" s="1"/>
  <c r="HW182" i="191"/>
  <c r="HR182" i="191"/>
  <c r="HO182" i="191"/>
  <c r="HK182" i="191"/>
  <c r="HJ182" i="191"/>
  <c r="HH182" i="191"/>
  <c r="HG182" i="191"/>
  <c r="HD182" i="191"/>
  <c r="GZ182" i="191"/>
  <c r="GY182" i="191"/>
  <c r="GW182" i="191"/>
  <c r="GM182" i="191"/>
  <c r="GP182" i="191" s="1"/>
  <c r="GB182" i="191"/>
  <c r="GE182" i="191" s="1"/>
  <c r="FQ182" i="191"/>
  <c r="FT182" i="191" s="1"/>
  <c r="FD182" i="191"/>
  <c r="FA182" i="191"/>
  <c r="EW182" i="191"/>
  <c r="EV182" i="191"/>
  <c r="ET182" i="191"/>
  <c r="EJ182" i="191"/>
  <c r="EM182" i="191" s="1"/>
  <c r="DY182" i="191"/>
  <c r="EB182" i="191" s="1"/>
  <c r="DN182" i="191"/>
  <c r="DA182" i="191"/>
  <c r="CX182" i="191"/>
  <c r="CT182" i="191"/>
  <c r="CS182" i="191"/>
  <c r="CQ182" i="191"/>
  <c r="CG182" i="191"/>
  <c r="CJ182" i="191" s="1"/>
  <c r="BV182" i="191"/>
  <c r="BY182" i="191" s="1"/>
  <c r="BK182" i="191"/>
  <c r="BN182" i="191" s="1"/>
  <c r="BI182" i="191"/>
  <c r="BF182" i="191"/>
  <c r="BB182" i="191"/>
  <c r="BA182" i="191"/>
  <c r="AY182" i="191"/>
  <c r="DB182" i="191" s="1"/>
  <c r="AO182" i="191"/>
  <c r="AR182" i="191" s="1"/>
  <c r="AD182" i="191"/>
  <c r="AG182" i="191" s="1"/>
  <c r="S182" i="191"/>
  <c r="V182" i="191" s="1"/>
  <c r="HW181" i="191"/>
  <c r="HR181" i="191"/>
  <c r="HO181" i="191"/>
  <c r="HK181" i="191"/>
  <c r="HJ181" i="191"/>
  <c r="HH181" i="191"/>
  <c r="HG181" i="191"/>
  <c r="HD181" i="191"/>
  <c r="GZ181" i="191"/>
  <c r="GY181" i="191"/>
  <c r="GW181" i="191"/>
  <c r="GM181" i="191"/>
  <c r="GP181" i="191" s="1"/>
  <c r="GB181" i="191"/>
  <c r="GE181" i="191" s="1"/>
  <c r="FQ181" i="191"/>
  <c r="FD181" i="191"/>
  <c r="FA181" i="191"/>
  <c r="EW181" i="191"/>
  <c r="EV181" i="191"/>
  <c r="ET181" i="191"/>
  <c r="EJ181" i="191"/>
  <c r="EM181" i="191" s="1"/>
  <c r="DY181" i="191"/>
  <c r="EB181" i="191" s="1"/>
  <c r="DN181" i="191"/>
  <c r="DA181" i="191"/>
  <c r="CX181" i="191"/>
  <c r="CT181" i="191"/>
  <c r="CS181" i="191"/>
  <c r="CQ181" i="191"/>
  <c r="CG181" i="191"/>
  <c r="CJ181" i="191" s="1"/>
  <c r="BV181" i="191"/>
  <c r="BY181" i="191" s="1"/>
  <c r="BK181" i="191"/>
  <c r="BI181" i="191"/>
  <c r="FO181" i="191" s="1"/>
  <c r="BF181" i="191"/>
  <c r="BB181" i="191"/>
  <c r="FH181" i="191" s="1"/>
  <c r="BA181" i="191"/>
  <c r="AY181" i="191"/>
  <c r="AO181" i="191"/>
  <c r="AR181" i="191" s="1"/>
  <c r="AD181" i="191"/>
  <c r="S181" i="191"/>
  <c r="HW180" i="191"/>
  <c r="HR180" i="191"/>
  <c r="HO180" i="191"/>
  <c r="HK180" i="191"/>
  <c r="HJ180" i="191"/>
  <c r="HH180" i="191"/>
  <c r="HG180" i="191"/>
  <c r="HD180" i="191"/>
  <c r="GZ180" i="191"/>
  <c r="GY180" i="191"/>
  <c r="GW180" i="191"/>
  <c r="GM180" i="191"/>
  <c r="GP180" i="191" s="1"/>
  <c r="GB180" i="191"/>
  <c r="GE180" i="191" s="1"/>
  <c r="FQ180" i="191"/>
  <c r="FD180" i="191"/>
  <c r="FA180" i="191"/>
  <c r="EW180" i="191"/>
  <c r="EV180" i="191"/>
  <c r="ET180" i="191"/>
  <c r="EJ180" i="191"/>
  <c r="EM180" i="191" s="1"/>
  <c r="DY180" i="191"/>
  <c r="EB180" i="191" s="1"/>
  <c r="DN180" i="191"/>
  <c r="DQ180" i="191" s="1"/>
  <c r="DA180" i="191"/>
  <c r="CX180" i="191"/>
  <c r="CT180" i="191"/>
  <c r="CS180" i="191"/>
  <c r="CQ180" i="191"/>
  <c r="CG180" i="191"/>
  <c r="CJ180" i="191" s="1"/>
  <c r="BV180" i="191"/>
  <c r="BY180" i="191" s="1"/>
  <c r="BK180" i="191"/>
  <c r="BN180" i="191" s="1"/>
  <c r="BI180" i="191"/>
  <c r="BF180" i="191"/>
  <c r="BB180" i="191"/>
  <c r="BA180" i="191"/>
  <c r="AY180" i="191"/>
  <c r="AO180" i="191"/>
  <c r="AR180" i="191" s="1"/>
  <c r="AT180" i="191" s="1"/>
  <c r="AD180" i="191"/>
  <c r="AG180" i="191" s="1"/>
  <c r="S180" i="191"/>
  <c r="V180" i="191" s="1"/>
  <c r="X180" i="191" s="1"/>
  <c r="HW179" i="191"/>
  <c r="HR179" i="191"/>
  <c r="HO179" i="191"/>
  <c r="HK179" i="191"/>
  <c r="HJ179" i="191"/>
  <c r="HH179" i="191"/>
  <c r="HG179" i="191"/>
  <c r="HD179" i="191"/>
  <c r="GZ179" i="191"/>
  <c r="GY179" i="191"/>
  <c r="GW179" i="191"/>
  <c r="GM179" i="191"/>
  <c r="GP179" i="191" s="1"/>
  <c r="GR179" i="191" s="1"/>
  <c r="GB179" i="191"/>
  <c r="GE179" i="191" s="1"/>
  <c r="GF179" i="191" s="1"/>
  <c r="FQ179" i="191"/>
  <c r="FD179" i="191"/>
  <c r="FA179" i="191"/>
  <c r="EW179" i="191"/>
  <c r="EV179" i="191"/>
  <c r="ET179" i="191"/>
  <c r="EJ179" i="191"/>
  <c r="EM179" i="191" s="1"/>
  <c r="EO179" i="191" s="1"/>
  <c r="DY179" i="191"/>
  <c r="EB179" i="191" s="1"/>
  <c r="EC179" i="191" s="1"/>
  <c r="DN179" i="191"/>
  <c r="DA179" i="191"/>
  <c r="CX179" i="191"/>
  <c r="CT179" i="191"/>
  <c r="CS179" i="191"/>
  <c r="CQ179" i="191"/>
  <c r="CG179" i="191"/>
  <c r="CJ179" i="191" s="1"/>
  <c r="CL179" i="191" s="1"/>
  <c r="BV179" i="191"/>
  <c r="BY179" i="191" s="1"/>
  <c r="BZ179" i="191" s="1"/>
  <c r="BK179" i="191"/>
  <c r="BI179" i="191"/>
  <c r="BF179" i="191"/>
  <c r="FL179" i="191" s="1"/>
  <c r="BB179" i="191"/>
  <c r="BA179" i="191"/>
  <c r="AY179" i="191"/>
  <c r="AO179" i="191"/>
  <c r="AR179" i="191" s="1"/>
  <c r="AD179" i="191"/>
  <c r="AG179" i="191" s="1"/>
  <c r="S179" i="191"/>
  <c r="V179" i="191" s="1"/>
  <c r="HW178" i="191"/>
  <c r="HR178" i="191"/>
  <c r="HO178" i="191"/>
  <c r="HK178" i="191"/>
  <c r="HJ178" i="191"/>
  <c r="HH178" i="191"/>
  <c r="HG178" i="191"/>
  <c r="HD178" i="191"/>
  <c r="GZ178" i="191"/>
  <c r="GY178" i="191"/>
  <c r="GW178" i="191"/>
  <c r="GM178" i="191"/>
  <c r="GP178" i="191" s="1"/>
  <c r="GB178" i="191"/>
  <c r="GE178" i="191" s="1"/>
  <c r="FQ178" i="191"/>
  <c r="FD178" i="191"/>
  <c r="FA178" i="191"/>
  <c r="EW178" i="191"/>
  <c r="EV178" i="191"/>
  <c r="ET178" i="191"/>
  <c r="EJ178" i="191"/>
  <c r="EM178" i="191" s="1"/>
  <c r="DY178" i="191"/>
  <c r="EB178" i="191" s="1"/>
  <c r="ED178" i="191" s="1"/>
  <c r="DN178" i="191"/>
  <c r="DA178" i="191"/>
  <c r="CX178" i="191"/>
  <c r="CT178" i="191"/>
  <c r="CS178" i="191"/>
  <c r="CQ178" i="191"/>
  <c r="CG178" i="191"/>
  <c r="CJ178" i="191" s="1"/>
  <c r="CL178" i="191" s="1"/>
  <c r="BV178" i="191"/>
  <c r="BY178" i="191" s="1"/>
  <c r="BK178" i="191"/>
  <c r="BN178" i="191" s="1"/>
  <c r="BI178" i="191"/>
  <c r="BF178" i="191"/>
  <c r="BB178" i="191"/>
  <c r="BA178" i="191"/>
  <c r="AY178" i="191"/>
  <c r="DB178" i="191" s="1"/>
  <c r="AO178" i="191"/>
  <c r="AR178" i="191" s="1"/>
  <c r="AD178" i="191"/>
  <c r="AG178" i="191" s="1"/>
  <c r="S178" i="191"/>
  <c r="V178" i="191" s="1"/>
  <c r="HW177" i="191"/>
  <c r="HR177" i="191"/>
  <c r="HO177" i="191"/>
  <c r="HK177" i="191"/>
  <c r="HJ177" i="191"/>
  <c r="HH177" i="191"/>
  <c r="HG177" i="191"/>
  <c r="HD177" i="191"/>
  <c r="GZ177" i="191"/>
  <c r="GY177" i="191"/>
  <c r="GW177" i="191"/>
  <c r="GM177" i="191"/>
  <c r="GP177" i="191" s="1"/>
  <c r="GB177" i="191"/>
  <c r="GE177" i="191" s="1"/>
  <c r="FQ177" i="191"/>
  <c r="FT177" i="191" s="1"/>
  <c r="FU177" i="191" s="1"/>
  <c r="FD177" i="191"/>
  <c r="FA177" i="191"/>
  <c r="EW177" i="191"/>
  <c r="EV177" i="191"/>
  <c r="ET177" i="191"/>
  <c r="EJ177" i="191"/>
  <c r="EM177" i="191" s="1"/>
  <c r="DY177" i="191"/>
  <c r="EB177" i="191" s="1"/>
  <c r="DN177" i="191"/>
  <c r="DA177" i="191"/>
  <c r="CX177" i="191"/>
  <c r="CT177" i="191"/>
  <c r="CS177" i="191"/>
  <c r="CQ177" i="191"/>
  <c r="CG177" i="191"/>
  <c r="CJ177" i="191" s="1"/>
  <c r="BV177" i="191"/>
  <c r="BY177" i="191" s="1"/>
  <c r="BK177" i="191"/>
  <c r="BN177" i="191" s="1"/>
  <c r="BO177" i="191" s="1"/>
  <c r="BI177" i="191"/>
  <c r="BF177" i="191"/>
  <c r="DI177" i="191" s="1"/>
  <c r="BB177" i="191"/>
  <c r="BA177" i="191"/>
  <c r="AY177" i="191"/>
  <c r="AO177" i="191"/>
  <c r="AR177" i="191" s="1"/>
  <c r="AD177" i="191"/>
  <c r="AG177" i="191" s="1"/>
  <c r="S177" i="191"/>
  <c r="V177" i="191" s="1"/>
  <c r="HW176" i="191"/>
  <c r="HR176" i="191"/>
  <c r="HO176" i="191"/>
  <c r="HK176" i="191"/>
  <c r="HJ176" i="191"/>
  <c r="HH176" i="191"/>
  <c r="HG176" i="191"/>
  <c r="HD176" i="191"/>
  <c r="GZ176" i="191"/>
  <c r="GY176" i="191"/>
  <c r="GW176" i="191"/>
  <c r="GM176" i="191"/>
  <c r="GP176" i="191" s="1"/>
  <c r="GB176" i="191"/>
  <c r="FQ176" i="191"/>
  <c r="FT176" i="191" s="1"/>
  <c r="FU176" i="191" s="1"/>
  <c r="FD176" i="191"/>
  <c r="FA176" i="191"/>
  <c r="EW176" i="191"/>
  <c r="EV176" i="191"/>
  <c r="ET176" i="191"/>
  <c r="EJ176" i="191"/>
  <c r="DY176" i="191"/>
  <c r="EB176" i="191" s="1"/>
  <c r="DN176" i="191"/>
  <c r="DQ176" i="191" s="1"/>
  <c r="DR176" i="191" s="1"/>
  <c r="DA176" i="191"/>
  <c r="CX176" i="191"/>
  <c r="CT176" i="191"/>
  <c r="CS176" i="191"/>
  <c r="CQ176" i="191"/>
  <c r="CG176" i="191"/>
  <c r="CJ176" i="191" s="1"/>
  <c r="BV176" i="191"/>
  <c r="BK176" i="191"/>
  <c r="BN176" i="191" s="1"/>
  <c r="BI176" i="191"/>
  <c r="DL176" i="191" s="1"/>
  <c r="BF176" i="191"/>
  <c r="BB176" i="191"/>
  <c r="BA176" i="191"/>
  <c r="AY176" i="191"/>
  <c r="DB176" i="191" s="1"/>
  <c r="AO176" i="191"/>
  <c r="AD176" i="191"/>
  <c r="AG176" i="191" s="1"/>
  <c r="S176" i="191"/>
  <c r="V176" i="191" s="1"/>
  <c r="W176" i="191" s="1"/>
  <c r="HW175" i="191"/>
  <c r="HR175" i="191"/>
  <c r="HO175" i="191"/>
  <c r="HK175" i="191"/>
  <c r="HJ175" i="191"/>
  <c r="HH175" i="191"/>
  <c r="HG175" i="191"/>
  <c r="HD175" i="191"/>
  <c r="GZ175" i="191"/>
  <c r="GY175" i="191"/>
  <c r="GW175" i="191"/>
  <c r="GM175" i="191"/>
  <c r="GB175" i="191"/>
  <c r="GE175" i="191" s="1"/>
  <c r="GF175" i="191" s="1"/>
  <c r="FQ175" i="191"/>
  <c r="FT175" i="191" s="1"/>
  <c r="FD175" i="191"/>
  <c r="FA175" i="191"/>
  <c r="EW175" i="191"/>
  <c r="EV175" i="191"/>
  <c r="ET175" i="191"/>
  <c r="EJ175" i="191"/>
  <c r="EM175" i="191" s="1"/>
  <c r="EN175" i="191" s="1"/>
  <c r="DY175" i="191"/>
  <c r="EB175" i="191" s="1"/>
  <c r="DN175" i="191"/>
  <c r="DQ175" i="191" s="1"/>
  <c r="DA175" i="191"/>
  <c r="CX175" i="191"/>
  <c r="CT175" i="191"/>
  <c r="CS175" i="191"/>
  <c r="CQ175" i="191"/>
  <c r="CG175" i="191"/>
  <c r="BV175" i="191"/>
  <c r="BY175" i="191" s="1"/>
  <c r="BZ175" i="191" s="1"/>
  <c r="BK175" i="191"/>
  <c r="BN175" i="191" s="1"/>
  <c r="BP175" i="191" s="1"/>
  <c r="BI175" i="191"/>
  <c r="BF175" i="191"/>
  <c r="BB175" i="191"/>
  <c r="BA175" i="191"/>
  <c r="AY175" i="191"/>
  <c r="AO175" i="191"/>
  <c r="AR175" i="191" s="1"/>
  <c r="AD175" i="191"/>
  <c r="AG175" i="191" s="1"/>
  <c r="S175" i="191"/>
  <c r="V175" i="191" s="1"/>
  <c r="HW174" i="191"/>
  <c r="HR174" i="191"/>
  <c r="HO174" i="191"/>
  <c r="HK174" i="191"/>
  <c r="HJ174" i="191"/>
  <c r="HH174" i="191"/>
  <c r="HG174" i="191"/>
  <c r="HD174" i="191"/>
  <c r="GZ174" i="191"/>
  <c r="GY174" i="191"/>
  <c r="GW174" i="191"/>
  <c r="GM174" i="191"/>
  <c r="GP174" i="191" s="1"/>
  <c r="GB174" i="191"/>
  <c r="GE174" i="191" s="1"/>
  <c r="FQ174" i="191"/>
  <c r="FT174" i="191" s="1"/>
  <c r="FD174" i="191"/>
  <c r="FA174" i="191"/>
  <c r="EW174" i="191"/>
  <c r="EV174" i="191"/>
  <c r="ET174" i="191"/>
  <c r="EJ174" i="191"/>
  <c r="EM174" i="191" s="1"/>
  <c r="DY174" i="191"/>
  <c r="EB174" i="191" s="1"/>
  <c r="DN174" i="191"/>
  <c r="DA174" i="191"/>
  <c r="CX174" i="191"/>
  <c r="CT174" i="191"/>
  <c r="CS174" i="191"/>
  <c r="CQ174" i="191"/>
  <c r="CG174" i="191"/>
  <c r="CJ174" i="191" s="1"/>
  <c r="BV174" i="191"/>
  <c r="BY174" i="191" s="1"/>
  <c r="BK174" i="191"/>
  <c r="BI174" i="191"/>
  <c r="BF174" i="191"/>
  <c r="DI174" i="191" s="1"/>
  <c r="BB174" i="191"/>
  <c r="BA174" i="191"/>
  <c r="AY174" i="191"/>
  <c r="AO174" i="191"/>
  <c r="AR174" i="191" s="1"/>
  <c r="AD174" i="191"/>
  <c r="AG174" i="191" s="1"/>
  <c r="S174" i="191"/>
  <c r="V174" i="191" s="1"/>
  <c r="HW173" i="191"/>
  <c r="HR173" i="191"/>
  <c r="HO173" i="191"/>
  <c r="HK173" i="191"/>
  <c r="HJ173" i="191"/>
  <c r="HH173" i="191"/>
  <c r="HG173" i="191"/>
  <c r="HD173" i="191"/>
  <c r="GZ173" i="191"/>
  <c r="GY173" i="191"/>
  <c r="GW173" i="191"/>
  <c r="GM173" i="191"/>
  <c r="GP173" i="191" s="1"/>
  <c r="GB173" i="191"/>
  <c r="GE173" i="191" s="1"/>
  <c r="FQ173" i="191"/>
  <c r="FT173" i="191" s="1"/>
  <c r="FU173" i="191" s="1"/>
  <c r="FD173" i="191"/>
  <c r="FA173" i="191"/>
  <c r="EW173" i="191"/>
  <c r="EV173" i="191"/>
  <c r="ET173" i="191"/>
  <c r="EJ173" i="191"/>
  <c r="EM173" i="191" s="1"/>
  <c r="DY173" i="191"/>
  <c r="EB173" i="191" s="1"/>
  <c r="DN173" i="191"/>
  <c r="DQ173" i="191" s="1"/>
  <c r="DR173" i="191" s="1"/>
  <c r="DA173" i="191"/>
  <c r="CX173" i="191"/>
  <c r="CT173" i="191"/>
  <c r="CS173" i="191"/>
  <c r="CQ173" i="191"/>
  <c r="CG173" i="191"/>
  <c r="CJ173" i="191" s="1"/>
  <c r="BV173" i="191"/>
  <c r="BY173" i="191" s="1"/>
  <c r="BK173" i="191"/>
  <c r="BN173" i="191" s="1"/>
  <c r="BI173" i="191"/>
  <c r="BF173" i="191"/>
  <c r="BB173" i="191"/>
  <c r="FH173" i="191" s="1"/>
  <c r="BA173" i="191"/>
  <c r="AY173" i="191"/>
  <c r="AO173" i="191"/>
  <c r="AR173" i="191" s="1"/>
  <c r="AD173" i="191"/>
  <c r="AG173" i="191" s="1"/>
  <c r="S173" i="191"/>
  <c r="HW172" i="191"/>
  <c r="HR172" i="191"/>
  <c r="HO172" i="191"/>
  <c r="HK172" i="191"/>
  <c r="HJ172" i="191"/>
  <c r="HH172" i="191"/>
  <c r="HG172" i="191"/>
  <c r="HD172" i="191"/>
  <c r="GZ172" i="191"/>
  <c r="GY172" i="191"/>
  <c r="GW172" i="191"/>
  <c r="GM172" i="191"/>
  <c r="GP172" i="191" s="1"/>
  <c r="GB172" i="191"/>
  <c r="GE172" i="191" s="1"/>
  <c r="FQ172" i="191"/>
  <c r="FT172" i="191" s="1"/>
  <c r="FD172" i="191"/>
  <c r="FA172" i="191"/>
  <c r="EW172" i="191"/>
  <c r="EV172" i="191"/>
  <c r="ET172" i="191"/>
  <c r="EJ172" i="191"/>
  <c r="DY172" i="191"/>
  <c r="EB172" i="191" s="1"/>
  <c r="DN172" i="191"/>
  <c r="DQ172" i="191" s="1"/>
  <c r="DA172" i="191"/>
  <c r="CX172" i="191"/>
  <c r="CT172" i="191"/>
  <c r="CS172" i="191"/>
  <c r="CQ172" i="191"/>
  <c r="CG172" i="191"/>
  <c r="BV172" i="191"/>
  <c r="BY172" i="191" s="1"/>
  <c r="BK172" i="191"/>
  <c r="BN172" i="191" s="1"/>
  <c r="BI172" i="191"/>
  <c r="BF172" i="191"/>
  <c r="BB172" i="191"/>
  <c r="BA172" i="191"/>
  <c r="AY172" i="191"/>
  <c r="FE172" i="191" s="1"/>
  <c r="AO172" i="191"/>
  <c r="AR172" i="191" s="1"/>
  <c r="AT172" i="191" s="1"/>
  <c r="AD172" i="191"/>
  <c r="AG172" i="191" s="1"/>
  <c r="S172" i="191"/>
  <c r="V172" i="191" s="1"/>
  <c r="X172" i="191" s="1"/>
  <c r="HW171" i="191"/>
  <c r="HR171" i="191"/>
  <c r="HO171" i="191"/>
  <c r="HK171" i="191"/>
  <c r="HJ171" i="191"/>
  <c r="HH171" i="191"/>
  <c r="HG171" i="191"/>
  <c r="HD171" i="191"/>
  <c r="GZ171" i="191"/>
  <c r="GY171" i="191"/>
  <c r="GW171" i="191"/>
  <c r="GM171" i="191"/>
  <c r="GP171" i="191" s="1"/>
  <c r="GR171" i="191" s="1"/>
  <c r="GB171" i="191"/>
  <c r="GE171" i="191" s="1"/>
  <c r="GF171" i="191" s="1"/>
  <c r="FQ171" i="191"/>
  <c r="FD171" i="191"/>
  <c r="FA171" i="191"/>
  <c r="EW171" i="191"/>
  <c r="EV171" i="191"/>
  <c r="ET171" i="191"/>
  <c r="EJ171" i="191"/>
  <c r="EM171" i="191" s="1"/>
  <c r="EO171" i="191" s="1"/>
  <c r="DY171" i="191"/>
  <c r="EB171" i="191" s="1"/>
  <c r="EC171" i="191" s="1"/>
  <c r="DN171" i="191"/>
  <c r="DA171" i="191"/>
  <c r="CX171" i="191"/>
  <c r="CT171" i="191"/>
  <c r="CS171" i="191"/>
  <c r="CQ171" i="191"/>
  <c r="CG171" i="191"/>
  <c r="CJ171" i="191" s="1"/>
  <c r="CL171" i="191" s="1"/>
  <c r="BV171" i="191"/>
  <c r="BY171" i="191" s="1"/>
  <c r="BZ171" i="191" s="1"/>
  <c r="BK171" i="191"/>
  <c r="BI171" i="191"/>
  <c r="BF171" i="191"/>
  <c r="BB171" i="191"/>
  <c r="DE171" i="191" s="1"/>
  <c r="BA171" i="191"/>
  <c r="AY171" i="191"/>
  <c r="AO171" i="191"/>
  <c r="AR171" i="191" s="1"/>
  <c r="AD171" i="191"/>
  <c r="AG171" i="191" s="1"/>
  <c r="S171" i="191"/>
  <c r="V171" i="191" s="1"/>
  <c r="HW170" i="191"/>
  <c r="HR170" i="191"/>
  <c r="HO170" i="191"/>
  <c r="HK170" i="191"/>
  <c r="HJ170" i="191"/>
  <c r="HH170" i="191"/>
  <c r="HG170" i="191"/>
  <c r="HD170" i="191"/>
  <c r="GZ170" i="191"/>
  <c r="GY170" i="191"/>
  <c r="GW170" i="191"/>
  <c r="GM170" i="191"/>
  <c r="GP170" i="191" s="1"/>
  <c r="GB170" i="191"/>
  <c r="GE170" i="191" s="1"/>
  <c r="GF170" i="191" s="1"/>
  <c r="FQ170" i="191"/>
  <c r="FT170" i="191" s="1"/>
  <c r="FD170" i="191"/>
  <c r="FA170" i="191"/>
  <c r="EW170" i="191"/>
  <c r="EV170" i="191"/>
  <c r="ET170" i="191"/>
  <c r="EJ170" i="191"/>
  <c r="EM170" i="191" s="1"/>
  <c r="DY170" i="191"/>
  <c r="EB170" i="191" s="1"/>
  <c r="DN170" i="191"/>
  <c r="DA170" i="191"/>
  <c r="CX170" i="191"/>
  <c r="CT170" i="191"/>
  <c r="CS170" i="191"/>
  <c r="CQ170" i="191"/>
  <c r="CG170" i="191"/>
  <c r="CJ170" i="191" s="1"/>
  <c r="BV170" i="191"/>
  <c r="BY170" i="191" s="1"/>
  <c r="CA170" i="191" s="1"/>
  <c r="BK170" i="191"/>
  <c r="BN170" i="191" s="1"/>
  <c r="BI170" i="191"/>
  <c r="BF170" i="191"/>
  <c r="BB170" i="191"/>
  <c r="BA170" i="191"/>
  <c r="AY170" i="191"/>
  <c r="DB170" i="191" s="1"/>
  <c r="AO170" i="191"/>
  <c r="AR170" i="191" s="1"/>
  <c r="AD170" i="191"/>
  <c r="AG170" i="191" s="1"/>
  <c r="S170" i="191"/>
  <c r="V170" i="191" s="1"/>
  <c r="W170" i="191" s="1"/>
  <c r="HW169" i="191"/>
  <c r="HR169" i="191"/>
  <c r="HO169" i="191"/>
  <c r="HK169" i="191"/>
  <c r="HJ169" i="191"/>
  <c r="HH169" i="191"/>
  <c r="HG169" i="191"/>
  <c r="HD169" i="191"/>
  <c r="GZ169" i="191"/>
  <c r="GY169" i="191"/>
  <c r="GW169" i="191"/>
  <c r="GM169" i="191"/>
  <c r="GP169" i="191" s="1"/>
  <c r="GB169" i="191"/>
  <c r="GE169" i="191" s="1"/>
  <c r="GG169" i="191" s="1"/>
  <c r="FQ169" i="191"/>
  <c r="FT169" i="191" s="1"/>
  <c r="FD169" i="191"/>
  <c r="FA169" i="191"/>
  <c r="EW169" i="191"/>
  <c r="EV169" i="191"/>
  <c r="ET169" i="191"/>
  <c r="EJ169" i="191"/>
  <c r="EM169" i="191" s="1"/>
  <c r="DY169" i="191"/>
  <c r="EB169" i="191" s="1"/>
  <c r="ED169" i="191" s="1"/>
  <c r="DN169" i="191"/>
  <c r="DA169" i="191"/>
  <c r="CX169" i="191"/>
  <c r="CT169" i="191"/>
  <c r="CS169" i="191"/>
  <c r="CQ169" i="191"/>
  <c r="CG169" i="191"/>
  <c r="CJ169" i="191" s="1"/>
  <c r="BV169" i="191"/>
  <c r="BY169" i="191" s="1"/>
  <c r="CA169" i="191" s="1"/>
  <c r="BK169" i="191"/>
  <c r="BI169" i="191"/>
  <c r="BF169" i="191"/>
  <c r="BB169" i="191"/>
  <c r="BA169" i="191"/>
  <c r="AY169" i="191"/>
  <c r="DB169" i="191" s="1"/>
  <c r="AO169" i="191"/>
  <c r="AR169" i="191" s="1"/>
  <c r="AD169" i="191"/>
  <c r="S169" i="191"/>
  <c r="V169" i="191" s="1"/>
  <c r="HW168" i="191"/>
  <c r="HR168" i="191"/>
  <c r="HO168" i="191"/>
  <c r="HK168" i="191"/>
  <c r="HJ168" i="191"/>
  <c r="HH168" i="191"/>
  <c r="HG168" i="191"/>
  <c r="HD168" i="191"/>
  <c r="GZ168" i="191"/>
  <c r="GY168" i="191"/>
  <c r="GW168" i="191"/>
  <c r="GM168" i="191"/>
  <c r="GP168" i="191" s="1"/>
  <c r="GB168" i="191"/>
  <c r="GE168" i="191" s="1"/>
  <c r="FQ168" i="191"/>
  <c r="FT168" i="191" s="1"/>
  <c r="FU168" i="191" s="1"/>
  <c r="FD168" i="191"/>
  <c r="FA168" i="191"/>
  <c r="EW168" i="191"/>
  <c r="EV168" i="191"/>
  <c r="ET168" i="191"/>
  <c r="EJ168" i="191"/>
  <c r="EM168" i="191" s="1"/>
  <c r="EN168" i="191" s="1"/>
  <c r="DY168" i="191"/>
  <c r="DN168" i="191"/>
  <c r="DQ168" i="191" s="1"/>
  <c r="DA168" i="191"/>
  <c r="CX168" i="191"/>
  <c r="CT168" i="191"/>
  <c r="CS168" i="191"/>
  <c r="CQ168" i="191"/>
  <c r="CG168" i="191"/>
  <c r="CJ168" i="191" s="1"/>
  <c r="BV168" i="191"/>
  <c r="BY168" i="191" s="1"/>
  <c r="BK168" i="191"/>
  <c r="BN168" i="191" s="1"/>
  <c r="BI168" i="191"/>
  <c r="BF168" i="191"/>
  <c r="BB168" i="191"/>
  <c r="BA168" i="191"/>
  <c r="AY168" i="191"/>
  <c r="AO168" i="191"/>
  <c r="AR168" i="191" s="1"/>
  <c r="AT168" i="191" s="1"/>
  <c r="AD168" i="191"/>
  <c r="AG168" i="191" s="1"/>
  <c r="S168" i="191"/>
  <c r="HW167" i="191"/>
  <c r="HR167" i="191"/>
  <c r="HO167" i="191"/>
  <c r="HK167" i="191"/>
  <c r="HJ167" i="191"/>
  <c r="HH167" i="191"/>
  <c r="HG167" i="191"/>
  <c r="HD167" i="191"/>
  <c r="GZ167" i="191"/>
  <c r="GY167" i="191"/>
  <c r="GW167" i="191"/>
  <c r="GM167" i="191"/>
  <c r="GP167" i="191" s="1"/>
  <c r="GB167" i="191"/>
  <c r="GE167" i="191" s="1"/>
  <c r="FQ167" i="191"/>
  <c r="FT167" i="191" s="1"/>
  <c r="FV167" i="191" s="1"/>
  <c r="FD167" i="191"/>
  <c r="FA167" i="191"/>
  <c r="EW167" i="191"/>
  <c r="EV167" i="191"/>
  <c r="ET167" i="191"/>
  <c r="EJ167" i="191"/>
  <c r="DY167" i="191"/>
  <c r="EB167" i="191" s="1"/>
  <c r="EC167" i="191" s="1"/>
  <c r="DN167" i="191"/>
  <c r="DQ167" i="191" s="1"/>
  <c r="DS167" i="191" s="1"/>
  <c r="DA167" i="191"/>
  <c r="CX167" i="191"/>
  <c r="CT167" i="191"/>
  <c r="CS167" i="191"/>
  <c r="CQ167" i="191"/>
  <c r="CG167" i="191"/>
  <c r="BV167" i="191"/>
  <c r="BY167" i="191" s="1"/>
  <c r="BK167" i="191"/>
  <c r="BN167" i="191" s="1"/>
  <c r="BP167" i="191" s="1"/>
  <c r="BI167" i="191"/>
  <c r="BF167" i="191"/>
  <c r="BB167" i="191"/>
  <c r="BA167" i="191"/>
  <c r="AY167" i="191"/>
  <c r="AO167" i="191"/>
  <c r="AR167" i="191" s="1"/>
  <c r="AD167" i="191"/>
  <c r="AG167" i="191" s="1"/>
  <c r="S167" i="191"/>
  <c r="HW166" i="191"/>
  <c r="HR166" i="191"/>
  <c r="HO166" i="191"/>
  <c r="HK166" i="191"/>
  <c r="HJ166" i="191"/>
  <c r="HH166" i="191"/>
  <c r="HG166" i="191"/>
  <c r="HD166" i="191"/>
  <c r="GZ166" i="191"/>
  <c r="GY166" i="191"/>
  <c r="GW166" i="191"/>
  <c r="GM166" i="191"/>
  <c r="GP166" i="191" s="1"/>
  <c r="GB166" i="191"/>
  <c r="GE166" i="191" s="1"/>
  <c r="FQ166" i="191"/>
  <c r="FT166" i="191" s="1"/>
  <c r="FD166" i="191"/>
  <c r="FA166" i="191"/>
  <c r="EW166" i="191"/>
  <c r="EV166" i="191"/>
  <c r="ET166" i="191"/>
  <c r="EJ166" i="191"/>
  <c r="EM166" i="191" s="1"/>
  <c r="DY166" i="191"/>
  <c r="EB166" i="191" s="1"/>
  <c r="DN166" i="191"/>
  <c r="DA166" i="191"/>
  <c r="CX166" i="191"/>
  <c r="CT166" i="191"/>
  <c r="CS166" i="191"/>
  <c r="CQ166" i="191"/>
  <c r="CG166" i="191"/>
  <c r="CJ166" i="191" s="1"/>
  <c r="BV166" i="191"/>
  <c r="BY166" i="191" s="1"/>
  <c r="BK166" i="191"/>
  <c r="BI166" i="191"/>
  <c r="BF166" i="191"/>
  <c r="BB166" i="191"/>
  <c r="BA166" i="191"/>
  <c r="AY166" i="191"/>
  <c r="AO166" i="191"/>
  <c r="AR166" i="191" s="1"/>
  <c r="AS166" i="191" s="1"/>
  <c r="AD166" i="191"/>
  <c r="AG166" i="191" s="1"/>
  <c r="S166" i="191"/>
  <c r="V166" i="191" s="1"/>
  <c r="HW165" i="191"/>
  <c r="HR165" i="191"/>
  <c r="HO165" i="191"/>
  <c r="HK165" i="191"/>
  <c r="HJ165" i="191"/>
  <c r="HH165" i="191"/>
  <c r="HG165" i="191"/>
  <c r="HD165" i="191"/>
  <c r="GZ165" i="191"/>
  <c r="GY165" i="191"/>
  <c r="GW165" i="191"/>
  <c r="GM165" i="191"/>
  <c r="GP165" i="191" s="1"/>
  <c r="GB165" i="191"/>
  <c r="GE165" i="191" s="1"/>
  <c r="FQ165" i="191"/>
  <c r="FD165" i="191"/>
  <c r="FA165" i="191"/>
  <c r="EW165" i="191"/>
  <c r="EV165" i="191"/>
  <c r="ET165" i="191"/>
  <c r="EJ165" i="191"/>
  <c r="EM165" i="191" s="1"/>
  <c r="DY165" i="191"/>
  <c r="EB165" i="191" s="1"/>
  <c r="DN165" i="191"/>
  <c r="DQ165" i="191" s="1"/>
  <c r="DA165" i="191"/>
  <c r="CX165" i="191"/>
  <c r="CT165" i="191"/>
  <c r="CS165" i="191"/>
  <c r="CQ165" i="191"/>
  <c r="CG165" i="191"/>
  <c r="CJ165" i="191" s="1"/>
  <c r="BV165" i="191"/>
  <c r="BK165" i="191"/>
  <c r="BN165" i="191" s="1"/>
  <c r="BI165" i="191"/>
  <c r="BF165" i="191"/>
  <c r="BB165" i="191"/>
  <c r="BA165" i="191"/>
  <c r="AY165" i="191"/>
  <c r="AO165" i="191"/>
  <c r="AR165" i="191" s="1"/>
  <c r="AD165" i="191"/>
  <c r="AG165" i="191" s="1"/>
  <c r="S165" i="191"/>
  <c r="V165" i="191" s="1"/>
  <c r="HW164" i="191"/>
  <c r="HR164" i="191"/>
  <c r="HO164" i="191"/>
  <c r="HK164" i="191"/>
  <c r="HJ164" i="191"/>
  <c r="HH164" i="191"/>
  <c r="HG164" i="191"/>
  <c r="HD164" i="191"/>
  <c r="GZ164" i="191"/>
  <c r="GY164" i="191"/>
  <c r="GW164" i="191"/>
  <c r="GM164" i="191"/>
  <c r="GP164" i="191" s="1"/>
  <c r="GR164" i="191" s="1"/>
  <c r="GB164" i="191"/>
  <c r="GE164" i="191" s="1"/>
  <c r="FQ164" i="191"/>
  <c r="FT164" i="191" s="1"/>
  <c r="FD164" i="191"/>
  <c r="FA164" i="191"/>
  <c r="EW164" i="191"/>
  <c r="EV164" i="191"/>
  <c r="ET164" i="191"/>
  <c r="EJ164" i="191"/>
  <c r="DY164" i="191"/>
  <c r="EB164" i="191" s="1"/>
  <c r="DN164" i="191"/>
  <c r="DQ164" i="191" s="1"/>
  <c r="DA164" i="191"/>
  <c r="CX164" i="191"/>
  <c r="CT164" i="191"/>
  <c r="CS164" i="191"/>
  <c r="CQ164" i="191"/>
  <c r="CG164" i="191"/>
  <c r="CJ164" i="191" s="1"/>
  <c r="BV164" i="191"/>
  <c r="BY164" i="191" s="1"/>
  <c r="BK164" i="191"/>
  <c r="BI164" i="191"/>
  <c r="BF164" i="191"/>
  <c r="BB164" i="191"/>
  <c r="BA164" i="191"/>
  <c r="AY164" i="191"/>
  <c r="AO164" i="191"/>
  <c r="AR164" i="191" s="1"/>
  <c r="AT164" i="191" s="1"/>
  <c r="AD164" i="191"/>
  <c r="S164" i="191"/>
  <c r="V164" i="191" s="1"/>
  <c r="X164" i="191" s="1"/>
  <c r="HW163" i="191"/>
  <c r="HR163" i="191"/>
  <c r="HO163" i="191"/>
  <c r="HK163" i="191"/>
  <c r="HJ163" i="191"/>
  <c r="HH163" i="191"/>
  <c r="HG163" i="191"/>
  <c r="HD163" i="191"/>
  <c r="GZ163" i="191"/>
  <c r="GY163" i="191"/>
  <c r="GW163" i="191"/>
  <c r="GM163" i="191"/>
  <c r="GP163" i="191" s="1"/>
  <c r="GR163" i="191" s="1"/>
  <c r="GB163" i="191"/>
  <c r="GE163" i="191" s="1"/>
  <c r="FQ163" i="191"/>
  <c r="FD163" i="191"/>
  <c r="FA163" i="191"/>
  <c r="EW163" i="191"/>
  <c r="EV163" i="191"/>
  <c r="ET163" i="191"/>
  <c r="EJ163" i="191"/>
  <c r="EM163" i="191" s="1"/>
  <c r="EO163" i="191" s="1"/>
  <c r="DY163" i="191"/>
  <c r="EB163" i="191" s="1"/>
  <c r="EC163" i="191" s="1"/>
  <c r="DN163" i="191"/>
  <c r="DA163" i="191"/>
  <c r="CX163" i="191"/>
  <c r="CT163" i="191"/>
  <c r="CS163" i="191"/>
  <c r="CQ163" i="191"/>
  <c r="CG163" i="191"/>
  <c r="CJ163" i="191" s="1"/>
  <c r="CL163" i="191" s="1"/>
  <c r="BV163" i="191"/>
  <c r="BY163" i="191" s="1"/>
  <c r="BK163" i="191"/>
  <c r="BI163" i="191"/>
  <c r="BF163" i="191"/>
  <c r="BB163" i="191"/>
  <c r="BA163" i="191"/>
  <c r="AY163" i="191"/>
  <c r="AO163" i="191"/>
  <c r="AR163" i="191" s="1"/>
  <c r="AD163" i="191"/>
  <c r="AG163" i="191" s="1"/>
  <c r="S163" i="191"/>
  <c r="V163" i="191" s="1"/>
  <c r="HW162" i="191"/>
  <c r="HR162" i="191"/>
  <c r="HO162" i="191"/>
  <c r="HK162" i="191"/>
  <c r="HJ162" i="191"/>
  <c r="HH162" i="191"/>
  <c r="HG162" i="191"/>
  <c r="HD162" i="191"/>
  <c r="GZ162" i="191"/>
  <c r="GY162" i="191"/>
  <c r="GW162" i="191"/>
  <c r="GM162" i="191"/>
  <c r="GP162" i="191" s="1"/>
  <c r="GB162" i="191"/>
  <c r="GE162" i="191" s="1"/>
  <c r="FQ162" i="191"/>
  <c r="FD162" i="191"/>
  <c r="FA162" i="191"/>
  <c r="EW162" i="191"/>
  <c r="EV162" i="191"/>
  <c r="ET162" i="191"/>
  <c r="EJ162" i="191"/>
  <c r="EM162" i="191" s="1"/>
  <c r="DY162" i="191"/>
  <c r="EB162" i="191" s="1"/>
  <c r="ED162" i="191" s="1"/>
  <c r="DN162" i="191"/>
  <c r="DA162" i="191"/>
  <c r="CX162" i="191"/>
  <c r="CT162" i="191"/>
  <c r="CS162" i="191"/>
  <c r="CQ162" i="191"/>
  <c r="CG162" i="191"/>
  <c r="CJ162" i="191" s="1"/>
  <c r="BV162" i="191"/>
  <c r="BY162" i="191" s="1"/>
  <c r="BK162" i="191"/>
  <c r="BI162" i="191"/>
  <c r="BF162" i="191"/>
  <c r="BB162" i="191"/>
  <c r="DE162" i="191" s="1"/>
  <c r="BA162" i="191"/>
  <c r="AY162" i="191"/>
  <c r="AO162" i="191"/>
  <c r="AR162" i="191" s="1"/>
  <c r="AS162" i="191" s="1"/>
  <c r="AD162" i="191"/>
  <c r="AG162" i="191" s="1"/>
  <c r="S162" i="191"/>
  <c r="V162" i="191" s="1"/>
  <c r="W162" i="191" s="1"/>
  <c r="HW161" i="191"/>
  <c r="HR161" i="191"/>
  <c r="HO161" i="191"/>
  <c r="HK161" i="191"/>
  <c r="HJ161" i="191"/>
  <c r="HH161" i="191"/>
  <c r="HG161" i="191"/>
  <c r="HD161" i="191"/>
  <c r="GZ161" i="191"/>
  <c r="GY161" i="191"/>
  <c r="GW161" i="191"/>
  <c r="GM161" i="191"/>
  <c r="GP161" i="191" s="1"/>
  <c r="GB161" i="191"/>
  <c r="GE161" i="191" s="1"/>
  <c r="GG161" i="191" s="1"/>
  <c r="FQ161" i="191"/>
  <c r="FT161" i="191" s="1"/>
  <c r="FU161" i="191" s="1"/>
  <c r="FD161" i="191"/>
  <c r="FA161" i="191"/>
  <c r="EW161" i="191"/>
  <c r="EV161" i="191"/>
  <c r="ET161" i="191"/>
  <c r="EJ161" i="191"/>
  <c r="EM161" i="191" s="1"/>
  <c r="DY161" i="191"/>
  <c r="EB161" i="191" s="1"/>
  <c r="ED161" i="191" s="1"/>
  <c r="DN161" i="191"/>
  <c r="DA161" i="191"/>
  <c r="CX161" i="191"/>
  <c r="CT161" i="191"/>
  <c r="CS161" i="191"/>
  <c r="CQ161" i="191"/>
  <c r="CG161" i="191"/>
  <c r="CJ161" i="191" s="1"/>
  <c r="BV161" i="191"/>
  <c r="BY161" i="191" s="1"/>
  <c r="CA161" i="191" s="1"/>
  <c r="BK161" i="191"/>
  <c r="BI161" i="191"/>
  <c r="BF161" i="191"/>
  <c r="BB161" i="191"/>
  <c r="BA161" i="191"/>
  <c r="AY161" i="191"/>
  <c r="AO161" i="191"/>
  <c r="AR161" i="191" s="1"/>
  <c r="AD161" i="191"/>
  <c r="S161" i="191"/>
  <c r="V161" i="191" s="1"/>
  <c r="W161" i="191" s="1"/>
  <c r="HW160" i="191"/>
  <c r="HR160" i="191"/>
  <c r="HO160" i="191"/>
  <c r="HK160" i="191"/>
  <c r="HJ160" i="191"/>
  <c r="HH160" i="191"/>
  <c r="HG160" i="191"/>
  <c r="HD160" i="191"/>
  <c r="GZ160" i="191"/>
  <c r="GY160" i="191"/>
  <c r="GW160" i="191"/>
  <c r="GM160" i="191"/>
  <c r="GP160" i="191" s="1"/>
  <c r="GB160" i="191"/>
  <c r="GE160" i="191" s="1"/>
  <c r="FQ160" i="191"/>
  <c r="FD160" i="191"/>
  <c r="FA160" i="191"/>
  <c r="EW160" i="191"/>
  <c r="EV160" i="191"/>
  <c r="ET160" i="191"/>
  <c r="EJ160" i="191"/>
  <c r="EM160" i="191" s="1"/>
  <c r="DY160" i="191"/>
  <c r="EB160" i="191" s="1"/>
  <c r="DN160" i="191"/>
  <c r="DQ160" i="191" s="1"/>
  <c r="DA160" i="191"/>
  <c r="CX160" i="191"/>
  <c r="CT160" i="191"/>
  <c r="CS160" i="191"/>
  <c r="CQ160" i="191"/>
  <c r="CG160" i="191"/>
  <c r="CJ160" i="191" s="1"/>
  <c r="BV160" i="191"/>
  <c r="BY160" i="191" s="1"/>
  <c r="BK160" i="191"/>
  <c r="BI160" i="191"/>
  <c r="BF160" i="191"/>
  <c r="BB160" i="191"/>
  <c r="BA160" i="191"/>
  <c r="AY160" i="191"/>
  <c r="AO160" i="191"/>
  <c r="AR160" i="191" s="1"/>
  <c r="AT160" i="191" s="1"/>
  <c r="AD160" i="191"/>
  <c r="AG160" i="191" s="1"/>
  <c r="S160" i="191"/>
  <c r="HW159" i="191"/>
  <c r="HR159" i="191"/>
  <c r="HO159" i="191"/>
  <c r="HK159" i="191"/>
  <c r="HJ159" i="191"/>
  <c r="HH159" i="191"/>
  <c r="HG159" i="191"/>
  <c r="HD159" i="191"/>
  <c r="GZ159" i="191"/>
  <c r="GY159" i="191"/>
  <c r="GW159" i="191"/>
  <c r="GM159" i="191"/>
  <c r="GB159" i="191"/>
  <c r="GE159" i="191" s="1"/>
  <c r="GF159" i="191" s="1"/>
  <c r="FQ159" i="191"/>
  <c r="FT159" i="191" s="1"/>
  <c r="FV159" i="191" s="1"/>
  <c r="FD159" i="191"/>
  <c r="FA159" i="191"/>
  <c r="EW159" i="191"/>
  <c r="EV159" i="191"/>
  <c r="ET159" i="191"/>
  <c r="EJ159" i="191"/>
  <c r="EM159" i="191" s="1"/>
  <c r="DY159" i="191"/>
  <c r="EB159" i="191" s="1"/>
  <c r="DN159" i="191"/>
  <c r="DQ159" i="191" s="1"/>
  <c r="DS159" i="191" s="1"/>
  <c r="DA159" i="191"/>
  <c r="CX159" i="191"/>
  <c r="CT159" i="191"/>
  <c r="CS159" i="191"/>
  <c r="CQ159" i="191"/>
  <c r="CG159" i="191"/>
  <c r="CJ159" i="191" s="1"/>
  <c r="BV159" i="191"/>
  <c r="BY159" i="191" s="1"/>
  <c r="BK159" i="191"/>
  <c r="BN159" i="191" s="1"/>
  <c r="BP159" i="191" s="1"/>
  <c r="BI159" i="191"/>
  <c r="FO159" i="191" s="1"/>
  <c r="BF159" i="191"/>
  <c r="BB159" i="191"/>
  <c r="BA159" i="191"/>
  <c r="AY159" i="191"/>
  <c r="AO159" i="191"/>
  <c r="AR159" i="191" s="1"/>
  <c r="AD159" i="191"/>
  <c r="AG159" i="191" s="1"/>
  <c r="S159" i="191"/>
  <c r="V159" i="191" s="1"/>
  <c r="HW158" i="191"/>
  <c r="HR158" i="191"/>
  <c r="HO158" i="191"/>
  <c r="HK158" i="191"/>
  <c r="HJ158" i="191"/>
  <c r="HH158" i="191"/>
  <c r="HG158" i="191"/>
  <c r="HD158" i="191"/>
  <c r="GZ158" i="191"/>
  <c r="GY158" i="191"/>
  <c r="GW158" i="191"/>
  <c r="GM158" i="191"/>
  <c r="GP158" i="191" s="1"/>
  <c r="GB158" i="191"/>
  <c r="GE158" i="191" s="1"/>
  <c r="FQ158" i="191"/>
  <c r="FT158" i="191" s="1"/>
  <c r="FD158" i="191"/>
  <c r="FA158" i="191"/>
  <c r="EW158" i="191"/>
  <c r="EV158" i="191"/>
  <c r="ET158" i="191"/>
  <c r="EJ158" i="191"/>
  <c r="EM158" i="191" s="1"/>
  <c r="DY158" i="191"/>
  <c r="EB158" i="191" s="1"/>
  <c r="DN158" i="191"/>
  <c r="DA158" i="191"/>
  <c r="CX158" i="191"/>
  <c r="CT158" i="191"/>
  <c r="CS158" i="191"/>
  <c r="CQ158" i="191"/>
  <c r="CG158" i="191"/>
  <c r="CJ158" i="191" s="1"/>
  <c r="BV158" i="191"/>
  <c r="BY158" i="191" s="1"/>
  <c r="BK158" i="191"/>
  <c r="BI158" i="191"/>
  <c r="FO158" i="191" s="1"/>
  <c r="BF158" i="191"/>
  <c r="BB158" i="191"/>
  <c r="BA158" i="191"/>
  <c r="AY158" i="191"/>
  <c r="AO158" i="191"/>
  <c r="AR158" i="191" s="1"/>
  <c r="AD158" i="191"/>
  <c r="AG158" i="191" s="1"/>
  <c r="S158" i="191"/>
  <c r="V158" i="191" s="1"/>
  <c r="HW157" i="191"/>
  <c r="HR157" i="191"/>
  <c r="HO157" i="191"/>
  <c r="HK157" i="191"/>
  <c r="HJ157" i="191"/>
  <c r="HH157" i="191"/>
  <c r="HG157" i="191"/>
  <c r="HD157" i="191"/>
  <c r="GZ157" i="191"/>
  <c r="GY157" i="191"/>
  <c r="GW157" i="191"/>
  <c r="GM157" i="191"/>
  <c r="GP157" i="191" s="1"/>
  <c r="GB157" i="191"/>
  <c r="GE157" i="191" s="1"/>
  <c r="FQ157" i="191"/>
  <c r="FD157" i="191"/>
  <c r="FA157" i="191"/>
  <c r="EW157" i="191"/>
  <c r="EV157" i="191"/>
  <c r="ET157" i="191"/>
  <c r="EJ157" i="191"/>
  <c r="EM157" i="191" s="1"/>
  <c r="DY157" i="191"/>
  <c r="EB157" i="191" s="1"/>
  <c r="DN157" i="191"/>
  <c r="DA157" i="191"/>
  <c r="CX157" i="191"/>
  <c r="CT157" i="191"/>
  <c r="CS157" i="191"/>
  <c r="CQ157" i="191"/>
  <c r="CG157" i="191"/>
  <c r="CJ157" i="191" s="1"/>
  <c r="BV157" i="191"/>
  <c r="BY157" i="191" s="1"/>
  <c r="BK157" i="191"/>
  <c r="BI157" i="191"/>
  <c r="BF157" i="191"/>
  <c r="FL157" i="191" s="1"/>
  <c r="BB157" i="191"/>
  <c r="FH157" i="191" s="1"/>
  <c r="BA157" i="191"/>
  <c r="AY157" i="191"/>
  <c r="AO157" i="191"/>
  <c r="AR157" i="191" s="1"/>
  <c r="AD157" i="191"/>
  <c r="AG157" i="191" s="1"/>
  <c r="S157" i="191"/>
  <c r="HW156" i="191"/>
  <c r="HR156" i="191"/>
  <c r="HO156" i="191"/>
  <c r="HK156" i="191"/>
  <c r="HJ156" i="191"/>
  <c r="HH156" i="191"/>
  <c r="HG156" i="191"/>
  <c r="HD156" i="191"/>
  <c r="GZ156" i="191"/>
  <c r="GY156" i="191"/>
  <c r="GW156" i="191"/>
  <c r="GM156" i="191"/>
  <c r="GP156" i="191" s="1"/>
  <c r="GB156" i="191"/>
  <c r="GE156" i="191" s="1"/>
  <c r="FQ156" i="191"/>
  <c r="FD156" i="191"/>
  <c r="FA156" i="191"/>
  <c r="EW156" i="191"/>
  <c r="EV156" i="191"/>
  <c r="ET156" i="191"/>
  <c r="EJ156" i="191"/>
  <c r="EM156" i="191" s="1"/>
  <c r="EO156" i="191" s="1"/>
  <c r="DY156" i="191"/>
  <c r="EB156" i="191" s="1"/>
  <c r="DN156" i="191"/>
  <c r="DA156" i="191"/>
  <c r="CX156" i="191"/>
  <c r="CT156" i="191"/>
  <c r="CS156" i="191"/>
  <c r="CQ156" i="191"/>
  <c r="CG156" i="191"/>
  <c r="CJ156" i="191" s="1"/>
  <c r="BV156" i="191"/>
  <c r="BY156" i="191" s="1"/>
  <c r="BK156" i="191"/>
  <c r="BN156" i="191" s="1"/>
  <c r="BI156" i="191"/>
  <c r="BF156" i="191"/>
  <c r="BB156" i="191"/>
  <c r="BA156" i="191"/>
  <c r="DD156" i="191" s="1"/>
  <c r="AY156" i="191"/>
  <c r="AO156" i="191"/>
  <c r="AR156" i="191" s="1"/>
  <c r="AT156" i="191" s="1"/>
  <c r="AD156" i="191"/>
  <c r="AG156" i="191" s="1"/>
  <c r="S156" i="191"/>
  <c r="V156" i="191" s="1"/>
  <c r="X156" i="191" s="1"/>
  <c r="HW155" i="191"/>
  <c r="HR155" i="191"/>
  <c r="HO155" i="191"/>
  <c r="HK155" i="191"/>
  <c r="HJ155" i="191"/>
  <c r="HH155" i="191"/>
  <c r="HG155" i="191"/>
  <c r="HD155" i="191"/>
  <c r="GZ155" i="191"/>
  <c r="GY155" i="191"/>
  <c r="GW155" i="191"/>
  <c r="GM155" i="191"/>
  <c r="GP155" i="191" s="1"/>
  <c r="GR155" i="191" s="1"/>
  <c r="GB155" i="191"/>
  <c r="GE155" i="191" s="1"/>
  <c r="GF155" i="191" s="1"/>
  <c r="FQ155" i="191"/>
  <c r="FD155" i="191"/>
  <c r="FA155" i="191"/>
  <c r="EW155" i="191"/>
  <c r="EV155" i="191"/>
  <c r="ET155" i="191"/>
  <c r="EJ155" i="191"/>
  <c r="EM155" i="191" s="1"/>
  <c r="EO155" i="191" s="1"/>
  <c r="DY155" i="191"/>
  <c r="EB155" i="191" s="1"/>
  <c r="EC155" i="191" s="1"/>
  <c r="DN155" i="191"/>
  <c r="DA155" i="191"/>
  <c r="CX155" i="191"/>
  <c r="CT155" i="191"/>
  <c r="CS155" i="191"/>
  <c r="CQ155" i="191"/>
  <c r="CG155" i="191"/>
  <c r="CJ155" i="191" s="1"/>
  <c r="CL155" i="191" s="1"/>
  <c r="BV155" i="191"/>
  <c r="BY155" i="191" s="1"/>
  <c r="BZ155" i="191" s="1"/>
  <c r="BK155" i="191"/>
  <c r="BI155" i="191"/>
  <c r="BF155" i="191"/>
  <c r="BB155" i="191"/>
  <c r="BA155" i="191"/>
  <c r="AY155" i="191"/>
  <c r="AO155" i="191"/>
  <c r="AR155" i="191" s="1"/>
  <c r="AD155" i="191"/>
  <c r="AG155" i="191" s="1"/>
  <c r="S155" i="191"/>
  <c r="V155" i="191" s="1"/>
  <c r="HW154" i="191"/>
  <c r="HR154" i="191"/>
  <c r="HO154" i="191"/>
  <c r="HK154" i="191"/>
  <c r="HJ154" i="191"/>
  <c r="HH154" i="191"/>
  <c r="HG154" i="191"/>
  <c r="HD154" i="191"/>
  <c r="GZ154" i="191"/>
  <c r="GY154" i="191"/>
  <c r="GW154" i="191"/>
  <c r="GM154" i="191"/>
  <c r="GP154" i="191" s="1"/>
  <c r="GB154" i="191"/>
  <c r="GE154" i="191" s="1"/>
  <c r="FQ154" i="191"/>
  <c r="FD154" i="191"/>
  <c r="FA154" i="191"/>
  <c r="EW154" i="191"/>
  <c r="EV154" i="191"/>
  <c r="ET154" i="191"/>
  <c r="EJ154" i="191"/>
  <c r="EM154" i="191" s="1"/>
  <c r="DY154" i="191"/>
  <c r="EB154" i="191" s="1"/>
  <c r="ED154" i="191" s="1"/>
  <c r="DN154" i="191"/>
  <c r="DQ154" i="191" s="1"/>
  <c r="DA154" i="191"/>
  <c r="CX154" i="191"/>
  <c r="CT154" i="191"/>
  <c r="CS154" i="191"/>
  <c r="CQ154" i="191"/>
  <c r="CG154" i="191"/>
  <c r="CJ154" i="191" s="1"/>
  <c r="BV154" i="191"/>
  <c r="BY154" i="191" s="1"/>
  <c r="BK154" i="191"/>
  <c r="BN154" i="191" s="1"/>
  <c r="BI154" i="191"/>
  <c r="BF154" i="191"/>
  <c r="BB154" i="191"/>
  <c r="DE154" i="191" s="1"/>
  <c r="BA154" i="191"/>
  <c r="AY154" i="191"/>
  <c r="AO154" i="191"/>
  <c r="AR154" i="191" s="1"/>
  <c r="AD154" i="191"/>
  <c r="AG154" i="191" s="1"/>
  <c r="S154" i="191"/>
  <c r="V154" i="191" s="1"/>
  <c r="HW153" i="191"/>
  <c r="HR153" i="191"/>
  <c r="HO153" i="191"/>
  <c r="HK153" i="191"/>
  <c r="HJ153" i="191"/>
  <c r="HH153" i="191"/>
  <c r="HG153" i="191"/>
  <c r="HD153" i="191"/>
  <c r="GZ153" i="191"/>
  <c r="GY153" i="191"/>
  <c r="GW153" i="191"/>
  <c r="GM153" i="191"/>
  <c r="GP153" i="191" s="1"/>
  <c r="GQ153" i="191" s="1"/>
  <c r="GB153" i="191"/>
  <c r="GE153" i="191" s="1"/>
  <c r="GG153" i="191" s="1"/>
  <c r="FQ153" i="191"/>
  <c r="FT153" i="191" s="1"/>
  <c r="FD153" i="191"/>
  <c r="FA153" i="191"/>
  <c r="EW153" i="191"/>
  <c r="EV153" i="191"/>
  <c r="ET153" i="191"/>
  <c r="EJ153" i="191"/>
  <c r="EM153" i="191" s="1"/>
  <c r="DY153" i="191"/>
  <c r="EB153" i="191" s="1"/>
  <c r="DN153" i="191"/>
  <c r="DQ153" i="191" s="1"/>
  <c r="DA153" i="191"/>
  <c r="CX153" i="191"/>
  <c r="CT153" i="191"/>
  <c r="CS153" i="191"/>
  <c r="CQ153" i="191"/>
  <c r="CG153" i="191"/>
  <c r="CJ153" i="191" s="1"/>
  <c r="CK153" i="191" s="1"/>
  <c r="BV153" i="191"/>
  <c r="BY153" i="191" s="1"/>
  <c r="BK153" i="191"/>
  <c r="BN153" i="191" s="1"/>
  <c r="BI153" i="191"/>
  <c r="BF153" i="191"/>
  <c r="BB153" i="191"/>
  <c r="BA153" i="191"/>
  <c r="AY153" i="191"/>
  <c r="AO153" i="191"/>
  <c r="AR153" i="191" s="1"/>
  <c r="AS153" i="191" s="1"/>
  <c r="AD153" i="191"/>
  <c r="AG153" i="191" s="1"/>
  <c r="S153" i="191"/>
  <c r="HW152" i="191"/>
  <c r="HR152" i="191"/>
  <c r="HO152" i="191"/>
  <c r="HK152" i="191"/>
  <c r="HJ152" i="191"/>
  <c r="HH152" i="191"/>
  <c r="HG152" i="191"/>
  <c r="HD152" i="191"/>
  <c r="GZ152" i="191"/>
  <c r="GY152" i="191"/>
  <c r="GW152" i="191"/>
  <c r="GM152" i="191"/>
  <c r="GP152" i="191" s="1"/>
  <c r="GB152" i="191"/>
  <c r="FQ152" i="191"/>
  <c r="FT152" i="191" s="1"/>
  <c r="FU152" i="191" s="1"/>
  <c r="FD152" i="191"/>
  <c r="FA152" i="191"/>
  <c r="EW152" i="191"/>
  <c r="EV152" i="191"/>
  <c r="ET152" i="191"/>
  <c r="EJ152" i="191"/>
  <c r="EM152" i="191" s="1"/>
  <c r="DY152" i="191"/>
  <c r="EB152" i="191" s="1"/>
  <c r="DN152" i="191"/>
  <c r="DQ152" i="191" s="1"/>
  <c r="DA152" i="191"/>
  <c r="DL152" i="191" s="1"/>
  <c r="CX152" i="191"/>
  <c r="CT152" i="191"/>
  <c r="CS152" i="191"/>
  <c r="CQ152" i="191"/>
  <c r="CG152" i="191"/>
  <c r="CJ152" i="191" s="1"/>
  <c r="BV152" i="191"/>
  <c r="BY152" i="191" s="1"/>
  <c r="BK152" i="191"/>
  <c r="BN152" i="191" s="1"/>
  <c r="BF152" i="191"/>
  <c r="BB152" i="191"/>
  <c r="BA152" i="191"/>
  <c r="AY152" i="191"/>
  <c r="AO152" i="191"/>
  <c r="AR152" i="191" s="1"/>
  <c r="AD152" i="191"/>
  <c r="AG152" i="191" s="1"/>
  <c r="S152" i="191"/>
  <c r="V152" i="191" s="1"/>
  <c r="HW151" i="191"/>
  <c r="HR151" i="191"/>
  <c r="HO151" i="191"/>
  <c r="HK151" i="191"/>
  <c r="HJ151" i="191"/>
  <c r="HH151" i="191"/>
  <c r="HG151" i="191"/>
  <c r="HD151" i="191"/>
  <c r="GZ151" i="191"/>
  <c r="GY151" i="191"/>
  <c r="GW151" i="191"/>
  <c r="GM151" i="191"/>
  <c r="GP151" i="191" s="1"/>
  <c r="GR151" i="191" s="1"/>
  <c r="GB151" i="191"/>
  <c r="FQ151" i="191"/>
  <c r="FT151" i="191" s="1"/>
  <c r="FU151" i="191" s="1"/>
  <c r="FD151" i="191"/>
  <c r="FA151" i="191"/>
  <c r="EW151" i="191"/>
  <c r="EV151" i="191"/>
  <c r="ET151" i="191"/>
  <c r="EJ151" i="191"/>
  <c r="EM151" i="191" s="1"/>
  <c r="EN151" i="191" s="1"/>
  <c r="DY151" i="191"/>
  <c r="EB151" i="191" s="1"/>
  <c r="DN151" i="191"/>
  <c r="DA151" i="191"/>
  <c r="CX151" i="191"/>
  <c r="CT151" i="191"/>
  <c r="CS151" i="191"/>
  <c r="CQ151" i="191"/>
  <c r="CG151" i="191"/>
  <c r="CJ151" i="191" s="1"/>
  <c r="CL151" i="191" s="1"/>
  <c r="BV151" i="191"/>
  <c r="BK151" i="191"/>
  <c r="BN151" i="191" s="1"/>
  <c r="BI151" i="191"/>
  <c r="BF151" i="191"/>
  <c r="BB151" i="191"/>
  <c r="BA151" i="191"/>
  <c r="AY151" i="191"/>
  <c r="AO151" i="191"/>
  <c r="AR151" i="191" s="1"/>
  <c r="AS151" i="191" s="1"/>
  <c r="AD151" i="191"/>
  <c r="AG151" i="191" s="1"/>
  <c r="S151" i="191"/>
  <c r="V151" i="191" s="1"/>
  <c r="HW150" i="191"/>
  <c r="HR150" i="191"/>
  <c r="HO150" i="191"/>
  <c r="HK150" i="191"/>
  <c r="HJ150" i="191"/>
  <c r="HH150" i="191"/>
  <c r="HG150" i="191"/>
  <c r="HD150" i="191"/>
  <c r="HC150" i="191"/>
  <c r="GZ150" i="191"/>
  <c r="GY150" i="191"/>
  <c r="GW150" i="191"/>
  <c r="GM150" i="191"/>
  <c r="GP150" i="191" s="1"/>
  <c r="GB150" i="191"/>
  <c r="GE150" i="191" s="1"/>
  <c r="GF150" i="191" s="1"/>
  <c r="GI150" i="191" s="1"/>
  <c r="FQ150" i="191"/>
  <c r="FD150" i="191"/>
  <c r="FA150" i="191"/>
  <c r="EZ150" i="191"/>
  <c r="EW150" i="191"/>
  <c r="EV150" i="191"/>
  <c r="ET150" i="191"/>
  <c r="EJ150" i="191"/>
  <c r="EM150" i="191" s="1"/>
  <c r="DY150" i="191"/>
  <c r="EB150" i="191" s="1"/>
  <c r="DN150" i="191"/>
  <c r="DA150" i="191"/>
  <c r="CX150" i="191"/>
  <c r="CT150" i="191"/>
  <c r="CS150" i="191"/>
  <c r="CQ150" i="191"/>
  <c r="CG150" i="191"/>
  <c r="CJ150" i="191" s="1"/>
  <c r="BV150" i="191"/>
  <c r="BY150" i="191" s="1"/>
  <c r="CA150" i="191" s="1"/>
  <c r="BK150" i="191"/>
  <c r="BI150" i="191"/>
  <c r="BF150" i="191"/>
  <c r="BB150" i="191"/>
  <c r="BA150" i="191"/>
  <c r="AY150" i="191"/>
  <c r="AO150" i="191"/>
  <c r="AR150" i="191" s="1"/>
  <c r="AS150" i="191" s="1"/>
  <c r="AD150" i="191"/>
  <c r="AG150" i="191" s="1"/>
  <c r="S150" i="191"/>
  <c r="V150" i="191" s="1"/>
  <c r="HW149" i="191"/>
  <c r="HR149" i="191"/>
  <c r="HO149" i="191"/>
  <c r="HK149" i="191"/>
  <c r="HJ149" i="191"/>
  <c r="HH149" i="191"/>
  <c r="HG149" i="191"/>
  <c r="HD149" i="191"/>
  <c r="GZ149" i="191"/>
  <c r="GY149" i="191"/>
  <c r="GW149" i="191"/>
  <c r="GM149" i="191"/>
  <c r="GB149" i="191"/>
  <c r="GE149" i="191" s="1"/>
  <c r="FT149" i="191"/>
  <c r="FQ149" i="191"/>
  <c r="FD149" i="191"/>
  <c r="FA149" i="191"/>
  <c r="EW149" i="191"/>
  <c r="EV149" i="191"/>
  <c r="ET149" i="191"/>
  <c r="EJ149" i="191"/>
  <c r="EM149" i="191" s="1"/>
  <c r="EB149" i="191"/>
  <c r="DY149" i="191"/>
  <c r="DN149" i="191"/>
  <c r="DQ149" i="191" s="1"/>
  <c r="DR149" i="191" s="1"/>
  <c r="DA149" i="191"/>
  <c r="CX149" i="191"/>
  <c r="CT149" i="191"/>
  <c r="CS149" i="191"/>
  <c r="CQ149" i="191"/>
  <c r="CG149" i="191"/>
  <c r="CJ149" i="191" s="1"/>
  <c r="CK149" i="191" s="1"/>
  <c r="BV149" i="191"/>
  <c r="BY149" i="191" s="1"/>
  <c r="BK149" i="191"/>
  <c r="BI149" i="191"/>
  <c r="BF149" i="191"/>
  <c r="BB149" i="191"/>
  <c r="BA149" i="191"/>
  <c r="AY149" i="191"/>
  <c r="AO149" i="191"/>
  <c r="AR149" i="191" s="1"/>
  <c r="AT149" i="191" s="1"/>
  <c r="AD149" i="191"/>
  <c r="AG149" i="191" s="1"/>
  <c r="S149" i="191"/>
  <c r="HW148" i="191"/>
  <c r="HR148" i="191"/>
  <c r="HO148" i="191"/>
  <c r="HK148" i="191"/>
  <c r="HJ148" i="191"/>
  <c r="HH148" i="191"/>
  <c r="HG148" i="191"/>
  <c r="HD148" i="191"/>
  <c r="GZ148" i="191"/>
  <c r="GY148" i="191"/>
  <c r="GW148" i="191"/>
  <c r="GM148" i="191"/>
  <c r="GP148" i="191" s="1"/>
  <c r="GB148" i="191"/>
  <c r="GE148" i="191" s="1"/>
  <c r="FQ148" i="191"/>
  <c r="FD148" i="191"/>
  <c r="FA148" i="191"/>
  <c r="EW148" i="191"/>
  <c r="EV148" i="191"/>
  <c r="ET148" i="191"/>
  <c r="EJ148" i="191"/>
  <c r="EM148" i="191" s="1"/>
  <c r="EO148" i="191" s="1"/>
  <c r="DY148" i="191"/>
  <c r="EB148" i="191" s="1"/>
  <c r="DN148" i="191"/>
  <c r="DA148" i="191"/>
  <c r="CX148" i="191"/>
  <c r="CT148" i="191"/>
  <c r="CS148" i="191"/>
  <c r="CQ148" i="191"/>
  <c r="CG148" i="191"/>
  <c r="CJ148" i="191" s="1"/>
  <c r="BV148" i="191"/>
  <c r="BY148" i="191" s="1"/>
  <c r="BK148" i="191"/>
  <c r="BI148" i="191"/>
  <c r="BF148" i="191"/>
  <c r="BB148" i="191"/>
  <c r="BA148" i="191"/>
  <c r="AY148" i="191"/>
  <c r="AO148" i="191"/>
  <c r="AR148" i="191" s="1"/>
  <c r="AT148" i="191" s="1"/>
  <c r="AD148" i="191"/>
  <c r="AG148" i="191" s="1"/>
  <c r="S148" i="191"/>
  <c r="HW147" i="191"/>
  <c r="HR147" i="191"/>
  <c r="HO147" i="191"/>
  <c r="HK147" i="191"/>
  <c r="HJ147" i="191"/>
  <c r="HH147" i="191"/>
  <c r="HG147" i="191"/>
  <c r="HD147" i="191"/>
  <c r="GZ147" i="191"/>
  <c r="GY147" i="191"/>
  <c r="GW147" i="191"/>
  <c r="GM147" i="191"/>
  <c r="GP147" i="191" s="1"/>
  <c r="GB147" i="191"/>
  <c r="GE147" i="191" s="1"/>
  <c r="GF147" i="191" s="1"/>
  <c r="FQ147" i="191"/>
  <c r="FT147" i="191" s="1"/>
  <c r="FV147" i="191" s="1"/>
  <c r="FD147" i="191"/>
  <c r="FA147" i="191"/>
  <c r="EW147" i="191"/>
  <c r="EV147" i="191"/>
  <c r="ET147" i="191"/>
  <c r="EJ147" i="191"/>
  <c r="EM147" i="191" s="1"/>
  <c r="DY147" i="191"/>
  <c r="DN147" i="191"/>
  <c r="DQ147" i="191" s="1"/>
  <c r="DA147" i="191"/>
  <c r="CX147" i="191"/>
  <c r="CT147" i="191"/>
  <c r="CS147" i="191"/>
  <c r="CQ147" i="191"/>
  <c r="CG147" i="191"/>
  <c r="CJ147" i="191" s="1"/>
  <c r="BV147" i="191"/>
  <c r="BK147" i="191"/>
  <c r="BN147" i="191" s="1"/>
  <c r="BP147" i="191" s="1"/>
  <c r="BI147" i="191"/>
  <c r="BF147" i="191"/>
  <c r="BB147" i="191"/>
  <c r="BA147" i="191"/>
  <c r="AY147" i="191"/>
  <c r="AO147" i="191"/>
  <c r="AR147" i="191" s="1"/>
  <c r="AD147" i="191"/>
  <c r="AG147" i="191" s="1"/>
  <c r="S147" i="191"/>
  <c r="HW146" i="191"/>
  <c r="HR146" i="191"/>
  <c r="HO146" i="191"/>
  <c r="HK146" i="191"/>
  <c r="HJ146" i="191"/>
  <c r="HH146" i="191"/>
  <c r="HG146" i="191"/>
  <c r="HD146" i="191"/>
  <c r="GZ146" i="191"/>
  <c r="GY146" i="191"/>
  <c r="GW146" i="191"/>
  <c r="GM146" i="191"/>
  <c r="GP146" i="191" s="1"/>
  <c r="GR146" i="191" s="1"/>
  <c r="GB146" i="191"/>
  <c r="GE146" i="191" s="1"/>
  <c r="FQ146" i="191"/>
  <c r="FT146" i="191" s="1"/>
  <c r="FV146" i="191" s="1"/>
  <c r="FD146" i="191"/>
  <c r="FA146" i="191"/>
  <c r="EW146" i="191"/>
  <c r="EV146" i="191"/>
  <c r="ET146" i="191"/>
  <c r="EJ146" i="191"/>
  <c r="EM146" i="191" s="1"/>
  <c r="EO146" i="191" s="1"/>
  <c r="DY146" i="191"/>
  <c r="EB146" i="191" s="1"/>
  <c r="EC146" i="191" s="1"/>
  <c r="DN146" i="191"/>
  <c r="DQ146" i="191" s="1"/>
  <c r="DS146" i="191" s="1"/>
  <c r="DA146" i="191"/>
  <c r="CX146" i="191"/>
  <c r="CT146" i="191"/>
  <c r="CS146" i="191"/>
  <c r="CQ146" i="191"/>
  <c r="CG146" i="191"/>
  <c r="CJ146" i="191" s="1"/>
  <c r="CL146" i="191" s="1"/>
  <c r="BV146" i="191"/>
  <c r="BY146" i="191" s="1"/>
  <c r="BZ146" i="191" s="1"/>
  <c r="BK146" i="191"/>
  <c r="BN146" i="191" s="1"/>
  <c r="BP146" i="191" s="1"/>
  <c r="BI146" i="191"/>
  <c r="BF146" i="191"/>
  <c r="BB146" i="191"/>
  <c r="BA146" i="191"/>
  <c r="AY146" i="191"/>
  <c r="AO146" i="191"/>
  <c r="AR146" i="191" s="1"/>
  <c r="AD146" i="191"/>
  <c r="AG146" i="191" s="1"/>
  <c r="S146" i="191"/>
  <c r="HW145" i="191"/>
  <c r="HR145" i="191"/>
  <c r="HO145" i="191"/>
  <c r="HK145" i="191"/>
  <c r="HJ145" i="191"/>
  <c r="HH145" i="191"/>
  <c r="HG145" i="191"/>
  <c r="HD145" i="191"/>
  <c r="GZ145" i="191"/>
  <c r="GY145" i="191"/>
  <c r="GW145" i="191"/>
  <c r="GM145" i="191"/>
  <c r="GP145" i="191" s="1"/>
  <c r="GB145" i="191"/>
  <c r="GE145" i="191" s="1"/>
  <c r="GG145" i="191" s="1"/>
  <c r="FQ145" i="191"/>
  <c r="FD145" i="191"/>
  <c r="FA145" i="191"/>
  <c r="EW145" i="191"/>
  <c r="EV145" i="191"/>
  <c r="ET145" i="191"/>
  <c r="EJ145" i="191"/>
  <c r="EM145" i="191" s="1"/>
  <c r="DY145" i="191"/>
  <c r="EB145" i="191" s="1"/>
  <c r="DN145" i="191"/>
  <c r="DA145" i="191"/>
  <c r="CX145" i="191"/>
  <c r="CT145" i="191"/>
  <c r="CS145" i="191"/>
  <c r="CQ145" i="191"/>
  <c r="CG145" i="191"/>
  <c r="CJ145" i="191" s="1"/>
  <c r="BV145" i="191"/>
  <c r="BY145" i="191" s="1"/>
  <c r="CA145" i="191" s="1"/>
  <c r="BK145" i="191"/>
  <c r="BN145" i="191" s="1"/>
  <c r="BI145" i="191"/>
  <c r="BF145" i="191"/>
  <c r="BB145" i="191"/>
  <c r="BA145" i="191"/>
  <c r="AY145" i="191"/>
  <c r="DB145" i="191" s="1"/>
  <c r="AO145" i="191"/>
  <c r="AR145" i="191" s="1"/>
  <c r="AD145" i="191"/>
  <c r="AG145" i="191" s="1"/>
  <c r="S145" i="191"/>
  <c r="HW144" i="191"/>
  <c r="HR144" i="191"/>
  <c r="HO144" i="191"/>
  <c r="HK144" i="191"/>
  <c r="HJ144" i="191"/>
  <c r="HH144" i="191"/>
  <c r="HG144" i="191"/>
  <c r="HD144" i="191"/>
  <c r="GZ144" i="191"/>
  <c r="GY144" i="191"/>
  <c r="GW144" i="191"/>
  <c r="GM144" i="191"/>
  <c r="GP144" i="191" s="1"/>
  <c r="GR144" i="191" s="1"/>
  <c r="GB144" i="191"/>
  <c r="GE144" i="191" s="1"/>
  <c r="GG144" i="191" s="1"/>
  <c r="FQ144" i="191"/>
  <c r="FD144" i="191"/>
  <c r="FA144" i="191"/>
  <c r="EW144" i="191"/>
  <c r="EV144" i="191"/>
  <c r="ET144" i="191"/>
  <c r="EJ144" i="191"/>
  <c r="EM144" i="191" s="1"/>
  <c r="EO144" i="191" s="1"/>
  <c r="DY144" i="191"/>
  <c r="EB144" i="191" s="1"/>
  <c r="ED144" i="191" s="1"/>
  <c r="DN144" i="191"/>
  <c r="DQ144" i="191" s="1"/>
  <c r="DR144" i="191" s="1"/>
  <c r="DA144" i="191"/>
  <c r="CX144" i="191"/>
  <c r="CT144" i="191"/>
  <c r="CS144" i="191"/>
  <c r="CQ144" i="191"/>
  <c r="CG144" i="191"/>
  <c r="CJ144" i="191" s="1"/>
  <c r="CL144" i="191" s="1"/>
  <c r="BV144" i="191"/>
  <c r="BY144" i="191" s="1"/>
  <c r="CA144" i="191" s="1"/>
  <c r="BK144" i="191"/>
  <c r="BN144" i="191" s="1"/>
  <c r="BP144" i="191" s="1"/>
  <c r="BI144" i="191"/>
  <c r="BF144" i="191"/>
  <c r="BB144" i="191"/>
  <c r="BA144" i="191"/>
  <c r="AY144" i="191"/>
  <c r="AO144" i="191"/>
  <c r="AR144" i="191" s="1"/>
  <c r="AS144" i="191" s="1"/>
  <c r="AD144" i="191"/>
  <c r="S144" i="191"/>
  <c r="V144" i="191" s="1"/>
  <c r="HW143" i="191"/>
  <c r="HR143" i="191"/>
  <c r="HO143" i="191"/>
  <c r="HK143" i="191"/>
  <c r="HJ143" i="191"/>
  <c r="HH143" i="191"/>
  <c r="HG143" i="191"/>
  <c r="HD143" i="191"/>
  <c r="GZ143" i="191"/>
  <c r="GY143" i="191"/>
  <c r="GW143" i="191"/>
  <c r="GM143" i="191"/>
  <c r="GP143" i="191" s="1"/>
  <c r="GB143" i="191"/>
  <c r="GE143" i="191" s="1"/>
  <c r="FQ143" i="191"/>
  <c r="FT143" i="191" s="1"/>
  <c r="FD143" i="191"/>
  <c r="FA143" i="191"/>
  <c r="EW143" i="191"/>
  <c r="EV143" i="191"/>
  <c r="ET143" i="191"/>
  <c r="EJ143" i="191"/>
  <c r="EM143" i="191" s="1"/>
  <c r="DY143" i="191"/>
  <c r="EB143" i="191" s="1"/>
  <c r="DN143" i="191"/>
  <c r="DQ143" i="191" s="1"/>
  <c r="DA143" i="191"/>
  <c r="CX143" i="191"/>
  <c r="CT143" i="191"/>
  <c r="CS143" i="191"/>
  <c r="CQ143" i="191"/>
  <c r="CG143" i="191"/>
  <c r="CJ143" i="191" s="1"/>
  <c r="BV143" i="191"/>
  <c r="BY143" i="191" s="1"/>
  <c r="BK143" i="191"/>
  <c r="BN143" i="191" s="1"/>
  <c r="BP143" i="191" s="1"/>
  <c r="BI143" i="191"/>
  <c r="BF143" i="191"/>
  <c r="BB143" i="191"/>
  <c r="BA143" i="191"/>
  <c r="AY143" i="191"/>
  <c r="AO143" i="191"/>
  <c r="AR143" i="191" s="1"/>
  <c r="AT143" i="191" s="1"/>
  <c r="AD143" i="191"/>
  <c r="AG143" i="191" s="1"/>
  <c r="S143" i="191"/>
  <c r="HW142" i="191"/>
  <c r="HR142" i="191"/>
  <c r="HO142" i="191"/>
  <c r="HK142" i="191"/>
  <c r="HJ142" i="191"/>
  <c r="HH142" i="191"/>
  <c r="HG142" i="191"/>
  <c r="HD142" i="191"/>
  <c r="GZ142" i="191"/>
  <c r="GY142" i="191"/>
  <c r="GW142" i="191"/>
  <c r="GM142" i="191"/>
  <c r="GP142" i="191" s="1"/>
  <c r="GR142" i="191" s="1"/>
  <c r="GB142" i="191"/>
  <c r="FQ142" i="191"/>
  <c r="FT142" i="191" s="1"/>
  <c r="FD142" i="191"/>
  <c r="FA142" i="191"/>
  <c r="EW142" i="191"/>
  <c r="EV142" i="191"/>
  <c r="ET142" i="191"/>
  <c r="EJ142" i="191"/>
  <c r="EM142" i="191" s="1"/>
  <c r="EO142" i="191" s="1"/>
  <c r="DY142" i="191"/>
  <c r="EB142" i="191" s="1"/>
  <c r="DN142" i="191"/>
  <c r="DA142" i="191"/>
  <c r="CX142" i="191"/>
  <c r="CT142" i="191"/>
  <c r="CS142" i="191"/>
  <c r="CQ142" i="191"/>
  <c r="CG142" i="191"/>
  <c r="CJ142" i="191" s="1"/>
  <c r="CL142" i="191" s="1"/>
  <c r="BV142" i="191"/>
  <c r="BY142" i="191" s="1"/>
  <c r="BK142" i="191"/>
  <c r="BI142" i="191"/>
  <c r="BF142" i="191"/>
  <c r="BB142" i="191"/>
  <c r="BA142" i="191"/>
  <c r="AY142" i="191"/>
  <c r="AO142" i="191"/>
  <c r="AR142" i="191" s="1"/>
  <c r="AD142" i="191"/>
  <c r="AG142" i="191" s="1"/>
  <c r="S142" i="191"/>
  <c r="V142" i="191" s="1"/>
  <c r="HW141" i="191"/>
  <c r="HR141" i="191"/>
  <c r="HO141" i="191"/>
  <c r="HK141" i="191"/>
  <c r="HJ141" i="191"/>
  <c r="HH141" i="191"/>
  <c r="HG141" i="191"/>
  <c r="HD141" i="191"/>
  <c r="GZ141" i="191"/>
  <c r="GY141" i="191"/>
  <c r="GW141" i="191"/>
  <c r="GM141" i="191"/>
  <c r="GP141" i="191" s="1"/>
  <c r="GB141" i="191"/>
  <c r="GE141" i="191" s="1"/>
  <c r="FQ141" i="191"/>
  <c r="FD141" i="191"/>
  <c r="FA141" i="191"/>
  <c r="EW141" i="191"/>
  <c r="EV141" i="191"/>
  <c r="ET141" i="191"/>
  <c r="EJ141" i="191"/>
  <c r="EM141" i="191" s="1"/>
  <c r="DY141" i="191"/>
  <c r="EB141" i="191" s="1"/>
  <c r="EC141" i="191" s="1"/>
  <c r="DN141" i="191"/>
  <c r="DQ141" i="191" s="1"/>
  <c r="DA141" i="191"/>
  <c r="CX141" i="191"/>
  <c r="CT141" i="191"/>
  <c r="CS141" i="191"/>
  <c r="CQ141" i="191"/>
  <c r="CG141" i="191"/>
  <c r="CJ141" i="191" s="1"/>
  <c r="BV141" i="191"/>
  <c r="BY141" i="191" s="1"/>
  <c r="BZ141" i="191" s="1"/>
  <c r="BK141" i="191"/>
  <c r="BI141" i="191"/>
  <c r="BF141" i="191"/>
  <c r="BB141" i="191"/>
  <c r="BA141" i="191"/>
  <c r="AY141" i="191"/>
  <c r="FE141" i="191" s="1"/>
  <c r="AO141" i="191"/>
  <c r="AR141" i="191" s="1"/>
  <c r="AD141" i="191"/>
  <c r="AG141" i="191" s="1"/>
  <c r="S141" i="191"/>
  <c r="V141" i="191" s="1"/>
  <c r="W141" i="191" s="1"/>
  <c r="HW140" i="191"/>
  <c r="HR140" i="191"/>
  <c r="HO140" i="191"/>
  <c r="HK140" i="191"/>
  <c r="HJ140" i="191"/>
  <c r="HH140" i="191"/>
  <c r="HG140" i="191"/>
  <c r="HD140" i="191"/>
  <c r="GZ140" i="191"/>
  <c r="GY140" i="191"/>
  <c r="GW140" i="191"/>
  <c r="GM140" i="191"/>
  <c r="GP140" i="191" s="1"/>
  <c r="GQ140" i="191" s="1"/>
  <c r="GB140" i="191"/>
  <c r="GE140" i="191" s="1"/>
  <c r="GG140" i="191" s="1"/>
  <c r="FQ140" i="191"/>
  <c r="FD140" i="191"/>
  <c r="FA140" i="191"/>
  <c r="EW140" i="191"/>
  <c r="EV140" i="191"/>
  <c r="ET140" i="191"/>
  <c r="EJ140" i="191"/>
  <c r="EM140" i="191" s="1"/>
  <c r="EN140" i="191" s="1"/>
  <c r="DY140" i="191"/>
  <c r="EB140" i="191" s="1"/>
  <c r="ED140" i="191" s="1"/>
  <c r="DN140" i="191"/>
  <c r="DQ140" i="191" s="1"/>
  <c r="DA140" i="191"/>
  <c r="CX140" i="191"/>
  <c r="CT140" i="191"/>
  <c r="CS140" i="191"/>
  <c r="CQ140" i="191"/>
  <c r="CG140" i="191"/>
  <c r="CJ140" i="191" s="1"/>
  <c r="BV140" i="191"/>
  <c r="BY140" i="191" s="1"/>
  <c r="BK140" i="191"/>
  <c r="BN140" i="191" s="1"/>
  <c r="BI140" i="191"/>
  <c r="BF140" i="191"/>
  <c r="BB140" i="191"/>
  <c r="BA140" i="191"/>
  <c r="AY140" i="191"/>
  <c r="AO140" i="191"/>
  <c r="AR140" i="191" s="1"/>
  <c r="AD140" i="191"/>
  <c r="S140" i="191"/>
  <c r="V140" i="191" s="1"/>
  <c r="HW139" i="191"/>
  <c r="HR139" i="191"/>
  <c r="HO139" i="191"/>
  <c r="HK139" i="191"/>
  <c r="HJ139" i="191"/>
  <c r="HH139" i="191"/>
  <c r="HG139" i="191"/>
  <c r="HD139" i="191"/>
  <c r="GZ139" i="191"/>
  <c r="GY139" i="191"/>
  <c r="GW139" i="191"/>
  <c r="GM139" i="191"/>
  <c r="GP139" i="191" s="1"/>
  <c r="GB139" i="191"/>
  <c r="FQ139" i="191"/>
  <c r="FT139" i="191" s="1"/>
  <c r="FD139" i="191"/>
  <c r="FA139" i="191"/>
  <c r="EW139" i="191"/>
  <c r="EV139" i="191"/>
  <c r="ET139" i="191"/>
  <c r="EJ139" i="191"/>
  <c r="EM139" i="191" s="1"/>
  <c r="EN139" i="191" s="1"/>
  <c r="DY139" i="191"/>
  <c r="DN139" i="191"/>
  <c r="DQ139" i="191" s="1"/>
  <c r="DR139" i="191" s="1"/>
  <c r="DA139" i="191"/>
  <c r="CX139" i="191"/>
  <c r="CT139" i="191"/>
  <c r="CS139" i="191"/>
  <c r="CQ139" i="191"/>
  <c r="CG139" i="191"/>
  <c r="CJ139" i="191" s="1"/>
  <c r="CL139" i="191" s="1"/>
  <c r="BV139" i="191"/>
  <c r="BK139" i="191"/>
  <c r="BN139" i="191" s="1"/>
  <c r="BI139" i="191"/>
  <c r="BF139" i="191"/>
  <c r="BB139" i="191"/>
  <c r="BA139" i="191"/>
  <c r="AY139" i="191"/>
  <c r="AO139" i="191"/>
  <c r="AD139" i="191"/>
  <c r="AG139" i="191" s="1"/>
  <c r="S139" i="191"/>
  <c r="V139" i="191" s="1"/>
  <c r="X139" i="191" s="1"/>
  <c r="GW138" i="191"/>
  <c r="GV138" i="191"/>
  <c r="GS138" i="191"/>
  <c r="GO138" i="191"/>
  <c r="GN138" i="191"/>
  <c r="GL138" i="191"/>
  <c r="GK138" i="191"/>
  <c r="GH138" i="191"/>
  <c r="GD138" i="191"/>
  <c r="GC138" i="191"/>
  <c r="GA138" i="191"/>
  <c r="FZ138" i="191"/>
  <c r="FW138" i="191"/>
  <c r="FS138" i="191"/>
  <c r="FR138" i="191"/>
  <c r="FP138" i="191"/>
  <c r="ET138" i="191"/>
  <c r="ES138" i="191"/>
  <c r="EP138" i="191"/>
  <c r="EL138" i="191"/>
  <c r="EK138" i="191"/>
  <c r="EI138" i="191"/>
  <c r="EH138" i="191"/>
  <c r="EE138" i="191"/>
  <c r="EA138" i="191"/>
  <c r="DZ138" i="191"/>
  <c r="DX138" i="191"/>
  <c r="DW138" i="191"/>
  <c r="DT138" i="191"/>
  <c r="DP138" i="191"/>
  <c r="DO138" i="191"/>
  <c r="DM138" i="191"/>
  <c r="CQ138" i="191"/>
  <c r="CP138" i="191"/>
  <c r="CM138" i="191"/>
  <c r="CI138" i="191"/>
  <c r="CH138" i="191"/>
  <c r="CF138" i="191"/>
  <c r="CE138" i="191"/>
  <c r="CB138" i="191"/>
  <c r="BX138" i="191"/>
  <c r="BW138" i="191"/>
  <c r="BU138" i="191"/>
  <c r="BT138" i="191"/>
  <c r="BM138" i="191"/>
  <c r="BL138" i="191"/>
  <c r="BJ138" i="191"/>
  <c r="AX138" i="191"/>
  <c r="AU138" i="191"/>
  <c r="AQ138" i="191"/>
  <c r="AP138" i="191"/>
  <c r="AN138" i="191"/>
  <c r="AM138" i="191"/>
  <c r="AJ138" i="191"/>
  <c r="AF138" i="191"/>
  <c r="AE138" i="191"/>
  <c r="AC138" i="191"/>
  <c r="AB138" i="191"/>
  <c r="Y138" i="191"/>
  <c r="U138" i="191"/>
  <c r="T138" i="191"/>
  <c r="R138" i="191"/>
  <c r="P138" i="191"/>
  <c r="B138" i="191"/>
  <c r="HW137" i="191"/>
  <c r="HR137" i="191"/>
  <c r="HO137" i="191"/>
  <c r="HK137" i="191"/>
  <c r="HJ137" i="191"/>
  <c r="HH137" i="191"/>
  <c r="HG137" i="191"/>
  <c r="HD137" i="191"/>
  <c r="GZ137" i="191"/>
  <c r="GY137" i="191"/>
  <c r="GW137" i="191"/>
  <c r="GM137" i="191"/>
  <c r="GP137" i="191" s="1"/>
  <c r="GB137" i="191"/>
  <c r="GE137" i="191" s="1"/>
  <c r="FQ137" i="191"/>
  <c r="FD137" i="191"/>
  <c r="FA137" i="191"/>
  <c r="EW137" i="191"/>
  <c r="EV137" i="191"/>
  <c r="ET137" i="191"/>
  <c r="EJ137" i="191"/>
  <c r="EM137" i="191" s="1"/>
  <c r="DY137" i="191"/>
  <c r="EB137" i="191" s="1"/>
  <c r="EC137" i="191" s="1"/>
  <c r="DN137" i="191"/>
  <c r="DQ137" i="191" s="1"/>
  <c r="DA137" i="191"/>
  <c r="CX137" i="191"/>
  <c r="CT137" i="191"/>
  <c r="CS137" i="191"/>
  <c r="CQ137" i="191"/>
  <c r="CG137" i="191"/>
  <c r="CJ137" i="191" s="1"/>
  <c r="BV137" i="191"/>
  <c r="BY137" i="191" s="1"/>
  <c r="BK137" i="191"/>
  <c r="BN137" i="191" s="1"/>
  <c r="BI137" i="191"/>
  <c r="BF137" i="191"/>
  <c r="BB137" i="191"/>
  <c r="BA137" i="191"/>
  <c r="AY137" i="191"/>
  <c r="AO137" i="191"/>
  <c r="AR137" i="191" s="1"/>
  <c r="AT137" i="191" s="1"/>
  <c r="AD137" i="191"/>
  <c r="AG137" i="191" s="1"/>
  <c r="S137" i="191"/>
  <c r="V137" i="191" s="1"/>
  <c r="W137" i="191" s="1"/>
  <c r="HW136" i="191"/>
  <c r="HR136" i="191"/>
  <c r="HO136" i="191"/>
  <c r="HK136" i="191"/>
  <c r="HJ136" i="191"/>
  <c r="HH136" i="191"/>
  <c r="HG136" i="191"/>
  <c r="HD136" i="191"/>
  <c r="GZ136" i="191"/>
  <c r="GY136" i="191"/>
  <c r="GW136" i="191"/>
  <c r="GM136" i="191"/>
  <c r="GP136" i="191" s="1"/>
  <c r="GB136" i="191"/>
  <c r="GE136" i="191" s="1"/>
  <c r="GG136" i="191" s="1"/>
  <c r="FQ136" i="191"/>
  <c r="FT136" i="191" s="1"/>
  <c r="FU136" i="191" s="1"/>
  <c r="FD136" i="191"/>
  <c r="FA136" i="191"/>
  <c r="EW136" i="191"/>
  <c r="EV136" i="191"/>
  <c r="ET136" i="191"/>
  <c r="EJ136" i="191"/>
  <c r="EM136" i="191" s="1"/>
  <c r="DY136" i="191"/>
  <c r="EB136" i="191" s="1"/>
  <c r="ED136" i="191" s="1"/>
  <c r="DN136" i="191"/>
  <c r="DA136" i="191"/>
  <c r="CX136" i="191"/>
  <c r="CT136" i="191"/>
  <c r="CS136" i="191"/>
  <c r="CQ136" i="191"/>
  <c r="CG136" i="191"/>
  <c r="CJ136" i="191" s="1"/>
  <c r="BV136" i="191"/>
  <c r="BY136" i="191" s="1"/>
  <c r="CA136" i="191" s="1"/>
  <c r="BK136" i="191"/>
  <c r="BI136" i="191"/>
  <c r="BF136" i="191"/>
  <c r="BB136" i="191"/>
  <c r="BA136" i="191"/>
  <c r="FG136" i="191" s="1"/>
  <c r="AY136" i="191"/>
  <c r="AO136" i="191"/>
  <c r="AR136" i="191" s="1"/>
  <c r="AD136" i="191"/>
  <c r="S136" i="191"/>
  <c r="V136" i="191" s="1"/>
  <c r="HW135" i="191"/>
  <c r="HR135" i="191"/>
  <c r="HO135" i="191"/>
  <c r="HK135" i="191"/>
  <c r="HJ135" i="191"/>
  <c r="HH135" i="191"/>
  <c r="HG135" i="191"/>
  <c r="HD135" i="191"/>
  <c r="GZ135" i="191"/>
  <c r="GY135" i="191"/>
  <c r="GW135" i="191"/>
  <c r="GM135" i="191"/>
  <c r="GP135" i="191" s="1"/>
  <c r="GQ135" i="191" s="1"/>
  <c r="GB135" i="191"/>
  <c r="GE135" i="191" s="1"/>
  <c r="FQ135" i="191"/>
  <c r="FD135" i="191"/>
  <c r="FA135" i="191"/>
  <c r="EW135" i="191"/>
  <c r="EV135" i="191"/>
  <c r="ET135" i="191"/>
  <c r="EJ135" i="191"/>
  <c r="EM135" i="191" s="1"/>
  <c r="DY135" i="191"/>
  <c r="EB135" i="191" s="1"/>
  <c r="DN135" i="191"/>
  <c r="DQ135" i="191" s="1"/>
  <c r="DA135" i="191"/>
  <c r="CX135" i="191"/>
  <c r="CT135" i="191"/>
  <c r="CS135" i="191"/>
  <c r="CQ135" i="191"/>
  <c r="CG135" i="191"/>
  <c r="CJ135" i="191" s="1"/>
  <c r="BV135" i="191"/>
  <c r="BY135" i="191" s="1"/>
  <c r="BK135" i="191"/>
  <c r="BN135" i="191" s="1"/>
  <c r="BI135" i="191"/>
  <c r="BF135" i="191"/>
  <c r="BB135" i="191"/>
  <c r="BA135" i="191"/>
  <c r="AY135" i="191"/>
  <c r="AO135" i="191"/>
  <c r="AR135" i="191" s="1"/>
  <c r="AT135" i="191" s="1"/>
  <c r="AD135" i="191"/>
  <c r="AG135" i="191" s="1"/>
  <c r="S135" i="191"/>
  <c r="HW134" i="191"/>
  <c r="HR134" i="191"/>
  <c r="HO134" i="191"/>
  <c r="HK134" i="191"/>
  <c r="HJ134" i="191"/>
  <c r="HH134" i="191"/>
  <c r="HG134" i="191"/>
  <c r="HD134" i="191"/>
  <c r="GZ134" i="191"/>
  <c r="GY134" i="191"/>
  <c r="GW134" i="191"/>
  <c r="GR134" i="191"/>
  <c r="GM134" i="191"/>
  <c r="GP134" i="191" s="1"/>
  <c r="GB134" i="191"/>
  <c r="GE134" i="191" s="1"/>
  <c r="FQ134" i="191"/>
  <c r="FD134" i="191"/>
  <c r="FA134" i="191"/>
  <c r="EW134" i="191"/>
  <c r="EV134" i="191"/>
  <c r="ET134" i="191"/>
  <c r="EJ134" i="191"/>
  <c r="EM134" i="191" s="1"/>
  <c r="EO134" i="191" s="1"/>
  <c r="DY134" i="191"/>
  <c r="EB134" i="191" s="1"/>
  <c r="DN134" i="191"/>
  <c r="DQ134" i="191" s="1"/>
  <c r="DA134" i="191"/>
  <c r="CX134" i="191"/>
  <c r="CT134" i="191"/>
  <c r="CS134" i="191"/>
  <c r="CQ134" i="191"/>
  <c r="CG134" i="191"/>
  <c r="CJ134" i="191" s="1"/>
  <c r="CL134" i="191" s="1"/>
  <c r="BV134" i="191"/>
  <c r="BY134" i="191" s="1"/>
  <c r="BK134" i="191"/>
  <c r="BN134" i="191" s="1"/>
  <c r="BI134" i="191"/>
  <c r="BF134" i="191"/>
  <c r="BB134" i="191"/>
  <c r="BA134" i="191"/>
  <c r="AY134" i="191"/>
  <c r="AO134" i="191"/>
  <c r="AR134" i="191" s="1"/>
  <c r="AD134" i="191"/>
  <c r="AG134" i="191" s="1"/>
  <c r="S134" i="191"/>
  <c r="HW133" i="191"/>
  <c r="HR133" i="191"/>
  <c r="HO133" i="191"/>
  <c r="HK133" i="191"/>
  <c r="HJ133" i="191"/>
  <c r="HH133" i="191"/>
  <c r="HG133" i="191"/>
  <c r="HD133" i="191"/>
  <c r="GZ133" i="191"/>
  <c r="GY133" i="191"/>
  <c r="GW133" i="191"/>
  <c r="GM133" i="191"/>
  <c r="GP133" i="191" s="1"/>
  <c r="GB133" i="191"/>
  <c r="GE133" i="191" s="1"/>
  <c r="FQ133" i="191"/>
  <c r="FT133" i="191" s="1"/>
  <c r="FD133" i="191"/>
  <c r="FA133" i="191"/>
  <c r="EW133" i="191"/>
  <c r="EV133" i="191"/>
  <c r="ET133" i="191"/>
  <c r="EJ133" i="191"/>
  <c r="EM133" i="191" s="1"/>
  <c r="DY133" i="191"/>
  <c r="EB133" i="191" s="1"/>
  <c r="EC133" i="191" s="1"/>
  <c r="DN133" i="191"/>
  <c r="DA133" i="191"/>
  <c r="CX133" i="191"/>
  <c r="CT133" i="191"/>
  <c r="CS133" i="191"/>
  <c r="CQ133" i="191"/>
  <c r="CG133" i="191"/>
  <c r="CJ133" i="191" s="1"/>
  <c r="BV133" i="191"/>
  <c r="BY133" i="191" s="1"/>
  <c r="BZ133" i="191" s="1"/>
  <c r="BK133" i="191"/>
  <c r="BI133" i="191"/>
  <c r="BF133" i="191"/>
  <c r="BB133" i="191"/>
  <c r="BA133" i="191"/>
  <c r="AY133" i="191"/>
  <c r="AO133" i="191"/>
  <c r="AR133" i="191" s="1"/>
  <c r="AD133" i="191"/>
  <c r="AG133" i="191" s="1"/>
  <c r="S133" i="191"/>
  <c r="V133" i="191" s="1"/>
  <c r="HW132" i="191"/>
  <c r="HR132" i="191"/>
  <c r="HO132" i="191"/>
  <c r="HK132" i="191"/>
  <c r="HJ132" i="191"/>
  <c r="HH132" i="191"/>
  <c r="HG132" i="191"/>
  <c r="HD132" i="191"/>
  <c r="GZ132" i="191"/>
  <c r="GY132" i="191"/>
  <c r="GW132" i="191"/>
  <c r="GM132" i="191"/>
  <c r="GP132" i="191" s="1"/>
  <c r="GB132" i="191"/>
  <c r="GE132" i="191" s="1"/>
  <c r="GG132" i="191" s="1"/>
  <c r="FQ132" i="191"/>
  <c r="FT132" i="191" s="1"/>
  <c r="FD132" i="191"/>
  <c r="FA132" i="191"/>
  <c r="EW132" i="191"/>
  <c r="EV132" i="191"/>
  <c r="ET132" i="191"/>
  <c r="EJ132" i="191"/>
  <c r="EM132" i="191" s="1"/>
  <c r="DY132" i="191"/>
  <c r="EB132" i="191" s="1"/>
  <c r="ED132" i="191" s="1"/>
  <c r="DN132" i="191"/>
  <c r="DA132" i="191"/>
  <c r="CX132" i="191"/>
  <c r="CT132" i="191"/>
  <c r="CS132" i="191"/>
  <c r="CQ132" i="191"/>
  <c r="CG132" i="191"/>
  <c r="CJ132" i="191" s="1"/>
  <c r="CK132" i="191" s="1"/>
  <c r="BV132" i="191"/>
  <c r="BY132" i="191" s="1"/>
  <c r="CA132" i="191" s="1"/>
  <c r="BK132" i="191"/>
  <c r="BI132" i="191"/>
  <c r="BF132" i="191"/>
  <c r="BB132" i="191"/>
  <c r="BA132" i="191"/>
  <c r="AY132" i="191"/>
  <c r="AO132" i="191"/>
  <c r="AR132" i="191" s="1"/>
  <c r="AT132" i="191" s="1"/>
  <c r="AD132" i="191"/>
  <c r="S132" i="191"/>
  <c r="V132" i="191" s="1"/>
  <c r="X132" i="191" s="1"/>
  <c r="HW131" i="191"/>
  <c r="HR131" i="191"/>
  <c r="HO131" i="191"/>
  <c r="HK131" i="191"/>
  <c r="HJ131" i="191"/>
  <c r="HH131" i="191"/>
  <c r="HG131" i="191"/>
  <c r="HD131" i="191"/>
  <c r="GZ131" i="191"/>
  <c r="GY131" i="191"/>
  <c r="GW131" i="191"/>
  <c r="GM131" i="191"/>
  <c r="GP131" i="191" s="1"/>
  <c r="GR131" i="191" s="1"/>
  <c r="GB131" i="191"/>
  <c r="GE131" i="191" s="1"/>
  <c r="FQ131" i="191"/>
  <c r="FT131" i="191" s="1"/>
  <c r="FD131" i="191"/>
  <c r="FA131" i="191"/>
  <c r="EW131" i="191"/>
  <c r="EV131" i="191"/>
  <c r="ET131" i="191"/>
  <c r="EJ131" i="191"/>
  <c r="EM131" i="191" s="1"/>
  <c r="EN131" i="191" s="1"/>
  <c r="DY131" i="191"/>
  <c r="EB131" i="191" s="1"/>
  <c r="DN131" i="191"/>
  <c r="DQ131" i="191" s="1"/>
  <c r="DR131" i="191" s="1"/>
  <c r="DA131" i="191"/>
  <c r="CX131" i="191"/>
  <c r="CT131" i="191"/>
  <c r="CS131" i="191"/>
  <c r="CQ131" i="191"/>
  <c r="CG131" i="191"/>
  <c r="CJ131" i="191" s="1"/>
  <c r="CK131" i="191" s="1"/>
  <c r="BV131" i="191"/>
  <c r="BY131" i="191" s="1"/>
  <c r="BK131" i="191"/>
  <c r="BN131" i="191" s="1"/>
  <c r="BI131" i="191"/>
  <c r="BF131" i="191"/>
  <c r="BB131" i="191"/>
  <c r="FH131" i="191" s="1"/>
  <c r="BA131" i="191"/>
  <c r="AY131" i="191"/>
  <c r="AO131" i="191"/>
  <c r="AR131" i="191" s="1"/>
  <c r="AT131" i="191" s="1"/>
  <c r="AD131" i="191"/>
  <c r="AG131" i="191" s="1"/>
  <c r="S131" i="191"/>
  <c r="HW130" i="191"/>
  <c r="HR130" i="191"/>
  <c r="HO130" i="191"/>
  <c r="HK130" i="191"/>
  <c r="HJ130" i="191"/>
  <c r="HH130" i="191"/>
  <c r="HG130" i="191"/>
  <c r="HD130" i="191"/>
  <c r="GZ130" i="191"/>
  <c r="GY130" i="191"/>
  <c r="GW130" i="191"/>
  <c r="GM130" i="191"/>
  <c r="GP130" i="191" s="1"/>
  <c r="GR130" i="191" s="1"/>
  <c r="GB130" i="191"/>
  <c r="GE130" i="191" s="1"/>
  <c r="FQ130" i="191"/>
  <c r="FT130" i="191" s="1"/>
  <c r="FD130" i="191"/>
  <c r="FA130" i="191"/>
  <c r="EW130" i="191"/>
  <c r="EV130" i="191"/>
  <c r="ET130" i="191"/>
  <c r="EJ130" i="191"/>
  <c r="EM130" i="191" s="1"/>
  <c r="EO130" i="191" s="1"/>
  <c r="DY130" i="191"/>
  <c r="EB130" i="191" s="1"/>
  <c r="DN130" i="191"/>
  <c r="DQ130" i="191" s="1"/>
  <c r="DA130" i="191"/>
  <c r="CX130" i="191"/>
  <c r="CT130" i="191"/>
  <c r="CS130" i="191"/>
  <c r="CQ130" i="191"/>
  <c r="CG130" i="191"/>
  <c r="CJ130" i="191" s="1"/>
  <c r="CL130" i="191" s="1"/>
  <c r="BV130" i="191"/>
  <c r="BY130" i="191" s="1"/>
  <c r="BK130" i="191"/>
  <c r="BI130" i="191"/>
  <c r="DL130" i="191" s="1"/>
  <c r="BF130" i="191"/>
  <c r="FL130" i="191" s="1"/>
  <c r="BB130" i="191"/>
  <c r="BA130" i="191"/>
  <c r="AY130" i="191"/>
  <c r="AO130" i="191"/>
  <c r="AR130" i="191" s="1"/>
  <c r="AD130" i="191"/>
  <c r="AG130" i="191" s="1"/>
  <c r="S130" i="191"/>
  <c r="V130" i="191" s="1"/>
  <c r="HW129" i="191"/>
  <c r="HR129" i="191"/>
  <c r="HO129" i="191"/>
  <c r="HK129" i="191"/>
  <c r="HJ129" i="191"/>
  <c r="HH129" i="191"/>
  <c r="HG129" i="191"/>
  <c r="HD129" i="191"/>
  <c r="GZ129" i="191"/>
  <c r="GY129" i="191"/>
  <c r="GW129" i="191"/>
  <c r="GM129" i="191"/>
  <c r="GP129" i="191" s="1"/>
  <c r="GB129" i="191"/>
  <c r="GE129" i="191" s="1"/>
  <c r="FQ129" i="191"/>
  <c r="FT129" i="191" s="1"/>
  <c r="FD129" i="191"/>
  <c r="FA129" i="191"/>
  <c r="EW129" i="191"/>
  <c r="EV129" i="191"/>
  <c r="ET129" i="191"/>
  <c r="EJ129" i="191"/>
  <c r="EM129" i="191" s="1"/>
  <c r="DY129" i="191"/>
  <c r="EB129" i="191" s="1"/>
  <c r="ED129" i="191" s="1"/>
  <c r="DN129" i="191"/>
  <c r="DQ129" i="191" s="1"/>
  <c r="DA129" i="191"/>
  <c r="CX129" i="191"/>
  <c r="CT129" i="191"/>
  <c r="CS129" i="191"/>
  <c r="CQ129" i="191"/>
  <c r="CG129" i="191"/>
  <c r="CJ129" i="191" s="1"/>
  <c r="BV129" i="191"/>
  <c r="BY129" i="191" s="1"/>
  <c r="BZ129" i="191" s="1"/>
  <c r="BK129" i="191"/>
  <c r="BI129" i="191"/>
  <c r="BF129" i="191"/>
  <c r="BB129" i="191"/>
  <c r="BA129" i="191"/>
  <c r="AY129" i="191"/>
  <c r="AO129" i="191"/>
  <c r="AR129" i="191" s="1"/>
  <c r="AS129" i="191" s="1"/>
  <c r="AD129" i="191"/>
  <c r="AG129" i="191" s="1"/>
  <c r="S129" i="191"/>
  <c r="V129" i="191" s="1"/>
  <c r="W129" i="191" s="1"/>
  <c r="HW128" i="191"/>
  <c r="HR128" i="191"/>
  <c r="HO128" i="191"/>
  <c r="HK128" i="191"/>
  <c r="HJ128" i="191"/>
  <c r="HH128" i="191"/>
  <c r="HG128" i="191"/>
  <c r="HD128" i="191"/>
  <c r="GZ128" i="191"/>
  <c r="GY128" i="191"/>
  <c r="GW128" i="191"/>
  <c r="GM128" i="191"/>
  <c r="GP128" i="191" s="1"/>
  <c r="GB128" i="191"/>
  <c r="GE128" i="191" s="1"/>
  <c r="GG128" i="191" s="1"/>
  <c r="FQ128" i="191"/>
  <c r="FD128" i="191"/>
  <c r="FA128" i="191"/>
  <c r="EW128" i="191"/>
  <c r="EV128" i="191"/>
  <c r="ET128" i="191"/>
  <c r="EJ128" i="191"/>
  <c r="EM128" i="191" s="1"/>
  <c r="EN128" i="191" s="1"/>
  <c r="DY128" i="191"/>
  <c r="EB128" i="191" s="1"/>
  <c r="ED128" i="191" s="1"/>
  <c r="DN128" i="191"/>
  <c r="DA128" i="191"/>
  <c r="CX128" i="191"/>
  <c r="CT128" i="191"/>
  <c r="CS128" i="191"/>
  <c r="CQ128" i="191"/>
  <c r="CG128" i="191"/>
  <c r="CJ128" i="191" s="1"/>
  <c r="CK128" i="191" s="1"/>
  <c r="BV128" i="191"/>
  <c r="BK128" i="191"/>
  <c r="BN128" i="191" s="1"/>
  <c r="BI128" i="191"/>
  <c r="FO128" i="191" s="1"/>
  <c r="BF128" i="191"/>
  <c r="BB128" i="191"/>
  <c r="BA128" i="191"/>
  <c r="AY128" i="191"/>
  <c r="AO128" i="191"/>
  <c r="AR128" i="191" s="1"/>
  <c r="AD128" i="191"/>
  <c r="S128" i="191"/>
  <c r="V128" i="191" s="1"/>
  <c r="HW127" i="191"/>
  <c r="HR127" i="191"/>
  <c r="HO127" i="191"/>
  <c r="HK127" i="191"/>
  <c r="HJ127" i="191"/>
  <c r="HH127" i="191"/>
  <c r="HG127" i="191"/>
  <c r="HD127" i="191"/>
  <c r="GZ127" i="191"/>
  <c r="GY127" i="191"/>
  <c r="GW127" i="191"/>
  <c r="GM127" i="191"/>
  <c r="GP127" i="191" s="1"/>
  <c r="GB127" i="191"/>
  <c r="FQ127" i="191"/>
  <c r="FT127" i="191" s="1"/>
  <c r="FD127" i="191"/>
  <c r="FA127" i="191"/>
  <c r="EW127" i="191"/>
  <c r="EV127" i="191"/>
  <c r="ET127" i="191"/>
  <c r="EJ127" i="191"/>
  <c r="EM127" i="191" s="1"/>
  <c r="DY127" i="191"/>
  <c r="DN127" i="191"/>
  <c r="DQ127" i="191" s="1"/>
  <c r="DS127" i="191" s="1"/>
  <c r="DA127" i="191"/>
  <c r="CX127" i="191"/>
  <c r="CT127" i="191"/>
  <c r="CS127" i="191"/>
  <c r="CQ127" i="191"/>
  <c r="CG127" i="191"/>
  <c r="CJ127" i="191" s="1"/>
  <c r="CK127" i="191" s="1"/>
  <c r="BV127" i="191"/>
  <c r="BK127" i="191"/>
  <c r="BN127" i="191" s="1"/>
  <c r="BI127" i="191"/>
  <c r="BF127" i="191"/>
  <c r="BB127" i="191"/>
  <c r="BA127" i="191"/>
  <c r="AY127" i="191"/>
  <c r="AO127" i="191"/>
  <c r="AD127" i="191"/>
  <c r="AG127" i="191" s="1"/>
  <c r="S127" i="191"/>
  <c r="V127" i="191" s="1"/>
  <c r="X127" i="191" s="1"/>
  <c r="HW126" i="191"/>
  <c r="HR126" i="191"/>
  <c r="HO126" i="191"/>
  <c r="HK126" i="191"/>
  <c r="HJ126" i="191"/>
  <c r="HH126" i="191"/>
  <c r="HG126" i="191"/>
  <c r="HD126" i="191"/>
  <c r="GZ126" i="191"/>
  <c r="GY126" i="191"/>
  <c r="GW126" i="191"/>
  <c r="GM126" i="191"/>
  <c r="GP126" i="191" s="1"/>
  <c r="GR126" i="191" s="1"/>
  <c r="GB126" i="191"/>
  <c r="GE126" i="191" s="1"/>
  <c r="FQ126" i="191"/>
  <c r="FT126" i="191" s="1"/>
  <c r="FV126" i="191" s="1"/>
  <c r="FD126" i="191"/>
  <c r="FA126" i="191"/>
  <c r="EW126" i="191"/>
  <c r="EV126" i="191"/>
  <c r="ET126" i="191"/>
  <c r="EJ126" i="191"/>
  <c r="EM126" i="191" s="1"/>
  <c r="EO126" i="191" s="1"/>
  <c r="DY126" i="191"/>
  <c r="EB126" i="191" s="1"/>
  <c r="DN126" i="191"/>
  <c r="DQ126" i="191" s="1"/>
  <c r="DS126" i="191" s="1"/>
  <c r="DA126" i="191"/>
  <c r="CX126" i="191"/>
  <c r="CT126" i="191"/>
  <c r="CS126" i="191"/>
  <c r="CQ126" i="191"/>
  <c r="CG126" i="191"/>
  <c r="CJ126" i="191" s="1"/>
  <c r="CL126" i="191" s="1"/>
  <c r="BV126" i="191"/>
  <c r="BY126" i="191" s="1"/>
  <c r="BK126" i="191"/>
  <c r="BN126" i="191" s="1"/>
  <c r="BP126" i="191" s="1"/>
  <c r="BI126" i="191"/>
  <c r="BF126" i="191"/>
  <c r="BB126" i="191"/>
  <c r="BA126" i="191"/>
  <c r="AY126" i="191"/>
  <c r="AO126" i="191"/>
  <c r="AR126" i="191" s="1"/>
  <c r="AD126" i="191"/>
  <c r="AG126" i="191" s="1"/>
  <c r="S126" i="191"/>
  <c r="HW125" i="191"/>
  <c r="HR125" i="191"/>
  <c r="HO125" i="191"/>
  <c r="HK125" i="191"/>
  <c r="HJ125" i="191"/>
  <c r="HH125" i="191"/>
  <c r="HG125" i="191"/>
  <c r="HD125" i="191"/>
  <c r="GZ125" i="191"/>
  <c r="GY125" i="191"/>
  <c r="GW125" i="191"/>
  <c r="GM125" i="191"/>
  <c r="GP125" i="191" s="1"/>
  <c r="GB125" i="191"/>
  <c r="GE125" i="191" s="1"/>
  <c r="FQ125" i="191"/>
  <c r="FD125" i="191"/>
  <c r="FA125" i="191"/>
  <c r="EW125" i="191"/>
  <c r="EV125" i="191"/>
  <c r="ET125" i="191"/>
  <c r="EJ125" i="191"/>
  <c r="EM125" i="191" s="1"/>
  <c r="DY125" i="191"/>
  <c r="EB125" i="191" s="1"/>
  <c r="DN125" i="191"/>
  <c r="DA125" i="191"/>
  <c r="CX125" i="191"/>
  <c r="CT125" i="191"/>
  <c r="CS125" i="191"/>
  <c r="CQ125" i="191"/>
  <c r="CG125" i="191"/>
  <c r="CJ125" i="191" s="1"/>
  <c r="BV125" i="191"/>
  <c r="BY125" i="191" s="1"/>
  <c r="BK125" i="191"/>
  <c r="BN125" i="191" s="1"/>
  <c r="BI125" i="191"/>
  <c r="BF125" i="191"/>
  <c r="BB125" i="191"/>
  <c r="BA125" i="191"/>
  <c r="AY125" i="191"/>
  <c r="AO125" i="191"/>
  <c r="AR125" i="191" s="1"/>
  <c r="AD125" i="191"/>
  <c r="AG125" i="191" s="1"/>
  <c r="S125" i="191"/>
  <c r="V125" i="191" s="1"/>
  <c r="W125" i="191" s="1"/>
  <c r="HW124" i="191"/>
  <c r="HR124" i="191"/>
  <c r="HO124" i="191"/>
  <c r="HK124" i="191"/>
  <c r="HJ124" i="191"/>
  <c r="HH124" i="191"/>
  <c r="HG124" i="191"/>
  <c r="HD124" i="191"/>
  <c r="GZ124" i="191"/>
  <c r="GY124" i="191"/>
  <c r="GW124" i="191"/>
  <c r="GM124" i="191"/>
  <c r="GP124" i="191" s="1"/>
  <c r="GQ124" i="191" s="1"/>
  <c r="GB124" i="191"/>
  <c r="GE124" i="191" s="1"/>
  <c r="FQ124" i="191"/>
  <c r="FT124" i="191" s="1"/>
  <c r="FV124" i="191" s="1"/>
  <c r="FD124" i="191"/>
  <c r="FA124" i="191"/>
  <c r="EW124" i="191"/>
  <c r="EV124" i="191"/>
  <c r="ET124" i="191"/>
  <c r="EJ124" i="191"/>
  <c r="EM124" i="191" s="1"/>
  <c r="EO124" i="191" s="1"/>
  <c r="DY124" i="191"/>
  <c r="EB124" i="191" s="1"/>
  <c r="DN124" i="191"/>
  <c r="DQ124" i="191" s="1"/>
  <c r="DS124" i="191" s="1"/>
  <c r="DA124" i="191"/>
  <c r="CX124" i="191"/>
  <c r="CT124" i="191"/>
  <c r="CS124" i="191"/>
  <c r="CQ124" i="191"/>
  <c r="CG124" i="191"/>
  <c r="CJ124" i="191" s="1"/>
  <c r="CK124" i="191" s="1"/>
  <c r="BV124" i="191"/>
  <c r="BY124" i="191" s="1"/>
  <c r="BK124" i="191"/>
  <c r="BN124" i="191" s="1"/>
  <c r="BO124" i="191" s="1"/>
  <c r="BI124" i="191"/>
  <c r="BF124" i="191"/>
  <c r="BB124" i="191"/>
  <c r="BA124" i="191"/>
  <c r="AY124" i="191"/>
  <c r="AO124" i="191"/>
  <c r="AR124" i="191" s="1"/>
  <c r="AT124" i="191" s="1"/>
  <c r="AD124" i="191"/>
  <c r="AG124" i="191" s="1"/>
  <c r="S124" i="191"/>
  <c r="HW123" i="191"/>
  <c r="HR123" i="191"/>
  <c r="HO123" i="191"/>
  <c r="HK123" i="191"/>
  <c r="HJ123" i="191"/>
  <c r="HH123" i="191"/>
  <c r="HG123" i="191"/>
  <c r="HD123" i="191"/>
  <c r="GZ123" i="191"/>
  <c r="GY123" i="191"/>
  <c r="GW123" i="191"/>
  <c r="GM123" i="191"/>
  <c r="GP123" i="191" s="1"/>
  <c r="GR123" i="191" s="1"/>
  <c r="GB123" i="191"/>
  <c r="GE123" i="191" s="1"/>
  <c r="FQ123" i="191"/>
  <c r="FT123" i="191" s="1"/>
  <c r="FD123" i="191"/>
  <c r="FA123" i="191"/>
  <c r="EW123" i="191"/>
  <c r="EV123" i="191"/>
  <c r="ET123" i="191"/>
  <c r="EJ123" i="191"/>
  <c r="EM123" i="191" s="1"/>
  <c r="EO123" i="191" s="1"/>
  <c r="DY123" i="191"/>
  <c r="EB123" i="191" s="1"/>
  <c r="DN123" i="191"/>
  <c r="DA123" i="191"/>
  <c r="CX123" i="191"/>
  <c r="CT123" i="191"/>
  <c r="CS123" i="191"/>
  <c r="CQ123" i="191"/>
  <c r="CG123" i="191"/>
  <c r="BV123" i="191"/>
  <c r="BY123" i="191" s="1"/>
  <c r="BK123" i="191"/>
  <c r="BN123" i="191" s="1"/>
  <c r="BI123" i="191"/>
  <c r="BF123" i="191"/>
  <c r="BB123" i="191"/>
  <c r="BA123" i="191"/>
  <c r="AY123" i="191"/>
  <c r="AO123" i="191"/>
  <c r="AR123" i="191" s="1"/>
  <c r="AD123" i="191"/>
  <c r="AG123" i="191" s="1"/>
  <c r="S123" i="191"/>
  <c r="V123" i="191" s="1"/>
  <c r="HW122" i="191"/>
  <c r="HR122" i="191"/>
  <c r="HO122" i="191"/>
  <c r="HK122" i="191"/>
  <c r="HJ122" i="191"/>
  <c r="HH122" i="191"/>
  <c r="HG122" i="191"/>
  <c r="HD122" i="191"/>
  <c r="GZ122" i="191"/>
  <c r="GY122" i="191"/>
  <c r="GW122" i="191"/>
  <c r="GM122" i="191"/>
  <c r="GP122" i="191" s="1"/>
  <c r="GB122" i="191"/>
  <c r="GE122" i="191" s="1"/>
  <c r="FQ122" i="191"/>
  <c r="FT122" i="191" s="1"/>
  <c r="FD122" i="191"/>
  <c r="FA122" i="191"/>
  <c r="EW122" i="191"/>
  <c r="EV122" i="191"/>
  <c r="ET122" i="191"/>
  <c r="EJ122" i="191"/>
  <c r="EM122" i="191" s="1"/>
  <c r="DY122" i="191"/>
  <c r="EB122" i="191" s="1"/>
  <c r="DN122" i="191"/>
  <c r="DA122" i="191"/>
  <c r="CX122" i="191"/>
  <c r="CT122" i="191"/>
  <c r="CS122" i="191"/>
  <c r="CQ122" i="191"/>
  <c r="CG122" i="191"/>
  <c r="CJ122" i="191" s="1"/>
  <c r="BV122" i="191"/>
  <c r="BY122" i="191" s="1"/>
  <c r="BK122" i="191"/>
  <c r="BI122" i="191"/>
  <c r="BF122" i="191"/>
  <c r="DI122" i="191" s="1"/>
  <c r="BB122" i="191"/>
  <c r="BA122" i="191"/>
  <c r="AY122" i="191"/>
  <c r="DB122" i="191" s="1"/>
  <c r="AO122" i="191"/>
  <c r="AR122" i="191" s="1"/>
  <c r="AD122" i="191"/>
  <c r="AG122" i="191" s="1"/>
  <c r="S122" i="191"/>
  <c r="V122" i="191" s="1"/>
  <c r="W122" i="191" s="1"/>
  <c r="HW121" i="191"/>
  <c r="HR121" i="191"/>
  <c r="HO121" i="191"/>
  <c r="HK121" i="191"/>
  <c r="HJ121" i="191"/>
  <c r="HH121" i="191"/>
  <c r="HG121" i="191"/>
  <c r="HD121" i="191"/>
  <c r="GZ121" i="191"/>
  <c r="GY121" i="191"/>
  <c r="GW121" i="191"/>
  <c r="GM121" i="191"/>
  <c r="GP121" i="191" s="1"/>
  <c r="GQ121" i="191" s="1"/>
  <c r="GB121" i="191"/>
  <c r="GE121" i="191" s="1"/>
  <c r="GG121" i="191" s="1"/>
  <c r="FQ121" i="191"/>
  <c r="FD121" i="191"/>
  <c r="FA121" i="191"/>
  <c r="EW121" i="191"/>
  <c r="EV121" i="191"/>
  <c r="ET121" i="191"/>
  <c r="EJ121" i="191"/>
  <c r="EM121" i="191" s="1"/>
  <c r="EN121" i="191" s="1"/>
  <c r="DY121" i="191"/>
  <c r="EB121" i="191" s="1"/>
  <c r="ED121" i="191" s="1"/>
  <c r="DN121" i="191"/>
  <c r="DQ121" i="191" s="1"/>
  <c r="DA121" i="191"/>
  <c r="CX121" i="191"/>
  <c r="CT121" i="191"/>
  <c r="CS121" i="191"/>
  <c r="CQ121" i="191"/>
  <c r="CG121" i="191"/>
  <c r="CJ121" i="191" s="1"/>
  <c r="CK121" i="191" s="1"/>
  <c r="BV121" i="191"/>
  <c r="BK121" i="191"/>
  <c r="BN121" i="191" s="1"/>
  <c r="BI121" i="191"/>
  <c r="BF121" i="191"/>
  <c r="BB121" i="191"/>
  <c r="BA121" i="191"/>
  <c r="AY121" i="191"/>
  <c r="AO121" i="191"/>
  <c r="AR121" i="191" s="1"/>
  <c r="AD121" i="191"/>
  <c r="AG121" i="191" s="1"/>
  <c r="S121" i="191"/>
  <c r="V121" i="191" s="1"/>
  <c r="HW120" i="191"/>
  <c r="HR120" i="191"/>
  <c r="HO120" i="191"/>
  <c r="HK120" i="191"/>
  <c r="HJ120" i="191"/>
  <c r="HH120" i="191"/>
  <c r="HG120" i="191"/>
  <c r="HD120" i="191"/>
  <c r="GZ120" i="191"/>
  <c r="GY120" i="191"/>
  <c r="GW120" i="191"/>
  <c r="GM120" i="191"/>
  <c r="GP120" i="191" s="1"/>
  <c r="GR120" i="191" s="1"/>
  <c r="GB120" i="191"/>
  <c r="FQ120" i="191"/>
  <c r="FT120" i="191" s="1"/>
  <c r="FV120" i="191" s="1"/>
  <c r="FD120" i="191"/>
  <c r="FA120" i="191"/>
  <c r="EW120" i="191"/>
  <c r="EV120" i="191"/>
  <c r="ET120" i="191"/>
  <c r="EM120" i="191"/>
  <c r="EO120" i="191" s="1"/>
  <c r="EJ120" i="191"/>
  <c r="DY120" i="191"/>
  <c r="DN120" i="191"/>
  <c r="DQ120" i="191" s="1"/>
  <c r="DR120" i="191" s="1"/>
  <c r="DA120" i="191"/>
  <c r="CX120" i="191"/>
  <c r="CT120" i="191"/>
  <c r="CS120" i="191"/>
  <c r="CQ120" i="191"/>
  <c r="CG120" i="191"/>
  <c r="CJ120" i="191" s="1"/>
  <c r="BV120" i="191"/>
  <c r="BK120" i="191"/>
  <c r="BN120" i="191" s="1"/>
  <c r="BI120" i="191"/>
  <c r="BF120" i="191"/>
  <c r="BB120" i="191"/>
  <c r="BA120" i="191"/>
  <c r="AY120" i="191"/>
  <c r="AO120" i="191"/>
  <c r="AR120" i="191" s="1"/>
  <c r="AD120" i="191"/>
  <c r="AG120" i="191" s="1"/>
  <c r="S120" i="191"/>
  <c r="V120" i="191" s="1"/>
  <c r="X120" i="191" s="1"/>
  <c r="HW119" i="191"/>
  <c r="HR119" i="191"/>
  <c r="HO119" i="191"/>
  <c r="HK119" i="191"/>
  <c r="HJ119" i="191"/>
  <c r="HH119" i="191"/>
  <c r="HG119" i="191"/>
  <c r="HD119" i="191"/>
  <c r="GZ119" i="191"/>
  <c r="GY119" i="191"/>
  <c r="GW119" i="191"/>
  <c r="GM119" i="191"/>
  <c r="GP119" i="191" s="1"/>
  <c r="GR119" i="191" s="1"/>
  <c r="GB119" i="191"/>
  <c r="GE119" i="191" s="1"/>
  <c r="FQ119" i="191"/>
  <c r="FT119" i="191" s="1"/>
  <c r="FV119" i="191" s="1"/>
  <c r="FD119" i="191"/>
  <c r="FA119" i="191"/>
  <c r="EW119" i="191"/>
  <c r="EV119" i="191"/>
  <c r="ET119" i="191"/>
  <c r="EJ119" i="191"/>
  <c r="EM119" i="191" s="1"/>
  <c r="EO119" i="191" s="1"/>
  <c r="DY119" i="191"/>
  <c r="EB119" i="191" s="1"/>
  <c r="DN119" i="191"/>
  <c r="DQ119" i="191" s="1"/>
  <c r="DS119" i="191" s="1"/>
  <c r="DA119" i="191"/>
  <c r="CX119" i="191"/>
  <c r="CT119" i="191"/>
  <c r="CS119" i="191"/>
  <c r="CQ119" i="191"/>
  <c r="CG119" i="191"/>
  <c r="CJ119" i="191" s="1"/>
  <c r="CL119" i="191" s="1"/>
  <c r="BV119" i="191"/>
  <c r="BY119" i="191" s="1"/>
  <c r="CA119" i="191" s="1"/>
  <c r="BK119" i="191"/>
  <c r="BN119" i="191" s="1"/>
  <c r="BP119" i="191" s="1"/>
  <c r="BI119" i="191"/>
  <c r="BF119" i="191"/>
  <c r="BB119" i="191"/>
  <c r="BA119" i="191"/>
  <c r="AY119" i="191"/>
  <c r="AO119" i="191"/>
  <c r="AR119" i="191" s="1"/>
  <c r="AD119" i="191"/>
  <c r="AG119" i="191" s="1"/>
  <c r="S119" i="191"/>
  <c r="HW118" i="191"/>
  <c r="HR118" i="191"/>
  <c r="HO118" i="191"/>
  <c r="HK118" i="191"/>
  <c r="HJ118" i="191"/>
  <c r="HH118" i="191"/>
  <c r="HG118" i="191"/>
  <c r="HD118" i="191"/>
  <c r="GZ118" i="191"/>
  <c r="GY118" i="191"/>
  <c r="GW118" i="191"/>
  <c r="GM118" i="191"/>
  <c r="GP118" i="191" s="1"/>
  <c r="GB118" i="191"/>
  <c r="GE118" i="191" s="1"/>
  <c r="GF118" i="191" s="1"/>
  <c r="FQ118" i="191"/>
  <c r="FD118" i="191"/>
  <c r="FA118" i="191"/>
  <c r="EW118" i="191"/>
  <c r="EV118" i="191"/>
  <c r="ET118" i="191"/>
  <c r="EJ118" i="191"/>
  <c r="EM118" i="191" s="1"/>
  <c r="DY118" i="191"/>
  <c r="EB118" i="191" s="1"/>
  <c r="DN118" i="191"/>
  <c r="DQ118" i="191" s="1"/>
  <c r="DA118" i="191"/>
  <c r="CX118" i="191"/>
  <c r="CT118" i="191"/>
  <c r="CS118" i="191"/>
  <c r="CQ118" i="191"/>
  <c r="CG118" i="191"/>
  <c r="CJ118" i="191" s="1"/>
  <c r="BV118" i="191"/>
  <c r="BY118" i="191" s="1"/>
  <c r="BK118" i="191"/>
  <c r="BI118" i="191"/>
  <c r="BF118" i="191"/>
  <c r="BB118" i="191"/>
  <c r="BA118" i="191"/>
  <c r="AY118" i="191"/>
  <c r="AO118" i="191"/>
  <c r="AR118" i="191" s="1"/>
  <c r="AD118" i="191"/>
  <c r="AG118" i="191" s="1"/>
  <c r="S118" i="191"/>
  <c r="V118" i="191" s="1"/>
  <c r="W118" i="191" s="1"/>
  <c r="HW117" i="191"/>
  <c r="HR117" i="191"/>
  <c r="HO117" i="191"/>
  <c r="HK117" i="191"/>
  <c r="HJ117" i="191"/>
  <c r="HH117" i="191"/>
  <c r="HG117" i="191"/>
  <c r="HD117" i="191"/>
  <c r="GZ117" i="191"/>
  <c r="GY117" i="191"/>
  <c r="GW117" i="191"/>
  <c r="GM117" i="191"/>
  <c r="GP117" i="191" s="1"/>
  <c r="GB117" i="191"/>
  <c r="GE117" i="191" s="1"/>
  <c r="GG117" i="191" s="1"/>
  <c r="FQ117" i="191"/>
  <c r="FT117" i="191" s="1"/>
  <c r="FD117" i="191"/>
  <c r="FA117" i="191"/>
  <c r="EW117" i="191"/>
  <c r="EV117" i="191"/>
  <c r="ET117" i="191"/>
  <c r="EJ117" i="191"/>
  <c r="EM117" i="191" s="1"/>
  <c r="EN117" i="191" s="1"/>
  <c r="DY117" i="191"/>
  <c r="EB117" i="191" s="1"/>
  <c r="DN117" i="191"/>
  <c r="DQ117" i="191" s="1"/>
  <c r="DA117" i="191"/>
  <c r="CX117" i="191"/>
  <c r="CT117" i="191"/>
  <c r="CS117" i="191"/>
  <c r="CQ117" i="191"/>
  <c r="CG117" i="191"/>
  <c r="CJ117" i="191" s="1"/>
  <c r="BV117" i="191"/>
  <c r="BY117" i="191" s="1"/>
  <c r="BK117" i="191"/>
  <c r="BN117" i="191" s="1"/>
  <c r="BI117" i="191"/>
  <c r="BF117" i="191"/>
  <c r="BB117" i="191"/>
  <c r="BA117" i="191"/>
  <c r="AY117" i="191"/>
  <c r="AO117" i="191"/>
  <c r="AR117" i="191" s="1"/>
  <c r="AD117" i="191"/>
  <c r="S117" i="191"/>
  <c r="V117" i="191" s="1"/>
  <c r="W117" i="191" s="1"/>
  <c r="HW116" i="191"/>
  <c r="HR116" i="191"/>
  <c r="HO116" i="191"/>
  <c r="HK116" i="191"/>
  <c r="HJ116" i="191"/>
  <c r="HH116" i="191"/>
  <c r="HG116" i="191"/>
  <c r="HD116" i="191"/>
  <c r="GZ116" i="191"/>
  <c r="GY116" i="191"/>
  <c r="GW116" i="191"/>
  <c r="GM116" i="191"/>
  <c r="GP116" i="191" s="1"/>
  <c r="GR116" i="191" s="1"/>
  <c r="GB116" i="191"/>
  <c r="GE116" i="191" s="1"/>
  <c r="FQ116" i="191"/>
  <c r="FT116" i="191" s="1"/>
  <c r="FD116" i="191"/>
  <c r="FA116" i="191"/>
  <c r="EW116" i="191"/>
  <c r="EV116" i="191"/>
  <c r="ET116" i="191"/>
  <c r="EJ116" i="191"/>
  <c r="EM116" i="191" s="1"/>
  <c r="DY116" i="191"/>
  <c r="DN116" i="191"/>
  <c r="DQ116" i="191" s="1"/>
  <c r="DR116" i="191" s="1"/>
  <c r="DA116" i="191"/>
  <c r="CX116" i="191"/>
  <c r="CT116" i="191"/>
  <c r="CS116" i="191"/>
  <c r="CQ116" i="191"/>
  <c r="CG116" i="191"/>
  <c r="CJ116" i="191" s="1"/>
  <c r="CL116" i="191" s="1"/>
  <c r="BV116" i="191"/>
  <c r="BY116" i="191" s="1"/>
  <c r="BK116" i="191"/>
  <c r="BN116" i="191" s="1"/>
  <c r="BI116" i="191"/>
  <c r="BF116" i="191"/>
  <c r="BB116" i="191"/>
  <c r="BA116" i="191"/>
  <c r="AY116" i="191"/>
  <c r="AO116" i="191"/>
  <c r="AR116" i="191" s="1"/>
  <c r="AD116" i="191"/>
  <c r="AG116" i="191" s="1"/>
  <c r="S116" i="191"/>
  <c r="HW115" i="191"/>
  <c r="HR115" i="191"/>
  <c r="HO115" i="191"/>
  <c r="HK115" i="191"/>
  <c r="HJ115" i="191"/>
  <c r="HH115" i="191"/>
  <c r="HG115" i="191"/>
  <c r="HD115" i="191"/>
  <c r="GZ115" i="191"/>
  <c r="GY115" i="191"/>
  <c r="GW115" i="191"/>
  <c r="GM115" i="191"/>
  <c r="GP115" i="191" s="1"/>
  <c r="GB115" i="191"/>
  <c r="GE115" i="191" s="1"/>
  <c r="FQ115" i="191"/>
  <c r="FD115" i="191"/>
  <c r="FA115" i="191"/>
  <c r="EW115" i="191"/>
  <c r="EV115" i="191"/>
  <c r="ET115" i="191"/>
  <c r="EJ115" i="191"/>
  <c r="EM115" i="191" s="1"/>
  <c r="DY115" i="191"/>
  <c r="EB115" i="191" s="1"/>
  <c r="DN115" i="191"/>
  <c r="DA115" i="191"/>
  <c r="CX115" i="191"/>
  <c r="CT115" i="191"/>
  <c r="CS115" i="191"/>
  <c r="CQ115" i="191"/>
  <c r="CG115" i="191"/>
  <c r="CJ115" i="191" s="1"/>
  <c r="BV115" i="191"/>
  <c r="BY115" i="191" s="1"/>
  <c r="BK115" i="191"/>
  <c r="BI115" i="191"/>
  <c r="BF115" i="191"/>
  <c r="BB115" i="191"/>
  <c r="BA115" i="191"/>
  <c r="FG115" i="191" s="1"/>
  <c r="AY115" i="191"/>
  <c r="AO115" i="191"/>
  <c r="AR115" i="191" s="1"/>
  <c r="AG115" i="191"/>
  <c r="AD115" i="191"/>
  <c r="S115" i="191"/>
  <c r="HW114" i="191"/>
  <c r="HR114" i="191"/>
  <c r="HO114" i="191"/>
  <c r="HK114" i="191"/>
  <c r="HJ114" i="191"/>
  <c r="HH114" i="191"/>
  <c r="HG114" i="191"/>
  <c r="HD114" i="191"/>
  <c r="GZ114" i="191"/>
  <c r="GY114" i="191"/>
  <c r="GW114" i="191"/>
  <c r="GM114" i="191"/>
  <c r="GP114" i="191" s="1"/>
  <c r="GR114" i="191" s="1"/>
  <c r="GB114" i="191"/>
  <c r="GE114" i="191" s="1"/>
  <c r="FQ114" i="191"/>
  <c r="FT114" i="191" s="1"/>
  <c r="FD114" i="191"/>
  <c r="FA114" i="191"/>
  <c r="EW114" i="191"/>
  <c r="EV114" i="191"/>
  <c r="ET114" i="191"/>
  <c r="EJ114" i="191"/>
  <c r="EM114" i="191" s="1"/>
  <c r="DY114" i="191"/>
  <c r="EB114" i="191" s="1"/>
  <c r="DN114" i="191"/>
  <c r="DA114" i="191"/>
  <c r="CX114" i="191"/>
  <c r="CT114" i="191"/>
  <c r="CS114" i="191"/>
  <c r="CQ114" i="191"/>
  <c r="CG114" i="191"/>
  <c r="CJ114" i="191" s="1"/>
  <c r="CL114" i="191" s="1"/>
  <c r="BV114" i="191"/>
  <c r="BY114" i="191" s="1"/>
  <c r="CA114" i="191" s="1"/>
  <c r="BK114" i="191"/>
  <c r="BN114" i="191" s="1"/>
  <c r="BI114" i="191"/>
  <c r="BF114" i="191"/>
  <c r="BB114" i="191"/>
  <c r="BA114" i="191"/>
  <c r="AY114" i="191"/>
  <c r="AO114" i="191"/>
  <c r="AR114" i="191" s="1"/>
  <c r="AD114" i="191"/>
  <c r="AG114" i="191" s="1"/>
  <c r="S114" i="191"/>
  <c r="V114" i="191" s="1"/>
  <c r="HW113" i="191"/>
  <c r="HR113" i="191"/>
  <c r="HO113" i="191"/>
  <c r="HK113" i="191"/>
  <c r="HJ113" i="191"/>
  <c r="HH113" i="191"/>
  <c r="HG113" i="191"/>
  <c r="HD113" i="191"/>
  <c r="GZ113" i="191"/>
  <c r="GY113" i="191"/>
  <c r="GW113" i="191"/>
  <c r="GM113" i="191"/>
  <c r="GP113" i="191" s="1"/>
  <c r="GB113" i="191"/>
  <c r="GE113" i="191" s="1"/>
  <c r="FQ113" i="191"/>
  <c r="FT113" i="191" s="1"/>
  <c r="FU113" i="191" s="1"/>
  <c r="FD113" i="191"/>
  <c r="FA113" i="191"/>
  <c r="EW113" i="191"/>
  <c r="EV113" i="191"/>
  <c r="ET113" i="191"/>
  <c r="EJ113" i="191"/>
  <c r="EM113" i="191" s="1"/>
  <c r="DY113" i="191"/>
  <c r="EB113" i="191" s="1"/>
  <c r="ED113" i="191" s="1"/>
  <c r="DN113" i="191"/>
  <c r="DA113" i="191"/>
  <c r="CX113" i="191"/>
  <c r="CT113" i="191"/>
  <c r="CS113" i="191"/>
  <c r="CQ113" i="191"/>
  <c r="CG113" i="191"/>
  <c r="CJ113" i="191" s="1"/>
  <c r="BV113" i="191"/>
  <c r="BY113" i="191" s="1"/>
  <c r="BK113" i="191"/>
  <c r="BN113" i="191" s="1"/>
  <c r="BO113" i="191" s="1"/>
  <c r="BI113" i="191"/>
  <c r="BF113" i="191"/>
  <c r="BB113" i="191"/>
  <c r="BA113" i="191"/>
  <c r="AY113" i="191"/>
  <c r="AO113" i="191"/>
  <c r="AR113" i="191" s="1"/>
  <c r="AD113" i="191"/>
  <c r="AG113" i="191" s="1"/>
  <c r="S113" i="191"/>
  <c r="V113" i="191" s="1"/>
  <c r="HW112" i="191"/>
  <c r="HR112" i="191"/>
  <c r="HO112" i="191"/>
  <c r="HK112" i="191"/>
  <c r="HJ112" i="191"/>
  <c r="HH112" i="191"/>
  <c r="HG112" i="191"/>
  <c r="HD112" i="191"/>
  <c r="GZ112" i="191"/>
  <c r="GY112" i="191"/>
  <c r="GW112" i="191"/>
  <c r="GM112" i="191"/>
  <c r="GP112" i="191" s="1"/>
  <c r="GQ112" i="191" s="1"/>
  <c r="GB112" i="191"/>
  <c r="GE112" i="191" s="1"/>
  <c r="FQ112" i="191"/>
  <c r="FT112" i="191" s="1"/>
  <c r="FU112" i="191" s="1"/>
  <c r="FD112" i="191"/>
  <c r="FA112" i="191"/>
  <c r="EW112" i="191"/>
  <c r="EV112" i="191"/>
  <c r="ET112" i="191"/>
  <c r="EJ112" i="191"/>
  <c r="EM112" i="191" s="1"/>
  <c r="EN112" i="191" s="1"/>
  <c r="DY112" i="191"/>
  <c r="EB112" i="191" s="1"/>
  <c r="DN112" i="191"/>
  <c r="DA112" i="191"/>
  <c r="CX112" i="191"/>
  <c r="CT112" i="191"/>
  <c r="CS112" i="191"/>
  <c r="CQ112" i="191"/>
  <c r="CG112" i="191"/>
  <c r="CJ112" i="191" s="1"/>
  <c r="BV112" i="191"/>
  <c r="BY112" i="191" s="1"/>
  <c r="BK112" i="191"/>
  <c r="BN112" i="191" s="1"/>
  <c r="BI112" i="191"/>
  <c r="BF112" i="191"/>
  <c r="BB112" i="191"/>
  <c r="BA112" i="191"/>
  <c r="AY112" i="191"/>
  <c r="AO112" i="191"/>
  <c r="AR112" i="191" s="1"/>
  <c r="AS112" i="191" s="1"/>
  <c r="AD112" i="191"/>
  <c r="AG112" i="191" s="1"/>
  <c r="S112" i="191"/>
  <c r="V112" i="191" s="1"/>
  <c r="IA111" i="191"/>
  <c r="HW111" i="191"/>
  <c r="HR111" i="191"/>
  <c r="HO111" i="191"/>
  <c r="HK111" i="191"/>
  <c r="HJ111" i="191"/>
  <c r="HH111" i="191"/>
  <c r="HG111" i="191"/>
  <c r="HD111" i="191"/>
  <c r="GZ111" i="191"/>
  <c r="GY111" i="191"/>
  <c r="GW111" i="191"/>
  <c r="GM111" i="191"/>
  <c r="GP111" i="191" s="1"/>
  <c r="GB111" i="191"/>
  <c r="GE111" i="191" s="1"/>
  <c r="FQ111" i="191"/>
  <c r="FT111" i="191" s="1"/>
  <c r="FV111" i="191" s="1"/>
  <c r="FD111" i="191"/>
  <c r="FA111" i="191"/>
  <c r="EW111" i="191"/>
  <c r="EV111" i="191"/>
  <c r="ET111" i="191"/>
  <c r="EJ111" i="191"/>
  <c r="EM111" i="191" s="1"/>
  <c r="DY111" i="191"/>
  <c r="EB111" i="191" s="1"/>
  <c r="DN111" i="191"/>
  <c r="DQ111" i="191" s="1"/>
  <c r="DS111" i="191" s="1"/>
  <c r="DA111" i="191"/>
  <c r="CX111" i="191"/>
  <c r="CT111" i="191"/>
  <c r="CS111" i="191"/>
  <c r="CQ111" i="191"/>
  <c r="CG111" i="191"/>
  <c r="CJ111" i="191" s="1"/>
  <c r="BV111" i="191"/>
  <c r="BY111" i="191" s="1"/>
  <c r="BK111" i="191"/>
  <c r="BN111" i="191" s="1"/>
  <c r="BI111" i="191"/>
  <c r="BF111" i="191"/>
  <c r="BB111" i="191"/>
  <c r="BA111" i="191"/>
  <c r="AY111" i="191"/>
  <c r="AO111" i="191"/>
  <c r="AR111" i="191" s="1"/>
  <c r="AT111" i="191" s="1"/>
  <c r="AD111" i="191"/>
  <c r="AG111" i="191" s="1"/>
  <c r="S111" i="191"/>
  <c r="HW110" i="191"/>
  <c r="HR110" i="191"/>
  <c r="HO110" i="191"/>
  <c r="HK110" i="191"/>
  <c r="HJ110" i="191"/>
  <c r="HH110" i="191"/>
  <c r="HG110" i="191"/>
  <c r="HD110" i="191"/>
  <c r="GZ110" i="191"/>
  <c r="GY110" i="191"/>
  <c r="GW110" i="191"/>
  <c r="GM110" i="191"/>
  <c r="GP110" i="191" s="1"/>
  <c r="GR110" i="191" s="1"/>
  <c r="GB110" i="191"/>
  <c r="GE110" i="191" s="1"/>
  <c r="GF110" i="191" s="1"/>
  <c r="FQ110" i="191"/>
  <c r="FD110" i="191"/>
  <c r="FA110" i="191"/>
  <c r="EW110" i="191"/>
  <c r="EV110" i="191"/>
  <c r="ET110" i="191"/>
  <c r="EJ110" i="191"/>
  <c r="EM110" i="191" s="1"/>
  <c r="DY110" i="191"/>
  <c r="EB110" i="191" s="1"/>
  <c r="DN110" i="191"/>
  <c r="DQ110" i="191" s="1"/>
  <c r="DR110" i="191" s="1"/>
  <c r="DA110" i="191"/>
  <c r="CX110" i="191"/>
  <c r="CT110" i="191"/>
  <c r="CS110" i="191"/>
  <c r="CQ110" i="191"/>
  <c r="CG110" i="191"/>
  <c r="CJ110" i="191" s="1"/>
  <c r="CL110" i="191" s="1"/>
  <c r="BV110" i="191"/>
  <c r="BY110" i="191" s="1"/>
  <c r="BZ110" i="191" s="1"/>
  <c r="BK110" i="191"/>
  <c r="BI110" i="191"/>
  <c r="BF110" i="191"/>
  <c r="BB110" i="191"/>
  <c r="DE110" i="191" s="1"/>
  <c r="BA110" i="191"/>
  <c r="AY110" i="191"/>
  <c r="AO110" i="191"/>
  <c r="AR110" i="191" s="1"/>
  <c r="AS110" i="191" s="1"/>
  <c r="AD110" i="191"/>
  <c r="AG110" i="191" s="1"/>
  <c r="S110" i="191"/>
  <c r="V110" i="191" s="1"/>
  <c r="HW109" i="191"/>
  <c r="HR109" i="191"/>
  <c r="HO109" i="191"/>
  <c r="HK109" i="191"/>
  <c r="HJ109" i="191"/>
  <c r="HH109" i="191"/>
  <c r="HG109" i="191"/>
  <c r="HD109" i="191"/>
  <c r="HC109" i="191"/>
  <c r="GZ109" i="191"/>
  <c r="GY109" i="191"/>
  <c r="GW109" i="191"/>
  <c r="GM109" i="191"/>
  <c r="GP109" i="191" s="1"/>
  <c r="GB109" i="191"/>
  <c r="GE109" i="191" s="1"/>
  <c r="GF109" i="191" s="1"/>
  <c r="GI109" i="191" s="1"/>
  <c r="FQ109" i="191"/>
  <c r="FD109" i="191"/>
  <c r="FA109" i="191"/>
  <c r="EZ109" i="191"/>
  <c r="EW109" i="191"/>
  <c r="EV109" i="191"/>
  <c r="ET109" i="191"/>
  <c r="EJ109" i="191"/>
  <c r="EM109" i="191" s="1"/>
  <c r="DY109" i="191"/>
  <c r="EB109" i="191" s="1"/>
  <c r="EC109" i="191" s="1"/>
  <c r="EF109" i="191" s="1"/>
  <c r="DN109" i="191"/>
  <c r="DA109" i="191"/>
  <c r="CX109" i="191"/>
  <c r="CW109" i="191"/>
  <c r="CT109" i="191"/>
  <c r="CS109" i="191"/>
  <c r="CQ109" i="191"/>
  <c r="CG109" i="191"/>
  <c r="CJ109" i="191" s="1"/>
  <c r="CK109" i="191" s="1"/>
  <c r="CN109" i="191" s="1"/>
  <c r="BV109" i="191"/>
  <c r="BY109" i="191" s="1"/>
  <c r="BK109" i="191"/>
  <c r="BI109" i="191"/>
  <c r="BF109" i="191"/>
  <c r="BB109" i="191"/>
  <c r="BA109" i="191"/>
  <c r="AY109" i="191"/>
  <c r="AO109" i="191"/>
  <c r="AR109" i="191" s="1"/>
  <c r="AD109" i="191"/>
  <c r="AG109" i="191" s="1"/>
  <c r="S109" i="191"/>
  <c r="V109" i="191" s="1"/>
  <c r="X109" i="191" s="1"/>
  <c r="HW108" i="191"/>
  <c r="HR108" i="191"/>
  <c r="HO108" i="191"/>
  <c r="HK108" i="191"/>
  <c r="HJ108" i="191"/>
  <c r="HH108" i="191"/>
  <c r="HG108" i="191"/>
  <c r="HD108" i="191"/>
  <c r="GZ108" i="191"/>
  <c r="GY108" i="191"/>
  <c r="GW108" i="191"/>
  <c r="GM108" i="191"/>
  <c r="GP108" i="191" s="1"/>
  <c r="GR108" i="191" s="1"/>
  <c r="GB108" i="191"/>
  <c r="FQ108" i="191"/>
  <c r="FT108" i="191" s="1"/>
  <c r="FU108" i="191" s="1"/>
  <c r="FD108" i="191"/>
  <c r="FA108" i="191"/>
  <c r="EW108" i="191"/>
  <c r="EV108" i="191"/>
  <c r="ET108" i="191"/>
  <c r="EJ108" i="191"/>
  <c r="EM108" i="191" s="1"/>
  <c r="EN108" i="191" s="1"/>
  <c r="DY108" i="191"/>
  <c r="EB108" i="191" s="1"/>
  <c r="DN108" i="191"/>
  <c r="DA108" i="191"/>
  <c r="CX108" i="191"/>
  <c r="CT108" i="191"/>
  <c r="CS108" i="191"/>
  <c r="CQ108" i="191"/>
  <c r="CG108" i="191"/>
  <c r="CJ108" i="191" s="1"/>
  <c r="CL108" i="191" s="1"/>
  <c r="BV108" i="191"/>
  <c r="BK108" i="191"/>
  <c r="BN108" i="191" s="1"/>
  <c r="BO108" i="191" s="1"/>
  <c r="BI108" i="191"/>
  <c r="BF108" i="191"/>
  <c r="BB108" i="191"/>
  <c r="BA108" i="191"/>
  <c r="AY108" i="191"/>
  <c r="AO108" i="191"/>
  <c r="AR108" i="191" s="1"/>
  <c r="AS108" i="191" s="1"/>
  <c r="AD108" i="191"/>
  <c r="AG108" i="191" s="1"/>
  <c r="S108" i="191"/>
  <c r="V108" i="191" s="1"/>
  <c r="W108" i="191" s="1"/>
  <c r="HW107" i="191"/>
  <c r="HR107" i="191"/>
  <c r="HO107" i="191"/>
  <c r="HK107" i="191"/>
  <c r="HJ107" i="191"/>
  <c r="HH107" i="191"/>
  <c r="HG107" i="191"/>
  <c r="HD107" i="191"/>
  <c r="GZ107" i="191"/>
  <c r="GY107" i="191"/>
  <c r="GW107" i="191"/>
  <c r="GM107" i="191"/>
  <c r="GP107" i="191" s="1"/>
  <c r="GQ107" i="191" s="1"/>
  <c r="GB107" i="191"/>
  <c r="GE107" i="191" s="1"/>
  <c r="FQ107" i="191"/>
  <c r="FT107" i="191" s="1"/>
  <c r="FD107" i="191"/>
  <c r="FA107" i="191"/>
  <c r="EW107" i="191"/>
  <c r="EV107" i="191"/>
  <c r="ET107" i="191"/>
  <c r="EJ107" i="191"/>
  <c r="DY107" i="191"/>
  <c r="EB107" i="191" s="1"/>
  <c r="EC107" i="191" s="1"/>
  <c r="DN107" i="191"/>
  <c r="DQ107" i="191" s="1"/>
  <c r="DS107" i="191" s="1"/>
  <c r="DA107" i="191"/>
  <c r="CX107" i="191"/>
  <c r="CT107" i="191"/>
  <c r="CS107" i="191"/>
  <c r="CQ107" i="191"/>
  <c r="CG107" i="191"/>
  <c r="CJ107" i="191" s="1"/>
  <c r="CK107" i="191" s="1"/>
  <c r="BV107" i="191"/>
  <c r="BY107" i="191" s="1"/>
  <c r="BK107" i="191"/>
  <c r="BN107" i="191" s="1"/>
  <c r="BO107" i="191" s="1"/>
  <c r="BI107" i="191"/>
  <c r="BF107" i="191"/>
  <c r="DI107" i="191" s="1"/>
  <c r="BB107" i="191"/>
  <c r="BA107" i="191"/>
  <c r="AY107" i="191"/>
  <c r="AO107" i="191"/>
  <c r="AR107" i="191" s="1"/>
  <c r="AD107" i="191"/>
  <c r="AG107" i="191" s="1"/>
  <c r="S107" i="191"/>
  <c r="V107" i="191" s="1"/>
  <c r="X107" i="191" s="1"/>
  <c r="HW106" i="191"/>
  <c r="HR106" i="191"/>
  <c r="HO106" i="191"/>
  <c r="HK106" i="191"/>
  <c r="HJ106" i="191"/>
  <c r="HH106" i="191"/>
  <c r="HG106" i="191"/>
  <c r="HD106" i="191"/>
  <c r="GZ106" i="191"/>
  <c r="GY106" i="191"/>
  <c r="GW106" i="191"/>
  <c r="GM106" i="191"/>
  <c r="GP106" i="191" s="1"/>
  <c r="GQ106" i="191" s="1"/>
  <c r="GB106" i="191"/>
  <c r="GE106" i="191" s="1"/>
  <c r="FQ106" i="191"/>
  <c r="FT106" i="191" s="1"/>
  <c r="FD106" i="191"/>
  <c r="FA106" i="191"/>
  <c r="EW106" i="191"/>
  <c r="EV106" i="191"/>
  <c r="ET106" i="191"/>
  <c r="EJ106" i="191"/>
  <c r="EM106" i="191" s="1"/>
  <c r="DY106" i="191"/>
  <c r="EB106" i="191" s="1"/>
  <c r="ED106" i="191" s="1"/>
  <c r="DN106" i="191"/>
  <c r="DA106" i="191"/>
  <c r="CX106" i="191"/>
  <c r="CT106" i="191"/>
  <c r="CS106" i="191"/>
  <c r="CQ106" i="191"/>
  <c r="CG106" i="191"/>
  <c r="CJ106" i="191" s="1"/>
  <c r="BV106" i="191"/>
  <c r="BY106" i="191" s="1"/>
  <c r="BZ106" i="191" s="1"/>
  <c r="BK106" i="191"/>
  <c r="BN106" i="191" s="1"/>
  <c r="BI106" i="191"/>
  <c r="FO106" i="191" s="1"/>
  <c r="BF106" i="191"/>
  <c r="DI106" i="191" s="1"/>
  <c r="BB106" i="191"/>
  <c r="BA106" i="191"/>
  <c r="AY106" i="191"/>
  <c r="AO106" i="191"/>
  <c r="AR106" i="191" s="1"/>
  <c r="AS106" i="191" s="1"/>
  <c r="AD106" i="191"/>
  <c r="AG106" i="191" s="1"/>
  <c r="S106" i="191"/>
  <c r="V106" i="191" s="1"/>
  <c r="W106" i="191" s="1"/>
  <c r="HW105" i="191"/>
  <c r="HR105" i="191"/>
  <c r="HO105" i="191"/>
  <c r="HK105" i="191"/>
  <c r="HJ105" i="191"/>
  <c r="HH105" i="191"/>
  <c r="HG105" i="191"/>
  <c r="HD105" i="191"/>
  <c r="GZ105" i="191"/>
  <c r="GY105" i="191"/>
  <c r="GW105" i="191"/>
  <c r="GM105" i="191"/>
  <c r="GP105" i="191" s="1"/>
  <c r="GB105" i="191"/>
  <c r="GE105" i="191" s="1"/>
  <c r="FQ105" i="191"/>
  <c r="FT105" i="191" s="1"/>
  <c r="FD105" i="191"/>
  <c r="FA105" i="191"/>
  <c r="EW105" i="191"/>
  <c r="EV105" i="191"/>
  <c r="ET105" i="191"/>
  <c r="EJ105" i="191"/>
  <c r="EM105" i="191" s="1"/>
  <c r="DY105" i="191"/>
  <c r="EB105" i="191" s="1"/>
  <c r="DN105" i="191"/>
  <c r="DQ105" i="191" s="1"/>
  <c r="DA105" i="191"/>
  <c r="CX105" i="191"/>
  <c r="CT105" i="191"/>
  <c r="CS105" i="191"/>
  <c r="CQ105" i="191"/>
  <c r="CG105" i="191"/>
  <c r="CJ105" i="191" s="1"/>
  <c r="CK105" i="191" s="1"/>
  <c r="BV105" i="191"/>
  <c r="BY105" i="191" s="1"/>
  <c r="BK105" i="191"/>
  <c r="BN105" i="191" s="1"/>
  <c r="BI105" i="191"/>
  <c r="BF105" i="191"/>
  <c r="DI105" i="191" s="1"/>
  <c r="BB105" i="191"/>
  <c r="BA105" i="191"/>
  <c r="AY105" i="191"/>
  <c r="AO105" i="191"/>
  <c r="AR105" i="191" s="1"/>
  <c r="AD105" i="191"/>
  <c r="AG105" i="191" s="1"/>
  <c r="S105" i="191"/>
  <c r="V105" i="191" s="1"/>
  <c r="W105" i="191" s="1"/>
  <c r="HW104" i="191"/>
  <c r="HR104" i="191"/>
  <c r="HO104" i="191"/>
  <c r="HK104" i="191"/>
  <c r="HJ104" i="191"/>
  <c r="HH104" i="191"/>
  <c r="HG104" i="191"/>
  <c r="HD104" i="191"/>
  <c r="GZ104" i="191"/>
  <c r="GY104" i="191"/>
  <c r="GW104" i="191"/>
  <c r="GM104" i="191"/>
  <c r="GP104" i="191" s="1"/>
  <c r="GB104" i="191"/>
  <c r="GE104" i="191" s="1"/>
  <c r="GG104" i="191" s="1"/>
  <c r="FQ104" i="191"/>
  <c r="FT104" i="191" s="1"/>
  <c r="FD104" i="191"/>
  <c r="FA104" i="191"/>
  <c r="EW104" i="191"/>
  <c r="EV104" i="191"/>
  <c r="ET104" i="191"/>
  <c r="EJ104" i="191"/>
  <c r="EM104" i="191" s="1"/>
  <c r="DY104" i="191"/>
  <c r="EB104" i="191" s="1"/>
  <c r="DN104" i="191"/>
  <c r="DQ104" i="191" s="1"/>
  <c r="DA104" i="191"/>
  <c r="CX104" i="191"/>
  <c r="CT104" i="191"/>
  <c r="CS104" i="191"/>
  <c r="CQ104" i="191"/>
  <c r="CG104" i="191"/>
  <c r="CJ104" i="191" s="1"/>
  <c r="BV104" i="191"/>
  <c r="BK104" i="191"/>
  <c r="BN104" i="191" s="1"/>
  <c r="BI104" i="191"/>
  <c r="BF104" i="191"/>
  <c r="BB104" i="191"/>
  <c r="BA104" i="191"/>
  <c r="AY104" i="191"/>
  <c r="AO104" i="191"/>
  <c r="AR104" i="191" s="1"/>
  <c r="AS104" i="191" s="1"/>
  <c r="AK104" i="191"/>
  <c r="AD104" i="191"/>
  <c r="AG104" i="191" s="1"/>
  <c r="S104" i="191"/>
  <c r="V104" i="191" s="1"/>
  <c r="X104" i="191" s="1"/>
  <c r="HW103" i="191"/>
  <c r="HR103" i="191"/>
  <c r="HO103" i="191"/>
  <c r="HK103" i="191"/>
  <c r="HJ103" i="191"/>
  <c r="HH103" i="191"/>
  <c r="HG103" i="191"/>
  <c r="HD103" i="191"/>
  <c r="GZ103" i="191"/>
  <c r="GY103" i="191"/>
  <c r="GW103" i="191"/>
  <c r="GM103" i="191"/>
  <c r="GP103" i="191" s="1"/>
  <c r="GB103" i="191"/>
  <c r="GE103" i="191" s="1"/>
  <c r="FQ103" i="191"/>
  <c r="FT103" i="191" s="1"/>
  <c r="FU103" i="191" s="1"/>
  <c r="FD103" i="191"/>
  <c r="FA103" i="191"/>
  <c r="EW103" i="191"/>
  <c r="EV103" i="191"/>
  <c r="ET103" i="191"/>
  <c r="EJ103" i="191"/>
  <c r="EM103" i="191" s="1"/>
  <c r="EN103" i="191" s="1"/>
  <c r="DY103" i="191"/>
  <c r="EB103" i="191" s="1"/>
  <c r="DN103" i="191"/>
  <c r="DQ103" i="191" s="1"/>
  <c r="DA103" i="191"/>
  <c r="CX103" i="191"/>
  <c r="CT103" i="191"/>
  <c r="CS103" i="191"/>
  <c r="CQ103" i="191"/>
  <c r="CG103" i="191"/>
  <c r="CJ103" i="191" s="1"/>
  <c r="CL103" i="191" s="1"/>
  <c r="BV103" i="191"/>
  <c r="BY103" i="191" s="1"/>
  <c r="BK103" i="191"/>
  <c r="BN103" i="191" s="1"/>
  <c r="BP103" i="191" s="1"/>
  <c r="BI103" i="191"/>
  <c r="BF103" i="191"/>
  <c r="BB103" i="191"/>
  <c r="BA103" i="191"/>
  <c r="AY103" i="191"/>
  <c r="AO103" i="191"/>
  <c r="AD103" i="191"/>
  <c r="AG103" i="191" s="1"/>
  <c r="S103" i="191"/>
  <c r="V103" i="191" s="1"/>
  <c r="X103" i="191" s="1"/>
  <c r="HW102" i="191"/>
  <c r="HR102" i="191"/>
  <c r="HO102" i="191"/>
  <c r="HK102" i="191"/>
  <c r="HJ102" i="191"/>
  <c r="HH102" i="191"/>
  <c r="HG102" i="191"/>
  <c r="HD102" i="191"/>
  <c r="GZ102" i="191"/>
  <c r="GY102" i="191"/>
  <c r="GW102" i="191"/>
  <c r="GM102" i="191"/>
  <c r="GP102" i="191" s="1"/>
  <c r="GB102" i="191"/>
  <c r="GE102" i="191" s="1"/>
  <c r="FQ102" i="191"/>
  <c r="FT102" i="191" s="1"/>
  <c r="FV102" i="191" s="1"/>
  <c r="FD102" i="191"/>
  <c r="FA102" i="191"/>
  <c r="EW102" i="191"/>
  <c r="EV102" i="191"/>
  <c r="ET102" i="191"/>
  <c r="EJ102" i="191"/>
  <c r="EM102" i="191" s="1"/>
  <c r="DY102" i="191"/>
  <c r="EB102" i="191" s="1"/>
  <c r="DN102" i="191"/>
  <c r="DQ102" i="191" s="1"/>
  <c r="DS102" i="191" s="1"/>
  <c r="DA102" i="191"/>
  <c r="CX102" i="191"/>
  <c r="CT102" i="191"/>
  <c r="CS102" i="191"/>
  <c r="CQ102" i="191"/>
  <c r="CG102" i="191"/>
  <c r="CJ102" i="191" s="1"/>
  <c r="BV102" i="191"/>
  <c r="BY102" i="191" s="1"/>
  <c r="BK102" i="191"/>
  <c r="BN102" i="191" s="1"/>
  <c r="BP102" i="191" s="1"/>
  <c r="BI102" i="191"/>
  <c r="BF102" i="191"/>
  <c r="BB102" i="191"/>
  <c r="BA102" i="191"/>
  <c r="AY102" i="191"/>
  <c r="AO102" i="191"/>
  <c r="AR102" i="191" s="1"/>
  <c r="AD102" i="191"/>
  <c r="AG102" i="191" s="1"/>
  <c r="S102" i="191"/>
  <c r="HW101" i="191"/>
  <c r="HR101" i="191"/>
  <c r="HO101" i="191"/>
  <c r="HK101" i="191"/>
  <c r="HJ101" i="191"/>
  <c r="HH101" i="191"/>
  <c r="HG101" i="191"/>
  <c r="HD101" i="191"/>
  <c r="GZ101" i="191"/>
  <c r="GY101" i="191"/>
  <c r="GW101" i="191"/>
  <c r="GM101" i="191"/>
  <c r="GP101" i="191" s="1"/>
  <c r="GB101" i="191"/>
  <c r="GE101" i="191" s="1"/>
  <c r="FQ101" i="191"/>
  <c r="FD101" i="191"/>
  <c r="FA101" i="191"/>
  <c r="EW101" i="191"/>
  <c r="EV101" i="191"/>
  <c r="ET101" i="191"/>
  <c r="EJ101" i="191"/>
  <c r="EM101" i="191" s="1"/>
  <c r="DY101" i="191"/>
  <c r="EB101" i="191" s="1"/>
  <c r="EC101" i="191" s="1"/>
  <c r="DN101" i="191"/>
  <c r="DQ101" i="191" s="1"/>
  <c r="DR101" i="191" s="1"/>
  <c r="DA101" i="191"/>
  <c r="CX101" i="191"/>
  <c r="CT101" i="191"/>
  <c r="CS101" i="191"/>
  <c r="CQ101" i="191"/>
  <c r="CG101" i="191"/>
  <c r="CJ101" i="191" s="1"/>
  <c r="BV101" i="191"/>
  <c r="BY101" i="191" s="1"/>
  <c r="BK101" i="191"/>
  <c r="BI101" i="191"/>
  <c r="BF101" i="191"/>
  <c r="BB101" i="191"/>
  <c r="BA101" i="191"/>
  <c r="AY101" i="191"/>
  <c r="DB101" i="191" s="1"/>
  <c r="AO101" i="191"/>
  <c r="AR101" i="191" s="1"/>
  <c r="AT101" i="191" s="1"/>
  <c r="AD101" i="191"/>
  <c r="AG101" i="191" s="1"/>
  <c r="S101" i="191"/>
  <c r="V101" i="191" s="1"/>
  <c r="HW100" i="191"/>
  <c r="HR100" i="191"/>
  <c r="HO100" i="191"/>
  <c r="HK100" i="191"/>
  <c r="HJ100" i="191"/>
  <c r="HH100" i="191"/>
  <c r="HG100" i="191"/>
  <c r="HD100" i="191"/>
  <c r="GZ100" i="191"/>
  <c r="GY100" i="191"/>
  <c r="GW100" i="191"/>
  <c r="GM100" i="191"/>
  <c r="GP100" i="191" s="1"/>
  <c r="GQ100" i="191" s="1"/>
  <c r="GB100" i="191"/>
  <c r="GE100" i="191" s="1"/>
  <c r="GF100" i="191" s="1"/>
  <c r="FQ100" i="191"/>
  <c r="FT100" i="191" s="1"/>
  <c r="FU100" i="191" s="1"/>
  <c r="FD100" i="191"/>
  <c r="FA100" i="191"/>
  <c r="EW100" i="191"/>
  <c r="EV100" i="191"/>
  <c r="ET100" i="191"/>
  <c r="EJ100" i="191"/>
  <c r="EM100" i="191" s="1"/>
  <c r="EO100" i="191" s="1"/>
  <c r="DY100" i="191"/>
  <c r="DN100" i="191"/>
  <c r="DQ100" i="191" s="1"/>
  <c r="DA100" i="191"/>
  <c r="CX100" i="191"/>
  <c r="CT100" i="191"/>
  <c r="CS100" i="191"/>
  <c r="CQ100" i="191"/>
  <c r="CG100" i="191"/>
  <c r="CJ100" i="191" s="1"/>
  <c r="BV100" i="191"/>
  <c r="BY100" i="191" s="1"/>
  <c r="BZ100" i="191" s="1"/>
  <c r="BK100" i="191"/>
  <c r="BN100" i="191" s="1"/>
  <c r="BP100" i="191" s="1"/>
  <c r="BI100" i="191"/>
  <c r="FO100" i="191" s="1"/>
  <c r="BF100" i="191"/>
  <c r="BB100" i="191"/>
  <c r="BA100" i="191"/>
  <c r="AY100" i="191"/>
  <c r="AO100" i="191"/>
  <c r="AR100" i="191" s="1"/>
  <c r="AT100" i="191" s="1"/>
  <c r="AD100" i="191"/>
  <c r="AG100" i="191" s="1"/>
  <c r="S100" i="191"/>
  <c r="HW99" i="191"/>
  <c r="HR99" i="191"/>
  <c r="HO99" i="191"/>
  <c r="HK99" i="191"/>
  <c r="HJ99" i="191"/>
  <c r="HH99" i="191"/>
  <c r="HG99" i="191"/>
  <c r="HD99" i="191"/>
  <c r="GZ99" i="191"/>
  <c r="GY99" i="191"/>
  <c r="GW99" i="191"/>
  <c r="GM99" i="191"/>
  <c r="GB99" i="191"/>
  <c r="GE99" i="191" s="1"/>
  <c r="GF99" i="191" s="1"/>
  <c r="FQ99" i="191"/>
  <c r="FD99" i="191"/>
  <c r="FA99" i="191"/>
  <c r="EW99" i="191"/>
  <c r="EV99" i="191"/>
  <c r="ET99" i="191"/>
  <c r="EJ99" i="191"/>
  <c r="EM99" i="191" s="1"/>
  <c r="EO99" i="191" s="1"/>
  <c r="DY99" i="191"/>
  <c r="EB99" i="191" s="1"/>
  <c r="EC99" i="191" s="1"/>
  <c r="DN99" i="191"/>
  <c r="DA99" i="191"/>
  <c r="CX99" i="191"/>
  <c r="CT99" i="191"/>
  <c r="CS99" i="191"/>
  <c r="CQ99" i="191"/>
  <c r="CG99" i="191"/>
  <c r="BV99" i="191"/>
  <c r="BY99" i="191" s="1"/>
  <c r="BK99" i="191"/>
  <c r="BN99" i="191" s="1"/>
  <c r="BP99" i="191" s="1"/>
  <c r="BI99" i="191"/>
  <c r="BF99" i="191"/>
  <c r="BB99" i="191"/>
  <c r="BA99" i="191"/>
  <c r="AY99" i="191"/>
  <c r="AO99" i="191"/>
  <c r="AR99" i="191" s="1"/>
  <c r="AD99" i="191"/>
  <c r="AG99" i="191" s="1"/>
  <c r="S99" i="191"/>
  <c r="V99" i="191" s="1"/>
  <c r="GW98" i="191"/>
  <c r="GV98" i="191"/>
  <c r="GS98" i="191"/>
  <c r="GO98" i="191"/>
  <c r="GN98" i="191"/>
  <c r="GL98" i="191"/>
  <c r="GK98" i="191"/>
  <c r="GH98" i="191"/>
  <c r="GD98" i="191"/>
  <c r="GC98" i="191"/>
  <c r="GA98" i="191"/>
  <c r="FZ98" i="191"/>
  <c r="FW98" i="191"/>
  <c r="FS98" i="191"/>
  <c r="FR98" i="191"/>
  <c r="FP98" i="191"/>
  <c r="ET98" i="191"/>
  <c r="ES98" i="191"/>
  <c r="EP98" i="191"/>
  <c r="EL98" i="191"/>
  <c r="EK98" i="191"/>
  <c r="EI98" i="191"/>
  <c r="EH98" i="191"/>
  <c r="EE98" i="191"/>
  <c r="EA98" i="191"/>
  <c r="DZ98" i="191"/>
  <c r="DX98" i="191"/>
  <c r="DW98" i="191"/>
  <c r="DT98" i="191"/>
  <c r="DP98" i="191"/>
  <c r="DO98" i="191"/>
  <c r="DM98" i="191"/>
  <c r="CQ98" i="191"/>
  <c r="CP98" i="191"/>
  <c r="CM98" i="191"/>
  <c r="CI98" i="191"/>
  <c r="CH98" i="191"/>
  <c r="CF98" i="191"/>
  <c r="CE98" i="191"/>
  <c r="CB98" i="191"/>
  <c r="BX98" i="191"/>
  <c r="BW98" i="191"/>
  <c r="BU98" i="191"/>
  <c r="BT98" i="191"/>
  <c r="BM98" i="191"/>
  <c r="BL98" i="191"/>
  <c r="BJ98" i="191"/>
  <c r="AX98" i="191"/>
  <c r="AU98" i="191"/>
  <c r="AQ98" i="191"/>
  <c r="AP98" i="191"/>
  <c r="AN98" i="191"/>
  <c r="AM98" i="191"/>
  <c r="AJ98" i="191"/>
  <c r="AF98" i="191"/>
  <c r="AE98" i="191"/>
  <c r="AC98" i="191"/>
  <c r="AB98" i="191"/>
  <c r="Y98" i="191"/>
  <c r="U98" i="191"/>
  <c r="T98" i="191"/>
  <c r="R98" i="191"/>
  <c r="P98" i="191"/>
  <c r="HW97" i="191"/>
  <c r="HR97" i="191"/>
  <c r="HO97" i="191"/>
  <c r="HK97" i="191"/>
  <c r="HJ97" i="191"/>
  <c r="HH97" i="191"/>
  <c r="HG97" i="191"/>
  <c r="HD97" i="191"/>
  <c r="GZ97" i="191"/>
  <c r="GY97" i="191"/>
  <c r="GW97" i="191"/>
  <c r="GM97" i="191"/>
  <c r="GP97" i="191" s="1"/>
  <c r="GB97" i="191"/>
  <c r="GE97" i="191" s="1"/>
  <c r="GG97" i="191" s="1"/>
  <c r="FQ97" i="191"/>
  <c r="FD97" i="191"/>
  <c r="FA97" i="191"/>
  <c r="EW97" i="191"/>
  <c r="EV97" i="191"/>
  <c r="ET97" i="191"/>
  <c r="EJ97" i="191"/>
  <c r="EM97" i="191" s="1"/>
  <c r="DY97" i="191"/>
  <c r="EB97" i="191" s="1"/>
  <c r="ED97" i="191" s="1"/>
  <c r="DN97" i="191"/>
  <c r="DA97" i="191"/>
  <c r="CX97" i="191"/>
  <c r="CT97" i="191"/>
  <c r="CS97" i="191"/>
  <c r="CQ97" i="191"/>
  <c r="CG97" i="191"/>
  <c r="CJ97" i="191" s="1"/>
  <c r="BV97" i="191"/>
  <c r="BY97" i="191" s="1"/>
  <c r="CA97" i="191" s="1"/>
  <c r="BK97" i="191"/>
  <c r="BI97" i="191"/>
  <c r="BF97" i="191"/>
  <c r="BB97" i="191"/>
  <c r="BA97" i="191"/>
  <c r="AY97" i="191"/>
  <c r="AO97" i="191"/>
  <c r="AR97" i="191" s="1"/>
  <c r="AD97" i="191"/>
  <c r="AG97" i="191" s="1"/>
  <c r="S97" i="191"/>
  <c r="V97" i="191" s="1"/>
  <c r="W97" i="191" s="1"/>
  <c r="HW96" i="191"/>
  <c r="HR96" i="191"/>
  <c r="HO96" i="191"/>
  <c r="HK96" i="191"/>
  <c r="HJ96" i="191"/>
  <c r="HH96" i="191"/>
  <c r="HG96" i="191"/>
  <c r="HD96" i="191"/>
  <c r="GZ96" i="191"/>
  <c r="GY96" i="191"/>
  <c r="GW96" i="191"/>
  <c r="GM96" i="191"/>
  <c r="GP96" i="191" s="1"/>
  <c r="GB96" i="191"/>
  <c r="FQ96" i="191"/>
  <c r="FT96" i="191" s="1"/>
  <c r="FU96" i="191" s="1"/>
  <c r="FD96" i="191"/>
  <c r="FA96" i="191"/>
  <c r="EW96" i="191"/>
  <c r="EV96" i="191"/>
  <c r="ET96" i="191"/>
  <c r="EJ96" i="191"/>
  <c r="EM96" i="191" s="1"/>
  <c r="EO96" i="191" s="1"/>
  <c r="DY96" i="191"/>
  <c r="DN96" i="191"/>
  <c r="DQ96" i="191" s="1"/>
  <c r="DA96" i="191"/>
  <c r="CX96" i="191"/>
  <c r="CT96" i="191"/>
  <c r="CS96" i="191"/>
  <c r="CQ96" i="191"/>
  <c r="CG96" i="191"/>
  <c r="CJ96" i="191" s="1"/>
  <c r="BV96" i="191"/>
  <c r="BK96" i="191"/>
  <c r="BN96" i="191" s="1"/>
  <c r="BP96" i="191" s="1"/>
  <c r="BI96" i="191"/>
  <c r="BF96" i="191"/>
  <c r="BB96" i="191"/>
  <c r="BA96" i="191"/>
  <c r="AY96" i="191"/>
  <c r="AO96" i="191"/>
  <c r="AD96" i="191"/>
  <c r="AG96" i="191" s="1"/>
  <c r="S96" i="191"/>
  <c r="V96" i="191" s="1"/>
  <c r="X96" i="191" s="1"/>
  <c r="HW95" i="191"/>
  <c r="HR95" i="191"/>
  <c r="HO95" i="191"/>
  <c r="HK95" i="191"/>
  <c r="HJ95" i="191"/>
  <c r="HH95" i="191"/>
  <c r="HG95" i="191"/>
  <c r="HD95" i="191"/>
  <c r="GZ95" i="191"/>
  <c r="GY95" i="191"/>
  <c r="GW95" i="191"/>
  <c r="GM95" i="191"/>
  <c r="GP95" i="191" s="1"/>
  <c r="GR95" i="191" s="1"/>
  <c r="GB95" i="191"/>
  <c r="GE95" i="191" s="1"/>
  <c r="FQ95" i="191"/>
  <c r="FT95" i="191" s="1"/>
  <c r="FV95" i="191" s="1"/>
  <c r="FD95" i="191"/>
  <c r="FA95" i="191"/>
  <c r="EW95" i="191"/>
  <c r="EV95" i="191"/>
  <c r="ET95" i="191"/>
  <c r="EJ95" i="191"/>
  <c r="EM95" i="191" s="1"/>
  <c r="EO95" i="191" s="1"/>
  <c r="DY95" i="191"/>
  <c r="EB95" i="191" s="1"/>
  <c r="EC95" i="191" s="1"/>
  <c r="DN95" i="191"/>
  <c r="DQ95" i="191" s="1"/>
  <c r="DS95" i="191" s="1"/>
  <c r="DA95" i="191"/>
  <c r="CX95" i="191"/>
  <c r="CT95" i="191"/>
  <c r="CS95" i="191"/>
  <c r="CQ95" i="191"/>
  <c r="CG95" i="191"/>
  <c r="CJ95" i="191" s="1"/>
  <c r="CL95" i="191" s="1"/>
  <c r="BV95" i="191"/>
  <c r="BY95" i="191" s="1"/>
  <c r="BK95" i="191"/>
  <c r="BN95" i="191" s="1"/>
  <c r="BP95" i="191" s="1"/>
  <c r="BI95" i="191"/>
  <c r="BF95" i="191"/>
  <c r="BB95" i="191"/>
  <c r="BA95" i="191"/>
  <c r="AY95" i="191"/>
  <c r="AO95" i="191"/>
  <c r="AR95" i="191" s="1"/>
  <c r="AD95" i="191"/>
  <c r="AG95" i="191" s="1"/>
  <c r="S95" i="191"/>
  <c r="HW94" i="191"/>
  <c r="HR94" i="191"/>
  <c r="HO94" i="191"/>
  <c r="HK94" i="191"/>
  <c r="HJ94" i="191"/>
  <c r="HH94" i="191"/>
  <c r="HG94" i="191"/>
  <c r="HD94" i="191"/>
  <c r="GZ94" i="191"/>
  <c r="GY94" i="191"/>
  <c r="GW94" i="191"/>
  <c r="GM94" i="191"/>
  <c r="GP94" i="191" s="1"/>
  <c r="GB94" i="191"/>
  <c r="GE94" i="191" s="1"/>
  <c r="FQ94" i="191"/>
  <c r="FD94" i="191"/>
  <c r="FA94" i="191"/>
  <c r="EW94" i="191"/>
  <c r="EV94" i="191"/>
  <c r="ET94" i="191"/>
  <c r="EJ94" i="191"/>
  <c r="EM94" i="191" s="1"/>
  <c r="DY94" i="191"/>
  <c r="EB94" i="191" s="1"/>
  <c r="ED94" i="191" s="1"/>
  <c r="DN94" i="191"/>
  <c r="DA94" i="191"/>
  <c r="CX94" i="191"/>
  <c r="CT94" i="191"/>
  <c r="CS94" i="191"/>
  <c r="CQ94" i="191"/>
  <c r="CG94" i="191"/>
  <c r="CJ94" i="191" s="1"/>
  <c r="BV94" i="191"/>
  <c r="BY94" i="191" s="1"/>
  <c r="BZ94" i="191" s="1"/>
  <c r="BK94" i="191"/>
  <c r="BN94" i="191" s="1"/>
  <c r="BI94" i="191"/>
  <c r="BF94" i="191"/>
  <c r="BB94" i="191"/>
  <c r="BA94" i="191"/>
  <c r="AY94" i="191"/>
  <c r="DB94" i="191" s="1"/>
  <c r="AO94" i="191"/>
  <c r="AR94" i="191" s="1"/>
  <c r="AD94" i="191"/>
  <c r="AG94" i="191" s="1"/>
  <c r="S94" i="191"/>
  <c r="HW93" i="191"/>
  <c r="HR93" i="191"/>
  <c r="HO93" i="191"/>
  <c r="HK93" i="191"/>
  <c r="HJ93" i="191"/>
  <c r="HH93" i="191"/>
  <c r="HG93" i="191"/>
  <c r="HD93" i="191"/>
  <c r="GZ93" i="191"/>
  <c r="GY93" i="191"/>
  <c r="GW93" i="191"/>
  <c r="GM93" i="191"/>
  <c r="GP93" i="191" s="1"/>
  <c r="GQ93" i="191" s="1"/>
  <c r="GB93" i="191"/>
  <c r="GE93" i="191" s="1"/>
  <c r="GG93" i="191" s="1"/>
  <c r="FQ93" i="191"/>
  <c r="FD93" i="191"/>
  <c r="FA93" i="191"/>
  <c r="EW93" i="191"/>
  <c r="EV93" i="191"/>
  <c r="ET93" i="191"/>
  <c r="EJ93" i="191"/>
  <c r="EM93" i="191" s="1"/>
  <c r="EN93" i="191" s="1"/>
  <c r="DY93" i="191"/>
  <c r="EB93" i="191" s="1"/>
  <c r="ED93" i="191" s="1"/>
  <c r="DN93" i="191"/>
  <c r="DA93" i="191"/>
  <c r="CX93" i="191"/>
  <c r="CT93" i="191"/>
  <c r="CS93" i="191"/>
  <c r="CQ93" i="191"/>
  <c r="CG93" i="191"/>
  <c r="CJ93" i="191" s="1"/>
  <c r="BV93" i="191"/>
  <c r="BY93" i="191" s="1"/>
  <c r="BK93" i="191"/>
  <c r="BN93" i="191" s="1"/>
  <c r="BI93" i="191"/>
  <c r="BF93" i="191"/>
  <c r="BB93" i="191"/>
  <c r="BA93" i="191"/>
  <c r="AY93" i="191"/>
  <c r="AO93" i="191"/>
  <c r="AR93" i="191" s="1"/>
  <c r="AS93" i="191" s="1"/>
  <c r="AD93" i="191"/>
  <c r="AG93" i="191" s="1"/>
  <c r="S93" i="191"/>
  <c r="V93" i="191" s="1"/>
  <c r="HW92" i="191"/>
  <c r="HR92" i="191"/>
  <c r="HO92" i="191"/>
  <c r="HK92" i="191"/>
  <c r="HJ92" i="191"/>
  <c r="HH92" i="191"/>
  <c r="HG92" i="191"/>
  <c r="HD92" i="191"/>
  <c r="GZ92" i="191"/>
  <c r="GY92" i="191"/>
  <c r="GW92" i="191"/>
  <c r="GM92" i="191"/>
  <c r="GB92" i="191"/>
  <c r="GE92" i="191" s="1"/>
  <c r="FQ92" i="191"/>
  <c r="FT92" i="191" s="1"/>
  <c r="FV92" i="191" s="1"/>
  <c r="FD92" i="191"/>
  <c r="FA92" i="191"/>
  <c r="EW92" i="191"/>
  <c r="EV92" i="191"/>
  <c r="ET92" i="191"/>
  <c r="EJ92" i="191"/>
  <c r="EM92" i="191" s="1"/>
  <c r="DY92" i="191"/>
  <c r="EB92" i="191" s="1"/>
  <c r="DN92" i="191"/>
  <c r="DQ92" i="191" s="1"/>
  <c r="DS92" i="191" s="1"/>
  <c r="DA92" i="191"/>
  <c r="CX92" i="191"/>
  <c r="CT92" i="191"/>
  <c r="CS92" i="191"/>
  <c r="CQ92" i="191"/>
  <c r="CG92" i="191"/>
  <c r="BV92" i="191"/>
  <c r="BY92" i="191" s="1"/>
  <c r="BK92" i="191"/>
  <c r="BN92" i="191" s="1"/>
  <c r="BP92" i="191" s="1"/>
  <c r="BI92" i="191"/>
  <c r="FO92" i="191" s="1"/>
  <c r="BF92" i="191"/>
  <c r="FL92" i="191" s="1"/>
  <c r="BB92" i="191"/>
  <c r="FH92" i="191" s="1"/>
  <c r="BA92" i="191"/>
  <c r="FG92" i="191" s="1"/>
  <c r="AY92" i="191"/>
  <c r="AO92" i="191"/>
  <c r="AR92" i="191" s="1"/>
  <c r="AT92" i="191" s="1"/>
  <c r="AD92" i="191"/>
  <c r="AG92" i="191" s="1"/>
  <c r="S92" i="191"/>
  <c r="HW91" i="191"/>
  <c r="HR91" i="191"/>
  <c r="HO91" i="191"/>
  <c r="HK91" i="191"/>
  <c r="HJ91" i="191"/>
  <c r="HH91" i="191"/>
  <c r="HG91" i="191"/>
  <c r="HD91" i="191"/>
  <c r="GZ91" i="191"/>
  <c r="GY91" i="191"/>
  <c r="GW91" i="191"/>
  <c r="GM91" i="191"/>
  <c r="GP91" i="191" s="1"/>
  <c r="GB91" i="191"/>
  <c r="GE91" i="191" s="1"/>
  <c r="FQ91" i="191"/>
  <c r="FD91" i="191"/>
  <c r="FA91" i="191"/>
  <c r="EW91" i="191"/>
  <c r="EV91" i="191"/>
  <c r="ET91" i="191"/>
  <c r="EJ91" i="191"/>
  <c r="EM91" i="191" s="1"/>
  <c r="DY91" i="191"/>
  <c r="EB91" i="191" s="1"/>
  <c r="ED91" i="191" s="1"/>
  <c r="DN91" i="191"/>
  <c r="DA91" i="191"/>
  <c r="CX91" i="191"/>
  <c r="CT91" i="191"/>
  <c r="CS91" i="191"/>
  <c r="CQ91" i="191"/>
  <c r="CG91" i="191"/>
  <c r="CJ91" i="191" s="1"/>
  <c r="BV91" i="191"/>
  <c r="BY91" i="191" s="1"/>
  <c r="CA91" i="191" s="1"/>
  <c r="BK91" i="191"/>
  <c r="BI91" i="191"/>
  <c r="BF91" i="191"/>
  <c r="BB91" i="191"/>
  <c r="BA91" i="191"/>
  <c r="AY91" i="191"/>
  <c r="DB91" i="191" s="1"/>
  <c r="AO91" i="191"/>
  <c r="AR91" i="191" s="1"/>
  <c r="AS91" i="191" s="1"/>
  <c r="AD91" i="191"/>
  <c r="AG91" i="191" s="1"/>
  <c r="S91" i="191"/>
  <c r="V91" i="191" s="1"/>
  <c r="HW90" i="191"/>
  <c r="HR90" i="191"/>
  <c r="HO90" i="191"/>
  <c r="HK90" i="191"/>
  <c r="HJ90" i="191"/>
  <c r="HH90" i="191"/>
  <c r="HG90" i="191"/>
  <c r="HD90" i="191"/>
  <c r="GZ90" i="191"/>
  <c r="GY90" i="191"/>
  <c r="GW90" i="191"/>
  <c r="GM90" i="191"/>
  <c r="GP90" i="191" s="1"/>
  <c r="GQ90" i="191" s="1"/>
  <c r="GB90" i="191"/>
  <c r="GE90" i="191" s="1"/>
  <c r="GG90" i="191" s="1"/>
  <c r="FQ90" i="191"/>
  <c r="FT90" i="191" s="1"/>
  <c r="FD90" i="191"/>
  <c r="FA90" i="191"/>
  <c r="EW90" i="191"/>
  <c r="EV90" i="191"/>
  <c r="ET90" i="191"/>
  <c r="EJ90" i="191"/>
  <c r="EM90" i="191" s="1"/>
  <c r="EN90" i="191" s="1"/>
  <c r="DY90" i="191"/>
  <c r="EB90" i="191" s="1"/>
  <c r="DN90" i="191"/>
  <c r="DQ90" i="191" s="1"/>
  <c r="DA90" i="191"/>
  <c r="CX90" i="191"/>
  <c r="CT90" i="191"/>
  <c r="CS90" i="191"/>
  <c r="CQ90" i="191"/>
  <c r="CG90" i="191"/>
  <c r="CJ90" i="191" s="1"/>
  <c r="BV90" i="191"/>
  <c r="BK90" i="191"/>
  <c r="BI90" i="191"/>
  <c r="BF90" i="191"/>
  <c r="BB90" i="191"/>
  <c r="BA90" i="191"/>
  <c r="AY90" i="191"/>
  <c r="AO90" i="191"/>
  <c r="AR90" i="191" s="1"/>
  <c r="AT90" i="191" s="1"/>
  <c r="AD90" i="191"/>
  <c r="AG90" i="191" s="1"/>
  <c r="S90" i="191"/>
  <c r="HW89" i="191"/>
  <c r="HR89" i="191"/>
  <c r="HO89" i="191"/>
  <c r="HK89" i="191"/>
  <c r="HJ89" i="191"/>
  <c r="HH89" i="191"/>
  <c r="HG89" i="191"/>
  <c r="HD89" i="191"/>
  <c r="GZ89" i="191"/>
  <c r="GY89" i="191"/>
  <c r="GW89" i="191"/>
  <c r="GM89" i="191"/>
  <c r="GP89" i="191" s="1"/>
  <c r="GB89" i="191"/>
  <c r="FQ89" i="191"/>
  <c r="FT89" i="191" s="1"/>
  <c r="FV89" i="191" s="1"/>
  <c r="FD89" i="191"/>
  <c r="FA89" i="191"/>
  <c r="EW89" i="191"/>
  <c r="EV89" i="191"/>
  <c r="ET89" i="191"/>
  <c r="EJ89" i="191"/>
  <c r="EM89" i="191" s="1"/>
  <c r="DY89" i="191"/>
  <c r="DN89" i="191"/>
  <c r="DQ89" i="191" s="1"/>
  <c r="DS89" i="191" s="1"/>
  <c r="DA89" i="191"/>
  <c r="CX89" i="191"/>
  <c r="CT89" i="191"/>
  <c r="CS89" i="191"/>
  <c r="CQ89" i="191"/>
  <c r="CG89" i="191"/>
  <c r="CJ89" i="191" s="1"/>
  <c r="BV89" i="191"/>
  <c r="BK89" i="191"/>
  <c r="BN89" i="191" s="1"/>
  <c r="BP89" i="191" s="1"/>
  <c r="BI89" i="191"/>
  <c r="BF89" i="191"/>
  <c r="BB89" i="191"/>
  <c r="BA89" i="191"/>
  <c r="AY89" i="191"/>
  <c r="AO89" i="191"/>
  <c r="AR89" i="191" s="1"/>
  <c r="AD89" i="191"/>
  <c r="AG89" i="191" s="1"/>
  <c r="S89" i="191"/>
  <c r="V89" i="191" s="1"/>
  <c r="X89" i="191" s="1"/>
  <c r="HW88" i="191"/>
  <c r="HR88" i="191"/>
  <c r="HO88" i="191"/>
  <c r="HK88" i="191"/>
  <c r="HJ88" i="191"/>
  <c r="HH88" i="191"/>
  <c r="HG88" i="191"/>
  <c r="HD88" i="191"/>
  <c r="GZ88" i="191"/>
  <c r="GY88" i="191"/>
  <c r="GW88" i="191"/>
  <c r="GM88" i="191"/>
  <c r="GP88" i="191" s="1"/>
  <c r="GR88" i="191" s="1"/>
  <c r="GB88" i="191"/>
  <c r="GE88" i="191" s="1"/>
  <c r="FQ88" i="191"/>
  <c r="FT88" i="191" s="1"/>
  <c r="FV88" i="191" s="1"/>
  <c r="FD88" i="191"/>
  <c r="FA88" i="191"/>
  <c r="EW88" i="191"/>
  <c r="EV88" i="191"/>
  <c r="ET88" i="191"/>
  <c r="EJ88" i="191"/>
  <c r="EM88" i="191" s="1"/>
  <c r="EO88" i="191" s="1"/>
  <c r="DY88" i="191"/>
  <c r="EB88" i="191" s="1"/>
  <c r="DN88" i="191"/>
  <c r="DQ88" i="191" s="1"/>
  <c r="DS88" i="191" s="1"/>
  <c r="DA88" i="191"/>
  <c r="CX88" i="191"/>
  <c r="CT88" i="191"/>
  <c r="CS88" i="191"/>
  <c r="CQ88" i="191"/>
  <c r="CG88" i="191"/>
  <c r="CJ88" i="191" s="1"/>
  <c r="CL88" i="191" s="1"/>
  <c r="BV88" i="191"/>
  <c r="BY88" i="191" s="1"/>
  <c r="BK88" i="191"/>
  <c r="BN88" i="191" s="1"/>
  <c r="BP88" i="191" s="1"/>
  <c r="BI88" i="191"/>
  <c r="BF88" i="191"/>
  <c r="DI88" i="191" s="1"/>
  <c r="BB88" i="191"/>
  <c r="BA88" i="191"/>
  <c r="AY88" i="191"/>
  <c r="AO88" i="191"/>
  <c r="AR88" i="191" s="1"/>
  <c r="AD88" i="191"/>
  <c r="AG88" i="191" s="1"/>
  <c r="S88" i="191"/>
  <c r="HW87" i="191"/>
  <c r="HR87" i="191"/>
  <c r="HO87" i="191"/>
  <c r="HK87" i="191"/>
  <c r="HJ87" i="191"/>
  <c r="HH87" i="191"/>
  <c r="HG87" i="191"/>
  <c r="HD87" i="191"/>
  <c r="GZ87" i="191"/>
  <c r="GY87" i="191"/>
  <c r="GW87" i="191"/>
  <c r="GM87" i="191"/>
  <c r="GP87" i="191" s="1"/>
  <c r="GB87" i="191"/>
  <c r="GE87" i="191" s="1"/>
  <c r="FQ87" i="191"/>
  <c r="FD87" i="191"/>
  <c r="FA87" i="191"/>
  <c r="EW87" i="191"/>
  <c r="EV87" i="191"/>
  <c r="ET87" i="191"/>
  <c r="EJ87" i="191"/>
  <c r="EM87" i="191" s="1"/>
  <c r="DY87" i="191"/>
  <c r="EB87" i="191" s="1"/>
  <c r="ED87" i="191" s="1"/>
  <c r="DN87" i="191"/>
  <c r="DA87" i="191"/>
  <c r="CX87" i="191"/>
  <c r="CT87" i="191"/>
  <c r="CS87" i="191"/>
  <c r="CQ87" i="191"/>
  <c r="CG87" i="191"/>
  <c r="CJ87" i="191" s="1"/>
  <c r="BV87" i="191"/>
  <c r="BY87" i="191" s="1"/>
  <c r="BZ87" i="191" s="1"/>
  <c r="BK87" i="191"/>
  <c r="BN87" i="191" s="1"/>
  <c r="BI87" i="191"/>
  <c r="BF87" i="191"/>
  <c r="BB87" i="191"/>
  <c r="BA87" i="191"/>
  <c r="AY87" i="191"/>
  <c r="AO87" i="191"/>
  <c r="AR87" i="191" s="1"/>
  <c r="AD87" i="191"/>
  <c r="AG87" i="191" s="1"/>
  <c r="S87" i="191"/>
  <c r="V87" i="191" s="1"/>
  <c r="W87" i="191" s="1"/>
  <c r="HW86" i="191"/>
  <c r="HR86" i="191"/>
  <c r="HO86" i="191"/>
  <c r="HK86" i="191"/>
  <c r="HJ86" i="191"/>
  <c r="HH86" i="191"/>
  <c r="HG86" i="191"/>
  <c r="HD86" i="191"/>
  <c r="GZ86" i="191"/>
  <c r="GY86" i="191"/>
  <c r="GW86" i="191"/>
  <c r="GM86" i="191"/>
  <c r="GP86" i="191" s="1"/>
  <c r="GR86" i="191" s="1"/>
  <c r="GB86" i="191"/>
  <c r="GE86" i="191" s="1"/>
  <c r="GG86" i="191" s="1"/>
  <c r="FQ86" i="191"/>
  <c r="FD86" i="191"/>
  <c r="FA86" i="191"/>
  <c r="EW86" i="191"/>
  <c r="EV86" i="191"/>
  <c r="ET86" i="191"/>
  <c r="EJ86" i="191"/>
  <c r="EM86" i="191" s="1"/>
  <c r="EN86" i="191" s="1"/>
  <c r="DY86" i="191"/>
  <c r="EB86" i="191" s="1"/>
  <c r="ED86" i="191" s="1"/>
  <c r="DN86" i="191"/>
  <c r="DA86" i="191"/>
  <c r="CX86" i="191"/>
  <c r="CT86" i="191"/>
  <c r="CS86" i="191"/>
  <c r="CQ86" i="191"/>
  <c r="CG86" i="191"/>
  <c r="CJ86" i="191" s="1"/>
  <c r="CK86" i="191" s="1"/>
  <c r="BV86" i="191"/>
  <c r="BY86" i="191" s="1"/>
  <c r="CA86" i="191" s="1"/>
  <c r="BK86" i="191"/>
  <c r="BI86" i="191"/>
  <c r="BF86" i="191"/>
  <c r="BB86" i="191"/>
  <c r="BA86" i="191"/>
  <c r="AY86" i="191"/>
  <c r="AO86" i="191"/>
  <c r="AR86" i="191" s="1"/>
  <c r="AS86" i="191" s="1"/>
  <c r="AD86" i="191"/>
  <c r="AG86" i="191" s="1"/>
  <c r="S86" i="191"/>
  <c r="V86" i="191" s="1"/>
  <c r="HW85" i="191"/>
  <c r="HR85" i="191"/>
  <c r="HO85" i="191"/>
  <c r="HK85" i="191"/>
  <c r="HJ85" i="191"/>
  <c r="HH85" i="191"/>
  <c r="HG85" i="191"/>
  <c r="HD85" i="191"/>
  <c r="GZ85" i="191"/>
  <c r="GY85" i="191"/>
  <c r="GW85" i="191"/>
  <c r="GM85" i="191"/>
  <c r="GP85" i="191" s="1"/>
  <c r="GR85" i="191" s="1"/>
  <c r="GB85" i="191"/>
  <c r="GE85" i="191" s="1"/>
  <c r="FQ85" i="191"/>
  <c r="FT85" i="191" s="1"/>
  <c r="FV85" i="191" s="1"/>
  <c r="FD85" i="191"/>
  <c r="FA85" i="191"/>
  <c r="EW85" i="191"/>
  <c r="EV85" i="191"/>
  <c r="ET85" i="191"/>
  <c r="EJ85" i="191"/>
  <c r="EM85" i="191" s="1"/>
  <c r="EO85" i="191" s="1"/>
  <c r="DY85" i="191"/>
  <c r="EB85" i="191" s="1"/>
  <c r="DN85" i="191"/>
  <c r="DQ85" i="191" s="1"/>
  <c r="DR85" i="191" s="1"/>
  <c r="DA85" i="191"/>
  <c r="CX85" i="191"/>
  <c r="CT85" i="191"/>
  <c r="CS85" i="191"/>
  <c r="CQ85" i="191"/>
  <c r="CG85" i="191"/>
  <c r="CJ85" i="191" s="1"/>
  <c r="CL85" i="191" s="1"/>
  <c r="BV85" i="191"/>
  <c r="BY85" i="191" s="1"/>
  <c r="BK85" i="191"/>
  <c r="BN85" i="191" s="1"/>
  <c r="BO85" i="191" s="1"/>
  <c r="BI85" i="191"/>
  <c r="BF85" i="191"/>
  <c r="BB85" i="191"/>
  <c r="FH85" i="191" s="1"/>
  <c r="BA85" i="191"/>
  <c r="AY85" i="191"/>
  <c r="AO85" i="191"/>
  <c r="AR85" i="191" s="1"/>
  <c r="AT85" i="191" s="1"/>
  <c r="AD85" i="191"/>
  <c r="AG85" i="191" s="1"/>
  <c r="S85" i="191"/>
  <c r="HW84" i="191"/>
  <c r="HR84" i="191"/>
  <c r="HO84" i="191"/>
  <c r="HK84" i="191"/>
  <c r="HJ84" i="191"/>
  <c r="HH84" i="191"/>
  <c r="HG84" i="191"/>
  <c r="HD84" i="191"/>
  <c r="GZ84" i="191"/>
  <c r="GY84" i="191"/>
  <c r="GW84" i="191"/>
  <c r="GM84" i="191"/>
  <c r="GB84" i="191"/>
  <c r="GE84" i="191" s="1"/>
  <c r="FQ84" i="191"/>
  <c r="FT84" i="191" s="1"/>
  <c r="FD84" i="191"/>
  <c r="FA84" i="191"/>
  <c r="EW84" i="191"/>
  <c r="EV84" i="191"/>
  <c r="ET84" i="191"/>
  <c r="EJ84" i="191"/>
  <c r="EM84" i="191" s="1"/>
  <c r="EO84" i="191" s="1"/>
  <c r="DY84" i="191"/>
  <c r="DN84" i="191"/>
  <c r="DQ84" i="191" s="1"/>
  <c r="DA84" i="191"/>
  <c r="CX84" i="191"/>
  <c r="CT84" i="191"/>
  <c r="CS84" i="191"/>
  <c r="CQ84" i="191"/>
  <c r="CG84" i="191"/>
  <c r="CJ84" i="191" s="1"/>
  <c r="CL84" i="191" s="1"/>
  <c r="BV84" i="191"/>
  <c r="BY84" i="191" s="1"/>
  <c r="BK84" i="191"/>
  <c r="BN84" i="191" s="1"/>
  <c r="BI84" i="191"/>
  <c r="BF84" i="191"/>
  <c r="BB84" i="191"/>
  <c r="BA84" i="191"/>
  <c r="AY84" i="191"/>
  <c r="AO84" i="191"/>
  <c r="AR84" i="191" s="1"/>
  <c r="AD84" i="191"/>
  <c r="AG84" i="191" s="1"/>
  <c r="S84" i="191"/>
  <c r="V84" i="191" s="1"/>
  <c r="HW83" i="191"/>
  <c r="HR83" i="191"/>
  <c r="HO83" i="191"/>
  <c r="HK83" i="191"/>
  <c r="HJ83" i="191"/>
  <c r="HH83" i="191"/>
  <c r="HG83" i="191"/>
  <c r="HD83" i="191"/>
  <c r="GZ83" i="191"/>
  <c r="GY83" i="191"/>
  <c r="GW83" i="191"/>
  <c r="GM83" i="191"/>
  <c r="GP83" i="191" s="1"/>
  <c r="GB83" i="191"/>
  <c r="GE83" i="191" s="1"/>
  <c r="GF83" i="191" s="1"/>
  <c r="FQ83" i="191"/>
  <c r="FD83" i="191"/>
  <c r="FA83" i="191"/>
  <c r="EW83" i="191"/>
  <c r="EV83" i="191"/>
  <c r="ET83" i="191"/>
  <c r="EJ83" i="191"/>
  <c r="EM83" i="191" s="1"/>
  <c r="DY83" i="191"/>
  <c r="EB83" i="191" s="1"/>
  <c r="EC83" i="191" s="1"/>
  <c r="DN83" i="191"/>
  <c r="DQ83" i="191" s="1"/>
  <c r="DA83" i="191"/>
  <c r="CX83" i="191"/>
  <c r="CT83" i="191"/>
  <c r="CS83" i="191"/>
  <c r="CQ83" i="191"/>
  <c r="CG83" i="191"/>
  <c r="CJ83" i="191" s="1"/>
  <c r="BV83" i="191"/>
  <c r="BY83" i="191" s="1"/>
  <c r="BZ83" i="191" s="1"/>
  <c r="BK83" i="191"/>
  <c r="BI83" i="191"/>
  <c r="BF83" i="191"/>
  <c r="BB83" i="191"/>
  <c r="BA83" i="191"/>
  <c r="AY83" i="191"/>
  <c r="AO83" i="191"/>
  <c r="AR83" i="191" s="1"/>
  <c r="AD83" i="191"/>
  <c r="AG83" i="191" s="1"/>
  <c r="S83" i="191"/>
  <c r="V83" i="191" s="1"/>
  <c r="W83" i="191" s="1"/>
  <c r="HW82" i="191"/>
  <c r="HR82" i="191"/>
  <c r="HO82" i="191"/>
  <c r="HK82" i="191"/>
  <c r="HJ82" i="191"/>
  <c r="HH82" i="191"/>
  <c r="HG82" i="191"/>
  <c r="HD82" i="191"/>
  <c r="GZ82" i="191"/>
  <c r="GY82" i="191"/>
  <c r="GW82" i="191"/>
  <c r="GM82" i="191"/>
  <c r="GP82" i="191" s="1"/>
  <c r="GQ82" i="191" s="1"/>
  <c r="GB82" i="191"/>
  <c r="GE82" i="191" s="1"/>
  <c r="FQ82" i="191"/>
  <c r="FT82" i="191" s="1"/>
  <c r="FD82" i="191"/>
  <c r="FA82" i="191"/>
  <c r="EW82" i="191"/>
  <c r="EV82" i="191"/>
  <c r="ET82" i="191"/>
  <c r="EJ82" i="191"/>
  <c r="EM82" i="191" s="1"/>
  <c r="DY82" i="191"/>
  <c r="EB82" i="191" s="1"/>
  <c r="ED82" i="191" s="1"/>
  <c r="DN82" i="191"/>
  <c r="DQ82" i="191" s="1"/>
  <c r="DA82" i="191"/>
  <c r="CX82" i="191"/>
  <c r="CT82" i="191"/>
  <c r="CS82" i="191"/>
  <c r="CQ82" i="191"/>
  <c r="CG82" i="191"/>
  <c r="CJ82" i="191" s="1"/>
  <c r="CK82" i="191" s="1"/>
  <c r="BV82" i="191"/>
  <c r="BK82" i="191"/>
  <c r="BN82" i="191" s="1"/>
  <c r="BI82" i="191"/>
  <c r="BF82" i="191"/>
  <c r="BB82" i="191"/>
  <c r="BA82" i="191"/>
  <c r="AY82" i="191"/>
  <c r="AO82" i="191"/>
  <c r="AR82" i="191" s="1"/>
  <c r="AS82" i="191" s="1"/>
  <c r="AD82" i="191"/>
  <c r="AG82" i="191" s="1"/>
  <c r="S82" i="191"/>
  <c r="V82" i="191" s="1"/>
  <c r="HW81" i="191"/>
  <c r="HR81" i="191"/>
  <c r="HO81" i="191"/>
  <c r="HK81" i="191"/>
  <c r="HJ81" i="191"/>
  <c r="HH81" i="191"/>
  <c r="HG81" i="191"/>
  <c r="HD81" i="191"/>
  <c r="GZ81" i="191"/>
  <c r="GY81" i="191"/>
  <c r="GW81" i="191"/>
  <c r="GM81" i="191"/>
  <c r="GP81" i="191" s="1"/>
  <c r="GQ81" i="191" s="1"/>
  <c r="GB81" i="191"/>
  <c r="FQ81" i="191"/>
  <c r="FT81" i="191" s="1"/>
  <c r="FD81" i="191"/>
  <c r="FA81" i="191"/>
  <c r="EW81" i="191"/>
  <c r="EV81" i="191"/>
  <c r="ET81" i="191"/>
  <c r="EJ81" i="191"/>
  <c r="EM81" i="191" s="1"/>
  <c r="DY81" i="191"/>
  <c r="DN81" i="191"/>
  <c r="DQ81" i="191" s="1"/>
  <c r="DR81" i="191" s="1"/>
  <c r="DA81" i="191"/>
  <c r="CX81" i="191"/>
  <c r="CT81" i="191"/>
  <c r="CS81" i="191"/>
  <c r="CQ81" i="191"/>
  <c r="CG81" i="191"/>
  <c r="CJ81" i="191" s="1"/>
  <c r="CL81" i="191" s="1"/>
  <c r="BV81" i="191"/>
  <c r="BK81" i="191"/>
  <c r="BN81" i="191" s="1"/>
  <c r="BI81" i="191"/>
  <c r="FO81" i="191" s="1"/>
  <c r="BF81" i="191"/>
  <c r="BB81" i="191"/>
  <c r="BA81" i="191"/>
  <c r="AY81" i="191"/>
  <c r="FE81" i="191" s="1"/>
  <c r="AO81" i="191"/>
  <c r="AR81" i="191" s="1"/>
  <c r="AD81" i="191"/>
  <c r="AG81" i="191" s="1"/>
  <c r="S81" i="191"/>
  <c r="V81" i="191" s="1"/>
  <c r="X81" i="191" s="1"/>
  <c r="HW80" i="191"/>
  <c r="HR80" i="191"/>
  <c r="HO80" i="191"/>
  <c r="HK80" i="191"/>
  <c r="HJ80" i="191"/>
  <c r="HH80" i="191"/>
  <c r="HG80" i="191"/>
  <c r="HD80" i="191"/>
  <c r="GZ80" i="191"/>
  <c r="GY80" i="191"/>
  <c r="GW80" i="191"/>
  <c r="GM80" i="191"/>
  <c r="GP80" i="191" s="1"/>
  <c r="GR80" i="191" s="1"/>
  <c r="GB80" i="191"/>
  <c r="GE80" i="191" s="1"/>
  <c r="FQ80" i="191"/>
  <c r="FT80" i="191" s="1"/>
  <c r="FV80" i="191" s="1"/>
  <c r="FD80" i="191"/>
  <c r="FA80" i="191"/>
  <c r="EW80" i="191"/>
  <c r="EV80" i="191"/>
  <c r="ET80" i="191"/>
  <c r="EJ80" i="191"/>
  <c r="EM80" i="191" s="1"/>
  <c r="EO80" i="191" s="1"/>
  <c r="DY80" i="191"/>
  <c r="EB80" i="191" s="1"/>
  <c r="DN80" i="191"/>
  <c r="DQ80" i="191" s="1"/>
  <c r="DS80" i="191" s="1"/>
  <c r="DA80" i="191"/>
  <c r="CX80" i="191"/>
  <c r="CT80" i="191"/>
  <c r="CS80" i="191"/>
  <c r="CQ80" i="191"/>
  <c r="CG80" i="191"/>
  <c r="CJ80" i="191" s="1"/>
  <c r="CL80" i="191" s="1"/>
  <c r="BV80" i="191"/>
  <c r="BY80" i="191" s="1"/>
  <c r="BZ80" i="191" s="1"/>
  <c r="BK80" i="191"/>
  <c r="BN80" i="191" s="1"/>
  <c r="BP80" i="191" s="1"/>
  <c r="BI80" i="191"/>
  <c r="BF80" i="191"/>
  <c r="BB80" i="191"/>
  <c r="BA80" i="191"/>
  <c r="AY80" i="191"/>
  <c r="AO80" i="191"/>
  <c r="AR80" i="191" s="1"/>
  <c r="AD80" i="191"/>
  <c r="AG80" i="191" s="1"/>
  <c r="S80" i="191"/>
  <c r="HW79" i="191"/>
  <c r="HR79" i="191"/>
  <c r="HO79" i="191"/>
  <c r="HK79" i="191"/>
  <c r="HJ79" i="191"/>
  <c r="HH79" i="191"/>
  <c r="HG79" i="191"/>
  <c r="HD79" i="191"/>
  <c r="GZ79" i="191"/>
  <c r="GY79" i="191"/>
  <c r="GW79" i="191"/>
  <c r="GM79" i="191"/>
  <c r="GP79" i="191" s="1"/>
  <c r="GB79" i="191"/>
  <c r="GE79" i="191" s="1"/>
  <c r="FQ79" i="191"/>
  <c r="FD79" i="191"/>
  <c r="FA79" i="191"/>
  <c r="EW79" i="191"/>
  <c r="EV79" i="191"/>
  <c r="ET79" i="191"/>
  <c r="EJ79" i="191"/>
  <c r="EM79" i="191" s="1"/>
  <c r="DY79" i="191"/>
  <c r="EB79" i="191" s="1"/>
  <c r="DN79" i="191"/>
  <c r="DQ79" i="191" s="1"/>
  <c r="DA79" i="191"/>
  <c r="CX79" i="191"/>
  <c r="CT79" i="191"/>
  <c r="CS79" i="191"/>
  <c r="CQ79" i="191"/>
  <c r="CG79" i="191"/>
  <c r="CJ79" i="191" s="1"/>
  <c r="BV79" i="191"/>
  <c r="BY79" i="191" s="1"/>
  <c r="BK79" i="191"/>
  <c r="BN79" i="191" s="1"/>
  <c r="BI79" i="191"/>
  <c r="BF79" i="191"/>
  <c r="BB79" i="191"/>
  <c r="BA79" i="191"/>
  <c r="AY79" i="191"/>
  <c r="AO79" i="191"/>
  <c r="AR79" i="191" s="1"/>
  <c r="AD79" i="191"/>
  <c r="AG79" i="191" s="1"/>
  <c r="S79" i="191"/>
  <c r="V79" i="191" s="1"/>
  <c r="W79" i="191" s="1"/>
  <c r="HW78" i="191"/>
  <c r="HR78" i="191"/>
  <c r="HO78" i="191"/>
  <c r="HK78" i="191"/>
  <c r="HJ78" i="191"/>
  <c r="HH78" i="191"/>
  <c r="HG78" i="191"/>
  <c r="HD78" i="191"/>
  <c r="GZ78" i="191"/>
  <c r="GY78" i="191"/>
  <c r="GW78" i="191"/>
  <c r="GM78" i="191"/>
  <c r="GP78" i="191" s="1"/>
  <c r="GB78" i="191"/>
  <c r="GE78" i="191" s="1"/>
  <c r="FQ78" i="191"/>
  <c r="FT78" i="191" s="1"/>
  <c r="FU78" i="191" s="1"/>
  <c r="FD78" i="191"/>
  <c r="FA78" i="191"/>
  <c r="EW78" i="191"/>
  <c r="EV78" i="191"/>
  <c r="ET78" i="191"/>
  <c r="EJ78" i="191"/>
  <c r="EM78" i="191" s="1"/>
  <c r="EO78" i="191" s="1"/>
  <c r="DY78" i="191"/>
  <c r="EB78" i="191" s="1"/>
  <c r="DN78" i="191"/>
  <c r="DQ78" i="191" s="1"/>
  <c r="DS78" i="191" s="1"/>
  <c r="DA78" i="191"/>
  <c r="CX78" i="191"/>
  <c r="CT78" i="191"/>
  <c r="CS78" i="191"/>
  <c r="CQ78" i="191"/>
  <c r="CG78" i="191"/>
  <c r="CJ78" i="191" s="1"/>
  <c r="CL78" i="191" s="1"/>
  <c r="BV78" i="191"/>
  <c r="BY78" i="191" s="1"/>
  <c r="BK78" i="191"/>
  <c r="BN78" i="191" s="1"/>
  <c r="BO78" i="191" s="1"/>
  <c r="BI78" i="191"/>
  <c r="FO78" i="191" s="1"/>
  <c r="BF78" i="191"/>
  <c r="FL78" i="191" s="1"/>
  <c r="BB78" i="191"/>
  <c r="BA78" i="191"/>
  <c r="AY78" i="191"/>
  <c r="AO78" i="191"/>
  <c r="AR78" i="191" s="1"/>
  <c r="AT78" i="191" s="1"/>
  <c r="AD78" i="191"/>
  <c r="AG78" i="191" s="1"/>
  <c r="S78" i="191"/>
  <c r="HW77" i="191"/>
  <c r="HR77" i="191"/>
  <c r="HO77" i="191"/>
  <c r="HK77" i="191"/>
  <c r="HJ77" i="191"/>
  <c r="HH77" i="191"/>
  <c r="HG77" i="191"/>
  <c r="HD77" i="191"/>
  <c r="GZ77" i="191"/>
  <c r="GY77" i="191"/>
  <c r="GW77" i="191"/>
  <c r="GM77" i="191"/>
  <c r="GP77" i="191" s="1"/>
  <c r="GR77" i="191" s="1"/>
  <c r="GB77" i="191"/>
  <c r="GE77" i="191" s="1"/>
  <c r="FQ77" i="191"/>
  <c r="FD77" i="191"/>
  <c r="FA77" i="191"/>
  <c r="EW77" i="191"/>
  <c r="EV77" i="191"/>
  <c r="ET77" i="191"/>
  <c r="EJ77" i="191"/>
  <c r="EM77" i="191" s="1"/>
  <c r="EO77" i="191" s="1"/>
  <c r="DY77" i="191"/>
  <c r="EB77" i="191" s="1"/>
  <c r="DN77" i="191"/>
  <c r="DQ77" i="191" s="1"/>
  <c r="DA77" i="191"/>
  <c r="CX77" i="191"/>
  <c r="CT77" i="191"/>
  <c r="CS77" i="191"/>
  <c r="CQ77" i="191"/>
  <c r="CG77" i="191"/>
  <c r="CJ77" i="191" s="1"/>
  <c r="CL77" i="191" s="1"/>
  <c r="BV77" i="191"/>
  <c r="BY77" i="191" s="1"/>
  <c r="BK77" i="191"/>
  <c r="BI77" i="191"/>
  <c r="BF77" i="191"/>
  <c r="BB77" i="191"/>
  <c r="DE77" i="191" s="1"/>
  <c r="BA77" i="191"/>
  <c r="AY77" i="191"/>
  <c r="AO77" i="191"/>
  <c r="AR77" i="191" s="1"/>
  <c r="AD77" i="191"/>
  <c r="AG77" i="191" s="1"/>
  <c r="S77" i="191"/>
  <c r="V77" i="191" s="1"/>
  <c r="HW76" i="191"/>
  <c r="HR76" i="191"/>
  <c r="HO76" i="191"/>
  <c r="HK76" i="191"/>
  <c r="HJ76" i="191"/>
  <c r="HH76" i="191"/>
  <c r="HG76" i="191"/>
  <c r="HD76" i="191"/>
  <c r="GZ76" i="191"/>
  <c r="GY76" i="191"/>
  <c r="GW76" i="191"/>
  <c r="GM76" i="191"/>
  <c r="GP76" i="191" s="1"/>
  <c r="GB76" i="191"/>
  <c r="GE76" i="191" s="1"/>
  <c r="GG76" i="191" s="1"/>
  <c r="FQ76" i="191"/>
  <c r="FD76" i="191"/>
  <c r="FA76" i="191"/>
  <c r="EW76" i="191"/>
  <c r="EV76" i="191"/>
  <c r="ET76" i="191"/>
  <c r="EJ76" i="191"/>
  <c r="EM76" i="191" s="1"/>
  <c r="DY76" i="191"/>
  <c r="EB76" i="191" s="1"/>
  <c r="EC76" i="191" s="1"/>
  <c r="DN76" i="191"/>
  <c r="DQ76" i="191" s="1"/>
  <c r="DA76" i="191"/>
  <c r="CX76" i="191"/>
  <c r="CT76" i="191"/>
  <c r="CS76" i="191"/>
  <c r="CQ76" i="191"/>
  <c r="CG76" i="191"/>
  <c r="CJ76" i="191" s="1"/>
  <c r="BV76" i="191"/>
  <c r="BY76" i="191" s="1"/>
  <c r="BK76" i="191"/>
  <c r="BI76" i="191"/>
  <c r="BF76" i="191"/>
  <c r="BB76" i="191"/>
  <c r="BA76" i="191"/>
  <c r="AY76" i="191"/>
  <c r="AO76" i="191"/>
  <c r="AR76" i="191" s="1"/>
  <c r="AD76" i="191"/>
  <c r="AG76" i="191" s="1"/>
  <c r="S76" i="191"/>
  <c r="V76" i="191" s="1"/>
  <c r="W76" i="191" s="1"/>
  <c r="HW75" i="191"/>
  <c r="HR75" i="191"/>
  <c r="HO75" i="191"/>
  <c r="HK75" i="191"/>
  <c r="HJ75" i="191"/>
  <c r="HH75" i="191"/>
  <c r="HG75" i="191"/>
  <c r="HD75" i="191"/>
  <c r="GZ75" i="191"/>
  <c r="GY75" i="191"/>
  <c r="GW75" i="191"/>
  <c r="GM75" i="191"/>
  <c r="GP75" i="191" s="1"/>
  <c r="GB75" i="191"/>
  <c r="GE75" i="191" s="1"/>
  <c r="GG75" i="191" s="1"/>
  <c r="FQ75" i="191"/>
  <c r="FT75" i="191" s="1"/>
  <c r="FD75" i="191"/>
  <c r="FA75" i="191"/>
  <c r="EW75" i="191"/>
  <c r="EV75" i="191"/>
  <c r="ET75" i="191"/>
  <c r="EJ75" i="191"/>
  <c r="EM75" i="191" s="1"/>
  <c r="EN75" i="191" s="1"/>
  <c r="DY75" i="191"/>
  <c r="EB75" i="191" s="1"/>
  <c r="ED75" i="191" s="1"/>
  <c r="DN75" i="191"/>
  <c r="DQ75" i="191" s="1"/>
  <c r="DA75" i="191"/>
  <c r="CX75" i="191"/>
  <c r="CT75" i="191"/>
  <c r="CS75" i="191"/>
  <c r="CQ75" i="191"/>
  <c r="CG75" i="191"/>
  <c r="CJ75" i="191" s="1"/>
  <c r="CK75" i="191" s="1"/>
  <c r="BV75" i="191"/>
  <c r="BK75" i="191"/>
  <c r="BN75" i="191" s="1"/>
  <c r="BI75" i="191"/>
  <c r="BF75" i="191"/>
  <c r="BB75" i="191"/>
  <c r="BA75" i="191"/>
  <c r="AY75" i="191"/>
  <c r="AO75" i="191"/>
  <c r="AR75" i="191" s="1"/>
  <c r="AT75" i="191" s="1"/>
  <c r="AD75" i="191"/>
  <c r="AG75" i="191" s="1"/>
  <c r="S75" i="191"/>
  <c r="V75" i="191" s="1"/>
  <c r="HW74" i="191"/>
  <c r="HR74" i="191"/>
  <c r="HO74" i="191"/>
  <c r="HK74" i="191"/>
  <c r="HJ74" i="191"/>
  <c r="HH74" i="191"/>
  <c r="HG74" i="191"/>
  <c r="HD74" i="191"/>
  <c r="GZ74" i="191"/>
  <c r="GY74" i="191"/>
  <c r="GW74" i="191"/>
  <c r="GM74" i="191"/>
  <c r="GP74" i="191" s="1"/>
  <c r="GQ74" i="191" s="1"/>
  <c r="GB74" i="191"/>
  <c r="FQ74" i="191"/>
  <c r="FT74" i="191" s="1"/>
  <c r="FD74" i="191"/>
  <c r="FA74" i="191"/>
  <c r="EW74" i="191"/>
  <c r="EV74" i="191"/>
  <c r="ET74" i="191"/>
  <c r="EJ74" i="191"/>
  <c r="EM74" i="191" s="1"/>
  <c r="EO74" i="191" s="1"/>
  <c r="DY74" i="191"/>
  <c r="DN74" i="191"/>
  <c r="DQ74" i="191" s="1"/>
  <c r="DA74" i="191"/>
  <c r="CX74" i="191"/>
  <c r="CT74" i="191"/>
  <c r="CS74" i="191"/>
  <c r="CQ74" i="191"/>
  <c r="CG74" i="191"/>
  <c r="CJ74" i="191" s="1"/>
  <c r="BV74" i="191"/>
  <c r="BK74" i="191"/>
  <c r="BN74" i="191" s="1"/>
  <c r="BI74" i="191"/>
  <c r="BF74" i="191"/>
  <c r="FL74" i="191" s="1"/>
  <c r="BB74" i="191"/>
  <c r="BA74" i="191"/>
  <c r="AY74" i="191"/>
  <c r="AO74" i="191"/>
  <c r="AD74" i="191"/>
  <c r="AG74" i="191" s="1"/>
  <c r="S74" i="191"/>
  <c r="V74" i="191" s="1"/>
  <c r="X74" i="191" s="1"/>
  <c r="HW73" i="191"/>
  <c r="HR73" i="191"/>
  <c r="HO73" i="191"/>
  <c r="HK73" i="191"/>
  <c r="HJ73" i="191"/>
  <c r="HH73" i="191"/>
  <c r="HG73" i="191"/>
  <c r="HD73" i="191"/>
  <c r="GZ73" i="191"/>
  <c r="GY73" i="191"/>
  <c r="GW73" i="191"/>
  <c r="GM73" i="191"/>
  <c r="GP73" i="191" s="1"/>
  <c r="GR73" i="191" s="1"/>
  <c r="GB73" i="191"/>
  <c r="GE73" i="191" s="1"/>
  <c r="FQ73" i="191"/>
  <c r="FT73" i="191" s="1"/>
  <c r="FV73" i="191" s="1"/>
  <c r="FD73" i="191"/>
  <c r="FA73" i="191"/>
  <c r="EW73" i="191"/>
  <c r="EV73" i="191"/>
  <c r="ET73" i="191"/>
  <c r="EJ73" i="191"/>
  <c r="EM73" i="191" s="1"/>
  <c r="EO73" i="191" s="1"/>
  <c r="DY73" i="191"/>
  <c r="EB73" i="191" s="1"/>
  <c r="DN73" i="191"/>
  <c r="DQ73" i="191" s="1"/>
  <c r="DS73" i="191" s="1"/>
  <c r="DA73" i="191"/>
  <c r="CX73" i="191"/>
  <c r="CT73" i="191"/>
  <c r="CS73" i="191"/>
  <c r="CQ73" i="191"/>
  <c r="CG73" i="191"/>
  <c r="CJ73" i="191" s="1"/>
  <c r="CL73" i="191" s="1"/>
  <c r="BV73" i="191"/>
  <c r="BY73" i="191" s="1"/>
  <c r="BZ73" i="191" s="1"/>
  <c r="BK73" i="191"/>
  <c r="BN73" i="191" s="1"/>
  <c r="BP73" i="191" s="1"/>
  <c r="BI73" i="191"/>
  <c r="BF73" i="191"/>
  <c r="BB73" i="191"/>
  <c r="BA73" i="191"/>
  <c r="AY73" i="191"/>
  <c r="AO73" i="191"/>
  <c r="AR73" i="191" s="1"/>
  <c r="AD73" i="191"/>
  <c r="AG73" i="191" s="1"/>
  <c r="S73" i="191"/>
  <c r="HW72" i="191"/>
  <c r="HR72" i="191"/>
  <c r="HO72" i="191"/>
  <c r="HK72" i="191"/>
  <c r="HJ72" i="191"/>
  <c r="HH72" i="191"/>
  <c r="HG72" i="191"/>
  <c r="HD72" i="191"/>
  <c r="GZ72" i="191"/>
  <c r="GY72" i="191"/>
  <c r="GW72" i="191"/>
  <c r="GM72" i="191"/>
  <c r="GP72" i="191" s="1"/>
  <c r="GB72" i="191"/>
  <c r="GE72" i="191" s="1"/>
  <c r="GG72" i="191" s="1"/>
  <c r="FQ72" i="191"/>
  <c r="FD72" i="191"/>
  <c r="FA72" i="191"/>
  <c r="EW72" i="191"/>
  <c r="EV72" i="191"/>
  <c r="ET72" i="191"/>
  <c r="EJ72" i="191"/>
  <c r="EM72" i="191" s="1"/>
  <c r="DY72" i="191"/>
  <c r="EB72" i="191" s="1"/>
  <c r="DN72" i="191"/>
  <c r="DQ72" i="191" s="1"/>
  <c r="DA72" i="191"/>
  <c r="CX72" i="191"/>
  <c r="CT72" i="191"/>
  <c r="CS72" i="191"/>
  <c r="CQ72" i="191"/>
  <c r="CG72" i="191"/>
  <c r="CJ72" i="191" s="1"/>
  <c r="BV72" i="191"/>
  <c r="BY72" i="191" s="1"/>
  <c r="BK72" i="191"/>
  <c r="BN72" i="191" s="1"/>
  <c r="BI72" i="191"/>
  <c r="BF72" i="191"/>
  <c r="BB72" i="191"/>
  <c r="BA72" i="191"/>
  <c r="AY72" i="191"/>
  <c r="AO72" i="191"/>
  <c r="AR72" i="191" s="1"/>
  <c r="AD72" i="191"/>
  <c r="AG72" i="191" s="1"/>
  <c r="S72" i="191"/>
  <c r="HW71" i="191"/>
  <c r="HR71" i="191"/>
  <c r="HO71" i="191"/>
  <c r="HK71" i="191"/>
  <c r="HJ71" i="191"/>
  <c r="HH71" i="191"/>
  <c r="HG71" i="191"/>
  <c r="HD71" i="191"/>
  <c r="GZ71" i="191"/>
  <c r="GY71" i="191"/>
  <c r="GW71" i="191"/>
  <c r="GM71" i="191"/>
  <c r="GP71" i="191" s="1"/>
  <c r="GB71" i="191"/>
  <c r="GE71" i="191" s="1"/>
  <c r="GG71" i="191" s="1"/>
  <c r="FQ71" i="191"/>
  <c r="FT71" i="191" s="1"/>
  <c r="FD71" i="191"/>
  <c r="FA71" i="191"/>
  <c r="EW71" i="191"/>
  <c r="EV71" i="191"/>
  <c r="ET71" i="191"/>
  <c r="EJ71" i="191"/>
  <c r="EM71" i="191" s="1"/>
  <c r="DY71" i="191"/>
  <c r="EB71" i="191" s="1"/>
  <c r="ED71" i="191" s="1"/>
  <c r="DN71" i="191"/>
  <c r="DQ71" i="191" s="1"/>
  <c r="DA71" i="191"/>
  <c r="CX71" i="191"/>
  <c r="CT71" i="191"/>
  <c r="CS71" i="191"/>
  <c r="CQ71" i="191"/>
  <c r="CG71" i="191"/>
  <c r="CJ71" i="191" s="1"/>
  <c r="CK71" i="191" s="1"/>
  <c r="BV71" i="191"/>
  <c r="BY71" i="191" s="1"/>
  <c r="CA71" i="191" s="1"/>
  <c r="BK71" i="191"/>
  <c r="BN71" i="191" s="1"/>
  <c r="BP71" i="191" s="1"/>
  <c r="BI71" i="191"/>
  <c r="BF71" i="191"/>
  <c r="BB71" i="191"/>
  <c r="BA71" i="191"/>
  <c r="AY71" i="191"/>
  <c r="AO71" i="191"/>
  <c r="AR71" i="191" s="1"/>
  <c r="AS71" i="191" s="1"/>
  <c r="AD71" i="191"/>
  <c r="AG71" i="191" s="1"/>
  <c r="S71" i="191"/>
  <c r="V71" i="191" s="1"/>
  <c r="X71" i="191" s="1"/>
  <c r="HW70" i="191"/>
  <c r="HR70" i="191"/>
  <c r="HO70" i="191"/>
  <c r="HK70" i="191"/>
  <c r="HJ70" i="191"/>
  <c r="HH70" i="191"/>
  <c r="HG70" i="191"/>
  <c r="HD70" i="191"/>
  <c r="GZ70" i="191"/>
  <c r="GY70" i="191"/>
  <c r="GW70" i="191"/>
  <c r="GM70" i="191"/>
  <c r="GP70" i="191" s="1"/>
  <c r="GR70" i="191" s="1"/>
  <c r="GB70" i="191"/>
  <c r="GE70" i="191" s="1"/>
  <c r="FQ70" i="191"/>
  <c r="FT70" i="191" s="1"/>
  <c r="FU70" i="191" s="1"/>
  <c r="FD70" i="191"/>
  <c r="FA70" i="191"/>
  <c r="EW70" i="191"/>
  <c r="EV70" i="191"/>
  <c r="ET70" i="191"/>
  <c r="EJ70" i="191"/>
  <c r="EM70" i="191" s="1"/>
  <c r="EN70" i="191" s="1"/>
  <c r="DY70" i="191"/>
  <c r="EB70" i="191" s="1"/>
  <c r="DN70" i="191"/>
  <c r="DQ70" i="191" s="1"/>
  <c r="DR70" i="191" s="1"/>
  <c r="DA70" i="191"/>
  <c r="CX70" i="191"/>
  <c r="CT70" i="191"/>
  <c r="CS70" i="191"/>
  <c r="CQ70" i="191"/>
  <c r="CG70" i="191"/>
  <c r="CJ70" i="191" s="1"/>
  <c r="CL70" i="191" s="1"/>
  <c r="BV70" i="191"/>
  <c r="BY70" i="191" s="1"/>
  <c r="BK70" i="191"/>
  <c r="BN70" i="191" s="1"/>
  <c r="BP70" i="191" s="1"/>
  <c r="BI70" i="191"/>
  <c r="FO70" i="191" s="1"/>
  <c r="BF70" i="191"/>
  <c r="BB70" i="191"/>
  <c r="BA70" i="191"/>
  <c r="AY70" i="191"/>
  <c r="AO70" i="191"/>
  <c r="AR70" i="191" s="1"/>
  <c r="AT70" i="191" s="1"/>
  <c r="AD70" i="191"/>
  <c r="AG70" i="191" s="1"/>
  <c r="S70" i="191"/>
  <c r="HW69" i="191"/>
  <c r="HR69" i="191"/>
  <c r="HO69" i="191"/>
  <c r="HK69" i="191"/>
  <c r="HJ69" i="191"/>
  <c r="HH69" i="191"/>
  <c r="HG69" i="191"/>
  <c r="HD69" i="191"/>
  <c r="GZ69" i="191"/>
  <c r="GY69" i="191"/>
  <c r="GW69" i="191"/>
  <c r="GM69" i="191"/>
  <c r="GP69" i="191" s="1"/>
  <c r="GR69" i="191" s="1"/>
  <c r="GB69" i="191"/>
  <c r="GE69" i="191" s="1"/>
  <c r="FQ69" i="191"/>
  <c r="FT69" i="191" s="1"/>
  <c r="FD69" i="191"/>
  <c r="FA69" i="191"/>
  <c r="EW69" i="191"/>
  <c r="EV69" i="191"/>
  <c r="ET69" i="191"/>
  <c r="EJ69" i="191"/>
  <c r="EM69" i="191" s="1"/>
  <c r="EO69" i="191" s="1"/>
  <c r="DY69" i="191"/>
  <c r="EB69" i="191" s="1"/>
  <c r="DN69" i="191"/>
  <c r="DA69" i="191"/>
  <c r="CX69" i="191"/>
  <c r="CT69" i="191"/>
  <c r="CS69" i="191"/>
  <c r="CQ69" i="191"/>
  <c r="CG69" i="191"/>
  <c r="BV69" i="191"/>
  <c r="BY69" i="191" s="1"/>
  <c r="BK69" i="191"/>
  <c r="BN69" i="191" s="1"/>
  <c r="BI69" i="191"/>
  <c r="BF69" i="191"/>
  <c r="BB69" i="191"/>
  <c r="BA69" i="191"/>
  <c r="AY69" i="191"/>
  <c r="AO69" i="191"/>
  <c r="AR69" i="191" s="1"/>
  <c r="AD69" i="191"/>
  <c r="AG69" i="191" s="1"/>
  <c r="S69" i="191"/>
  <c r="V69" i="191" s="1"/>
  <c r="HW68" i="191"/>
  <c r="HR68" i="191"/>
  <c r="HO68" i="191"/>
  <c r="HK68" i="191"/>
  <c r="HJ68" i="191"/>
  <c r="HH68" i="191"/>
  <c r="HG68" i="191"/>
  <c r="HD68" i="191"/>
  <c r="GZ68" i="191"/>
  <c r="GY68" i="191"/>
  <c r="GW68" i="191"/>
  <c r="GM68" i="191"/>
  <c r="GP68" i="191" s="1"/>
  <c r="GB68" i="191"/>
  <c r="GE68" i="191" s="1"/>
  <c r="GF68" i="191" s="1"/>
  <c r="FQ68" i="191"/>
  <c r="FT68" i="191" s="1"/>
  <c r="FD68" i="191"/>
  <c r="FA68" i="191"/>
  <c r="EW68" i="191"/>
  <c r="EV68" i="191"/>
  <c r="ET68" i="191"/>
  <c r="EJ68" i="191"/>
  <c r="EM68" i="191" s="1"/>
  <c r="DY68" i="191"/>
  <c r="EB68" i="191" s="1"/>
  <c r="DN68" i="191"/>
  <c r="DA68" i="191"/>
  <c r="CX68" i="191"/>
  <c r="CT68" i="191"/>
  <c r="CS68" i="191"/>
  <c r="CQ68" i="191"/>
  <c r="CG68" i="191"/>
  <c r="CJ68" i="191" s="1"/>
  <c r="BV68" i="191"/>
  <c r="BY68" i="191" s="1"/>
  <c r="CA68" i="191" s="1"/>
  <c r="BK68" i="191"/>
  <c r="BI68" i="191"/>
  <c r="BF68" i="191"/>
  <c r="BB68" i="191"/>
  <c r="BA68" i="191"/>
  <c r="AY68" i="191"/>
  <c r="DB68" i="191" s="1"/>
  <c r="AO68" i="191"/>
  <c r="AR68" i="191" s="1"/>
  <c r="AD68" i="191"/>
  <c r="AG68" i="191" s="1"/>
  <c r="S68" i="191"/>
  <c r="V68" i="191" s="1"/>
  <c r="HW67" i="191"/>
  <c r="HR67" i="191"/>
  <c r="HO67" i="191"/>
  <c r="HK67" i="191"/>
  <c r="HJ67" i="191"/>
  <c r="HH67" i="191"/>
  <c r="HG67" i="191"/>
  <c r="HD67" i="191"/>
  <c r="GZ67" i="191"/>
  <c r="GY67" i="191"/>
  <c r="GW67" i="191"/>
  <c r="GM67" i="191"/>
  <c r="GP67" i="191" s="1"/>
  <c r="GQ67" i="191" s="1"/>
  <c r="GB67" i="191"/>
  <c r="GE67" i="191" s="1"/>
  <c r="GG67" i="191" s="1"/>
  <c r="FQ67" i="191"/>
  <c r="FT67" i="191" s="1"/>
  <c r="FD67" i="191"/>
  <c r="FA67" i="191"/>
  <c r="EW67" i="191"/>
  <c r="EV67" i="191"/>
  <c r="ET67" i="191"/>
  <c r="EJ67" i="191"/>
  <c r="EM67" i="191" s="1"/>
  <c r="EN67" i="191" s="1"/>
  <c r="DY67" i="191"/>
  <c r="EB67" i="191" s="1"/>
  <c r="ED67" i="191" s="1"/>
  <c r="DN67" i="191"/>
  <c r="DQ67" i="191" s="1"/>
  <c r="DA67" i="191"/>
  <c r="CX67" i="191"/>
  <c r="CT67" i="191"/>
  <c r="CS67" i="191"/>
  <c r="CQ67" i="191"/>
  <c r="CG67" i="191"/>
  <c r="CJ67" i="191" s="1"/>
  <c r="CK67" i="191" s="1"/>
  <c r="BV67" i="191"/>
  <c r="BK67" i="191"/>
  <c r="BN67" i="191" s="1"/>
  <c r="BI67" i="191"/>
  <c r="BF67" i="191"/>
  <c r="BB67" i="191"/>
  <c r="BA67" i="191"/>
  <c r="AY67" i="191"/>
  <c r="AO67" i="191"/>
  <c r="AR67" i="191" s="1"/>
  <c r="AD67" i="191"/>
  <c r="AG67" i="191" s="1"/>
  <c r="S67" i="191"/>
  <c r="V67" i="191" s="1"/>
  <c r="HW66" i="191"/>
  <c r="HR66" i="191"/>
  <c r="HO66" i="191"/>
  <c r="HK66" i="191"/>
  <c r="HJ66" i="191"/>
  <c r="HH66" i="191"/>
  <c r="HG66" i="191"/>
  <c r="HD66" i="191"/>
  <c r="GZ66" i="191"/>
  <c r="GY66" i="191"/>
  <c r="GW66" i="191"/>
  <c r="GM66" i="191"/>
  <c r="GP66" i="191" s="1"/>
  <c r="GB66" i="191"/>
  <c r="FQ66" i="191"/>
  <c r="FT66" i="191" s="1"/>
  <c r="FD66" i="191"/>
  <c r="FA66" i="191"/>
  <c r="EW66" i="191"/>
  <c r="EV66" i="191"/>
  <c r="ET66" i="191"/>
  <c r="EJ66" i="191"/>
  <c r="EM66" i="191" s="1"/>
  <c r="DY66" i="191"/>
  <c r="DN66" i="191"/>
  <c r="DQ66" i="191" s="1"/>
  <c r="DA66" i="191"/>
  <c r="CX66" i="191"/>
  <c r="CT66" i="191"/>
  <c r="CS66" i="191"/>
  <c r="CQ66" i="191"/>
  <c r="CG66" i="191"/>
  <c r="CJ66" i="191" s="1"/>
  <c r="BV66" i="191"/>
  <c r="BK66" i="191"/>
  <c r="BN66" i="191" s="1"/>
  <c r="BI66" i="191"/>
  <c r="BF66" i="191"/>
  <c r="BB66" i="191"/>
  <c r="BA66" i="191"/>
  <c r="AY66" i="191"/>
  <c r="AO66" i="191"/>
  <c r="AR66" i="191" s="1"/>
  <c r="AD66" i="191"/>
  <c r="AG66" i="191" s="1"/>
  <c r="S66" i="191"/>
  <c r="V66" i="191" s="1"/>
  <c r="X66" i="191" s="1"/>
  <c r="HW65" i="191"/>
  <c r="HR65" i="191"/>
  <c r="HO65" i="191"/>
  <c r="HK65" i="191"/>
  <c r="HJ65" i="191"/>
  <c r="HH65" i="191"/>
  <c r="HG65" i="191"/>
  <c r="HD65" i="191"/>
  <c r="GZ65" i="191"/>
  <c r="GY65" i="191"/>
  <c r="GW65" i="191"/>
  <c r="GM65" i="191"/>
  <c r="GP65" i="191" s="1"/>
  <c r="GR65" i="191" s="1"/>
  <c r="GB65" i="191"/>
  <c r="GE65" i="191" s="1"/>
  <c r="FQ65" i="191"/>
  <c r="FT65" i="191" s="1"/>
  <c r="FV65" i="191" s="1"/>
  <c r="FD65" i="191"/>
  <c r="FA65" i="191"/>
  <c r="EW65" i="191"/>
  <c r="EV65" i="191"/>
  <c r="ET65" i="191"/>
  <c r="EJ65" i="191"/>
  <c r="EM65" i="191" s="1"/>
  <c r="EO65" i="191" s="1"/>
  <c r="DY65" i="191"/>
  <c r="EB65" i="191" s="1"/>
  <c r="EC65" i="191" s="1"/>
  <c r="DN65" i="191"/>
  <c r="DQ65" i="191" s="1"/>
  <c r="DS65" i="191" s="1"/>
  <c r="DA65" i="191"/>
  <c r="CX65" i="191"/>
  <c r="CT65" i="191"/>
  <c r="CS65" i="191"/>
  <c r="CQ65" i="191"/>
  <c r="CG65" i="191"/>
  <c r="CJ65" i="191" s="1"/>
  <c r="CL65" i="191" s="1"/>
  <c r="BV65" i="191"/>
  <c r="BY65" i="191" s="1"/>
  <c r="BK65" i="191"/>
  <c r="BN65" i="191" s="1"/>
  <c r="BP65" i="191" s="1"/>
  <c r="BI65" i="191"/>
  <c r="BF65" i="191"/>
  <c r="DI65" i="191" s="1"/>
  <c r="BB65" i="191"/>
  <c r="BA65" i="191"/>
  <c r="AY65" i="191"/>
  <c r="AO65" i="191"/>
  <c r="AR65" i="191" s="1"/>
  <c r="AD65" i="191"/>
  <c r="AG65" i="191" s="1"/>
  <c r="S65" i="191"/>
  <c r="HW64" i="191"/>
  <c r="HR64" i="191"/>
  <c r="HO64" i="191"/>
  <c r="HK64" i="191"/>
  <c r="HJ64" i="191"/>
  <c r="HH64" i="191"/>
  <c r="HG64" i="191"/>
  <c r="HD64" i="191"/>
  <c r="GZ64" i="191"/>
  <c r="GY64" i="191"/>
  <c r="GW64" i="191"/>
  <c r="GM64" i="191"/>
  <c r="GP64" i="191" s="1"/>
  <c r="GB64" i="191"/>
  <c r="GE64" i="191" s="1"/>
  <c r="FQ64" i="191"/>
  <c r="FD64" i="191"/>
  <c r="FA64" i="191"/>
  <c r="EW64" i="191"/>
  <c r="EV64" i="191"/>
  <c r="ET64" i="191"/>
  <c r="EJ64" i="191"/>
  <c r="EM64" i="191" s="1"/>
  <c r="DY64" i="191"/>
  <c r="EB64" i="191" s="1"/>
  <c r="EC64" i="191" s="1"/>
  <c r="DN64" i="191"/>
  <c r="DQ64" i="191" s="1"/>
  <c r="DA64" i="191"/>
  <c r="CX64" i="191"/>
  <c r="CT64" i="191"/>
  <c r="CS64" i="191"/>
  <c r="CQ64" i="191"/>
  <c r="CG64" i="191"/>
  <c r="CJ64" i="191" s="1"/>
  <c r="BV64" i="191"/>
  <c r="BY64" i="191" s="1"/>
  <c r="BK64" i="191"/>
  <c r="BI64" i="191"/>
  <c r="BF64" i="191"/>
  <c r="BB64" i="191"/>
  <c r="BA64" i="191"/>
  <c r="AY64" i="191"/>
  <c r="AO64" i="191"/>
  <c r="AR64" i="191" s="1"/>
  <c r="AD64" i="191"/>
  <c r="AG64" i="191" s="1"/>
  <c r="S64" i="191"/>
  <c r="HW63" i="191"/>
  <c r="HR63" i="191"/>
  <c r="HO63" i="191"/>
  <c r="HK63" i="191"/>
  <c r="HJ63" i="191"/>
  <c r="HH63" i="191"/>
  <c r="HG63" i="191"/>
  <c r="HD63" i="191"/>
  <c r="GZ63" i="191"/>
  <c r="GY63" i="191"/>
  <c r="GW63" i="191"/>
  <c r="GM63" i="191"/>
  <c r="GP63" i="191" s="1"/>
  <c r="GR63" i="191" s="1"/>
  <c r="GB63" i="191"/>
  <c r="GE63" i="191" s="1"/>
  <c r="GG63" i="191" s="1"/>
  <c r="FQ63" i="191"/>
  <c r="FT63" i="191" s="1"/>
  <c r="FD63" i="191"/>
  <c r="FA63" i="191"/>
  <c r="EW63" i="191"/>
  <c r="EV63" i="191"/>
  <c r="ET63" i="191"/>
  <c r="EJ63" i="191"/>
  <c r="EM63" i="191" s="1"/>
  <c r="EO63" i="191" s="1"/>
  <c r="DY63" i="191"/>
  <c r="EB63" i="191" s="1"/>
  <c r="ED63" i="191" s="1"/>
  <c r="DN63" i="191"/>
  <c r="DQ63" i="191" s="1"/>
  <c r="DA63" i="191"/>
  <c r="CX63" i="191"/>
  <c r="CT63" i="191"/>
  <c r="CS63" i="191"/>
  <c r="CQ63" i="191"/>
  <c r="CG63" i="191"/>
  <c r="CJ63" i="191" s="1"/>
  <c r="BV63" i="191"/>
  <c r="BY63" i="191" s="1"/>
  <c r="CA63" i="191" s="1"/>
  <c r="BK63" i="191"/>
  <c r="BN63" i="191" s="1"/>
  <c r="BI63" i="191"/>
  <c r="BF63" i="191"/>
  <c r="BB63" i="191"/>
  <c r="BA63" i="191"/>
  <c r="AY63" i="191"/>
  <c r="AO63" i="191"/>
  <c r="AR63" i="191" s="1"/>
  <c r="AT63" i="191" s="1"/>
  <c r="AD63" i="191"/>
  <c r="S63" i="191"/>
  <c r="V63" i="191" s="1"/>
  <c r="HW62" i="191"/>
  <c r="HR62" i="191"/>
  <c r="HO62" i="191"/>
  <c r="HK62" i="191"/>
  <c r="HJ62" i="191"/>
  <c r="HH62" i="191"/>
  <c r="HG62" i="191"/>
  <c r="HD62" i="191"/>
  <c r="GZ62" i="191"/>
  <c r="GY62" i="191"/>
  <c r="GW62" i="191"/>
  <c r="GM62" i="191"/>
  <c r="GP62" i="191" s="1"/>
  <c r="GB62" i="191"/>
  <c r="GE62" i="191" s="1"/>
  <c r="FQ62" i="191"/>
  <c r="FT62" i="191" s="1"/>
  <c r="FD62" i="191"/>
  <c r="FA62" i="191"/>
  <c r="EW62" i="191"/>
  <c r="EV62" i="191"/>
  <c r="ET62" i="191"/>
  <c r="EJ62" i="191"/>
  <c r="EM62" i="191" s="1"/>
  <c r="DY62" i="191"/>
  <c r="EB62" i="191" s="1"/>
  <c r="DN62" i="191"/>
  <c r="DQ62" i="191" s="1"/>
  <c r="DA62" i="191"/>
  <c r="CX62" i="191"/>
  <c r="CT62" i="191"/>
  <c r="CS62" i="191"/>
  <c r="CQ62" i="191"/>
  <c r="CG62" i="191"/>
  <c r="CJ62" i="191" s="1"/>
  <c r="CL62" i="191" s="1"/>
  <c r="BV62" i="191"/>
  <c r="BY62" i="191" s="1"/>
  <c r="BK62" i="191"/>
  <c r="BN62" i="191" s="1"/>
  <c r="BI62" i="191"/>
  <c r="BF62" i="191"/>
  <c r="BB62" i="191"/>
  <c r="BA62" i="191"/>
  <c r="AY62" i="191"/>
  <c r="AO62" i="191"/>
  <c r="AR62" i="191" s="1"/>
  <c r="AT62" i="191" s="1"/>
  <c r="AD62" i="191"/>
  <c r="AG62" i="191" s="1"/>
  <c r="S62" i="191"/>
  <c r="HW61" i="191"/>
  <c r="HR61" i="191"/>
  <c r="HO61" i="191"/>
  <c r="HK61" i="191"/>
  <c r="HJ61" i="191"/>
  <c r="HH61" i="191"/>
  <c r="HG61" i="191"/>
  <c r="HD61" i="191"/>
  <c r="GZ61" i="191"/>
  <c r="GY61" i="191"/>
  <c r="GW61" i="191"/>
  <c r="GM61" i="191"/>
  <c r="GP61" i="191" s="1"/>
  <c r="GR61" i="191" s="1"/>
  <c r="GB61" i="191"/>
  <c r="GE61" i="191" s="1"/>
  <c r="FQ61" i="191"/>
  <c r="FD61" i="191"/>
  <c r="FA61" i="191"/>
  <c r="EW61" i="191"/>
  <c r="EV61" i="191"/>
  <c r="ET61" i="191"/>
  <c r="EJ61" i="191"/>
  <c r="DY61" i="191"/>
  <c r="EB61" i="191" s="1"/>
  <c r="DN61" i="191"/>
  <c r="DQ61" i="191" s="1"/>
  <c r="DA61" i="191"/>
  <c r="CX61" i="191"/>
  <c r="CT61" i="191"/>
  <c r="CS61" i="191"/>
  <c r="CQ61" i="191"/>
  <c r="CG61" i="191"/>
  <c r="CJ61" i="191" s="1"/>
  <c r="CL61" i="191" s="1"/>
  <c r="BV61" i="191"/>
  <c r="BY61" i="191" s="1"/>
  <c r="BK61" i="191"/>
  <c r="BN61" i="191" s="1"/>
  <c r="BI61" i="191"/>
  <c r="BF61" i="191"/>
  <c r="BB61" i="191"/>
  <c r="BA61" i="191"/>
  <c r="AY61" i="191"/>
  <c r="AO61" i="191"/>
  <c r="AR61" i="191" s="1"/>
  <c r="AD61" i="191"/>
  <c r="AG61" i="191" s="1"/>
  <c r="S61" i="191"/>
  <c r="V61" i="191" s="1"/>
  <c r="HW60" i="191"/>
  <c r="HR60" i="191"/>
  <c r="HO60" i="191"/>
  <c r="HK60" i="191"/>
  <c r="HJ60" i="191"/>
  <c r="HH60" i="191"/>
  <c r="HG60" i="191"/>
  <c r="HD60" i="191"/>
  <c r="GZ60" i="191"/>
  <c r="GY60" i="191"/>
  <c r="GW60" i="191"/>
  <c r="GM60" i="191"/>
  <c r="GP60" i="191" s="1"/>
  <c r="GB60" i="191"/>
  <c r="GE60" i="191" s="1"/>
  <c r="FQ60" i="191"/>
  <c r="FT60" i="191" s="1"/>
  <c r="FD60" i="191"/>
  <c r="FA60" i="191"/>
  <c r="EW60" i="191"/>
  <c r="EV60" i="191"/>
  <c r="ET60" i="191"/>
  <c r="EJ60" i="191"/>
  <c r="EM60" i="191" s="1"/>
  <c r="DY60" i="191"/>
  <c r="EB60" i="191" s="1"/>
  <c r="DN60" i="191"/>
  <c r="DA60" i="191"/>
  <c r="CX60" i="191"/>
  <c r="CT60" i="191"/>
  <c r="CS60" i="191"/>
  <c r="CQ60" i="191"/>
  <c r="CG60" i="191"/>
  <c r="CJ60" i="191" s="1"/>
  <c r="BV60" i="191"/>
  <c r="BY60" i="191" s="1"/>
  <c r="CA60" i="191" s="1"/>
  <c r="BK60" i="191"/>
  <c r="BI60" i="191"/>
  <c r="BF60" i="191"/>
  <c r="BB60" i="191"/>
  <c r="BA60" i="191"/>
  <c r="AY60" i="191"/>
  <c r="AO60" i="191"/>
  <c r="AR60" i="191" s="1"/>
  <c r="AD60" i="191"/>
  <c r="AG60" i="191" s="1"/>
  <c r="S60" i="191"/>
  <c r="V60" i="191" s="1"/>
  <c r="HW59" i="191"/>
  <c r="HR59" i="191"/>
  <c r="HO59" i="191"/>
  <c r="HK59" i="191"/>
  <c r="HJ59" i="191"/>
  <c r="HH59" i="191"/>
  <c r="HG59" i="191"/>
  <c r="HD59" i="191"/>
  <c r="GZ59" i="191"/>
  <c r="GY59" i="191"/>
  <c r="GW59" i="191"/>
  <c r="GM59" i="191"/>
  <c r="GP59" i="191" s="1"/>
  <c r="GQ59" i="191" s="1"/>
  <c r="GB59" i="191"/>
  <c r="GE59" i="191" s="1"/>
  <c r="GG59" i="191" s="1"/>
  <c r="FQ59" i="191"/>
  <c r="FT59" i="191" s="1"/>
  <c r="FD59" i="191"/>
  <c r="FA59" i="191"/>
  <c r="EW59" i="191"/>
  <c r="EV59" i="191"/>
  <c r="ET59" i="191"/>
  <c r="EJ59" i="191"/>
  <c r="EM59" i="191" s="1"/>
  <c r="EN59" i="191" s="1"/>
  <c r="DY59" i="191"/>
  <c r="EB59" i="191" s="1"/>
  <c r="DN59" i="191"/>
  <c r="DQ59" i="191" s="1"/>
  <c r="DA59" i="191"/>
  <c r="CX59" i="191"/>
  <c r="CT59" i="191"/>
  <c r="CS59" i="191"/>
  <c r="CQ59" i="191"/>
  <c r="CG59" i="191"/>
  <c r="CJ59" i="191" s="1"/>
  <c r="BV59" i="191"/>
  <c r="BK59" i="191"/>
  <c r="BI59" i="191"/>
  <c r="BF59" i="191"/>
  <c r="BB59" i="191"/>
  <c r="BA59" i="191"/>
  <c r="AY59" i="191"/>
  <c r="AO59" i="191"/>
  <c r="AR59" i="191" s="1"/>
  <c r="AD59" i="191"/>
  <c r="AG59" i="191" s="1"/>
  <c r="S59" i="191"/>
  <c r="V59" i="191" s="1"/>
  <c r="X59" i="191" s="1"/>
  <c r="HW58" i="191"/>
  <c r="HR58" i="191"/>
  <c r="HO58" i="191"/>
  <c r="HK58" i="191"/>
  <c r="HJ58" i="191"/>
  <c r="HH58" i="191"/>
  <c r="HG58" i="191"/>
  <c r="HD58" i="191"/>
  <c r="GZ58" i="191"/>
  <c r="GY58" i="191"/>
  <c r="GW58" i="191"/>
  <c r="GM58" i="191"/>
  <c r="GP58" i="191" s="1"/>
  <c r="GB58" i="191"/>
  <c r="FQ58" i="191"/>
  <c r="FT58" i="191" s="1"/>
  <c r="FV58" i="191" s="1"/>
  <c r="FD58" i="191"/>
  <c r="FA58" i="191"/>
  <c r="EW58" i="191"/>
  <c r="EV58" i="191"/>
  <c r="ET58" i="191"/>
  <c r="EJ58" i="191"/>
  <c r="EM58" i="191" s="1"/>
  <c r="DY58" i="191"/>
  <c r="DN58" i="191"/>
  <c r="DQ58" i="191" s="1"/>
  <c r="DS58" i="191" s="1"/>
  <c r="DA58" i="191"/>
  <c r="CX58" i="191"/>
  <c r="CT58" i="191"/>
  <c r="CS58" i="191"/>
  <c r="CQ58" i="191"/>
  <c r="CG58" i="191"/>
  <c r="CJ58" i="191" s="1"/>
  <c r="CL58" i="191" s="1"/>
  <c r="BV58" i="191"/>
  <c r="BK58" i="191"/>
  <c r="BN58" i="191" s="1"/>
  <c r="BO58" i="191" s="1"/>
  <c r="BI58" i="191"/>
  <c r="BF58" i="191"/>
  <c r="BB58" i="191"/>
  <c r="BA58" i="191"/>
  <c r="AY58" i="191"/>
  <c r="AO58" i="191"/>
  <c r="AR58" i="191" s="1"/>
  <c r="AD58" i="191"/>
  <c r="AG58" i="191" s="1"/>
  <c r="S58" i="191"/>
  <c r="V58" i="191" s="1"/>
  <c r="X58" i="191" s="1"/>
  <c r="HW57" i="191"/>
  <c r="HR57" i="191"/>
  <c r="HO57" i="191"/>
  <c r="HK57" i="191"/>
  <c r="HJ57" i="191"/>
  <c r="HH57" i="191"/>
  <c r="HG57" i="191"/>
  <c r="HD57" i="191"/>
  <c r="GZ57" i="191"/>
  <c r="GY57" i="191"/>
  <c r="GW57" i="191"/>
  <c r="GM57" i="191"/>
  <c r="GP57" i="191" s="1"/>
  <c r="GR57" i="191" s="1"/>
  <c r="GB57" i="191"/>
  <c r="GE57" i="191" s="1"/>
  <c r="FQ57" i="191"/>
  <c r="FT57" i="191" s="1"/>
  <c r="FV57" i="191" s="1"/>
  <c r="FD57" i="191"/>
  <c r="FA57" i="191"/>
  <c r="EW57" i="191"/>
  <c r="EV57" i="191"/>
  <c r="ET57" i="191"/>
  <c r="EJ57" i="191"/>
  <c r="EM57" i="191" s="1"/>
  <c r="EO57" i="191" s="1"/>
  <c r="DY57" i="191"/>
  <c r="EB57" i="191" s="1"/>
  <c r="DN57" i="191"/>
  <c r="DQ57" i="191" s="1"/>
  <c r="DS57" i="191" s="1"/>
  <c r="DA57" i="191"/>
  <c r="CX57" i="191"/>
  <c r="CT57" i="191"/>
  <c r="CS57" i="191"/>
  <c r="CQ57" i="191"/>
  <c r="CG57" i="191"/>
  <c r="CJ57" i="191" s="1"/>
  <c r="CL57" i="191" s="1"/>
  <c r="BV57" i="191"/>
  <c r="BY57" i="191" s="1"/>
  <c r="BZ57" i="191" s="1"/>
  <c r="BK57" i="191"/>
  <c r="BN57" i="191" s="1"/>
  <c r="BP57" i="191" s="1"/>
  <c r="BI57" i="191"/>
  <c r="BF57" i="191"/>
  <c r="BB57" i="191"/>
  <c r="BA57" i="191"/>
  <c r="AY57" i="191"/>
  <c r="AO57" i="191"/>
  <c r="AR57" i="191" s="1"/>
  <c r="AD57" i="191"/>
  <c r="AG57" i="191" s="1"/>
  <c r="S57" i="191"/>
  <c r="HW56" i="191"/>
  <c r="HR56" i="191"/>
  <c r="HO56" i="191"/>
  <c r="HK56" i="191"/>
  <c r="HJ56" i="191"/>
  <c r="HH56" i="191"/>
  <c r="HG56" i="191"/>
  <c r="HD56" i="191"/>
  <c r="GZ56" i="191"/>
  <c r="GY56" i="191"/>
  <c r="GW56" i="191"/>
  <c r="GM56" i="191"/>
  <c r="GP56" i="191" s="1"/>
  <c r="GB56" i="191"/>
  <c r="GE56" i="191" s="1"/>
  <c r="GG56" i="191" s="1"/>
  <c r="FQ56" i="191"/>
  <c r="FD56" i="191"/>
  <c r="FA56" i="191"/>
  <c r="EW56" i="191"/>
  <c r="EV56" i="191"/>
  <c r="ET56" i="191"/>
  <c r="EJ56" i="191"/>
  <c r="EM56" i="191" s="1"/>
  <c r="DY56" i="191"/>
  <c r="EB56" i="191" s="1"/>
  <c r="DN56" i="191"/>
  <c r="DQ56" i="191" s="1"/>
  <c r="DA56" i="191"/>
  <c r="CX56" i="191"/>
  <c r="CT56" i="191"/>
  <c r="CS56" i="191"/>
  <c r="CQ56" i="191"/>
  <c r="CG56" i="191"/>
  <c r="CJ56" i="191" s="1"/>
  <c r="BV56" i="191"/>
  <c r="BY56" i="191" s="1"/>
  <c r="BK56" i="191"/>
  <c r="BI56" i="191"/>
  <c r="BF56" i="191"/>
  <c r="BB56" i="191"/>
  <c r="BA56" i="191"/>
  <c r="AY56" i="191"/>
  <c r="AO56" i="191"/>
  <c r="AR56" i="191" s="1"/>
  <c r="AD56" i="191"/>
  <c r="AG56" i="191" s="1"/>
  <c r="S56" i="191"/>
  <c r="V56" i="191" s="1"/>
  <c r="W56" i="191" s="1"/>
  <c r="HW55" i="191"/>
  <c r="HR55" i="191"/>
  <c r="HO55" i="191"/>
  <c r="HK55" i="191"/>
  <c r="HJ55" i="191"/>
  <c r="HH55" i="191"/>
  <c r="HG55" i="191"/>
  <c r="HD55" i="191"/>
  <c r="GZ55" i="191"/>
  <c r="GY55" i="191"/>
  <c r="GW55" i="191"/>
  <c r="GM55" i="191"/>
  <c r="GP55" i="191" s="1"/>
  <c r="GB55" i="191"/>
  <c r="GE55" i="191" s="1"/>
  <c r="GG55" i="191" s="1"/>
  <c r="FQ55" i="191"/>
  <c r="FD55" i="191"/>
  <c r="FA55" i="191"/>
  <c r="EW55" i="191"/>
  <c r="EV55" i="191"/>
  <c r="ET55" i="191"/>
  <c r="EJ55" i="191"/>
  <c r="EM55" i="191" s="1"/>
  <c r="EO55" i="191" s="1"/>
  <c r="DY55" i="191"/>
  <c r="EB55" i="191" s="1"/>
  <c r="ED55" i="191" s="1"/>
  <c r="DN55" i="191"/>
  <c r="DA55" i="191"/>
  <c r="CX55" i="191"/>
  <c r="CT55" i="191"/>
  <c r="CS55" i="191"/>
  <c r="CQ55" i="191"/>
  <c r="CG55" i="191"/>
  <c r="CJ55" i="191" s="1"/>
  <c r="CL55" i="191" s="1"/>
  <c r="BV55" i="191"/>
  <c r="BY55" i="191" s="1"/>
  <c r="CA55" i="191" s="1"/>
  <c r="BK55" i="191"/>
  <c r="BI55" i="191"/>
  <c r="FO55" i="191" s="1"/>
  <c r="BF55" i="191"/>
  <c r="BB55" i="191"/>
  <c r="BA55" i="191"/>
  <c r="AY55" i="191"/>
  <c r="AO55" i="191"/>
  <c r="AR55" i="191" s="1"/>
  <c r="AD55" i="191"/>
  <c r="AG55" i="191" s="1"/>
  <c r="S55" i="191"/>
  <c r="V55" i="191" s="1"/>
  <c r="W55" i="191" s="1"/>
  <c r="HW54" i="191"/>
  <c r="HR54" i="191"/>
  <c r="HO54" i="191"/>
  <c r="HK54" i="191"/>
  <c r="HJ54" i="191"/>
  <c r="HH54" i="191"/>
  <c r="HG54" i="191"/>
  <c r="HD54" i="191"/>
  <c r="GZ54" i="191"/>
  <c r="GY54" i="191"/>
  <c r="GW54" i="191"/>
  <c r="GM54" i="191"/>
  <c r="GP54" i="191" s="1"/>
  <c r="GR54" i="191" s="1"/>
  <c r="GB54" i="191"/>
  <c r="GE54" i="191" s="1"/>
  <c r="FQ54" i="191"/>
  <c r="FD54" i="191"/>
  <c r="FA54" i="191"/>
  <c r="EW54" i="191"/>
  <c r="EV54" i="191"/>
  <c r="ET54" i="191"/>
  <c r="EJ54" i="191"/>
  <c r="EM54" i="191" s="1"/>
  <c r="EO54" i="191" s="1"/>
  <c r="DY54" i="191"/>
  <c r="EB54" i="191" s="1"/>
  <c r="DN54" i="191"/>
  <c r="DA54" i="191"/>
  <c r="CX54" i="191"/>
  <c r="CT54" i="191"/>
  <c r="CS54" i="191"/>
  <c r="CQ54" i="191"/>
  <c r="CG54" i="191"/>
  <c r="CJ54" i="191" s="1"/>
  <c r="CL54" i="191" s="1"/>
  <c r="BV54" i="191"/>
  <c r="BY54" i="191" s="1"/>
  <c r="BK54" i="191"/>
  <c r="BN54" i="191" s="1"/>
  <c r="BI54" i="191"/>
  <c r="BF54" i="191"/>
  <c r="BB54" i="191"/>
  <c r="BA54" i="191"/>
  <c r="AY54" i="191"/>
  <c r="AO54" i="191"/>
  <c r="AR54" i="191" s="1"/>
  <c r="AT54" i="191" s="1"/>
  <c r="AD54" i="191"/>
  <c r="AG54" i="191" s="1"/>
  <c r="S54" i="191"/>
  <c r="HW53" i="191"/>
  <c r="HR53" i="191"/>
  <c r="HO53" i="191"/>
  <c r="HK53" i="191"/>
  <c r="HJ53" i="191"/>
  <c r="HH53" i="191"/>
  <c r="HG53" i="191"/>
  <c r="HD53" i="191"/>
  <c r="GZ53" i="191"/>
  <c r="GY53" i="191"/>
  <c r="GW53" i="191"/>
  <c r="GM53" i="191"/>
  <c r="GB53" i="191"/>
  <c r="GE53" i="191" s="1"/>
  <c r="FQ53" i="191"/>
  <c r="FD53" i="191"/>
  <c r="FA53" i="191"/>
  <c r="EW53" i="191"/>
  <c r="EV53" i="191"/>
  <c r="ET53" i="191"/>
  <c r="EJ53" i="191"/>
  <c r="DY53" i="191"/>
  <c r="EB53" i="191" s="1"/>
  <c r="DN53" i="191"/>
  <c r="DA53" i="191"/>
  <c r="CX53" i="191"/>
  <c r="CT53" i="191"/>
  <c r="CS53" i="191"/>
  <c r="CQ53" i="191"/>
  <c r="CG53" i="191"/>
  <c r="BV53" i="191"/>
  <c r="BY53" i="191" s="1"/>
  <c r="BK53" i="191"/>
  <c r="BI53" i="191"/>
  <c r="BF53" i="191"/>
  <c r="BB53" i="191"/>
  <c r="BA53" i="191"/>
  <c r="AY53" i="191"/>
  <c r="AO53" i="191"/>
  <c r="AR53" i="191" s="1"/>
  <c r="AD53" i="191"/>
  <c r="AG53" i="191" s="1"/>
  <c r="S53" i="191"/>
  <c r="V53" i="191" s="1"/>
  <c r="GW52" i="191"/>
  <c r="GV52" i="191"/>
  <c r="GS52" i="191"/>
  <c r="GO52" i="191"/>
  <c r="GN52" i="191"/>
  <c r="GL52" i="191"/>
  <c r="GK52" i="191"/>
  <c r="GH52" i="191"/>
  <c r="GD52" i="191"/>
  <c r="GC52" i="191"/>
  <c r="GA52" i="191"/>
  <c r="FZ52" i="191"/>
  <c r="FW52" i="191"/>
  <c r="FS52" i="191"/>
  <c r="FR52" i="191"/>
  <c r="FP52" i="191"/>
  <c r="ET52" i="191"/>
  <c r="ES52" i="191"/>
  <c r="EP52" i="191"/>
  <c r="EL52" i="191"/>
  <c r="EK52" i="191"/>
  <c r="EI52" i="191"/>
  <c r="EH52" i="191"/>
  <c r="EE52" i="191"/>
  <c r="EA52" i="191"/>
  <c r="DZ52" i="191"/>
  <c r="DX52" i="191"/>
  <c r="DW52" i="191"/>
  <c r="DT52" i="191"/>
  <c r="DP52" i="191"/>
  <c r="DO52" i="191"/>
  <c r="DM52" i="191"/>
  <c r="CQ52" i="191"/>
  <c r="CP52" i="191"/>
  <c r="CM52" i="191"/>
  <c r="CI52" i="191"/>
  <c r="CH52" i="191"/>
  <c r="CF52" i="191"/>
  <c r="CE52" i="191"/>
  <c r="CB52" i="191"/>
  <c r="BX52" i="191"/>
  <c r="BW52" i="191"/>
  <c r="BU52" i="191"/>
  <c r="BT52" i="191"/>
  <c r="BM52" i="191"/>
  <c r="BL52" i="191"/>
  <c r="BJ52" i="191"/>
  <c r="AX52" i="191"/>
  <c r="AU52" i="191"/>
  <c r="AQ52" i="191"/>
  <c r="AP52" i="191"/>
  <c r="AN52" i="191"/>
  <c r="AM52" i="191"/>
  <c r="AJ52" i="191"/>
  <c r="AF52" i="191"/>
  <c r="AE52" i="191"/>
  <c r="AC52" i="191"/>
  <c r="AB52" i="191"/>
  <c r="Y52" i="191"/>
  <c r="U52" i="191"/>
  <c r="T52" i="191"/>
  <c r="R52" i="191"/>
  <c r="P52" i="191"/>
  <c r="B52" i="191"/>
  <c r="HW51" i="191"/>
  <c r="HR51" i="191"/>
  <c r="HO51" i="191"/>
  <c r="HK51" i="191"/>
  <c r="HJ51" i="191"/>
  <c r="HH51" i="191"/>
  <c r="HG51" i="191"/>
  <c r="HD51" i="191"/>
  <c r="GZ51" i="191"/>
  <c r="GY51" i="191"/>
  <c r="GW51" i="191"/>
  <c r="GM51" i="191"/>
  <c r="GP51" i="191" s="1"/>
  <c r="GB51" i="191"/>
  <c r="GE51" i="191" s="1"/>
  <c r="FQ51" i="191"/>
  <c r="FT51" i="191" s="1"/>
  <c r="FU51" i="191" s="1"/>
  <c r="FD51" i="191"/>
  <c r="FA51" i="191"/>
  <c r="EW51" i="191"/>
  <c r="EV51" i="191"/>
  <c r="ET51" i="191"/>
  <c r="EJ51" i="191"/>
  <c r="EM51" i="191" s="1"/>
  <c r="DY51" i="191"/>
  <c r="EB51" i="191" s="1"/>
  <c r="DN51" i="191"/>
  <c r="DA51" i="191"/>
  <c r="CX51" i="191"/>
  <c r="CT51" i="191"/>
  <c r="CS51" i="191"/>
  <c r="CQ51" i="191"/>
  <c r="CG51" i="191"/>
  <c r="CJ51" i="191" s="1"/>
  <c r="CL51" i="191" s="1"/>
  <c r="BV51" i="191"/>
  <c r="BY51" i="191" s="1"/>
  <c r="CA51" i="191" s="1"/>
  <c r="BK51" i="191"/>
  <c r="BN51" i="191" s="1"/>
  <c r="BP51" i="191" s="1"/>
  <c r="BI51" i="191"/>
  <c r="BF51" i="191"/>
  <c r="BB51" i="191"/>
  <c r="BA51" i="191"/>
  <c r="AY51" i="191"/>
  <c r="AO51" i="191"/>
  <c r="AR51" i="191" s="1"/>
  <c r="AD51" i="191"/>
  <c r="AG51" i="191" s="1"/>
  <c r="S51" i="191"/>
  <c r="HW50" i="191"/>
  <c r="HR50" i="191"/>
  <c r="HO50" i="191"/>
  <c r="HK50" i="191"/>
  <c r="HJ50" i="191"/>
  <c r="HH50" i="191"/>
  <c r="HG50" i="191"/>
  <c r="HD50" i="191"/>
  <c r="GZ50" i="191"/>
  <c r="GY50" i="191"/>
  <c r="GW50" i="191"/>
  <c r="GM50" i="191"/>
  <c r="GP50" i="191" s="1"/>
  <c r="GB50" i="191"/>
  <c r="GE50" i="191" s="1"/>
  <c r="FQ50" i="191"/>
  <c r="FD50" i="191"/>
  <c r="FA50" i="191"/>
  <c r="EW50" i="191"/>
  <c r="EV50" i="191"/>
  <c r="ET50" i="191"/>
  <c r="EJ50" i="191"/>
  <c r="EM50" i="191" s="1"/>
  <c r="DY50" i="191"/>
  <c r="EB50" i="191" s="1"/>
  <c r="EC50" i="191" s="1"/>
  <c r="DN50" i="191"/>
  <c r="DQ50" i="191" s="1"/>
  <c r="DA50" i="191"/>
  <c r="CX50" i="191"/>
  <c r="CT50" i="191"/>
  <c r="CS50" i="191"/>
  <c r="CQ50" i="191"/>
  <c r="CG50" i="191"/>
  <c r="CJ50" i="191" s="1"/>
  <c r="BV50" i="191"/>
  <c r="BY50" i="191" s="1"/>
  <c r="CA50" i="191" s="1"/>
  <c r="BK50" i="191"/>
  <c r="BI50" i="191"/>
  <c r="BF50" i="191"/>
  <c r="BB50" i="191"/>
  <c r="BA50" i="191"/>
  <c r="AY50" i="191"/>
  <c r="AO50" i="191"/>
  <c r="AR50" i="191" s="1"/>
  <c r="AT50" i="191" s="1"/>
  <c r="AD50" i="191"/>
  <c r="AG50" i="191" s="1"/>
  <c r="S50" i="191"/>
  <c r="V50" i="191" s="1"/>
  <c r="W50" i="191" s="1"/>
  <c r="HW49" i="191"/>
  <c r="HR49" i="191"/>
  <c r="HO49" i="191"/>
  <c r="HK49" i="191"/>
  <c r="HJ49" i="191"/>
  <c r="HH49" i="191"/>
  <c r="HG49" i="191"/>
  <c r="HD49" i="191"/>
  <c r="GZ49" i="191"/>
  <c r="GY49" i="191"/>
  <c r="GW49" i="191"/>
  <c r="GM49" i="191"/>
  <c r="GP49" i="191" s="1"/>
  <c r="GR49" i="191" s="1"/>
  <c r="GB49" i="191"/>
  <c r="GE49" i="191" s="1"/>
  <c r="GG49" i="191" s="1"/>
  <c r="FQ49" i="191"/>
  <c r="FD49" i="191"/>
  <c r="FA49" i="191"/>
  <c r="EW49" i="191"/>
  <c r="EV49" i="191"/>
  <c r="ET49" i="191"/>
  <c r="EJ49" i="191"/>
  <c r="EM49" i="191" s="1"/>
  <c r="DY49" i="191"/>
  <c r="EB49" i="191" s="1"/>
  <c r="ED49" i="191" s="1"/>
  <c r="DN49" i="191"/>
  <c r="DQ49" i="191" s="1"/>
  <c r="DA49" i="191"/>
  <c r="CX49" i="191"/>
  <c r="CT49" i="191"/>
  <c r="CS49" i="191"/>
  <c r="CQ49" i="191"/>
  <c r="CG49" i="191"/>
  <c r="CJ49" i="191" s="1"/>
  <c r="CL49" i="191" s="1"/>
  <c r="BV49" i="191"/>
  <c r="BY49" i="191" s="1"/>
  <c r="CA49" i="191" s="1"/>
  <c r="BK49" i="191"/>
  <c r="BN49" i="191" s="1"/>
  <c r="BI49" i="191"/>
  <c r="BF49" i="191"/>
  <c r="FL49" i="191" s="1"/>
  <c r="BB49" i="191"/>
  <c r="BA49" i="191"/>
  <c r="AY49" i="191"/>
  <c r="AO49" i="191"/>
  <c r="AR49" i="191" s="1"/>
  <c r="AS49" i="191" s="1"/>
  <c r="AD49" i="191"/>
  <c r="S49" i="191"/>
  <c r="V49" i="191" s="1"/>
  <c r="HW48" i="191"/>
  <c r="HR48" i="191"/>
  <c r="HO48" i="191"/>
  <c r="HK48" i="191"/>
  <c r="HJ48" i="191"/>
  <c r="HH48" i="191"/>
  <c r="HG48" i="191"/>
  <c r="HD48" i="191"/>
  <c r="GZ48" i="191"/>
  <c r="GY48" i="191"/>
  <c r="GW48" i="191"/>
  <c r="GM48" i="191"/>
  <c r="GP48" i="191" s="1"/>
  <c r="GB48" i="191"/>
  <c r="GE48" i="191" s="1"/>
  <c r="FQ48" i="191"/>
  <c r="FD48" i="191"/>
  <c r="FA48" i="191"/>
  <c r="EW48" i="191"/>
  <c r="EV48" i="191"/>
  <c r="ET48" i="191"/>
  <c r="EJ48" i="191"/>
  <c r="EM48" i="191" s="1"/>
  <c r="DY48" i="191"/>
  <c r="EB48" i="191" s="1"/>
  <c r="DN48" i="191"/>
  <c r="DQ48" i="191" s="1"/>
  <c r="DA48" i="191"/>
  <c r="CX48" i="191"/>
  <c r="CT48" i="191"/>
  <c r="CS48" i="191"/>
  <c r="CQ48" i="191"/>
  <c r="CG48" i="191"/>
  <c r="CJ48" i="191" s="1"/>
  <c r="BV48" i="191"/>
  <c r="BY48" i="191" s="1"/>
  <c r="BK48" i="191"/>
  <c r="BN48" i="191" s="1"/>
  <c r="BP48" i="191" s="1"/>
  <c r="BI48" i="191"/>
  <c r="BF48" i="191"/>
  <c r="BB48" i="191"/>
  <c r="BA48" i="191"/>
  <c r="AY48" i="191"/>
  <c r="AO48" i="191"/>
  <c r="AR48" i="191" s="1"/>
  <c r="AT48" i="191" s="1"/>
  <c r="AD48" i="191"/>
  <c r="AG48" i="191" s="1"/>
  <c r="S48" i="191"/>
  <c r="HW47" i="191"/>
  <c r="HR47" i="191"/>
  <c r="HO47" i="191"/>
  <c r="HK47" i="191"/>
  <c r="HJ47" i="191"/>
  <c r="HH47" i="191"/>
  <c r="HG47" i="191"/>
  <c r="HD47" i="191"/>
  <c r="GZ47" i="191"/>
  <c r="GY47" i="191"/>
  <c r="GW47" i="191"/>
  <c r="GM47" i="191"/>
  <c r="GP47" i="191" s="1"/>
  <c r="GB47" i="191"/>
  <c r="GE47" i="191" s="1"/>
  <c r="FQ47" i="191"/>
  <c r="FT47" i="191" s="1"/>
  <c r="FV47" i="191" s="1"/>
  <c r="FD47" i="191"/>
  <c r="FA47" i="191"/>
  <c r="EW47" i="191"/>
  <c r="EV47" i="191"/>
  <c r="ET47" i="191"/>
  <c r="EJ47" i="191"/>
  <c r="EM47" i="191" s="1"/>
  <c r="DY47" i="191"/>
  <c r="EB47" i="191" s="1"/>
  <c r="ED47" i="191" s="1"/>
  <c r="DN47" i="191"/>
  <c r="DQ47" i="191" s="1"/>
  <c r="DS47" i="191" s="1"/>
  <c r="DA47" i="191"/>
  <c r="CX47" i="191"/>
  <c r="CT47" i="191"/>
  <c r="CS47" i="191"/>
  <c r="CQ47" i="191"/>
  <c r="CG47" i="191"/>
  <c r="CJ47" i="191" s="1"/>
  <c r="BV47" i="191"/>
  <c r="BY47" i="191" s="1"/>
  <c r="BK47" i="191"/>
  <c r="BN47" i="191" s="1"/>
  <c r="BP47" i="191" s="1"/>
  <c r="BI47" i="191"/>
  <c r="BF47" i="191"/>
  <c r="BB47" i="191"/>
  <c r="BA47" i="191"/>
  <c r="AY47" i="191"/>
  <c r="AO47" i="191"/>
  <c r="AR47" i="191" s="1"/>
  <c r="AD47" i="191"/>
  <c r="AG47" i="191" s="1"/>
  <c r="S47" i="191"/>
  <c r="V47" i="191" s="1"/>
  <c r="HW46" i="191"/>
  <c r="HR46" i="191"/>
  <c r="HO46" i="191"/>
  <c r="HK46" i="191"/>
  <c r="HJ46" i="191"/>
  <c r="HH46" i="191"/>
  <c r="HG46" i="191"/>
  <c r="HD46" i="191"/>
  <c r="GZ46" i="191"/>
  <c r="GY46" i="191"/>
  <c r="GW46" i="191"/>
  <c r="GM46" i="191"/>
  <c r="GP46" i="191" s="1"/>
  <c r="GB46" i="191"/>
  <c r="GE46" i="191" s="1"/>
  <c r="FQ46" i="191"/>
  <c r="FD46" i="191"/>
  <c r="FA46" i="191"/>
  <c r="EW46" i="191"/>
  <c r="EV46" i="191"/>
  <c r="ET46" i="191"/>
  <c r="EJ46" i="191"/>
  <c r="EM46" i="191" s="1"/>
  <c r="DY46" i="191"/>
  <c r="EB46" i="191" s="1"/>
  <c r="DN46" i="191"/>
  <c r="DA46" i="191"/>
  <c r="CX46" i="191"/>
  <c r="CT46" i="191"/>
  <c r="CS46" i="191"/>
  <c r="CQ46" i="191"/>
  <c r="CG46" i="191"/>
  <c r="CJ46" i="191" s="1"/>
  <c r="BV46" i="191"/>
  <c r="BY46" i="191" s="1"/>
  <c r="BK46" i="191"/>
  <c r="BI46" i="191"/>
  <c r="BF46" i="191"/>
  <c r="BB46" i="191"/>
  <c r="BA46" i="191"/>
  <c r="AY46" i="191"/>
  <c r="DB46" i="191" s="1"/>
  <c r="AO46" i="191"/>
  <c r="AR46" i="191" s="1"/>
  <c r="AT46" i="191" s="1"/>
  <c r="AD46" i="191"/>
  <c r="AG46" i="191" s="1"/>
  <c r="S46" i="191"/>
  <c r="V46" i="191" s="1"/>
  <c r="HW45" i="191"/>
  <c r="HR45" i="191"/>
  <c r="HO45" i="191"/>
  <c r="HK45" i="191"/>
  <c r="HJ45" i="191"/>
  <c r="HH45" i="191"/>
  <c r="HG45" i="191"/>
  <c r="HD45" i="191"/>
  <c r="GZ45" i="191"/>
  <c r="GY45" i="191"/>
  <c r="GW45" i="191"/>
  <c r="GM45" i="191"/>
  <c r="GP45" i="191" s="1"/>
  <c r="GB45" i="191"/>
  <c r="GE45" i="191" s="1"/>
  <c r="FQ45" i="191"/>
  <c r="FT45" i="191" s="1"/>
  <c r="FD45" i="191"/>
  <c r="FA45" i="191"/>
  <c r="EW45" i="191"/>
  <c r="EV45" i="191"/>
  <c r="ET45" i="191"/>
  <c r="EJ45" i="191"/>
  <c r="EM45" i="191" s="1"/>
  <c r="DY45" i="191"/>
  <c r="EB45" i="191" s="1"/>
  <c r="DN45" i="191"/>
  <c r="DQ45" i="191" s="1"/>
  <c r="DA45" i="191"/>
  <c r="CX45" i="191"/>
  <c r="CT45" i="191"/>
  <c r="CS45" i="191"/>
  <c r="CQ45" i="191"/>
  <c r="CG45" i="191"/>
  <c r="CJ45" i="191" s="1"/>
  <c r="BV45" i="191"/>
  <c r="BK45" i="191"/>
  <c r="BN45" i="191" s="1"/>
  <c r="BP45" i="191" s="1"/>
  <c r="BI45" i="191"/>
  <c r="FO45" i="191" s="1"/>
  <c r="BF45" i="191"/>
  <c r="FL45" i="191" s="1"/>
  <c r="BB45" i="191"/>
  <c r="BA45" i="191"/>
  <c r="AY45" i="191"/>
  <c r="AO45" i="191"/>
  <c r="AR45" i="191" s="1"/>
  <c r="AT45" i="191" s="1"/>
  <c r="AD45" i="191"/>
  <c r="AG45" i="191" s="1"/>
  <c r="S45" i="191"/>
  <c r="HW44" i="191"/>
  <c r="HR44" i="191"/>
  <c r="HO44" i="191"/>
  <c r="HK44" i="191"/>
  <c r="HJ44" i="191"/>
  <c r="HH44" i="191"/>
  <c r="HG44" i="191"/>
  <c r="HD44" i="191"/>
  <c r="GZ44" i="191"/>
  <c r="GY44" i="191"/>
  <c r="GW44" i="191"/>
  <c r="GM44" i="191"/>
  <c r="GP44" i="191" s="1"/>
  <c r="GR44" i="191" s="1"/>
  <c r="GB44" i="191"/>
  <c r="GE44" i="191" s="1"/>
  <c r="FQ44" i="191"/>
  <c r="FD44" i="191"/>
  <c r="FA44" i="191"/>
  <c r="EW44" i="191"/>
  <c r="EV44" i="191"/>
  <c r="ET44" i="191"/>
  <c r="EJ44" i="191"/>
  <c r="EM44" i="191" s="1"/>
  <c r="DY44" i="191"/>
  <c r="EB44" i="191" s="1"/>
  <c r="DN44" i="191"/>
  <c r="DQ44" i="191" s="1"/>
  <c r="DA44" i="191"/>
  <c r="CX44" i="191"/>
  <c r="CT44" i="191"/>
  <c r="CS44" i="191"/>
  <c r="CQ44" i="191"/>
  <c r="CG44" i="191"/>
  <c r="CJ44" i="191" s="1"/>
  <c r="BV44" i="191"/>
  <c r="BY44" i="191" s="1"/>
  <c r="BK44" i="191"/>
  <c r="BN44" i="191" s="1"/>
  <c r="BP44" i="191" s="1"/>
  <c r="BI44" i="191"/>
  <c r="BF44" i="191"/>
  <c r="BB44" i="191"/>
  <c r="BA44" i="191"/>
  <c r="DD44" i="191" s="1"/>
  <c r="AY44" i="191"/>
  <c r="FE44" i="191" s="1"/>
  <c r="AO44" i="191"/>
  <c r="AR44" i="191" s="1"/>
  <c r="AT44" i="191" s="1"/>
  <c r="AD44" i="191"/>
  <c r="AG44" i="191" s="1"/>
  <c r="S44" i="191"/>
  <c r="V44" i="191" s="1"/>
  <c r="X44" i="191" s="1"/>
  <c r="HW43" i="191"/>
  <c r="HR43" i="191"/>
  <c r="HO43" i="191"/>
  <c r="HK43" i="191"/>
  <c r="HJ43" i="191"/>
  <c r="HH43" i="191"/>
  <c r="HG43" i="191"/>
  <c r="HD43" i="191"/>
  <c r="GZ43" i="191"/>
  <c r="GY43" i="191"/>
  <c r="GW43" i="191"/>
  <c r="GM43" i="191"/>
  <c r="GP43" i="191" s="1"/>
  <c r="GR43" i="191" s="1"/>
  <c r="GB43" i="191"/>
  <c r="GE43" i="191" s="1"/>
  <c r="FQ43" i="191"/>
  <c r="FT43" i="191" s="1"/>
  <c r="FV43" i="191" s="1"/>
  <c r="FD43" i="191"/>
  <c r="FA43" i="191"/>
  <c r="EW43" i="191"/>
  <c r="EV43" i="191"/>
  <c r="ET43" i="191"/>
  <c r="EJ43" i="191"/>
  <c r="EM43" i="191" s="1"/>
  <c r="EO43" i="191" s="1"/>
  <c r="DY43" i="191"/>
  <c r="EB43" i="191" s="1"/>
  <c r="DN43" i="191"/>
  <c r="DQ43" i="191" s="1"/>
  <c r="DS43" i="191" s="1"/>
  <c r="DA43" i="191"/>
  <c r="CX43" i="191"/>
  <c r="CT43" i="191"/>
  <c r="CS43" i="191"/>
  <c r="CQ43" i="191"/>
  <c r="CG43" i="191"/>
  <c r="CJ43" i="191" s="1"/>
  <c r="CL43" i="191" s="1"/>
  <c r="BV43" i="191"/>
  <c r="BY43" i="191" s="1"/>
  <c r="BK43" i="191"/>
  <c r="BN43" i="191" s="1"/>
  <c r="BP43" i="191" s="1"/>
  <c r="BI43" i="191"/>
  <c r="BF43" i="191"/>
  <c r="BB43" i="191"/>
  <c r="BA43" i="191"/>
  <c r="AY43" i="191"/>
  <c r="AO43" i="191"/>
  <c r="AR43" i="191" s="1"/>
  <c r="AD43" i="191"/>
  <c r="AG43" i="191" s="1"/>
  <c r="S43" i="191"/>
  <c r="V43" i="191" s="1"/>
  <c r="HW42" i="191"/>
  <c r="HR42" i="191"/>
  <c r="HO42" i="191"/>
  <c r="HK42" i="191"/>
  <c r="HJ42" i="191"/>
  <c r="HH42" i="191"/>
  <c r="HG42" i="191"/>
  <c r="HD42" i="191"/>
  <c r="GZ42" i="191"/>
  <c r="GY42" i="191"/>
  <c r="GW42" i="191"/>
  <c r="GM42" i="191"/>
  <c r="GP42" i="191" s="1"/>
  <c r="GB42" i="191"/>
  <c r="GE42" i="191" s="1"/>
  <c r="FQ42" i="191"/>
  <c r="FD42" i="191"/>
  <c r="FA42" i="191"/>
  <c r="EW42" i="191"/>
  <c r="EV42" i="191"/>
  <c r="ET42" i="191"/>
  <c r="EJ42" i="191"/>
  <c r="EM42" i="191" s="1"/>
  <c r="DY42" i="191"/>
  <c r="EB42" i="191" s="1"/>
  <c r="DN42" i="191"/>
  <c r="DQ42" i="191" s="1"/>
  <c r="DA42" i="191"/>
  <c r="CX42" i="191"/>
  <c r="CT42" i="191"/>
  <c r="CS42" i="191"/>
  <c r="CQ42" i="191"/>
  <c r="CG42" i="191"/>
  <c r="CJ42" i="191" s="1"/>
  <c r="BV42" i="191"/>
  <c r="BY42" i="191" s="1"/>
  <c r="BK42" i="191"/>
  <c r="BN42" i="191" s="1"/>
  <c r="BI42" i="191"/>
  <c r="BF42" i="191"/>
  <c r="BB42" i="191"/>
  <c r="BA42" i="191"/>
  <c r="AY42" i="191"/>
  <c r="AO42" i="191"/>
  <c r="AR42" i="191" s="1"/>
  <c r="AD42" i="191"/>
  <c r="AG42" i="191" s="1"/>
  <c r="S42" i="191"/>
  <c r="V42" i="191" s="1"/>
  <c r="HW41" i="191"/>
  <c r="HR41" i="191"/>
  <c r="HO41" i="191"/>
  <c r="HK41" i="191"/>
  <c r="HJ41" i="191"/>
  <c r="HH41" i="191"/>
  <c r="HG41" i="191"/>
  <c r="HD41" i="191"/>
  <c r="GZ41" i="191"/>
  <c r="GY41" i="191"/>
  <c r="GW41" i="191"/>
  <c r="GM41" i="191"/>
  <c r="GP41" i="191" s="1"/>
  <c r="GR41" i="191" s="1"/>
  <c r="GB41" i="191"/>
  <c r="GE41" i="191" s="1"/>
  <c r="GG41" i="191" s="1"/>
  <c r="FQ41" i="191"/>
  <c r="FT41" i="191" s="1"/>
  <c r="FD41" i="191"/>
  <c r="FA41" i="191"/>
  <c r="EW41" i="191"/>
  <c r="EV41" i="191"/>
  <c r="ET41" i="191"/>
  <c r="EJ41" i="191"/>
  <c r="EM41" i="191" s="1"/>
  <c r="EO41" i="191" s="1"/>
  <c r="DY41" i="191"/>
  <c r="EB41" i="191" s="1"/>
  <c r="ED41" i="191" s="1"/>
  <c r="DN41" i="191"/>
  <c r="DQ41" i="191" s="1"/>
  <c r="DA41" i="191"/>
  <c r="CX41" i="191"/>
  <c r="CT41" i="191"/>
  <c r="CS41" i="191"/>
  <c r="CQ41" i="191"/>
  <c r="CG41" i="191"/>
  <c r="CJ41" i="191" s="1"/>
  <c r="BV41" i="191"/>
  <c r="BY41" i="191" s="1"/>
  <c r="CA41" i="191" s="1"/>
  <c r="BK41" i="191"/>
  <c r="BN41" i="191" s="1"/>
  <c r="BP41" i="191" s="1"/>
  <c r="BI41" i="191"/>
  <c r="BF41" i="191"/>
  <c r="BB41" i="191"/>
  <c r="BA41" i="191"/>
  <c r="AY41" i="191"/>
  <c r="AO41" i="191"/>
  <c r="AR41" i="191" s="1"/>
  <c r="AT41" i="191" s="1"/>
  <c r="AD41" i="191"/>
  <c r="S41" i="191"/>
  <c r="V41" i="191" s="1"/>
  <c r="X41" i="191" s="1"/>
  <c r="HW40" i="191"/>
  <c r="HR40" i="191"/>
  <c r="HO40" i="191"/>
  <c r="HK40" i="191"/>
  <c r="HJ40" i="191"/>
  <c r="HH40" i="191"/>
  <c r="HG40" i="191"/>
  <c r="HD40" i="191"/>
  <c r="GZ40" i="191"/>
  <c r="GY40" i="191"/>
  <c r="GW40" i="191"/>
  <c r="GM40" i="191"/>
  <c r="GP40" i="191" s="1"/>
  <c r="GQ40" i="191" s="1"/>
  <c r="GB40" i="191"/>
  <c r="GE40" i="191" s="1"/>
  <c r="FQ40" i="191"/>
  <c r="FT40" i="191" s="1"/>
  <c r="FV40" i="191" s="1"/>
  <c r="FD40" i="191"/>
  <c r="FA40" i="191"/>
  <c r="EW40" i="191"/>
  <c r="EV40" i="191"/>
  <c r="ET40" i="191"/>
  <c r="EJ40" i="191"/>
  <c r="EM40" i="191" s="1"/>
  <c r="EO40" i="191" s="1"/>
  <c r="DY40" i="191"/>
  <c r="EB40" i="191" s="1"/>
  <c r="DN40" i="191"/>
  <c r="DQ40" i="191" s="1"/>
  <c r="DS40" i="191" s="1"/>
  <c r="DA40" i="191"/>
  <c r="CX40" i="191"/>
  <c r="CT40" i="191"/>
  <c r="CS40" i="191"/>
  <c r="CQ40" i="191"/>
  <c r="CG40" i="191"/>
  <c r="CJ40" i="191" s="1"/>
  <c r="BV40" i="191"/>
  <c r="BY40" i="191" s="1"/>
  <c r="BK40" i="191"/>
  <c r="BN40" i="191" s="1"/>
  <c r="BP40" i="191" s="1"/>
  <c r="BI40" i="191"/>
  <c r="BF40" i="191"/>
  <c r="BB40" i="191"/>
  <c r="BA40" i="191"/>
  <c r="AY40" i="191"/>
  <c r="AO40" i="191"/>
  <c r="AR40" i="191" s="1"/>
  <c r="AT40" i="191" s="1"/>
  <c r="AD40" i="191"/>
  <c r="AG40" i="191" s="1"/>
  <c r="S40" i="191"/>
  <c r="HW39" i="191"/>
  <c r="HR39" i="191"/>
  <c r="HO39" i="191"/>
  <c r="HK39" i="191"/>
  <c r="HJ39" i="191"/>
  <c r="HH39" i="191"/>
  <c r="HG39" i="191"/>
  <c r="HD39" i="191"/>
  <c r="GZ39" i="191"/>
  <c r="GY39" i="191"/>
  <c r="GW39" i="191"/>
  <c r="GM39" i="191"/>
  <c r="GP39" i="191" s="1"/>
  <c r="GB39" i="191"/>
  <c r="GE39" i="191" s="1"/>
  <c r="FQ39" i="191"/>
  <c r="FT39" i="191" s="1"/>
  <c r="FV39" i="191" s="1"/>
  <c r="FD39" i="191"/>
  <c r="FA39" i="191"/>
  <c r="EW39" i="191"/>
  <c r="EV39" i="191"/>
  <c r="ET39" i="191"/>
  <c r="EJ39" i="191"/>
  <c r="EM39" i="191" s="1"/>
  <c r="DY39" i="191"/>
  <c r="EB39" i="191" s="1"/>
  <c r="ED39" i="191" s="1"/>
  <c r="DN39" i="191"/>
  <c r="DQ39" i="191" s="1"/>
  <c r="DS39" i="191" s="1"/>
  <c r="DA39" i="191"/>
  <c r="CX39" i="191"/>
  <c r="CT39" i="191"/>
  <c r="CS39" i="191"/>
  <c r="CQ39" i="191"/>
  <c r="CG39" i="191"/>
  <c r="CJ39" i="191" s="1"/>
  <c r="BV39" i="191"/>
  <c r="BY39" i="191" s="1"/>
  <c r="CA39" i="191" s="1"/>
  <c r="BK39" i="191"/>
  <c r="BN39" i="191" s="1"/>
  <c r="BP39" i="191" s="1"/>
  <c r="BI39" i="191"/>
  <c r="BF39" i="191"/>
  <c r="BB39" i="191"/>
  <c r="BA39" i="191"/>
  <c r="AY39" i="191"/>
  <c r="AO39" i="191"/>
  <c r="AR39" i="191" s="1"/>
  <c r="AD39" i="191"/>
  <c r="AG39" i="191" s="1"/>
  <c r="S39" i="191"/>
  <c r="V39" i="191" s="1"/>
  <c r="HW38" i="191"/>
  <c r="HR38" i="191"/>
  <c r="HO38" i="191"/>
  <c r="HK38" i="191"/>
  <c r="HJ38" i="191"/>
  <c r="HH38" i="191"/>
  <c r="HG38" i="191"/>
  <c r="HD38" i="191"/>
  <c r="GZ38" i="191"/>
  <c r="GY38" i="191"/>
  <c r="GW38" i="191"/>
  <c r="GM38" i="191"/>
  <c r="GP38" i="191" s="1"/>
  <c r="GB38" i="191"/>
  <c r="GE38" i="191" s="1"/>
  <c r="FQ38" i="191"/>
  <c r="FD38" i="191"/>
  <c r="FA38" i="191"/>
  <c r="EW38" i="191"/>
  <c r="EV38" i="191"/>
  <c r="ET38" i="191"/>
  <c r="EJ38" i="191"/>
  <c r="EM38" i="191" s="1"/>
  <c r="DY38" i="191"/>
  <c r="EB38" i="191" s="1"/>
  <c r="ED38" i="191" s="1"/>
  <c r="DN38" i="191"/>
  <c r="DA38" i="191"/>
  <c r="CX38" i="191"/>
  <c r="CT38" i="191"/>
  <c r="CS38" i="191"/>
  <c r="CQ38" i="191"/>
  <c r="CG38" i="191"/>
  <c r="CJ38" i="191" s="1"/>
  <c r="BV38" i="191"/>
  <c r="BY38" i="191" s="1"/>
  <c r="BK38" i="191"/>
  <c r="BI38" i="191"/>
  <c r="BF38" i="191"/>
  <c r="BB38" i="191"/>
  <c r="BA38" i="191"/>
  <c r="AY38" i="191"/>
  <c r="AO38" i="191"/>
  <c r="AR38" i="191" s="1"/>
  <c r="AT38" i="191" s="1"/>
  <c r="AD38" i="191"/>
  <c r="AG38" i="191" s="1"/>
  <c r="S38" i="191"/>
  <c r="V38" i="191" s="1"/>
  <c r="HW37" i="191"/>
  <c r="HR37" i="191"/>
  <c r="HO37" i="191"/>
  <c r="HK37" i="191"/>
  <c r="HJ37" i="191"/>
  <c r="HH37" i="191"/>
  <c r="HG37" i="191"/>
  <c r="HD37" i="191"/>
  <c r="GZ37" i="191"/>
  <c r="GY37" i="191"/>
  <c r="GW37" i="191"/>
  <c r="GM37" i="191"/>
  <c r="GP37" i="191" s="1"/>
  <c r="GB37" i="191"/>
  <c r="GE37" i="191" s="1"/>
  <c r="FQ37" i="191"/>
  <c r="FT37" i="191" s="1"/>
  <c r="FV37" i="191" s="1"/>
  <c r="FD37" i="191"/>
  <c r="FA37" i="191"/>
  <c r="EW37" i="191"/>
  <c r="EV37" i="191"/>
  <c r="ET37" i="191"/>
  <c r="EJ37" i="191"/>
  <c r="EM37" i="191" s="1"/>
  <c r="DY37" i="191"/>
  <c r="EB37" i="191" s="1"/>
  <c r="DN37" i="191"/>
  <c r="DQ37" i="191" s="1"/>
  <c r="DA37" i="191"/>
  <c r="CX37" i="191"/>
  <c r="CT37" i="191"/>
  <c r="CS37" i="191"/>
  <c r="CQ37" i="191"/>
  <c r="CG37" i="191"/>
  <c r="CJ37" i="191" s="1"/>
  <c r="BV37" i="191"/>
  <c r="BK37" i="191"/>
  <c r="BN37" i="191" s="1"/>
  <c r="BP37" i="191" s="1"/>
  <c r="BI37" i="191"/>
  <c r="BF37" i="191"/>
  <c r="BB37" i="191"/>
  <c r="BA37" i="191"/>
  <c r="AY37" i="191"/>
  <c r="AO37" i="191"/>
  <c r="AD37" i="191"/>
  <c r="AG37" i="191" s="1"/>
  <c r="S37" i="191"/>
  <c r="V37" i="191" s="1"/>
  <c r="HW36" i="191"/>
  <c r="HR36" i="191"/>
  <c r="HO36" i="191"/>
  <c r="HK36" i="191"/>
  <c r="HJ36" i="191"/>
  <c r="HH36" i="191"/>
  <c r="HG36" i="191"/>
  <c r="HD36" i="191"/>
  <c r="GZ36" i="191"/>
  <c r="GY36" i="191"/>
  <c r="GW36" i="191"/>
  <c r="GM36" i="191"/>
  <c r="GP36" i="191" s="1"/>
  <c r="GR36" i="191" s="1"/>
  <c r="GB36" i="191"/>
  <c r="GE36" i="191" s="1"/>
  <c r="FQ36" i="191"/>
  <c r="FT36" i="191" s="1"/>
  <c r="FU36" i="191" s="1"/>
  <c r="FD36" i="191"/>
  <c r="FA36" i="191"/>
  <c r="EW36" i="191"/>
  <c r="EV36" i="191"/>
  <c r="ET36" i="191"/>
  <c r="EJ36" i="191"/>
  <c r="EM36" i="191" s="1"/>
  <c r="DY36" i="191"/>
  <c r="EB36" i="191" s="1"/>
  <c r="DN36" i="191"/>
  <c r="DA36" i="191"/>
  <c r="CX36" i="191"/>
  <c r="CT36" i="191"/>
  <c r="CS36" i="191"/>
  <c r="CQ36" i="191"/>
  <c r="CG36" i="191"/>
  <c r="CJ36" i="191" s="1"/>
  <c r="BV36" i="191"/>
  <c r="BY36" i="191" s="1"/>
  <c r="BK36" i="191"/>
  <c r="BN36" i="191" s="1"/>
  <c r="BP36" i="191" s="1"/>
  <c r="BI36" i="191"/>
  <c r="BF36" i="191"/>
  <c r="BB36" i="191"/>
  <c r="BA36" i="191"/>
  <c r="AY36" i="191"/>
  <c r="AO36" i="191"/>
  <c r="AR36" i="191" s="1"/>
  <c r="AT36" i="191" s="1"/>
  <c r="AD36" i="191"/>
  <c r="AG36" i="191" s="1"/>
  <c r="S36" i="191"/>
  <c r="V36" i="191" s="1"/>
  <c r="X36" i="191" s="1"/>
  <c r="HW35" i="191"/>
  <c r="HR35" i="191"/>
  <c r="HO35" i="191"/>
  <c r="HK35" i="191"/>
  <c r="HJ35" i="191"/>
  <c r="HH35" i="191"/>
  <c r="HG35" i="191"/>
  <c r="HD35" i="191"/>
  <c r="GZ35" i="191"/>
  <c r="GY35" i="191"/>
  <c r="GW35" i="191"/>
  <c r="GM35" i="191"/>
  <c r="GP35" i="191" s="1"/>
  <c r="GR35" i="191" s="1"/>
  <c r="GB35" i="191"/>
  <c r="GE35" i="191" s="1"/>
  <c r="FQ35" i="191"/>
  <c r="FT35" i="191" s="1"/>
  <c r="FV35" i="191" s="1"/>
  <c r="FD35" i="191"/>
  <c r="FA35" i="191"/>
  <c r="EW35" i="191"/>
  <c r="EV35" i="191"/>
  <c r="ET35" i="191"/>
  <c r="EJ35" i="191"/>
  <c r="EM35" i="191" s="1"/>
  <c r="EO35" i="191" s="1"/>
  <c r="DY35" i="191"/>
  <c r="EB35" i="191" s="1"/>
  <c r="ED35" i="191" s="1"/>
  <c r="DN35" i="191"/>
  <c r="DQ35" i="191" s="1"/>
  <c r="DS35" i="191" s="1"/>
  <c r="DA35" i="191"/>
  <c r="CX35" i="191"/>
  <c r="CT35" i="191"/>
  <c r="CS35" i="191"/>
  <c r="CQ35" i="191"/>
  <c r="CG35" i="191"/>
  <c r="CJ35" i="191" s="1"/>
  <c r="CL35" i="191" s="1"/>
  <c r="BV35" i="191"/>
  <c r="BY35" i="191" s="1"/>
  <c r="CA35" i="191" s="1"/>
  <c r="BK35" i="191"/>
  <c r="BN35" i="191" s="1"/>
  <c r="BP35" i="191" s="1"/>
  <c r="BI35" i="191"/>
  <c r="BF35" i="191"/>
  <c r="BB35" i="191"/>
  <c r="FH35" i="191" s="1"/>
  <c r="BA35" i="191"/>
  <c r="AY35" i="191"/>
  <c r="AO35" i="191"/>
  <c r="AR35" i="191" s="1"/>
  <c r="AD35" i="191"/>
  <c r="AG35" i="191" s="1"/>
  <c r="S35" i="191"/>
  <c r="V35" i="191" s="1"/>
  <c r="HW34" i="191"/>
  <c r="HR34" i="191"/>
  <c r="HO34" i="191"/>
  <c r="HK34" i="191"/>
  <c r="HJ34" i="191"/>
  <c r="HH34" i="191"/>
  <c r="HG34" i="191"/>
  <c r="HD34" i="191"/>
  <c r="GZ34" i="191"/>
  <c r="GY34" i="191"/>
  <c r="GW34" i="191"/>
  <c r="GM34" i="191"/>
  <c r="GP34" i="191" s="1"/>
  <c r="GB34" i="191"/>
  <c r="GE34" i="191" s="1"/>
  <c r="FQ34" i="191"/>
  <c r="FD34" i="191"/>
  <c r="FA34" i="191"/>
  <c r="EW34" i="191"/>
  <c r="EV34" i="191"/>
  <c r="ET34" i="191"/>
  <c r="EJ34" i="191"/>
  <c r="EM34" i="191" s="1"/>
  <c r="DY34" i="191"/>
  <c r="EB34" i="191" s="1"/>
  <c r="DN34" i="191"/>
  <c r="DQ34" i="191" s="1"/>
  <c r="DA34" i="191"/>
  <c r="CX34" i="191"/>
  <c r="CT34" i="191"/>
  <c r="CS34" i="191"/>
  <c r="CQ34" i="191"/>
  <c r="CG34" i="191"/>
  <c r="CJ34" i="191" s="1"/>
  <c r="BV34" i="191"/>
  <c r="BY34" i="191" s="1"/>
  <c r="BK34" i="191"/>
  <c r="BI34" i="191"/>
  <c r="BF34" i="191"/>
  <c r="DI34" i="191" s="1"/>
  <c r="BB34" i="191"/>
  <c r="BA34" i="191"/>
  <c r="AY34" i="191"/>
  <c r="AO34" i="191"/>
  <c r="AR34" i="191" s="1"/>
  <c r="AD34" i="191"/>
  <c r="AG34" i="191" s="1"/>
  <c r="S34" i="191"/>
  <c r="V34" i="191" s="1"/>
  <c r="HW33" i="191"/>
  <c r="HR33" i="191"/>
  <c r="HO33" i="191"/>
  <c r="HK33" i="191"/>
  <c r="HJ33" i="191"/>
  <c r="HH33" i="191"/>
  <c r="HG33" i="191"/>
  <c r="HD33" i="191"/>
  <c r="GZ33" i="191"/>
  <c r="GY33" i="191"/>
  <c r="GW33" i="191"/>
  <c r="GM33" i="191"/>
  <c r="GP33" i="191" s="1"/>
  <c r="GB33" i="191"/>
  <c r="GE33" i="191" s="1"/>
  <c r="GG33" i="191" s="1"/>
  <c r="FQ33" i="191"/>
  <c r="FD33" i="191"/>
  <c r="FA33" i="191"/>
  <c r="EW33" i="191"/>
  <c r="EV33" i="191"/>
  <c r="ET33" i="191"/>
  <c r="EJ33" i="191"/>
  <c r="EM33" i="191" s="1"/>
  <c r="DY33" i="191"/>
  <c r="EB33" i="191" s="1"/>
  <c r="ED33" i="191" s="1"/>
  <c r="DN33" i="191"/>
  <c r="DQ33" i="191" s="1"/>
  <c r="DA33" i="191"/>
  <c r="CX33" i="191"/>
  <c r="CT33" i="191"/>
  <c r="CS33" i="191"/>
  <c r="CQ33" i="191"/>
  <c r="CG33" i="191"/>
  <c r="CJ33" i="191" s="1"/>
  <c r="CL33" i="191" s="1"/>
  <c r="BV33" i="191"/>
  <c r="BY33" i="191" s="1"/>
  <c r="CA33" i="191" s="1"/>
  <c r="BK33" i="191"/>
  <c r="BN33" i="191" s="1"/>
  <c r="BP33" i="191" s="1"/>
  <c r="BI33" i="191"/>
  <c r="BF33" i="191"/>
  <c r="BB33" i="191"/>
  <c r="BA33" i="191"/>
  <c r="AY33" i="191"/>
  <c r="AO33" i="191"/>
  <c r="AR33" i="191" s="1"/>
  <c r="AD33" i="191"/>
  <c r="S33" i="191"/>
  <c r="V33" i="191" s="1"/>
  <c r="HW32" i="191"/>
  <c r="HR32" i="191"/>
  <c r="HO32" i="191"/>
  <c r="HK32" i="191"/>
  <c r="HJ32" i="191"/>
  <c r="HH32" i="191"/>
  <c r="HG32" i="191"/>
  <c r="HD32" i="191"/>
  <c r="GZ32" i="191"/>
  <c r="GY32" i="191"/>
  <c r="GW32" i="191"/>
  <c r="GM32" i="191"/>
  <c r="GP32" i="191" s="1"/>
  <c r="GB32" i="191"/>
  <c r="GE32" i="191" s="1"/>
  <c r="FQ32" i="191"/>
  <c r="FT32" i="191" s="1"/>
  <c r="FV32" i="191" s="1"/>
  <c r="FD32" i="191"/>
  <c r="FA32" i="191"/>
  <c r="EW32" i="191"/>
  <c r="EV32" i="191"/>
  <c r="ET32" i="191"/>
  <c r="EJ32" i="191"/>
  <c r="EM32" i="191" s="1"/>
  <c r="DY32" i="191"/>
  <c r="EB32" i="191" s="1"/>
  <c r="DN32" i="191"/>
  <c r="DQ32" i="191" s="1"/>
  <c r="DS32" i="191" s="1"/>
  <c r="DA32" i="191"/>
  <c r="CX32" i="191"/>
  <c r="CT32" i="191"/>
  <c r="CS32" i="191"/>
  <c r="CQ32" i="191"/>
  <c r="CG32" i="191"/>
  <c r="CJ32" i="191" s="1"/>
  <c r="BV32" i="191"/>
  <c r="BY32" i="191" s="1"/>
  <c r="BK32" i="191"/>
  <c r="BI32" i="191"/>
  <c r="BF32" i="191"/>
  <c r="BB32" i="191"/>
  <c r="BA32" i="191"/>
  <c r="AY32" i="191"/>
  <c r="AO32" i="191"/>
  <c r="AR32" i="191" s="1"/>
  <c r="AT32" i="191" s="1"/>
  <c r="AD32" i="191"/>
  <c r="AG32" i="191" s="1"/>
  <c r="S32" i="191"/>
  <c r="HW31" i="191"/>
  <c r="HR31" i="191"/>
  <c r="HO31" i="191"/>
  <c r="HK31" i="191"/>
  <c r="HJ31" i="191"/>
  <c r="HH31" i="191"/>
  <c r="HG31" i="191"/>
  <c r="HD31" i="191"/>
  <c r="GZ31" i="191"/>
  <c r="GY31" i="191"/>
  <c r="GW31" i="191"/>
  <c r="GM31" i="191"/>
  <c r="GP31" i="191" s="1"/>
  <c r="GB31" i="191"/>
  <c r="GE31" i="191" s="1"/>
  <c r="FQ31" i="191"/>
  <c r="FT31" i="191" s="1"/>
  <c r="FV31" i="191" s="1"/>
  <c r="FD31" i="191"/>
  <c r="FA31" i="191"/>
  <c r="EW31" i="191"/>
  <c r="EV31" i="191"/>
  <c r="ET31" i="191"/>
  <c r="EJ31" i="191"/>
  <c r="EM31" i="191" s="1"/>
  <c r="DY31" i="191"/>
  <c r="EB31" i="191" s="1"/>
  <c r="ED31" i="191" s="1"/>
  <c r="DN31" i="191"/>
  <c r="DQ31" i="191" s="1"/>
  <c r="DS31" i="191" s="1"/>
  <c r="DA31" i="191"/>
  <c r="CX31" i="191"/>
  <c r="CT31" i="191"/>
  <c r="CS31" i="191"/>
  <c r="CQ31" i="191"/>
  <c r="CG31" i="191"/>
  <c r="CJ31" i="191" s="1"/>
  <c r="BV31" i="191"/>
  <c r="BY31" i="191" s="1"/>
  <c r="BK31" i="191"/>
  <c r="BN31" i="191" s="1"/>
  <c r="BP31" i="191" s="1"/>
  <c r="BI31" i="191"/>
  <c r="BF31" i="191"/>
  <c r="BB31" i="191"/>
  <c r="BA31" i="191"/>
  <c r="DD31" i="191" s="1"/>
  <c r="AY31" i="191"/>
  <c r="AO31" i="191"/>
  <c r="AR31" i="191" s="1"/>
  <c r="AD31" i="191"/>
  <c r="AG31" i="191" s="1"/>
  <c r="S31" i="191"/>
  <c r="V31" i="191" s="1"/>
  <c r="HW30" i="191"/>
  <c r="HR30" i="191"/>
  <c r="HO30" i="191"/>
  <c r="HK30" i="191"/>
  <c r="HJ30" i="191"/>
  <c r="HH30" i="191"/>
  <c r="HG30" i="191"/>
  <c r="HD30" i="191"/>
  <c r="GZ30" i="191"/>
  <c r="GY30" i="191"/>
  <c r="GW30" i="191"/>
  <c r="GM30" i="191"/>
  <c r="GP30" i="191" s="1"/>
  <c r="GB30" i="191"/>
  <c r="GE30" i="191" s="1"/>
  <c r="GG30" i="191" s="1"/>
  <c r="FQ30" i="191"/>
  <c r="FD30" i="191"/>
  <c r="FA30" i="191"/>
  <c r="EW30" i="191"/>
  <c r="EV30" i="191"/>
  <c r="ET30" i="191"/>
  <c r="EJ30" i="191"/>
  <c r="EM30" i="191" s="1"/>
  <c r="DY30" i="191"/>
  <c r="EB30" i="191" s="1"/>
  <c r="DN30" i="191"/>
  <c r="DA30" i="191"/>
  <c r="CX30" i="191"/>
  <c r="CT30" i="191"/>
  <c r="CS30" i="191"/>
  <c r="CQ30" i="191"/>
  <c r="CG30" i="191"/>
  <c r="CJ30" i="191" s="1"/>
  <c r="BV30" i="191"/>
  <c r="BY30" i="191" s="1"/>
  <c r="BZ30" i="191" s="1"/>
  <c r="BK30" i="191"/>
  <c r="BN30" i="191" s="1"/>
  <c r="BI30" i="191"/>
  <c r="BF30" i="191"/>
  <c r="BB30" i="191"/>
  <c r="BA30" i="191"/>
  <c r="AY30" i="191"/>
  <c r="AO30" i="191"/>
  <c r="AR30" i="191" s="1"/>
  <c r="AT30" i="191" s="1"/>
  <c r="AD30" i="191"/>
  <c r="AG30" i="191" s="1"/>
  <c r="S30" i="191"/>
  <c r="V30" i="191" s="1"/>
  <c r="HW29" i="191"/>
  <c r="HR29" i="191"/>
  <c r="HO29" i="191"/>
  <c r="HK29" i="191"/>
  <c r="HJ29" i="191"/>
  <c r="HH29" i="191"/>
  <c r="HG29" i="191"/>
  <c r="HD29" i="191"/>
  <c r="GZ29" i="191"/>
  <c r="GY29" i="191"/>
  <c r="GW29" i="191"/>
  <c r="GM29" i="191"/>
  <c r="GP29" i="191" s="1"/>
  <c r="GB29" i="191"/>
  <c r="GE29" i="191" s="1"/>
  <c r="FQ29" i="191"/>
  <c r="FT29" i="191" s="1"/>
  <c r="FD29" i="191"/>
  <c r="FA29" i="191"/>
  <c r="EW29" i="191"/>
  <c r="EV29" i="191"/>
  <c r="ET29" i="191"/>
  <c r="EJ29" i="191"/>
  <c r="EM29" i="191" s="1"/>
  <c r="DY29" i="191"/>
  <c r="EB29" i="191" s="1"/>
  <c r="DN29" i="191"/>
  <c r="DQ29" i="191" s="1"/>
  <c r="DA29" i="191"/>
  <c r="CX29" i="191"/>
  <c r="CT29" i="191"/>
  <c r="CS29" i="191"/>
  <c r="CQ29" i="191"/>
  <c r="CG29" i="191"/>
  <c r="CJ29" i="191" s="1"/>
  <c r="BV29" i="191"/>
  <c r="BK29" i="191"/>
  <c r="BN29" i="191" s="1"/>
  <c r="BI29" i="191"/>
  <c r="BF29" i="191"/>
  <c r="FL29" i="191" s="1"/>
  <c r="BB29" i="191"/>
  <c r="FH29" i="191" s="1"/>
  <c r="BA29" i="191"/>
  <c r="AY29" i="191"/>
  <c r="AO29" i="191"/>
  <c r="AR29" i="191" s="1"/>
  <c r="AT29" i="191" s="1"/>
  <c r="AD29" i="191"/>
  <c r="AG29" i="191" s="1"/>
  <c r="S29" i="191"/>
  <c r="V29" i="191" s="1"/>
  <c r="W29" i="191" s="1"/>
  <c r="HW28" i="191"/>
  <c r="HR28" i="191"/>
  <c r="HO28" i="191"/>
  <c r="HK28" i="191"/>
  <c r="HJ28" i="191"/>
  <c r="HH28" i="191"/>
  <c r="HG28" i="191"/>
  <c r="HD28" i="191"/>
  <c r="GZ28" i="191"/>
  <c r="GY28" i="191"/>
  <c r="GW28" i="191"/>
  <c r="GM28" i="191"/>
  <c r="GP28" i="191" s="1"/>
  <c r="GR28" i="191" s="1"/>
  <c r="GB28" i="191"/>
  <c r="GE28" i="191" s="1"/>
  <c r="FQ28" i="191"/>
  <c r="FT28" i="191" s="1"/>
  <c r="FU28" i="191" s="1"/>
  <c r="FD28" i="191"/>
  <c r="FA28" i="191"/>
  <c r="EW28" i="191"/>
  <c r="EV28" i="191"/>
  <c r="ET28" i="191"/>
  <c r="EJ28" i="191"/>
  <c r="EM28" i="191" s="1"/>
  <c r="EO28" i="191" s="1"/>
  <c r="DY28" i="191"/>
  <c r="EB28" i="191" s="1"/>
  <c r="DN28" i="191"/>
  <c r="DQ28" i="191" s="1"/>
  <c r="DA28" i="191"/>
  <c r="CX28" i="191"/>
  <c r="CT28" i="191"/>
  <c r="CS28" i="191"/>
  <c r="CQ28" i="191"/>
  <c r="CG28" i="191"/>
  <c r="CJ28" i="191" s="1"/>
  <c r="BV28" i="191"/>
  <c r="BY28" i="191" s="1"/>
  <c r="BK28" i="191"/>
  <c r="BI28" i="191"/>
  <c r="BF28" i="191"/>
  <c r="BB28" i="191"/>
  <c r="BA28" i="191"/>
  <c r="AY28" i="191"/>
  <c r="AO28" i="191"/>
  <c r="AR28" i="191" s="1"/>
  <c r="AT28" i="191" s="1"/>
  <c r="AD28" i="191"/>
  <c r="AG28" i="191" s="1"/>
  <c r="S28" i="191"/>
  <c r="V28" i="191" s="1"/>
  <c r="X28" i="191" s="1"/>
  <c r="HW27" i="191"/>
  <c r="HR27" i="191"/>
  <c r="HO27" i="191"/>
  <c r="HK27" i="191"/>
  <c r="HJ27" i="191"/>
  <c r="HH27" i="191"/>
  <c r="HG27" i="191"/>
  <c r="HD27" i="191"/>
  <c r="GZ27" i="191"/>
  <c r="GY27" i="191"/>
  <c r="GW27" i="191"/>
  <c r="GM27" i="191"/>
  <c r="GP27" i="191" s="1"/>
  <c r="GR27" i="191" s="1"/>
  <c r="GB27" i="191"/>
  <c r="GE27" i="191" s="1"/>
  <c r="GG27" i="191" s="1"/>
  <c r="FQ27" i="191"/>
  <c r="FT27" i="191" s="1"/>
  <c r="FV27" i="191" s="1"/>
  <c r="FD27" i="191"/>
  <c r="FA27" i="191"/>
  <c r="EW27" i="191"/>
  <c r="EV27" i="191"/>
  <c r="ET27" i="191"/>
  <c r="EJ27" i="191"/>
  <c r="EM27" i="191" s="1"/>
  <c r="EO27" i="191" s="1"/>
  <c r="DY27" i="191"/>
  <c r="EB27" i="191" s="1"/>
  <c r="DN27" i="191"/>
  <c r="DQ27" i="191" s="1"/>
  <c r="DS27" i="191" s="1"/>
  <c r="DA27" i="191"/>
  <c r="CX27" i="191"/>
  <c r="CT27" i="191"/>
  <c r="CS27" i="191"/>
  <c r="CQ27" i="191"/>
  <c r="CG27" i="191"/>
  <c r="CJ27" i="191" s="1"/>
  <c r="CL27" i="191" s="1"/>
  <c r="BV27" i="191"/>
  <c r="BY27" i="191" s="1"/>
  <c r="BK27" i="191"/>
  <c r="BN27" i="191" s="1"/>
  <c r="BP27" i="191" s="1"/>
  <c r="BI27" i="191"/>
  <c r="BF27" i="191"/>
  <c r="BB27" i="191"/>
  <c r="BA27" i="191"/>
  <c r="AY27" i="191"/>
  <c r="AO27" i="191"/>
  <c r="AR27" i="191" s="1"/>
  <c r="AD27" i="191"/>
  <c r="AG27" i="191" s="1"/>
  <c r="S27" i="191"/>
  <c r="V27" i="191" s="1"/>
  <c r="HW26" i="191"/>
  <c r="HR26" i="191"/>
  <c r="HO26" i="191"/>
  <c r="HK26" i="191"/>
  <c r="HJ26" i="191"/>
  <c r="HH26" i="191"/>
  <c r="HG26" i="191"/>
  <c r="HD26" i="191"/>
  <c r="GZ26" i="191"/>
  <c r="GY26" i="191"/>
  <c r="GW26" i="191"/>
  <c r="GM26" i="191"/>
  <c r="GP26" i="191" s="1"/>
  <c r="GB26" i="191"/>
  <c r="GE26" i="191" s="1"/>
  <c r="GG26" i="191" s="1"/>
  <c r="FQ26" i="191"/>
  <c r="FD26" i="191"/>
  <c r="FA26" i="191"/>
  <c r="EW26" i="191"/>
  <c r="EV26" i="191"/>
  <c r="ET26" i="191"/>
  <c r="EJ26" i="191"/>
  <c r="EM26" i="191" s="1"/>
  <c r="DY26" i="191"/>
  <c r="EB26" i="191" s="1"/>
  <c r="EC26" i="191" s="1"/>
  <c r="DQ26" i="191"/>
  <c r="DN26" i="191"/>
  <c r="DA26" i="191"/>
  <c r="CX26" i="191"/>
  <c r="CT26" i="191"/>
  <c r="CS26" i="191"/>
  <c r="CQ26" i="191"/>
  <c r="CG26" i="191"/>
  <c r="CJ26" i="191" s="1"/>
  <c r="BV26" i="191"/>
  <c r="BY26" i="191" s="1"/>
  <c r="BK26" i="191"/>
  <c r="BN26" i="191" s="1"/>
  <c r="BI26" i="191"/>
  <c r="BF26" i="191"/>
  <c r="BB26" i="191"/>
  <c r="BA26" i="191"/>
  <c r="AY26" i="191"/>
  <c r="AO26" i="191"/>
  <c r="AR26" i="191" s="1"/>
  <c r="AD26" i="191"/>
  <c r="AG26" i="191" s="1"/>
  <c r="S26" i="191"/>
  <c r="V26" i="191" s="1"/>
  <c r="W26" i="191" s="1"/>
  <c r="HW25" i="191"/>
  <c r="HR25" i="191"/>
  <c r="HO25" i="191"/>
  <c r="HK25" i="191"/>
  <c r="HJ25" i="191"/>
  <c r="HH25" i="191"/>
  <c r="HG25" i="191"/>
  <c r="HD25" i="191"/>
  <c r="GZ25" i="191"/>
  <c r="GY25" i="191"/>
  <c r="GW25" i="191"/>
  <c r="GM25" i="191"/>
  <c r="GP25" i="191" s="1"/>
  <c r="GR25" i="191" s="1"/>
  <c r="GB25" i="191"/>
  <c r="GE25" i="191" s="1"/>
  <c r="GG25" i="191" s="1"/>
  <c r="FQ25" i="191"/>
  <c r="FT25" i="191" s="1"/>
  <c r="FD25" i="191"/>
  <c r="FA25" i="191"/>
  <c r="EW25" i="191"/>
  <c r="EV25" i="191"/>
  <c r="ET25" i="191"/>
  <c r="EJ25" i="191"/>
  <c r="EM25" i="191" s="1"/>
  <c r="EO25" i="191" s="1"/>
  <c r="DY25" i="191"/>
  <c r="EB25" i="191" s="1"/>
  <c r="ED25" i="191" s="1"/>
  <c r="DN25" i="191"/>
  <c r="DQ25" i="191" s="1"/>
  <c r="DA25" i="191"/>
  <c r="CX25" i="191"/>
  <c r="CT25" i="191"/>
  <c r="CS25" i="191"/>
  <c r="CQ25" i="191"/>
  <c r="CG25" i="191"/>
  <c r="CJ25" i="191" s="1"/>
  <c r="BV25" i="191"/>
  <c r="BY25" i="191" s="1"/>
  <c r="CA25" i="191" s="1"/>
  <c r="BK25" i="191"/>
  <c r="BN25" i="191" s="1"/>
  <c r="BP25" i="191" s="1"/>
  <c r="BI25" i="191"/>
  <c r="BF25" i="191"/>
  <c r="BB25" i="191"/>
  <c r="BA25" i="191"/>
  <c r="AY25" i="191"/>
  <c r="AO25" i="191"/>
  <c r="AR25" i="191" s="1"/>
  <c r="AD25" i="191"/>
  <c r="S25" i="191"/>
  <c r="V25" i="191" s="1"/>
  <c r="HW24" i="191"/>
  <c r="HR24" i="191"/>
  <c r="HO24" i="191"/>
  <c r="HK24" i="191"/>
  <c r="HJ24" i="191"/>
  <c r="HH24" i="191"/>
  <c r="HG24" i="191"/>
  <c r="HD24" i="191"/>
  <c r="GZ24" i="191"/>
  <c r="GY24" i="191"/>
  <c r="GW24" i="191"/>
  <c r="GM24" i="191"/>
  <c r="GP24" i="191" s="1"/>
  <c r="GB24" i="191"/>
  <c r="GE24" i="191" s="1"/>
  <c r="FQ24" i="191"/>
  <c r="FT24" i="191" s="1"/>
  <c r="FV24" i="191" s="1"/>
  <c r="FD24" i="191"/>
  <c r="FA24" i="191"/>
  <c r="EW24" i="191"/>
  <c r="EV24" i="191"/>
  <c r="ET24" i="191"/>
  <c r="EJ24" i="191"/>
  <c r="EM24" i="191" s="1"/>
  <c r="DY24" i="191"/>
  <c r="EB24" i="191" s="1"/>
  <c r="DN24" i="191"/>
  <c r="DA24" i="191"/>
  <c r="CX24" i="191"/>
  <c r="CT24" i="191"/>
  <c r="CS24" i="191"/>
  <c r="CQ24" i="191"/>
  <c r="CG24" i="191"/>
  <c r="CJ24" i="191" s="1"/>
  <c r="BV24" i="191"/>
  <c r="BY24" i="191" s="1"/>
  <c r="BK24" i="191"/>
  <c r="BN24" i="191" s="1"/>
  <c r="BP24" i="191" s="1"/>
  <c r="BI24" i="191"/>
  <c r="BF24" i="191"/>
  <c r="BB24" i="191"/>
  <c r="BA24" i="191"/>
  <c r="AY24" i="191"/>
  <c r="AO24" i="191"/>
  <c r="AR24" i="191" s="1"/>
  <c r="AT24" i="191" s="1"/>
  <c r="AD24" i="191"/>
  <c r="AG24" i="191" s="1"/>
  <c r="S24" i="191"/>
  <c r="HW23" i="191"/>
  <c r="HR23" i="191"/>
  <c r="HO23" i="191"/>
  <c r="HK23" i="191"/>
  <c r="HJ23" i="191"/>
  <c r="HH23" i="191"/>
  <c r="HG23" i="191"/>
  <c r="HD23" i="191"/>
  <c r="GZ23" i="191"/>
  <c r="GY23" i="191"/>
  <c r="GW23" i="191"/>
  <c r="GM23" i="191"/>
  <c r="GP23" i="191" s="1"/>
  <c r="GB23" i="191"/>
  <c r="GE23" i="191" s="1"/>
  <c r="FQ23" i="191"/>
  <c r="FT23" i="191" s="1"/>
  <c r="FV23" i="191" s="1"/>
  <c r="FD23" i="191"/>
  <c r="FA23" i="191"/>
  <c r="EW23" i="191"/>
  <c r="EV23" i="191"/>
  <c r="ET23" i="191"/>
  <c r="EJ23" i="191"/>
  <c r="EM23" i="191" s="1"/>
  <c r="DY23" i="191"/>
  <c r="EB23" i="191" s="1"/>
  <c r="ED23" i="191" s="1"/>
  <c r="DN23" i="191"/>
  <c r="DQ23" i="191" s="1"/>
  <c r="DS23" i="191" s="1"/>
  <c r="DA23" i="191"/>
  <c r="CX23" i="191"/>
  <c r="CT23" i="191"/>
  <c r="CS23" i="191"/>
  <c r="CQ23" i="191"/>
  <c r="CG23" i="191"/>
  <c r="CJ23" i="191" s="1"/>
  <c r="BV23" i="191"/>
  <c r="BY23" i="191" s="1"/>
  <c r="BK23" i="191"/>
  <c r="BN23" i="191" s="1"/>
  <c r="BP23" i="191" s="1"/>
  <c r="BI23" i="191"/>
  <c r="BF23" i="191"/>
  <c r="BB23" i="191"/>
  <c r="BA23" i="191"/>
  <c r="AY23" i="191"/>
  <c r="AO23" i="191"/>
  <c r="AR23" i="191" s="1"/>
  <c r="AD23" i="191"/>
  <c r="AG23" i="191" s="1"/>
  <c r="S23" i="191"/>
  <c r="V23" i="191" s="1"/>
  <c r="HW22" i="191"/>
  <c r="HR22" i="191"/>
  <c r="HO22" i="191"/>
  <c r="HK22" i="191"/>
  <c r="HJ22" i="191"/>
  <c r="HH22" i="191"/>
  <c r="HG22" i="191"/>
  <c r="HD22" i="191"/>
  <c r="GZ22" i="191"/>
  <c r="GY22" i="191"/>
  <c r="GW22" i="191"/>
  <c r="GM22" i="191"/>
  <c r="GP22" i="191" s="1"/>
  <c r="GB22" i="191"/>
  <c r="GE22" i="191" s="1"/>
  <c r="FQ22" i="191"/>
  <c r="FD22" i="191"/>
  <c r="FA22" i="191"/>
  <c r="EW22" i="191"/>
  <c r="EV22" i="191"/>
  <c r="ET22" i="191"/>
  <c r="EJ22" i="191"/>
  <c r="EM22" i="191" s="1"/>
  <c r="DY22" i="191"/>
  <c r="EB22" i="191" s="1"/>
  <c r="DN22" i="191"/>
  <c r="DA22" i="191"/>
  <c r="CX22" i="191"/>
  <c r="CT22" i="191"/>
  <c r="CS22" i="191"/>
  <c r="CQ22" i="191"/>
  <c r="CG22" i="191"/>
  <c r="CJ22" i="191" s="1"/>
  <c r="BV22" i="191"/>
  <c r="BY22" i="191" s="1"/>
  <c r="BK22" i="191"/>
  <c r="BN22" i="191" s="1"/>
  <c r="BI22" i="191"/>
  <c r="BF22" i="191"/>
  <c r="BB22" i="191"/>
  <c r="BA22" i="191"/>
  <c r="AY22" i="191"/>
  <c r="DB22" i="191" s="1"/>
  <c r="AO22" i="191"/>
  <c r="AR22" i="191" s="1"/>
  <c r="AT22" i="191" s="1"/>
  <c r="AD22" i="191"/>
  <c r="AG22" i="191" s="1"/>
  <c r="S22" i="191"/>
  <c r="V22" i="191" s="1"/>
  <c r="HW21" i="191"/>
  <c r="HR21" i="191"/>
  <c r="HO21" i="191"/>
  <c r="HK21" i="191"/>
  <c r="HJ21" i="191"/>
  <c r="HH21" i="191"/>
  <c r="HG21" i="191"/>
  <c r="HD21" i="191"/>
  <c r="GZ21" i="191"/>
  <c r="GY21" i="191"/>
  <c r="GW21" i="191"/>
  <c r="GM21" i="191"/>
  <c r="GP21" i="191" s="1"/>
  <c r="GB21" i="191"/>
  <c r="GE21" i="191" s="1"/>
  <c r="FQ21" i="191"/>
  <c r="FT21" i="191" s="1"/>
  <c r="FD21" i="191"/>
  <c r="FA21" i="191"/>
  <c r="EW21" i="191"/>
  <c r="EV21" i="191"/>
  <c r="ET21" i="191"/>
  <c r="EJ21" i="191"/>
  <c r="EM21" i="191" s="1"/>
  <c r="DY21" i="191"/>
  <c r="EB21" i="191" s="1"/>
  <c r="DN21" i="191"/>
  <c r="DA21" i="191"/>
  <c r="CX21" i="191"/>
  <c r="CT21" i="191"/>
  <c r="CS21" i="191"/>
  <c r="CQ21" i="191"/>
  <c r="CG21" i="191"/>
  <c r="CJ21" i="191" s="1"/>
  <c r="BV21" i="191"/>
  <c r="BK21" i="191"/>
  <c r="BN21" i="191" s="1"/>
  <c r="BI21" i="191"/>
  <c r="BF21" i="191"/>
  <c r="FL21" i="191" s="1"/>
  <c r="BB21" i="191"/>
  <c r="BA21" i="191"/>
  <c r="AY21" i="191"/>
  <c r="AO21" i="191"/>
  <c r="AR21" i="191" s="1"/>
  <c r="AT21" i="191" s="1"/>
  <c r="AD21" i="191"/>
  <c r="AG21" i="191" s="1"/>
  <c r="S21" i="191"/>
  <c r="V21" i="191" s="1"/>
  <c r="HW20" i="191"/>
  <c r="HR20" i="191"/>
  <c r="HO20" i="191"/>
  <c r="HK20" i="191"/>
  <c r="HJ20" i="191"/>
  <c r="HH20" i="191"/>
  <c r="HG20" i="191"/>
  <c r="HD20" i="191"/>
  <c r="GZ20" i="191"/>
  <c r="GY20" i="191"/>
  <c r="GW20" i="191"/>
  <c r="GM20" i="191"/>
  <c r="GP20" i="191" s="1"/>
  <c r="GR20" i="191" s="1"/>
  <c r="GB20" i="191"/>
  <c r="GE20" i="191" s="1"/>
  <c r="FQ20" i="191"/>
  <c r="FT20" i="191" s="1"/>
  <c r="FD20" i="191"/>
  <c r="FA20" i="191"/>
  <c r="EW20" i="191"/>
  <c r="EV20" i="191"/>
  <c r="ET20" i="191"/>
  <c r="EJ20" i="191"/>
  <c r="EM20" i="191" s="1"/>
  <c r="DY20" i="191"/>
  <c r="EB20" i="191" s="1"/>
  <c r="DN20" i="191"/>
  <c r="DA20" i="191"/>
  <c r="CX20" i="191"/>
  <c r="CT20" i="191"/>
  <c r="CS20" i="191"/>
  <c r="CQ20" i="191"/>
  <c r="CG20" i="191"/>
  <c r="CJ20" i="191" s="1"/>
  <c r="BV20" i="191"/>
  <c r="BY20" i="191" s="1"/>
  <c r="BK20" i="191"/>
  <c r="BI20" i="191"/>
  <c r="BF20" i="191"/>
  <c r="BB20" i="191"/>
  <c r="BA20" i="191"/>
  <c r="AY20" i="191"/>
  <c r="AO20" i="191"/>
  <c r="AR20" i="191" s="1"/>
  <c r="AT20" i="191" s="1"/>
  <c r="AD20" i="191"/>
  <c r="AG20" i="191" s="1"/>
  <c r="S20" i="191"/>
  <c r="V20" i="191" s="1"/>
  <c r="X20" i="191" s="1"/>
  <c r="HW19" i="191"/>
  <c r="HR19" i="191"/>
  <c r="HO19" i="191"/>
  <c r="HK19" i="191"/>
  <c r="HJ19" i="191"/>
  <c r="HH19" i="191"/>
  <c r="HG19" i="191"/>
  <c r="HD19" i="191"/>
  <c r="GZ19" i="191"/>
  <c r="GY19" i="191"/>
  <c r="GW19" i="191"/>
  <c r="GM19" i="191"/>
  <c r="GP19" i="191" s="1"/>
  <c r="GR19" i="191" s="1"/>
  <c r="GB19" i="191"/>
  <c r="GE19" i="191" s="1"/>
  <c r="FQ19" i="191"/>
  <c r="FT19" i="191" s="1"/>
  <c r="FV19" i="191" s="1"/>
  <c r="FD19" i="191"/>
  <c r="FA19" i="191"/>
  <c r="EW19" i="191"/>
  <c r="EV19" i="191"/>
  <c r="ET19" i="191"/>
  <c r="EJ19" i="191"/>
  <c r="EM19" i="191" s="1"/>
  <c r="EO19" i="191" s="1"/>
  <c r="DY19" i="191"/>
  <c r="EB19" i="191" s="1"/>
  <c r="ED19" i="191" s="1"/>
  <c r="DN19" i="191"/>
  <c r="DQ19" i="191" s="1"/>
  <c r="DS19" i="191" s="1"/>
  <c r="DA19" i="191"/>
  <c r="CX19" i="191"/>
  <c r="CT19" i="191"/>
  <c r="CS19" i="191"/>
  <c r="CQ19" i="191"/>
  <c r="CG19" i="191"/>
  <c r="CJ19" i="191" s="1"/>
  <c r="CL19" i="191" s="1"/>
  <c r="BV19" i="191"/>
  <c r="BY19" i="191" s="1"/>
  <c r="BK19" i="191"/>
  <c r="BN19" i="191" s="1"/>
  <c r="BP19" i="191" s="1"/>
  <c r="BI19" i="191"/>
  <c r="BF19" i="191"/>
  <c r="BB19" i="191"/>
  <c r="FH19" i="191" s="1"/>
  <c r="BA19" i="191"/>
  <c r="AY19" i="191"/>
  <c r="AO19" i="191"/>
  <c r="AR19" i="191" s="1"/>
  <c r="AD19" i="191"/>
  <c r="AG19" i="191" s="1"/>
  <c r="S19" i="191"/>
  <c r="V19" i="191" s="1"/>
  <c r="HW18" i="191"/>
  <c r="HR18" i="191"/>
  <c r="HO18" i="191"/>
  <c r="HK18" i="191"/>
  <c r="HJ18" i="191"/>
  <c r="HH18" i="191"/>
  <c r="HG18" i="191"/>
  <c r="HD18" i="191"/>
  <c r="GZ18" i="191"/>
  <c r="GY18" i="191"/>
  <c r="GW18" i="191"/>
  <c r="GM18" i="191"/>
  <c r="GP18" i="191" s="1"/>
  <c r="GB18" i="191"/>
  <c r="GE18" i="191" s="1"/>
  <c r="FQ18" i="191"/>
  <c r="FD18" i="191"/>
  <c r="FA18" i="191"/>
  <c r="EW18" i="191"/>
  <c r="EV18" i="191"/>
  <c r="ET18" i="191"/>
  <c r="EJ18" i="191"/>
  <c r="EM18" i="191" s="1"/>
  <c r="DY18" i="191"/>
  <c r="EB18" i="191" s="1"/>
  <c r="DN18" i="191"/>
  <c r="DQ18" i="191" s="1"/>
  <c r="DA18" i="191"/>
  <c r="CX18" i="191"/>
  <c r="CT18" i="191"/>
  <c r="CS18" i="191"/>
  <c r="CQ18" i="191"/>
  <c r="CG18" i="191"/>
  <c r="CJ18" i="191" s="1"/>
  <c r="BV18" i="191"/>
  <c r="BY18" i="191" s="1"/>
  <c r="BK18" i="191"/>
  <c r="BI18" i="191"/>
  <c r="BF18" i="191"/>
  <c r="BB18" i="191"/>
  <c r="DE18" i="191" s="1"/>
  <c r="BA18" i="191"/>
  <c r="AY18" i="191"/>
  <c r="AO18" i="191"/>
  <c r="AR18" i="191" s="1"/>
  <c r="AD18" i="191"/>
  <c r="AG18" i="191" s="1"/>
  <c r="S18" i="191"/>
  <c r="V18" i="191" s="1"/>
  <c r="HW17" i="191"/>
  <c r="HR17" i="191"/>
  <c r="HO17" i="191"/>
  <c r="HK17" i="191"/>
  <c r="HJ17" i="191"/>
  <c r="HH17" i="191"/>
  <c r="HG17" i="191"/>
  <c r="HD17" i="191"/>
  <c r="GZ17" i="191"/>
  <c r="GY17" i="191"/>
  <c r="GW17" i="191"/>
  <c r="GM17" i="191"/>
  <c r="GP17" i="191" s="1"/>
  <c r="GB17" i="191"/>
  <c r="GE17" i="191" s="1"/>
  <c r="GG17" i="191" s="1"/>
  <c r="FQ17" i="191"/>
  <c r="FD17" i="191"/>
  <c r="FA17" i="191"/>
  <c r="EW17" i="191"/>
  <c r="EV17" i="191"/>
  <c r="ET17" i="191"/>
  <c r="EJ17" i="191"/>
  <c r="EM17" i="191" s="1"/>
  <c r="DY17" i="191"/>
  <c r="EB17" i="191" s="1"/>
  <c r="ED17" i="191" s="1"/>
  <c r="DN17" i="191"/>
  <c r="DA17" i="191"/>
  <c r="CX17" i="191"/>
  <c r="CT17" i="191"/>
  <c r="CS17" i="191"/>
  <c r="CQ17" i="191"/>
  <c r="CG17" i="191"/>
  <c r="CJ17" i="191" s="1"/>
  <c r="CL17" i="191" s="1"/>
  <c r="BV17" i="191"/>
  <c r="BY17" i="191" s="1"/>
  <c r="CA17" i="191" s="1"/>
  <c r="BK17" i="191"/>
  <c r="BN17" i="191" s="1"/>
  <c r="BP17" i="191" s="1"/>
  <c r="BI17" i="191"/>
  <c r="BF17" i="191"/>
  <c r="BB17" i="191"/>
  <c r="BA17" i="191"/>
  <c r="AY17" i="191"/>
  <c r="AO17" i="191"/>
  <c r="AR17" i="191" s="1"/>
  <c r="AD17" i="191"/>
  <c r="S17" i="191"/>
  <c r="V17" i="191" s="1"/>
  <c r="HW16" i="191"/>
  <c r="HR16" i="191"/>
  <c r="HO16" i="191"/>
  <c r="HK16" i="191"/>
  <c r="HJ16" i="191"/>
  <c r="HH16" i="191"/>
  <c r="HG16" i="191"/>
  <c r="HD16" i="191"/>
  <c r="GZ16" i="191"/>
  <c r="GY16" i="191"/>
  <c r="GW16" i="191"/>
  <c r="GM16" i="191"/>
  <c r="GB16" i="191"/>
  <c r="GE16" i="191" s="1"/>
  <c r="FQ16" i="191"/>
  <c r="FT16" i="191" s="1"/>
  <c r="FV16" i="191" s="1"/>
  <c r="FD16" i="191"/>
  <c r="FA16" i="191"/>
  <c r="EW16" i="191"/>
  <c r="EV16" i="191"/>
  <c r="ET16" i="191"/>
  <c r="EJ16" i="191"/>
  <c r="DY16" i="191"/>
  <c r="EB16" i="191" s="1"/>
  <c r="DN16" i="191"/>
  <c r="DQ16" i="191" s="1"/>
  <c r="DS16" i="191" s="1"/>
  <c r="DA16" i="191"/>
  <c r="CX16" i="191"/>
  <c r="CT16" i="191"/>
  <c r="CS16" i="191"/>
  <c r="CQ16" i="191"/>
  <c r="CG16" i="191"/>
  <c r="BV16" i="191"/>
  <c r="BY16" i="191" s="1"/>
  <c r="BK16" i="191"/>
  <c r="BN16" i="191" s="1"/>
  <c r="BI16" i="191"/>
  <c r="BF16" i="191"/>
  <c r="BB16" i="191"/>
  <c r="BA16" i="191"/>
  <c r="AY16" i="191"/>
  <c r="AO16" i="191"/>
  <c r="AR16" i="191" s="1"/>
  <c r="AT16" i="191" s="1"/>
  <c r="AD16" i="191"/>
  <c r="AG16" i="191" s="1"/>
  <c r="S16" i="191"/>
  <c r="HW15" i="191"/>
  <c r="HR15" i="191"/>
  <c r="HO15" i="191"/>
  <c r="HK15" i="191"/>
  <c r="HJ15" i="191"/>
  <c r="HH15" i="191"/>
  <c r="HG15" i="191"/>
  <c r="HD15" i="191"/>
  <c r="GZ15" i="191"/>
  <c r="GY15" i="191"/>
  <c r="GW15" i="191"/>
  <c r="GM15" i="191"/>
  <c r="GP15" i="191" s="1"/>
  <c r="GB15" i="191"/>
  <c r="GE15" i="191" s="1"/>
  <c r="FQ15" i="191"/>
  <c r="FT15" i="191" s="1"/>
  <c r="FV15" i="191" s="1"/>
  <c r="FD15" i="191"/>
  <c r="FA15" i="191"/>
  <c r="EW15" i="191"/>
  <c r="EV15" i="191"/>
  <c r="ET15" i="191"/>
  <c r="EJ15" i="191"/>
  <c r="EM15" i="191" s="1"/>
  <c r="DY15" i="191"/>
  <c r="EB15" i="191" s="1"/>
  <c r="ED15" i="191" s="1"/>
  <c r="DN15" i="191"/>
  <c r="DQ15" i="191" s="1"/>
  <c r="DS15" i="191" s="1"/>
  <c r="DA15" i="191"/>
  <c r="CX15" i="191"/>
  <c r="CT15" i="191"/>
  <c r="CS15" i="191"/>
  <c r="CQ15" i="191"/>
  <c r="CG15" i="191"/>
  <c r="CJ15" i="191" s="1"/>
  <c r="BV15" i="191"/>
  <c r="BY15" i="191" s="1"/>
  <c r="CA15" i="191" s="1"/>
  <c r="BK15" i="191"/>
  <c r="BN15" i="191" s="1"/>
  <c r="BP15" i="191" s="1"/>
  <c r="BI15" i="191"/>
  <c r="BF15" i="191"/>
  <c r="BB15" i="191"/>
  <c r="BA15" i="191"/>
  <c r="AY15" i="191"/>
  <c r="AO15" i="191"/>
  <c r="AR15" i="191" s="1"/>
  <c r="AD15" i="191"/>
  <c r="AG15" i="191" s="1"/>
  <c r="S15" i="191"/>
  <c r="V15" i="191" s="1"/>
  <c r="HW14" i="191"/>
  <c r="HR14" i="191"/>
  <c r="HO14" i="191"/>
  <c r="HK14" i="191"/>
  <c r="HJ14" i="191"/>
  <c r="HH14" i="191"/>
  <c r="HG14" i="191"/>
  <c r="HD14" i="191"/>
  <c r="GZ14" i="191"/>
  <c r="GY14" i="191"/>
  <c r="GW14" i="191"/>
  <c r="GM14" i="191"/>
  <c r="GP14" i="191" s="1"/>
  <c r="GB14" i="191"/>
  <c r="GE14" i="191" s="1"/>
  <c r="FQ14" i="191"/>
  <c r="FD14" i="191"/>
  <c r="FA14" i="191"/>
  <c r="EW14" i="191"/>
  <c r="EV14" i="191"/>
  <c r="ET14" i="191"/>
  <c r="EJ14" i="191"/>
  <c r="EM14" i="191" s="1"/>
  <c r="DY14" i="191"/>
  <c r="EB14" i="191" s="1"/>
  <c r="DN14" i="191"/>
  <c r="DA14" i="191"/>
  <c r="CX14" i="191"/>
  <c r="CT14" i="191"/>
  <c r="CS14" i="191"/>
  <c r="CQ14" i="191"/>
  <c r="CG14" i="191"/>
  <c r="CJ14" i="191" s="1"/>
  <c r="BV14" i="191"/>
  <c r="BY14" i="191" s="1"/>
  <c r="BK14" i="191"/>
  <c r="BN14" i="191" s="1"/>
  <c r="BI14" i="191"/>
  <c r="BF14" i="191"/>
  <c r="BB14" i="191"/>
  <c r="BA14" i="191"/>
  <c r="AY14" i="191"/>
  <c r="AO14" i="191"/>
  <c r="AR14" i="191" s="1"/>
  <c r="AT14" i="191" s="1"/>
  <c r="AD14" i="191"/>
  <c r="AG14" i="191" s="1"/>
  <c r="S14" i="191"/>
  <c r="V14" i="191" s="1"/>
  <c r="HW13" i="191"/>
  <c r="HR13" i="191"/>
  <c r="HO13" i="191"/>
  <c r="HK13" i="191"/>
  <c r="HJ13" i="191"/>
  <c r="HH13" i="191"/>
  <c r="HG13" i="191"/>
  <c r="HD13" i="191"/>
  <c r="GZ13" i="191"/>
  <c r="GY13" i="191"/>
  <c r="GW13" i="191"/>
  <c r="GM13" i="191"/>
  <c r="GP13" i="191" s="1"/>
  <c r="GB13" i="191"/>
  <c r="GE13" i="191" s="1"/>
  <c r="FQ13" i="191"/>
  <c r="FD13" i="191"/>
  <c r="FA13" i="191"/>
  <c r="EW13" i="191"/>
  <c r="EV13" i="191"/>
  <c r="ET13" i="191"/>
  <c r="EJ13" i="191"/>
  <c r="EM13" i="191" s="1"/>
  <c r="DY13" i="191"/>
  <c r="EB13" i="191" s="1"/>
  <c r="DN13" i="191"/>
  <c r="DA13" i="191"/>
  <c r="CX13" i="191"/>
  <c r="CT13" i="191"/>
  <c r="CS13" i="191"/>
  <c r="CQ13" i="191"/>
  <c r="CG13" i="191"/>
  <c r="CJ13" i="191" s="1"/>
  <c r="BV13" i="191"/>
  <c r="BK13" i="191"/>
  <c r="BI13" i="191"/>
  <c r="BF13" i="191"/>
  <c r="BB13" i="191"/>
  <c r="BA13" i="191"/>
  <c r="AY13" i="191"/>
  <c r="AO13" i="191"/>
  <c r="AR13" i="191" s="1"/>
  <c r="AT13" i="191" s="1"/>
  <c r="AD13" i="191"/>
  <c r="AG13" i="191" s="1"/>
  <c r="S13" i="191"/>
  <c r="V13" i="191" s="1"/>
  <c r="HW12" i="191"/>
  <c r="HR12" i="191"/>
  <c r="HO12" i="191"/>
  <c r="HK12" i="191"/>
  <c r="HJ12" i="191"/>
  <c r="HH12" i="191"/>
  <c r="HG12" i="191"/>
  <c r="HD12" i="191"/>
  <c r="GZ12" i="191"/>
  <c r="GY12" i="191"/>
  <c r="GW12" i="191"/>
  <c r="GM12" i="191"/>
  <c r="GP12" i="191" s="1"/>
  <c r="GR12" i="191" s="1"/>
  <c r="GB12" i="191"/>
  <c r="GE12" i="191" s="1"/>
  <c r="FQ12" i="191"/>
  <c r="FT12" i="191" s="1"/>
  <c r="FD12" i="191"/>
  <c r="FA12" i="191"/>
  <c r="EW12" i="191"/>
  <c r="EV12" i="191"/>
  <c r="ET12" i="191"/>
  <c r="EJ12" i="191"/>
  <c r="EM12" i="191" s="1"/>
  <c r="EO12" i="191" s="1"/>
  <c r="DY12" i="191"/>
  <c r="EB12" i="191" s="1"/>
  <c r="DN12" i="191"/>
  <c r="DQ12" i="191" s="1"/>
  <c r="DA12" i="191"/>
  <c r="CX12" i="191"/>
  <c r="CT12" i="191"/>
  <c r="CS12" i="191"/>
  <c r="CQ12" i="191"/>
  <c r="CG12" i="191"/>
  <c r="CJ12" i="191" s="1"/>
  <c r="BV12" i="191"/>
  <c r="BY12" i="191" s="1"/>
  <c r="BK12" i="191"/>
  <c r="BN12" i="191" s="1"/>
  <c r="BP12" i="191" s="1"/>
  <c r="BI12" i="191"/>
  <c r="BF12" i="191"/>
  <c r="BB12" i="191"/>
  <c r="BA12" i="191"/>
  <c r="AY12" i="191"/>
  <c r="AO12" i="191"/>
  <c r="AR12" i="191" s="1"/>
  <c r="AT12" i="191" s="1"/>
  <c r="AD12" i="191"/>
  <c r="AG12" i="191" s="1"/>
  <c r="S12" i="191"/>
  <c r="V12" i="191" s="1"/>
  <c r="X12" i="191" s="1"/>
  <c r="HW11" i="191"/>
  <c r="HR11" i="191"/>
  <c r="HO11" i="191"/>
  <c r="HK11" i="191"/>
  <c r="HJ11" i="191"/>
  <c r="HH11" i="191"/>
  <c r="HG11" i="191"/>
  <c r="HD11" i="191"/>
  <c r="GZ11" i="191"/>
  <c r="GY11" i="191"/>
  <c r="GW11" i="191"/>
  <c r="GM11" i="191"/>
  <c r="GP11" i="191" s="1"/>
  <c r="GR11" i="191" s="1"/>
  <c r="GB11" i="191"/>
  <c r="GE11" i="191" s="1"/>
  <c r="FQ11" i="191"/>
  <c r="FT11" i="191" s="1"/>
  <c r="FV11" i="191" s="1"/>
  <c r="FD11" i="191"/>
  <c r="FA11" i="191"/>
  <c r="EW11" i="191"/>
  <c r="EV11" i="191"/>
  <c r="ET11" i="191"/>
  <c r="EJ11" i="191"/>
  <c r="EM11" i="191" s="1"/>
  <c r="EO11" i="191" s="1"/>
  <c r="DY11" i="191"/>
  <c r="EB11" i="191" s="1"/>
  <c r="DN11" i="191"/>
  <c r="DQ11" i="191" s="1"/>
  <c r="DS11" i="191" s="1"/>
  <c r="DA11" i="191"/>
  <c r="CX11" i="191"/>
  <c r="CT11" i="191"/>
  <c r="CS11" i="191"/>
  <c r="CQ11" i="191"/>
  <c r="CG11" i="191"/>
  <c r="CJ11" i="191" s="1"/>
  <c r="CL11" i="191" s="1"/>
  <c r="BV11" i="191"/>
  <c r="BY11" i="191" s="1"/>
  <c r="BK11" i="191"/>
  <c r="BN11" i="191" s="1"/>
  <c r="BP11" i="191" s="1"/>
  <c r="BI11" i="191"/>
  <c r="BF11" i="191"/>
  <c r="BB11" i="191"/>
  <c r="BA11" i="191"/>
  <c r="AY11" i="191"/>
  <c r="AO11" i="191"/>
  <c r="AR11" i="191" s="1"/>
  <c r="AD11" i="191"/>
  <c r="AG11" i="191" s="1"/>
  <c r="S11" i="191"/>
  <c r="V11" i="191" s="1"/>
  <c r="HW10" i="191"/>
  <c r="HR10" i="191"/>
  <c r="HO10" i="191"/>
  <c r="HK10" i="191"/>
  <c r="HJ10" i="191"/>
  <c r="HH10" i="191"/>
  <c r="HG10" i="191"/>
  <c r="HD10" i="191"/>
  <c r="GZ10" i="191"/>
  <c r="GY10" i="191"/>
  <c r="GW10" i="191"/>
  <c r="GM10" i="191"/>
  <c r="GP10" i="191" s="1"/>
  <c r="GB10" i="191"/>
  <c r="GE10" i="191" s="1"/>
  <c r="FQ10" i="191"/>
  <c r="FD10" i="191"/>
  <c r="FA10" i="191"/>
  <c r="EW10" i="191"/>
  <c r="EV10" i="191"/>
  <c r="ET10" i="191"/>
  <c r="EJ10" i="191"/>
  <c r="EM10" i="191" s="1"/>
  <c r="DY10" i="191"/>
  <c r="EB10" i="191" s="1"/>
  <c r="DN10" i="191"/>
  <c r="DQ10" i="191" s="1"/>
  <c r="DA10" i="191"/>
  <c r="CX10" i="191"/>
  <c r="CT10" i="191"/>
  <c r="CS10" i="191"/>
  <c r="CQ10" i="191"/>
  <c r="CG10" i="191"/>
  <c r="CJ10" i="191" s="1"/>
  <c r="BV10" i="191"/>
  <c r="BY10" i="191" s="1"/>
  <c r="BK10" i="191"/>
  <c r="BN10" i="191" s="1"/>
  <c r="BI10" i="191"/>
  <c r="BF10" i="191"/>
  <c r="BB10" i="191"/>
  <c r="BA10" i="191"/>
  <c r="AY10" i="191"/>
  <c r="DB10" i="191" s="1"/>
  <c r="AO10" i="191"/>
  <c r="AR10" i="191" s="1"/>
  <c r="AD10" i="191"/>
  <c r="AG10" i="191" s="1"/>
  <c r="S10" i="191"/>
  <c r="V10" i="191" s="1"/>
  <c r="HW9" i="191"/>
  <c r="HR9" i="191"/>
  <c r="HO9" i="191"/>
  <c r="HK9" i="191"/>
  <c r="HJ9" i="191"/>
  <c r="HH9" i="191"/>
  <c r="HG9" i="191"/>
  <c r="HD9" i="191"/>
  <c r="GZ9" i="191"/>
  <c r="GY9" i="191"/>
  <c r="GW9" i="191"/>
  <c r="GM9" i="191"/>
  <c r="GP9" i="191" s="1"/>
  <c r="GR9" i="191" s="1"/>
  <c r="GB9" i="191"/>
  <c r="GE9" i="191" s="1"/>
  <c r="GG9" i="191" s="1"/>
  <c r="FT9" i="191"/>
  <c r="FV9" i="191" s="1"/>
  <c r="FQ9" i="191"/>
  <c r="FD9" i="191"/>
  <c r="FA9" i="191"/>
  <c r="EW9" i="191"/>
  <c r="EV9" i="191"/>
  <c r="ET9" i="191"/>
  <c r="EJ9" i="191"/>
  <c r="EM9" i="191" s="1"/>
  <c r="EO9" i="191" s="1"/>
  <c r="DY9" i="191"/>
  <c r="EB9" i="191" s="1"/>
  <c r="ED9" i="191" s="1"/>
  <c r="DN9" i="191"/>
  <c r="DQ9" i="191" s="1"/>
  <c r="DS9" i="191" s="1"/>
  <c r="DA9" i="191"/>
  <c r="CX9" i="191"/>
  <c r="CT9" i="191"/>
  <c r="CS9" i="191"/>
  <c r="CQ9" i="191"/>
  <c r="CG9" i="191"/>
  <c r="CJ9" i="191" s="1"/>
  <c r="BV9" i="191"/>
  <c r="BY9" i="191" s="1"/>
  <c r="CA9" i="191" s="1"/>
  <c r="BK9" i="191"/>
  <c r="BN9" i="191" s="1"/>
  <c r="BP9" i="191" s="1"/>
  <c r="BI9" i="191"/>
  <c r="BF9" i="191"/>
  <c r="BB9" i="191"/>
  <c r="BA9" i="191"/>
  <c r="AY9" i="191"/>
  <c r="AO9" i="191"/>
  <c r="AR9" i="191" s="1"/>
  <c r="AD9" i="191"/>
  <c r="S9" i="191"/>
  <c r="V9" i="191" s="1"/>
  <c r="HW8" i="191"/>
  <c r="HR8" i="191"/>
  <c r="HO8" i="191"/>
  <c r="HK8" i="191"/>
  <c r="HJ8" i="191"/>
  <c r="HH8" i="191"/>
  <c r="HG8" i="191"/>
  <c r="HD8" i="191"/>
  <c r="GZ8" i="191"/>
  <c r="GY8" i="191"/>
  <c r="GW8" i="191"/>
  <c r="GM8" i="191"/>
  <c r="GP8" i="191" s="1"/>
  <c r="GB8" i="191"/>
  <c r="GE8" i="191" s="1"/>
  <c r="FQ8" i="191"/>
  <c r="FT8" i="191" s="1"/>
  <c r="FV8" i="191" s="1"/>
  <c r="FD8" i="191"/>
  <c r="FA8" i="191"/>
  <c r="EW8" i="191"/>
  <c r="EV8" i="191"/>
  <c r="ET8" i="191"/>
  <c r="EJ8" i="191"/>
  <c r="EM8" i="191" s="1"/>
  <c r="DY8" i="191"/>
  <c r="EB8" i="191" s="1"/>
  <c r="DN8" i="191"/>
  <c r="DQ8" i="191" s="1"/>
  <c r="DS8" i="191" s="1"/>
  <c r="DA8" i="191"/>
  <c r="CX8" i="191"/>
  <c r="CT8" i="191"/>
  <c r="CS8" i="191"/>
  <c r="CQ8" i="191"/>
  <c r="CG8" i="191"/>
  <c r="CJ8" i="191" s="1"/>
  <c r="BV8" i="191"/>
  <c r="BY8" i="191" s="1"/>
  <c r="BK8" i="191"/>
  <c r="BI8" i="191"/>
  <c r="BF8" i="191"/>
  <c r="BB8" i="191"/>
  <c r="BA8" i="191"/>
  <c r="AY8" i="191"/>
  <c r="AO8" i="191"/>
  <c r="AR8" i="191" s="1"/>
  <c r="AT8" i="191" s="1"/>
  <c r="AD8" i="191"/>
  <c r="AG8" i="191" s="1"/>
  <c r="S8" i="191"/>
  <c r="HW7" i="191"/>
  <c r="HR7" i="191"/>
  <c r="HO7" i="191"/>
  <c r="HK7" i="191"/>
  <c r="HJ7" i="191"/>
  <c r="HH7" i="191"/>
  <c r="HG7" i="191"/>
  <c r="HD7" i="191"/>
  <c r="GZ7" i="191"/>
  <c r="GY7" i="191"/>
  <c r="GW7" i="191"/>
  <c r="GM7" i="191"/>
  <c r="GP7" i="191" s="1"/>
  <c r="GB7" i="191"/>
  <c r="GE7" i="191" s="1"/>
  <c r="FQ7" i="191"/>
  <c r="FT7" i="191" s="1"/>
  <c r="FV7" i="191" s="1"/>
  <c r="FD7" i="191"/>
  <c r="FA7" i="191"/>
  <c r="EW7" i="191"/>
  <c r="EV7" i="191"/>
  <c r="ET7" i="191"/>
  <c r="EJ7" i="191"/>
  <c r="EM7" i="191" s="1"/>
  <c r="DY7" i="191"/>
  <c r="EB7" i="191" s="1"/>
  <c r="ED7" i="191" s="1"/>
  <c r="DN7" i="191"/>
  <c r="DQ7" i="191" s="1"/>
  <c r="DS7" i="191" s="1"/>
  <c r="DA7" i="191"/>
  <c r="CX7" i="191"/>
  <c r="CT7" i="191"/>
  <c r="CS7" i="191"/>
  <c r="CQ7" i="191"/>
  <c r="CG7" i="191"/>
  <c r="CJ7" i="191" s="1"/>
  <c r="BV7" i="191"/>
  <c r="BY7" i="191" s="1"/>
  <c r="CA7" i="191" s="1"/>
  <c r="BK7" i="191"/>
  <c r="BN7" i="191" s="1"/>
  <c r="BP7" i="191" s="1"/>
  <c r="BI7" i="191"/>
  <c r="BF7" i="191"/>
  <c r="BB7" i="191"/>
  <c r="BA7" i="191"/>
  <c r="AY7" i="191"/>
  <c r="AO7" i="191"/>
  <c r="AR7" i="191" s="1"/>
  <c r="AD7" i="191"/>
  <c r="AG7" i="191" s="1"/>
  <c r="S7" i="191"/>
  <c r="V7" i="191" s="1"/>
  <c r="HW6" i="191"/>
  <c r="HR6" i="191"/>
  <c r="HO6" i="191"/>
  <c r="HK6" i="191"/>
  <c r="HJ6" i="191"/>
  <c r="HH6" i="191"/>
  <c r="HG6" i="191"/>
  <c r="HD6" i="191"/>
  <c r="GZ6" i="191"/>
  <c r="GY6" i="191"/>
  <c r="GW6" i="191"/>
  <c r="GM6" i="191"/>
  <c r="GP6" i="191" s="1"/>
  <c r="GB6" i="191"/>
  <c r="GE6" i="191" s="1"/>
  <c r="GG6" i="191" s="1"/>
  <c r="FQ6" i="191"/>
  <c r="FT6" i="191" s="1"/>
  <c r="FD6" i="191"/>
  <c r="FA6" i="191"/>
  <c r="EW6" i="191"/>
  <c r="EV6" i="191"/>
  <c r="ET6" i="191"/>
  <c r="EJ6" i="191"/>
  <c r="DY6" i="191"/>
  <c r="EB6" i="191" s="1"/>
  <c r="DN6" i="191"/>
  <c r="DA6" i="191"/>
  <c r="CX6" i="191"/>
  <c r="CT6" i="191"/>
  <c r="CS6" i="191"/>
  <c r="CQ6" i="191"/>
  <c r="CG6" i="191"/>
  <c r="CJ6" i="191" s="1"/>
  <c r="BV6" i="191"/>
  <c r="BY6" i="191" s="1"/>
  <c r="BK6" i="191"/>
  <c r="BN6" i="191" s="1"/>
  <c r="BI6" i="191"/>
  <c r="BF6" i="191"/>
  <c r="BB6" i="191"/>
  <c r="BA6" i="191"/>
  <c r="AY6" i="191"/>
  <c r="AO6" i="191"/>
  <c r="AR6" i="191" s="1"/>
  <c r="AT6" i="191" s="1"/>
  <c r="AD6" i="191"/>
  <c r="S6" i="191"/>
  <c r="V6" i="191" s="1"/>
  <c r="XBL5" i="191"/>
  <c r="AE191" i="185"/>
  <c r="DE163" i="192" l="1"/>
  <c r="FO29" i="191"/>
  <c r="ED83" i="191"/>
  <c r="DB79" i="191"/>
  <c r="BO208" i="191"/>
  <c r="GR223" i="191"/>
  <c r="FL204" i="191"/>
  <c r="EU233" i="191"/>
  <c r="AM14" i="192"/>
  <c r="CA96" i="192"/>
  <c r="CD96" i="192" s="1"/>
  <c r="CE96" i="192" s="1"/>
  <c r="GH198" i="192"/>
  <c r="AX211" i="192"/>
  <c r="AX214" i="192"/>
  <c r="AX224" i="192"/>
  <c r="AX225" i="192"/>
  <c r="AX47" i="192"/>
  <c r="AX125" i="192"/>
  <c r="AM178" i="192"/>
  <c r="FF201" i="192"/>
  <c r="AM69" i="192"/>
  <c r="FM6" i="192"/>
  <c r="EV29" i="192"/>
  <c r="AM42" i="192"/>
  <c r="AX114" i="192"/>
  <c r="FH144" i="192"/>
  <c r="DM161" i="192"/>
  <c r="EP178" i="192"/>
  <c r="ER178" i="192" s="1"/>
  <c r="ES178" i="192" s="1"/>
  <c r="AX192" i="192"/>
  <c r="AX195" i="192"/>
  <c r="AM211" i="192"/>
  <c r="AX219" i="192"/>
  <c r="FM8" i="192"/>
  <c r="AM202" i="192"/>
  <c r="AM204" i="192"/>
  <c r="AX46" i="192"/>
  <c r="AM55" i="192"/>
  <c r="BP93" i="192"/>
  <c r="BS93" i="192" s="1"/>
  <c r="BT93" i="192" s="1"/>
  <c r="AM112" i="192"/>
  <c r="EO156" i="192"/>
  <c r="ER156" i="192" s="1"/>
  <c r="ES156" i="192" s="1"/>
  <c r="GH165" i="192"/>
  <c r="GJ165" i="192" s="1"/>
  <c r="GK165" i="192" s="1"/>
  <c r="AM171" i="192"/>
  <c r="FH181" i="192"/>
  <c r="X200" i="192"/>
  <c r="AA200" i="192" s="1"/>
  <c r="AB200" i="192" s="1"/>
  <c r="GH45" i="192"/>
  <c r="GG45" i="192"/>
  <c r="GS210" i="192"/>
  <c r="GR210" i="192"/>
  <c r="AM6" i="192"/>
  <c r="BA12" i="192"/>
  <c r="FF21" i="192"/>
  <c r="FP21" i="192"/>
  <c r="AX22" i="192"/>
  <c r="AX33" i="192"/>
  <c r="V234" i="192"/>
  <c r="AF234" i="192"/>
  <c r="AN234" i="192"/>
  <c r="BM234" i="192"/>
  <c r="BX234" i="192"/>
  <c r="CQ234" i="192"/>
  <c r="DQ234" i="192"/>
  <c r="EA234" i="192"/>
  <c r="ET234" i="192"/>
  <c r="FT234" i="192"/>
  <c r="GD234" i="192"/>
  <c r="X52" i="192"/>
  <c r="AA52" i="192" s="1"/>
  <c r="AB52" i="192" s="1"/>
  <c r="GR76" i="192"/>
  <c r="GU76" i="192" s="1"/>
  <c r="GV76" i="192" s="1"/>
  <c r="ED77" i="192"/>
  <c r="EG77" i="192" s="1"/>
  <c r="EH77" i="192" s="1"/>
  <c r="AX78" i="192"/>
  <c r="AX79" i="192"/>
  <c r="GG84" i="192"/>
  <c r="GJ84" i="192" s="1"/>
  <c r="GK84" i="192" s="1"/>
  <c r="GG91" i="192"/>
  <c r="GJ91" i="192" s="1"/>
  <c r="GK91" i="192" s="1"/>
  <c r="GR101" i="192"/>
  <c r="GU101" i="192" s="1"/>
  <c r="GV101" i="192" s="1"/>
  <c r="DM113" i="192"/>
  <c r="GR113" i="192"/>
  <c r="GU113" i="192" s="1"/>
  <c r="GV113" i="192" s="1"/>
  <c r="EE123" i="192"/>
  <c r="EG123" i="192" s="1"/>
  <c r="EH123" i="192" s="1"/>
  <c r="FV147" i="192"/>
  <c r="FY147" i="192" s="1"/>
  <c r="FZ147" i="192" s="1"/>
  <c r="CB155" i="192"/>
  <c r="CD155" i="192" s="1"/>
  <c r="CE155" i="192" s="1"/>
  <c r="FW158" i="192"/>
  <c r="CA160" i="192"/>
  <c r="CD160" i="192" s="1"/>
  <c r="CE160" i="192" s="1"/>
  <c r="FP180" i="192"/>
  <c r="AM225" i="192"/>
  <c r="CS232" i="192"/>
  <c r="EV232" i="192"/>
  <c r="GY232" i="192"/>
  <c r="HX233" i="192"/>
  <c r="EE161" i="192"/>
  <c r="EG161" i="192" s="1"/>
  <c r="EH161" i="192" s="1"/>
  <c r="DC148" i="192"/>
  <c r="AX10" i="192"/>
  <c r="AX28" i="192"/>
  <c r="AX29" i="192"/>
  <c r="AX42" i="192"/>
  <c r="FF86" i="192"/>
  <c r="FP86" i="192"/>
  <c r="EO86" i="192"/>
  <c r="ER86" i="192" s="1"/>
  <c r="ES86" i="192" s="1"/>
  <c r="AM92" i="192"/>
  <c r="AX95" i="192"/>
  <c r="AX101" i="192"/>
  <c r="FI128" i="192"/>
  <c r="BP128" i="192"/>
  <c r="BS128" i="192" s="1"/>
  <c r="BT128" i="192" s="1"/>
  <c r="AM147" i="192"/>
  <c r="EV161" i="192"/>
  <c r="EP183" i="192"/>
  <c r="ER183" i="192" s="1"/>
  <c r="ES183" i="192" s="1"/>
  <c r="GS187" i="192"/>
  <c r="GU187" i="192" s="1"/>
  <c r="GV187" i="192" s="1"/>
  <c r="ED188" i="192"/>
  <c r="EG188" i="192" s="1"/>
  <c r="EH188" i="192" s="1"/>
  <c r="GG210" i="192"/>
  <c r="GJ210" i="192" s="1"/>
  <c r="GK210" i="192" s="1"/>
  <c r="DC223" i="192"/>
  <c r="CA211" i="192"/>
  <c r="CB211" i="192"/>
  <c r="CB80" i="192"/>
  <c r="CA80" i="192"/>
  <c r="GR71" i="192"/>
  <c r="GS71" i="192"/>
  <c r="CL211" i="192"/>
  <c r="CM211" i="192"/>
  <c r="FI201" i="192"/>
  <c r="AM38" i="192"/>
  <c r="AX40" i="192"/>
  <c r="EV40" i="192"/>
  <c r="FM56" i="192"/>
  <c r="AM62" i="192"/>
  <c r="CS80" i="192"/>
  <c r="AX166" i="192"/>
  <c r="FH195" i="192"/>
  <c r="FH199" i="192"/>
  <c r="DF205" i="192"/>
  <c r="CS211" i="192"/>
  <c r="AM218" i="192"/>
  <c r="AM219" i="192"/>
  <c r="FF6" i="192"/>
  <c r="FI6" i="192"/>
  <c r="CS8" i="192"/>
  <c r="EV8" i="192"/>
  <c r="GY8" i="192"/>
  <c r="DS40" i="192"/>
  <c r="DV40" i="192" s="1"/>
  <c r="DW40" i="192" s="1"/>
  <c r="AM45" i="192"/>
  <c r="BD57" i="192"/>
  <c r="BE57" i="192" s="1"/>
  <c r="GG65" i="192"/>
  <c r="GJ65" i="192" s="1"/>
  <c r="GK65" i="192" s="1"/>
  <c r="CS71" i="192"/>
  <c r="ED73" i="192"/>
  <c r="EG73" i="192" s="1"/>
  <c r="EH73" i="192" s="1"/>
  <c r="AX81" i="192"/>
  <c r="EO82" i="192"/>
  <c r="ER82" i="192" s="1"/>
  <c r="ES82" i="192" s="1"/>
  <c r="FP90" i="192"/>
  <c r="BP105" i="192"/>
  <c r="BS105" i="192" s="1"/>
  <c r="BT105" i="192" s="1"/>
  <c r="FM115" i="192"/>
  <c r="BQ143" i="192"/>
  <c r="BS143" i="192" s="1"/>
  <c r="BT143" i="192" s="1"/>
  <c r="DJ145" i="192"/>
  <c r="FH151" i="192"/>
  <c r="EV165" i="192"/>
  <c r="GS166" i="192"/>
  <c r="GU166" i="192" s="1"/>
  <c r="GV166" i="192" s="1"/>
  <c r="FV167" i="192"/>
  <c r="FY167" i="192" s="1"/>
  <c r="FZ167" i="192" s="1"/>
  <c r="FV214" i="192"/>
  <c r="FY214" i="192" s="1"/>
  <c r="FZ214" i="192" s="1"/>
  <c r="AX31" i="192"/>
  <c r="AM53" i="192"/>
  <c r="AM54" i="192"/>
  <c r="FM71" i="192"/>
  <c r="EV73" i="192"/>
  <c r="FM155" i="192"/>
  <c r="AM193" i="192"/>
  <c r="AX203" i="192"/>
  <c r="AX210" i="192"/>
  <c r="DC219" i="192"/>
  <c r="AX8" i="192"/>
  <c r="AM10" i="192"/>
  <c r="FM10" i="192"/>
  <c r="FH12" i="192"/>
  <c r="HJ16" i="192"/>
  <c r="AX24" i="192"/>
  <c r="CS32" i="192"/>
  <c r="AX48" i="192"/>
  <c r="FI54" i="192"/>
  <c r="AM63" i="192"/>
  <c r="GY65" i="192"/>
  <c r="AX70" i="192"/>
  <c r="FF80" i="192"/>
  <c r="FF83" i="192"/>
  <c r="FP83" i="192"/>
  <c r="DF111" i="192"/>
  <c r="AX127" i="192"/>
  <c r="FI127" i="192"/>
  <c r="AM146" i="192"/>
  <c r="FH147" i="192"/>
  <c r="FM148" i="192"/>
  <c r="CS148" i="192"/>
  <c r="GR155" i="192"/>
  <c r="GU155" i="192" s="1"/>
  <c r="GV155" i="192" s="1"/>
  <c r="EO162" i="192"/>
  <c r="ER162" i="192" s="1"/>
  <c r="ES162" i="192" s="1"/>
  <c r="AM167" i="192"/>
  <c r="CM182" i="192"/>
  <c r="CO182" i="192" s="1"/>
  <c r="CP182" i="192" s="1"/>
  <c r="AM186" i="192"/>
  <c r="DC199" i="192"/>
  <c r="DM199" i="192"/>
  <c r="GH201" i="192"/>
  <c r="GJ201" i="192" s="1"/>
  <c r="GK201" i="192" s="1"/>
  <c r="FI202" i="192"/>
  <c r="DF206" i="192"/>
  <c r="FF208" i="192"/>
  <c r="DC211" i="192"/>
  <c r="DJ219" i="192"/>
  <c r="AM222" i="192"/>
  <c r="BQ7" i="192"/>
  <c r="BP7" i="192"/>
  <c r="FW40" i="192"/>
  <c r="FV40" i="192"/>
  <c r="BQ67" i="192"/>
  <c r="BP67" i="192"/>
  <c r="GS227" i="192"/>
  <c r="GR227" i="192"/>
  <c r="DT37" i="192"/>
  <c r="FA37" i="192" s="1"/>
  <c r="DS37" i="192"/>
  <c r="GH96" i="192"/>
  <c r="HD96" i="192" s="1"/>
  <c r="GG96" i="192"/>
  <c r="GR202" i="192"/>
  <c r="GS202" i="192"/>
  <c r="GH202" i="192"/>
  <c r="GG202" i="192"/>
  <c r="CM215" i="192"/>
  <c r="CL215" i="192"/>
  <c r="CB217" i="192"/>
  <c r="CA217" i="192"/>
  <c r="EE53" i="192"/>
  <c r="ED53" i="192"/>
  <c r="BQ37" i="192"/>
  <c r="BP37" i="192"/>
  <c r="CB46" i="192"/>
  <c r="CX46" i="192" s="1"/>
  <c r="CA46" i="192"/>
  <c r="GS19" i="192"/>
  <c r="GR19" i="192"/>
  <c r="GS37" i="192"/>
  <c r="GR37" i="192"/>
  <c r="CM47" i="192"/>
  <c r="CL47" i="192"/>
  <c r="FM112" i="192"/>
  <c r="DJ141" i="192"/>
  <c r="FF180" i="192"/>
  <c r="FF205" i="192"/>
  <c r="FM206" i="192"/>
  <c r="GS209" i="192"/>
  <c r="GU209" i="192" s="1"/>
  <c r="GV209" i="192" s="1"/>
  <c r="FI211" i="192"/>
  <c r="BO211" i="192"/>
  <c r="BQ211" i="192" s="1"/>
  <c r="GG211" i="192"/>
  <c r="GJ211" i="192" s="1"/>
  <c r="GK211" i="192" s="1"/>
  <c r="DS214" i="192"/>
  <c r="DV214" i="192" s="1"/>
  <c r="DW214" i="192" s="1"/>
  <c r="CS215" i="192"/>
  <c r="CB216" i="192"/>
  <c r="CD216" i="192" s="1"/>
  <c r="CE216" i="192" s="1"/>
  <c r="EV103" i="192"/>
  <c r="AM109" i="192"/>
  <c r="AX111" i="192"/>
  <c r="FM111" i="192"/>
  <c r="AX112" i="192"/>
  <c r="DM117" i="192"/>
  <c r="AX121" i="192"/>
  <c r="FF125" i="192"/>
  <c r="AM128" i="192"/>
  <c r="DC140" i="192"/>
  <c r="FI148" i="192"/>
  <c r="FM175" i="192"/>
  <c r="AX178" i="192"/>
  <c r="GY181" i="192"/>
  <c r="BA182" i="192"/>
  <c r="AM190" i="192"/>
  <c r="FI7" i="192"/>
  <c r="FM11" i="192"/>
  <c r="FP12" i="192"/>
  <c r="AX14" i="192"/>
  <c r="FF15" i="192"/>
  <c r="FP15" i="192"/>
  <c r="GY19" i="192"/>
  <c r="AX30" i="192"/>
  <c r="FI37" i="192"/>
  <c r="FM41" i="192"/>
  <c r="DE44" i="192"/>
  <c r="AX49" i="192"/>
  <c r="GY49" i="192"/>
  <c r="FQ234" i="192"/>
  <c r="GA234" i="192"/>
  <c r="GI234" i="192"/>
  <c r="GP234" i="192"/>
  <c r="DF53" i="192"/>
  <c r="GH57" i="192"/>
  <c r="GJ57" i="192" s="1"/>
  <c r="GK57" i="192" s="1"/>
  <c r="FH58" i="192"/>
  <c r="GH61" i="192"/>
  <c r="GJ61" i="192" s="1"/>
  <c r="GK61" i="192" s="1"/>
  <c r="AX63" i="192"/>
  <c r="EV63" i="192"/>
  <c r="FM67" i="192"/>
  <c r="AM68" i="192"/>
  <c r="FP68" i="192"/>
  <c r="CS69" i="192"/>
  <c r="CB69" i="192"/>
  <c r="CD69" i="192" s="1"/>
  <c r="CE69" i="192" s="1"/>
  <c r="AM71" i="192"/>
  <c r="AM76" i="192"/>
  <c r="AX77" i="192"/>
  <c r="DF77" i="192"/>
  <c r="DJ80" i="192"/>
  <c r="EV81" i="192"/>
  <c r="CB84" i="192"/>
  <c r="CD84" i="192" s="1"/>
  <c r="CE84" i="192" s="1"/>
  <c r="GS90" i="192"/>
  <c r="GU90" i="192" s="1"/>
  <c r="GV90" i="192" s="1"/>
  <c r="DE93" i="192"/>
  <c r="DM101" i="192"/>
  <c r="GY101" i="192"/>
  <c r="FI106" i="192"/>
  <c r="FF107" i="192"/>
  <c r="CB111" i="192"/>
  <c r="CD111" i="192" s="1"/>
  <c r="CE111" i="192" s="1"/>
  <c r="FF114" i="192"/>
  <c r="FP114" i="192"/>
  <c r="AX115" i="192"/>
  <c r="DJ119" i="192"/>
  <c r="CM121" i="192"/>
  <c r="CO121" i="192" s="1"/>
  <c r="CP121" i="192" s="1"/>
  <c r="FW121" i="192"/>
  <c r="FY121" i="192" s="1"/>
  <c r="FZ121" i="192" s="1"/>
  <c r="GS121" i="192"/>
  <c r="GU121" i="192" s="1"/>
  <c r="GV121" i="192" s="1"/>
  <c r="AX126" i="192"/>
  <c r="AM127" i="192"/>
  <c r="FP129" i="192"/>
  <c r="AX131" i="192"/>
  <c r="FM140" i="192"/>
  <c r="AM143" i="192"/>
  <c r="AX146" i="192"/>
  <c r="FI146" i="192"/>
  <c r="FP153" i="192"/>
  <c r="FF156" i="192"/>
  <c r="EY162" i="192"/>
  <c r="EZ162" i="192" s="1"/>
  <c r="AM164" i="192"/>
  <c r="AM165" i="192"/>
  <c r="AM166" i="192"/>
  <c r="AX170" i="192"/>
  <c r="DM177" i="192"/>
  <c r="DE189" i="192"/>
  <c r="CS189" i="192"/>
  <c r="AX191" i="192"/>
  <c r="AX193" i="192"/>
  <c r="FI193" i="192"/>
  <c r="FP193" i="192"/>
  <c r="AM198" i="192"/>
  <c r="DE200" i="192"/>
  <c r="AX201" i="192"/>
  <c r="AM203" i="192"/>
  <c r="GS203" i="192"/>
  <c r="GU203" i="192" s="1"/>
  <c r="GV203" i="192" s="1"/>
  <c r="FM208" i="192"/>
  <c r="GY211" i="192"/>
  <c r="AX212" i="192"/>
  <c r="FI212" i="192"/>
  <c r="GR214" i="192"/>
  <c r="GU214" i="192" s="1"/>
  <c r="GV214" i="192" s="1"/>
  <c r="FH216" i="192"/>
  <c r="AX218" i="192"/>
  <c r="CS222" i="192"/>
  <c r="DE224" i="192"/>
  <c r="AX226" i="192"/>
  <c r="AM227" i="192"/>
  <c r="FP227" i="192"/>
  <c r="DC228" i="192"/>
  <c r="AM7" i="192"/>
  <c r="AX18" i="192"/>
  <c r="EV19" i="192"/>
  <c r="GY21" i="192"/>
  <c r="GY28" i="192"/>
  <c r="AM34" i="192"/>
  <c r="DJ38" i="192"/>
  <c r="AX39" i="192"/>
  <c r="GY42" i="192"/>
  <c r="CS47" i="192"/>
  <c r="FM53" i="192"/>
  <c r="EV53" i="192"/>
  <c r="AX54" i="192"/>
  <c r="AM60" i="192"/>
  <c r="DF61" i="192"/>
  <c r="FM63" i="192"/>
  <c r="AX69" i="192"/>
  <c r="GY72" i="192"/>
  <c r="EV75" i="192"/>
  <c r="GY75" i="192"/>
  <c r="EV79" i="192"/>
  <c r="DM81" i="192"/>
  <c r="FF84" i="192"/>
  <c r="GY90" i="192"/>
  <c r="FH92" i="192"/>
  <c r="FI93" i="192"/>
  <c r="FH93" i="192"/>
  <c r="FM106" i="192"/>
  <c r="FF123" i="192"/>
  <c r="AM140" i="192"/>
  <c r="HB150" i="192"/>
  <c r="HC150" i="192" s="1"/>
  <c r="AM151" i="192"/>
  <c r="GY153" i="192"/>
  <c r="CS155" i="192"/>
  <c r="FP155" i="192"/>
  <c r="DM159" i="192"/>
  <c r="AX169" i="192"/>
  <c r="CS7" i="192"/>
  <c r="FF10" i="192"/>
  <c r="FP10" i="192"/>
  <c r="CA10" i="192"/>
  <c r="CD10" i="192" s="1"/>
  <c r="CE10" i="192" s="1"/>
  <c r="CS11" i="192"/>
  <c r="GY15" i="192"/>
  <c r="FI23" i="192"/>
  <c r="DM23" i="192"/>
  <c r="AM39" i="192"/>
  <c r="FI40" i="192"/>
  <c r="GR47" i="192"/>
  <c r="GU47" i="192" s="1"/>
  <c r="GV47" i="192" s="1"/>
  <c r="ED54" i="192"/>
  <c r="EG54" i="192" s="1"/>
  <c r="EH54" i="192" s="1"/>
  <c r="AX57" i="192"/>
  <c r="CL59" i="192"/>
  <c r="CO59" i="192" s="1"/>
  <c r="CP59" i="192" s="1"/>
  <c r="FI60" i="192"/>
  <c r="FF62" i="192"/>
  <c r="CS63" i="192"/>
  <c r="AX65" i="192"/>
  <c r="HJ67" i="192"/>
  <c r="DC69" i="192"/>
  <c r="FI71" i="192"/>
  <c r="BO71" i="192"/>
  <c r="BQ71" i="192" s="1"/>
  <c r="FI100" i="192"/>
  <c r="DE104" i="192"/>
  <c r="EV105" i="192"/>
  <c r="AX108" i="192"/>
  <c r="EV108" i="192"/>
  <c r="AM113" i="192"/>
  <c r="BA117" i="192"/>
  <c r="AX120" i="192"/>
  <c r="FI122" i="192"/>
  <c r="FI125" i="192"/>
  <c r="DC126" i="192"/>
  <c r="GR128" i="192"/>
  <c r="GU128" i="192" s="1"/>
  <c r="GV128" i="192" s="1"/>
  <c r="AX130" i="192"/>
  <c r="AX133" i="192"/>
  <c r="AX143" i="192"/>
  <c r="DJ143" i="192"/>
  <c r="FW143" i="192"/>
  <c r="FY143" i="192" s="1"/>
  <c r="FZ143" i="192" s="1"/>
  <c r="EV144" i="192"/>
  <c r="CA145" i="192"/>
  <c r="CD145" i="192" s="1"/>
  <c r="CE145" i="192" s="1"/>
  <c r="FH146" i="192"/>
  <c r="AM148" i="192"/>
  <c r="FF149" i="192"/>
  <c r="DM153" i="192"/>
  <c r="DE155" i="192"/>
  <c r="CS160" i="192"/>
  <c r="GH160" i="192"/>
  <c r="GJ160" i="192" s="1"/>
  <c r="GK160" i="192" s="1"/>
  <c r="AX161" i="192"/>
  <c r="FI161" i="192"/>
  <c r="EV162" i="192"/>
  <c r="DR165" i="192"/>
  <c r="DT165" i="192" s="1"/>
  <c r="FM177" i="192"/>
  <c r="FH180" i="192"/>
  <c r="AM181" i="192"/>
  <c r="FP181" i="192"/>
  <c r="DE183" i="192"/>
  <c r="CS191" i="192"/>
  <c r="GY191" i="192"/>
  <c r="DJ196" i="192"/>
  <c r="DE204" i="192"/>
  <c r="DJ211" i="192"/>
  <c r="CL214" i="192"/>
  <c r="CO214" i="192" s="1"/>
  <c r="CP214" i="192" s="1"/>
  <c r="BO215" i="192"/>
  <c r="BQ215" i="192" s="1"/>
  <c r="EY216" i="192"/>
  <c r="CS220" i="192"/>
  <c r="DC222" i="192"/>
  <c r="FW225" i="192"/>
  <c r="FY225" i="192" s="1"/>
  <c r="FZ225" i="192" s="1"/>
  <c r="Y227" i="192"/>
  <c r="CB228" i="192"/>
  <c r="CD228" i="192" s="1"/>
  <c r="CE228" i="192" s="1"/>
  <c r="BQ20" i="192"/>
  <c r="BP20" i="192"/>
  <c r="FW20" i="192"/>
  <c r="FV20" i="192"/>
  <c r="GH21" i="192"/>
  <c r="GG21" i="192"/>
  <c r="Y20" i="192"/>
  <c r="BF20" i="192" s="1"/>
  <c r="X20" i="192"/>
  <c r="AA20" i="192" s="1"/>
  <c r="AB20" i="192" s="1"/>
  <c r="EE46" i="192"/>
  <c r="FA46" i="192" s="1"/>
  <c r="ED46" i="192"/>
  <c r="GH53" i="192"/>
  <c r="GG53" i="192"/>
  <c r="GJ53" i="192" s="1"/>
  <c r="GK53" i="192" s="1"/>
  <c r="DT67" i="192"/>
  <c r="DS67" i="192"/>
  <c r="GG108" i="192"/>
  <c r="GJ108" i="192" s="1"/>
  <c r="GK108" i="192" s="1"/>
  <c r="GH10" i="192"/>
  <c r="GG10" i="192"/>
  <c r="DT20" i="192"/>
  <c r="DS20" i="192"/>
  <c r="EE22" i="192"/>
  <c r="ED22" i="192"/>
  <c r="DT7" i="192"/>
  <c r="DS7" i="192"/>
  <c r="FW7" i="192"/>
  <c r="FV7" i="192"/>
  <c r="CM20" i="192"/>
  <c r="CL20" i="192"/>
  <c r="EP20" i="192"/>
  <c r="EO20" i="192"/>
  <c r="GS20" i="192"/>
  <c r="GR20" i="192"/>
  <c r="GH26" i="192"/>
  <c r="GG26" i="192"/>
  <c r="EP47" i="192"/>
  <c r="EO47" i="192"/>
  <c r="CB54" i="192"/>
  <c r="CX54" i="192" s="1"/>
  <c r="CA54" i="192"/>
  <c r="DT68" i="192"/>
  <c r="DS68" i="192"/>
  <c r="CB81" i="192"/>
  <c r="CA81" i="192"/>
  <c r="BQ122" i="192"/>
  <c r="BP122" i="192"/>
  <c r="W139" i="192"/>
  <c r="Y139" i="192" s="1"/>
  <c r="BF139" i="192" s="1"/>
  <c r="BA139" i="192"/>
  <c r="BP147" i="192"/>
  <c r="BS147" i="192" s="1"/>
  <c r="BT147" i="192" s="1"/>
  <c r="BQ147" i="192"/>
  <c r="GS178" i="192"/>
  <c r="GR178" i="192"/>
  <c r="BQ230" i="192"/>
  <c r="BS230" i="192" s="1"/>
  <c r="BT230" i="192" s="1"/>
  <c r="BP230" i="192"/>
  <c r="FW67" i="192"/>
  <c r="FV67" i="192"/>
  <c r="BP82" i="192"/>
  <c r="BQ82" i="192"/>
  <c r="EV86" i="192"/>
  <c r="EC86" i="192"/>
  <c r="EE86" i="192" s="1"/>
  <c r="DJ89" i="192"/>
  <c r="FM89" i="192"/>
  <c r="Y122" i="192"/>
  <c r="BF122" i="192" s="1"/>
  <c r="X122" i="192"/>
  <c r="GH126" i="192"/>
  <c r="GG126" i="192"/>
  <c r="BP132" i="192"/>
  <c r="BQ132" i="192"/>
  <c r="GY140" i="192"/>
  <c r="FU140" i="192"/>
  <c r="FW140" i="192" s="1"/>
  <c r="CL162" i="192"/>
  <c r="CM162" i="192"/>
  <c r="GS162" i="192"/>
  <c r="GR162" i="192"/>
  <c r="X164" i="192"/>
  <c r="Y164" i="192"/>
  <c r="BF164" i="192" s="1"/>
  <c r="CM209" i="192"/>
  <c r="CO209" i="192" s="1"/>
  <c r="CP209" i="192" s="1"/>
  <c r="CL209" i="192"/>
  <c r="GY212" i="192"/>
  <c r="FU212" i="192"/>
  <c r="GR220" i="192"/>
  <c r="GS220" i="192"/>
  <c r="FM119" i="192"/>
  <c r="FI131" i="192"/>
  <c r="DM7" i="192"/>
  <c r="GY7" i="192"/>
  <c r="BA8" i="192"/>
  <c r="CS9" i="192"/>
  <c r="ED9" i="192"/>
  <c r="EG9" i="192" s="1"/>
  <c r="EH9" i="192" s="1"/>
  <c r="FF11" i="192"/>
  <c r="DM11" i="192"/>
  <c r="EV11" i="192"/>
  <c r="W12" i="192"/>
  <c r="Y12" i="192" s="1"/>
  <c r="BF12" i="192" s="1"/>
  <c r="CS12" i="192"/>
  <c r="GY12" i="192"/>
  <c r="GG14" i="192"/>
  <c r="GJ14" i="192" s="1"/>
  <c r="GK14" i="192" s="1"/>
  <c r="FU15" i="192"/>
  <c r="FW15" i="192" s="1"/>
  <c r="CA17" i="192"/>
  <c r="EC19" i="192"/>
  <c r="EE19" i="192" s="1"/>
  <c r="FA19" i="192" s="1"/>
  <c r="FH21" i="192"/>
  <c r="CS25" i="192"/>
  <c r="BO32" i="192"/>
  <c r="HV32" i="192" s="1"/>
  <c r="FM42" i="192"/>
  <c r="FU42" i="192"/>
  <c r="FV42" i="192" s="1"/>
  <c r="FF46" i="192"/>
  <c r="FI47" i="192"/>
  <c r="FM54" i="192"/>
  <c r="CL63" i="192"/>
  <c r="CO63" i="192" s="1"/>
  <c r="CP63" i="192" s="1"/>
  <c r="GY63" i="192"/>
  <c r="AX89" i="192"/>
  <c r="AX100" i="192"/>
  <c r="CA119" i="192"/>
  <c r="CD119" i="192" s="1"/>
  <c r="CE119" i="192" s="1"/>
  <c r="GY151" i="192"/>
  <c r="CM32" i="192"/>
  <c r="CL32" i="192"/>
  <c r="BQ40" i="192"/>
  <c r="BP40" i="192"/>
  <c r="GH54" i="192"/>
  <c r="GG54" i="192"/>
  <c r="GS32" i="192"/>
  <c r="GR32" i="192"/>
  <c r="DJ62" i="192"/>
  <c r="FM62" i="192"/>
  <c r="EP67" i="192"/>
  <c r="EO67" i="192"/>
  <c r="CA77" i="192"/>
  <c r="CB77" i="192"/>
  <c r="EV80" i="192"/>
  <c r="DR80" i="192"/>
  <c r="EY80" i="192" s="1"/>
  <c r="ED88" i="192"/>
  <c r="EE88" i="192"/>
  <c r="FW105" i="192"/>
  <c r="FV105" i="192"/>
  <c r="FU117" i="192"/>
  <c r="HB117" i="192" s="1"/>
  <c r="GY117" i="192"/>
  <c r="FV136" i="192"/>
  <c r="FW136" i="192"/>
  <c r="EO140" i="192"/>
  <c r="EP140" i="192"/>
  <c r="EO151" i="192"/>
  <c r="EP151" i="192"/>
  <c r="BQ158" i="192"/>
  <c r="BP158" i="192"/>
  <c r="DC177" i="192"/>
  <c r="FF177" i="192"/>
  <c r="AS180" i="192"/>
  <c r="AX180" i="192" s="1"/>
  <c r="BA180" i="192"/>
  <c r="CM190" i="192"/>
  <c r="CL190" i="192"/>
  <c r="FM12" i="192"/>
  <c r="EV13" i="192"/>
  <c r="FF14" i="192"/>
  <c r="FM15" i="192"/>
  <c r="BA16" i="192"/>
  <c r="AX17" i="192"/>
  <c r="AM18" i="192"/>
  <c r="FM18" i="192"/>
  <c r="FM19" i="192"/>
  <c r="EV21" i="192"/>
  <c r="AM22" i="192"/>
  <c r="DE23" i="192"/>
  <c r="AX26" i="192"/>
  <c r="EE29" i="192"/>
  <c r="EG29" i="192" s="1"/>
  <c r="EH29" i="192" s="1"/>
  <c r="FH30" i="192"/>
  <c r="CS30" i="192"/>
  <c r="DC32" i="192"/>
  <c r="DM32" i="192"/>
  <c r="FM34" i="192"/>
  <c r="EV38" i="192"/>
  <c r="CS40" i="192"/>
  <c r="GY47" i="192"/>
  <c r="FM55" i="192"/>
  <c r="FM57" i="192"/>
  <c r="FH59" i="192"/>
  <c r="BO69" i="192"/>
  <c r="BQ69" i="192" s="1"/>
  <c r="ED69" i="192"/>
  <c r="EG69" i="192" s="1"/>
  <c r="EH69" i="192" s="1"/>
  <c r="FU72" i="192"/>
  <c r="FW72" i="192" s="1"/>
  <c r="CA73" i="192"/>
  <c r="CD73" i="192" s="1"/>
  <c r="CE73" i="192" s="1"/>
  <c r="GH73" i="192"/>
  <c r="GJ73" i="192" s="1"/>
  <c r="GK73" i="192" s="1"/>
  <c r="BP75" i="192"/>
  <c r="BS75" i="192" s="1"/>
  <c r="BT75" i="192" s="1"/>
  <c r="DJ77" i="192"/>
  <c r="FI90" i="192"/>
  <c r="FM92" i="192"/>
  <c r="CV93" i="192"/>
  <c r="CW93" i="192" s="1"/>
  <c r="CM101" i="192"/>
  <c r="GY189" i="192"/>
  <c r="EE38" i="192"/>
  <c r="ED38" i="192"/>
  <c r="EE45" i="192"/>
  <c r="ED45" i="192"/>
  <c r="Y48" i="192"/>
  <c r="BF48" i="192" s="1"/>
  <c r="X48" i="192"/>
  <c r="BQ78" i="192"/>
  <c r="BS78" i="192" s="1"/>
  <c r="BT78" i="192" s="1"/>
  <c r="BP78" i="192"/>
  <c r="DT78" i="192"/>
  <c r="DS78" i="192"/>
  <c r="X114" i="192"/>
  <c r="AA114" i="192" s="1"/>
  <c r="Y114" i="192"/>
  <c r="CB120" i="192"/>
  <c r="CA120" i="192"/>
  <c r="ED133" i="192"/>
  <c r="EG133" i="192" s="1"/>
  <c r="EH133" i="192" s="1"/>
  <c r="EE133" i="192"/>
  <c r="EO136" i="192"/>
  <c r="EP136" i="192"/>
  <c r="CM226" i="192"/>
  <c r="CL226" i="192"/>
  <c r="CM44" i="192"/>
  <c r="CL44" i="192"/>
  <c r="CS45" i="192"/>
  <c r="BO45" i="192"/>
  <c r="HV45" i="192" s="1"/>
  <c r="GH49" i="192"/>
  <c r="GG49" i="192"/>
  <c r="EV55" i="192"/>
  <c r="DR55" i="192"/>
  <c r="DS55" i="192" s="1"/>
  <c r="FW93" i="192"/>
  <c r="FV93" i="192"/>
  <c r="CB103" i="192"/>
  <c r="CA103" i="192"/>
  <c r="DT129" i="192"/>
  <c r="DS129" i="192"/>
  <c r="FW129" i="192"/>
  <c r="FV129" i="192"/>
  <c r="GY132" i="192"/>
  <c r="FU132" i="192"/>
  <c r="FP151" i="192"/>
  <c r="DM151" i="192"/>
  <c r="EV179" i="192"/>
  <c r="DR179" i="192"/>
  <c r="DS179" i="192" s="1"/>
  <c r="EE190" i="192"/>
  <c r="ED190" i="192"/>
  <c r="CM198" i="192"/>
  <c r="CL198" i="192"/>
  <c r="DJ207" i="192"/>
  <c r="FM207" i="192"/>
  <c r="FM26" i="192"/>
  <c r="EY68" i="192"/>
  <c r="EZ68" i="192" s="1"/>
  <c r="AX6" i="192"/>
  <c r="FH7" i="192"/>
  <c r="EV7" i="192"/>
  <c r="AX9" i="192"/>
  <c r="BO9" i="192"/>
  <c r="BP9" i="192" s="1"/>
  <c r="EV9" i="192"/>
  <c r="EC11" i="192"/>
  <c r="EE11" i="192" s="1"/>
  <c r="FI12" i="192"/>
  <c r="BO12" i="192"/>
  <c r="BQ12" i="192" s="1"/>
  <c r="FU12" i="192"/>
  <c r="FW12" i="192" s="1"/>
  <c r="AM13" i="192"/>
  <c r="FF13" i="192"/>
  <c r="FP13" i="192"/>
  <c r="AX15" i="192"/>
  <c r="FH17" i="192"/>
  <c r="CS17" i="192"/>
  <c r="DF18" i="192"/>
  <c r="FI19" i="192"/>
  <c r="CS19" i="192"/>
  <c r="AX20" i="192"/>
  <c r="AX21" i="192"/>
  <c r="GY23" i="192"/>
  <c r="AX25" i="192"/>
  <c r="FI25" i="192"/>
  <c r="BO25" i="192"/>
  <c r="HV25" i="192" s="1"/>
  <c r="GR27" i="192"/>
  <c r="GU27" i="192" s="1"/>
  <c r="GV27" i="192" s="1"/>
  <c r="CS28" i="192"/>
  <c r="FU28" i="192"/>
  <c r="FW28" i="192" s="1"/>
  <c r="FM29" i="192"/>
  <c r="FF30" i="192"/>
  <c r="FP30" i="192"/>
  <c r="AM32" i="192"/>
  <c r="FH46" i="192"/>
  <c r="FH48" i="192"/>
  <c r="FM49" i="192"/>
  <c r="U234" i="192"/>
  <c r="AD234" i="192"/>
  <c r="AK234" i="192"/>
  <c r="BV234" i="192"/>
  <c r="CF234" i="192"/>
  <c r="CN234" i="192"/>
  <c r="DP234" i="192"/>
  <c r="EI234" i="192"/>
  <c r="EQ234" i="192"/>
  <c r="FS234" i="192"/>
  <c r="GB234" i="192"/>
  <c r="GL234" i="192"/>
  <c r="GT234" i="192"/>
  <c r="AL97" i="192"/>
  <c r="EV52" i="192"/>
  <c r="GY52" i="192"/>
  <c r="HI97" i="192"/>
  <c r="FI55" i="192"/>
  <c r="FI57" i="192"/>
  <c r="GY57" i="192"/>
  <c r="AX61" i="192"/>
  <c r="FU63" i="192"/>
  <c r="FW63" i="192" s="1"/>
  <c r="BD65" i="192"/>
  <c r="BE65" i="192" s="1"/>
  <c r="FM65" i="192"/>
  <c r="ED65" i="192"/>
  <c r="EG65" i="192" s="1"/>
  <c r="EH65" i="192" s="1"/>
  <c r="EV71" i="192"/>
  <c r="Y72" i="192"/>
  <c r="BF72" i="192" s="1"/>
  <c r="ED80" i="192"/>
  <c r="EG80" i="192" s="1"/>
  <c r="EH80" i="192" s="1"/>
  <c r="EC81" i="192"/>
  <c r="EE81" i="192" s="1"/>
  <c r="CL83" i="192"/>
  <c r="CO83" i="192" s="1"/>
  <c r="CP83" i="192" s="1"/>
  <c r="CX96" i="192"/>
  <c r="ED96" i="192"/>
  <c r="EG96" i="192" s="1"/>
  <c r="EH96" i="192" s="1"/>
  <c r="ED99" i="192"/>
  <c r="EG99" i="192" s="1"/>
  <c r="EH99" i="192" s="1"/>
  <c r="CO101" i="192"/>
  <c r="CP101" i="192" s="1"/>
  <c r="CA112" i="192"/>
  <c r="CD112" i="192" s="1"/>
  <c r="CE112" i="192" s="1"/>
  <c r="DS122" i="192"/>
  <c r="DV122" i="192" s="1"/>
  <c r="DW122" i="192" s="1"/>
  <c r="FH138" i="192"/>
  <c r="FH139" i="192"/>
  <c r="GR146" i="192"/>
  <c r="GS146" i="192"/>
  <c r="CA150" i="192"/>
  <c r="CB150" i="192"/>
  <c r="CL166" i="192"/>
  <c r="CM166" i="192"/>
  <c r="GG181" i="192"/>
  <c r="GH181" i="192"/>
  <c r="CM201" i="192"/>
  <c r="CL201" i="192"/>
  <c r="GS201" i="192"/>
  <c r="GR201" i="192"/>
  <c r="ED202" i="192"/>
  <c r="EE202" i="192"/>
  <c r="EP208" i="192"/>
  <c r="EO208" i="192"/>
  <c r="ED211" i="192"/>
  <c r="EE211" i="192"/>
  <c r="GY220" i="192"/>
  <c r="FU220" i="192"/>
  <c r="HB220" i="192" s="1"/>
  <c r="FP31" i="192"/>
  <c r="FM31" i="192"/>
  <c r="FM32" i="192"/>
  <c r="GY32" i="192"/>
  <c r="FI33" i="192"/>
  <c r="AM37" i="192"/>
  <c r="CS38" i="192"/>
  <c r="FM39" i="192"/>
  <c r="FM40" i="192"/>
  <c r="FF42" i="192"/>
  <c r="FF44" i="192"/>
  <c r="DM44" i="192"/>
  <c r="AX45" i="192"/>
  <c r="DF45" i="192"/>
  <c r="FI46" i="192"/>
  <c r="HD46" i="192"/>
  <c r="AM47" i="192"/>
  <c r="FM47" i="192"/>
  <c r="EV47" i="192"/>
  <c r="FF49" i="192"/>
  <c r="Q234" i="192"/>
  <c r="Z234" i="192"/>
  <c r="AO234" i="192"/>
  <c r="BN234" i="192"/>
  <c r="FF54" i="192"/>
  <c r="FP54" i="192"/>
  <c r="FP55" i="192"/>
  <c r="AM57" i="192"/>
  <c r="DF58" i="192"/>
  <c r="FF60" i="192"/>
  <c r="FF61" i="192"/>
  <c r="FH62" i="192"/>
  <c r="AX64" i="192"/>
  <c r="FF67" i="192"/>
  <c r="FP67" i="192"/>
  <c r="FH72" i="192"/>
  <c r="CS72" i="192"/>
  <c r="FF73" i="192"/>
  <c r="FM75" i="192"/>
  <c r="FI76" i="192"/>
  <c r="HB76" i="192"/>
  <c r="FF77" i="192"/>
  <c r="DC77" i="192"/>
  <c r="FI78" i="192"/>
  <c r="FF81" i="192"/>
  <c r="FH83" i="192"/>
  <c r="AM89" i="192"/>
  <c r="FF89" i="192"/>
  <c r="FP89" i="192"/>
  <c r="DE90" i="192"/>
  <c r="DF92" i="192"/>
  <c r="FM93" i="192"/>
  <c r="FI95" i="192"/>
  <c r="AX96" i="192"/>
  <c r="FA96" i="192"/>
  <c r="FI102" i="192"/>
  <c r="BS108" i="192"/>
  <c r="BT108" i="192" s="1"/>
  <c r="FI109" i="192"/>
  <c r="CS109" i="192"/>
  <c r="FP109" i="192"/>
  <c r="CS121" i="192"/>
  <c r="FM128" i="192"/>
  <c r="CS136" i="192"/>
  <c r="FM141" i="192"/>
  <c r="CS145" i="192"/>
  <c r="DE151" i="192"/>
  <c r="DC155" i="192"/>
  <c r="AX156" i="192"/>
  <c r="AM157" i="192"/>
  <c r="FF165" i="192"/>
  <c r="GY165" i="192"/>
  <c r="FH171" i="192"/>
  <c r="FI173" i="192"/>
  <c r="FH174" i="192"/>
  <c r="FM178" i="192"/>
  <c r="DF180" i="192"/>
  <c r="EV186" i="192"/>
  <c r="DE191" i="192"/>
  <c r="FI188" i="192"/>
  <c r="DF188" i="192"/>
  <c r="EV189" i="192"/>
  <c r="DR189" i="192"/>
  <c r="DT189" i="192" s="1"/>
  <c r="DR190" i="192"/>
  <c r="DT190" i="192" s="1"/>
  <c r="EV190" i="192"/>
  <c r="CB201" i="192"/>
  <c r="CA201" i="192"/>
  <c r="BA205" i="192"/>
  <c r="AH205" i="192"/>
  <c r="AM205" i="192" s="1"/>
  <c r="EE205" i="192"/>
  <c r="ED205" i="192"/>
  <c r="FU208" i="192"/>
  <c r="FW208" i="192" s="1"/>
  <c r="GY208" i="192"/>
  <c r="DC220" i="192"/>
  <c r="FF220" i="192"/>
  <c r="BQ222" i="192"/>
  <c r="BP222" i="192"/>
  <c r="GG127" i="192"/>
  <c r="GJ127" i="192" s="1"/>
  <c r="GK127" i="192" s="1"/>
  <c r="EV128" i="192"/>
  <c r="BP129" i="192"/>
  <c r="BS129" i="192" s="1"/>
  <c r="BT129" i="192" s="1"/>
  <c r="FP130" i="192"/>
  <c r="EV133" i="192"/>
  <c r="FF133" i="192"/>
  <c r="FI143" i="192"/>
  <c r="FH149" i="192"/>
  <c r="AM150" i="192"/>
  <c r="EV151" i="192"/>
  <c r="AX152" i="192"/>
  <c r="FH153" i="192"/>
  <c r="AX155" i="192"/>
  <c r="FP159" i="192"/>
  <c r="FI160" i="192"/>
  <c r="AM162" i="192"/>
  <c r="AX168" i="192"/>
  <c r="AM176" i="192"/>
  <c r="BD177" i="192"/>
  <c r="BE177" i="192" s="1"/>
  <c r="AM182" i="192"/>
  <c r="AX183" i="192"/>
  <c r="AM187" i="192"/>
  <c r="AX188" i="192"/>
  <c r="CB189" i="192"/>
  <c r="AX190" i="192"/>
  <c r="AM220" i="192"/>
  <c r="CV113" i="192"/>
  <c r="CW113" i="192" s="1"/>
  <c r="BQ113" i="192"/>
  <c r="CM113" i="192"/>
  <c r="CL113" i="192"/>
  <c r="EE130" i="192"/>
  <c r="ED130" i="192"/>
  <c r="BO165" i="192"/>
  <c r="BP165" i="192" s="1"/>
  <c r="CS165" i="192"/>
  <c r="EO187" i="192"/>
  <c r="EP187" i="192"/>
  <c r="CA195" i="192"/>
  <c r="CB195" i="192"/>
  <c r="EO202" i="192"/>
  <c r="EP202" i="192"/>
  <c r="DT205" i="192"/>
  <c r="DS205" i="192"/>
  <c r="Y209" i="192"/>
  <c r="BF209" i="192" s="1"/>
  <c r="X209" i="192"/>
  <c r="EO211" i="192"/>
  <c r="EP211" i="192"/>
  <c r="X216" i="192"/>
  <c r="Y216" i="192"/>
  <c r="AX34" i="192"/>
  <c r="GY34" i="192"/>
  <c r="DF35" i="192"/>
  <c r="CS36" i="192"/>
  <c r="AX38" i="192"/>
  <c r="DF38" i="192"/>
  <c r="FF39" i="192"/>
  <c r="FP40" i="192"/>
  <c r="GY40" i="192"/>
  <c r="FI41" i="192"/>
  <c r="EV41" i="192"/>
  <c r="FH44" i="192"/>
  <c r="FM45" i="192"/>
  <c r="EV45" i="192"/>
  <c r="AM46" i="192"/>
  <c r="DJ46" i="192"/>
  <c r="FP47" i="192"/>
  <c r="FF48" i="192"/>
  <c r="FP48" i="192"/>
  <c r="EV49" i="192"/>
  <c r="FF50" i="192"/>
  <c r="FP50" i="192"/>
  <c r="CS53" i="192"/>
  <c r="FH54" i="192"/>
  <c r="HD54" i="192"/>
  <c r="CS55" i="192"/>
  <c r="GY55" i="192"/>
  <c r="AX56" i="192"/>
  <c r="FI56" i="192"/>
  <c r="AM61" i="192"/>
  <c r="FH61" i="192"/>
  <c r="CS61" i="192"/>
  <c r="FI62" i="192"/>
  <c r="EV65" i="192"/>
  <c r="FH67" i="192"/>
  <c r="DM67" i="192"/>
  <c r="FH68" i="192"/>
  <c r="CS68" i="192"/>
  <c r="AM70" i="192"/>
  <c r="FF70" i="192"/>
  <c r="FP70" i="192"/>
  <c r="AX72" i="192"/>
  <c r="FM73" i="192"/>
  <c r="GY73" i="192"/>
  <c r="DE75" i="192"/>
  <c r="EV77" i="192"/>
  <c r="AX80" i="192"/>
  <c r="FM82" i="192"/>
  <c r="HJ84" i="192"/>
  <c r="FI85" i="192"/>
  <c r="AX88" i="192"/>
  <c r="DF91" i="192"/>
  <c r="DM93" i="192"/>
  <c r="DJ96" i="192"/>
  <c r="HX97" i="192"/>
  <c r="FI98" i="192"/>
  <c r="AX99" i="192"/>
  <c r="DJ99" i="192"/>
  <c r="FM100" i="192"/>
  <c r="GF101" i="192"/>
  <c r="GH101" i="192" s="1"/>
  <c r="X102" i="192"/>
  <c r="AA102" i="192" s="1"/>
  <c r="AB102" i="192" s="1"/>
  <c r="EO105" i="192"/>
  <c r="ER105" i="192" s="1"/>
  <c r="ES105" i="192" s="1"/>
  <c r="AX107" i="192"/>
  <c r="DF107" i="192"/>
  <c r="GY108" i="192"/>
  <c r="FM109" i="192"/>
  <c r="DF109" i="192"/>
  <c r="FV110" i="192"/>
  <c r="FH112" i="192"/>
  <c r="FP112" i="192"/>
  <c r="GR118" i="192"/>
  <c r="GU118" i="192" s="1"/>
  <c r="GV118" i="192" s="1"/>
  <c r="AX119" i="192"/>
  <c r="AM120" i="192"/>
  <c r="FF120" i="192"/>
  <c r="FF122" i="192"/>
  <c r="FP122" i="192"/>
  <c r="FV122" i="192"/>
  <c r="FY122" i="192" s="1"/>
  <c r="FZ122" i="192" s="1"/>
  <c r="DM124" i="192"/>
  <c r="GY124" i="192"/>
  <c r="FF127" i="192"/>
  <c r="FP127" i="192"/>
  <c r="DM128" i="192"/>
  <c r="HB128" i="192"/>
  <c r="HC128" i="192" s="1"/>
  <c r="FH129" i="192"/>
  <c r="EP132" i="192"/>
  <c r="ER132" i="192" s="1"/>
  <c r="ES132" i="192" s="1"/>
  <c r="FI136" i="192"/>
  <c r="AX142" i="192"/>
  <c r="FI142" i="192"/>
  <c r="DT143" i="192"/>
  <c r="DV143" i="192" s="1"/>
  <c r="DW143" i="192" s="1"/>
  <c r="AX145" i="192"/>
  <c r="CA146" i="192"/>
  <c r="CD146" i="192" s="1"/>
  <c r="CE146" i="192" s="1"/>
  <c r="DT147" i="192"/>
  <c r="DV147" i="192" s="1"/>
  <c r="DW147" i="192" s="1"/>
  <c r="FM158" i="192"/>
  <c r="FH158" i="192"/>
  <c r="FY158" i="192"/>
  <c r="FZ158" i="192" s="1"/>
  <c r="GS159" i="192"/>
  <c r="GU159" i="192" s="1"/>
  <c r="GV159" i="192" s="1"/>
  <c r="AX162" i="192"/>
  <c r="CV168" i="192"/>
  <c r="CW168" i="192" s="1"/>
  <c r="AX173" i="192"/>
  <c r="FP174" i="192"/>
  <c r="EV175" i="192"/>
  <c r="AX177" i="192"/>
  <c r="CS183" i="192"/>
  <c r="BA187" i="192"/>
  <c r="EV188" i="192"/>
  <c r="FF188" i="192"/>
  <c r="AM189" i="192"/>
  <c r="CA189" i="192"/>
  <c r="DM189" i="192"/>
  <c r="DF191" i="192"/>
  <c r="FU191" i="192"/>
  <c r="FW191" i="192" s="1"/>
  <c r="AM194" i="192"/>
  <c r="CV198" i="192"/>
  <c r="CW198" i="192" s="1"/>
  <c r="FH209" i="192"/>
  <c r="DF224" i="192"/>
  <c r="FH193" i="192"/>
  <c r="GY193" i="192"/>
  <c r="BA194" i="192"/>
  <c r="DF195" i="192"/>
  <c r="AX197" i="192"/>
  <c r="GY202" i="192"/>
  <c r="CS206" i="192"/>
  <c r="FF207" i="192"/>
  <c r="FP207" i="192"/>
  <c r="AM210" i="192"/>
  <c r="AX213" i="192"/>
  <c r="FM213" i="192"/>
  <c r="FM214" i="192"/>
  <c r="FP216" i="192"/>
  <c r="AM217" i="192"/>
  <c r="DE217" i="192"/>
  <c r="FM218" i="192"/>
  <c r="CS223" i="192"/>
  <c r="DM224" i="192"/>
  <c r="BA227" i="192"/>
  <c r="DE229" i="192"/>
  <c r="FH230" i="192"/>
  <c r="AX202" i="192"/>
  <c r="AM208" i="192"/>
  <c r="DE209" i="192"/>
  <c r="FH212" i="192"/>
  <c r="AM214" i="192"/>
  <c r="BA216" i="192"/>
  <c r="DJ216" i="192"/>
  <c r="FI219" i="192"/>
  <c r="DJ221" i="192"/>
  <c r="FI223" i="192"/>
  <c r="FM225" i="192"/>
  <c r="FI227" i="192"/>
  <c r="AX228" i="192"/>
  <c r="AM229" i="192"/>
  <c r="FF229" i="192"/>
  <c r="DM229" i="192"/>
  <c r="DM230" i="192"/>
  <c r="AX231" i="192"/>
  <c r="AM104" i="192"/>
  <c r="FF104" i="192"/>
  <c r="DM104" i="192"/>
  <c r="EX137" i="192"/>
  <c r="DJ107" i="192"/>
  <c r="AM108" i="192"/>
  <c r="DJ111" i="192"/>
  <c r="FM113" i="192"/>
  <c r="FH114" i="192"/>
  <c r="FI115" i="192"/>
  <c r="AX116" i="192"/>
  <c r="AX118" i="192"/>
  <c r="DE120" i="192"/>
  <c r="FM122" i="192"/>
  <c r="AX123" i="192"/>
  <c r="CS124" i="192"/>
  <c r="DE127" i="192"/>
  <c r="GY128" i="192"/>
  <c r="FI129" i="192"/>
  <c r="FM131" i="192"/>
  <c r="AM136" i="192"/>
  <c r="FM136" i="192"/>
  <c r="DM142" i="192"/>
  <c r="FP143" i="192"/>
  <c r="FI145" i="192"/>
  <c r="FP146" i="192"/>
  <c r="AX147" i="192"/>
  <c r="FI147" i="192"/>
  <c r="AM149" i="192"/>
  <c r="AM155" i="192"/>
  <c r="AX157" i="192"/>
  <c r="DJ160" i="192"/>
  <c r="BD161" i="192"/>
  <c r="BE161" i="192" s="1"/>
  <c r="DE167" i="192"/>
  <c r="AX171" i="192"/>
  <c r="FI171" i="192"/>
  <c r="AX172" i="192"/>
  <c r="DE174" i="192"/>
  <c r="AM177" i="192"/>
  <c r="AM180" i="192"/>
  <c r="AX182" i="192"/>
  <c r="GY186" i="192"/>
  <c r="FH188" i="192"/>
  <c r="AX189" i="192"/>
  <c r="FI189" i="192"/>
  <c r="FF191" i="192"/>
  <c r="DF192" i="192"/>
  <c r="AM195" i="192"/>
  <c r="FP196" i="192"/>
  <c r="AX198" i="192"/>
  <c r="CS199" i="192"/>
  <c r="FP199" i="192"/>
  <c r="FH200" i="192"/>
  <c r="AM201" i="192"/>
  <c r="EV202" i="192"/>
  <c r="AX204" i="192"/>
  <c r="AX206" i="192"/>
  <c r="FF209" i="192"/>
  <c r="FP211" i="192"/>
  <c r="AM212" i="192"/>
  <c r="AM213" i="192"/>
  <c r="FF213" i="192"/>
  <c r="FP213" i="192"/>
  <c r="FI214" i="192"/>
  <c r="FF215" i="192"/>
  <c r="FP215" i="192"/>
  <c r="AX217" i="192"/>
  <c r="EV217" i="192"/>
  <c r="CM218" i="192"/>
  <c r="CO218" i="192" s="1"/>
  <c r="CP218" i="192" s="1"/>
  <c r="FF219" i="192"/>
  <c r="DF220" i="192"/>
  <c r="AX221" i="192"/>
  <c r="FI221" i="192"/>
  <c r="AX223" i="192"/>
  <c r="FF224" i="192"/>
  <c r="FH225" i="192"/>
  <c r="FF226" i="192"/>
  <c r="FH226" i="192"/>
  <c r="FH227" i="192"/>
  <c r="DC227" i="192"/>
  <c r="FF228" i="192"/>
  <c r="FM229" i="192"/>
  <c r="FH229" i="192"/>
  <c r="AM230" i="192"/>
  <c r="BA231" i="192"/>
  <c r="CM8" i="192"/>
  <c r="CL8" i="192"/>
  <c r="GS8" i="192"/>
  <c r="GR8" i="192"/>
  <c r="GR23" i="192"/>
  <c r="GS23" i="192"/>
  <c r="CM24" i="192"/>
  <c r="CL24" i="192"/>
  <c r="EP24" i="192"/>
  <c r="EO24" i="192"/>
  <c r="EO32" i="192"/>
  <c r="EP32" i="192"/>
  <c r="CL36" i="192"/>
  <c r="CM36" i="192"/>
  <c r="CA38" i="192"/>
  <c r="CB38" i="192"/>
  <c r="CA42" i="192"/>
  <c r="CB42" i="192"/>
  <c r="BQ52" i="192"/>
  <c r="BP52" i="192"/>
  <c r="CA57" i="192"/>
  <c r="CB57" i="192"/>
  <c r="GH62" i="192"/>
  <c r="HD62" i="192" s="1"/>
  <c r="GG62" i="192"/>
  <c r="CM76" i="192"/>
  <c r="CL76" i="192"/>
  <c r="CB22" i="192"/>
  <c r="CA22" i="192"/>
  <c r="CA28" i="192"/>
  <c r="CB28" i="192"/>
  <c r="X41" i="192"/>
  <c r="Y41" i="192"/>
  <c r="BF41" i="192" s="1"/>
  <c r="BP44" i="192"/>
  <c r="BQ44" i="192"/>
  <c r="EO44" i="192"/>
  <c r="EP44" i="192"/>
  <c r="CL55" i="192"/>
  <c r="CM55" i="192"/>
  <c r="X56" i="192"/>
  <c r="Y56" i="192"/>
  <c r="BF56" i="192" s="1"/>
  <c r="FW75" i="192"/>
  <c r="FV75" i="192"/>
  <c r="GH80" i="192"/>
  <c r="GG80" i="192"/>
  <c r="CA9" i="192"/>
  <c r="CB9" i="192"/>
  <c r="EE18" i="192"/>
  <c r="ED18" i="192"/>
  <c r="BD21" i="192"/>
  <c r="BE21" i="192" s="1"/>
  <c r="X21" i="192"/>
  <c r="GH22" i="192"/>
  <c r="GG22" i="192"/>
  <c r="CA25" i="192"/>
  <c r="CB25" i="192"/>
  <c r="GG25" i="192"/>
  <c r="GH25" i="192"/>
  <c r="CB26" i="192"/>
  <c r="CA26" i="192"/>
  <c r="EO28" i="192"/>
  <c r="EP28" i="192"/>
  <c r="GG34" i="192"/>
  <c r="GH34" i="192"/>
  <c r="GR36" i="192"/>
  <c r="GS36" i="192"/>
  <c r="X37" i="192"/>
  <c r="Y37" i="192"/>
  <c r="BF37" i="192" s="1"/>
  <c r="ED42" i="192"/>
  <c r="EE42" i="192"/>
  <c r="DS44" i="192"/>
  <c r="DT44" i="192"/>
  <c r="ED49" i="192"/>
  <c r="EE49" i="192"/>
  <c r="CA53" i="192"/>
  <c r="CB53" i="192"/>
  <c r="EO55" i="192"/>
  <c r="EP55" i="192"/>
  <c r="ED57" i="192"/>
  <c r="EE57" i="192"/>
  <c r="BP59" i="192"/>
  <c r="BQ59" i="192"/>
  <c r="EP60" i="192"/>
  <c r="EO60" i="192"/>
  <c r="GH69" i="192"/>
  <c r="GG69" i="192"/>
  <c r="GR75" i="192"/>
  <c r="GS75" i="192"/>
  <c r="EE112" i="192"/>
  <c r="ED112" i="192"/>
  <c r="CM125" i="192"/>
  <c r="CL125" i="192"/>
  <c r="EP8" i="192"/>
  <c r="EO8" i="192"/>
  <c r="X24" i="192"/>
  <c r="Y24" i="192"/>
  <c r="BF24" i="192" s="1"/>
  <c r="GS24" i="192"/>
  <c r="GR24" i="192"/>
  <c r="ED34" i="192"/>
  <c r="EE34" i="192"/>
  <c r="EO36" i="192"/>
  <c r="EP36" i="192"/>
  <c r="GH39" i="192"/>
  <c r="HD39" i="192" s="1"/>
  <c r="GG39" i="192"/>
  <c r="GR44" i="192"/>
  <c r="GS44" i="192"/>
  <c r="CA49" i="192"/>
  <c r="CB49" i="192"/>
  <c r="DS59" i="192"/>
  <c r="DT59" i="192"/>
  <c r="FV71" i="192"/>
  <c r="FW71" i="192"/>
  <c r="CB14" i="192"/>
  <c r="CA14" i="192"/>
  <c r="GG17" i="192"/>
  <c r="GH17" i="192"/>
  <c r="ED21" i="192"/>
  <c r="EE21" i="192"/>
  <c r="CA34" i="192"/>
  <c r="CB34" i="192"/>
  <c r="GG38" i="192"/>
  <c r="GH38" i="192"/>
  <c r="EE39" i="192"/>
  <c r="FA39" i="192" s="1"/>
  <c r="ED39" i="192"/>
  <c r="CA45" i="192"/>
  <c r="CB45" i="192"/>
  <c r="GR55" i="192"/>
  <c r="GS55" i="192"/>
  <c r="GR59" i="192"/>
  <c r="GS59" i="192"/>
  <c r="GS68" i="192"/>
  <c r="GR68" i="192"/>
  <c r="DS75" i="192"/>
  <c r="DT75" i="192"/>
  <c r="CM118" i="192"/>
  <c r="CL118" i="192"/>
  <c r="EE10" i="192"/>
  <c r="ED10" i="192"/>
  <c r="GR15" i="192"/>
  <c r="GS15" i="192"/>
  <c r="CM16" i="192"/>
  <c r="CL16" i="192"/>
  <c r="EP16" i="192"/>
  <c r="EO16" i="192"/>
  <c r="GS16" i="192"/>
  <c r="GR16" i="192"/>
  <c r="BQ24" i="192"/>
  <c r="BP24" i="192"/>
  <c r="FW24" i="192"/>
  <c r="FV24" i="192"/>
  <c r="BP28" i="192"/>
  <c r="BQ28" i="192"/>
  <c r="EP29" i="192"/>
  <c r="EO29" i="192"/>
  <c r="X33" i="192"/>
  <c r="Y33" i="192"/>
  <c r="BF33" i="192" s="1"/>
  <c r="BP36" i="192"/>
  <c r="BQ36" i="192"/>
  <c r="DS36" i="192"/>
  <c r="DT36" i="192"/>
  <c r="CB39" i="192"/>
  <c r="CX39" i="192" s="1"/>
  <c r="CA39" i="192"/>
  <c r="GG42" i="192"/>
  <c r="GH42" i="192"/>
  <c r="EO59" i="192"/>
  <c r="EP59" i="192"/>
  <c r="CM60" i="192"/>
  <c r="CL60" i="192"/>
  <c r="EE61" i="192"/>
  <c r="ED61" i="192"/>
  <c r="EE70" i="192"/>
  <c r="FA70" i="192" s="1"/>
  <c r="ED70" i="192"/>
  <c r="GG77" i="192"/>
  <c r="GH77" i="192"/>
  <c r="GS78" i="192"/>
  <c r="GR78" i="192"/>
  <c r="EP83" i="192"/>
  <c r="EO83" i="192"/>
  <c r="DT102" i="192"/>
  <c r="DS102" i="192"/>
  <c r="GS83" i="192"/>
  <c r="GR83" i="192"/>
  <c r="GS102" i="192"/>
  <c r="GR102" i="192"/>
  <c r="GG103" i="192"/>
  <c r="GH103" i="192"/>
  <c r="FP108" i="192"/>
  <c r="DM108" i="192"/>
  <c r="DT117" i="192"/>
  <c r="EY117" i="192"/>
  <c r="EZ117" i="192" s="1"/>
  <c r="EO124" i="192"/>
  <c r="EP124" i="192"/>
  <c r="HJ125" i="192"/>
  <c r="AH125" i="192"/>
  <c r="AM125" i="192" s="1"/>
  <c r="GY126" i="192"/>
  <c r="FU126" i="192"/>
  <c r="FW126" i="192" s="1"/>
  <c r="W129" i="192"/>
  <c r="HJ129" i="192"/>
  <c r="FM139" i="192"/>
  <c r="DJ139" i="192"/>
  <c r="DS158" i="192"/>
  <c r="DT158" i="192"/>
  <c r="DC168" i="192"/>
  <c r="FF168" i="192"/>
  <c r="FV171" i="192"/>
  <c r="FW171" i="192"/>
  <c r="GH177" i="192"/>
  <c r="GG177" i="192"/>
  <c r="BQ60" i="192"/>
  <c r="CV60" i="192"/>
  <c r="CW60" i="192" s="1"/>
  <c r="FW68" i="192"/>
  <c r="HB68" i="192"/>
  <c r="HC68" i="192" s="1"/>
  <c r="BQ76" i="192"/>
  <c r="CV76" i="192"/>
  <c r="CW76" i="192" s="1"/>
  <c r="DE86" i="192"/>
  <c r="FH86" i="192"/>
  <c r="CV86" i="192"/>
  <c r="CW86" i="192" s="1"/>
  <c r="BQ86" i="192"/>
  <c r="CM102" i="192"/>
  <c r="DR104" i="192"/>
  <c r="EY104" i="192" s="1"/>
  <c r="EV104" i="192"/>
  <c r="GR108" i="192"/>
  <c r="GU108" i="192" s="1"/>
  <c r="GV108" i="192" s="1"/>
  <c r="BQ114" i="192"/>
  <c r="DF123" i="192"/>
  <c r="FI123" i="192"/>
  <c r="EV123" i="192"/>
  <c r="DR123" i="192"/>
  <c r="DT123" i="192" s="1"/>
  <c r="ED141" i="192"/>
  <c r="EE141" i="192"/>
  <c r="DT144" i="192"/>
  <c r="DS144" i="192"/>
  <c r="EE146" i="192"/>
  <c r="ED146" i="192"/>
  <c r="FP150" i="192"/>
  <c r="DM150" i="192"/>
  <c r="CM151" i="192"/>
  <c r="CL151" i="192"/>
  <c r="DS159" i="192"/>
  <c r="DT159" i="192"/>
  <c r="CA161" i="192"/>
  <c r="CB161" i="192"/>
  <c r="AS164" i="192"/>
  <c r="AX164" i="192" s="1"/>
  <c r="BA164" i="192"/>
  <c r="ED165" i="192"/>
  <c r="EE165" i="192"/>
  <c r="DM167" i="192"/>
  <c r="FP167" i="192"/>
  <c r="EP167" i="192"/>
  <c r="EO167" i="192"/>
  <c r="CL202" i="192"/>
  <c r="CM202" i="192"/>
  <c r="GH216" i="192"/>
  <c r="GG216" i="192"/>
  <c r="DT226" i="192"/>
  <c r="DS226" i="192"/>
  <c r="EY226" i="192"/>
  <c r="EZ226" i="192" s="1"/>
  <c r="EP227" i="192"/>
  <c r="EO227" i="192"/>
  <c r="BA24" i="192"/>
  <c r="FF29" i="192"/>
  <c r="CV31" i="192"/>
  <c r="CW31" i="192" s="1"/>
  <c r="BD42" i="192"/>
  <c r="BE42" i="192" s="1"/>
  <c r="EV44" i="192"/>
  <c r="FI45" i="192"/>
  <c r="DF85" i="192"/>
  <c r="DM86" i="192"/>
  <c r="EV109" i="192"/>
  <c r="CS112" i="192"/>
  <c r="CS120" i="192"/>
  <c r="GY127" i="192"/>
  <c r="FM143" i="192"/>
  <c r="HK51" i="192"/>
  <c r="FF7" i="192"/>
  <c r="CK7" i="192"/>
  <c r="EN7" i="192"/>
  <c r="EY7" i="192" s="1"/>
  <c r="GQ7" i="192"/>
  <c r="HB7" i="192" s="1"/>
  <c r="W8" i="192"/>
  <c r="BO8" i="192"/>
  <c r="DR8" i="192"/>
  <c r="EY8" i="192" s="1"/>
  <c r="FU8" i="192"/>
  <c r="HB8" i="192" s="1"/>
  <c r="HJ8" i="192"/>
  <c r="FM9" i="192"/>
  <c r="DR9" i="192"/>
  <c r="DT9" i="192" s="1"/>
  <c r="GY9" i="192"/>
  <c r="GG9" i="192"/>
  <c r="GJ9" i="192" s="1"/>
  <c r="GK9" i="192" s="1"/>
  <c r="FH11" i="192"/>
  <c r="GR11" i="192"/>
  <c r="GU11" i="192" s="1"/>
  <c r="GV11" i="192" s="1"/>
  <c r="CL12" i="192"/>
  <c r="CO12" i="192" s="1"/>
  <c r="CP12" i="192" s="1"/>
  <c r="DS12" i="192"/>
  <c r="DV12" i="192" s="1"/>
  <c r="DW12" i="192" s="1"/>
  <c r="EO12" i="192"/>
  <c r="ER12" i="192" s="1"/>
  <c r="GR12" i="192"/>
  <c r="GU12" i="192" s="1"/>
  <c r="GV12" i="192" s="1"/>
  <c r="HJ13" i="192"/>
  <c r="FH13" i="192"/>
  <c r="CS13" i="192"/>
  <c r="GY13" i="192"/>
  <c r="GG13" i="192"/>
  <c r="GJ13" i="192" s="1"/>
  <c r="GK13" i="192" s="1"/>
  <c r="DF14" i="192"/>
  <c r="ED14" i="192"/>
  <c r="EG14" i="192" s="1"/>
  <c r="EH14" i="192" s="1"/>
  <c r="FH15" i="192"/>
  <c r="FV15" i="192"/>
  <c r="FY15" i="192" s="1"/>
  <c r="FZ15" i="192" s="1"/>
  <c r="AS16" i="192"/>
  <c r="AX16" i="192" s="1"/>
  <c r="CS16" i="192"/>
  <c r="EV16" i="192"/>
  <c r="GY16" i="192"/>
  <c r="BO17" i="192"/>
  <c r="BQ17" i="192" s="1"/>
  <c r="EV17" i="192"/>
  <c r="ED17" i="192"/>
  <c r="EG17" i="192" s="1"/>
  <c r="EH17" i="192" s="1"/>
  <c r="FF18" i="192"/>
  <c r="FP18" i="192"/>
  <c r="CA18" i="192"/>
  <c r="CD18" i="192" s="1"/>
  <c r="CE18" i="192" s="1"/>
  <c r="GG18" i="192"/>
  <c r="GJ18" i="192" s="1"/>
  <c r="GK18" i="192" s="1"/>
  <c r="FF19" i="192"/>
  <c r="DM19" i="192"/>
  <c r="FU19" i="192"/>
  <c r="BA20" i="192"/>
  <c r="CS21" i="192"/>
  <c r="CA21" i="192"/>
  <c r="CD21" i="192" s="1"/>
  <c r="CE21" i="192" s="1"/>
  <c r="FU21" i="192"/>
  <c r="FW21" i="192" s="1"/>
  <c r="FM22" i="192"/>
  <c r="FM23" i="192"/>
  <c r="EV23" i="192"/>
  <c r="FV23" i="192"/>
  <c r="FY23" i="192" s="1"/>
  <c r="FZ23" i="192" s="1"/>
  <c r="EV24" i="192"/>
  <c r="EV25" i="192"/>
  <c r="ED25" i="192"/>
  <c r="EG25" i="192" s="1"/>
  <c r="EH25" i="192" s="1"/>
  <c r="DF26" i="192"/>
  <c r="ED26" i="192"/>
  <c r="EG26" i="192" s="1"/>
  <c r="EH26" i="192" s="1"/>
  <c r="CS27" i="192"/>
  <c r="CM27" i="192"/>
  <c r="CO27" i="192" s="1"/>
  <c r="CP27" i="192" s="1"/>
  <c r="FH28" i="192"/>
  <c r="CK28" i="192"/>
  <c r="CV28" i="192" s="1"/>
  <c r="CW28" i="192" s="1"/>
  <c r="DE28" i="192"/>
  <c r="GH28" i="192"/>
  <c r="GJ28" i="192" s="1"/>
  <c r="GK28" i="192" s="1"/>
  <c r="DF30" i="192"/>
  <c r="BO30" i="192"/>
  <c r="BQ30" i="192" s="1"/>
  <c r="FI31" i="192"/>
  <c r="FF32" i="192"/>
  <c r="FM33" i="192"/>
  <c r="DJ34" i="192"/>
  <c r="AX35" i="192"/>
  <c r="FM35" i="192"/>
  <c r="FI36" i="192"/>
  <c r="FV36" i="192"/>
  <c r="FY36" i="192" s="1"/>
  <c r="FZ36" i="192" s="1"/>
  <c r="FF37" i="192"/>
  <c r="FP37" i="192"/>
  <c r="CL37" i="192"/>
  <c r="CO37" i="192" s="1"/>
  <c r="CP37" i="192" s="1"/>
  <c r="DC37" i="192"/>
  <c r="EO37" i="192"/>
  <c r="ER37" i="192" s="1"/>
  <c r="ES37" i="192" s="1"/>
  <c r="GY37" i="192"/>
  <c r="FI38" i="192"/>
  <c r="BA40" i="192"/>
  <c r="CK40" i="192"/>
  <c r="CV40" i="192" s="1"/>
  <c r="EN40" i="192"/>
  <c r="EY40" i="192" s="1"/>
  <c r="GQ40" i="192"/>
  <c r="HB40" i="192" s="1"/>
  <c r="FF41" i="192"/>
  <c r="FP41" i="192"/>
  <c r="DR41" i="192"/>
  <c r="EY41" i="192" s="1"/>
  <c r="AX43" i="192"/>
  <c r="FM43" i="192"/>
  <c r="DF43" i="192"/>
  <c r="CS44" i="192"/>
  <c r="FV44" i="192"/>
  <c r="FY44" i="192" s="1"/>
  <c r="FZ44" i="192" s="1"/>
  <c r="GG46" i="192"/>
  <c r="GJ46" i="192" s="1"/>
  <c r="GK46" i="192" s="1"/>
  <c r="BO47" i="192"/>
  <c r="DR47" i="192"/>
  <c r="EY47" i="192" s="1"/>
  <c r="FU47" i="192"/>
  <c r="HB47" i="192" s="1"/>
  <c r="FI48" i="192"/>
  <c r="DF49" i="192"/>
  <c r="FU49" i="192"/>
  <c r="FV49" i="192" s="1"/>
  <c r="FI50" i="192"/>
  <c r="BY234" i="192"/>
  <c r="CI234" i="192"/>
  <c r="DU234" i="192"/>
  <c r="EB234" i="192"/>
  <c r="EL234" i="192"/>
  <c r="GE234" i="192"/>
  <c r="GO234" i="192"/>
  <c r="HJ52" i="192"/>
  <c r="DR52" i="192"/>
  <c r="FU52" i="192"/>
  <c r="FV52" i="192" s="1"/>
  <c r="EV56" i="192"/>
  <c r="FU57" i="192"/>
  <c r="FW57" i="192" s="1"/>
  <c r="CS59" i="192"/>
  <c r="FV59" i="192"/>
  <c r="FY59" i="192" s="1"/>
  <c r="FZ59" i="192" s="1"/>
  <c r="Y60" i="192"/>
  <c r="AA60" i="192" s="1"/>
  <c r="AB60" i="192" s="1"/>
  <c r="HJ60" i="192"/>
  <c r="CA61" i="192"/>
  <c r="CD61" i="192" s="1"/>
  <c r="CE61" i="192" s="1"/>
  <c r="FI63" i="192"/>
  <c r="BO63" i="192"/>
  <c r="CV63" i="192" s="1"/>
  <c r="X64" i="192"/>
  <c r="AA64" i="192" s="1"/>
  <c r="AB64" i="192" s="1"/>
  <c r="FH64" i="192"/>
  <c r="CA65" i="192"/>
  <c r="CD65" i="192" s="1"/>
  <c r="CE65" i="192" s="1"/>
  <c r="FU65" i="192"/>
  <c r="FW65" i="192" s="1"/>
  <c r="CL67" i="192"/>
  <c r="CO67" i="192" s="1"/>
  <c r="CP67" i="192" s="1"/>
  <c r="GR67" i="192"/>
  <c r="GU67" i="192" s="1"/>
  <c r="GV67" i="192" s="1"/>
  <c r="X68" i="192"/>
  <c r="AA68" i="192" s="1"/>
  <c r="AB68" i="192" s="1"/>
  <c r="FI72" i="192"/>
  <c r="BO72" i="192"/>
  <c r="BQ72" i="192" s="1"/>
  <c r="DR73" i="192"/>
  <c r="AM74" i="192"/>
  <c r="CL75" i="192"/>
  <c r="CO75" i="192" s="1"/>
  <c r="CP75" i="192" s="1"/>
  <c r="Y76" i="192"/>
  <c r="AA76" i="192" s="1"/>
  <c r="AB76" i="192" s="1"/>
  <c r="HJ76" i="192"/>
  <c r="GH76" i="192"/>
  <c r="FI77" i="192"/>
  <c r="BA78" i="192"/>
  <c r="X79" i="192"/>
  <c r="AA79" i="192" s="1"/>
  <c r="AB79" i="192" s="1"/>
  <c r="FM79" i="192"/>
  <c r="DR79" i="192"/>
  <c r="DT79" i="192" s="1"/>
  <c r="AM81" i="192"/>
  <c r="DC81" i="192"/>
  <c r="GR82" i="192"/>
  <c r="GU82" i="192" s="1"/>
  <c r="DS83" i="192"/>
  <c r="DV83" i="192" s="1"/>
  <c r="DW83" i="192" s="1"/>
  <c r="FH87" i="192"/>
  <c r="BA90" i="192"/>
  <c r="FM90" i="192"/>
  <c r="FH96" i="192"/>
  <c r="DS101" i="192"/>
  <c r="DV101" i="192" s="1"/>
  <c r="DW101" i="192" s="1"/>
  <c r="ES108" i="192"/>
  <c r="FU108" i="192"/>
  <c r="FV108" i="192" s="1"/>
  <c r="FY108" i="192" s="1"/>
  <c r="FH110" i="192"/>
  <c r="GY113" i="192"/>
  <c r="HJ113" i="192"/>
  <c r="FI114" i="192"/>
  <c r="ED115" i="192"/>
  <c r="EG115" i="192" s="1"/>
  <c r="EH115" i="192" s="1"/>
  <c r="DS117" i="192"/>
  <c r="BZ121" i="192"/>
  <c r="CV121" i="192" s="1"/>
  <c r="CW121" i="192" s="1"/>
  <c r="FM124" i="192"/>
  <c r="CL128" i="192"/>
  <c r="CO128" i="192" s="1"/>
  <c r="CP128" i="192" s="1"/>
  <c r="CK136" i="192"/>
  <c r="CL136" i="192" s="1"/>
  <c r="DM140" i="192"/>
  <c r="CV150" i="192"/>
  <c r="CW150" i="192" s="1"/>
  <c r="CS171" i="192"/>
  <c r="W59" i="192"/>
  <c r="Y59" i="192" s="1"/>
  <c r="BF59" i="192" s="1"/>
  <c r="HJ59" i="192"/>
  <c r="DS63" i="192"/>
  <c r="DV63" i="192" s="1"/>
  <c r="DW63" i="192" s="1"/>
  <c r="FI66" i="192"/>
  <c r="DF66" i="192"/>
  <c r="EP68" i="192"/>
  <c r="EO68" i="192"/>
  <c r="CB70" i="192"/>
  <c r="CD70" i="192" s="1"/>
  <c r="CE70" i="192" s="1"/>
  <c r="GH70" i="192"/>
  <c r="EV76" i="192"/>
  <c r="DR76" i="192"/>
  <c r="EP78" i="192"/>
  <c r="ER78" i="192" s="1"/>
  <c r="ES78" i="192" s="1"/>
  <c r="GY80" i="192"/>
  <c r="FU80" i="192"/>
  <c r="FV80" i="192" s="1"/>
  <c r="FW60" i="192"/>
  <c r="HB60" i="192"/>
  <c r="GS60" i="192"/>
  <c r="GU60" i="192" s="1"/>
  <c r="GV60" i="192" s="1"/>
  <c r="DS71" i="192"/>
  <c r="DV71" i="192" s="1"/>
  <c r="DW71" i="192" s="1"/>
  <c r="W75" i="192"/>
  <c r="HJ75" i="192"/>
  <c r="FW76" i="192"/>
  <c r="FV76" i="192"/>
  <c r="CM78" i="192"/>
  <c r="CO78" i="192" s="1"/>
  <c r="CP78" i="192" s="1"/>
  <c r="CS79" i="192"/>
  <c r="BO79" i="192"/>
  <c r="BQ79" i="192" s="1"/>
  <c r="GH100" i="192"/>
  <c r="GJ100" i="192" s="1"/>
  <c r="GK100" i="192" s="1"/>
  <c r="AH102" i="192"/>
  <c r="AM102" i="192" s="1"/>
  <c r="HJ102" i="192"/>
  <c r="ED107" i="192"/>
  <c r="EE107" i="192"/>
  <c r="DM110" i="192"/>
  <c r="FP110" i="192"/>
  <c r="EO110" i="192"/>
  <c r="EP110" i="192"/>
  <c r="GH112" i="192"/>
  <c r="GJ112" i="192" s="1"/>
  <c r="GK112" i="192" s="1"/>
  <c r="FW114" i="192"/>
  <c r="FY114" i="192" s="1"/>
  <c r="FZ114" i="192" s="1"/>
  <c r="BP121" i="192"/>
  <c r="BQ121" i="192"/>
  <c r="GY121" i="192"/>
  <c r="GF121" i="192"/>
  <c r="HB121" i="192" s="1"/>
  <c r="HC121" i="192" s="1"/>
  <c r="DE124" i="192"/>
  <c r="FH124" i="192"/>
  <c r="GF136" i="192"/>
  <c r="GY136" i="192"/>
  <c r="GH146" i="192"/>
  <c r="GG146" i="192"/>
  <c r="DJ147" i="192"/>
  <c r="FM147" i="192"/>
  <c r="CM148" i="192"/>
  <c r="CL148" i="192"/>
  <c r="EV148" i="192"/>
  <c r="EC148" i="192"/>
  <c r="ED148" i="192" s="1"/>
  <c r="FV155" i="192"/>
  <c r="FW155" i="192"/>
  <c r="Y156" i="192"/>
  <c r="X156" i="192"/>
  <c r="GG156" i="192"/>
  <c r="GH156" i="192"/>
  <c r="FP163" i="192"/>
  <c r="DM163" i="192"/>
  <c r="GR163" i="192"/>
  <c r="GS163" i="192"/>
  <c r="FM165" i="192"/>
  <c r="DJ165" i="192"/>
  <c r="CA165" i="192"/>
  <c r="CB165" i="192"/>
  <c r="EO166" i="192"/>
  <c r="EP166" i="192"/>
  <c r="EE168" i="192"/>
  <c r="ED168" i="192"/>
  <c r="GS175" i="192"/>
  <c r="GR175" i="192"/>
  <c r="FI53" i="192"/>
  <c r="EV59" i="192"/>
  <c r="GY78" i="192"/>
  <c r="AX55" i="192"/>
  <c r="FH56" i="192"/>
  <c r="CS56" i="192"/>
  <c r="GY56" i="192"/>
  <c r="EV57" i="192"/>
  <c r="AM58" i="192"/>
  <c r="FF58" i="192"/>
  <c r="FP58" i="192"/>
  <c r="FM59" i="192"/>
  <c r="DE59" i="192"/>
  <c r="GY59" i="192"/>
  <c r="FP60" i="192"/>
  <c r="AX62" i="192"/>
  <c r="CX62" i="192"/>
  <c r="FA62" i="192"/>
  <c r="BA63" i="192"/>
  <c r="FP63" i="192"/>
  <c r="EP63" i="192"/>
  <c r="FI67" i="192"/>
  <c r="DE67" i="192"/>
  <c r="FH69" i="192"/>
  <c r="FI69" i="192"/>
  <c r="AX71" i="192"/>
  <c r="CM71" i="192"/>
  <c r="GY71" i="192"/>
  <c r="FF72" i="192"/>
  <c r="FP72" i="192"/>
  <c r="AX73" i="192"/>
  <c r="FI73" i="192"/>
  <c r="FI74" i="192"/>
  <c r="FH75" i="192"/>
  <c r="EP75" i="192"/>
  <c r="ER75" i="192" s="1"/>
  <c r="ES75" i="192" s="1"/>
  <c r="FP76" i="192"/>
  <c r="AM77" i="192"/>
  <c r="GY77" i="192"/>
  <c r="AM78" i="192"/>
  <c r="EV78" i="192"/>
  <c r="FH79" i="192"/>
  <c r="DE82" i="192"/>
  <c r="FH82" i="192"/>
  <c r="AM83" i="192"/>
  <c r="HJ83" i="192"/>
  <c r="CS86" i="192"/>
  <c r="FW86" i="192"/>
  <c r="FY86" i="192" s="1"/>
  <c r="FZ86" i="192" s="1"/>
  <c r="GY86" i="192"/>
  <c r="FM87" i="192"/>
  <c r="GY88" i="192"/>
  <c r="DC91" i="192"/>
  <c r="CB91" i="192"/>
  <c r="CD91" i="192" s="1"/>
  <c r="CE91" i="192" s="1"/>
  <c r="FF92" i="192"/>
  <c r="EV93" i="192"/>
  <c r="GY93" i="192"/>
  <c r="AX94" i="192"/>
  <c r="FF95" i="192"/>
  <c r="AM96" i="192"/>
  <c r="T137" i="192"/>
  <c r="DM109" i="192"/>
  <c r="EV113" i="192"/>
  <c r="FI117" i="192"/>
  <c r="BD118" i="192"/>
  <c r="BE118" i="192" s="1"/>
  <c r="FH118" i="192"/>
  <c r="DM120" i="192"/>
  <c r="EV121" i="192"/>
  <c r="CV128" i="192"/>
  <c r="CW128" i="192" s="1"/>
  <c r="AM132" i="192"/>
  <c r="FI134" i="192"/>
  <c r="BA135" i="192"/>
  <c r="AX141" i="192"/>
  <c r="DF141" i="192"/>
  <c r="GY142" i="192"/>
  <c r="EY143" i="192"/>
  <c r="EZ143" i="192" s="1"/>
  <c r="GY144" i="192"/>
  <c r="DE153" i="192"/>
  <c r="BA154" i="192"/>
  <c r="DF162" i="192"/>
  <c r="FF167" i="192"/>
  <c r="FM172" i="192"/>
  <c r="EE100" i="192"/>
  <c r="FA100" i="192" s="1"/>
  <c r="ED100" i="192"/>
  <c r="EP102" i="192"/>
  <c r="EO102" i="192"/>
  <c r="BO110" i="192"/>
  <c r="CS110" i="192"/>
  <c r="FV113" i="192"/>
  <c r="FY113" i="192" s="1"/>
  <c r="FZ113" i="192" s="1"/>
  <c r="FW113" i="192"/>
  <c r="DT114" i="192"/>
  <c r="DV114" i="192" s="1"/>
  <c r="DW114" i="192" s="1"/>
  <c r="DC115" i="192"/>
  <c r="FF115" i="192"/>
  <c r="EO117" i="192"/>
  <c r="EP117" i="192"/>
  <c r="EE120" i="192"/>
  <c r="ED120" i="192"/>
  <c r="DT124" i="192"/>
  <c r="DV124" i="192" s="1"/>
  <c r="DW124" i="192" s="1"/>
  <c r="EY124" i="192"/>
  <c r="EZ124" i="192" s="1"/>
  <c r="GS125" i="192"/>
  <c r="GR125" i="192"/>
  <c r="EE127" i="192"/>
  <c r="ED127" i="192"/>
  <c r="DM132" i="192"/>
  <c r="FP132" i="192"/>
  <c r="BP136" i="192"/>
  <c r="BS136" i="192" s="1"/>
  <c r="BT136" i="192" s="1"/>
  <c r="X144" i="192"/>
  <c r="Y144" i="192"/>
  <c r="GH145" i="192"/>
  <c r="GG145" i="192"/>
  <c r="FW151" i="192"/>
  <c r="FV151" i="192"/>
  <c r="X152" i="192"/>
  <c r="Y152" i="192"/>
  <c r="BF152" i="192" s="1"/>
  <c r="GQ158" i="192"/>
  <c r="GS158" i="192" s="1"/>
  <c r="GY158" i="192"/>
  <c r="EV163" i="192"/>
  <c r="DR163" i="192"/>
  <c r="EY163" i="192" s="1"/>
  <c r="BP171" i="192"/>
  <c r="BQ171" i="192"/>
  <c r="EE208" i="192"/>
  <c r="ED208" i="192"/>
  <c r="DT60" i="192"/>
  <c r="DV60" i="192" s="1"/>
  <c r="DW60" i="192" s="1"/>
  <c r="EY60" i="192"/>
  <c r="GY79" i="192"/>
  <c r="FU79" i="192"/>
  <c r="HB79" i="192" s="1"/>
  <c r="EV82" i="192"/>
  <c r="EC82" i="192"/>
  <c r="EE82" i="192" s="1"/>
  <c r="FF88" i="192"/>
  <c r="DC88" i="192"/>
  <c r="DR90" i="192"/>
  <c r="EV90" i="192"/>
  <c r="CB100" i="192"/>
  <c r="CX100" i="192" s="1"/>
  <c r="CA100" i="192"/>
  <c r="W101" i="192"/>
  <c r="BD101" i="192" s="1"/>
  <c r="HJ101" i="192"/>
  <c r="CS101" i="192"/>
  <c r="BZ101" i="192"/>
  <c r="CV101" i="192" s="1"/>
  <c r="FW102" i="192"/>
  <c r="FV102" i="192"/>
  <c r="DC103" i="192"/>
  <c r="FF103" i="192"/>
  <c r="DE105" i="192"/>
  <c r="FH105" i="192"/>
  <c r="BZ108" i="192"/>
  <c r="CS108" i="192"/>
  <c r="DE117" i="192"/>
  <c r="FH117" i="192"/>
  <c r="BO117" i="192"/>
  <c r="BP117" i="192" s="1"/>
  <c r="CS117" i="192"/>
  <c r="EP118" i="192"/>
  <c r="EO118" i="192"/>
  <c r="GH120" i="192"/>
  <c r="GG120" i="192"/>
  <c r="FP121" i="192"/>
  <c r="DM121" i="192"/>
  <c r="EP125" i="192"/>
  <c r="EO125" i="192"/>
  <c r="CA126" i="192"/>
  <c r="CB126" i="192"/>
  <c r="CB127" i="192"/>
  <c r="CA127" i="192"/>
  <c r="FV128" i="192"/>
  <c r="FW128" i="192"/>
  <c r="DC130" i="192"/>
  <c r="FF130" i="192"/>
  <c r="DJ135" i="192"/>
  <c r="FM135" i="192"/>
  <c r="HB140" i="192"/>
  <c r="HC140" i="192" s="1"/>
  <c r="FP144" i="192"/>
  <c r="DM144" i="192"/>
  <c r="DT148" i="192"/>
  <c r="DS148" i="192"/>
  <c r="GS148" i="192"/>
  <c r="GR148" i="192"/>
  <c r="CB149" i="192"/>
  <c r="CA149" i="192"/>
  <c r="DC151" i="192"/>
  <c r="FF151" i="192"/>
  <c r="BO151" i="192"/>
  <c r="CS151" i="192"/>
  <c r="CM155" i="192"/>
  <c r="CL155" i="192"/>
  <c r="FF159" i="192"/>
  <c r="DC159" i="192"/>
  <c r="CL159" i="192"/>
  <c r="CM159" i="192"/>
  <c r="GG161" i="192"/>
  <c r="GH161" i="192"/>
  <c r="CL163" i="192"/>
  <c r="CM163" i="192"/>
  <c r="GG164" i="192"/>
  <c r="GH164" i="192"/>
  <c r="DF172" i="192"/>
  <c r="FI172" i="192"/>
  <c r="EO182" i="192"/>
  <c r="EP182" i="192"/>
  <c r="EE191" i="192"/>
  <c r="ED191" i="192"/>
  <c r="GG197" i="192"/>
  <c r="GH197" i="192"/>
  <c r="FV198" i="192"/>
  <c r="HB198" i="192"/>
  <c r="HC198" i="192" s="1"/>
  <c r="GS198" i="192"/>
  <c r="GR198" i="192"/>
  <c r="EV200" i="192"/>
  <c r="DR200" i="192"/>
  <c r="EY200" i="192" s="1"/>
  <c r="GY11" i="192"/>
  <c r="CD17" i="192"/>
  <c r="CE17" i="192" s="1"/>
  <c r="EV36" i="192"/>
  <c r="DC107" i="192"/>
  <c r="CT51" i="192"/>
  <c r="GC51" i="192"/>
  <c r="AX7" i="192"/>
  <c r="FH9" i="192"/>
  <c r="AX12" i="192"/>
  <c r="AM15" i="192"/>
  <c r="FF16" i="192"/>
  <c r="AM17" i="192"/>
  <c r="DC17" i="192"/>
  <c r="FP17" i="192"/>
  <c r="AX19" i="192"/>
  <c r="AM21" i="192"/>
  <c r="HJ22" i="192"/>
  <c r="FH25" i="192"/>
  <c r="AM26" i="192"/>
  <c r="AM27" i="192"/>
  <c r="AM28" i="192"/>
  <c r="DC29" i="192"/>
  <c r="AM30" i="192"/>
  <c r="BA31" i="192"/>
  <c r="FI32" i="192"/>
  <c r="DM36" i="192"/>
  <c r="GY36" i="192"/>
  <c r="HJ37" i="192"/>
  <c r="FH38" i="192"/>
  <c r="AM40" i="192"/>
  <c r="AX41" i="192"/>
  <c r="FM44" i="192"/>
  <c r="GY44" i="192"/>
  <c r="FH45" i="192"/>
  <c r="BA47" i="192"/>
  <c r="AM50" i="192"/>
  <c r="FH53" i="192"/>
  <c r="T51" i="192"/>
  <c r="DB51" i="192"/>
  <c r="DC8" i="192"/>
  <c r="AM9" i="192"/>
  <c r="DC9" i="192"/>
  <c r="FP9" i="192"/>
  <c r="CY51" i="192"/>
  <c r="FU9" i="192"/>
  <c r="FW9" i="192" s="1"/>
  <c r="DF10" i="192"/>
  <c r="FI11" i="192"/>
  <c r="W13" i="192"/>
  <c r="X13" i="192" s="1"/>
  <c r="AX13" i="192"/>
  <c r="BO13" i="192"/>
  <c r="FU13" i="192"/>
  <c r="FW13" i="192" s="1"/>
  <c r="DJ14" i="192"/>
  <c r="FI15" i="192"/>
  <c r="CS15" i="192"/>
  <c r="EV15" i="192"/>
  <c r="W16" i="192"/>
  <c r="BO16" i="192"/>
  <c r="CV16" i="192" s="1"/>
  <c r="DR16" i="192"/>
  <c r="FU16" i="192"/>
  <c r="DJ17" i="192"/>
  <c r="DR17" i="192"/>
  <c r="DT17" i="192" s="1"/>
  <c r="GY17" i="192"/>
  <c r="DE18" i="192"/>
  <c r="FH19" i="192"/>
  <c r="EV20" i="192"/>
  <c r="BO21" i="192"/>
  <c r="CV21" i="192" s="1"/>
  <c r="DC21" i="192"/>
  <c r="FF22" i="192"/>
  <c r="DM22" i="192"/>
  <c r="FF23" i="192"/>
  <c r="FP23" i="192"/>
  <c r="CS23" i="192"/>
  <c r="FH23" i="192"/>
  <c r="DR24" i="192"/>
  <c r="AM25" i="192"/>
  <c r="FF25" i="192"/>
  <c r="FP25" i="192"/>
  <c r="DR25" i="192"/>
  <c r="DT25" i="192" s="1"/>
  <c r="GY25" i="192"/>
  <c r="DJ26" i="192"/>
  <c r="FI27" i="192"/>
  <c r="EP27" i="192"/>
  <c r="ER27" i="192" s="1"/>
  <c r="ES27" i="192" s="1"/>
  <c r="FF28" i="192"/>
  <c r="FP28" i="192"/>
  <c r="DJ29" i="192"/>
  <c r="CV29" i="192"/>
  <c r="CW29" i="192" s="1"/>
  <c r="FM30" i="192"/>
  <c r="DJ31" i="192"/>
  <c r="FH32" i="192"/>
  <c r="EV32" i="192"/>
  <c r="FU32" i="192"/>
  <c r="FF33" i="192"/>
  <c r="FP33" i="192"/>
  <c r="FF34" i="192"/>
  <c r="EV34" i="192"/>
  <c r="AM35" i="192"/>
  <c r="FF35" i="192"/>
  <c r="DM35" i="192"/>
  <c r="FM36" i="192"/>
  <c r="DE36" i="192"/>
  <c r="HJ36" i="192"/>
  <c r="FH37" i="192"/>
  <c r="CS37" i="192"/>
  <c r="CV37" i="192"/>
  <c r="CW37" i="192" s="1"/>
  <c r="EV37" i="192"/>
  <c r="EY37" i="192"/>
  <c r="EZ37" i="192" s="1"/>
  <c r="FU37" i="192"/>
  <c r="FF38" i="192"/>
  <c r="FH41" i="192"/>
  <c r="CS41" i="192"/>
  <c r="GY41" i="192"/>
  <c r="EV42" i="192"/>
  <c r="AM43" i="192"/>
  <c r="FF43" i="192"/>
  <c r="FP43" i="192"/>
  <c r="FI44" i="192"/>
  <c r="HJ44" i="192"/>
  <c r="FF45" i="192"/>
  <c r="FM48" i="192"/>
  <c r="AM49" i="192"/>
  <c r="DJ49" i="192"/>
  <c r="AX50" i="192"/>
  <c r="FM50" i="192"/>
  <c r="S234" i="192"/>
  <c r="AC234" i="192"/>
  <c r="AI234" i="192"/>
  <c r="AQ234" i="192"/>
  <c r="AY234" i="192"/>
  <c r="BU234" i="192"/>
  <c r="CC234" i="192"/>
  <c r="CJ234" i="192"/>
  <c r="DN234" i="192"/>
  <c r="DX234" i="192"/>
  <c r="EF234" i="192"/>
  <c r="EM234" i="192"/>
  <c r="FF53" i="192"/>
  <c r="HV55" i="192"/>
  <c r="BA55" i="192"/>
  <c r="BQ55" i="192"/>
  <c r="BS55" i="192" s="1"/>
  <c r="BT55" i="192" s="1"/>
  <c r="DT55" i="192"/>
  <c r="DV55" i="192" s="1"/>
  <c r="DW55" i="192" s="1"/>
  <c r="FW55" i="192"/>
  <c r="FY55" i="192" s="1"/>
  <c r="FZ55" i="192" s="1"/>
  <c r="FF56" i="192"/>
  <c r="FP56" i="192"/>
  <c r="DR56" i="192"/>
  <c r="DT56" i="192" s="1"/>
  <c r="FF57" i="192"/>
  <c r="DJ57" i="192"/>
  <c r="AX58" i="192"/>
  <c r="FM58" i="192"/>
  <c r="FI59" i="192"/>
  <c r="BP60" i="192"/>
  <c r="BO61" i="192"/>
  <c r="BP61" i="192" s="1"/>
  <c r="DC61" i="192"/>
  <c r="CA62" i="192"/>
  <c r="CD62" i="192" s="1"/>
  <c r="CE62" i="192" s="1"/>
  <c r="ED62" i="192"/>
  <c r="EG62" i="192" s="1"/>
  <c r="EH62" i="192" s="1"/>
  <c r="EO63" i="192"/>
  <c r="GS63" i="192"/>
  <c r="GU63" i="192" s="1"/>
  <c r="GV63" i="192" s="1"/>
  <c r="FI64" i="192"/>
  <c r="FF65" i="192"/>
  <c r="DR65" i="192"/>
  <c r="DS65" i="192" s="1"/>
  <c r="AM66" i="192"/>
  <c r="FF66" i="192"/>
  <c r="FP66" i="192"/>
  <c r="GY67" i="192"/>
  <c r="HJ68" i="192"/>
  <c r="BO68" i="192"/>
  <c r="CL68" i="192"/>
  <c r="CO68" i="192" s="1"/>
  <c r="CP68" i="192" s="1"/>
  <c r="EV68" i="192"/>
  <c r="FV68" i="192"/>
  <c r="FF69" i="192"/>
  <c r="FH70" i="192"/>
  <c r="BA71" i="192"/>
  <c r="FP71" i="192"/>
  <c r="CL71" i="192"/>
  <c r="EP71" i="192"/>
  <c r="ER71" i="192" s="1"/>
  <c r="ES71" i="192" s="1"/>
  <c r="CS73" i="192"/>
  <c r="FH74" i="192"/>
  <c r="FF75" i="192"/>
  <c r="FP75" i="192"/>
  <c r="CS75" i="192"/>
  <c r="BP76" i="192"/>
  <c r="EO76" i="192"/>
  <c r="ER76" i="192" s="1"/>
  <c r="ES76" i="192" s="1"/>
  <c r="GY76" i="192"/>
  <c r="HV78" i="192"/>
  <c r="FH78" i="192"/>
  <c r="CS78" i="192"/>
  <c r="FW78" i="192"/>
  <c r="FY78" i="192" s="1"/>
  <c r="FZ78" i="192" s="1"/>
  <c r="FF79" i="192"/>
  <c r="FP79" i="192"/>
  <c r="AM80" i="192"/>
  <c r="AM82" i="192"/>
  <c r="W84" i="192"/>
  <c r="AX84" i="192"/>
  <c r="DF84" i="192"/>
  <c r="AM85" i="192"/>
  <c r="FF85" i="192"/>
  <c r="FM85" i="192"/>
  <c r="FI86" i="192"/>
  <c r="BP86" i="192"/>
  <c r="AX87" i="192"/>
  <c r="FI88" i="192"/>
  <c r="DM90" i="192"/>
  <c r="GF90" i="192"/>
  <c r="FI92" i="192"/>
  <c r="FF93" i="192"/>
  <c r="FP93" i="192"/>
  <c r="CS93" i="192"/>
  <c r="EP93" i="192"/>
  <c r="ER93" i="192" s="1"/>
  <c r="ES93" i="192" s="1"/>
  <c r="FH94" i="192"/>
  <c r="EE95" i="192"/>
  <c r="EG95" i="192" s="1"/>
  <c r="EH95" i="192" s="1"/>
  <c r="FI96" i="192"/>
  <c r="FH98" i="192"/>
  <c r="DJ100" i="192"/>
  <c r="BA101" i="192"/>
  <c r="FM101" i="192"/>
  <c r="BP102" i="192"/>
  <c r="BS102" i="192" s="1"/>
  <c r="BT102" i="192" s="1"/>
  <c r="CL102" i="192"/>
  <c r="EC105" i="192"/>
  <c r="EY105" i="192" s="1"/>
  <c r="AX106" i="192"/>
  <c r="CS111" i="192"/>
  <c r="FI111" i="192"/>
  <c r="GG111" i="192"/>
  <c r="GJ111" i="192" s="1"/>
  <c r="GK111" i="192" s="1"/>
  <c r="GF113" i="192"/>
  <c r="GH113" i="192" s="1"/>
  <c r="FM114" i="192"/>
  <c r="BP114" i="192"/>
  <c r="DC118" i="192"/>
  <c r="FP118" i="192"/>
  <c r="FH119" i="192"/>
  <c r="CS119" i="192"/>
  <c r="FI119" i="192"/>
  <c r="GG119" i="192"/>
  <c r="GJ119" i="192" s="1"/>
  <c r="GK119" i="192" s="1"/>
  <c r="BA124" i="192"/>
  <c r="FH125" i="192"/>
  <c r="DJ126" i="192"/>
  <c r="CV132" i="192"/>
  <c r="CW132" i="192" s="1"/>
  <c r="CS132" i="192"/>
  <c r="FH133" i="192"/>
  <c r="DF133" i="192"/>
  <c r="CS140" i="192"/>
  <c r="HJ143" i="192"/>
  <c r="CM144" i="192"/>
  <c r="CO144" i="192" s="1"/>
  <c r="CP144" i="192" s="1"/>
  <c r="GS144" i="192"/>
  <c r="GU144" i="192" s="1"/>
  <c r="GV144" i="192" s="1"/>
  <c r="HJ149" i="192"/>
  <c r="DC152" i="192"/>
  <c r="FF152" i="192"/>
  <c r="DE159" i="192"/>
  <c r="FH159" i="192"/>
  <c r="DC161" i="192"/>
  <c r="FF161" i="192"/>
  <c r="CS167" i="192"/>
  <c r="BO167" i="192"/>
  <c r="CV167" i="192" s="1"/>
  <c r="FU174" i="192"/>
  <c r="HB174" i="192" s="1"/>
  <c r="GY174" i="192"/>
  <c r="Y175" i="192"/>
  <c r="BF175" i="192" s="1"/>
  <c r="X175" i="192"/>
  <c r="CB177" i="192"/>
  <c r="CD177" i="192" s="1"/>
  <c r="CE177" i="192" s="1"/>
  <c r="CA177" i="192"/>
  <c r="GG180" i="192"/>
  <c r="GH180" i="192"/>
  <c r="CS181" i="192"/>
  <c r="BZ181" i="192"/>
  <c r="CV181" i="192" s="1"/>
  <c r="AH183" i="192"/>
  <c r="AM183" i="192" s="1"/>
  <c r="BA183" i="192"/>
  <c r="DC183" i="192"/>
  <c r="FF183" i="192"/>
  <c r="CA186" i="192"/>
  <c r="CB186" i="192"/>
  <c r="GG186" i="192"/>
  <c r="GH186" i="192"/>
  <c r="ED189" i="192"/>
  <c r="EE189" i="192"/>
  <c r="EO197" i="192"/>
  <c r="EP197" i="192"/>
  <c r="ED200" i="192"/>
  <c r="EE200" i="192"/>
  <c r="GR200" i="192"/>
  <c r="GS200" i="192"/>
  <c r="EV209" i="192"/>
  <c r="DR209" i="192"/>
  <c r="EY209" i="192" s="1"/>
  <c r="BA210" i="192"/>
  <c r="W210" i="192"/>
  <c r="EV213" i="192"/>
  <c r="EC213" i="192"/>
  <c r="EY213" i="192" s="1"/>
  <c r="GS215" i="192"/>
  <c r="GR215" i="192"/>
  <c r="EE217" i="192"/>
  <c r="ED217" i="192"/>
  <c r="EP218" i="192"/>
  <c r="EO218" i="192"/>
  <c r="X223" i="192"/>
  <c r="Y223" i="192"/>
  <c r="EE224" i="192"/>
  <c r="ED224" i="192"/>
  <c r="ED226" i="192"/>
  <c r="EE226" i="192"/>
  <c r="DM146" i="192"/>
  <c r="FF147" i="192"/>
  <c r="EV147" i="192"/>
  <c r="DF149" i="192"/>
  <c r="CS150" i="192"/>
  <c r="HJ151" i="192"/>
  <c r="AX153" i="192"/>
  <c r="GY154" i="192"/>
  <c r="FI155" i="192"/>
  <c r="AX158" i="192"/>
  <c r="EV159" i="192"/>
  <c r="FM160" i="192"/>
  <c r="AM161" i="192"/>
  <c r="FM161" i="192"/>
  <c r="FP165" i="192"/>
  <c r="FI166" i="192"/>
  <c r="FH167" i="192"/>
  <c r="DJ169" i="192"/>
  <c r="BA170" i="192"/>
  <c r="GY171" i="192"/>
  <c r="FI176" i="192"/>
  <c r="HB154" i="192"/>
  <c r="HC154" i="192" s="1"/>
  <c r="FW154" i="192"/>
  <c r="FY154" i="192" s="1"/>
  <c r="FZ154" i="192" s="1"/>
  <c r="FH169" i="192"/>
  <c r="DE169" i="192"/>
  <c r="FV172" i="192"/>
  <c r="HB172" i="192"/>
  <c r="HC172" i="192" s="1"/>
  <c r="BO174" i="192"/>
  <c r="CV174" i="192" s="1"/>
  <c r="CS174" i="192"/>
  <c r="FF175" i="192"/>
  <c r="DC175" i="192"/>
  <c r="FP175" i="192"/>
  <c r="DM175" i="192"/>
  <c r="BZ178" i="192"/>
  <c r="CB178" i="192" s="1"/>
  <c r="CS178" i="192"/>
  <c r="FP179" i="192"/>
  <c r="DM179" i="192"/>
  <c r="BA185" i="192"/>
  <c r="W185" i="192"/>
  <c r="BD185" i="192" s="1"/>
  <c r="GH189" i="192"/>
  <c r="GG189" i="192"/>
  <c r="CB191" i="192"/>
  <c r="CA191" i="192"/>
  <c r="DE197" i="192"/>
  <c r="FH197" i="192"/>
  <c r="BP197" i="192"/>
  <c r="BQ197" i="192"/>
  <c r="DT197" i="192"/>
  <c r="DS197" i="192"/>
  <c r="FF198" i="192"/>
  <c r="DC198" i="192"/>
  <c r="EV206" i="192"/>
  <c r="DR206" i="192"/>
  <c r="CS208" i="192"/>
  <c r="BZ208" i="192"/>
  <c r="HV208" i="192" s="1"/>
  <c r="GH208" i="192"/>
  <c r="GG208" i="192"/>
  <c r="GH217" i="192"/>
  <c r="GG217" i="192"/>
  <c r="BZ226" i="192"/>
  <c r="CV226" i="192" s="1"/>
  <c r="CS226" i="192"/>
  <c r="FP98" i="192"/>
  <c r="CS99" i="192"/>
  <c r="FI99" i="192"/>
  <c r="GY99" i="192"/>
  <c r="FH100" i="192"/>
  <c r="FI101" i="192"/>
  <c r="FH102" i="192"/>
  <c r="AX104" i="192"/>
  <c r="DF104" i="192"/>
  <c r="DM105" i="192"/>
  <c r="FP105" i="192"/>
  <c r="FH106" i="192"/>
  <c r="AX109" i="192"/>
  <c r="EV110" i="192"/>
  <c r="FF112" i="192"/>
  <c r="DM112" i="192"/>
  <c r="FH113" i="192"/>
  <c r="FM116" i="192"/>
  <c r="FM117" i="192"/>
  <c r="EV117" i="192"/>
  <c r="AM118" i="192"/>
  <c r="FM118" i="192"/>
  <c r="AM121" i="192"/>
  <c r="FM121" i="192"/>
  <c r="AX122" i="192"/>
  <c r="FP123" i="192"/>
  <c r="HV124" i="192"/>
  <c r="EV124" i="192"/>
  <c r="DC125" i="192"/>
  <c r="FP125" i="192"/>
  <c r="FH126" i="192"/>
  <c r="CS126" i="192"/>
  <c r="FM126" i="192"/>
  <c r="FH127" i="192"/>
  <c r="FH128" i="192"/>
  <c r="AX129" i="192"/>
  <c r="FM130" i="192"/>
  <c r="AX132" i="192"/>
  <c r="FF132" i="192"/>
  <c r="HJ133" i="192"/>
  <c r="DE134" i="192"/>
  <c r="CS134" i="192"/>
  <c r="DJ134" i="192"/>
  <c r="AM135" i="192"/>
  <c r="FI135" i="192"/>
  <c r="FH136" i="192"/>
  <c r="FF136" i="192"/>
  <c r="FI139" i="192"/>
  <c r="BO140" i="192"/>
  <c r="FF141" i="192"/>
  <c r="DC141" i="192"/>
  <c r="FH142" i="192"/>
  <c r="CS142" i="192"/>
  <c r="EV143" i="192"/>
  <c r="FU144" i="192"/>
  <c r="FW144" i="192" s="1"/>
  <c r="DF145" i="192"/>
  <c r="GY145" i="192"/>
  <c r="FM146" i="192"/>
  <c r="Y148" i="192"/>
  <c r="AA148" i="192" s="1"/>
  <c r="AB148" i="192" s="1"/>
  <c r="DE148" i="192"/>
  <c r="FH148" i="192"/>
  <c r="DE149" i="192"/>
  <c r="EV149" i="192"/>
  <c r="FP149" i="192"/>
  <c r="EV150" i="192"/>
  <c r="EE152" i="192"/>
  <c r="EG152" i="192" s="1"/>
  <c r="EH152" i="192" s="1"/>
  <c r="CS153" i="192"/>
  <c r="FU153" i="192"/>
  <c r="FW153" i="192" s="1"/>
  <c r="EV155" i="192"/>
  <c r="FH157" i="192"/>
  <c r="DJ158" i="192"/>
  <c r="FM159" i="192"/>
  <c r="CS159" i="192"/>
  <c r="FH163" i="192"/>
  <c r="FP164" i="192"/>
  <c r="BA166" i="192"/>
  <c r="DM166" i="192"/>
  <c r="FP166" i="192"/>
  <c r="HJ167" i="192"/>
  <c r="GY167" i="192"/>
  <c r="GY168" i="192"/>
  <c r="CS169" i="192"/>
  <c r="DF169" i="192"/>
  <c r="FM169" i="192"/>
  <c r="EV171" i="192"/>
  <c r="EP171" i="192"/>
  <c r="ER171" i="192" s="1"/>
  <c r="ES171" i="192" s="1"/>
  <c r="AM174" i="192"/>
  <c r="CM175" i="192"/>
  <c r="CO175" i="192" s="1"/>
  <c r="CP175" i="192" s="1"/>
  <c r="GY176" i="192"/>
  <c r="Y180" i="192"/>
  <c r="BF180" i="192" s="1"/>
  <c r="BP183" i="192"/>
  <c r="BS183" i="192" s="1"/>
  <c r="BT183" i="192" s="1"/>
  <c r="HB197" i="192"/>
  <c r="HC197" i="192" s="1"/>
  <c r="FI154" i="192"/>
  <c r="DF154" i="192"/>
  <c r="X163" i="192"/>
  <c r="Y163" i="192"/>
  <c r="BF163" i="192" s="1"/>
  <c r="DE165" i="192"/>
  <c r="FH165" i="192"/>
  <c r="FM176" i="192"/>
  <c r="DJ176" i="192"/>
  <c r="ED177" i="192"/>
  <c r="EE177" i="192"/>
  <c r="FU178" i="192"/>
  <c r="FW178" i="192" s="1"/>
  <c r="GY178" i="192"/>
  <c r="CL179" i="192"/>
  <c r="CM179" i="192"/>
  <c r="GR179" i="192"/>
  <c r="GS179" i="192"/>
  <c r="ED181" i="192"/>
  <c r="EE181" i="192"/>
  <c r="GY183" i="192"/>
  <c r="FU183" i="192"/>
  <c r="ED186" i="192"/>
  <c r="EE186" i="192"/>
  <c r="CB198" i="192"/>
  <c r="CA198" i="192"/>
  <c r="EO199" i="192"/>
  <c r="EP199" i="192"/>
  <c r="EP203" i="192"/>
  <c r="EO203" i="192"/>
  <c r="AH207" i="192"/>
  <c r="BD207" i="192" s="1"/>
  <c r="BA207" i="192"/>
  <c r="ED209" i="192"/>
  <c r="EE209" i="192"/>
  <c r="CM210" i="192"/>
  <c r="CL210" i="192"/>
  <c r="BA212" i="192"/>
  <c r="W212" i="192"/>
  <c r="BD212" i="192" s="1"/>
  <c r="EO213" i="192"/>
  <c r="EP213" i="192"/>
  <c r="EP214" i="192"/>
  <c r="EO214" i="192"/>
  <c r="DT216" i="192"/>
  <c r="DS216" i="192"/>
  <c r="FF217" i="192"/>
  <c r="DC217" i="192"/>
  <c r="FP217" i="192"/>
  <c r="DM217" i="192"/>
  <c r="BA218" i="192"/>
  <c r="W218" i="192"/>
  <c r="HM218" i="192" s="1"/>
  <c r="DF218" i="192"/>
  <c r="FI218" i="192"/>
  <c r="ED220" i="192"/>
  <c r="EE220" i="192"/>
  <c r="EG220" i="192" s="1"/>
  <c r="EH220" i="192" s="1"/>
  <c r="GY222" i="192"/>
  <c r="FU222" i="192"/>
  <c r="HB222" i="192" s="1"/>
  <c r="GH224" i="192"/>
  <c r="GG224" i="192"/>
  <c r="FH60" i="192"/>
  <c r="CS60" i="192"/>
  <c r="EV60" i="192"/>
  <c r="GY60" i="192"/>
  <c r="DJ61" i="192"/>
  <c r="FI61" i="192"/>
  <c r="EV61" i="192"/>
  <c r="FM64" i="192"/>
  <c r="AM65" i="192"/>
  <c r="AX66" i="192"/>
  <c r="FM66" i="192"/>
  <c r="CS67" i="192"/>
  <c r="EV67" i="192"/>
  <c r="GY68" i="192"/>
  <c r="FM69" i="192"/>
  <c r="EV69" i="192"/>
  <c r="FM72" i="192"/>
  <c r="EV72" i="192"/>
  <c r="AM73" i="192"/>
  <c r="DJ73" i="192"/>
  <c r="AX74" i="192"/>
  <c r="FM74" i="192"/>
  <c r="FI75" i="192"/>
  <c r="FH76" i="192"/>
  <c r="CS76" i="192"/>
  <c r="FH77" i="192"/>
  <c r="CS77" i="192"/>
  <c r="FI79" i="192"/>
  <c r="DF80" i="192"/>
  <c r="FM80" i="192"/>
  <c r="FI82" i="192"/>
  <c r="GY82" i="192"/>
  <c r="AX83" i="192"/>
  <c r="FI83" i="192"/>
  <c r="DC84" i="192"/>
  <c r="FH85" i="192"/>
  <c r="FM86" i="192"/>
  <c r="FP87" i="192"/>
  <c r="FH89" i="192"/>
  <c r="FH90" i="192"/>
  <c r="AX91" i="192"/>
  <c r="DJ92" i="192"/>
  <c r="FP94" i="192"/>
  <c r="GY95" i="192"/>
  <c r="FF96" i="192"/>
  <c r="DB137" i="192"/>
  <c r="FF99" i="192"/>
  <c r="DC99" i="192"/>
  <c r="GN137" i="192"/>
  <c r="AM100" i="192"/>
  <c r="FF100" i="192"/>
  <c r="FH101" i="192"/>
  <c r="FP101" i="192"/>
  <c r="FP102" i="192"/>
  <c r="AX103" i="192"/>
  <c r="DF103" i="192"/>
  <c r="FM103" i="192"/>
  <c r="EW137" i="192"/>
  <c r="FH104" i="192"/>
  <c r="FM105" i="192"/>
  <c r="FF106" i="192"/>
  <c r="FP106" i="192"/>
  <c r="CS107" i="192"/>
  <c r="FI107" i="192"/>
  <c r="GY107" i="192"/>
  <c r="FH108" i="192"/>
  <c r="FF108" i="192"/>
  <c r="DE108" i="192"/>
  <c r="DE109" i="192"/>
  <c r="FI110" i="192"/>
  <c r="GY111" i="192"/>
  <c r="EV112" i="192"/>
  <c r="FP113" i="192"/>
  <c r="CS113" i="192"/>
  <c r="DF115" i="192"/>
  <c r="EV115" i="192"/>
  <c r="HJ118" i="192"/>
  <c r="FI118" i="192"/>
  <c r="GY119" i="192"/>
  <c r="FM120" i="192"/>
  <c r="FP120" i="192"/>
  <c r="FI121" i="192"/>
  <c r="FM123" i="192"/>
  <c r="FI124" i="192"/>
  <c r="FM125" i="192"/>
  <c r="FF126" i="192"/>
  <c r="FP128" i="192"/>
  <c r="CS128" i="192"/>
  <c r="BA129" i="192"/>
  <c r="EV130" i="192"/>
  <c r="HJ132" i="192"/>
  <c r="AM134" i="192"/>
  <c r="FF134" i="192"/>
  <c r="FP134" i="192"/>
  <c r="DC136" i="192"/>
  <c r="DM136" i="192"/>
  <c r="FI138" i="192"/>
  <c r="FH140" i="192"/>
  <c r="FF140" i="192"/>
  <c r="DE140" i="192"/>
  <c r="FF142" i="192"/>
  <c r="FP142" i="192"/>
  <c r="EV142" i="192"/>
  <c r="FP148" i="192"/>
  <c r="BZ148" i="192"/>
  <c r="CV148" i="192" s="1"/>
  <c r="DM148" i="192"/>
  <c r="FI150" i="192"/>
  <c r="GY150" i="192"/>
  <c r="ED153" i="192"/>
  <c r="EG153" i="192" s="1"/>
  <c r="EH153" i="192" s="1"/>
  <c r="AX154" i="192"/>
  <c r="BP154" i="192"/>
  <c r="BS154" i="192" s="1"/>
  <c r="BT154" i="192" s="1"/>
  <c r="GG154" i="192"/>
  <c r="GJ154" i="192" s="1"/>
  <c r="GK154" i="192" s="1"/>
  <c r="FP157" i="192"/>
  <c r="AM158" i="192"/>
  <c r="FP158" i="192"/>
  <c r="DE158" i="192"/>
  <c r="X159" i="192"/>
  <c r="AA159" i="192" s="1"/>
  <c r="AB159" i="192" s="1"/>
  <c r="FF162" i="192"/>
  <c r="CS162" i="192"/>
  <c r="CS163" i="192"/>
  <c r="DC164" i="192"/>
  <c r="CB164" i="192"/>
  <c r="CD164" i="192" s="1"/>
  <c r="CE164" i="192" s="1"/>
  <c r="DF164" i="192"/>
  <c r="FF164" i="192"/>
  <c r="FU165" i="192"/>
  <c r="HB165" i="192" s="1"/>
  <c r="EV169" i="192"/>
  <c r="DS174" i="192"/>
  <c r="DR175" i="192"/>
  <c r="EY175" i="192" s="1"/>
  <c r="CA176" i="192"/>
  <c r="CD176" i="192" s="1"/>
  <c r="CE176" i="192" s="1"/>
  <c r="FF185" i="192"/>
  <c r="EV191" i="192"/>
  <c r="DR191" i="192"/>
  <c r="DT191" i="192" s="1"/>
  <c r="FF200" i="192"/>
  <c r="DC200" i="192"/>
  <c r="FP200" i="192"/>
  <c r="DM200" i="192"/>
  <c r="FH202" i="192"/>
  <c r="DE202" i="192"/>
  <c r="CM212" i="192"/>
  <c r="CL212" i="192"/>
  <c r="Y215" i="192"/>
  <c r="BF215" i="192" s="1"/>
  <c r="X215" i="192"/>
  <c r="CS217" i="192"/>
  <c r="BO217" i="192"/>
  <c r="CV217" i="192" s="1"/>
  <c r="GY224" i="192"/>
  <c r="FU224" i="192"/>
  <c r="FW224" i="192" s="1"/>
  <c r="W225" i="192"/>
  <c r="Y225" i="192" s="1"/>
  <c r="BF225" i="192" s="1"/>
  <c r="BA225" i="192"/>
  <c r="CM227" i="192"/>
  <c r="CL227" i="192"/>
  <c r="GH228" i="192"/>
  <c r="GG228" i="192"/>
  <c r="FF173" i="192"/>
  <c r="FP173" i="192"/>
  <c r="BA176" i="192"/>
  <c r="FP176" i="192"/>
  <c r="FH177" i="192"/>
  <c r="FP177" i="192"/>
  <c r="FF178" i="192"/>
  <c r="DC181" i="192"/>
  <c r="DM182" i="192"/>
  <c r="DM183" i="192"/>
  <c r="DF185" i="192"/>
  <c r="DJ186" i="192"/>
  <c r="FF187" i="192"/>
  <c r="FH189" i="192"/>
  <c r="FH191" i="192"/>
  <c r="EV192" i="192"/>
  <c r="AX196" i="192"/>
  <c r="BA198" i="192"/>
  <c r="BA201" i="192"/>
  <c r="FH210" i="192"/>
  <c r="DJ214" i="192"/>
  <c r="CS186" i="192"/>
  <c r="BO186" i="192"/>
  <c r="BP186" i="192" s="1"/>
  <c r="FU196" i="192"/>
  <c r="HB196" i="192" s="1"/>
  <c r="GY196" i="192"/>
  <c r="FP197" i="192"/>
  <c r="DM197" i="192"/>
  <c r="CM203" i="192"/>
  <c r="CL203" i="192"/>
  <c r="BQ214" i="192"/>
  <c r="BP214" i="192"/>
  <c r="EE218" i="192"/>
  <c r="ED218" i="192"/>
  <c r="BA221" i="192"/>
  <c r="W221" i="192"/>
  <c r="Y221" i="192" s="1"/>
  <c r="BF221" i="192" s="1"/>
  <c r="CS224" i="192"/>
  <c r="BO224" i="192"/>
  <c r="BQ224" i="192" s="1"/>
  <c r="BP226" i="192"/>
  <c r="BQ226" i="192"/>
  <c r="GH176" i="192"/>
  <c r="GJ176" i="192" s="1"/>
  <c r="GK176" i="192" s="1"/>
  <c r="FI178" i="192"/>
  <c r="CM178" i="192"/>
  <c r="CO178" i="192" s="1"/>
  <c r="CP178" i="192" s="1"/>
  <c r="EY178" i="192"/>
  <c r="EZ178" i="192" s="1"/>
  <c r="EV178" i="192"/>
  <c r="Y179" i="192"/>
  <c r="BF179" i="192" s="1"/>
  <c r="DC180" i="192"/>
  <c r="CB180" i="192"/>
  <c r="CD180" i="192" s="1"/>
  <c r="CE180" i="192" s="1"/>
  <c r="AX181" i="192"/>
  <c r="FI181" i="192"/>
  <c r="EV181" i="192"/>
  <c r="FF181" i="192"/>
  <c r="FF182" i="192"/>
  <c r="FM182" i="192"/>
  <c r="GS182" i="192"/>
  <c r="GU182" i="192" s="1"/>
  <c r="GV182" i="192" s="1"/>
  <c r="FP183" i="192"/>
  <c r="CY233" i="192"/>
  <c r="FM186" i="192"/>
  <c r="W187" i="192"/>
  <c r="Y187" i="192" s="1"/>
  <c r="AX187" i="192"/>
  <c r="FM189" i="192"/>
  <c r="EV193" i="192"/>
  <c r="AX194" i="192"/>
  <c r="BD195" i="192"/>
  <c r="BE195" i="192" s="1"/>
  <c r="GG195" i="192"/>
  <c r="GJ195" i="192" s="1"/>
  <c r="GK195" i="192" s="1"/>
  <c r="AM196" i="192"/>
  <c r="ED196" i="192"/>
  <c r="EG196" i="192" s="1"/>
  <c r="EH196" i="192" s="1"/>
  <c r="CM197" i="192"/>
  <c r="CO197" i="192" s="1"/>
  <c r="CP197" i="192" s="1"/>
  <c r="EE199" i="192"/>
  <c r="EG199" i="192" s="1"/>
  <c r="EH199" i="192" s="1"/>
  <c r="DF201" i="192"/>
  <c r="CB202" i="192"/>
  <c r="CD202" i="192" s="1"/>
  <c r="CE202" i="192" s="1"/>
  <c r="FU202" i="192"/>
  <c r="FW202" i="192" s="1"/>
  <c r="FM203" i="192"/>
  <c r="BP204" i="192"/>
  <c r="BS204" i="192" s="1"/>
  <c r="BT204" i="192" s="1"/>
  <c r="EP204" i="192"/>
  <c r="ER204" i="192" s="1"/>
  <c r="ES204" i="192" s="1"/>
  <c r="FV204" i="192"/>
  <c r="FY204" i="192" s="1"/>
  <c r="FZ204" i="192" s="1"/>
  <c r="AX205" i="192"/>
  <c r="FH205" i="192"/>
  <c r="BO206" i="192"/>
  <c r="BQ206" i="192" s="1"/>
  <c r="AX208" i="192"/>
  <c r="BP208" i="192"/>
  <c r="BS208" i="192" s="1"/>
  <c r="BT208" i="192" s="1"/>
  <c r="CL208" i="192"/>
  <c r="CO208" i="192" s="1"/>
  <c r="CP208" i="192" s="1"/>
  <c r="FF210" i="192"/>
  <c r="GS211" i="192"/>
  <c r="GU211" i="192" s="1"/>
  <c r="GV211" i="192" s="1"/>
  <c r="EP212" i="192"/>
  <c r="ER212" i="192" s="1"/>
  <c r="ES212" i="192" s="1"/>
  <c r="FI213" i="192"/>
  <c r="GR218" i="192"/>
  <c r="GU218" i="192" s="1"/>
  <c r="GV218" i="192" s="1"/>
  <c r="HB219" i="192"/>
  <c r="HC219" i="192" s="1"/>
  <c r="CM220" i="192"/>
  <c r="CO220" i="192" s="1"/>
  <c r="CP220" i="192" s="1"/>
  <c r="FI222" i="192"/>
  <c r="BP225" i="192"/>
  <c r="BS225" i="192" s="1"/>
  <c r="BT225" i="192" s="1"/>
  <c r="DC226" i="192"/>
  <c r="AM232" i="192"/>
  <c r="EP190" i="192"/>
  <c r="EO190" i="192"/>
  <c r="GG193" i="192"/>
  <c r="GJ193" i="192" s="1"/>
  <c r="GK193" i="192" s="1"/>
  <c r="BA203" i="192"/>
  <c r="W203" i="192"/>
  <c r="X203" i="192" s="1"/>
  <c r="FH206" i="192"/>
  <c r="DE206" i="192"/>
  <c r="DR208" i="192"/>
  <c r="EV208" i="192"/>
  <c r="FP209" i="192"/>
  <c r="DM209" i="192"/>
  <c r="CB210" i="192"/>
  <c r="CA210" i="192"/>
  <c r="EV215" i="192"/>
  <c r="DR215" i="192"/>
  <c r="EY215" i="192" s="1"/>
  <c r="HJ219" i="192"/>
  <c r="BA219" i="192"/>
  <c r="W219" i="192"/>
  <c r="BD219" i="192" s="1"/>
  <c r="EV222" i="192"/>
  <c r="DR222" i="192"/>
  <c r="DT222" i="192" s="1"/>
  <c r="FP226" i="192"/>
  <c r="DM226" i="192"/>
  <c r="FW226" i="192"/>
  <c r="FV226" i="192"/>
  <c r="CS227" i="192"/>
  <c r="BO227" i="192"/>
  <c r="BQ227" i="192" s="1"/>
  <c r="HB230" i="192"/>
  <c r="HC230" i="192" s="1"/>
  <c r="FW230" i="192"/>
  <c r="FV230" i="192"/>
  <c r="DJ152" i="192"/>
  <c r="AM153" i="192"/>
  <c r="FF153" i="192"/>
  <c r="AM154" i="192"/>
  <c r="DJ154" i="192"/>
  <c r="FF155" i="192"/>
  <c r="DM155" i="192"/>
  <c r="FM156" i="192"/>
  <c r="FM157" i="192"/>
  <c r="CS158" i="192"/>
  <c r="HJ159" i="192"/>
  <c r="FI159" i="192"/>
  <c r="AX160" i="192"/>
  <c r="DF160" i="192"/>
  <c r="GY160" i="192"/>
  <c r="FH161" i="192"/>
  <c r="FM162" i="192"/>
  <c r="HB162" i="192"/>
  <c r="HC162" i="192" s="1"/>
  <c r="GY162" i="192"/>
  <c r="GY163" i="192"/>
  <c r="FH164" i="192"/>
  <c r="AX165" i="192"/>
  <c r="FI165" i="192"/>
  <c r="FF166" i="192"/>
  <c r="FM166" i="192"/>
  <c r="AX167" i="192"/>
  <c r="DJ168" i="192"/>
  <c r="DF168" i="192"/>
  <c r="EV168" i="192"/>
  <c r="AM169" i="192"/>
  <c r="FF169" i="192"/>
  <c r="FP169" i="192"/>
  <c r="DC171" i="192"/>
  <c r="DM171" i="192"/>
  <c r="FF171" i="192"/>
  <c r="DJ172" i="192"/>
  <c r="EE172" i="192"/>
  <c r="EG172" i="192" s="1"/>
  <c r="EH172" i="192" s="1"/>
  <c r="FH173" i="192"/>
  <c r="AX174" i="192"/>
  <c r="FM174" i="192"/>
  <c r="DJ174" i="192"/>
  <c r="FI175" i="192"/>
  <c r="FH175" i="192"/>
  <c r="CS176" i="192"/>
  <c r="DF176" i="192"/>
  <c r="FI177" i="192"/>
  <c r="FH178" i="192"/>
  <c r="BA179" i="192"/>
  <c r="FH179" i="192"/>
  <c r="FI182" i="192"/>
  <c r="FH183" i="192"/>
  <c r="EK233" i="192"/>
  <c r="FF186" i="192"/>
  <c r="FP186" i="192"/>
  <c r="DC186" i="192"/>
  <c r="CM187" i="192"/>
  <c r="CO187" i="192" s="1"/>
  <c r="CP187" i="192" s="1"/>
  <c r="BO189" i="192"/>
  <c r="BP189" i="192" s="1"/>
  <c r="BO191" i="192"/>
  <c r="BQ191" i="192" s="1"/>
  <c r="FP192" i="192"/>
  <c r="GS193" i="192"/>
  <c r="HD193" i="192" s="1"/>
  <c r="EV199" i="192"/>
  <c r="GG199" i="192"/>
  <c r="GJ199" i="192" s="1"/>
  <c r="GK199" i="192" s="1"/>
  <c r="CM200" i="192"/>
  <c r="CO200" i="192" s="1"/>
  <c r="CP200" i="192" s="1"/>
  <c r="Y201" i="192"/>
  <c r="BF201" i="192" s="1"/>
  <c r="FP203" i="192"/>
  <c r="X205" i="192"/>
  <c r="FH208" i="192"/>
  <c r="GR208" i="192"/>
  <c r="GU208" i="192" s="1"/>
  <c r="GV208" i="192" s="1"/>
  <c r="FU211" i="192"/>
  <c r="FW211" i="192" s="1"/>
  <c r="HD211" i="192" s="1"/>
  <c r="GG213" i="192"/>
  <c r="GJ213" i="192" s="1"/>
  <c r="GK213" i="192" s="1"/>
  <c r="FF214" i="192"/>
  <c r="FF218" i="192"/>
  <c r="ED219" i="192"/>
  <c r="EG219" i="192" s="1"/>
  <c r="EH219" i="192" s="1"/>
  <c r="FH220" i="192"/>
  <c r="DE220" i="192"/>
  <c r="EP222" i="192"/>
  <c r="ER222" i="192" s="1"/>
  <c r="ES222" i="192" s="1"/>
  <c r="BO223" i="192"/>
  <c r="CV223" i="192" s="1"/>
  <c r="CW223" i="192" s="1"/>
  <c r="ED223" i="192"/>
  <c r="EG223" i="192" s="1"/>
  <c r="EH223" i="192" s="1"/>
  <c r="EV226" i="192"/>
  <c r="EP226" i="192"/>
  <c r="ER226" i="192" s="1"/>
  <c r="ES226" i="192" s="1"/>
  <c r="DJ229" i="192"/>
  <c r="GY230" i="192"/>
  <c r="AX186" i="192"/>
  <c r="FI186" i="192"/>
  <c r="DJ189" i="192"/>
  <c r="DF190" i="192"/>
  <c r="FI190" i="192"/>
  <c r="AM191" i="192"/>
  <c r="FM191" i="192"/>
  <c r="DC193" i="192"/>
  <c r="DM193" i="192"/>
  <c r="GY197" i="192"/>
  <c r="FM198" i="192"/>
  <c r="AX199" i="192"/>
  <c r="FM199" i="192"/>
  <c r="FM202" i="192"/>
  <c r="DM203" i="192"/>
  <c r="DC204" i="192"/>
  <c r="DM204" i="192"/>
  <c r="FF204" i="192"/>
  <c r="FM205" i="192"/>
  <c r="DJ206" i="192"/>
  <c r="FI207" i="192"/>
  <c r="DC210" i="192"/>
  <c r="FM211" i="192"/>
  <c r="FF212" i="192"/>
  <c r="DE215" i="192"/>
  <c r="FI217" i="192"/>
  <c r="CS218" i="192"/>
  <c r="DD218" i="192" s="1"/>
  <c r="FP219" i="192"/>
  <c r="FI220" i="192"/>
  <c r="FM221" i="192"/>
  <c r="DJ223" i="192"/>
  <c r="EV224" i="192"/>
  <c r="DJ225" i="192"/>
  <c r="FI226" i="192"/>
  <c r="EV227" i="192"/>
  <c r="GY227" i="192"/>
  <c r="DJ228" i="192"/>
  <c r="FM228" i="192"/>
  <c r="FM230" i="192"/>
  <c r="FH231" i="192"/>
  <c r="AX232" i="192"/>
  <c r="FM190" i="192"/>
  <c r="DM191" i="192"/>
  <c r="AM192" i="192"/>
  <c r="DJ192" i="192"/>
  <c r="FM192" i="192"/>
  <c r="DE193" i="192"/>
  <c r="W194" i="192"/>
  <c r="X194" i="192" s="1"/>
  <c r="DJ194" i="192"/>
  <c r="FM195" i="192"/>
  <c r="EV195" i="192"/>
  <c r="AM197" i="192"/>
  <c r="GJ198" i="192"/>
  <c r="AM199" i="192"/>
  <c r="FF199" i="192"/>
  <c r="CS200" i="192"/>
  <c r="GY200" i="192"/>
  <c r="HJ200" i="192"/>
  <c r="FM201" i="192"/>
  <c r="FF202" i="192"/>
  <c r="FP202" i="192"/>
  <c r="FH204" i="192"/>
  <c r="CS204" i="192"/>
  <c r="GY204" i="192"/>
  <c r="DC205" i="192"/>
  <c r="AM206" i="192"/>
  <c r="FF206" i="192"/>
  <c r="FP206" i="192"/>
  <c r="GY209" i="192"/>
  <c r="FP210" i="192"/>
  <c r="FI210" i="192"/>
  <c r="FF211" i="192"/>
  <c r="DE212" i="192"/>
  <c r="FH213" i="192"/>
  <c r="CS213" i="192"/>
  <c r="FI215" i="192"/>
  <c r="FH215" i="192"/>
  <c r="AM216" i="192"/>
  <c r="DC216" i="192"/>
  <c r="FI216" i="192"/>
  <c r="FF216" i="192"/>
  <c r="FH219" i="192"/>
  <c r="FM219" i="192"/>
  <c r="FP220" i="192"/>
  <c r="FH222" i="192"/>
  <c r="FF222" i="192"/>
  <c r="DR224" i="192"/>
  <c r="DT224" i="192" s="1"/>
  <c r="FP225" i="192"/>
  <c r="AM226" i="192"/>
  <c r="DR227" i="192"/>
  <c r="AM228" i="192"/>
  <c r="AX229" i="192"/>
  <c r="EV230" i="192"/>
  <c r="AM231" i="192"/>
  <c r="FI231" i="192"/>
  <c r="CA11" i="192"/>
  <c r="CB11" i="192"/>
  <c r="CX11" i="192" s="1"/>
  <c r="EO11" i="192"/>
  <c r="GG11" i="192"/>
  <c r="GH11" i="192"/>
  <c r="EO13" i="192"/>
  <c r="EP13" i="192"/>
  <c r="BO14" i="192"/>
  <c r="CS14" i="192"/>
  <c r="BD20" i="192"/>
  <c r="AM20" i="192"/>
  <c r="HM20" i="192"/>
  <c r="CL21" i="192"/>
  <c r="CM21" i="192"/>
  <c r="W23" i="192"/>
  <c r="BA23" i="192"/>
  <c r="HJ23" i="192"/>
  <c r="CM26" i="192"/>
  <c r="CL26" i="192"/>
  <c r="GH27" i="192"/>
  <c r="GG27" i="192"/>
  <c r="CA30" i="192"/>
  <c r="CB30" i="192"/>
  <c r="GR31" i="192"/>
  <c r="GS31" i="192"/>
  <c r="ED32" i="192"/>
  <c r="EE32" i="192"/>
  <c r="AH33" i="192"/>
  <c r="HJ33" i="192"/>
  <c r="BA33" i="192"/>
  <c r="GG33" i="192"/>
  <c r="GH33" i="192"/>
  <c r="EP34" i="192"/>
  <c r="EO34" i="192"/>
  <c r="EE35" i="192"/>
  <c r="ED35" i="192"/>
  <c r="GS41" i="192"/>
  <c r="GR41" i="192"/>
  <c r="CM42" i="192"/>
  <c r="CL42" i="192"/>
  <c r="DT42" i="192"/>
  <c r="EY42" i="192"/>
  <c r="DS42" i="192"/>
  <c r="EP45" i="192"/>
  <c r="EO45" i="192"/>
  <c r="CA48" i="192"/>
  <c r="CB48" i="192"/>
  <c r="GG48" i="192"/>
  <c r="GH48" i="192"/>
  <c r="EE50" i="192"/>
  <c r="ED50" i="192"/>
  <c r="BO58" i="192"/>
  <c r="CS58" i="192"/>
  <c r="GH58" i="192"/>
  <c r="GG58" i="192"/>
  <c r="CS65" i="192"/>
  <c r="BO65" i="192"/>
  <c r="HV65" i="192" s="1"/>
  <c r="CB66" i="192"/>
  <c r="CA66" i="192"/>
  <c r="EE71" i="192"/>
  <c r="ED71" i="192"/>
  <c r="EY71" i="192"/>
  <c r="AM79" i="192"/>
  <c r="BD79" i="192"/>
  <c r="CL130" i="192"/>
  <c r="CM130" i="192"/>
  <c r="DR6" i="192"/>
  <c r="EV6" i="192"/>
  <c r="GG8" i="192"/>
  <c r="GH8" i="192"/>
  <c r="FU10" i="192"/>
  <c r="GY10" i="192"/>
  <c r="DS11" i="192"/>
  <c r="DV11" i="192" s="1"/>
  <c r="DW11" i="192" s="1"/>
  <c r="BD14" i="192"/>
  <c r="X14" i="192"/>
  <c r="Y14" i="192"/>
  <c r="DR14" i="192"/>
  <c r="EV14" i="192"/>
  <c r="GR14" i="192"/>
  <c r="GS14" i="192"/>
  <c r="EO15" i="192"/>
  <c r="ER15" i="192" s="1"/>
  <c r="ES15" i="192" s="1"/>
  <c r="CB16" i="192"/>
  <c r="CA16" i="192"/>
  <c r="GR17" i="192"/>
  <c r="GS17" i="192"/>
  <c r="FU18" i="192"/>
  <c r="GY18" i="192"/>
  <c r="DS19" i="192"/>
  <c r="DV19" i="192" s="1"/>
  <c r="DW19" i="192" s="1"/>
  <c r="EY21" i="192"/>
  <c r="DS21" i="192"/>
  <c r="DT21" i="192"/>
  <c r="CL23" i="192"/>
  <c r="CO23" i="192" s="1"/>
  <c r="CP23" i="192" s="1"/>
  <c r="ED23" i="192"/>
  <c r="EE23" i="192"/>
  <c r="EC28" i="192"/>
  <c r="EY28" i="192" s="1"/>
  <c r="EV28" i="192"/>
  <c r="GG29" i="192"/>
  <c r="GH29" i="192"/>
  <c r="GR30" i="192"/>
  <c r="GS30" i="192"/>
  <c r="BO35" i="192"/>
  <c r="HV35" i="192" s="1"/>
  <c r="CS35" i="192"/>
  <c r="Y42" i="192"/>
  <c r="X42" i="192"/>
  <c r="CS42" i="192"/>
  <c r="BO42" i="192"/>
  <c r="CB43" i="192"/>
  <c r="CA43" i="192"/>
  <c r="FU43" i="192"/>
  <c r="GY43" i="192"/>
  <c r="GH50" i="192"/>
  <c r="GG50" i="192"/>
  <c r="GS53" i="192"/>
  <c r="GR53" i="192"/>
  <c r="HJ54" i="192"/>
  <c r="BA54" i="192"/>
  <c r="W54" i="192"/>
  <c r="EP56" i="192"/>
  <c r="EO56" i="192"/>
  <c r="GS56" i="192"/>
  <c r="GR56" i="192"/>
  <c r="FH63" i="192"/>
  <c r="DE63" i="192"/>
  <c r="ED64" i="192"/>
  <c r="EE64" i="192"/>
  <c r="EP65" i="192"/>
  <c r="EO65" i="192"/>
  <c r="HJ70" i="192"/>
  <c r="BA70" i="192"/>
  <c r="W70" i="192"/>
  <c r="EP72" i="192"/>
  <c r="EO72" i="192"/>
  <c r="BD6" i="192"/>
  <c r="X6" i="192"/>
  <c r="Y6" i="192"/>
  <c r="CM6" i="192"/>
  <c r="CL6" i="192"/>
  <c r="CA7" i="192"/>
  <c r="CB7" i="192"/>
  <c r="GG7" i="192"/>
  <c r="GH7" i="192"/>
  <c r="EE8" i="192"/>
  <c r="ED8" i="192"/>
  <c r="EO9" i="192"/>
  <c r="EP9" i="192"/>
  <c r="BO10" i="192"/>
  <c r="CS10" i="192"/>
  <c r="EO10" i="192"/>
  <c r="EP10" i="192"/>
  <c r="CV11" i="192"/>
  <c r="BP11" i="192"/>
  <c r="BS11" i="192" s="1"/>
  <c r="BT11" i="192" s="1"/>
  <c r="FV11" i="192"/>
  <c r="HB11" i="192"/>
  <c r="CA13" i="192"/>
  <c r="ED13" i="192"/>
  <c r="CM14" i="192"/>
  <c r="CL14" i="192"/>
  <c r="CL15" i="192"/>
  <c r="ED15" i="192"/>
  <c r="EE15" i="192"/>
  <c r="FA15" i="192" s="1"/>
  <c r="GG15" i="192"/>
  <c r="GH15" i="192"/>
  <c r="ED16" i="192"/>
  <c r="EE16" i="192"/>
  <c r="EO17" i="192"/>
  <c r="EP17" i="192"/>
  <c r="BO18" i="192"/>
  <c r="CS18" i="192"/>
  <c r="EP18" i="192"/>
  <c r="EO18" i="192"/>
  <c r="CV19" i="192"/>
  <c r="BP19" i="192"/>
  <c r="HB21" i="192"/>
  <c r="BD22" i="192"/>
  <c r="X22" i="192"/>
  <c r="Y22" i="192"/>
  <c r="DR22" i="192"/>
  <c r="EV22" i="192"/>
  <c r="GR22" i="192"/>
  <c r="GS22" i="192"/>
  <c r="CA23" i="192"/>
  <c r="CB23" i="192"/>
  <c r="CX23" i="192" s="1"/>
  <c r="EO23" i="192"/>
  <c r="BD24" i="192"/>
  <c r="AM24" i="192"/>
  <c r="CB24" i="192"/>
  <c r="CA24" i="192"/>
  <c r="GH24" i="192"/>
  <c r="GG24" i="192"/>
  <c r="CL25" i="192"/>
  <c r="CM25" i="192"/>
  <c r="GR25" i="192"/>
  <c r="GS25" i="192"/>
  <c r="FU26" i="192"/>
  <c r="GY26" i="192"/>
  <c r="HJ27" i="192"/>
  <c r="W27" i="192"/>
  <c r="BA27" i="192"/>
  <c r="GR28" i="192"/>
  <c r="GS28" i="192"/>
  <c r="FI29" i="192"/>
  <c r="DF29" i="192"/>
  <c r="Y30" i="192"/>
  <c r="BD30" i="192"/>
  <c r="X30" i="192"/>
  <c r="CL30" i="192"/>
  <c r="CM30" i="192"/>
  <c r="EE31" i="192"/>
  <c r="ED31" i="192"/>
  <c r="GG32" i="192"/>
  <c r="GH32" i="192"/>
  <c r="Y34" i="192"/>
  <c r="X34" i="192"/>
  <c r="CS34" i="192"/>
  <c r="BO34" i="192"/>
  <c r="HM34" i="192" s="1"/>
  <c r="CB35" i="192"/>
  <c r="CA35" i="192"/>
  <c r="FU35" i="192"/>
  <c r="GY35" i="192"/>
  <c r="EE40" i="192"/>
  <c r="ED40" i="192"/>
  <c r="BO43" i="192"/>
  <c r="CS43" i="192"/>
  <c r="GH43" i="192"/>
  <c r="GG43" i="192"/>
  <c r="GY45" i="192"/>
  <c r="FU45" i="192"/>
  <c r="CB47" i="192"/>
  <c r="CA47" i="192"/>
  <c r="GH47" i="192"/>
  <c r="GG47" i="192"/>
  <c r="Y49" i="192"/>
  <c r="X49" i="192"/>
  <c r="CS49" i="192"/>
  <c r="BO49" i="192"/>
  <c r="CB50" i="192"/>
  <c r="CA50" i="192"/>
  <c r="FU50" i="192"/>
  <c r="GY50" i="192"/>
  <c r="EU234" i="192"/>
  <c r="EJ234" i="192"/>
  <c r="EP53" i="192"/>
  <c r="EO53" i="192"/>
  <c r="FH55" i="192"/>
  <c r="DE55" i="192"/>
  <c r="AH56" i="192"/>
  <c r="HJ56" i="192"/>
  <c r="BA56" i="192"/>
  <c r="CA56" i="192"/>
  <c r="CB56" i="192"/>
  <c r="ED56" i="192"/>
  <c r="EE56" i="192"/>
  <c r="GG56" i="192"/>
  <c r="GH56" i="192"/>
  <c r="EP57" i="192"/>
  <c r="EO57" i="192"/>
  <c r="EE58" i="192"/>
  <c r="ED58" i="192"/>
  <c r="GS61" i="192"/>
  <c r="GR61" i="192"/>
  <c r="HJ62" i="192"/>
  <c r="BA62" i="192"/>
  <c r="W62" i="192"/>
  <c r="CM64" i="192"/>
  <c r="CL64" i="192"/>
  <c r="EP64" i="192"/>
  <c r="FA64" i="192" s="1"/>
  <c r="EO64" i="192"/>
  <c r="GS64" i="192"/>
  <c r="GR64" i="192"/>
  <c r="CM65" i="192"/>
  <c r="CL65" i="192"/>
  <c r="DR66" i="192"/>
  <c r="EV66" i="192"/>
  <c r="EP69" i="192"/>
  <c r="EO69" i="192"/>
  <c r="FH71" i="192"/>
  <c r="DE71" i="192"/>
  <c r="AH72" i="192"/>
  <c r="BA72" i="192"/>
  <c r="HJ72" i="192"/>
  <c r="CA72" i="192"/>
  <c r="CB72" i="192"/>
  <c r="ED72" i="192"/>
  <c r="EE72" i="192"/>
  <c r="GG72" i="192"/>
  <c r="GH72" i="192"/>
  <c r="GS77" i="192"/>
  <c r="GR77" i="192"/>
  <c r="CL88" i="192"/>
  <c r="CM88" i="192"/>
  <c r="FF9" i="192"/>
  <c r="DE11" i="192"/>
  <c r="FF17" i="192"/>
  <c r="DE19" i="192"/>
  <c r="FI30" i="192"/>
  <c r="FI35" i="192"/>
  <c r="DJ39" i="192"/>
  <c r="AP51" i="192"/>
  <c r="EW51" i="192"/>
  <c r="HS51" i="192"/>
  <c r="DE7" i="192"/>
  <c r="FP7" i="192"/>
  <c r="BD9" i="192"/>
  <c r="HJ10" i="192"/>
  <c r="DJ10" i="192"/>
  <c r="HJ12" i="192"/>
  <c r="DC13" i="192"/>
  <c r="DE15" i="192"/>
  <c r="BD17" i="192"/>
  <c r="HJ18" i="192"/>
  <c r="AM23" i="192"/>
  <c r="FI26" i="192"/>
  <c r="AX27" i="192"/>
  <c r="EV30" i="192"/>
  <c r="FP46" i="192"/>
  <c r="FH50" i="192"/>
  <c r="AZ97" i="192"/>
  <c r="DJ54" i="192"/>
  <c r="DJ70" i="192"/>
  <c r="AL51" i="192"/>
  <c r="BC51" i="192"/>
  <c r="CU51" i="192"/>
  <c r="DF6" i="192"/>
  <c r="DZ51" i="192"/>
  <c r="HL51" i="192"/>
  <c r="HJ9" i="192"/>
  <c r="FH10" i="192"/>
  <c r="FI10" i="192"/>
  <c r="AX11" i="192"/>
  <c r="EP11" i="192"/>
  <c r="EV12" i="192"/>
  <c r="FI13" i="192"/>
  <c r="FM14" i="192"/>
  <c r="DM15" i="192"/>
  <c r="HJ17" i="192"/>
  <c r="FI18" i="192"/>
  <c r="FF20" i="192"/>
  <c r="CS20" i="192"/>
  <c r="GY20" i="192"/>
  <c r="HJ20" i="192"/>
  <c r="FM21" i="192"/>
  <c r="CV24" i="192"/>
  <c r="HB24" i="192"/>
  <c r="HV24" i="192"/>
  <c r="BD25" i="192"/>
  <c r="HJ26" i="192"/>
  <c r="HJ29" i="192"/>
  <c r="HB29" i="192"/>
  <c r="AM31" i="192"/>
  <c r="HJ31" i="192"/>
  <c r="EY32" i="192"/>
  <c r="FP39" i="192"/>
  <c r="HV40" i="192"/>
  <c r="DJ42" i="192"/>
  <c r="FH43" i="192"/>
  <c r="DF50" i="192"/>
  <c r="DC52" i="192"/>
  <c r="FA54" i="192"/>
  <c r="FI58" i="192"/>
  <c r="DM59" i="192"/>
  <c r="CS64" i="192"/>
  <c r="EV64" i="192"/>
  <c r="GY64" i="192"/>
  <c r="FF68" i="192"/>
  <c r="BO6" i="192"/>
  <c r="HV6" i="192" s="1"/>
  <c r="BL51" i="192"/>
  <c r="CS6" i="192"/>
  <c r="EK51" i="192"/>
  <c r="EN6" i="192"/>
  <c r="BD10" i="192"/>
  <c r="X10" i="192"/>
  <c r="Y10" i="192"/>
  <c r="DR10" i="192"/>
  <c r="EV10" i="192"/>
  <c r="GR10" i="192"/>
  <c r="GS10" i="192"/>
  <c r="EE12" i="192"/>
  <c r="FA12" i="192" s="1"/>
  <c r="ED12" i="192"/>
  <c r="CL13" i="192"/>
  <c r="CM13" i="192"/>
  <c r="EO14" i="192"/>
  <c r="EP14" i="192"/>
  <c r="CV15" i="192"/>
  <c r="BP15" i="192"/>
  <c r="BS15" i="192" s="1"/>
  <c r="BT15" i="192" s="1"/>
  <c r="HB17" i="192"/>
  <c r="FV17" i="192"/>
  <c r="FW17" i="192"/>
  <c r="BD18" i="192"/>
  <c r="X18" i="192"/>
  <c r="Y18" i="192"/>
  <c r="DR18" i="192"/>
  <c r="EV18" i="192"/>
  <c r="GS18" i="192"/>
  <c r="GR18" i="192"/>
  <c r="CA19" i="192"/>
  <c r="CB19" i="192"/>
  <c r="EO19" i="192"/>
  <c r="ER19" i="192" s="1"/>
  <c r="ES19" i="192" s="1"/>
  <c r="CB20" i="192"/>
  <c r="CA20" i="192"/>
  <c r="GG20" i="192"/>
  <c r="GH20" i="192"/>
  <c r="GR21" i="192"/>
  <c r="GS21" i="192"/>
  <c r="FU22" i="192"/>
  <c r="GY22" i="192"/>
  <c r="EY23" i="192"/>
  <c r="DS23" i="192"/>
  <c r="DV23" i="192" s="1"/>
  <c r="DW23" i="192" s="1"/>
  <c r="CM29" i="192"/>
  <c r="CL29" i="192"/>
  <c r="GS29" i="192"/>
  <c r="GR29" i="192"/>
  <c r="EO30" i="192"/>
  <c r="EP30" i="192"/>
  <c r="CL31" i="192"/>
  <c r="CM31" i="192"/>
  <c r="CA33" i="192"/>
  <c r="CB33" i="192"/>
  <c r="ED33" i="192"/>
  <c r="EE33" i="192"/>
  <c r="GS38" i="192"/>
  <c r="GR38" i="192"/>
  <c r="HJ39" i="192"/>
  <c r="BA39" i="192"/>
  <c r="W39" i="192"/>
  <c r="CM41" i="192"/>
  <c r="CL41" i="192"/>
  <c r="EP41" i="192"/>
  <c r="EO41" i="192"/>
  <c r="DR43" i="192"/>
  <c r="EV43" i="192"/>
  <c r="FH47" i="192"/>
  <c r="DE47" i="192"/>
  <c r="AH48" i="192"/>
  <c r="HJ48" i="192"/>
  <c r="BA48" i="192"/>
  <c r="ED48" i="192"/>
  <c r="EE48" i="192"/>
  <c r="EP49" i="192"/>
  <c r="EO49" i="192"/>
  <c r="EE55" i="192"/>
  <c r="ED55" i="192"/>
  <c r="GY61" i="192"/>
  <c r="FU61" i="192"/>
  <c r="CB63" i="192"/>
  <c r="CA63" i="192"/>
  <c r="GH63" i="192"/>
  <c r="GG63" i="192"/>
  <c r="Y65" i="192"/>
  <c r="X65" i="192"/>
  <c r="FU66" i="192"/>
  <c r="GY66" i="192"/>
  <c r="EO84" i="192"/>
  <c r="EP84" i="192"/>
  <c r="GN51" i="192"/>
  <c r="GQ6" i="192"/>
  <c r="ED7" i="192"/>
  <c r="EE7" i="192"/>
  <c r="AM8" i="192"/>
  <c r="CA8" i="192"/>
  <c r="CB8" i="192"/>
  <c r="CL9" i="192"/>
  <c r="CM9" i="192"/>
  <c r="GR9" i="192"/>
  <c r="GS9" i="192"/>
  <c r="W11" i="192"/>
  <c r="BA11" i="192"/>
  <c r="HJ11" i="192"/>
  <c r="EY13" i="192"/>
  <c r="DS13" i="192"/>
  <c r="DT13" i="192"/>
  <c r="CA15" i="192"/>
  <c r="CB15" i="192"/>
  <c r="AM16" i="192"/>
  <c r="GH16" i="192"/>
  <c r="GG16" i="192"/>
  <c r="CL17" i="192"/>
  <c r="CM17" i="192"/>
  <c r="W19" i="192"/>
  <c r="HJ19" i="192"/>
  <c r="BA19" i="192"/>
  <c r="CM22" i="192"/>
  <c r="CL22" i="192"/>
  <c r="GG23" i="192"/>
  <c r="HB23" i="192"/>
  <c r="GH23" i="192"/>
  <c r="EE24" i="192"/>
  <c r="ED24" i="192"/>
  <c r="EO25" i="192"/>
  <c r="EP25" i="192"/>
  <c r="BO26" i="192"/>
  <c r="HV26" i="192" s="1"/>
  <c r="CS26" i="192"/>
  <c r="EO26" i="192"/>
  <c r="EP26" i="192"/>
  <c r="EE27" i="192"/>
  <c r="ED27" i="192"/>
  <c r="FU27" i="192"/>
  <c r="GY27" i="192"/>
  <c r="CA29" i="192"/>
  <c r="CB29" i="192"/>
  <c r="ED30" i="192"/>
  <c r="EE30" i="192"/>
  <c r="CB31" i="192"/>
  <c r="CA31" i="192"/>
  <c r="GH31" i="192"/>
  <c r="GG31" i="192"/>
  <c r="GH35" i="192"/>
  <c r="GG35" i="192"/>
  <c r="GY38" i="192"/>
  <c r="FU38" i="192"/>
  <c r="CB40" i="192"/>
  <c r="CA40" i="192"/>
  <c r="GH40" i="192"/>
  <c r="GG40" i="192"/>
  <c r="EE47" i="192"/>
  <c r="ED47" i="192"/>
  <c r="BO50" i="192"/>
  <c r="HV50" i="192" s="1"/>
  <c r="CS50" i="192"/>
  <c r="CM56" i="192"/>
  <c r="CL56" i="192"/>
  <c r="CM57" i="192"/>
  <c r="CL57" i="192"/>
  <c r="DT57" i="192"/>
  <c r="EY57" i="192"/>
  <c r="DS57" i="192"/>
  <c r="DR58" i="192"/>
  <c r="EV58" i="192"/>
  <c r="EP61" i="192"/>
  <c r="EO61" i="192"/>
  <c r="AH64" i="192"/>
  <c r="HJ64" i="192"/>
  <c r="BA64" i="192"/>
  <c r="CA64" i="192"/>
  <c r="CB64" i="192"/>
  <c r="GG64" i="192"/>
  <c r="GH64" i="192"/>
  <c r="EE66" i="192"/>
  <c r="ED66" i="192"/>
  <c r="GS69" i="192"/>
  <c r="GR69" i="192"/>
  <c r="CM72" i="192"/>
  <c r="CL72" i="192"/>
  <c r="GS72" i="192"/>
  <c r="GR72" i="192"/>
  <c r="CM80" i="192"/>
  <c r="CL80" i="192"/>
  <c r="BR51" i="192"/>
  <c r="BG51" i="192"/>
  <c r="FR51" i="192"/>
  <c r="FU6" i="192"/>
  <c r="GY6" i="192"/>
  <c r="W7" i="192"/>
  <c r="HJ7" i="192"/>
  <c r="BA7" i="192"/>
  <c r="CL10" i="192"/>
  <c r="CM10" i="192"/>
  <c r="CL11" i="192"/>
  <c r="CO11" i="192" s="1"/>
  <c r="CP11" i="192" s="1"/>
  <c r="AM12" i="192"/>
  <c r="CB12" i="192"/>
  <c r="CA12" i="192"/>
  <c r="GH12" i="192"/>
  <c r="GG12" i="192"/>
  <c r="GR13" i="192"/>
  <c r="GS13" i="192"/>
  <c r="FU14" i="192"/>
  <c r="GY14" i="192"/>
  <c r="W15" i="192"/>
  <c r="HJ15" i="192"/>
  <c r="BA15" i="192"/>
  <c r="EY15" i="192"/>
  <c r="DS15" i="192"/>
  <c r="DV15" i="192" s="1"/>
  <c r="DW15" i="192" s="1"/>
  <c r="CM18" i="192"/>
  <c r="CL18" i="192"/>
  <c r="CL19" i="192"/>
  <c r="CO19" i="192" s="1"/>
  <c r="CP19" i="192" s="1"/>
  <c r="GG19" i="192"/>
  <c r="GH19" i="192"/>
  <c r="ED20" i="192"/>
  <c r="EE20" i="192"/>
  <c r="EO21" i="192"/>
  <c r="EP21" i="192"/>
  <c r="BO22" i="192"/>
  <c r="HV22" i="192" s="1"/>
  <c r="CS22" i="192"/>
  <c r="EO22" i="192"/>
  <c r="EP22" i="192"/>
  <c r="CV23" i="192"/>
  <c r="BP23" i="192"/>
  <c r="BS23" i="192" s="1"/>
  <c r="BT23" i="192" s="1"/>
  <c r="HB25" i="192"/>
  <c r="FV25" i="192"/>
  <c r="FW25" i="192"/>
  <c r="BD26" i="192"/>
  <c r="X26" i="192"/>
  <c r="Y26" i="192"/>
  <c r="DR26" i="192"/>
  <c r="EV26" i="192"/>
  <c r="GR26" i="192"/>
  <c r="GS26" i="192"/>
  <c r="FH27" i="192"/>
  <c r="DE27" i="192"/>
  <c r="FP27" i="192"/>
  <c r="DM27" i="192"/>
  <c r="CA27" i="192"/>
  <c r="CB27" i="192"/>
  <c r="DR27" i="192"/>
  <c r="EV27" i="192"/>
  <c r="W28" i="192"/>
  <c r="BA28" i="192"/>
  <c r="HJ28" i="192"/>
  <c r="DS28" i="192"/>
  <c r="DT28" i="192"/>
  <c r="BQ29" i="192"/>
  <c r="BP29" i="192"/>
  <c r="FW29" i="192"/>
  <c r="FV29" i="192"/>
  <c r="GG30" i="192"/>
  <c r="GH30" i="192"/>
  <c r="HM31" i="192"/>
  <c r="BD31" i="192"/>
  <c r="X31" i="192"/>
  <c r="HV31" i="192"/>
  <c r="Y31" i="192"/>
  <c r="EO31" i="192"/>
  <c r="EP31" i="192"/>
  <c r="CA32" i="192"/>
  <c r="CB32" i="192"/>
  <c r="CM33" i="192"/>
  <c r="CL33" i="192"/>
  <c r="EP33" i="192"/>
  <c r="EO33" i="192"/>
  <c r="GS33" i="192"/>
  <c r="GR33" i="192"/>
  <c r="CM34" i="192"/>
  <c r="CL34" i="192"/>
  <c r="DT34" i="192"/>
  <c r="EY34" i="192"/>
  <c r="DS34" i="192"/>
  <c r="DR35" i="192"/>
  <c r="EV35" i="192"/>
  <c r="EP38" i="192"/>
  <c r="EO38" i="192"/>
  <c r="FH40" i="192"/>
  <c r="DE40" i="192"/>
  <c r="AH41" i="192"/>
  <c r="HJ41" i="192"/>
  <c r="BA41" i="192"/>
  <c r="CA41" i="192"/>
  <c r="CB41" i="192"/>
  <c r="ED41" i="192"/>
  <c r="EE41" i="192"/>
  <c r="GG41" i="192"/>
  <c r="GH41" i="192"/>
  <c r="EP42" i="192"/>
  <c r="EO42" i="192"/>
  <c r="EE43" i="192"/>
  <c r="ED43" i="192"/>
  <c r="GS45" i="192"/>
  <c r="GR45" i="192"/>
  <c r="HJ46" i="192"/>
  <c r="BA46" i="192"/>
  <c r="W46" i="192"/>
  <c r="CM48" i="192"/>
  <c r="CL48" i="192"/>
  <c r="EP48" i="192"/>
  <c r="EO48" i="192"/>
  <c r="GS48" i="192"/>
  <c r="GR48" i="192"/>
  <c r="CM49" i="192"/>
  <c r="CL49" i="192"/>
  <c r="DT49" i="192"/>
  <c r="EY49" i="192"/>
  <c r="DS49" i="192"/>
  <c r="DR50" i="192"/>
  <c r="EV50" i="192"/>
  <c r="AS53" i="192"/>
  <c r="AX53" i="192" s="1"/>
  <c r="AP97" i="192"/>
  <c r="GY53" i="192"/>
  <c r="FU53" i="192"/>
  <c r="CB55" i="192"/>
  <c r="CA55" i="192"/>
  <c r="CV55" i="192"/>
  <c r="GH55" i="192"/>
  <c r="GG55" i="192"/>
  <c r="HB55" i="192"/>
  <c r="Y57" i="192"/>
  <c r="X57" i="192"/>
  <c r="CS57" i="192"/>
  <c r="BO57" i="192"/>
  <c r="CB58" i="192"/>
  <c r="CA58" i="192"/>
  <c r="FU58" i="192"/>
  <c r="GY58" i="192"/>
  <c r="EE63" i="192"/>
  <c r="ED63" i="192"/>
  <c r="EY63" i="192"/>
  <c r="BO66" i="192"/>
  <c r="HV66" i="192" s="1"/>
  <c r="CS66" i="192"/>
  <c r="GH66" i="192"/>
  <c r="GG66" i="192"/>
  <c r="GY69" i="192"/>
  <c r="FU69" i="192"/>
  <c r="CB71" i="192"/>
  <c r="CA71" i="192"/>
  <c r="CD71" i="192" s="1"/>
  <c r="CE71" i="192" s="1"/>
  <c r="GH71" i="192"/>
  <c r="GG71" i="192"/>
  <c r="HB71" i="192"/>
  <c r="Y73" i="192"/>
  <c r="X73" i="192"/>
  <c r="BD73" i="192"/>
  <c r="CM73" i="192"/>
  <c r="CL73" i="192"/>
  <c r="EP77" i="192"/>
  <c r="EO77" i="192"/>
  <c r="GR123" i="192"/>
  <c r="GS123" i="192"/>
  <c r="FP11" i="192"/>
  <c r="EY12" i="192"/>
  <c r="FP19" i="192"/>
  <c r="CV20" i="192"/>
  <c r="HB20" i="192"/>
  <c r="HV20" i="192"/>
  <c r="DJ22" i="192"/>
  <c r="DE31" i="192"/>
  <c r="HB31" i="192"/>
  <c r="FP44" i="192"/>
  <c r="AZ51" i="192"/>
  <c r="CH51" i="192"/>
  <c r="FE51" i="192"/>
  <c r="DM14" i="192"/>
  <c r="DJ18" i="192"/>
  <c r="FI21" i="192"/>
  <c r="DF22" i="192"/>
  <c r="HJ25" i="192"/>
  <c r="FH35" i="192"/>
  <c r="DJ6" i="192"/>
  <c r="GZ51" i="192"/>
  <c r="HH51" i="192"/>
  <c r="HP51" i="192"/>
  <c r="FI9" i="192"/>
  <c r="AM11" i="192"/>
  <c r="FW11" i="192"/>
  <c r="BD13" i="192"/>
  <c r="CB13" i="192"/>
  <c r="EE13" i="192"/>
  <c r="HJ14" i="192"/>
  <c r="CM15" i="192"/>
  <c r="FI17" i="192"/>
  <c r="AM19" i="192"/>
  <c r="BQ19" i="192"/>
  <c r="EY20" i="192"/>
  <c r="HJ21" i="192"/>
  <c r="AX23" i="192"/>
  <c r="EP23" i="192"/>
  <c r="FF24" i="192"/>
  <c r="CS24" i="192"/>
  <c r="GY24" i="192"/>
  <c r="HJ24" i="192"/>
  <c r="FM25" i="192"/>
  <c r="DM26" i="192"/>
  <c r="GY30" i="192"/>
  <c r="EY31" i="192"/>
  <c r="CS33" i="192"/>
  <c r="EV33" i="192"/>
  <c r="GY33" i="192"/>
  <c r="BD34" i="192"/>
  <c r="CS48" i="192"/>
  <c r="EV48" i="192"/>
  <c r="GY48" i="192"/>
  <c r="BD49" i="192"/>
  <c r="DO51" i="192"/>
  <c r="FF52" i="192"/>
  <c r="CT97" i="192"/>
  <c r="FP62" i="192"/>
  <c r="DJ65" i="192"/>
  <c r="FH66" i="192"/>
  <c r="CV74" i="192"/>
  <c r="BP74" i="192"/>
  <c r="HB74" i="192"/>
  <c r="FV74" i="192"/>
  <c r="HC76" i="192"/>
  <c r="GH78" i="192"/>
  <c r="GG78" i="192"/>
  <c r="ED79" i="192"/>
  <c r="GG79" i="192"/>
  <c r="CV81" i="192"/>
  <c r="BP81" i="192"/>
  <c r="BQ81" i="192"/>
  <c r="HB81" i="192"/>
  <c r="FV81" i="192"/>
  <c r="FW81" i="192"/>
  <c r="EO85" i="192"/>
  <c r="EP85" i="192"/>
  <c r="CM87" i="192"/>
  <c r="CL87" i="192"/>
  <c r="GS87" i="192"/>
  <c r="GR87" i="192"/>
  <c r="FU89" i="192"/>
  <c r="GY89" i="192"/>
  <c r="HJ92" i="192"/>
  <c r="BA92" i="192"/>
  <c r="W92" i="192"/>
  <c r="EY92" i="192"/>
  <c r="DS92" i="192"/>
  <c r="DT92" i="192"/>
  <c r="HJ94" i="192"/>
  <c r="AH94" i="192"/>
  <c r="AM94" i="192" s="1"/>
  <c r="HB95" i="192"/>
  <c r="FV95" i="192"/>
  <c r="FW95" i="192"/>
  <c r="FW98" i="192"/>
  <c r="FV98" i="192"/>
  <c r="HJ104" i="192"/>
  <c r="BA104" i="192"/>
  <c r="W104" i="192"/>
  <c r="CV107" i="192"/>
  <c r="BP107" i="192"/>
  <c r="BQ107" i="192"/>
  <c r="ED108" i="192"/>
  <c r="EG108" i="192" s="1"/>
  <c r="EH108" i="192" s="1"/>
  <c r="EE109" i="192"/>
  <c r="ED109" i="192"/>
  <c r="GR109" i="192"/>
  <c r="EE111" i="192"/>
  <c r="ED111" i="192"/>
  <c r="GQ112" i="192"/>
  <c r="HB112" i="192" s="1"/>
  <c r="GY112" i="192"/>
  <c r="DR116" i="192"/>
  <c r="EV116" i="192"/>
  <c r="GH116" i="192"/>
  <c r="GG117" i="192"/>
  <c r="GH117" i="192"/>
  <c r="FF119" i="192"/>
  <c r="DC119" i="192"/>
  <c r="EN120" i="192"/>
  <c r="EY120" i="192" s="1"/>
  <c r="EV120" i="192"/>
  <c r="GS129" i="192"/>
  <c r="GR129" i="192"/>
  <c r="GG132" i="192"/>
  <c r="GH132" i="192"/>
  <c r="EO135" i="192"/>
  <c r="EP135" i="192"/>
  <c r="GG138" i="192"/>
  <c r="GH138" i="192"/>
  <c r="W140" i="192"/>
  <c r="HJ140" i="192"/>
  <c r="BA140" i="192"/>
  <c r="FH143" i="192"/>
  <c r="DE143" i="192"/>
  <c r="FF146" i="192"/>
  <c r="DC146" i="192"/>
  <c r="ED151" i="192"/>
  <c r="EE151" i="192"/>
  <c r="GG151" i="192"/>
  <c r="GH151" i="192"/>
  <c r="HB151" i="192"/>
  <c r="CS164" i="192"/>
  <c r="BO164" i="192"/>
  <c r="HJ164" i="192"/>
  <c r="ED169" i="192"/>
  <c r="EE169" i="192"/>
  <c r="FF176" i="192"/>
  <c r="DC176" i="192"/>
  <c r="CB182" i="192"/>
  <c r="CA182" i="192"/>
  <c r="EE192" i="192"/>
  <c r="ED192" i="192"/>
  <c r="EY192" i="192"/>
  <c r="BF29" i="192"/>
  <c r="Y35" i="192"/>
  <c r="BD35" i="192"/>
  <c r="X35" i="192"/>
  <c r="EO35" i="192"/>
  <c r="ER35" i="192" s="1"/>
  <c r="ES35" i="192" s="1"/>
  <c r="GR35" i="192"/>
  <c r="GU35" i="192" s="1"/>
  <c r="GV35" i="192" s="1"/>
  <c r="BD36" i="192"/>
  <c r="X36" i="192"/>
  <c r="CL43" i="192"/>
  <c r="CO43" i="192" s="1"/>
  <c r="CP43" i="192" s="1"/>
  <c r="BD44" i="192"/>
  <c r="X44" i="192"/>
  <c r="CM45" i="192"/>
  <c r="CL45" i="192"/>
  <c r="FW49" i="192"/>
  <c r="GS49" i="192"/>
  <c r="GR49" i="192"/>
  <c r="CL50" i="192"/>
  <c r="CO50" i="192" s="1"/>
  <c r="CP50" i="192" s="1"/>
  <c r="CM53" i="192"/>
  <c r="CL53" i="192"/>
  <c r="GS57" i="192"/>
  <c r="GR57" i="192"/>
  <c r="CL58" i="192"/>
  <c r="CO58" i="192" s="1"/>
  <c r="CP58" i="192" s="1"/>
  <c r="GR58" i="192"/>
  <c r="GU58" i="192" s="1"/>
  <c r="GV58" i="192" s="1"/>
  <c r="CM61" i="192"/>
  <c r="CL61" i="192"/>
  <c r="Y66" i="192"/>
  <c r="BD66" i="192"/>
  <c r="X66" i="192"/>
  <c r="EO66" i="192"/>
  <c r="ER66" i="192" s="1"/>
  <c r="ES66" i="192" s="1"/>
  <c r="FW73" i="192"/>
  <c r="HB73" i="192"/>
  <c r="FV73" i="192"/>
  <c r="CL74" i="192"/>
  <c r="CO74" i="192" s="1"/>
  <c r="CP74" i="192" s="1"/>
  <c r="GR74" i="192"/>
  <c r="GU74" i="192" s="1"/>
  <c r="GV74" i="192" s="1"/>
  <c r="BF79" i="192"/>
  <c r="FH81" i="192"/>
  <c r="DE81" i="192"/>
  <c r="GR81" i="192"/>
  <c r="GU81" i="192" s="1"/>
  <c r="GV81" i="192" s="1"/>
  <c r="BQ83" i="192"/>
  <c r="HJ85" i="192"/>
  <c r="BA85" i="192"/>
  <c r="W85" i="192"/>
  <c r="CV85" i="192"/>
  <c r="BP85" i="192"/>
  <c r="BQ85" i="192"/>
  <c r="HJ87" i="192"/>
  <c r="AH87" i="192"/>
  <c r="AM87" i="192" s="1"/>
  <c r="Y88" i="192"/>
  <c r="X88" i="192"/>
  <c r="DM92" i="192"/>
  <c r="FP92" i="192"/>
  <c r="GR92" i="192"/>
  <c r="GU92" i="192" s="1"/>
  <c r="GV92" i="192" s="1"/>
  <c r="EV94" i="192"/>
  <c r="EC94" i="192"/>
  <c r="EY94" i="192" s="1"/>
  <c r="GR95" i="192"/>
  <c r="GS95" i="192"/>
  <c r="GS98" i="192"/>
  <c r="GU98" i="192" s="1"/>
  <c r="GV98" i="192" s="1"/>
  <c r="CM105" i="192"/>
  <c r="CL105" i="192"/>
  <c r="DT105" i="192"/>
  <c r="DV105" i="192" s="1"/>
  <c r="DW105" i="192" s="1"/>
  <c r="GG105" i="192"/>
  <c r="GH105" i="192"/>
  <c r="GS106" i="192"/>
  <c r="GU106" i="192" s="1"/>
  <c r="GV106" i="192" s="1"/>
  <c r="GG110" i="192"/>
  <c r="GH110" i="192"/>
  <c r="HB110" i="192"/>
  <c r="ED113" i="192"/>
  <c r="EE113" i="192"/>
  <c r="HJ116" i="192"/>
  <c r="BA116" i="192"/>
  <c r="FH121" i="192"/>
  <c r="DE121" i="192"/>
  <c r="CM122" i="192"/>
  <c r="CL122" i="192"/>
  <c r="GY123" i="192"/>
  <c r="FU123" i="192"/>
  <c r="CM124" i="192"/>
  <c r="CL124" i="192"/>
  <c r="FW125" i="192"/>
  <c r="FV125" i="192"/>
  <c r="Y130" i="192"/>
  <c r="X130" i="192"/>
  <c r="BO135" i="192"/>
  <c r="CS135" i="192"/>
  <c r="HJ135" i="192"/>
  <c r="EV136" i="192"/>
  <c r="EC136" i="192"/>
  <c r="EY136" i="192" s="1"/>
  <c r="BR184" i="192"/>
  <c r="BG184" i="192"/>
  <c r="FM138" i="192"/>
  <c r="EV140" i="192"/>
  <c r="EC140" i="192"/>
  <c r="EY140" i="192" s="1"/>
  <c r="EV141" i="192"/>
  <c r="DR141" i="192"/>
  <c r="BQ148" i="192"/>
  <c r="BP148" i="192"/>
  <c r="GH152" i="192"/>
  <c r="GG152" i="192"/>
  <c r="ED222" i="192"/>
  <c r="EE222" i="192"/>
  <c r="FF27" i="192"/>
  <c r="DC27" i="192"/>
  <c r="HJ35" i="192"/>
  <c r="BA35" i="192"/>
  <c r="CA37" i="192"/>
  <c r="ED37" i="192"/>
  <c r="EG37" i="192" s="1"/>
  <c r="EH37" i="192" s="1"/>
  <c r="GG37" i="192"/>
  <c r="GJ37" i="192" s="1"/>
  <c r="GK37" i="192" s="1"/>
  <c r="HV38" i="192"/>
  <c r="Y38" i="192"/>
  <c r="AA38" i="192" s="1"/>
  <c r="CV39" i="192"/>
  <c r="BP39" i="192"/>
  <c r="BS39" i="192" s="1"/>
  <c r="BT39" i="192" s="1"/>
  <c r="EY39" i="192"/>
  <c r="DS39" i="192"/>
  <c r="DV39" i="192" s="1"/>
  <c r="DW39" i="192" s="1"/>
  <c r="HB39" i="192"/>
  <c r="FV39" i="192"/>
  <c r="FY39" i="192" s="1"/>
  <c r="FZ39" i="192" s="1"/>
  <c r="HJ43" i="192"/>
  <c r="BA43" i="192"/>
  <c r="Y45" i="192"/>
  <c r="AA45" i="192" s="1"/>
  <c r="CV46" i="192"/>
  <c r="BP46" i="192"/>
  <c r="BS46" i="192" s="1"/>
  <c r="BT46" i="192" s="1"/>
  <c r="EY46" i="192"/>
  <c r="DS46" i="192"/>
  <c r="DV46" i="192" s="1"/>
  <c r="DW46" i="192" s="1"/>
  <c r="HB46" i="192"/>
  <c r="FV46" i="192"/>
  <c r="FY46" i="192" s="1"/>
  <c r="FZ46" i="192" s="1"/>
  <c r="HJ50" i="192"/>
  <c r="BA50" i="192"/>
  <c r="AG234" i="192"/>
  <c r="AR234" i="192"/>
  <c r="BW97" i="192"/>
  <c r="BZ52" i="192"/>
  <c r="CK97" i="192"/>
  <c r="CM52" i="192"/>
  <c r="CO52" i="192" s="1"/>
  <c r="DZ97" i="192"/>
  <c r="EC52" i="192"/>
  <c r="EN97" i="192"/>
  <c r="EP52" i="192"/>
  <c r="ER52" i="192" s="1"/>
  <c r="GC97" i="192"/>
  <c r="GF52" i="192"/>
  <c r="GQ97" i="192"/>
  <c r="GS52" i="192"/>
  <c r="GU52" i="192" s="1"/>
  <c r="Y53" i="192"/>
  <c r="CV54" i="192"/>
  <c r="BP54" i="192"/>
  <c r="BS54" i="192" s="1"/>
  <c r="BT54" i="192" s="1"/>
  <c r="EY54" i="192"/>
  <c r="DS54" i="192"/>
  <c r="DV54" i="192" s="1"/>
  <c r="DW54" i="192" s="1"/>
  <c r="HB54" i="192"/>
  <c r="FV54" i="192"/>
  <c r="FY54" i="192" s="1"/>
  <c r="FZ54" i="192" s="1"/>
  <c r="HJ58" i="192"/>
  <c r="BA58" i="192"/>
  <c r="CA60" i="192"/>
  <c r="ED60" i="192"/>
  <c r="EG60" i="192" s="1"/>
  <c r="EH60" i="192" s="1"/>
  <c r="GG60" i="192"/>
  <c r="GJ60" i="192" s="1"/>
  <c r="GK60" i="192" s="1"/>
  <c r="Y61" i="192"/>
  <c r="AA61" i="192" s="1"/>
  <c r="CV62" i="192"/>
  <c r="BP62" i="192"/>
  <c r="BS62" i="192" s="1"/>
  <c r="BT62" i="192" s="1"/>
  <c r="EY62" i="192"/>
  <c r="DS62" i="192"/>
  <c r="DV62" i="192" s="1"/>
  <c r="DW62" i="192" s="1"/>
  <c r="HB62" i="192"/>
  <c r="FV62" i="192"/>
  <c r="FY62" i="192" s="1"/>
  <c r="FZ62" i="192" s="1"/>
  <c r="HJ66" i="192"/>
  <c r="BA66" i="192"/>
  <c r="CA68" i="192"/>
  <c r="ED68" i="192"/>
  <c r="EG68" i="192" s="1"/>
  <c r="EH68" i="192" s="1"/>
  <c r="GG68" i="192"/>
  <c r="GJ68" i="192" s="1"/>
  <c r="GK68" i="192" s="1"/>
  <c r="Y69" i="192"/>
  <c r="CV70" i="192"/>
  <c r="BP70" i="192"/>
  <c r="BS70" i="192" s="1"/>
  <c r="BT70" i="192" s="1"/>
  <c r="EY70" i="192"/>
  <c r="DS70" i="192"/>
  <c r="DV70" i="192" s="1"/>
  <c r="DW70" i="192" s="1"/>
  <c r="HB70" i="192"/>
  <c r="FV70" i="192"/>
  <c r="FY70" i="192" s="1"/>
  <c r="FZ70" i="192" s="1"/>
  <c r="HJ74" i="192"/>
  <c r="BA74" i="192"/>
  <c r="CA76" i="192"/>
  <c r="CD76" i="192" s="1"/>
  <c r="CE76" i="192" s="1"/>
  <c r="ED76" i="192"/>
  <c r="GG76" i="192"/>
  <c r="HV77" i="192"/>
  <c r="Y77" i="192"/>
  <c r="AA77" i="192" s="1"/>
  <c r="HJ81" i="192"/>
  <c r="BA81" i="192"/>
  <c r="FM81" i="192"/>
  <c r="DJ81" i="192"/>
  <c r="DS81" i="192"/>
  <c r="DT81" i="192"/>
  <c r="EO81" i="192"/>
  <c r="ER81" i="192" s="1"/>
  <c r="ES81" i="192" s="1"/>
  <c r="GH81" i="192"/>
  <c r="GG81" i="192"/>
  <c r="W82" i="192"/>
  <c r="HJ82" i="192"/>
  <c r="BA82" i="192"/>
  <c r="CM82" i="192"/>
  <c r="CL82" i="192"/>
  <c r="DT82" i="192"/>
  <c r="DV82" i="192" s="1"/>
  <c r="DW82" i="192" s="1"/>
  <c r="FW83" i="192"/>
  <c r="BA84" i="192"/>
  <c r="AH84" i="192"/>
  <c r="DM85" i="192"/>
  <c r="FP85" i="192"/>
  <c r="GR85" i="192"/>
  <c r="GU85" i="192" s="1"/>
  <c r="GV85" i="192" s="1"/>
  <c r="BF87" i="192"/>
  <c r="EV87" i="192"/>
  <c r="EC87" i="192"/>
  <c r="FM88" i="192"/>
  <c r="DJ88" i="192"/>
  <c r="GR88" i="192"/>
  <c r="GS88" i="192"/>
  <c r="CB89" i="192"/>
  <c r="CA89" i="192"/>
  <c r="EE89" i="192"/>
  <c r="ED89" i="192"/>
  <c r="GH89" i="192"/>
  <c r="GG89" i="192"/>
  <c r="AX90" i="192"/>
  <c r="CM90" i="192"/>
  <c r="CO90" i="192" s="1"/>
  <c r="CP90" i="192" s="1"/>
  <c r="DJ91" i="192"/>
  <c r="FM91" i="192"/>
  <c r="CV91" i="192"/>
  <c r="BP91" i="192"/>
  <c r="BQ91" i="192"/>
  <c r="EY91" i="192"/>
  <c r="DS91" i="192"/>
  <c r="DT91" i="192"/>
  <c r="CB92" i="192"/>
  <c r="CA92" i="192"/>
  <c r="GR93" i="192"/>
  <c r="HB93" i="192"/>
  <c r="GS93" i="192"/>
  <c r="CV95" i="192"/>
  <c r="BP95" i="192"/>
  <c r="BQ95" i="192"/>
  <c r="ED101" i="192"/>
  <c r="EE101" i="192"/>
  <c r="EY101" i="192"/>
  <c r="BF102" i="192"/>
  <c r="AS102" i="192"/>
  <c r="AS137" i="192" s="1"/>
  <c r="BA102" i="192"/>
  <c r="EO103" i="192"/>
  <c r="EP103" i="192"/>
  <c r="BO104" i="192"/>
  <c r="CS104" i="192"/>
  <c r="CB109" i="192"/>
  <c r="CA109" i="192"/>
  <c r="CA110" i="192"/>
  <c r="CB110" i="192"/>
  <c r="AH114" i="192"/>
  <c r="HJ114" i="192"/>
  <c r="BA114" i="192"/>
  <c r="EV114" i="192"/>
  <c r="EC114" i="192"/>
  <c r="CB115" i="192"/>
  <c r="CA115" i="192"/>
  <c r="GH115" i="192"/>
  <c r="GG115" i="192"/>
  <c r="BO116" i="192"/>
  <c r="CS116" i="192"/>
  <c r="EE116" i="192"/>
  <c r="EG116" i="192" s="1"/>
  <c r="EH116" i="192" s="1"/>
  <c r="FU116" i="192"/>
  <c r="GY116" i="192"/>
  <c r="CB123" i="192"/>
  <c r="CA123" i="192"/>
  <c r="CA124" i="192"/>
  <c r="CB124" i="192"/>
  <c r="EP128" i="192"/>
  <c r="ER128" i="192" s="1"/>
  <c r="ES128" i="192" s="1"/>
  <c r="CM129" i="192"/>
  <c r="CL129" i="192"/>
  <c r="CS130" i="192"/>
  <c r="BO130" i="192"/>
  <c r="GY130" i="192"/>
  <c r="FU130" i="192"/>
  <c r="GR130" i="192"/>
  <c r="GS130" i="192"/>
  <c r="CS133" i="192"/>
  <c r="BO133" i="192"/>
  <c r="CA134" i="192"/>
  <c r="CB134" i="192"/>
  <c r="CB141" i="192"/>
  <c r="CA141" i="192"/>
  <c r="CV141" i="192"/>
  <c r="CB142" i="192"/>
  <c r="CA142" i="192"/>
  <c r="GH142" i="192"/>
  <c r="GG142" i="192"/>
  <c r="ED149" i="192"/>
  <c r="EG149" i="192" s="1"/>
  <c r="EH149" i="192" s="1"/>
  <c r="DC150" i="192"/>
  <c r="FF150" i="192"/>
  <c r="BP150" i="192"/>
  <c r="BQ150" i="192"/>
  <c r="EP154" i="192"/>
  <c r="EO154" i="192"/>
  <c r="FF157" i="192"/>
  <c r="DC157" i="192"/>
  <c r="CL157" i="192"/>
  <c r="CM157" i="192"/>
  <c r="BF159" i="192"/>
  <c r="BP159" i="192"/>
  <c r="CV159" i="192"/>
  <c r="BQ159" i="192"/>
  <c r="BO161" i="192"/>
  <c r="HV161" i="192" s="1"/>
  <c r="CS161" i="192"/>
  <c r="CB162" i="192"/>
  <c r="HV162" i="192"/>
  <c r="CA162" i="192"/>
  <c r="EP164" i="192"/>
  <c r="EO164" i="192"/>
  <c r="GR167" i="192"/>
  <c r="GS167" i="192"/>
  <c r="HD167" i="192" s="1"/>
  <c r="HB167" i="192"/>
  <c r="HJ169" i="192"/>
  <c r="BA169" i="192"/>
  <c r="W169" i="192"/>
  <c r="DR170" i="192"/>
  <c r="EV170" i="192"/>
  <c r="EP176" i="192"/>
  <c r="EO176" i="192"/>
  <c r="BF182" i="192"/>
  <c r="DC195" i="192"/>
  <c r="FF195" i="192"/>
  <c r="CL195" i="192"/>
  <c r="CM195" i="192"/>
  <c r="DM75" i="192"/>
  <c r="FF76" i="192"/>
  <c r="BD80" i="192"/>
  <c r="CS82" i="192"/>
  <c r="BJ137" i="192"/>
  <c r="BB51" i="192"/>
  <c r="BJ51" i="192"/>
  <c r="FH6" i="192"/>
  <c r="FP6" i="192"/>
  <c r="FF8" i="192"/>
  <c r="DF9" i="192"/>
  <c r="DJ9" i="192"/>
  <c r="DE10" i="192"/>
  <c r="DM10" i="192"/>
  <c r="FF12" i="192"/>
  <c r="FM13" i="192"/>
  <c r="FP14" i="192"/>
  <c r="DF17" i="192"/>
  <c r="FM17" i="192"/>
  <c r="FH18" i="192"/>
  <c r="DC20" i="192"/>
  <c r="DF21" i="192"/>
  <c r="DJ21" i="192"/>
  <c r="FP22" i="192"/>
  <c r="FH26" i="192"/>
  <c r="FP26" i="192"/>
  <c r="CS29" i="192"/>
  <c r="DE30" i="192"/>
  <c r="DJ30" i="192"/>
  <c r="AX32" i="192"/>
  <c r="FP32" i="192"/>
  <c r="FP34" i="192"/>
  <c r="FP35" i="192"/>
  <c r="FP42" i="192"/>
  <c r="DE43" i="192"/>
  <c r="DM43" i="192"/>
  <c r="DJ45" i="192"/>
  <c r="FP49" i="192"/>
  <c r="DE50" i="192"/>
  <c r="DM50" i="192"/>
  <c r="DB97" i="192"/>
  <c r="HA97" i="192"/>
  <c r="DJ53" i="192"/>
  <c r="HJ57" i="192"/>
  <c r="FP57" i="192"/>
  <c r="DF57" i="192"/>
  <c r="DE58" i="192"/>
  <c r="DM58" i="192"/>
  <c r="HJ65" i="192"/>
  <c r="FP65" i="192"/>
  <c r="DE66" i="192"/>
  <c r="AM67" i="192"/>
  <c r="DJ69" i="192"/>
  <c r="FP73" i="192"/>
  <c r="DF73" i="192"/>
  <c r="CS74" i="192"/>
  <c r="DE74" i="192"/>
  <c r="DM74" i="192"/>
  <c r="EV74" i="192"/>
  <c r="GY74" i="192"/>
  <c r="HB78" i="192"/>
  <c r="BA79" i="192"/>
  <c r="HJ79" i="192"/>
  <c r="FP80" i="192"/>
  <c r="CS81" i="192"/>
  <c r="FP81" i="192"/>
  <c r="FP82" i="192"/>
  <c r="CS92" i="192"/>
  <c r="BC137" i="192"/>
  <c r="HI137" i="192"/>
  <c r="FI104" i="192"/>
  <c r="AX135" i="192"/>
  <c r="FR137" i="192"/>
  <c r="BA6" i="192"/>
  <c r="BW51" i="192"/>
  <c r="HJ6" i="192"/>
  <c r="DC7" i="192"/>
  <c r="DF8" i="192"/>
  <c r="DJ8" i="192"/>
  <c r="DE9" i="192"/>
  <c r="DM9" i="192"/>
  <c r="BA10" i="192"/>
  <c r="DC11" i="192"/>
  <c r="DF12" i="192"/>
  <c r="DJ12" i="192"/>
  <c r="DE13" i="192"/>
  <c r="DM13" i="192"/>
  <c r="BA14" i="192"/>
  <c r="DC15" i="192"/>
  <c r="DF16" i="192"/>
  <c r="DJ16" i="192"/>
  <c r="DE17" i="192"/>
  <c r="DM17" i="192"/>
  <c r="BA18" i="192"/>
  <c r="DC19" i="192"/>
  <c r="DF20" i="192"/>
  <c r="DJ20" i="192"/>
  <c r="DE21" i="192"/>
  <c r="DM21" i="192"/>
  <c r="BA22" i="192"/>
  <c r="DC23" i="192"/>
  <c r="DF24" i="192"/>
  <c r="DJ24" i="192"/>
  <c r="DE25" i="192"/>
  <c r="DM25" i="192"/>
  <c r="BA26" i="192"/>
  <c r="BO27" i="192"/>
  <c r="DF27" i="192"/>
  <c r="X29" i="192"/>
  <c r="AH29" i="192"/>
  <c r="BD29" i="192" s="1"/>
  <c r="BA29" i="192"/>
  <c r="FP29" i="192"/>
  <c r="DR29" i="192"/>
  <c r="DC30" i="192"/>
  <c r="FF31" i="192"/>
  <c r="DM31" i="192"/>
  <c r="BA32" i="192"/>
  <c r="HJ32" i="192"/>
  <c r="BP33" i="192"/>
  <c r="CV33" i="192"/>
  <c r="DC33" i="192"/>
  <c r="DS33" i="192"/>
  <c r="DV33" i="192" s="1"/>
  <c r="DW33" i="192" s="1"/>
  <c r="EY33" i="192"/>
  <c r="FV33" i="192"/>
  <c r="FY33" i="192" s="1"/>
  <c r="FZ33" i="192" s="1"/>
  <c r="HB33" i="192"/>
  <c r="FH34" i="192"/>
  <c r="DC34" i="192"/>
  <c r="FI34" i="192"/>
  <c r="DJ35" i="192"/>
  <c r="AX36" i="192"/>
  <c r="BZ36" i="192"/>
  <c r="EC36" i="192"/>
  <c r="GF36" i="192"/>
  <c r="AS37" i="192"/>
  <c r="FM37" i="192"/>
  <c r="BD38" i="192"/>
  <c r="DR38" i="192"/>
  <c r="FM38" i="192"/>
  <c r="DF39" i="192"/>
  <c r="Y40" i="192"/>
  <c r="FF40" i="192"/>
  <c r="DM40" i="192"/>
  <c r="HJ40" i="192"/>
  <c r="BP41" i="192"/>
  <c r="CV41" i="192"/>
  <c r="DC41" i="192"/>
  <c r="FV41" i="192"/>
  <c r="FY41" i="192" s="1"/>
  <c r="FZ41" i="192" s="1"/>
  <c r="HB41" i="192"/>
  <c r="FH42" i="192"/>
  <c r="DC42" i="192"/>
  <c r="FI42" i="192"/>
  <c r="DJ43" i="192"/>
  <c r="AX44" i="192"/>
  <c r="BZ44" i="192"/>
  <c r="EC44" i="192"/>
  <c r="GF44" i="192"/>
  <c r="BD45" i="192"/>
  <c r="DR45" i="192"/>
  <c r="DF46" i="192"/>
  <c r="Y47" i="192"/>
  <c r="FF47" i="192"/>
  <c r="DM47" i="192"/>
  <c r="HJ47" i="192"/>
  <c r="BP48" i="192"/>
  <c r="CV48" i="192"/>
  <c r="DC48" i="192"/>
  <c r="DS48" i="192"/>
  <c r="DV48" i="192" s="1"/>
  <c r="DW48" i="192" s="1"/>
  <c r="EY48" i="192"/>
  <c r="FV48" i="192"/>
  <c r="FY48" i="192" s="1"/>
  <c r="FZ48" i="192" s="1"/>
  <c r="HB48" i="192"/>
  <c r="FH49" i="192"/>
  <c r="DC49" i="192"/>
  <c r="FI49" i="192"/>
  <c r="DJ50" i="192"/>
  <c r="AV234" i="192"/>
  <c r="FX234" i="192"/>
  <c r="T97" i="192"/>
  <c r="AE97" i="192"/>
  <c r="AS52" i="192"/>
  <c r="BL97" i="192"/>
  <c r="DR53" i="192"/>
  <c r="DF54" i="192"/>
  <c r="Y55" i="192"/>
  <c r="FF55" i="192"/>
  <c r="DM55" i="192"/>
  <c r="HJ55" i="192"/>
  <c r="BP56" i="192"/>
  <c r="CV56" i="192"/>
  <c r="DC56" i="192"/>
  <c r="FV56" i="192"/>
  <c r="FY56" i="192" s="1"/>
  <c r="FZ56" i="192" s="1"/>
  <c r="HB56" i="192"/>
  <c r="FH57" i="192"/>
  <c r="DC57" i="192"/>
  <c r="DJ58" i="192"/>
  <c r="AX59" i="192"/>
  <c r="BZ59" i="192"/>
  <c r="EC59" i="192"/>
  <c r="GF59" i="192"/>
  <c r="AS60" i="192"/>
  <c r="HV60" i="192" s="1"/>
  <c r="FM60" i="192"/>
  <c r="BD61" i="192"/>
  <c r="DR61" i="192"/>
  <c r="FM61" i="192"/>
  <c r="DF62" i="192"/>
  <c r="Y63" i="192"/>
  <c r="FF63" i="192"/>
  <c r="DM63" i="192"/>
  <c r="HJ63" i="192"/>
  <c r="BP64" i="192"/>
  <c r="CV64" i="192"/>
  <c r="DC64" i="192"/>
  <c r="DS64" i="192"/>
  <c r="DV64" i="192" s="1"/>
  <c r="DW64" i="192" s="1"/>
  <c r="EY64" i="192"/>
  <c r="FV64" i="192"/>
  <c r="FY64" i="192" s="1"/>
  <c r="FZ64" i="192" s="1"/>
  <c r="HB64" i="192"/>
  <c r="FH65" i="192"/>
  <c r="DC65" i="192"/>
  <c r="FI65" i="192"/>
  <c r="DJ66" i="192"/>
  <c r="AX67" i="192"/>
  <c r="BZ67" i="192"/>
  <c r="EC67" i="192"/>
  <c r="GF67" i="192"/>
  <c r="AS68" i="192"/>
  <c r="FM68" i="192"/>
  <c r="BD69" i="192"/>
  <c r="DR69" i="192"/>
  <c r="DF70" i="192"/>
  <c r="Y71" i="192"/>
  <c r="FF71" i="192"/>
  <c r="DM71" i="192"/>
  <c r="HJ71" i="192"/>
  <c r="AA72" i="192"/>
  <c r="CV72" i="192"/>
  <c r="DC72" i="192"/>
  <c r="DS72" i="192"/>
  <c r="DV72" i="192" s="1"/>
  <c r="DW72" i="192" s="1"/>
  <c r="EY72" i="192"/>
  <c r="FH73" i="192"/>
  <c r="DC73" i="192"/>
  <c r="DJ74" i="192"/>
  <c r="AX75" i="192"/>
  <c r="BZ75" i="192"/>
  <c r="EC75" i="192"/>
  <c r="GF75" i="192"/>
  <c r="AS76" i="192"/>
  <c r="HV76" i="192" s="1"/>
  <c r="FM76" i="192"/>
  <c r="BD77" i="192"/>
  <c r="DR77" i="192"/>
  <c r="FM77" i="192"/>
  <c r="Y78" i="192"/>
  <c r="FF78" i="192"/>
  <c r="DE78" i="192"/>
  <c r="DM78" i="192"/>
  <c r="HJ78" i="192"/>
  <c r="DC79" i="192"/>
  <c r="FH80" i="192"/>
  <c r="DC80" i="192"/>
  <c r="FI80" i="192"/>
  <c r="GY81" i="192"/>
  <c r="FF82" i="192"/>
  <c r="DC83" i="192"/>
  <c r="CS85" i="192"/>
  <c r="EV85" i="192"/>
  <c r="AM86" i="192"/>
  <c r="DE92" i="192"/>
  <c r="BA94" i="192"/>
  <c r="FP96" i="192"/>
  <c r="CT137" i="192"/>
  <c r="HH137" i="192"/>
  <c r="EV101" i="192"/>
  <c r="DJ103" i="192"/>
  <c r="DR103" i="192"/>
  <c r="GY104" i="192"/>
  <c r="GY105" i="192"/>
  <c r="DE112" i="192"/>
  <c r="DE113" i="192"/>
  <c r="BP118" i="192"/>
  <c r="HJ122" i="192"/>
  <c r="DM127" i="192"/>
  <c r="FM129" i="192"/>
  <c r="AM131" i="192"/>
  <c r="DZ137" i="192"/>
  <c r="DJ138" i="192"/>
  <c r="FI141" i="192"/>
  <c r="BA160" i="192"/>
  <c r="EP73" i="192"/>
  <c r="EO73" i="192"/>
  <c r="EY74" i="192"/>
  <c r="DS74" i="192"/>
  <c r="CB78" i="192"/>
  <c r="CA78" i="192"/>
  <c r="EE78" i="192"/>
  <c r="ED78" i="192"/>
  <c r="CA79" i="192"/>
  <c r="Y80" i="192"/>
  <c r="EP80" i="192"/>
  <c r="EO80" i="192"/>
  <c r="FI81" i="192"/>
  <c r="DF81" i="192"/>
  <c r="CL81" i="192"/>
  <c r="CA82" i="192"/>
  <c r="CB82" i="192"/>
  <c r="Y83" i="192"/>
  <c r="X83" i="192"/>
  <c r="W86" i="192"/>
  <c r="BA86" i="192"/>
  <c r="HJ86" i="192"/>
  <c r="BQ87" i="192"/>
  <c r="BP87" i="192"/>
  <c r="FW87" i="192"/>
  <c r="FV87" i="192"/>
  <c r="BO89" i="192"/>
  <c r="CS89" i="192"/>
  <c r="DR89" i="192"/>
  <c r="EV89" i="192"/>
  <c r="HB91" i="192"/>
  <c r="FV91" i="192"/>
  <c r="FW91" i="192"/>
  <c r="CV92" i="192"/>
  <c r="BP92" i="192"/>
  <c r="BQ92" i="192"/>
  <c r="ED93" i="192"/>
  <c r="EE93" i="192"/>
  <c r="Y95" i="192"/>
  <c r="X95" i="192"/>
  <c r="EY95" i="192"/>
  <c r="DS95" i="192"/>
  <c r="DT95" i="192"/>
  <c r="AX98" i="192"/>
  <c r="EP98" i="192"/>
  <c r="EO98" i="192"/>
  <c r="CV99" i="192"/>
  <c r="BP99" i="192"/>
  <c r="BQ99" i="192"/>
  <c r="CL99" i="192"/>
  <c r="CM99" i="192"/>
  <c r="GR104" i="192"/>
  <c r="GS104" i="192"/>
  <c r="Y106" i="192"/>
  <c r="X106" i="192"/>
  <c r="EP106" i="192"/>
  <c r="EO106" i="192"/>
  <c r="FW106" i="192"/>
  <c r="FV106" i="192"/>
  <c r="CL107" i="192"/>
  <c r="CM107" i="192"/>
  <c r="FF111" i="192"/>
  <c r="DC111" i="192"/>
  <c r="EY115" i="192"/>
  <c r="DS115" i="192"/>
  <c r="DT115" i="192"/>
  <c r="BD116" i="192"/>
  <c r="X116" i="192"/>
  <c r="Y116" i="192"/>
  <c r="CB116" i="192"/>
  <c r="CA117" i="192"/>
  <c r="CB117" i="192"/>
  <c r="EO119" i="192"/>
  <c r="EP119" i="192"/>
  <c r="EP121" i="192"/>
  <c r="EO121" i="192"/>
  <c r="GG124" i="192"/>
  <c r="GH124" i="192"/>
  <c r="CK127" i="192"/>
  <c r="CS127" i="192"/>
  <c r="GH135" i="192"/>
  <c r="GG135" i="192"/>
  <c r="AH138" i="192"/>
  <c r="AE184" i="192"/>
  <c r="CH184" i="192"/>
  <c r="CK138" i="192"/>
  <c r="CV138" i="192" s="1"/>
  <c r="HJ141" i="192"/>
  <c r="BA141" i="192"/>
  <c r="AH141" i="192"/>
  <c r="ED144" i="192"/>
  <c r="BA145" i="192"/>
  <c r="HJ145" i="192"/>
  <c r="AH145" i="192"/>
  <c r="BD145" i="192" s="1"/>
  <c r="CB152" i="192"/>
  <c r="CA152" i="192"/>
  <c r="EO153" i="192"/>
  <c r="EP153" i="192"/>
  <c r="FA153" i="192" s="1"/>
  <c r="GF155" i="192"/>
  <c r="GY155" i="192"/>
  <c r="EN174" i="192"/>
  <c r="EV174" i="192"/>
  <c r="BD178" i="192"/>
  <c r="X178" i="192"/>
  <c r="Y178" i="192"/>
  <c r="GH182" i="192"/>
  <c r="GG182" i="192"/>
  <c r="CB190" i="192"/>
  <c r="CA190" i="192"/>
  <c r="HJ30" i="192"/>
  <c r="BA30" i="192"/>
  <c r="EY30" i="192"/>
  <c r="DS30" i="192"/>
  <c r="DV30" i="192" s="1"/>
  <c r="DW30" i="192" s="1"/>
  <c r="HB30" i="192"/>
  <c r="FV30" i="192"/>
  <c r="FY30" i="192" s="1"/>
  <c r="FZ30" i="192" s="1"/>
  <c r="FW34" i="192"/>
  <c r="HB34" i="192"/>
  <c r="FV34" i="192"/>
  <c r="GS34" i="192"/>
  <c r="GR34" i="192"/>
  <c r="CL35" i="192"/>
  <c r="CO35" i="192" s="1"/>
  <c r="CP35" i="192" s="1"/>
  <c r="BQ38" i="192"/>
  <c r="CV38" i="192"/>
  <c r="BP38" i="192"/>
  <c r="CM38" i="192"/>
  <c r="CL38" i="192"/>
  <c r="GS42" i="192"/>
  <c r="GR42" i="192"/>
  <c r="Y43" i="192"/>
  <c r="BD43" i="192"/>
  <c r="X43" i="192"/>
  <c r="EO43" i="192"/>
  <c r="ER43" i="192" s="1"/>
  <c r="ES43" i="192" s="1"/>
  <c r="GR43" i="192"/>
  <c r="GU43" i="192" s="1"/>
  <c r="GV43" i="192" s="1"/>
  <c r="BP45" i="192"/>
  <c r="Y50" i="192"/>
  <c r="BD50" i="192"/>
  <c r="X50" i="192"/>
  <c r="EO50" i="192"/>
  <c r="ER50" i="192" s="1"/>
  <c r="ES50" i="192" s="1"/>
  <c r="GR50" i="192"/>
  <c r="GU50" i="192" s="1"/>
  <c r="GV50" i="192" s="1"/>
  <c r="CG234" i="192"/>
  <c r="CR234" i="192"/>
  <c r="AM52" i="192"/>
  <c r="BQ53" i="192"/>
  <c r="CV53" i="192"/>
  <c r="BP53" i="192"/>
  <c r="HV58" i="192"/>
  <c r="Y58" i="192"/>
  <c r="BD58" i="192"/>
  <c r="X58" i="192"/>
  <c r="EO58" i="192"/>
  <c r="ER58" i="192" s="1"/>
  <c r="ES58" i="192" s="1"/>
  <c r="BF64" i="192"/>
  <c r="FV65" i="192"/>
  <c r="GS65" i="192"/>
  <c r="GR65" i="192"/>
  <c r="CL66" i="192"/>
  <c r="CO66" i="192" s="1"/>
  <c r="CP66" i="192" s="1"/>
  <c r="GR66" i="192"/>
  <c r="GU66" i="192" s="1"/>
  <c r="GV66" i="192" s="1"/>
  <c r="BD67" i="192"/>
  <c r="X67" i="192"/>
  <c r="CM69" i="192"/>
  <c r="CL69" i="192"/>
  <c r="GS73" i="192"/>
  <c r="GR73" i="192"/>
  <c r="HV74" i="192"/>
  <c r="Y74" i="192"/>
  <c r="HM74" i="192"/>
  <c r="BD74" i="192"/>
  <c r="X74" i="192"/>
  <c r="EO74" i="192"/>
  <c r="ER74" i="192" s="1"/>
  <c r="ES74" i="192" s="1"/>
  <c r="BQ77" i="192"/>
  <c r="CV77" i="192"/>
  <c r="BP77" i="192"/>
  <c r="CM77" i="192"/>
  <c r="CL77" i="192"/>
  <c r="GS80" i="192"/>
  <c r="GR80" i="192"/>
  <c r="HV81" i="192"/>
  <c r="Y81" i="192"/>
  <c r="BD81" i="192"/>
  <c r="X81" i="192"/>
  <c r="GG82" i="192"/>
  <c r="GH82" i="192"/>
  <c r="HB84" i="192"/>
  <c r="FV84" i="192"/>
  <c r="FW84" i="192"/>
  <c r="EY85" i="192"/>
  <c r="DS85" i="192"/>
  <c r="DT85" i="192"/>
  <c r="EY88" i="192"/>
  <c r="DS88" i="192"/>
  <c r="DT88" i="192"/>
  <c r="HB88" i="192"/>
  <c r="FV88" i="192"/>
  <c r="FW88" i="192"/>
  <c r="HJ91" i="192"/>
  <c r="BA91" i="192"/>
  <c r="AH91" i="192"/>
  <c r="BD91" i="192" s="1"/>
  <c r="EO91" i="192"/>
  <c r="EP91" i="192"/>
  <c r="BF94" i="192"/>
  <c r="FM95" i="192"/>
  <c r="DJ95" i="192"/>
  <c r="CL95" i="192"/>
  <c r="CM95" i="192"/>
  <c r="FF102" i="192"/>
  <c r="DC102" i="192"/>
  <c r="HJ103" i="192"/>
  <c r="BA103" i="192"/>
  <c r="AH103" i="192"/>
  <c r="AM103" i="192" s="1"/>
  <c r="GH104" i="192"/>
  <c r="GG104" i="192"/>
  <c r="CV111" i="192"/>
  <c r="BP111" i="192"/>
  <c r="BQ111" i="192"/>
  <c r="GY114" i="192"/>
  <c r="GF114" i="192"/>
  <c r="GR115" i="192"/>
  <c r="GS115" i="192"/>
  <c r="FI116" i="192"/>
  <c r="DF116" i="192"/>
  <c r="W121" i="192"/>
  <c r="BA121" i="192"/>
  <c r="ED121" i="192"/>
  <c r="EE121" i="192"/>
  <c r="GS122" i="192"/>
  <c r="GR122" i="192"/>
  <c r="CL123" i="192"/>
  <c r="CM123" i="192"/>
  <c r="DJ127" i="192"/>
  <c r="FM127" i="192"/>
  <c r="EY128" i="192"/>
  <c r="DT128" i="192"/>
  <c r="DS128" i="192"/>
  <c r="DF130" i="192"/>
  <c r="FI130" i="192"/>
  <c r="FH135" i="192"/>
  <c r="DE135" i="192"/>
  <c r="W136" i="192"/>
  <c r="HJ136" i="192"/>
  <c r="BA136" i="192"/>
  <c r="BP138" i="192"/>
  <c r="GR139" i="192"/>
  <c r="GS139" i="192"/>
  <c r="GS141" i="192"/>
  <c r="GR141" i="192"/>
  <c r="EE143" i="192"/>
  <c r="ED143" i="192"/>
  <c r="EY146" i="192"/>
  <c r="DS146" i="192"/>
  <c r="DT146" i="192"/>
  <c r="AS148" i="192"/>
  <c r="BD148" i="192" s="1"/>
  <c r="HJ148" i="192"/>
  <c r="BA148" i="192"/>
  <c r="ED156" i="192"/>
  <c r="EE156" i="192"/>
  <c r="Y173" i="192"/>
  <c r="BD173" i="192"/>
  <c r="X173" i="192"/>
  <c r="CL183" i="192"/>
  <c r="CM183" i="192"/>
  <c r="CX183" i="192" s="1"/>
  <c r="CV183" i="192"/>
  <c r="CM194" i="192"/>
  <c r="CL194" i="192"/>
  <c r="GH196" i="192"/>
  <c r="GG196" i="192"/>
  <c r="CA215" i="192"/>
  <c r="CB215" i="192"/>
  <c r="CL39" i="192"/>
  <c r="CO39" i="192" s="1"/>
  <c r="CP39" i="192" s="1"/>
  <c r="EO39" i="192"/>
  <c r="ER39" i="192" s="1"/>
  <c r="ES39" i="192" s="1"/>
  <c r="GR39" i="192"/>
  <c r="GU39" i="192" s="1"/>
  <c r="GV39" i="192" s="1"/>
  <c r="BD40" i="192"/>
  <c r="X40" i="192"/>
  <c r="CL46" i="192"/>
  <c r="CO46" i="192" s="1"/>
  <c r="CP46" i="192" s="1"/>
  <c r="EO46" i="192"/>
  <c r="ER46" i="192" s="1"/>
  <c r="ES46" i="192" s="1"/>
  <c r="GR46" i="192"/>
  <c r="GU46" i="192" s="1"/>
  <c r="GV46" i="192" s="1"/>
  <c r="BD47" i="192"/>
  <c r="X47" i="192"/>
  <c r="BF52" i="192"/>
  <c r="CL54" i="192"/>
  <c r="CO54" i="192" s="1"/>
  <c r="CP54" i="192" s="1"/>
  <c r="EO54" i="192"/>
  <c r="GR54" i="192"/>
  <c r="GU54" i="192" s="1"/>
  <c r="GV54" i="192" s="1"/>
  <c r="BD55" i="192"/>
  <c r="X55" i="192"/>
  <c r="BF60" i="192"/>
  <c r="CL62" i="192"/>
  <c r="CO62" i="192" s="1"/>
  <c r="CP62" i="192" s="1"/>
  <c r="EO62" i="192"/>
  <c r="ER62" i="192" s="1"/>
  <c r="ES62" i="192" s="1"/>
  <c r="GR62" i="192"/>
  <c r="GU62" i="192" s="1"/>
  <c r="GV62" i="192" s="1"/>
  <c r="BD63" i="192"/>
  <c r="X63" i="192"/>
  <c r="BF68" i="192"/>
  <c r="CL70" i="192"/>
  <c r="CO70" i="192" s="1"/>
  <c r="CP70" i="192" s="1"/>
  <c r="EO70" i="192"/>
  <c r="ER70" i="192" s="1"/>
  <c r="ES70" i="192" s="1"/>
  <c r="GR70" i="192"/>
  <c r="GU70" i="192" s="1"/>
  <c r="GV70" i="192" s="1"/>
  <c r="BD71" i="192"/>
  <c r="X71" i="192"/>
  <c r="HM78" i="192"/>
  <c r="BD78" i="192"/>
  <c r="X78" i="192"/>
  <c r="ED82" i="192"/>
  <c r="DJ84" i="192"/>
  <c r="FM84" i="192"/>
  <c r="CV84" i="192"/>
  <c r="BP84" i="192"/>
  <c r="BQ84" i="192"/>
  <c r="EY84" i="192"/>
  <c r="DS84" i="192"/>
  <c r="DT84" i="192"/>
  <c r="CB85" i="192"/>
  <c r="CA85" i="192"/>
  <c r="GR86" i="192"/>
  <c r="HB86" i="192"/>
  <c r="GS86" i="192"/>
  <c r="CV88" i="192"/>
  <c r="BP88" i="192"/>
  <c r="BQ88" i="192"/>
  <c r="FI89" i="192"/>
  <c r="DF89" i="192"/>
  <c r="HJ90" i="192"/>
  <c r="BZ90" i="192"/>
  <c r="HV90" i="192" s="1"/>
  <c r="EO92" i="192"/>
  <c r="EP92" i="192"/>
  <c r="W93" i="192"/>
  <c r="BA93" i="192"/>
  <c r="HJ93" i="192"/>
  <c r="BQ94" i="192"/>
  <c r="BP94" i="192"/>
  <c r="CM94" i="192"/>
  <c r="CL94" i="192"/>
  <c r="FW94" i="192"/>
  <c r="FV94" i="192"/>
  <c r="GS94" i="192"/>
  <c r="GR94" i="192"/>
  <c r="AE137" i="192"/>
  <c r="HJ98" i="192"/>
  <c r="BA98" i="192"/>
  <c r="AH98" i="192"/>
  <c r="DT98" i="192"/>
  <c r="DS98" i="192"/>
  <c r="GC137" i="192"/>
  <c r="GY98" i="192"/>
  <c r="GF98" i="192"/>
  <c r="GR99" i="192"/>
  <c r="GS99" i="192"/>
  <c r="EE104" i="192"/>
  <c r="ED104" i="192"/>
  <c r="W105" i="192"/>
  <c r="HJ105" i="192"/>
  <c r="BA105" i="192"/>
  <c r="HJ106" i="192"/>
  <c r="BA106" i="192"/>
  <c r="AH106" i="192"/>
  <c r="AM106" i="192" s="1"/>
  <c r="DT106" i="192"/>
  <c r="DS106" i="192"/>
  <c r="GY106" i="192"/>
  <c r="GF106" i="192"/>
  <c r="HB106" i="192" s="1"/>
  <c r="GR107" i="192"/>
  <c r="GS107" i="192"/>
  <c r="HJ109" i="192"/>
  <c r="BA109" i="192"/>
  <c r="W109" i="192"/>
  <c r="EO109" i="192"/>
  <c r="EP109" i="192"/>
  <c r="FU109" i="192"/>
  <c r="GY109" i="192"/>
  <c r="EO111" i="192"/>
  <c r="EP111" i="192"/>
  <c r="W113" i="192"/>
  <c r="BA113" i="192"/>
  <c r="CS114" i="192"/>
  <c r="BZ114" i="192"/>
  <c r="HJ115" i="192"/>
  <c r="BA115" i="192"/>
  <c r="AH115" i="192"/>
  <c r="BQ118" i="192"/>
  <c r="EV119" i="192"/>
  <c r="DR119" i="192"/>
  <c r="GQ120" i="192"/>
  <c r="GY120" i="192"/>
  <c r="EP122" i="192"/>
  <c r="EO122" i="192"/>
  <c r="GS124" i="192"/>
  <c r="GR124" i="192"/>
  <c r="FI126" i="192"/>
  <c r="DF126" i="192"/>
  <c r="EV126" i="192"/>
  <c r="DR126" i="192"/>
  <c r="EO126" i="192"/>
  <c r="EP126" i="192"/>
  <c r="EN127" i="192"/>
  <c r="EV127" i="192"/>
  <c r="EP129" i="192"/>
  <c r="EO129" i="192"/>
  <c r="FH132" i="192"/>
  <c r="DE132" i="192"/>
  <c r="EC132" i="192"/>
  <c r="EY132" i="192" s="1"/>
  <c r="EV132" i="192"/>
  <c r="GR134" i="192"/>
  <c r="GS134" i="192"/>
  <c r="CL139" i="192"/>
  <c r="CM139" i="192"/>
  <c r="AM142" i="192"/>
  <c r="EO142" i="192"/>
  <c r="EP142" i="192"/>
  <c r="BZ144" i="192"/>
  <c r="CV144" i="192" s="1"/>
  <c r="CS144" i="192"/>
  <c r="ED145" i="192"/>
  <c r="EE145" i="192"/>
  <c r="EY145" i="192"/>
  <c r="GS145" i="192"/>
  <c r="GR145" i="192"/>
  <c r="FI153" i="192"/>
  <c r="DF153" i="192"/>
  <c r="EO157" i="192"/>
  <c r="EP157" i="192"/>
  <c r="GH170" i="192"/>
  <c r="GG170" i="192"/>
  <c r="GY179" i="192"/>
  <c r="GF179" i="192"/>
  <c r="HB179" i="192" s="1"/>
  <c r="DF74" i="192"/>
  <c r="AW51" i="192"/>
  <c r="DE6" i="192"/>
  <c r="DM6" i="192"/>
  <c r="ES12" i="192"/>
  <c r="DF13" i="192"/>
  <c r="DE14" i="192"/>
  <c r="DC16" i="192"/>
  <c r="DM18" i="192"/>
  <c r="DE22" i="192"/>
  <c r="DC24" i="192"/>
  <c r="DF25" i="192"/>
  <c r="DJ25" i="192"/>
  <c r="FH29" i="192"/>
  <c r="GY29" i="192"/>
  <c r="DE32" i="192"/>
  <c r="HJ34" i="192"/>
  <c r="DE35" i="192"/>
  <c r="AM36" i="192"/>
  <c r="HJ42" i="192"/>
  <c r="AM44" i="192"/>
  <c r="HJ49" i="192"/>
  <c r="BC97" i="192"/>
  <c r="CU97" i="192"/>
  <c r="EX97" i="192"/>
  <c r="AM59" i="192"/>
  <c r="DM66" i="192"/>
  <c r="HJ73" i="192"/>
  <c r="AM75" i="192"/>
  <c r="CV78" i="192"/>
  <c r="EY78" i="192"/>
  <c r="HJ80" i="192"/>
  <c r="CV82" i="192"/>
  <c r="EV92" i="192"/>
  <c r="AM93" i="192"/>
  <c r="AP137" i="192"/>
  <c r="HA137" i="192"/>
  <c r="CV105" i="192"/>
  <c r="GY110" i="192"/>
  <c r="BA122" i="192"/>
  <c r="AX128" i="192"/>
  <c r="AW184" i="192"/>
  <c r="EV146" i="192"/>
  <c r="AE51" i="192"/>
  <c r="CB6" i="192"/>
  <c r="CD6" i="192" s="1"/>
  <c r="DC6" i="192"/>
  <c r="EE6" i="192"/>
  <c r="EG6" i="192" s="1"/>
  <c r="EX51" i="192"/>
  <c r="FB51" i="192"/>
  <c r="GH6" i="192"/>
  <c r="GJ6" i="192" s="1"/>
  <c r="HA51" i="192"/>
  <c r="HE51" i="192"/>
  <c r="HI51" i="192"/>
  <c r="DF7" i="192"/>
  <c r="DJ7" i="192"/>
  <c r="DE8" i="192"/>
  <c r="DM8" i="192"/>
  <c r="Y9" i="192"/>
  <c r="BA9" i="192"/>
  <c r="DC10" i="192"/>
  <c r="DF11" i="192"/>
  <c r="DJ11" i="192"/>
  <c r="DE12" i="192"/>
  <c r="DM12" i="192"/>
  <c r="BA13" i="192"/>
  <c r="DC14" i="192"/>
  <c r="DF15" i="192"/>
  <c r="DJ15" i="192"/>
  <c r="DE16" i="192"/>
  <c r="DM16" i="192"/>
  <c r="Y17" i="192"/>
  <c r="AA17" i="192" s="1"/>
  <c r="AB17" i="192" s="1"/>
  <c r="BA17" i="192"/>
  <c r="DC18" i="192"/>
  <c r="DF19" i="192"/>
  <c r="DJ19" i="192"/>
  <c r="DE20" i="192"/>
  <c r="DM20" i="192"/>
  <c r="Y21" i="192"/>
  <c r="BA21" i="192"/>
  <c r="DC22" i="192"/>
  <c r="DF23" i="192"/>
  <c r="DJ23" i="192"/>
  <c r="DE24" i="192"/>
  <c r="DM24" i="192"/>
  <c r="Y25" i="192"/>
  <c r="BA25" i="192"/>
  <c r="DC26" i="192"/>
  <c r="DJ27" i="192"/>
  <c r="FI28" i="192"/>
  <c r="FM28" i="192"/>
  <c r="DM30" i="192"/>
  <c r="BQ31" i="192"/>
  <c r="CS31" i="192"/>
  <c r="DF31" i="192"/>
  <c r="DT31" i="192"/>
  <c r="DV31" i="192" s="1"/>
  <c r="DW31" i="192" s="1"/>
  <c r="EV31" i="192"/>
  <c r="FW31" i="192"/>
  <c r="GY31" i="192"/>
  <c r="Y32" i="192"/>
  <c r="BD32" i="192"/>
  <c r="DT32" i="192"/>
  <c r="BA36" i="192"/>
  <c r="BA37" i="192"/>
  <c r="HJ38" i="192"/>
  <c r="FP38" i="192"/>
  <c r="CS39" i="192"/>
  <c r="DE39" i="192"/>
  <c r="DM39" i="192"/>
  <c r="EV39" i="192"/>
  <c r="GY39" i="192"/>
  <c r="BA44" i="192"/>
  <c r="HJ45" i="192"/>
  <c r="FP45" i="192"/>
  <c r="CS46" i="192"/>
  <c r="DE46" i="192"/>
  <c r="DM46" i="192"/>
  <c r="EV46" i="192"/>
  <c r="GY46" i="192"/>
  <c r="AT234" i="192"/>
  <c r="BK234" i="192"/>
  <c r="HX51" i="192"/>
  <c r="BA52" i="192"/>
  <c r="CY97" i="192"/>
  <c r="FB97" i="192"/>
  <c r="HE97" i="192"/>
  <c r="HJ53" i="192"/>
  <c r="FP53" i="192"/>
  <c r="CS54" i="192"/>
  <c r="DE54" i="192"/>
  <c r="DM54" i="192"/>
  <c r="EV54" i="192"/>
  <c r="GY54" i="192"/>
  <c r="BA59" i="192"/>
  <c r="BA60" i="192"/>
  <c r="HJ61" i="192"/>
  <c r="FP61" i="192"/>
  <c r="CS62" i="192"/>
  <c r="DE62" i="192"/>
  <c r="DM62" i="192"/>
  <c r="EV62" i="192"/>
  <c r="GY62" i="192"/>
  <c r="BA67" i="192"/>
  <c r="BA68" i="192"/>
  <c r="HJ69" i="192"/>
  <c r="FP69" i="192"/>
  <c r="CS70" i="192"/>
  <c r="DE70" i="192"/>
  <c r="DM70" i="192"/>
  <c r="EV70" i="192"/>
  <c r="GY70" i="192"/>
  <c r="BO73" i="192"/>
  <c r="BQ74" i="192"/>
  <c r="CX74" i="192" s="1"/>
  <c r="CA74" i="192"/>
  <c r="CD74" i="192" s="1"/>
  <c r="CE74" i="192" s="1"/>
  <c r="DT74" i="192"/>
  <c r="FA74" i="192" s="1"/>
  <c r="ED74" i="192"/>
  <c r="EG74" i="192" s="1"/>
  <c r="EH74" i="192" s="1"/>
  <c r="FW74" i="192"/>
  <c r="HD74" i="192" s="1"/>
  <c r="GG74" i="192"/>
  <c r="GJ74" i="192" s="1"/>
  <c r="GK74" i="192" s="1"/>
  <c r="BA75" i="192"/>
  <c r="BA76" i="192"/>
  <c r="HJ77" i="192"/>
  <c r="FP77" i="192"/>
  <c r="FU77" i="192"/>
  <c r="CB79" i="192"/>
  <c r="CL79" i="192"/>
  <c r="CO79" i="192" s="1"/>
  <c r="CP79" i="192" s="1"/>
  <c r="EE79" i="192"/>
  <c r="EO79" i="192"/>
  <c r="ER79" i="192" s="1"/>
  <c r="ES79" i="192" s="1"/>
  <c r="GH79" i="192"/>
  <c r="GR79" i="192"/>
  <c r="GU79" i="192" s="1"/>
  <c r="GV79" i="192" s="1"/>
  <c r="X80" i="192"/>
  <c r="BO80" i="192"/>
  <c r="CM81" i="192"/>
  <c r="BD83" i="192"/>
  <c r="DE85" i="192"/>
  <c r="BA87" i="192"/>
  <c r="CS90" i="192"/>
  <c r="FF91" i="192"/>
  <c r="FM94" i="192"/>
  <c r="DC95" i="192"/>
  <c r="FE137" i="192"/>
  <c r="FU99" i="192"/>
  <c r="FF105" i="192"/>
  <c r="HB105" i="192"/>
  <c r="FU107" i="192"/>
  <c r="GS109" i="192"/>
  <c r="CA116" i="192"/>
  <c r="GG116" i="192"/>
  <c r="HJ121" i="192"/>
  <c r="FP124" i="192"/>
  <c r="FM134" i="192"/>
  <c r="FP140" i="192"/>
  <c r="BD142" i="192"/>
  <c r="EE144" i="192"/>
  <c r="EY144" i="192"/>
  <c r="HM153" i="192"/>
  <c r="FI169" i="192"/>
  <c r="GX234" i="192"/>
  <c r="GM234" i="192"/>
  <c r="HB82" i="192"/>
  <c r="FW82" i="192"/>
  <c r="FY82" i="192" s="1"/>
  <c r="FZ82" i="192" s="1"/>
  <c r="CL84" i="192"/>
  <c r="CM84" i="192"/>
  <c r="EE84" i="192"/>
  <c r="EG84" i="192" s="1"/>
  <c r="EH84" i="192" s="1"/>
  <c r="CL85" i="192"/>
  <c r="CO85" i="192" s="1"/>
  <c r="CP85" i="192" s="1"/>
  <c r="GH85" i="192"/>
  <c r="GG85" i="192"/>
  <c r="CL86" i="192"/>
  <c r="CO86" i="192" s="1"/>
  <c r="CP86" i="192" s="1"/>
  <c r="DT86" i="192"/>
  <c r="DV86" i="192" s="1"/>
  <c r="DW86" i="192" s="1"/>
  <c r="GG86" i="192"/>
  <c r="GH86" i="192"/>
  <c r="CS87" i="192"/>
  <c r="BZ87" i="192"/>
  <c r="DT87" i="192"/>
  <c r="DS87" i="192"/>
  <c r="GY87" i="192"/>
  <c r="GF87" i="192"/>
  <c r="CB88" i="192"/>
  <c r="CD88" i="192" s="1"/>
  <c r="CE88" i="192" s="1"/>
  <c r="HJ89" i="192"/>
  <c r="BA89" i="192"/>
  <c r="EO90" i="192"/>
  <c r="ER90" i="192" s="1"/>
  <c r="ES90" i="192" s="1"/>
  <c r="FW90" i="192"/>
  <c r="CL91" i="192"/>
  <c r="CM91" i="192"/>
  <c r="EE91" i="192"/>
  <c r="EG91" i="192" s="1"/>
  <c r="EH91" i="192" s="1"/>
  <c r="CL92" i="192"/>
  <c r="CO92" i="192" s="1"/>
  <c r="CP92" i="192" s="1"/>
  <c r="GH92" i="192"/>
  <c r="GG92" i="192"/>
  <c r="CL93" i="192"/>
  <c r="CO93" i="192" s="1"/>
  <c r="CP93" i="192" s="1"/>
  <c r="EY93" i="192"/>
  <c r="DT93" i="192"/>
  <c r="GG93" i="192"/>
  <c r="GH93" i="192"/>
  <c r="CS94" i="192"/>
  <c r="BZ94" i="192"/>
  <c r="DT94" i="192"/>
  <c r="DS94" i="192"/>
  <c r="GY94" i="192"/>
  <c r="GF94" i="192"/>
  <c r="HB94" i="192" s="1"/>
  <c r="CB95" i="192"/>
  <c r="CD95" i="192" s="1"/>
  <c r="CE95" i="192" s="1"/>
  <c r="HJ96" i="192"/>
  <c r="BA96" i="192"/>
  <c r="BQ98" i="192"/>
  <c r="BP98" i="192"/>
  <c r="CM98" i="192"/>
  <c r="CO98" i="192" s="1"/>
  <c r="CP98" i="192" s="1"/>
  <c r="EV98" i="192"/>
  <c r="EC98" i="192"/>
  <c r="EY98" i="192" s="1"/>
  <c r="Y99" i="192"/>
  <c r="CB99" i="192"/>
  <c r="CD99" i="192" s="1"/>
  <c r="CE99" i="192" s="1"/>
  <c r="EO99" i="192"/>
  <c r="EP99" i="192"/>
  <c r="GH99" i="192"/>
  <c r="GJ99" i="192" s="1"/>
  <c r="GK99" i="192" s="1"/>
  <c r="HM100" i="192"/>
  <c r="BD100" i="192"/>
  <c r="X100" i="192"/>
  <c r="HV100" i="192"/>
  <c r="Y100" i="192"/>
  <c r="EP101" i="192"/>
  <c r="EO101" i="192"/>
  <c r="HB101" i="192"/>
  <c r="FW101" i="192"/>
  <c r="FY101" i="192" s="1"/>
  <c r="FZ101" i="192" s="1"/>
  <c r="CL103" i="192"/>
  <c r="CM103" i="192"/>
  <c r="EE103" i="192"/>
  <c r="EG103" i="192" s="1"/>
  <c r="EH103" i="192" s="1"/>
  <c r="GR103" i="192"/>
  <c r="GS103" i="192"/>
  <c r="CB104" i="192"/>
  <c r="CA104" i="192"/>
  <c r="EO104" i="192"/>
  <c r="ER104" i="192" s="1"/>
  <c r="ES104" i="192" s="1"/>
  <c r="HB104" i="192"/>
  <c r="FV104" i="192"/>
  <c r="FW104" i="192"/>
  <c r="CA105" i="192"/>
  <c r="CB105" i="192"/>
  <c r="BQ106" i="192"/>
  <c r="BP106" i="192"/>
  <c r="CM106" i="192"/>
  <c r="CO106" i="192" s="1"/>
  <c r="CP106" i="192" s="1"/>
  <c r="EV106" i="192"/>
  <c r="EC106" i="192"/>
  <c r="EY106" i="192" s="1"/>
  <c r="Y107" i="192"/>
  <c r="CB107" i="192"/>
  <c r="CD107" i="192" s="1"/>
  <c r="CE107" i="192" s="1"/>
  <c r="EO107" i="192"/>
  <c r="EP107" i="192"/>
  <c r="GH107" i="192"/>
  <c r="GJ107" i="192" s="1"/>
  <c r="GK107" i="192" s="1"/>
  <c r="BD108" i="192"/>
  <c r="X108" i="192"/>
  <c r="Y108" i="192"/>
  <c r="DJ108" i="192"/>
  <c r="FM108" i="192"/>
  <c r="CL109" i="192"/>
  <c r="CO109" i="192" s="1"/>
  <c r="CP109" i="192" s="1"/>
  <c r="EY109" i="192"/>
  <c r="DS109" i="192"/>
  <c r="DT109" i="192"/>
  <c r="ED110" i="192"/>
  <c r="EE110" i="192"/>
  <c r="GS110" i="192"/>
  <c r="GR110" i="192"/>
  <c r="EV111" i="192"/>
  <c r="DR111" i="192"/>
  <c r="EO112" i="192"/>
  <c r="EP112" i="192"/>
  <c r="EP113" i="192"/>
  <c r="ER113" i="192" s="1"/>
  <c r="ES113" i="192" s="1"/>
  <c r="CM114" i="192"/>
  <c r="CL114" i="192"/>
  <c r="EP114" i="192"/>
  <c r="EO114" i="192"/>
  <c r="GS114" i="192"/>
  <c r="GR114" i="192"/>
  <c r="GY115" i="192"/>
  <c r="FU115" i="192"/>
  <c r="CM117" i="192"/>
  <c r="CO117" i="192" s="1"/>
  <c r="CP117" i="192" s="1"/>
  <c r="GS117" i="192"/>
  <c r="GU117" i="192" s="1"/>
  <c r="GV117" i="192" s="1"/>
  <c r="FW118" i="192"/>
  <c r="FY118" i="192" s="1"/>
  <c r="FZ118" i="192" s="1"/>
  <c r="HB119" i="192"/>
  <c r="FV119" i="192"/>
  <c r="FW119" i="192"/>
  <c r="CL120" i="192"/>
  <c r="CO120" i="192" s="1"/>
  <c r="CP120" i="192" s="1"/>
  <c r="CM120" i="192"/>
  <c r="EY121" i="192"/>
  <c r="DT121" i="192"/>
  <c r="DS121" i="192"/>
  <c r="Y123" i="192"/>
  <c r="X123" i="192"/>
  <c r="CS123" i="192"/>
  <c r="BO123" i="192"/>
  <c r="CV124" i="192"/>
  <c r="BQ124" i="192"/>
  <c r="BP124" i="192"/>
  <c r="HB124" i="192"/>
  <c r="FW124" i="192"/>
  <c r="FV124" i="192"/>
  <c r="Y125" i="192"/>
  <c r="AA125" i="192" s="1"/>
  <c r="DT125" i="192"/>
  <c r="CV126" i="192"/>
  <c r="BP126" i="192"/>
  <c r="BQ126" i="192"/>
  <c r="EE126" i="192"/>
  <c r="ED126" i="192"/>
  <c r="AM129" i="192"/>
  <c r="CS129" i="192"/>
  <c r="BZ129" i="192"/>
  <c r="EV129" i="192"/>
  <c r="EC129" i="192"/>
  <c r="GY129" i="192"/>
  <c r="GF129" i="192"/>
  <c r="HJ130" i="192"/>
  <c r="BA130" i="192"/>
  <c r="AH130" i="192"/>
  <c r="EY130" i="192"/>
  <c r="DS130" i="192"/>
  <c r="DT130" i="192"/>
  <c r="GH130" i="192"/>
  <c r="GG130" i="192"/>
  <c r="HJ131" i="192"/>
  <c r="BA131" i="192"/>
  <c r="CB131" i="192"/>
  <c r="CD131" i="192" s="1"/>
  <c r="CE131" i="192" s="1"/>
  <c r="EE131" i="192"/>
  <c r="EG131" i="192" s="1"/>
  <c r="EH131" i="192" s="1"/>
  <c r="GH131" i="192"/>
  <c r="GJ131" i="192" s="1"/>
  <c r="GK131" i="192" s="1"/>
  <c r="CA132" i="192"/>
  <c r="CD132" i="192" s="1"/>
  <c r="CE132" i="192" s="1"/>
  <c r="GR132" i="192"/>
  <c r="GS132" i="192"/>
  <c r="CA133" i="192"/>
  <c r="CB133" i="192"/>
  <c r="GS133" i="192"/>
  <c r="GR133" i="192"/>
  <c r="EY134" i="192"/>
  <c r="DS134" i="192"/>
  <c r="DV134" i="192" s="1"/>
  <c r="DW134" i="192" s="1"/>
  <c r="CB135" i="192"/>
  <c r="CA135" i="192"/>
  <c r="FU135" i="192"/>
  <c r="GY135" i="192"/>
  <c r="CM141" i="192"/>
  <c r="CL141" i="192"/>
  <c r="FW141" i="192"/>
  <c r="HB141" i="192"/>
  <c r="FV141" i="192"/>
  <c r="W143" i="192"/>
  <c r="BA143" i="192"/>
  <c r="EO146" i="192"/>
  <c r="EP146" i="192"/>
  <c r="EE147" i="192"/>
  <c r="ED147" i="192"/>
  <c r="EY147" i="192"/>
  <c r="W150" i="192"/>
  <c r="HJ150" i="192"/>
  <c r="BA150" i="192"/>
  <c r="CV153" i="192"/>
  <c r="BP153" i="192"/>
  <c r="BQ153" i="192"/>
  <c r="CL153" i="192"/>
  <c r="CM153" i="192"/>
  <c r="GH153" i="192"/>
  <c r="GJ153" i="192" s="1"/>
  <c r="GK153" i="192" s="1"/>
  <c r="BZ154" i="192"/>
  <c r="HM154" i="192" s="1"/>
  <c r="CS154" i="192"/>
  <c r="HJ154" i="192"/>
  <c r="ED155" i="192"/>
  <c r="EE155" i="192"/>
  <c r="CA156" i="192"/>
  <c r="CB156" i="192"/>
  <c r="CB158" i="192"/>
  <c r="CD158" i="192" s="1"/>
  <c r="CE158" i="192" s="1"/>
  <c r="CV158" i="192"/>
  <c r="EN158" i="192"/>
  <c r="EV158" i="192"/>
  <c r="DT160" i="192"/>
  <c r="DS160" i="192"/>
  <c r="EY160" i="192"/>
  <c r="HB163" i="192"/>
  <c r="FW163" i="192"/>
  <c r="FV163" i="192"/>
  <c r="DR166" i="192"/>
  <c r="EV166" i="192"/>
  <c r="GG171" i="192"/>
  <c r="GJ171" i="192" s="1"/>
  <c r="GK171" i="192" s="1"/>
  <c r="HB171" i="192"/>
  <c r="CL177" i="192"/>
  <c r="CM177" i="192"/>
  <c r="EC180" i="192"/>
  <c r="HJ180" i="192"/>
  <c r="DF28" i="192"/>
  <c r="DJ28" i="192"/>
  <c r="DE29" i="192"/>
  <c r="DM29" i="192"/>
  <c r="DC31" i="192"/>
  <c r="DF32" i="192"/>
  <c r="DJ32" i="192"/>
  <c r="DE33" i="192"/>
  <c r="DM33" i="192"/>
  <c r="BA34" i="192"/>
  <c r="DC35" i="192"/>
  <c r="DF36" i="192"/>
  <c r="DJ36" i="192"/>
  <c r="DE37" i="192"/>
  <c r="DM37" i="192"/>
  <c r="BA38" i="192"/>
  <c r="DC39" i="192"/>
  <c r="DF40" i="192"/>
  <c r="DJ40" i="192"/>
  <c r="DE41" i="192"/>
  <c r="DM41" i="192"/>
  <c r="BA42" i="192"/>
  <c r="DC43" i="192"/>
  <c r="DF44" i="192"/>
  <c r="DJ44" i="192"/>
  <c r="BA45" i="192"/>
  <c r="DC46" i="192"/>
  <c r="DF47" i="192"/>
  <c r="DJ47" i="192"/>
  <c r="DE48" i="192"/>
  <c r="DM48" i="192"/>
  <c r="BA49" i="192"/>
  <c r="DC50" i="192"/>
  <c r="AW97" i="192"/>
  <c r="BB97" i="192"/>
  <c r="BJ97" i="192"/>
  <c r="CS52" i="192"/>
  <c r="DE52" i="192"/>
  <c r="DM52" i="192"/>
  <c r="FH52" i="192"/>
  <c r="FP52" i="192"/>
  <c r="HK97" i="192"/>
  <c r="HS97" i="192"/>
  <c r="BA53" i="192"/>
  <c r="DC54" i="192"/>
  <c r="DF55" i="192"/>
  <c r="DJ55" i="192"/>
  <c r="DE56" i="192"/>
  <c r="DM56" i="192"/>
  <c r="BA57" i="192"/>
  <c r="DC58" i="192"/>
  <c r="DF59" i="192"/>
  <c r="DJ59" i="192"/>
  <c r="DE60" i="192"/>
  <c r="DM60" i="192"/>
  <c r="BA61" i="192"/>
  <c r="DC62" i="192"/>
  <c r="DF63" i="192"/>
  <c r="DJ63" i="192"/>
  <c r="DE64" i="192"/>
  <c r="DM64" i="192"/>
  <c r="BA65" i="192"/>
  <c r="DC66" i="192"/>
  <c r="DF67" i="192"/>
  <c r="DJ67" i="192"/>
  <c r="DE68" i="192"/>
  <c r="DM68" i="192"/>
  <c r="BA69" i="192"/>
  <c r="DC70" i="192"/>
  <c r="DF71" i="192"/>
  <c r="DJ71" i="192"/>
  <c r="DE72" i="192"/>
  <c r="DM72" i="192"/>
  <c r="BA73" i="192"/>
  <c r="DC74" i="192"/>
  <c r="DF75" i="192"/>
  <c r="DJ75" i="192"/>
  <c r="DE76" i="192"/>
  <c r="DM76" i="192"/>
  <c r="BA77" i="192"/>
  <c r="DF78" i="192"/>
  <c r="DJ78" i="192"/>
  <c r="DE79" i="192"/>
  <c r="DM79" i="192"/>
  <c r="BA80" i="192"/>
  <c r="BA83" i="192"/>
  <c r="FH84" i="192"/>
  <c r="FP84" i="192"/>
  <c r="AX85" i="192"/>
  <c r="FI87" i="192"/>
  <c r="FP88" i="192"/>
  <c r="FH91" i="192"/>
  <c r="FP91" i="192"/>
  <c r="AX92" i="192"/>
  <c r="FI94" i="192"/>
  <c r="FP95" i="192"/>
  <c r="FM96" i="192"/>
  <c r="AW137" i="192"/>
  <c r="BR137" i="192"/>
  <c r="CU137" i="192"/>
  <c r="FB137" i="192"/>
  <c r="HL137" i="192"/>
  <c r="FM99" i="192"/>
  <c r="DE101" i="192"/>
  <c r="FH103" i="192"/>
  <c r="FP103" i="192"/>
  <c r="CS105" i="192"/>
  <c r="FM107" i="192"/>
  <c r="DC108" i="192"/>
  <c r="FH109" i="192"/>
  <c r="AM110" i="192"/>
  <c r="FH111" i="192"/>
  <c r="AX113" i="192"/>
  <c r="FP115" i="192"/>
  <c r="DJ115" i="192"/>
  <c r="AM116" i="192"/>
  <c r="FP117" i="192"/>
  <c r="FF118" i="192"/>
  <c r="FH120" i="192"/>
  <c r="FF124" i="192"/>
  <c r="DE128" i="192"/>
  <c r="FH131" i="192"/>
  <c r="EW184" i="192"/>
  <c r="HA184" i="192"/>
  <c r="HK184" i="192"/>
  <c r="DZ184" i="192"/>
  <c r="HJ144" i="192"/>
  <c r="FI144" i="192"/>
  <c r="FM145" i="192"/>
  <c r="BD153" i="192"/>
  <c r="FM153" i="192"/>
  <c r="EV153" i="192"/>
  <c r="EV154" i="192"/>
  <c r="FE233" i="192"/>
  <c r="BR97" i="192"/>
  <c r="BG97" i="192"/>
  <c r="GR84" i="192"/>
  <c r="GS84" i="192"/>
  <c r="EE85" i="192"/>
  <c r="ED85" i="192"/>
  <c r="HB85" i="192"/>
  <c r="FV85" i="192"/>
  <c r="FW85" i="192"/>
  <c r="CA86" i="192"/>
  <c r="CB86" i="192"/>
  <c r="X87" i="192"/>
  <c r="EP87" i="192"/>
  <c r="ER87" i="192" s="1"/>
  <c r="ES87" i="192" s="1"/>
  <c r="HJ88" i="192"/>
  <c r="BA88" i="192"/>
  <c r="AH88" i="192"/>
  <c r="AM88" i="192" s="1"/>
  <c r="EO88" i="192"/>
  <c r="EP88" i="192"/>
  <c r="GH88" i="192"/>
  <c r="GJ88" i="192" s="1"/>
  <c r="GK88" i="192" s="1"/>
  <c r="BD89" i="192"/>
  <c r="X89" i="192"/>
  <c r="Y89" i="192"/>
  <c r="BQ90" i="192"/>
  <c r="BS90" i="192" s="1"/>
  <c r="BT90" i="192" s="1"/>
  <c r="ED90" i="192"/>
  <c r="EE90" i="192"/>
  <c r="GR91" i="192"/>
  <c r="GS91" i="192"/>
  <c r="EE92" i="192"/>
  <c r="ED92" i="192"/>
  <c r="HB92" i="192"/>
  <c r="FV92" i="192"/>
  <c r="FW92" i="192"/>
  <c r="CA93" i="192"/>
  <c r="CB93" i="192"/>
  <c r="CX93" i="192" s="1"/>
  <c r="X94" i="192"/>
  <c r="EP94" i="192"/>
  <c r="ER94" i="192" s="1"/>
  <c r="ES94" i="192" s="1"/>
  <c r="HJ95" i="192"/>
  <c r="BA95" i="192"/>
  <c r="AH95" i="192"/>
  <c r="HV95" i="192" s="1"/>
  <c r="EO95" i="192"/>
  <c r="EP95" i="192"/>
  <c r="GH95" i="192"/>
  <c r="GJ95" i="192" s="1"/>
  <c r="GK95" i="192" s="1"/>
  <c r="HM96" i="192"/>
  <c r="BD96" i="192"/>
  <c r="X96" i="192"/>
  <c r="HV96" i="192"/>
  <c r="Y96" i="192"/>
  <c r="CS98" i="192"/>
  <c r="BZ98" i="192"/>
  <c r="CV98" i="192" s="1"/>
  <c r="BW137" i="192"/>
  <c r="BQ101" i="192"/>
  <c r="CL104" i="192"/>
  <c r="CO104" i="192" s="1"/>
  <c r="CP104" i="192" s="1"/>
  <c r="GS105" i="192"/>
  <c r="GR105" i="192"/>
  <c r="CS106" i="192"/>
  <c r="BZ106" i="192"/>
  <c r="CV109" i="192"/>
  <c r="BP109" i="192"/>
  <c r="BQ109" i="192"/>
  <c r="GH109" i="192"/>
  <c r="GG109" i="192"/>
  <c r="W110" i="192"/>
  <c r="HJ110" i="192"/>
  <c r="BA110" i="192"/>
  <c r="CM110" i="192"/>
  <c r="CL110" i="192"/>
  <c r="EY110" i="192"/>
  <c r="DT110" i="192"/>
  <c r="HB111" i="192"/>
  <c r="FV111" i="192"/>
  <c r="FW111" i="192"/>
  <c r="CL112" i="192"/>
  <c r="CM112" i="192"/>
  <c r="CX112" i="192" s="1"/>
  <c r="EY113" i="192"/>
  <c r="DT113" i="192"/>
  <c r="DS113" i="192"/>
  <c r="BF114" i="192"/>
  <c r="Y115" i="192"/>
  <c r="X115" i="192"/>
  <c r="CS115" i="192"/>
  <c r="BO115" i="192"/>
  <c r="CL115" i="192"/>
  <c r="CM115" i="192"/>
  <c r="Y118" i="192"/>
  <c r="DT118" i="192"/>
  <c r="CV119" i="192"/>
  <c r="BP119" i="192"/>
  <c r="BQ119" i="192"/>
  <c r="EE119" i="192"/>
  <c r="ED119" i="192"/>
  <c r="AM122" i="192"/>
  <c r="BD122" i="192"/>
  <c r="CS122" i="192"/>
  <c r="BZ122" i="192"/>
  <c r="HV122" i="192" s="1"/>
  <c r="EV122" i="192"/>
  <c r="EC122" i="192"/>
  <c r="GY122" i="192"/>
  <c r="GF122" i="192"/>
  <c r="HJ123" i="192"/>
  <c r="BA123" i="192"/>
  <c r="AH123" i="192"/>
  <c r="GH123" i="192"/>
  <c r="GG123" i="192"/>
  <c r="BQ125" i="192"/>
  <c r="BS125" i="192" s="1"/>
  <c r="BT125" i="192" s="1"/>
  <c r="GR127" i="192"/>
  <c r="GS127" i="192"/>
  <c r="HD127" i="192" s="1"/>
  <c r="W128" i="192"/>
  <c r="BA128" i="192"/>
  <c r="ED128" i="192"/>
  <c r="EE128" i="192"/>
  <c r="CB130" i="192"/>
  <c r="CA130" i="192"/>
  <c r="BD131" i="192"/>
  <c r="X131" i="192"/>
  <c r="Y131" i="192"/>
  <c r="BO131" i="192"/>
  <c r="CS131" i="192"/>
  <c r="DR131" i="192"/>
  <c r="EV131" i="192"/>
  <c r="FU131" i="192"/>
  <c r="GY131" i="192"/>
  <c r="FW133" i="192"/>
  <c r="FV133" i="192"/>
  <c r="HB133" i="192"/>
  <c r="HV134" i="192"/>
  <c r="Y134" i="192"/>
  <c r="HM134" i="192"/>
  <c r="BD134" i="192"/>
  <c r="X134" i="192"/>
  <c r="CV134" i="192"/>
  <c r="BP134" i="192"/>
  <c r="BQ134" i="192"/>
  <c r="EO134" i="192"/>
  <c r="EP134" i="192"/>
  <c r="BD135" i="192"/>
  <c r="X135" i="192"/>
  <c r="Y135" i="192"/>
  <c r="EE135" i="192"/>
  <c r="ED135" i="192"/>
  <c r="EK184" i="192"/>
  <c r="EN138" i="192"/>
  <c r="BO139" i="192"/>
  <c r="CS139" i="192"/>
  <c r="HJ139" i="192"/>
  <c r="EE139" i="192"/>
  <c r="ED139" i="192"/>
  <c r="FU139" i="192"/>
  <c r="GY139" i="192"/>
  <c r="CL142" i="192"/>
  <c r="CM142" i="192"/>
  <c r="EE142" i="192"/>
  <c r="ED142" i="192"/>
  <c r="GR142" i="192"/>
  <c r="GS142" i="192"/>
  <c r="CK143" i="192"/>
  <c r="CV143" i="192" s="1"/>
  <c r="CS143" i="192"/>
  <c r="GQ143" i="192"/>
  <c r="HB143" i="192" s="1"/>
  <c r="GY143" i="192"/>
  <c r="GG144" i="192"/>
  <c r="GH144" i="192"/>
  <c r="EP147" i="192"/>
  <c r="EO147" i="192"/>
  <c r="GF148" i="192"/>
  <c r="GY148" i="192"/>
  <c r="Y149" i="192"/>
  <c r="AA149" i="192" s="1"/>
  <c r="DS150" i="192"/>
  <c r="DV150" i="192" s="1"/>
  <c r="DW150" i="192" s="1"/>
  <c r="Y151" i="192"/>
  <c r="AS151" i="192"/>
  <c r="BA151" i="192"/>
  <c r="DE154" i="192"/>
  <c r="FH154" i="192"/>
  <c r="EE154" i="192"/>
  <c r="ED154" i="192"/>
  <c r="DF156" i="192"/>
  <c r="FI156" i="192"/>
  <c r="FW156" i="192"/>
  <c r="HB156" i="192"/>
  <c r="FV156" i="192"/>
  <c r="DF158" i="192"/>
  <c r="FI158" i="192"/>
  <c r="GH158" i="192"/>
  <c r="GG158" i="192"/>
  <c r="CB166" i="192"/>
  <c r="CA166" i="192"/>
  <c r="W167" i="192"/>
  <c r="BA167" i="192"/>
  <c r="FH170" i="192"/>
  <c r="DE170" i="192"/>
  <c r="CA171" i="192"/>
  <c r="CD171" i="192" s="1"/>
  <c r="CE171" i="192" s="1"/>
  <c r="CV171" i="192"/>
  <c r="EP172" i="192"/>
  <c r="EO172" i="192"/>
  <c r="EY181" i="192"/>
  <c r="DS181" i="192"/>
  <c r="DT181" i="192"/>
  <c r="DM187" i="192"/>
  <c r="FP187" i="192"/>
  <c r="DF33" i="192"/>
  <c r="DJ33" i="192"/>
  <c r="DE34" i="192"/>
  <c r="DM34" i="192"/>
  <c r="DC36" i="192"/>
  <c r="DF37" i="192"/>
  <c r="DJ37" i="192"/>
  <c r="DE38" i="192"/>
  <c r="DM38" i="192"/>
  <c r="DC40" i="192"/>
  <c r="DF41" i="192"/>
  <c r="DJ41" i="192"/>
  <c r="DE42" i="192"/>
  <c r="DM42" i="192"/>
  <c r="DC44" i="192"/>
  <c r="DE45" i="192"/>
  <c r="DM45" i="192"/>
  <c r="DC47" i="192"/>
  <c r="DF48" i="192"/>
  <c r="DJ48" i="192"/>
  <c r="DE49" i="192"/>
  <c r="DM49" i="192"/>
  <c r="DY234" i="192"/>
  <c r="GW234" i="192"/>
  <c r="CH97" i="192"/>
  <c r="DF52" i="192"/>
  <c r="DJ52" i="192"/>
  <c r="DO97" i="192"/>
  <c r="EK97" i="192"/>
  <c r="EW97" i="192"/>
  <c r="FE97" i="192"/>
  <c r="FI52" i="192"/>
  <c r="FM52" i="192"/>
  <c r="FR97" i="192"/>
  <c r="GN97" i="192"/>
  <c r="GZ97" i="192"/>
  <c r="HH97" i="192"/>
  <c r="HL97" i="192"/>
  <c r="HP97" i="192"/>
  <c r="DE53" i="192"/>
  <c r="DM53" i="192"/>
  <c r="DC55" i="192"/>
  <c r="DF56" i="192"/>
  <c r="DJ56" i="192"/>
  <c r="DE57" i="192"/>
  <c r="DM57" i="192"/>
  <c r="DC59" i="192"/>
  <c r="DF60" i="192"/>
  <c r="DJ60" i="192"/>
  <c r="DE61" i="192"/>
  <c r="DM61" i="192"/>
  <c r="DC63" i="192"/>
  <c r="DF64" i="192"/>
  <c r="DJ64" i="192"/>
  <c r="DE65" i="192"/>
  <c r="DM65" i="192"/>
  <c r="DC67" i="192"/>
  <c r="DF68" i="192"/>
  <c r="DJ68" i="192"/>
  <c r="DE69" i="192"/>
  <c r="DM69" i="192"/>
  <c r="DC71" i="192"/>
  <c r="DF72" i="192"/>
  <c r="DJ72" i="192"/>
  <c r="DE73" i="192"/>
  <c r="DM73" i="192"/>
  <c r="DC75" i="192"/>
  <c r="DF76" i="192"/>
  <c r="DJ76" i="192"/>
  <c r="DE77" i="192"/>
  <c r="DM77" i="192"/>
  <c r="DC78" i="192"/>
  <c r="DF79" i="192"/>
  <c r="DJ79" i="192"/>
  <c r="DE80" i="192"/>
  <c r="DM80" i="192"/>
  <c r="AX82" i="192"/>
  <c r="GV82" i="192"/>
  <c r="FI84" i="192"/>
  <c r="EV84" i="192"/>
  <c r="GY85" i="192"/>
  <c r="AX86" i="192"/>
  <c r="FF87" i="192"/>
  <c r="DF88" i="192"/>
  <c r="CS88" i="192"/>
  <c r="FF90" i="192"/>
  <c r="FI91" i="192"/>
  <c r="EV91" i="192"/>
  <c r="GY92" i="192"/>
  <c r="AX93" i="192"/>
  <c r="FF94" i="192"/>
  <c r="DF95" i="192"/>
  <c r="CS95" i="192"/>
  <c r="GZ137" i="192"/>
  <c r="HP137" i="192"/>
  <c r="FP100" i="192"/>
  <c r="FI103" i="192"/>
  <c r="AM105" i="192"/>
  <c r="FF110" i="192"/>
  <c r="BS113" i="192"/>
  <c r="BT113" i="192" s="1"/>
  <c r="FF117" i="192"/>
  <c r="HJ128" i="192"/>
  <c r="FF129" i="192"/>
  <c r="AX134" i="192"/>
  <c r="DF134" i="192"/>
  <c r="CT184" i="192"/>
  <c r="EX184" i="192"/>
  <c r="HE184" i="192"/>
  <c r="AM139" i="192"/>
  <c r="FP147" i="192"/>
  <c r="CS83" i="192"/>
  <c r="BZ83" i="192"/>
  <c r="EV83" i="192"/>
  <c r="EC83" i="192"/>
  <c r="GY83" i="192"/>
  <c r="GF83" i="192"/>
  <c r="CL89" i="192"/>
  <c r="CO89" i="192" s="1"/>
  <c r="CP89" i="192" s="1"/>
  <c r="EO89" i="192"/>
  <c r="ER89" i="192" s="1"/>
  <c r="ES89" i="192" s="1"/>
  <c r="GR89" i="192"/>
  <c r="GU89" i="192" s="1"/>
  <c r="GV89" i="192" s="1"/>
  <c r="BD90" i="192"/>
  <c r="X90" i="192"/>
  <c r="Y91" i="192"/>
  <c r="CL96" i="192"/>
  <c r="CO96" i="192" s="1"/>
  <c r="CP96" i="192" s="1"/>
  <c r="EO96" i="192"/>
  <c r="ER96" i="192" s="1"/>
  <c r="ES96" i="192" s="1"/>
  <c r="GR96" i="192"/>
  <c r="GU96" i="192" s="1"/>
  <c r="GV96" i="192" s="1"/>
  <c r="CL100" i="192"/>
  <c r="EO100" i="192"/>
  <c r="ER100" i="192" s="1"/>
  <c r="ES100" i="192" s="1"/>
  <c r="GR100" i="192"/>
  <c r="GU100" i="192" s="1"/>
  <c r="GV100" i="192" s="1"/>
  <c r="CS102" i="192"/>
  <c r="BZ102" i="192"/>
  <c r="EV102" i="192"/>
  <c r="EC102" i="192"/>
  <c r="GY102" i="192"/>
  <c r="GF102" i="192"/>
  <c r="Y103" i="192"/>
  <c r="HJ111" i="192"/>
  <c r="BA111" i="192"/>
  <c r="AH111" i="192"/>
  <c r="AM111" i="192" s="1"/>
  <c r="HJ112" i="192"/>
  <c r="BA112" i="192"/>
  <c r="CV112" i="192"/>
  <c r="BP112" i="192"/>
  <c r="BS112" i="192" s="1"/>
  <c r="BT112" i="192" s="1"/>
  <c r="EY112" i="192"/>
  <c r="DS112" i="192"/>
  <c r="DV112" i="192" s="1"/>
  <c r="DW112" i="192" s="1"/>
  <c r="FV112" i="192"/>
  <c r="FY112" i="192" s="1"/>
  <c r="FZ112" i="192" s="1"/>
  <c r="HJ119" i="192"/>
  <c r="BA119" i="192"/>
  <c r="AH119" i="192"/>
  <c r="HJ120" i="192"/>
  <c r="BA120" i="192"/>
  <c r="CV120" i="192"/>
  <c r="BP120" i="192"/>
  <c r="BS120" i="192" s="1"/>
  <c r="BT120" i="192" s="1"/>
  <c r="DS120" i="192"/>
  <c r="DV120" i="192" s="1"/>
  <c r="DW120" i="192" s="1"/>
  <c r="HB120" i="192"/>
  <c r="FV120" i="192"/>
  <c r="FY120" i="192" s="1"/>
  <c r="FZ120" i="192" s="1"/>
  <c r="HJ126" i="192"/>
  <c r="BA126" i="192"/>
  <c r="AH126" i="192"/>
  <c r="AM126" i="192" s="1"/>
  <c r="HJ127" i="192"/>
  <c r="BA127" i="192"/>
  <c r="BP127" i="192"/>
  <c r="BS127" i="192" s="1"/>
  <c r="BT127" i="192" s="1"/>
  <c r="DS127" i="192"/>
  <c r="DV127" i="192" s="1"/>
  <c r="DW127" i="192" s="1"/>
  <c r="HB127" i="192"/>
  <c r="FV127" i="192"/>
  <c r="FY127" i="192" s="1"/>
  <c r="FZ127" i="192" s="1"/>
  <c r="CM133" i="192"/>
  <c r="CL133" i="192"/>
  <c r="GG133" i="192"/>
  <c r="GH133" i="192"/>
  <c r="CL134" i="192"/>
  <c r="CM134" i="192"/>
  <c r="GG134" i="192"/>
  <c r="GH134" i="192"/>
  <c r="CL135" i="192"/>
  <c r="CM135" i="192"/>
  <c r="GR135" i="192"/>
  <c r="GS135" i="192"/>
  <c r="HJ138" i="192"/>
  <c r="BA138" i="192"/>
  <c r="T184" i="192"/>
  <c r="ED138" i="192"/>
  <c r="EE138" i="192"/>
  <c r="FV138" i="192"/>
  <c r="DR139" i="192"/>
  <c r="EV139" i="192"/>
  <c r="CA140" i="192"/>
  <c r="CD140" i="192" s="1"/>
  <c r="CE140" i="192" s="1"/>
  <c r="CM140" i="192"/>
  <c r="CO140" i="192" s="1"/>
  <c r="CP140" i="192" s="1"/>
  <c r="DT140" i="192"/>
  <c r="DV140" i="192" s="1"/>
  <c r="DW140" i="192" s="1"/>
  <c r="GG140" i="192"/>
  <c r="GJ140" i="192" s="1"/>
  <c r="GK140" i="192" s="1"/>
  <c r="GS140" i="192"/>
  <c r="GU140" i="192" s="1"/>
  <c r="GV140" i="192" s="1"/>
  <c r="X141" i="192"/>
  <c r="Y141" i="192"/>
  <c r="CB143" i="192"/>
  <c r="CD143" i="192" s="1"/>
  <c r="CE143" i="192" s="1"/>
  <c r="EP143" i="192"/>
  <c r="ER143" i="192" s="1"/>
  <c r="ES143" i="192" s="1"/>
  <c r="GH143" i="192"/>
  <c r="GJ143" i="192" s="1"/>
  <c r="GK143" i="192" s="1"/>
  <c r="BP144" i="192"/>
  <c r="BQ144" i="192"/>
  <c r="Y145" i="192"/>
  <c r="AA145" i="192" s="1"/>
  <c r="CM145" i="192"/>
  <c r="CO145" i="192" s="1"/>
  <c r="CP145" i="192" s="1"/>
  <c r="BA147" i="192"/>
  <c r="W147" i="192"/>
  <c r="HJ147" i="192"/>
  <c r="CB147" i="192"/>
  <c r="CA147" i="192"/>
  <c r="CV147" i="192"/>
  <c r="GH147" i="192"/>
  <c r="GG147" i="192"/>
  <c r="HB147" i="192"/>
  <c r="GS151" i="192"/>
  <c r="GR151" i="192"/>
  <c r="GS152" i="192"/>
  <c r="GR152" i="192"/>
  <c r="HJ156" i="192"/>
  <c r="BA156" i="192"/>
  <c r="AH156" i="192"/>
  <c r="GR157" i="192"/>
  <c r="GS157" i="192"/>
  <c r="ED159" i="192"/>
  <c r="EY159" i="192"/>
  <c r="EE159" i="192"/>
  <c r="CV163" i="192"/>
  <c r="BQ163" i="192"/>
  <c r="BP163" i="192"/>
  <c r="ED163" i="192"/>
  <c r="EE163" i="192"/>
  <c r="CA167" i="192"/>
  <c r="CB167" i="192"/>
  <c r="BZ170" i="192"/>
  <c r="HJ170" i="192"/>
  <c r="GH172" i="192"/>
  <c r="GG172" i="192"/>
  <c r="CB174" i="192"/>
  <c r="CD174" i="192" s="1"/>
  <c r="CE174" i="192" s="1"/>
  <c r="CM176" i="192"/>
  <c r="CL176" i="192"/>
  <c r="DM178" i="192"/>
  <c r="FP178" i="192"/>
  <c r="CS179" i="192"/>
  <c r="BZ179" i="192"/>
  <c r="CM180" i="192"/>
  <c r="CO180" i="192" s="1"/>
  <c r="CP180" i="192" s="1"/>
  <c r="BO187" i="192"/>
  <c r="HJ187" i="192"/>
  <c r="CS187" i="192"/>
  <c r="HJ191" i="192"/>
  <c r="BA191" i="192"/>
  <c r="W191" i="192"/>
  <c r="W192" i="192"/>
  <c r="BA192" i="192"/>
  <c r="HJ192" i="192"/>
  <c r="FH192" i="192"/>
  <c r="DE192" i="192"/>
  <c r="BQ194" i="192"/>
  <c r="CV194" i="192"/>
  <c r="BP194" i="192"/>
  <c r="DC197" i="192"/>
  <c r="FF197" i="192"/>
  <c r="FV197" i="192"/>
  <c r="FW197" i="192"/>
  <c r="DE211" i="192"/>
  <c r="FH211" i="192"/>
  <c r="FM83" i="192"/>
  <c r="CS84" i="192"/>
  <c r="GY84" i="192"/>
  <c r="HM84" i="192"/>
  <c r="DC87" i="192"/>
  <c r="FH88" i="192"/>
  <c r="EV88" i="192"/>
  <c r="DE89" i="192"/>
  <c r="DM89" i="192"/>
  <c r="AM90" i="192"/>
  <c r="CS91" i="192"/>
  <c r="GY91" i="192"/>
  <c r="DC94" i="192"/>
  <c r="FH95" i="192"/>
  <c r="EV95" i="192"/>
  <c r="CS96" i="192"/>
  <c r="DE96" i="192"/>
  <c r="DM96" i="192"/>
  <c r="EV96" i="192"/>
  <c r="GY96" i="192"/>
  <c r="AL137" i="192"/>
  <c r="AZ137" i="192"/>
  <c r="DC98" i="192"/>
  <c r="FF98" i="192"/>
  <c r="FH99" i="192"/>
  <c r="DF99" i="192"/>
  <c r="EV99" i="192"/>
  <c r="CS100" i="192"/>
  <c r="DE100" i="192"/>
  <c r="DM100" i="192"/>
  <c r="EV100" i="192"/>
  <c r="GY100" i="192"/>
  <c r="AM101" i="192"/>
  <c r="FM102" i="192"/>
  <c r="CS103" i="192"/>
  <c r="GY103" i="192"/>
  <c r="DC106" i="192"/>
  <c r="FH107" i="192"/>
  <c r="EV107" i="192"/>
  <c r="CP108" i="192"/>
  <c r="FP111" i="192"/>
  <c r="DF112" i="192"/>
  <c r="FF113" i="192"/>
  <c r="DJ116" i="192"/>
  <c r="AX117" i="192"/>
  <c r="HJ117" i="192"/>
  <c r="BA118" i="192"/>
  <c r="FP119" i="192"/>
  <c r="DF120" i="192"/>
  <c r="FF121" i="192"/>
  <c r="AX124" i="192"/>
  <c r="HJ124" i="192"/>
  <c r="BA125" i="192"/>
  <c r="FP126" i="192"/>
  <c r="DF127" i="192"/>
  <c r="FF128" i="192"/>
  <c r="DJ131" i="192"/>
  <c r="DC132" i="192"/>
  <c r="FM133" i="192"/>
  <c r="FH134" i="192"/>
  <c r="GY134" i="192"/>
  <c r="DE136" i="192"/>
  <c r="FP136" i="192"/>
  <c r="BB184" i="192"/>
  <c r="CU184" i="192"/>
  <c r="DE138" i="192"/>
  <c r="FB184" i="192"/>
  <c r="HL184" i="192"/>
  <c r="BW184" i="192"/>
  <c r="GC184" i="192"/>
  <c r="AX140" i="192"/>
  <c r="FI140" i="192"/>
  <c r="AM144" i="192"/>
  <c r="FF144" i="192"/>
  <c r="FM144" i="192"/>
  <c r="DC144" i="192"/>
  <c r="FF145" i="192"/>
  <c r="FP145" i="192"/>
  <c r="DC145" i="192"/>
  <c r="EV145" i="192"/>
  <c r="CS146" i="192"/>
  <c r="CS147" i="192"/>
  <c r="GY147" i="192"/>
  <c r="DJ156" i="192"/>
  <c r="FP162" i="192"/>
  <c r="FI164" i="192"/>
  <c r="EV176" i="192"/>
  <c r="HJ188" i="192"/>
  <c r="CV96" i="192"/>
  <c r="BP96" i="192"/>
  <c r="BS96" i="192" s="1"/>
  <c r="BT96" i="192" s="1"/>
  <c r="EY96" i="192"/>
  <c r="DS96" i="192"/>
  <c r="DV96" i="192" s="1"/>
  <c r="DW96" i="192" s="1"/>
  <c r="HB96" i="192"/>
  <c r="FV96" i="192"/>
  <c r="FY96" i="192" s="1"/>
  <c r="FZ96" i="192" s="1"/>
  <c r="HJ99" i="192"/>
  <c r="BA99" i="192"/>
  <c r="AH99" i="192"/>
  <c r="EY99" i="192"/>
  <c r="DS99" i="192"/>
  <c r="DT99" i="192"/>
  <c r="HJ100" i="192"/>
  <c r="BA100" i="192"/>
  <c r="CV100" i="192"/>
  <c r="BP100" i="192"/>
  <c r="BS100" i="192" s="1"/>
  <c r="BT100" i="192" s="1"/>
  <c r="EY100" i="192"/>
  <c r="DS100" i="192"/>
  <c r="DV100" i="192" s="1"/>
  <c r="DW100" i="192" s="1"/>
  <c r="HB100" i="192"/>
  <c r="FV100" i="192"/>
  <c r="FY100" i="192" s="1"/>
  <c r="FZ100" i="192" s="1"/>
  <c r="CV103" i="192"/>
  <c r="BP103" i="192"/>
  <c r="BQ103" i="192"/>
  <c r="HB103" i="192"/>
  <c r="FV103" i="192"/>
  <c r="FW103" i="192"/>
  <c r="HJ107" i="192"/>
  <c r="BA107" i="192"/>
  <c r="AH107" i="192"/>
  <c r="HV107" i="192" s="1"/>
  <c r="EY107" i="192"/>
  <c r="DS107" i="192"/>
  <c r="DT107" i="192"/>
  <c r="HJ108" i="192"/>
  <c r="BA108" i="192"/>
  <c r="DF108" i="192"/>
  <c r="FI108" i="192"/>
  <c r="Y111" i="192"/>
  <c r="CL111" i="192"/>
  <c r="CM111" i="192"/>
  <c r="GR111" i="192"/>
  <c r="GS111" i="192"/>
  <c r="BD112" i="192"/>
  <c r="X112" i="192"/>
  <c r="HV112" i="192"/>
  <c r="Y112" i="192"/>
  <c r="CA113" i="192"/>
  <c r="CB113" i="192"/>
  <c r="EO115" i="192"/>
  <c r="EP115" i="192"/>
  <c r="CL116" i="192"/>
  <c r="CO116" i="192" s="1"/>
  <c r="CP116" i="192" s="1"/>
  <c r="EO116" i="192"/>
  <c r="ER116" i="192" s="1"/>
  <c r="ES116" i="192" s="1"/>
  <c r="GR116" i="192"/>
  <c r="GU116" i="192" s="1"/>
  <c r="GV116" i="192" s="1"/>
  <c r="BD117" i="192"/>
  <c r="X117" i="192"/>
  <c r="ED117" i="192"/>
  <c r="EE117" i="192"/>
  <c r="CS118" i="192"/>
  <c r="BZ118" i="192"/>
  <c r="EV118" i="192"/>
  <c r="EC118" i="192"/>
  <c r="GY118" i="192"/>
  <c r="GF118" i="192"/>
  <c r="HB118" i="192" s="1"/>
  <c r="Y119" i="192"/>
  <c r="CL119" i="192"/>
  <c r="CM119" i="192"/>
  <c r="GR119" i="192"/>
  <c r="GS119" i="192"/>
  <c r="BD120" i="192"/>
  <c r="X120" i="192"/>
  <c r="HV120" i="192"/>
  <c r="Y120" i="192"/>
  <c r="EO123" i="192"/>
  <c r="EP123" i="192"/>
  <c r="HM124" i="192"/>
  <c r="BD124" i="192"/>
  <c r="X124" i="192"/>
  <c r="ED124" i="192"/>
  <c r="EE124" i="192"/>
  <c r="CS125" i="192"/>
  <c r="BZ125" i="192"/>
  <c r="CV125" i="192" s="1"/>
  <c r="EV125" i="192"/>
  <c r="EC125" i="192"/>
  <c r="GY125" i="192"/>
  <c r="GF125" i="192"/>
  <c r="Y126" i="192"/>
  <c r="CL126" i="192"/>
  <c r="CM126" i="192"/>
  <c r="GR126" i="192"/>
  <c r="GS126" i="192"/>
  <c r="BD127" i="192"/>
  <c r="X127" i="192"/>
  <c r="HV127" i="192"/>
  <c r="Y127" i="192"/>
  <c r="CA128" i="192"/>
  <c r="CB128" i="192"/>
  <c r="CX128" i="192" s="1"/>
  <c r="GG128" i="192"/>
  <c r="GH128" i="192"/>
  <c r="EO130" i="192"/>
  <c r="EP130" i="192"/>
  <c r="CL131" i="192"/>
  <c r="CO131" i="192" s="1"/>
  <c r="CP131" i="192" s="1"/>
  <c r="EO131" i="192"/>
  <c r="ER131" i="192" s="1"/>
  <c r="ES131" i="192" s="1"/>
  <c r="GR131" i="192"/>
  <c r="GU131" i="192" s="1"/>
  <c r="GV131" i="192" s="1"/>
  <c r="X132" i="192"/>
  <c r="HV132" i="192"/>
  <c r="BD132" i="192"/>
  <c r="Y132" i="192"/>
  <c r="CL132" i="192"/>
  <c r="CM132" i="192"/>
  <c r="DS132" i="192"/>
  <c r="DT132" i="192"/>
  <c r="BF133" i="192"/>
  <c r="EP133" i="192"/>
  <c r="ER133" i="192" s="1"/>
  <c r="ES133" i="192" s="1"/>
  <c r="HJ134" i="192"/>
  <c r="BA134" i="192"/>
  <c r="ED134" i="192"/>
  <c r="EE134" i="192"/>
  <c r="HB134" i="192"/>
  <c r="FV134" i="192"/>
  <c r="FY134" i="192" s="1"/>
  <c r="FZ134" i="192" s="1"/>
  <c r="DR135" i="192"/>
  <c r="EV135" i="192"/>
  <c r="CA136" i="192"/>
  <c r="CD136" i="192" s="1"/>
  <c r="CE136" i="192" s="1"/>
  <c r="DT136" i="192"/>
  <c r="GS136" i="192"/>
  <c r="GU136" i="192" s="1"/>
  <c r="GV136" i="192" s="1"/>
  <c r="Y138" i="192"/>
  <c r="X138" i="192"/>
  <c r="AS138" i="192"/>
  <c r="AP184" i="192"/>
  <c r="CA138" i="192"/>
  <c r="CB138" i="192"/>
  <c r="DS138" i="192"/>
  <c r="GN184" i="192"/>
  <c r="GQ138" i="192"/>
  <c r="HB138" i="192" s="1"/>
  <c r="CB139" i="192"/>
  <c r="CA139" i="192"/>
  <c r="EO139" i="192"/>
  <c r="EP139" i="192"/>
  <c r="GH139" i="192"/>
  <c r="GG139" i="192"/>
  <c r="BQ141" i="192"/>
  <c r="EP141" i="192"/>
  <c r="ER141" i="192" s="1"/>
  <c r="ES141" i="192" s="1"/>
  <c r="GH141" i="192"/>
  <c r="GJ141" i="192" s="1"/>
  <c r="GK141" i="192" s="1"/>
  <c r="Y142" i="192"/>
  <c r="EO144" i="192"/>
  <c r="EP144" i="192"/>
  <c r="DT145" i="192"/>
  <c r="DS145" i="192"/>
  <c r="EP145" i="192"/>
  <c r="EO145" i="192"/>
  <c r="HV146" i="192"/>
  <c r="Y146" i="192"/>
  <c r="CV146" i="192"/>
  <c r="BP146" i="192"/>
  <c r="BQ146" i="192"/>
  <c r="CX146" i="192" s="1"/>
  <c r="CL146" i="192"/>
  <c r="CO146" i="192" s="1"/>
  <c r="CP146" i="192" s="1"/>
  <c r="FU146" i="192"/>
  <c r="GY146" i="192"/>
  <c r="CM147" i="192"/>
  <c r="CO147" i="192" s="1"/>
  <c r="CP147" i="192" s="1"/>
  <c r="GS147" i="192"/>
  <c r="GU147" i="192" s="1"/>
  <c r="GV147" i="192" s="1"/>
  <c r="EY149" i="192"/>
  <c r="DW149" i="192"/>
  <c r="EO149" i="192"/>
  <c r="ER149" i="192" s="1"/>
  <c r="ES149" i="192" s="1"/>
  <c r="GY149" i="192"/>
  <c r="FU149" i="192"/>
  <c r="FV150" i="192"/>
  <c r="FW150" i="192"/>
  <c r="EY151" i="192"/>
  <c r="DT151" i="192"/>
  <c r="DS151" i="192"/>
  <c r="FI152" i="192"/>
  <c r="DF152" i="192"/>
  <c r="BQ152" i="192"/>
  <c r="CV152" i="192"/>
  <c r="CM152" i="192"/>
  <c r="CL152" i="192"/>
  <c r="GY152" i="192"/>
  <c r="FU152" i="192"/>
  <c r="HV153" i="192"/>
  <c r="Y153" i="192"/>
  <c r="X153" i="192"/>
  <c r="CB153" i="192"/>
  <c r="CA153" i="192"/>
  <c r="GR153" i="192"/>
  <c r="GS153" i="192"/>
  <c r="DS155" i="192"/>
  <c r="EY155" i="192"/>
  <c r="DT155" i="192"/>
  <c r="EO155" i="192"/>
  <c r="EP155" i="192"/>
  <c r="CM156" i="192"/>
  <c r="CL156" i="192"/>
  <c r="DT156" i="192"/>
  <c r="DS156" i="192"/>
  <c r="EY156" i="192"/>
  <c r="FV159" i="192"/>
  <c r="HB159" i="192"/>
  <c r="FW159" i="192"/>
  <c r="Y161" i="192"/>
  <c r="X161" i="192"/>
  <c r="GS164" i="192"/>
  <c r="GR164" i="192"/>
  <c r="EO165" i="192"/>
  <c r="EP165" i="192"/>
  <c r="EP168" i="192"/>
  <c r="ER168" i="192" s="1"/>
  <c r="ES168" i="192" s="1"/>
  <c r="X172" i="192"/>
  <c r="Y172" i="192"/>
  <c r="CM172" i="192"/>
  <c r="CL172" i="192"/>
  <c r="DF174" i="192"/>
  <c r="FI174" i="192"/>
  <c r="Y176" i="192"/>
  <c r="X176" i="192"/>
  <c r="DT176" i="192"/>
  <c r="DS176" i="192"/>
  <c r="EY176" i="192"/>
  <c r="GR177" i="192"/>
  <c r="GS177" i="192"/>
  <c r="AS179" i="192"/>
  <c r="HJ179" i="192"/>
  <c r="FM181" i="192"/>
  <c r="DJ181" i="192"/>
  <c r="DT185" i="192"/>
  <c r="EP185" i="192"/>
  <c r="EO185" i="192"/>
  <c r="FU187" i="192"/>
  <c r="GY187" i="192"/>
  <c r="CS188" i="192"/>
  <c r="BO188" i="192"/>
  <c r="GH191" i="192"/>
  <c r="GG191" i="192"/>
  <c r="EO195" i="192"/>
  <c r="EP195" i="192"/>
  <c r="FA195" i="192" s="1"/>
  <c r="ED206" i="192"/>
  <c r="EE206" i="192"/>
  <c r="FP208" i="192"/>
  <c r="DM208" i="192"/>
  <c r="HJ211" i="192"/>
  <c r="BA211" i="192"/>
  <c r="W211" i="192"/>
  <c r="DF96" i="192"/>
  <c r="CY137" i="192"/>
  <c r="EK137" i="192"/>
  <c r="HE137" i="192"/>
  <c r="FP99" i="192"/>
  <c r="DF100" i="192"/>
  <c r="FF101" i="192"/>
  <c r="DJ104" i="192"/>
  <c r="AX105" i="192"/>
  <c r="FP107" i="192"/>
  <c r="DJ109" i="192"/>
  <c r="AX110" i="192"/>
  <c r="FY110" i="192"/>
  <c r="FZ110" i="192" s="1"/>
  <c r="DC114" i="192"/>
  <c r="FH115" i="192"/>
  <c r="DE116" i="192"/>
  <c r="DM116" i="192"/>
  <c r="AM117" i="192"/>
  <c r="DC122" i="192"/>
  <c r="FH123" i="192"/>
  <c r="AM124" i="192"/>
  <c r="DC129" i="192"/>
  <c r="FH130" i="192"/>
  <c r="DE131" i="192"/>
  <c r="DM131" i="192"/>
  <c r="BA132" i="192"/>
  <c r="GY133" i="192"/>
  <c r="EV134" i="192"/>
  <c r="AX136" i="192"/>
  <c r="BC184" i="192"/>
  <c r="CY184" i="192"/>
  <c r="DF138" i="192"/>
  <c r="GZ184" i="192"/>
  <c r="HP184" i="192"/>
  <c r="AX139" i="192"/>
  <c r="BD146" i="192"/>
  <c r="FH155" i="192"/>
  <c r="HJ142" i="192"/>
  <c r="BA142" i="192"/>
  <c r="CM149" i="192"/>
  <c r="CO149" i="192" s="1"/>
  <c r="CP149" i="192" s="1"/>
  <c r="GR149" i="192"/>
  <c r="GU149" i="192" s="1"/>
  <c r="GV149" i="192" s="1"/>
  <c r="CL150" i="192"/>
  <c r="CO150" i="192" s="1"/>
  <c r="CP150" i="192" s="1"/>
  <c r="GG150" i="192"/>
  <c r="GJ150" i="192" s="1"/>
  <c r="GK150" i="192" s="1"/>
  <c r="GS150" i="192"/>
  <c r="GU150" i="192" s="1"/>
  <c r="GV150" i="192" s="1"/>
  <c r="EV152" i="192"/>
  <c r="DR152" i="192"/>
  <c r="EP152" i="192"/>
  <c r="EO152" i="192"/>
  <c r="CM154" i="192"/>
  <c r="CL154" i="192"/>
  <c r="EY154" i="192"/>
  <c r="DT154" i="192"/>
  <c r="DV154" i="192" s="1"/>
  <c r="DW154" i="192" s="1"/>
  <c r="W155" i="192"/>
  <c r="HJ155" i="192"/>
  <c r="BA155" i="192"/>
  <c r="BP155" i="192"/>
  <c r="BS155" i="192" s="1"/>
  <c r="BT155" i="192" s="1"/>
  <c r="CV155" i="192"/>
  <c r="BQ156" i="192"/>
  <c r="Y157" i="192"/>
  <c r="CS157" i="192"/>
  <c r="BO157" i="192"/>
  <c r="CA157" i="192"/>
  <c r="CD157" i="192" s="1"/>
  <c r="CE157" i="192" s="1"/>
  <c r="EE158" i="192"/>
  <c r="ED158" i="192"/>
  <c r="CA159" i="192"/>
  <c r="CB159" i="192"/>
  <c r="EO159" i="192"/>
  <c r="EP159" i="192"/>
  <c r="HJ160" i="192"/>
  <c r="AH160" i="192"/>
  <c r="BD160" i="192" s="1"/>
  <c r="EP160" i="192"/>
  <c r="EO160" i="192"/>
  <c r="GS160" i="192"/>
  <c r="GR160" i="192"/>
  <c r="CL161" i="192"/>
  <c r="CO161" i="192" s="1"/>
  <c r="CP161" i="192" s="1"/>
  <c r="FU161" i="192"/>
  <c r="GY161" i="192"/>
  <c r="GH162" i="192"/>
  <c r="AS163" i="192"/>
  <c r="HV163" i="192" s="1"/>
  <c r="BA163" i="192"/>
  <c r="GG163" i="192"/>
  <c r="GH163" i="192"/>
  <c r="CV165" i="192"/>
  <c r="CL165" i="192"/>
  <c r="CO165" i="192" s="1"/>
  <c r="CP165" i="192" s="1"/>
  <c r="GH166" i="192"/>
  <c r="GG166" i="192"/>
  <c r="DS167" i="192"/>
  <c r="EY167" i="192"/>
  <c r="DT167" i="192"/>
  <c r="BF168" i="192"/>
  <c r="CA168" i="192"/>
  <c r="CB168" i="192"/>
  <c r="CA169" i="192"/>
  <c r="CB169" i="192"/>
  <c r="EY169" i="192"/>
  <c r="DS169" i="192"/>
  <c r="DT169" i="192"/>
  <c r="GR169" i="192"/>
  <c r="GS169" i="192"/>
  <c r="CM171" i="192"/>
  <c r="CO171" i="192" s="1"/>
  <c r="CP171" i="192" s="1"/>
  <c r="EY171" i="192"/>
  <c r="DT171" i="192"/>
  <c r="DV171" i="192" s="1"/>
  <c r="DW171" i="192" s="1"/>
  <c r="GS171" i="192"/>
  <c r="GU171" i="192" s="1"/>
  <c r="GV171" i="192" s="1"/>
  <c r="FF172" i="192"/>
  <c r="DC172" i="192"/>
  <c r="GS172" i="192"/>
  <c r="GR172" i="192"/>
  <c r="GH174" i="192"/>
  <c r="GJ174" i="192" s="1"/>
  <c r="GK174" i="192" s="1"/>
  <c r="AM175" i="192"/>
  <c r="EO175" i="192"/>
  <c r="EP175" i="192"/>
  <c r="HV177" i="192"/>
  <c r="Y177" i="192"/>
  <c r="HM177" i="192"/>
  <c r="X177" i="192"/>
  <c r="CV177" i="192"/>
  <c r="BP177" i="192"/>
  <c r="BQ177" i="192"/>
  <c r="GH178" i="192"/>
  <c r="GG178" i="192"/>
  <c r="HJ181" i="192"/>
  <c r="BA181" i="192"/>
  <c r="W181" i="192"/>
  <c r="DR182" i="192"/>
  <c r="EV182" i="192"/>
  <c r="W183" i="192"/>
  <c r="HJ183" i="192"/>
  <c r="DS183" i="192"/>
  <c r="EY183" i="192"/>
  <c r="DT183" i="192"/>
  <c r="AM185" i="192"/>
  <c r="BL233" i="192"/>
  <c r="CS185" i="192"/>
  <c r="BO185" i="192"/>
  <c r="HJ185" i="192"/>
  <c r="GS185" i="192"/>
  <c r="GU185" i="192" s="1"/>
  <c r="GV185" i="192" s="1"/>
  <c r="GR186" i="192"/>
  <c r="GS186" i="192"/>
  <c r="FW188" i="192"/>
  <c r="FV188" i="192"/>
  <c r="HB188" i="192"/>
  <c r="FF189" i="192"/>
  <c r="DC189" i="192"/>
  <c r="GH190" i="192"/>
  <c r="GG190" i="192"/>
  <c r="CM193" i="192"/>
  <c r="CL193" i="192"/>
  <c r="BO195" i="192"/>
  <c r="HV195" i="192" s="1"/>
  <c r="CS195" i="192"/>
  <c r="FI196" i="192"/>
  <c r="DF196" i="192"/>
  <c r="FI199" i="192"/>
  <c r="DF199" i="192"/>
  <c r="GR199" i="192"/>
  <c r="GU199" i="192" s="1"/>
  <c r="GV199" i="192" s="1"/>
  <c r="DC82" i="192"/>
  <c r="DF83" i="192"/>
  <c r="DJ83" i="192"/>
  <c r="DE84" i="192"/>
  <c r="DM84" i="192"/>
  <c r="DC86" i="192"/>
  <c r="DF87" i="192"/>
  <c r="DJ87" i="192"/>
  <c r="DE88" i="192"/>
  <c r="DM88" i="192"/>
  <c r="DC90" i="192"/>
  <c r="DE91" i="192"/>
  <c r="DM91" i="192"/>
  <c r="DC93" i="192"/>
  <c r="DF94" i="192"/>
  <c r="DJ94" i="192"/>
  <c r="DE95" i="192"/>
  <c r="DM95" i="192"/>
  <c r="W98" i="192"/>
  <c r="BL137" i="192"/>
  <c r="CH137" i="192"/>
  <c r="DF98" i="192"/>
  <c r="DJ98" i="192"/>
  <c r="DO137" i="192"/>
  <c r="FM98" i="192"/>
  <c r="DE99" i="192"/>
  <c r="DM99" i="192"/>
  <c r="DC101" i="192"/>
  <c r="DF102" i="192"/>
  <c r="DJ102" i="192"/>
  <c r="DE103" i="192"/>
  <c r="DM103" i="192"/>
  <c r="DC105" i="192"/>
  <c r="DF106" i="192"/>
  <c r="DJ106" i="192"/>
  <c r="DE107" i="192"/>
  <c r="DM107" i="192"/>
  <c r="DR108" i="192"/>
  <c r="DC110" i="192"/>
  <c r="DE111" i="192"/>
  <c r="DM111" i="192"/>
  <c r="DC113" i="192"/>
  <c r="DF114" i="192"/>
  <c r="DJ114" i="192"/>
  <c r="DE115" i="192"/>
  <c r="DM115" i="192"/>
  <c r="DC117" i="192"/>
  <c r="DF118" i="192"/>
  <c r="DJ118" i="192"/>
  <c r="DE119" i="192"/>
  <c r="DM119" i="192"/>
  <c r="DC121" i="192"/>
  <c r="DF122" i="192"/>
  <c r="DJ122" i="192"/>
  <c r="DE123" i="192"/>
  <c r="DM123" i="192"/>
  <c r="DC124" i="192"/>
  <c r="DF125" i="192"/>
  <c r="DJ125" i="192"/>
  <c r="DE126" i="192"/>
  <c r="DM126" i="192"/>
  <c r="DC128" i="192"/>
  <c r="DF129" i="192"/>
  <c r="DJ129" i="192"/>
  <c r="DE130" i="192"/>
  <c r="DM130" i="192"/>
  <c r="X133" i="192"/>
  <c r="AH133" i="192"/>
  <c r="AM133" i="192" s="1"/>
  <c r="BA133" i="192"/>
  <c r="FP133" i="192"/>
  <c r="DR133" i="192"/>
  <c r="DC134" i="192"/>
  <c r="FF135" i="192"/>
  <c r="DM135" i="192"/>
  <c r="HX137" i="192"/>
  <c r="BB137" i="192"/>
  <c r="BG137" i="192"/>
  <c r="AZ184" i="192"/>
  <c r="BL184" i="192"/>
  <c r="CS138" i="192"/>
  <c r="DC138" i="192"/>
  <c r="DO184" i="192"/>
  <c r="EV138" i="192"/>
  <c r="FF138" i="192"/>
  <c r="FR184" i="192"/>
  <c r="GY138" i="192"/>
  <c r="HI184" i="192"/>
  <c r="FF139" i="192"/>
  <c r="DM139" i="192"/>
  <c r="FH141" i="192"/>
  <c r="CS141" i="192"/>
  <c r="GY141" i="192"/>
  <c r="BO142" i="192"/>
  <c r="DE142" i="192"/>
  <c r="DJ142" i="192"/>
  <c r="DR142" i="192"/>
  <c r="FU142" i="192"/>
  <c r="AS144" i="192"/>
  <c r="BO145" i="192"/>
  <c r="FU145" i="192"/>
  <c r="DF146" i="192"/>
  <c r="DF147" i="192"/>
  <c r="DM147" i="192"/>
  <c r="EO148" i="192"/>
  <c r="ER148" i="192" s="1"/>
  <c r="ES148" i="192" s="1"/>
  <c r="AS149" i="192"/>
  <c r="AX149" i="192" s="1"/>
  <c r="FM149" i="192"/>
  <c r="EC150" i="192"/>
  <c r="FM152" i="192"/>
  <c r="CV156" i="192"/>
  <c r="GR156" i="192"/>
  <c r="GU156" i="192" s="1"/>
  <c r="GV156" i="192" s="1"/>
  <c r="BD157" i="192"/>
  <c r="FP161" i="192"/>
  <c r="FI162" i="192"/>
  <c r="HJ163" i="192"/>
  <c r="FH166" i="192"/>
  <c r="FU168" i="192"/>
  <c r="CS177" i="192"/>
  <c r="FU181" i="192"/>
  <c r="HA233" i="192"/>
  <c r="HJ146" i="192"/>
  <c r="BA146" i="192"/>
  <c r="FW148" i="192"/>
  <c r="FY148" i="192" s="1"/>
  <c r="FZ148" i="192" s="1"/>
  <c r="CS149" i="192"/>
  <c r="BO149" i="192"/>
  <c r="FH150" i="192"/>
  <c r="DE150" i="192"/>
  <c r="EO150" i="192"/>
  <c r="EP150" i="192"/>
  <c r="HJ152" i="192"/>
  <c r="BA152" i="192"/>
  <c r="AH152" i="192"/>
  <c r="BD152" i="192" s="1"/>
  <c r="HJ153" i="192"/>
  <c r="BA153" i="192"/>
  <c r="GS154" i="192"/>
  <c r="GR154" i="192"/>
  <c r="CM158" i="192"/>
  <c r="CL158" i="192"/>
  <c r="AM159" i="192"/>
  <c r="GR161" i="192"/>
  <c r="GU161" i="192" s="1"/>
  <c r="GV161" i="192" s="1"/>
  <c r="HM162" i="192"/>
  <c r="BD162" i="192"/>
  <c r="X162" i="192"/>
  <c r="Y162" i="192"/>
  <c r="CA163" i="192"/>
  <c r="CB163" i="192"/>
  <c r="EP163" i="192"/>
  <c r="EO163" i="192"/>
  <c r="DT164" i="192"/>
  <c r="EY164" i="192"/>
  <c r="DS164" i="192"/>
  <c r="CL167" i="192"/>
  <c r="CM167" i="192"/>
  <c r="GS168" i="192"/>
  <c r="GR168" i="192"/>
  <c r="HB169" i="192"/>
  <c r="FV169" i="192"/>
  <c r="FY169" i="192" s="1"/>
  <c r="FZ169" i="192" s="1"/>
  <c r="EO170" i="192"/>
  <c r="EP170" i="192"/>
  <c r="BQ172" i="192"/>
  <c r="CV172" i="192"/>
  <c r="BP172" i="192"/>
  <c r="CL173" i="192"/>
  <c r="CM173" i="192"/>
  <c r="EO173" i="192"/>
  <c r="EP173" i="192"/>
  <c r="GR173" i="192"/>
  <c r="GS173" i="192"/>
  <c r="BP175" i="192"/>
  <c r="CV175" i="192"/>
  <c r="BQ175" i="192"/>
  <c r="FV175" i="192"/>
  <c r="HB175" i="192"/>
  <c r="FW175" i="192"/>
  <c r="HJ176" i="192"/>
  <c r="AS176" i="192"/>
  <c r="HB177" i="192"/>
  <c r="FV177" i="192"/>
  <c r="FW177" i="192"/>
  <c r="BA178" i="192"/>
  <c r="HJ178" i="192"/>
  <c r="FM180" i="192"/>
  <c r="DJ180" i="192"/>
  <c r="GY180" i="192"/>
  <c r="FU180" i="192"/>
  <c r="CL181" i="192"/>
  <c r="CM181" i="192"/>
  <c r="EY186" i="192"/>
  <c r="DS186" i="192"/>
  <c r="DT186" i="192"/>
  <c r="EO186" i="192"/>
  <c r="ER186" i="192" s="1"/>
  <c r="ES186" i="192" s="1"/>
  <c r="EE187" i="192"/>
  <c r="ED187" i="192"/>
  <c r="CA188" i="192"/>
  <c r="CB188" i="192"/>
  <c r="GS188" i="192"/>
  <c r="GR188" i="192"/>
  <c r="GH192" i="192"/>
  <c r="GG192" i="192"/>
  <c r="EV194" i="192"/>
  <c r="DR194" i="192"/>
  <c r="DE196" i="192"/>
  <c r="FH196" i="192"/>
  <c r="CM196" i="192"/>
  <c r="CL196" i="192"/>
  <c r="EV197" i="192"/>
  <c r="EC197" i="192"/>
  <c r="CS216" i="192"/>
  <c r="BO216" i="192"/>
  <c r="EE225" i="192"/>
  <c r="ED225" i="192"/>
  <c r="DF82" i="192"/>
  <c r="DJ82" i="192"/>
  <c r="DE83" i="192"/>
  <c r="DM83" i="192"/>
  <c r="DC85" i="192"/>
  <c r="DF86" i="192"/>
  <c r="DJ86" i="192"/>
  <c r="DE87" i="192"/>
  <c r="DM87" i="192"/>
  <c r="DC89" i="192"/>
  <c r="DF90" i="192"/>
  <c r="DJ90" i="192"/>
  <c r="DC92" i="192"/>
  <c r="DF93" i="192"/>
  <c r="DJ93" i="192"/>
  <c r="DE94" i="192"/>
  <c r="DM94" i="192"/>
  <c r="DC96" i="192"/>
  <c r="DE98" i="192"/>
  <c r="DM98" i="192"/>
  <c r="HK137" i="192"/>
  <c r="HS137" i="192"/>
  <c r="DC100" i="192"/>
  <c r="DF101" i="192"/>
  <c r="DJ101" i="192"/>
  <c r="DE102" i="192"/>
  <c r="DM102" i="192"/>
  <c r="DC104" i="192"/>
  <c r="DF105" i="192"/>
  <c r="DJ105" i="192"/>
  <c r="DE106" i="192"/>
  <c r="DM106" i="192"/>
  <c r="DC109" i="192"/>
  <c r="DF110" i="192"/>
  <c r="DJ110" i="192"/>
  <c r="DC112" i="192"/>
  <c r="DF113" i="192"/>
  <c r="DJ113" i="192"/>
  <c r="DE114" i="192"/>
  <c r="DM114" i="192"/>
  <c r="DC116" i="192"/>
  <c r="DF117" i="192"/>
  <c r="DJ117" i="192"/>
  <c r="DE118" i="192"/>
  <c r="DM118" i="192"/>
  <c r="DC120" i="192"/>
  <c r="DF121" i="192"/>
  <c r="DJ121" i="192"/>
  <c r="DE122" i="192"/>
  <c r="DM122" i="192"/>
  <c r="DF124" i="192"/>
  <c r="DJ124" i="192"/>
  <c r="DE125" i="192"/>
  <c r="DM125" i="192"/>
  <c r="DC127" i="192"/>
  <c r="DF128" i="192"/>
  <c r="DJ128" i="192"/>
  <c r="DE129" i="192"/>
  <c r="DM129" i="192"/>
  <c r="DC131" i="192"/>
  <c r="FI132" i="192"/>
  <c r="FM132" i="192"/>
  <c r="DM134" i="192"/>
  <c r="DF135" i="192"/>
  <c r="AL184" i="192"/>
  <c r="BJ184" i="192"/>
  <c r="DB184" i="192"/>
  <c r="DM138" i="192"/>
  <c r="FE184" i="192"/>
  <c r="FP138" i="192"/>
  <c r="HH184" i="192"/>
  <c r="HS184" i="192"/>
  <c r="DF139" i="192"/>
  <c r="FP141" i="192"/>
  <c r="DC142" i="192"/>
  <c r="FF143" i="192"/>
  <c r="DM143" i="192"/>
  <c r="BA144" i="192"/>
  <c r="FH145" i="192"/>
  <c r="DE146" i="192"/>
  <c r="DJ146" i="192"/>
  <c r="DE147" i="192"/>
  <c r="FF148" i="192"/>
  <c r="BA149" i="192"/>
  <c r="FM150" i="192"/>
  <c r="CS152" i="192"/>
  <c r="DJ153" i="192"/>
  <c r="FM154" i="192"/>
  <c r="DC156" i="192"/>
  <c r="EV156" i="192"/>
  <c r="FI157" i="192"/>
  <c r="CV162" i="192"/>
  <c r="DJ164" i="192"/>
  <c r="FM170" i="192"/>
  <c r="GY177" i="192"/>
  <c r="FH182" i="192"/>
  <c r="FP182" i="192"/>
  <c r="HX184" i="192"/>
  <c r="DJ185" i="192"/>
  <c r="GZ233" i="192"/>
  <c r="FH186" i="192"/>
  <c r="DM195" i="192"/>
  <c r="FI206" i="192"/>
  <c r="FI151" i="192"/>
  <c r="DF151" i="192"/>
  <c r="CA151" i="192"/>
  <c r="CD151" i="192" s="1"/>
  <c r="CE151" i="192" s="1"/>
  <c r="EY153" i="192"/>
  <c r="DS153" i="192"/>
  <c r="DV153" i="192" s="1"/>
  <c r="DW153" i="192" s="1"/>
  <c r="BD154" i="192"/>
  <c r="X154" i="192"/>
  <c r="EE157" i="192"/>
  <c r="EG157" i="192" s="1"/>
  <c r="EH157" i="192" s="1"/>
  <c r="GH157" i="192"/>
  <c r="GJ157" i="192" s="1"/>
  <c r="GK157" i="192" s="1"/>
  <c r="W158" i="192"/>
  <c r="BA158" i="192"/>
  <c r="GG159" i="192"/>
  <c r="GH159" i="192"/>
  <c r="ED160" i="192"/>
  <c r="EE160" i="192"/>
  <c r="EY161" i="192"/>
  <c r="DS161" i="192"/>
  <c r="DT161" i="192"/>
  <c r="EO161" i="192"/>
  <c r="ER161" i="192" s="1"/>
  <c r="ES161" i="192" s="1"/>
  <c r="EE162" i="192"/>
  <c r="GR165" i="192"/>
  <c r="GU165" i="192" s="1"/>
  <c r="GV165" i="192" s="1"/>
  <c r="BD166" i="192"/>
  <c r="X166" i="192"/>
  <c r="BO166" i="192"/>
  <c r="HJ166" i="192"/>
  <c r="CS166" i="192"/>
  <c r="EE166" i="192"/>
  <c r="ED166" i="192"/>
  <c r="FU166" i="192"/>
  <c r="GY166" i="192"/>
  <c r="ED167" i="192"/>
  <c r="EE167" i="192"/>
  <c r="GG167" i="192"/>
  <c r="GJ167" i="192" s="1"/>
  <c r="GK167" i="192" s="1"/>
  <c r="CV169" i="192"/>
  <c r="BP169" i="192"/>
  <c r="BS169" i="192" s="1"/>
  <c r="BT169" i="192" s="1"/>
  <c r="EO169" i="192"/>
  <c r="EP169" i="192"/>
  <c r="BD170" i="192"/>
  <c r="X170" i="192"/>
  <c r="BO170" i="192"/>
  <c r="CS170" i="192"/>
  <c r="FU170" i="192"/>
  <c r="GY170" i="192"/>
  <c r="W171" i="192"/>
  <c r="HJ171" i="192"/>
  <c r="BA171" i="192"/>
  <c r="HJ172" i="192"/>
  <c r="BA172" i="192"/>
  <c r="AH172" i="192"/>
  <c r="AM172" i="192" s="1"/>
  <c r="CM174" i="192"/>
  <c r="CO174" i="192" s="1"/>
  <c r="CP174" i="192" s="1"/>
  <c r="EE174" i="192"/>
  <c r="EG174" i="192" s="1"/>
  <c r="EH174" i="192" s="1"/>
  <c r="GS174" i="192"/>
  <c r="GU174" i="192" s="1"/>
  <c r="GV174" i="192" s="1"/>
  <c r="CA175" i="192"/>
  <c r="CB175" i="192"/>
  <c r="ED175" i="192"/>
  <c r="EG175" i="192" s="1"/>
  <c r="EH175" i="192" s="1"/>
  <c r="GS176" i="192"/>
  <c r="GU176" i="192" s="1"/>
  <c r="GV176" i="192" s="1"/>
  <c r="BQ179" i="192"/>
  <c r="BS179" i="192" s="1"/>
  <c r="BT179" i="192" s="1"/>
  <c r="ED179" i="192"/>
  <c r="EG179" i="192" s="1"/>
  <c r="EH179" i="192" s="1"/>
  <c r="EP179" i="192"/>
  <c r="ER179" i="192" s="1"/>
  <c r="ES179" i="192" s="1"/>
  <c r="FW179" i="192"/>
  <c r="FY179" i="192" s="1"/>
  <c r="FZ179" i="192" s="1"/>
  <c r="CS180" i="192"/>
  <c r="BO180" i="192"/>
  <c r="DT180" i="192"/>
  <c r="DV180" i="192" s="1"/>
  <c r="DW180" i="192" s="1"/>
  <c r="GS180" i="192"/>
  <c r="GU180" i="192" s="1"/>
  <c r="GV180" i="192" s="1"/>
  <c r="EO181" i="192"/>
  <c r="ER181" i="192" s="1"/>
  <c r="ES181" i="192" s="1"/>
  <c r="CA183" i="192"/>
  <c r="CD183" i="192" s="1"/>
  <c r="CE183" i="192" s="1"/>
  <c r="GR183" i="192"/>
  <c r="GS183" i="192"/>
  <c r="BG233" i="192"/>
  <c r="FM185" i="192"/>
  <c r="CK233" i="192"/>
  <c r="CM185" i="192"/>
  <c r="CO185" i="192" s="1"/>
  <c r="CP185" i="192" s="1"/>
  <c r="DZ233" i="192"/>
  <c r="EC185" i="192"/>
  <c r="EY185" i="192" s="1"/>
  <c r="FR233" i="192"/>
  <c r="GY185" i="192"/>
  <c r="FU185" i="192"/>
  <c r="HJ186" i="192"/>
  <c r="BA186" i="192"/>
  <c r="W186" i="192"/>
  <c r="CM188" i="192"/>
  <c r="CL188" i="192"/>
  <c r="GG188" i="192"/>
  <c r="GH188" i="192"/>
  <c r="EO189" i="192"/>
  <c r="EP189" i="192"/>
  <c r="HJ190" i="192"/>
  <c r="BA190" i="192"/>
  <c r="W190" i="192"/>
  <c r="GS190" i="192"/>
  <c r="GR190" i="192"/>
  <c r="GR191" i="192"/>
  <c r="GS191" i="192"/>
  <c r="DS192" i="192"/>
  <c r="DT192" i="192"/>
  <c r="FU192" i="192"/>
  <c r="GY192" i="192"/>
  <c r="BZ193" i="192"/>
  <c r="CV193" i="192" s="1"/>
  <c r="CS193" i="192"/>
  <c r="ED194" i="192"/>
  <c r="EG194" i="192" s="1"/>
  <c r="EH194" i="192" s="1"/>
  <c r="Y195" i="192"/>
  <c r="X195" i="192"/>
  <c r="GY195" i="192"/>
  <c r="FU195" i="192"/>
  <c r="BZ197" i="192"/>
  <c r="CS197" i="192"/>
  <c r="Y198" i="192"/>
  <c r="X198" i="192"/>
  <c r="HV198" i="192"/>
  <c r="BD198" i="192"/>
  <c r="EN198" i="192"/>
  <c r="HM198" i="192" s="1"/>
  <c r="HJ198" i="192"/>
  <c r="CV200" i="192"/>
  <c r="BQ200" i="192"/>
  <c r="BP200" i="192"/>
  <c r="HB200" i="192"/>
  <c r="FW200" i="192"/>
  <c r="FV200" i="192"/>
  <c r="GH203" i="192"/>
  <c r="GG203" i="192"/>
  <c r="DS204" i="192"/>
  <c r="EY204" i="192"/>
  <c r="DT204" i="192"/>
  <c r="BF205" i="192"/>
  <c r="Y206" i="192"/>
  <c r="BD206" i="192"/>
  <c r="X206" i="192"/>
  <c r="CL207" i="192"/>
  <c r="CM207" i="192"/>
  <c r="ED207" i="192"/>
  <c r="EG207" i="192" s="1"/>
  <c r="EH207" i="192" s="1"/>
  <c r="GR207" i="192"/>
  <c r="GU207" i="192" s="1"/>
  <c r="GV207" i="192" s="1"/>
  <c r="EP209" i="192"/>
  <c r="EO209" i="192"/>
  <c r="HJ210" i="192"/>
  <c r="EN210" i="192"/>
  <c r="FP212" i="192"/>
  <c r="DM212" i="192"/>
  <c r="GH214" i="192"/>
  <c r="HD214" i="192" s="1"/>
  <c r="HB214" i="192"/>
  <c r="GG214" i="192"/>
  <c r="EZ216" i="192"/>
  <c r="CL217" i="192"/>
  <c r="CM217" i="192"/>
  <c r="EP219" i="192"/>
  <c r="EO219" i="192"/>
  <c r="EY219" i="192"/>
  <c r="GG220" i="192"/>
  <c r="GH220" i="192"/>
  <c r="CM222" i="192"/>
  <c r="CL222" i="192"/>
  <c r="GS225" i="192"/>
  <c r="GR225" i="192"/>
  <c r="AX150" i="192"/>
  <c r="FP156" i="192"/>
  <c r="DF157" i="192"/>
  <c r="EV157" i="192"/>
  <c r="GY157" i="192"/>
  <c r="HJ158" i="192"/>
  <c r="GY159" i="192"/>
  <c r="AM163" i="192"/>
  <c r="FF163" i="192"/>
  <c r="DC165" i="192"/>
  <c r="EV167" i="192"/>
  <c r="HJ168" i="192"/>
  <c r="FI168" i="192"/>
  <c r="CS168" i="192"/>
  <c r="AM170" i="192"/>
  <c r="FM171" i="192"/>
  <c r="DM173" i="192"/>
  <c r="HJ175" i="192"/>
  <c r="CS175" i="192"/>
  <c r="EV177" i="192"/>
  <c r="CV178" i="192"/>
  <c r="FI180" i="192"/>
  <c r="CT233" i="192"/>
  <c r="HE233" i="192"/>
  <c r="HP233" i="192"/>
  <c r="DE186" i="192"/>
  <c r="FM188" i="192"/>
  <c r="FP189" i="192"/>
  <c r="DM190" i="192"/>
  <c r="FP190" i="192"/>
  <c r="HB225" i="192"/>
  <c r="Y160" i="192"/>
  <c r="CM160" i="192"/>
  <c r="CO160" i="192" s="1"/>
  <c r="CP160" i="192" s="1"/>
  <c r="BA162" i="192"/>
  <c r="HJ162" i="192"/>
  <c r="CM164" i="192"/>
  <c r="CO164" i="192" s="1"/>
  <c r="CP164" i="192" s="1"/>
  <c r="EE164" i="192"/>
  <c r="EG164" i="192" s="1"/>
  <c r="EH164" i="192" s="1"/>
  <c r="GY164" i="192"/>
  <c r="FU164" i="192"/>
  <c r="HJ165" i="192"/>
  <c r="BA165" i="192"/>
  <c r="W165" i="192"/>
  <c r="BQ168" i="192"/>
  <c r="BP168" i="192"/>
  <c r="CM168" i="192"/>
  <c r="CL168" i="192"/>
  <c r="GG168" i="192"/>
  <c r="GH168" i="192"/>
  <c r="CL169" i="192"/>
  <c r="CM169" i="192"/>
  <c r="GG169" i="192"/>
  <c r="GH169" i="192"/>
  <c r="CL170" i="192"/>
  <c r="CM170" i="192"/>
  <c r="EE170" i="192"/>
  <c r="ED170" i="192"/>
  <c r="GR170" i="192"/>
  <c r="GS170" i="192"/>
  <c r="ED171" i="192"/>
  <c r="EE171" i="192"/>
  <c r="CB172" i="192"/>
  <c r="CD172" i="192" s="1"/>
  <c r="CE172" i="192" s="1"/>
  <c r="EV172" i="192"/>
  <c r="DR172" i="192"/>
  <c r="FW172" i="192"/>
  <c r="CB173" i="192"/>
  <c r="CD173" i="192" s="1"/>
  <c r="CE173" i="192" s="1"/>
  <c r="EE173" i="192"/>
  <c r="EG173" i="192" s="1"/>
  <c r="EH173" i="192" s="1"/>
  <c r="GH173" i="192"/>
  <c r="GJ173" i="192" s="1"/>
  <c r="GK173" i="192" s="1"/>
  <c r="W174" i="192"/>
  <c r="BA174" i="192"/>
  <c r="GG175" i="192"/>
  <c r="GH175" i="192"/>
  <c r="ED176" i="192"/>
  <c r="EE176" i="192"/>
  <c r="EY177" i="192"/>
  <c r="DS177" i="192"/>
  <c r="DT177" i="192"/>
  <c r="EO177" i="192"/>
  <c r="ER177" i="192" s="1"/>
  <c r="ES177" i="192" s="1"/>
  <c r="EE178" i="192"/>
  <c r="EP180" i="192"/>
  <c r="EO180" i="192"/>
  <c r="BP181" i="192"/>
  <c r="BQ181" i="192"/>
  <c r="GR181" i="192"/>
  <c r="GU181" i="192" s="1"/>
  <c r="GV181" i="192" s="1"/>
  <c r="BD182" i="192"/>
  <c r="X182" i="192"/>
  <c r="BO182" i="192"/>
  <c r="HJ182" i="192"/>
  <c r="CS182" i="192"/>
  <c r="EE182" i="192"/>
  <c r="ED182" i="192"/>
  <c r="FU182" i="192"/>
  <c r="GY182" i="192"/>
  <c r="ED183" i="192"/>
  <c r="EE183" i="192"/>
  <c r="GG183" i="192"/>
  <c r="GJ183" i="192" s="1"/>
  <c r="GK183" i="192" s="1"/>
  <c r="AX185" i="192"/>
  <c r="CL186" i="192"/>
  <c r="CO186" i="192" s="1"/>
  <c r="CP186" i="192" s="1"/>
  <c r="HB186" i="192"/>
  <c r="FV186" i="192"/>
  <c r="FW186" i="192"/>
  <c r="CB187" i="192"/>
  <c r="CA187" i="192"/>
  <c r="DR187" i="192"/>
  <c r="EV187" i="192"/>
  <c r="GH187" i="192"/>
  <c r="GG187" i="192"/>
  <c r="BF188" i="192"/>
  <c r="EP188" i="192"/>
  <c r="ER188" i="192" s="1"/>
  <c r="ES188" i="192" s="1"/>
  <c r="HB189" i="192"/>
  <c r="FV189" i="192"/>
  <c r="FW189" i="192"/>
  <c r="GR189" i="192"/>
  <c r="GU189" i="192" s="1"/>
  <c r="GV189" i="192" s="1"/>
  <c r="CL191" i="192"/>
  <c r="CM191" i="192"/>
  <c r="DT193" i="192"/>
  <c r="FW194" i="192"/>
  <c r="HB194" i="192"/>
  <c r="FV194" i="192"/>
  <c r="GS194" i="192"/>
  <c r="GR194" i="192"/>
  <c r="CB196" i="192"/>
  <c r="CA196" i="192"/>
  <c r="CV196" i="192"/>
  <c r="W197" i="192"/>
  <c r="HJ197" i="192"/>
  <c r="BA197" i="192"/>
  <c r="DF198" i="192"/>
  <c r="FI198" i="192"/>
  <c r="EP201" i="192"/>
  <c r="EO201" i="192"/>
  <c r="EY202" i="192"/>
  <c r="DS202" i="192"/>
  <c r="DT202" i="192"/>
  <c r="BO203" i="192"/>
  <c r="CS203" i="192"/>
  <c r="W204" i="192"/>
  <c r="HJ204" i="192"/>
  <c r="BA204" i="192"/>
  <c r="GY205" i="192"/>
  <c r="FU205" i="192"/>
  <c r="EO207" i="192"/>
  <c r="ER207" i="192" s="1"/>
  <c r="ES207" i="192" s="1"/>
  <c r="FU207" i="192"/>
  <c r="GY207" i="192"/>
  <c r="AS209" i="192"/>
  <c r="HJ209" i="192"/>
  <c r="BA209" i="192"/>
  <c r="HB209" i="192"/>
  <c r="FW209" i="192"/>
  <c r="FV209" i="192"/>
  <c r="DT210" i="192"/>
  <c r="DS210" i="192"/>
  <c r="CB213" i="192"/>
  <c r="CX213" i="192" s="1"/>
  <c r="CA213" i="192"/>
  <c r="GY215" i="192"/>
  <c r="GF215" i="192"/>
  <c r="AM224" i="192"/>
  <c r="CL224" i="192"/>
  <c r="CM224" i="192"/>
  <c r="FF160" i="192"/>
  <c r="FP160" i="192"/>
  <c r="DC160" i="192"/>
  <c r="EV160" i="192"/>
  <c r="FH162" i="192"/>
  <c r="GU163" i="192"/>
  <c r="GV163" i="192" s="1"/>
  <c r="FM164" i="192"/>
  <c r="BF166" i="192"/>
  <c r="FM168" i="192"/>
  <c r="GY169" i="192"/>
  <c r="DE171" i="192"/>
  <c r="FP171" i="192"/>
  <c r="AM173" i="192"/>
  <c r="CS173" i="192"/>
  <c r="EV173" i="192"/>
  <c r="GY173" i="192"/>
  <c r="DV174" i="192"/>
  <c r="DW174" i="192" s="1"/>
  <c r="HJ174" i="192"/>
  <c r="GY175" i="192"/>
  <c r="AM179" i="192"/>
  <c r="FF179" i="192"/>
  <c r="EV183" i="192"/>
  <c r="CU233" i="192"/>
  <c r="FH187" i="192"/>
  <c r="GY188" i="192"/>
  <c r="FP195" i="192"/>
  <c r="BD224" i="192"/>
  <c r="FM151" i="192"/>
  <c r="DJ151" i="192"/>
  <c r="HJ157" i="192"/>
  <c r="BA157" i="192"/>
  <c r="HJ173" i="192"/>
  <c r="BA173" i="192"/>
  <c r="DO233" i="192"/>
  <c r="EV185" i="192"/>
  <c r="HJ189" i="192"/>
  <c r="BA189" i="192"/>
  <c r="W189" i="192"/>
  <c r="EO191" i="192"/>
  <c r="EP191" i="192"/>
  <c r="W196" i="192"/>
  <c r="HJ196" i="192"/>
  <c r="BA196" i="192"/>
  <c r="EP200" i="192"/>
  <c r="ER200" i="192" s="1"/>
  <c r="ES200" i="192" s="1"/>
  <c r="Y203" i="192"/>
  <c r="CS205" i="192"/>
  <c r="HJ205" i="192"/>
  <c r="BO205" i="192"/>
  <c r="GS205" i="192"/>
  <c r="GR205" i="192"/>
  <c r="HB206" i="192"/>
  <c r="FV206" i="192"/>
  <c r="FW206" i="192"/>
  <c r="CS209" i="192"/>
  <c r="BZ209" i="192"/>
  <c r="FH214" i="192"/>
  <c r="DE214" i="192"/>
  <c r="CB214" i="192"/>
  <c r="CV214" i="192"/>
  <c r="CA214" i="192"/>
  <c r="AM215" i="192"/>
  <c r="BD215" i="192"/>
  <c r="CM219" i="192"/>
  <c r="CL219" i="192"/>
  <c r="CV219" i="192"/>
  <c r="HJ223" i="192"/>
  <c r="BA223" i="192"/>
  <c r="AH223" i="192"/>
  <c r="BD223" i="192" s="1"/>
  <c r="EP223" i="192"/>
  <c r="EO223" i="192"/>
  <c r="AA227" i="192"/>
  <c r="FP152" i="192"/>
  <c r="DC153" i="192"/>
  <c r="FF154" i="192"/>
  <c r="DM154" i="192"/>
  <c r="FH156" i="192"/>
  <c r="CS156" i="192"/>
  <c r="GY156" i="192"/>
  <c r="DE157" i="192"/>
  <c r="DJ157" i="192"/>
  <c r="DR157" i="192"/>
  <c r="FU157" i="192"/>
  <c r="AS159" i="192"/>
  <c r="BD159" i="192" s="1"/>
  <c r="BO160" i="192"/>
  <c r="FU160" i="192"/>
  <c r="DF161" i="192"/>
  <c r="BP162" i="192"/>
  <c r="BS162" i="192" s="1"/>
  <c r="BT162" i="192" s="1"/>
  <c r="DE162" i="192"/>
  <c r="DJ162" i="192"/>
  <c r="DS162" i="192"/>
  <c r="DV162" i="192" s="1"/>
  <c r="DW162" i="192" s="1"/>
  <c r="FV162" i="192"/>
  <c r="FY162" i="192" s="1"/>
  <c r="FZ162" i="192" s="1"/>
  <c r="FI163" i="192"/>
  <c r="FM163" i="192"/>
  <c r="EV164" i="192"/>
  <c r="DM165" i="192"/>
  <c r="DF166" i="192"/>
  <c r="X168" i="192"/>
  <c r="AH168" i="192"/>
  <c r="AM168" i="192" s="1"/>
  <c r="BA168" i="192"/>
  <c r="FP168" i="192"/>
  <c r="DR168" i="192"/>
  <c r="DC169" i="192"/>
  <c r="FF170" i="192"/>
  <c r="DM170" i="192"/>
  <c r="FH172" i="192"/>
  <c r="CS172" i="192"/>
  <c r="GY172" i="192"/>
  <c r="BO173" i="192"/>
  <c r="DE173" i="192"/>
  <c r="DJ173" i="192"/>
  <c r="DR173" i="192"/>
  <c r="FU173" i="192"/>
  <c r="AS175" i="192"/>
  <c r="BO176" i="192"/>
  <c r="FU176" i="192"/>
  <c r="DF177" i="192"/>
  <c r="BP178" i="192"/>
  <c r="BS178" i="192" s="1"/>
  <c r="BT178" i="192" s="1"/>
  <c r="DE178" i="192"/>
  <c r="DJ178" i="192"/>
  <c r="DS178" i="192"/>
  <c r="DV178" i="192" s="1"/>
  <c r="DW178" i="192" s="1"/>
  <c r="FI179" i="192"/>
  <c r="FM179" i="192"/>
  <c r="BD180" i="192"/>
  <c r="EV180" i="192"/>
  <c r="DM181" i="192"/>
  <c r="DF182" i="192"/>
  <c r="AE233" i="192"/>
  <c r="AP233" i="192"/>
  <c r="AZ233" i="192"/>
  <c r="DC185" i="192"/>
  <c r="EX233" i="192"/>
  <c r="HI233" i="192"/>
  <c r="DM186" i="192"/>
  <c r="DF187" i="192"/>
  <c r="X188" i="192"/>
  <c r="AH188" i="192"/>
  <c r="BA188" i="192"/>
  <c r="FP188" i="192"/>
  <c r="DR188" i="192"/>
  <c r="FH190" i="192"/>
  <c r="FI191" i="192"/>
  <c r="FP191" i="192"/>
  <c r="DJ191" i="192"/>
  <c r="CA192" i="192"/>
  <c r="CD192" i="192" s="1"/>
  <c r="CE192" i="192" s="1"/>
  <c r="EC193" i="192"/>
  <c r="EY193" i="192" s="1"/>
  <c r="FF193" i="192"/>
  <c r="FI194" i="192"/>
  <c r="FI195" i="192"/>
  <c r="FP204" i="192"/>
  <c r="DC215" i="192"/>
  <c r="HJ161" i="192"/>
  <c r="BA161" i="192"/>
  <c r="HJ177" i="192"/>
  <c r="BA177" i="192"/>
  <c r="BW233" i="192"/>
  <c r="BZ185" i="192"/>
  <c r="GC233" i="192"/>
  <c r="GF185" i="192"/>
  <c r="CL189" i="192"/>
  <c r="CO189" i="192" s="1"/>
  <c r="CP189" i="192" s="1"/>
  <c r="CV190" i="192"/>
  <c r="BP190" i="192"/>
  <c r="BS190" i="192" s="1"/>
  <c r="BT190" i="192" s="1"/>
  <c r="GY190" i="192"/>
  <c r="FU190" i="192"/>
  <c r="BO192" i="192"/>
  <c r="CS192" i="192"/>
  <c r="EP192" i="192"/>
  <c r="ER192" i="192" s="1"/>
  <c r="ES192" i="192" s="1"/>
  <c r="BP193" i="192"/>
  <c r="BS193" i="192" s="1"/>
  <c r="BT193" i="192" s="1"/>
  <c r="EO193" i="192"/>
  <c r="ER193" i="192" s="1"/>
  <c r="ES193" i="192" s="1"/>
  <c r="FV193" i="192"/>
  <c r="FY193" i="192" s="1"/>
  <c r="FZ193" i="192" s="1"/>
  <c r="HB193" i="192"/>
  <c r="CB194" i="192"/>
  <c r="CD194" i="192" s="1"/>
  <c r="CE194" i="192" s="1"/>
  <c r="EP194" i="192"/>
  <c r="ER194" i="192" s="1"/>
  <c r="ES194" i="192" s="1"/>
  <c r="GH194" i="192"/>
  <c r="GJ194" i="192" s="1"/>
  <c r="GK194" i="192" s="1"/>
  <c r="EY195" i="192"/>
  <c r="DS195" i="192"/>
  <c r="DV195" i="192" s="1"/>
  <c r="DW195" i="192" s="1"/>
  <c r="ED195" i="192"/>
  <c r="EG195" i="192" s="1"/>
  <c r="EH195" i="192" s="1"/>
  <c r="FV196" i="192"/>
  <c r="BQ198" i="192"/>
  <c r="BP198" i="192"/>
  <c r="FW198" i="192"/>
  <c r="CB199" i="192"/>
  <c r="CX199" i="192" s="1"/>
  <c r="FU199" i="192"/>
  <c r="GY199" i="192"/>
  <c r="FM210" i="192"/>
  <c r="DJ210" i="192"/>
  <c r="EV211" i="192"/>
  <c r="DR211" i="192"/>
  <c r="CA220" i="192"/>
  <c r="CD220" i="192" s="1"/>
  <c r="CE220" i="192" s="1"/>
  <c r="W222" i="192"/>
  <c r="BA222" i="192"/>
  <c r="HJ222" i="192"/>
  <c r="GS222" i="192"/>
  <c r="GR222" i="192"/>
  <c r="FF158" i="192"/>
  <c r="DM158" i="192"/>
  <c r="BA159" i="192"/>
  <c r="FH160" i="192"/>
  <c r="DE161" i="192"/>
  <c r="DJ161" i="192"/>
  <c r="DF165" i="192"/>
  <c r="DE166" i="192"/>
  <c r="DJ166" i="192"/>
  <c r="FI167" i="192"/>
  <c r="FM167" i="192"/>
  <c r="DM169" i="192"/>
  <c r="DF170" i="192"/>
  <c r="FP172" i="192"/>
  <c r="DC173" i="192"/>
  <c r="FF174" i="192"/>
  <c r="DM174" i="192"/>
  <c r="BA175" i="192"/>
  <c r="FH176" i="192"/>
  <c r="DE177" i="192"/>
  <c r="DJ177" i="192"/>
  <c r="DF181" i="192"/>
  <c r="DE182" i="192"/>
  <c r="DJ182" i="192"/>
  <c r="FI183" i="192"/>
  <c r="FM183" i="192"/>
  <c r="BC233" i="192"/>
  <c r="CH233" i="192"/>
  <c r="DB233" i="192"/>
  <c r="EW233" i="192"/>
  <c r="FB233" i="192"/>
  <c r="GN233" i="192"/>
  <c r="HH233" i="192"/>
  <c r="HL233" i="192"/>
  <c r="DF186" i="192"/>
  <c r="DE187" i="192"/>
  <c r="DJ187" i="192"/>
  <c r="CS190" i="192"/>
  <c r="FM193" i="192"/>
  <c r="FP194" i="192"/>
  <c r="HJ194" i="192"/>
  <c r="FI197" i="192"/>
  <c r="FP201" i="192"/>
  <c r="EY201" i="192"/>
  <c r="CM192" i="192"/>
  <c r="CO192" i="192" s="1"/>
  <c r="CP192" i="192" s="1"/>
  <c r="GS192" i="192"/>
  <c r="GU192" i="192" s="1"/>
  <c r="GV192" i="192" s="1"/>
  <c r="W193" i="192"/>
  <c r="HJ193" i="192"/>
  <c r="BA193" i="192"/>
  <c r="GR195" i="192"/>
  <c r="GS195" i="192"/>
  <c r="BP196" i="192"/>
  <c r="BS196" i="192" s="1"/>
  <c r="BT196" i="192" s="1"/>
  <c r="DR196" i="192"/>
  <c r="EV196" i="192"/>
  <c r="GS196" i="192"/>
  <c r="GU196" i="192" s="1"/>
  <c r="GV196" i="192" s="1"/>
  <c r="GR197" i="192"/>
  <c r="GU197" i="192" s="1"/>
  <c r="GV197" i="192" s="1"/>
  <c r="CA200" i="192"/>
  <c r="CB200" i="192"/>
  <c r="CS201" i="192"/>
  <c r="BO201" i="192"/>
  <c r="HV201" i="192" s="1"/>
  <c r="HJ201" i="192"/>
  <c r="CS202" i="192"/>
  <c r="BO202" i="192"/>
  <c r="CL204" i="192"/>
  <c r="CM204" i="192"/>
  <c r="CX204" i="192" s="1"/>
  <c r="GR204" i="192"/>
  <c r="GS204" i="192"/>
  <c r="HD204" i="192" s="1"/>
  <c r="CA205" i="192"/>
  <c r="CB205" i="192"/>
  <c r="EP205" i="192"/>
  <c r="CA206" i="192"/>
  <c r="CB206" i="192"/>
  <c r="GR206" i="192"/>
  <c r="GS206" i="192"/>
  <c r="EV207" i="192"/>
  <c r="DR207" i="192"/>
  <c r="BA208" i="192"/>
  <c r="HJ208" i="192"/>
  <c r="FI208" i="192"/>
  <c r="DF208" i="192"/>
  <c r="GG209" i="192"/>
  <c r="GH209" i="192"/>
  <c r="BO212" i="192"/>
  <c r="CS212" i="192"/>
  <c r="EV212" i="192"/>
  <c r="DR212" i="192"/>
  <c r="BA214" i="192"/>
  <c r="HJ214" i="192"/>
  <c r="W214" i="192"/>
  <c r="CV220" i="192"/>
  <c r="BP220" i="192"/>
  <c r="BQ220" i="192"/>
  <c r="CA222" i="192"/>
  <c r="CV222" i="192"/>
  <c r="CB222" i="192"/>
  <c r="GH223" i="192"/>
  <c r="GG223" i="192"/>
  <c r="FI225" i="192"/>
  <c r="DF225" i="192"/>
  <c r="CM225" i="192"/>
  <c r="CL225" i="192"/>
  <c r="DR225" i="192"/>
  <c r="EV225" i="192"/>
  <c r="DF229" i="192"/>
  <c r="FI229" i="192"/>
  <c r="CA232" i="192"/>
  <c r="CB232" i="192"/>
  <c r="ED232" i="192"/>
  <c r="EE232" i="192"/>
  <c r="GG232" i="192"/>
  <c r="GH232" i="192"/>
  <c r="DF189" i="192"/>
  <c r="DE190" i="192"/>
  <c r="DJ190" i="192"/>
  <c r="FF194" i="192"/>
  <c r="DC194" i="192"/>
  <c r="CS196" i="192"/>
  <c r="FH201" i="192"/>
  <c r="BF207" i="192"/>
  <c r="DF213" i="192"/>
  <c r="HJ228" i="192"/>
  <c r="DT198" i="192"/>
  <c r="DS198" i="192"/>
  <c r="CL199" i="192"/>
  <c r="CO199" i="192" s="1"/>
  <c r="CP199" i="192" s="1"/>
  <c r="AS200" i="192"/>
  <c r="BA200" i="192"/>
  <c r="EE201" i="192"/>
  <c r="ED201" i="192"/>
  <c r="GY201" i="192"/>
  <c r="FU201" i="192"/>
  <c r="EE203" i="192"/>
  <c r="ED203" i="192"/>
  <c r="HJ206" i="192"/>
  <c r="BA206" i="192"/>
  <c r="CB207" i="192"/>
  <c r="CA207" i="192"/>
  <c r="GG207" i="192"/>
  <c r="GJ207" i="192" s="1"/>
  <c r="GK207" i="192" s="1"/>
  <c r="BD208" i="192"/>
  <c r="X208" i="192"/>
  <c r="Y208" i="192"/>
  <c r="GR213" i="192"/>
  <c r="GS213" i="192"/>
  <c r="EP215" i="192"/>
  <c r="EO215" i="192"/>
  <c r="BQ217" i="192"/>
  <c r="DM218" i="192"/>
  <c r="FP218" i="192"/>
  <c r="GH218" i="192"/>
  <c r="GJ218" i="192" s="1"/>
  <c r="GK218" i="192" s="1"/>
  <c r="GS219" i="192"/>
  <c r="GR219" i="192"/>
  <c r="DJ220" i="192"/>
  <c r="FM220" i="192"/>
  <c r="EO220" i="192"/>
  <c r="EP220" i="192"/>
  <c r="Y224" i="192"/>
  <c r="X224" i="192"/>
  <c r="W226" i="192"/>
  <c r="BA226" i="192"/>
  <c r="HJ226" i="192"/>
  <c r="HJ229" i="192"/>
  <c r="BA229" i="192"/>
  <c r="W229" i="192"/>
  <c r="FU229" i="192"/>
  <c r="GY229" i="192"/>
  <c r="CL230" i="192"/>
  <c r="CO230" i="192" s="1"/>
  <c r="CP230" i="192" s="1"/>
  <c r="EP230" i="192"/>
  <c r="EO230" i="192"/>
  <c r="BD231" i="192"/>
  <c r="X231" i="192"/>
  <c r="Y231" i="192"/>
  <c r="FP198" i="192"/>
  <c r="FP214" i="192"/>
  <c r="CV199" i="192"/>
  <c r="BP199" i="192"/>
  <c r="BF200" i="192"/>
  <c r="GG200" i="192"/>
  <c r="GH200" i="192"/>
  <c r="DT201" i="192"/>
  <c r="DV201" i="192" s="1"/>
  <c r="DW201" i="192" s="1"/>
  <c r="HJ202" i="192"/>
  <c r="BA202" i="192"/>
  <c r="W202" i="192"/>
  <c r="DR203" i="192"/>
  <c r="EV203" i="192"/>
  <c r="GG205" i="192"/>
  <c r="GH205" i="192"/>
  <c r="CL206" i="192"/>
  <c r="CM206" i="192"/>
  <c r="GG206" i="192"/>
  <c r="GH206" i="192"/>
  <c r="BO207" i="192"/>
  <c r="CS207" i="192"/>
  <c r="CB212" i="192"/>
  <c r="CA212" i="192"/>
  <c r="GG212" i="192"/>
  <c r="GJ212" i="192" s="1"/>
  <c r="GK212" i="192" s="1"/>
  <c r="CL213" i="192"/>
  <c r="CO213" i="192" s="1"/>
  <c r="CP213" i="192" s="1"/>
  <c r="EE214" i="192"/>
  <c r="EG214" i="192" s="1"/>
  <c r="EH214" i="192" s="1"/>
  <c r="EY214" i="192"/>
  <c r="ED215" i="192"/>
  <c r="EE215" i="192"/>
  <c r="FW215" i="192"/>
  <c r="FV215" i="192"/>
  <c r="EP216" i="192"/>
  <c r="EO216" i="192"/>
  <c r="X218" i="192"/>
  <c r="CB218" i="192"/>
  <c r="CD218" i="192" s="1"/>
  <c r="CE218" i="192" s="1"/>
  <c r="HB218" i="192"/>
  <c r="FV218" i="192"/>
  <c r="FW218" i="192"/>
  <c r="HV220" i="192"/>
  <c r="Y220" i="192"/>
  <c r="BD220" i="192"/>
  <c r="X220" i="192"/>
  <c r="EV220" i="192"/>
  <c r="DR220" i="192"/>
  <c r="FH221" i="192"/>
  <c r="DE221" i="192"/>
  <c r="DM222" i="192"/>
  <c r="FP222" i="192"/>
  <c r="EV223" i="192"/>
  <c r="DR223" i="192"/>
  <c r="GY223" i="192"/>
  <c r="FU223" i="192"/>
  <c r="GS223" i="192"/>
  <c r="GR223" i="192"/>
  <c r="HJ224" i="192"/>
  <c r="BA224" i="192"/>
  <c r="CB224" i="192"/>
  <c r="CA224" i="192"/>
  <c r="EO224" i="192"/>
  <c r="EP224" i="192"/>
  <c r="BZ225" i="192"/>
  <c r="HJ225" i="192"/>
  <c r="CL228" i="192"/>
  <c r="CM228" i="192"/>
  <c r="EV228" i="192"/>
  <c r="DR228" i="192"/>
  <c r="CL229" i="192"/>
  <c r="CO229" i="192" s="1"/>
  <c r="CP229" i="192" s="1"/>
  <c r="EE229" i="192"/>
  <c r="ED229" i="192"/>
  <c r="DJ202" i="192"/>
  <c r="HJ203" i="192"/>
  <c r="GY206" i="192"/>
  <c r="FH217" i="192"/>
  <c r="FP221" i="192"/>
  <c r="DF223" i="192"/>
  <c r="FH224" i="192"/>
  <c r="CS225" i="192"/>
  <c r="HJ195" i="192"/>
  <c r="BA195" i="192"/>
  <c r="EP196" i="192"/>
  <c r="ER196" i="192" s="1"/>
  <c r="ES196" i="192" s="1"/>
  <c r="ED198" i="192"/>
  <c r="EG198" i="192" s="1"/>
  <c r="EH198" i="192" s="1"/>
  <c r="HV199" i="192"/>
  <c r="Y199" i="192"/>
  <c r="EY199" i="192"/>
  <c r="DS199" i="192"/>
  <c r="DV199" i="192" s="1"/>
  <c r="DW199" i="192" s="1"/>
  <c r="CB203" i="192"/>
  <c r="CA203" i="192"/>
  <c r="FU203" i="192"/>
  <c r="GY203" i="192"/>
  <c r="CA204" i="192"/>
  <c r="CD204" i="192" s="1"/>
  <c r="CE204" i="192" s="1"/>
  <c r="ED204" i="192"/>
  <c r="EE204" i="192"/>
  <c r="GG204" i="192"/>
  <c r="GJ204" i="192" s="1"/>
  <c r="GK204" i="192" s="1"/>
  <c r="CM205" i="192"/>
  <c r="CL205" i="192"/>
  <c r="EO206" i="192"/>
  <c r="EP206" i="192"/>
  <c r="BQ209" i="192"/>
  <c r="CS210" i="192"/>
  <c r="BO210" i="192"/>
  <c r="EE210" i="192"/>
  <c r="EG210" i="192" s="1"/>
  <c r="EH210" i="192" s="1"/>
  <c r="GY210" i="192"/>
  <c r="FU210" i="192"/>
  <c r="ED212" i="192"/>
  <c r="EE212" i="192"/>
  <c r="FV212" i="192"/>
  <c r="GR212" i="192"/>
  <c r="GS212" i="192"/>
  <c r="FU213" i="192"/>
  <c r="GY213" i="192"/>
  <c r="BF216" i="192"/>
  <c r="AS216" i="192"/>
  <c r="HJ216" i="192"/>
  <c r="GS216" i="192"/>
  <c r="GU216" i="192" s="1"/>
  <c r="GV216" i="192" s="1"/>
  <c r="EO217" i="192"/>
  <c r="ER217" i="192" s="1"/>
  <c r="ES217" i="192" s="1"/>
  <c r="FU217" i="192"/>
  <c r="GY217" i="192"/>
  <c r="CV218" i="192"/>
  <c r="BP218" i="192"/>
  <c r="BQ218" i="192"/>
  <c r="GG222" i="192"/>
  <c r="GH222" i="192"/>
  <c r="DJ224" i="192"/>
  <c r="FM224" i="192"/>
  <c r="GH225" i="192"/>
  <c r="GG225" i="192"/>
  <c r="GQ226" i="192"/>
  <c r="HB226" i="192" s="1"/>
  <c r="GY226" i="192"/>
  <c r="FI228" i="192"/>
  <c r="DF228" i="192"/>
  <c r="CV228" i="192"/>
  <c r="BP228" i="192"/>
  <c r="BQ228" i="192"/>
  <c r="EO228" i="192"/>
  <c r="EP228" i="192"/>
  <c r="GR229" i="192"/>
  <c r="GS229" i="192"/>
  <c r="EY230" i="192"/>
  <c r="DT230" i="192"/>
  <c r="DS230" i="192"/>
  <c r="GG231" i="192"/>
  <c r="GH231" i="192"/>
  <c r="DF132" i="192"/>
  <c r="DJ132" i="192"/>
  <c r="DE133" i="192"/>
  <c r="DM133" i="192"/>
  <c r="DC135" i="192"/>
  <c r="DF136" i="192"/>
  <c r="DJ136" i="192"/>
  <c r="DC139" i="192"/>
  <c r="DF140" i="192"/>
  <c r="DJ140" i="192"/>
  <c r="DE141" i="192"/>
  <c r="DM141" i="192"/>
  <c r="DC143" i="192"/>
  <c r="DF144" i="192"/>
  <c r="DJ144" i="192"/>
  <c r="DE145" i="192"/>
  <c r="DM145" i="192"/>
  <c r="DC147" i="192"/>
  <c r="DF148" i="192"/>
  <c r="DJ148" i="192"/>
  <c r="DF150" i="192"/>
  <c r="DJ150" i="192"/>
  <c r="DE152" i="192"/>
  <c r="DM152" i="192"/>
  <c r="DC154" i="192"/>
  <c r="DF155" i="192"/>
  <c r="DJ155" i="192"/>
  <c r="DE156" i="192"/>
  <c r="DM156" i="192"/>
  <c r="DC158" i="192"/>
  <c r="DF159" i="192"/>
  <c r="DJ159" i="192"/>
  <c r="DE160" i="192"/>
  <c r="DM160" i="192"/>
  <c r="DC162" i="192"/>
  <c r="DF163" i="192"/>
  <c r="DJ163" i="192"/>
  <c r="DE164" i="192"/>
  <c r="DM164" i="192"/>
  <c r="DC166" i="192"/>
  <c r="DF167" i="192"/>
  <c r="DJ167" i="192"/>
  <c r="DE168" i="192"/>
  <c r="DM168" i="192"/>
  <c r="DC170" i="192"/>
  <c r="DF171" i="192"/>
  <c r="DJ171" i="192"/>
  <c r="DE172" i="192"/>
  <c r="DM172" i="192"/>
  <c r="DC174" i="192"/>
  <c r="DF175" i="192"/>
  <c r="DJ175" i="192"/>
  <c r="DE176" i="192"/>
  <c r="DM176" i="192"/>
  <c r="DC178" i="192"/>
  <c r="DF179" i="192"/>
  <c r="DJ179" i="192"/>
  <c r="DE180" i="192"/>
  <c r="DM180" i="192"/>
  <c r="DC182" i="192"/>
  <c r="DF183" i="192"/>
  <c r="DJ183" i="192"/>
  <c r="T233" i="192"/>
  <c r="AL233" i="192"/>
  <c r="AW233" i="192"/>
  <c r="BB233" i="192"/>
  <c r="BJ233" i="192"/>
  <c r="DE185" i="192"/>
  <c r="DM185" i="192"/>
  <c r="FH185" i="192"/>
  <c r="FP185" i="192"/>
  <c r="HK233" i="192"/>
  <c r="HS233" i="192"/>
  <c r="DC187" i="192"/>
  <c r="DE188" i="192"/>
  <c r="DM188" i="192"/>
  <c r="DC190" i="192"/>
  <c r="DC191" i="192"/>
  <c r="FF192" i="192"/>
  <c r="DM192" i="192"/>
  <c r="FH194" i="192"/>
  <c r="CS194" i="192"/>
  <c r="GY194" i="192"/>
  <c r="DE195" i="192"/>
  <c r="DJ195" i="192"/>
  <c r="FM197" i="192"/>
  <c r="EV198" i="192"/>
  <c r="GK198" i="192"/>
  <c r="BD199" i="192"/>
  <c r="FH203" i="192"/>
  <c r="CV204" i="192"/>
  <c r="EV204" i="192"/>
  <c r="HB204" i="192"/>
  <c r="AX207" i="192"/>
  <c r="FH207" i="192"/>
  <c r="DE207" i="192"/>
  <c r="DC209" i="192"/>
  <c r="FM217" i="192"/>
  <c r="HJ218" i="192"/>
  <c r="GY218" i="192"/>
  <c r="DF219" i="192"/>
  <c r="FH223" i="192"/>
  <c r="GY225" i="192"/>
  <c r="FF227" i="192"/>
  <c r="X207" i="192"/>
  <c r="CV213" i="192"/>
  <c r="BP213" i="192"/>
  <c r="BS213" i="192" s="1"/>
  <c r="BT213" i="192" s="1"/>
  <c r="GY216" i="192"/>
  <c r="FU216" i="192"/>
  <c r="EY217" i="192"/>
  <c r="DS217" i="192"/>
  <c r="DT217" i="192"/>
  <c r="GR217" i="192"/>
  <c r="GU217" i="192" s="1"/>
  <c r="GV217" i="192" s="1"/>
  <c r="EY218" i="192"/>
  <c r="DS218" i="192"/>
  <c r="DV218" i="192" s="1"/>
  <c r="DW218" i="192" s="1"/>
  <c r="BQ219" i="192"/>
  <c r="BP219" i="192"/>
  <c r="DT219" i="192"/>
  <c r="FW219" i="192"/>
  <c r="FV219" i="192"/>
  <c r="HJ220" i="192"/>
  <c r="BA220" i="192"/>
  <c r="BO221" i="192"/>
  <c r="CS221" i="192"/>
  <c r="CB221" i="192"/>
  <c r="CA221" i="192"/>
  <c r="DR221" i="192"/>
  <c r="EV221" i="192"/>
  <c r="EE221" i="192"/>
  <c r="ED221" i="192"/>
  <c r="FU221" i="192"/>
  <c r="GY221" i="192"/>
  <c r="GH221" i="192"/>
  <c r="GG221" i="192"/>
  <c r="CB223" i="192"/>
  <c r="CD223" i="192" s="1"/>
  <c r="CE223" i="192" s="1"/>
  <c r="CM223" i="192"/>
  <c r="CL223" i="192"/>
  <c r="GR224" i="192"/>
  <c r="GS224" i="192"/>
  <c r="EP225" i="192"/>
  <c r="ER225" i="192" s="1"/>
  <c r="ES225" i="192" s="1"/>
  <c r="FW227" i="192"/>
  <c r="HB227" i="192"/>
  <c r="FV227" i="192"/>
  <c r="EE228" i="192"/>
  <c r="EG228" i="192" s="1"/>
  <c r="EH228" i="192" s="1"/>
  <c r="CB229" i="192"/>
  <c r="CA229" i="192"/>
  <c r="EY229" i="192"/>
  <c r="DS229" i="192"/>
  <c r="DT229" i="192"/>
  <c r="GH229" i="192"/>
  <c r="GG229" i="192"/>
  <c r="ED230" i="192"/>
  <c r="EE230" i="192"/>
  <c r="ED231" i="192"/>
  <c r="EE231" i="192"/>
  <c r="AM200" i="192"/>
  <c r="FI200" i="192"/>
  <c r="FM200" i="192"/>
  <c r="BD201" i="192"/>
  <c r="EV201" i="192"/>
  <c r="FG201" i="192" s="1"/>
  <c r="DM202" i="192"/>
  <c r="DF203" i="192"/>
  <c r="AA205" i="192"/>
  <c r="FP205" i="192"/>
  <c r="EY205" i="192"/>
  <c r="DC206" i="192"/>
  <c r="DC207" i="192"/>
  <c r="DM207" i="192"/>
  <c r="DE208" i="192"/>
  <c r="DJ208" i="192"/>
  <c r="AM209" i="192"/>
  <c r="FI209" i="192"/>
  <c r="FM209" i="192"/>
  <c r="EV210" i="192"/>
  <c r="DM211" i="192"/>
  <c r="HJ212" i="192"/>
  <c r="DF212" i="192"/>
  <c r="CS214" i="192"/>
  <c r="EV214" i="192"/>
  <c r="GY214" i="192"/>
  <c r="AX215" i="192"/>
  <c r="FM215" i="192"/>
  <c r="EV218" i="192"/>
  <c r="FF221" i="192"/>
  <c r="AX222" i="192"/>
  <c r="FM222" i="192"/>
  <c r="FF223" i="192"/>
  <c r="FM223" i="192"/>
  <c r="FM226" i="192"/>
  <c r="FH228" i="192"/>
  <c r="FP229" i="192"/>
  <c r="HJ199" i="192"/>
  <c r="BA199" i="192"/>
  <c r="HV213" i="192"/>
  <c r="Y213" i="192"/>
  <c r="DS213" i="192"/>
  <c r="DV213" i="192" s="1"/>
  <c r="DW213" i="192" s="1"/>
  <c r="CM216" i="192"/>
  <c r="CO216" i="192" s="1"/>
  <c r="CP216" i="192" s="1"/>
  <c r="EE216" i="192"/>
  <c r="HJ217" i="192"/>
  <c r="BA217" i="192"/>
  <c r="W217" i="192"/>
  <c r="CA219" i="192"/>
  <c r="CD219" i="192" s="1"/>
  <c r="CE219" i="192" s="1"/>
  <c r="GG219" i="192"/>
  <c r="GJ219" i="192" s="1"/>
  <c r="GK219" i="192" s="1"/>
  <c r="CL221" i="192"/>
  <c r="CO221" i="192" s="1"/>
  <c r="CP221" i="192" s="1"/>
  <c r="EO221" i="192"/>
  <c r="ER221" i="192" s="1"/>
  <c r="ES221" i="192" s="1"/>
  <c r="GR221" i="192"/>
  <c r="GU221" i="192" s="1"/>
  <c r="GV221" i="192" s="1"/>
  <c r="GH226" i="192"/>
  <c r="GG226" i="192"/>
  <c r="BF227" i="192"/>
  <c r="AS227" i="192"/>
  <c r="BD227" i="192" s="1"/>
  <c r="HJ227" i="192"/>
  <c r="GR228" i="192"/>
  <c r="GS228" i="192"/>
  <c r="BZ230" i="192"/>
  <c r="CS230" i="192"/>
  <c r="GG230" i="192"/>
  <c r="GH230" i="192"/>
  <c r="CA231" i="192"/>
  <c r="CB231" i="192"/>
  <c r="FF196" i="192"/>
  <c r="DM196" i="192"/>
  <c r="FH198" i="192"/>
  <c r="CS198" i="192"/>
  <c r="GY198" i="192"/>
  <c r="DE199" i="192"/>
  <c r="DJ199" i="192"/>
  <c r="DF202" i="192"/>
  <c r="DE203" i="192"/>
  <c r="DJ203" i="192"/>
  <c r="FI204" i="192"/>
  <c r="FM204" i="192"/>
  <c r="EV205" i="192"/>
  <c r="DM206" i="192"/>
  <c r="HJ207" i="192"/>
  <c r="DF207" i="192"/>
  <c r="DF211" i="192"/>
  <c r="FM212" i="192"/>
  <c r="DJ212" i="192"/>
  <c r="BD213" i="192"/>
  <c r="DF214" i="192"/>
  <c r="DM214" i="192"/>
  <c r="BA215" i="192"/>
  <c r="HJ215" i="192"/>
  <c r="FM216" i="192"/>
  <c r="DF216" i="192"/>
  <c r="EV216" i="192"/>
  <c r="FH218" i="192"/>
  <c r="CS219" i="192"/>
  <c r="GY219" i="192"/>
  <c r="AX220" i="192"/>
  <c r="AM221" i="192"/>
  <c r="DM221" i="192"/>
  <c r="HJ221" i="192"/>
  <c r="DE222" i="192"/>
  <c r="FP228" i="192"/>
  <c r="EV229" i="192"/>
  <c r="AX230" i="192"/>
  <c r="FP230" i="192"/>
  <c r="HJ230" i="192"/>
  <c r="HJ231" i="192"/>
  <c r="HJ213" i="192"/>
  <c r="BA213" i="192"/>
  <c r="HB228" i="192"/>
  <c r="FV228" i="192"/>
  <c r="FW228" i="192"/>
  <c r="CV229" i="192"/>
  <c r="BP229" i="192"/>
  <c r="BQ229" i="192"/>
  <c r="EO229" i="192"/>
  <c r="ER229" i="192" s="1"/>
  <c r="ES229" i="192" s="1"/>
  <c r="W230" i="192"/>
  <c r="BA230" i="192"/>
  <c r="GR230" i="192"/>
  <c r="GU230" i="192" s="1"/>
  <c r="GV230" i="192" s="1"/>
  <c r="DC192" i="192"/>
  <c r="DF193" i="192"/>
  <c r="DJ193" i="192"/>
  <c r="DE194" i="192"/>
  <c r="DM194" i="192"/>
  <c r="DC196" i="192"/>
  <c r="DF197" i="192"/>
  <c r="DJ197" i="192"/>
  <c r="DE198" i="192"/>
  <c r="DM198" i="192"/>
  <c r="DF200" i="192"/>
  <c r="DJ200" i="192"/>
  <c r="DE201" i="192"/>
  <c r="DM201" i="192"/>
  <c r="DC203" i="192"/>
  <c r="DF204" i="192"/>
  <c r="DJ204" i="192"/>
  <c r="DE205" i="192"/>
  <c r="DM205" i="192"/>
  <c r="DC208" i="192"/>
  <c r="DF209" i="192"/>
  <c r="DJ209" i="192"/>
  <c r="DE210" i="192"/>
  <c r="DM210" i="192"/>
  <c r="DE213" i="192"/>
  <c r="DJ213" i="192"/>
  <c r="DF217" i="192"/>
  <c r="DE218" i="192"/>
  <c r="DJ218" i="192"/>
  <c r="EV219" i="192"/>
  <c r="DM220" i="192"/>
  <c r="DF221" i="192"/>
  <c r="FP223" i="192"/>
  <c r="DC224" i="192"/>
  <c r="FF225" i="192"/>
  <c r="DM225" i="192"/>
  <c r="CS229" i="192"/>
  <c r="FF230" i="192"/>
  <c r="HJ232" i="192"/>
  <c r="CA227" i="192"/>
  <c r="CD227" i="192" s="1"/>
  <c r="CE227" i="192" s="1"/>
  <c r="ED227" i="192"/>
  <c r="EG227" i="192" s="1"/>
  <c r="EH227" i="192" s="1"/>
  <c r="GG227" i="192"/>
  <c r="GJ227" i="192" s="1"/>
  <c r="GK227" i="192" s="1"/>
  <c r="HV228" i="192"/>
  <c r="Y228" i="192"/>
  <c r="AA228" i="192" s="1"/>
  <c r="CM231" i="192"/>
  <c r="CO231" i="192" s="1"/>
  <c r="CP231" i="192" s="1"/>
  <c r="EP231" i="192"/>
  <c r="ER231" i="192" s="1"/>
  <c r="ES231" i="192" s="1"/>
  <c r="GS231" i="192"/>
  <c r="GU231" i="192" s="1"/>
  <c r="GV231" i="192" s="1"/>
  <c r="CL232" i="192"/>
  <c r="CM232" i="192"/>
  <c r="EO232" i="192"/>
  <c r="EP232" i="192"/>
  <c r="GR232" i="192"/>
  <c r="GS232" i="192"/>
  <c r="DC214" i="192"/>
  <c r="DF215" i="192"/>
  <c r="DJ215" i="192"/>
  <c r="DE216" i="192"/>
  <c r="DM216" i="192"/>
  <c r="DC218" i="192"/>
  <c r="DE219" i="192"/>
  <c r="DM219" i="192"/>
  <c r="DC221" i="192"/>
  <c r="DF222" i="192"/>
  <c r="DJ222" i="192"/>
  <c r="DE223" i="192"/>
  <c r="DM223" i="192"/>
  <c r="DC225" i="192"/>
  <c r="DF226" i="192"/>
  <c r="DJ226" i="192"/>
  <c r="FM227" i="192"/>
  <c r="BD228" i="192"/>
  <c r="CS228" i="192"/>
  <c r="GY228" i="192"/>
  <c r="FF231" i="192"/>
  <c r="CS231" i="192"/>
  <c r="EV231" i="192"/>
  <c r="GY231" i="192"/>
  <c r="B234" i="192"/>
  <c r="BO232" i="192"/>
  <c r="DC232" i="192"/>
  <c r="DR232" i="192"/>
  <c r="FU232" i="192"/>
  <c r="BO231" i="192"/>
  <c r="DC231" i="192"/>
  <c r="DR231" i="192"/>
  <c r="FU231" i="192"/>
  <c r="W232" i="192"/>
  <c r="DF232" i="192"/>
  <c r="DJ232" i="192"/>
  <c r="DF227" i="192"/>
  <c r="DJ227" i="192"/>
  <c r="DE228" i="192"/>
  <c r="DM228" i="192"/>
  <c r="DC230" i="192"/>
  <c r="DF231" i="192"/>
  <c r="DJ231" i="192"/>
  <c r="DE232" i="192"/>
  <c r="DM232" i="192"/>
  <c r="DE227" i="192"/>
  <c r="DM227" i="192"/>
  <c r="BA228" i="192"/>
  <c r="DC229" i="192"/>
  <c r="DF230" i="192"/>
  <c r="DJ230" i="192"/>
  <c r="DE231" i="192"/>
  <c r="DM231" i="192"/>
  <c r="BA232" i="192"/>
  <c r="FL48" i="191"/>
  <c r="DB6" i="191"/>
  <c r="BO48" i="191"/>
  <c r="GG18" i="191"/>
  <c r="GF18" i="191"/>
  <c r="GI18" i="191" s="1"/>
  <c r="GJ18" i="191" s="1"/>
  <c r="GR74" i="191"/>
  <c r="EC129" i="191"/>
  <c r="CA210" i="191"/>
  <c r="BP213" i="191"/>
  <c r="BR213" i="191" s="1"/>
  <c r="BS213" i="191" s="1"/>
  <c r="FV36" i="191"/>
  <c r="FG37" i="191"/>
  <c r="FH66" i="191"/>
  <c r="FE133" i="191"/>
  <c r="FO133" i="191"/>
  <c r="GG233" i="191"/>
  <c r="ED133" i="191"/>
  <c r="FH143" i="191"/>
  <c r="X176" i="191"/>
  <c r="CA11" i="191"/>
  <c r="BZ11" i="191"/>
  <c r="FL11" i="191"/>
  <c r="GX18" i="191"/>
  <c r="EO103" i="191"/>
  <c r="DB112" i="191"/>
  <c r="GQ164" i="191"/>
  <c r="GT164" i="191" s="1"/>
  <c r="GU164" i="191" s="1"/>
  <c r="FV168" i="191"/>
  <c r="AS186" i="191"/>
  <c r="GF198" i="191"/>
  <c r="GI198" i="191" s="1"/>
  <c r="GJ198" i="191" s="1"/>
  <c r="FO63" i="191"/>
  <c r="FE11" i="191"/>
  <c r="DL11" i="191"/>
  <c r="AS63" i="191"/>
  <c r="AV63" i="191" s="1"/>
  <c r="AW63" i="191" s="1"/>
  <c r="EO168" i="191"/>
  <c r="EQ168" i="191" s="1"/>
  <c r="ER168" i="191" s="1"/>
  <c r="DD192" i="191"/>
  <c r="AT181" i="191"/>
  <c r="AS181" i="191"/>
  <c r="EO192" i="191"/>
  <c r="EQ192" i="191" s="1"/>
  <c r="ER192" i="191" s="1"/>
  <c r="EN192" i="191"/>
  <c r="GG22" i="191"/>
  <c r="GF22" i="191"/>
  <c r="GR180" i="191"/>
  <c r="GQ180" i="191"/>
  <c r="ED222" i="191"/>
  <c r="EC222" i="191"/>
  <c r="GX22" i="191"/>
  <c r="FO80" i="191"/>
  <c r="FH127" i="191"/>
  <c r="EN63" i="191"/>
  <c r="EQ63" i="191" s="1"/>
  <c r="ER63" i="191" s="1"/>
  <c r="FE102" i="191"/>
  <c r="FO102" i="191"/>
  <c r="FV103" i="191"/>
  <c r="FX103" i="191" s="1"/>
  <c r="DD127" i="191"/>
  <c r="FH180" i="191"/>
  <c r="FV200" i="191"/>
  <c r="FE80" i="191"/>
  <c r="DI194" i="191"/>
  <c r="DI214" i="191"/>
  <c r="BZ15" i="191"/>
  <c r="CC15" i="191" s="1"/>
  <c r="AZ29" i="191"/>
  <c r="FU32" i="191"/>
  <c r="FX32" i="191" s="1"/>
  <c r="FY32" i="191" s="1"/>
  <c r="AT82" i="191"/>
  <c r="AV82" i="191" s="1"/>
  <c r="AW82" i="191" s="1"/>
  <c r="AT104" i="191"/>
  <c r="GQ108" i="191"/>
  <c r="CL127" i="191"/>
  <c r="CN127" i="191" s="1"/>
  <c r="CO127" i="191" s="1"/>
  <c r="DL151" i="191"/>
  <c r="BP206" i="191"/>
  <c r="AL223" i="191"/>
  <c r="BP226" i="191"/>
  <c r="BR226" i="191" s="1"/>
  <c r="BS226" i="191" s="1"/>
  <c r="FV231" i="191"/>
  <c r="FX231" i="191" s="1"/>
  <c r="FY231" i="191" s="1"/>
  <c r="CA233" i="191"/>
  <c r="DQ233" i="191"/>
  <c r="AK47" i="191"/>
  <c r="AL47" i="191" s="1"/>
  <c r="BP105" i="191"/>
  <c r="BR105" i="191" s="1"/>
  <c r="BS105" i="191" s="1"/>
  <c r="BO105" i="191"/>
  <c r="DS143" i="191"/>
  <c r="DR143" i="191"/>
  <c r="GR168" i="191"/>
  <c r="GT168" i="191" s="1"/>
  <c r="GU168" i="191" s="1"/>
  <c r="GQ168" i="191"/>
  <c r="ED6" i="191"/>
  <c r="EC6" i="191"/>
  <c r="DS37" i="191"/>
  <c r="DR37" i="191"/>
  <c r="FV66" i="191"/>
  <c r="FU66" i="191"/>
  <c r="DS135" i="191"/>
  <c r="DR135" i="191"/>
  <c r="BP216" i="191"/>
  <c r="BO216" i="191"/>
  <c r="GX28" i="191"/>
  <c r="DB14" i="191"/>
  <c r="FO37" i="191"/>
  <c r="GX55" i="191"/>
  <c r="FO59" i="191"/>
  <c r="EU143" i="191"/>
  <c r="FE155" i="191"/>
  <c r="FO163" i="191"/>
  <c r="BZ7" i="191"/>
  <c r="CC7" i="191" s="1"/>
  <c r="CD7" i="191" s="1"/>
  <c r="CR8" i="191"/>
  <c r="GF30" i="191"/>
  <c r="GI30" i="191" s="1"/>
  <c r="GJ30" i="191" s="1"/>
  <c r="BO33" i="191"/>
  <c r="BR33" i="191" s="1"/>
  <c r="BS33" i="191" s="1"/>
  <c r="DB38" i="191"/>
  <c r="BZ39" i="191"/>
  <c r="CC39" i="191" s="1"/>
  <c r="EN40" i="191"/>
  <c r="EQ40" i="191" s="1"/>
  <c r="ER40" i="191" s="1"/>
  <c r="W41" i="191"/>
  <c r="Z41" i="191" s="1"/>
  <c r="AA41" i="191" s="1"/>
  <c r="GX49" i="191"/>
  <c r="AZ51" i="191"/>
  <c r="BP58" i="191"/>
  <c r="BR58" i="191" s="1"/>
  <c r="BS58" i="191" s="1"/>
  <c r="DD58" i="191"/>
  <c r="FL62" i="191"/>
  <c r="AS101" i="191"/>
  <c r="BO103" i="191"/>
  <c r="GR106" i="191"/>
  <c r="GT106" i="191" s="1"/>
  <c r="GU106" i="191" s="1"/>
  <c r="EU108" i="191"/>
  <c r="DD120" i="191"/>
  <c r="AK127" i="191"/>
  <c r="AL127" i="191" s="1"/>
  <c r="AZ128" i="191"/>
  <c r="FG132" i="191"/>
  <c r="BO147" i="191"/>
  <c r="DD147" i="191"/>
  <c r="AT150" i="191"/>
  <c r="AV150" i="191" s="1"/>
  <c r="AW150" i="191" s="1"/>
  <c r="BZ150" i="191"/>
  <c r="CC150" i="191" s="1"/>
  <c r="CD150" i="191" s="1"/>
  <c r="DD151" i="191"/>
  <c r="CK151" i="191"/>
  <c r="CN151" i="191" s="1"/>
  <c r="CO151" i="191" s="1"/>
  <c r="BO175" i="191"/>
  <c r="BR175" i="191" s="1"/>
  <c r="BS175" i="191" s="1"/>
  <c r="EC178" i="191"/>
  <c r="EF178" i="191" s="1"/>
  <c r="EG178" i="191" s="1"/>
  <c r="GQ202" i="191"/>
  <c r="DR206" i="191"/>
  <c r="DU206" i="191" s="1"/>
  <c r="DV206" i="191" s="1"/>
  <c r="DD216" i="191"/>
  <c r="EZ222" i="191"/>
  <c r="DD225" i="191"/>
  <c r="CL225" i="191"/>
  <c r="CN225" i="191" s="1"/>
  <c r="DI226" i="191"/>
  <c r="CL227" i="191"/>
  <c r="CN227" i="191" s="1"/>
  <c r="CO227" i="191" s="1"/>
  <c r="FH38" i="191"/>
  <c r="FE59" i="191"/>
  <c r="FO97" i="191"/>
  <c r="FL109" i="191"/>
  <c r="FL119" i="191"/>
  <c r="FE142" i="191"/>
  <c r="FO155" i="191"/>
  <c r="FE163" i="191"/>
  <c r="FL202" i="191"/>
  <c r="DE221" i="191"/>
  <c r="FG227" i="191"/>
  <c r="FG7" i="191"/>
  <c r="FH8" i="191"/>
  <c r="BN8" i="191"/>
  <c r="BP8" i="191" s="1"/>
  <c r="FH24" i="191"/>
  <c r="EU24" i="191"/>
  <c r="FL33" i="191"/>
  <c r="CR38" i="191"/>
  <c r="AZ45" i="191"/>
  <c r="DE50" i="191"/>
  <c r="FO62" i="191"/>
  <c r="DD66" i="191"/>
  <c r="AT86" i="191"/>
  <c r="AV86" i="191" s="1"/>
  <c r="AW86" i="191" s="1"/>
  <c r="FV100" i="191"/>
  <c r="FX100" i="191" s="1"/>
  <c r="FY100" i="191" s="1"/>
  <c r="GX100" i="191"/>
  <c r="DE105" i="191"/>
  <c r="DR107" i="191"/>
  <c r="DU107" i="191" s="1"/>
  <c r="DV107" i="191" s="1"/>
  <c r="GQ110" i="191"/>
  <c r="GT110" i="191" s="1"/>
  <c r="GU110" i="191" s="1"/>
  <c r="AG128" i="191"/>
  <c r="GR135" i="191"/>
  <c r="CR136" i="191"/>
  <c r="EO139" i="191"/>
  <c r="EQ139" i="191" s="1"/>
  <c r="ER139" i="191" s="1"/>
  <c r="GX142" i="191"/>
  <c r="AT144" i="191"/>
  <c r="EC162" i="191"/>
  <c r="EF162" i="191" s="1"/>
  <c r="EG162" i="191" s="1"/>
  <c r="DS176" i="191"/>
  <c r="DU176" i="191" s="1"/>
  <c r="DV176" i="191" s="1"/>
  <c r="DB194" i="191"/>
  <c r="CL216" i="191"/>
  <c r="FV216" i="191"/>
  <c r="FX216" i="191" s="1"/>
  <c r="FY216" i="191" s="1"/>
  <c r="CL223" i="191"/>
  <c r="CN223" i="191" s="1"/>
  <c r="CO223" i="191" s="1"/>
  <c r="FV25" i="191"/>
  <c r="HC25" i="191" s="1"/>
  <c r="FU25" i="191"/>
  <c r="GR33" i="191"/>
  <c r="GQ33" i="191"/>
  <c r="BP62" i="191"/>
  <c r="BO62" i="191"/>
  <c r="CA18" i="191"/>
  <c r="BZ18" i="191"/>
  <c r="GG11" i="191"/>
  <c r="HC11" i="191" s="1"/>
  <c r="GF11" i="191"/>
  <c r="DS25" i="191"/>
  <c r="EZ25" i="191" s="1"/>
  <c r="DR25" i="191"/>
  <c r="ED14" i="191"/>
  <c r="EC14" i="191"/>
  <c r="AK39" i="191"/>
  <c r="AL39" i="191" s="1"/>
  <c r="FV62" i="191"/>
  <c r="FU62" i="191"/>
  <c r="CA222" i="191"/>
  <c r="CW222" i="191" s="1"/>
  <c r="BZ222" i="191"/>
  <c r="X37" i="191"/>
  <c r="W37" i="191"/>
  <c r="CA47" i="191"/>
  <c r="BZ47" i="191"/>
  <c r="EC56" i="191"/>
  <c r="EF56" i="191" s="1"/>
  <c r="EG56" i="191" s="1"/>
  <c r="ED56" i="191"/>
  <c r="DS62" i="191"/>
  <c r="DR62" i="191"/>
  <c r="CA76" i="191"/>
  <c r="BZ76" i="191"/>
  <c r="X208" i="191"/>
  <c r="W208" i="191"/>
  <c r="CL210" i="191"/>
  <c r="CK210" i="191"/>
  <c r="CA224" i="191"/>
  <c r="BZ224" i="191"/>
  <c r="CA27" i="191"/>
  <c r="CW27" i="191" s="1"/>
  <c r="BZ27" i="191"/>
  <c r="FV45" i="191"/>
  <c r="FU45" i="191"/>
  <c r="ED46" i="191"/>
  <c r="EC46" i="191"/>
  <c r="EN62" i="191"/>
  <c r="EO62" i="191"/>
  <c r="GG103" i="191"/>
  <c r="GF103" i="191"/>
  <c r="ED174" i="191"/>
  <c r="EC174" i="191"/>
  <c r="ED201" i="191"/>
  <c r="EC201" i="191"/>
  <c r="CA225" i="191"/>
  <c r="BZ225" i="191"/>
  <c r="EC229" i="191"/>
  <c r="ED229" i="191"/>
  <c r="EO33" i="191"/>
  <c r="EN33" i="191"/>
  <c r="CL36" i="191"/>
  <c r="CN36" i="191" s="1"/>
  <c r="CO36" i="191" s="1"/>
  <c r="CK36" i="191"/>
  <c r="GQ62" i="191"/>
  <c r="GR62" i="191"/>
  <c r="GG79" i="191"/>
  <c r="GF79" i="191"/>
  <c r="X128" i="191"/>
  <c r="W128" i="191"/>
  <c r="GQ227" i="191"/>
  <c r="GR227" i="191"/>
  <c r="FG180" i="191"/>
  <c r="CR18" i="191"/>
  <c r="CR20" i="191"/>
  <c r="CR104" i="191"/>
  <c r="GX8" i="191"/>
  <c r="FU9" i="191"/>
  <c r="FX9" i="191" s="1"/>
  <c r="FY9" i="191" s="1"/>
  <c r="FH12" i="191"/>
  <c r="EN12" i="191"/>
  <c r="FG13" i="191"/>
  <c r="CR13" i="191"/>
  <c r="CR14" i="191"/>
  <c r="EU16" i="191"/>
  <c r="FU16" i="191"/>
  <c r="GX17" i="191"/>
  <c r="EC19" i="191"/>
  <c r="EF19" i="191" s="1"/>
  <c r="EG19" i="191" s="1"/>
  <c r="FL24" i="191"/>
  <c r="GX30" i="191"/>
  <c r="AS50" i="191"/>
  <c r="AV50" i="191" s="1"/>
  <c r="AW50" i="191" s="1"/>
  <c r="EU54" i="191"/>
  <c r="FG57" i="191"/>
  <c r="FH96" i="191"/>
  <c r="CK103" i="191"/>
  <c r="CN103" i="191" s="1"/>
  <c r="CO103" i="191" s="1"/>
  <c r="W104" i="191"/>
  <c r="Z104" i="191" s="1"/>
  <c r="AA104" i="191" s="1"/>
  <c r="DD106" i="191"/>
  <c r="CK116" i="191"/>
  <c r="CN116" i="191" s="1"/>
  <c r="CO116" i="191" s="1"/>
  <c r="DS120" i="191"/>
  <c r="DU120" i="191" s="1"/>
  <c r="DV120" i="191" s="1"/>
  <c r="EN120" i="191"/>
  <c r="EQ120" i="191" s="1"/>
  <c r="ER120" i="191" s="1"/>
  <c r="FU120" i="191"/>
  <c r="ED141" i="191"/>
  <c r="EF141" i="191" s="1"/>
  <c r="EG141" i="191" s="1"/>
  <c r="AK142" i="191"/>
  <c r="AL142" i="191" s="1"/>
  <c r="GE142" i="191"/>
  <c r="GF142" i="191" s="1"/>
  <c r="FL143" i="191"/>
  <c r="BO143" i="191"/>
  <c r="BR143" i="191" s="1"/>
  <c r="BS143" i="191" s="1"/>
  <c r="AZ144" i="191"/>
  <c r="GF145" i="191"/>
  <c r="GI145" i="191" s="1"/>
  <c r="GJ145" i="191" s="1"/>
  <c r="FL147" i="191"/>
  <c r="EN148" i="191"/>
  <c r="EQ148" i="191" s="1"/>
  <c r="ER148" i="191" s="1"/>
  <c r="DB152" i="191"/>
  <c r="X161" i="191"/>
  <c r="Z161" i="191" s="1"/>
  <c r="BZ170" i="191"/>
  <c r="W227" i="191"/>
  <c r="Z227" i="191" s="1"/>
  <c r="AA227" i="191" s="1"/>
  <c r="DL227" i="191"/>
  <c r="DS48" i="191"/>
  <c r="DU48" i="191" s="1"/>
  <c r="DV48" i="191" s="1"/>
  <c r="DR48" i="191"/>
  <c r="GG91" i="191"/>
  <c r="GF91" i="191"/>
  <c r="BZ105" i="191"/>
  <c r="CC105" i="191" s="1"/>
  <c r="CD105" i="191" s="1"/>
  <c r="CA105" i="191"/>
  <c r="AK119" i="191"/>
  <c r="AL119" i="191" s="1"/>
  <c r="CA166" i="191"/>
  <c r="BZ166" i="191"/>
  <c r="BP200" i="191"/>
  <c r="BO200" i="191"/>
  <c r="DS33" i="191"/>
  <c r="DR33" i="191"/>
  <c r="CA43" i="191"/>
  <c r="CW43" i="191" s="1"/>
  <c r="BZ43" i="191"/>
  <c r="GG64" i="191"/>
  <c r="GF64" i="191"/>
  <c r="EO81" i="191"/>
  <c r="EN81" i="191"/>
  <c r="GG87" i="191"/>
  <c r="GF87" i="191"/>
  <c r="GG106" i="191"/>
  <c r="GF106" i="191"/>
  <c r="CL160" i="191"/>
  <c r="CK160" i="191"/>
  <c r="CA214" i="191"/>
  <c r="BZ214" i="191"/>
  <c r="DS45" i="191"/>
  <c r="DR45" i="191"/>
  <c r="X112" i="191"/>
  <c r="W112" i="191"/>
  <c r="BP139" i="191"/>
  <c r="BO139" i="191"/>
  <c r="DL147" i="191"/>
  <c r="FO147" i="191"/>
  <c r="FO164" i="191"/>
  <c r="DL164" i="191"/>
  <c r="CA167" i="191"/>
  <c r="BZ167" i="191"/>
  <c r="GR192" i="191"/>
  <c r="GQ192" i="191"/>
  <c r="CR209" i="191"/>
  <c r="BN209" i="191"/>
  <c r="BO209" i="191" s="1"/>
  <c r="V213" i="191"/>
  <c r="BC213" i="191" s="1"/>
  <c r="AZ213" i="191"/>
  <c r="BP231" i="191"/>
  <c r="BO231" i="191"/>
  <c r="DL114" i="191"/>
  <c r="FE9" i="191"/>
  <c r="FO16" i="191"/>
  <c r="GX16" i="191"/>
  <c r="DD20" i="191"/>
  <c r="GX34" i="191"/>
  <c r="FO54" i="191"/>
  <c r="DD180" i="191"/>
  <c r="FL12" i="191"/>
  <c r="FH14" i="191"/>
  <c r="FG19" i="191"/>
  <c r="FG23" i="191"/>
  <c r="EC35" i="191"/>
  <c r="EF35" i="191" s="1"/>
  <c r="EG35" i="191" s="1"/>
  <c r="FU37" i="191"/>
  <c r="FX37" i="191" s="1"/>
  <c r="FY37" i="191" s="1"/>
  <c r="BN38" i="191"/>
  <c r="EC38" i="191"/>
  <c r="EF38" i="191" s="1"/>
  <c r="EG38" i="191" s="1"/>
  <c r="BO45" i="191"/>
  <c r="BR45" i="191" s="1"/>
  <c r="BS45" i="191" s="1"/>
  <c r="FL54" i="191"/>
  <c r="FH62" i="191"/>
  <c r="FH64" i="191"/>
  <c r="W71" i="191"/>
  <c r="Z71" i="191" s="1"/>
  <c r="AS75" i="191"/>
  <c r="AV75" i="191" s="1"/>
  <c r="AW75" i="191" s="1"/>
  <c r="GF76" i="191"/>
  <c r="GI76" i="191" s="1"/>
  <c r="GJ76" i="191" s="1"/>
  <c r="DE79" i="191"/>
  <c r="CA83" i="191"/>
  <c r="CC83" i="191" s="1"/>
  <c r="CD83" i="191" s="1"/>
  <c r="EC94" i="191"/>
  <c r="EF94" i="191" s="1"/>
  <c r="EG94" i="191" s="1"/>
  <c r="DE103" i="191"/>
  <c r="FG139" i="191"/>
  <c r="FL163" i="191"/>
  <c r="FE27" i="191"/>
  <c r="FO27" i="191"/>
  <c r="DB30" i="191"/>
  <c r="FO32" i="191"/>
  <c r="FL35" i="191"/>
  <c r="AZ37" i="191"/>
  <c r="FH37" i="191"/>
  <c r="FO40" i="191"/>
  <c r="FL43" i="191"/>
  <c r="FG44" i="191"/>
  <c r="GX44" i="191"/>
  <c r="FG45" i="191"/>
  <c r="CR46" i="191"/>
  <c r="FE50" i="191"/>
  <c r="GX54" i="191"/>
  <c r="FL58" i="191"/>
  <c r="FG67" i="191"/>
  <c r="FE73" i="191"/>
  <c r="FL83" i="191"/>
  <c r="FE86" i="191"/>
  <c r="EU87" i="191"/>
  <c r="FH89" i="191"/>
  <c r="FG89" i="191"/>
  <c r="FH94" i="191"/>
  <c r="FL96" i="191"/>
  <c r="DD96" i="191"/>
  <c r="AZ103" i="191"/>
  <c r="FL106" i="191"/>
  <c r="FH132" i="191"/>
  <c r="FL141" i="191"/>
  <c r="FE143" i="191"/>
  <c r="FO143" i="191"/>
  <c r="FG147" i="191"/>
  <c r="CR151" i="191"/>
  <c r="FO160" i="191"/>
  <c r="DD164" i="191"/>
  <c r="FH196" i="191"/>
  <c r="FG201" i="191"/>
  <c r="CU203" i="191"/>
  <c r="CV203" i="191" s="1"/>
  <c r="FG210" i="191"/>
  <c r="FL215" i="191"/>
  <c r="FE222" i="191"/>
  <c r="FE225" i="191"/>
  <c r="FO225" i="191"/>
  <c r="FE229" i="191"/>
  <c r="FO229" i="191"/>
  <c r="FH231" i="191"/>
  <c r="FG27" i="191"/>
  <c r="DD28" i="191"/>
  <c r="CR28" i="191"/>
  <c r="CR32" i="191"/>
  <c r="CR34" i="191"/>
  <c r="GX36" i="191"/>
  <c r="AR37" i="191"/>
  <c r="GX40" i="191"/>
  <c r="FH41" i="191"/>
  <c r="DB42" i="191"/>
  <c r="FE43" i="191"/>
  <c r="FO43" i="191"/>
  <c r="FH45" i="191"/>
  <c r="FH46" i="191"/>
  <c r="BN46" i="191"/>
  <c r="CU46" i="191" s="1"/>
  <c r="FH48" i="191"/>
  <c r="GX48" i="191"/>
  <c r="U235" i="191"/>
  <c r="AE235" i="191"/>
  <c r="AN235" i="191"/>
  <c r="AX235" i="191"/>
  <c r="CB235" i="191"/>
  <c r="CI235" i="191"/>
  <c r="DM235" i="191"/>
  <c r="DW235" i="191"/>
  <c r="EL235" i="191"/>
  <c r="GO235" i="191"/>
  <c r="CK54" i="191"/>
  <c r="CN54" i="191" s="1"/>
  <c r="CO54" i="191" s="1"/>
  <c r="FT54" i="191"/>
  <c r="FV54" i="191" s="1"/>
  <c r="GQ54" i="191"/>
  <c r="GT54" i="191" s="1"/>
  <c r="GU54" i="191" s="1"/>
  <c r="FG55" i="191"/>
  <c r="CR55" i="191"/>
  <c r="GF56" i="191"/>
  <c r="GI56" i="191" s="1"/>
  <c r="GJ56" i="191" s="1"/>
  <c r="FE58" i="191"/>
  <c r="FO58" i="191"/>
  <c r="FU58" i="191"/>
  <c r="FX58" i="191" s="1"/>
  <c r="FY58" i="191" s="1"/>
  <c r="FH60" i="191"/>
  <c r="FG63" i="191"/>
  <c r="GQ63" i="191"/>
  <c r="GT63" i="191" s="1"/>
  <c r="GU63" i="191" s="1"/>
  <c r="FH65" i="191"/>
  <c r="FO66" i="191"/>
  <c r="DI68" i="191"/>
  <c r="DB71" i="191"/>
  <c r="FE72" i="191"/>
  <c r="FG73" i="191"/>
  <c r="EN74" i="191"/>
  <c r="EQ74" i="191" s="1"/>
  <c r="ER74" i="191" s="1"/>
  <c r="DB76" i="191"/>
  <c r="GX76" i="191"/>
  <c r="DS81" i="191"/>
  <c r="DU81" i="191" s="1"/>
  <c r="DV81" i="191" s="1"/>
  <c r="FL87" i="191"/>
  <c r="CA87" i="191"/>
  <c r="CC87" i="191" s="1"/>
  <c r="CD87" i="191" s="1"/>
  <c r="DQ87" i="191"/>
  <c r="DR87" i="191" s="1"/>
  <c r="AT93" i="191"/>
  <c r="AV93" i="191" s="1"/>
  <c r="AW93" i="191" s="1"/>
  <c r="FL94" i="191"/>
  <c r="AK102" i="191"/>
  <c r="AL102" i="191" s="1"/>
  <c r="FE103" i="191"/>
  <c r="EC106" i="191"/>
  <c r="EF106" i="191" s="1"/>
  <c r="EG106" i="191" s="1"/>
  <c r="FL113" i="191"/>
  <c r="EC113" i="191"/>
  <c r="EF113" i="191" s="1"/>
  <c r="EG113" i="191" s="1"/>
  <c r="BZ114" i="191"/>
  <c r="CC114" i="191" s="1"/>
  <c r="CD114" i="191" s="1"/>
  <c r="DS116" i="191"/>
  <c r="DU116" i="191" s="1"/>
  <c r="DV116" i="191" s="1"/>
  <c r="BZ119" i="191"/>
  <c r="CC119" i="191" s="1"/>
  <c r="CD119" i="191" s="1"/>
  <c r="FL129" i="191"/>
  <c r="FL131" i="191"/>
  <c r="GX133" i="191"/>
  <c r="ED137" i="191"/>
  <c r="EF137" i="191" s="1"/>
  <c r="EG137" i="191" s="1"/>
  <c r="FH142" i="191"/>
  <c r="CR143" i="191"/>
  <c r="FH144" i="191"/>
  <c r="DI158" i="191"/>
  <c r="DL159" i="191"/>
  <c r="FE165" i="191"/>
  <c r="FO165" i="191"/>
  <c r="CR172" i="191"/>
  <c r="DB174" i="191"/>
  <c r="DE179" i="191"/>
  <c r="DI182" i="191"/>
  <c r="FH193" i="191"/>
  <c r="FE201" i="191"/>
  <c r="FH202" i="191"/>
  <c r="DE204" i="191"/>
  <c r="FG206" i="191"/>
  <c r="CR206" i="191"/>
  <c r="EO206" i="191"/>
  <c r="CC210" i="191"/>
  <c r="CD210" i="191" s="1"/>
  <c r="DE212" i="191"/>
  <c r="FV212" i="191"/>
  <c r="FX212" i="191" s="1"/>
  <c r="FY212" i="191" s="1"/>
  <c r="DL213" i="191"/>
  <c r="FH219" i="191"/>
  <c r="CR225" i="191"/>
  <c r="EO17" i="191"/>
  <c r="EN17" i="191"/>
  <c r="CA19" i="191"/>
  <c r="CW19" i="191" s="1"/>
  <c r="BZ19" i="191"/>
  <c r="CA23" i="191"/>
  <c r="BZ23" i="191"/>
  <c r="FV41" i="191"/>
  <c r="FU41" i="191"/>
  <c r="CK44" i="191"/>
  <c r="CL44" i="191"/>
  <c r="ED60" i="191"/>
  <c r="EC60" i="191"/>
  <c r="AT9" i="191"/>
  <c r="AS9" i="191"/>
  <c r="AT25" i="191"/>
  <c r="AS25" i="191"/>
  <c r="FV29" i="191"/>
  <c r="FU29" i="191"/>
  <c r="AK31" i="191"/>
  <c r="AL31" i="191" s="1"/>
  <c r="EO36" i="191"/>
  <c r="EQ36" i="191" s="1"/>
  <c r="ER36" i="191" s="1"/>
  <c r="EN36" i="191"/>
  <c r="GG42" i="191"/>
  <c r="GF42" i="191"/>
  <c r="GG46" i="191"/>
  <c r="GI46" i="191" s="1"/>
  <c r="GJ46" i="191" s="1"/>
  <c r="GF46" i="191"/>
  <c r="BO63" i="191"/>
  <c r="CU63" i="191"/>
  <c r="CV63" i="191" s="1"/>
  <c r="CA65" i="191"/>
  <c r="CW65" i="191" s="1"/>
  <c r="BZ65" i="191"/>
  <c r="AT18" i="191"/>
  <c r="AS18" i="191"/>
  <c r="GG19" i="191"/>
  <c r="HC19" i="191" s="1"/>
  <c r="GF19" i="191"/>
  <c r="ED27" i="191"/>
  <c r="EC27" i="191"/>
  <c r="CK28" i="191"/>
  <c r="CN28" i="191" s="1"/>
  <c r="CO28" i="191" s="1"/>
  <c r="CL28" i="191"/>
  <c r="ED30" i="191"/>
  <c r="EC30" i="191"/>
  <c r="BZ38" i="191"/>
  <c r="CC38" i="191" s="1"/>
  <c r="CD38" i="191" s="1"/>
  <c r="CA38" i="191"/>
  <c r="CK40" i="191"/>
  <c r="CL40" i="191"/>
  <c r="EO49" i="191"/>
  <c r="EN49" i="191"/>
  <c r="DS66" i="191"/>
  <c r="DR66" i="191"/>
  <c r="AK222" i="191"/>
  <c r="AL222" i="191" s="1"/>
  <c r="GG10" i="191"/>
  <c r="GF10" i="191"/>
  <c r="AS33" i="191"/>
  <c r="AT33" i="191"/>
  <c r="CA34" i="191"/>
  <c r="BZ34" i="191"/>
  <c r="EO44" i="191"/>
  <c r="EN44" i="191"/>
  <c r="BZ46" i="191"/>
  <c r="CA46" i="191"/>
  <c r="DS49" i="191"/>
  <c r="DR49" i="191"/>
  <c r="BZ118" i="191"/>
  <c r="CA118" i="191"/>
  <c r="GG14" i="191"/>
  <c r="GF14" i="191"/>
  <c r="EO20" i="191"/>
  <c r="EN20" i="191"/>
  <c r="ED22" i="191"/>
  <c r="EC22" i="191"/>
  <c r="BP29" i="191"/>
  <c r="BO29" i="191"/>
  <c r="DS29" i="191"/>
  <c r="DR29" i="191"/>
  <c r="CA31" i="191"/>
  <c r="BZ31" i="191"/>
  <c r="BC34" i="191"/>
  <c r="BD34" i="191" s="1"/>
  <c r="W34" i="191"/>
  <c r="DS41" i="191"/>
  <c r="DR41" i="191"/>
  <c r="EC42" i="191"/>
  <c r="ED42" i="191"/>
  <c r="ED43" i="191"/>
  <c r="EZ43" i="191" s="1"/>
  <c r="EC43" i="191"/>
  <c r="GG43" i="191"/>
  <c r="HC43" i="191" s="1"/>
  <c r="GF43" i="191"/>
  <c r="BP49" i="191"/>
  <c r="BO49" i="191"/>
  <c r="GG50" i="191"/>
  <c r="GF50" i="191"/>
  <c r="ED190" i="191"/>
  <c r="EC190" i="191"/>
  <c r="ED11" i="191"/>
  <c r="EZ11" i="191" s="1"/>
  <c r="EC11" i="191"/>
  <c r="BP16" i="191"/>
  <c r="BO16" i="191"/>
  <c r="AT34" i="191"/>
  <c r="AS34" i="191"/>
  <c r="GG34" i="191"/>
  <c r="GF34" i="191"/>
  <c r="GG35" i="191"/>
  <c r="HC35" i="191" s="1"/>
  <c r="GF35" i="191"/>
  <c r="GG38" i="191"/>
  <c r="GF38" i="191"/>
  <c r="GR58" i="191"/>
  <c r="GQ58" i="191"/>
  <c r="EN104" i="191"/>
  <c r="EO104" i="191"/>
  <c r="DS71" i="191"/>
  <c r="DR71" i="191"/>
  <c r="CA79" i="191"/>
  <c r="BZ79" i="191"/>
  <c r="EU84" i="191"/>
  <c r="EB84" i="191"/>
  <c r="ED84" i="191" s="1"/>
  <c r="DS96" i="191"/>
  <c r="DR96" i="191"/>
  <c r="ED126" i="191"/>
  <c r="EZ126" i="191" s="1"/>
  <c r="GR127" i="191"/>
  <c r="GT127" i="191" s="1"/>
  <c r="GU127" i="191" s="1"/>
  <c r="GQ127" i="191"/>
  <c r="FV131" i="191"/>
  <c r="FU131" i="191"/>
  <c r="W136" i="191"/>
  <c r="Z136" i="191" s="1"/>
  <c r="X136" i="191"/>
  <c r="EC176" i="191"/>
  <c r="ED176" i="191"/>
  <c r="ED218" i="191"/>
  <c r="EF218" i="191" s="1"/>
  <c r="EG218" i="191" s="1"/>
  <c r="EC218" i="191"/>
  <c r="GQ225" i="191"/>
  <c r="GR225" i="191"/>
  <c r="BP66" i="191"/>
  <c r="BO66" i="191"/>
  <c r="AS67" i="191"/>
  <c r="AT67" i="191"/>
  <c r="CL74" i="191"/>
  <c r="CK74" i="191"/>
  <c r="GR96" i="191"/>
  <c r="GQ96" i="191"/>
  <c r="FL101" i="191"/>
  <c r="DI101" i="191"/>
  <c r="GF101" i="191"/>
  <c r="GG101" i="191"/>
  <c r="GQ103" i="191"/>
  <c r="GT103" i="191" s="1"/>
  <c r="GU103" i="191" s="1"/>
  <c r="GR103" i="191"/>
  <c r="BO120" i="191"/>
  <c r="BP120" i="191"/>
  <c r="GG141" i="191"/>
  <c r="GF141" i="191"/>
  <c r="X151" i="191"/>
  <c r="W151" i="191"/>
  <c r="GF158" i="191"/>
  <c r="GI158" i="191" s="1"/>
  <c r="GJ158" i="191" s="1"/>
  <c r="GG158" i="191"/>
  <c r="CA174" i="191"/>
  <c r="BZ174" i="191"/>
  <c r="EO202" i="191"/>
  <c r="EN202" i="191"/>
  <c r="GR216" i="191"/>
  <c r="GQ216" i="191"/>
  <c r="BZ72" i="191"/>
  <c r="CA72" i="191"/>
  <c r="BO81" i="191"/>
  <c r="BP81" i="191"/>
  <c r="X86" i="191"/>
  <c r="BC86" i="191"/>
  <c r="BD86" i="191" s="1"/>
  <c r="W86" i="191"/>
  <c r="CA99" i="191"/>
  <c r="BZ99" i="191"/>
  <c r="DR103" i="191"/>
  <c r="DS103" i="191"/>
  <c r="V115" i="191"/>
  <c r="X115" i="191" s="1"/>
  <c r="AZ115" i="191"/>
  <c r="AS117" i="191"/>
  <c r="AT117" i="191"/>
  <c r="FU127" i="191"/>
  <c r="FV127" i="191"/>
  <c r="BP131" i="191"/>
  <c r="BO131" i="191"/>
  <c r="ED145" i="191"/>
  <c r="EC145" i="191"/>
  <c r="CL147" i="191"/>
  <c r="CK147" i="191"/>
  <c r="EU150" i="191"/>
  <c r="DQ150" i="191"/>
  <c r="W152" i="191"/>
  <c r="X152" i="191"/>
  <c r="CA162" i="191"/>
  <c r="BZ162" i="191"/>
  <c r="EU164" i="191"/>
  <c r="EM164" i="191"/>
  <c r="EN164" i="191" s="1"/>
  <c r="BP168" i="191"/>
  <c r="CU168" i="191"/>
  <c r="CV168" i="191" s="1"/>
  <c r="BO168" i="191"/>
  <c r="X169" i="191"/>
  <c r="W169" i="191"/>
  <c r="CL176" i="191"/>
  <c r="CK176" i="191"/>
  <c r="BP184" i="191"/>
  <c r="BO184" i="191"/>
  <c r="FV184" i="191"/>
  <c r="FU184" i="191"/>
  <c r="EU186" i="191"/>
  <c r="DQ186" i="191"/>
  <c r="DR186" i="191" s="1"/>
  <c r="GX197" i="191"/>
  <c r="FT197" i="191"/>
  <c r="HA197" i="191" s="1"/>
  <c r="CK202" i="191"/>
  <c r="CL202" i="191"/>
  <c r="GF204" i="191"/>
  <c r="GG204" i="191"/>
  <c r="AT207" i="191"/>
  <c r="AS207" i="191"/>
  <c r="CL212" i="191"/>
  <c r="CN212" i="191" s="1"/>
  <c r="CO212" i="191" s="1"/>
  <c r="CK212" i="191"/>
  <c r="AT217" i="191"/>
  <c r="AS217" i="191"/>
  <c r="DR220" i="191"/>
  <c r="EX220" i="191"/>
  <c r="EY220" i="191" s="1"/>
  <c r="FU220" i="191"/>
  <c r="HA220" i="191"/>
  <c r="HB220" i="191" s="1"/>
  <c r="EC221" i="191"/>
  <c r="ED221" i="191"/>
  <c r="FG20" i="191"/>
  <c r="AZ13" i="191"/>
  <c r="GX14" i="191"/>
  <c r="FE18" i="191"/>
  <c r="FE25" i="191"/>
  <c r="DL28" i="191"/>
  <c r="FG28" i="191"/>
  <c r="EU32" i="191"/>
  <c r="FH36" i="191"/>
  <c r="EU36" i="191"/>
  <c r="FL40" i="191"/>
  <c r="FL42" i="191"/>
  <c r="AC235" i="191"/>
  <c r="AU235" i="191"/>
  <c r="EU55" i="191"/>
  <c r="FH56" i="191"/>
  <c r="DL58" i="191"/>
  <c r="FL59" i="191"/>
  <c r="DE64" i="191"/>
  <c r="FL70" i="191"/>
  <c r="DD219" i="191"/>
  <c r="EV52" i="191"/>
  <c r="FO8" i="191"/>
  <c r="FH9" i="191"/>
  <c r="EU10" i="191"/>
  <c r="FH11" i="191"/>
  <c r="DD12" i="191"/>
  <c r="CR12" i="191"/>
  <c r="FG12" i="191"/>
  <c r="FL13" i="191"/>
  <c r="GX13" i="191"/>
  <c r="FH15" i="191"/>
  <c r="FL16" i="191"/>
  <c r="DI18" i="191"/>
  <c r="FE19" i="191"/>
  <c r="FO19" i="191"/>
  <c r="FL20" i="191"/>
  <c r="EU20" i="191"/>
  <c r="FG21" i="191"/>
  <c r="FH22" i="191"/>
  <c r="CR24" i="191"/>
  <c r="GX24" i="191"/>
  <c r="FL26" i="191"/>
  <c r="ED26" i="191"/>
  <c r="EF26" i="191" s="1"/>
  <c r="EG26" i="191" s="1"/>
  <c r="GX26" i="191"/>
  <c r="FL27" i="191"/>
  <c r="HC27" i="191"/>
  <c r="EX28" i="191"/>
  <c r="EY28" i="191" s="1"/>
  <c r="FV28" i="191"/>
  <c r="FX28" i="191" s="1"/>
  <c r="FY28" i="191" s="1"/>
  <c r="X29" i="191"/>
  <c r="FH30" i="191"/>
  <c r="CA30" i="191"/>
  <c r="CC30" i="191" s="1"/>
  <c r="CD30" i="191" s="1"/>
  <c r="FL32" i="191"/>
  <c r="GX32" i="191"/>
  <c r="GX33" i="191"/>
  <c r="FE34" i="191"/>
  <c r="AK35" i="191"/>
  <c r="AL35" i="191" s="1"/>
  <c r="FG35" i="191"/>
  <c r="CW35" i="191"/>
  <c r="DD36" i="191"/>
  <c r="CR36" i="191"/>
  <c r="FH40" i="191"/>
  <c r="EU40" i="191"/>
  <c r="GR40" i="191"/>
  <c r="GT40" i="191" s="1"/>
  <c r="GU40" i="191" s="1"/>
  <c r="FE41" i="191"/>
  <c r="EU42" i="191"/>
  <c r="FH43" i="191"/>
  <c r="FH44" i="191"/>
  <c r="CR48" i="191"/>
  <c r="AT49" i="191"/>
  <c r="AV49" i="191" s="1"/>
  <c r="AW49" i="191" s="1"/>
  <c r="DL53" i="191"/>
  <c r="FH54" i="191"/>
  <c r="X55" i="191"/>
  <c r="Z55" i="191" s="1"/>
  <c r="FL72" i="191"/>
  <c r="FL97" i="191"/>
  <c r="DB100" i="191"/>
  <c r="FH105" i="191"/>
  <c r="DI109" i="191"/>
  <c r="BC113" i="191"/>
  <c r="BD113" i="191" s="1"/>
  <c r="CW119" i="191"/>
  <c r="FL124" i="191"/>
  <c r="GT135" i="191"/>
  <c r="GU135" i="191" s="1"/>
  <c r="FH168" i="191"/>
  <c r="FG203" i="191"/>
  <c r="FH215" i="191"/>
  <c r="X67" i="191"/>
  <c r="W67" i="191"/>
  <c r="CL93" i="191"/>
  <c r="CK93" i="191"/>
  <c r="ED103" i="191"/>
  <c r="EC103" i="191"/>
  <c r="EN106" i="191"/>
  <c r="EO106" i="191"/>
  <c r="CR108" i="191"/>
  <c r="BY108" i="191"/>
  <c r="CU108" i="191" s="1"/>
  <c r="HA117" i="191"/>
  <c r="HB117" i="191" s="1"/>
  <c r="FU117" i="191"/>
  <c r="AT157" i="191"/>
  <c r="AS157" i="191"/>
  <c r="EO180" i="191"/>
  <c r="EN180" i="191"/>
  <c r="CL189" i="191"/>
  <c r="CK189" i="191"/>
  <c r="FV196" i="191"/>
  <c r="FU196" i="191"/>
  <c r="V223" i="191"/>
  <c r="BC223" i="191" s="1"/>
  <c r="AZ223" i="191"/>
  <c r="EO58" i="191"/>
  <c r="EN58" i="191"/>
  <c r="W63" i="191"/>
  <c r="X63" i="191"/>
  <c r="CA64" i="191"/>
  <c r="BZ64" i="191"/>
  <c r="EC72" i="191"/>
  <c r="ED72" i="191"/>
  <c r="EC112" i="191"/>
  <c r="ED112" i="191"/>
  <c r="EO132" i="191"/>
  <c r="EN132" i="191"/>
  <c r="CL148" i="191"/>
  <c r="CK148" i="191"/>
  <c r="FV149" i="191"/>
  <c r="FU149" i="191"/>
  <c r="DS172" i="191"/>
  <c r="DR172" i="191"/>
  <c r="BP202" i="191"/>
  <c r="CU202" i="191"/>
  <c r="CV202" i="191" s="1"/>
  <c r="BO202" i="191"/>
  <c r="CA204" i="191"/>
  <c r="BZ204" i="191"/>
  <c r="DS226" i="191"/>
  <c r="DR226" i="191"/>
  <c r="EU227" i="191"/>
  <c r="DQ227" i="191"/>
  <c r="EX227" i="191" s="1"/>
  <c r="EY227" i="191" s="1"/>
  <c r="HA71" i="191"/>
  <c r="HB71" i="191" s="1"/>
  <c r="FU71" i="191"/>
  <c r="BO74" i="191"/>
  <c r="BP74" i="191"/>
  <c r="DR74" i="191"/>
  <c r="DS74" i="191"/>
  <c r="AT97" i="191"/>
  <c r="AS97" i="191"/>
  <c r="EU112" i="191"/>
  <c r="DQ112" i="191"/>
  <c r="ED119" i="191"/>
  <c r="EZ119" i="191" s="1"/>
  <c r="EC119" i="191"/>
  <c r="CL120" i="191"/>
  <c r="CK120" i="191"/>
  <c r="W121" i="191"/>
  <c r="X121" i="191"/>
  <c r="FV143" i="191"/>
  <c r="FU143" i="191"/>
  <c r="EN152" i="191"/>
  <c r="EO152" i="191"/>
  <c r="GG154" i="191"/>
  <c r="GF154" i="191"/>
  <c r="CK168" i="191"/>
  <c r="CL168" i="191"/>
  <c r="EO177" i="191"/>
  <c r="EN177" i="191"/>
  <c r="GG194" i="191"/>
  <c r="GF194" i="191"/>
  <c r="EN200" i="191"/>
  <c r="EO200" i="191"/>
  <c r="AG207" i="191"/>
  <c r="AZ207" i="191"/>
  <c r="GG218" i="191"/>
  <c r="GF218" i="191"/>
  <c r="CR100" i="191"/>
  <c r="FL10" i="191"/>
  <c r="GX10" i="191"/>
  <c r="GX12" i="191"/>
  <c r="FO13" i="191"/>
  <c r="FH21" i="191"/>
  <c r="EU21" i="191"/>
  <c r="DI22" i="191"/>
  <c r="DB26" i="191"/>
  <c r="EZ27" i="191"/>
  <c r="FE28" i="191"/>
  <c r="GX38" i="191"/>
  <c r="GX42" i="191"/>
  <c r="EX44" i="191"/>
  <c r="EY44" i="191" s="1"/>
  <c r="GX46" i="191"/>
  <c r="AM235" i="191"/>
  <c r="BM235" i="191"/>
  <c r="BC55" i="191"/>
  <c r="BD55" i="191" s="1"/>
  <c r="AZ55" i="191"/>
  <c r="DC55" i="191" s="1"/>
  <c r="FE61" i="191"/>
  <c r="FO61" i="191"/>
  <c r="DB72" i="191"/>
  <c r="FH79" i="191"/>
  <c r="CU93" i="191"/>
  <c r="CV93" i="191" s="1"/>
  <c r="AZ97" i="191"/>
  <c r="FL133" i="191"/>
  <c r="FH179" i="191"/>
  <c r="GF6" i="191"/>
  <c r="GI6" i="191" s="1"/>
  <c r="FL8" i="191"/>
  <c r="EU8" i="191"/>
  <c r="DR9" i="191"/>
  <c r="DU9" i="191" s="1"/>
  <c r="FG11" i="191"/>
  <c r="CW11" i="191"/>
  <c r="EX12" i="191"/>
  <c r="EY12" i="191" s="1"/>
  <c r="FH13" i="191"/>
  <c r="EU13" i="191"/>
  <c r="FG15" i="191"/>
  <c r="FH16" i="191"/>
  <c r="CR16" i="191"/>
  <c r="DR16" i="191"/>
  <c r="DU16" i="191" s="1"/>
  <c r="DV16" i="191" s="1"/>
  <c r="FL17" i="191"/>
  <c r="BO17" i="191"/>
  <c r="BR17" i="191" s="1"/>
  <c r="BS17" i="191" s="1"/>
  <c r="FL19" i="191"/>
  <c r="EZ19" i="191"/>
  <c r="FH20" i="191"/>
  <c r="BN20" i="191"/>
  <c r="BP20" i="191" s="1"/>
  <c r="HA20" i="191"/>
  <c r="HB20" i="191" s="1"/>
  <c r="GX20" i="191"/>
  <c r="AZ21" i="191"/>
  <c r="FO21" i="191"/>
  <c r="CR22" i="191"/>
  <c r="FO24" i="191"/>
  <c r="DQ24" i="191"/>
  <c r="FH25" i="191"/>
  <c r="EU26" i="191"/>
  <c r="GF26" i="191"/>
  <c r="GI26" i="191" s="1"/>
  <c r="GJ26" i="191" s="1"/>
  <c r="FH27" i="191"/>
  <c r="GF27" i="191"/>
  <c r="GI27" i="191" s="1"/>
  <c r="GJ27" i="191" s="1"/>
  <c r="FH28" i="191"/>
  <c r="BN28" i="191"/>
  <c r="EN28" i="191"/>
  <c r="EQ28" i="191" s="1"/>
  <c r="ER28" i="191" s="1"/>
  <c r="FG29" i="191"/>
  <c r="CR30" i="191"/>
  <c r="FH32" i="191"/>
  <c r="BN32" i="191"/>
  <c r="DR32" i="191"/>
  <c r="DU32" i="191" s="1"/>
  <c r="DV32" i="191" s="1"/>
  <c r="DE34" i="191"/>
  <c r="FE35" i="191"/>
  <c r="FO35" i="191"/>
  <c r="BZ35" i="191"/>
  <c r="CC35" i="191" s="1"/>
  <c r="CD35" i="191" s="1"/>
  <c r="EZ35" i="191"/>
  <c r="FE36" i="191"/>
  <c r="FG36" i="191"/>
  <c r="FL37" i="191"/>
  <c r="BO37" i="191"/>
  <c r="BR37" i="191" s="1"/>
  <c r="BS37" i="191" s="1"/>
  <c r="FG39" i="191"/>
  <c r="CR40" i="191"/>
  <c r="AS41" i="191"/>
  <c r="AV41" i="191" s="1"/>
  <c r="AW41" i="191" s="1"/>
  <c r="FG43" i="191"/>
  <c r="CR44" i="191"/>
  <c r="FT44" i="191"/>
  <c r="HA44" i="191" s="1"/>
  <c r="HB44" i="191" s="1"/>
  <c r="V45" i="191"/>
  <c r="FG47" i="191"/>
  <c r="FO48" i="191"/>
  <c r="EU48" i="191"/>
  <c r="FT48" i="191"/>
  <c r="GQ49" i="191"/>
  <c r="GT49" i="191" s="1"/>
  <c r="GU49" i="191" s="1"/>
  <c r="DB50" i="191"/>
  <c r="BZ50" i="191"/>
  <c r="V51" i="191"/>
  <c r="BC51" i="191" s="1"/>
  <c r="DB51" i="191"/>
  <c r="EU53" i="191"/>
  <c r="CR54" i="191"/>
  <c r="DQ54" i="191"/>
  <c r="DS54" i="191" s="1"/>
  <c r="EN54" i="191"/>
  <c r="EQ54" i="191" s="1"/>
  <c r="ER54" i="191" s="1"/>
  <c r="BN55" i="191"/>
  <c r="BO55" i="191" s="1"/>
  <c r="CK55" i="191"/>
  <c r="CN55" i="191" s="1"/>
  <c r="CO55" i="191" s="1"/>
  <c r="FT55" i="191"/>
  <c r="FU55" i="191" s="1"/>
  <c r="AK57" i="191"/>
  <c r="AL57" i="191" s="1"/>
  <c r="FH57" i="191"/>
  <c r="CK58" i="191"/>
  <c r="CN58" i="191" s="1"/>
  <c r="CO58" i="191" s="1"/>
  <c r="FG58" i="191"/>
  <c r="DB60" i="191"/>
  <c r="GG68" i="191"/>
  <c r="AT71" i="191"/>
  <c r="AV71" i="191" s="1"/>
  <c r="AW71" i="191" s="1"/>
  <c r="BO71" i="191"/>
  <c r="BR71" i="191" s="1"/>
  <c r="BS71" i="191" s="1"/>
  <c r="FG74" i="191"/>
  <c r="DD74" i="191"/>
  <c r="FG80" i="191"/>
  <c r="CK81" i="191"/>
  <c r="CN81" i="191" s="1"/>
  <c r="CO81" i="191" s="1"/>
  <c r="FL89" i="191"/>
  <c r="FG90" i="191"/>
  <c r="CR90" i="191"/>
  <c r="BZ91" i="191"/>
  <c r="CC91" i="191" s="1"/>
  <c r="CD91" i="191" s="1"/>
  <c r="FE93" i="191"/>
  <c r="CA100" i="191"/>
  <c r="CC100" i="191" s="1"/>
  <c r="CD100" i="191" s="1"/>
  <c r="FE100" i="191"/>
  <c r="BE104" i="191"/>
  <c r="CA106" i="191"/>
  <c r="CC106" i="191" s="1"/>
  <c r="CD106" i="191" s="1"/>
  <c r="AT110" i="191"/>
  <c r="AV110" i="191" s="1"/>
  <c r="AW110" i="191" s="1"/>
  <c r="CA110" i="191"/>
  <c r="CC110" i="191" s="1"/>
  <c r="CD110" i="191" s="1"/>
  <c r="FH111" i="191"/>
  <c r="GQ120" i="191"/>
  <c r="GT120" i="191" s="1"/>
  <c r="GU120" i="191" s="1"/>
  <c r="FH124" i="191"/>
  <c r="EC126" i="191"/>
  <c r="DR127" i="191"/>
  <c r="DU127" i="191" s="1"/>
  <c r="DV127" i="191" s="1"/>
  <c r="FG127" i="191"/>
  <c r="FO131" i="191"/>
  <c r="FL154" i="191"/>
  <c r="AK155" i="191"/>
  <c r="AL155" i="191" s="1"/>
  <c r="CJ172" i="191"/>
  <c r="CU172" i="191" s="1"/>
  <c r="CV172" i="191" s="1"/>
  <c r="GG187" i="191"/>
  <c r="HI194" i="191"/>
  <c r="ED194" i="191"/>
  <c r="EF194" i="191" s="1"/>
  <c r="EG194" i="191" s="1"/>
  <c r="AS209" i="191"/>
  <c r="AV209" i="191" s="1"/>
  <c r="AW209" i="191" s="1"/>
  <c r="EO223" i="191"/>
  <c r="DI146" i="191"/>
  <c r="FL146" i="191"/>
  <c r="DS147" i="191"/>
  <c r="DU147" i="191" s="1"/>
  <c r="DV147" i="191" s="1"/>
  <c r="DR147" i="191"/>
  <c r="GR148" i="191"/>
  <c r="GQ148" i="191"/>
  <c r="GF149" i="191"/>
  <c r="GG149" i="191"/>
  <c r="BP153" i="191"/>
  <c r="BO153" i="191"/>
  <c r="FT156" i="191"/>
  <c r="FV156" i="191" s="1"/>
  <c r="GX156" i="191"/>
  <c r="GX160" i="191"/>
  <c r="FT160" i="191"/>
  <c r="FV160" i="191" s="1"/>
  <c r="CR161" i="191"/>
  <c r="BN161" i="191"/>
  <c r="BO161" i="191" s="1"/>
  <c r="DS164" i="191"/>
  <c r="DR164" i="191"/>
  <c r="BE172" i="191"/>
  <c r="HI173" i="191"/>
  <c r="V173" i="191"/>
  <c r="HU173" i="191" s="1"/>
  <c r="ED177" i="191"/>
  <c r="EC177" i="191"/>
  <c r="EO196" i="191"/>
  <c r="EN196" i="191"/>
  <c r="FE203" i="191"/>
  <c r="DB203" i="191"/>
  <c r="DR212" i="191"/>
  <c r="DS212" i="191"/>
  <c r="GG225" i="191"/>
  <c r="GF225" i="191"/>
  <c r="FL61" i="191"/>
  <c r="CR62" i="191"/>
  <c r="EU62" i="191"/>
  <c r="GX62" i="191"/>
  <c r="GX63" i="191"/>
  <c r="FG65" i="191"/>
  <c r="FG66" i="191"/>
  <c r="FL69" i="191"/>
  <c r="FH70" i="191"/>
  <c r="FG72" i="191"/>
  <c r="CR72" i="191"/>
  <c r="GF72" i="191"/>
  <c r="GI72" i="191" s="1"/>
  <c r="GJ72" i="191" s="1"/>
  <c r="FG75" i="191"/>
  <c r="DE76" i="191"/>
  <c r="FG77" i="191"/>
  <c r="FH78" i="191"/>
  <c r="CR79" i="191"/>
  <c r="GR81" i="191"/>
  <c r="GT81" i="191" s="1"/>
  <c r="GU81" i="191" s="1"/>
  <c r="FG84" i="191"/>
  <c r="FO85" i="191"/>
  <c r="DE87" i="191"/>
  <c r="EC87" i="191"/>
  <c r="EF87" i="191" s="1"/>
  <c r="EG87" i="191" s="1"/>
  <c r="FG88" i="191"/>
  <c r="AZ90" i="191"/>
  <c r="CR92" i="191"/>
  <c r="GX92" i="191"/>
  <c r="FG96" i="191"/>
  <c r="X97" i="191"/>
  <c r="Z97" i="191" s="1"/>
  <c r="AA97" i="191" s="1"/>
  <c r="BO100" i="191"/>
  <c r="BR100" i="191" s="1"/>
  <c r="BS100" i="191" s="1"/>
  <c r="FE101" i="191"/>
  <c r="BR103" i="191"/>
  <c r="BS103" i="191" s="1"/>
  <c r="FG104" i="191"/>
  <c r="GX104" i="191"/>
  <c r="X105" i="191"/>
  <c r="Z105" i="191" s="1"/>
  <c r="BP107" i="191"/>
  <c r="GG110" i="191"/>
  <c r="GI110" i="191" s="1"/>
  <c r="GJ110" i="191" s="1"/>
  <c r="AK111" i="191"/>
  <c r="AL111" i="191" s="1"/>
  <c r="FG114" i="191"/>
  <c r="FO115" i="191"/>
  <c r="FE116" i="191"/>
  <c r="FO116" i="191"/>
  <c r="DL116" i="191"/>
  <c r="FG118" i="191"/>
  <c r="CR118" i="191"/>
  <c r="DI119" i="191"/>
  <c r="AZ120" i="191"/>
  <c r="FO120" i="191"/>
  <c r="FL121" i="191"/>
  <c r="FL123" i="191"/>
  <c r="FL126" i="191"/>
  <c r="FE128" i="191"/>
  <c r="FL128" i="191"/>
  <c r="CA129" i="191"/>
  <c r="CC129" i="191" s="1"/>
  <c r="CD129" i="191" s="1"/>
  <c r="CL131" i="191"/>
  <c r="CN131" i="191" s="1"/>
  <c r="CO131" i="191" s="1"/>
  <c r="EO131" i="191"/>
  <c r="EQ131" i="191" s="1"/>
  <c r="ER131" i="191" s="1"/>
  <c r="FL135" i="191"/>
  <c r="DB137" i="191"/>
  <c r="DD139" i="191"/>
  <c r="FE140" i="191"/>
  <c r="FO140" i="191"/>
  <c r="AV144" i="191"/>
  <c r="AW144" i="191" s="1"/>
  <c r="AZ153" i="191"/>
  <c r="FG156" i="191"/>
  <c r="FG161" i="191"/>
  <c r="FG166" i="191"/>
  <c r="DL167" i="191"/>
  <c r="DI175" i="191"/>
  <c r="FL191" i="191"/>
  <c r="FL195" i="191"/>
  <c r="FG199" i="191"/>
  <c r="FE200" i="191"/>
  <c r="FO203" i="191"/>
  <c r="FO210" i="191"/>
  <c r="FL225" i="191"/>
  <c r="FL145" i="191"/>
  <c r="DI145" i="191"/>
  <c r="DL149" i="191"/>
  <c r="FO149" i="191"/>
  <c r="EO161" i="191"/>
  <c r="EN161" i="191"/>
  <c r="AT165" i="191"/>
  <c r="AS165" i="191"/>
  <c r="BO172" i="191"/>
  <c r="BP172" i="191"/>
  <c r="EU172" i="191"/>
  <c r="EM172" i="191"/>
  <c r="EN172" i="191" s="1"/>
  <c r="BZ182" i="191"/>
  <c r="CA182" i="191"/>
  <c r="EO184" i="191"/>
  <c r="EN184" i="191"/>
  <c r="FH191" i="191"/>
  <c r="DE191" i="191"/>
  <c r="CR192" i="191"/>
  <c r="BN192" i="191"/>
  <c r="HU192" i="191" s="1"/>
  <c r="FT192" i="191"/>
  <c r="HA192" i="191" s="1"/>
  <c r="HB192" i="191" s="1"/>
  <c r="GX192" i="191"/>
  <c r="DR202" i="191"/>
  <c r="DS202" i="191"/>
  <c r="FE218" i="191"/>
  <c r="DB218" i="191"/>
  <c r="GF221" i="191"/>
  <c r="GG221" i="191"/>
  <c r="DI222" i="191"/>
  <c r="FL222" i="191"/>
  <c r="ED225" i="191"/>
  <c r="EC225" i="191"/>
  <c r="V232" i="191"/>
  <c r="BC232" i="191" s="1"/>
  <c r="AZ232" i="191"/>
  <c r="FL66" i="191"/>
  <c r="FL67" i="191"/>
  <c r="FE75" i="191"/>
  <c r="FO75" i="191"/>
  <c r="FE79" i="191"/>
  <c r="FG82" i="191"/>
  <c r="CR82" i="191"/>
  <c r="FE84" i="191"/>
  <c r="FL85" i="191"/>
  <c r="FH86" i="191"/>
  <c r="FE88" i="191"/>
  <c r="FE89" i="191"/>
  <c r="FO89" i="191"/>
  <c r="HI94" i="191"/>
  <c r="FG102" i="191"/>
  <c r="FG103" i="191"/>
  <c r="CR106" i="191"/>
  <c r="DD107" i="191"/>
  <c r="FO110" i="191"/>
  <c r="DE113" i="191"/>
  <c r="DB118" i="191"/>
  <c r="FL120" i="191"/>
  <c r="AZ121" i="191"/>
  <c r="FO124" i="191"/>
  <c r="GX130" i="191"/>
  <c r="BC133" i="191"/>
  <c r="BD133" i="191" s="1"/>
  <c r="FH135" i="191"/>
  <c r="DI137" i="191"/>
  <c r="FL140" i="191"/>
  <c r="GX140" i="191"/>
  <c r="FG142" i="191"/>
  <c r="FH146" i="191"/>
  <c r="FH164" i="191"/>
  <c r="FO166" i="191"/>
  <c r="FL168" i="191"/>
  <c r="FG172" i="191"/>
  <c r="FG192" i="191"/>
  <c r="FL200" i="191"/>
  <c r="HI220" i="191"/>
  <c r="DB220" i="191"/>
  <c r="FL231" i="191"/>
  <c r="GX143" i="191"/>
  <c r="FH145" i="191"/>
  <c r="FE146" i="191"/>
  <c r="DB150" i="191"/>
  <c r="DL150" i="191"/>
  <c r="DE150" i="191"/>
  <c r="FE151" i="191"/>
  <c r="DB153" i="191"/>
  <c r="FL156" i="191"/>
  <c r="EU156" i="191"/>
  <c r="FH161" i="191"/>
  <c r="DI162" i="191"/>
  <c r="HA164" i="191"/>
  <c r="EU165" i="191"/>
  <c r="GX168" i="191"/>
  <c r="DE170" i="191"/>
  <c r="FH172" i="191"/>
  <c r="FO173" i="191"/>
  <c r="FG174" i="191"/>
  <c r="CR174" i="191"/>
  <c r="FL180" i="191"/>
  <c r="FE182" i="191"/>
  <c r="FO182" i="191"/>
  <c r="FH184" i="191"/>
  <c r="DI187" i="191"/>
  <c r="FH188" i="191"/>
  <c r="DL188" i="191"/>
  <c r="EU190" i="191"/>
  <c r="FE191" i="191"/>
  <c r="FO191" i="191"/>
  <c r="FL193" i="191"/>
  <c r="DB198" i="191"/>
  <c r="EU200" i="191"/>
  <c r="FH201" i="191"/>
  <c r="DB204" i="191"/>
  <c r="DL208" i="191"/>
  <c r="DE210" i="191"/>
  <c r="DE211" i="191"/>
  <c r="CR214" i="191"/>
  <c r="CR216" i="191"/>
  <c r="GX216" i="191"/>
  <c r="FH220" i="191"/>
  <c r="FE221" i="191"/>
  <c r="FG222" i="191"/>
  <c r="FO226" i="191"/>
  <c r="DD227" i="191"/>
  <c r="FG231" i="191"/>
  <c r="DB233" i="191"/>
  <c r="FG144" i="191"/>
  <c r="CR144" i="191"/>
  <c r="AZ147" i="191"/>
  <c r="FH149" i="191"/>
  <c r="DD150" i="191"/>
  <c r="FO150" i="191"/>
  <c r="DD152" i="191"/>
  <c r="FO152" i="191"/>
  <c r="V153" i="191"/>
  <c r="HU153" i="191" s="1"/>
  <c r="DQ156" i="191"/>
  <c r="DS156" i="191" s="1"/>
  <c r="EN156" i="191"/>
  <c r="EQ156" i="191" s="1"/>
  <c r="ER156" i="191" s="1"/>
  <c r="FG158" i="191"/>
  <c r="FG159" i="191"/>
  <c r="FL165" i="191"/>
  <c r="FG169" i="191"/>
  <c r="BC170" i="191"/>
  <c r="BD170" i="191" s="1"/>
  <c r="FL171" i="191"/>
  <c r="HI172" i="191"/>
  <c r="FG173" i="191"/>
  <c r="BN174" i="191"/>
  <c r="HU174" i="191" s="1"/>
  <c r="FL184" i="191"/>
  <c r="GR184" i="191"/>
  <c r="GT184" i="191" s="1"/>
  <c r="GU184" i="191" s="1"/>
  <c r="CR186" i="191"/>
  <c r="FO187" i="191"/>
  <c r="AT189" i="191"/>
  <c r="AV189" i="191" s="1"/>
  <c r="AW189" i="191" s="1"/>
  <c r="DB190" i="191"/>
  <c r="CA190" i="191"/>
  <c r="CC190" i="191" s="1"/>
  <c r="CD190" i="191" s="1"/>
  <c r="DQ190" i="191"/>
  <c r="DR190" i="191" s="1"/>
  <c r="FE190" i="191"/>
  <c r="FL192" i="191"/>
  <c r="EU192" i="191"/>
  <c r="FH194" i="191"/>
  <c r="FL198" i="191"/>
  <c r="DQ200" i="191"/>
  <c r="DS200" i="191" s="1"/>
  <c r="FG200" i="191"/>
  <c r="GX200" i="191"/>
  <c r="FL203" i="191"/>
  <c r="X207" i="191"/>
  <c r="Z207" i="191" s="1"/>
  <c r="AA207" i="191" s="1"/>
  <c r="FE209" i="191"/>
  <c r="FL211" i="191"/>
  <c r="BP212" i="191"/>
  <c r="BR212" i="191" s="1"/>
  <c r="BS212" i="191" s="1"/>
  <c r="GQ212" i="191"/>
  <c r="GT212" i="191" s="1"/>
  <c r="GU212" i="191" s="1"/>
  <c r="FH216" i="191"/>
  <c r="FG216" i="191"/>
  <c r="DE218" i="191"/>
  <c r="AZ220" i="191"/>
  <c r="AT220" i="191"/>
  <c r="AV220" i="191" s="1"/>
  <c r="AW220" i="191" s="1"/>
  <c r="FL230" i="191"/>
  <c r="FG233" i="191"/>
  <c r="CL8" i="191"/>
  <c r="CK8" i="191"/>
  <c r="GQ8" i="191"/>
  <c r="GR8" i="191"/>
  <c r="BZ10" i="191"/>
  <c r="CA10" i="191"/>
  <c r="W17" i="191"/>
  <c r="X17" i="191"/>
  <c r="W18" i="191"/>
  <c r="BC18" i="191"/>
  <c r="W33" i="191"/>
  <c r="X33" i="191"/>
  <c r="HU36" i="191"/>
  <c r="BZ42" i="191"/>
  <c r="CA42" i="191"/>
  <c r="EO92" i="191"/>
  <c r="EN92" i="191"/>
  <c r="X13" i="191"/>
  <c r="W13" i="191"/>
  <c r="BP21" i="191"/>
  <c r="BO21" i="191"/>
  <c r="CK24" i="191"/>
  <c r="CL24" i="191"/>
  <c r="GQ24" i="191"/>
  <c r="GR24" i="191"/>
  <c r="DR44" i="191"/>
  <c r="DS44" i="191"/>
  <c r="EN48" i="191"/>
  <c r="EO48" i="191"/>
  <c r="AK7" i="191"/>
  <c r="AL7" i="191" s="1"/>
  <c r="EO8" i="191"/>
  <c r="EN8" i="191"/>
  <c r="AS17" i="191"/>
  <c r="AT17" i="191"/>
  <c r="BZ6" i="191"/>
  <c r="CA6" i="191"/>
  <c r="EC10" i="191"/>
  <c r="ED10" i="191"/>
  <c r="DR12" i="191"/>
  <c r="DS12" i="191"/>
  <c r="CL20" i="191"/>
  <c r="CK20" i="191"/>
  <c r="FU20" i="191"/>
  <c r="FV20" i="191"/>
  <c r="W21" i="191"/>
  <c r="X21" i="191"/>
  <c r="FV21" i="191"/>
  <c r="FU21" i="191"/>
  <c r="GG23" i="191"/>
  <c r="GF23" i="191"/>
  <c r="EN24" i="191"/>
  <c r="EO24" i="191"/>
  <c r="CL25" i="191"/>
  <c r="CW25" i="191" s="1"/>
  <c r="CK25" i="191"/>
  <c r="EN32" i="191"/>
  <c r="EO32" i="191"/>
  <c r="CA56" i="191"/>
  <c r="BZ56" i="191"/>
  <c r="AT59" i="191"/>
  <c r="AS59" i="191"/>
  <c r="ED80" i="191"/>
  <c r="EZ80" i="191" s="1"/>
  <c r="EC80" i="191"/>
  <c r="CL101" i="191"/>
  <c r="CK101" i="191"/>
  <c r="BC10" i="191"/>
  <c r="BD10" i="191" s="1"/>
  <c r="BC42" i="191"/>
  <c r="W9" i="191"/>
  <c r="X9" i="191"/>
  <c r="AT10" i="191"/>
  <c r="AS10" i="191"/>
  <c r="HU12" i="191"/>
  <c r="GR17" i="191"/>
  <c r="GQ17" i="191"/>
  <c r="BZ22" i="191"/>
  <c r="CA22" i="191"/>
  <c r="GQ32" i="191"/>
  <c r="GR32" i="191"/>
  <c r="GG39" i="191"/>
  <c r="GF39" i="191"/>
  <c r="CL41" i="191"/>
  <c r="CW41" i="191" s="1"/>
  <c r="CK41" i="191"/>
  <c r="AT42" i="191"/>
  <c r="AS42" i="191"/>
  <c r="GG47" i="191"/>
  <c r="GF47" i="191"/>
  <c r="CK48" i="191"/>
  <c r="CL48" i="191"/>
  <c r="CK12" i="191"/>
  <c r="CL12" i="191"/>
  <c r="FU12" i="191"/>
  <c r="FV12" i="191"/>
  <c r="GG15" i="191"/>
  <c r="GF15" i="191"/>
  <c r="EC18" i="191"/>
  <c r="ED18" i="191"/>
  <c r="W25" i="191"/>
  <c r="X25" i="191"/>
  <c r="AT26" i="191"/>
  <c r="AS26" i="191"/>
  <c r="BZ26" i="191"/>
  <c r="CA26" i="191"/>
  <c r="BE44" i="191"/>
  <c r="HU44" i="191"/>
  <c r="GG7" i="191"/>
  <c r="GF7" i="191"/>
  <c r="CL9" i="191"/>
  <c r="CW9" i="191" s="1"/>
  <c r="CK9" i="191"/>
  <c r="BZ14" i="191"/>
  <c r="CA14" i="191"/>
  <c r="BE28" i="191"/>
  <c r="DR28" i="191"/>
  <c r="DS28" i="191"/>
  <c r="GG31" i="191"/>
  <c r="GF31" i="191"/>
  <c r="CK32" i="191"/>
  <c r="CL32" i="191"/>
  <c r="EC34" i="191"/>
  <c r="ED34" i="191"/>
  <c r="GQ48" i="191"/>
  <c r="GR48" i="191"/>
  <c r="W49" i="191"/>
  <c r="X49" i="191"/>
  <c r="GG57" i="191"/>
  <c r="HC57" i="191" s="1"/>
  <c r="GF57" i="191"/>
  <c r="ED73" i="191"/>
  <c r="EZ73" i="191" s="1"/>
  <c r="EC73" i="191"/>
  <c r="BP55" i="191"/>
  <c r="CW55" i="191" s="1"/>
  <c r="FV63" i="191"/>
  <c r="HC63" i="191" s="1"/>
  <c r="FU63" i="191"/>
  <c r="GR78" i="191"/>
  <c r="AT83" i="191"/>
  <c r="AS83" i="191"/>
  <c r="GX83" i="191"/>
  <c r="FT83" i="191"/>
  <c r="FU83" i="191" s="1"/>
  <c r="EO89" i="191"/>
  <c r="EN89" i="191"/>
  <c r="EU93" i="191"/>
  <c r="DQ93" i="191"/>
  <c r="CL96" i="191"/>
  <c r="CK96" i="191"/>
  <c r="CL97" i="191"/>
  <c r="CK97" i="191"/>
  <c r="AT102" i="191"/>
  <c r="AS102" i="191"/>
  <c r="DB104" i="191"/>
  <c r="FE104" i="191"/>
  <c r="HA107" i="191"/>
  <c r="HB107" i="191" s="1"/>
  <c r="FV107" i="191"/>
  <c r="FU107" i="191"/>
  <c r="EO113" i="191"/>
  <c r="EN113" i="191"/>
  <c r="AS121" i="191"/>
  <c r="AT121" i="191"/>
  <c r="ED125" i="191"/>
  <c r="EC125" i="191"/>
  <c r="CL136" i="191"/>
  <c r="CK136" i="191"/>
  <c r="GR136" i="191"/>
  <c r="GQ136" i="191"/>
  <c r="AS140" i="191"/>
  <c r="AT140" i="191"/>
  <c r="AT141" i="191"/>
  <c r="FH141" i="191"/>
  <c r="DE141" i="191"/>
  <c r="GP149" i="191"/>
  <c r="HA149" i="191" s="1"/>
  <c r="GX149" i="191"/>
  <c r="W154" i="191"/>
  <c r="BC154" i="191"/>
  <c r="BD154" i="191" s="1"/>
  <c r="GR161" i="191"/>
  <c r="GQ161" i="191"/>
  <c r="AG164" i="191"/>
  <c r="BC164" i="191" s="1"/>
  <c r="HI164" i="191"/>
  <c r="GX165" i="191"/>
  <c r="FT165" i="191"/>
  <c r="HA165" i="191" s="1"/>
  <c r="CR50" i="191"/>
  <c r="BN50" i="191"/>
  <c r="BP50" i="191" s="1"/>
  <c r="ED57" i="191"/>
  <c r="EZ57" i="191" s="1"/>
  <c r="EC57" i="191"/>
  <c r="AT60" i="191"/>
  <c r="AS60" i="191"/>
  <c r="GG60" i="191"/>
  <c r="GF60" i="191"/>
  <c r="DS63" i="191"/>
  <c r="EZ63" i="191" s="1"/>
  <c r="DR63" i="191"/>
  <c r="ED68" i="191"/>
  <c r="EC68" i="191"/>
  <c r="HI72" i="191"/>
  <c r="V72" i="191"/>
  <c r="GG73" i="191"/>
  <c r="HC73" i="191" s="1"/>
  <c r="GF73" i="191"/>
  <c r="FV74" i="191"/>
  <c r="FX74" i="191" s="1"/>
  <c r="FY74" i="191" s="1"/>
  <c r="FU74" i="191"/>
  <c r="GG80" i="191"/>
  <c r="HC80" i="191" s="1"/>
  <c r="GF80" i="191"/>
  <c r="X82" i="191"/>
  <c r="Z82" i="191" s="1"/>
  <c r="W82" i="191"/>
  <c r="DL84" i="191"/>
  <c r="FO84" i="191"/>
  <c r="CL86" i="191"/>
  <c r="CN86" i="191" s="1"/>
  <c r="CO86" i="191" s="1"/>
  <c r="BP93" i="191"/>
  <c r="BO93" i="191"/>
  <c r="GR93" i="191"/>
  <c r="GT93" i="191" s="1"/>
  <c r="GU93" i="191" s="1"/>
  <c r="EC108" i="191"/>
  <c r="ED108" i="191"/>
  <c r="DB110" i="191"/>
  <c r="FE110" i="191"/>
  <c r="FV117" i="191"/>
  <c r="AT122" i="191"/>
  <c r="AS122" i="191"/>
  <c r="GF129" i="191"/>
  <c r="GG129" i="191"/>
  <c r="FT135" i="191"/>
  <c r="HA135" i="191" s="1"/>
  <c r="GX135" i="191"/>
  <c r="GX144" i="191"/>
  <c r="FT144" i="191"/>
  <c r="HI145" i="191"/>
  <c r="V145" i="191"/>
  <c r="X145" i="191" s="1"/>
  <c r="GG146" i="191"/>
  <c r="HC146" i="191" s="1"/>
  <c r="GF146" i="191"/>
  <c r="AT154" i="191"/>
  <c r="AS154" i="191"/>
  <c r="EC154" i="191"/>
  <c r="EF154" i="191" s="1"/>
  <c r="EG154" i="191" s="1"/>
  <c r="BP165" i="191"/>
  <c r="BO165" i="191"/>
  <c r="AK167" i="191"/>
  <c r="AL167" i="191" s="1"/>
  <c r="GG167" i="191"/>
  <c r="GF167" i="191"/>
  <c r="GG174" i="191"/>
  <c r="GF174" i="191"/>
  <c r="GX50" i="191"/>
  <c r="FT50" i="191"/>
  <c r="GR55" i="191"/>
  <c r="GQ55" i="191"/>
  <c r="AK58" i="191"/>
  <c r="AL58" i="191" s="1"/>
  <c r="CK62" i="191"/>
  <c r="CN62" i="191" s="1"/>
  <c r="CO62" i="191" s="1"/>
  <c r="FV71" i="191"/>
  <c r="GR71" i="191"/>
  <c r="GQ71" i="191"/>
  <c r="DI76" i="191"/>
  <c r="FL76" i="191"/>
  <c r="GX86" i="191"/>
  <c r="FT86" i="191"/>
  <c r="AT91" i="191"/>
  <c r="AV91" i="191" s="1"/>
  <c r="AW91" i="191" s="1"/>
  <c r="GX91" i="191"/>
  <c r="FT91" i="191"/>
  <c r="EU94" i="191"/>
  <c r="DQ94" i="191"/>
  <c r="ED95" i="191"/>
  <c r="EZ95" i="191" s="1"/>
  <c r="CR97" i="191"/>
  <c r="BN97" i="191"/>
  <c r="BP97" i="191" s="1"/>
  <c r="EO97" i="191"/>
  <c r="EN97" i="191"/>
  <c r="HI103" i="191"/>
  <c r="AR103" i="191"/>
  <c r="FV105" i="191"/>
  <c r="FU105" i="191"/>
  <c r="DD108" i="191"/>
  <c r="FG108" i="191"/>
  <c r="W113" i="191"/>
  <c r="X113" i="191"/>
  <c r="FE114" i="191"/>
  <c r="DB114" i="191"/>
  <c r="EC114" i="191"/>
  <c r="ED114" i="191"/>
  <c r="DI115" i="191"/>
  <c r="FL115" i="191"/>
  <c r="EU116" i="191"/>
  <c r="EB116" i="191"/>
  <c r="ED116" i="191" s="1"/>
  <c r="ED117" i="191"/>
  <c r="EC117" i="191"/>
  <c r="BO127" i="191"/>
  <c r="BP127" i="191"/>
  <c r="AT133" i="191"/>
  <c r="AS133" i="191"/>
  <c r="CK135" i="191"/>
  <c r="CL135" i="191"/>
  <c r="EN135" i="191"/>
  <c r="EO135" i="191"/>
  <c r="EO136" i="191"/>
  <c r="EN136" i="191"/>
  <c r="GX141" i="191"/>
  <c r="FT141" i="191"/>
  <c r="FU141" i="191" s="1"/>
  <c r="FT150" i="191"/>
  <c r="GX150" i="191"/>
  <c r="DQ151" i="191"/>
  <c r="EU151" i="191"/>
  <c r="BZ153" i="191"/>
  <c r="CA153" i="191"/>
  <c r="FV153" i="191"/>
  <c r="FU153" i="191"/>
  <c r="GX157" i="191"/>
  <c r="FT157" i="191"/>
  <c r="HA157" i="191" s="1"/>
  <c r="GG159" i="191"/>
  <c r="GI159" i="191" s="1"/>
  <c r="GJ159" i="191" s="1"/>
  <c r="GQ172" i="191"/>
  <c r="GR172" i="191"/>
  <c r="BP173" i="191"/>
  <c r="BO173" i="191"/>
  <c r="GG178" i="191"/>
  <c r="GF178" i="191"/>
  <c r="EC182" i="191"/>
  <c r="ED182" i="191"/>
  <c r="X189" i="191"/>
  <c r="W189" i="191"/>
  <c r="GX189" i="191"/>
  <c r="FT189" i="191"/>
  <c r="FU189" i="191" s="1"/>
  <c r="W190" i="191"/>
  <c r="BC190" i="191"/>
  <c r="BD190" i="191" s="1"/>
  <c r="GG190" i="191"/>
  <c r="GF190" i="191"/>
  <c r="HI193" i="191"/>
  <c r="V193" i="191"/>
  <c r="BC193" i="191" s="1"/>
  <c r="AZ193" i="191"/>
  <c r="AT193" i="191"/>
  <c r="AV193" i="191" s="1"/>
  <c r="AW193" i="191" s="1"/>
  <c r="EO203" i="191"/>
  <c r="EN203" i="191"/>
  <c r="EN208" i="191"/>
  <c r="EQ208" i="191" s="1"/>
  <c r="ER208" i="191" s="1"/>
  <c r="FT209" i="191"/>
  <c r="GX209" i="191"/>
  <c r="DL223" i="191"/>
  <c r="FO223" i="191"/>
  <c r="DS223" i="191"/>
  <c r="DR223" i="191"/>
  <c r="DD15" i="191"/>
  <c r="CR23" i="191"/>
  <c r="CR39" i="191"/>
  <c r="CU44" i="191"/>
  <c r="CV44" i="191" s="1"/>
  <c r="DD47" i="191"/>
  <c r="EX63" i="191"/>
  <c r="EY63" i="191" s="1"/>
  <c r="AZ105" i="191"/>
  <c r="CU144" i="191"/>
  <c r="CV144" i="191" s="1"/>
  <c r="CR156" i="191"/>
  <c r="HD52" i="191"/>
  <c r="DL7" i="191"/>
  <c r="CR9" i="191"/>
  <c r="CU9" i="191"/>
  <c r="CV9" i="191" s="1"/>
  <c r="HC9" i="191"/>
  <c r="EU12" i="191"/>
  <c r="FE13" i="191"/>
  <c r="FO15" i="191"/>
  <c r="FH17" i="191"/>
  <c r="FO23" i="191"/>
  <c r="CR25" i="191"/>
  <c r="BC26" i="191"/>
  <c r="EU28" i="191"/>
  <c r="FG30" i="191"/>
  <c r="FO31" i="191"/>
  <c r="FH33" i="191"/>
  <c r="BE36" i="191"/>
  <c r="FG38" i="191"/>
  <c r="FO39" i="191"/>
  <c r="CR41" i="191"/>
  <c r="EZ41" i="191"/>
  <c r="EU44" i="191"/>
  <c r="FE45" i="191"/>
  <c r="FO47" i="191"/>
  <c r="CW49" i="191"/>
  <c r="BX235" i="191"/>
  <c r="DT235" i="191"/>
  <c r="EK235" i="191"/>
  <c r="FW235" i="191"/>
  <c r="GN235" i="191"/>
  <c r="AZ59" i="191"/>
  <c r="CR70" i="191"/>
  <c r="EU70" i="191"/>
  <c r="AK77" i="191"/>
  <c r="AL77" i="191" s="1"/>
  <c r="EU78" i="191"/>
  <c r="EU92" i="191"/>
  <c r="FH93" i="191"/>
  <c r="EU175" i="191"/>
  <c r="HI175" i="191"/>
  <c r="AS6" i="191"/>
  <c r="AV6" i="191" s="1"/>
  <c r="CT52" i="191"/>
  <c r="FH7" i="191"/>
  <c r="EC7" i="191"/>
  <c r="EF7" i="191" s="1"/>
  <c r="EG7" i="191" s="1"/>
  <c r="EU7" i="191"/>
  <c r="FD52" i="191"/>
  <c r="BO8" i="191"/>
  <c r="BR8" i="191" s="1"/>
  <c r="BS8" i="191" s="1"/>
  <c r="DR8" i="191"/>
  <c r="DU8" i="191" s="1"/>
  <c r="DV8" i="191" s="1"/>
  <c r="FU8" i="191"/>
  <c r="FX8" i="191" s="1"/>
  <c r="FY8" i="191" s="1"/>
  <c r="FL9" i="191"/>
  <c r="BO9" i="191"/>
  <c r="BR9" i="191" s="1"/>
  <c r="BS9" i="191" s="1"/>
  <c r="EN9" i="191"/>
  <c r="EQ9" i="191" s="1"/>
  <c r="ER9" i="191" s="1"/>
  <c r="GQ9" i="191"/>
  <c r="GT9" i="191" s="1"/>
  <c r="GU9" i="191" s="1"/>
  <c r="HH52" i="191"/>
  <c r="W10" i="191"/>
  <c r="FT10" i="191"/>
  <c r="HA10" i="191" s="1"/>
  <c r="BO12" i="191"/>
  <c r="BR12" i="191" s="1"/>
  <c r="BS12" i="191" s="1"/>
  <c r="GQ12" i="191"/>
  <c r="GT12" i="191" s="1"/>
  <c r="GU12" i="191" s="1"/>
  <c r="AS13" i="191"/>
  <c r="AV13" i="191" s="1"/>
  <c r="AW13" i="191" s="1"/>
  <c r="AS14" i="191"/>
  <c r="AV14" i="191" s="1"/>
  <c r="AW14" i="191" s="1"/>
  <c r="FT14" i="191"/>
  <c r="FU14" i="191" s="1"/>
  <c r="CD15" i="191"/>
  <c r="EC15" i="191"/>
  <c r="EF15" i="191" s="1"/>
  <c r="EG15" i="191" s="1"/>
  <c r="CJ16" i="191"/>
  <c r="CU16" i="191" s="1"/>
  <c r="EM16" i="191"/>
  <c r="EX16" i="191" s="1"/>
  <c r="GP16" i="191"/>
  <c r="FE17" i="191"/>
  <c r="FO17" i="191"/>
  <c r="CK17" i="191"/>
  <c r="CN17" i="191" s="1"/>
  <c r="CO17" i="191" s="1"/>
  <c r="EU17" i="191"/>
  <c r="FT17" i="191"/>
  <c r="BN18" i="191"/>
  <c r="BO18" i="191" s="1"/>
  <c r="FT18" i="191"/>
  <c r="HA18" i="191" s="1"/>
  <c r="DQ20" i="191"/>
  <c r="GQ20" i="191"/>
  <c r="GT20" i="191" s="1"/>
  <c r="GU20" i="191" s="1"/>
  <c r="AS21" i="191"/>
  <c r="AV21" i="191" s="1"/>
  <c r="AW21" i="191" s="1"/>
  <c r="AS22" i="191"/>
  <c r="AV22" i="191" s="1"/>
  <c r="AW22" i="191" s="1"/>
  <c r="FT22" i="191"/>
  <c r="FV22" i="191" s="1"/>
  <c r="FH23" i="191"/>
  <c r="EC23" i="191"/>
  <c r="EF23" i="191" s="1"/>
  <c r="EG23" i="191" s="1"/>
  <c r="EU23" i="191"/>
  <c r="BO24" i="191"/>
  <c r="BR24" i="191" s="1"/>
  <c r="BS24" i="191" s="1"/>
  <c r="FU24" i="191"/>
  <c r="FL25" i="191"/>
  <c r="BO25" i="191"/>
  <c r="BR25" i="191" s="1"/>
  <c r="BS25" i="191" s="1"/>
  <c r="EN25" i="191"/>
  <c r="EQ25" i="191" s="1"/>
  <c r="ER25" i="191" s="1"/>
  <c r="GQ25" i="191"/>
  <c r="GT25" i="191" s="1"/>
  <c r="GU25" i="191" s="1"/>
  <c r="FT26" i="191"/>
  <c r="FU26" i="191" s="1"/>
  <c r="FL28" i="191"/>
  <c r="GQ28" i="191"/>
  <c r="GT28" i="191" s="1"/>
  <c r="GU28" i="191" s="1"/>
  <c r="AS29" i="191"/>
  <c r="AV29" i="191" s="1"/>
  <c r="AW29" i="191" s="1"/>
  <c r="CR29" i="191"/>
  <c r="GX29" i="191"/>
  <c r="AS30" i="191"/>
  <c r="AV30" i="191" s="1"/>
  <c r="AW30" i="191" s="1"/>
  <c r="DI30" i="191"/>
  <c r="FT30" i="191"/>
  <c r="FU30" i="191" s="1"/>
  <c r="FH31" i="191"/>
  <c r="EC31" i="191"/>
  <c r="EF31" i="191" s="1"/>
  <c r="EG31" i="191" s="1"/>
  <c r="FG31" i="191"/>
  <c r="DB33" i="191"/>
  <c r="FO33" i="191"/>
  <c r="CK33" i="191"/>
  <c r="CN33" i="191" s="1"/>
  <c r="CO33" i="191" s="1"/>
  <c r="EU33" i="191"/>
  <c r="EX33" i="191"/>
  <c r="EY33" i="191" s="1"/>
  <c r="FT33" i="191"/>
  <c r="BN34" i="191"/>
  <c r="BP34" i="191" s="1"/>
  <c r="FT34" i="191"/>
  <c r="FU34" i="191" s="1"/>
  <c r="FL36" i="191"/>
  <c r="BO36" i="191"/>
  <c r="BR36" i="191" s="1"/>
  <c r="BS36" i="191" s="1"/>
  <c r="DQ36" i="191"/>
  <c r="GQ36" i="191"/>
  <c r="GT36" i="191" s="1"/>
  <c r="GU36" i="191" s="1"/>
  <c r="CR37" i="191"/>
  <c r="EU37" i="191"/>
  <c r="AS38" i="191"/>
  <c r="AV38" i="191" s="1"/>
  <c r="AW38" i="191" s="1"/>
  <c r="DI38" i="191"/>
  <c r="FT38" i="191"/>
  <c r="FV38" i="191" s="1"/>
  <c r="FH39" i="191"/>
  <c r="CD39" i="191"/>
  <c r="EC39" i="191"/>
  <c r="EF39" i="191" s="1"/>
  <c r="EG39" i="191" s="1"/>
  <c r="EU39" i="191"/>
  <c r="BO40" i="191"/>
  <c r="BR40" i="191" s="1"/>
  <c r="BS40" i="191" s="1"/>
  <c r="DR40" i="191"/>
  <c r="DU40" i="191" s="1"/>
  <c r="DV40" i="191" s="1"/>
  <c r="FU40" i="191"/>
  <c r="FX40" i="191" s="1"/>
  <c r="FY40" i="191" s="1"/>
  <c r="FL41" i="191"/>
  <c r="BO41" i="191"/>
  <c r="BR41" i="191" s="1"/>
  <c r="BS41" i="191" s="1"/>
  <c r="EN41" i="191"/>
  <c r="EQ41" i="191" s="1"/>
  <c r="ER41" i="191" s="1"/>
  <c r="GQ41" i="191"/>
  <c r="GT41" i="191" s="1"/>
  <c r="GU41" i="191" s="1"/>
  <c r="W42" i="191"/>
  <c r="FT42" i="191"/>
  <c r="FL44" i="191"/>
  <c r="BO44" i="191"/>
  <c r="BR44" i="191" s="1"/>
  <c r="BS44" i="191" s="1"/>
  <c r="GQ44" i="191"/>
  <c r="GT44" i="191" s="1"/>
  <c r="GU44" i="191" s="1"/>
  <c r="AS45" i="191"/>
  <c r="AV45" i="191" s="1"/>
  <c r="AW45" i="191" s="1"/>
  <c r="CR45" i="191"/>
  <c r="GX45" i="191"/>
  <c r="AS46" i="191"/>
  <c r="AV46" i="191" s="1"/>
  <c r="AW46" i="191" s="1"/>
  <c r="DI46" i="191"/>
  <c r="FT46" i="191"/>
  <c r="FU46" i="191" s="1"/>
  <c r="FH47" i="191"/>
  <c r="EC47" i="191"/>
  <c r="EF47" i="191" s="1"/>
  <c r="EG47" i="191" s="1"/>
  <c r="DB49" i="191"/>
  <c r="FO49" i="191"/>
  <c r="CK49" i="191"/>
  <c r="CN49" i="191" s="1"/>
  <c r="CO49" i="191" s="1"/>
  <c r="EU49" i="191"/>
  <c r="EX49" i="191"/>
  <c r="EY49" i="191" s="1"/>
  <c r="FT49" i="191"/>
  <c r="DI50" i="191"/>
  <c r="ED50" i="191"/>
  <c r="EF50" i="191" s="1"/>
  <c r="EG50" i="191" s="1"/>
  <c r="AK51" i="191"/>
  <c r="AL51" i="191" s="1"/>
  <c r="BZ51" i="191"/>
  <c r="CC51" i="191" s="1"/>
  <c r="CD51" i="191" s="1"/>
  <c r="CU55" i="191"/>
  <c r="CV55" i="191" s="1"/>
  <c r="DQ55" i="191"/>
  <c r="EN55" i="191"/>
  <c r="EQ55" i="191" s="1"/>
  <c r="ER55" i="191" s="1"/>
  <c r="FL56" i="191"/>
  <c r="FE57" i="191"/>
  <c r="AZ58" i="191"/>
  <c r="DR58" i="191"/>
  <c r="DU58" i="191" s="1"/>
  <c r="DV58" i="191" s="1"/>
  <c r="W59" i="191"/>
  <c r="Z59" i="191" s="1"/>
  <c r="AA59" i="191" s="1"/>
  <c r="FE60" i="191"/>
  <c r="BZ60" i="191"/>
  <c r="CC60" i="191" s="1"/>
  <c r="CD60" i="191" s="1"/>
  <c r="CR61" i="191"/>
  <c r="HA63" i="191"/>
  <c r="HB63" i="191" s="1"/>
  <c r="ED64" i="191"/>
  <c r="EF64" i="191" s="1"/>
  <c r="EG64" i="191" s="1"/>
  <c r="FE67" i="191"/>
  <c r="FE68" i="191"/>
  <c r="BZ68" i="191"/>
  <c r="CC68" i="191" s="1"/>
  <c r="CD68" i="191" s="1"/>
  <c r="GI68" i="191"/>
  <c r="GJ68" i="191" s="1"/>
  <c r="CK70" i="191"/>
  <c r="CN70" i="191" s="1"/>
  <c r="CO70" i="191" s="1"/>
  <c r="DS70" i="191"/>
  <c r="DU70" i="191" s="1"/>
  <c r="DV70" i="191" s="1"/>
  <c r="FV70" i="191"/>
  <c r="GQ70" i="191"/>
  <c r="GT70" i="191" s="1"/>
  <c r="GU70" i="191" s="1"/>
  <c r="FE71" i="191"/>
  <c r="FO71" i="191"/>
  <c r="AK73" i="191"/>
  <c r="AL73" i="191" s="1"/>
  <c r="ED76" i="191"/>
  <c r="EF76" i="191" s="1"/>
  <c r="EG76" i="191" s="1"/>
  <c r="FT76" i="191"/>
  <c r="FV76" i="191" s="1"/>
  <c r="FH77" i="191"/>
  <c r="BP78" i="191"/>
  <c r="CK78" i="191"/>
  <c r="CN78" i="191" s="1"/>
  <c r="CO78" i="191" s="1"/>
  <c r="EN78" i="191"/>
  <c r="EQ78" i="191" s="1"/>
  <c r="ER78" i="191" s="1"/>
  <c r="FV78" i="191"/>
  <c r="FX78" i="191" s="1"/>
  <c r="FY78" i="191" s="1"/>
  <c r="GQ78" i="191"/>
  <c r="FG79" i="191"/>
  <c r="AK84" i="191"/>
  <c r="AL84" i="191" s="1"/>
  <c r="BP85" i="191"/>
  <c r="BR85" i="191" s="1"/>
  <c r="BS85" i="191" s="1"/>
  <c r="CK85" i="191"/>
  <c r="CN85" i="191" s="1"/>
  <c r="CO85" i="191" s="1"/>
  <c r="DS85" i="191"/>
  <c r="DU85" i="191" s="1"/>
  <c r="DV85" i="191" s="1"/>
  <c r="EN85" i="191"/>
  <c r="EQ85" i="191" s="1"/>
  <c r="ER85" i="191" s="1"/>
  <c r="GQ85" i="191"/>
  <c r="GT85" i="191" s="1"/>
  <c r="GU85" i="191" s="1"/>
  <c r="GQ86" i="191"/>
  <c r="GT86" i="191" s="1"/>
  <c r="GU86" i="191" s="1"/>
  <c r="BO89" i="191"/>
  <c r="DR89" i="191"/>
  <c r="DU89" i="191" s="1"/>
  <c r="DV89" i="191" s="1"/>
  <c r="FU89" i="191"/>
  <c r="FX89" i="191" s="1"/>
  <c r="FY89" i="191" s="1"/>
  <c r="V90" i="191"/>
  <c r="BC90" i="191" s="1"/>
  <c r="AS90" i="191"/>
  <c r="AV90" i="191" s="1"/>
  <c r="AW90" i="191" s="1"/>
  <c r="BN90" i="191"/>
  <c r="BO90" i="191" s="1"/>
  <c r="FH91" i="191"/>
  <c r="EC91" i="191"/>
  <c r="EF91" i="191" s="1"/>
  <c r="EG91" i="191" s="1"/>
  <c r="BO92" i="191"/>
  <c r="BR92" i="191" s="1"/>
  <c r="CJ92" i="191"/>
  <c r="CU92" i="191" s="1"/>
  <c r="DR92" i="191"/>
  <c r="DU92" i="191" s="1"/>
  <c r="DV92" i="191" s="1"/>
  <c r="FU92" i="191"/>
  <c r="FX92" i="191" s="1"/>
  <c r="FY92" i="191" s="1"/>
  <c r="GP92" i="191"/>
  <c r="CA93" i="191"/>
  <c r="V94" i="191"/>
  <c r="CA94" i="191"/>
  <c r="CC94" i="191" s="1"/>
  <c r="CD94" i="191" s="1"/>
  <c r="FH95" i="191"/>
  <c r="BO96" i="191"/>
  <c r="BR96" i="191" s="1"/>
  <c r="BS96" i="191" s="1"/>
  <c r="EN96" i="191"/>
  <c r="EQ96" i="191" s="1"/>
  <c r="ER96" i="191" s="1"/>
  <c r="FV96" i="191"/>
  <c r="FX96" i="191" s="1"/>
  <c r="FY96" i="191" s="1"/>
  <c r="FG97" i="191"/>
  <c r="AK99" i="191"/>
  <c r="AL99" i="191" s="1"/>
  <c r="FH99" i="191"/>
  <c r="FL100" i="191"/>
  <c r="EN100" i="191"/>
  <c r="EQ100" i="191" s="1"/>
  <c r="ER100" i="191" s="1"/>
  <c r="GG100" i="191"/>
  <c r="GI100" i="191" s="1"/>
  <c r="GJ100" i="191" s="1"/>
  <c r="EX101" i="191"/>
  <c r="EY101" i="191" s="1"/>
  <c r="FH103" i="191"/>
  <c r="BY104" i="191"/>
  <c r="CA104" i="191" s="1"/>
  <c r="FL105" i="191"/>
  <c r="EX105" i="191"/>
  <c r="EY105" i="191" s="1"/>
  <c r="FH106" i="191"/>
  <c r="GX106" i="191"/>
  <c r="FO107" i="191"/>
  <c r="CK108" i="191"/>
  <c r="CN108" i="191" s="1"/>
  <c r="CO108" i="191" s="1"/>
  <c r="DQ108" i="191"/>
  <c r="W109" i="191"/>
  <c r="GR112" i="191"/>
  <c r="GT112" i="191" s="1"/>
  <c r="GU112" i="191" s="1"/>
  <c r="FO114" i="191"/>
  <c r="GQ116" i="191"/>
  <c r="GT116" i="191" s="1"/>
  <c r="GU116" i="191" s="1"/>
  <c r="GG118" i="191"/>
  <c r="GI118" i="191" s="1"/>
  <c r="GJ118" i="191" s="1"/>
  <c r="FG119" i="191"/>
  <c r="DL120" i="191"/>
  <c r="FE123" i="191"/>
  <c r="CL124" i="191"/>
  <c r="CN124" i="191" s="1"/>
  <c r="CO124" i="191" s="1"/>
  <c r="DR124" i="191"/>
  <c r="DU124" i="191" s="1"/>
  <c r="DV124" i="191" s="1"/>
  <c r="FU124" i="191"/>
  <c r="FX124" i="191" s="1"/>
  <c r="FY124" i="191" s="1"/>
  <c r="GR124" i="191"/>
  <c r="GT124" i="191" s="1"/>
  <c r="GU124" i="191" s="1"/>
  <c r="AS132" i="191"/>
  <c r="AV132" i="191" s="1"/>
  <c r="AW132" i="191" s="1"/>
  <c r="BN136" i="191"/>
  <c r="BO136" i="191" s="1"/>
  <c r="FL137" i="191"/>
  <c r="GX137" i="191"/>
  <c r="AS141" i="191"/>
  <c r="CA141" i="191"/>
  <c r="CC141" i="191" s="1"/>
  <c r="CD141" i="191" s="1"/>
  <c r="AG144" i="191"/>
  <c r="BC144" i="191" s="1"/>
  <c r="BO144" i="191"/>
  <c r="BR144" i="191" s="1"/>
  <c r="BS144" i="191" s="1"/>
  <c r="GQ151" i="191"/>
  <c r="GT151" i="191" s="1"/>
  <c r="GU151" i="191" s="1"/>
  <c r="FE220" i="191"/>
  <c r="FV51" i="191"/>
  <c r="FX51" i="191" s="1"/>
  <c r="FY51" i="191" s="1"/>
  <c r="BP54" i="191"/>
  <c r="BO54" i="191"/>
  <c r="CA57" i="191"/>
  <c r="BC68" i="191"/>
  <c r="BD68" i="191" s="1"/>
  <c r="W68" i="191"/>
  <c r="BO70" i="191"/>
  <c r="BR70" i="191" s="1"/>
  <c r="BS70" i="191" s="1"/>
  <c r="EO70" i="191"/>
  <c r="AT76" i="191"/>
  <c r="AS76" i="191"/>
  <c r="DR78" i="191"/>
  <c r="DU78" i="191" s="1"/>
  <c r="DV78" i="191" s="1"/>
  <c r="ED79" i="191"/>
  <c r="EC79" i="191"/>
  <c r="FU85" i="191"/>
  <c r="FX85" i="191" s="1"/>
  <c r="FY85" i="191" s="1"/>
  <c r="CA88" i="191"/>
  <c r="BZ88" i="191"/>
  <c r="GG88" i="191"/>
  <c r="HC88" i="191" s="1"/>
  <c r="GF88" i="191"/>
  <c r="CL89" i="191"/>
  <c r="CK89" i="191"/>
  <c r="GR89" i="191"/>
  <c r="GQ89" i="191"/>
  <c r="EO93" i="191"/>
  <c r="EQ93" i="191" s="1"/>
  <c r="ER93" i="191" s="1"/>
  <c r="GG95" i="191"/>
  <c r="HC95" i="191" s="1"/>
  <c r="GF95" i="191"/>
  <c r="GR101" i="191"/>
  <c r="GQ101" i="191"/>
  <c r="CK106" i="191"/>
  <c r="CL106" i="191"/>
  <c r="EU106" i="191"/>
  <c r="DQ106" i="191"/>
  <c r="DR106" i="191" s="1"/>
  <c r="FO108" i="191"/>
  <c r="DL108" i="191"/>
  <c r="FL111" i="191"/>
  <c r="DI111" i="191"/>
  <c r="DS117" i="191"/>
  <c r="DR117" i="191"/>
  <c r="GG119" i="191"/>
  <c r="HC119" i="191" s="1"/>
  <c r="GF119" i="191"/>
  <c r="BP124" i="191"/>
  <c r="BR124" i="191" s="1"/>
  <c r="BS124" i="191" s="1"/>
  <c r="EN124" i="191"/>
  <c r="EQ124" i="191" s="1"/>
  <c r="ER124" i="191" s="1"/>
  <c r="GX128" i="191"/>
  <c r="FT128" i="191"/>
  <c r="FV128" i="191" s="1"/>
  <c r="W132" i="191"/>
  <c r="Z132" i="191" s="1"/>
  <c r="AA132" i="191" s="1"/>
  <c r="FU139" i="191"/>
  <c r="FV139" i="191"/>
  <c r="DS144" i="191"/>
  <c r="DU144" i="191" s="1"/>
  <c r="DV144" i="191" s="1"/>
  <c r="EO147" i="191"/>
  <c r="EN147" i="191"/>
  <c r="CL150" i="191"/>
  <c r="CK150" i="191"/>
  <c r="GX154" i="191"/>
  <c r="FT154" i="191"/>
  <c r="CK156" i="191"/>
  <c r="CL156" i="191"/>
  <c r="X165" i="191"/>
  <c r="W165" i="191"/>
  <c r="DS165" i="191"/>
  <c r="DR165" i="191"/>
  <c r="DE174" i="191"/>
  <c r="FH174" i="191"/>
  <c r="BP180" i="191"/>
  <c r="BO180" i="191"/>
  <c r="GX181" i="191"/>
  <c r="FT181" i="191"/>
  <c r="DQ201" i="191"/>
  <c r="DS201" i="191" s="1"/>
  <c r="EU201" i="191"/>
  <c r="HA226" i="191"/>
  <c r="HB226" i="191" s="1"/>
  <c r="FV226" i="191"/>
  <c r="FU226" i="191"/>
  <c r="EC227" i="191"/>
  <c r="ED227" i="191"/>
  <c r="DB228" i="191"/>
  <c r="FE228" i="191"/>
  <c r="GR228" i="191"/>
  <c r="GQ228" i="191"/>
  <c r="CR64" i="191"/>
  <c r="BN64" i="191"/>
  <c r="BO64" i="191" s="1"/>
  <c r="ED65" i="191"/>
  <c r="EF65" i="191" s="1"/>
  <c r="EG65" i="191" s="1"/>
  <c r="AT68" i="191"/>
  <c r="AS68" i="191"/>
  <c r="CL71" i="191"/>
  <c r="CN71" i="191" s="1"/>
  <c r="CO71" i="191" s="1"/>
  <c r="X75" i="191"/>
  <c r="W75" i="191"/>
  <c r="AK81" i="191"/>
  <c r="AL81" i="191" s="1"/>
  <c r="FG81" i="191"/>
  <c r="DD81" i="191"/>
  <c r="FV81" i="191"/>
  <c r="FU81" i="191"/>
  <c r="CR86" i="191"/>
  <c r="BN86" i="191"/>
  <c r="HU86" i="191" s="1"/>
  <c r="X93" i="191"/>
  <c r="W93" i="191"/>
  <c r="GX93" i="191"/>
  <c r="FT93" i="191"/>
  <c r="GX97" i="191"/>
  <c r="FT97" i="191"/>
  <c r="FV97" i="191" s="1"/>
  <c r="CA101" i="191"/>
  <c r="BZ101" i="191"/>
  <c r="BP104" i="191"/>
  <c r="BO104" i="191"/>
  <c r="GG105" i="191"/>
  <c r="GF105" i="191"/>
  <c r="BC108" i="191"/>
  <c r="BD108" i="191" s="1"/>
  <c r="X108" i="191"/>
  <c r="CR109" i="191"/>
  <c r="BN109" i="191"/>
  <c r="GF114" i="191"/>
  <c r="GG114" i="191"/>
  <c r="GR117" i="191"/>
  <c r="GQ117" i="191"/>
  <c r="EC118" i="191"/>
  <c r="ED118" i="191"/>
  <c r="ED122" i="191"/>
  <c r="EC122" i="191"/>
  <c r="GG126" i="191"/>
  <c r="HC126" i="191" s="1"/>
  <c r="GF126" i="191"/>
  <c r="BZ137" i="191"/>
  <c r="CA137" i="191"/>
  <c r="CK143" i="191"/>
  <c r="CL143" i="191"/>
  <c r="ED166" i="191"/>
  <c r="EC166" i="191"/>
  <c r="GR169" i="191"/>
  <c r="GQ169" i="191"/>
  <c r="CK180" i="191"/>
  <c r="CL180" i="191"/>
  <c r="CL184" i="191"/>
  <c r="CK184" i="191"/>
  <c r="ED188" i="191"/>
  <c r="EC188" i="191"/>
  <c r="DQ195" i="191"/>
  <c r="DS195" i="191" s="1"/>
  <c r="EU195" i="191"/>
  <c r="CR200" i="191"/>
  <c r="CJ200" i="191"/>
  <c r="CU200" i="191" s="1"/>
  <c r="CV200" i="191" s="1"/>
  <c r="CL203" i="191"/>
  <c r="CK203" i="191"/>
  <c r="FH205" i="191"/>
  <c r="DE205" i="191"/>
  <c r="AT55" i="191"/>
  <c r="AS55" i="191"/>
  <c r="BP63" i="191"/>
  <c r="CL63" i="191"/>
  <c r="CK63" i="191"/>
  <c r="FE64" i="191"/>
  <c r="DB64" i="191"/>
  <c r="GG65" i="191"/>
  <c r="HC65" i="191" s="1"/>
  <c r="GF65" i="191"/>
  <c r="CL66" i="191"/>
  <c r="CK66" i="191"/>
  <c r="EO66" i="191"/>
  <c r="EN66" i="191"/>
  <c r="GR66" i="191"/>
  <c r="GQ66" i="191"/>
  <c r="EO71" i="191"/>
  <c r="EN71" i="191"/>
  <c r="CA73" i="191"/>
  <c r="CC73" i="191" s="1"/>
  <c r="CD73" i="191" s="1"/>
  <c r="FT77" i="191"/>
  <c r="FV77" i="191" s="1"/>
  <c r="GX77" i="191"/>
  <c r="CA80" i="191"/>
  <c r="GG83" i="191"/>
  <c r="GI83" i="191" s="1"/>
  <c r="GJ83" i="191" s="1"/>
  <c r="EU86" i="191"/>
  <c r="DQ86" i="191"/>
  <c r="EO86" i="191"/>
  <c r="ED88" i="191"/>
  <c r="EZ88" i="191" s="1"/>
  <c r="EC88" i="191"/>
  <c r="AZ93" i="191"/>
  <c r="HI93" i="191"/>
  <c r="GG94" i="191"/>
  <c r="GF94" i="191"/>
  <c r="CA95" i="191"/>
  <c r="CW95" i="191" s="1"/>
  <c r="BZ95" i="191"/>
  <c r="EU97" i="191"/>
  <c r="DQ97" i="191"/>
  <c r="DS97" i="191" s="1"/>
  <c r="EZ97" i="191" s="1"/>
  <c r="GR97" i="191"/>
  <c r="GQ97" i="191"/>
  <c r="AK100" i="191"/>
  <c r="AL100" i="191" s="1"/>
  <c r="EU100" i="191"/>
  <c r="EB100" i="191"/>
  <c r="ED100" i="191" s="1"/>
  <c r="CA103" i="191"/>
  <c r="CW103" i="191" s="1"/>
  <c r="BZ103" i="191"/>
  <c r="FV104" i="191"/>
  <c r="FU104" i="191"/>
  <c r="HU105" i="191"/>
  <c r="AS105" i="191"/>
  <c r="FT109" i="191"/>
  <c r="GX109" i="191"/>
  <c r="FL110" i="191"/>
  <c r="DI110" i="191"/>
  <c r="DD112" i="191"/>
  <c r="FG112" i="191"/>
  <c r="CK112" i="191"/>
  <c r="CL112" i="191"/>
  <c r="AK115" i="191"/>
  <c r="AL115" i="191" s="1"/>
  <c r="CA122" i="191"/>
  <c r="BZ122" i="191"/>
  <c r="GF122" i="191"/>
  <c r="GG122" i="191"/>
  <c r="BZ125" i="191"/>
  <c r="CA125" i="191"/>
  <c r="GF125" i="191"/>
  <c r="GG125" i="191"/>
  <c r="CA126" i="191"/>
  <c r="CW126" i="191" s="1"/>
  <c r="BZ126" i="191"/>
  <c r="EN127" i="191"/>
  <c r="EO127" i="191"/>
  <c r="GG133" i="191"/>
  <c r="GF133" i="191"/>
  <c r="BP135" i="191"/>
  <c r="BO135" i="191"/>
  <c r="AT136" i="191"/>
  <c r="AS136" i="191"/>
  <c r="GF137" i="191"/>
  <c r="GG137" i="191"/>
  <c r="GQ139" i="191"/>
  <c r="GR139" i="191"/>
  <c r="W140" i="191"/>
  <c r="X140" i="191"/>
  <c r="GQ143" i="191"/>
  <c r="GR143" i="191"/>
  <c r="CA146" i="191"/>
  <c r="CW146" i="191" s="1"/>
  <c r="FG149" i="191"/>
  <c r="DD149" i="191"/>
  <c r="BN149" i="191"/>
  <c r="CR149" i="191"/>
  <c r="EN149" i="191"/>
  <c r="EO149" i="191"/>
  <c r="EN150" i="191"/>
  <c r="EQ150" i="191" s="1"/>
  <c r="ER150" i="191" s="1"/>
  <c r="GX152" i="191"/>
  <c r="GE152" i="191"/>
  <c r="HL152" i="191" s="1"/>
  <c r="BZ154" i="191"/>
  <c r="CA154" i="191"/>
  <c r="EN160" i="191"/>
  <c r="EO160" i="191"/>
  <c r="AT161" i="191"/>
  <c r="AS161" i="191"/>
  <c r="DS168" i="191"/>
  <c r="DR168" i="191"/>
  <c r="AT169" i="191"/>
  <c r="AS169" i="191"/>
  <c r="ED170" i="191"/>
  <c r="EC170" i="191"/>
  <c r="FV172" i="191"/>
  <c r="FU172" i="191"/>
  <c r="AS173" i="191"/>
  <c r="AT173" i="191"/>
  <c r="CR176" i="191"/>
  <c r="BY176" i="191"/>
  <c r="EM176" i="191"/>
  <c r="EN176" i="191" s="1"/>
  <c r="EU176" i="191"/>
  <c r="X177" i="191"/>
  <c r="W177" i="191"/>
  <c r="FE177" i="191"/>
  <c r="DB177" i="191"/>
  <c r="DI178" i="191"/>
  <c r="FL178" i="191"/>
  <c r="CA178" i="191"/>
  <c r="BZ178" i="191"/>
  <c r="DS180" i="191"/>
  <c r="DR180" i="191"/>
  <c r="AG181" i="191"/>
  <c r="AZ181" i="191"/>
  <c r="X186" i="191"/>
  <c r="W186" i="191"/>
  <c r="DS192" i="191"/>
  <c r="DR192" i="191"/>
  <c r="CA195" i="191"/>
  <c r="BZ195" i="191"/>
  <c r="CL196" i="191"/>
  <c r="CK196" i="191"/>
  <c r="EO197" i="191"/>
  <c r="EN197" i="191"/>
  <c r="EC198" i="191"/>
  <c r="ED198" i="191"/>
  <c r="AK211" i="191"/>
  <c r="AL211" i="191" s="1"/>
  <c r="CR211" i="191"/>
  <c r="BN211" i="191"/>
  <c r="EO212" i="191"/>
  <c r="EN212" i="191"/>
  <c r="FV213" i="191"/>
  <c r="FU213" i="191"/>
  <c r="BZ218" i="191"/>
  <c r="CA218" i="191"/>
  <c r="X220" i="191"/>
  <c r="W220" i="191"/>
  <c r="CR7" i="191"/>
  <c r="CU36" i="191"/>
  <c r="CV36" i="191" s="1"/>
  <c r="FH87" i="191"/>
  <c r="EX144" i="191"/>
  <c r="EY144" i="191" s="1"/>
  <c r="HK52" i="191"/>
  <c r="FE7" i="191"/>
  <c r="FG9" i="191"/>
  <c r="EZ9" i="191"/>
  <c r="BE12" i="191"/>
  <c r="FG14" i="191"/>
  <c r="FE15" i="191"/>
  <c r="CW17" i="191"/>
  <c r="BE20" i="191"/>
  <c r="FE21" i="191"/>
  <c r="FG22" i="191"/>
  <c r="FE23" i="191"/>
  <c r="FG25" i="191"/>
  <c r="CU25" i="191"/>
  <c r="CV25" i="191" s="1"/>
  <c r="FE29" i="191"/>
  <c r="FE31" i="191"/>
  <c r="CW33" i="191"/>
  <c r="FE37" i="191"/>
  <c r="FE39" i="191"/>
  <c r="FG41" i="191"/>
  <c r="CU41" i="191"/>
  <c r="CV41" i="191" s="1"/>
  <c r="HC41" i="191"/>
  <c r="FG46" i="191"/>
  <c r="FE47" i="191"/>
  <c r="FH49" i="191"/>
  <c r="EA235" i="191"/>
  <c r="GD235" i="191"/>
  <c r="DE69" i="191"/>
  <c r="GX70" i="191"/>
  <c r="CR78" i="191"/>
  <c r="GX78" i="191"/>
  <c r="CR85" i="191"/>
  <c r="EU85" i="191"/>
  <c r="GX85" i="191"/>
  <c r="EQ86" i="191"/>
  <c r="ER86" i="191" s="1"/>
  <c r="BC105" i="191"/>
  <c r="BD105" i="191" s="1"/>
  <c r="FL107" i="191"/>
  <c r="BC109" i="191"/>
  <c r="BD109" i="191" s="1"/>
  <c r="CU156" i="191"/>
  <c r="CV156" i="191" s="1"/>
  <c r="FH165" i="191"/>
  <c r="FO6" i="191"/>
  <c r="GZ52" i="191"/>
  <c r="FL7" i="191"/>
  <c r="GX7" i="191"/>
  <c r="DB9" i="191"/>
  <c r="FO9" i="191"/>
  <c r="EU9" i="191"/>
  <c r="EX9" i="191"/>
  <c r="GX9" i="191"/>
  <c r="HA9" i="191"/>
  <c r="HB9" i="191" s="1"/>
  <c r="CR10" i="191"/>
  <c r="FE12" i="191"/>
  <c r="FO12" i="191"/>
  <c r="HI12" i="191"/>
  <c r="BN13" i="191"/>
  <c r="DQ13" i="191"/>
  <c r="EX13" i="191" s="1"/>
  <c r="FT13" i="191"/>
  <c r="FE14" i="191"/>
  <c r="FO14" i="191"/>
  <c r="FL15" i="191"/>
  <c r="FG17" i="191"/>
  <c r="CR17" i="191"/>
  <c r="CU17" i="191"/>
  <c r="DQ17" i="191"/>
  <c r="DB18" i="191"/>
  <c r="FL18" i="191"/>
  <c r="EU18" i="191"/>
  <c r="FE20" i="191"/>
  <c r="FO20" i="191"/>
  <c r="HI20" i="191"/>
  <c r="DQ21" i="191"/>
  <c r="FE22" i="191"/>
  <c r="FO22" i="191"/>
  <c r="FL23" i="191"/>
  <c r="GX23" i="191"/>
  <c r="DB25" i="191"/>
  <c r="FO25" i="191"/>
  <c r="EU25" i="191"/>
  <c r="EX25" i="191"/>
  <c r="EY25" i="191" s="1"/>
  <c r="GX25" i="191"/>
  <c r="HA25" i="191"/>
  <c r="HB25" i="191" s="1"/>
  <c r="DE26" i="191"/>
  <c r="CR26" i="191"/>
  <c r="HA28" i="191"/>
  <c r="HB28" i="191" s="1"/>
  <c r="HI28" i="191"/>
  <c r="FE30" i="191"/>
  <c r="FO30" i="191"/>
  <c r="FL31" i="191"/>
  <c r="FG33" i="191"/>
  <c r="CR33" i="191"/>
  <c r="CU33" i="191"/>
  <c r="CV33" i="191" s="1"/>
  <c r="DB34" i="191"/>
  <c r="FL34" i="191"/>
  <c r="EU34" i="191"/>
  <c r="FO36" i="191"/>
  <c r="HA36" i="191"/>
  <c r="HB36" i="191" s="1"/>
  <c r="HI36" i="191"/>
  <c r="FE38" i="191"/>
  <c r="FO38" i="191"/>
  <c r="DI39" i="191"/>
  <c r="GX39" i="191"/>
  <c r="DB41" i="191"/>
  <c r="FO41" i="191"/>
  <c r="EU41" i="191"/>
  <c r="EX41" i="191"/>
  <c r="EY41" i="191" s="1"/>
  <c r="GX41" i="191"/>
  <c r="HA41" i="191"/>
  <c r="HB41" i="191" s="1"/>
  <c r="DE42" i="191"/>
  <c r="CR42" i="191"/>
  <c r="FO44" i="191"/>
  <c r="HI44" i="191"/>
  <c r="FE46" i="191"/>
  <c r="FO46" i="191"/>
  <c r="FL47" i="191"/>
  <c r="FG49" i="191"/>
  <c r="CR49" i="191"/>
  <c r="CU49" i="191"/>
  <c r="CV49" i="191" s="1"/>
  <c r="BC50" i="191"/>
  <c r="BD50" i="191" s="1"/>
  <c r="CW51" i="191"/>
  <c r="FO53" i="191"/>
  <c r="HI55" i="191"/>
  <c r="DL61" i="191"/>
  <c r="FH63" i="191"/>
  <c r="EU63" i="191"/>
  <c r="FE65" i="191"/>
  <c r="AZ67" i="191"/>
  <c r="FG69" i="191"/>
  <c r="AZ75" i="191"/>
  <c r="FE76" i="191"/>
  <c r="FO76" i="191"/>
  <c r="DL81" i="191"/>
  <c r="AZ82" i="191"/>
  <c r="AZ86" i="191"/>
  <c r="FO86" i="191"/>
  <c r="HI86" i="191"/>
  <c r="CW88" i="191"/>
  <c r="DD89" i="191"/>
  <c r="BC91" i="191"/>
  <c r="BD91" i="191" s="1"/>
  <c r="FG93" i="191"/>
  <c r="CR93" i="191"/>
  <c r="FL95" i="191"/>
  <c r="DI95" i="191"/>
  <c r="DL100" i="191"/>
  <c r="DD102" i="191"/>
  <c r="CR103" i="191"/>
  <c r="DC103" i="191" s="1"/>
  <c r="FE109" i="191"/>
  <c r="AZ148" i="191"/>
  <c r="FO148" i="191"/>
  <c r="HI152" i="191"/>
  <c r="DI195" i="191"/>
  <c r="FE113" i="191"/>
  <c r="DB113" i="191"/>
  <c r="DD116" i="191"/>
  <c r="FG116" i="191"/>
  <c r="GX121" i="191"/>
  <c r="FT121" i="191"/>
  <c r="FU121" i="191" s="1"/>
  <c r="HI132" i="191"/>
  <c r="AG132" i="191"/>
  <c r="EU132" i="191"/>
  <c r="DQ132" i="191"/>
  <c r="EX132" i="191" s="1"/>
  <c r="EU136" i="191"/>
  <c r="DQ136" i="191"/>
  <c r="EX136" i="191" s="1"/>
  <c r="ED146" i="191"/>
  <c r="EF146" i="191" s="1"/>
  <c r="EG146" i="191" s="1"/>
  <c r="EC151" i="191"/>
  <c r="ED151" i="191"/>
  <c r="CU152" i="191"/>
  <c r="CV152" i="191" s="1"/>
  <c r="BP152" i="191"/>
  <c r="BP156" i="191"/>
  <c r="BO156" i="191"/>
  <c r="GR156" i="191"/>
  <c r="GQ156" i="191"/>
  <c r="CA158" i="191"/>
  <c r="BZ158" i="191"/>
  <c r="EC158" i="191"/>
  <c r="ED158" i="191"/>
  <c r="ED159" i="191"/>
  <c r="EC159" i="191"/>
  <c r="EU162" i="191"/>
  <c r="DQ162" i="191"/>
  <c r="CK164" i="191"/>
  <c r="CN164" i="191" s="1"/>
  <c r="CO164" i="191" s="1"/>
  <c r="CL164" i="191"/>
  <c r="FV164" i="191"/>
  <c r="FU164" i="191"/>
  <c r="CR169" i="191"/>
  <c r="BN169" i="191"/>
  <c r="BO169" i="191" s="1"/>
  <c r="HA169" i="191"/>
  <c r="FU169" i="191"/>
  <c r="AK171" i="191"/>
  <c r="AL171" i="191" s="1"/>
  <c r="FH175" i="191"/>
  <c r="DE175" i="191"/>
  <c r="FV175" i="191"/>
  <c r="FU175" i="191"/>
  <c r="GG182" i="191"/>
  <c r="GF182" i="191"/>
  <c r="DQ183" i="191"/>
  <c r="EU183" i="191"/>
  <c r="GG183" i="191"/>
  <c r="GF183" i="191"/>
  <c r="DQ184" i="191"/>
  <c r="EU184" i="191"/>
  <c r="CK192" i="191"/>
  <c r="CL192" i="191"/>
  <c r="GX193" i="191"/>
  <c r="FT193" i="191"/>
  <c r="HA193" i="191" s="1"/>
  <c r="DL200" i="191"/>
  <c r="FO200" i="191"/>
  <c r="GX202" i="191"/>
  <c r="GE202" i="191"/>
  <c r="HA202" i="191" s="1"/>
  <c r="EU203" i="191"/>
  <c r="DQ203" i="191"/>
  <c r="DR203" i="191" s="1"/>
  <c r="ED204" i="191"/>
  <c r="EC204" i="191"/>
  <c r="GR206" i="191"/>
  <c r="GQ206" i="191"/>
  <c r="ED214" i="191"/>
  <c r="GG214" i="191"/>
  <c r="GF214" i="191"/>
  <c r="EU225" i="191"/>
  <c r="DQ225" i="191"/>
  <c r="P235" i="191"/>
  <c r="Y235" i="191"/>
  <c r="BJ235" i="191"/>
  <c r="BU235" i="191"/>
  <c r="CE235" i="191"/>
  <c r="CM235" i="191"/>
  <c r="DO235" i="191"/>
  <c r="EH235" i="191"/>
  <c r="EP235" i="191"/>
  <c r="FR235" i="191"/>
  <c r="GA235" i="191"/>
  <c r="GK235" i="191"/>
  <c r="GS235" i="191"/>
  <c r="FA98" i="191"/>
  <c r="FG56" i="191"/>
  <c r="CR56" i="191"/>
  <c r="HI58" i="191"/>
  <c r="FG59" i="191"/>
  <c r="CR59" i="191"/>
  <c r="DC59" i="191" s="1"/>
  <c r="GX60" i="191"/>
  <c r="DD61" i="191"/>
  <c r="FE63" i="191"/>
  <c r="HD98" i="191"/>
  <c r="HI64" i="191"/>
  <c r="FL65" i="191"/>
  <c r="AZ66" i="191"/>
  <c r="DL66" i="191"/>
  <c r="FO67" i="191"/>
  <c r="GX67" i="191"/>
  <c r="EU68" i="191"/>
  <c r="FE69" i="191"/>
  <c r="FG71" i="191"/>
  <c r="CR71" i="191"/>
  <c r="CU71" i="191"/>
  <c r="CV71" i="191" s="1"/>
  <c r="EU71" i="191"/>
  <c r="FH72" i="191"/>
  <c r="DI72" i="191"/>
  <c r="FH73" i="191"/>
  <c r="FL75" i="191"/>
  <c r="FL77" i="191"/>
  <c r="EU79" i="191"/>
  <c r="FH80" i="191"/>
  <c r="FH81" i="191"/>
  <c r="FE82" i="191"/>
  <c r="FL82" i="191"/>
  <c r="FH84" i="191"/>
  <c r="AZ89" i="191"/>
  <c r="DL89" i="191"/>
  <c r="HI89" i="191"/>
  <c r="FE90" i="191"/>
  <c r="FL90" i="191"/>
  <c r="FL91" i="191"/>
  <c r="FE94" i="191"/>
  <c r="FE95" i="191"/>
  <c r="FO95" i="191"/>
  <c r="AZ96" i="191"/>
  <c r="FO96" i="191"/>
  <c r="FG100" i="191"/>
  <c r="DD100" i="191"/>
  <c r="DE102" i="191"/>
  <c r="FL103" i="191"/>
  <c r="GX103" i="191"/>
  <c r="AZ104" i="191"/>
  <c r="DD104" i="191"/>
  <c r="FO105" i="191"/>
  <c r="FE106" i="191"/>
  <c r="DE109" i="191"/>
  <c r="DI113" i="191"/>
  <c r="FH119" i="191"/>
  <c r="FG120" i="191"/>
  <c r="FE121" i="191"/>
  <c r="FL125" i="191"/>
  <c r="DI125" i="191"/>
  <c r="FE130" i="191"/>
  <c r="CR131" i="191"/>
  <c r="EU131" i="191"/>
  <c r="GX131" i="191"/>
  <c r="FO132" i="191"/>
  <c r="BC137" i="191"/>
  <c r="HI144" i="191"/>
  <c r="FG146" i="191"/>
  <c r="FH150" i="191"/>
  <c r="FG152" i="191"/>
  <c r="FH156" i="191"/>
  <c r="FH171" i="191"/>
  <c r="HU172" i="191"/>
  <c r="HU180" i="191"/>
  <c r="EX180" i="191"/>
  <c r="EY180" i="191" s="1"/>
  <c r="GX225" i="191"/>
  <c r="AS115" i="191"/>
  <c r="AT115" i="191"/>
  <c r="DE118" i="191"/>
  <c r="FH118" i="191"/>
  <c r="EU122" i="191"/>
  <c r="DQ122" i="191"/>
  <c r="DR122" i="191" s="1"/>
  <c r="FE125" i="191"/>
  <c r="DB125" i="191"/>
  <c r="EU125" i="191"/>
  <c r="DQ125" i="191"/>
  <c r="DS125" i="191" s="1"/>
  <c r="AS128" i="191"/>
  <c r="AT128" i="191"/>
  <c r="EU128" i="191"/>
  <c r="DQ128" i="191"/>
  <c r="DS128" i="191" s="1"/>
  <c r="AT129" i="191"/>
  <c r="AV129" i="191" s="1"/>
  <c r="AW129" i="191" s="1"/>
  <c r="DS131" i="191"/>
  <c r="DU131" i="191" s="1"/>
  <c r="DV131" i="191" s="1"/>
  <c r="GQ131" i="191"/>
  <c r="GT131" i="191" s="1"/>
  <c r="GU131" i="191" s="1"/>
  <c r="CR132" i="191"/>
  <c r="BN132" i="191"/>
  <c r="CL132" i="191"/>
  <c r="CN132" i="191" s="1"/>
  <c r="CO132" i="191" s="1"/>
  <c r="EN143" i="191"/>
  <c r="EO143" i="191"/>
  <c r="W144" i="191"/>
  <c r="X144" i="191"/>
  <c r="BZ145" i="191"/>
  <c r="CC145" i="191" s="1"/>
  <c r="CD145" i="191" s="1"/>
  <c r="BZ149" i="191"/>
  <c r="CA149" i="191"/>
  <c r="FL150" i="191"/>
  <c r="DI150" i="191"/>
  <c r="EU157" i="191"/>
  <c r="DQ157" i="191"/>
  <c r="EX157" i="191" s="1"/>
  <c r="FE158" i="191"/>
  <c r="DB158" i="191"/>
  <c r="GQ160" i="191"/>
  <c r="GR160" i="191"/>
  <c r="CL161" i="191"/>
  <c r="CK161" i="191"/>
  <c r="GG162" i="191"/>
  <c r="GF162" i="191"/>
  <c r="CR164" i="191"/>
  <c r="BN164" i="191"/>
  <c r="EO164" i="191"/>
  <c r="CR166" i="191"/>
  <c r="BN166" i="191"/>
  <c r="BO166" i="191" s="1"/>
  <c r="DD167" i="191"/>
  <c r="FG167" i="191"/>
  <c r="EO169" i="191"/>
  <c r="EN169" i="191"/>
  <c r="GR176" i="191"/>
  <c r="GQ176" i="191"/>
  <c r="FT180" i="191"/>
  <c r="HA180" i="191" s="1"/>
  <c r="HB180" i="191" s="1"/>
  <c r="GX180" i="191"/>
  <c r="FE187" i="191"/>
  <c r="DB187" i="191"/>
  <c r="CA187" i="191"/>
  <c r="BZ187" i="191"/>
  <c r="EC187" i="191"/>
  <c r="ED187" i="191"/>
  <c r="GR189" i="191"/>
  <c r="GQ189" i="191"/>
  <c r="AT190" i="191"/>
  <c r="AS190" i="191"/>
  <c r="AK192" i="191"/>
  <c r="AL192" i="191" s="1"/>
  <c r="CR193" i="191"/>
  <c r="BN193" i="191"/>
  <c r="BZ194" i="191"/>
  <c r="CA194" i="191"/>
  <c r="X197" i="191"/>
  <c r="W197" i="191"/>
  <c r="BC198" i="191"/>
  <c r="W198" i="191"/>
  <c r="GX198" i="191"/>
  <c r="FT198" i="191"/>
  <c r="AT203" i="191"/>
  <c r="AS203" i="191"/>
  <c r="FT206" i="191"/>
  <c r="HA206" i="191" s="1"/>
  <c r="HB206" i="191" s="1"/>
  <c r="GX206" i="191"/>
  <c r="GG210" i="191"/>
  <c r="GF210" i="191"/>
  <c r="AK213" i="191"/>
  <c r="AL213" i="191" s="1"/>
  <c r="EU213" i="191"/>
  <c r="EM213" i="191"/>
  <c r="AK224" i="191"/>
  <c r="AL224" i="191" s="1"/>
  <c r="AT229" i="191"/>
  <c r="AS229" i="191"/>
  <c r="GX232" i="191"/>
  <c r="FT232" i="191"/>
  <c r="FL50" i="191"/>
  <c r="EU50" i="191"/>
  <c r="GX51" i="191"/>
  <c r="AB235" i="191"/>
  <c r="AJ235" i="191"/>
  <c r="BL235" i="191"/>
  <c r="BW235" i="191"/>
  <c r="DZ235" i="191"/>
  <c r="FS235" i="191"/>
  <c r="GC235" i="191"/>
  <c r="GV235" i="191"/>
  <c r="DE53" i="191"/>
  <c r="FH55" i="191"/>
  <c r="DE56" i="191"/>
  <c r="BN56" i="191"/>
  <c r="BO56" i="191" s="1"/>
  <c r="EU56" i="191"/>
  <c r="DI57" i="191"/>
  <c r="FH58" i="191"/>
  <c r="BN59" i="191"/>
  <c r="BP59" i="191" s="1"/>
  <c r="FL60" i="191"/>
  <c r="FH61" i="191"/>
  <c r="CR63" i="191"/>
  <c r="DB63" i="191"/>
  <c r="V64" i="191"/>
  <c r="W64" i="191" s="1"/>
  <c r="FL64" i="191"/>
  <c r="EU64" i="191"/>
  <c r="FH68" i="191"/>
  <c r="FL68" i="191"/>
  <c r="DQ68" i="191"/>
  <c r="DS68" i="191" s="1"/>
  <c r="GX68" i="191"/>
  <c r="DD69" i="191"/>
  <c r="HI71" i="191"/>
  <c r="FH71" i="191"/>
  <c r="EX71" i="191"/>
  <c r="GX71" i="191"/>
  <c r="EU72" i="191"/>
  <c r="FL73" i="191"/>
  <c r="FH74" i="191"/>
  <c r="EU75" i="191"/>
  <c r="GX75" i="191"/>
  <c r="FH76" i="191"/>
  <c r="FE77" i="191"/>
  <c r="DL77" i="191"/>
  <c r="FL80" i="191"/>
  <c r="FL81" i="191"/>
  <c r="FO82" i="191"/>
  <c r="EU82" i="191"/>
  <c r="FE83" i="191"/>
  <c r="FO83" i="191"/>
  <c r="DB83" i="191"/>
  <c r="FL84" i="191"/>
  <c r="FG86" i="191"/>
  <c r="FG87" i="191"/>
  <c r="CR87" i="191"/>
  <c r="FH88" i="191"/>
  <c r="FO90" i="191"/>
  <c r="FE91" i="191"/>
  <c r="FO93" i="191"/>
  <c r="FG94" i="191"/>
  <c r="CR94" i="191"/>
  <c r="FG95" i="191"/>
  <c r="FE97" i="191"/>
  <c r="FE99" i="191"/>
  <c r="FO101" i="191"/>
  <c r="FL102" i="191"/>
  <c r="GX102" i="191"/>
  <c r="DL103" i="191"/>
  <c r="EU103" i="191"/>
  <c r="DL104" i="191"/>
  <c r="HI104" i="191"/>
  <c r="DB106" i="191"/>
  <c r="FG107" i="191"/>
  <c r="FG109" i="191"/>
  <c r="DL109" i="191"/>
  <c r="CK110" i="191"/>
  <c r="CN110" i="191" s="1"/>
  <c r="CO110" i="191" s="1"/>
  <c r="FH110" i="191"/>
  <c r="AS111" i="191"/>
  <c r="AV111" i="191" s="1"/>
  <c r="AW111" i="191" s="1"/>
  <c r="DE117" i="191"/>
  <c r="BN118" i="191"/>
  <c r="BO118" i="191" s="1"/>
  <c r="FO121" i="191"/>
  <c r="FE122" i="191"/>
  <c r="CR124" i="191"/>
  <c r="EU124" i="191"/>
  <c r="GX124" i="191"/>
  <c r="FH126" i="191"/>
  <c r="FH129" i="191"/>
  <c r="DE129" i="191"/>
  <c r="CA133" i="191"/>
  <c r="CC133" i="191" s="1"/>
  <c r="CD133" i="191" s="1"/>
  <c r="AZ135" i="191"/>
  <c r="HW138" i="191"/>
  <c r="CK139" i="191"/>
  <c r="CN139" i="191" s="1"/>
  <c r="CO139" i="191" s="1"/>
  <c r="DS139" i="191"/>
  <c r="DU139" i="191" s="1"/>
  <c r="FT140" i="191"/>
  <c r="AK146" i="191"/>
  <c r="AL146" i="191" s="1"/>
  <c r="AS149" i="191"/>
  <c r="AV149" i="191" s="1"/>
  <c r="AW149" i="191" s="1"/>
  <c r="BO152" i="191"/>
  <c r="FV152" i="191"/>
  <c r="FX152" i="191" s="1"/>
  <c r="FY152" i="191" s="1"/>
  <c r="GF153" i="191"/>
  <c r="GI153" i="191" s="1"/>
  <c r="GJ153" i="191" s="1"/>
  <c r="DB154" i="191"/>
  <c r="DI154" i="191"/>
  <c r="FE159" i="191"/>
  <c r="FG164" i="191"/>
  <c r="GG170" i="191"/>
  <c r="GI170" i="191" s="1"/>
  <c r="GJ170" i="191" s="1"/>
  <c r="FH192" i="191"/>
  <c r="FG193" i="191"/>
  <c r="V194" i="191"/>
  <c r="BC194" i="191" s="1"/>
  <c r="EC214" i="191"/>
  <c r="HI157" i="191"/>
  <c r="V157" i="191"/>
  <c r="BC157" i="191" s="1"/>
  <c r="CR157" i="191"/>
  <c r="BN157" i="191"/>
  <c r="CA159" i="191"/>
  <c r="BZ159" i="191"/>
  <c r="CR160" i="191"/>
  <c r="BN160" i="191"/>
  <c r="CU160" i="191" s="1"/>
  <c r="DS160" i="191"/>
  <c r="DR160" i="191"/>
  <c r="AT162" i="191"/>
  <c r="AV162" i="191" s="1"/>
  <c r="AW162" i="191" s="1"/>
  <c r="FE166" i="191"/>
  <c r="DB166" i="191"/>
  <c r="GG166" i="191"/>
  <c r="GF166" i="191"/>
  <c r="ED167" i="191"/>
  <c r="EF167" i="191" s="1"/>
  <c r="EG167" i="191" s="1"/>
  <c r="CL169" i="191"/>
  <c r="CK169" i="191"/>
  <c r="AT170" i="191"/>
  <c r="AS170" i="191"/>
  <c r="DS173" i="191"/>
  <c r="DU173" i="191" s="1"/>
  <c r="DV173" i="191" s="1"/>
  <c r="DS175" i="191"/>
  <c r="DR175" i="191"/>
  <c r="EU181" i="191"/>
  <c r="DQ181" i="191"/>
  <c r="EX181" i="191" s="1"/>
  <c r="CA183" i="191"/>
  <c r="BZ183" i="191"/>
  <c r="CA188" i="191"/>
  <c r="BZ188" i="191"/>
  <c r="ED195" i="191"/>
  <c r="EF195" i="191" s="1"/>
  <c r="EG195" i="191" s="1"/>
  <c r="GR196" i="191"/>
  <c r="GQ196" i="191"/>
  <c r="AT197" i="191"/>
  <c r="AS197" i="191"/>
  <c r="GR197" i="191"/>
  <c r="GQ197" i="191"/>
  <c r="AT198" i="191"/>
  <c r="AS198" i="191"/>
  <c r="CA198" i="191"/>
  <c r="BZ198" i="191"/>
  <c r="GG201" i="191"/>
  <c r="GF201" i="191"/>
  <c r="FV202" i="191"/>
  <c r="FU202" i="191"/>
  <c r="W203" i="191"/>
  <c r="X203" i="191"/>
  <c r="GR203" i="191"/>
  <c r="GQ203" i="191"/>
  <c r="AT204" i="191"/>
  <c r="AS204" i="191"/>
  <c r="AK206" i="191"/>
  <c r="AL206" i="191" s="1"/>
  <c r="DL206" i="191"/>
  <c r="FO206" i="191"/>
  <c r="CL206" i="191"/>
  <c r="CK206" i="191"/>
  <c r="GX207" i="191"/>
  <c r="FT207" i="191"/>
  <c r="AR208" i="191"/>
  <c r="BC208" i="191" s="1"/>
  <c r="AZ208" i="191"/>
  <c r="GP208" i="191"/>
  <c r="GX208" i="191"/>
  <c r="CK214" i="191"/>
  <c r="CL214" i="191"/>
  <c r="BE216" i="191"/>
  <c r="EU216" i="191"/>
  <c r="DQ216" i="191"/>
  <c r="EX216" i="191" s="1"/>
  <c r="HI217" i="191"/>
  <c r="V217" i="191"/>
  <c r="AZ217" i="191"/>
  <c r="EU217" i="191"/>
  <c r="DQ217" i="191"/>
  <c r="EX217" i="191" s="1"/>
  <c r="FL219" i="191"/>
  <c r="DI219" i="191"/>
  <c r="CL220" i="191"/>
  <c r="CK220" i="191"/>
  <c r="FV220" i="191"/>
  <c r="FX220" i="191" s="1"/>
  <c r="FY220" i="191" s="1"/>
  <c r="GR220" i="191"/>
  <c r="GQ220" i="191"/>
  <c r="CA221" i="191"/>
  <c r="CC221" i="191" s="1"/>
  <c r="CD221" i="191" s="1"/>
  <c r="FV223" i="191"/>
  <c r="FU223" i="191"/>
  <c r="X224" i="191"/>
  <c r="HL224" i="191"/>
  <c r="BC224" i="191"/>
  <c r="W224" i="191"/>
  <c r="GG224" i="191"/>
  <c r="GF224" i="191"/>
  <c r="AZ228" i="191"/>
  <c r="AG228" i="191"/>
  <c r="BC228" i="191" s="1"/>
  <c r="DD111" i="191"/>
  <c r="CR111" i="191"/>
  <c r="FE112" i="191"/>
  <c r="FO112" i="191"/>
  <c r="GX112" i="191"/>
  <c r="HI112" i="191"/>
  <c r="FL114" i="191"/>
  <c r="FH115" i="191"/>
  <c r="GX117" i="191"/>
  <c r="FE118" i="191"/>
  <c r="FE119" i="191"/>
  <c r="FH120" i="191"/>
  <c r="DE123" i="191"/>
  <c r="FG123" i="191"/>
  <c r="FG126" i="191"/>
  <c r="FE129" i="191"/>
  <c r="FO129" i="191"/>
  <c r="DB129" i="191"/>
  <c r="DE130" i="191"/>
  <c r="GX132" i="191"/>
  <c r="DB133" i="191"/>
  <c r="DD134" i="191"/>
  <c r="FG134" i="191"/>
  <c r="CR135" i="191"/>
  <c r="FE136" i="191"/>
  <c r="FO136" i="191"/>
  <c r="EU137" i="191"/>
  <c r="FL142" i="191"/>
  <c r="EU144" i="191"/>
  <c r="CR145" i="191"/>
  <c r="FH147" i="191"/>
  <c r="FE148" i="191"/>
  <c r="FL148" i="191"/>
  <c r="DL148" i="191"/>
  <c r="FL149" i="191"/>
  <c r="FE149" i="191"/>
  <c r="FG150" i="191"/>
  <c r="CR152" i="191"/>
  <c r="DE153" i="191"/>
  <c r="EU154" i="191"/>
  <c r="FL155" i="191"/>
  <c r="FG157" i="191"/>
  <c r="FL159" i="191"/>
  <c r="BC162" i="191"/>
  <c r="BD162" i="191" s="1"/>
  <c r="GX164" i="191"/>
  <c r="AZ165" i="191"/>
  <c r="FG165" i="191"/>
  <c r="AZ168" i="191"/>
  <c r="CR168" i="191"/>
  <c r="FE169" i="191"/>
  <c r="FO169" i="191"/>
  <c r="GX172" i="191"/>
  <c r="HA172" i="191"/>
  <c r="HB172" i="191" s="1"/>
  <c r="AZ173" i="191"/>
  <c r="DE178" i="191"/>
  <c r="CR180" i="191"/>
  <c r="CU180" i="191"/>
  <c r="CV180" i="191" s="1"/>
  <c r="EU180" i="191"/>
  <c r="FL183" i="191"/>
  <c r="DI183" i="191"/>
  <c r="AZ186" i="191"/>
  <c r="DC186" i="191" s="1"/>
  <c r="FE188" i="191"/>
  <c r="EX189" i="191"/>
  <c r="EY189" i="191" s="1"/>
  <c r="EX192" i="191"/>
  <c r="EY192" i="191" s="1"/>
  <c r="FO193" i="191"/>
  <c r="FH195" i="191"/>
  <c r="DI198" i="191"/>
  <c r="FE206" i="191"/>
  <c r="FE215" i="191"/>
  <c r="FO215" i="191"/>
  <c r="EU219" i="191"/>
  <c r="FL226" i="191"/>
  <c r="DE155" i="191"/>
  <c r="FH155" i="191"/>
  <c r="CR162" i="191"/>
  <c r="BN162" i="191"/>
  <c r="BO162" i="191" s="1"/>
  <c r="FV173" i="191"/>
  <c r="FX173" i="191" s="1"/>
  <c r="FY173" i="191" s="1"/>
  <c r="HI181" i="191"/>
  <c r="V181" i="191"/>
  <c r="CR181" i="191"/>
  <c r="BN181" i="191"/>
  <c r="CU181" i="191" s="1"/>
  <c r="ED183" i="191"/>
  <c r="EF183" i="191" s="1"/>
  <c r="EG183" i="191" s="1"/>
  <c r="GG188" i="191"/>
  <c r="GF188" i="191"/>
  <c r="EO189" i="191"/>
  <c r="EQ189" i="191" s="1"/>
  <c r="ER189" i="191" s="1"/>
  <c r="EU193" i="191"/>
  <c r="DQ193" i="191"/>
  <c r="EX193" i="191" s="1"/>
  <c r="GG195" i="191"/>
  <c r="GI195" i="191" s="1"/>
  <c r="GJ195" i="191" s="1"/>
  <c r="BP196" i="191"/>
  <c r="BO196" i="191"/>
  <c r="GR200" i="191"/>
  <c r="GQ200" i="191"/>
  <c r="DI201" i="191"/>
  <c r="FL201" i="191"/>
  <c r="CA201" i="191"/>
  <c r="BZ201" i="191"/>
  <c r="BZ209" i="191"/>
  <c r="CA209" i="191"/>
  <c r="AT210" i="191"/>
  <c r="AS210" i="191"/>
  <c r="EO216" i="191"/>
  <c r="EN216" i="191"/>
  <c r="CR217" i="191"/>
  <c r="BN217" i="191"/>
  <c r="CU217" i="191" s="1"/>
  <c r="DD223" i="191"/>
  <c r="FG223" i="191"/>
  <c r="BO223" i="191"/>
  <c r="BP223" i="191"/>
  <c r="EN225" i="191"/>
  <c r="EO225" i="191"/>
  <c r="X228" i="191"/>
  <c r="W228" i="191"/>
  <c r="FE111" i="191"/>
  <c r="FO111" i="191"/>
  <c r="CR112" i="191"/>
  <c r="DL112" i="191"/>
  <c r="CU113" i="191"/>
  <c r="FH114" i="191"/>
  <c r="FL116" i="191"/>
  <c r="DB117" i="191"/>
  <c r="FE117" i="191"/>
  <c r="FL118" i="191"/>
  <c r="EU118" i="191"/>
  <c r="FG121" i="191"/>
  <c r="FH122" i="191"/>
  <c r="FL122" i="191"/>
  <c r="GX122" i="191"/>
  <c r="CR125" i="191"/>
  <c r="FE126" i="191"/>
  <c r="FL127" i="191"/>
  <c r="FG128" i="191"/>
  <c r="DI129" i="191"/>
  <c r="GX129" i="191"/>
  <c r="FG130" i="191"/>
  <c r="FH130" i="191"/>
  <c r="FE134" i="191"/>
  <c r="FO135" i="191"/>
  <c r="EU135" i="191"/>
  <c r="GX136" i="191"/>
  <c r="DE137" i="191"/>
  <c r="CR137" i="191"/>
  <c r="FG140" i="191"/>
  <c r="DI141" i="191"/>
  <c r="DE142" i="191"/>
  <c r="FE144" i="191"/>
  <c r="FO144" i="191"/>
  <c r="FE145" i="191"/>
  <c r="EU145" i="191"/>
  <c r="GX147" i="191"/>
  <c r="HR185" i="191"/>
  <c r="FH148" i="191"/>
  <c r="EU149" i="191"/>
  <c r="FE150" i="191"/>
  <c r="AZ151" i="191"/>
  <c r="FO151" i="191"/>
  <c r="FG151" i="191"/>
  <c r="AZ152" i="191"/>
  <c r="FH153" i="191"/>
  <c r="HU156" i="191"/>
  <c r="AZ157" i="191"/>
  <c r="FO157" i="191"/>
  <c r="DI159" i="191"/>
  <c r="EU160" i="191"/>
  <c r="GX161" i="191"/>
  <c r="EX164" i="191"/>
  <c r="EY164" i="191" s="1"/>
  <c r="FH167" i="191"/>
  <c r="DD172" i="191"/>
  <c r="FG176" i="191"/>
  <c r="FE179" i="191"/>
  <c r="FO179" i="191"/>
  <c r="FG181" i="191"/>
  <c r="DE182" i="191"/>
  <c r="FH182" i="191"/>
  <c r="FH183" i="191"/>
  <c r="EQ206" i="191"/>
  <c r="ER206" i="191" s="1"/>
  <c r="BR208" i="191"/>
  <c r="BS208" i="191" s="1"/>
  <c r="FH211" i="191"/>
  <c r="FG217" i="191"/>
  <c r="FH218" i="191"/>
  <c r="CR219" i="191"/>
  <c r="HU224" i="191"/>
  <c r="FH224" i="191"/>
  <c r="DL195" i="191"/>
  <c r="FO195" i="191"/>
  <c r="CL197" i="191"/>
  <c r="CK197" i="191"/>
  <c r="EU202" i="191"/>
  <c r="EB202" i="191"/>
  <c r="EC202" i="191" s="1"/>
  <c r="V206" i="191"/>
  <c r="HI206" i="191"/>
  <c r="CR207" i="191"/>
  <c r="BN207" i="191"/>
  <c r="EU214" i="191"/>
  <c r="DQ214" i="191"/>
  <c r="EX214" i="191" s="1"/>
  <c r="GX217" i="191"/>
  <c r="FT217" i="191"/>
  <c r="CR221" i="191"/>
  <c r="BN221" i="191"/>
  <c r="BP221" i="191" s="1"/>
  <c r="GG222" i="191"/>
  <c r="GI222" i="191" s="1"/>
  <c r="GJ222" i="191" s="1"/>
  <c r="EO228" i="191"/>
  <c r="EN228" i="191"/>
  <c r="EO231" i="191"/>
  <c r="EN231" i="191"/>
  <c r="CR232" i="191"/>
  <c r="BN232" i="191"/>
  <c r="FE156" i="191"/>
  <c r="HI156" i="191"/>
  <c r="CR158" i="191"/>
  <c r="CR159" i="191"/>
  <c r="EU159" i="191"/>
  <c r="FH160" i="191"/>
  <c r="FL161" i="191"/>
  <c r="EU161" i="191"/>
  <c r="GX162" i="191"/>
  <c r="FG163" i="191"/>
  <c r="FL164" i="191"/>
  <c r="GX166" i="191"/>
  <c r="GX167" i="191"/>
  <c r="FO168" i="191"/>
  <c r="EU169" i="191"/>
  <c r="EU170" i="191"/>
  <c r="FE171" i="191"/>
  <c r="FO171" i="191"/>
  <c r="FE176" i="191"/>
  <c r="FO176" i="191"/>
  <c r="GX176" i="191"/>
  <c r="HI176" i="191"/>
  <c r="FE178" i="191"/>
  <c r="GX178" i="191"/>
  <c r="FE180" i="191"/>
  <c r="HI180" i="191"/>
  <c r="FE183" i="191"/>
  <c r="FO184" i="191"/>
  <c r="HW185" i="191"/>
  <c r="GX186" i="191"/>
  <c r="FG187" i="191"/>
  <c r="CR187" i="191"/>
  <c r="FG188" i="191"/>
  <c r="FG189" i="191"/>
  <c r="CR189" i="191"/>
  <c r="DI190" i="191"/>
  <c r="GX190" i="191"/>
  <c r="FE192" i="191"/>
  <c r="HI192" i="191"/>
  <c r="FE194" i="191"/>
  <c r="FO194" i="191"/>
  <c r="FE195" i="191"/>
  <c r="FL196" i="191"/>
  <c r="EU196" i="191"/>
  <c r="DB197" i="191"/>
  <c r="FO197" i="191"/>
  <c r="HA200" i="191"/>
  <c r="HB200" i="191" s="1"/>
  <c r="BC204" i="191"/>
  <c r="BD204" i="191" s="1"/>
  <c r="DI204" i="191"/>
  <c r="FG207" i="191"/>
  <c r="FH209" i="191"/>
  <c r="FH222" i="191"/>
  <c r="HA228" i="191"/>
  <c r="HB228" i="191" s="1"/>
  <c r="FG232" i="191"/>
  <c r="DE233" i="191"/>
  <c r="EX196" i="191"/>
  <c r="EY196" i="191" s="1"/>
  <c r="DR196" i="191"/>
  <c r="CR197" i="191"/>
  <c r="BN197" i="191"/>
  <c r="BO197" i="191" s="1"/>
  <c r="V200" i="191"/>
  <c r="BC200" i="191" s="1"/>
  <c r="HI200" i="191"/>
  <c r="EU207" i="191"/>
  <c r="DQ207" i="191"/>
  <c r="EX207" i="191" s="1"/>
  <c r="EO209" i="191"/>
  <c r="EN209" i="191"/>
  <c r="GF209" i="191"/>
  <c r="GG209" i="191"/>
  <c r="GR210" i="191"/>
  <c r="GQ210" i="191"/>
  <c r="AT211" i="191"/>
  <c r="AS211" i="191"/>
  <c r="CA212" i="191"/>
  <c r="BZ212" i="191"/>
  <c r="ED212" i="191"/>
  <c r="EC212" i="191"/>
  <c r="GG212" i="191"/>
  <c r="GF212" i="191"/>
  <c r="AT213" i="191"/>
  <c r="AS213" i="191"/>
  <c r="BP220" i="191"/>
  <c r="CU220" i="191"/>
  <c r="CV220" i="191" s="1"/>
  <c r="DS220" i="191"/>
  <c r="EO220" i="191"/>
  <c r="EN220" i="191"/>
  <c r="BP224" i="191"/>
  <c r="BO224" i="191"/>
  <c r="FV224" i="191"/>
  <c r="FU224" i="191"/>
  <c r="EU228" i="191"/>
  <c r="DQ228" i="191"/>
  <c r="DS228" i="191" s="1"/>
  <c r="EZ228" i="191" s="1"/>
  <c r="AK230" i="191"/>
  <c r="AL230" i="191" s="1"/>
  <c r="EU232" i="191"/>
  <c r="DQ232" i="191"/>
  <c r="DE158" i="191"/>
  <c r="BN158" i="191"/>
  <c r="HU158" i="191" s="1"/>
  <c r="FH158" i="191"/>
  <c r="FH159" i="191"/>
  <c r="DD159" i="191"/>
  <c r="FL160" i="191"/>
  <c r="DB161" i="191"/>
  <c r="FO161" i="191"/>
  <c r="DQ161" i="191"/>
  <c r="DR161" i="191" s="1"/>
  <c r="FE161" i="191"/>
  <c r="DB162" i="191"/>
  <c r="FT162" i="191"/>
  <c r="FE164" i="191"/>
  <c r="DI166" i="191"/>
  <c r="FE167" i="191"/>
  <c r="FL169" i="191"/>
  <c r="DQ169" i="191"/>
  <c r="EX169" i="191" s="1"/>
  <c r="EY169" i="191" s="1"/>
  <c r="GX169" i="191"/>
  <c r="DQ170" i="191"/>
  <c r="DS170" i="191" s="1"/>
  <c r="GX170" i="191"/>
  <c r="FL172" i="191"/>
  <c r="CR173" i="191"/>
  <c r="EU173" i="191"/>
  <c r="GX173" i="191"/>
  <c r="FE174" i="191"/>
  <c r="FO174" i="191"/>
  <c r="FO175" i="191"/>
  <c r="FL175" i="191"/>
  <c r="DD176" i="191"/>
  <c r="GE176" i="191"/>
  <c r="FL177" i="191"/>
  <c r="DL178" i="191"/>
  <c r="FT178" i="191"/>
  <c r="HA178" i="191" s="1"/>
  <c r="FG182" i="191"/>
  <c r="CR182" i="191"/>
  <c r="CR183" i="191"/>
  <c r="FO183" i="191"/>
  <c r="GX184" i="191"/>
  <c r="FH187" i="191"/>
  <c r="GX187" i="191"/>
  <c r="GX188" i="191"/>
  <c r="EU189" i="191"/>
  <c r="DE190" i="191"/>
  <c r="FG194" i="191"/>
  <c r="CR194" i="191"/>
  <c r="FG195" i="191"/>
  <c r="CR195" i="191"/>
  <c r="FG197" i="191"/>
  <c r="AK199" i="191"/>
  <c r="AL199" i="191" s="1"/>
  <c r="CR202" i="191"/>
  <c r="FL206" i="191"/>
  <c r="EU206" i="191"/>
  <c r="EX206" i="191"/>
  <c r="EY206" i="191" s="1"/>
  <c r="FH208" i="191"/>
  <c r="FH210" i="191"/>
  <c r="CR212" i="191"/>
  <c r="EU212" i="191"/>
  <c r="GX212" i="191"/>
  <c r="HU216" i="191"/>
  <c r="FO217" i="191"/>
  <c r="HI223" i="191"/>
  <c r="AZ224" i="191"/>
  <c r="EX224" i="191"/>
  <c r="EY224" i="191" s="1"/>
  <c r="FH225" i="191"/>
  <c r="HI233" i="191"/>
  <c r="FO196" i="191"/>
  <c r="GX196" i="191"/>
  <c r="FH197" i="191"/>
  <c r="EU197" i="191"/>
  <c r="DE198" i="191"/>
  <c r="CR198" i="191"/>
  <c r="FL199" i="191"/>
  <c r="FO202" i="191"/>
  <c r="EU204" i="191"/>
  <c r="FE205" i="191"/>
  <c r="FO205" i="191"/>
  <c r="DD206" i="191"/>
  <c r="CR208" i="191"/>
  <c r="FL208" i="191"/>
  <c r="FG212" i="191"/>
  <c r="CR213" i="191"/>
  <c r="GX213" i="191"/>
  <c r="FL214" i="191"/>
  <c r="GX214" i="191"/>
  <c r="FE216" i="191"/>
  <c r="HI216" i="191"/>
  <c r="FE219" i="191"/>
  <c r="FO219" i="191"/>
  <c r="FO220" i="191"/>
  <c r="FH223" i="191"/>
  <c r="DI225" i="191"/>
  <c r="FE230" i="191"/>
  <c r="FO230" i="191"/>
  <c r="HI232" i="191"/>
  <c r="DI233" i="191"/>
  <c r="FE233" i="191"/>
  <c r="GE196" i="191"/>
  <c r="HA196" i="191" s="1"/>
  <c r="FL197" i="191"/>
  <c r="DQ197" i="191"/>
  <c r="DR197" i="191" s="1"/>
  <c r="EU198" i="191"/>
  <c r="FE199" i="191"/>
  <c r="FO199" i="191"/>
  <c r="FH200" i="191"/>
  <c r="GX201" i="191"/>
  <c r="CR203" i="191"/>
  <c r="GX203" i="191"/>
  <c r="DQ204" i="191"/>
  <c r="DR204" i="191" s="1"/>
  <c r="GX204" i="191"/>
  <c r="FG205" i="191"/>
  <c r="FH206" i="191"/>
  <c r="CU206" i="191"/>
  <c r="CV206" i="191" s="1"/>
  <c r="BY208" i="191"/>
  <c r="CU208" i="191" s="1"/>
  <c r="FL210" i="191"/>
  <c r="FE210" i="191"/>
  <c r="FE211" i="191"/>
  <c r="FO211" i="191"/>
  <c r="EU211" i="191"/>
  <c r="BY213" i="191"/>
  <c r="FE213" i="191"/>
  <c r="FG218" i="191"/>
  <c r="CR218" i="191"/>
  <c r="DL219" i="191"/>
  <c r="FG220" i="191"/>
  <c r="CR220" i="191"/>
  <c r="DC220" i="191" s="1"/>
  <c r="EU220" i="191"/>
  <c r="GX220" i="191"/>
  <c r="FL221" i="191"/>
  <c r="FH221" i="191"/>
  <c r="EU221" i="191"/>
  <c r="FL223" i="191"/>
  <c r="DB225" i="191"/>
  <c r="EU226" i="191"/>
  <c r="FO227" i="191"/>
  <c r="CR227" i="191"/>
  <c r="GX228" i="191"/>
  <c r="DD231" i="191"/>
  <c r="EU231" i="191"/>
  <c r="FE232" i="191"/>
  <c r="FO233" i="191"/>
  <c r="FL233" i="191"/>
  <c r="CL10" i="191"/>
  <c r="CK10" i="191"/>
  <c r="CV17" i="191"/>
  <c r="CL26" i="191"/>
  <c r="CK26" i="191"/>
  <c r="CA32" i="191"/>
  <c r="BZ32" i="191"/>
  <c r="X38" i="191"/>
  <c r="BC38" i="191"/>
  <c r="W38" i="191"/>
  <c r="GR38" i="191"/>
  <c r="GQ38" i="191"/>
  <c r="ED40" i="191"/>
  <c r="EZ40" i="191" s="1"/>
  <c r="EC40" i="191"/>
  <c r="EX40" i="191"/>
  <c r="CA48" i="191"/>
  <c r="BZ48" i="191"/>
  <c r="CU48" i="191"/>
  <c r="EC59" i="191"/>
  <c r="ED59" i="191"/>
  <c r="HU61" i="191"/>
  <c r="X61" i="191"/>
  <c r="BC61" i="191"/>
  <c r="W61" i="191"/>
  <c r="BN77" i="191"/>
  <c r="HU77" i="191" s="1"/>
  <c r="CR77" i="191"/>
  <c r="DS82" i="191"/>
  <c r="EX82" i="191"/>
  <c r="DR82" i="191"/>
  <c r="EU91" i="191"/>
  <c r="DQ91" i="191"/>
  <c r="CA107" i="191"/>
  <c r="BZ107" i="191"/>
  <c r="CU107" i="191"/>
  <c r="GX108" i="191"/>
  <c r="HI108" i="191"/>
  <c r="GE108" i="191"/>
  <c r="ED110" i="191"/>
  <c r="EC110" i="191"/>
  <c r="EX110" i="191"/>
  <c r="GR13" i="191"/>
  <c r="GQ13" i="191"/>
  <c r="AT15" i="191"/>
  <c r="AS15" i="191"/>
  <c r="CK15" i="191"/>
  <c r="CL15" i="191"/>
  <c r="CW15" i="191" s="1"/>
  <c r="GQ15" i="191"/>
  <c r="GR15" i="191"/>
  <c r="FG16" i="191"/>
  <c r="DD16" i="191"/>
  <c r="GF21" i="191"/>
  <c r="HA21" i="191"/>
  <c r="GG21" i="191"/>
  <c r="EC29" i="191"/>
  <c r="EX29" i="191"/>
  <c r="ED29" i="191"/>
  <c r="AT31" i="191"/>
  <c r="AS31" i="191"/>
  <c r="GQ31" i="191"/>
  <c r="GR31" i="191"/>
  <c r="HI33" i="191"/>
  <c r="AZ33" i="191"/>
  <c r="AG33" i="191"/>
  <c r="BY37" i="191"/>
  <c r="HU37" i="191" s="1"/>
  <c r="HI37" i="191"/>
  <c r="GF37" i="191"/>
  <c r="HA37" i="191"/>
  <c r="GG37" i="191"/>
  <c r="V40" i="191"/>
  <c r="HI40" i="191"/>
  <c r="AZ40" i="191"/>
  <c r="EC45" i="191"/>
  <c r="EX45" i="191"/>
  <c r="ED45" i="191"/>
  <c r="GR45" i="191"/>
  <c r="GQ45" i="191"/>
  <c r="AT47" i="191"/>
  <c r="AS47" i="191"/>
  <c r="CK47" i="191"/>
  <c r="CL47" i="191"/>
  <c r="GQ47" i="191"/>
  <c r="GR47" i="191"/>
  <c r="FG48" i="191"/>
  <c r="DD48" i="191"/>
  <c r="HI49" i="191"/>
  <c r="AZ49" i="191"/>
  <c r="AG49" i="191"/>
  <c r="FE56" i="191"/>
  <c r="DB56" i="191"/>
  <c r="X60" i="191"/>
  <c r="W60" i="191"/>
  <c r="FV60" i="191"/>
  <c r="HA60" i="191"/>
  <c r="FU60" i="191"/>
  <c r="FT61" i="191"/>
  <c r="GX61" i="191"/>
  <c r="CJ69" i="191"/>
  <c r="CR69" i="191"/>
  <c r="ED78" i="191"/>
  <c r="EZ78" i="191" s="1"/>
  <c r="EC78" i="191"/>
  <c r="EX78" i="191"/>
  <c r="AT94" i="191"/>
  <c r="AS94" i="191"/>
  <c r="DS100" i="191"/>
  <c r="DR100" i="191"/>
  <c r="GG113" i="191"/>
  <c r="GF113" i="191"/>
  <c r="HA113" i="191"/>
  <c r="CL125" i="191"/>
  <c r="CK125" i="191"/>
  <c r="HA6" i="191"/>
  <c r="FU6" i="191"/>
  <c r="FV6" i="191"/>
  <c r="CA8" i="191"/>
  <c r="BZ8" i="191"/>
  <c r="CU8" i="191"/>
  <c r="BP10" i="191"/>
  <c r="CU10" i="191"/>
  <c r="BO10" i="191"/>
  <c r="GR14" i="191"/>
  <c r="GQ14" i="191"/>
  <c r="ED16" i="191"/>
  <c r="EC16" i="191"/>
  <c r="CL18" i="191"/>
  <c r="CK18" i="191"/>
  <c r="DN52" i="191"/>
  <c r="EU6" i="191"/>
  <c r="DQ6" i="191"/>
  <c r="AT7" i="191"/>
  <c r="AS7" i="191"/>
  <c r="CK7" i="191"/>
  <c r="CL7" i="191"/>
  <c r="CW7" i="191" s="1"/>
  <c r="EN7" i="191"/>
  <c r="EO7" i="191"/>
  <c r="EZ7" i="191" s="1"/>
  <c r="GQ7" i="191"/>
  <c r="GR7" i="191"/>
  <c r="FG8" i="191"/>
  <c r="DD8" i="191"/>
  <c r="HI9" i="191"/>
  <c r="AZ9" i="191"/>
  <c r="AG9" i="191"/>
  <c r="BY13" i="191"/>
  <c r="HI13" i="191"/>
  <c r="EO13" i="191"/>
  <c r="EN13" i="191"/>
  <c r="GF13" i="191"/>
  <c r="HA13" i="191"/>
  <c r="GG13" i="191"/>
  <c r="HU15" i="191"/>
  <c r="X15" i="191"/>
  <c r="HL15" i="191"/>
  <c r="BC15" i="191"/>
  <c r="W15" i="191"/>
  <c r="V16" i="191"/>
  <c r="HI16" i="191"/>
  <c r="AZ16" i="191"/>
  <c r="CL21" i="191"/>
  <c r="CK21" i="191"/>
  <c r="EC21" i="191"/>
  <c r="EX21" i="191"/>
  <c r="ED21" i="191"/>
  <c r="GR21" i="191"/>
  <c r="GQ21" i="191"/>
  <c r="EU22" i="191"/>
  <c r="DQ22" i="191"/>
  <c r="AT23" i="191"/>
  <c r="AS23" i="191"/>
  <c r="CK23" i="191"/>
  <c r="CL23" i="191"/>
  <c r="EN23" i="191"/>
  <c r="EO23" i="191"/>
  <c r="EZ23" i="191" s="1"/>
  <c r="GQ23" i="191"/>
  <c r="GR23" i="191"/>
  <c r="FG24" i="191"/>
  <c r="DD24" i="191"/>
  <c r="HI25" i="191"/>
  <c r="AZ25" i="191"/>
  <c r="AG25" i="191"/>
  <c r="BY29" i="191"/>
  <c r="HL29" i="191" s="1"/>
  <c r="HI29" i="191"/>
  <c r="EO29" i="191"/>
  <c r="EN29" i="191"/>
  <c r="GF29" i="191"/>
  <c r="HA29" i="191"/>
  <c r="GG29" i="191"/>
  <c r="HU31" i="191"/>
  <c r="X31" i="191"/>
  <c r="HL31" i="191"/>
  <c r="BC31" i="191"/>
  <c r="W31" i="191"/>
  <c r="V32" i="191"/>
  <c r="HI32" i="191"/>
  <c r="AZ32" i="191"/>
  <c r="CL37" i="191"/>
  <c r="CK37" i="191"/>
  <c r="EC37" i="191"/>
  <c r="EX37" i="191"/>
  <c r="ED37" i="191"/>
  <c r="GR37" i="191"/>
  <c r="GQ37" i="191"/>
  <c r="EU38" i="191"/>
  <c r="DQ38" i="191"/>
  <c r="AT39" i="191"/>
  <c r="AS39" i="191"/>
  <c r="CK39" i="191"/>
  <c r="CL39" i="191"/>
  <c r="CW39" i="191" s="1"/>
  <c r="EN39" i="191"/>
  <c r="EO39" i="191"/>
  <c r="EZ39" i="191" s="1"/>
  <c r="GQ39" i="191"/>
  <c r="GR39" i="191"/>
  <c r="FG40" i="191"/>
  <c r="DD40" i="191"/>
  <c r="HI41" i="191"/>
  <c r="AZ41" i="191"/>
  <c r="AG41" i="191"/>
  <c r="BY45" i="191"/>
  <c r="HI45" i="191"/>
  <c r="EO45" i="191"/>
  <c r="EN45" i="191"/>
  <c r="GF45" i="191"/>
  <c r="HA45" i="191"/>
  <c r="GG45" i="191"/>
  <c r="HU47" i="191"/>
  <c r="X47" i="191"/>
  <c r="HL47" i="191"/>
  <c r="BC47" i="191"/>
  <c r="W47" i="191"/>
  <c r="V48" i="191"/>
  <c r="HI48" i="191"/>
  <c r="AZ48" i="191"/>
  <c r="AT53" i="191"/>
  <c r="AS53" i="191"/>
  <c r="GG54" i="191"/>
  <c r="GF54" i="191"/>
  <c r="GX64" i="191"/>
  <c r="FT64" i="191"/>
  <c r="DQ69" i="191"/>
  <c r="EU69" i="191"/>
  <c r="CA70" i="191"/>
  <c r="CW70" i="191" s="1"/>
  <c r="BZ70" i="191"/>
  <c r="CU70" i="191"/>
  <c r="CL72" i="191"/>
  <c r="CK72" i="191"/>
  <c r="AR74" i="191"/>
  <c r="BC74" i="191" s="1"/>
  <c r="HI74" i="191"/>
  <c r="AZ74" i="191"/>
  <c r="FV75" i="191"/>
  <c r="HA75" i="191"/>
  <c r="FU75" i="191"/>
  <c r="GR75" i="191"/>
  <c r="GQ75" i="191"/>
  <c r="EO76" i="191"/>
  <c r="EN76" i="191"/>
  <c r="GG77" i="191"/>
  <c r="GF77" i="191"/>
  <c r="BP79" i="191"/>
  <c r="CU79" i="191"/>
  <c r="BO79" i="191"/>
  <c r="GF82" i="191"/>
  <c r="GG82" i="191"/>
  <c r="CR83" i="191"/>
  <c r="BN83" i="191"/>
  <c r="HU83" i="191" s="1"/>
  <c r="EO83" i="191"/>
  <c r="EN83" i="191"/>
  <c r="AT84" i="191"/>
  <c r="AS84" i="191"/>
  <c r="FE87" i="191"/>
  <c r="DB87" i="191"/>
  <c r="CL90" i="191"/>
  <c r="CK90" i="191"/>
  <c r="X91" i="191"/>
  <c r="W91" i="191"/>
  <c r="BC110" i="191"/>
  <c r="X110" i="191"/>
  <c r="W110" i="191"/>
  <c r="AZ117" i="191"/>
  <c r="AG117" i="191"/>
  <c r="BC117" i="191" s="1"/>
  <c r="HI117" i="191"/>
  <c r="BC118" i="191"/>
  <c r="GX118" i="191"/>
  <c r="FT118" i="191"/>
  <c r="DQ123" i="191"/>
  <c r="EU123" i="191"/>
  <c r="AR127" i="191"/>
  <c r="BC127" i="191" s="1"/>
  <c r="HI127" i="191"/>
  <c r="AZ127" i="191"/>
  <c r="DL12" i="191"/>
  <c r="FO28" i="191"/>
  <c r="DL31" i="191"/>
  <c r="FL14" i="191"/>
  <c r="DB17" i="191"/>
  <c r="CR21" i="191"/>
  <c r="BA98" i="191"/>
  <c r="FA52" i="191"/>
  <c r="FO7" i="191"/>
  <c r="DI10" i="191"/>
  <c r="FE10" i="191"/>
  <c r="DE14" i="191"/>
  <c r="DL20" i="191"/>
  <c r="DL23" i="191"/>
  <c r="EW52" i="191"/>
  <c r="HG52" i="191"/>
  <c r="DD7" i="191"/>
  <c r="FH10" i="191"/>
  <c r="CR15" i="191"/>
  <c r="EU15" i="191"/>
  <c r="GX15" i="191"/>
  <c r="DD23" i="191"/>
  <c r="CR31" i="191"/>
  <c r="EU31" i="191"/>
  <c r="GX31" i="191"/>
  <c r="FE33" i="191"/>
  <c r="DD39" i="191"/>
  <c r="CR47" i="191"/>
  <c r="EU47" i="191"/>
  <c r="GX47" i="191"/>
  <c r="FE49" i="191"/>
  <c r="HG98" i="191"/>
  <c r="HO98" i="191"/>
  <c r="FE55" i="191"/>
  <c r="FG64" i="191"/>
  <c r="FH82" i="191"/>
  <c r="FG106" i="191"/>
  <c r="X6" i="191"/>
  <c r="W6" i="191"/>
  <c r="BB52" i="191"/>
  <c r="FH6" i="191"/>
  <c r="GQ6" i="191"/>
  <c r="GR6" i="191"/>
  <c r="ED8" i="191"/>
  <c r="EC8" i="191"/>
  <c r="EX8" i="191"/>
  <c r="EO14" i="191"/>
  <c r="EN14" i="191"/>
  <c r="CA16" i="191"/>
  <c r="BZ16" i="191"/>
  <c r="GG16" i="191"/>
  <c r="GF16" i="191"/>
  <c r="HU22" i="191"/>
  <c r="X22" i="191"/>
  <c r="BC22" i="191"/>
  <c r="W22" i="191"/>
  <c r="GR22" i="191"/>
  <c r="GQ22" i="191"/>
  <c r="ED24" i="191"/>
  <c r="EC24" i="191"/>
  <c r="EO30" i="191"/>
  <c r="EN30" i="191"/>
  <c r="HA30" i="191"/>
  <c r="GG32" i="191"/>
  <c r="GF32" i="191"/>
  <c r="HA32" i="191"/>
  <c r="CL42" i="191"/>
  <c r="CK42" i="191"/>
  <c r="EO46" i="191"/>
  <c r="EN46" i="191"/>
  <c r="GG48" i="191"/>
  <c r="GF48" i="191"/>
  <c r="BB98" i="191"/>
  <c r="FH53" i="191"/>
  <c r="ED53" i="191"/>
  <c r="EC53" i="191"/>
  <c r="GP53" i="191"/>
  <c r="GM98" i="191"/>
  <c r="GX53" i="191"/>
  <c r="FG54" i="191"/>
  <c r="DD54" i="191"/>
  <c r="EU58" i="191"/>
  <c r="EB58" i="191"/>
  <c r="EM61" i="191"/>
  <c r="EU61" i="191"/>
  <c r="HI63" i="191"/>
  <c r="AG63" i="191"/>
  <c r="AG98" i="191" s="1"/>
  <c r="AZ63" i="191"/>
  <c r="V78" i="191"/>
  <c r="AZ78" i="191"/>
  <c r="HI78" i="191"/>
  <c r="CR81" i="191"/>
  <c r="BY81" i="191"/>
  <c r="EO82" i="191"/>
  <c r="EN82" i="191"/>
  <c r="AT88" i="191"/>
  <c r="AS88" i="191"/>
  <c r="CR110" i="191"/>
  <c r="BN110" i="191"/>
  <c r="HU110" i="191" s="1"/>
  <c r="BK138" i="191"/>
  <c r="CU111" i="191"/>
  <c r="BO111" i="191"/>
  <c r="BP111" i="191"/>
  <c r="HU7" i="191"/>
  <c r="HL7" i="191"/>
  <c r="BC7" i="191"/>
  <c r="W7" i="191"/>
  <c r="X7" i="191"/>
  <c r="V8" i="191"/>
  <c r="HI8" i="191"/>
  <c r="AZ8" i="191"/>
  <c r="CL13" i="191"/>
  <c r="CK13" i="191"/>
  <c r="EC13" i="191"/>
  <c r="ED13" i="191"/>
  <c r="EU14" i="191"/>
  <c r="DQ14" i="191"/>
  <c r="EN15" i="191"/>
  <c r="EO15" i="191"/>
  <c r="EZ15" i="191" s="1"/>
  <c r="HI17" i="191"/>
  <c r="AZ17" i="191"/>
  <c r="AG17" i="191"/>
  <c r="BY21" i="191"/>
  <c r="HL21" i="191" s="1"/>
  <c r="HI21" i="191"/>
  <c r="EO21" i="191"/>
  <c r="EN21" i="191"/>
  <c r="HU23" i="191"/>
  <c r="X23" i="191"/>
  <c r="HL23" i="191"/>
  <c r="BC23" i="191"/>
  <c r="W23" i="191"/>
  <c r="V24" i="191"/>
  <c r="HI24" i="191"/>
  <c r="AZ24" i="191"/>
  <c r="CL29" i="191"/>
  <c r="CK29" i="191"/>
  <c r="GR29" i="191"/>
  <c r="GQ29" i="191"/>
  <c r="EU30" i="191"/>
  <c r="DQ30" i="191"/>
  <c r="CK31" i="191"/>
  <c r="CL31" i="191"/>
  <c r="EN31" i="191"/>
  <c r="EO31" i="191"/>
  <c r="EZ31" i="191" s="1"/>
  <c r="FG32" i="191"/>
  <c r="DD32" i="191"/>
  <c r="EO37" i="191"/>
  <c r="EN37" i="191"/>
  <c r="HU39" i="191"/>
  <c r="X39" i="191"/>
  <c r="HL39" i="191"/>
  <c r="BC39" i="191"/>
  <c r="W39" i="191"/>
  <c r="CL45" i="191"/>
  <c r="CK45" i="191"/>
  <c r="EU46" i="191"/>
  <c r="DQ46" i="191"/>
  <c r="EN47" i="191"/>
  <c r="EO47" i="191"/>
  <c r="EZ47" i="191" s="1"/>
  <c r="AK48" i="191"/>
  <c r="AL48" i="191" s="1"/>
  <c r="CL59" i="191"/>
  <c r="CK59" i="191"/>
  <c r="CA61" i="191"/>
  <c r="BZ61" i="191"/>
  <c r="CL68" i="191"/>
  <c r="CK68" i="191"/>
  <c r="FO69" i="191"/>
  <c r="BI98" i="191"/>
  <c r="DL69" i="191"/>
  <c r="HI73" i="191"/>
  <c r="AZ73" i="191"/>
  <c r="V73" i="191"/>
  <c r="GR79" i="191"/>
  <c r="GQ79" i="191"/>
  <c r="GG85" i="191"/>
  <c r="HC85" i="191" s="1"/>
  <c r="GF85" i="191"/>
  <c r="HA85" i="191"/>
  <c r="Z109" i="191"/>
  <c r="AA109" i="191" s="1"/>
  <c r="BZ109" i="191"/>
  <c r="CC109" i="191" s="1"/>
  <c r="CD109" i="191" s="1"/>
  <c r="EJ52" i="191"/>
  <c r="EM6" i="191"/>
  <c r="GG8" i="191"/>
  <c r="GF8" i="191"/>
  <c r="HA8" i="191"/>
  <c r="HU14" i="191"/>
  <c r="X14" i="191"/>
  <c r="BC14" i="191"/>
  <c r="W14" i="191"/>
  <c r="EO22" i="191"/>
  <c r="EN22" i="191"/>
  <c r="HA22" i="191"/>
  <c r="CA24" i="191"/>
  <c r="BZ24" i="191"/>
  <c r="CU24" i="191"/>
  <c r="GG24" i="191"/>
  <c r="HC24" i="191" s="1"/>
  <c r="GF24" i="191"/>
  <c r="HA24" i="191"/>
  <c r="BP26" i="191"/>
  <c r="CU26" i="191"/>
  <c r="BO26" i="191"/>
  <c r="HU30" i="191"/>
  <c r="X30" i="191"/>
  <c r="BC30" i="191"/>
  <c r="W30" i="191"/>
  <c r="GR30" i="191"/>
  <c r="GQ30" i="191"/>
  <c r="ED32" i="191"/>
  <c r="EC32" i="191"/>
  <c r="EX32" i="191"/>
  <c r="CL34" i="191"/>
  <c r="CK34" i="191"/>
  <c r="EO38" i="191"/>
  <c r="EN38" i="191"/>
  <c r="CA40" i="191"/>
  <c r="BZ40" i="191"/>
  <c r="CU40" i="191"/>
  <c r="GG40" i="191"/>
  <c r="GF40" i="191"/>
  <c r="HA40" i="191"/>
  <c r="BP42" i="191"/>
  <c r="CU42" i="191"/>
  <c r="BO42" i="191"/>
  <c r="X46" i="191"/>
  <c r="BC46" i="191"/>
  <c r="W46" i="191"/>
  <c r="GR46" i="191"/>
  <c r="GQ46" i="191"/>
  <c r="ED48" i="191"/>
  <c r="EC48" i="191"/>
  <c r="EX48" i="191"/>
  <c r="CL50" i="191"/>
  <c r="CK50" i="191"/>
  <c r="AT57" i="191"/>
  <c r="AS57" i="191"/>
  <c r="EU60" i="191"/>
  <c r="DQ60" i="191"/>
  <c r="GX66" i="191"/>
  <c r="GE66" i="191"/>
  <c r="BY67" i="191"/>
  <c r="HL67" i="191" s="1"/>
  <c r="HI67" i="191"/>
  <c r="HU71" i="191"/>
  <c r="HL71" i="191"/>
  <c r="BC71" i="191"/>
  <c r="FO74" i="191"/>
  <c r="DL74" i="191"/>
  <c r="AT79" i="191"/>
  <c r="AS79" i="191"/>
  <c r="FL79" i="191"/>
  <c r="DI79" i="191"/>
  <c r="FH83" i="191"/>
  <c r="DE83" i="191"/>
  <c r="GR83" i="191"/>
  <c r="GQ83" i="191"/>
  <c r="GP84" i="191"/>
  <c r="HA84" i="191" s="1"/>
  <c r="GX84" i="191"/>
  <c r="FG85" i="191"/>
  <c r="DD85" i="191"/>
  <c r="EU89" i="191"/>
  <c r="EB89" i="191"/>
  <c r="EC90" i="191"/>
  <c r="ED90" i="191"/>
  <c r="GR104" i="191"/>
  <c r="GQ104" i="191"/>
  <c r="FE108" i="191"/>
  <c r="DB108" i="191"/>
  <c r="ED115" i="191"/>
  <c r="EC115" i="191"/>
  <c r="V116" i="191"/>
  <c r="HI116" i="191"/>
  <c r="AZ116" i="191"/>
  <c r="CA124" i="191"/>
  <c r="BZ124" i="191"/>
  <c r="CU124" i="191"/>
  <c r="DE6" i="191"/>
  <c r="DL15" i="191"/>
  <c r="DE22" i="191"/>
  <c r="DE38" i="191"/>
  <c r="DL44" i="191"/>
  <c r="DL47" i="191"/>
  <c r="DI73" i="191"/>
  <c r="GX21" i="191"/>
  <c r="EU29" i="191"/>
  <c r="GX37" i="191"/>
  <c r="EU45" i="191"/>
  <c r="DE72" i="191"/>
  <c r="GY52" i="191"/>
  <c r="DI26" i="191"/>
  <c r="FE26" i="191"/>
  <c r="DE30" i="191"/>
  <c r="DL36" i="191"/>
  <c r="DL39" i="191"/>
  <c r="DI42" i="191"/>
  <c r="FE42" i="191"/>
  <c r="DE46" i="191"/>
  <c r="GY98" i="191"/>
  <c r="BC60" i="191"/>
  <c r="DD77" i="191"/>
  <c r="DE84" i="191"/>
  <c r="GR128" i="191"/>
  <c r="GQ128" i="191"/>
  <c r="EO129" i="191"/>
  <c r="EN129" i="191"/>
  <c r="GG130" i="191"/>
  <c r="GF130" i="191"/>
  <c r="EO133" i="191"/>
  <c r="EN133" i="191"/>
  <c r="FL134" i="191"/>
  <c r="DI134" i="191"/>
  <c r="FQ52" i="191"/>
  <c r="GX6" i="191"/>
  <c r="DS10" i="191"/>
  <c r="EX10" i="191"/>
  <c r="DR10" i="191"/>
  <c r="EO10" i="191"/>
  <c r="EN10" i="191"/>
  <c r="AS16" i="191"/>
  <c r="AV16" i="191" s="1"/>
  <c r="AW16" i="191" s="1"/>
  <c r="DS18" i="191"/>
  <c r="EX18" i="191"/>
  <c r="DR18" i="191"/>
  <c r="EO18" i="191"/>
  <c r="EN18" i="191"/>
  <c r="CU19" i="191"/>
  <c r="BO19" i="191"/>
  <c r="BR19" i="191" s="1"/>
  <c r="BS19" i="191" s="1"/>
  <c r="HI23" i="191"/>
  <c r="AZ23" i="191"/>
  <c r="CU27" i="191"/>
  <c r="BO27" i="191"/>
  <c r="BR27" i="191" s="1"/>
  <c r="BS27" i="191" s="1"/>
  <c r="EX27" i="191"/>
  <c r="DR27" i="191"/>
  <c r="DU27" i="191" s="1"/>
  <c r="DV27" i="191" s="1"/>
  <c r="HA27" i="191"/>
  <c r="FU27" i="191"/>
  <c r="FX27" i="191" s="1"/>
  <c r="FY27" i="191" s="1"/>
  <c r="AK30" i="191"/>
  <c r="AL30" i="191" s="1"/>
  <c r="HI31" i="191"/>
  <c r="AZ31" i="191"/>
  <c r="AS32" i="191"/>
  <c r="AV32" i="191" s="1"/>
  <c r="AW32" i="191" s="1"/>
  <c r="DS34" i="191"/>
  <c r="EX34" i="191"/>
  <c r="DR34" i="191"/>
  <c r="EO34" i="191"/>
  <c r="EN34" i="191"/>
  <c r="CU35" i="191"/>
  <c r="BO35" i="191"/>
  <c r="BR35" i="191" s="1"/>
  <c r="BS35" i="191" s="1"/>
  <c r="EX35" i="191"/>
  <c r="DR35" i="191"/>
  <c r="DU35" i="191" s="1"/>
  <c r="DV35" i="191" s="1"/>
  <c r="HA35" i="191"/>
  <c r="FU35" i="191"/>
  <c r="FX35" i="191" s="1"/>
  <c r="FY35" i="191" s="1"/>
  <c r="HI39" i="191"/>
  <c r="AZ39" i="191"/>
  <c r="AS40" i="191"/>
  <c r="AV40" i="191" s="1"/>
  <c r="AW40" i="191" s="1"/>
  <c r="CU43" i="191"/>
  <c r="BO43" i="191"/>
  <c r="BR43" i="191" s="1"/>
  <c r="BS43" i="191" s="1"/>
  <c r="HA43" i="191"/>
  <c r="FU43" i="191"/>
  <c r="FX43" i="191" s="1"/>
  <c r="FY43" i="191" s="1"/>
  <c r="AK46" i="191"/>
  <c r="AL46" i="191" s="1"/>
  <c r="HI47" i="191"/>
  <c r="AZ47" i="191"/>
  <c r="DS50" i="191"/>
  <c r="EX50" i="191"/>
  <c r="DR50" i="191"/>
  <c r="EO50" i="191"/>
  <c r="EN50" i="191"/>
  <c r="FH51" i="191"/>
  <c r="DE51" i="191"/>
  <c r="GF51" i="191"/>
  <c r="HA51" i="191"/>
  <c r="GG51" i="191"/>
  <c r="BK98" i="191"/>
  <c r="BN53" i="191"/>
  <c r="HU53" i="191" s="1"/>
  <c r="ED54" i="191"/>
  <c r="EC54" i="191"/>
  <c r="EO59" i="191"/>
  <c r="EQ59" i="191" s="1"/>
  <c r="ER59" i="191" s="1"/>
  <c r="GF59" i="191"/>
  <c r="GI59" i="191" s="1"/>
  <c r="GJ59" i="191" s="1"/>
  <c r="EO60" i="191"/>
  <c r="EN60" i="191"/>
  <c r="GR60" i="191"/>
  <c r="GQ60" i="191"/>
  <c r="ED61" i="191"/>
  <c r="EC61" i="191"/>
  <c r="FG62" i="191"/>
  <c r="DD62" i="191"/>
  <c r="GG62" i="191"/>
  <c r="GF62" i="191"/>
  <c r="HA62" i="191"/>
  <c r="AT65" i="191"/>
  <c r="AS65" i="191"/>
  <c r="CL67" i="191"/>
  <c r="CN67" i="191" s="1"/>
  <c r="CO67" i="191" s="1"/>
  <c r="EC67" i="191"/>
  <c r="EF67" i="191" s="1"/>
  <c r="EG67" i="191" s="1"/>
  <c r="FV68" i="191"/>
  <c r="HA68" i="191"/>
  <c r="FU68" i="191"/>
  <c r="GX72" i="191"/>
  <c r="FT72" i="191"/>
  <c r="DS76" i="191"/>
  <c r="EX76" i="191"/>
  <c r="DR76" i="191"/>
  <c r="AK78" i="191"/>
  <c r="AL78" i="191" s="1"/>
  <c r="CL79" i="191"/>
  <c r="CK79" i="191"/>
  <c r="HI80" i="191"/>
  <c r="AZ80" i="191"/>
  <c r="V80" i="191"/>
  <c r="FV82" i="191"/>
  <c r="HA82" i="191"/>
  <c r="FU82" i="191"/>
  <c r="CU84" i="191"/>
  <c r="BO84" i="191"/>
  <c r="BP84" i="191"/>
  <c r="V85" i="191"/>
  <c r="AZ85" i="191"/>
  <c r="HI85" i="191"/>
  <c r="BP87" i="191"/>
  <c r="CU87" i="191"/>
  <c r="BO87" i="191"/>
  <c r="GR87" i="191"/>
  <c r="GQ87" i="191"/>
  <c r="DS90" i="191"/>
  <c r="EX90" i="191"/>
  <c r="DR90" i="191"/>
  <c r="DU90" i="191" s="1"/>
  <c r="DV90" i="191" s="1"/>
  <c r="GF90" i="191"/>
  <c r="GI90" i="191" s="1"/>
  <c r="GJ90" i="191" s="1"/>
  <c r="EO91" i="191"/>
  <c r="EN91" i="191"/>
  <c r="HU93" i="191"/>
  <c r="BC93" i="191"/>
  <c r="EU96" i="191"/>
  <c r="EB96" i="191"/>
  <c r="GX110" i="191"/>
  <c r="FT110" i="191"/>
  <c r="DQ114" i="191"/>
  <c r="HL114" i="191" s="1"/>
  <c r="EU114" i="191"/>
  <c r="FT115" i="191"/>
  <c r="GX115" i="191"/>
  <c r="EO116" i="191"/>
  <c r="EN116" i="191"/>
  <c r="BN130" i="191"/>
  <c r="HL130" i="191" s="1"/>
  <c r="CR130" i="191"/>
  <c r="V131" i="191"/>
  <c r="AZ131" i="191"/>
  <c r="HI131" i="191"/>
  <c r="DE133" i="191"/>
  <c r="FH133" i="191"/>
  <c r="FV133" i="191"/>
  <c r="HA133" i="191"/>
  <c r="FU133" i="191"/>
  <c r="DL134" i="191"/>
  <c r="FO134" i="191"/>
  <c r="GX151" i="191"/>
  <c r="GE151" i="191"/>
  <c r="EU177" i="191"/>
  <c r="DQ177" i="191"/>
  <c r="DL209" i="191"/>
  <c r="FO209" i="191"/>
  <c r="BF52" i="191"/>
  <c r="BQ52" i="191"/>
  <c r="CL6" i="191"/>
  <c r="CK6" i="191"/>
  <c r="BZ9" i="191"/>
  <c r="EC9" i="191"/>
  <c r="EF9" i="191" s="1"/>
  <c r="EG9" i="191" s="1"/>
  <c r="HU10" i="191"/>
  <c r="X10" i="191"/>
  <c r="GR10" i="191"/>
  <c r="GQ10" i="191"/>
  <c r="EN11" i="191"/>
  <c r="EQ11" i="191" s="1"/>
  <c r="ER11" i="191" s="1"/>
  <c r="HL12" i="191"/>
  <c r="BC12" i="191"/>
  <c r="W12" i="191"/>
  <c r="CA12" i="191"/>
  <c r="CW12" i="191" s="1"/>
  <c r="BZ12" i="191"/>
  <c r="GG12" i="191"/>
  <c r="GF12" i="191"/>
  <c r="BP14" i="191"/>
  <c r="CU14" i="191"/>
  <c r="BO14" i="191"/>
  <c r="CL14" i="191"/>
  <c r="CK14" i="191"/>
  <c r="BK52" i="191"/>
  <c r="CR6" i="191"/>
  <c r="BO7" i="191"/>
  <c r="BR7" i="191" s="1"/>
  <c r="BS7" i="191" s="1"/>
  <c r="CU7" i="191"/>
  <c r="DR7" i="191"/>
  <c r="DU7" i="191" s="1"/>
  <c r="DV7" i="191" s="1"/>
  <c r="EX7" i="191"/>
  <c r="FU7" i="191"/>
  <c r="FX7" i="191" s="1"/>
  <c r="FY7" i="191" s="1"/>
  <c r="HA7" i="191"/>
  <c r="HI11" i="191"/>
  <c r="AZ11" i="191"/>
  <c r="AS12" i="191"/>
  <c r="AV12" i="191" s="1"/>
  <c r="AW12" i="191" s="1"/>
  <c r="CU15" i="191"/>
  <c r="BO15" i="191"/>
  <c r="BR15" i="191" s="1"/>
  <c r="BS15" i="191" s="1"/>
  <c r="EX15" i="191"/>
  <c r="DR15" i="191"/>
  <c r="DU15" i="191" s="1"/>
  <c r="DV15" i="191" s="1"/>
  <c r="HA15" i="191"/>
  <c r="FU15" i="191"/>
  <c r="FX15" i="191" s="1"/>
  <c r="FY15" i="191" s="1"/>
  <c r="AK18" i="191"/>
  <c r="AL18" i="191" s="1"/>
  <c r="HI19" i="191"/>
  <c r="AZ19" i="191"/>
  <c r="AS20" i="191"/>
  <c r="AV20" i="191" s="1"/>
  <c r="AW20" i="191" s="1"/>
  <c r="CU23" i="191"/>
  <c r="BO23" i="191"/>
  <c r="BR23" i="191" s="1"/>
  <c r="BS23" i="191" s="1"/>
  <c r="EX23" i="191"/>
  <c r="DR23" i="191"/>
  <c r="DU23" i="191" s="1"/>
  <c r="DV23" i="191" s="1"/>
  <c r="HA23" i="191"/>
  <c r="FU23" i="191"/>
  <c r="FX23" i="191" s="1"/>
  <c r="FY23" i="191" s="1"/>
  <c r="AK26" i="191"/>
  <c r="AL26" i="191" s="1"/>
  <c r="HI27" i="191"/>
  <c r="AZ27" i="191"/>
  <c r="AS28" i="191"/>
  <c r="AV28" i="191" s="1"/>
  <c r="AW28" i="191" s="1"/>
  <c r="CU31" i="191"/>
  <c r="BO31" i="191"/>
  <c r="BR31" i="191" s="1"/>
  <c r="BS31" i="191" s="1"/>
  <c r="EX31" i="191"/>
  <c r="DR31" i="191"/>
  <c r="DU31" i="191" s="1"/>
  <c r="DV31" i="191" s="1"/>
  <c r="HA31" i="191"/>
  <c r="FU31" i="191"/>
  <c r="FX31" i="191" s="1"/>
  <c r="FY31" i="191" s="1"/>
  <c r="HI35" i="191"/>
  <c r="AZ35" i="191"/>
  <c r="AS36" i="191"/>
  <c r="AV36" i="191" s="1"/>
  <c r="AW36" i="191" s="1"/>
  <c r="CU39" i="191"/>
  <c r="BO39" i="191"/>
  <c r="BR39" i="191" s="1"/>
  <c r="BS39" i="191" s="1"/>
  <c r="EX39" i="191"/>
  <c r="DR39" i="191"/>
  <c r="DU39" i="191" s="1"/>
  <c r="DV39" i="191" s="1"/>
  <c r="HA39" i="191"/>
  <c r="FU39" i="191"/>
  <c r="FX39" i="191" s="1"/>
  <c r="FY39" i="191" s="1"/>
  <c r="AK42" i="191"/>
  <c r="AL42" i="191" s="1"/>
  <c r="HI43" i="191"/>
  <c r="AZ43" i="191"/>
  <c r="AS44" i="191"/>
  <c r="AV44" i="191" s="1"/>
  <c r="AW44" i="191" s="1"/>
  <c r="CU47" i="191"/>
  <c r="BO47" i="191"/>
  <c r="BR47" i="191" s="1"/>
  <c r="BS47" i="191" s="1"/>
  <c r="EX47" i="191"/>
  <c r="DR47" i="191"/>
  <c r="DU47" i="191" s="1"/>
  <c r="DV47" i="191" s="1"/>
  <c r="HA47" i="191"/>
  <c r="FU47" i="191"/>
  <c r="FX47" i="191" s="1"/>
  <c r="FY47" i="191" s="1"/>
  <c r="FL51" i="191"/>
  <c r="DI51" i="191"/>
  <c r="EU51" i="191"/>
  <c r="DQ51" i="191"/>
  <c r="EO51" i="191"/>
  <c r="EN51" i="191"/>
  <c r="GR51" i="191"/>
  <c r="GQ51" i="191"/>
  <c r="X53" i="191"/>
  <c r="BC53" i="191"/>
  <c r="W53" i="191"/>
  <c r="CA53" i="191"/>
  <c r="BZ53" i="191"/>
  <c r="EM53" i="191"/>
  <c r="EJ98" i="191"/>
  <c r="FT53" i="191"/>
  <c r="FQ98" i="191"/>
  <c r="BC56" i="191"/>
  <c r="GX56" i="191"/>
  <c r="FT56" i="191"/>
  <c r="GX58" i="191"/>
  <c r="GE58" i="191"/>
  <c r="BY59" i="191"/>
  <c r="HI59" i="191"/>
  <c r="CL60" i="191"/>
  <c r="CK60" i="191"/>
  <c r="CK61" i="191"/>
  <c r="CN61" i="191" s="1"/>
  <c r="CO61" i="191" s="1"/>
  <c r="DR61" i="191"/>
  <c r="DS61" i="191"/>
  <c r="AK62" i="191"/>
  <c r="AL62" i="191" s="1"/>
  <c r="CA62" i="191"/>
  <c r="CW62" i="191" s="1"/>
  <c r="BZ62" i="191"/>
  <c r="CU62" i="191"/>
  <c r="CL64" i="191"/>
  <c r="CK64" i="191"/>
  <c r="HI65" i="191"/>
  <c r="AZ65" i="191"/>
  <c r="V65" i="191"/>
  <c r="AS66" i="191"/>
  <c r="AT66" i="191"/>
  <c r="FV67" i="191"/>
  <c r="HA67" i="191"/>
  <c r="FU67" i="191"/>
  <c r="GR67" i="191"/>
  <c r="GT67" i="191" s="1"/>
  <c r="GU67" i="191" s="1"/>
  <c r="BO69" i="191"/>
  <c r="BP69" i="191"/>
  <c r="GG69" i="191"/>
  <c r="GF69" i="191"/>
  <c r="V70" i="191"/>
  <c r="AZ70" i="191"/>
  <c r="HI70" i="191"/>
  <c r="ED70" i="191"/>
  <c r="EC70" i="191"/>
  <c r="EX70" i="191"/>
  <c r="AT72" i="191"/>
  <c r="AS72" i="191"/>
  <c r="BP72" i="191"/>
  <c r="CU72" i="191"/>
  <c r="BO72" i="191"/>
  <c r="GR72" i="191"/>
  <c r="GQ72" i="191"/>
  <c r="CR74" i="191"/>
  <c r="BY74" i="191"/>
  <c r="DS75" i="191"/>
  <c r="EX75" i="191"/>
  <c r="DR75" i="191"/>
  <c r="EO75" i="191"/>
  <c r="EQ75" i="191" s="1"/>
  <c r="ER75" i="191" s="1"/>
  <c r="GF75" i="191"/>
  <c r="GI75" i="191" s="1"/>
  <c r="GJ75" i="191" s="1"/>
  <c r="CR76" i="191"/>
  <c r="BN76" i="191"/>
  <c r="HU76" i="191" s="1"/>
  <c r="GR76" i="191"/>
  <c r="GQ76" i="191"/>
  <c r="AT77" i="191"/>
  <c r="AS77" i="191"/>
  <c r="ED77" i="191"/>
  <c r="EC77" i="191"/>
  <c r="GQ77" i="191"/>
  <c r="GT77" i="191" s="1"/>
  <c r="GU77" i="191" s="1"/>
  <c r="FG78" i="191"/>
  <c r="DD78" i="191"/>
  <c r="GG78" i="191"/>
  <c r="GF78" i="191"/>
  <c r="HA78" i="191"/>
  <c r="AT80" i="191"/>
  <c r="AS80" i="191"/>
  <c r="EU81" i="191"/>
  <c r="EB81" i="191"/>
  <c r="BP82" i="191"/>
  <c r="BO82" i="191"/>
  <c r="CL82" i="191"/>
  <c r="EC82" i="191"/>
  <c r="EF82" i="191" s="1"/>
  <c r="EG82" i="191" s="1"/>
  <c r="X83" i="191"/>
  <c r="Z83" i="191" s="1"/>
  <c r="AA83" i="191" s="1"/>
  <c r="HU84" i="191"/>
  <c r="X84" i="191"/>
  <c r="BC84" i="191"/>
  <c r="W84" i="191"/>
  <c r="CA84" i="191"/>
  <c r="BZ84" i="191"/>
  <c r="EN84" i="191"/>
  <c r="EQ84" i="191" s="1"/>
  <c r="ER84" i="191" s="1"/>
  <c r="FU84" i="191"/>
  <c r="FV84" i="191"/>
  <c r="BC87" i="191"/>
  <c r="GX87" i="191"/>
  <c r="FT87" i="191"/>
  <c r="GX89" i="191"/>
  <c r="GE89" i="191"/>
  <c r="BY90" i="191"/>
  <c r="HI90" i="191"/>
  <c r="CL91" i="191"/>
  <c r="CK91" i="191"/>
  <c r="GX94" i="191"/>
  <c r="FT94" i="191"/>
  <c r="AR96" i="191"/>
  <c r="HI96" i="191"/>
  <c r="CR96" i="191"/>
  <c r="BY96" i="191"/>
  <c r="GX96" i="191"/>
  <c r="GE96" i="191"/>
  <c r="GR105" i="191"/>
  <c r="GQ105" i="191"/>
  <c r="DE107" i="191"/>
  <c r="FH107" i="191"/>
  <c r="EM107" i="191"/>
  <c r="HL107" i="191" s="1"/>
  <c r="EU107" i="191"/>
  <c r="GG107" i="191"/>
  <c r="GF107" i="191"/>
  <c r="DQ109" i="191"/>
  <c r="EU109" i="191"/>
  <c r="GQ109" i="191"/>
  <c r="GT109" i="191" s="1"/>
  <c r="GU109" i="191" s="1"/>
  <c r="EN111" i="191"/>
  <c r="EO111" i="191"/>
  <c r="HU113" i="191"/>
  <c r="EU113" i="191"/>
  <c r="DQ113" i="191"/>
  <c r="AT114" i="191"/>
  <c r="AS114" i="191"/>
  <c r="EN114" i="191"/>
  <c r="EO114" i="191"/>
  <c r="GX120" i="191"/>
  <c r="GE120" i="191"/>
  <c r="BY121" i="191"/>
  <c r="CU121" i="191" s="1"/>
  <c r="HI121" i="191"/>
  <c r="FO127" i="191"/>
  <c r="DL127" i="191"/>
  <c r="FE132" i="191"/>
  <c r="DB132" i="191"/>
  <c r="HI134" i="191"/>
  <c r="AZ134" i="191"/>
  <c r="V134" i="191"/>
  <c r="CL140" i="191"/>
  <c r="CK140" i="191"/>
  <c r="EO153" i="191"/>
  <c r="EN153" i="191"/>
  <c r="EO173" i="191"/>
  <c r="EN173" i="191"/>
  <c r="EM188" i="191"/>
  <c r="EU188" i="191"/>
  <c r="CL190" i="191"/>
  <c r="CK190" i="191"/>
  <c r="BP198" i="191"/>
  <c r="CU198" i="191"/>
  <c r="BO198" i="191"/>
  <c r="CR165" i="191"/>
  <c r="BA52" i="191"/>
  <c r="GM52" i="191"/>
  <c r="DI7" i="191"/>
  <c r="DE11" i="191"/>
  <c r="EQ12" i="191"/>
  <c r="ER12" i="191" s="1"/>
  <c r="HI14" i="191"/>
  <c r="DI15" i="191"/>
  <c r="DE19" i="191"/>
  <c r="HI22" i="191"/>
  <c r="DI31" i="191"/>
  <c r="FX36" i="191"/>
  <c r="FY36" i="191" s="1"/>
  <c r="HI38" i="191"/>
  <c r="FL39" i="191"/>
  <c r="AK43" i="191"/>
  <c r="AL43" i="191" s="1"/>
  <c r="DE43" i="191"/>
  <c r="DI47" i="191"/>
  <c r="DY98" i="191"/>
  <c r="GZ98" i="191"/>
  <c r="FO57" i="191"/>
  <c r="DI80" i="191"/>
  <c r="DD84" i="191"/>
  <c r="FO88" i="191"/>
  <c r="DE94" i="191"/>
  <c r="BQ98" i="191"/>
  <c r="HK138" i="191"/>
  <c r="DB109" i="191"/>
  <c r="DD123" i="191"/>
  <c r="FH125" i="191"/>
  <c r="DI126" i="191"/>
  <c r="AY52" i="191"/>
  <c r="DA52" i="191"/>
  <c r="FE6" i="191"/>
  <c r="FE8" i="191"/>
  <c r="FO10" i="191"/>
  <c r="DE10" i="191"/>
  <c r="CR11" i="191"/>
  <c r="DD11" i="191"/>
  <c r="EU11" i="191"/>
  <c r="FO11" i="191"/>
  <c r="GX11" i="191"/>
  <c r="BC13" i="191"/>
  <c r="DB13" i="191"/>
  <c r="DI14" i="191"/>
  <c r="BV52" i="191"/>
  <c r="CG52" i="191"/>
  <c r="CX52" i="191"/>
  <c r="FL6" i="191"/>
  <c r="HO52" i="191"/>
  <c r="DE7" i="191"/>
  <c r="DV9" i="191"/>
  <c r="HI10" i="191"/>
  <c r="FG10" i="191"/>
  <c r="DI11" i="191"/>
  <c r="AZ12" i="191"/>
  <c r="CU12" i="191"/>
  <c r="HA12" i="191"/>
  <c r="DE15" i="191"/>
  <c r="FX16" i="191"/>
  <c r="FY16" i="191" s="1"/>
  <c r="HI18" i="191"/>
  <c r="FG18" i="191"/>
  <c r="FH18" i="191"/>
  <c r="DI19" i="191"/>
  <c r="AZ20" i="191"/>
  <c r="FL22" i="191"/>
  <c r="DE23" i="191"/>
  <c r="FX24" i="191"/>
  <c r="FY24" i="191" s="1"/>
  <c r="HI26" i="191"/>
  <c r="FG26" i="191"/>
  <c r="FH26" i="191"/>
  <c r="DI27" i="191"/>
  <c r="AZ28" i="191"/>
  <c r="FL30" i="191"/>
  <c r="DE31" i="191"/>
  <c r="HI34" i="191"/>
  <c r="FG34" i="191"/>
  <c r="FH34" i="191"/>
  <c r="DI35" i="191"/>
  <c r="AZ36" i="191"/>
  <c r="FL38" i="191"/>
  <c r="DE39" i="191"/>
  <c r="HI42" i="191"/>
  <c r="FG42" i="191"/>
  <c r="FH42" i="191"/>
  <c r="DI43" i="191"/>
  <c r="AZ44" i="191"/>
  <c r="FL46" i="191"/>
  <c r="DE47" i="191"/>
  <c r="BR48" i="191"/>
  <c r="BS48" i="191" s="1"/>
  <c r="HI50" i="191"/>
  <c r="FG50" i="191"/>
  <c r="CC50" i="191"/>
  <c r="CD50" i="191" s="1"/>
  <c r="FH50" i="191"/>
  <c r="FE51" i="191"/>
  <c r="HI51" i="191"/>
  <c r="CR53" i="191"/>
  <c r="CX98" i="191"/>
  <c r="EV98" i="191"/>
  <c r="FD98" i="191"/>
  <c r="HR98" i="191"/>
  <c r="AD98" i="191"/>
  <c r="DB55" i="191"/>
  <c r="HI56" i="191"/>
  <c r="HK98" i="191"/>
  <c r="FL57" i="191"/>
  <c r="GX59" i="191"/>
  <c r="DI60" i="191"/>
  <c r="FG61" i="191"/>
  <c r="DI64" i="191"/>
  <c r="EU67" i="191"/>
  <c r="FO68" i="191"/>
  <c r="DE68" i="191"/>
  <c r="FH69" i="191"/>
  <c r="GX69" i="191"/>
  <c r="FO73" i="191"/>
  <c r="FE74" i="191"/>
  <c r="FH75" i="191"/>
  <c r="CR75" i="191"/>
  <c r="EU77" i="191"/>
  <c r="FO77" i="191"/>
  <c r="AZ81" i="191"/>
  <c r="HI81" i="191"/>
  <c r="BC83" i="191"/>
  <c r="EU83" i="191"/>
  <c r="CR84" i="191"/>
  <c r="DB86" i="191"/>
  <c r="HI87" i="191"/>
  <c r="FL88" i="191"/>
  <c r="GX90" i="191"/>
  <c r="DI91" i="191"/>
  <c r="FH97" i="191"/>
  <c r="HI118" i="191"/>
  <c r="DD130" i="191"/>
  <c r="FL190" i="191"/>
  <c r="HA128" i="191"/>
  <c r="BV185" i="191"/>
  <c r="CR139" i="191"/>
  <c r="BY139" i="191"/>
  <c r="AT146" i="191"/>
  <c r="AS146" i="191"/>
  <c r="BY165" i="191"/>
  <c r="HU165" i="191" s="1"/>
  <c r="HI165" i="191"/>
  <c r="GR174" i="191"/>
  <c r="GQ174" i="191"/>
  <c r="FG175" i="191"/>
  <c r="DD175" i="191"/>
  <c r="AD52" i="191"/>
  <c r="AG6" i="191"/>
  <c r="HI7" i="191"/>
  <c r="AZ7" i="191"/>
  <c r="AS8" i="191"/>
  <c r="AV8" i="191" s="1"/>
  <c r="AW8" i="191" s="1"/>
  <c r="CU11" i="191"/>
  <c r="BO11" i="191"/>
  <c r="BR11" i="191" s="1"/>
  <c r="BS11" i="191" s="1"/>
  <c r="EX11" i="191"/>
  <c r="DR11" i="191"/>
  <c r="DU11" i="191" s="1"/>
  <c r="DV11" i="191" s="1"/>
  <c r="HA11" i="191"/>
  <c r="FU11" i="191"/>
  <c r="FX11" i="191" s="1"/>
  <c r="FY11" i="191" s="1"/>
  <c r="AK14" i="191"/>
  <c r="AL14" i="191" s="1"/>
  <c r="HI15" i="191"/>
  <c r="AZ15" i="191"/>
  <c r="EX19" i="191"/>
  <c r="DR19" i="191"/>
  <c r="DU19" i="191" s="1"/>
  <c r="DV19" i="191" s="1"/>
  <c r="HA19" i="191"/>
  <c r="FU19" i="191"/>
  <c r="FX19" i="191" s="1"/>
  <c r="FY19" i="191" s="1"/>
  <c r="AK22" i="191"/>
  <c r="AL22" i="191" s="1"/>
  <c r="AS24" i="191"/>
  <c r="AV24" i="191" s="1"/>
  <c r="AW24" i="191" s="1"/>
  <c r="BD26" i="191"/>
  <c r="DS26" i="191"/>
  <c r="EX26" i="191"/>
  <c r="DR26" i="191"/>
  <c r="EO26" i="191"/>
  <c r="EN26" i="191"/>
  <c r="AK38" i="191"/>
  <c r="AL38" i="191" s="1"/>
  <c r="BD42" i="191"/>
  <c r="DS42" i="191"/>
  <c r="EX42" i="191"/>
  <c r="DR42" i="191"/>
  <c r="EO42" i="191"/>
  <c r="EN42" i="191"/>
  <c r="EX43" i="191"/>
  <c r="DR43" i="191"/>
  <c r="DU43" i="191" s="1"/>
  <c r="DV43" i="191" s="1"/>
  <c r="AS48" i="191"/>
  <c r="AV48" i="191" s="1"/>
  <c r="AW48" i="191" s="1"/>
  <c r="CU51" i="191"/>
  <c r="BO51" i="191"/>
  <c r="BR51" i="191" s="1"/>
  <c r="BS51" i="191" s="1"/>
  <c r="EC51" i="191"/>
  <c r="ED51" i="191"/>
  <c r="GG53" i="191"/>
  <c r="GF53" i="191"/>
  <c r="V54" i="191"/>
  <c r="AZ54" i="191"/>
  <c r="HI54" i="191"/>
  <c r="AT56" i="191"/>
  <c r="AS56" i="191"/>
  <c r="BP56" i="191"/>
  <c r="GR56" i="191"/>
  <c r="GQ56" i="191"/>
  <c r="CR58" i="191"/>
  <c r="BY58" i="191"/>
  <c r="HU58" i="191" s="1"/>
  <c r="DS59" i="191"/>
  <c r="EX59" i="191"/>
  <c r="DR59" i="191"/>
  <c r="CR60" i="191"/>
  <c r="BN60" i="191"/>
  <c r="HU60" i="191" s="1"/>
  <c r="AT61" i="191"/>
  <c r="AS61" i="191"/>
  <c r="GQ61" i="191"/>
  <c r="GT61" i="191" s="1"/>
  <c r="GU61" i="191" s="1"/>
  <c r="EU66" i="191"/>
  <c r="EB66" i="191"/>
  <c r="BP67" i="191"/>
  <c r="BO67" i="191"/>
  <c r="X68" i="191"/>
  <c r="HU69" i="191"/>
  <c r="X69" i="191"/>
  <c r="BC69" i="191"/>
  <c r="W69" i="191"/>
  <c r="CA69" i="191"/>
  <c r="BZ69" i="191"/>
  <c r="EN69" i="191"/>
  <c r="EQ69" i="191" s="1"/>
  <c r="ER69" i="191" s="1"/>
  <c r="HA69" i="191"/>
  <c r="FU69" i="191"/>
  <c r="FV69" i="191"/>
  <c r="GX74" i="191"/>
  <c r="GE74" i="191"/>
  <c r="BY75" i="191"/>
  <c r="HL75" i="191" s="1"/>
  <c r="HI75" i="191"/>
  <c r="CL76" i="191"/>
  <c r="CK76" i="191"/>
  <c r="CK77" i="191"/>
  <c r="CN77" i="191" s="1"/>
  <c r="CO77" i="191" s="1"/>
  <c r="EX77" i="191"/>
  <c r="DR77" i="191"/>
  <c r="DS77" i="191"/>
  <c r="CA78" i="191"/>
  <c r="BZ78" i="191"/>
  <c r="CU78" i="191"/>
  <c r="AS81" i="191"/>
  <c r="AT81" i="191"/>
  <c r="GR82" i="191"/>
  <c r="GT82" i="191" s="1"/>
  <c r="GU82" i="191" s="1"/>
  <c r="GG84" i="191"/>
  <c r="GF84" i="191"/>
  <c r="ED85" i="191"/>
  <c r="EZ85" i="191" s="1"/>
  <c r="EC85" i="191"/>
  <c r="EX85" i="191"/>
  <c r="AT87" i="191"/>
  <c r="AS87" i="191"/>
  <c r="CR89" i="191"/>
  <c r="BY89" i="191"/>
  <c r="HU89" i="191" s="1"/>
  <c r="EO90" i="191"/>
  <c r="EQ90" i="191" s="1"/>
  <c r="ER90" i="191" s="1"/>
  <c r="CR91" i="191"/>
  <c r="BN91" i="191"/>
  <c r="GR91" i="191"/>
  <c r="GQ91" i="191"/>
  <c r="AT95" i="191"/>
  <c r="AS95" i="191"/>
  <c r="FH101" i="191"/>
  <c r="DE101" i="191"/>
  <c r="CL104" i="191"/>
  <c r="CK104" i="191"/>
  <c r="ED105" i="191"/>
  <c r="EC105" i="191"/>
  <c r="CU112" i="191"/>
  <c r="BP112" i="191"/>
  <c r="BO112" i="191"/>
  <c r="BN115" i="191"/>
  <c r="CR115" i="191"/>
  <c r="HI115" i="191"/>
  <c r="FT134" i="191"/>
  <c r="GX134" i="191"/>
  <c r="BC150" i="191"/>
  <c r="X150" i="191"/>
  <c r="W150" i="191"/>
  <c r="EO174" i="191"/>
  <c r="EN174" i="191"/>
  <c r="EO210" i="191"/>
  <c r="EN210" i="191"/>
  <c r="BP6" i="191"/>
  <c r="CU6" i="191"/>
  <c r="BO6" i="191"/>
  <c r="GF9" i="191"/>
  <c r="GI9" i="191" s="1"/>
  <c r="GJ9" i="191" s="1"/>
  <c r="HU11" i="191"/>
  <c r="X11" i="191"/>
  <c r="HL11" i="191"/>
  <c r="BC11" i="191"/>
  <c r="W11" i="191"/>
  <c r="AT11" i="191"/>
  <c r="AS11" i="191"/>
  <c r="CK11" i="191"/>
  <c r="CN11" i="191" s="1"/>
  <c r="CO11" i="191" s="1"/>
  <c r="GQ11" i="191"/>
  <c r="GT11" i="191" s="1"/>
  <c r="GU11" i="191" s="1"/>
  <c r="ED12" i="191"/>
  <c r="EC12" i="191"/>
  <c r="BZ17" i="191"/>
  <c r="CC17" i="191" s="1"/>
  <c r="CD17" i="191" s="1"/>
  <c r="EC17" i="191"/>
  <c r="EF17" i="191" s="1"/>
  <c r="EG17" i="191" s="1"/>
  <c r="GF17" i="191"/>
  <c r="GI17" i="191" s="1"/>
  <c r="GJ17" i="191" s="1"/>
  <c r="X18" i="191"/>
  <c r="GR18" i="191"/>
  <c r="GQ18" i="191"/>
  <c r="HU19" i="191"/>
  <c r="X19" i="191"/>
  <c r="HL19" i="191"/>
  <c r="BC19" i="191"/>
  <c r="W19" i="191"/>
  <c r="AT19" i="191"/>
  <c r="AS19" i="191"/>
  <c r="CK19" i="191"/>
  <c r="CN19" i="191" s="1"/>
  <c r="CO19" i="191" s="1"/>
  <c r="EN19" i="191"/>
  <c r="EQ19" i="191" s="1"/>
  <c r="ER19" i="191" s="1"/>
  <c r="GQ19" i="191"/>
  <c r="GT19" i="191" s="1"/>
  <c r="GU19" i="191" s="1"/>
  <c r="BC20" i="191"/>
  <c r="W20" i="191"/>
  <c r="CA20" i="191"/>
  <c r="BZ20" i="191"/>
  <c r="ED20" i="191"/>
  <c r="EC20" i="191"/>
  <c r="GG20" i="191"/>
  <c r="GF20" i="191"/>
  <c r="BP22" i="191"/>
  <c r="CU22" i="191"/>
  <c r="BO22" i="191"/>
  <c r="CL22" i="191"/>
  <c r="CK22" i="191"/>
  <c r="BZ25" i="191"/>
  <c r="CC25" i="191" s="1"/>
  <c r="CD25" i="191" s="1"/>
  <c r="EC25" i="191"/>
  <c r="EF25" i="191" s="1"/>
  <c r="EG25" i="191" s="1"/>
  <c r="GF25" i="191"/>
  <c r="GI25" i="191" s="1"/>
  <c r="GJ25" i="191" s="1"/>
  <c r="HU26" i="191"/>
  <c r="X26" i="191"/>
  <c r="HA26" i="191"/>
  <c r="GR26" i="191"/>
  <c r="GQ26" i="191"/>
  <c r="HU27" i="191"/>
  <c r="X27" i="191"/>
  <c r="HL27" i="191"/>
  <c r="BC27" i="191"/>
  <c r="W27" i="191"/>
  <c r="AT27" i="191"/>
  <c r="AS27" i="191"/>
  <c r="CK27" i="191"/>
  <c r="CN27" i="191" s="1"/>
  <c r="CO27" i="191" s="1"/>
  <c r="EN27" i="191"/>
  <c r="EQ27" i="191" s="1"/>
  <c r="ER27" i="191" s="1"/>
  <c r="GQ27" i="191"/>
  <c r="GT27" i="191" s="1"/>
  <c r="GU27" i="191" s="1"/>
  <c r="BC28" i="191"/>
  <c r="W28" i="191"/>
  <c r="CA28" i="191"/>
  <c r="BZ28" i="191"/>
  <c r="ED28" i="191"/>
  <c r="EC28" i="191"/>
  <c r="GG28" i="191"/>
  <c r="GF28" i="191"/>
  <c r="BP30" i="191"/>
  <c r="CU30" i="191"/>
  <c r="BO30" i="191"/>
  <c r="CL30" i="191"/>
  <c r="CK30" i="191"/>
  <c r="BZ33" i="191"/>
  <c r="CC33" i="191" s="1"/>
  <c r="CD33" i="191" s="1"/>
  <c r="EC33" i="191"/>
  <c r="EF33" i="191" s="1"/>
  <c r="EG33" i="191" s="1"/>
  <c r="GF33" i="191"/>
  <c r="GI33" i="191" s="1"/>
  <c r="GJ33" i="191" s="1"/>
  <c r="X34" i="191"/>
  <c r="GR34" i="191"/>
  <c r="GQ34" i="191"/>
  <c r="HU35" i="191"/>
  <c r="X35" i="191"/>
  <c r="HL35" i="191"/>
  <c r="BC35" i="191"/>
  <c r="W35" i="191"/>
  <c r="AT35" i="191"/>
  <c r="AS35" i="191"/>
  <c r="CK35" i="191"/>
  <c r="CN35" i="191" s="1"/>
  <c r="CO35" i="191" s="1"/>
  <c r="EN35" i="191"/>
  <c r="EQ35" i="191" s="1"/>
  <c r="ER35" i="191" s="1"/>
  <c r="GQ35" i="191"/>
  <c r="GT35" i="191" s="1"/>
  <c r="GU35" i="191" s="1"/>
  <c r="BC36" i="191"/>
  <c r="W36" i="191"/>
  <c r="CA36" i="191"/>
  <c r="BZ36" i="191"/>
  <c r="ED36" i="191"/>
  <c r="EC36" i="191"/>
  <c r="GG36" i="191"/>
  <c r="HC36" i="191" s="1"/>
  <c r="GF36" i="191"/>
  <c r="CL38" i="191"/>
  <c r="CK38" i="191"/>
  <c r="BZ41" i="191"/>
  <c r="CC41" i="191" s="1"/>
  <c r="CD41" i="191" s="1"/>
  <c r="EC41" i="191"/>
  <c r="EF41" i="191" s="1"/>
  <c r="EG41" i="191" s="1"/>
  <c r="GF41" i="191"/>
  <c r="GI41" i="191" s="1"/>
  <c r="GJ41" i="191" s="1"/>
  <c r="HU42" i="191"/>
  <c r="X42" i="191"/>
  <c r="GR42" i="191"/>
  <c r="GQ42" i="191"/>
  <c r="HU43" i="191"/>
  <c r="X43" i="191"/>
  <c r="HL43" i="191"/>
  <c r="BC43" i="191"/>
  <c r="W43" i="191"/>
  <c r="AT43" i="191"/>
  <c r="AS43" i="191"/>
  <c r="CK43" i="191"/>
  <c r="CN43" i="191" s="1"/>
  <c r="CO43" i="191" s="1"/>
  <c r="EN43" i="191"/>
  <c r="EQ43" i="191" s="1"/>
  <c r="ER43" i="191" s="1"/>
  <c r="GQ43" i="191"/>
  <c r="GT43" i="191" s="1"/>
  <c r="GU43" i="191" s="1"/>
  <c r="BC44" i="191"/>
  <c r="W44" i="191"/>
  <c r="CA44" i="191"/>
  <c r="CW44" i="191" s="1"/>
  <c r="BZ44" i="191"/>
  <c r="ED44" i="191"/>
  <c r="EC44" i="191"/>
  <c r="GG44" i="191"/>
  <c r="GF44" i="191"/>
  <c r="CL46" i="191"/>
  <c r="CK46" i="191"/>
  <c r="BZ49" i="191"/>
  <c r="CC49" i="191" s="1"/>
  <c r="CD49" i="191" s="1"/>
  <c r="EC49" i="191"/>
  <c r="EF49" i="191" s="1"/>
  <c r="EG49" i="191" s="1"/>
  <c r="GF49" i="191"/>
  <c r="GI49" i="191" s="1"/>
  <c r="GJ49" i="191" s="1"/>
  <c r="HU50" i="191"/>
  <c r="X50" i="191"/>
  <c r="HA50" i="191"/>
  <c r="FU50" i="191"/>
  <c r="GR50" i="191"/>
  <c r="GQ50" i="191"/>
  <c r="AT51" i="191"/>
  <c r="AS51" i="191"/>
  <c r="FG51" i="191"/>
  <c r="DD51" i="191"/>
  <c r="FO51" i="191"/>
  <c r="DL51" i="191"/>
  <c r="CK51" i="191"/>
  <c r="CN51" i="191" s="1"/>
  <c r="CO51" i="191" s="1"/>
  <c r="GW235" i="191"/>
  <c r="GL235" i="191"/>
  <c r="CG98" i="191"/>
  <c r="CJ53" i="191"/>
  <c r="DN98" i="191"/>
  <c r="DQ53" i="191"/>
  <c r="AK54" i="191"/>
  <c r="AL54" i="191" s="1"/>
  <c r="CA54" i="191"/>
  <c r="BZ54" i="191"/>
  <c r="CU54" i="191"/>
  <c r="HU55" i="191"/>
  <c r="CL56" i="191"/>
  <c r="CK56" i="191"/>
  <c r="HI57" i="191"/>
  <c r="AZ57" i="191"/>
  <c r="V57" i="191"/>
  <c r="AS58" i="191"/>
  <c r="AT58" i="191"/>
  <c r="FV59" i="191"/>
  <c r="HA59" i="191"/>
  <c r="FU59" i="191"/>
  <c r="GR59" i="191"/>
  <c r="GT59" i="191" s="1"/>
  <c r="GU59" i="191" s="1"/>
  <c r="CU61" i="191"/>
  <c r="BO61" i="191"/>
  <c r="BP61" i="191"/>
  <c r="GG61" i="191"/>
  <c r="GF61" i="191"/>
  <c r="V62" i="191"/>
  <c r="AZ62" i="191"/>
  <c r="HI62" i="191"/>
  <c r="ED62" i="191"/>
  <c r="EC62" i="191"/>
  <c r="EX62" i="191"/>
  <c r="AT64" i="191"/>
  <c r="AS64" i="191"/>
  <c r="GR64" i="191"/>
  <c r="GQ64" i="191"/>
  <c r="CR66" i="191"/>
  <c r="DC66" i="191" s="1"/>
  <c r="BY66" i="191"/>
  <c r="DS67" i="191"/>
  <c r="EX67" i="191"/>
  <c r="DR67" i="191"/>
  <c r="EO67" i="191"/>
  <c r="EQ67" i="191" s="1"/>
  <c r="ER67" i="191" s="1"/>
  <c r="GF67" i="191"/>
  <c r="GI67" i="191" s="1"/>
  <c r="GJ67" i="191" s="1"/>
  <c r="CR68" i="191"/>
  <c r="BN68" i="191"/>
  <c r="HU68" i="191" s="1"/>
  <c r="EO68" i="191"/>
  <c r="EN68" i="191"/>
  <c r="GR68" i="191"/>
  <c r="GQ68" i="191"/>
  <c r="AT69" i="191"/>
  <c r="AS69" i="191"/>
  <c r="ED69" i="191"/>
  <c r="EC69" i="191"/>
  <c r="GQ69" i="191"/>
  <c r="GT69" i="191" s="1"/>
  <c r="GU69" i="191" s="1"/>
  <c r="FG70" i="191"/>
  <c r="DD70" i="191"/>
  <c r="GG70" i="191"/>
  <c r="GF70" i="191"/>
  <c r="HA70" i="191"/>
  <c r="AT73" i="191"/>
  <c r="AS73" i="191"/>
  <c r="EU74" i="191"/>
  <c r="EB74" i="191"/>
  <c r="BP75" i="191"/>
  <c r="BO75" i="191"/>
  <c r="CL75" i="191"/>
  <c r="CN75" i="191" s="1"/>
  <c r="CO75" i="191" s="1"/>
  <c r="EC75" i="191"/>
  <c r="EF75" i="191" s="1"/>
  <c r="EG75" i="191" s="1"/>
  <c r="X76" i="191"/>
  <c r="Z76" i="191" s="1"/>
  <c r="X77" i="191"/>
  <c r="BC77" i="191"/>
  <c r="W77" i="191"/>
  <c r="CA77" i="191"/>
  <c r="BZ77" i="191"/>
  <c r="EN77" i="191"/>
  <c r="EQ77" i="191" s="1"/>
  <c r="ER77" i="191" s="1"/>
  <c r="BC79" i="191"/>
  <c r="GX79" i="191"/>
  <c r="FT79" i="191"/>
  <c r="HL79" i="191" s="1"/>
  <c r="GX81" i="191"/>
  <c r="GE81" i="191"/>
  <c r="BY82" i="191"/>
  <c r="HI82" i="191"/>
  <c r="CL83" i="191"/>
  <c r="CK83" i="191"/>
  <c r="DS83" i="191"/>
  <c r="EX83" i="191"/>
  <c r="DR83" i="191"/>
  <c r="CK84" i="191"/>
  <c r="CN84" i="191" s="1"/>
  <c r="CO84" i="191" s="1"/>
  <c r="DR84" i="191"/>
  <c r="DS84" i="191"/>
  <c r="AK85" i="191"/>
  <c r="AL85" i="191" s="1"/>
  <c r="CA85" i="191"/>
  <c r="BZ85" i="191"/>
  <c r="CU85" i="191"/>
  <c r="CL87" i="191"/>
  <c r="CK87" i="191"/>
  <c r="HI88" i="191"/>
  <c r="AZ88" i="191"/>
  <c r="V88" i="191"/>
  <c r="AS89" i="191"/>
  <c r="AT89" i="191"/>
  <c r="FV90" i="191"/>
  <c r="HA90" i="191"/>
  <c r="FU90" i="191"/>
  <c r="GR90" i="191"/>
  <c r="GT90" i="191" s="1"/>
  <c r="GU90" i="191" s="1"/>
  <c r="V92" i="191"/>
  <c r="AZ92" i="191"/>
  <c r="HI92" i="191"/>
  <c r="GR94" i="191"/>
  <c r="GQ94" i="191"/>
  <c r="HI95" i="191"/>
  <c r="AZ95" i="191"/>
  <c r="V95" i="191"/>
  <c r="CL100" i="191"/>
  <c r="CW100" i="191" s="1"/>
  <c r="CU100" i="191"/>
  <c r="CK100" i="191"/>
  <c r="CK102" i="191"/>
  <c r="CL102" i="191"/>
  <c r="GG102" i="191"/>
  <c r="GF102" i="191"/>
  <c r="FE105" i="191"/>
  <c r="AY138" i="191"/>
  <c r="DB105" i="191"/>
  <c r="CU106" i="191"/>
  <c r="BO106" i="191"/>
  <c r="BP106" i="191"/>
  <c r="CA113" i="191"/>
  <c r="BZ113" i="191"/>
  <c r="HU114" i="191"/>
  <c r="X114" i="191"/>
  <c r="BC114" i="191"/>
  <c r="W114" i="191"/>
  <c r="CL122" i="191"/>
  <c r="CK122" i="191"/>
  <c r="FO123" i="191"/>
  <c r="DL123" i="191"/>
  <c r="CJ123" i="191"/>
  <c r="CR123" i="191"/>
  <c r="HI126" i="191"/>
  <c r="AZ126" i="191"/>
  <c r="V126" i="191"/>
  <c r="ED131" i="191"/>
  <c r="EC131" i="191"/>
  <c r="EX131" i="191"/>
  <c r="CR133" i="191"/>
  <c r="BN133" i="191"/>
  <c r="HB169" i="191"/>
  <c r="GR181" i="191"/>
  <c r="GQ181" i="191"/>
  <c r="DL201" i="191"/>
  <c r="FO201" i="191"/>
  <c r="DI23" i="191"/>
  <c r="AK27" i="191"/>
  <c r="AL27" i="191" s="1"/>
  <c r="DE27" i="191"/>
  <c r="HI30" i="191"/>
  <c r="DE35" i="191"/>
  <c r="HI46" i="191"/>
  <c r="DD53" i="191"/>
  <c r="HH98" i="191"/>
  <c r="FH59" i="191"/>
  <c r="DE61" i="191"/>
  <c r="HI66" i="191"/>
  <c r="FH90" i="191"/>
  <c r="CS52" i="191"/>
  <c r="DI6" i="191"/>
  <c r="DL8" i="191"/>
  <c r="FE16" i="191"/>
  <c r="DL16" i="191"/>
  <c r="FO18" i="191"/>
  <c r="CR19" i="191"/>
  <c r="DD19" i="191"/>
  <c r="DL19" i="191"/>
  <c r="EU19" i="191"/>
  <c r="GX19" i="191"/>
  <c r="BC21" i="191"/>
  <c r="DB21" i="191"/>
  <c r="FE24" i="191"/>
  <c r="DL24" i="191"/>
  <c r="FO26" i="191"/>
  <c r="CR27" i="191"/>
  <c r="DD27" i="191"/>
  <c r="DL27" i="191"/>
  <c r="EU27" i="191"/>
  <c r="GX27" i="191"/>
  <c r="BC29" i="191"/>
  <c r="DB29" i="191"/>
  <c r="FE32" i="191"/>
  <c r="DL32" i="191"/>
  <c r="FO34" i="191"/>
  <c r="CR35" i="191"/>
  <c r="DD35" i="191"/>
  <c r="DL35" i="191"/>
  <c r="EU35" i="191"/>
  <c r="GX35" i="191"/>
  <c r="DB37" i="191"/>
  <c r="FE40" i="191"/>
  <c r="DL40" i="191"/>
  <c r="FO42" i="191"/>
  <c r="CR43" i="191"/>
  <c r="DD43" i="191"/>
  <c r="DL43" i="191"/>
  <c r="EU43" i="191"/>
  <c r="GX43" i="191"/>
  <c r="DB45" i="191"/>
  <c r="FE48" i="191"/>
  <c r="DL48" i="191"/>
  <c r="FO50" i="191"/>
  <c r="CR51" i="191"/>
  <c r="EB52" i="191"/>
  <c r="CS98" i="191"/>
  <c r="FG53" i="191"/>
  <c r="GB98" i="191"/>
  <c r="HJ98" i="191"/>
  <c r="DI56" i="191"/>
  <c r="EW98" i="191"/>
  <c r="EU59" i="191"/>
  <c r="FO60" i="191"/>
  <c r="DE60" i="191"/>
  <c r="FO65" i="191"/>
  <c r="FE66" i="191"/>
  <c r="FH67" i="191"/>
  <c r="CR67" i="191"/>
  <c r="AZ71" i="191"/>
  <c r="BC76" i="191"/>
  <c r="EU76" i="191"/>
  <c r="HI79" i="191"/>
  <c r="CN82" i="191"/>
  <c r="CO82" i="191" s="1"/>
  <c r="GX82" i="191"/>
  <c r="DI83" i="191"/>
  <c r="DI87" i="191"/>
  <c r="EU90" i="191"/>
  <c r="FO91" i="191"/>
  <c r="DE91" i="191"/>
  <c r="BV98" i="191"/>
  <c r="HL105" i="191"/>
  <c r="DE125" i="191"/>
  <c r="CS185" i="191"/>
  <c r="HI151" i="191"/>
  <c r="ED92" i="191"/>
  <c r="EC92" i="191"/>
  <c r="BP94" i="191"/>
  <c r="CU94" i="191"/>
  <c r="BO94" i="191"/>
  <c r="CL94" i="191"/>
  <c r="CK94" i="191"/>
  <c r="BO99" i="191"/>
  <c r="DN138" i="191"/>
  <c r="DQ99" i="191"/>
  <c r="GR100" i="191"/>
  <c r="BC101" i="191"/>
  <c r="X101" i="191"/>
  <c r="W101" i="191"/>
  <c r="GX101" i="191"/>
  <c r="FT101" i="191"/>
  <c r="CU102" i="191"/>
  <c r="BO102" i="191"/>
  <c r="BR102" i="191" s="1"/>
  <c r="BS102" i="191" s="1"/>
  <c r="EN102" i="191"/>
  <c r="EO102" i="191"/>
  <c r="EX104" i="191"/>
  <c r="DS104" i="191"/>
  <c r="DR104" i="191"/>
  <c r="AS107" i="191"/>
  <c r="AT107" i="191"/>
  <c r="EO110" i="191"/>
  <c r="EN110" i="191"/>
  <c r="EO112" i="191"/>
  <c r="HA112" i="191"/>
  <c r="FV112" i="191"/>
  <c r="CL113" i="191"/>
  <c r="CK113" i="191"/>
  <c r="CA115" i="191"/>
  <c r="BZ115" i="191"/>
  <c r="EO115" i="191"/>
  <c r="EN115" i="191"/>
  <c r="GG115" i="191"/>
  <c r="GF115" i="191"/>
  <c r="CU116" i="191"/>
  <c r="BP116" i="191"/>
  <c r="BO116" i="191"/>
  <c r="FL117" i="191"/>
  <c r="DI117" i="191"/>
  <c r="BP117" i="191"/>
  <c r="BO117" i="191"/>
  <c r="EU120" i="191"/>
  <c r="EB120" i="191"/>
  <c r="EC121" i="191"/>
  <c r="EF121" i="191" s="1"/>
  <c r="EG121" i="191" s="1"/>
  <c r="X122" i="191"/>
  <c r="Z122" i="191" s="1"/>
  <c r="AA122" i="191" s="1"/>
  <c r="HU123" i="191"/>
  <c r="X123" i="191"/>
  <c r="BC123" i="191"/>
  <c r="W123" i="191"/>
  <c r="HA123" i="191"/>
  <c r="FU123" i="191"/>
  <c r="FV123" i="191"/>
  <c r="DS129" i="191"/>
  <c r="EX129" i="191"/>
  <c r="DR129" i="191"/>
  <c r="EX130" i="191"/>
  <c r="DR130" i="191"/>
  <c r="DS130" i="191"/>
  <c r="CA131" i="191"/>
  <c r="BZ131" i="191"/>
  <c r="CU131" i="191"/>
  <c r="DE134" i="191"/>
  <c r="FH134" i="191"/>
  <c r="EC140" i="191"/>
  <c r="EF140" i="191" s="1"/>
  <c r="EG140" i="191" s="1"/>
  <c r="EO141" i="191"/>
  <c r="EN141" i="191"/>
  <c r="AK143" i="191"/>
  <c r="AL143" i="191" s="1"/>
  <c r="GR145" i="191"/>
  <c r="GQ145" i="191"/>
  <c r="BC151" i="191"/>
  <c r="EX152" i="191"/>
  <c r="DS152" i="191"/>
  <c r="DR152" i="191"/>
  <c r="CL154" i="191"/>
  <c r="CK154" i="191"/>
  <c r="GR157" i="191"/>
  <c r="GQ157" i="191"/>
  <c r="V160" i="191"/>
  <c r="HI160" i="191"/>
  <c r="AZ160" i="191"/>
  <c r="FV166" i="191"/>
  <c r="HA166" i="191"/>
  <c r="FU166" i="191"/>
  <c r="GG177" i="191"/>
  <c r="GF177" i="191"/>
  <c r="HA177" i="191"/>
  <c r="BE192" i="191"/>
  <c r="GR194" i="191"/>
  <c r="GQ194" i="191"/>
  <c r="EO214" i="191"/>
  <c r="EN214" i="191"/>
  <c r="BZ55" i="191"/>
  <c r="CC55" i="191" s="1"/>
  <c r="CD55" i="191" s="1"/>
  <c r="EC55" i="191"/>
  <c r="EF55" i="191" s="1"/>
  <c r="EG55" i="191" s="1"/>
  <c r="GF55" i="191"/>
  <c r="GI55" i="191" s="1"/>
  <c r="GJ55" i="191" s="1"/>
  <c r="X56" i="191"/>
  <c r="Z56" i="191" s="1"/>
  <c r="CK57" i="191"/>
  <c r="CN57" i="191" s="1"/>
  <c r="CO57" i="191" s="1"/>
  <c r="EN57" i="191"/>
  <c r="EQ57" i="191" s="1"/>
  <c r="ER57" i="191" s="1"/>
  <c r="GQ57" i="191"/>
  <c r="GT57" i="191" s="1"/>
  <c r="GU57" i="191" s="1"/>
  <c r="BC58" i="191"/>
  <c r="W58" i="191"/>
  <c r="BZ63" i="191"/>
  <c r="CC63" i="191" s="1"/>
  <c r="CD63" i="191" s="1"/>
  <c r="EC63" i="191"/>
  <c r="EF63" i="191" s="1"/>
  <c r="EG63" i="191" s="1"/>
  <c r="GF63" i="191"/>
  <c r="GI63" i="191" s="1"/>
  <c r="GJ63" i="191" s="1"/>
  <c r="CK65" i="191"/>
  <c r="CN65" i="191" s="1"/>
  <c r="CO65" i="191" s="1"/>
  <c r="EN65" i="191"/>
  <c r="EQ65" i="191" s="1"/>
  <c r="ER65" i="191" s="1"/>
  <c r="GQ65" i="191"/>
  <c r="GT65" i="191" s="1"/>
  <c r="GU65" i="191" s="1"/>
  <c r="BC66" i="191"/>
  <c r="W66" i="191"/>
  <c r="BZ71" i="191"/>
  <c r="CC71" i="191" s="1"/>
  <c r="CD71" i="191" s="1"/>
  <c r="EC71" i="191"/>
  <c r="EF71" i="191" s="1"/>
  <c r="EG71" i="191" s="1"/>
  <c r="GF71" i="191"/>
  <c r="GI71" i="191" s="1"/>
  <c r="GJ71" i="191" s="1"/>
  <c r="CK73" i="191"/>
  <c r="CN73" i="191" s="1"/>
  <c r="CO73" i="191" s="1"/>
  <c r="EN73" i="191"/>
  <c r="EQ73" i="191" s="1"/>
  <c r="ER73" i="191" s="1"/>
  <c r="GQ73" i="191"/>
  <c r="GT73" i="191" s="1"/>
  <c r="GU73" i="191" s="1"/>
  <c r="W74" i="191"/>
  <c r="HU79" i="191"/>
  <c r="X79" i="191"/>
  <c r="Z79" i="191" s="1"/>
  <c r="CK80" i="191"/>
  <c r="CN80" i="191" s="1"/>
  <c r="CO80" i="191" s="1"/>
  <c r="EN80" i="191"/>
  <c r="EQ80" i="191" s="1"/>
  <c r="ER80" i="191" s="1"/>
  <c r="GQ80" i="191"/>
  <c r="GT80" i="191" s="1"/>
  <c r="GU80" i="191" s="1"/>
  <c r="BC81" i="191"/>
  <c r="W81" i="191"/>
  <c r="BZ86" i="191"/>
  <c r="CC86" i="191" s="1"/>
  <c r="CD86" i="191" s="1"/>
  <c r="EC86" i="191"/>
  <c r="EF86" i="191" s="1"/>
  <c r="EG86" i="191" s="1"/>
  <c r="GF86" i="191"/>
  <c r="GI86" i="191" s="1"/>
  <c r="GJ86" i="191" s="1"/>
  <c r="HU87" i="191"/>
  <c r="X87" i="191"/>
  <c r="Z87" i="191" s="1"/>
  <c r="CK88" i="191"/>
  <c r="CN88" i="191" s="1"/>
  <c r="CO88" i="191" s="1"/>
  <c r="EN88" i="191"/>
  <c r="EQ88" i="191" s="1"/>
  <c r="ER88" i="191" s="1"/>
  <c r="GQ88" i="191"/>
  <c r="GT88" i="191" s="1"/>
  <c r="GU88" i="191" s="1"/>
  <c r="BC89" i="191"/>
  <c r="W89" i="191"/>
  <c r="BZ93" i="191"/>
  <c r="EC93" i="191"/>
  <c r="EF93" i="191" s="1"/>
  <c r="EG93" i="191" s="1"/>
  <c r="GF93" i="191"/>
  <c r="GI93" i="191" s="1"/>
  <c r="GJ93" i="191" s="1"/>
  <c r="HU94" i="191"/>
  <c r="CK95" i="191"/>
  <c r="CN95" i="191" s="1"/>
  <c r="CO95" i="191" s="1"/>
  <c r="EN95" i="191"/>
  <c r="EQ95" i="191" s="1"/>
  <c r="ER95" i="191" s="1"/>
  <c r="GQ95" i="191"/>
  <c r="GT95" i="191" s="1"/>
  <c r="GU95" i="191" s="1"/>
  <c r="W96" i="191"/>
  <c r="S138" i="191"/>
  <c r="HI99" i="191"/>
  <c r="AZ99" i="191"/>
  <c r="BF138" i="191"/>
  <c r="BQ138" i="191"/>
  <c r="AS100" i="191"/>
  <c r="AV100" i="191" s="1"/>
  <c r="AW100" i="191" s="1"/>
  <c r="DS101" i="191"/>
  <c r="DU101" i="191" s="1"/>
  <c r="DV101" i="191" s="1"/>
  <c r="HI102" i="191"/>
  <c r="AZ102" i="191"/>
  <c r="V102" i="191"/>
  <c r="ED102" i="191"/>
  <c r="EC102" i="191"/>
  <c r="HA102" i="191"/>
  <c r="FU102" i="191"/>
  <c r="FX102" i="191" s="1"/>
  <c r="FY102" i="191" s="1"/>
  <c r="BZ104" i="191"/>
  <c r="CC104" i="191" s="1"/>
  <c r="CD104" i="191" s="1"/>
  <c r="EC104" i="191"/>
  <c r="ED104" i="191"/>
  <c r="GF104" i="191"/>
  <c r="GI104" i="191" s="1"/>
  <c r="GJ104" i="191" s="1"/>
  <c r="CL105" i="191"/>
  <c r="EN109" i="191"/>
  <c r="EQ109" i="191" s="1"/>
  <c r="ER109" i="191" s="1"/>
  <c r="CK111" i="191"/>
  <c r="CL111" i="191"/>
  <c r="GG111" i="191"/>
  <c r="GF111" i="191"/>
  <c r="AK112" i="191"/>
  <c r="AL112" i="191" s="1"/>
  <c r="CL115" i="191"/>
  <c r="CK115" i="191"/>
  <c r="GR115" i="191"/>
  <c r="GQ115" i="191"/>
  <c r="AT116" i="191"/>
  <c r="AS116" i="191"/>
  <c r="BZ116" i="191"/>
  <c r="CA116" i="191"/>
  <c r="GF116" i="191"/>
  <c r="GG116" i="191"/>
  <c r="CA117" i="191"/>
  <c r="BZ117" i="191"/>
  <c r="EO117" i="191"/>
  <c r="CL118" i="191"/>
  <c r="CK118" i="191"/>
  <c r="HI119" i="191"/>
  <c r="AZ119" i="191"/>
  <c r="V119" i="191"/>
  <c r="AS120" i="191"/>
  <c r="AT120" i="191"/>
  <c r="GR121" i="191"/>
  <c r="GT121" i="191" s="1"/>
  <c r="GU121" i="191" s="1"/>
  <c r="BO123" i="191"/>
  <c r="BP123" i="191"/>
  <c r="GG123" i="191"/>
  <c r="GF123" i="191"/>
  <c r="V124" i="191"/>
  <c r="AZ124" i="191"/>
  <c r="HI124" i="191"/>
  <c r="ED124" i="191"/>
  <c r="EZ124" i="191" s="1"/>
  <c r="EC124" i="191"/>
  <c r="EX124" i="191"/>
  <c r="AT125" i="191"/>
  <c r="AS125" i="191"/>
  <c r="BP125" i="191"/>
  <c r="CU125" i="191"/>
  <c r="BO125" i="191"/>
  <c r="GR125" i="191"/>
  <c r="GQ125" i="191"/>
  <c r="CR127" i="191"/>
  <c r="BY127" i="191"/>
  <c r="DR128" i="191"/>
  <c r="DU128" i="191" s="1"/>
  <c r="DV128" i="191" s="1"/>
  <c r="EO128" i="191"/>
  <c r="EQ128" i="191" s="1"/>
  <c r="ER128" i="191" s="1"/>
  <c r="GF128" i="191"/>
  <c r="GI128" i="191" s="1"/>
  <c r="GJ128" i="191" s="1"/>
  <c r="CR129" i="191"/>
  <c r="BN129" i="191"/>
  <c r="HU129" i="191" s="1"/>
  <c r="GR129" i="191"/>
  <c r="GQ129" i="191"/>
  <c r="AT130" i="191"/>
  <c r="AS130" i="191"/>
  <c r="ED130" i="191"/>
  <c r="EC130" i="191"/>
  <c r="GQ130" i="191"/>
  <c r="GT130" i="191" s="1"/>
  <c r="GU130" i="191" s="1"/>
  <c r="FG131" i="191"/>
  <c r="DD131" i="191"/>
  <c r="GG131" i="191"/>
  <c r="HC131" i="191" s="1"/>
  <c r="GF131" i="191"/>
  <c r="HA131" i="191"/>
  <c r="CL133" i="191"/>
  <c r="CK133" i="191"/>
  <c r="ED134" i="191"/>
  <c r="EC134" i="191"/>
  <c r="CA135" i="191"/>
  <c r="BZ135" i="191"/>
  <c r="FV136" i="191"/>
  <c r="DS137" i="191"/>
  <c r="EX137" i="191"/>
  <c r="DR137" i="191"/>
  <c r="GR137" i="191"/>
  <c r="GQ137" i="191"/>
  <c r="AO185" i="191"/>
  <c r="AR139" i="191"/>
  <c r="BC139" i="191" s="1"/>
  <c r="HI139" i="191"/>
  <c r="AZ139" i="191"/>
  <c r="BP140" i="191"/>
  <c r="CU140" i="191"/>
  <c r="BO140" i="191"/>
  <c r="X141" i="191"/>
  <c r="V143" i="191"/>
  <c r="HI143" i="191"/>
  <c r="AZ143" i="191"/>
  <c r="ED143" i="191"/>
  <c r="EC143" i="191"/>
  <c r="EX143" i="191"/>
  <c r="CL145" i="191"/>
  <c r="CK145" i="191"/>
  <c r="GQ147" i="191"/>
  <c r="GR147" i="191"/>
  <c r="FU150" i="191"/>
  <c r="FX150" i="191" s="1"/>
  <c r="FY150" i="191" s="1"/>
  <c r="HA150" i="191"/>
  <c r="BZ152" i="191"/>
  <c r="CA152" i="191"/>
  <c r="EO154" i="191"/>
  <c r="EN154" i="191"/>
  <c r="BE156" i="191"/>
  <c r="X158" i="191"/>
  <c r="BC158" i="191"/>
  <c r="W158" i="191"/>
  <c r="EO158" i="191"/>
  <c r="EN158" i="191"/>
  <c r="AT159" i="191"/>
  <c r="AS159" i="191"/>
  <c r="BP161" i="191"/>
  <c r="BR161" i="191" s="1"/>
  <c r="BS161" i="191" s="1"/>
  <c r="DQ163" i="191"/>
  <c r="EU163" i="191"/>
  <c r="DE177" i="191"/>
  <c r="FH177" i="191"/>
  <c r="DL180" i="191"/>
  <c r="FO180" i="191"/>
  <c r="GP183" i="191"/>
  <c r="HA183" i="191" s="1"/>
  <c r="GX183" i="191"/>
  <c r="DQ199" i="191"/>
  <c r="EU199" i="191"/>
  <c r="GR218" i="191"/>
  <c r="GQ218" i="191"/>
  <c r="BC227" i="191"/>
  <c r="HU227" i="191"/>
  <c r="BS92" i="191"/>
  <c r="DB93" i="191"/>
  <c r="DL96" i="191"/>
  <c r="CX138" i="191"/>
  <c r="GY138" i="191"/>
  <c r="HR138" i="191"/>
  <c r="DI102" i="191"/>
  <c r="FO103" i="191"/>
  <c r="FG110" i="191"/>
  <c r="DE111" i="191"/>
  <c r="DD115" i="191"/>
  <c r="HI120" i="191"/>
  <c r="HI125" i="191"/>
  <c r="FG125" i="191"/>
  <c r="DB144" i="191"/>
  <c r="DE145" i="191"/>
  <c r="S52" i="191"/>
  <c r="AO52" i="191"/>
  <c r="DD6" i="191"/>
  <c r="DL6" i="191"/>
  <c r="FG6" i="191"/>
  <c r="GE52" i="191"/>
  <c r="HR52" i="191"/>
  <c r="AZ6" i="191"/>
  <c r="DY52" i="191"/>
  <c r="GB52" i="191"/>
  <c r="HI6" i="191"/>
  <c r="DB7" i="191"/>
  <c r="DE8" i="191"/>
  <c r="DI8" i="191"/>
  <c r="DD9" i="191"/>
  <c r="DL9" i="191"/>
  <c r="AZ10" i="191"/>
  <c r="DB11" i="191"/>
  <c r="DE12" i="191"/>
  <c r="DI12" i="191"/>
  <c r="DD13" i="191"/>
  <c r="DL13" i="191"/>
  <c r="AZ14" i="191"/>
  <c r="DB15" i="191"/>
  <c r="DE16" i="191"/>
  <c r="DI16" i="191"/>
  <c r="DD17" i="191"/>
  <c r="DL17" i="191"/>
  <c r="AZ18" i="191"/>
  <c r="DB19" i="191"/>
  <c r="DE20" i="191"/>
  <c r="DI20" i="191"/>
  <c r="DD21" i="191"/>
  <c r="DL21" i="191"/>
  <c r="AZ22" i="191"/>
  <c r="DB23" i="191"/>
  <c r="DE24" i="191"/>
  <c r="DI24" i="191"/>
  <c r="DD25" i="191"/>
  <c r="DL25" i="191"/>
  <c r="AZ26" i="191"/>
  <c r="DB27" i="191"/>
  <c r="DE28" i="191"/>
  <c r="DI28" i="191"/>
  <c r="DD29" i="191"/>
  <c r="DL29" i="191"/>
  <c r="AZ30" i="191"/>
  <c r="DB31" i="191"/>
  <c r="DE32" i="191"/>
  <c r="DI32" i="191"/>
  <c r="DD33" i="191"/>
  <c r="DL33" i="191"/>
  <c r="AZ34" i="191"/>
  <c r="DB35" i="191"/>
  <c r="DE36" i="191"/>
  <c r="DI36" i="191"/>
  <c r="DD37" i="191"/>
  <c r="DL37" i="191"/>
  <c r="AZ38" i="191"/>
  <c r="DB39" i="191"/>
  <c r="DE40" i="191"/>
  <c r="DI40" i="191"/>
  <c r="DD41" i="191"/>
  <c r="DL41" i="191"/>
  <c r="AZ42" i="191"/>
  <c r="DB43" i="191"/>
  <c r="DE44" i="191"/>
  <c r="DI44" i="191"/>
  <c r="DD45" i="191"/>
  <c r="DL45" i="191"/>
  <c r="AZ46" i="191"/>
  <c r="DB47" i="191"/>
  <c r="DE48" i="191"/>
  <c r="DI48" i="191"/>
  <c r="DD49" i="191"/>
  <c r="DL49" i="191"/>
  <c r="AZ50" i="191"/>
  <c r="R235" i="191"/>
  <c r="BI52" i="191"/>
  <c r="DP235" i="191"/>
  <c r="DX235" i="191"/>
  <c r="ES235" i="191"/>
  <c r="FP235" i="191"/>
  <c r="FZ235" i="191"/>
  <c r="GH235" i="191"/>
  <c r="CT98" i="191"/>
  <c r="FE54" i="191"/>
  <c r="DL54" i="191"/>
  <c r="FL55" i="191"/>
  <c r="FO56" i="191"/>
  <c r="CR57" i="191"/>
  <c r="DD57" i="191"/>
  <c r="DL57" i="191"/>
  <c r="EU57" i="191"/>
  <c r="GX57" i="191"/>
  <c r="BC59" i="191"/>
  <c r="DB59" i="191"/>
  <c r="FE62" i="191"/>
  <c r="DL62" i="191"/>
  <c r="FL63" i="191"/>
  <c r="FO64" i="191"/>
  <c r="CR65" i="191"/>
  <c r="DD65" i="191"/>
  <c r="DL65" i="191"/>
  <c r="EU65" i="191"/>
  <c r="GX65" i="191"/>
  <c r="BC67" i="191"/>
  <c r="DB67" i="191"/>
  <c r="FE70" i="191"/>
  <c r="DL70" i="191"/>
  <c r="FL71" i="191"/>
  <c r="FO72" i="191"/>
  <c r="CR73" i="191"/>
  <c r="DD73" i="191"/>
  <c r="DL73" i="191"/>
  <c r="EU73" i="191"/>
  <c r="GX73" i="191"/>
  <c r="BC75" i="191"/>
  <c r="DB75" i="191"/>
  <c r="FE78" i="191"/>
  <c r="DL78" i="191"/>
  <c r="FO79" i="191"/>
  <c r="CR80" i="191"/>
  <c r="DD80" i="191"/>
  <c r="DL80" i="191"/>
  <c r="EU80" i="191"/>
  <c r="GX80" i="191"/>
  <c r="BC82" i="191"/>
  <c r="DB82" i="191"/>
  <c r="EF83" i="191"/>
  <c r="EG83" i="191" s="1"/>
  <c r="FE85" i="191"/>
  <c r="DL85" i="191"/>
  <c r="FL86" i="191"/>
  <c r="FO87" i="191"/>
  <c r="CR88" i="191"/>
  <c r="DD88" i="191"/>
  <c r="DL88" i="191"/>
  <c r="EU88" i="191"/>
  <c r="GX88" i="191"/>
  <c r="DB90" i="191"/>
  <c r="FE92" i="191"/>
  <c r="DD92" i="191"/>
  <c r="DL92" i="191"/>
  <c r="FL93" i="191"/>
  <c r="FO94" i="191"/>
  <c r="CR95" i="191"/>
  <c r="DD95" i="191"/>
  <c r="DL95" i="191"/>
  <c r="EU95" i="191"/>
  <c r="GX95" i="191"/>
  <c r="BC97" i="191"/>
  <c r="DB97" i="191"/>
  <c r="AO138" i="191"/>
  <c r="DA138" i="191"/>
  <c r="DI99" i="191"/>
  <c r="FD138" i="191"/>
  <c r="FL99" i="191"/>
  <c r="HG138" i="191"/>
  <c r="HA100" i="191"/>
  <c r="AZ101" i="191"/>
  <c r="HI101" i="191"/>
  <c r="EU102" i="191"/>
  <c r="FH102" i="191"/>
  <c r="EQ103" i="191"/>
  <c r="ER103" i="191" s="1"/>
  <c r="AV104" i="191"/>
  <c r="AW104" i="191" s="1"/>
  <c r="EU104" i="191"/>
  <c r="HA104" i="191"/>
  <c r="EU105" i="191"/>
  <c r="HI105" i="191"/>
  <c r="AZ107" i="191"/>
  <c r="CR107" i="191"/>
  <c r="GX107" i="191"/>
  <c r="AZ108" i="191"/>
  <c r="DD109" i="191"/>
  <c r="GJ109" i="191"/>
  <c r="FG111" i="191"/>
  <c r="GX111" i="191"/>
  <c r="BC112" i="191"/>
  <c r="HU112" i="191"/>
  <c r="CR114" i="191"/>
  <c r="GX114" i="191"/>
  <c r="FH116" i="191"/>
  <c r="CR116" i="191"/>
  <c r="GX116" i="191"/>
  <c r="FG117" i="191"/>
  <c r="CU117" i="191"/>
  <c r="DI118" i="191"/>
  <c r="EU121" i="191"/>
  <c r="FO122" i="191"/>
  <c r="DE122" i="191"/>
  <c r="FH123" i="191"/>
  <c r="GX123" i="191"/>
  <c r="FO126" i="191"/>
  <c r="FE127" i="191"/>
  <c r="FH128" i="191"/>
  <c r="CR128" i="191"/>
  <c r="DC128" i="191" s="1"/>
  <c r="EU130" i="191"/>
  <c r="FO130" i="191"/>
  <c r="AZ132" i="191"/>
  <c r="HI133" i="191"/>
  <c r="CU135" i="191"/>
  <c r="HA136" i="191"/>
  <c r="EJ138" i="191"/>
  <c r="BC141" i="191"/>
  <c r="DD142" i="191"/>
  <c r="FO146" i="191"/>
  <c r="CU161" i="191"/>
  <c r="FE170" i="191"/>
  <c r="CA92" i="191"/>
  <c r="BZ92" i="191"/>
  <c r="GG92" i="191"/>
  <c r="GF92" i="191"/>
  <c r="BZ97" i="191"/>
  <c r="CC97" i="191" s="1"/>
  <c r="CD97" i="191" s="1"/>
  <c r="EC97" i="191"/>
  <c r="EF97" i="191" s="1"/>
  <c r="EG97" i="191" s="1"/>
  <c r="GF97" i="191"/>
  <c r="GI97" i="191" s="1"/>
  <c r="GJ97" i="191" s="1"/>
  <c r="ED99" i="191"/>
  <c r="EF99" i="191" s="1"/>
  <c r="FQ138" i="191"/>
  <c r="FT99" i="191"/>
  <c r="GG99" i="191"/>
  <c r="GI99" i="191" s="1"/>
  <c r="CR101" i="191"/>
  <c r="BN101" i="191"/>
  <c r="ED101" i="191"/>
  <c r="EF101" i="191" s="1"/>
  <c r="EG101" i="191" s="1"/>
  <c r="AT106" i="191"/>
  <c r="AV106" i="191" s="1"/>
  <c r="AW106" i="191" s="1"/>
  <c r="BP108" i="191"/>
  <c r="AK109" i="191"/>
  <c r="AL109" i="191" s="1"/>
  <c r="CA111" i="191"/>
  <c r="BZ111" i="191"/>
  <c r="EX111" i="191"/>
  <c r="DR111" i="191"/>
  <c r="DU111" i="191" s="1"/>
  <c r="DV111" i="191" s="1"/>
  <c r="GQ111" i="191"/>
  <c r="GR111" i="191"/>
  <c r="AT112" i="191"/>
  <c r="AV112" i="191" s="1"/>
  <c r="AW112" i="191" s="1"/>
  <c r="BZ112" i="191"/>
  <c r="CA112" i="191"/>
  <c r="AT113" i="191"/>
  <c r="BE113" i="191" s="1"/>
  <c r="AS113" i="191"/>
  <c r="GR113" i="191"/>
  <c r="GQ113" i="191"/>
  <c r="HA116" i="191"/>
  <c r="FV116" i="191"/>
  <c r="FU116" i="191"/>
  <c r="CL117" i="191"/>
  <c r="CK117" i="191"/>
  <c r="AT119" i="191"/>
  <c r="AS119" i="191"/>
  <c r="BP121" i="191"/>
  <c r="BO121" i="191"/>
  <c r="CL121" i="191"/>
  <c r="CN121" i="191" s="1"/>
  <c r="CO121" i="191" s="1"/>
  <c r="FV122" i="191"/>
  <c r="HA122" i="191"/>
  <c r="FU122" i="191"/>
  <c r="CA123" i="191"/>
  <c r="BZ123" i="191"/>
  <c r="EN123" i="191"/>
  <c r="EQ123" i="191" s="1"/>
  <c r="ER123" i="191" s="1"/>
  <c r="BC125" i="191"/>
  <c r="GX125" i="191"/>
  <c r="FT125" i="191"/>
  <c r="GX127" i="191"/>
  <c r="GE127" i="191"/>
  <c r="BY128" i="191"/>
  <c r="HI128" i="191"/>
  <c r="CL129" i="191"/>
  <c r="CK129" i="191"/>
  <c r="CK130" i="191"/>
  <c r="CN130" i="191" s="1"/>
  <c r="CO130" i="191" s="1"/>
  <c r="AK131" i="191"/>
  <c r="AL131" i="191" s="1"/>
  <c r="GR132" i="191"/>
  <c r="GQ132" i="191"/>
  <c r="AT134" i="191"/>
  <c r="AS134" i="191"/>
  <c r="BP137" i="191"/>
  <c r="CU137" i="191"/>
  <c r="BO137" i="191"/>
  <c r="BI185" i="191"/>
  <c r="FO139" i="191"/>
  <c r="BN142" i="191"/>
  <c r="HU142" i="191" s="1"/>
  <c r="CR142" i="191"/>
  <c r="CA143" i="191"/>
  <c r="BZ143" i="191"/>
  <c r="CU143" i="191"/>
  <c r="EU147" i="191"/>
  <c r="EB147" i="191"/>
  <c r="ED148" i="191"/>
  <c r="EC148" i="191"/>
  <c r="V149" i="191"/>
  <c r="HI149" i="191"/>
  <c r="AZ149" i="191"/>
  <c r="CR150" i="191"/>
  <c r="BN150" i="191"/>
  <c r="HU150" i="191" s="1"/>
  <c r="HI150" i="191"/>
  <c r="FO156" i="191"/>
  <c r="DL156" i="191"/>
  <c r="CA163" i="191"/>
  <c r="BZ163" i="191"/>
  <c r="GG163" i="191"/>
  <c r="GF163" i="191"/>
  <c r="FV169" i="191"/>
  <c r="ED175" i="191"/>
  <c r="EC175" i="191"/>
  <c r="EX175" i="191"/>
  <c r="CA177" i="191"/>
  <c r="BZ177" i="191"/>
  <c r="CU177" i="191"/>
  <c r="CJ201" i="191"/>
  <c r="CU201" i="191" s="1"/>
  <c r="CR201" i="191"/>
  <c r="HI53" i="191"/>
  <c r="AZ53" i="191"/>
  <c r="S98" i="191"/>
  <c r="AS54" i="191"/>
  <c r="AV54" i="191" s="1"/>
  <c r="AW54" i="191" s="1"/>
  <c r="DS56" i="191"/>
  <c r="EX56" i="191"/>
  <c r="DR56" i="191"/>
  <c r="EO56" i="191"/>
  <c r="EN56" i="191"/>
  <c r="CU57" i="191"/>
  <c r="BO57" i="191"/>
  <c r="BR57" i="191" s="1"/>
  <c r="BS57" i="191" s="1"/>
  <c r="EX57" i="191"/>
  <c r="DR57" i="191"/>
  <c r="DU57" i="191" s="1"/>
  <c r="DV57" i="191" s="1"/>
  <c r="HA57" i="191"/>
  <c r="FU57" i="191"/>
  <c r="FX57" i="191" s="1"/>
  <c r="FY57" i="191" s="1"/>
  <c r="AK60" i="191"/>
  <c r="AL60" i="191" s="1"/>
  <c r="HI61" i="191"/>
  <c r="AZ61" i="191"/>
  <c r="AS62" i="191"/>
  <c r="AV62" i="191" s="1"/>
  <c r="AW62" i="191" s="1"/>
  <c r="DS64" i="191"/>
  <c r="EX64" i="191"/>
  <c r="DR64" i="191"/>
  <c r="EO64" i="191"/>
  <c r="EN64" i="191"/>
  <c r="CU65" i="191"/>
  <c r="BO65" i="191"/>
  <c r="BR65" i="191" s="1"/>
  <c r="BS65" i="191" s="1"/>
  <c r="EX65" i="191"/>
  <c r="DR65" i="191"/>
  <c r="DU65" i="191" s="1"/>
  <c r="DV65" i="191" s="1"/>
  <c r="HA65" i="191"/>
  <c r="FU65" i="191"/>
  <c r="FX65" i="191" s="1"/>
  <c r="FY65" i="191" s="1"/>
  <c r="AK68" i="191"/>
  <c r="AL68" i="191" s="1"/>
  <c r="HI69" i="191"/>
  <c r="AZ69" i="191"/>
  <c r="AS70" i="191"/>
  <c r="AV70" i="191" s="1"/>
  <c r="AW70" i="191" s="1"/>
  <c r="DS72" i="191"/>
  <c r="EX72" i="191"/>
  <c r="DR72" i="191"/>
  <c r="EO72" i="191"/>
  <c r="EN72" i="191"/>
  <c r="CU73" i="191"/>
  <c r="BO73" i="191"/>
  <c r="BR73" i="191" s="1"/>
  <c r="BS73" i="191" s="1"/>
  <c r="EX73" i="191"/>
  <c r="DR73" i="191"/>
  <c r="DU73" i="191" s="1"/>
  <c r="DV73" i="191" s="1"/>
  <c r="HA73" i="191"/>
  <c r="FU73" i="191"/>
  <c r="FX73" i="191" s="1"/>
  <c r="FY73" i="191" s="1"/>
  <c r="AK76" i="191"/>
  <c r="AL76" i="191" s="1"/>
  <c r="HI77" i="191"/>
  <c r="AZ77" i="191"/>
  <c r="AS78" i="191"/>
  <c r="AV78" i="191" s="1"/>
  <c r="AW78" i="191" s="1"/>
  <c r="DS79" i="191"/>
  <c r="EX79" i="191"/>
  <c r="DR79" i="191"/>
  <c r="EO79" i="191"/>
  <c r="EN79" i="191"/>
  <c r="CU80" i="191"/>
  <c r="BO80" i="191"/>
  <c r="BR80" i="191" s="1"/>
  <c r="BS80" i="191" s="1"/>
  <c r="EX80" i="191"/>
  <c r="DR80" i="191"/>
  <c r="DU80" i="191" s="1"/>
  <c r="DV80" i="191" s="1"/>
  <c r="HA80" i="191"/>
  <c r="FU80" i="191"/>
  <c r="FX80" i="191" s="1"/>
  <c r="FY80" i="191" s="1"/>
  <c r="HI84" i="191"/>
  <c r="AZ84" i="191"/>
  <c r="AS85" i="191"/>
  <c r="AV85" i="191" s="1"/>
  <c r="AW85" i="191" s="1"/>
  <c r="EO87" i="191"/>
  <c r="EN87" i="191"/>
  <c r="CU88" i="191"/>
  <c r="BO88" i="191"/>
  <c r="BR88" i="191" s="1"/>
  <c r="BS88" i="191" s="1"/>
  <c r="EX88" i="191"/>
  <c r="DR88" i="191"/>
  <c r="DU88" i="191" s="1"/>
  <c r="DV88" i="191" s="1"/>
  <c r="HA88" i="191"/>
  <c r="FU88" i="191"/>
  <c r="FX88" i="191" s="1"/>
  <c r="FY88" i="191" s="1"/>
  <c r="AK91" i="191"/>
  <c r="AL91" i="191" s="1"/>
  <c r="AS92" i="191"/>
  <c r="AV92" i="191" s="1"/>
  <c r="AW92" i="191" s="1"/>
  <c r="EO94" i="191"/>
  <c r="EN94" i="191"/>
  <c r="CU95" i="191"/>
  <c r="BO95" i="191"/>
  <c r="BR95" i="191" s="1"/>
  <c r="BS95" i="191" s="1"/>
  <c r="EX95" i="191"/>
  <c r="DR95" i="191"/>
  <c r="DU95" i="191" s="1"/>
  <c r="DV95" i="191" s="1"/>
  <c r="HA95" i="191"/>
  <c r="FU95" i="191"/>
  <c r="FX95" i="191" s="1"/>
  <c r="FY95" i="191" s="1"/>
  <c r="HU99" i="191"/>
  <c r="X99" i="191"/>
  <c r="BC99" i="191"/>
  <c r="W99" i="191"/>
  <c r="AT99" i="191"/>
  <c r="AS99" i="191"/>
  <c r="CG138" i="191"/>
  <c r="CJ99" i="191"/>
  <c r="CU99" i="191" s="1"/>
  <c r="EN99" i="191"/>
  <c r="GM138" i="191"/>
  <c r="GP99" i="191"/>
  <c r="HI100" i="191"/>
  <c r="AZ100" i="191"/>
  <c r="V100" i="191"/>
  <c r="EO101" i="191"/>
  <c r="EN101" i="191"/>
  <c r="CA102" i="191"/>
  <c r="BZ102" i="191"/>
  <c r="EX102" i="191"/>
  <c r="DR102" i="191"/>
  <c r="DU102" i="191" s="1"/>
  <c r="DV102" i="191" s="1"/>
  <c r="GQ102" i="191"/>
  <c r="GR102" i="191"/>
  <c r="AT105" i="191"/>
  <c r="DS105" i="191"/>
  <c r="DR105" i="191"/>
  <c r="EO105" i="191"/>
  <c r="EN105" i="191"/>
  <c r="HA106" i="191"/>
  <c r="FU106" i="191"/>
  <c r="FV106" i="191"/>
  <c r="BC107" i="191"/>
  <c r="W107" i="191"/>
  <c r="CL107" i="191"/>
  <c r="CN107" i="191" s="1"/>
  <c r="CO107" i="191" s="1"/>
  <c r="ED107" i="191"/>
  <c r="EF107" i="191" s="1"/>
  <c r="EG107" i="191" s="1"/>
  <c r="GR107" i="191"/>
  <c r="GT107" i="191" s="1"/>
  <c r="GU107" i="191" s="1"/>
  <c r="AT108" i="191"/>
  <c r="AV108" i="191" s="1"/>
  <c r="AW108" i="191" s="1"/>
  <c r="EO108" i="191"/>
  <c r="EQ108" i="191" s="1"/>
  <c r="ER108" i="191" s="1"/>
  <c r="FV108" i="191"/>
  <c r="AT109" i="191"/>
  <c r="AS109" i="191"/>
  <c r="DS110" i="191"/>
  <c r="DU110" i="191" s="1"/>
  <c r="DV110" i="191" s="1"/>
  <c r="HI111" i="191"/>
  <c r="AZ111" i="191"/>
  <c r="V111" i="191"/>
  <c r="ED111" i="191"/>
  <c r="EC111" i="191"/>
  <c r="HA111" i="191"/>
  <c r="FU111" i="191"/>
  <c r="FX111" i="191" s="1"/>
  <c r="FY111" i="191" s="1"/>
  <c r="GF112" i="191"/>
  <c r="GG112" i="191"/>
  <c r="BP113" i="191"/>
  <c r="FV113" i="191"/>
  <c r="AK114" i="191"/>
  <c r="AL114" i="191" s="1"/>
  <c r="CU114" i="191"/>
  <c r="BO114" i="191"/>
  <c r="BP114" i="191"/>
  <c r="CW114" i="191" s="1"/>
  <c r="CK114" i="191"/>
  <c r="CN114" i="191" s="1"/>
  <c r="CO114" i="191" s="1"/>
  <c r="HA114" i="191"/>
  <c r="FU114" i="191"/>
  <c r="FV114" i="191"/>
  <c r="GQ114" i="191"/>
  <c r="GT114" i="191" s="1"/>
  <c r="GU114" i="191" s="1"/>
  <c r="DQ115" i="191"/>
  <c r="EU115" i="191"/>
  <c r="X117" i="191"/>
  <c r="AT118" i="191"/>
  <c r="AS118" i="191"/>
  <c r="GR118" i="191"/>
  <c r="GQ118" i="191"/>
  <c r="CR120" i="191"/>
  <c r="BY120" i="191"/>
  <c r="DS121" i="191"/>
  <c r="EX121" i="191"/>
  <c r="DR121" i="191"/>
  <c r="EO121" i="191"/>
  <c r="EQ121" i="191" s="1"/>
  <c r="ER121" i="191" s="1"/>
  <c r="GF121" i="191"/>
  <c r="GI121" i="191" s="1"/>
  <c r="GJ121" i="191" s="1"/>
  <c r="CR122" i="191"/>
  <c r="BN122" i="191"/>
  <c r="EO122" i="191"/>
  <c r="EN122" i="191"/>
  <c r="GR122" i="191"/>
  <c r="GQ122" i="191"/>
  <c r="AT123" i="191"/>
  <c r="AS123" i="191"/>
  <c r="ED123" i="191"/>
  <c r="EC123" i="191"/>
  <c r="GQ123" i="191"/>
  <c r="GT123" i="191" s="1"/>
  <c r="GU123" i="191" s="1"/>
  <c r="FG124" i="191"/>
  <c r="DD124" i="191"/>
  <c r="GG124" i="191"/>
  <c r="GF124" i="191"/>
  <c r="HA124" i="191"/>
  <c r="AT126" i="191"/>
  <c r="AS126" i="191"/>
  <c r="EU127" i="191"/>
  <c r="EB127" i="191"/>
  <c r="BP128" i="191"/>
  <c r="BO128" i="191"/>
  <c r="CL128" i="191"/>
  <c r="CN128" i="191" s="1"/>
  <c r="CO128" i="191" s="1"/>
  <c r="EC128" i="191"/>
  <c r="EF128" i="191" s="1"/>
  <c r="EG128" i="191" s="1"/>
  <c r="X129" i="191"/>
  <c r="FV129" i="191"/>
  <c r="HA129" i="191"/>
  <c r="FU129" i="191"/>
  <c r="X130" i="191"/>
  <c r="BC130" i="191"/>
  <c r="W130" i="191"/>
  <c r="CA130" i="191"/>
  <c r="BZ130" i="191"/>
  <c r="EN130" i="191"/>
  <c r="EQ130" i="191" s="1"/>
  <c r="ER130" i="191" s="1"/>
  <c r="HA130" i="191"/>
  <c r="FU130" i="191"/>
  <c r="FV130" i="191"/>
  <c r="FV132" i="191"/>
  <c r="HA132" i="191"/>
  <c r="FU132" i="191"/>
  <c r="HU133" i="191"/>
  <c r="X133" i="191"/>
  <c r="W133" i="191"/>
  <c r="EU133" i="191"/>
  <c r="DQ133" i="191"/>
  <c r="GR133" i="191"/>
  <c r="GQ133" i="191"/>
  <c r="CK134" i="191"/>
  <c r="CN134" i="191" s="1"/>
  <c r="CO134" i="191" s="1"/>
  <c r="GG134" i="191"/>
  <c r="GF134" i="191"/>
  <c r="ED135" i="191"/>
  <c r="EC135" i="191"/>
  <c r="EX135" i="191"/>
  <c r="GG135" i="191"/>
  <c r="GF135" i="191"/>
  <c r="BZ140" i="191"/>
  <c r="CA140" i="191"/>
  <c r="CL141" i="191"/>
  <c r="CK141" i="191"/>
  <c r="DS141" i="191"/>
  <c r="EX141" i="191"/>
  <c r="DR141" i="191"/>
  <c r="DL142" i="191"/>
  <c r="FO142" i="191"/>
  <c r="CK142" i="191"/>
  <c r="CN142" i="191" s="1"/>
  <c r="CO142" i="191" s="1"/>
  <c r="DQ142" i="191"/>
  <c r="EU142" i="191"/>
  <c r="GG148" i="191"/>
  <c r="GF148" i="191"/>
  <c r="BP151" i="191"/>
  <c r="BO151" i="191"/>
  <c r="FL153" i="191"/>
  <c r="DI153" i="191"/>
  <c r="BP154" i="191"/>
  <c r="CU154" i="191"/>
  <c r="BO154" i="191"/>
  <c r="GR158" i="191"/>
  <c r="GQ158" i="191"/>
  <c r="GP159" i="191"/>
  <c r="HL159" i="191" s="1"/>
  <c r="GX159" i="191"/>
  <c r="AS160" i="191"/>
  <c r="AV160" i="191" s="1"/>
  <c r="AW160" i="191" s="1"/>
  <c r="ED160" i="191"/>
  <c r="EC160" i="191"/>
  <c r="EX160" i="191"/>
  <c r="GG160" i="191"/>
  <c r="GF160" i="191"/>
  <c r="FH163" i="191"/>
  <c r="DE163" i="191"/>
  <c r="FH166" i="191"/>
  <c r="DE166" i="191"/>
  <c r="EU166" i="191"/>
  <c r="DQ166" i="191"/>
  <c r="AT167" i="191"/>
  <c r="AS167" i="191"/>
  <c r="FL167" i="191"/>
  <c r="DI167" i="191"/>
  <c r="CA168" i="191"/>
  <c r="BZ168" i="191"/>
  <c r="EU168" i="191"/>
  <c r="EB168" i="191"/>
  <c r="DI170" i="191"/>
  <c r="FL170" i="191"/>
  <c r="CL170" i="191"/>
  <c r="CK170" i="191"/>
  <c r="BC173" i="191"/>
  <c r="GR173" i="191"/>
  <c r="GQ173" i="191"/>
  <c r="AT177" i="191"/>
  <c r="AS177" i="191"/>
  <c r="BC177" i="191"/>
  <c r="FG184" i="191"/>
  <c r="DD184" i="191"/>
  <c r="BY184" i="191"/>
  <c r="CR184" i="191"/>
  <c r="HI197" i="191"/>
  <c r="AZ197" i="191"/>
  <c r="AG197" i="191"/>
  <c r="CA205" i="191"/>
  <c r="BZ205" i="191"/>
  <c r="EU223" i="191"/>
  <c r="EB223" i="191"/>
  <c r="DI94" i="191"/>
  <c r="FE96" i="191"/>
  <c r="BB138" i="191"/>
  <c r="CS138" i="191"/>
  <c r="DE99" i="191"/>
  <c r="EV138" i="191"/>
  <c r="HJ138" i="191"/>
  <c r="FO104" i="191"/>
  <c r="HI107" i="191"/>
  <c r="HI113" i="191"/>
  <c r="DB116" i="191"/>
  <c r="BC122" i="191"/>
  <c r="HJ52" i="191"/>
  <c r="DB8" i="191"/>
  <c r="DE9" i="191"/>
  <c r="DI9" i="191"/>
  <c r="DD10" i="191"/>
  <c r="DL10" i="191"/>
  <c r="DB12" i="191"/>
  <c r="DE13" i="191"/>
  <c r="DI13" i="191"/>
  <c r="DD14" i="191"/>
  <c r="DL14" i="191"/>
  <c r="DB16" i="191"/>
  <c r="DE17" i="191"/>
  <c r="DI17" i="191"/>
  <c r="DD18" i="191"/>
  <c r="DL18" i="191"/>
  <c r="DB20" i="191"/>
  <c r="DE21" i="191"/>
  <c r="DI21" i="191"/>
  <c r="DD22" i="191"/>
  <c r="DL22" i="191"/>
  <c r="DB24" i="191"/>
  <c r="DE25" i="191"/>
  <c r="DI25" i="191"/>
  <c r="DD26" i="191"/>
  <c r="DL26" i="191"/>
  <c r="DB28" i="191"/>
  <c r="DE29" i="191"/>
  <c r="DI29" i="191"/>
  <c r="DD30" i="191"/>
  <c r="DL30" i="191"/>
  <c r="DB32" i="191"/>
  <c r="DE33" i="191"/>
  <c r="DI33" i="191"/>
  <c r="DD34" i="191"/>
  <c r="DL34" i="191"/>
  <c r="DB36" i="191"/>
  <c r="DE37" i="191"/>
  <c r="DI37" i="191"/>
  <c r="DD38" i="191"/>
  <c r="DL38" i="191"/>
  <c r="DB40" i="191"/>
  <c r="DE41" i="191"/>
  <c r="DI41" i="191"/>
  <c r="DD42" i="191"/>
  <c r="DL42" i="191"/>
  <c r="DB44" i="191"/>
  <c r="DE45" i="191"/>
  <c r="DI45" i="191"/>
  <c r="DD46" i="191"/>
  <c r="DL46" i="191"/>
  <c r="DB48" i="191"/>
  <c r="DE49" i="191"/>
  <c r="DI49" i="191"/>
  <c r="DD50" i="191"/>
  <c r="DL50" i="191"/>
  <c r="CH235" i="191"/>
  <c r="AO98" i="191"/>
  <c r="AY98" i="191"/>
  <c r="BF98" i="191"/>
  <c r="DA98" i="191"/>
  <c r="DI53" i="191"/>
  <c r="FL53" i="191"/>
  <c r="DE57" i="191"/>
  <c r="HI60" i="191"/>
  <c r="FG60" i="191"/>
  <c r="DI61" i="191"/>
  <c r="AK65" i="191"/>
  <c r="AL65" i="191" s="1"/>
  <c r="DE65" i="191"/>
  <c r="HI68" i="191"/>
  <c r="FG68" i="191"/>
  <c r="DI69" i="191"/>
  <c r="DE73" i="191"/>
  <c r="GT74" i="191"/>
  <c r="GU74" i="191" s="1"/>
  <c r="HI76" i="191"/>
  <c r="FG76" i="191"/>
  <c r="DI77" i="191"/>
  <c r="AK80" i="191"/>
  <c r="AL80" i="191" s="1"/>
  <c r="DE80" i="191"/>
  <c r="EQ81" i="191"/>
  <c r="ER81" i="191" s="1"/>
  <c r="HI83" i="191"/>
  <c r="FG83" i="191"/>
  <c r="DI84" i="191"/>
  <c r="DE88" i="191"/>
  <c r="BR89" i="191"/>
  <c r="BS89" i="191" s="1"/>
  <c r="HI91" i="191"/>
  <c r="FG91" i="191"/>
  <c r="EX92" i="191"/>
  <c r="AK95" i="191"/>
  <c r="AL95" i="191" s="1"/>
  <c r="DE95" i="191"/>
  <c r="HI97" i="191"/>
  <c r="HW98" i="191"/>
  <c r="BA138" i="191"/>
  <c r="BI138" i="191"/>
  <c r="CR99" i="191"/>
  <c r="DD99" i="191"/>
  <c r="DL99" i="191"/>
  <c r="EU99" i="191"/>
  <c r="FG99" i="191"/>
  <c r="FO99" i="191"/>
  <c r="GX99" i="191"/>
  <c r="HO138" i="191"/>
  <c r="FH100" i="191"/>
  <c r="AV101" i="191"/>
  <c r="AW101" i="191" s="1"/>
  <c r="FG101" i="191"/>
  <c r="CR102" i="191"/>
  <c r="HU107" i="191"/>
  <c r="HI109" i="191"/>
  <c r="CO109" i="191"/>
  <c r="EG109" i="191"/>
  <c r="FH109" i="191"/>
  <c r="AZ110" i="191"/>
  <c r="HI110" i="191"/>
  <c r="EU111" i="191"/>
  <c r="AZ112" i="191"/>
  <c r="FH113" i="191"/>
  <c r="FH117" i="191"/>
  <c r="CR117" i="191"/>
  <c r="FO119" i="191"/>
  <c r="FE120" i="191"/>
  <c r="FH121" i="191"/>
  <c r="CR121" i="191"/>
  <c r="BC129" i="191"/>
  <c r="EU129" i="191"/>
  <c r="DB136" i="191"/>
  <c r="DL139" i="191"/>
  <c r="FG145" i="191"/>
  <c r="DD195" i="191"/>
  <c r="AF235" i="191"/>
  <c r="AQ235" i="191"/>
  <c r="CF235" i="191"/>
  <c r="CQ235" i="191"/>
  <c r="HI106" i="191"/>
  <c r="AZ106" i="191"/>
  <c r="GF117" i="191"/>
  <c r="GI117" i="191" s="1"/>
  <c r="GJ117" i="191" s="1"/>
  <c r="X118" i="191"/>
  <c r="CK119" i="191"/>
  <c r="CN119" i="191" s="1"/>
  <c r="CO119" i="191" s="1"/>
  <c r="EN119" i="191"/>
  <c r="EQ119" i="191" s="1"/>
  <c r="ER119" i="191" s="1"/>
  <c r="GQ119" i="191"/>
  <c r="GT119" i="191" s="1"/>
  <c r="GU119" i="191" s="1"/>
  <c r="BC120" i="191"/>
  <c r="W120" i="191"/>
  <c r="HU125" i="191"/>
  <c r="X125" i="191"/>
  <c r="Z125" i="191" s="1"/>
  <c r="CK126" i="191"/>
  <c r="CN126" i="191" s="1"/>
  <c r="CO126" i="191" s="1"/>
  <c r="EN126" i="191"/>
  <c r="EQ126" i="191" s="1"/>
  <c r="ER126" i="191" s="1"/>
  <c r="GQ126" i="191"/>
  <c r="GT126" i="191" s="1"/>
  <c r="GU126" i="191" s="1"/>
  <c r="W127" i="191"/>
  <c r="BZ132" i="191"/>
  <c r="CC132" i="191" s="1"/>
  <c r="CD132" i="191" s="1"/>
  <c r="EC132" i="191"/>
  <c r="EF132" i="191" s="1"/>
  <c r="EG132" i="191" s="1"/>
  <c r="GF132" i="191"/>
  <c r="GI132" i="191" s="1"/>
  <c r="GJ132" i="191" s="1"/>
  <c r="CA134" i="191"/>
  <c r="BZ134" i="191"/>
  <c r="EX134" i="191"/>
  <c r="DR134" i="191"/>
  <c r="DS134" i="191"/>
  <c r="GQ134" i="191"/>
  <c r="GT134" i="191" s="1"/>
  <c r="GU134" i="191" s="1"/>
  <c r="AS135" i="191"/>
  <c r="AV135" i="191" s="1"/>
  <c r="AW135" i="191" s="1"/>
  <c r="FG135" i="191"/>
  <c r="DD135" i="191"/>
  <c r="BP136" i="191"/>
  <c r="CW136" i="191" s="1"/>
  <c r="DY185" i="191"/>
  <c r="EU139" i="191"/>
  <c r="EB139" i="191"/>
  <c r="GR140" i="191"/>
  <c r="GT140" i="191" s="1"/>
  <c r="GU140" i="191" s="1"/>
  <c r="GR141" i="191"/>
  <c r="GQ141" i="191"/>
  <c r="AT142" i="191"/>
  <c r="AS142" i="191"/>
  <c r="ED142" i="191"/>
  <c r="EC142" i="191"/>
  <c r="GQ142" i="191"/>
  <c r="GT142" i="191" s="1"/>
  <c r="GU142" i="191" s="1"/>
  <c r="FG143" i="191"/>
  <c r="DD143" i="191"/>
  <c r="GG143" i="191"/>
  <c r="GF143" i="191"/>
  <c r="HA143" i="191"/>
  <c r="AT145" i="191"/>
  <c r="AS145" i="191"/>
  <c r="BP145" i="191"/>
  <c r="CU145" i="191"/>
  <c r="BO145" i="191"/>
  <c r="EO145" i="191"/>
  <c r="EN145" i="191"/>
  <c r="GX145" i="191"/>
  <c r="FT145" i="191"/>
  <c r="AS147" i="191"/>
  <c r="AT147" i="191"/>
  <c r="BN148" i="191"/>
  <c r="CR148" i="191"/>
  <c r="AK152" i="191"/>
  <c r="AL152" i="191" s="1"/>
  <c r="DS153" i="191"/>
  <c r="DR153" i="191"/>
  <c r="EX153" i="191"/>
  <c r="EO157" i="191"/>
  <c r="EN157" i="191"/>
  <c r="CL162" i="191"/>
  <c r="CK162" i="191"/>
  <c r="EC165" i="191"/>
  <c r="EX165" i="191"/>
  <c r="ED165" i="191"/>
  <c r="GR166" i="191"/>
  <c r="GQ166" i="191"/>
  <c r="CJ167" i="191"/>
  <c r="CR167" i="191"/>
  <c r="GG168" i="191"/>
  <c r="GF168" i="191"/>
  <c r="HA168" i="191"/>
  <c r="CL173" i="191"/>
  <c r="CK173" i="191"/>
  <c r="AT174" i="191"/>
  <c r="AS174" i="191"/>
  <c r="FV174" i="191"/>
  <c r="HA174" i="191"/>
  <c r="FU174" i="191"/>
  <c r="BC175" i="191"/>
  <c r="X175" i="191"/>
  <c r="W175" i="191"/>
  <c r="HU175" i="191"/>
  <c r="BE180" i="191"/>
  <c r="HU182" i="191"/>
  <c r="X182" i="191"/>
  <c r="BC182" i="191"/>
  <c r="W182" i="191"/>
  <c r="AT182" i="191"/>
  <c r="AS182" i="191"/>
  <c r="GR182" i="191"/>
  <c r="GQ182" i="191"/>
  <c r="FG183" i="191"/>
  <c r="DD183" i="191"/>
  <c r="EU187" i="191"/>
  <c r="DQ187" i="191"/>
  <c r="HI188" i="191"/>
  <c r="AZ188" i="191"/>
  <c r="V188" i="191"/>
  <c r="DS189" i="191"/>
  <c r="DR189" i="191"/>
  <c r="DL192" i="191"/>
  <c r="FO192" i="191"/>
  <c r="CL193" i="191"/>
  <c r="CK193" i="191"/>
  <c r="FG196" i="191"/>
  <c r="DD196" i="191"/>
  <c r="BY196" i="191"/>
  <c r="CR196" i="191"/>
  <c r="FH199" i="191"/>
  <c r="DE199" i="191"/>
  <c r="EN204" i="191"/>
  <c r="EO204" i="191"/>
  <c r="AG210" i="191"/>
  <c r="BC210" i="191" s="1"/>
  <c r="HI210" i="191"/>
  <c r="AZ210" i="191"/>
  <c r="DB53" i="191"/>
  <c r="FE53" i="191"/>
  <c r="DE54" i="191"/>
  <c r="DI54" i="191"/>
  <c r="DD55" i="191"/>
  <c r="DL55" i="191"/>
  <c r="AZ56" i="191"/>
  <c r="DB57" i="191"/>
  <c r="DE58" i="191"/>
  <c r="DI58" i="191"/>
  <c r="DD59" i="191"/>
  <c r="DL59" i="191"/>
  <c r="AZ60" i="191"/>
  <c r="DB61" i="191"/>
  <c r="DE62" i="191"/>
  <c r="DI62" i="191"/>
  <c r="DD63" i="191"/>
  <c r="DL63" i="191"/>
  <c r="AZ64" i="191"/>
  <c r="DB65" i="191"/>
  <c r="DE66" i="191"/>
  <c r="DI66" i="191"/>
  <c r="DD67" i="191"/>
  <c r="DL67" i="191"/>
  <c r="AZ68" i="191"/>
  <c r="DB69" i="191"/>
  <c r="DE70" i="191"/>
  <c r="DI70" i="191"/>
  <c r="DD71" i="191"/>
  <c r="DL71" i="191"/>
  <c r="AZ72" i="191"/>
  <c r="DB73" i="191"/>
  <c r="DE74" i="191"/>
  <c r="DI74" i="191"/>
  <c r="DD75" i="191"/>
  <c r="DL75" i="191"/>
  <c r="AZ76" i="191"/>
  <c r="DB77" i="191"/>
  <c r="DE78" i="191"/>
  <c r="DI78" i="191"/>
  <c r="AZ79" i="191"/>
  <c r="DB80" i="191"/>
  <c r="DE81" i="191"/>
  <c r="DI81" i="191"/>
  <c r="DD82" i="191"/>
  <c r="DL82" i="191"/>
  <c r="AZ83" i="191"/>
  <c r="DB84" i="191"/>
  <c r="DE85" i="191"/>
  <c r="DI85" i="191"/>
  <c r="DD86" i="191"/>
  <c r="DL86" i="191"/>
  <c r="AZ87" i="191"/>
  <c r="DB88" i="191"/>
  <c r="DE89" i="191"/>
  <c r="DI89" i="191"/>
  <c r="DD90" i="191"/>
  <c r="DL90" i="191"/>
  <c r="AZ91" i="191"/>
  <c r="DE92" i="191"/>
  <c r="DI92" i="191"/>
  <c r="DD93" i="191"/>
  <c r="DL93" i="191"/>
  <c r="AZ94" i="191"/>
  <c r="DB95" i="191"/>
  <c r="DE96" i="191"/>
  <c r="DI96" i="191"/>
  <c r="DD97" i="191"/>
  <c r="DL97" i="191"/>
  <c r="AD138" i="191"/>
  <c r="CT138" i="191"/>
  <c r="DB99" i="191"/>
  <c r="EW138" i="191"/>
  <c r="FA138" i="191"/>
  <c r="GZ138" i="191"/>
  <c r="HD138" i="191"/>
  <c r="HH138" i="191"/>
  <c r="DL102" i="191"/>
  <c r="FY103" i="191"/>
  <c r="AL104" i="191"/>
  <c r="FH104" i="191"/>
  <c r="FL104" i="191"/>
  <c r="FG105" i="191"/>
  <c r="CR105" i="191"/>
  <c r="DC105" i="191" s="1"/>
  <c r="GX105" i="191"/>
  <c r="DE106" i="191"/>
  <c r="FE107" i="191"/>
  <c r="DL107" i="191"/>
  <c r="AZ109" i="191"/>
  <c r="FO109" i="191"/>
  <c r="DL111" i="191"/>
  <c r="AZ113" i="191"/>
  <c r="FO113" i="191"/>
  <c r="DD114" i="191"/>
  <c r="DI114" i="191"/>
  <c r="DE115" i="191"/>
  <c r="EU117" i="191"/>
  <c r="FO118" i="191"/>
  <c r="CR119" i="191"/>
  <c r="DD119" i="191"/>
  <c r="DL119" i="191"/>
  <c r="EU119" i="191"/>
  <c r="GX119" i="191"/>
  <c r="BC121" i="191"/>
  <c r="DB121" i="191"/>
  <c r="FE124" i="191"/>
  <c r="DL124" i="191"/>
  <c r="FO125" i="191"/>
  <c r="CR126" i="191"/>
  <c r="DD126" i="191"/>
  <c r="DL126" i="191"/>
  <c r="EU126" i="191"/>
  <c r="GX126" i="191"/>
  <c r="BC128" i="191"/>
  <c r="DB128" i="191"/>
  <c r="EF129" i="191"/>
  <c r="EG129" i="191" s="1"/>
  <c r="FE131" i="191"/>
  <c r="DL131" i="191"/>
  <c r="FL132" i="191"/>
  <c r="DI133" i="191"/>
  <c r="EU134" i="191"/>
  <c r="FH137" i="191"/>
  <c r="FE137" i="191"/>
  <c r="HI140" i="191"/>
  <c r="EU140" i="191"/>
  <c r="FO141" i="191"/>
  <c r="GJ150" i="191"/>
  <c r="HU152" i="191"/>
  <c r="BC152" i="191"/>
  <c r="FE154" i="191"/>
  <c r="FO167" i="191"/>
  <c r="FL173" i="191"/>
  <c r="HI174" i="191"/>
  <c r="HI177" i="191"/>
  <c r="DE194" i="191"/>
  <c r="ET235" i="191"/>
  <c r="EI235" i="191"/>
  <c r="W103" i="191"/>
  <c r="HU106" i="191"/>
  <c r="X106" i="191"/>
  <c r="HI114" i="191"/>
  <c r="AZ114" i="191"/>
  <c r="DS118" i="191"/>
  <c r="EX118" i="191"/>
  <c r="DR118" i="191"/>
  <c r="EO118" i="191"/>
  <c r="EN118" i="191"/>
  <c r="CU119" i="191"/>
  <c r="BO119" i="191"/>
  <c r="BR119" i="191" s="1"/>
  <c r="BS119" i="191" s="1"/>
  <c r="EX119" i="191"/>
  <c r="DR119" i="191"/>
  <c r="DU119" i="191" s="1"/>
  <c r="DV119" i="191" s="1"/>
  <c r="HA119" i="191"/>
  <c r="FU119" i="191"/>
  <c r="FX119" i="191" s="1"/>
  <c r="FY119" i="191" s="1"/>
  <c r="AK122" i="191"/>
  <c r="AL122" i="191" s="1"/>
  <c r="HI123" i="191"/>
  <c r="AZ123" i="191"/>
  <c r="AS124" i="191"/>
  <c r="AV124" i="191" s="1"/>
  <c r="AW124" i="191" s="1"/>
  <c r="EO125" i="191"/>
  <c r="EN125" i="191"/>
  <c r="CU126" i="191"/>
  <c r="BO126" i="191"/>
  <c r="BR126" i="191" s="1"/>
  <c r="BS126" i="191" s="1"/>
  <c r="EX126" i="191"/>
  <c r="DR126" i="191"/>
  <c r="DU126" i="191" s="1"/>
  <c r="DV126" i="191" s="1"/>
  <c r="HA126" i="191"/>
  <c r="FU126" i="191"/>
  <c r="FX126" i="191" s="1"/>
  <c r="FY126" i="191" s="1"/>
  <c r="AK129" i="191"/>
  <c r="AL129" i="191" s="1"/>
  <c r="HI130" i="191"/>
  <c r="AZ130" i="191"/>
  <c r="AS131" i="191"/>
  <c r="AV131" i="191" s="1"/>
  <c r="AW131" i="191" s="1"/>
  <c r="AK133" i="191"/>
  <c r="AL133" i="191" s="1"/>
  <c r="CU134" i="191"/>
  <c r="BO134" i="191"/>
  <c r="BP134" i="191"/>
  <c r="EN134" i="191"/>
  <c r="EQ134" i="191" s="1"/>
  <c r="ER134" i="191" s="1"/>
  <c r="V135" i="191"/>
  <c r="HI135" i="191"/>
  <c r="HI136" i="191"/>
  <c r="AZ136" i="191"/>
  <c r="AG136" i="191"/>
  <c r="CL137" i="191"/>
  <c r="CK137" i="191"/>
  <c r="EO137" i="191"/>
  <c r="EN137" i="191"/>
  <c r="GB185" i="191"/>
  <c r="GX139" i="191"/>
  <c r="GE139" i="191"/>
  <c r="DS140" i="191"/>
  <c r="EX140" i="191"/>
  <c r="DR140" i="191"/>
  <c r="EO140" i="191"/>
  <c r="EQ140" i="191" s="1"/>
  <c r="ER140" i="191" s="1"/>
  <c r="GF140" i="191"/>
  <c r="GI140" i="191" s="1"/>
  <c r="GJ140" i="191" s="1"/>
  <c r="CR141" i="191"/>
  <c r="BN141" i="191"/>
  <c r="X142" i="191"/>
  <c r="BC142" i="191"/>
  <c r="W142" i="191"/>
  <c r="CA142" i="191"/>
  <c r="BZ142" i="191"/>
  <c r="EN142" i="191"/>
  <c r="EQ142" i="191" s="1"/>
  <c r="ER142" i="191" s="1"/>
  <c r="FU142" i="191"/>
  <c r="FV142" i="191"/>
  <c r="HI146" i="191"/>
  <c r="AZ146" i="191"/>
  <c r="V146" i="191"/>
  <c r="CR147" i="191"/>
  <c r="BY147" i="191"/>
  <c r="EC149" i="191"/>
  <c r="ED149" i="191"/>
  <c r="CL152" i="191"/>
  <c r="CK152" i="191"/>
  <c r="AT153" i="191"/>
  <c r="AV153" i="191" s="1"/>
  <c r="AW153" i="191" s="1"/>
  <c r="CL157" i="191"/>
  <c r="CK157" i="191"/>
  <c r="AT158" i="191"/>
  <c r="AS158" i="191"/>
  <c r="FV158" i="191"/>
  <c r="HA158" i="191"/>
  <c r="FU158" i="191"/>
  <c r="HU159" i="191"/>
  <c r="X159" i="191"/>
  <c r="BC159" i="191"/>
  <c r="W159" i="191"/>
  <c r="FG160" i="191"/>
  <c r="DD160" i="191"/>
  <c r="CA160" i="191"/>
  <c r="BZ160" i="191"/>
  <c r="HI161" i="191"/>
  <c r="AZ161" i="191"/>
  <c r="AG161" i="191"/>
  <c r="BN163" i="191"/>
  <c r="HU163" i="191" s="1"/>
  <c r="CR163" i="191"/>
  <c r="ED163" i="191"/>
  <c r="EF163" i="191" s="1"/>
  <c r="EG163" i="191" s="1"/>
  <c r="FT163" i="191"/>
  <c r="GX163" i="191"/>
  <c r="GF165" i="191"/>
  <c r="GG165" i="191"/>
  <c r="HI167" i="191"/>
  <c r="AZ167" i="191"/>
  <c r="V167" i="191"/>
  <c r="EM167" i="191"/>
  <c r="EU167" i="191"/>
  <c r="BP170" i="191"/>
  <c r="CU170" i="191"/>
  <c r="BO170" i="191"/>
  <c r="EO170" i="191"/>
  <c r="EN170" i="191"/>
  <c r="FO172" i="191"/>
  <c r="DL172" i="191"/>
  <c r="X174" i="191"/>
  <c r="BC174" i="191"/>
  <c r="W174" i="191"/>
  <c r="AT175" i="191"/>
  <c r="AS175" i="191"/>
  <c r="HA176" i="191"/>
  <c r="FV176" i="191"/>
  <c r="FX176" i="191" s="1"/>
  <c r="FY176" i="191" s="1"/>
  <c r="EO178" i="191"/>
  <c r="EN178" i="191"/>
  <c r="HU183" i="191"/>
  <c r="X183" i="191"/>
  <c r="BC183" i="191"/>
  <c r="W183" i="191"/>
  <c r="AS184" i="191"/>
  <c r="AT184" i="191"/>
  <c r="FV187" i="191"/>
  <c r="HA187" i="191"/>
  <c r="FU187" i="191"/>
  <c r="FE189" i="191"/>
  <c r="DB189" i="191"/>
  <c r="AT194" i="191"/>
  <c r="AS194" i="191"/>
  <c r="CA199" i="191"/>
  <c r="BZ199" i="191"/>
  <c r="GG199" i="191"/>
  <c r="GF199" i="191"/>
  <c r="FG202" i="191"/>
  <c r="DD202" i="191"/>
  <c r="CR204" i="191"/>
  <c r="BN204" i="191"/>
  <c r="HU204" i="191" s="1"/>
  <c r="AK208" i="191"/>
  <c r="AL208" i="191" s="1"/>
  <c r="T235" i="191"/>
  <c r="AP235" i="191"/>
  <c r="BT235" i="191"/>
  <c r="CP235" i="191"/>
  <c r="EE235" i="191"/>
  <c r="HW52" i="191"/>
  <c r="DB54" i="191"/>
  <c r="DE55" i="191"/>
  <c r="DI55" i="191"/>
  <c r="DD56" i="191"/>
  <c r="DL56" i="191"/>
  <c r="DB58" i="191"/>
  <c r="DE59" i="191"/>
  <c r="DI59" i="191"/>
  <c r="DD60" i="191"/>
  <c r="DL60" i="191"/>
  <c r="DB62" i="191"/>
  <c r="DE63" i="191"/>
  <c r="DI63" i="191"/>
  <c r="DD64" i="191"/>
  <c r="DL64" i="191"/>
  <c r="DB66" i="191"/>
  <c r="DE67" i="191"/>
  <c r="DI67" i="191"/>
  <c r="DD68" i="191"/>
  <c r="DL68" i="191"/>
  <c r="DB70" i="191"/>
  <c r="DE71" i="191"/>
  <c r="DI71" i="191"/>
  <c r="DD72" i="191"/>
  <c r="DL72" i="191"/>
  <c r="DB74" i="191"/>
  <c r="DE75" i="191"/>
  <c r="DI75" i="191"/>
  <c r="DD76" i="191"/>
  <c r="DL76" i="191"/>
  <c r="DB78" i="191"/>
  <c r="DD79" i="191"/>
  <c r="DL79" i="191"/>
  <c r="DB81" i="191"/>
  <c r="DE82" i="191"/>
  <c r="DI82" i="191"/>
  <c r="DD83" i="191"/>
  <c r="DL83" i="191"/>
  <c r="DB85" i="191"/>
  <c r="DE86" i="191"/>
  <c r="DI86" i="191"/>
  <c r="DD87" i="191"/>
  <c r="DL87" i="191"/>
  <c r="DB89" i="191"/>
  <c r="DE90" i="191"/>
  <c r="DI90" i="191"/>
  <c r="DD91" i="191"/>
  <c r="DL91" i="191"/>
  <c r="DB92" i="191"/>
  <c r="DE93" i="191"/>
  <c r="DI93" i="191"/>
  <c r="DD94" i="191"/>
  <c r="DL94" i="191"/>
  <c r="DB96" i="191"/>
  <c r="DE97" i="191"/>
  <c r="DI97" i="191"/>
  <c r="BV138" i="191"/>
  <c r="DY138" i="191"/>
  <c r="GB138" i="191"/>
  <c r="EU101" i="191"/>
  <c r="DB102" i="191"/>
  <c r="CU103" i="191"/>
  <c r="DD103" i="191"/>
  <c r="DI103" i="191"/>
  <c r="EX103" i="191"/>
  <c r="HA103" i="191"/>
  <c r="BC104" i="191"/>
  <c r="HL104" i="191"/>
  <c r="HU104" i="191"/>
  <c r="CU105" i="191"/>
  <c r="HA105" i="191"/>
  <c r="BC106" i="191"/>
  <c r="DL106" i="191"/>
  <c r="FH108" i="191"/>
  <c r="FL108" i="191"/>
  <c r="GT108" i="191"/>
  <c r="GU108" i="191" s="1"/>
  <c r="EU110" i="191"/>
  <c r="DB111" i="191"/>
  <c r="FH112" i="191"/>
  <c r="FL112" i="191"/>
  <c r="FG113" i="191"/>
  <c r="CR113" i="191"/>
  <c r="GX113" i="191"/>
  <c r="DE114" i="191"/>
  <c r="FE115" i="191"/>
  <c r="DL115" i="191"/>
  <c r="FO117" i="191"/>
  <c r="EX117" i="191"/>
  <c r="DE119" i="191"/>
  <c r="FX120" i="191"/>
  <c r="FY120" i="191" s="1"/>
  <c r="HI122" i="191"/>
  <c r="FG122" i="191"/>
  <c r="DI123" i="191"/>
  <c r="DE126" i="191"/>
  <c r="HI129" i="191"/>
  <c r="FG129" i="191"/>
  <c r="DI130" i="191"/>
  <c r="FG133" i="191"/>
  <c r="CR134" i="191"/>
  <c r="FH136" i="191"/>
  <c r="HJ185" i="191"/>
  <c r="FH140" i="191"/>
  <c r="CR140" i="191"/>
  <c r="EU141" i="191"/>
  <c r="FE147" i="191"/>
  <c r="DB151" i="191"/>
  <c r="FE152" i="191"/>
  <c r="HI158" i="191"/>
  <c r="BZ136" i="191"/>
  <c r="CC136" i="191" s="1"/>
  <c r="CD136" i="191" s="1"/>
  <c r="EC136" i="191"/>
  <c r="EF136" i="191" s="1"/>
  <c r="EG136" i="191" s="1"/>
  <c r="GF136" i="191"/>
  <c r="GI136" i="191" s="1"/>
  <c r="GJ136" i="191" s="1"/>
  <c r="HU137" i="191"/>
  <c r="X137" i="191"/>
  <c r="AK141" i="191"/>
  <c r="AL141" i="191" s="1"/>
  <c r="HI142" i="191"/>
  <c r="AZ142" i="191"/>
  <c r="AS143" i="191"/>
  <c r="AV143" i="191" s="1"/>
  <c r="AW143" i="191" s="1"/>
  <c r="CU146" i="191"/>
  <c r="BO146" i="191"/>
  <c r="BR146" i="191" s="1"/>
  <c r="BS146" i="191" s="1"/>
  <c r="EX146" i="191"/>
  <c r="DR146" i="191"/>
  <c r="DU146" i="191" s="1"/>
  <c r="DV146" i="191" s="1"/>
  <c r="HA146" i="191"/>
  <c r="FU146" i="191"/>
  <c r="FX146" i="191" s="1"/>
  <c r="FY146" i="191" s="1"/>
  <c r="DQ148" i="191"/>
  <c r="EU148" i="191"/>
  <c r="AK150" i="191"/>
  <c r="AL150" i="191" s="1"/>
  <c r="GQ150" i="191"/>
  <c r="GT150" i="191" s="1"/>
  <c r="GU150" i="191" s="1"/>
  <c r="AT151" i="191"/>
  <c r="AV151" i="191" s="1"/>
  <c r="AW151" i="191" s="1"/>
  <c r="EO151" i="191"/>
  <c r="HA151" i="191"/>
  <c r="FV151" i="191"/>
  <c r="FX151" i="191" s="1"/>
  <c r="FY151" i="191" s="1"/>
  <c r="AT152" i="191"/>
  <c r="AS152" i="191"/>
  <c r="FH152" i="191"/>
  <c r="DE152" i="191"/>
  <c r="CL153" i="191"/>
  <c r="BN155" i="191"/>
  <c r="HU155" i="191" s="1"/>
  <c r="CR155" i="191"/>
  <c r="DQ155" i="191"/>
  <c r="EU155" i="191"/>
  <c r="FT155" i="191"/>
  <c r="GX155" i="191"/>
  <c r="HI159" i="191"/>
  <c r="AZ159" i="191"/>
  <c r="CK159" i="191"/>
  <c r="CL159" i="191"/>
  <c r="EO162" i="191"/>
  <c r="EN162" i="191"/>
  <c r="BC165" i="191"/>
  <c r="X166" i="191"/>
  <c r="BC166" i="191"/>
  <c r="W166" i="191"/>
  <c r="AT166" i="191"/>
  <c r="AV166" i="191" s="1"/>
  <c r="AW166" i="191" s="1"/>
  <c r="GQ167" i="191"/>
  <c r="GR167" i="191"/>
  <c r="V168" i="191"/>
  <c r="HI168" i="191"/>
  <c r="HI169" i="191"/>
  <c r="AZ169" i="191"/>
  <c r="AG169" i="191"/>
  <c r="BN171" i="191"/>
  <c r="CR171" i="191"/>
  <c r="DQ171" i="191"/>
  <c r="EU171" i="191"/>
  <c r="FT171" i="191"/>
  <c r="GX171" i="191"/>
  <c r="CJ175" i="191"/>
  <c r="CU175" i="191" s="1"/>
  <c r="CR175" i="191"/>
  <c r="GP175" i="191"/>
  <c r="HA175" i="191" s="1"/>
  <c r="GX175" i="191"/>
  <c r="BP176" i="191"/>
  <c r="BO176" i="191"/>
  <c r="EX176" i="191"/>
  <c r="HU178" i="191"/>
  <c r="X178" i="191"/>
  <c r="BC178" i="191"/>
  <c r="W178" i="191"/>
  <c r="EU178" i="191"/>
  <c r="DQ178" i="191"/>
  <c r="CL181" i="191"/>
  <c r="CK181" i="191"/>
  <c r="BV234" i="191"/>
  <c r="BY186" i="191"/>
  <c r="HU186" i="191" s="1"/>
  <c r="HI186" i="191"/>
  <c r="DY234" i="191"/>
  <c r="EB186" i="191"/>
  <c r="GB234" i="191"/>
  <c r="GE186" i="191"/>
  <c r="CJ188" i="191"/>
  <c r="CR188" i="191"/>
  <c r="EO193" i="191"/>
  <c r="EN193" i="191"/>
  <c r="EO194" i="191"/>
  <c r="EN194" i="191"/>
  <c r="AT195" i="191"/>
  <c r="AS195" i="191"/>
  <c r="V196" i="191"/>
  <c r="HI196" i="191"/>
  <c r="AZ196" i="191"/>
  <c r="GF196" i="191"/>
  <c r="BN199" i="191"/>
  <c r="HU199" i="191" s="1"/>
  <c r="CR199" i="191"/>
  <c r="ED199" i="191"/>
  <c r="EF199" i="191" s="1"/>
  <c r="EG199" i="191" s="1"/>
  <c r="FT199" i="191"/>
  <c r="GX199" i="191"/>
  <c r="AR202" i="191"/>
  <c r="AZ202" i="191"/>
  <c r="EC207" i="191"/>
  <c r="ED207" i="191"/>
  <c r="FG211" i="191"/>
  <c r="DD211" i="191"/>
  <c r="BZ211" i="191"/>
  <c r="CA211" i="191"/>
  <c r="EX211" i="191"/>
  <c r="DR211" i="191"/>
  <c r="DS211" i="191"/>
  <c r="HA211" i="191"/>
  <c r="FU211" i="191"/>
  <c r="FV211" i="191"/>
  <c r="GF213" i="191"/>
  <c r="GG213" i="191"/>
  <c r="HA213" i="191"/>
  <c r="EO217" i="191"/>
  <c r="EN217" i="191"/>
  <c r="GX221" i="191"/>
  <c r="FT221" i="191"/>
  <c r="CU227" i="191"/>
  <c r="BP227" i="191"/>
  <c r="EF133" i="191"/>
  <c r="EG133" i="191" s="1"/>
  <c r="FE135" i="191"/>
  <c r="DL135" i="191"/>
  <c r="FL136" i="191"/>
  <c r="AS137" i="191"/>
  <c r="AV137" i="191" s="1"/>
  <c r="AW137" i="191" s="1"/>
  <c r="FO137" i="191"/>
  <c r="FT137" i="191"/>
  <c r="HL137" i="191" s="1"/>
  <c r="BB185" i="191"/>
  <c r="AG140" i="191"/>
  <c r="AZ140" i="191"/>
  <c r="HI141" i="191"/>
  <c r="FG141" i="191"/>
  <c r="DB141" i="191"/>
  <c r="DI142" i="191"/>
  <c r="CW144" i="191"/>
  <c r="CK144" i="191"/>
  <c r="CN144" i="191" s="1"/>
  <c r="CO144" i="191" s="1"/>
  <c r="EN144" i="191"/>
  <c r="EQ144" i="191" s="1"/>
  <c r="ER144" i="191" s="1"/>
  <c r="GQ144" i="191"/>
  <c r="GT144" i="191" s="1"/>
  <c r="GU144" i="191" s="1"/>
  <c r="DQ145" i="191"/>
  <c r="DE146" i="191"/>
  <c r="AK147" i="191"/>
  <c r="AL147" i="191" s="1"/>
  <c r="BR147" i="191"/>
  <c r="BS147" i="191" s="1"/>
  <c r="AK148" i="191"/>
  <c r="AL148" i="191" s="1"/>
  <c r="AZ150" i="191"/>
  <c r="BY151" i="191"/>
  <c r="EU153" i="191"/>
  <c r="HI153" i="191"/>
  <c r="FE157" i="191"/>
  <c r="FL162" i="191"/>
  <c r="FH169" i="191"/>
  <c r="FE173" i="191"/>
  <c r="AZ175" i="191"/>
  <c r="FL181" i="191"/>
  <c r="HI182" i="191"/>
  <c r="S185" i="191"/>
  <c r="FO188" i="191"/>
  <c r="W139" i="191"/>
  <c r="BZ144" i="191"/>
  <c r="CC144" i="191" s="1"/>
  <c r="CD144" i="191" s="1"/>
  <c r="EC144" i="191"/>
  <c r="EF144" i="191" s="1"/>
  <c r="EG144" i="191" s="1"/>
  <c r="GF144" i="191"/>
  <c r="GI144" i="191" s="1"/>
  <c r="GJ144" i="191" s="1"/>
  <c r="CK146" i="191"/>
  <c r="CN146" i="191" s="1"/>
  <c r="CO146" i="191" s="1"/>
  <c r="EN146" i="191"/>
  <c r="EQ146" i="191" s="1"/>
  <c r="ER146" i="191" s="1"/>
  <c r="GQ146" i="191"/>
  <c r="GT146" i="191" s="1"/>
  <c r="GU146" i="191" s="1"/>
  <c r="HI147" i="191"/>
  <c r="V147" i="191"/>
  <c r="GG147" i="191"/>
  <c r="HI148" i="191"/>
  <c r="V148" i="191"/>
  <c r="AS148" i="191"/>
  <c r="AV148" i="191" s="1"/>
  <c r="AW148" i="191" s="1"/>
  <c r="CA148" i="191"/>
  <c r="BZ148" i="191"/>
  <c r="FT148" i="191"/>
  <c r="GX148" i="191"/>
  <c r="CL149" i="191"/>
  <c r="EX149" i="191"/>
  <c r="DS149" i="191"/>
  <c r="EC150" i="191"/>
  <c r="EF150" i="191" s="1"/>
  <c r="EG150" i="191" s="1"/>
  <c r="EC152" i="191"/>
  <c r="ED152" i="191"/>
  <c r="GR152" i="191"/>
  <c r="GQ152" i="191"/>
  <c r="ED153" i="191"/>
  <c r="EC153" i="191"/>
  <c r="GR153" i="191"/>
  <c r="DS154" i="191"/>
  <c r="EX154" i="191"/>
  <c r="DR154" i="191"/>
  <c r="CA155" i="191"/>
  <c r="CC155" i="191" s="1"/>
  <c r="CD155" i="191" s="1"/>
  <c r="ED155" i="191"/>
  <c r="EF155" i="191" s="1"/>
  <c r="EG155" i="191" s="1"/>
  <c r="GG155" i="191"/>
  <c r="GI155" i="191" s="1"/>
  <c r="GJ155" i="191" s="1"/>
  <c r="BZ157" i="191"/>
  <c r="CA157" i="191"/>
  <c r="EC157" i="191"/>
  <c r="ED157" i="191"/>
  <c r="GF157" i="191"/>
  <c r="GG157" i="191"/>
  <c r="AK158" i="191"/>
  <c r="AL158" i="191" s="1"/>
  <c r="EU158" i="191"/>
  <c r="DQ158" i="191"/>
  <c r="EN159" i="191"/>
  <c r="EO159" i="191"/>
  <c r="FV161" i="191"/>
  <c r="HB164" i="191"/>
  <c r="CL165" i="191"/>
  <c r="CK165" i="191"/>
  <c r="EO165" i="191"/>
  <c r="EN165" i="191"/>
  <c r="GR165" i="191"/>
  <c r="GQ165" i="191"/>
  <c r="EO166" i="191"/>
  <c r="EN166" i="191"/>
  <c r="AS168" i="191"/>
  <c r="AV168" i="191" s="1"/>
  <c r="AW168" i="191" s="1"/>
  <c r="FG168" i="191"/>
  <c r="DD168" i="191"/>
  <c r="BP169" i="191"/>
  <c r="CA171" i="191"/>
  <c r="CC171" i="191" s="1"/>
  <c r="CD171" i="191" s="1"/>
  <c r="ED171" i="191"/>
  <c r="EF171" i="191" s="1"/>
  <c r="EG171" i="191" s="1"/>
  <c r="GG171" i="191"/>
  <c r="GI171" i="191" s="1"/>
  <c r="GJ171" i="191" s="1"/>
  <c r="BZ173" i="191"/>
  <c r="CU173" i="191"/>
  <c r="CA173" i="191"/>
  <c r="EC173" i="191"/>
  <c r="EX173" i="191"/>
  <c r="ED173" i="191"/>
  <c r="GF173" i="191"/>
  <c r="HA173" i="191"/>
  <c r="GG173" i="191"/>
  <c r="AK174" i="191"/>
  <c r="AL174" i="191" s="1"/>
  <c r="EU174" i="191"/>
  <c r="DQ174" i="191"/>
  <c r="AR176" i="191"/>
  <c r="AZ176" i="191"/>
  <c r="HU177" i="191"/>
  <c r="CL177" i="191"/>
  <c r="CK177" i="191"/>
  <c r="GR177" i="191"/>
  <c r="GQ177" i="191"/>
  <c r="AT178" i="191"/>
  <c r="AS178" i="191"/>
  <c r="EO181" i="191"/>
  <c r="EN181" i="191"/>
  <c r="EO182" i="191"/>
  <c r="EN182" i="191"/>
  <c r="AT183" i="191"/>
  <c r="AS183" i="191"/>
  <c r="V184" i="191"/>
  <c r="HI184" i="191"/>
  <c r="AZ184" i="191"/>
  <c r="GG184" i="191"/>
  <c r="GF184" i="191"/>
  <c r="AT188" i="191"/>
  <c r="AS188" i="191"/>
  <c r="DI188" i="191"/>
  <c r="FL188" i="191"/>
  <c r="EO190" i="191"/>
  <c r="EN190" i="191"/>
  <c r="GR193" i="191"/>
  <c r="GQ193" i="191"/>
  <c r="HU195" i="191"/>
  <c r="X195" i="191"/>
  <c r="BC195" i="191"/>
  <c r="W195" i="191"/>
  <c r="GP195" i="191"/>
  <c r="GX195" i="191"/>
  <c r="AS196" i="191"/>
  <c r="AV196" i="191" s="1"/>
  <c r="AW196" i="191" s="1"/>
  <c r="DS198" i="191"/>
  <c r="EX198" i="191"/>
  <c r="DR198" i="191"/>
  <c r="HI201" i="191"/>
  <c r="AZ201" i="191"/>
  <c r="V201" i="191"/>
  <c r="HI137" i="191"/>
  <c r="FG137" i="191"/>
  <c r="BA185" i="191"/>
  <c r="DA185" i="191"/>
  <c r="DB140" i="191"/>
  <c r="DL143" i="191"/>
  <c r="FL144" i="191"/>
  <c r="FO145" i="191"/>
  <c r="CR146" i="191"/>
  <c r="DD146" i="191"/>
  <c r="DL146" i="191"/>
  <c r="EU146" i="191"/>
  <c r="GX146" i="191"/>
  <c r="FG148" i="191"/>
  <c r="DB149" i="191"/>
  <c r="EU152" i="191"/>
  <c r="FE153" i="191"/>
  <c r="FO153" i="191"/>
  <c r="CR154" i="191"/>
  <c r="FG155" i="191"/>
  <c r="GX158" i="191"/>
  <c r="HA161" i="191"/>
  <c r="FE162" i="191"/>
  <c r="HI166" i="191"/>
  <c r="CR170" i="191"/>
  <c r="FG171" i="191"/>
  <c r="GX174" i="191"/>
  <c r="HA184" i="191"/>
  <c r="BQ185" i="191"/>
  <c r="BF185" i="191"/>
  <c r="HI154" i="191"/>
  <c r="AZ154" i="191"/>
  <c r="AK154" i="191"/>
  <c r="AL154" i="191" s="1"/>
  <c r="HI155" i="191"/>
  <c r="AZ155" i="191"/>
  <c r="AS156" i="191"/>
  <c r="AV156" i="191" s="1"/>
  <c r="AW156" i="191" s="1"/>
  <c r="CU159" i="191"/>
  <c r="BO159" i="191"/>
  <c r="BR159" i="191" s="1"/>
  <c r="BS159" i="191" s="1"/>
  <c r="EX159" i="191"/>
  <c r="DR159" i="191"/>
  <c r="DU159" i="191" s="1"/>
  <c r="DV159" i="191" s="1"/>
  <c r="FU159" i="191"/>
  <c r="FX159" i="191" s="1"/>
  <c r="FY159" i="191" s="1"/>
  <c r="AK162" i="191"/>
  <c r="AL162" i="191" s="1"/>
  <c r="HI163" i="191"/>
  <c r="AZ163" i="191"/>
  <c r="AS164" i="191"/>
  <c r="AV164" i="191" s="1"/>
  <c r="AW164" i="191" s="1"/>
  <c r="BO167" i="191"/>
  <c r="BR167" i="191" s="1"/>
  <c r="BS167" i="191" s="1"/>
  <c r="DR167" i="191"/>
  <c r="DU167" i="191" s="1"/>
  <c r="DV167" i="191" s="1"/>
  <c r="HA167" i="191"/>
  <c r="FU167" i="191"/>
  <c r="FX167" i="191" s="1"/>
  <c r="FY167" i="191" s="1"/>
  <c r="AK170" i="191"/>
  <c r="AL170" i="191" s="1"/>
  <c r="HI171" i="191"/>
  <c r="AZ171" i="191"/>
  <c r="AS172" i="191"/>
  <c r="AV172" i="191" s="1"/>
  <c r="AW172" i="191" s="1"/>
  <c r="CA175" i="191"/>
  <c r="CC175" i="191" s="1"/>
  <c r="CD175" i="191" s="1"/>
  <c r="EO175" i="191"/>
  <c r="EQ175" i="191" s="1"/>
  <c r="ER175" i="191" s="1"/>
  <c r="GG175" i="191"/>
  <c r="GI175" i="191" s="1"/>
  <c r="GJ175" i="191" s="1"/>
  <c r="AK176" i="191"/>
  <c r="AL176" i="191" s="1"/>
  <c r="CA179" i="191"/>
  <c r="CC179" i="191" s="1"/>
  <c r="CD179" i="191" s="1"/>
  <c r="ED179" i="191"/>
  <c r="EF179" i="191" s="1"/>
  <c r="EG179" i="191" s="1"/>
  <c r="GG179" i="191"/>
  <c r="GI179" i="191" s="1"/>
  <c r="GJ179" i="191" s="1"/>
  <c r="BZ181" i="191"/>
  <c r="CA181" i="191"/>
  <c r="EC181" i="191"/>
  <c r="ED181" i="191"/>
  <c r="GF181" i="191"/>
  <c r="GG181" i="191"/>
  <c r="AK182" i="191"/>
  <c r="AL182" i="191" s="1"/>
  <c r="EU182" i="191"/>
  <c r="DQ182" i="191"/>
  <c r="HL182" i="191" s="1"/>
  <c r="EN183" i="191"/>
  <c r="EO183" i="191"/>
  <c r="CL186" i="191"/>
  <c r="CK186" i="191"/>
  <c r="EO186" i="191"/>
  <c r="EN186" i="191"/>
  <c r="GR186" i="191"/>
  <c r="GQ186" i="191"/>
  <c r="EO187" i="191"/>
  <c r="EN187" i="191"/>
  <c r="BP189" i="191"/>
  <c r="CA191" i="191"/>
  <c r="CC191" i="191" s="1"/>
  <c r="CD191" i="191" s="1"/>
  <c r="ED191" i="191"/>
  <c r="EF191" i="191" s="1"/>
  <c r="EG191" i="191" s="1"/>
  <c r="GG191" i="191"/>
  <c r="GI191" i="191" s="1"/>
  <c r="GJ191" i="191" s="1"/>
  <c r="BZ193" i="191"/>
  <c r="CA193" i="191"/>
  <c r="EC193" i="191"/>
  <c r="ED193" i="191"/>
  <c r="GF193" i="191"/>
  <c r="GG193" i="191"/>
  <c r="AK194" i="191"/>
  <c r="AL194" i="191" s="1"/>
  <c r="EU194" i="191"/>
  <c r="DQ194" i="191"/>
  <c r="EN195" i="191"/>
  <c r="EO195" i="191"/>
  <c r="BP203" i="191"/>
  <c r="BO203" i="191"/>
  <c r="ED205" i="191"/>
  <c r="EC205" i="191"/>
  <c r="FG209" i="191"/>
  <c r="DD209" i="191"/>
  <c r="GQ211" i="191"/>
  <c r="GR211" i="191"/>
  <c r="FG213" i="191"/>
  <c r="DD213" i="191"/>
  <c r="DB214" i="191"/>
  <c r="FE214" i="191"/>
  <c r="X219" i="191"/>
  <c r="BC219" i="191"/>
  <c r="W219" i="191"/>
  <c r="HU219" i="191"/>
  <c r="GP219" i="191"/>
  <c r="GX219" i="191"/>
  <c r="EN229" i="191"/>
  <c r="EO229" i="191"/>
  <c r="DE100" i="191"/>
  <c r="DI100" i="191"/>
  <c r="DD101" i="191"/>
  <c r="DL101" i="191"/>
  <c r="DB103" i="191"/>
  <c r="DE104" i="191"/>
  <c r="DI104" i="191"/>
  <c r="DD105" i="191"/>
  <c r="DL105" i="191"/>
  <c r="DB107" i="191"/>
  <c r="DE108" i="191"/>
  <c r="DI108" i="191"/>
  <c r="DD110" i="191"/>
  <c r="DL110" i="191"/>
  <c r="DE112" i="191"/>
  <c r="DI112" i="191"/>
  <c r="DD113" i="191"/>
  <c r="DL113" i="191"/>
  <c r="DB115" i="191"/>
  <c r="DE116" i="191"/>
  <c r="DI116" i="191"/>
  <c r="DD117" i="191"/>
  <c r="DL117" i="191"/>
  <c r="AZ118" i="191"/>
  <c r="DB119" i="191"/>
  <c r="DE120" i="191"/>
  <c r="DI120" i="191"/>
  <c r="DD121" i="191"/>
  <c r="DL121" i="191"/>
  <c r="AZ122" i="191"/>
  <c r="DB123" i="191"/>
  <c r="DE124" i="191"/>
  <c r="DI124" i="191"/>
  <c r="AZ125" i="191"/>
  <c r="DB126" i="191"/>
  <c r="DE127" i="191"/>
  <c r="DI127" i="191"/>
  <c r="DD128" i="191"/>
  <c r="DL128" i="191"/>
  <c r="AZ129" i="191"/>
  <c r="DB130" i="191"/>
  <c r="DE131" i="191"/>
  <c r="DI131" i="191"/>
  <c r="DD132" i="191"/>
  <c r="DL132" i="191"/>
  <c r="AZ133" i="191"/>
  <c r="DB134" i="191"/>
  <c r="DE135" i="191"/>
  <c r="DI135" i="191"/>
  <c r="DD136" i="191"/>
  <c r="DL136" i="191"/>
  <c r="AZ137" i="191"/>
  <c r="BK185" i="191"/>
  <c r="CG185" i="191"/>
  <c r="DE139" i="191"/>
  <c r="DI139" i="191"/>
  <c r="DN185" i="191"/>
  <c r="EJ185" i="191"/>
  <c r="EV185" i="191"/>
  <c r="FD185" i="191"/>
  <c r="FH139" i="191"/>
  <c r="FL139" i="191"/>
  <c r="FQ185" i="191"/>
  <c r="GM185" i="191"/>
  <c r="GY185" i="191"/>
  <c r="HG185" i="191"/>
  <c r="HK185" i="191"/>
  <c r="HO185" i="191"/>
  <c r="DD140" i="191"/>
  <c r="DL140" i="191"/>
  <c r="AZ141" i="191"/>
  <c r="DB142" i="191"/>
  <c r="DE143" i="191"/>
  <c r="DI143" i="191"/>
  <c r="DD144" i="191"/>
  <c r="DL144" i="191"/>
  <c r="AZ145" i="191"/>
  <c r="DB146" i="191"/>
  <c r="DE147" i="191"/>
  <c r="DI147" i="191"/>
  <c r="DD148" i="191"/>
  <c r="DI148" i="191"/>
  <c r="FG153" i="191"/>
  <c r="CR153" i="191"/>
  <c r="GX153" i="191"/>
  <c r="FG154" i="191"/>
  <c r="FH154" i="191"/>
  <c r="DI155" i="191"/>
  <c r="AZ156" i="191"/>
  <c r="FL158" i="191"/>
  <c r="AK159" i="191"/>
  <c r="AL159" i="191" s="1"/>
  <c r="DE159" i="191"/>
  <c r="HI162" i="191"/>
  <c r="FG162" i="191"/>
  <c r="FH162" i="191"/>
  <c r="DI163" i="191"/>
  <c r="AZ164" i="191"/>
  <c r="FL166" i="191"/>
  <c r="DE167" i="191"/>
  <c r="FX168" i="191"/>
  <c r="FY168" i="191" s="1"/>
  <c r="HI170" i="191"/>
  <c r="FG170" i="191"/>
  <c r="CC170" i="191"/>
  <c r="CD170" i="191" s="1"/>
  <c r="FH170" i="191"/>
  <c r="DI171" i="191"/>
  <c r="AZ172" i="191"/>
  <c r="FL174" i="191"/>
  <c r="AK175" i="191"/>
  <c r="AL175" i="191" s="1"/>
  <c r="FO178" i="191"/>
  <c r="CR178" i="191"/>
  <c r="FG179" i="191"/>
  <c r="GX182" i="191"/>
  <c r="CX234" i="191"/>
  <c r="FA234" i="191"/>
  <c r="HD234" i="191"/>
  <c r="HI187" i="191"/>
  <c r="DE187" i="191"/>
  <c r="CU189" i="191"/>
  <c r="CR190" i="191"/>
  <c r="FG191" i="191"/>
  <c r="GX194" i="191"/>
  <c r="FE197" i="191"/>
  <c r="FE198" i="191"/>
  <c r="DB221" i="191"/>
  <c r="HA147" i="191"/>
  <c r="FU147" i="191"/>
  <c r="FX147" i="191" s="1"/>
  <c r="FY147" i="191" s="1"/>
  <c r="FL152" i="191"/>
  <c r="DI152" i="191"/>
  <c r="HU154" i="191"/>
  <c r="X154" i="191"/>
  <c r="GR154" i="191"/>
  <c r="GQ154" i="191"/>
  <c r="X155" i="191"/>
  <c r="BC155" i="191"/>
  <c r="W155" i="191"/>
  <c r="AT155" i="191"/>
  <c r="AS155" i="191"/>
  <c r="CK155" i="191"/>
  <c r="CN155" i="191" s="1"/>
  <c r="CO155" i="191" s="1"/>
  <c r="EN155" i="191"/>
  <c r="EQ155" i="191" s="1"/>
  <c r="ER155" i="191" s="1"/>
  <c r="GQ155" i="191"/>
  <c r="GT155" i="191" s="1"/>
  <c r="GU155" i="191" s="1"/>
  <c r="BC156" i="191"/>
  <c r="W156" i="191"/>
  <c r="CA156" i="191"/>
  <c r="BZ156" i="191"/>
  <c r="ED156" i="191"/>
  <c r="EC156" i="191"/>
  <c r="GG156" i="191"/>
  <c r="GF156" i="191"/>
  <c r="BP158" i="191"/>
  <c r="CU158" i="191"/>
  <c r="CL158" i="191"/>
  <c r="CK158" i="191"/>
  <c r="BZ161" i="191"/>
  <c r="CC161" i="191" s="1"/>
  <c r="CD161" i="191" s="1"/>
  <c r="EC161" i="191"/>
  <c r="EF161" i="191" s="1"/>
  <c r="EG161" i="191" s="1"/>
  <c r="GF161" i="191"/>
  <c r="GI161" i="191" s="1"/>
  <c r="GJ161" i="191" s="1"/>
  <c r="X162" i="191"/>
  <c r="Z162" i="191" s="1"/>
  <c r="GR162" i="191"/>
  <c r="GQ162" i="191"/>
  <c r="X163" i="191"/>
  <c r="BC163" i="191"/>
  <c r="W163" i="191"/>
  <c r="AT163" i="191"/>
  <c r="AS163" i="191"/>
  <c r="CK163" i="191"/>
  <c r="CN163" i="191" s="1"/>
  <c r="CO163" i="191" s="1"/>
  <c r="EN163" i="191"/>
  <c r="EQ163" i="191" s="1"/>
  <c r="ER163" i="191" s="1"/>
  <c r="GQ163" i="191"/>
  <c r="GT163" i="191" s="1"/>
  <c r="GU163" i="191" s="1"/>
  <c r="W164" i="191"/>
  <c r="CA164" i="191"/>
  <c r="BZ164" i="191"/>
  <c r="ED164" i="191"/>
  <c r="EC164" i="191"/>
  <c r="GG164" i="191"/>
  <c r="GF164" i="191"/>
  <c r="CU166" i="191"/>
  <c r="CL166" i="191"/>
  <c r="CK166" i="191"/>
  <c r="BZ169" i="191"/>
  <c r="CC169" i="191" s="1"/>
  <c r="CD169" i="191" s="1"/>
  <c r="EC169" i="191"/>
  <c r="EF169" i="191" s="1"/>
  <c r="EG169" i="191" s="1"/>
  <c r="GF169" i="191"/>
  <c r="GI169" i="191" s="1"/>
  <c r="GJ169" i="191" s="1"/>
  <c r="HU170" i="191"/>
  <c r="X170" i="191"/>
  <c r="FV170" i="191"/>
  <c r="HA170" i="191"/>
  <c r="FU170" i="191"/>
  <c r="GR170" i="191"/>
  <c r="GQ170" i="191"/>
  <c r="X171" i="191"/>
  <c r="BC171" i="191"/>
  <c r="W171" i="191"/>
  <c r="AT171" i="191"/>
  <c r="AS171" i="191"/>
  <c r="CK171" i="191"/>
  <c r="CN171" i="191" s="1"/>
  <c r="CO171" i="191" s="1"/>
  <c r="EN171" i="191"/>
  <c r="EQ171" i="191" s="1"/>
  <c r="ER171" i="191" s="1"/>
  <c r="GQ171" i="191"/>
  <c r="GT171" i="191" s="1"/>
  <c r="GU171" i="191" s="1"/>
  <c r="BC172" i="191"/>
  <c r="W172" i="191"/>
  <c r="CA172" i="191"/>
  <c r="BZ172" i="191"/>
  <c r="ED172" i="191"/>
  <c r="EC172" i="191"/>
  <c r="GG172" i="191"/>
  <c r="GF172" i="191"/>
  <c r="CL174" i="191"/>
  <c r="CK174" i="191"/>
  <c r="GF176" i="191"/>
  <c r="GG176" i="191"/>
  <c r="BP177" i="191"/>
  <c r="FV177" i="191"/>
  <c r="AK178" i="191"/>
  <c r="AL178" i="191" s="1"/>
  <c r="CU178" i="191"/>
  <c r="BO178" i="191"/>
  <c r="BP178" i="191"/>
  <c r="CK178" i="191"/>
  <c r="CN178" i="191" s="1"/>
  <c r="CO178" i="191" s="1"/>
  <c r="BN179" i="191"/>
  <c r="CR179" i="191"/>
  <c r="DQ179" i="191"/>
  <c r="EU179" i="191"/>
  <c r="FT179" i="191"/>
  <c r="GX179" i="191"/>
  <c r="FV182" i="191"/>
  <c r="HA182" i="191"/>
  <c r="FU182" i="191"/>
  <c r="HI183" i="191"/>
  <c r="AZ183" i="191"/>
  <c r="CK183" i="191"/>
  <c r="CL183" i="191"/>
  <c r="ED184" i="191"/>
  <c r="EC184" i="191"/>
  <c r="BC186" i="191"/>
  <c r="AV186" i="191"/>
  <c r="AW186" i="191" s="1"/>
  <c r="HU187" i="191"/>
  <c r="X187" i="191"/>
  <c r="BC187" i="191"/>
  <c r="W187" i="191"/>
  <c r="AT187" i="191"/>
  <c r="AV187" i="191" s="1"/>
  <c r="AW187" i="191" s="1"/>
  <c r="GR187" i="191"/>
  <c r="GQ187" i="191"/>
  <c r="GQ188" i="191"/>
  <c r="GR188" i="191"/>
  <c r="HI189" i="191"/>
  <c r="AZ189" i="191"/>
  <c r="AG189" i="191"/>
  <c r="BP190" i="191"/>
  <c r="CU190" i="191"/>
  <c r="BO190" i="191"/>
  <c r="BN191" i="191"/>
  <c r="HU191" i="191" s="1"/>
  <c r="CR191" i="191"/>
  <c r="DQ191" i="191"/>
  <c r="EU191" i="191"/>
  <c r="FT191" i="191"/>
  <c r="GX191" i="191"/>
  <c r="FV194" i="191"/>
  <c r="HA194" i="191"/>
  <c r="FU194" i="191"/>
  <c r="HI195" i="191"/>
  <c r="AZ195" i="191"/>
  <c r="CK195" i="191"/>
  <c r="CL195" i="191"/>
  <c r="ED196" i="191"/>
  <c r="EZ196" i="191" s="1"/>
  <c r="EC196" i="191"/>
  <c r="CL198" i="191"/>
  <c r="CK198" i="191"/>
  <c r="EO198" i="191"/>
  <c r="EN198" i="191"/>
  <c r="CK204" i="191"/>
  <c r="CL204" i="191"/>
  <c r="GG205" i="191"/>
  <c r="GF205" i="191"/>
  <c r="BY207" i="191"/>
  <c r="HI207" i="191"/>
  <c r="GF207" i="191"/>
  <c r="GG207" i="191"/>
  <c r="DS210" i="191"/>
  <c r="DU210" i="191" s="1"/>
  <c r="DV210" i="191" s="1"/>
  <c r="EX210" i="191"/>
  <c r="HI211" i="191"/>
  <c r="AZ211" i="191"/>
  <c r="V211" i="191"/>
  <c r="FG214" i="191"/>
  <c r="DD214" i="191"/>
  <c r="GR217" i="191"/>
  <c r="GQ217" i="191"/>
  <c r="EO218" i="191"/>
  <c r="EN218" i="191"/>
  <c r="AT219" i="191"/>
  <c r="AS219" i="191"/>
  <c r="DD118" i="191"/>
  <c r="DL118" i="191"/>
  <c r="DB120" i="191"/>
  <c r="DE121" i="191"/>
  <c r="DI121" i="191"/>
  <c r="DD122" i="191"/>
  <c r="DL122" i="191"/>
  <c r="DB124" i="191"/>
  <c r="DD125" i="191"/>
  <c r="DL125" i="191"/>
  <c r="DB127" i="191"/>
  <c r="DE128" i="191"/>
  <c r="DI128" i="191"/>
  <c r="DD129" i="191"/>
  <c r="DL129" i="191"/>
  <c r="DB131" i="191"/>
  <c r="DE132" i="191"/>
  <c r="DI132" i="191"/>
  <c r="DD133" i="191"/>
  <c r="DL133" i="191"/>
  <c r="DB135" i="191"/>
  <c r="DE136" i="191"/>
  <c r="DI136" i="191"/>
  <c r="DD137" i="191"/>
  <c r="DL137" i="191"/>
  <c r="AD185" i="191"/>
  <c r="AY185" i="191"/>
  <c r="CT185" i="191"/>
  <c r="CX185" i="191"/>
  <c r="DB139" i="191"/>
  <c r="EW185" i="191"/>
  <c r="FA185" i="191"/>
  <c r="FE139" i="191"/>
  <c r="GZ185" i="191"/>
  <c r="HD185" i="191"/>
  <c r="HH185" i="191"/>
  <c r="DE140" i="191"/>
  <c r="DI140" i="191"/>
  <c r="DD141" i="191"/>
  <c r="DL141" i="191"/>
  <c r="DB143" i="191"/>
  <c r="DE144" i="191"/>
  <c r="DI144" i="191"/>
  <c r="DD145" i="191"/>
  <c r="DL145" i="191"/>
  <c r="DB147" i="191"/>
  <c r="DE148" i="191"/>
  <c r="FH151" i="191"/>
  <c r="FL151" i="191"/>
  <c r="CU153" i="191"/>
  <c r="HA153" i="191"/>
  <c r="FO154" i="191"/>
  <c r="DD155" i="191"/>
  <c r="DL155" i="191"/>
  <c r="DB157" i="191"/>
  <c r="FE160" i="191"/>
  <c r="DL160" i="191"/>
  <c r="FO162" i="191"/>
  <c r="DD163" i="191"/>
  <c r="DL163" i="191"/>
  <c r="DB165" i="191"/>
  <c r="FE168" i="191"/>
  <c r="DL168" i="191"/>
  <c r="FO170" i="191"/>
  <c r="HL170" i="191"/>
  <c r="DD171" i="191"/>
  <c r="DL171" i="191"/>
  <c r="DB173" i="191"/>
  <c r="Z176" i="191"/>
  <c r="AA176" i="191" s="1"/>
  <c r="FE181" i="191"/>
  <c r="FH189" i="191"/>
  <c r="FE193" i="191"/>
  <c r="FX200" i="191"/>
  <c r="FY200" i="191" s="1"/>
  <c r="B235" i="191"/>
  <c r="FE175" i="191"/>
  <c r="DB175" i="191"/>
  <c r="HI179" i="191"/>
  <c r="AZ179" i="191"/>
  <c r="AS180" i="191"/>
  <c r="AV180" i="191" s="1"/>
  <c r="AW180" i="191" s="1"/>
  <c r="CU183" i="191"/>
  <c r="BO183" i="191"/>
  <c r="BR183" i="191" s="1"/>
  <c r="BS183" i="191" s="1"/>
  <c r="FU183" i="191"/>
  <c r="FX183" i="191" s="1"/>
  <c r="FY183" i="191" s="1"/>
  <c r="BP186" i="191"/>
  <c r="BR186" i="191" s="1"/>
  <c r="FV186" i="191"/>
  <c r="FX186" i="191" s="1"/>
  <c r="BO188" i="191"/>
  <c r="BR188" i="191" s="1"/>
  <c r="BS188" i="191" s="1"/>
  <c r="DR188" i="191"/>
  <c r="DU188" i="191" s="1"/>
  <c r="DV188" i="191" s="1"/>
  <c r="HA188" i="191"/>
  <c r="FU188" i="191"/>
  <c r="FX188" i="191" s="1"/>
  <c r="FY188" i="191" s="1"/>
  <c r="HI191" i="191"/>
  <c r="AZ191" i="191"/>
  <c r="AS192" i="191"/>
  <c r="AV192" i="191" s="1"/>
  <c r="AW192" i="191" s="1"/>
  <c r="CU195" i="191"/>
  <c r="BO195" i="191"/>
  <c r="BR195" i="191" s="1"/>
  <c r="BS195" i="191" s="1"/>
  <c r="FU195" i="191"/>
  <c r="FX195" i="191" s="1"/>
  <c r="FY195" i="191" s="1"/>
  <c r="AK198" i="191"/>
  <c r="AL198" i="191" s="1"/>
  <c r="HI199" i="191"/>
  <c r="AZ199" i="191"/>
  <c r="AS200" i="191"/>
  <c r="AV200" i="191" s="1"/>
  <c r="AW200" i="191" s="1"/>
  <c r="GQ201" i="191"/>
  <c r="GR201" i="191"/>
  <c r="V202" i="191"/>
  <c r="HI202" i="191"/>
  <c r="HI203" i="191"/>
  <c r="AZ203" i="191"/>
  <c r="AG203" i="191"/>
  <c r="BN205" i="191"/>
  <c r="CR205" i="191"/>
  <c r="DQ205" i="191"/>
  <c r="EU205" i="191"/>
  <c r="FT205" i="191"/>
  <c r="GX205" i="191"/>
  <c r="FG208" i="191"/>
  <c r="DD208" i="191"/>
  <c r="EU209" i="191"/>
  <c r="EB209" i="191"/>
  <c r="EX209" i="191" s="1"/>
  <c r="HI212" i="191"/>
  <c r="AR212" i="191"/>
  <c r="BC212" i="191" s="1"/>
  <c r="EB213" i="191"/>
  <c r="HI213" i="191"/>
  <c r="CL217" i="191"/>
  <c r="CK217" i="191"/>
  <c r="AS222" i="191"/>
  <c r="AT222" i="191"/>
  <c r="FH226" i="191"/>
  <c r="DE226" i="191"/>
  <c r="ED233" i="191"/>
  <c r="EC233" i="191"/>
  <c r="DB148" i="191"/>
  <c r="DE149" i="191"/>
  <c r="DI149" i="191"/>
  <c r="DE151" i="191"/>
  <c r="DI151" i="191"/>
  <c r="DD153" i="191"/>
  <c r="DL153" i="191"/>
  <c r="DB155" i="191"/>
  <c r="DE156" i="191"/>
  <c r="DI156" i="191"/>
  <c r="DD157" i="191"/>
  <c r="DL157" i="191"/>
  <c r="AZ158" i="191"/>
  <c r="DB159" i="191"/>
  <c r="DE160" i="191"/>
  <c r="DI160" i="191"/>
  <c r="DD161" i="191"/>
  <c r="DL161" i="191"/>
  <c r="AZ162" i="191"/>
  <c r="DB163" i="191"/>
  <c r="DE164" i="191"/>
  <c r="DI164" i="191"/>
  <c r="DD165" i="191"/>
  <c r="DL165" i="191"/>
  <c r="AZ166" i="191"/>
  <c r="DB167" i="191"/>
  <c r="DE168" i="191"/>
  <c r="DI168" i="191"/>
  <c r="DD169" i="191"/>
  <c r="DL169" i="191"/>
  <c r="AZ170" i="191"/>
  <c r="DB171" i="191"/>
  <c r="DE172" i="191"/>
  <c r="DI172" i="191"/>
  <c r="DD173" i="191"/>
  <c r="DL173" i="191"/>
  <c r="AZ174" i="191"/>
  <c r="DL175" i="191"/>
  <c r="AZ177" i="191"/>
  <c r="FO177" i="191"/>
  <c r="FG178" i="191"/>
  <c r="DD178" i="191"/>
  <c r="FH178" i="191"/>
  <c r="DI179" i="191"/>
  <c r="AZ180" i="191"/>
  <c r="FL182" i="191"/>
  <c r="AK183" i="191"/>
  <c r="AL183" i="191" s="1"/>
  <c r="DE183" i="191"/>
  <c r="CT234" i="191"/>
  <c r="EW234" i="191"/>
  <c r="FD234" i="191"/>
  <c r="GZ234" i="191"/>
  <c r="FL187" i="191"/>
  <c r="GI187" i="191"/>
  <c r="GJ187" i="191" s="1"/>
  <c r="AK188" i="191"/>
  <c r="AL188" i="191" s="1"/>
  <c r="DE188" i="191"/>
  <c r="HI190" i="191"/>
  <c r="FG190" i="191"/>
  <c r="FH190" i="191"/>
  <c r="DI191" i="191"/>
  <c r="AZ192" i="191"/>
  <c r="FL194" i="191"/>
  <c r="AK195" i="191"/>
  <c r="AL195" i="191" s="1"/>
  <c r="DE195" i="191"/>
  <c r="DU196" i="191"/>
  <c r="DV196" i="191" s="1"/>
  <c r="HI198" i="191"/>
  <c r="FG198" i="191"/>
  <c r="FH198" i="191"/>
  <c r="DI199" i="191"/>
  <c r="AZ200" i="191"/>
  <c r="FH203" i="191"/>
  <c r="BR206" i="191"/>
  <c r="BS206" i="191" s="1"/>
  <c r="FE207" i="191"/>
  <c r="DI210" i="191"/>
  <c r="FL217" i="191"/>
  <c r="HI218" i="191"/>
  <c r="FG219" i="191"/>
  <c r="HI178" i="191"/>
  <c r="AZ178" i="191"/>
  <c r="GR178" i="191"/>
  <c r="GQ178" i="191"/>
  <c r="X179" i="191"/>
  <c r="BC179" i="191"/>
  <c r="W179" i="191"/>
  <c r="AT179" i="191"/>
  <c r="AS179" i="191"/>
  <c r="CK179" i="191"/>
  <c r="CN179" i="191" s="1"/>
  <c r="CO179" i="191" s="1"/>
  <c r="EN179" i="191"/>
  <c r="EQ179" i="191" s="1"/>
  <c r="ER179" i="191" s="1"/>
  <c r="GQ179" i="191"/>
  <c r="GT179" i="191" s="1"/>
  <c r="GU179" i="191" s="1"/>
  <c r="BC180" i="191"/>
  <c r="W180" i="191"/>
  <c r="CA180" i="191"/>
  <c r="BZ180" i="191"/>
  <c r="ED180" i="191"/>
  <c r="EC180" i="191"/>
  <c r="GG180" i="191"/>
  <c r="GF180" i="191"/>
  <c r="BP182" i="191"/>
  <c r="CU182" i="191"/>
  <c r="BO182" i="191"/>
  <c r="CL182" i="191"/>
  <c r="CK182" i="191"/>
  <c r="BP187" i="191"/>
  <c r="CU187" i="191"/>
  <c r="BO187" i="191"/>
  <c r="CL187" i="191"/>
  <c r="CK187" i="191"/>
  <c r="BZ189" i="191"/>
  <c r="CC189" i="191" s="1"/>
  <c r="CD189" i="191" s="1"/>
  <c r="EC189" i="191"/>
  <c r="EF189" i="191" s="1"/>
  <c r="EG189" i="191" s="1"/>
  <c r="GF189" i="191"/>
  <c r="GI189" i="191" s="1"/>
  <c r="GJ189" i="191" s="1"/>
  <c r="HU190" i="191"/>
  <c r="X190" i="191"/>
  <c r="FV190" i="191"/>
  <c r="HA190" i="191"/>
  <c r="FU190" i="191"/>
  <c r="GR190" i="191"/>
  <c r="GQ190" i="191"/>
  <c r="X191" i="191"/>
  <c r="BC191" i="191"/>
  <c r="W191" i="191"/>
  <c r="AT191" i="191"/>
  <c r="AS191" i="191"/>
  <c r="CK191" i="191"/>
  <c r="CN191" i="191" s="1"/>
  <c r="CO191" i="191" s="1"/>
  <c r="EN191" i="191"/>
  <c r="EQ191" i="191" s="1"/>
  <c r="ER191" i="191" s="1"/>
  <c r="GQ191" i="191"/>
  <c r="GT191" i="191" s="1"/>
  <c r="GU191" i="191" s="1"/>
  <c r="BC192" i="191"/>
  <c r="W192" i="191"/>
  <c r="CA192" i="191"/>
  <c r="BZ192" i="191"/>
  <c r="ED192" i="191"/>
  <c r="EC192" i="191"/>
  <c r="GG192" i="191"/>
  <c r="GF192" i="191"/>
  <c r="BP194" i="191"/>
  <c r="CU194" i="191"/>
  <c r="BO194" i="191"/>
  <c r="CL194" i="191"/>
  <c r="CK194" i="191"/>
  <c r="BZ197" i="191"/>
  <c r="CC197" i="191" s="1"/>
  <c r="CD197" i="191" s="1"/>
  <c r="EC197" i="191"/>
  <c r="EF197" i="191" s="1"/>
  <c r="EG197" i="191" s="1"/>
  <c r="GF197" i="191"/>
  <c r="GI197" i="191" s="1"/>
  <c r="GJ197" i="191" s="1"/>
  <c r="HU198" i="191"/>
  <c r="X198" i="191"/>
  <c r="GR198" i="191"/>
  <c r="GQ198" i="191"/>
  <c r="X199" i="191"/>
  <c r="BC199" i="191"/>
  <c r="W199" i="191"/>
  <c r="AT199" i="191"/>
  <c r="AS199" i="191"/>
  <c r="CK199" i="191"/>
  <c r="CN199" i="191" s="1"/>
  <c r="CO199" i="191" s="1"/>
  <c r="EN199" i="191"/>
  <c r="EQ199" i="191" s="1"/>
  <c r="ER199" i="191" s="1"/>
  <c r="GQ199" i="191"/>
  <c r="GT199" i="191" s="1"/>
  <c r="GU199" i="191" s="1"/>
  <c r="CA200" i="191"/>
  <c r="BZ200" i="191"/>
  <c r="ED200" i="191"/>
  <c r="EC200" i="191"/>
  <c r="GG200" i="191"/>
  <c r="GF200" i="191"/>
  <c r="AS201" i="191"/>
  <c r="AT201" i="191"/>
  <c r="EN201" i="191"/>
  <c r="EO201" i="191"/>
  <c r="BZ202" i="191"/>
  <c r="CA202" i="191"/>
  <c r="FV203" i="191"/>
  <c r="FX203" i="191" s="1"/>
  <c r="FY203" i="191" s="1"/>
  <c r="CL207" i="191"/>
  <c r="CK207" i="191"/>
  <c r="EO207" i="191"/>
  <c r="EN207" i="191"/>
  <c r="GR207" i="191"/>
  <c r="GQ207" i="191"/>
  <c r="EU208" i="191"/>
  <c r="EB208" i="191"/>
  <c r="EC211" i="191"/>
  <c r="ED211" i="191"/>
  <c r="DL216" i="191"/>
  <c r="FO216" i="191"/>
  <c r="HU218" i="191"/>
  <c r="X218" i="191"/>
  <c r="BC218" i="191"/>
  <c r="W218" i="191"/>
  <c r="AT218" i="191"/>
  <c r="AS218" i="191"/>
  <c r="FL224" i="191"/>
  <c r="DI224" i="191"/>
  <c r="AR226" i="191"/>
  <c r="BC226" i="191" s="1"/>
  <c r="HI226" i="191"/>
  <c r="GX227" i="191"/>
  <c r="GE227" i="191"/>
  <c r="HA227" i="191" s="1"/>
  <c r="DD154" i="191"/>
  <c r="DL154" i="191"/>
  <c r="DB156" i="191"/>
  <c r="DE157" i="191"/>
  <c r="DI157" i="191"/>
  <c r="DD158" i="191"/>
  <c r="DL158" i="191"/>
  <c r="DB160" i="191"/>
  <c r="DE161" i="191"/>
  <c r="DI161" i="191"/>
  <c r="DD162" i="191"/>
  <c r="DL162" i="191"/>
  <c r="DB164" i="191"/>
  <c r="DE165" i="191"/>
  <c r="DI165" i="191"/>
  <c r="DD166" i="191"/>
  <c r="DL166" i="191"/>
  <c r="DB168" i="191"/>
  <c r="DE169" i="191"/>
  <c r="DI169" i="191"/>
  <c r="DD170" i="191"/>
  <c r="DL170" i="191"/>
  <c r="DB172" i="191"/>
  <c r="DE173" i="191"/>
  <c r="DI173" i="191"/>
  <c r="DD174" i="191"/>
  <c r="DL174" i="191"/>
  <c r="FH176" i="191"/>
  <c r="FL176" i="191"/>
  <c r="FG177" i="191"/>
  <c r="CR177" i="191"/>
  <c r="GX177" i="191"/>
  <c r="DD179" i="191"/>
  <c r="DL179" i="191"/>
  <c r="DB181" i="191"/>
  <c r="FE184" i="191"/>
  <c r="DL184" i="191"/>
  <c r="AD234" i="191"/>
  <c r="AY234" i="191"/>
  <c r="DB186" i="191"/>
  <c r="FE186" i="191"/>
  <c r="HH234" i="191"/>
  <c r="FO190" i="191"/>
  <c r="DD191" i="191"/>
  <c r="DL191" i="191"/>
  <c r="DB193" i="191"/>
  <c r="FE196" i="191"/>
  <c r="DL196" i="191"/>
  <c r="FO198" i="191"/>
  <c r="DD199" i="191"/>
  <c r="DL199" i="191"/>
  <c r="HA203" i="191"/>
  <c r="FE204" i="191"/>
  <c r="DI211" i="191"/>
  <c r="HI227" i="191"/>
  <c r="BO201" i="191"/>
  <c r="BR201" i="191" s="1"/>
  <c r="BS201" i="191" s="1"/>
  <c r="HA201" i="191"/>
  <c r="FU201" i="191"/>
  <c r="FX201" i="191" s="1"/>
  <c r="FY201" i="191" s="1"/>
  <c r="HI205" i="191"/>
  <c r="AZ205" i="191"/>
  <c r="AS206" i="191"/>
  <c r="AV206" i="191" s="1"/>
  <c r="AW206" i="191" s="1"/>
  <c r="DR208" i="191"/>
  <c r="DS208" i="191"/>
  <c r="EZ208" i="191" s="1"/>
  <c r="V209" i="191"/>
  <c r="HI209" i="191"/>
  <c r="AZ209" i="191"/>
  <c r="GR209" i="191"/>
  <c r="GT209" i="191" s="1"/>
  <c r="GU209" i="191" s="1"/>
  <c r="W210" i="191"/>
  <c r="X210" i="191"/>
  <c r="CR210" i="191"/>
  <c r="BN210" i="191"/>
  <c r="ED210" i="191"/>
  <c r="EF210" i="191" s="1"/>
  <c r="EG210" i="191" s="1"/>
  <c r="GX210" i="191"/>
  <c r="FT210" i="191"/>
  <c r="EN211" i="191"/>
  <c r="EO211" i="191"/>
  <c r="DR213" i="191"/>
  <c r="DS213" i="191"/>
  <c r="AT214" i="191"/>
  <c r="AV214" i="191" s="1"/>
  <c r="AW214" i="191" s="1"/>
  <c r="CA215" i="191"/>
  <c r="CC215" i="191" s="1"/>
  <c r="CD215" i="191" s="1"/>
  <c r="ED215" i="191"/>
  <c r="EF215" i="191" s="1"/>
  <c r="EG215" i="191" s="1"/>
  <c r="GG215" i="191"/>
  <c r="GI215" i="191" s="1"/>
  <c r="GJ215" i="191" s="1"/>
  <c r="BZ217" i="191"/>
  <c r="CA217" i="191"/>
  <c r="EC217" i="191"/>
  <c r="ED217" i="191"/>
  <c r="GF217" i="191"/>
  <c r="GG217" i="191"/>
  <c r="AK218" i="191"/>
  <c r="AL218" i="191" s="1"/>
  <c r="EU218" i="191"/>
  <c r="DQ218" i="191"/>
  <c r="HL218" i="191" s="1"/>
  <c r="CK219" i="191"/>
  <c r="CL219" i="191"/>
  <c r="CW219" i="191" s="1"/>
  <c r="HU220" i="191"/>
  <c r="HL220" i="191"/>
  <c r="BC220" i="191"/>
  <c r="BC221" i="191"/>
  <c r="AT225" i="191"/>
  <c r="AV225" i="191" s="1"/>
  <c r="AW225" i="191" s="1"/>
  <c r="HI230" i="191"/>
  <c r="AZ230" i="191"/>
  <c r="CL232" i="191"/>
  <c r="CK232" i="191"/>
  <c r="DE176" i="191"/>
  <c r="DI176" i="191"/>
  <c r="DD177" i="191"/>
  <c r="DL177" i="191"/>
  <c r="DB179" i="191"/>
  <c r="DE180" i="191"/>
  <c r="DI180" i="191"/>
  <c r="DD181" i="191"/>
  <c r="DL181" i="191"/>
  <c r="AZ182" i="191"/>
  <c r="DB183" i="191"/>
  <c r="DE184" i="191"/>
  <c r="DI184" i="191"/>
  <c r="S234" i="191"/>
  <c r="AO234" i="191"/>
  <c r="BA234" i="191"/>
  <c r="BI234" i="191"/>
  <c r="DD186" i="191"/>
  <c r="DL186" i="191"/>
  <c r="FG186" i="191"/>
  <c r="FO186" i="191"/>
  <c r="HJ234" i="191"/>
  <c r="HR234" i="191"/>
  <c r="AZ187" i="191"/>
  <c r="DB188" i="191"/>
  <c r="DD189" i="191"/>
  <c r="DL189" i="191"/>
  <c r="AZ190" i="191"/>
  <c r="DB191" i="191"/>
  <c r="DE192" i="191"/>
  <c r="DI192" i="191"/>
  <c r="DD193" i="191"/>
  <c r="DL193" i="191"/>
  <c r="AZ194" i="191"/>
  <c r="DB195" i="191"/>
  <c r="DE196" i="191"/>
  <c r="DI196" i="191"/>
  <c r="DD197" i="191"/>
  <c r="DL197" i="191"/>
  <c r="AZ198" i="191"/>
  <c r="DB199" i="191"/>
  <c r="DE200" i="191"/>
  <c r="DI200" i="191"/>
  <c r="AK201" i="191"/>
  <c r="AL201" i="191" s="1"/>
  <c r="DE201" i="191"/>
  <c r="GT202" i="191"/>
  <c r="GU202" i="191" s="1"/>
  <c r="HI204" i="191"/>
  <c r="FG204" i="191"/>
  <c r="FH204" i="191"/>
  <c r="DI205" i="191"/>
  <c r="AZ206" i="191"/>
  <c r="FE208" i="191"/>
  <c r="FO208" i="191"/>
  <c r="AZ212" i="191"/>
  <c r="DL212" i="191"/>
  <c r="DB213" i="191"/>
  <c r="FO213" i="191"/>
  <c r="FH214" i="191"/>
  <c r="FG215" i="191"/>
  <c r="GX218" i="191"/>
  <c r="HI221" i="191"/>
  <c r="FG221" i="191"/>
  <c r="CR231" i="191"/>
  <c r="BZ203" i="191"/>
  <c r="CC203" i="191" s="1"/>
  <c r="CD203" i="191" s="1"/>
  <c r="EC203" i="191"/>
  <c r="EF203" i="191" s="1"/>
  <c r="EG203" i="191" s="1"/>
  <c r="GF203" i="191"/>
  <c r="GI203" i="191" s="1"/>
  <c r="GJ203" i="191" s="1"/>
  <c r="X204" i="191"/>
  <c r="HA204" i="191"/>
  <c r="FU204" i="191"/>
  <c r="FV204" i="191"/>
  <c r="GQ204" i="191"/>
  <c r="GR204" i="191"/>
  <c r="BC205" i="191"/>
  <c r="W205" i="191"/>
  <c r="X205" i="191"/>
  <c r="AS205" i="191"/>
  <c r="AT205" i="191"/>
  <c r="CK205" i="191"/>
  <c r="CN205" i="191" s="1"/>
  <c r="CO205" i="191" s="1"/>
  <c r="EN205" i="191"/>
  <c r="EQ205" i="191" s="1"/>
  <c r="ER205" i="191" s="1"/>
  <c r="GQ205" i="191"/>
  <c r="GT205" i="191" s="1"/>
  <c r="GU205" i="191" s="1"/>
  <c r="BZ206" i="191"/>
  <c r="CA206" i="191"/>
  <c r="EC206" i="191"/>
  <c r="ED206" i="191"/>
  <c r="EZ206" i="191" s="1"/>
  <c r="GF206" i="191"/>
  <c r="GG206" i="191"/>
  <c r="CK208" i="191"/>
  <c r="CL208" i="191"/>
  <c r="CL209" i="191"/>
  <c r="DS209" i="191"/>
  <c r="CK211" i="191"/>
  <c r="CL211" i="191"/>
  <c r="GF211" i="191"/>
  <c r="GG211" i="191"/>
  <c r="AK212" i="191"/>
  <c r="AL212" i="191" s="1"/>
  <c r="CK213" i="191"/>
  <c r="CL213" i="191"/>
  <c r="GQ213" i="191"/>
  <c r="GR213" i="191"/>
  <c r="CU214" i="191"/>
  <c r="BO214" i="191"/>
  <c r="BP214" i="191"/>
  <c r="BN215" i="191"/>
  <c r="CR215" i="191"/>
  <c r="DQ215" i="191"/>
  <c r="EU215" i="191"/>
  <c r="FT215" i="191"/>
  <c r="GX215" i="191"/>
  <c r="FV218" i="191"/>
  <c r="HA218" i="191"/>
  <c r="FU218" i="191"/>
  <c r="HI219" i="191"/>
  <c r="AZ219" i="191"/>
  <c r="EN219" i="191"/>
  <c r="EO219" i="191"/>
  <c r="EZ219" i="191" s="1"/>
  <c r="GX223" i="191"/>
  <c r="GE223" i="191"/>
  <c r="CU225" i="191"/>
  <c r="BO225" i="191"/>
  <c r="BP225" i="191"/>
  <c r="CW225" i="191" s="1"/>
  <c r="DD226" i="191"/>
  <c r="FG226" i="191"/>
  <c r="CA226" i="191"/>
  <c r="BZ226" i="191"/>
  <c r="CU226" i="191"/>
  <c r="CA228" i="191"/>
  <c r="CC228" i="191" s="1"/>
  <c r="CD228" i="191" s="1"/>
  <c r="BC230" i="191"/>
  <c r="W230" i="191"/>
  <c r="X230" i="191"/>
  <c r="DL231" i="191"/>
  <c r="FO231" i="191"/>
  <c r="BZ231" i="191"/>
  <c r="CA231" i="191"/>
  <c r="CU231" i="191"/>
  <c r="DB180" i="191"/>
  <c r="DE181" i="191"/>
  <c r="DI181" i="191"/>
  <c r="DD182" i="191"/>
  <c r="DL182" i="191"/>
  <c r="DB184" i="191"/>
  <c r="BB234" i="191"/>
  <c r="BF234" i="191"/>
  <c r="BK234" i="191"/>
  <c r="CG234" i="191"/>
  <c r="CS234" i="191"/>
  <c r="DA234" i="191"/>
  <c r="DE186" i="191"/>
  <c r="DI186" i="191"/>
  <c r="DN234" i="191"/>
  <c r="EJ234" i="191"/>
  <c r="EV234" i="191"/>
  <c r="FH186" i="191"/>
  <c r="FL186" i="191"/>
  <c r="FQ234" i="191"/>
  <c r="GM234" i="191"/>
  <c r="GY234" i="191"/>
  <c r="HG234" i="191"/>
  <c r="HK234" i="191"/>
  <c r="HO234" i="191"/>
  <c r="DD187" i="191"/>
  <c r="DL187" i="191"/>
  <c r="DE189" i="191"/>
  <c r="DI189" i="191"/>
  <c r="DD190" i="191"/>
  <c r="DL190" i="191"/>
  <c r="DB192" i="191"/>
  <c r="DE193" i="191"/>
  <c r="DI193" i="191"/>
  <c r="DD194" i="191"/>
  <c r="DL194" i="191"/>
  <c r="DB196" i="191"/>
  <c r="DE197" i="191"/>
  <c r="DI197" i="191"/>
  <c r="DD198" i="191"/>
  <c r="DL198" i="191"/>
  <c r="DB200" i="191"/>
  <c r="FE202" i="191"/>
  <c r="DL202" i="191"/>
  <c r="FO204" i="191"/>
  <c r="DD205" i="191"/>
  <c r="DL205" i="191"/>
  <c r="DB207" i="191"/>
  <c r="DB209" i="191"/>
  <c r="FL209" i="191"/>
  <c r="GX211" i="191"/>
  <c r="CN216" i="191"/>
  <c r="FE217" i="191"/>
  <c r="W212" i="191"/>
  <c r="HU214" i="191"/>
  <c r="X214" i="191"/>
  <c r="FO214" i="191"/>
  <c r="DL214" i="191"/>
  <c r="FV214" i="191"/>
  <c r="HA214" i="191"/>
  <c r="FU214" i="191"/>
  <c r="GR214" i="191"/>
  <c r="GQ214" i="191"/>
  <c r="X215" i="191"/>
  <c r="BC215" i="191"/>
  <c r="W215" i="191"/>
  <c r="AT215" i="191"/>
  <c r="AS215" i="191"/>
  <c r="CK215" i="191"/>
  <c r="CN215" i="191" s="1"/>
  <c r="CO215" i="191" s="1"/>
  <c r="EN215" i="191"/>
  <c r="EQ215" i="191" s="1"/>
  <c r="ER215" i="191" s="1"/>
  <c r="GQ215" i="191"/>
  <c r="GT215" i="191" s="1"/>
  <c r="GU215" i="191" s="1"/>
  <c r="BC216" i="191"/>
  <c r="W216" i="191"/>
  <c r="CA216" i="191"/>
  <c r="BZ216" i="191"/>
  <c r="ED216" i="191"/>
  <c r="EC216" i="191"/>
  <c r="GG216" i="191"/>
  <c r="GF216" i="191"/>
  <c r="BP218" i="191"/>
  <c r="CU218" i="191"/>
  <c r="BO218" i="191"/>
  <c r="CL218" i="191"/>
  <c r="CK218" i="191"/>
  <c r="AT221" i="191"/>
  <c r="AS221" i="191"/>
  <c r="BO221" i="191"/>
  <c r="GQ221" i="191"/>
  <c r="GR221" i="191"/>
  <c r="CR223" i="191"/>
  <c r="BY223" i="191"/>
  <c r="FE224" i="191"/>
  <c r="DB224" i="191"/>
  <c r="EC224" i="191"/>
  <c r="ED224" i="191"/>
  <c r="GR224" i="191"/>
  <c r="GQ224" i="191"/>
  <c r="EO226" i="191"/>
  <c r="EN226" i="191"/>
  <c r="DB202" i="191"/>
  <c r="DE203" i="191"/>
  <c r="DI203" i="191"/>
  <c r="DD204" i="191"/>
  <c r="DL204" i="191"/>
  <c r="DB206" i="191"/>
  <c r="DE207" i="191"/>
  <c r="DI207" i="191"/>
  <c r="DB208" i="191"/>
  <c r="EU210" i="191"/>
  <c r="DB211" i="191"/>
  <c r="CU212" i="191"/>
  <c r="DD212" i="191"/>
  <c r="DI212" i="191"/>
  <c r="EX212" i="191"/>
  <c r="HA212" i="191"/>
  <c r="BC214" i="191"/>
  <c r="CC214" i="191"/>
  <c r="CD214" i="191" s="1"/>
  <c r="DD215" i="191"/>
  <c r="DL215" i="191"/>
  <c r="CO216" i="191"/>
  <c r="DB217" i="191"/>
  <c r="DI218" i="191"/>
  <c r="BZ219" i="191"/>
  <c r="CC219" i="191" s="1"/>
  <c r="CD219" i="191" s="1"/>
  <c r="EC219" i="191"/>
  <c r="EF219" i="191" s="1"/>
  <c r="EG219" i="191" s="1"/>
  <c r="GF219" i="191"/>
  <c r="GI219" i="191" s="1"/>
  <c r="GJ219" i="191" s="1"/>
  <c r="FO222" i="191"/>
  <c r="FE223" i="191"/>
  <c r="FG225" i="191"/>
  <c r="FE227" i="191"/>
  <c r="DB227" i="191"/>
  <c r="HI214" i="191"/>
  <c r="AZ214" i="191"/>
  <c r="HI215" i="191"/>
  <c r="AZ215" i="191"/>
  <c r="AS216" i="191"/>
  <c r="AV216" i="191" s="1"/>
  <c r="AW216" i="191" s="1"/>
  <c r="CU219" i="191"/>
  <c r="BO219" i="191"/>
  <c r="BR219" i="191" s="1"/>
  <c r="BS219" i="191" s="1"/>
  <c r="EX219" i="191"/>
  <c r="DR219" i="191"/>
  <c r="DU219" i="191" s="1"/>
  <c r="DV219" i="191" s="1"/>
  <c r="FU219" i="191"/>
  <c r="FX219" i="191" s="1"/>
  <c r="FY219" i="191" s="1"/>
  <c r="CK221" i="191"/>
  <c r="CL221" i="191"/>
  <c r="HI222" i="191"/>
  <c r="AZ222" i="191"/>
  <c r="V222" i="191"/>
  <c r="AS223" i="191"/>
  <c r="AT223" i="191"/>
  <c r="GG226" i="191"/>
  <c r="GF226" i="191"/>
  <c r="CR229" i="191"/>
  <c r="BN229" i="191"/>
  <c r="HL229" i="191" s="1"/>
  <c r="GG229" i="191"/>
  <c r="GF229" i="191"/>
  <c r="DQ230" i="191"/>
  <c r="EU230" i="191"/>
  <c r="FT230" i="191"/>
  <c r="GX230" i="191"/>
  <c r="GR232" i="191"/>
  <c r="GQ232" i="191"/>
  <c r="DB201" i="191"/>
  <c r="DE202" i="191"/>
  <c r="DI202" i="191"/>
  <c r="DD203" i="191"/>
  <c r="DL203" i="191"/>
  <c r="AZ204" i="191"/>
  <c r="DB205" i="191"/>
  <c r="DE206" i="191"/>
  <c r="DI206" i="191"/>
  <c r="DD207" i="191"/>
  <c r="DL207" i="191"/>
  <c r="DE208" i="191"/>
  <c r="DI208" i="191"/>
  <c r="HI208" i="191"/>
  <c r="DL211" i="191"/>
  <c r="FH213" i="191"/>
  <c r="FL213" i="191"/>
  <c r="DE214" i="191"/>
  <c r="DI215" i="191"/>
  <c r="AZ216" i="191"/>
  <c r="CU216" i="191"/>
  <c r="HA216" i="191"/>
  <c r="AK219" i="191"/>
  <c r="AL219" i="191" s="1"/>
  <c r="DE219" i="191"/>
  <c r="FO224" i="191"/>
  <c r="HU228" i="191"/>
  <c r="BZ220" i="191"/>
  <c r="CC220" i="191" s="1"/>
  <c r="CD220" i="191" s="1"/>
  <c r="EC220" i="191"/>
  <c r="EF220" i="191" s="1"/>
  <c r="EG220" i="191" s="1"/>
  <c r="GF220" i="191"/>
  <c r="GI220" i="191" s="1"/>
  <c r="GJ220" i="191" s="1"/>
  <c r="X221" i="191"/>
  <c r="Z221" i="191" s="1"/>
  <c r="CK222" i="191"/>
  <c r="CN222" i="191" s="1"/>
  <c r="CO222" i="191" s="1"/>
  <c r="EN222" i="191"/>
  <c r="EQ222" i="191" s="1"/>
  <c r="ER222" i="191" s="1"/>
  <c r="GQ222" i="191"/>
  <c r="GT222" i="191" s="1"/>
  <c r="GU222" i="191" s="1"/>
  <c r="CL224" i="191"/>
  <c r="CN224" i="191" s="1"/>
  <c r="CO224" i="191" s="1"/>
  <c r="AK226" i="191"/>
  <c r="AL226" i="191" s="1"/>
  <c r="BP228" i="191"/>
  <c r="CU228" i="191"/>
  <c r="X229" i="191"/>
  <c r="BC229" i="191"/>
  <c r="W229" i="191"/>
  <c r="DE229" i="191"/>
  <c r="FH229" i="191"/>
  <c r="CA229" i="191"/>
  <c r="CC229" i="191" s="1"/>
  <c r="CD229" i="191" s="1"/>
  <c r="GQ229" i="191"/>
  <c r="GR229" i="191"/>
  <c r="GF231" i="191"/>
  <c r="GG231" i="191"/>
  <c r="HA231" i="191"/>
  <c r="EN233" i="191"/>
  <c r="EO233" i="191"/>
  <c r="DE209" i="191"/>
  <c r="DI209" i="191"/>
  <c r="DD210" i="191"/>
  <c r="DL210" i="191"/>
  <c r="DB212" i="191"/>
  <c r="DE213" i="191"/>
  <c r="DI213" i="191"/>
  <c r="DB215" i="191"/>
  <c r="DE216" i="191"/>
  <c r="DI216" i="191"/>
  <c r="DD217" i="191"/>
  <c r="DL217" i="191"/>
  <c r="AZ218" i="191"/>
  <c r="DB219" i="191"/>
  <c r="FL220" i="191"/>
  <c r="FO221" i="191"/>
  <c r="CR222" i="191"/>
  <c r="DD222" i="191"/>
  <c r="DL222" i="191"/>
  <c r="EU222" i="191"/>
  <c r="GX222" i="191"/>
  <c r="EU224" i="191"/>
  <c r="HI224" i="191"/>
  <c r="AZ226" i="191"/>
  <c r="CR226" i="191"/>
  <c r="GX226" i="191"/>
  <c r="AZ227" i="191"/>
  <c r="GX231" i="191"/>
  <c r="EX221" i="191"/>
  <c r="DR221" i="191"/>
  <c r="DS221" i="191"/>
  <c r="EN221" i="191"/>
  <c r="EO221" i="191"/>
  <c r="CU222" i="191"/>
  <c r="BO222" i="191"/>
  <c r="BR222" i="191" s="1"/>
  <c r="BS222" i="191" s="1"/>
  <c r="EX222" i="191"/>
  <c r="DR222" i="191"/>
  <c r="DU222" i="191" s="1"/>
  <c r="DV222" i="191" s="1"/>
  <c r="HA222" i="191"/>
  <c r="FU222" i="191"/>
  <c r="FX222" i="191" s="1"/>
  <c r="FY222" i="191" s="1"/>
  <c r="AT224" i="191"/>
  <c r="AV224" i="191" s="1"/>
  <c r="AW224" i="191" s="1"/>
  <c r="DS224" i="191"/>
  <c r="DR224" i="191"/>
  <c r="EO224" i="191"/>
  <c r="EN224" i="191"/>
  <c r="HA225" i="191"/>
  <c r="FU225" i="191"/>
  <c r="FV225" i="191"/>
  <c r="W226" i="191"/>
  <c r="CL226" i="191"/>
  <c r="CN226" i="191" s="1"/>
  <c r="CO226" i="191" s="1"/>
  <c r="ED226" i="191"/>
  <c r="EF226" i="191" s="1"/>
  <c r="EG226" i="191" s="1"/>
  <c r="GR226" i="191"/>
  <c r="GT226" i="191" s="1"/>
  <c r="GU226" i="191" s="1"/>
  <c r="AT227" i="191"/>
  <c r="AV227" i="191" s="1"/>
  <c r="AW227" i="191" s="1"/>
  <c r="BZ227" i="191"/>
  <c r="CA227" i="191"/>
  <c r="EO227" i="191"/>
  <c r="FV227" i="191"/>
  <c r="FX227" i="191" s="1"/>
  <c r="FY227" i="191" s="1"/>
  <c r="AS228" i="191"/>
  <c r="AT228" i="191"/>
  <c r="FH228" i="191"/>
  <c r="DE228" i="191"/>
  <c r="CL228" i="191"/>
  <c r="CK228" i="191"/>
  <c r="FV228" i="191"/>
  <c r="FU228" i="191"/>
  <c r="FH230" i="191"/>
  <c r="DE230" i="191"/>
  <c r="BN230" i="191"/>
  <c r="HU230" i="191" s="1"/>
  <c r="CR230" i="191"/>
  <c r="EO232" i="191"/>
  <c r="EN232" i="191"/>
  <c r="CK233" i="191"/>
  <c r="CL233" i="191"/>
  <c r="EX233" i="191"/>
  <c r="DR233" i="191"/>
  <c r="DS233" i="191"/>
  <c r="GQ233" i="191"/>
  <c r="GR233" i="191"/>
  <c r="DB216" i="191"/>
  <c r="DE217" i="191"/>
  <c r="DI217" i="191"/>
  <c r="DD218" i="191"/>
  <c r="DL218" i="191"/>
  <c r="DE222" i="191"/>
  <c r="EQ223" i="191"/>
  <c r="ER223" i="191" s="1"/>
  <c r="GT223" i="191"/>
  <c r="GU223" i="191" s="1"/>
  <c r="EX226" i="191"/>
  <c r="HU225" i="191"/>
  <c r="X225" i="191"/>
  <c r="FL228" i="191"/>
  <c r="DI228" i="191"/>
  <c r="GF228" i="191"/>
  <c r="GI228" i="191" s="1"/>
  <c r="GJ228" i="191" s="1"/>
  <c r="CK229" i="191"/>
  <c r="CL229" i="191"/>
  <c r="EX229" i="191"/>
  <c r="DR229" i="191"/>
  <c r="DS229" i="191"/>
  <c r="HA229" i="191"/>
  <c r="FU229" i="191"/>
  <c r="FV229" i="191"/>
  <c r="AS230" i="191"/>
  <c r="AT230" i="191"/>
  <c r="FG230" i="191"/>
  <c r="DD230" i="191"/>
  <c r="CA230" i="191"/>
  <c r="CC230" i="191" s="1"/>
  <c r="CD230" i="191" s="1"/>
  <c r="ED230" i="191"/>
  <c r="EF230" i="191" s="1"/>
  <c r="EG230" i="191" s="1"/>
  <c r="GG230" i="191"/>
  <c r="GI230" i="191" s="1"/>
  <c r="GJ230" i="191" s="1"/>
  <c r="CL231" i="191"/>
  <c r="CK231" i="191"/>
  <c r="EX231" i="191"/>
  <c r="DS231" i="191"/>
  <c r="DU231" i="191" s="1"/>
  <c r="DV231" i="191" s="1"/>
  <c r="BZ232" i="191"/>
  <c r="CU232" i="191"/>
  <c r="CA232" i="191"/>
  <c r="EC232" i="191"/>
  <c r="ED232" i="191"/>
  <c r="GF232" i="191"/>
  <c r="GG232" i="191"/>
  <c r="AK233" i="191"/>
  <c r="AL233" i="191" s="1"/>
  <c r="DE220" i="191"/>
  <c r="DI220" i="191"/>
  <c r="DD221" i="191"/>
  <c r="DL221" i="191"/>
  <c r="DB223" i="191"/>
  <c r="CU224" i="191"/>
  <c r="HA224" i="191"/>
  <c r="BC225" i="191"/>
  <c r="DL225" i="191"/>
  <c r="FH227" i="191"/>
  <c r="FL227" i="191"/>
  <c r="CR228" i="191"/>
  <c r="FL229" i="191"/>
  <c r="FE231" i="191"/>
  <c r="HI225" i="191"/>
  <c r="AZ225" i="191"/>
  <c r="EC228" i="191"/>
  <c r="EF228" i="191" s="1"/>
  <c r="EG228" i="191" s="1"/>
  <c r="BE231" i="191"/>
  <c r="EC231" i="191"/>
  <c r="ED231" i="191"/>
  <c r="GR231" i="191"/>
  <c r="GQ231" i="191"/>
  <c r="AT232" i="191"/>
  <c r="AV232" i="191" s="1"/>
  <c r="AW232" i="191" s="1"/>
  <c r="HU233" i="191"/>
  <c r="X233" i="191"/>
  <c r="HL233" i="191"/>
  <c r="BC233" i="191"/>
  <c r="W233" i="191"/>
  <c r="AT233" i="191"/>
  <c r="AV233" i="191" s="1"/>
  <c r="AW233" i="191" s="1"/>
  <c r="DD220" i="191"/>
  <c r="DL220" i="191"/>
  <c r="AZ221" i="191"/>
  <c r="DB222" i="191"/>
  <c r="DE223" i="191"/>
  <c r="DI223" i="191"/>
  <c r="FG224" i="191"/>
  <c r="CR224" i="191"/>
  <c r="GX224" i="191"/>
  <c r="CO225" i="191"/>
  <c r="DE225" i="191"/>
  <c r="FE226" i="191"/>
  <c r="DL226" i="191"/>
  <c r="HI228" i="191"/>
  <c r="DB229" i="191"/>
  <c r="GX229" i="191"/>
  <c r="FH233" i="191"/>
  <c r="HW234" i="191"/>
  <c r="FG228" i="191"/>
  <c r="DD228" i="191"/>
  <c r="FO228" i="191"/>
  <c r="DL228" i="191"/>
  <c r="AK229" i="191"/>
  <c r="AL229" i="191" s="1"/>
  <c r="AS231" i="191"/>
  <c r="AV231" i="191" s="1"/>
  <c r="AW231" i="191" s="1"/>
  <c r="DD224" i="191"/>
  <c r="DL224" i="191"/>
  <c r="DB226" i="191"/>
  <c r="DE227" i="191"/>
  <c r="DI227" i="191"/>
  <c r="HI229" i="191"/>
  <c r="FG229" i="191"/>
  <c r="EU229" i="191"/>
  <c r="DI230" i="191"/>
  <c r="AZ231" i="191"/>
  <c r="CR233" i="191"/>
  <c r="GX233" i="191"/>
  <c r="CK230" i="191"/>
  <c r="CN230" i="191" s="1"/>
  <c r="CO230" i="191" s="1"/>
  <c r="EN230" i="191"/>
  <c r="EQ230" i="191" s="1"/>
  <c r="ER230" i="191" s="1"/>
  <c r="GQ230" i="191"/>
  <c r="GT230" i="191" s="1"/>
  <c r="GU230" i="191" s="1"/>
  <c r="HL231" i="191"/>
  <c r="BC231" i="191"/>
  <c r="W231" i="191"/>
  <c r="CU233" i="191"/>
  <c r="BO233" i="191"/>
  <c r="BP233" i="191"/>
  <c r="HA233" i="191"/>
  <c r="FU233" i="191"/>
  <c r="FV233" i="191"/>
  <c r="DL230" i="191"/>
  <c r="HI231" i="191"/>
  <c r="HU231" i="191"/>
  <c r="DB232" i="191"/>
  <c r="CC233" i="191"/>
  <c r="CD233" i="191" s="1"/>
  <c r="GI233" i="191"/>
  <c r="GJ233" i="191" s="1"/>
  <c r="DD229" i="191"/>
  <c r="DL229" i="191"/>
  <c r="DB231" i="191"/>
  <c r="DE232" i="191"/>
  <c r="DI232" i="191"/>
  <c r="DD233" i="191"/>
  <c r="DL233" i="191"/>
  <c r="AZ229" i="191"/>
  <c r="DB230" i="191"/>
  <c r="DE231" i="191"/>
  <c r="DI231" i="191"/>
  <c r="DD232" i="191"/>
  <c r="DL232" i="191"/>
  <c r="AZ233" i="191"/>
  <c r="HX191" i="185"/>
  <c r="HS191" i="185"/>
  <c r="HP191" i="185"/>
  <c r="HL191" i="185"/>
  <c r="HK191" i="185"/>
  <c r="HI191" i="185"/>
  <c r="HH191" i="185"/>
  <c r="HE191" i="185"/>
  <c r="HA191" i="185"/>
  <c r="GZ191" i="185"/>
  <c r="GX191" i="185"/>
  <c r="GN191" i="185"/>
  <c r="GQ191" i="185" s="1"/>
  <c r="GC191" i="185"/>
  <c r="FR191" i="185"/>
  <c r="FU191" i="185" s="1"/>
  <c r="FE191" i="185"/>
  <c r="FB191" i="185"/>
  <c r="EX191" i="185"/>
  <c r="EW191" i="185"/>
  <c r="EU191" i="185"/>
  <c r="EK191" i="185"/>
  <c r="EN191" i="185" s="1"/>
  <c r="DZ191" i="185"/>
  <c r="EC191" i="185" s="1"/>
  <c r="ED191" i="185" s="1"/>
  <c r="DO191" i="185"/>
  <c r="DR191" i="185" s="1"/>
  <c r="DB191" i="185"/>
  <c r="CY191" i="185"/>
  <c r="CU191" i="185"/>
  <c r="CT191" i="185"/>
  <c r="CR191" i="185"/>
  <c r="CH191" i="185"/>
  <c r="CK191" i="185" s="1"/>
  <c r="BW191" i="185"/>
  <c r="BZ191" i="185" s="1"/>
  <c r="CA191" i="185" s="1"/>
  <c r="BL191" i="185"/>
  <c r="BO191" i="185" s="1"/>
  <c r="BJ191" i="185"/>
  <c r="BG191" i="185"/>
  <c r="BC191" i="185"/>
  <c r="BB191" i="185"/>
  <c r="AZ191" i="185"/>
  <c r="AP191" i="185"/>
  <c r="AS191" i="185" s="1"/>
  <c r="AH191" i="185"/>
  <c r="T191" i="185"/>
  <c r="W191" i="185" s="1"/>
  <c r="HX92" i="185"/>
  <c r="HS92" i="185"/>
  <c r="HP92" i="185"/>
  <c r="HL92" i="185"/>
  <c r="HK92" i="185"/>
  <c r="HI92" i="185"/>
  <c r="HH92" i="185"/>
  <c r="HE92" i="185"/>
  <c r="HA92" i="185"/>
  <c r="GZ92" i="185"/>
  <c r="GX92" i="185"/>
  <c r="GN92" i="185"/>
  <c r="GQ92" i="185" s="1"/>
  <c r="GR92" i="185" s="1"/>
  <c r="GC92" i="185"/>
  <c r="GF92" i="185" s="1"/>
  <c r="FR92" i="185"/>
  <c r="FE92" i="185"/>
  <c r="FB92" i="185"/>
  <c r="EX92" i="185"/>
  <c r="EW92" i="185"/>
  <c r="EU92" i="185"/>
  <c r="EK92" i="185"/>
  <c r="EN92" i="185" s="1"/>
  <c r="EO92" i="185" s="1"/>
  <c r="DZ92" i="185"/>
  <c r="EC92" i="185" s="1"/>
  <c r="DO92" i="185"/>
  <c r="DR92" i="185" s="1"/>
  <c r="DB92" i="185"/>
  <c r="CY92" i="185"/>
  <c r="CU92" i="185"/>
  <c r="CT92" i="185"/>
  <c r="CR92" i="185"/>
  <c r="CH92" i="185"/>
  <c r="CK92" i="185" s="1"/>
  <c r="CL92" i="185" s="1"/>
  <c r="BW92" i="185"/>
  <c r="BZ92" i="185" s="1"/>
  <c r="CB92" i="185" s="1"/>
  <c r="BL92" i="185"/>
  <c r="BJ92" i="185"/>
  <c r="BG92" i="185"/>
  <c r="BC92" i="185"/>
  <c r="BB92" i="185"/>
  <c r="AZ92" i="185"/>
  <c r="AP92" i="185"/>
  <c r="AS92" i="185" s="1"/>
  <c r="AE92" i="185"/>
  <c r="AH92" i="185" s="1"/>
  <c r="T92" i="185"/>
  <c r="Z144" i="191" l="1"/>
  <c r="AA144" i="191" s="1"/>
  <c r="CC158" i="191"/>
  <c r="CD158" i="191" s="1"/>
  <c r="BR156" i="191"/>
  <c r="BS156" i="191" s="1"/>
  <c r="Z63" i="191"/>
  <c r="AV25" i="191"/>
  <c r="AW25" i="191" s="1"/>
  <c r="EG45" i="192"/>
  <c r="EH45" i="192" s="1"/>
  <c r="BR84" i="191"/>
  <c r="BS84" i="191" s="1"/>
  <c r="CD134" i="192"/>
  <c r="CE134" i="192" s="1"/>
  <c r="GU130" i="192"/>
  <c r="GV130" i="192" s="1"/>
  <c r="Y212" i="192"/>
  <c r="CA101" i="192"/>
  <c r="HV63" i="192"/>
  <c r="HV71" i="192"/>
  <c r="HV212" i="192"/>
  <c r="FW196" i="192"/>
  <c r="FY196" i="192" s="1"/>
  <c r="FZ196" i="192" s="1"/>
  <c r="EY191" i="192"/>
  <c r="X212" i="192"/>
  <c r="CD80" i="192"/>
  <c r="CE80" i="192" s="1"/>
  <c r="BD218" i="192"/>
  <c r="HT218" i="192" s="1"/>
  <c r="BP217" i="192"/>
  <c r="HV52" i="192"/>
  <c r="CV208" i="192"/>
  <c r="DG208" i="192" s="1"/>
  <c r="BP211" i="192"/>
  <c r="BS211" i="192" s="1"/>
  <c r="BT211" i="192" s="1"/>
  <c r="GJ116" i="192"/>
  <c r="GK116" i="192" s="1"/>
  <c r="EY81" i="192"/>
  <c r="BQ61" i="192"/>
  <c r="BS61" i="192" s="1"/>
  <c r="BT61" i="192" s="1"/>
  <c r="BP71" i="192"/>
  <c r="BS71" i="192" s="1"/>
  <c r="BT71" i="192" s="1"/>
  <c r="ED81" i="192"/>
  <c r="EG81" i="192" s="1"/>
  <c r="EH81" i="192" s="1"/>
  <c r="FV28" i="192"/>
  <c r="FY28" i="192" s="1"/>
  <c r="FZ28" i="192" s="1"/>
  <c r="CD103" i="192"/>
  <c r="CE103" i="192" s="1"/>
  <c r="FY136" i="192"/>
  <c r="FZ136" i="192" s="1"/>
  <c r="GU37" i="192"/>
  <c r="GV37" i="192" s="1"/>
  <c r="CD46" i="192"/>
  <c r="CE46" i="192" s="1"/>
  <c r="EG53" i="192"/>
  <c r="EH53" i="192" s="1"/>
  <c r="CO215" i="192"/>
  <c r="CP215" i="192" s="1"/>
  <c r="GU202" i="192"/>
  <c r="GV202" i="192" s="1"/>
  <c r="DV37" i="192"/>
  <c r="DW37" i="192" s="1"/>
  <c r="BS67" i="192"/>
  <c r="BT67" i="192" s="1"/>
  <c r="BS7" i="192"/>
  <c r="BT7" i="192" s="1"/>
  <c r="GU210" i="192"/>
  <c r="GV210" i="192" s="1"/>
  <c r="FA217" i="192"/>
  <c r="CV211" i="192"/>
  <c r="CW211" i="192" s="1"/>
  <c r="CV71" i="192"/>
  <c r="DG71" i="192" s="1"/>
  <c r="HM57" i="192"/>
  <c r="HV224" i="192"/>
  <c r="HB191" i="192"/>
  <c r="HC191" i="192" s="1"/>
  <c r="FA161" i="192"/>
  <c r="HM71" i="192"/>
  <c r="FV126" i="192"/>
  <c r="CX70" i="192"/>
  <c r="HD28" i="192"/>
  <c r="AA33" i="192"/>
  <c r="AB33" i="192" s="1"/>
  <c r="DV44" i="192"/>
  <c r="DW44" i="192" s="1"/>
  <c r="AA37" i="192"/>
  <c r="AB37" i="192" s="1"/>
  <c r="CD25" i="192"/>
  <c r="CE25" i="192" s="1"/>
  <c r="CD9" i="192"/>
  <c r="CE9" i="192" s="1"/>
  <c r="FY75" i="192"/>
  <c r="FZ75" i="192" s="1"/>
  <c r="CD42" i="192"/>
  <c r="CE42" i="192" s="1"/>
  <c r="CO47" i="192"/>
  <c r="CP47" i="192" s="1"/>
  <c r="GU19" i="192"/>
  <c r="GV19" i="192" s="1"/>
  <c r="BS37" i="192"/>
  <c r="BT37" i="192" s="1"/>
  <c r="GJ202" i="192"/>
  <c r="GK202" i="192" s="1"/>
  <c r="FY40" i="192"/>
  <c r="FZ40" i="192" s="1"/>
  <c r="HM55" i="192"/>
  <c r="X59" i="192"/>
  <c r="EY65" i="192"/>
  <c r="EZ65" i="192" s="1"/>
  <c r="ER214" i="192"/>
  <c r="ES214" i="192" s="1"/>
  <c r="FG63" i="192"/>
  <c r="AA216" i="192"/>
  <c r="AB216" i="192" s="1"/>
  <c r="ER187" i="192"/>
  <c r="ES187" i="192" s="1"/>
  <c r="Y218" i="192"/>
  <c r="AA218" i="192" s="1"/>
  <c r="FV191" i="192"/>
  <c r="FY191" i="192" s="1"/>
  <c r="FZ191" i="192" s="1"/>
  <c r="DS191" i="192"/>
  <c r="DV191" i="192" s="1"/>
  <c r="DW191" i="192" s="1"/>
  <c r="CV117" i="192"/>
  <c r="FJ117" i="192" s="1"/>
  <c r="BS148" i="192"/>
  <c r="BT148" i="192" s="1"/>
  <c r="AA223" i="192"/>
  <c r="EG217" i="192"/>
  <c r="EH217" i="192" s="1"/>
  <c r="DD183" i="192"/>
  <c r="GJ25" i="192"/>
  <c r="GK25" i="192" s="1"/>
  <c r="HV218" i="192"/>
  <c r="DD170" i="192"/>
  <c r="HD154" i="192"/>
  <c r="HF154" i="192" s="1"/>
  <c r="HG154" i="192" s="1"/>
  <c r="BS144" i="192"/>
  <c r="BT144" i="192" s="1"/>
  <c r="HM63" i="192"/>
  <c r="BD59" i="192"/>
  <c r="BE59" i="192" s="1"/>
  <c r="FA63" i="192"/>
  <c r="CV32" i="192"/>
  <c r="HU32" i="192" s="1"/>
  <c r="HM30" i="192"/>
  <c r="HB15" i="192"/>
  <c r="HC15" i="192" s="1"/>
  <c r="CX48" i="192"/>
  <c r="ER190" i="192"/>
  <c r="ES190" i="192" s="1"/>
  <c r="AA215" i="192"/>
  <c r="AB215" i="192" s="1"/>
  <c r="FA218" i="192"/>
  <c r="ER197" i="192"/>
  <c r="ES197" i="192" s="1"/>
  <c r="DD124" i="192"/>
  <c r="FA17" i="192"/>
  <c r="EG168" i="192"/>
  <c r="EH168" i="192" s="1"/>
  <c r="GJ156" i="192"/>
  <c r="GK156" i="192" s="1"/>
  <c r="FY155" i="192"/>
  <c r="FZ155" i="192" s="1"/>
  <c r="CO148" i="192"/>
  <c r="CP148" i="192" s="1"/>
  <c r="GJ146" i="192"/>
  <c r="GK146" i="192" s="1"/>
  <c r="BS121" i="192"/>
  <c r="BT121" i="192" s="1"/>
  <c r="EG107" i="192"/>
  <c r="EH107" i="192" s="1"/>
  <c r="CX211" i="192"/>
  <c r="DD12" i="192"/>
  <c r="HV219" i="192"/>
  <c r="ER147" i="192"/>
  <c r="ES147" i="192" s="1"/>
  <c r="BP30" i="192"/>
  <c r="BS30" i="192" s="1"/>
  <c r="BT30" i="192" s="1"/>
  <c r="HM219" i="192"/>
  <c r="GJ230" i="192"/>
  <c r="GK230" i="192" s="1"/>
  <c r="HD227" i="192"/>
  <c r="FA156" i="192"/>
  <c r="GH121" i="192"/>
  <c r="HD121" i="192" s="1"/>
  <c r="HF121" i="192" s="1"/>
  <c r="HG121" i="192" s="1"/>
  <c r="BD103" i="192"/>
  <c r="BE103" i="192" s="1"/>
  <c r="HM91" i="192"/>
  <c r="EY190" i="192"/>
  <c r="DD139" i="192"/>
  <c r="HV87" i="192"/>
  <c r="CO123" i="192"/>
  <c r="CP123" i="192" s="1"/>
  <c r="BD53" i="192"/>
  <c r="CX162" i="192"/>
  <c r="DS80" i="192"/>
  <c r="CO49" i="192"/>
  <c r="CP49" i="192" s="1"/>
  <c r="ER38" i="192"/>
  <c r="ES38" i="192" s="1"/>
  <c r="BD12" i="192"/>
  <c r="HM208" i="192"/>
  <c r="GJ126" i="192"/>
  <c r="GK126" i="192" s="1"/>
  <c r="DV7" i="192"/>
  <c r="DW7" i="192" s="1"/>
  <c r="DV20" i="192"/>
  <c r="DW20" i="192" s="1"/>
  <c r="DD117" i="192"/>
  <c r="CO211" i="192"/>
  <c r="CP211" i="192" s="1"/>
  <c r="CX190" i="192"/>
  <c r="HV53" i="192"/>
  <c r="CV69" i="192"/>
  <c r="CW69" i="192" s="1"/>
  <c r="HM210" i="192"/>
  <c r="BS40" i="192"/>
  <c r="BT40" i="192" s="1"/>
  <c r="DV67" i="192"/>
  <c r="DW67" i="192" s="1"/>
  <c r="GJ21" i="192"/>
  <c r="GK21" i="192" s="1"/>
  <c r="GJ45" i="192"/>
  <c r="GK45" i="192" s="1"/>
  <c r="CV227" i="192"/>
  <c r="HB202" i="192"/>
  <c r="HC202" i="192" s="1"/>
  <c r="CX191" i="192"/>
  <c r="EY165" i="192"/>
  <c r="EZ165" i="192" s="1"/>
  <c r="CX132" i="192"/>
  <c r="CZ132" i="192" s="1"/>
  <c r="DA132" i="192" s="1"/>
  <c r="CA178" i="192"/>
  <c r="FG124" i="192"/>
  <c r="BD94" i="192"/>
  <c r="GJ132" i="192"/>
  <c r="GK132" i="192" s="1"/>
  <c r="CX19" i="192"/>
  <c r="GU10" i="192"/>
  <c r="GV10" i="192" s="1"/>
  <c r="HD208" i="192"/>
  <c r="FY68" i="192"/>
  <c r="FZ68" i="192" s="1"/>
  <c r="CX155" i="192"/>
  <c r="DV158" i="192"/>
  <c r="DW158" i="192" s="1"/>
  <c r="GU59" i="192"/>
  <c r="GV59" i="192" s="1"/>
  <c r="BS132" i="192"/>
  <c r="BT132" i="192" s="1"/>
  <c r="GU71" i="192"/>
  <c r="GV71" i="192" s="1"/>
  <c r="CD211" i="192"/>
  <c r="CE211" i="192" s="1"/>
  <c r="HD100" i="192"/>
  <c r="CX215" i="192"/>
  <c r="DI215" i="192" s="1"/>
  <c r="FA165" i="192"/>
  <c r="FV224" i="192"/>
  <c r="FY224" i="192" s="1"/>
  <c r="FZ224" i="192" s="1"/>
  <c r="CV206" i="192"/>
  <c r="CW206" i="192" s="1"/>
  <c r="BP227" i="192"/>
  <c r="BS227" i="192" s="1"/>
  <c r="BT227" i="192" s="1"/>
  <c r="FA205" i="192"/>
  <c r="HV206" i="192"/>
  <c r="FA181" i="192"/>
  <c r="EG126" i="192"/>
  <c r="EH126" i="192" s="1"/>
  <c r="CX120" i="192"/>
  <c r="HV215" i="192"/>
  <c r="GU122" i="192"/>
  <c r="GV122" i="192" s="1"/>
  <c r="HD15" i="192"/>
  <c r="GJ38" i="192"/>
  <c r="GK38" i="192" s="1"/>
  <c r="CD14" i="192"/>
  <c r="CE14" i="192" s="1"/>
  <c r="ER36" i="192"/>
  <c r="ES36" i="192" s="1"/>
  <c r="GJ22" i="192"/>
  <c r="GK22" i="192" s="1"/>
  <c r="GJ80" i="192"/>
  <c r="GK80" i="192" s="1"/>
  <c r="ER211" i="192"/>
  <c r="ES211" i="192" s="1"/>
  <c r="FY93" i="192"/>
  <c r="FZ93" i="192" s="1"/>
  <c r="CO44" i="192"/>
  <c r="CP44" i="192" s="1"/>
  <c r="CD120" i="192"/>
  <c r="CE120" i="192" s="1"/>
  <c r="DV78" i="192"/>
  <c r="DW78" i="192" s="1"/>
  <c r="EG38" i="192"/>
  <c r="EH38" i="192" s="1"/>
  <c r="BS82" i="192"/>
  <c r="BT82" i="192" s="1"/>
  <c r="BS122" i="192"/>
  <c r="BT122" i="192" s="1"/>
  <c r="ER47" i="192"/>
  <c r="ES47" i="192" s="1"/>
  <c r="CO20" i="192"/>
  <c r="CP20" i="192" s="1"/>
  <c r="DD210" i="192"/>
  <c r="BP206" i="192"/>
  <c r="BS206" i="192" s="1"/>
  <c r="BT206" i="192" s="1"/>
  <c r="FA224" i="192"/>
  <c r="BP215" i="192"/>
  <c r="BS215" i="192" s="1"/>
  <c r="BT215" i="192" s="1"/>
  <c r="CV191" i="192"/>
  <c r="CW191" i="192" s="1"/>
  <c r="FV178" i="192"/>
  <c r="FY178" i="192" s="1"/>
  <c r="FV202" i="192"/>
  <c r="FY202" i="192" s="1"/>
  <c r="FZ202" i="192" s="1"/>
  <c r="DD182" i="192"/>
  <c r="FA177" i="192"/>
  <c r="Y194" i="192"/>
  <c r="BQ165" i="192"/>
  <c r="CX165" i="192" s="1"/>
  <c r="FA144" i="192"/>
  <c r="FA134" i="192"/>
  <c r="HM112" i="192"/>
  <c r="HD197" i="192"/>
  <c r="HF197" i="192" s="1"/>
  <c r="HG197" i="192" s="1"/>
  <c r="HV117" i="192"/>
  <c r="CX92" i="192"/>
  <c r="DT80" i="192"/>
  <c r="HB28" i="192"/>
  <c r="HC28" i="192" s="1"/>
  <c r="HF28" i="192" s="1"/>
  <c r="HG28" i="192" s="1"/>
  <c r="HD230" i="192"/>
  <c r="HF230" i="192" s="1"/>
  <c r="HG230" i="192" s="1"/>
  <c r="FY226" i="192"/>
  <c r="FZ226" i="192" s="1"/>
  <c r="FA222" i="192"/>
  <c r="HM32" i="192"/>
  <c r="FG47" i="192"/>
  <c r="CX37" i="192"/>
  <c r="CZ37" i="192" s="1"/>
  <c r="DA37" i="192" s="1"/>
  <c r="HD158" i="192"/>
  <c r="DD154" i="192"/>
  <c r="FA9" i="192"/>
  <c r="DV144" i="192"/>
  <c r="DW144" i="192" s="1"/>
  <c r="DV36" i="192"/>
  <c r="DW36" i="192" s="1"/>
  <c r="CD34" i="192"/>
  <c r="CE34" i="192" s="1"/>
  <c r="ER208" i="192"/>
  <c r="ES208" i="192" s="1"/>
  <c r="GU201" i="192"/>
  <c r="GV201" i="192" s="1"/>
  <c r="GJ181" i="192"/>
  <c r="GK181" i="192" s="1"/>
  <c r="CD150" i="192"/>
  <c r="CE150" i="192" s="1"/>
  <c r="CD77" i="192"/>
  <c r="CE77" i="192" s="1"/>
  <c r="GJ54" i="192"/>
  <c r="GK54" i="192" s="1"/>
  <c r="CO32" i="192"/>
  <c r="CP32" i="192" s="1"/>
  <c r="FG8" i="192"/>
  <c r="FY20" i="192"/>
  <c r="FZ20" i="192" s="1"/>
  <c r="DD207" i="192"/>
  <c r="HM215" i="192"/>
  <c r="FA78" i="192"/>
  <c r="BP69" i="192"/>
  <c r="BS69" i="192" s="1"/>
  <c r="BT69" i="192" s="1"/>
  <c r="ER83" i="192"/>
  <c r="ES83" i="192" s="1"/>
  <c r="EG21" i="192"/>
  <c r="EH21" i="192" s="1"/>
  <c r="GU24" i="192"/>
  <c r="GV24" i="192" s="1"/>
  <c r="ER28" i="192"/>
  <c r="ES28" i="192" s="1"/>
  <c r="EG18" i="192"/>
  <c r="EH18" i="192" s="1"/>
  <c r="DV205" i="192"/>
  <c r="DW205" i="192" s="1"/>
  <c r="CO113" i="192"/>
  <c r="CP113" i="192" s="1"/>
  <c r="EG205" i="192"/>
  <c r="EH205" i="192" s="1"/>
  <c r="DV129" i="192"/>
  <c r="DW129" i="192" s="1"/>
  <c r="GJ49" i="192"/>
  <c r="GK49" i="192" s="1"/>
  <c r="ER136" i="192"/>
  <c r="ES136" i="192" s="1"/>
  <c r="AA48" i="192"/>
  <c r="AB48" i="192" s="1"/>
  <c r="GU162" i="192"/>
  <c r="GV162" i="192" s="1"/>
  <c r="DV68" i="192"/>
  <c r="DW68" i="192" s="1"/>
  <c r="GU20" i="192"/>
  <c r="GV20" i="192" s="1"/>
  <c r="BD221" i="192"/>
  <c r="BE221" i="192" s="1"/>
  <c r="CX218" i="192"/>
  <c r="EG232" i="192"/>
  <c r="EH232" i="192" s="1"/>
  <c r="DD212" i="192"/>
  <c r="BP191" i="192"/>
  <c r="BS191" i="192" s="1"/>
  <c r="BT191" i="192" s="1"/>
  <c r="HB211" i="192"/>
  <c r="HC211" i="192" s="1"/>
  <c r="HF211" i="192" s="1"/>
  <c r="HG211" i="192" s="1"/>
  <c r="EY189" i="192"/>
  <c r="EZ189" i="192" s="1"/>
  <c r="BS181" i="192"/>
  <c r="BT181" i="192" s="1"/>
  <c r="BD194" i="192"/>
  <c r="DG194" i="192" s="1"/>
  <c r="X187" i="192"/>
  <c r="AA187" i="192" s="1"/>
  <c r="HD162" i="192"/>
  <c r="HF162" i="192" s="1"/>
  <c r="HG162" i="192" s="1"/>
  <c r="DV132" i="192"/>
  <c r="DW132" i="192" s="1"/>
  <c r="HV103" i="192"/>
  <c r="HV130" i="192"/>
  <c r="HD93" i="192"/>
  <c r="CD116" i="192"/>
  <c r="CE116" i="192" s="1"/>
  <c r="HM115" i="192"/>
  <c r="HM81" i="192"/>
  <c r="FY34" i="192"/>
  <c r="FZ34" i="192" s="1"/>
  <c r="CD117" i="192"/>
  <c r="CE117" i="192" s="1"/>
  <c r="EG93" i="192"/>
  <c r="EH93" i="192" s="1"/>
  <c r="HV69" i="192"/>
  <c r="FV153" i="192"/>
  <c r="FY153" i="192" s="1"/>
  <c r="FZ153" i="192" s="1"/>
  <c r="FA48" i="192"/>
  <c r="AH51" i="192"/>
  <c r="HD20" i="192"/>
  <c r="GJ8" i="192"/>
  <c r="GK8" i="192" s="1"/>
  <c r="ER213" i="192"/>
  <c r="ES213" i="192" s="1"/>
  <c r="ER199" i="192"/>
  <c r="ES199" i="192" s="1"/>
  <c r="EG181" i="192"/>
  <c r="EH181" i="192" s="1"/>
  <c r="DV197" i="192"/>
  <c r="DW197" i="192" s="1"/>
  <c r="HD113" i="192"/>
  <c r="GJ197" i="192"/>
  <c r="GK197" i="192" s="1"/>
  <c r="CX171" i="192"/>
  <c r="FA68" i="192"/>
  <c r="FC68" i="192" s="1"/>
  <c r="FD68" i="192" s="1"/>
  <c r="X12" i="192"/>
  <c r="AA12" i="192" s="1"/>
  <c r="AB12" i="192" s="1"/>
  <c r="GJ216" i="192"/>
  <c r="GK216" i="192" s="1"/>
  <c r="ER167" i="192"/>
  <c r="ES167" i="192" s="1"/>
  <c r="EG165" i="192"/>
  <c r="EH165" i="192" s="1"/>
  <c r="HD71" i="192"/>
  <c r="EG211" i="192"/>
  <c r="EH211" i="192" s="1"/>
  <c r="ER151" i="192"/>
  <c r="ES151" i="192" s="1"/>
  <c r="FY105" i="192"/>
  <c r="FZ105" i="192" s="1"/>
  <c r="ER67" i="192"/>
  <c r="ES67" i="192" s="1"/>
  <c r="W97" i="192"/>
  <c r="HM225" i="192"/>
  <c r="DD205" i="192"/>
  <c r="BD111" i="192"/>
  <c r="BE111" i="192" s="1"/>
  <c r="DS56" i="192"/>
  <c r="DV56" i="192" s="1"/>
  <c r="DW56" i="192" s="1"/>
  <c r="CO18" i="192"/>
  <c r="CP18" i="192" s="1"/>
  <c r="EY17" i="192"/>
  <c r="EZ17" i="192" s="1"/>
  <c r="CX20" i="192"/>
  <c r="DI20" i="192" s="1"/>
  <c r="FV208" i="192"/>
  <c r="FY208" i="192" s="1"/>
  <c r="FZ208" i="192" s="1"/>
  <c r="ER68" i="192"/>
  <c r="ES68" i="192" s="1"/>
  <c r="GJ177" i="192"/>
  <c r="GK177" i="192" s="1"/>
  <c r="ER124" i="192"/>
  <c r="ES124" i="192" s="1"/>
  <c r="GU102" i="192"/>
  <c r="GV102" i="192" s="1"/>
  <c r="GU78" i="192"/>
  <c r="GV78" i="192" s="1"/>
  <c r="ER16" i="192"/>
  <c r="ES16" i="192" s="1"/>
  <c r="DD227" i="192"/>
  <c r="BS222" i="192"/>
  <c r="BT222" i="192" s="1"/>
  <c r="HB208" i="192"/>
  <c r="HC208" i="192" s="1"/>
  <c r="HD224" i="192"/>
  <c r="DD194" i="192"/>
  <c r="HD218" i="192"/>
  <c r="ER216" i="192"/>
  <c r="ES216" i="192" s="1"/>
  <c r="HB215" i="192"/>
  <c r="HC215" i="192" s="1"/>
  <c r="CV215" i="192"/>
  <c r="CW215" i="192" s="1"/>
  <c r="CO204" i="192"/>
  <c r="CP204" i="192" s="1"/>
  <c r="CX214" i="192"/>
  <c r="BD203" i="192"/>
  <c r="BE203" i="192" s="1"/>
  <c r="DS165" i="192"/>
  <c r="DV165" i="192" s="1"/>
  <c r="DW165" i="192" s="1"/>
  <c r="BD163" i="192"/>
  <c r="DG163" i="192" s="1"/>
  <c r="HV194" i="192"/>
  <c r="FA186" i="192"/>
  <c r="FG154" i="192"/>
  <c r="FP137" i="192"/>
  <c r="GU164" i="192"/>
  <c r="GV164" i="192" s="1"/>
  <c r="HD128" i="192"/>
  <c r="HF128" i="192" s="1"/>
  <c r="HG128" i="192" s="1"/>
  <c r="CX113" i="192"/>
  <c r="CZ113" i="192" s="1"/>
  <c r="DA113" i="192" s="1"/>
  <c r="HV111" i="192"/>
  <c r="DD179" i="192"/>
  <c r="DV160" i="192"/>
  <c r="DW160" i="192" s="1"/>
  <c r="GU110" i="192"/>
  <c r="GV110" i="192" s="1"/>
  <c r="GG101" i="192"/>
  <c r="GJ101" i="192" s="1"/>
  <c r="GK101" i="192" s="1"/>
  <c r="ED86" i="192"/>
  <c r="HB80" i="192"/>
  <c r="HC80" i="192" s="1"/>
  <c r="BQ45" i="192"/>
  <c r="BS45" i="192" s="1"/>
  <c r="BT45" i="192" s="1"/>
  <c r="HB42" i="192"/>
  <c r="HC42" i="192" s="1"/>
  <c r="EY56" i="192"/>
  <c r="EZ56" i="192" s="1"/>
  <c r="HM45" i="192"/>
  <c r="GU57" i="192"/>
  <c r="GV57" i="192" s="1"/>
  <c r="HV9" i="192"/>
  <c r="DS17" i="192"/>
  <c r="DV17" i="192" s="1"/>
  <c r="DW17" i="192" s="1"/>
  <c r="HD12" i="192"/>
  <c r="EY9" i="192"/>
  <c r="EZ9" i="192" s="1"/>
  <c r="ER26" i="192"/>
  <c r="ES26" i="192" s="1"/>
  <c r="EY55" i="192"/>
  <c r="FJ55" i="192" s="1"/>
  <c r="FV9" i="192"/>
  <c r="FY9" i="192" s="1"/>
  <c r="FZ9" i="192" s="1"/>
  <c r="CD35" i="192"/>
  <c r="CE35" i="192" s="1"/>
  <c r="EG64" i="192"/>
  <c r="EH64" i="192" s="1"/>
  <c r="BS226" i="192"/>
  <c r="BT226" i="192" s="1"/>
  <c r="BS214" i="192"/>
  <c r="BT214" i="192" s="1"/>
  <c r="EG224" i="192"/>
  <c r="EH224" i="192" s="1"/>
  <c r="GU215" i="192"/>
  <c r="GV215" i="192" s="1"/>
  <c r="GU200" i="192"/>
  <c r="GV200" i="192" s="1"/>
  <c r="GJ186" i="192"/>
  <c r="GK186" i="192" s="1"/>
  <c r="CO102" i="192"/>
  <c r="CP102" i="192" s="1"/>
  <c r="GU198" i="192"/>
  <c r="GV198" i="192" s="1"/>
  <c r="CO151" i="192"/>
  <c r="CP151" i="192" s="1"/>
  <c r="EG146" i="192"/>
  <c r="EH146" i="192" s="1"/>
  <c r="CD189" i="192"/>
  <c r="CE189" i="192" s="1"/>
  <c r="CD195" i="192"/>
  <c r="CE195" i="192" s="1"/>
  <c r="EG202" i="192"/>
  <c r="EH202" i="192" s="1"/>
  <c r="CO201" i="192"/>
  <c r="CP201" i="192" s="1"/>
  <c r="GU146" i="192"/>
  <c r="GV146" i="192" s="1"/>
  <c r="CO190" i="192"/>
  <c r="CP190" i="192" s="1"/>
  <c r="CD217" i="192"/>
  <c r="CE217" i="192" s="1"/>
  <c r="GJ96" i="192"/>
  <c r="GK96" i="192" s="1"/>
  <c r="GU227" i="192"/>
  <c r="GV227" i="192" s="1"/>
  <c r="HV152" i="192"/>
  <c r="CO172" i="192"/>
  <c r="CP172" i="192" s="1"/>
  <c r="FA107" i="192"/>
  <c r="DS190" i="192"/>
  <c r="DV190" i="192" s="1"/>
  <c r="DW190" i="192" s="1"/>
  <c r="GU105" i="192"/>
  <c r="GV105" i="192" s="1"/>
  <c r="CO114" i="192"/>
  <c r="CP114" i="192" s="1"/>
  <c r="ER73" i="192"/>
  <c r="ES73" i="192" s="1"/>
  <c r="HD78" i="192"/>
  <c r="HM26" i="192"/>
  <c r="BP25" i="192"/>
  <c r="HB9" i="192"/>
  <c r="HC9" i="192" s="1"/>
  <c r="HM9" i="192"/>
  <c r="FV63" i="192"/>
  <c r="FY63" i="192" s="1"/>
  <c r="FZ63" i="192" s="1"/>
  <c r="EG70" i="192"/>
  <c r="EH70" i="192" s="1"/>
  <c r="BS24" i="192"/>
  <c r="BT24" i="192" s="1"/>
  <c r="AA209" i="192"/>
  <c r="AB209" i="192" s="1"/>
  <c r="EG130" i="192"/>
  <c r="EH130" i="192" s="1"/>
  <c r="BD205" i="192"/>
  <c r="BE205" i="192" s="1"/>
  <c r="HB224" i="192"/>
  <c r="HC224" i="192" s="1"/>
  <c r="HF224" i="192" s="1"/>
  <c r="HG224" i="192" s="1"/>
  <c r="AA201" i="192"/>
  <c r="AB201" i="192" s="1"/>
  <c r="FV220" i="192"/>
  <c r="CV224" i="192"/>
  <c r="DG224" i="192" s="1"/>
  <c r="HV203" i="192"/>
  <c r="GJ175" i="192"/>
  <c r="GK175" i="192" s="1"/>
  <c r="GU193" i="192"/>
  <c r="GV193" i="192" s="1"/>
  <c r="AA179" i="192"/>
  <c r="AB179" i="192" s="1"/>
  <c r="FA155" i="192"/>
  <c r="HM120" i="192"/>
  <c r="HV179" i="192"/>
  <c r="CV45" i="192"/>
  <c r="DG45" i="192" s="1"/>
  <c r="CX150" i="192"/>
  <c r="CZ150" i="192" s="1"/>
  <c r="DA150" i="192" s="1"/>
  <c r="X139" i="192"/>
  <c r="AA139" i="192" s="1"/>
  <c r="HV88" i="192"/>
  <c r="HB12" i="192"/>
  <c r="HC12" i="192" s="1"/>
  <c r="ED19" i="192"/>
  <c r="EG19" i="192" s="1"/>
  <c r="EH19" i="192" s="1"/>
  <c r="FA72" i="192"/>
  <c r="HD56" i="192"/>
  <c r="FA56" i="192"/>
  <c r="BD16" i="192"/>
  <c r="CO163" i="192"/>
  <c r="CP163" i="192" s="1"/>
  <c r="DD40" i="192"/>
  <c r="ER59" i="192"/>
  <c r="ES59" i="192" s="1"/>
  <c r="EG88" i="192"/>
  <c r="EH88" i="192" s="1"/>
  <c r="FW220" i="192"/>
  <c r="HD220" i="192" s="1"/>
  <c r="BD168" i="192"/>
  <c r="BE168" i="192" s="1"/>
  <c r="HD189" i="192"/>
  <c r="GU160" i="192"/>
  <c r="GV160" i="192" s="1"/>
  <c r="CB148" i="192"/>
  <c r="CX148" i="192" s="1"/>
  <c r="CA121" i="192"/>
  <c r="FG218" i="192"/>
  <c r="HM207" i="192"/>
  <c r="GU212" i="192"/>
  <c r="GV212" i="192" s="1"/>
  <c r="GJ206" i="192"/>
  <c r="GK206" i="192" s="1"/>
  <c r="GJ205" i="192"/>
  <c r="GK205" i="192" s="1"/>
  <c r="BP223" i="192"/>
  <c r="GU195" i="192"/>
  <c r="GV195" i="192" s="1"/>
  <c r="FA191" i="192"/>
  <c r="DD166" i="192"/>
  <c r="EG160" i="192"/>
  <c r="EH160" i="192" s="1"/>
  <c r="BD187" i="192"/>
  <c r="BE187" i="192" s="1"/>
  <c r="HD178" i="192"/>
  <c r="GR158" i="192"/>
  <c r="GU158" i="192" s="1"/>
  <c r="GV158" i="192" s="1"/>
  <c r="HM132" i="192"/>
  <c r="GG121" i="192"/>
  <c r="GJ121" i="192" s="1"/>
  <c r="GK121" i="192" s="1"/>
  <c r="DV99" i="192"/>
  <c r="DW99" i="192" s="1"/>
  <c r="X101" i="192"/>
  <c r="HB158" i="192"/>
  <c r="HC158" i="192" s="1"/>
  <c r="BS134" i="192"/>
  <c r="BT134" i="192" s="1"/>
  <c r="HM80" i="192"/>
  <c r="DD47" i="192"/>
  <c r="BQ186" i="192"/>
  <c r="BS186" i="192" s="1"/>
  <c r="BT186" i="192" s="1"/>
  <c r="FW80" i="192"/>
  <c r="FY80" i="192" s="1"/>
  <c r="FZ80" i="192" s="1"/>
  <c r="HB65" i="192"/>
  <c r="HC65" i="192" s="1"/>
  <c r="CV79" i="192"/>
  <c r="DG79" i="192" s="1"/>
  <c r="HB72" i="192"/>
  <c r="HC72" i="192" s="1"/>
  <c r="HM61" i="192"/>
  <c r="BD139" i="192"/>
  <c r="BE139" i="192" s="1"/>
  <c r="HB153" i="192"/>
  <c r="HC153" i="192" s="1"/>
  <c r="BS85" i="192"/>
  <c r="BT85" i="192" s="1"/>
  <c r="FY95" i="192"/>
  <c r="FZ95" i="192" s="1"/>
  <c r="HV12" i="192"/>
  <c r="CV25" i="192"/>
  <c r="DG25" i="192" s="1"/>
  <c r="ER21" i="192"/>
  <c r="ES21" i="192" s="1"/>
  <c r="HD63" i="192"/>
  <c r="BQ9" i="192"/>
  <c r="BS9" i="192" s="1"/>
  <c r="BT9" i="192" s="1"/>
  <c r="HV13" i="192"/>
  <c r="DT65" i="192"/>
  <c r="DV65" i="192" s="1"/>
  <c r="DW65" i="192" s="1"/>
  <c r="GJ32" i="192"/>
  <c r="GK32" i="192" s="1"/>
  <c r="GU25" i="192"/>
  <c r="GV25" i="192" s="1"/>
  <c r="EG15" i="192"/>
  <c r="EH15" i="192" s="1"/>
  <c r="EY19" i="192"/>
  <c r="EZ19" i="192" s="1"/>
  <c r="FC19" i="192" s="1"/>
  <c r="FD19" i="192" s="1"/>
  <c r="DD135" i="192"/>
  <c r="GU175" i="192"/>
  <c r="GV175" i="192" s="1"/>
  <c r="ER166" i="192"/>
  <c r="ES166" i="192" s="1"/>
  <c r="AA156" i="192"/>
  <c r="AB156" i="192" s="1"/>
  <c r="BS36" i="192"/>
  <c r="BT36" i="192" s="1"/>
  <c r="HD24" i="192"/>
  <c r="CD45" i="192"/>
  <c r="CE45" i="192" s="1"/>
  <c r="ER140" i="192"/>
  <c r="ES140" i="192" s="1"/>
  <c r="DD203" i="192"/>
  <c r="HO60" i="192"/>
  <c r="FG227" i="192"/>
  <c r="EG119" i="192"/>
  <c r="EH119" i="192" s="1"/>
  <c r="CX86" i="192"/>
  <c r="CZ86" i="192" s="1"/>
  <c r="DA86" i="192" s="1"/>
  <c r="GJ92" i="192"/>
  <c r="GK92" i="192" s="1"/>
  <c r="Y13" i="192"/>
  <c r="BF13" i="192" s="1"/>
  <c r="CV186" i="192"/>
  <c r="HD84" i="192"/>
  <c r="CD78" i="192"/>
  <c r="CE78" i="192" s="1"/>
  <c r="HD110" i="192"/>
  <c r="CV61" i="192"/>
  <c r="DG61" i="192" s="1"/>
  <c r="CV12" i="192"/>
  <c r="HU12" i="192" s="1"/>
  <c r="GU45" i="192"/>
  <c r="GV45" i="192" s="1"/>
  <c r="ER33" i="192"/>
  <c r="ES33" i="192" s="1"/>
  <c r="FY29" i="192"/>
  <c r="FZ29" i="192" s="1"/>
  <c r="BQ25" i="192"/>
  <c r="HO25" i="192" s="1"/>
  <c r="CX12" i="192"/>
  <c r="FL12" i="192" s="1"/>
  <c r="DS9" i="192"/>
  <c r="DV9" i="192" s="1"/>
  <c r="DW9" i="192" s="1"/>
  <c r="HD64" i="192"/>
  <c r="HB63" i="192"/>
  <c r="HT63" i="192" s="1"/>
  <c r="CV9" i="192"/>
  <c r="CW9" i="192" s="1"/>
  <c r="CX56" i="192"/>
  <c r="HV79" i="192"/>
  <c r="FA71" i="192"/>
  <c r="CO21" i="192"/>
  <c r="CP21" i="192" s="1"/>
  <c r="CV17" i="192"/>
  <c r="CW17" i="192" s="1"/>
  <c r="ER13" i="192"/>
  <c r="ES13" i="192" s="1"/>
  <c r="FG179" i="192"/>
  <c r="FA190" i="192"/>
  <c r="GJ208" i="192"/>
  <c r="GK208" i="192" s="1"/>
  <c r="HM206" i="192"/>
  <c r="GJ189" i="192"/>
  <c r="GK189" i="192" s="1"/>
  <c r="CO159" i="192"/>
  <c r="CP159" i="192" s="1"/>
  <c r="CO155" i="192"/>
  <c r="CP155" i="192" s="1"/>
  <c r="GU148" i="192"/>
  <c r="GV148" i="192" s="1"/>
  <c r="ER118" i="192"/>
  <c r="ES118" i="192" s="1"/>
  <c r="FY102" i="192"/>
  <c r="FZ102" i="192" s="1"/>
  <c r="FY151" i="192"/>
  <c r="FZ151" i="192" s="1"/>
  <c r="AA144" i="192"/>
  <c r="AB144" i="192" s="1"/>
  <c r="EG100" i="192"/>
  <c r="EH100" i="192" s="1"/>
  <c r="FY76" i="192"/>
  <c r="FZ76" i="192" s="1"/>
  <c r="CX72" i="192"/>
  <c r="DI72" i="192" s="1"/>
  <c r="DD16" i="192"/>
  <c r="EG39" i="192"/>
  <c r="EH39" i="192" s="1"/>
  <c r="CD49" i="192"/>
  <c r="CE49" i="192" s="1"/>
  <c r="CD57" i="192"/>
  <c r="CE57" i="192" s="1"/>
  <c r="ER24" i="192"/>
  <c r="ES24" i="192" s="1"/>
  <c r="GU23" i="192"/>
  <c r="GV23" i="192" s="1"/>
  <c r="CO8" i="192"/>
  <c r="CP8" i="192" s="1"/>
  <c r="EG190" i="192"/>
  <c r="EH190" i="192" s="1"/>
  <c r="FY129" i="192"/>
  <c r="FZ129" i="192" s="1"/>
  <c r="CO226" i="192"/>
  <c r="CP226" i="192" s="1"/>
  <c r="GU32" i="192"/>
  <c r="GV32" i="192" s="1"/>
  <c r="CO162" i="192"/>
  <c r="CP162" i="192" s="1"/>
  <c r="AA122" i="192"/>
  <c r="AB122" i="192" s="1"/>
  <c r="FY67" i="192"/>
  <c r="FZ67" i="192" s="1"/>
  <c r="GU178" i="192"/>
  <c r="GV178" i="192" s="1"/>
  <c r="CD81" i="192"/>
  <c r="CE81" i="192" s="1"/>
  <c r="CD54" i="192"/>
  <c r="CE54" i="192" s="1"/>
  <c r="GJ26" i="192"/>
  <c r="GK26" i="192" s="1"/>
  <c r="ER20" i="192"/>
  <c r="ES20" i="192" s="1"/>
  <c r="FY7" i="192"/>
  <c r="FZ7" i="192" s="1"/>
  <c r="EG22" i="192"/>
  <c r="EH22" i="192" s="1"/>
  <c r="GJ10" i="192"/>
  <c r="GK10" i="192" s="1"/>
  <c r="EG46" i="192"/>
  <c r="EH46" i="192" s="1"/>
  <c r="BS20" i="192"/>
  <c r="BT20" i="192" s="1"/>
  <c r="X221" i="192"/>
  <c r="AA221" i="192" s="1"/>
  <c r="DS189" i="192"/>
  <c r="DV189" i="192" s="1"/>
  <c r="DW189" i="192" s="1"/>
  <c r="CX169" i="192"/>
  <c r="FY200" i="192"/>
  <c r="FZ200" i="192" s="1"/>
  <c r="CO152" i="192"/>
  <c r="CP152" i="192" s="1"/>
  <c r="HV221" i="192"/>
  <c r="DV217" i="192"/>
  <c r="DW217" i="192" s="1"/>
  <c r="HM220" i="192"/>
  <c r="CX227" i="192"/>
  <c r="DI227" i="192" s="1"/>
  <c r="BQ223" i="192"/>
  <c r="CX223" i="192" s="1"/>
  <c r="CZ223" i="192" s="1"/>
  <c r="DA223" i="192" s="1"/>
  <c r="GU206" i="192"/>
  <c r="GV206" i="192" s="1"/>
  <c r="HV160" i="192"/>
  <c r="ER191" i="192"/>
  <c r="ES191" i="192" s="1"/>
  <c r="HD202" i="192"/>
  <c r="GU194" i="192"/>
  <c r="GV194" i="192" s="1"/>
  <c r="EG171" i="192"/>
  <c r="EH171" i="192" s="1"/>
  <c r="HM166" i="192"/>
  <c r="CO193" i="192"/>
  <c r="CP193" i="192" s="1"/>
  <c r="FV144" i="192"/>
  <c r="FY144" i="192" s="1"/>
  <c r="FZ144" i="192" s="1"/>
  <c r="HV126" i="192"/>
  <c r="CB121" i="192"/>
  <c r="CX121" i="192" s="1"/>
  <c r="CZ121" i="192" s="1"/>
  <c r="DA121" i="192" s="1"/>
  <c r="GU111" i="192"/>
  <c r="GV111" i="192" s="1"/>
  <c r="FY103" i="192"/>
  <c r="FZ103" i="192" s="1"/>
  <c r="FV117" i="192"/>
  <c r="HN117" i="192" s="1"/>
  <c r="HD92" i="192"/>
  <c r="EG90" i="192"/>
  <c r="EH90" i="192" s="1"/>
  <c r="FA79" i="192"/>
  <c r="GQ137" i="192"/>
  <c r="CV30" i="192"/>
  <c r="DG30" i="192" s="1"/>
  <c r="GJ124" i="192"/>
  <c r="GK124" i="192" s="1"/>
  <c r="BD125" i="192"/>
  <c r="BE125" i="192" s="1"/>
  <c r="BP79" i="192"/>
  <c r="BS79" i="192" s="1"/>
  <c r="BT79" i="192" s="1"/>
  <c r="FV72" i="192"/>
  <c r="FY72" i="192" s="1"/>
  <c r="FZ72" i="192" s="1"/>
  <c r="GU167" i="192"/>
  <c r="GV167" i="192" s="1"/>
  <c r="CD141" i="192"/>
  <c r="CE141" i="192" s="1"/>
  <c r="FA81" i="192"/>
  <c r="HV61" i="192"/>
  <c r="EG222" i="192"/>
  <c r="EH222" i="192" s="1"/>
  <c r="DD164" i="192"/>
  <c r="ER135" i="192"/>
  <c r="ES135" i="192" s="1"/>
  <c r="ER85" i="192"/>
  <c r="ES85" i="192" s="1"/>
  <c r="CX55" i="192"/>
  <c r="CX33" i="192"/>
  <c r="FA20" i="192"/>
  <c r="HM12" i="192"/>
  <c r="HD9" i="192"/>
  <c r="FG12" i="192"/>
  <c r="HV30" i="192"/>
  <c r="ER17" i="192"/>
  <c r="ES17" i="192" s="1"/>
  <c r="GU14" i="192"/>
  <c r="GV14" i="192" s="1"/>
  <c r="FG176" i="192"/>
  <c r="GJ228" i="192"/>
  <c r="GK228" i="192" s="1"/>
  <c r="CO212" i="192"/>
  <c r="CP212" i="192" s="1"/>
  <c r="GU179" i="192"/>
  <c r="GV179" i="192" s="1"/>
  <c r="AA163" i="192"/>
  <c r="AB163" i="192" s="1"/>
  <c r="GJ217" i="192"/>
  <c r="GK217" i="192" s="1"/>
  <c r="BS197" i="192"/>
  <c r="BT197" i="192" s="1"/>
  <c r="DT179" i="192"/>
  <c r="DV179" i="192" s="1"/>
  <c r="DW179" i="192" s="1"/>
  <c r="ER182" i="192"/>
  <c r="ES182" i="192" s="1"/>
  <c r="GJ164" i="192"/>
  <c r="GK164" i="192" s="1"/>
  <c r="GJ161" i="192"/>
  <c r="GK161" i="192" s="1"/>
  <c r="FV140" i="192"/>
  <c r="FY140" i="192" s="1"/>
  <c r="FZ140" i="192" s="1"/>
  <c r="BP12" i="192"/>
  <c r="BS12" i="192" s="1"/>
  <c r="BT12" i="192" s="1"/>
  <c r="FA226" i="192"/>
  <c r="FC226" i="192" s="1"/>
  <c r="FD226" i="192" s="1"/>
  <c r="CO202" i="192"/>
  <c r="CP202" i="192" s="1"/>
  <c r="DV159" i="192"/>
  <c r="DW159" i="192" s="1"/>
  <c r="ER8" i="192"/>
  <c r="ES8" i="192" s="1"/>
  <c r="CD22" i="192"/>
  <c r="CE22" i="192" s="1"/>
  <c r="BS52" i="192"/>
  <c r="CO24" i="192"/>
  <c r="CP24" i="192" s="1"/>
  <c r="FA11" i="192"/>
  <c r="FW132" i="192"/>
  <c r="HD132" i="192" s="1"/>
  <c r="FV132" i="192"/>
  <c r="CX206" i="192"/>
  <c r="CX229" i="192"/>
  <c r="FY228" i="192"/>
  <c r="FZ228" i="192" s="1"/>
  <c r="DD198" i="192"/>
  <c r="DS224" i="192"/>
  <c r="DV224" i="192" s="1"/>
  <c r="DW224" i="192" s="1"/>
  <c r="FY218" i="192"/>
  <c r="FZ218" i="192" s="1"/>
  <c r="HV207" i="192"/>
  <c r="FG203" i="192"/>
  <c r="DS222" i="192"/>
  <c r="DV222" i="192" s="1"/>
  <c r="DW222" i="192" s="1"/>
  <c r="DT206" i="192"/>
  <c r="FA206" i="192" s="1"/>
  <c r="HD209" i="192"/>
  <c r="HD186" i="192"/>
  <c r="AA164" i="192"/>
  <c r="AB164" i="192" s="1"/>
  <c r="DV204" i="192"/>
  <c r="DW204" i="192" s="1"/>
  <c r="GU183" i="192"/>
  <c r="GV183" i="192" s="1"/>
  <c r="BQ189" i="192"/>
  <c r="CX189" i="192" s="1"/>
  <c r="HD177" i="192"/>
  <c r="CX158" i="192"/>
  <c r="CX177" i="192"/>
  <c r="FW165" i="192"/>
  <c r="HD165" i="192" s="1"/>
  <c r="HD159" i="192"/>
  <c r="CM136" i="192"/>
  <c r="CX136" i="192" s="1"/>
  <c r="GU126" i="192"/>
  <c r="GV126" i="192" s="1"/>
  <c r="CX194" i="192"/>
  <c r="DD176" i="192"/>
  <c r="FY156" i="192"/>
  <c r="FZ156" i="192" s="1"/>
  <c r="HM131" i="192"/>
  <c r="DS123" i="192"/>
  <c r="FW117" i="192"/>
  <c r="HD117" i="192" s="1"/>
  <c r="CZ93" i="192"/>
  <c r="DA93" i="192" s="1"/>
  <c r="CV90" i="192"/>
  <c r="CW90" i="192" s="1"/>
  <c r="FY85" i="192"/>
  <c r="FZ85" i="192" s="1"/>
  <c r="HD124" i="192"/>
  <c r="HD104" i="192"/>
  <c r="EY86" i="192"/>
  <c r="EZ86" i="192" s="1"/>
  <c r="FG90" i="192"/>
  <c r="ER126" i="192"/>
  <c r="ES126" i="192" s="1"/>
  <c r="HM50" i="192"/>
  <c r="FW42" i="192"/>
  <c r="HD42" i="192" s="1"/>
  <c r="ER153" i="192"/>
  <c r="ES153" i="192" s="1"/>
  <c r="HB126" i="192"/>
  <c r="HC126" i="192" s="1"/>
  <c r="HV80" i="192"/>
  <c r="DS79" i="192"/>
  <c r="DV79" i="192" s="1"/>
  <c r="DW79" i="192" s="1"/>
  <c r="BP72" i="192"/>
  <c r="BS72" i="192" s="1"/>
  <c r="BT72" i="192" s="1"/>
  <c r="HD55" i="192"/>
  <c r="HN159" i="192"/>
  <c r="ER103" i="192"/>
  <c r="ES103" i="192" s="1"/>
  <c r="DV91" i="192"/>
  <c r="DW91" i="192" s="1"/>
  <c r="BS91" i="192"/>
  <c r="BT91" i="192" s="1"/>
  <c r="EY82" i="192"/>
  <c r="EZ82" i="192" s="1"/>
  <c r="GJ110" i="192"/>
  <c r="GK110" i="192" s="1"/>
  <c r="GJ105" i="192"/>
  <c r="GK105" i="192" s="1"/>
  <c r="EG192" i="192"/>
  <c r="EH192" i="192" s="1"/>
  <c r="EG169" i="192"/>
  <c r="EH169" i="192" s="1"/>
  <c r="EG151" i="192"/>
  <c r="EH151" i="192" s="1"/>
  <c r="EG41" i="192"/>
  <c r="EH41" i="192" s="1"/>
  <c r="ER31" i="192"/>
  <c r="ES31" i="192" s="1"/>
  <c r="GU69" i="192"/>
  <c r="GV69" i="192" s="1"/>
  <c r="CO56" i="192"/>
  <c r="CP56" i="192" s="1"/>
  <c r="GJ35" i="192"/>
  <c r="GK35" i="192" s="1"/>
  <c r="EG27" i="192"/>
  <c r="EH27" i="192" s="1"/>
  <c r="EG24" i="192"/>
  <c r="EH24" i="192" s="1"/>
  <c r="EZ60" i="192"/>
  <c r="CD33" i="192"/>
  <c r="CE33" i="192" s="1"/>
  <c r="ER30" i="192"/>
  <c r="ES30" i="192" s="1"/>
  <c r="FG40" i="192"/>
  <c r="GU64" i="192"/>
  <c r="GV64" i="192" s="1"/>
  <c r="CX24" i="192"/>
  <c r="DI24" i="192" s="1"/>
  <c r="CO14" i="192"/>
  <c r="CP14" i="192" s="1"/>
  <c r="GU53" i="192"/>
  <c r="GV53" i="192" s="1"/>
  <c r="CD48" i="192"/>
  <c r="CE48" i="192" s="1"/>
  <c r="EG32" i="192"/>
  <c r="EH32" i="192" s="1"/>
  <c r="CO203" i="192"/>
  <c r="CP203" i="192" s="1"/>
  <c r="CO227" i="192"/>
  <c r="CP227" i="192" s="1"/>
  <c r="GJ224" i="192"/>
  <c r="GK224" i="192" s="1"/>
  <c r="ER203" i="192"/>
  <c r="ES203" i="192" s="1"/>
  <c r="EG189" i="192"/>
  <c r="EH189" i="192" s="1"/>
  <c r="EY179" i="192"/>
  <c r="EZ179" i="192" s="1"/>
  <c r="FA60" i="192"/>
  <c r="GJ42" i="192"/>
  <c r="GK42" i="192" s="1"/>
  <c r="EG34" i="192"/>
  <c r="EH34" i="192" s="1"/>
  <c r="CD201" i="192"/>
  <c r="CE201" i="192" s="1"/>
  <c r="CO166" i="192"/>
  <c r="CP166" i="192" s="1"/>
  <c r="HB212" i="192"/>
  <c r="HC212" i="192" s="1"/>
  <c r="AM207" i="192"/>
  <c r="HV225" i="192"/>
  <c r="CO225" i="192"/>
  <c r="CP225" i="192" s="1"/>
  <c r="GJ223" i="192"/>
  <c r="GK223" i="192" s="1"/>
  <c r="EY222" i="192"/>
  <c r="EZ222" i="192" s="1"/>
  <c r="CX220" i="192"/>
  <c r="EY206" i="192"/>
  <c r="FZ178" i="192"/>
  <c r="HM164" i="192"/>
  <c r="HM224" i="192"/>
  <c r="FA202" i="192"/>
  <c r="HB178" i="192"/>
  <c r="HC178" i="192" s="1"/>
  <c r="BF156" i="192"/>
  <c r="EG225" i="192"/>
  <c r="EH225" i="192" s="1"/>
  <c r="GJ192" i="192"/>
  <c r="GK192" i="192" s="1"/>
  <c r="CV189" i="192"/>
  <c r="CW189" i="192" s="1"/>
  <c r="CZ189" i="192" s="1"/>
  <c r="DA189" i="192" s="1"/>
  <c r="GJ166" i="192"/>
  <c r="GK166" i="192" s="1"/>
  <c r="EG158" i="192"/>
  <c r="EH158" i="192" s="1"/>
  <c r="CO154" i="192"/>
  <c r="CP154" i="192" s="1"/>
  <c r="FA151" i="192"/>
  <c r="ER145" i="192"/>
  <c r="ES145" i="192" s="1"/>
  <c r="GJ139" i="192"/>
  <c r="GK139" i="192" s="1"/>
  <c r="HV164" i="192"/>
  <c r="CO176" i="192"/>
  <c r="CP176" i="192" s="1"/>
  <c r="GJ147" i="192"/>
  <c r="GK147" i="192" s="1"/>
  <c r="GJ123" i="192"/>
  <c r="GK123" i="192" s="1"/>
  <c r="DV113" i="192"/>
  <c r="DW113" i="192" s="1"/>
  <c r="HJ97" i="192"/>
  <c r="BF144" i="192"/>
  <c r="DD63" i="192"/>
  <c r="GJ170" i="192"/>
  <c r="GK170" i="192" s="1"/>
  <c r="EG104" i="192"/>
  <c r="EH104" i="192" s="1"/>
  <c r="BF76" i="192"/>
  <c r="EY79" i="192"/>
  <c r="EZ79" i="192" s="1"/>
  <c r="CO129" i="192"/>
  <c r="CP129" i="192" s="1"/>
  <c r="CD115" i="192"/>
  <c r="CE115" i="192" s="1"/>
  <c r="GC234" i="192"/>
  <c r="CO122" i="192"/>
  <c r="CP122" i="192" s="1"/>
  <c r="CO105" i="192"/>
  <c r="CP105" i="192" s="1"/>
  <c r="HB49" i="192"/>
  <c r="HC49" i="192" s="1"/>
  <c r="CD182" i="192"/>
  <c r="CE182" i="192" s="1"/>
  <c r="HB132" i="192"/>
  <c r="HT132" i="192" s="1"/>
  <c r="GU87" i="192"/>
  <c r="GV87" i="192" s="1"/>
  <c r="FJ21" i="192"/>
  <c r="HV17" i="192"/>
  <c r="CO48" i="192"/>
  <c r="CP48" i="192" s="1"/>
  <c r="ED11" i="192"/>
  <c r="EG11" i="192" s="1"/>
  <c r="EH11" i="192" s="1"/>
  <c r="CO80" i="192"/>
  <c r="CP80" i="192" s="1"/>
  <c r="EG66" i="192"/>
  <c r="EH66" i="192" s="1"/>
  <c r="CO57" i="192"/>
  <c r="CP57" i="192" s="1"/>
  <c r="EG47" i="192"/>
  <c r="EH47" i="192" s="1"/>
  <c r="FA30" i="192"/>
  <c r="FA23" i="192"/>
  <c r="EY11" i="192"/>
  <c r="EZ11" i="192" s="1"/>
  <c r="EG71" i="192"/>
  <c r="EH71" i="192" s="1"/>
  <c r="CO42" i="192"/>
  <c r="CP42" i="192" s="1"/>
  <c r="BP17" i="192"/>
  <c r="FY230" i="192"/>
  <c r="FZ230" i="192" s="1"/>
  <c r="CD210" i="192"/>
  <c r="CE210" i="192" s="1"/>
  <c r="EG218" i="192"/>
  <c r="EH218" i="192" s="1"/>
  <c r="DD201" i="192"/>
  <c r="CX178" i="192"/>
  <c r="EG191" i="192"/>
  <c r="EH191" i="192" s="1"/>
  <c r="AA152" i="192"/>
  <c r="GU125" i="192"/>
  <c r="GV125" i="192" s="1"/>
  <c r="EG120" i="192"/>
  <c r="EH120" i="192" s="1"/>
  <c r="HD21" i="192"/>
  <c r="FV12" i="192"/>
  <c r="FY12" i="192" s="1"/>
  <c r="FZ12" i="192" s="1"/>
  <c r="CX60" i="192"/>
  <c r="DI60" i="192" s="1"/>
  <c r="FY171" i="192"/>
  <c r="FZ171" i="192" s="1"/>
  <c r="HV129" i="192"/>
  <c r="DV117" i="192"/>
  <c r="DW117" i="192" s="1"/>
  <c r="GJ103" i="192"/>
  <c r="GK103" i="192" s="1"/>
  <c r="GU83" i="192"/>
  <c r="GV83" i="192" s="1"/>
  <c r="GJ77" i="192"/>
  <c r="GK77" i="192" s="1"/>
  <c r="EG61" i="192"/>
  <c r="EH61" i="192" s="1"/>
  <c r="CD39" i="192"/>
  <c r="CE39" i="192" s="1"/>
  <c r="ER29" i="192"/>
  <c r="ES29" i="192" s="1"/>
  <c r="EG10" i="192"/>
  <c r="EH10" i="192" s="1"/>
  <c r="DV75" i="192"/>
  <c r="DW75" i="192" s="1"/>
  <c r="DV59" i="192"/>
  <c r="DW59" i="192" s="1"/>
  <c r="CO125" i="192"/>
  <c r="CP125" i="192" s="1"/>
  <c r="GU75" i="192"/>
  <c r="GV75" i="192" s="1"/>
  <c r="ER60" i="192"/>
  <c r="ES60" i="192" s="1"/>
  <c r="CD26" i="192"/>
  <c r="CE26" i="192" s="1"/>
  <c r="ER44" i="192"/>
  <c r="ES44" i="192" s="1"/>
  <c r="AA41" i="192"/>
  <c r="AB41" i="192" s="1"/>
  <c r="GU8" i="192"/>
  <c r="GV8" i="192" s="1"/>
  <c r="ER202" i="192"/>
  <c r="ES202" i="192" s="1"/>
  <c r="CO198" i="192"/>
  <c r="CP198" i="192" s="1"/>
  <c r="BS158" i="192"/>
  <c r="BT158" i="192" s="1"/>
  <c r="GU220" i="192"/>
  <c r="GV220" i="192" s="1"/>
  <c r="BP32" i="192"/>
  <c r="BQ32" i="192"/>
  <c r="CX32" i="192" s="1"/>
  <c r="FY126" i="192"/>
  <c r="FZ126" i="192" s="1"/>
  <c r="HD91" i="192"/>
  <c r="BD225" i="192"/>
  <c r="BE225" i="192" s="1"/>
  <c r="EY208" i="192"/>
  <c r="FA229" i="192"/>
  <c r="CD229" i="192"/>
  <c r="CE229" i="192" s="1"/>
  <c r="GJ221" i="192"/>
  <c r="GK221" i="192" s="1"/>
  <c r="EG221" i="192"/>
  <c r="EH221" i="192" s="1"/>
  <c r="CD221" i="192"/>
  <c r="CE221" i="192" s="1"/>
  <c r="FW212" i="192"/>
  <c r="FY212" i="192" s="1"/>
  <c r="FZ212" i="192" s="1"/>
  <c r="CO232" i="192"/>
  <c r="CP232" i="192" s="1"/>
  <c r="BS229" i="192"/>
  <c r="BT229" i="192" s="1"/>
  <c r="CD231" i="192"/>
  <c r="CE231" i="192" s="1"/>
  <c r="X225" i="192"/>
  <c r="AA225" i="192" s="1"/>
  <c r="EY224" i="192"/>
  <c r="EG231" i="192"/>
  <c r="EH231" i="192" s="1"/>
  <c r="HD219" i="192"/>
  <c r="HF219" i="192" s="1"/>
  <c r="HG219" i="192" s="1"/>
  <c r="GJ231" i="192"/>
  <c r="GK231" i="192" s="1"/>
  <c r="HD225" i="192"/>
  <c r="BS217" i="192"/>
  <c r="BT217" i="192" s="1"/>
  <c r="DS206" i="192"/>
  <c r="CX198" i="192"/>
  <c r="CZ198" i="192" s="1"/>
  <c r="DA198" i="192" s="1"/>
  <c r="HM188" i="192"/>
  <c r="CD214" i="192"/>
  <c r="CE214" i="192" s="1"/>
  <c r="HD206" i="192"/>
  <c r="AA180" i="192"/>
  <c r="AB180" i="192" s="1"/>
  <c r="FG164" i="192"/>
  <c r="DV210" i="192"/>
  <c r="DW210" i="192" s="1"/>
  <c r="FY194" i="192"/>
  <c r="FZ194" i="192" s="1"/>
  <c r="HD191" i="192"/>
  <c r="HM180" i="192"/>
  <c r="HV170" i="192"/>
  <c r="EG166" i="192"/>
  <c r="EH166" i="192" s="1"/>
  <c r="CX196" i="192"/>
  <c r="DV164" i="192"/>
  <c r="DW164" i="192" s="1"/>
  <c r="FV165" i="192"/>
  <c r="BD126" i="192"/>
  <c r="DG126" i="192" s="1"/>
  <c r="HV102" i="192"/>
  <c r="DV156" i="192"/>
  <c r="DW156" i="192" s="1"/>
  <c r="FA145" i="192"/>
  <c r="CZ128" i="192"/>
  <c r="DA128" i="192" s="1"/>
  <c r="CD147" i="192"/>
  <c r="CE147" i="192" s="1"/>
  <c r="GU135" i="192"/>
  <c r="GV135" i="192" s="1"/>
  <c r="GJ134" i="192"/>
  <c r="GK134" i="192" s="1"/>
  <c r="GJ133" i="192"/>
  <c r="GK133" i="192" s="1"/>
  <c r="HM83" i="192"/>
  <c r="CD166" i="192"/>
  <c r="CE166" i="192" s="1"/>
  <c r="ER95" i="192"/>
  <c r="ES95" i="192" s="1"/>
  <c r="CD93" i="192"/>
  <c r="CE93" i="192" s="1"/>
  <c r="GJ130" i="192"/>
  <c r="GK130" i="192" s="1"/>
  <c r="ER142" i="192"/>
  <c r="ES142" i="192" s="1"/>
  <c r="GU124" i="192"/>
  <c r="GV124" i="192" s="1"/>
  <c r="ER111" i="192"/>
  <c r="ES111" i="192" s="1"/>
  <c r="ER109" i="192"/>
  <c r="ES109" i="192" s="1"/>
  <c r="GU94" i="192"/>
  <c r="GV94" i="192" s="1"/>
  <c r="CD215" i="192"/>
  <c r="CE215" i="192" s="1"/>
  <c r="DV146" i="192"/>
  <c r="DW146" i="192" s="1"/>
  <c r="DV85" i="192"/>
  <c r="DW85" i="192" s="1"/>
  <c r="GU73" i="192"/>
  <c r="GV73" i="192" s="1"/>
  <c r="HV138" i="192"/>
  <c r="HM127" i="192"/>
  <c r="DV115" i="192"/>
  <c r="DW115" i="192" s="1"/>
  <c r="BS87" i="192"/>
  <c r="BT87" i="192" s="1"/>
  <c r="BS150" i="192"/>
  <c r="BT150" i="192" s="1"/>
  <c r="HO124" i="192"/>
  <c r="CD123" i="192"/>
  <c r="CE123" i="192" s="1"/>
  <c r="CD92" i="192"/>
  <c r="CE92" i="192" s="1"/>
  <c r="BD130" i="192"/>
  <c r="EG113" i="192"/>
  <c r="EH113" i="192" s="1"/>
  <c r="HD151" i="192"/>
  <c r="ER77" i="192"/>
  <c r="ES77" i="192" s="1"/>
  <c r="GJ71" i="192"/>
  <c r="GK71" i="192" s="1"/>
  <c r="GU13" i="192"/>
  <c r="GV13" i="192" s="1"/>
  <c r="GJ16" i="192"/>
  <c r="GK16" i="192" s="1"/>
  <c r="HM16" i="192"/>
  <c r="FA33" i="192"/>
  <c r="GU29" i="192"/>
  <c r="GV29" i="192" s="1"/>
  <c r="GU18" i="192"/>
  <c r="GV18" i="192" s="1"/>
  <c r="EG12" i="192"/>
  <c r="EH12" i="192" s="1"/>
  <c r="HM17" i="192"/>
  <c r="GU77" i="192"/>
  <c r="GV77" i="192" s="1"/>
  <c r="EG40" i="192"/>
  <c r="EH40" i="192" s="1"/>
  <c r="GJ24" i="192"/>
  <c r="GK24" i="192" s="1"/>
  <c r="FV13" i="192"/>
  <c r="FY13" i="192" s="1"/>
  <c r="FZ13" i="192" s="1"/>
  <c r="ER45" i="192"/>
  <c r="ES45" i="192" s="1"/>
  <c r="EG226" i="192"/>
  <c r="EH226" i="192" s="1"/>
  <c r="GJ180" i="192"/>
  <c r="GK180" i="192" s="1"/>
  <c r="AA175" i="192"/>
  <c r="AB175" i="192" s="1"/>
  <c r="ER63" i="192"/>
  <c r="ES63" i="192" s="1"/>
  <c r="DD8" i="192"/>
  <c r="ER117" i="192"/>
  <c r="ES117" i="192" s="1"/>
  <c r="HD60" i="192"/>
  <c r="HD57" i="192"/>
  <c r="GU55" i="192"/>
  <c r="GV55" i="192" s="1"/>
  <c r="AA24" i="192"/>
  <c r="AB24" i="192" s="1"/>
  <c r="GJ69" i="192"/>
  <c r="GK69" i="192" s="1"/>
  <c r="BS59" i="192"/>
  <c r="BT59" i="192" s="1"/>
  <c r="EG42" i="192"/>
  <c r="EH42" i="192" s="1"/>
  <c r="BS44" i="192"/>
  <c r="BT44" i="192" s="1"/>
  <c r="CD28" i="192"/>
  <c r="CE28" i="192" s="1"/>
  <c r="CO36" i="192"/>
  <c r="CP36" i="192" s="1"/>
  <c r="CX141" i="192"/>
  <c r="BS141" i="192"/>
  <c r="BT141" i="192" s="1"/>
  <c r="HV49" i="192"/>
  <c r="HM49" i="192"/>
  <c r="HU21" i="192"/>
  <c r="HT21" i="192"/>
  <c r="DT227" i="192"/>
  <c r="FA227" i="192" s="1"/>
  <c r="EY227" i="192"/>
  <c r="EZ227" i="192" s="1"/>
  <c r="DS227" i="192"/>
  <c r="DD101" i="192"/>
  <c r="FG101" i="192"/>
  <c r="GH90" i="192"/>
  <c r="HD90" i="192" s="1"/>
  <c r="HB90" i="192"/>
  <c r="HC90" i="192" s="1"/>
  <c r="HM90" i="192"/>
  <c r="GG90" i="192"/>
  <c r="X84" i="192"/>
  <c r="HN84" i="192" s="1"/>
  <c r="Y84" i="192"/>
  <c r="BF84" i="192" s="1"/>
  <c r="FG55" i="192"/>
  <c r="DD55" i="192"/>
  <c r="DS25" i="192"/>
  <c r="DV25" i="192" s="1"/>
  <c r="DW25" i="192" s="1"/>
  <c r="EY25" i="192"/>
  <c r="DT24" i="192"/>
  <c r="FA24" i="192" s="1"/>
  <c r="DS24" i="192"/>
  <c r="HN24" i="192" s="1"/>
  <c r="HM24" i="192"/>
  <c r="EY24" i="192"/>
  <c r="HU24" i="192" s="1"/>
  <c r="BQ21" i="192"/>
  <c r="CX21" i="192" s="1"/>
  <c r="BP21" i="192"/>
  <c r="HM21" i="192"/>
  <c r="DT16" i="192"/>
  <c r="FA16" i="192" s="1"/>
  <c r="DS16" i="192"/>
  <c r="EY16" i="192"/>
  <c r="HM13" i="192"/>
  <c r="BQ13" i="192"/>
  <c r="CX13" i="192" s="1"/>
  <c r="FG78" i="192"/>
  <c r="DD78" i="192"/>
  <c r="DS73" i="192"/>
  <c r="EY73" i="192"/>
  <c r="DS52" i="192"/>
  <c r="DT52" i="192"/>
  <c r="CL40" i="192"/>
  <c r="CM40" i="192"/>
  <c r="CX40" i="192" s="1"/>
  <c r="FV19" i="192"/>
  <c r="FW19" i="192"/>
  <c r="HD19" i="192" s="1"/>
  <c r="X8" i="192"/>
  <c r="Y8" i="192"/>
  <c r="BF8" i="192" s="1"/>
  <c r="HV8" i="192"/>
  <c r="BD8" i="192"/>
  <c r="BE8" i="192" s="1"/>
  <c r="DT104" i="192"/>
  <c r="FA104" i="192" s="1"/>
  <c r="DS104" i="192"/>
  <c r="GU229" i="192"/>
  <c r="GV229" i="192" s="1"/>
  <c r="ER228" i="192"/>
  <c r="ES228" i="192" s="1"/>
  <c r="BS218" i="192"/>
  <c r="BT218" i="192" s="1"/>
  <c r="EG212" i="192"/>
  <c r="EH212" i="192" s="1"/>
  <c r="CO228" i="192"/>
  <c r="CP228" i="192" s="1"/>
  <c r="ER224" i="192"/>
  <c r="ES224" i="192" s="1"/>
  <c r="CO206" i="192"/>
  <c r="CP206" i="192" s="1"/>
  <c r="GJ200" i="192"/>
  <c r="GK200" i="192" s="1"/>
  <c r="FG207" i="192"/>
  <c r="GJ232" i="192"/>
  <c r="GK232" i="192" s="1"/>
  <c r="FH184" i="192"/>
  <c r="DR233" i="192"/>
  <c r="FY186" i="192"/>
  <c r="FZ186" i="192" s="1"/>
  <c r="EG176" i="192"/>
  <c r="EH176" i="192" s="1"/>
  <c r="CO170" i="192"/>
  <c r="CP170" i="192" s="1"/>
  <c r="DV161" i="192"/>
  <c r="DW161" i="192" s="1"/>
  <c r="CO181" i="192"/>
  <c r="CP181" i="192" s="1"/>
  <c r="GU173" i="192"/>
  <c r="GV173" i="192" s="1"/>
  <c r="GU186" i="192"/>
  <c r="GV186" i="192" s="1"/>
  <c r="GU169" i="192"/>
  <c r="GV169" i="192" s="1"/>
  <c r="CD168" i="192"/>
  <c r="CE168" i="192" s="1"/>
  <c r="GJ163" i="192"/>
  <c r="GK163" i="192" s="1"/>
  <c r="ER159" i="192"/>
  <c r="ES159" i="192" s="1"/>
  <c r="ER195" i="192"/>
  <c r="ES195" i="192" s="1"/>
  <c r="ER139" i="192"/>
  <c r="ES139" i="192" s="1"/>
  <c r="BZ184" i="192"/>
  <c r="BD138" i="192"/>
  <c r="DG138" i="192" s="1"/>
  <c r="EG134" i="192"/>
  <c r="EH134" i="192" s="1"/>
  <c r="ER130" i="192"/>
  <c r="ES130" i="192" s="1"/>
  <c r="CD128" i="192"/>
  <c r="CE128" i="192" s="1"/>
  <c r="GJ162" i="192"/>
  <c r="GK162" i="192" s="1"/>
  <c r="FH137" i="192"/>
  <c r="EY123" i="192"/>
  <c r="EZ123" i="192" s="1"/>
  <c r="HM40" i="192"/>
  <c r="EG121" i="192"/>
  <c r="EH121" i="192" s="1"/>
  <c r="CO95" i="192"/>
  <c r="CP95" i="192" s="1"/>
  <c r="GJ82" i="192"/>
  <c r="GK82" i="192" s="1"/>
  <c r="CX69" i="192"/>
  <c r="HD41" i="192"/>
  <c r="CD23" i="192"/>
  <c r="CE23" i="192" s="1"/>
  <c r="GJ29" i="192"/>
  <c r="GK29" i="192" s="1"/>
  <c r="HB13" i="192"/>
  <c r="HC13" i="192" s="1"/>
  <c r="ER218" i="192"/>
  <c r="ES218" i="192" s="1"/>
  <c r="CD186" i="192"/>
  <c r="CE186" i="192" s="1"/>
  <c r="BS60" i="192"/>
  <c r="BT60" i="192" s="1"/>
  <c r="GU44" i="192"/>
  <c r="GV44" i="192" s="1"/>
  <c r="HM14" i="192"/>
  <c r="HV14" i="192"/>
  <c r="HM178" i="192"/>
  <c r="HV178" i="192"/>
  <c r="Y210" i="192"/>
  <c r="BF210" i="192" s="1"/>
  <c r="X210" i="192"/>
  <c r="FV32" i="192"/>
  <c r="FW32" i="192"/>
  <c r="HD32" i="192" s="1"/>
  <c r="HB32" i="192"/>
  <c r="HC32" i="192" s="1"/>
  <c r="FW16" i="192"/>
  <c r="HD16" i="192" s="1"/>
  <c r="FV16" i="192"/>
  <c r="GH136" i="192"/>
  <c r="HD136" i="192" s="1"/>
  <c r="HB136" i="192"/>
  <c r="HC136" i="192" s="1"/>
  <c r="GJ70" i="192"/>
  <c r="GK70" i="192" s="1"/>
  <c r="HD70" i="192"/>
  <c r="DT41" i="192"/>
  <c r="FA41" i="192" s="1"/>
  <c r="DS41" i="192"/>
  <c r="HN41" i="192" s="1"/>
  <c r="EO40" i="192"/>
  <c r="EP40" i="192"/>
  <c r="FA40" i="192" s="1"/>
  <c r="CL7" i="192"/>
  <c r="CM7" i="192"/>
  <c r="CX7" i="192" s="1"/>
  <c r="CV7" i="192"/>
  <c r="CW7" i="192" s="1"/>
  <c r="CK51" i="192"/>
  <c r="CX76" i="192"/>
  <c r="CZ76" i="192" s="1"/>
  <c r="DA76" i="192" s="1"/>
  <c r="X129" i="192"/>
  <c r="Y129" i="192"/>
  <c r="BF129" i="192" s="1"/>
  <c r="FG71" i="192"/>
  <c r="DD71" i="192"/>
  <c r="BQ151" i="192"/>
  <c r="CX151" i="192" s="1"/>
  <c r="BP151" i="192"/>
  <c r="CV151" i="192"/>
  <c r="CB101" i="192"/>
  <c r="CD101" i="192" s="1"/>
  <c r="CE101" i="192" s="1"/>
  <c r="HM101" i="192"/>
  <c r="FW79" i="192"/>
  <c r="HD79" i="192" s="1"/>
  <c r="FV79" i="192"/>
  <c r="HM79" i="192"/>
  <c r="DS163" i="192"/>
  <c r="HN163" i="192" s="1"/>
  <c r="DT163" i="192"/>
  <c r="FA163" i="192" s="1"/>
  <c r="Y75" i="192"/>
  <c r="BF75" i="192" s="1"/>
  <c r="X75" i="192"/>
  <c r="BD75" i="192"/>
  <c r="BE75" i="192" s="1"/>
  <c r="HM231" i="192"/>
  <c r="HV34" i="192"/>
  <c r="HB16" i="192"/>
  <c r="HC16" i="192" s="1"/>
  <c r="FA123" i="192"/>
  <c r="HB113" i="192"/>
  <c r="HV210" i="192"/>
  <c r="GJ229" i="192"/>
  <c r="GK229" i="192" s="1"/>
  <c r="BF223" i="192"/>
  <c r="GJ222" i="192"/>
  <c r="GK222" i="192" s="1"/>
  <c r="DV226" i="192"/>
  <c r="DW226" i="192" s="1"/>
  <c r="FV211" i="192"/>
  <c r="FY211" i="192" s="1"/>
  <c r="FZ211" i="192" s="1"/>
  <c r="BS198" i="192"/>
  <c r="BT198" i="192" s="1"/>
  <c r="FG198" i="192"/>
  <c r="BD164" i="192"/>
  <c r="BP224" i="192"/>
  <c r="BS224" i="192" s="1"/>
  <c r="BT224" i="192" s="1"/>
  <c r="HD169" i="192"/>
  <c r="CD199" i="192"/>
  <c r="CE199" i="192" s="1"/>
  <c r="BD133" i="192"/>
  <c r="BE133" i="192" s="1"/>
  <c r="ER170" i="192"/>
  <c r="ES170" i="192" s="1"/>
  <c r="CO167" i="192"/>
  <c r="CP167" i="192" s="1"/>
  <c r="ER163" i="192"/>
  <c r="ES163" i="192" s="1"/>
  <c r="CD163" i="192"/>
  <c r="CE163" i="192" s="1"/>
  <c r="GU154" i="192"/>
  <c r="GV154" i="192" s="1"/>
  <c r="DV183" i="192"/>
  <c r="DW183" i="192" s="1"/>
  <c r="BS177" i="192"/>
  <c r="BT177" i="192" s="1"/>
  <c r="CD169" i="192"/>
  <c r="CE169" i="192" s="1"/>
  <c r="ER152" i="192"/>
  <c r="ES152" i="192" s="1"/>
  <c r="BF148" i="192"/>
  <c r="CY234" i="192"/>
  <c r="GU177" i="192"/>
  <c r="GV177" i="192" s="1"/>
  <c r="ER155" i="192"/>
  <c r="ES155" i="192" s="1"/>
  <c r="HB144" i="192"/>
  <c r="HC144" i="192" s="1"/>
  <c r="FA124" i="192"/>
  <c r="FC124" i="192" s="1"/>
  <c r="FD124" i="192" s="1"/>
  <c r="GG113" i="192"/>
  <c r="GJ113" i="192" s="1"/>
  <c r="GK113" i="192" s="1"/>
  <c r="HD103" i="192"/>
  <c r="HD134" i="192"/>
  <c r="HV84" i="192"/>
  <c r="HM139" i="192"/>
  <c r="HD133" i="192"/>
  <c r="BQ117" i="192"/>
  <c r="CX117" i="192" s="1"/>
  <c r="CX109" i="192"/>
  <c r="ED105" i="192"/>
  <c r="BD87" i="192"/>
  <c r="BE87" i="192" s="1"/>
  <c r="CO177" i="192"/>
  <c r="CP177" i="192" s="1"/>
  <c r="DV130" i="192"/>
  <c r="DW130" i="192" s="1"/>
  <c r="FA121" i="192"/>
  <c r="HD119" i="192"/>
  <c r="FA112" i="192"/>
  <c r="FG31" i="192"/>
  <c r="HD140" i="192"/>
  <c r="HF140" i="192" s="1"/>
  <c r="HG140" i="192" s="1"/>
  <c r="GU145" i="192"/>
  <c r="GV145" i="192" s="1"/>
  <c r="CO183" i="192"/>
  <c r="CP183" i="192" s="1"/>
  <c r="FW52" i="192"/>
  <c r="FY52" i="192" s="1"/>
  <c r="FZ52" i="192" s="1"/>
  <c r="BS99" i="192"/>
  <c r="BT99" i="192" s="1"/>
  <c r="HM59" i="192"/>
  <c r="EG101" i="192"/>
  <c r="EH101" i="192" s="1"/>
  <c r="CX82" i="192"/>
  <c r="FY125" i="192"/>
  <c r="FZ125" i="192" s="1"/>
  <c r="HB57" i="192"/>
  <c r="HC57" i="192" s="1"/>
  <c r="HM35" i="192"/>
  <c r="EG111" i="192"/>
  <c r="EH111" i="192" s="1"/>
  <c r="DV92" i="192"/>
  <c r="DW92" i="192" s="1"/>
  <c r="CX71" i="192"/>
  <c r="HC60" i="192"/>
  <c r="CL28" i="192"/>
  <c r="HB19" i="192"/>
  <c r="HC19" i="192" s="1"/>
  <c r="CV13" i="192"/>
  <c r="FJ13" i="192" s="1"/>
  <c r="ER41" i="192"/>
  <c r="ES41" i="192" s="1"/>
  <c r="CO88" i="192"/>
  <c r="CP88" i="192" s="1"/>
  <c r="GJ72" i="192"/>
  <c r="GK72" i="192" s="1"/>
  <c r="GU28" i="192"/>
  <c r="GV28" i="192" s="1"/>
  <c r="FV21" i="192"/>
  <c r="ER34" i="192"/>
  <c r="ES34" i="192" s="1"/>
  <c r="FA199" i="192"/>
  <c r="CD127" i="192"/>
  <c r="CE127" i="192" s="1"/>
  <c r="ER125" i="192"/>
  <c r="ES125" i="192" s="1"/>
  <c r="GJ120" i="192"/>
  <c r="GK120" i="192" s="1"/>
  <c r="FG117" i="192"/>
  <c r="CD100" i="192"/>
  <c r="CE100" i="192" s="1"/>
  <c r="EG208" i="192"/>
  <c r="EH208" i="192" s="1"/>
  <c r="GJ145" i="192"/>
  <c r="GK145" i="192" s="1"/>
  <c r="CV136" i="192"/>
  <c r="CW136" i="192" s="1"/>
  <c r="EG127" i="192"/>
  <c r="EH127" i="192" s="1"/>
  <c r="ER110" i="192"/>
  <c r="ES110" i="192" s="1"/>
  <c r="BS28" i="192"/>
  <c r="BT28" i="192" s="1"/>
  <c r="CD53" i="192"/>
  <c r="CE53" i="192" s="1"/>
  <c r="GU36" i="192"/>
  <c r="GV36" i="192" s="1"/>
  <c r="CA108" i="192"/>
  <c r="CD108" i="192" s="1"/>
  <c r="CE108" i="192" s="1"/>
  <c r="CV108" i="192"/>
  <c r="HV108" i="192"/>
  <c r="CV110" i="192"/>
  <c r="CW110" i="192" s="1"/>
  <c r="BP110" i="192"/>
  <c r="BQ110" i="192"/>
  <c r="CX110" i="192" s="1"/>
  <c r="DT76" i="192"/>
  <c r="FA76" i="192" s="1"/>
  <c r="EY76" i="192"/>
  <c r="DS76" i="192"/>
  <c r="HN76" i="192" s="1"/>
  <c r="BP47" i="192"/>
  <c r="BQ47" i="192"/>
  <c r="CX47" i="192" s="1"/>
  <c r="CV47" i="192"/>
  <c r="DG47" i="192" s="1"/>
  <c r="HM47" i="192"/>
  <c r="BQ8" i="192"/>
  <c r="CX8" i="192" s="1"/>
  <c r="BP8" i="192"/>
  <c r="CV8" i="192"/>
  <c r="X219" i="192"/>
  <c r="HN219" i="192" s="1"/>
  <c r="Y219" i="192"/>
  <c r="BF219" i="192" s="1"/>
  <c r="BQ68" i="192"/>
  <c r="BP68" i="192"/>
  <c r="HN68" i="192" s="1"/>
  <c r="CV68" i="192"/>
  <c r="CW68" i="192" s="1"/>
  <c r="HV68" i="192"/>
  <c r="FZ108" i="192"/>
  <c r="HB108" i="192"/>
  <c r="HC108" i="192" s="1"/>
  <c r="HF108" i="192" s="1"/>
  <c r="HG108" i="192" s="1"/>
  <c r="DF233" i="192"/>
  <c r="FM137" i="192"/>
  <c r="EG13" i="192"/>
  <c r="EH13" i="192" s="1"/>
  <c r="ER232" i="192"/>
  <c r="ES232" i="192" s="1"/>
  <c r="BD210" i="192"/>
  <c r="BE210" i="192" s="1"/>
  <c r="EG230" i="192"/>
  <c r="EH230" i="192" s="1"/>
  <c r="DV229" i="192"/>
  <c r="DW229" i="192" s="1"/>
  <c r="CX219" i="192"/>
  <c r="FG212" i="192"/>
  <c r="CX228" i="192"/>
  <c r="ER206" i="192"/>
  <c r="ES206" i="192" s="1"/>
  <c r="EG229" i="192"/>
  <c r="EH229" i="192" s="1"/>
  <c r="GU223" i="192"/>
  <c r="GV223" i="192" s="1"/>
  <c r="EG215" i="192"/>
  <c r="EH215" i="192" s="1"/>
  <c r="GU219" i="192"/>
  <c r="GV219" i="192" s="1"/>
  <c r="CX222" i="192"/>
  <c r="FF233" i="192"/>
  <c r="FG183" i="192"/>
  <c r="HV168" i="192"/>
  <c r="ER201" i="192"/>
  <c r="ES201" i="192" s="1"/>
  <c r="CO191" i="192"/>
  <c r="CP191" i="192" s="1"/>
  <c r="FY189" i="192"/>
  <c r="FZ189" i="192" s="1"/>
  <c r="GJ187" i="192"/>
  <c r="GK187" i="192" s="1"/>
  <c r="CD187" i="192"/>
  <c r="CE187" i="192" s="1"/>
  <c r="EG182" i="192"/>
  <c r="EH182" i="192" s="1"/>
  <c r="HM182" i="192"/>
  <c r="EG170" i="192"/>
  <c r="EH170" i="192" s="1"/>
  <c r="CO169" i="192"/>
  <c r="CP169" i="192" s="1"/>
  <c r="HV180" i="192"/>
  <c r="GJ220" i="192"/>
  <c r="GK220" i="192" s="1"/>
  <c r="CO207" i="192"/>
  <c r="CP207" i="192" s="1"/>
  <c r="FA192" i="192"/>
  <c r="GJ188" i="192"/>
  <c r="GK188" i="192" s="1"/>
  <c r="HM148" i="192"/>
  <c r="HM133" i="192"/>
  <c r="HK234" i="192"/>
  <c r="DV186" i="192"/>
  <c r="DW186" i="192" s="1"/>
  <c r="BS172" i="192"/>
  <c r="BT172" i="192" s="1"/>
  <c r="FA176" i="192"/>
  <c r="BD172" i="192"/>
  <c r="BE172" i="192" s="1"/>
  <c r="FY150" i="192"/>
  <c r="FZ150" i="192" s="1"/>
  <c r="CA148" i="192"/>
  <c r="GG136" i="192"/>
  <c r="CO126" i="192"/>
  <c r="CP126" i="192" s="1"/>
  <c r="CO119" i="192"/>
  <c r="CP119" i="192" s="1"/>
  <c r="FA117" i="192"/>
  <c r="FC117" i="192" s="1"/>
  <c r="FD117" i="192" s="1"/>
  <c r="HM117" i="192"/>
  <c r="DV107" i="192"/>
  <c r="DW107" i="192" s="1"/>
  <c r="GF184" i="192"/>
  <c r="EE105" i="192"/>
  <c r="FA105" i="192" s="1"/>
  <c r="EG155" i="192"/>
  <c r="EH155" i="192" s="1"/>
  <c r="BD129" i="192"/>
  <c r="BE129" i="192" s="1"/>
  <c r="CX126" i="192"/>
  <c r="GJ93" i="192"/>
  <c r="GK93" i="192" s="1"/>
  <c r="CX38" i="192"/>
  <c r="DV95" i="192"/>
  <c r="DW95" i="192" s="1"/>
  <c r="DT73" i="192"/>
  <c r="FA73" i="192" s="1"/>
  <c r="HV139" i="192"/>
  <c r="FA101" i="192"/>
  <c r="HD73" i="192"/>
  <c r="FV57" i="192"/>
  <c r="FY57" i="192" s="1"/>
  <c r="FZ57" i="192" s="1"/>
  <c r="HM25" i="192"/>
  <c r="CM28" i="192"/>
  <c r="CX28" i="192" s="1"/>
  <c r="CZ28" i="192" s="1"/>
  <c r="DA28" i="192" s="1"/>
  <c r="GJ64" i="192"/>
  <c r="GK64" i="192" s="1"/>
  <c r="ER25" i="192"/>
  <c r="ES25" i="192" s="1"/>
  <c r="HD23" i="192"/>
  <c r="BP13" i="192"/>
  <c r="HM8" i="192"/>
  <c r="EG7" i="192"/>
  <c r="EH7" i="192" s="1"/>
  <c r="ER84" i="192"/>
  <c r="ES84" i="192" s="1"/>
  <c r="HV47" i="192"/>
  <c r="DG21" i="192"/>
  <c r="HX234" i="192"/>
  <c r="FY60" i="192"/>
  <c r="FZ60" i="192" s="1"/>
  <c r="FG16" i="192"/>
  <c r="HV21" i="192"/>
  <c r="AA56" i="192"/>
  <c r="AB56" i="192" s="1"/>
  <c r="DS215" i="192"/>
  <c r="DT215" i="192"/>
  <c r="FA215" i="192" s="1"/>
  <c r="FV183" i="192"/>
  <c r="FW183" i="192"/>
  <c r="HD183" i="192" s="1"/>
  <c r="HB183" i="192"/>
  <c r="HC183" i="192" s="1"/>
  <c r="CB208" i="192"/>
  <c r="CX208" i="192" s="1"/>
  <c r="CA208" i="192"/>
  <c r="X185" i="192"/>
  <c r="Y185" i="192"/>
  <c r="BF185" i="192" s="1"/>
  <c r="BP167" i="192"/>
  <c r="BQ167" i="192"/>
  <c r="CX167" i="192" s="1"/>
  <c r="X16" i="192"/>
  <c r="Y16" i="192"/>
  <c r="BF16" i="192" s="1"/>
  <c r="DT200" i="192"/>
  <c r="FA200" i="192" s="1"/>
  <c r="DS200" i="192"/>
  <c r="HN200" i="192" s="1"/>
  <c r="HV101" i="192"/>
  <c r="Y101" i="192"/>
  <c r="BF101" i="192" s="1"/>
  <c r="EY90" i="192"/>
  <c r="EZ90" i="192" s="1"/>
  <c r="DS90" i="192"/>
  <c r="DT90" i="192"/>
  <c r="FA90" i="192" s="1"/>
  <c r="EE148" i="192"/>
  <c r="FA148" i="192" s="1"/>
  <c r="EY148" i="192"/>
  <c r="EZ148" i="192" s="1"/>
  <c r="DS47" i="192"/>
  <c r="DT47" i="192"/>
  <c r="FA47" i="192" s="1"/>
  <c r="GR40" i="192"/>
  <c r="GS40" i="192"/>
  <c r="HD40" i="192" s="1"/>
  <c r="DT8" i="192"/>
  <c r="DS8" i="192"/>
  <c r="EO7" i="192"/>
  <c r="EP7" i="192"/>
  <c r="FA7" i="192" s="1"/>
  <c r="FA159" i="192"/>
  <c r="CO135" i="192"/>
  <c r="CP135" i="192" s="1"/>
  <c r="CO133" i="192"/>
  <c r="CP133" i="192" s="1"/>
  <c r="GJ158" i="192"/>
  <c r="GK158" i="192" s="1"/>
  <c r="EG142" i="192"/>
  <c r="EH142" i="192" s="1"/>
  <c r="CX119" i="192"/>
  <c r="CO115" i="192"/>
  <c r="CP115" i="192" s="1"/>
  <c r="GU91" i="192"/>
  <c r="GV91" i="192" s="1"/>
  <c r="CO153" i="192"/>
  <c r="CP153" i="192" s="1"/>
  <c r="EG147" i="192"/>
  <c r="EH147" i="192" s="1"/>
  <c r="GU133" i="192"/>
  <c r="GV133" i="192" s="1"/>
  <c r="CX105" i="192"/>
  <c r="GJ86" i="192"/>
  <c r="GK86" i="192" s="1"/>
  <c r="HM73" i="192"/>
  <c r="HA234" i="192"/>
  <c r="CO139" i="192"/>
  <c r="CP139" i="192" s="1"/>
  <c r="ER129" i="192"/>
  <c r="ES129" i="192" s="1"/>
  <c r="FY94" i="192"/>
  <c r="FZ94" i="192" s="1"/>
  <c r="EG82" i="192"/>
  <c r="EH82" i="192" s="1"/>
  <c r="GU115" i="192"/>
  <c r="GV115" i="192" s="1"/>
  <c r="CO69" i="192"/>
  <c r="CP69" i="192" s="1"/>
  <c r="GU34" i="192"/>
  <c r="GV34" i="192" s="1"/>
  <c r="HD34" i="192"/>
  <c r="FA115" i="192"/>
  <c r="FY106" i="192"/>
  <c r="FZ106" i="192" s="1"/>
  <c r="CX159" i="192"/>
  <c r="DI159" i="192" s="1"/>
  <c r="ER154" i="192"/>
  <c r="ES154" i="192" s="1"/>
  <c r="CD142" i="192"/>
  <c r="CE142" i="192" s="1"/>
  <c r="CD109" i="192"/>
  <c r="CE109" i="192" s="1"/>
  <c r="CD89" i="192"/>
  <c r="CE89" i="192" s="1"/>
  <c r="GJ76" i="192"/>
  <c r="GK76" i="192" s="1"/>
  <c r="HD105" i="192"/>
  <c r="EG109" i="192"/>
  <c r="EH109" i="192" s="1"/>
  <c r="BS74" i="192"/>
  <c r="BT74" i="192" s="1"/>
  <c r="DD24" i="192"/>
  <c r="GU123" i="192"/>
  <c r="GV123" i="192" s="1"/>
  <c r="EG63" i="192"/>
  <c r="EH63" i="192" s="1"/>
  <c r="GJ55" i="192"/>
  <c r="GK55" i="192" s="1"/>
  <c r="CD55" i="192"/>
  <c r="CE55" i="192" s="1"/>
  <c r="DV49" i="192"/>
  <c r="DW49" i="192" s="1"/>
  <c r="ER42" i="192"/>
  <c r="ES42" i="192" s="1"/>
  <c r="FA34" i="192"/>
  <c r="GU33" i="192"/>
  <c r="GV33" i="192" s="1"/>
  <c r="DV28" i="192"/>
  <c r="DW28" i="192" s="1"/>
  <c r="ER22" i="192"/>
  <c r="ES22" i="192" s="1"/>
  <c r="BR234" i="192"/>
  <c r="CD64" i="192"/>
  <c r="CE64" i="192" s="1"/>
  <c r="DV57" i="192"/>
  <c r="DW57" i="192" s="1"/>
  <c r="CD15" i="192"/>
  <c r="CE15" i="192" s="1"/>
  <c r="FA55" i="192"/>
  <c r="GU38" i="192"/>
  <c r="GV38" i="192" s="1"/>
  <c r="CD19" i="192"/>
  <c r="CE19" i="192" s="1"/>
  <c r="CO13" i="192"/>
  <c r="CP13" i="192" s="1"/>
  <c r="DD20" i="192"/>
  <c r="EG72" i="192"/>
  <c r="EH72" i="192" s="1"/>
  <c r="ER69" i="192"/>
  <c r="ES69" i="192" s="1"/>
  <c r="GU61" i="192"/>
  <c r="GV61" i="192" s="1"/>
  <c r="GU22" i="192"/>
  <c r="GV22" i="192" s="1"/>
  <c r="ER18" i="192"/>
  <c r="ES18" i="192" s="1"/>
  <c r="ER9" i="192"/>
  <c r="ES9" i="192" s="1"/>
  <c r="FC37" i="192"/>
  <c r="FD37" i="192" s="1"/>
  <c r="EG50" i="192"/>
  <c r="EH50" i="192" s="1"/>
  <c r="CO26" i="192"/>
  <c r="CP26" i="192" s="1"/>
  <c r="CO210" i="192"/>
  <c r="CP210" i="192" s="1"/>
  <c r="CD198" i="192"/>
  <c r="CE198" i="192" s="1"/>
  <c r="CD191" i="192"/>
  <c r="CE191" i="192" s="1"/>
  <c r="CD149" i="192"/>
  <c r="CE149" i="192" s="1"/>
  <c r="DV148" i="192"/>
  <c r="DW148" i="192" s="1"/>
  <c r="FY128" i="192"/>
  <c r="FZ128" i="192" s="1"/>
  <c r="CD126" i="192"/>
  <c r="CE126" i="192" s="1"/>
  <c r="BS171" i="192"/>
  <c r="BT171" i="192" s="1"/>
  <c r="ER102" i="192"/>
  <c r="ES102" i="192" s="1"/>
  <c r="HD76" i="192"/>
  <c r="HF76" i="192" s="1"/>
  <c r="HG76" i="192" s="1"/>
  <c r="ER227" i="192"/>
  <c r="ES227" i="192" s="1"/>
  <c r="EG141" i="192"/>
  <c r="EH141" i="192" s="1"/>
  <c r="HD68" i="192"/>
  <c r="HF68" i="192" s="1"/>
  <c r="HG68" i="192" s="1"/>
  <c r="HV16" i="192"/>
  <c r="DV102" i="192"/>
  <c r="DW102" i="192" s="1"/>
  <c r="FY24" i="192"/>
  <c r="FZ24" i="192" s="1"/>
  <c r="GU16" i="192"/>
  <c r="GV16" i="192" s="1"/>
  <c r="CO16" i="192"/>
  <c r="CP16" i="192" s="1"/>
  <c r="CO118" i="192"/>
  <c r="CP118" i="192" s="1"/>
  <c r="GU68" i="192"/>
  <c r="GV68" i="192" s="1"/>
  <c r="GJ17" i="192"/>
  <c r="GK17" i="192" s="1"/>
  <c r="GJ39" i="192"/>
  <c r="GK39" i="192" s="1"/>
  <c r="EG112" i="192"/>
  <c r="EH112" i="192" s="1"/>
  <c r="EG57" i="192"/>
  <c r="EH57" i="192" s="1"/>
  <c r="EG49" i="192"/>
  <c r="EH49" i="192" s="1"/>
  <c r="GJ34" i="192"/>
  <c r="GK34" i="192" s="1"/>
  <c r="CO55" i="192"/>
  <c r="CP55" i="192" s="1"/>
  <c r="CO76" i="192"/>
  <c r="CP76" i="192" s="1"/>
  <c r="ER32" i="192"/>
  <c r="ES32" i="192" s="1"/>
  <c r="DT208" i="192"/>
  <c r="FA208" i="192" s="1"/>
  <c r="DS208" i="192"/>
  <c r="DT175" i="192"/>
  <c r="FA175" i="192" s="1"/>
  <c r="DS175" i="192"/>
  <c r="FW222" i="192"/>
  <c r="HD222" i="192" s="1"/>
  <c r="FV222" i="192"/>
  <c r="BP140" i="192"/>
  <c r="CV140" i="192"/>
  <c r="CW140" i="192" s="1"/>
  <c r="BQ140" i="192"/>
  <c r="CX140" i="192" s="1"/>
  <c r="CA226" i="192"/>
  <c r="CB226" i="192"/>
  <c r="CX226" i="192" s="1"/>
  <c r="BQ174" i="192"/>
  <c r="CX174" i="192" s="1"/>
  <c r="BP174" i="192"/>
  <c r="EE213" i="192"/>
  <c r="FA213" i="192" s="1"/>
  <c r="ED213" i="192"/>
  <c r="DT209" i="192"/>
  <c r="FA209" i="192" s="1"/>
  <c r="DS209" i="192"/>
  <c r="CA181" i="192"/>
  <c r="CB181" i="192"/>
  <c r="CX181" i="192" s="1"/>
  <c r="FW174" i="192"/>
  <c r="HD174" i="192" s="1"/>
  <c r="FV174" i="192"/>
  <c r="FW37" i="192"/>
  <c r="FV37" i="192"/>
  <c r="HN37" i="192" s="1"/>
  <c r="HB37" i="192"/>
  <c r="BQ16" i="192"/>
  <c r="CX16" i="192" s="1"/>
  <c r="BP16" i="192"/>
  <c r="BP63" i="192"/>
  <c r="BQ63" i="192"/>
  <c r="CX63" i="192" s="1"/>
  <c r="FV47" i="192"/>
  <c r="FW47" i="192"/>
  <c r="HD47" i="192" s="1"/>
  <c r="FW8" i="192"/>
  <c r="HD8" i="192" s="1"/>
  <c r="FV8" i="192"/>
  <c r="GR7" i="192"/>
  <c r="GS7" i="192"/>
  <c r="HD7" i="192" s="1"/>
  <c r="DV181" i="192"/>
  <c r="DW181" i="192" s="1"/>
  <c r="HD156" i="192"/>
  <c r="GU142" i="192"/>
  <c r="GV142" i="192" s="1"/>
  <c r="CO142" i="192"/>
  <c r="CP142" i="192" s="1"/>
  <c r="ER134" i="192"/>
  <c r="ES134" i="192" s="1"/>
  <c r="GU127" i="192"/>
  <c r="GV127" i="192" s="1"/>
  <c r="CO112" i="192"/>
  <c r="CP112" i="192" s="1"/>
  <c r="FY111" i="192"/>
  <c r="FZ111" i="192" s="1"/>
  <c r="FY92" i="192"/>
  <c r="FZ92" i="192" s="1"/>
  <c r="FY141" i="192"/>
  <c r="FZ141" i="192" s="1"/>
  <c r="CD133" i="192"/>
  <c r="CE133" i="192" s="1"/>
  <c r="FY119" i="192"/>
  <c r="FZ119" i="192" s="1"/>
  <c r="DV109" i="192"/>
  <c r="DW109" i="192" s="1"/>
  <c r="ER107" i="192"/>
  <c r="ES107" i="192" s="1"/>
  <c r="FY104" i="192"/>
  <c r="FZ104" i="192" s="1"/>
  <c r="HD82" i="192"/>
  <c r="GU134" i="192"/>
  <c r="GV134" i="192" s="1"/>
  <c r="GU107" i="192"/>
  <c r="GV107" i="192" s="1"/>
  <c r="GU99" i="192"/>
  <c r="GV99" i="192" s="1"/>
  <c r="ER92" i="192"/>
  <c r="ES92" i="192" s="1"/>
  <c r="CX88" i="192"/>
  <c r="EG156" i="192"/>
  <c r="EH156" i="192" s="1"/>
  <c r="FA128" i="192"/>
  <c r="CX111" i="192"/>
  <c r="ER91" i="192"/>
  <c r="ES91" i="192" s="1"/>
  <c r="HD88" i="192"/>
  <c r="CD190" i="192"/>
  <c r="CE190" i="192" s="1"/>
  <c r="CO107" i="192"/>
  <c r="CP107" i="192" s="1"/>
  <c r="ER106" i="192"/>
  <c r="ES106" i="192" s="1"/>
  <c r="BD106" i="192"/>
  <c r="BE106" i="192" s="1"/>
  <c r="CD82" i="192"/>
  <c r="CE82" i="192" s="1"/>
  <c r="ER80" i="192"/>
  <c r="ES80" i="192" s="1"/>
  <c r="CX78" i="192"/>
  <c r="DV74" i="192"/>
  <c r="DW74" i="192" s="1"/>
  <c r="HM77" i="192"/>
  <c r="CD162" i="192"/>
  <c r="CE162" i="192" s="1"/>
  <c r="CD110" i="192"/>
  <c r="CE110" i="192" s="1"/>
  <c r="DV81" i="192"/>
  <c r="DW81" i="192" s="1"/>
  <c r="CO61" i="192"/>
  <c r="CP61" i="192" s="1"/>
  <c r="GJ151" i="192"/>
  <c r="GK151" i="192" s="1"/>
  <c r="GJ117" i="192"/>
  <c r="GK117" i="192" s="1"/>
  <c r="HD11" i="192"/>
  <c r="CD41" i="192"/>
  <c r="CE41" i="192" s="1"/>
  <c r="HD29" i="192"/>
  <c r="HD25" i="192"/>
  <c r="GJ19" i="192"/>
  <c r="GK19" i="192" s="1"/>
  <c r="CD29" i="192"/>
  <c r="CE29" i="192" s="1"/>
  <c r="CX15" i="192"/>
  <c r="GU9" i="192"/>
  <c r="GV9" i="192" s="1"/>
  <c r="EG33" i="192"/>
  <c r="EH33" i="192" s="1"/>
  <c r="GJ20" i="192"/>
  <c r="GK20" i="192" s="1"/>
  <c r="CD56" i="192"/>
  <c r="CE56" i="192" s="1"/>
  <c r="EG16" i="192"/>
  <c r="EH16" i="192" s="1"/>
  <c r="HD30" i="192"/>
  <c r="DV42" i="192"/>
  <c r="DW42" i="192" s="1"/>
  <c r="DV216" i="192"/>
  <c r="DW216" i="192" s="1"/>
  <c r="EG209" i="192"/>
  <c r="EH209" i="192" s="1"/>
  <c r="EG186" i="192"/>
  <c r="EH186" i="192" s="1"/>
  <c r="CO179" i="192"/>
  <c r="CP179" i="192" s="1"/>
  <c r="EG177" i="192"/>
  <c r="EH177" i="192" s="1"/>
  <c r="EG200" i="192"/>
  <c r="EH200" i="192" s="1"/>
  <c r="BS114" i="192"/>
  <c r="BT114" i="192" s="1"/>
  <c r="BS86" i="192"/>
  <c r="BT86" i="192" s="1"/>
  <c r="BS76" i="192"/>
  <c r="BT76" i="192" s="1"/>
  <c r="CO71" i="192"/>
  <c r="CP71" i="192" s="1"/>
  <c r="CD165" i="192"/>
  <c r="CE165" i="192" s="1"/>
  <c r="CD161" i="192"/>
  <c r="CE161" i="192" s="1"/>
  <c r="CO60" i="192"/>
  <c r="CP60" i="192" s="1"/>
  <c r="GU15" i="192"/>
  <c r="GV15" i="192" s="1"/>
  <c r="FY71" i="192"/>
  <c r="FZ71" i="192" s="1"/>
  <c r="ER55" i="192"/>
  <c r="ES55" i="192" s="1"/>
  <c r="GJ62" i="192"/>
  <c r="GK62" i="192" s="1"/>
  <c r="CD38" i="192"/>
  <c r="CE38" i="192" s="1"/>
  <c r="CW226" i="192"/>
  <c r="EZ217" i="192"/>
  <c r="FC217" i="192" s="1"/>
  <c r="FD217" i="192" s="1"/>
  <c r="CW213" i="192"/>
  <c r="CZ213" i="192" s="1"/>
  <c r="DA213" i="192" s="1"/>
  <c r="BE207" i="192"/>
  <c r="CW218" i="192"/>
  <c r="AX216" i="192"/>
  <c r="HV216" i="192"/>
  <c r="BD216" i="192"/>
  <c r="HM216" i="192"/>
  <c r="HB203" i="192"/>
  <c r="FV203" i="192"/>
  <c r="FW203" i="192"/>
  <c r="HD203" i="192" s="1"/>
  <c r="EZ199" i="192"/>
  <c r="EY228" i="192"/>
  <c r="HU228" i="192" s="1"/>
  <c r="DS228" i="192"/>
  <c r="HN228" i="192" s="1"/>
  <c r="DT228" i="192"/>
  <c r="FA228" i="192" s="1"/>
  <c r="HM228" i="192"/>
  <c r="DT223" i="192"/>
  <c r="FA223" i="192" s="1"/>
  <c r="EY223" i="192"/>
  <c r="FJ223" i="192" s="1"/>
  <c r="DS223" i="192"/>
  <c r="CW217" i="192"/>
  <c r="BE208" i="192"/>
  <c r="DD193" i="192"/>
  <c r="FG193" i="192"/>
  <c r="BQ176" i="192"/>
  <c r="CX176" i="192" s="1"/>
  <c r="CV176" i="192"/>
  <c r="BP176" i="192"/>
  <c r="DD168" i="192"/>
  <c r="FG168" i="192"/>
  <c r="AB227" i="192"/>
  <c r="HC206" i="192"/>
  <c r="EP198" i="192"/>
  <c r="FA198" i="192" s="1"/>
  <c r="EO198" i="192"/>
  <c r="EN233" i="192"/>
  <c r="BF198" i="192"/>
  <c r="HC169" i="192"/>
  <c r="HT159" i="192"/>
  <c r="FJ159" i="192"/>
  <c r="BE159" i="192"/>
  <c r="HU159" i="192"/>
  <c r="DG159" i="192"/>
  <c r="EY142" i="192"/>
  <c r="DS142" i="192"/>
  <c r="DT142" i="192"/>
  <c r="FA142" i="192" s="1"/>
  <c r="BO233" i="192"/>
  <c r="BQ185" i="192"/>
  <c r="CV185" i="192"/>
  <c r="FJ185" i="192" s="1"/>
  <c r="BP185" i="192"/>
  <c r="BE117" i="192"/>
  <c r="FG100" i="192"/>
  <c r="DD100" i="192"/>
  <c r="EZ99" i="192"/>
  <c r="CW120" i="192"/>
  <c r="HC112" i="192"/>
  <c r="BF103" i="192"/>
  <c r="AA103" i="192"/>
  <c r="AX151" i="192"/>
  <c r="HV151" i="192"/>
  <c r="BD151" i="192"/>
  <c r="HM151" i="192"/>
  <c r="BS101" i="192"/>
  <c r="BT101" i="192" s="1"/>
  <c r="CV123" i="192"/>
  <c r="BP123" i="192"/>
  <c r="BQ123" i="192"/>
  <c r="CX123" i="192" s="1"/>
  <c r="FG96" i="192"/>
  <c r="DD96" i="192"/>
  <c r="CA94" i="192"/>
  <c r="CB94" i="192"/>
  <c r="CX94" i="192" s="1"/>
  <c r="HV94" i="192"/>
  <c r="CV94" i="192"/>
  <c r="DG94" i="192" s="1"/>
  <c r="HM94" i="192"/>
  <c r="FA93" i="192"/>
  <c r="DV93" i="192"/>
  <c r="DW93" i="192" s="1"/>
  <c r="HD31" i="192"/>
  <c r="FY31" i="192"/>
  <c r="FZ31" i="192" s="1"/>
  <c r="BF25" i="192"/>
  <c r="AA25" i="192"/>
  <c r="BF9" i="192"/>
  <c r="AA9" i="192"/>
  <c r="BE50" i="192"/>
  <c r="EE67" i="192"/>
  <c r="FA67" i="192" s="1"/>
  <c r="ED67" i="192"/>
  <c r="EY67" i="192"/>
  <c r="HM67" i="192"/>
  <c r="CW48" i="192"/>
  <c r="EZ91" i="192"/>
  <c r="BE49" i="192"/>
  <c r="BF26" i="192"/>
  <c r="HV39" i="192"/>
  <c r="Y39" i="192"/>
  <c r="HM39" i="192"/>
  <c r="BD39" i="192"/>
  <c r="X39" i="192"/>
  <c r="HO64" i="192"/>
  <c r="CX64" i="192"/>
  <c r="FL64" i="192" s="1"/>
  <c r="BE228" i="192"/>
  <c r="DG228" i="192"/>
  <c r="BE227" i="192"/>
  <c r="HM230" i="192"/>
  <c r="BD230" i="192"/>
  <c r="X230" i="192"/>
  <c r="HV230" i="192"/>
  <c r="Y230" i="192"/>
  <c r="BE223" i="192"/>
  <c r="DG223" i="192"/>
  <c r="HC204" i="192"/>
  <c r="HF204" i="192" s="1"/>
  <c r="HG204" i="192" s="1"/>
  <c r="CW222" i="192"/>
  <c r="BE224" i="192"/>
  <c r="AX209" i="192"/>
  <c r="HV209" i="192"/>
  <c r="BD209" i="192"/>
  <c r="HM209" i="192"/>
  <c r="BE182" i="192"/>
  <c r="EP210" i="192"/>
  <c r="FA210" i="192" s="1"/>
  <c r="EO210" i="192"/>
  <c r="BS200" i="192"/>
  <c r="AA198" i="192"/>
  <c r="BF195" i="192"/>
  <c r="HC179" i="192"/>
  <c r="BE166" i="192"/>
  <c r="BE154" i="192"/>
  <c r="FG149" i="192"/>
  <c r="DD149" i="192"/>
  <c r="DD144" i="192"/>
  <c r="FG144" i="192"/>
  <c r="FW145" i="192"/>
  <c r="HD145" i="192" s="1"/>
  <c r="HB145" i="192"/>
  <c r="FV145" i="192"/>
  <c r="HB142" i="192"/>
  <c r="FV142" i="192"/>
  <c r="FW142" i="192"/>
  <c r="HD142" i="192" s="1"/>
  <c r="AA90" i="192"/>
  <c r="EZ113" i="192"/>
  <c r="HC111" i="192"/>
  <c r="AA89" i="192"/>
  <c r="HC85" i="192"/>
  <c r="EZ64" i="192"/>
  <c r="FC64" i="192" s="1"/>
  <c r="FD64" i="192" s="1"/>
  <c r="EE36" i="192"/>
  <c r="FA36" i="192" s="1"/>
  <c r="ED36" i="192"/>
  <c r="EY36" i="192"/>
  <c r="EC51" i="192"/>
  <c r="CD37" i="192"/>
  <c r="CE37" i="192" s="1"/>
  <c r="ES52" i="192"/>
  <c r="BE13" i="192"/>
  <c r="HD72" i="192"/>
  <c r="HO72" i="192"/>
  <c r="EZ47" i="192"/>
  <c r="EZ32" i="192"/>
  <c r="HB43" i="192"/>
  <c r="FV43" i="192"/>
  <c r="FW43" i="192"/>
  <c r="HD43" i="192" s="1"/>
  <c r="FW231" i="192"/>
  <c r="HD231" i="192" s="1"/>
  <c r="HB231" i="192"/>
  <c r="FV231" i="192"/>
  <c r="HB232" i="192"/>
  <c r="FV232" i="192"/>
  <c r="FW232" i="192"/>
  <c r="HD232" i="192" s="1"/>
  <c r="FJ219" i="192"/>
  <c r="DG219" i="192"/>
  <c r="BE219" i="192"/>
  <c r="HT219" i="192"/>
  <c r="HU219" i="192"/>
  <c r="AB228" i="192"/>
  <c r="FW221" i="192"/>
  <c r="HD221" i="192" s="1"/>
  <c r="HB221" i="192"/>
  <c r="FV221" i="192"/>
  <c r="DT221" i="192"/>
  <c r="FA221" i="192" s="1"/>
  <c r="EY221" i="192"/>
  <c r="DS221" i="192"/>
  <c r="BQ221" i="192"/>
  <c r="CV221" i="192"/>
  <c r="BP221" i="192"/>
  <c r="HM221" i="192"/>
  <c r="FW216" i="192"/>
  <c r="HD216" i="192" s="1"/>
  <c r="HB216" i="192"/>
  <c r="FV216" i="192"/>
  <c r="BS228" i="192"/>
  <c r="BT228" i="192" s="1"/>
  <c r="AA220" i="192"/>
  <c r="FG202" i="192"/>
  <c r="DD202" i="192"/>
  <c r="CW199" i="192"/>
  <c r="CZ199" i="192" s="1"/>
  <c r="DA199" i="192" s="1"/>
  <c r="AA231" i="192"/>
  <c r="HM226" i="192"/>
  <c r="HV226" i="192"/>
  <c r="X226" i="192"/>
  <c r="Y226" i="192"/>
  <c r="BD226" i="192"/>
  <c r="FG214" i="192"/>
  <c r="DD214" i="192"/>
  <c r="CV212" i="192"/>
  <c r="DG212" i="192" s="1"/>
  <c r="BP212" i="192"/>
  <c r="BQ212" i="192"/>
  <c r="CX212" i="192" s="1"/>
  <c r="HM212" i="192"/>
  <c r="CV202" i="192"/>
  <c r="BP202" i="192"/>
  <c r="BQ202" i="192"/>
  <c r="CX202" i="192" s="1"/>
  <c r="HC222" i="192"/>
  <c r="EY211" i="192"/>
  <c r="DS211" i="192"/>
  <c r="DT211" i="192"/>
  <c r="FA211" i="192" s="1"/>
  <c r="HC193" i="192"/>
  <c r="HF193" i="192" s="1"/>
  <c r="HG193" i="192" s="1"/>
  <c r="GF233" i="192"/>
  <c r="GG185" i="192"/>
  <c r="GH185" i="192"/>
  <c r="FG177" i="192"/>
  <c r="DD177" i="192"/>
  <c r="AM188" i="192"/>
  <c r="HV188" i="192"/>
  <c r="BD188" i="192"/>
  <c r="CW214" i="192"/>
  <c r="EZ200" i="192"/>
  <c r="CD213" i="192"/>
  <c r="CE213" i="192" s="1"/>
  <c r="FG174" i="192"/>
  <c r="DD174" i="192"/>
  <c r="HC225" i="192"/>
  <c r="BE152" i="192"/>
  <c r="DG152" i="192"/>
  <c r="CV166" i="192"/>
  <c r="BP166" i="192"/>
  <c r="BQ166" i="192"/>
  <c r="HV166" i="192"/>
  <c r="FG178" i="192"/>
  <c r="DD178" i="192"/>
  <c r="HC177" i="192"/>
  <c r="HC175" i="192"/>
  <c r="BS175" i="192"/>
  <c r="BT175" i="192" s="1"/>
  <c r="CW156" i="192"/>
  <c r="CW177" i="192"/>
  <c r="HT177" i="192"/>
  <c r="HU177" i="192"/>
  <c r="DG177" i="192"/>
  <c r="HO177" i="192"/>
  <c r="BF177" i="192"/>
  <c r="BF157" i="192"/>
  <c r="AA157" i="192"/>
  <c r="AX179" i="192"/>
  <c r="HM179" i="192"/>
  <c r="BD179" i="192"/>
  <c r="BF172" i="192"/>
  <c r="HC159" i="192"/>
  <c r="BF127" i="192"/>
  <c r="HT124" i="192"/>
  <c r="HU124" i="192"/>
  <c r="FJ124" i="192"/>
  <c r="DG124" i="192"/>
  <c r="BE124" i="192"/>
  <c r="BF120" i="192"/>
  <c r="ED118" i="192"/>
  <c r="EE118" i="192"/>
  <c r="FA118" i="192" s="1"/>
  <c r="EY118" i="192"/>
  <c r="HC100" i="192"/>
  <c r="CW96" i="192"/>
  <c r="CZ96" i="192" s="1"/>
  <c r="DA96" i="192" s="1"/>
  <c r="BE145" i="192"/>
  <c r="CV187" i="192"/>
  <c r="BP187" i="192"/>
  <c r="BQ187" i="192"/>
  <c r="CX187" i="192" s="1"/>
  <c r="HV187" i="192"/>
  <c r="HM187" i="192"/>
  <c r="CA179" i="192"/>
  <c r="CB179" i="192"/>
  <c r="CV179" i="192"/>
  <c r="BS163" i="192"/>
  <c r="HC138" i="192"/>
  <c r="HC127" i="192"/>
  <c r="HF127" i="192" s="1"/>
  <c r="HG127" i="192" s="1"/>
  <c r="FG119" i="192"/>
  <c r="DD119" i="192"/>
  <c r="CW125" i="192"/>
  <c r="BF151" i="192"/>
  <c r="AA151" i="192"/>
  <c r="GS143" i="192"/>
  <c r="HD143" i="192" s="1"/>
  <c r="GR143" i="192"/>
  <c r="EN184" i="192"/>
  <c r="EO138" i="192"/>
  <c r="EP138" i="192"/>
  <c r="FA138" i="192" s="1"/>
  <c r="EY138" i="192"/>
  <c r="BF135" i="192"/>
  <c r="BE131" i="192"/>
  <c r="AB125" i="192"/>
  <c r="EZ104" i="192"/>
  <c r="FC104" i="192" s="1"/>
  <c r="FD104" i="192" s="1"/>
  <c r="FG143" i="192"/>
  <c r="DD143" i="192"/>
  <c r="EY111" i="192"/>
  <c r="DS111" i="192"/>
  <c r="DT111" i="192"/>
  <c r="FA111" i="192" s="1"/>
  <c r="HM111" i="192"/>
  <c r="GV52" i="192"/>
  <c r="EZ145" i="192"/>
  <c r="CA144" i="192"/>
  <c r="CB144" i="192"/>
  <c r="HO144" i="192" s="1"/>
  <c r="FG115" i="192"/>
  <c r="DD115" i="192"/>
  <c r="DD113" i="192"/>
  <c r="FG113" i="192"/>
  <c r="HU78" i="192"/>
  <c r="FJ78" i="192"/>
  <c r="DG78" i="192"/>
  <c r="HT78" i="192"/>
  <c r="BE78" i="192"/>
  <c r="AA58" i="192"/>
  <c r="HC106" i="192"/>
  <c r="CV89" i="192"/>
  <c r="BP89" i="192"/>
  <c r="BQ89" i="192"/>
  <c r="CX89" i="192" s="1"/>
  <c r="HM89" i="192"/>
  <c r="HV89" i="192"/>
  <c r="HC56" i="192"/>
  <c r="HF56" i="192" s="1"/>
  <c r="HG56" i="192" s="1"/>
  <c r="FG79" i="192"/>
  <c r="DD79" i="192"/>
  <c r="FG169" i="192"/>
  <c r="DD169" i="192"/>
  <c r="DT141" i="192"/>
  <c r="FA141" i="192" s="1"/>
  <c r="EY141" i="192"/>
  <c r="DS141" i="192"/>
  <c r="HN141" i="192" s="1"/>
  <c r="HM141" i="192"/>
  <c r="BE130" i="192"/>
  <c r="HC73" i="192"/>
  <c r="DD140" i="192"/>
  <c r="FG140" i="192"/>
  <c r="FY17" i="192"/>
  <c r="FZ17" i="192" s="1"/>
  <c r="HC47" i="192"/>
  <c r="HV70" i="192"/>
  <c r="Y70" i="192"/>
  <c r="HM70" i="192"/>
  <c r="BD70" i="192"/>
  <c r="X70" i="192"/>
  <c r="EZ71" i="192"/>
  <c r="HO33" i="192"/>
  <c r="HD33" i="192"/>
  <c r="FP233" i="192"/>
  <c r="HM203" i="192"/>
  <c r="FF184" i="192"/>
  <c r="FA169" i="192"/>
  <c r="DC51" i="192"/>
  <c r="ER205" i="192"/>
  <c r="ES205" i="192" s="1"/>
  <c r="ER230" i="192"/>
  <c r="ES230" i="192" s="1"/>
  <c r="FI233" i="192"/>
  <c r="CO168" i="192"/>
  <c r="CP168" i="192" s="1"/>
  <c r="DC184" i="192"/>
  <c r="DF137" i="192"/>
  <c r="T234" i="192"/>
  <c r="FF51" i="192"/>
  <c r="GY97" i="192"/>
  <c r="HD228" i="192"/>
  <c r="GU228" i="192"/>
  <c r="GV228" i="192" s="1"/>
  <c r="FH233" i="192"/>
  <c r="FG210" i="192"/>
  <c r="CO205" i="192"/>
  <c r="CP205" i="192" s="1"/>
  <c r="EG204" i="192"/>
  <c r="EH204" i="192" s="1"/>
  <c r="GU213" i="192"/>
  <c r="GV213" i="192" s="1"/>
  <c r="FA214" i="192"/>
  <c r="HD196" i="192"/>
  <c r="HV185" i="192"/>
  <c r="DC233" i="192"/>
  <c r="CO219" i="192"/>
  <c r="CP219" i="192" s="1"/>
  <c r="EG183" i="192"/>
  <c r="EH183" i="192" s="1"/>
  <c r="GU225" i="192"/>
  <c r="GV225" i="192" s="1"/>
  <c r="FI137" i="192"/>
  <c r="FI97" i="192"/>
  <c r="DD31" i="192"/>
  <c r="DB234" i="192"/>
  <c r="HO159" i="192"/>
  <c r="FM184" i="192"/>
  <c r="EZ230" i="192"/>
  <c r="FG225" i="192"/>
  <c r="DD225" i="192"/>
  <c r="BF220" i="192"/>
  <c r="HC218" i="192"/>
  <c r="BS199" i="192"/>
  <c r="BT199" i="192" s="1"/>
  <c r="EY196" i="192"/>
  <c r="DS196" i="192"/>
  <c r="DT196" i="192"/>
  <c r="FA196" i="192" s="1"/>
  <c r="HB199" i="192"/>
  <c r="FV199" i="192"/>
  <c r="FW199" i="192"/>
  <c r="HD199" i="192" s="1"/>
  <c r="FW160" i="192"/>
  <c r="HD160" i="192" s="1"/>
  <c r="HB160" i="192"/>
  <c r="FV160" i="192"/>
  <c r="HB157" i="192"/>
  <c r="FV157" i="192"/>
  <c r="FW157" i="192"/>
  <c r="HD157" i="192" s="1"/>
  <c r="BQ205" i="192"/>
  <c r="BP205" i="192"/>
  <c r="CV205" i="192"/>
  <c r="HM205" i="192"/>
  <c r="DD196" i="192"/>
  <c r="FG196" i="192"/>
  <c r="CV182" i="192"/>
  <c r="BP182" i="192"/>
  <c r="BQ182" i="192"/>
  <c r="HV182" i="192"/>
  <c r="BF206" i="192"/>
  <c r="BQ180" i="192"/>
  <c r="CV180" i="192"/>
  <c r="BP180" i="192"/>
  <c r="ED197" i="192"/>
  <c r="EY197" i="192"/>
  <c r="EE197" i="192"/>
  <c r="FA197" i="192" s="1"/>
  <c r="BQ149" i="192"/>
  <c r="CX149" i="192" s="1"/>
  <c r="CV149" i="192"/>
  <c r="BP149" i="192"/>
  <c r="HV149" i="192"/>
  <c r="HB181" i="192"/>
  <c r="FV181" i="192"/>
  <c r="FW181" i="192"/>
  <c r="HD181" i="192" s="1"/>
  <c r="DD133" i="192"/>
  <c r="FG133" i="192"/>
  <c r="HC143" i="192"/>
  <c r="CW167" i="192"/>
  <c r="AM119" i="192"/>
  <c r="HV119" i="192"/>
  <c r="BD119" i="192"/>
  <c r="HM119" i="192"/>
  <c r="ED102" i="192"/>
  <c r="EE102" i="192"/>
  <c r="FA102" i="192" s="1"/>
  <c r="EY102" i="192"/>
  <c r="HO91" i="192"/>
  <c r="BF91" i="192"/>
  <c r="AA91" i="192"/>
  <c r="BS119" i="192"/>
  <c r="BT119" i="192" s="1"/>
  <c r="DV125" i="192"/>
  <c r="DW125" i="192" s="1"/>
  <c r="BF99" i="192"/>
  <c r="AA99" i="192"/>
  <c r="FA32" i="192"/>
  <c r="DV32" i="192"/>
  <c r="DW32" i="192" s="1"/>
  <c r="FG13" i="192"/>
  <c r="DD13" i="192"/>
  <c r="GK6" i="192"/>
  <c r="EY126" i="192"/>
  <c r="DS126" i="192"/>
  <c r="HN126" i="192" s="1"/>
  <c r="DT126" i="192"/>
  <c r="FA126" i="192" s="1"/>
  <c r="HM126" i="192"/>
  <c r="HC94" i="192"/>
  <c r="DI48" i="192"/>
  <c r="AB72" i="192"/>
  <c r="AS51" i="192"/>
  <c r="CW91" i="192"/>
  <c r="AB61" i="192"/>
  <c r="CW23" i="192"/>
  <c r="CZ23" i="192" s="1"/>
  <c r="DA23" i="192" s="1"/>
  <c r="HD48" i="192"/>
  <c r="HO48" i="192"/>
  <c r="EZ205" i="192"/>
  <c r="HC227" i="192"/>
  <c r="CW204" i="192"/>
  <c r="CZ204" i="192" s="1"/>
  <c r="DA204" i="192" s="1"/>
  <c r="HB213" i="192"/>
  <c r="HT213" i="192" s="1"/>
  <c r="FV213" i="192"/>
  <c r="FW213" i="192"/>
  <c r="HD213" i="192" s="1"/>
  <c r="HM213" i="192"/>
  <c r="BS209" i="192"/>
  <c r="AA208" i="192"/>
  <c r="CW190" i="192"/>
  <c r="CZ190" i="192" s="1"/>
  <c r="DA190" i="192" s="1"/>
  <c r="EY173" i="192"/>
  <c r="DS173" i="192"/>
  <c r="DT173" i="192"/>
  <c r="FA173" i="192" s="1"/>
  <c r="AX159" i="192"/>
  <c r="HM159" i="192"/>
  <c r="HV159" i="192"/>
  <c r="HM223" i="192"/>
  <c r="AM223" i="192"/>
  <c r="HV223" i="192"/>
  <c r="HV189" i="192"/>
  <c r="Y189" i="192"/>
  <c r="HM189" i="192"/>
  <c r="BD189" i="192"/>
  <c r="X189" i="192"/>
  <c r="DD197" i="192"/>
  <c r="FG197" i="192"/>
  <c r="HC186" i="192"/>
  <c r="FG165" i="192"/>
  <c r="DD165" i="192"/>
  <c r="HB195" i="192"/>
  <c r="FV195" i="192"/>
  <c r="FW195" i="192"/>
  <c r="HD195" i="192" s="1"/>
  <c r="HM195" i="192"/>
  <c r="CW162" i="192"/>
  <c r="CZ162" i="192" s="1"/>
  <c r="DA162" i="192" s="1"/>
  <c r="FG216" i="192"/>
  <c r="DD216" i="192"/>
  <c r="DT194" i="192"/>
  <c r="FA194" i="192" s="1"/>
  <c r="DS194" i="192"/>
  <c r="HN194" i="192" s="1"/>
  <c r="EY194" i="192"/>
  <c r="HM194" i="192"/>
  <c r="BE194" i="192"/>
  <c r="FW168" i="192"/>
  <c r="HD168" i="192" s="1"/>
  <c r="FV168" i="192"/>
  <c r="HB168" i="192"/>
  <c r="ED150" i="192"/>
  <c r="EE150" i="192"/>
  <c r="FA150" i="192" s="1"/>
  <c r="EY150" i="192"/>
  <c r="CV142" i="192"/>
  <c r="DG142" i="192" s="1"/>
  <c r="BP142" i="192"/>
  <c r="BQ142" i="192"/>
  <c r="CX142" i="192" s="1"/>
  <c r="HV142" i="192"/>
  <c r="BO184" i="192"/>
  <c r="HM142" i="192"/>
  <c r="DW108" i="192"/>
  <c r="DS108" i="192"/>
  <c r="DV108" i="192" s="1"/>
  <c r="EY108" i="192"/>
  <c r="HM108" i="192"/>
  <c r="BF146" i="192"/>
  <c r="AA146" i="192"/>
  <c r="BE91" i="192"/>
  <c r="HT91" i="192"/>
  <c r="HU91" i="192"/>
  <c r="DG91" i="192"/>
  <c r="FJ91" i="192"/>
  <c r="DD156" i="192"/>
  <c r="FG156" i="192"/>
  <c r="HC147" i="192"/>
  <c r="CW144" i="192"/>
  <c r="DD128" i="192"/>
  <c r="FG128" i="192"/>
  <c r="FW77" i="192"/>
  <c r="HD77" i="192" s="1"/>
  <c r="HB77" i="192"/>
  <c r="FV77" i="192"/>
  <c r="EH6" i="192"/>
  <c r="DG55" i="192"/>
  <c r="BE55" i="192"/>
  <c r="DD136" i="192"/>
  <c r="FG136" i="192"/>
  <c r="EY103" i="192"/>
  <c r="DS103" i="192"/>
  <c r="DT103" i="192"/>
  <c r="FA103" i="192" s="1"/>
  <c r="DR137" i="192"/>
  <c r="HM103" i="192"/>
  <c r="BS64" i="192"/>
  <c r="BT64" i="192" s="1"/>
  <c r="HN64" i="192"/>
  <c r="AB149" i="192"/>
  <c r="EZ63" i="192"/>
  <c r="CW11" i="192"/>
  <c r="CZ11" i="192" s="1"/>
  <c r="DA11" i="192" s="1"/>
  <c r="CV10" i="192"/>
  <c r="DG10" i="192" s="1"/>
  <c r="BP10" i="192"/>
  <c r="BQ10" i="192"/>
  <c r="CX10" i="192" s="1"/>
  <c r="HV10" i="192"/>
  <c r="HM10" i="192"/>
  <c r="FG228" i="192"/>
  <c r="DD228" i="192"/>
  <c r="DT231" i="192"/>
  <c r="FA231" i="192" s="1"/>
  <c r="DS231" i="192"/>
  <c r="EY231" i="192"/>
  <c r="EY232" i="192"/>
  <c r="DS232" i="192"/>
  <c r="DT232" i="192"/>
  <c r="FA232" i="192" s="1"/>
  <c r="DD230" i="192"/>
  <c r="FG230" i="192"/>
  <c r="FG219" i="192"/>
  <c r="DD219" i="192"/>
  <c r="FG215" i="192"/>
  <c r="DD215" i="192"/>
  <c r="AB223" i="192"/>
  <c r="EG216" i="192"/>
  <c r="EH216" i="192" s="1"/>
  <c r="FA216" i="192"/>
  <c r="FC216" i="192" s="1"/>
  <c r="FD216" i="192" s="1"/>
  <c r="EZ213" i="192"/>
  <c r="AB205" i="192"/>
  <c r="BE201" i="192"/>
  <c r="FG220" i="192"/>
  <c r="DD220" i="192"/>
  <c r="FG195" i="192"/>
  <c r="DD195" i="192"/>
  <c r="FG224" i="192"/>
  <c r="DD224" i="192"/>
  <c r="BQ207" i="192"/>
  <c r="BP207" i="192"/>
  <c r="CV207" i="192"/>
  <c r="DG207" i="192" s="1"/>
  <c r="BE231" i="192"/>
  <c r="FG229" i="192"/>
  <c r="DD229" i="192"/>
  <c r="FG206" i="192"/>
  <c r="DD206" i="192"/>
  <c r="FW201" i="192"/>
  <c r="HD201" i="192" s="1"/>
  <c r="HB201" i="192"/>
  <c r="FV201" i="192"/>
  <c r="HM201" i="192"/>
  <c r="DS212" i="192"/>
  <c r="DT212" i="192"/>
  <c r="FA212" i="192" s="1"/>
  <c r="EY212" i="192"/>
  <c r="DD175" i="192"/>
  <c r="FG175" i="192"/>
  <c r="FG222" i="192"/>
  <c r="DD222" i="192"/>
  <c r="HD198" i="192"/>
  <c r="HF198" i="192" s="1"/>
  <c r="HG198" i="192" s="1"/>
  <c r="FY198" i="192"/>
  <c r="FZ198" i="192" s="1"/>
  <c r="DT188" i="192"/>
  <c r="FA188" i="192" s="1"/>
  <c r="EY188" i="192"/>
  <c r="DS188" i="192"/>
  <c r="AA188" i="192"/>
  <c r="BE185" i="192"/>
  <c r="CA209" i="192"/>
  <c r="CB209" i="192"/>
  <c r="CX209" i="192" s="1"/>
  <c r="CV209" i="192"/>
  <c r="EZ191" i="192"/>
  <c r="EV233" i="192"/>
  <c r="FG185" i="192"/>
  <c r="FG157" i="192"/>
  <c r="DD157" i="192"/>
  <c r="FG204" i="192"/>
  <c r="DD204" i="192"/>
  <c r="CV203" i="192"/>
  <c r="BP203" i="192"/>
  <c r="BQ203" i="192"/>
  <c r="CX203" i="192" s="1"/>
  <c r="CW196" i="192"/>
  <c r="HC194" i="192"/>
  <c r="EZ193" i="192"/>
  <c r="HC189" i="192"/>
  <c r="EY187" i="192"/>
  <c r="DS187" i="192"/>
  <c r="DT187" i="192"/>
  <c r="FA187" i="192" s="1"/>
  <c r="HB192" i="192"/>
  <c r="FV192" i="192"/>
  <c r="FW192" i="192"/>
  <c r="HD192" i="192" s="1"/>
  <c r="FU233" i="192"/>
  <c r="FW185" i="192"/>
  <c r="HB185" i="192"/>
  <c r="FV185" i="192"/>
  <c r="DD171" i="192"/>
  <c r="FG171" i="192"/>
  <c r="FW170" i="192"/>
  <c r="HD170" i="192" s="1"/>
  <c r="FV170" i="192"/>
  <c r="HB170" i="192"/>
  <c r="HM170" i="192"/>
  <c r="EG162" i="192"/>
  <c r="EH162" i="192" s="1"/>
  <c r="FA162" i="192"/>
  <c r="FC162" i="192" s="1"/>
  <c r="FD162" i="192" s="1"/>
  <c r="AA154" i="192"/>
  <c r="EZ153" i="192"/>
  <c r="FC153" i="192" s="1"/>
  <c r="FD153" i="192" s="1"/>
  <c r="AX176" i="192"/>
  <c r="BD176" i="192"/>
  <c r="HM176" i="192"/>
  <c r="HV176" i="192"/>
  <c r="BF162" i="192"/>
  <c r="HO162" i="192"/>
  <c r="HC174" i="192"/>
  <c r="CX156" i="192"/>
  <c r="HO156" i="192"/>
  <c r="BS156" i="192"/>
  <c r="BT156" i="192" s="1"/>
  <c r="FG211" i="192"/>
  <c r="DD211" i="192"/>
  <c r="CX152" i="192"/>
  <c r="DI152" i="192" s="1"/>
  <c r="BS152" i="192"/>
  <c r="BT152" i="192" s="1"/>
  <c r="CD138" i="192"/>
  <c r="AA138" i="192"/>
  <c r="EZ136" i="192"/>
  <c r="HU132" i="192"/>
  <c r="DG132" i="192"/>
  <c r="BE132" i="192"/>
  <c r="FJ132" i="192"/>
  <c r="FG192" i="192"/>
  <c r="DD192" i="192"/>
  <c r="AA141" i="192"/>
  <c r="EZ140" i="192"/>
  <c r="GG148" i="192"/>
  <c r="GH148" i="192"/>
  <c r="HD148" i="192" s="1"/>
  <c r="HB148" i="192"/>
  <c r="AA135" i="192"/>
  <c r="HM110" i="192"/>
  <c r="BD110" i="192"/>
  <c r="X110" i="192"/>
  <c r="HV110" i="192"/>
  <c r="Y110" i="192"/>
  <c r="HO96" i="192"/>
  <c r="BF96" i="192"/>
  <c r="AM95" i="192"/>
  <c r="BD95" i="192"/>
  <c r="HM95" i="192"/>
  <c r="FG88" i="192"/>
  <c r="DD88" i="192"/>
  <c r="FG83" i="192"/>
  <c r="DD83" i="192"/>
  <c r="EE180" i="192"/>
  <c r="FA180" i="192" s="1"/>
  <c r="ED180" i="192"/>
  <c r="EY180" i="192"/>
  <c r="HD163" i="192"/>
  <c r="CW153" i="192"/>
  <c r="EZ147" i="192"/>
  <c r="HO108" i="192"/>
  <c r="BF108" i="192"/>
  <c r="BF107" i="192"/>
  <c r="AA107" i="192"/>
  <c r="HB107" i="192"/>
  <c r="FV107" i="192"/>
  <c r="FW107" i="192"/>
  <c r="HD107" i="192" s="1"/>
  <c r="FU137" i="192"/>
  <c r="CW105" i="192"/>
  <c r="HC86" i="192"/>
  <c r="ER54" i="192"/>
  <c r="ES54" i="192" s="1"/>
  <c r="EO97" i="192"/>
  <c r="AA178" i="192"/>
  <c r="EP174" i="192"/>
  <c r="FA174" i="192" s="1"/>
  <c r="EO174" i="192"/>
  <c r="EY174" i="192"/>
  <c r="CL127" i="192"/>
  <c r="CL137" i="192" s="1"/>
  <c r="CM127" i="192"/>
  <c r="CX127" i="192" s="1"/>
  <c r="CV127" i="192"/>
  <c r="DG127" i="192" s="1"/>
  <c r="CK137" i="192"/>
  <c r="EZ33" i="192"/>
  <c r="BS33" i="192"/>
  <c r="BT33" i="192" s="1"/>
  <c r="HN33" i="192"/>
  <c r="CV116" i="192"/>
  <c r="DG116" i="192" s="1"/>
  <c r="BP116" i="192"/>
  <c r="BQ116" i="192"/>
  <c r="CX116" i="192" s="1"/>
  <c r="HM116" i="192"/>
  <c r="HV116" i="192"/>
  <c r="BO137" i="192"/>
  <c r="FY83" i="192"/>
  <c r="FZ83" i="192" s="1"/>
  <c r="BF61" i="192"/>
  <c r="CO45" i="192"/>
  <c r="CP45" i="192" s="1"/>
  <c r="BE35" i="192"/>
  <c r="EZ192" i="192"/>
  <c r="BF65" i="192"/>
  <c r="BH65" i="192" s="1"/>
  <c r="FP184" i="192"/>
  <c r="CS184" i="192"/>
  <c r="AH233" i="192"/>
  <c r="DF184" i="192"/>
  <c r="HV123" i="192"/>
  <c r="HM199" i="192"/>
  <c r="HD171" i="192"/>
  <c r="DV145" i="192"/>
  <c r="DW145" i="192" s="1"/>
  <c r="DR184" i="192"/>
  <c r="HP234" i="192"/>
  <c r="HV205" i="192"/>
  <c r="FY215" i="192"/>
  <c r="FZ215" i="192" s="1"/>
  <c r="EY198" i="192"/>
  <c r="HT198" i="192" s="1"/>
  <c r="HM168" i="192"/>
  <c r="HM185" i="192"/>
  <c r="W233" i="192"/>
  <c r="EY210" i="192"/>
  <c r="AS233" i="192"/>
  <c r="FM233" i="192"/>
  <c r="GU188" i="192"/>
  <c r="GV188" i="192" s="1"/>
  <c r="ER160" i="192"/>
  <c r="ES160" i="192" s="1"/>
  <c r="EC184" i="192"/>
  <c r="DJ97" i="192"/>
  <c r="CO110" i="192"/>
  <c r="CP110" i="192" s="1"/>
  <c r="EV97" i="192"/>
  <c r="HM43" i="192"/>
  <c r="FJ177" i="192"/>
  <c r="CL97" i="192"/>
  <c r="W51" i="192"/>
  <c r="HC171" i="192"/>
  <c r="FG89" i="192"/>
  <c r="DD89" i="192"/>
  <c r="GG87" i="192"/>
  <c r="GH87" i="192"/>
  <c r="HB87" i="192"/>
  <c r="BE29" i="192"/>
  <c r="DG29" i="192"/>
  <c r="CW82" i="192"/>
  <c r="AM115" i="192"/>
  <c r="BD115" i="192"/>
  <c r="HV115" i="192"/>
  <c r="GF137" i="192"/>
  <c r="GG98" i="192"/>
  <c r="GH98" i="192"/>
  <c r="HD98" i="192" s="1"/>
  <c r="HB98" i="192"/>
  <c r="HU63" i="192"/>
  <c r="FJ63" i="192"/>
  <c r="DG63" i="192"/>
  <c r="BE63" i="192"/>
  <c r="AA173" i="192"/>
  <c r="AM91" i="192"/>
  <c r="HV91" i="192"/>
  <c r="HN74" i="192"/>
  <c r="AA74" i="192"/>
  <c r="AA67" i="192"/>
  <c r="CO38" i="192"/>
  <c r="CP38" i="192" s="1"/>
  <c r="FG145" i="192"/>
  <c r="DD145" i="192"/>
  <c r="EZ74" i="192"/>
  <c r="FC74" i="192" s="1"/>
  <c r="FD74" i="192" s="1"/>
  <c r="HC79" i="192"/>
  <c r="BE69" i="192"/>
  <c r="HC48" i="192"/>
  <c r="GH36" i="192"/>
  <c r="HD36" i="192" s="1"/>
  <c r="GG36" i="192"/>
  <c r="HB36" i="192"/>
  <c r="CW33" i="192"/>
  <c r="AM29" i="192"/>
  <c r="HV29" i="192"/>
  <c r="HM29" i="192"/>
  <c r="ED87" i="192"/>
  <c r="EE87" i="192"/>
  <c r="FA87" i="192" s="1"/>
  <c r="HM87" i="192"/>
  <c r="HM82" i="192"/>
  <c r="BD82" i="192"/>
  <c r="X82" i="192"/>
  <c r="HV82" i="192"/>
  <c r="Y82" i="192"/>
  <c r="CW70" i="192"/>
  <c r="CW62" i="192"/>
  <c r="CZ62" i="192" s="1"/>
  <c r="DA62" i="192" s="1"/>
  <c r="EZ54" i="192"/>
  <c r="FC54" i="192" s="1"/>
  <c r="FD54" i="192" s="1"/>
  <c r="GG52" i="192"/>
  <c r="GF97" i="192"/>
  <c r="GH52" i="192"/>
  <c r="HB52" i="192"/>
  <c r="BZ97" i="192"/>
  <c r="CA52" i="192"/>
  <c r="CB52" i="192"/>
  <c r="CV52" i="192"/>
  <c r="CW148" i="192"/>
  <c r="ED136" i="192"/>
  <c r="EE136" i="192"/>
  <c r="FA136" i="192" s="1"/>
  <c r="BE44" i="192"/>
  <c r="HC55" i="192"/>
  <c r="CW55" i="192"/>
  <c r="DT26" i="192"/>
  <c r="FA26" i="192" s="1"/>
  <c r="EY26" i="192"/>
  <c r="DS26" i="192"/>
  <c r="HC25" i="192"/>
  <c r="FG48" i="192"/>
  <c r="DD48" i="192"/>
  <c r="CW15" i="192"/>
  <c r="CW16" i="192"/>
  <c r="CD24" i="192"/>
  <c r="CE24" i="192" s="1"/>
  <c r="CW19" i="192"/>
  <c r="CZ19" i="192" s="1"/>
  <c r="DA19" i="192" s="1"/>
  <c r="BQ42" i="192"/>
  <c r="CX42" i="192" s="1"/>
  <c r="CV42" i="192"/>
  <c r="BP42" i="192"/>
  <c r="HN42" i="192" s="1"/>
  <c r="HV42" i="192"/>
  <c r="HM42" i="192"/>
  <c r="BE79" i="192"/>
  <c r="HC226" i="192"/>
  <c r="CW229" i="192"/>
  <c r="HC228" i="192"/>
  <c r="BE213" i="192"/>
  <c r="HU213" i="192"/>
  <c r="DG213" i="192"/>
  <c r="FJ213" i="192"/>
  <c r="CA230" i="192"/>
  <c r="CB230" i="192"/>
  <c r="CX230" i="192" s="1"/>
  <c r="CV230" i="192"/>
  <c r="HV217" i="192"/>
  <c r="Y217" i="192"/>
  <c r="BD217" i="192"/>
  <c r="X217" i="192"/>
  <c r="HM217" i="192"/>
  <c r="BF213" i="192"/>
  <c r="AA213" i="192"/>
  <c r="FG199" i="192"/>
  <c r="DD199" i="192"/>
  <c r="EZ229" i="192"/>
  <c r="FA219" i="192"/>
  <c r="DV219" i="192"/>
  <c r="DW219" i="192" s="1"/>
  <c r="EZ218" i="192"/>
  <c r="EZ215" i="192"/>
  <c r="CW228" i="192"/>
  <c r="GS226" i="192"/>
  <c r="HD226" i="192" s="1"/>
  <c r="GR226" i="192"/>
  <c r="GQ233" i="192"/>
  <c r="FW210" i="192"/>
  <c r="HD210" i="192" s="1"/>
  <c r="HB210" i="192"/>
  <c r="FV210" i="192"/>
  <c r="BQ210" i="192"/>
  <c r="CV210" i="192"/>
  <c r="BP210" i="192"/>
  <c r="FW223" i="192"/>
  <c r="HD223" i="192" s="1"/>
  <c r="HB223" i="192"/>
  <c r="FV223" i="192"/>
  <c r="EY220" i="192"/>
  <c r="HT220" i="192" s="1"/>
  <c r="DS220" i="192"/>
  <c r="DT220" i="192"/>
  <c r="FA220" i="192" s="1"/>
  <c r="BE220" i="192"/>
  <c r="FJ220" i="192"/>
  <c r="DG220" i="192"/>
  <c r="HN218" i="192"/>
  <c r="EZ214" i="192"/>
  <c r="EY203" i="192"/>
  <c r="DS203" i="192"/>
  <c r="DT203" i="192"/>
  <c r="FA203" i="192" s="1"/>
  <c r="HB229" i="192"/>
  <c r="FV229" i="192"/>
  <c r="FW229" i="192"/>
  <c r="HD229" i="192" s="1"/>
  <c r="AA224" i="192"/>
  <c r="FG200" i="192"/>
  <c r="DD200" i="192"/>
  <c r="HM214" i="192"/>
  <c r="BD214" i="192"/>
  <c r="X214" i="192"/>
  <c r="Y214" i="192"/>
  <c r="HV214" i="192"/>
  <c r="FG208" i="192"/>
  <c r="DD208" i="192"/>
  <c r="EZ201" i="192"/>
  <c r="CW193" i="192"/>
  <c r="HV222" i="192"/>
  <c r="HM222" i="192"/>
  <c r="BD222" i="192"/>
  <c r="Y222" i="192"/>
  <c r="X222" i="192"/>
  <c r="EZ195" i="192"/>
  <c r="FC195" i="192" s="1"/>
  <c r="FD195" i="192" s="1"/>
  <c r="CV192" i="192"/>
  <c r="BP192" i="192"/>
  <c r="BQ192" i="192"/>
  <c r="CX192" i="192" s="1"/>
  <c r="FV190" i="192"/>
  <c r="HB190" i="192"/>
  <c r="FW190" i="192"/>
  <c r="HD190" i="192" s="1"/>
  <c r="ED193" i="192"/>
  <c r="EE193" i="192"/>
  <c r="FA193" i="192" s="1"/>
  <c r="BE180" i="192"/>
  <c r="AX175" i="192"/>
  <c r="HV175" i="192"/>
  <c r="HM175" i="192"/>
  <c r="BD175" i="192"/>
  <c r="EY157" i="192"/>
  <c r="DS157" i="192"/>
  <c r="DT157" i="192"/>
  <c r="FA157" i="192" s="1"/>
  <c r="DD223" i="192"/>
  <c r="FG223" i="192"/>
  <c r="BE215" i="192"/>
  <c r="AA203" i="192"/>
  <c r="FG189" i="192"/>
  <c r="DD189" i="192"/>
  <c r="FG173" i="192"/>
  <c r="DD173" i="192"/>
  <c r="BE160" i="192"/>
  <c r="HC209" i="192"/>
  <c r="FW205" i="192"/>
  <c r="HD205" i="192" s="1"/>
  <c r="FV205" i="192"/>
  <c r="HB205" i="192"/>
  <c r="X204" i="192"/>
  <c r="HV204" i="192"/>
  <c r="HM204" i="192"/>
  <c r="BD204" i="192"/>
  <c r="Y204" i="192"/>
  <c r="CW181" i="192"/>
  <c r="EG178" i="192"/>
  <c r="EH178" i="192" s="1"/>
  <c r="FA178" i="192"/>
  <c r="FC178" i="192" s="1"/>
  <c r="FD178" i="192" s="1"/>
  <c r="HM174" i="192"/>
  <c r="BD174" i="192"/>
  <c r="X174" i="192"/>
  <c r="Y174" i="192"/>
  <c r="HV174" i="192"/>
  <c r="HD172" i="192"/>
  <c r="HF172" i="192" s="1"/>
  <c r="HG172" i="192" s="1"/>
  <c r="FY172" i="192"/>
  <c r="FZ172" i="192" s="1"/>
  <c r="FW164" i="192"/>
  <c r="HD164" i="192" s="1"/>
  <c r="HB164" i="192"/>
  <c r="FV164" i="192"/>
  <c r="EZ219" i="192"/>
  <c r="EZ209" i="192"/>
  <c r="AA206" i="192"/>
  <c r="DG198" i="192"/>
  <c r="BE198" i="192"/>
  <c r="AA195" i="192"/>
  <c r="CA193" i="192"/>
  <c r="CB193" i="192"/>
  <c r="CX193" i="192" s="1"/>
  <c r="HV186" i="192"/>
  <c r="Y186" i="192"/>
  <c r="HM186" i="192"/>
  <c r="BD186" i="192"/>
  <c r="X186" i="192"/>
  <c r="FG158" i="192"/>
  <c r="DD158" i="192"/>
  <c r="FW180" i="192"/>
  <c r="HD180" i="192" s="1"/>
  <c r="HB180" i="192"/>
  <c r="FV180" i="192"/>
  <c r="CW172" i="192"/>
  <c r="EZ164" i="192"/>
  <c r="BF187" i="192"/>
  <c r="EZ183" i="192"/>
  <c r="HB161" i="192"/>
  <c r="FV161" i="192"/>
  <c r="FW161" i="192"/>
  <c r="HD161" i="192" s="1"/>
  <c r="CW155" i="192"/>
  <c r="X155" i="192"/>
  <c r="HV155" i="192"/>
  <c r="HM155" i="192"/>
  <c r="BD155" i="192"/>
  <c r="Y155" i="192"/>
  <c r="FG142" i="192"/>
  <c r="DD142" i="192"/>
  <c r="HB187" i="192"/>
  <c r="FV187" i="192"/>
  <c r="FW187" i="192"/>
  <c r="HD187" i="192" s="1"/>
  <c r="BF161" i="192"/>
  <c r="BH161" i="192" s="1"/>
  <c r="HB146" i="192"/>
  <c r="HT146" i="192" s="1"/>
  <c r="FV146" i="192"/>
  <c r="FW146" i="192"/>
  <c r="HD146" i="192" s="1"/>
  <c r="HM146" i="192"/>
  <c r="BS146" i="192"/>
  <c r="BT146" i="192" s="1"/>
  <c r="HN146" i="192"/>
  <c r="DV138" i="192"/>
  <c r="BF138" i="192"/>
  <c r="FG134" i="192"/>
  <c r="DD134" i="192"/>
  <c r="BF119" i="192"/>
  <c r="BF111" i="192"/>
  <c r="AA111" i="192"/>
  <c r="FG108" i="192"/>
  <c r="DD108" i="192"/>
  <c r="EZ107" i="192"/>
  <c r="BS103" i="192"/>
  <c r="BT103" i="192" s="1"/>
  <c r="CW174" i="192"/>
  <c r="HM192" i="192"/>
  <c r="BD192" i="192"/>
  <c r="X192" i="192"/>
  <c r="Y192" i="192"/>
  <c r="HV192" i="192"/>
  <c r="EZ159" i="192"/>
  <c r="EG138" i="192"/>
  <c r="FG127" i="192"/>
  <c r="DD127" i="192"/>
  <c r="EZ120" i="192"/>
  <c r="GG83" i="192"/>
  <c r="GH83" i="192"/>
  <c r="HD83" i="192" s="1"/>
  <c r="HB83" i="192"/>
  <c r="CA83" i="192"/>
  <c r="CB83" i="192"/>
  <c r="CX83" i="192" s="1"/>
  <c r="CV83" i="192"/>
  <c r="CW171" i="192"/>
  <c r="FW139" i="192"/>
  <c r="HD139" i="192" s="1"/>
  <c r="HB139" i="192"/>
  <c r="FV139" i="192"/>
  <c r="FU184" i="192"/>
  <c r="BE135" i="192"/>
  <c r="HM128" i="192"/>
  <c r="BD128" i="192"/>
  <c r="X128" i="192"/>
  <c r="Y128" i="192"/>
  <c r="HV128" i="192"/>
  <c r="AM123" i="192"/>
  <c r="BD123" i="192"/>
  <c r="HM123" i="192"/>
  <c r="HC117" i="192"/>
  <c r="AA115" i="192"/>
  <c r="BZ137" i="192"/>
  <c r="CA98" i="192"/>
  <c r="CB98" i="192"/>
  <c r="CX98" i="192" s="1"/>
  <c r="BE89" i="192"/>
  <c r="HC118" i="192"/>
  <c r="HC163" i="192"/>
  <c r="DD150" i="192"/>
  <c r="FG150" i="192"/>
  <c r="FG131" i="192"/>
  <c r="DD131" i="192"/>
  <c r="EZ130" i="192"/>
  <c r="GG129" i="192"/>
  <c r="HB129" i="192"/>
  <c r="GH129" i="192"/>
  <c r="HD129" i="192" s="1"/>
  <c r="CA129" i="192"/>
  <c r="CV129" i="192"/>
  <c r="CB129" i="192"/>
  <c r="HM129" i="192"/>
  <c r="HC101" i="192"/>
  <c r="HU100" i="192"/>
  <c r="FJ100" i="192"/>
  <c r="DG100" i="192"/>
  <c r="BE100" i="192"/>
  <c r="HT100" i="192"/>
  <c r="BS98" i="192"/>
  <c r="BQ80" i="192"/>
  <c r="CX80" i="192" s="1"/>
  <c r="CV80" i="192"/>
  <c r="DG80" i="192" s="1"/>
  <c r="BP80" i="192"/>
  <c r="FG68" i="192"/>
  <c r="DD68" i="192"/>
  <c r="FJ32" i="192"/>
  <c r="BE32" i="192"/>
  <c r="CX31" i="192"/>
  <c r="CZ31" i="192" s="1"/>
  <c r="DA31" i="192" s="1"/>
  <c r="BS31" i="192"/>
  <c r="BT31" i="192" s="1"/>
  <c r="CE6" i="192"/>
  <c r="EO127" i="192"/>
  <c r="EP127" i="192"/>
  <c r="FA127" i="192" s="1"/>
  <c r="EY127" i="192"/>
  <c r="FG109" i="192"/>
  <c r="DD109" i="192"/>
  <c r="GG106" i="192"/>
  <c r="GH106" i="192"/>
  <c r="HD106" i="192" s="1"/>
  <c r="DD105" i="192"/>
  <c r="FG105" i="192"/>
  <c r="AH137" i="192"/>
  <c r="AM98" i="192"/>
  <c r="HU71" i="192"/>
  <c r="BE71" i="192"/>
  <c r="BE47" i="192"/>
  <c r="EZ128" i="192"/>
  <c r="EZ30" i="192"/>
  <c r="HU178" i="192"/>
  <c r="FJ178" i="192"/>
  <c r="DG178" i="192"/>
  <c r="BE178" i="192"/>
  <c r="AM141" i="192"/>
  <c r="HV141" i="192"/>
  <c r="BD141" i="192"/>
  <c r="AA116" i="192"/>
  <c r="AA106" i="192"/>
  <c r="EZ95" i="192"/>
  <c r="BS118" i="192"/>
  <c r="BT118" i="192" s="1"/>
  <c r="CB75" i="192"/>
  <c r="CA75" i="192"/>
  <c r="CV75" i="192"/>
  <c r="HV75" i="192"/>
  <c r="HM75" i="192"/>
  <c r="CW56" i="192"/>
  <c r="CW159" i="192"/>
  <c r="CW141" i="192"/>
  <c r="HB116" i="192"/>
  <c r="FV116" i="192"/>
  <c r="FW116" i="192"/>
  <c r="HD116" i="192" s="1"/>
  <c r="FG81" i="192"/>
  <c r="DD81" i="192"/>
  <c r="EZ62" i="192"/>
  <c r="FC62" i="192" s="1"/>
  <c r="FD62" i="192" s="1"/>
  <c r="CD60" i="192"/>
  <c r="CE60" i="192" s="1"/>
  <c r="HN60" i="192"/>
  <c r="HC54" i="192"/>
  <c r="HF54" i="192" s="1"/>
  <c r="HG54" i="192" s="1"/>
  <c r="CW39" i="192"/>
  <c r="CZ39" i="192" s="1"/>
  <c r="DA39" i="192" s="1"/>
  <c r="FG116" i="192"/>
  <c r="DD116" i="192"/>
  <c r="BS83" i="192"/>
  <c r="BT83" i="192" s="1"/>
  <c r="BF66" i="192"/>
  <c r="EY116" i="192"/>
  <c r="DS116" i="192"/>
  <c r="DT116" i="192"/>
  <c r="FA116" i="192" s="1"/>
  <c r="BS107" i="192"/>
  <c r="BT107" i="192" s="1"/>
  <c r="HM92" i="192"/>
  <c r="BD92" i="192"/>
  <c r="X92" i="192"/>
  <c r="HV92" i="192"/>
  <c r="Y92" i="192"/>
  <c r="EZ80" i="192"/>
  <c r="EZ20" i="192"/>
  <c r="HC20" i="192"/>
  <c r="HF20" i="192" s="1"/>
  <c r="HG20" i="192" s="1"/>
  <c r="AA57" i="192"/>
  <c r="HV46" i="192"/>
  <c r="Y46" i="192"/>
  <c r="HM46" i="192"/>
  <c r="BD46" i="192"/>
  <c r="X46" i="192"/>
  <c r="EY35" i="192"/>
  <c r="DS35" i="192"/>
  <c r="DT35" i="192"/>
  <c r="FA35" i="192" s="1"/>
  <c r="EY27" i="192"/>
  <c r="DS27" i="192"/>
  <c r="DT27" i="192"/>
  <c r="FA27" i="192" s="1"/>
  <c r="Y7" i="192"/>
  <c r="HM7" i="192"/>
  <c r="BD7" i="192"/>
  <c r="X7" i="192"/>
  <c r="HV7" i="192"/>
  <c r="EZ13" i="192"/>
  <c r="HB66" i="192"/>
  <c r="FV66" i="192"/>
  <c r="FW66" i="192"/>
  <c r="HD66" i="192" s="1"/>
  <c r="AA18" i="192"/>
  <c r="HC17" i="192"/>
  <c r="BF10" i="192"/>
  <c r="BE25" i="192"/>
  <c r="DD72" i="192"/>
  <c r="FG72" i="192"/>
  <c r="HV62" i="192"/>
  <c r="Y62" i="192"/>
  <c r="HM62" i="192"/>
  <c r="BD62" i="192"/>
  <c r="X62" i="192"/>
  <c r="AM56" i="192"/>
  <c r="HV56" i="192"/>
  <c r="HM56" i="192"/>
  <c r="BD56" i="192"/>
  <c r="AA30" i="192"/>
  <c r="CW21" i="192"/>
  <c r="FG70" i="192"/>
  <c r="DD70" i="192"/>
  <c r="HV54" i="192"/>
  <c r="Y54" i="192"/>
  <c r="HM54" i="192"/>
  <c r="BD54" i="192"/>
  <c r="X54" i="192"/>
  <c r="EY14" i="192"/>
  <c r="DS14" i="192"/>
  <c r="DT14" i="192"/>
  <c r="FA14" i="192" s="1"/>
  <c r="BE14" i="192"/>
  <c r="FW10" i="192"/>
  <c r="HD10" i="192" s="1"/>
  <c r="HB10" i="192"/>
  <c r="FV10" i="192"/>
  <c r="AM33" i="192"/>
  <c r="HV33" i="192"/>
  <c r="HM33" i="192"/>
  <c r="BD33" i="192"/>
  <c r="DG20" i="192"/>
  <c r="HT20" i="192"/>
  <c r="HU20" i="192"/>
  <c r="FJ20" i="192"/>
  <c r="BE20" i="192"/>
  <c r="FA88" i="192"/>
  <c r="CO77" i="192"/>
  <c r="CP77" i="192" s="1"/>
  <c r="BJ234" i="192"/>
  <c r="CX85" i="192"/>
  <c r="GU49" i="192"/>
  <c r="GV49" i="192" s="1"/>
  <c r="GJ63" i="192"/>
  <c r="GK63" i="192" s="1"/>
  <c r="GF51" i="192"/>
  <c r="EG58" i="192"/>
  <c r="EH58" i="192" s="1"/>
  <c r="CD50" i="192"/>
  <c r="CE50" i="192" s="1"/>
  <c r="GJ50" i="192"/>
  <c r="GK50" i="192" s="1"/>
  <c r="GU232" i="192"/>
  <c r="GV232" i="192" s="1"/>
  <c r="GJ226" i="192"/>
  <c r="GK226" i="192" s="1"/>
  <c r="DM233" i="192"/>
  <c r="DV230" i="192"/>
  <c r="DW230" i="192" s="1"/>
  <c r="CD203" i="192"/>
  <c r="CE203" i="192" s="1"/>
  <c r="ER220" i="192"/>
  <c r="ES220" i="192" s="1"/>
  <c r="CX217" i="192"/>
  <c r="ER215" i="192"/>
  <c r="ES215" i="192" s="1"/>
  <c r="CD207" i="192"/>
  <c r="CE207" i="192" s="1"/>
  <c r="DV198" i="192"/>
  <c r="DW198" i="192" s="1"/>
  <c r="CD232" i="192"/>
  <c r="CE232" i="192" s="1"/>
  <c r="BS220" i="192"/>
  <c r="BT220" i="192" s="1"/>
  <c r="GJ209" i="192"/>
  <c r="GK209" i="192" s="1"/>
  <c r="CD206" i="192"/>
  <c r="CE206" i="192" s="1"/>
  <c r="CD205" i="192"/>
  <c r="CE205" i="192" s="1"/>
  <c r="GU204" i="192"/>
  <c r="GV204" i="192" s="1"/>
  <c r="CD200" i="192"/>
  <c r="CE200" i="192" s="1"/>
  <c r="GU222" i="192"/>
  <c r="GV222" i="192" s="1"/>
  <c r="ER223" i="192"/>
  <c r="ES223" i="192" s="1"/>
  <c r="GU205" i="192"/>
  <c r="GV205" i="192" s="1"/>
  <c r="FG205" i="192"/>
  <c r="CL233" i="192"/>
  <c r="CO224" i="192"/>
  <c r="CP224" i="192" s="1"/>
  <c r="DV202" i="192"/>
  <c r="DW202" i="192" s="1"/>
  <c r="CD196" i="192"/>
  <c r="CE196" i="192" s="1"/>
  <c r="HD194" i="192"/>
  <c r="DV177" i="192"/>
  <c r="DW177" i="192" s="1"/>
  <c r="GU170" i="192"/>
  <c r="GV170" i="192" s="1"/>
  <c r="GJ169" i="192"/>
  <c r="GK169" i="192" s="1"/>
  <c r="GJ168" i="192"/>
  <c r="GK168" i="192" s="1"/>
  <c r="BS168" i="192"/>
  <c r="BT168" i="192" s="1"/>
  <c r="GJ214" i="192"/>
  <c r="GK214" i="192" s="1"/>
  <c r="FA204" i="192"/>
  <c r="GJ203" i="192"/>
  <c r="GK203" i="192" s="1"/>
  <c r="HD200" i="192"/>
  <c r="CX200" i="192"/>
  <c r="DV192" i="192"/>
  <c r="DW192" i="192" s="1"/>
  <c r="GU191" i="192"/>
  <c r="GV191" i="192" s="1"/>
  <c r="GY233" i="192"/>
  <c r="FG180" i="192"/>
  <c r="CD175" i="192"/>
  <c r="CE175" i="192" s="1"/>
  <c r="EG167" i="192"/>
  <c r="EH167" i="192" s="1"/>
  <c r="CO158" i="192"/>
  <c r="CP158" i="192" s="1"/>
  <c r="DD180" i="192"/>
  <c r="CD153" i="192"/>
  <c r="CE153" i="192" s="1"/>
  <c r="FF137" i="192"/>
  <c r="AB145" i="192"/>
  <c r="CO134" i="192"/>
  <c r="CP134" i="192" s="1"/>
  <c r="FY133" i="192"/>
  <c r="FZ133" i="192" s="1"/>
  <c r="FA110" i="192"/>
  <c r="EG92" i="192"/>
  <c r="EH92" i="192" s="1"/>
  <c r="CD86" i="192"/>
  <c r="CE86" i="192" s="1"/>
  <c r="GU84" i="192"/>
  <c r="GV84" i="192" s="1"/>
  <c r="FP97" i="192"/>
  <c r="CS97" i="192"/>
  <c r="BS124" i="192"/>
  <c r="BT124" i="192" s="1"/>
  <c r="ER99" i="192"/>
  <c r="ES99" i="192" s="1"/>
  <c r="DM51" i="192"/>
  <c r="DD90" i="192"/>
  <c r="BS111" i="192"/>
  <c r="BT111" i="192" s="1"/>
  <c r="FY84" i="192"/>
  <c r="FZ84" i="192" s="1"/>
  <c r="GU65" i="192"/>
  <c r="GV65" i="192" s="1"/>
  <c r="HD65" i="192"/>
  <c r="AH97" i="192"/>
  <c r="ER119" i="192"/>
  <c r="ES119" i="192" s="1"/>
  <c r="BS92" i="192"/>
  <c r="BT92" i="192" s="1"/>
  <c r="HV83" i="192"/>
  <c r="FG182" i="192"/>
  <c r="DV110" i="192"/>
  <c r="DW110" i="192" s="1"/>
  <c r="DR97" i="192"/>
  <c r="FM51" i="192"/>
  <c r="FA82" i="192"/>
  <c r="GU95" i="192"/>
  <c r="GV95" i="192" s="1"/>
  <c r="HD81" i="192"/>
  <c r="CX81" i="192"/>
  <c r="HH234" i="192"/>
  <c r="CO33" i="192"/>
  <c r="CP33" i="192" s="1"/>
  <c r="BS29" i="192"/>
  <c r="BT29" i="192" s="1"/>
  <c r="GU26" i="192"/>
  <c r="GV26" i="192" s="1"/>
  <c r="ER61" i="192"/>
  <c r="ES61" i="192" s="1"/>
  <c r="HO56" i="192"/>
  <c r="GJ31" i="192"/>
  <c r="GK31" i="192" s="1"/>
  <c r="EG55" i="192"/>
  <c r="EH55" i="192" s="1"/>
  <c r="CO29" i="192"/>
  <c r="CP29" i="192" s="1"/>
  <c r="EK234" i="192"/>
  <c r="HS234" i="192"/>
  <c r="ER64" i="192"/>
  <c r="ES64" i="192" s="1"/>
  <c r="FY21" i="192"/>
  <c r="FZ21" i="192" s="1"/>
  <c r="GU56" i="192"/>
  <c r="GV56" i="192" s="1"/>
  <c r="GU30" i="192"/>
  <c r="GV30" i="192" s="1"/>
  <c r="FA21" i="192"/>
  <c r="EV51" i="192"/>
  <c r="GJ58" i="192"/>
  <c r="GK58" i="192" s="1"/>
  <c r="GU41" i="192"/>
  <c r="GV41" i="192" s="1"/>
  <c r="CD156" i="192"/>
  <c r="CE156" i="192" s="1"/>
  <c r="HN156" i="192"/>
  <c r="HC141" i="192"/>
  <c r="BF123" i="192"/>
  <c r="GG94" i="192"/>
  <c r="GH94" i="192"/>
  <c r="HD94" i="192" s="1"/>
  <c r="FY90" i="192"/>
  <c r="FZ90" i="192" s="1"/>
  <c r="BA97" i="192"/>
  <c r="FG52" i="192"/>
  <c r="DD52" i="192"/>
  <c r="FG25" i="192"/>
  <c r="DD25" i="192"/>
  <c r="BF21" i="192"/>
  <c r="BH21" i="192" s="1"/>
  <c r="FG9" i="192"/>
  <c r="DD9" i="192"/>
  <c r="EZ98" i="192"/>
  <c r="HU40" i="192"/>
  <c r="FJ40" i="192"/>
  <c r="DG40" i="192"/>
  <c r="HT40" i="192"/>
  <c r="BE40" i="192"/>
  <c r="DD148" i="192"/>
  <c r="FG148" i="192"/>
  <c r="EZ85" i="192"/>
  <c r="HO81" i="192"/>
  <c r="BF81" i="192"/>
  <c r="BE43" i="192"/>
  <c r="GG155" i="192"/>
  <c r="GH155" i="192"/>
  <c r="HD155" i="192" s="1"/>
  <c r="HB155" i="192"/>
  <c r="CD152" i="192"/>
  <c r="CE152" i="192" s="1"/>
  <c r="DT77" i="192"/>
  <c r="FA77" i="192" s="1"/>
  <c r="EY77" i="192"/>
  <c r="HU77" i="192" s="1"/>
  <c r="DS77" i="192"/>
  <c r="EE75" i="192"/>
  <c r="FA75" i="192" s="1"/>
  <c r="ED75" i="192"/>
  <c r="EY75" i="192"/>
  <c r="EZ72" i="192"/>
  <c r="BF71" i="192"/>
  <c r="HO71" i="192"/>
  <c r="GH67" i="192"/>
  <c r="HD67" i="192" s="1"/>
  <c r="GG67" i="192"/>
  <c r="HB67" i="192"/>
  <c r="CW64" i="192"/>
  <c r="BF63" i="192"/>
  <c r="HO63" i="192"/>
  <c r="AX60" i="192"/>
  <c r="BD60" i="192"/>
  <c r="HM60" i="192"/>
  <c r="CB44" i="192"/>
  <c r="CA44" i="192"/>
  <c r="CV44" i="192"/>
  <c r="DG44" i="192" s="1"/>
  <c r="HV44" i="192"/>
  <c r="HM44" i="192"/>
  <c r="BZ51" i="192"/>
  <c r="BE38" i="192"/>
  <c r="DG38" i="192"/>
  <c r="EG76" i="192"/>
  <c r="BF53" i="192"/>
  <c r="AA53" i="192"/>
  <c r="EC97" i="192"/>
  <c r="ED52" i="192"/>
  <c r="EE52" i="192"/>
  <c r="EY52" i="192"/>
  <c r="FG50" i="192"/>
  <c r="DD50" i="192"/>
  <c r="BQ135" i="192"/>
  <c r="CX135" i="192" s="1"/>
  <c r="CV135" i="192"/>
  <c r="BP135" i="192"/>
  <c r="HM135" i="192"/>
  <c r="HV135" i="192"/>
  <c r="HO88" i="192"/>
  <c r="BF88" i="192"/>
  <c r="FG85" i="192"/>
  <c r="DD85" i="192"/>
  <c r="AA66" i="192"/>
  <c r="CP52" i="192"/>
  <c r="BE36" i="192"/>
  <c r="HC95" i="192"/>
  <c r="BF73" i="192"/>
  <c r="HB58" i="192"/>
  <c r="FV58" i="192"/>
  <c r="FW58" i="192"/>
  <c r="HD58" i="192" s="1"/>
  <c r="HM58" i="192"/>
  <c r="FW53" i="192"/>
  <c r="HD53" i="192" s="1"/>
  <c r="HB53" i="192"/>
  <c r="FV53" i="192"/>
  <c r="FU97" i="192"/>
  <c r="FG41" i="192"/>
  <c r="DD41" i="192"/>
  <c r="EZ34" i="192"/>
  <c r="BE26" i="192"/>
  <c r="GJ12" i="192"/>
  <c r="GK12" i="192" s="1"/>
  <c r="CX41" i="192"/>
  <c r="DT18" i="192"/>
  <c r="FA18" i="192" s="1"/>
  <c r="EY18" i="192"/>
  <c r="DS18" i="192"/>
  <c r="BF34" i="192"/>
  <c r="CV18" i="192"/>
  <c r="BP18" i="192"/>
  <c r="BQ18" i="192"/>
  <c r="CX18" i="192" s="1"/>
  <c r="HM18" i="192"/>
  <c r="HV18" i="192"/>
  <c r="CD13" i="192"/>
  <c r="CE13" i="192" s="1"/>
  <c r="HN13" i="192"/>
  <c r="FW18" i="192"/>
  <c r="HD18" i="192" s="1"/>
  <c r="HB18" i="192"/>
  <c r="FV18" i="192"/>
  <c r="BQ65" i="192"/>
  <c r="CX65" i="192" s="1"/>
  <c r="CV65" i="192"/>
  <c r="BP65" i="192"/>
  <c r="HN65" i="192" s="1"/>
  <c r="FG232" i="192"/>
  <c r="DD232" i="192"/>
  <c r="HV232" i="192"/>
  <c r="Y232" i="192"/>
  <c r="HM232" i="192"/>
  <c r="BD232" i="192"/>
  <c r="X232" i="192"/>
  <c r="BQ231" i="192"/>
  <c r="CX231" i="192" s="1"/>
  <c r="BP231" i="192"/>
  <c r="CV231" i="192"/>
  <c r="HV231" i="192"/>
  <c r="CV232" i="192"/>
  <c r="BP232" i="192"/>
  <c r="BQ232" i="192"/>
  <c r="CX232" i="192" s="1"/>
  <c r="DD231" i="192"/>
  <c r="FG231" i="192"/>
  <c r="BF228" i="192"/>
  <c r="FG213" i="192"/>
  <c r="DD213" i="192"/>
  <c r="AX227" i="192"/>
  <c r="HM227" i="192"/>
  <c r="HV227" i="192"/>
  <c r="FG217" i="192"/>
  <c r="DD217" i="192"/>
  <c r="FG221" i="192"/>
  <c r="DD221" i="192"/>
  <c r="BS219" i="192"/>
  <c r="BT219" i="192" s="1"/>
  <c r="AA207" i="192"/>
  <c r="BE199" i="192"/>
  <c r="HU199" i="192"/>
  <c r="DG199" i="192"/>
  <c r="HT199" i="192"/>
  <c r="FJ199" i="192"/>
  <c r="HB217" i="192"/>
  <c r="FV217" i="192"/>
  <c r="FW217" i="192"/>
  <c r="HD217" i="192" s="1"/>
  <c r="BF199" i="192"/>
  <c r="AA199" i="192"/>
  <c r="CB225" i="192"/>
  <c r="CA225" i="192"/>
  <c r="CV225" i="192"/>
  <c r="HU218" i="192"/>
  <c r="FJ218" i="192"/>
  <c r="BE218" i="192"/>
  <c r="HV202" i="192"/>
  <c r="Y202" i="192"/>
  <c r="HM202" i="192"/>
  <c r="BD202" i="192"/>
  <c r="X202" i="192"/>
  <c r="BF231" i="192"/>
  <c r="HM229" i="192"/>
  <c r="BD229" i="192"/>
  <c r="X229" i="192"/>
  <c r="HV229" i="192"/>
  <c r="Y229" i="192"/>
  <c r="DD226" i="192"/>
  <c r="FG226" i="192"/>
  <c r="HO224" i="192"/>
  <c r="BF224" i="192"/>
  <c r="HC220" i="192"/>
  <c r="BF208" i="192"/>
  <c r="AX200" i="192"/>
  <c r="HV200" i="192"/>
  <c r="BD200" i="192"/>
  <c r="HM200" i="192"/>
  <c r="EY225" i="192"/>
  <c r="DT225" i="192"/>
  <c r="FA225" i="192" s="1"/>
  <c r="DS225" i="192"/>
  <c r="CW220" i="192"/>
  <c r="DT207" i="192"/>
  <c r="FA207" i="192" s="1"/>
  <c r="EY207" i="192"/>
  <c r="DS207" i="192"/>
  <c r="BQ201" i="192"/>
  <c r="CV201" i="192"/>
  <c r="DG201" i="192" s="1"/>
  <c r="BP201" i="192"/>
  <c r="HM193" i="192"/>
  <c r="BD193" i="192"/>
  <c r="X193" i="192"/>
  <c r="HV193" i="192"/>
  <c r="Y193" i="192"/>
  <c r="DD159" i="192"/>
  <c r="FG159" i="192"/>
  <c r="BZ233" i="192"/>
  <c r="CA185" i="192"/>
  <c r="CB185" i="192"/>
  <c r="FG161" i="192"/>
  <c r="DD161" i="192"/>
  <c r="DD188" i="192"/>
  <c r="FG188" i="192"/>
  <c r="FW176" i="192"/>
  <c r="HD176" i="192" s="1"/>
  <c r="HB176" i="192"/>
  <c r="FV176" i="192"/>
  <c r="HB173" i="192"/>
  <c r="FV173" i="192"/>
  <c r="FW173" i="192"/>
  <c r="HD173" i="192" s="1"/>
  <c r="CV173" i="192"/>
  <c r="BP173" i="192"/>
  <c r="BQ173" i="192"/>
  <c r="CX173" i="192" s="1"/>
  <c r="HV173" i="192"/>
  <c r="HM173" i="192"/>
  <c r="DT168" i="192"/>
  <c r="FA168" i="192" s="1"/>
  <c r="EY168" i="192"/>
  <c r="DS168" i="192"/>
  <c r="AA168" i="192"/>
  <c r="BQ160" i="192"/>
  <c r="CX160" i="192" s="1"/>
  <c r="CV160" i="192"/>
  <c r="DG160" i="192" s="1"/>
  <c r="BP160" i="192"/>
  <c r="CW219" i="192"/>
  <c r="BF203" i="192"/>
  <c r="HM196" i="192"/>
  <c r="BD196" i="192"/>
  <c r="X196" i="192"/>
  <c r="HV196" i="192"/>
  <c r="Y196" i="192"/>
  <c r="GG215" i="192"/>
  <c r="GH215" i="192"/>
  <c r="HD215" i="192" s="1"/>
  <c r="FG209" i="192"/>
  <c r="DD209" i="192"/>
  <c r="HB207" i="192"/>
  <c r="FV207" i="192"/>
  <c r="FY207" i="192" s="1"/>
  <c r="FZ207" i="192" s="1"/>
  <c r="EZ202" i="192"/>
  <c r="HV197" i="192"/>
  <c r="Y197" i="192"/>
  <c r="X197" i="192"/>
  <c r="BD197" i="192"/>
  <c r="HM197" i="192"/>
  <c r="DV193" i="192"/>
  <c r="DW193" i="192" s="1"/>
  <c r="HB182" i="192"/>
  <c r="FV182" i="192"/>
  <c r="FW182" i="192"/>
  <c r="HD182" i="192" s="1"/>
  <c r="AA182" i="192"/>
  <c r="EZ177" i="192"/>
  <c r="DT172" i="192"/>
  <c r="FA172" i="192" s="1"/>
  <c r="EY172" i="192"/>
  <c r="DS172" i="192"/>
  <c r="HN172" i="192" s="1"/>
  <c r="HV165" i="192"/>
  <c r="Y165" i="192"/>
  <c r="HM165" i="192"/>
  <c r="BD165" i="192"/>
  <c r="X165" i="192"/>
  <c r="FG162" i="192"/>
  <c r="DD162" i="192"/>
  <c r="BF160" i="192"/>
  <c r="CW178" i="192"/>
  <c r="HC214" i="192"/>
  <c r="HF214" i="192" s="1"/>
  <c r="HG214" i="192" s="1"/>
  <c r="BE212" i="192"/>
  <c r="BE206" i="192"/>
  <c r="EZ204" i="192"/>
  <c r="HC200" i="192"/>
  <c r="CW200" i="192"/>
  <c r="CA197" i="192"/>
  <c r="CB197" i="192"/>
  <c r="CX197" i="192" s="1"/>
  <c r="CV197" i="192"/>
  <c r="CW169" i="192"/>
  <c r="HM158" i="192"/>
  <c r="BD158" i="192"/>
  <c r="X158" i="192"/>
  <c r="Y158" i="192"/>
  <c r="HV158" i="192"/>
  <c r="EZ186" i="192"/>
  <c r="FC186" i="192" s="1"/>
  <c r="FD186" i="192" s="1"/>
  <c r="CW175" i="192"/>
  <c r="FG153" i="192"/>
  <c r="DD153" i="192"/>
  <c r="HC188" i="192"/>
  <c r="EY182" i="192"/>
  <c r="DS182" i="192"/>
  <c r="DT182" i="192"/>
  <c r="FA182" i="192" s="1"/>
  <c r="EZ175" i="192"/>
  <c r="EZ169" i="192"/>
  <c r="HC165" i="192"/>
  <c r="BQ188" i="192"/>
  <c r="BP188" i="192"/>
  <c r="CV188" i="192"/>
  <c r="EZ185" i="192"/>
  <c r="FW152" i="192"/>
  <c r="HD152" i="192" s="1"/>
  <c r="FV152" i="192"/>
  <c r="HB152" i="192"/>
  <c r="CW146" i="192"/>
  <c r="CZ146" i="192" s="1"/>
  <c r="DA146" i="192" s="1"/>
  <c r="GQ184" i="192"/>
  <c r="GR138" i="192"/>
  <c r="GS138" i="192"/>
  <c r="HD138" i="192" s="1"/>
  <c r="HC134" i="192"/>
  <c r="HF134" i="192" s="1"/>
  <c r="HG134" i="192" s="1"/>
  <c r="BE127" i="192"/>
  <c r="GG125" i="192"/>
  <c r="GH125" i="192"/>
  <c r="HD125" i="192" s="1"/>
  <c r="HB125" i="192"/>
  <c r="CA125" i="192"/>
  <c r="CB125" i="192"/>
  <c r="CX125" i="192" s="1"/>
  <c r="HV125" i="192"/>
  <c r="HM125" i="192"/>
  <c r="AA124" i="192"/>
  <c r="HN124" i="192"/>
  <c r="AA112" i="192"/>
  <c r="HM107" i="192"/>
  <c r="AM107" i="192"/>
  <c r="BD107" i="192"/>
  <c r="CW103" i="192"/>
  <c r="EZ100" i="192"/>
  <c r="FC100" i="192" s="1"/>
  <c r="FD100" i="192" s="1"/>
  <c r="EZ96" i="192"/>
  <c r="FC96" i="192" s="1"/>
  <c r="FD96" i="192" s="1"/>
  <c r="EZ163" i="192"/>
  <c r="FC163" i="192" s="1"/>
  <c r="FD163" i="192" s="1"/>
  <c r="CW147" i="192"/>
  <c r="HM147" i="192"/>
  <c r="BD147" i="192"/>
  <c r="X147" i="192"/>
  <c r="Y147" i="192"/>
  <c r="HV147" i="192"/>
  <c r="W184" i="192"/>
  <c r="BF141" i="192"/>
  <c r="FY138" i="192"/>
  <c r="FG112" i="192"/>
  <c r="DD112" i="192"/>
  <c r="CO100" i="192"/>
  <c r="CP100" i="192" s="1"/>
  <c r="EZ181" i="192"/>
  <c r="DD151" i="192"/>
  <c r="FG151" i="192"/>
  <c r="CW134" i="192"/>
  <c r="HO134" i="192"/>
  <c r="BF134" i="192"/>
  <c r="EY131" i="192"/>
  <c r="DS131" i="192"/>
  <c r="DT131" i="192"/>
  <c r="FA131" i="192" s="1"/>
  <c r="BF131" i="192"/>
  <c r="FG123" i="192"/>
  <c r="DD123" i="192"/>
  <c r="ED122" i="192"/>
  <c r="EY122" i="192"/>
  <c r="EE122" i="192"/>
  <c r="FA122" i="192" s="1"/>
  <c r="BE122" i="192"/>
  <c r="BF118" i="192"/>
  <c r="BH118" i="192" s="1"/>
  <c r="AA118" i="192"/>
  <c r="AA87" i="192"/>
  <c r="FG77" i="192"/>
  <c r="DD77" i="192"/>
  <c r="FG69" i="192"/>
  <c r="DD69" i="192"/>
  <c r="FG61" i="192"/>
  <c r="DD61" i="192"/>
  <c r="FG53" i="192"/>
  <c r="DD53" i="192"/>
  <c r="FG49" i="192"/>
  <c r="DD49" i="192"/>
  <c r="FG42" i="192"/>
  <c r="DD42" i="192"/>
  <c r="FG34" i="192"/>
  <c r="DD34" i="192"/>
  <c r="EY166" i="192"/>
  <c r="DS166" i="192"/>
  <c r="DT166" i="192"/>
  <c r="FA166" i="192" s="1"/>
  <c r="EZ160" i="192"/>
  <c r="EP158" i="192"/>
  <c r="FA158" i="192" s="1"/>
  <c r="EY158" i="192"/>
  <c r="EO158" i="192"/>
  <c r="AM130" i="192"/>
  <c r="HM130" i="192"/>
  <c r="DD129" i="192"/>
  <c r="FG129" i="192"/>
  <c r="HB115" i="192"/>
  <c r="FV115" i="192"/>
  <c r="FW115" i="192"/>
  <c r="HD115" i="192" s="1"/>
  <c r="EZ109" i="192"/>
  <c r="EZ106" i="192"/>
  <c r="HO100" i="192"/>
  <c r="BF100" i="192"/>
  <c r="CW98" i="192"/>
  <c r="CO91" i="192"/>
  <c r="CP91" i="192" s="1"/>
  <c r="HN91" i="192"/>
  <c r="BE142" i="192"/>
  <c r="FG60" i="192"/>
  <c r="DD60" i="192"/>
  <c r="DV98" i="192"/>
  <c r="EZ84" i="192"/>
  <c r="CW84" i="192"/>
  <c r="BF173" i="192"/>
  <c r="GG114" i="192"/>
  <c r="HB114" i="192"/>
  <c r="GH114" i="192"/>
  <c r="HD114" i="192" s="1"/>
  <c r="BF74" i="192"/>
  <c r="HO74" i="192"/>
  <c r="BF58" i="192"/>
  <c r="CW38" i="192"/>
  <c r="HC34" i="192"/>
  <c r="DD141" i="192"/>
  <c r="FG141" i="192"/>
  <c r="BE116" i="192"/>
  <c r="HN95" i="192"/>
  <c r="AA95" i="192"/>
  <c r="DD86" i="192"/>
  <c r="FG86" i="192"/>
  <c r="BF83" i="192"/>
  <c r="BF78" i="192"/>
  <c r="HO78" i="192"/>
  <c r="AX76" i="192"/>
  <c r="HM76" i="192"/>
  <c r="BD76" i="192"/>
  <c r="DT69" i="192"/>
  <c r="FA69" i="192" s="1"/>
  <c r="EY69" i="192"/>
  <c r="DS69" i="192"/>
  <c r="HM69" i="192"/>
  <c r="CB59" i="192"/>
  <c r="CA59" i="192"/>
  <c r="CV59" i="192"/>
  <c r="HV59" i="192"/>
  <c r="HC41" i="192"/>
  <c r="HF41" i="192" s="1"/>
  <c r="HG41" i="192" s="1"/>
  <c r="DT38" i="192"/>
  <c r="FA38" i="192" s="1"/>
  <c r="EY38" i="192"/>
  <c r="HU38" i="192" s="1"/>
  <c r="DS38" i="192"/>
  <c r="HM38" i="192"/>
  <c r="DD32" i="192"/>
  <c r="FG32" i="192"/>
  <c r="DD29" i="192"/>
  <c r="FG29" i="192"/>
  <c r="FG22" i="192"/>
  <c r="DD22" i="192"/>
  <c r="FG14" i="192"/>
  <c r="DD14" i="192"/>
  <c r="BQ133" i="192"/>
  <c r="BP133" i="192"/>
  <c r="CV133" i="192"/>
  <c r="HB130" i="192"/>
  <c r="FV130" i="192"/>
  <c r="FW130" i="192"/>
  <c r="HD130" i="192" s="1"/>
  <c r="ED114" i="192"/>
  <c r="EY114" i="192"/>
  <c r="EE114" i="192"/>
  <c r="FA114" i="192" s="1"/>
  <c r="AM114" i="192"/>
  <c r="HM114" i="192"/>
  <c r="BD114" i="192"/>
  <c r="HV114" i="192"/>
  <c r="HC93" i="192"/>
  <c r="AM84" i="192"/>
  <c r="BD84" i="192"/>
  <c r="EZ81" i="192"/>
  <c r="CD68" i="192"/>
  <c r="CE68" i="192" s="1"/>
  <c r="FG58" i="192"/>
  <c r="DD58" i="192"/>
  <c r="HC46" i="192"/>
  <c r="HF46" i="192" s="1"/>
  <c r="HG46" i="192" s="1"/>
  <c r="BF130" i="192"/>
  <c r="HM85" i="192"/>
  <c r="BD85" i="192"/>
  <c r="X85" i="192"/>
  <c r="HV85" i="192"/>
  <c r="Y85" i="192"/>
  <c r="AA44" i="192"/>
  <c r="AA36" i="192"/>
  <c r="HC151" i="192"/>
  <c r="EO120" i="192"/>
  <c r="EP120" i="192"/>
  <c r="FA120" i="192" s="1"/>
  <c r="EN137" i="192"/>
  <c r="CW107" i="192"/>
  <c r="FY98" i="192"/>
  <c r="FG92" i="192"/>
  <c r="DD92" i="192"/>
  <c r="AA73" i="192"/>
  <c r="BQ57" i="192"/>
  <c r="CX57" i="192" s="1"/>
  <c r="CV57" i="192"/>
  <c r="BP57" i="192"/>
  <c r="HV57" i="192"/>
  <c r="BO97" i="192"/>
  <c r="FG46" i="192"/>
  <c r="DD46" i="192"/>
  <c r="CD32" i="192"/>
  <c r="CE32" i="192" s="1"/>
  <c r="CX29" i="192"/>
  <c r="DI29" i="192" s="1"/>
  <c r="HV15" i="192"/>
  <c r="HM15" i="192"/>
  <c r="BD15" i="192"/>
  <c r="X15" i="192"/>
  <c r="Y15" i="192"/>
  <c r="FG64" i="192"/>
  <c r="DD64" i="192"/>
  <c r="HB27" i="192"/>
  <c r="FV27" i="192"/>
  <c r="FW27" i="192"/>
  <c r="HD27" i="192" s="1"/>
  <c r="HM19" i="192"/>
  <c r="BD19" i="192"/>
  <c r="X19" i="192"/>
  <c r="HV19" i="192"/>
  <c r="Y19" i="192"/>
  <c r="DD11" i="192"/>
  <c r="FG11" i="192"/>
  <c r="HB22" i="192"/>
  <c r="FV22" i="192"/>
  <c r="FW22" i="192"/>
  <c r="HD22" i="192" s="1"/>
  <c r="BE18" i="192"/>
  <c r="EZ8" i="192"/>
  <c r="BE9" i="192"/>
  <c r="EY66" i="192"/>
  <c r="DS66" i="192"/>
  <c r="DT66" i="192"/>
  <c r="FA66" i="192" s="1"/>
  <c r="HM66" i="192"/>
  <c r="FW45" i="192"/>
  <c r="HD45" i="192" s="1"/>
  <c r="HB45" i="192"/>
  <c r="FV45" i="192"/>
  <c r="CV43" i="192"/>
  <c r="BP43" i="192"/>
  <c r="BQ43" i="192"/>
  <c r="CX43" i="192" s="1"/>
  <c r="HV43" i="192"/>
  <c r="BE30" i="192"/>
  <c r="HU30" i="192"/>
  <c r="DG24" i="192"/>
  <c r="BE24" i="192"/>
  <c r="AA22" i="192"/>
  <c r="AA6" i="192"/>
  <c r="AA42" i="192"/>
  <c r="BF14" i="192"/>
  <c r="BT52" i="192"/>
  <c r="FG23" i="192"/>
  <c r="DD23" i="192"/>
  <c r="GJ196" i="192"/>
  <c r="GK196" i="192" s="1"/>
  <c r="FA143" i="192"/>
  <c r="FC143" i="192" s="1"/>
  <c r="FD143" i="192" s="1"/>
  <c r="CX77" i="192"/>
  <c r="CO82" i="192"/>
  <c r="CP82" i="192" s="1"/>
  <c r="HD49" i="192"/>
  <c r="GJ79" i="192"/>
  <c r="GK79" i="192" s="1"/>
  <c r="CT234" i="192"/>
  <c r="FI51" i="192"/>
  <c r="GJ66" i="192"/>
  <c r="GK66" i="192" s="1"/>
  <c r="GY51" i="192"/>
  <c r="GU72" i="192"/>
  <c r="GV72" i="192" s="1"/>
  <c r="GJ40" i="192"/>
  <c r="GK40" i="192" s="1"/>
  <c r="BC234" i="192"/>
  <c r="AP234" i="192"/>
  <c r="EG8" i="192"/>
  <c r="EH8" i="192" s="1"/>
  <c r="ER65" i="192"/>
  <c r="ES65" i="192" s="1"/>
  <c r="FG24" i="192"/>
  <c r="FY227" i="192"/>
  <c r="FZ227" i="192" s="1"/>
  <c r="GU224" i="192"/>
  <c r="GV224" i="192" s="1"/>
  <c r="CO223" i="192"/>
  <c r="CP223" i="192" s="1"/>
  <c r="FY219" i="192"/>
  <c r="FZ219" i="192" s="1"/>
  <c r="DE233" i="192"/>
  <c r="FA230" i="192"/>
  <c r="GJ225" i="192"/>
  <c r="GK225" i="192" s="1"/>
  <c r="CD224" i="192"/>
  <c r="CE224" i="192" s="1"/>
  <c r="CD212" i="192"/>
  <c r="CE212" i="192" s="1"/>
  <c r="FA201" i="192"/>
  <c r="EG203" i="192"/>
  <c r="EH203" i="192" s="1"/>
  <c r="EG201" i="192"/>
  <c r="EH201" i="192" s="1"/>
  <c r="CD222" i="192"/>
  <c r="CE222" i="192" s="1"/>
  <c r="FY206" i="192"/>
  <c r="FZ206" i="192" s="1"/>
  <c r="CX224" i="192"/>
  <c r="FY209" i="192"/>
  <c r="FZ209" i="192" s="1"/>
  <c r="FA189" i="192"/>
  <c r="ER180" i="192"/>
  <c r="ES180" i="192" s="1"/>
  <c r="CX168" i="192"/>
  <c r="CZ168" i="192" s="1"/>
  <c r="DA168" i="192" s="1"/>
  <c r="FG194" i="192"/>
  <c r="CO222" i="192"/>
  <c r="CP222" i="192" s="1"/>
  <c r="ER219" i="192"/>
  <c r="ES219" i="192" s="1"/>
  <c r="CO217" i="192"/>
  <c r="CP217" i="192" s="1"/>
  <c r="ER209" i="192"/>
  <c r="ES209" i="192" s="1"/>
  <c r="GU190" i="192"/>
  <c r="GV190" i="192" s="1"/>
  <c r="BA233" i="192"/>
  <c r="DJ233" i="192"/>
  <c r="HD175" i="192"/>
  <c r="AA160" i="192"/>
  <c r="GJ190" i="192"/>
  <c r="GK190" i="192" s="1"/>
  <c r="HJ233" i="192"/>
  <c r="FA167" i="192"/>
  <c r="DV176" i="192"/>
  <c r="DW176" i="192" s="1"/>
  <c r="CO156" i="192"/>
  <c r="CP156" i="192" s="1"/>
  <c r="DV151" i="192"/>
  <c r="DW151" i="192" s="1"/>
  <c r="FI184" i="192"/>
  <c r="BS194" i="192"/>
  <c r="BT194" i="192" s="1"/>
  <c r="FH97" i="192"/>
  <c r="CX153" i="192"/>
  <c r="FY124" i="192"/>
  <c r="FZ124" i="192" s="1"/>
  <c r="CX124" i="192"/>
  <c r="DV121" i="192"/>
  <c r="DW121" i="192" s="1"/>
  <c r="EV137" i="192"/>
  <c r="EY87" i="192"/>
  <c r="HD86" i="192"/>
  <c r="DE51" i="192"/>
  <c r="CD85" i="192"/>
  <c r="CE85" i="192" s="1"/>
  <c r="FA146" i="192"/>
  <c r="CX53" i="192"/>
  <c r="GU42" i="192"/>
  <c r="GV42" i="192" s="1"/>
  <c r="ER121" i="192"/>
  <c r="ES121" i="192" s="1"/>
  <c r="CX99" i="192"/>
  <c r="HD87" i="192"/>
  <c r="HJ51" i="192"/>
  <c r="DV118" i="192"/>
  <c r="DW118" i="192" s="1"/>
  <c r="AA119" i="192"/>
  <c r="CX95" i="192"/>
  <c r="CO53" i="192"/>
  <c r="CP53" i="192" s="1"/>
  <c r="FA92" i="192"/>
  <c r="GU48" i="192"/>
  <c r="GV48" i="192" s="1"/>
  <c r="HO12" i="192"/>
  <c r="BG234" i="192"/>
  <c r="CD40" i="192"/>
  <c r="CE40" i="192" s="1"/>
  <c r="CO22" i="192"/>
  <c r="CP22" i="192" s="1"/>
  <c r="HM65" i="192"/>
  <c r="CD63" i="192"/>
  <c r="CE63" i="192" s="1"/>
  <c r="CS51" i="192"/>
  <c r="HL234" i="192"/>
  <c r="CU234" i="192"/>
  <c r="FY11" i="192"/>
  <c r="FZ11" i="192" s="1"/>
  <c r="CX30" i="192"/>
  <c r="AA21" i="192"/>
  <c r="DD190" i="192"/>
  <c r="FG190" i="192"/>
  <c r="EC233" i="192"/>
  <c r="EE185" i="192"/>
  <c r="FA185" i="192" s="1"/>
  <c r="ED185" i="192"/>
  <c r="DD172" i="192"/>
  <c r="FG172" i="192"/>
  <c r="HV171" i="192"/>
  <c r="HM171" i="192"/>
  <c r="BD171" i="192"/>
  <c r="Y171" i="192"/>
  <c r="X171" i="192"/>
  <c r="BQ170" i="192"/>
  <c r="BP170" i="192"/>
  <c r="CV170" i="192"/>
  <c r="DG170" i="192" s="1"/>
  <c r="BE170" i="192"/>
  <c r="HB166" i="192"/>
  <c r="FV166" i="192"/>
  <c r="FW166" i="192"/>
  <c r="HD166" i="192" s="1"/>
  <c r="AA166" i="192"/>
  <c r="AB152" i="192"/>
  <c r="BQ216" i="192"/>
  <c r="CV216" i="192"/>
  <c r="BP216" i="192"/>
  <c r="BF194" i="192"/>
  <c r="HU162" i="192"/>
  <c r="FJ162" i="192"/>
  <c r="DG162" i="192"/>
  <c r="HT162" i="192"/>
  <c r="BE162" i="192"/>
  <c r="DD152" i="192"/>
  <c r="FG152" i="192"/>
  <c r="FG146" i="192"/>
  <c r="DD146" i="192"/>
  <c r="AX144" i="192"/>
  <c r="HV144" i="192"/>
  <c r="BD144" i="192"/>
  <c r="DT133" i="192"/>
  <c r="FA133" i="192" s="1"/>
  <c r="EY133" i="192"/>
  <c r="DS133" i="192"/>
  <c r="AA133" i="192"/>
  <c r="W137" i="192"/>
  <c r="Y98" i="192"/>
  <c r="HM98" i="192"/>
  <c r="BD98" i="192"/>
  <c r="X98" i="192"/>
  <c r="HV98" i="192"/>
  <c r="CV195" i="192"/>
  <c r="BP195" i="192"/>
  <c r="BQ195" i="192"/>
  <c r="CX195" i="192" s="1"/>
  <c r="X183" i="192"/>
  <c r="HV183" i="192"/>
  <c r="HM183" i="192"/>
  <c r="BD183" i="192"/>
  <c r="Y183" i="192"/>
  <c r="FG181" i="192"/>
  <c r="DD181" i="192"/>
  <c r="EZ171" i="192"/>
  <c r="CW165" i="192"/>
  <c r="AX163" i="192"/>
  <c r="HM163" i="192"/>
  <c r="DD155" i="192"/>
  <c r="FG155" i="192"/>
  <c r="EZ154" i="192"/>
  <c r="DT152" i="192"/>
  <c r="EY152" i="192"/>
  <c r="DS152" i="192"/>
  <c r="FG132" i="192"/>
  <c r="DD132" i="192"/>
  <c r="HV211" i="192"/>
  <c r="Y211" i="192"/>
  <c r="HM211" i="192"/>
  <c r="BD211" i="192"/>
  <c r="X211" i="192"/>
  <c r="EZ176" i="192"/>
  <c r="AA161" i="192"/>
  <c r="EZ156" i="192"/>
  <c r="HO153" i="192"/>
  <c r="BF153" i="192"/>
  <c r="EZ149" i="192"/>
  <c r="FC149" i="192" s="1"/>
  <c r="FD149" i="192" s="1"/>
  <c r="AX138" i="192"/>
  <c r="AS184" i="192"/>
  <c r="EZ132" i="192"/>
  <c r="BF132" i="192"/>
  <c r="AA132" i="192"/>
  <c r="AA127" i="192"/>
  <c r="HU120" i="192"/>
  <c r="FJ120" i="192"/>
  <c r="DG120" i="192"/>
  <c r="BE120" i="192"/>
  <c r="HT120" i="192"/>
  <c r="GG118" i="192"/>
  <c r="GH118" i="192"/>
  <c r="HD118" i="192" s="1"/>
  <c r="CA118" i="192"/>
  <c r="CB118" i="192"/>
  <c r="CX118" i="192" s="1"/>
  <c r="HM118" i="192"/>
  <c r="CV118" i="192"/>
  <c r="AA117" i="192"/>
  <c r="BF112" i="192"/>
  <c r="CW100" i="192"/>
  <c r="CZ100" i="192" s="1"/>
  <c r="DA100" i="192" s="1"/>
  <c r="FG99" i="192"/>
  <c r="DD99" i="192"/>
  <c r="CW143" i="192"/>
  <c r="FG125" i="192"/>
  <c r="DD125" i="192"/>
  <c r="FG191" i="192"/>
  <c r="DD191" i="192"/>
  <c r="CB170" i="192"/>
  <c r="CA170" i="192"/>
  <c r="CW163" i="192"/>
  <c r="HM156" i="192"/>
  <c r="AM156" i="192"/>
  <c r="BD156" i="192"/>
  <c r="HV156" i="192"/>
  <c r="FG126" i="192"/>
  <c r="DD126" i="192"/>
  <c r="EZ112" i="192"/>
  <c r="FC112" i="192" s="1"/>
  <c r="FD112" i="192" s="1"/>
  <c r="FG111" i="192"/>
  <c r="DD111" i="192"/>
  <c r="GG102" i="192"/>
  <c r="GH102" i="192"/>
  <c r="HD102" i="192" s="1"/>
  <c r="HB102" i="192"/>
  <c r="CA102" i="192"/>
  <c r="CB102" i="192"/>
  <c r="CV102" i="192"/>
  <c r="ED83" i="192"/>
  <c r="EY83" i="192"/>
  <c r="EE83" i="192"/>
  <c r="FA83" i="192" s="1"/>
  <c r="X167" i="192"/>
  <c r="HV167" i="192"/>
  <c r="HM167" i="192"/>
  <c r="BD167" i="192"/>
  <c r="Y167" i="192"/>
  <c r="BF149" i="192"/>
  <c r="BQ139" i="192"/>
  <c r="CV139" i="192"/>
  <c r="BP139" i="192"/>
  <c r="BE134" i="192"/>
  <c r="FJ134" i="192"/>
  <c r="DG134" i="192"/>
  <c r="HT134" i="192"/>
  <c r="HU134" i="192"/>
  <c r="HC133" i="192"/>
  <c r="HB131" i="192"/>
  <c r="FV131" i="192"/>
  <c r="FW131" i="192"/>
  <c r="HD131" i="192" s="1"/>
  <c r="CV131" i="192"/>
  <c r="BP131" i="192"/>
  <c r="BQ131" i="192"/>
  <c r="CX131" i="192" s="1"/>
  <c r="AA131" i="192"/>
  <c r="GG122" i="192"/>
  <c r="HB122" i="192"/>
  <c r="GH122" i="192"/>
  <c r="HD122" i="192" s="1"/>
  <c r="CA122" i="192"/>
  <c r="CV122" i="192"/>
  <c r="CB122" i="192"/>
  <c r="DD110" i="192"/>
  <c r="FG110" i="192"/>
  <c r="CW109" i="192"/>
  <c r="CA106" i="192"/>
  <c r="CB106" i="192"/>
  <c r="CX106" i="192" s="1"/>
  <c r="HU96" i="192"/>
  <c r="FJ96" i="192"/>
  <c r="DG96" i="192"/>
  <c r="BE96" i="192"/>
  <c r="HT96" i="192"/>
  <c r="BE94" i="192"/>
  <c r="FG80" i="192"/>
  <c r="DD80" i="192"/>
  <c r="FG73" i="192"/>
  <c r="DD73" i="192"/>
  <c r="FG65" i="192"/>
  <c r="DD65" i="192"/>
  <c r="FG57" i="192"/>
  <c r="DD57" i="192"/>
  <c r="FG45" i="192"/>
  <c r="DD45" i="192"/>
  <c r="FG38" i="192"/>
  <c r="DD38" i="192"/>
  <c r="CB154" i="192"/>
  <c r="CV154" i="192"/>
  <c r="DG154" i="192" s="1"/>
  <c r="CA154" i="192"/>
  <c r="HV154" i="192"/>
  <c r="Y150" i="192"/>
  <c r="X150" i="192"/>
  <c r="HM150" i="192"/>
  <c r="HV150" i="192"/>
  <c r="BD150" i="192"/>
  <c r="EZ134" i="192"/>
  <c r="FC134" i="192" s="1"/>
  <c r="FD134" i="192" s="1"/>
  <c r="CW126" i="192"/>
  <c r="BE108" i="192"/>
  <c r="HN100" i="192"/>
  <c r="AA100" i="192"/>
  <c r="ED98" i="192"/>
  <c r="EE98" i="192"/>
  <c r="FA98" i="192" s="1"/>
  <c r="EC137" i="192"/>
  <c r="EZ94" i="192"/>
  <c r="DD75" i="192"/>
  <c r="FG75" i="192"/>
  <c r="FG44" i="192"/>
  <c r="DD44" i="192"/>
  <c r="FG36" i="192"/>
  <c r="DD36" i="192"/>
  <c r="FG21" i="192"/>
  <c r="DD21" i="192"/>
  <c r="HO17" i="192"/>
  <c r="BF17" i="192"/>
  <c r="CW78" i="192"/>
  <c r="GG179" i="192"/>
  <c r="GH179" i="192"/>
  <c r="HD179" i="192" s="1"/>
  <c r="EY119" i="192"/>
  <c r="DS119" i="192"/>
  <c r="DT119" i="192"/>
  <c r="FA119" i="192" s="1"/>
  <c r="CA114" i="192"/>
  <c r="CV114" i="192"/>
  <c r="CB114" i="192"/>
  <c r="HB109" i="192"/>
  <c r="FV109" i="192"/>
  <c r="FW109" i="192"/>
  <c r="HD109" i="192" s="1"/>
  <c r="HM109" i="192"/>
  <c r="BD109" i="192"/>
  <c r="X109" i="192"/>
  <c r="HV109" i="192"/>
  <c r="Y109" i="192"/>
  <c r="FG106" i="192"/>
  <c r="DD106" i="192"/>
  <c r="HM105" i="192"/>
  <c r="BD105" i="192"/>
  <c r="X105" i="192"/>
  <c r="HV105" i="192"/>
  <c r="Y105" i="192"/>
  <c r="HM93" i="192"/>
  <c r="BD93" i="192"/>
  <c r="X93" i="192"/>
  <c r="Y93" i="192"/>
  <c r="HV93" i="192"/>
  <c r="CA90" i="192"/>
  <c r="CB90" i="192"/>
  <c r="CX90" i="192" s="1"/>
  <c r="CW88" i="192"/>
  <c r="HN78" i="192"/>
  <c r="AA78" i="192"/>
  <c r="AA71" i="192"/>
  <c r="AA63" i="192"/>
  <c r="HN55" i="192"/>
  <c r="AA55" i="192"/>
  <c r="AA47" i="192"/>
  <c r="AA40" i="192"/>
  <c r="BE173" i="192"/>
  <c r="CW138" i="192"/>
  <c r="HM121" i="192"/>
  <c r="BD121" i="192"/>
  <c r="X121" i="192"/>
  <c r="Y121" i="192"/>
  <c r="HV121" i="192"/>
  <c r="FG103" i="192"/>
  <c r="DD103" i="192"/>
  <c r="HC88" i="192"/>
  <c r="EZ88" i="192"/>
  <c r="HU81" i="192"/>
  <c r="BE81" i="192"/>
  <c r="HT81" i="192"/>
  <c r="FJ81" i="192"/>
  <c r="DG81" i="192"/>
  <c r="CW77" i="192"/>
  <c r="CW53" i="192"/>
  <c r="AA50" i="192"/>
  <c r="CW45" i="192"/>
  <c r="AA43" i="192"/>
  <c r="AB38" i="192"/>
  <c r="FG30" i="192"/>
  <c r="DD30" i="192"/>
  <c r="BF178" i="192"/>
  <c r="HO178" i="192"/>
  <c r="AM145" i="192"/>
  <c r="HV145" i="192"/>
  <c r="HM145" i="192"/>
  <c r="CL138" i="192"/>
  <c r="CK184" i="192"/>
  <c r="CM138" i="192"/>
  <c r="CX138" i="192" s="1"/>
  <c r="BF106" i="192"/>
  <c r="ER98" i="192"/>
  <c r="HO95" i="192"/>
  <c r="BF95" i="192"/>
  <c r="HC91" i="192"/>
  <c r="EY89" i="192"/>
  <c r="DS89" i="192"/>
  <c r="DT89" i="192"/>
  <c r="FA89" i="192" s="1"/>
  <c r="AA83" i="192"/>
  <c r="BF80" i="192"/>
  <c r="CW72" i="192"/>
  <c r="AX68" i="192"/>
  <c r="HM68" i="192"/>
  <c r="BD68" i="192"/>
  <c r="CB67" i="192"/>
  <c r="CA67" i="192"/>
  <c r="CV67" i="192"/>
  <c r="DG67" i="192" s="1"/>
  <c r="HV67" i="192"/>
  <c r="HC64" i="192"/>
  <c r="BE61" i="192"/>
  <c r="GH59" i="192"/>
  <c r="HD59" i="192" s="1"/>
  <c r="GG59" i="192"/>
  <c r="HB59" i="192"/>
  <c r="BE53" i="192"/>
  <c r="DG53" i="192"/>
  <c r="BE45" i="192"/>
  <c r="GH44" i="192"/>
  <c r="HD44" i="192" s="1"/>
  <c r="GG44" i="192"/>
  <c r="HB44" i="192"/>
  <c r="EZ41" i="192"/>
  <c r="BS41" i="192"/>
  <c r="BT41" i="192" s="1"/>
  <c r="BF40" i="192"/>
  <c r="AX37" i="192"/>
  <c r="HM37" i="192"/>
  <c r="BD37" i="192"/>
  <c r="CB36" i="192"/>
  <c r="CA36" i="192"/>
  <c r="CV36" i="192"/>
  <c r="HV36" i="192"/>
  <c r="HC33" i="192"/>
  <c r="FG26" i="192"/>
  <c r="DD26" i="192"/>
  <c r="FG18" i="192"/>
  <c r="DD18" i="192"/>
  <c r="FG10" i="192"/>
  <c r="DD10" i="192"/>
  <c r="BA51" i="192"/>
  <c r="FG6" i="192"/>
  <c r="DD6" i="192"/>
  <c r="BE80" i="192"/>
  <c r="HV169" i="192"/>
  <c r="Y169" i="192"/>
  <c r="HM169" i="192"/>
  <c r="BD169" i="192"/>
  <c r="X169" i="192"/>
  <c r="HC167" i="192"/>
  <c r="HF167" i="192" s="1"/>
  <c r="HG167" i="192" s="1"/>
  <c r="CV130" i="192"/>
  <c r="BP130" i="192"/>
  <c r="BQ130" i="192"/>
  <c r="CX130" i="192" s="1"/>
  <c r="AX102" i="192"/>
  <c r="AX137" i="192" s="1"/>
  <c r="HM102" i="192"/>
  <c r="BD102" i="192"/>
  <c r="CW95" i="192"/>
  <c r="DD82" i="192"/>
  <c r="FG82" i="192"/>
  <c r="BF77" i="192"/>
  <c r="FG74" i="192"/>
  <c r="DD74" i="192"/>
  <c r="HC70" i="192"/>
  <c r="CW54" i="192"/>
  <c r="CZ54" i="192" s="1"/>
  <c r="DA54" i="192" s="1"/>
  <c r="EZ46" i="192"/>
  <c r="FC46" i="192" s="1"/>
  <c r="FD46" i="192" s="1"/>
  <c r="BF45" i="192"/>
  <c r="FG43" i="192"/>
  <c r="DD43" i="192"/>
  <c r="HC39" i="192"/>
  <c r="HF39" i="192" s="1"/>
  <c r="HG39" i="192" s="1"/>
  <c r="ED140" i="192"/>
  <c r="EE140" i="192"/>
  <c r="FA140" i="192" s="1"/>
  <c r="EZ105" i="192"/>
  <c r="AA35" i="192"/>
  <c r="BQ164" i="192"/>
  <c r="CV164" i="192"/>
  <c r="BP164" i="192"/>
  <c r="HC132" i="192"/>
  <c r="GR112" i="192"/>
  <c r="GS112" i="192"/>
  <c r="HD112" i="192" s="1"/>
  <c r="FG104" i="192"/>
  <c r="DD104" i="192"/>
  <c r="HB89" i="192"/>
  <c r="FV89" i="192"/>
  <c r="FW89" i="192"/>
  <c r="HD89" i="192" s="1"/>
  <c r="HC81" i="192"/>
  <c r="CW81" i="192"/>
  <c r="HC74" i="192"/>
  <c r="HF74" i="192" s="1"/>
  <c r="HG74" i="192" s="1"/>
  <c r="EZ31" i="192"/>
  <c r="HC31" i="192"/>
  <c r="EZ12" i="192"/>
  <c r="FC12" i="192" s="1"/>
  <c r="FD12" i="192" s="1"/>
  <c r="HC71" i="192"/>
  <c r="FW69" i="192"/>
  <c r="HD69" i="192" s="1"/>
  <c r="HB69" i="192"/>
  <c r="FV69" i="192"/>
  <c r="CV66" i="192"/>
  <c r="FJ66" i="192" s="1"/>
  <c r="BP66" i="192"/>
  <c r="BQ66" i="192"/>
  <c r="CX66" i="192" s="1"/>
  <c r="EY50" i="192"/>
  <c r="DS50" i="192"/>
  <c r="DT50" i="192"/>
  <c r="FA50" i="192" s="1"/>
  <c r="AM41" i="192"/>
  <c r="HV41" i="192"/>
  <c r="HM41" i="192"/>
  <c r="BD41" i="192"/>
  <c r="CW32" i="192"/>
  <c r="BF31" i="192"/>
  <c r="HO31" i="192"/>
  <c r="HU31" i="192"/>
  <c r="FJ31" i="192"/>
  <c r="DG31" i="192"/>
  <c r="BE31" i="192"/>
  <c r="HT31" i="192"/>
  <c r="EZ28" i="192"/>
  <c r="X28" i="192"/>
  <c r="HV28" i="192"/>
  <c r="HM28" i="192"/>
  <c r="BD28" i="192"/>
  <c r="Y28" i="192"/>
  <c r="AA26" i="192"/>
  <c r="CV22" i="192"/>
  <c r="BP22" i="192"/>
  <c r="BQ22" i="192"/>
  <c r="CX22" i="192" s="1"/>
  <c r="FG15" i="192"/>
  <c r="DD15" i="192"/>
  <c r="FW14" i="192"/>
  <c r="HD14" i="192" s="1"/>
  <c r="HB14" i="192"/>
  <c r="FV14" i="192"/>
  <c r="BE12" i="192"/>
  <c r="FG7" i="192"/>
  <c r="DD7" i="192"/>
  <c r="AM64" i="192"/>
  <c r="HV64" i="192"/>
  <c r="HM64" i="192"/>
  <c r="BD64" i="192"/>
  <c r="EY58" i="192"/>
  <c r="DS58" i="192"/>
  <c r="DT58" i="192"/>
  <c r="FA58" i="192" s="1"/>
  <c r="CV50" i="192"/>
  <c r="BP50" i="192"/>
  <c r="BQ50" i="192"/>
  <c r="CX50" i="192" s="1"/>
  <c r="HC40" i="192"/>
  <c r="BQ26" i="192"/>
  <c r="CX26" i="192" s="1"/>
  <c r="CV26" i="192"/>
  <c r="BP26" i="192"/>
  <c r="DD19" i="192"/>
  <c r="FG19" i="192"/>
  <c r="EZ7" i="192"/>
  <c r="AA65" i="192"/>
  <c r="EZ23" i="192"/>
  <c r="EY10" i="192"/>
  <c r="DS10" i="192"/>
  <c r="DT10" i="192"/>
  <c r="FA10" i="192" s="1"/>
  <c r="BE10" i="192"/>
  <c r="EN51" i="192"/>
  <c r="EO6" i="192"/>
  <c r="EP6" i="192"/>
  <c r="BO51" i="192"/>
  <c r="CV6" i="192"/>
  <c r="DG6" i="192" s="1"/>
  <c r="BP6" i="192"/>
  <c r="BQ6" i="192"/>
  <c r="CX6" i="192" s="1"/>
  <c r="HC29" i="192"/>
  <c r="HC24" i="192"/>
  <c r="CW24" i="192"/>
  <c r="BE17" i="192"/>
  <c r="BF49" i="192"/>
  <c r="HB35" i="192"/>
  <c r="FV35" i="192"/>
  <c r="FW35" i="192"/>
  <c r="HD35" i="192" s="1"/>
  <c r="BQ34" i="192"/>
  <c r="CX34" i="192" s="1"/>
  <c r="CV34" i="192"/>
  <c r="DG34" i="192" s="1"/>
  <c r="BP34" i="192"/>
  <c r="AA34" i="192"/>
  <c r="HO30" i="192"/>
  <c r="BF30" i="192"/>
  <c r="HM27" i="192"/>
  <c r="Y27" i="192"/>
  <c r="HV27" i="192"/>
  <c r="BD27" i="192"/>
  <c r="X27" i="192"/>
  <c r="BF22" i="192"/>
  <c r="HC11" i="192"/>
  <c r="HF11" i="192" s="1"/>
  <c r="HG11" i="192" s="1"/>
  <c r="CO6" i="192"/>
  <c r="BF6" i="192"/>
  <c r="CV35" i="192"/>
  <c r="DG35" i="192" s="1"/>
  <c r="BP35" i="192"/>
  <c r="BS35" i="192" s="1"/>
  <c r="BT35" i="192" s="1"/>
  <c r="BQ35" i="192"/>
  <c r="CX35" i="192" s="1"/>
  <c r="EZ21" i="192"/>
  <c r="CD16" i="192"/>
  <c r="AA14" i="192"/>
  <c r="CV58" i="192"/>
  <c r="DG58" i="192" s="1"/>
  <c r="BP58" i="192"/>
  <c r="BQ58" i="192"/>
  <c r="CX58" i="192" s="1"/>
  <c r="DD33" i="192"/>
  <c r="FG33" i="192"/>
  <c r="ER189" i="192"/>
  <c r="ES189" i="192" s="1"/>
  <c r="CO188" i="192"/>
  <c r="CP188" i="192" s="1"/>
  <c r="GJ159" i="192"/>
  <c r="GK159" i="192" s="1"/>
  <c r="DM184" i="192"/>
  <c r="DE137" i="192"/>
  <c r="CO196" i="192"/>
  <c r="CP196" i="192" s="1"/>
  <c r="CD188" i="192"/>
  <c r="CE188" i="192" s="1"/>
  <c r="FY177" i="192"/>
  <c r="FZ177" i="192" s="1"/>
  <c r="CX175" i="192"/>
  <c r="DI175" i="192" s="1"/>
  <c r="ER173" i="192"/>
  <c r="ES173" i="192" s="1"/>
  <c r="FA164" i="192"/>
  <c r="FG170" i="192"/>
  <c r="GY184" i="192"/>
  <c r="DJ137" i="192"/>
  <c r="HD188" i="192"/>
  <c r="FA183" i="192"/>
  <c r="GJ178" i="192"/>
  <c r="GK178" i="192" s="1"/>
  <c r="GU172" i="192"/>
  <c r="GV172" i="192" s="1"/>
  <c r="DV169" i="192"/>
  <c r="DW169" i="192" s="1"/>
  <c r="DV167" i="192"/>
  <c r="DW167" i="192" s="1"/>
  <c r="CD159" i="192"/>
  <c r="CE159" i="192" s="1"/>
  <c r="HV172" i="192"/>
  <c r="ER165" i="192"/>
  <c r="ES165" i="192" s="1"/>
  <c r="DV155" i="192"/>
  <c r="DW155" i="192" s="1"/>
  <c r="GU153" i="192"/>
  <c r="GV153" i="192" s="1"/>
  <c r="HD150" i="192"/>
  <c r="HF150" i="192" s="1"/>
  <c r="HG150" i="192" s="1"/>
  <c r="CD139" i="192"/>
  <c r="CE139" i="192" s="1"/>
  <c r="EG124" i="192"/>
  <c r="EH124" i="192" s="1"/>
  <c r="ER123" i="192"/>
  <c r="ES123" i="192" s="1"/>
  <c r="CO111" i="192"/>
  <c r="CP111" i="192" s="1"/>
  <c r="CX103" i="192"/>
  <c r="FA99" i="192"/>
  <c r="DE184" i="192"/>
  <c r="HV133" i="192"/>
  <c r="AB114" i="192"/>
  <c r="GJ172" i="192"/>
  <c r="GK172" i="192" s="1"/>
  <c r="CD167" i="192"/>
  <c r="CE167" i="192" s="1"/>
  <c r="EG163" i="192"/>
  <c r="EH163" i="192" s="1"/>
  <c r="EG159" i="192"/>
  <c r="EH159" i="192" s="1"/>
  <c r="HD147" i="192"/>
  <c r="CX147" i="192"/>
  <c r="HJ184" i="192"/>
  <c r="DV136" i="192"/>
  <c r="DW136" i="192" s="1"/>
  <c r="FM97" i="192"/>
  <c r="EG154" i="192"/>
  <c r="EH154" i="192" s="1"/>
  <c r="EG139" i="192"/>
  <c r="EH139" i="192" s="1"/>
  <c r="EG135" i="192"/>
  <c r="EH135" i="192" s="1"/>
  <c r="EG128" i="192"/>
  <c r="EH128" i="192" s="1"/>
  <c r="BS117" i="192"/>
  <c r="BT117" i="192" s="1"/>
  <c r="FA113" i="192"/>
  <c r="DE97" i="192"/>
  <c r="DV185" i="192"/>
  <c r="FA160" i="192"/>
  <c r="BS153" i="192"/>
  <c r="BT153" i="192" s="1"/>
  <c r="FA147" i="192"/>
  <c r="CO141" i="192"/>
  <c r="CP141" i="192" s="1"/>
  <c r="CD135" i="192"/>
  <c r="CE135" i="192" s="1"/>
  <c r="GU132" i="192"/>
  <c r="GV132" i="192" s="1"/>
  <c r="GU114" i="192"/>
  <c r="GV114" i="192" s="1"/>
  <c r="ER112" i="192"/>
  <c r="ES112" i="192" s="1"/>
  <c r="FA109" i="192"/>
  <c r="CV106" i="192"/>
  <c r="CD105" i="192"/>
  <c r="CE105" i="192" s="1"/>
  <c r="HD101" i="192"/>
  <c r="DV87" i="192"/>
  <c r="DW87" i="192" s="1"/>
  <c r="GJ85" i="192"/>
  <c r="GK85" i="192" s="1"/>
  <c r="BD88" i="192"/>
  <c r="CX79" i="192"/>
  <c r="DI79" i="192" s="1"/>
  <c r="HE234" i="192"/>
  <c r="EX234" i="192"/>
  <c r="AE234" i="192"/>
  <c r="AW234" i="192"/>
  <c r="HJ137" i="192"/>
  <c r="CO94" i="192"/>
  <c r="CP94" i="192" s="1"/>
  <c r="DV84" i="192"/>
  <c r="DW84" i="192" s="1"/>
  <c r="BS84" i="192"/>
  <c r="BT84" i="192" s="1"/>
  <c r="EG143" i="192"/>
  <c r="EH143" i="192" s="1"/>
  <c r="GU141" i="192"/>
  <c r="GV141" i="192" s="1"/>
  <c r="DV128" i="192"/>
  <c r="DW128" i="192" s="1"/>
  <c r="GJ104" i="192"/>
  <c r="GK104" i="192" s="1"/>
  <c r="FA85" i="192"/>
  <c r="GU80" i="192"/>
  <c r="GV80" i="192" s="1"/>
  <c r="BS38" i="192"/>
  <c r="BT38" i="192" s="1"/>
  <c r="GJ182" i="192"/>
  <c r="GK182" i="192" s="1"/>
  <c r="EG144" i="192"/>
  <c r="EH144" i="192" s="1"/>
  <c r="GJ135" i="192"/>
  <c r="GK135" i="192" s="1"/>
  <c r="HV106" i="192"/>
  <c r="EG78" i="192"/>
  <c r="EH78" i="192" s="1"/>
  <c r="DJ184" i="192"/>
  <c r="HV37" i="192"/>
  <c r="FH51" i="192"/>
  <c r="CO195" i="192"/>
  <c r="CP195" i="192" s="1"/>
  <c r="ER176" i="192"/>
  <c r="ES176" i="192" s="1"/>
  <c r="ER164" i="192"/>
  <c r="ES164" i="192" s="1"/>
  <c r="CO157" i="192"/>
  <c r="CP157" i="192" s="1"/>
  <c r="GJ89" i="192"/>
  <c r="GK89" i="192" s="1"/>
  <c r="FG135" i="192"/>
  <c r="CO124" i="192"/>
  <c r="CP124" i="192" s="1"/>
  <c r="FY73" i="192"/>
  <c r="FZ73" i="192" s="1"/>
  <c r="GU109" i="192"/>
  <c r="GV109" i="192" s="1"/>
  <c r="CX107" i="192"/>
  <c r="HD95" i="192"/>
  <c r="CO87" i="192"/>
  <c r="CP87" i="192" s="1"/>
  <c r="GJ78" i="192"/>
  <c r="GK78" i="192" s="1"/>
  <c r="DO234" i="192"/>
  <c r="DJ51" i="192"/>
  <c r="FE234" i="192"/>
  <c r="AZ234" i="192"/>
  <c r="CO73" i="192"/>
  <c r="CP73" i="192" s="1"/>
  <c r="CD58" i="192"/>
  <c r="CE58" i="192" s="1"/>
  <c r="FA49" i="192"/>
  <c r="ER48" i="192"/>
  <c r="ES48" i="192" s="1"/>
  <c r="EG43" i="192"/>
  <c r="EH43" i="192" s="1"/>
  <c r="DV34" i="192"/>
  <c r="DW34" i="192" s="1"/>
  <c r="CO34" i="192"/>
  <c r="CP34" i="192" s="1"/>
  <c r="GJ30" i="192"/>
  <c r="GK30" i="192" s="1"/>
  <c r="CD27" i="192"/>
  <c r="CE27" i="192" s="1"/>
  <c r="FY25" i="192"/>
  <c r="FZ25" i="192" s="1"/>
  <c r="EG20" i="192"/>
  <c r="EH20" i="192" s="1"/>
  <c r="CD12" i="192"/>
  <c r="CE12" i="192" s="1"/>
  <c r="FR234" i="192"/>
  <c r="CO72" i="192"/>
  <c r="CP72" i="192" s="1"/>
  <c r="FA57" i="192"/>
  <c r="CD31" i="192"/>
  <c r="CE31" i="192" s="1"/>
  <c r="EG30" i="192"/>
  <c r="EH30" i="192" s="1"/>
  <c r="GJ23" i="192"/>
  <c r="GK23" i="192" s="1"/>
  <c r="CO17" i="192"/>
  <c r="CP17" i="192" s="1"/>
  <c r="DV13" i="192"/>
  <c r="DW13" i="192" s="1"/>
  <c r="GN234" i="192"/>
  <c r="ER49" i="192"/>
  <c r="ES49" i="192" s="1"/>
  <c r="EG48" i="192"/>
  <c r="EH48" i="192" s="1"/>
  <c r="CO41" i="192"/>
  <c r="CP41" i="192" s="1"/>
  <c r="GU21" i="192"/>
  <c r="GV21" i="192" s="1"/>
  <c r="HD17" i="192"/>
  <c r="DC97" i="192"/>
  <c r="DF51" i="192"/>
  <c r="HV118" i="192"/>
  <c r="HM53" i="192"/>
  <c r="CD72" i="192"/>
  <c r="CE72" i="192" s="1"/>
  <c r="CO64" i="192"/>
  <c r="CP64" i="192" s="1"/>
  <c r="ER57" i="192"/>
  <c r="ES57" i="192" s="1"/>
  <c r="GJ56" i="192"/>
  <c r="GK56" i="192" s="1"/>
  <c r="ER53" i="192"/>
  <c r="ES53" i="192" s="1"/>
  <c r="GJ47" i="192"/>
  <c r="GK47" i="192" s="1"/>
  <c r="CD47" i="192"/>
  <c r="CE47" i="192" s="1"/>
  <c r="EG31" i="192"/>
  <c r="EH31" i="192" s="1"/>
  <c r="HM22" i="192"/>
  <c r="GJ15" i="192"/>
  <c r="GK15" i="192" s="1"/>
  <c r="CO15" i="192"/>
  <c r="CP15" i="192" s="1"/>
  <c r="GJ7" i="192"/>
  <c r="GK7" i="192" s="1"/>
  <c r="HM6" i="192"/>
  <c r="ER56" i="192"/>
  <c r="ES56" i="192" s="1"/>
  <c r="CD43" i="192"/>
  <c r="CE43" i="192" s="1"/>
  <c r="CO130" i="192"/>
  <c r="CP130" i="192" s="1"/>
  <c r="CD66" i="192"/>
  <c r="CE66" i="192" s="1"/>
  <c r="FA42" i="192"/>
  <c r="EG35" i="192"/>
  <c r="EH35" i="192" s="1"/>
  <c r="GJ27" i="192"/>
  <c r="GK27" i="192" s="1"/>
  <c r="ER11" i="192"/>
  <c r="ES11" i="192" s="1"/>
  <c r="BD190" i="192"/>
  <c r="X190" i="192"/>
  <c r="HM190" i="192"/>
  <c r="HV190" i="192"/>
  <c r="Y190" i="192"/>
  <c r="FG186" i="192"/>
  <c r="DD186" i="192"/>
  <c r="AA170" i="192"/>
  <c r="EZ161" i="192"/>
  <c r="DG148" i="192"/>
  <c r="BE148" i="192"/>
  <c r="AA194" i="192"/>
  <c r="HN162" i="192"/>
  <c r="AA162" i="192"/>
  <c r="HM152" i="192"/>
  <c r="AM152" i="192"/>
  <c r="BE157" i="192"/>
  <c r="BQ145" i="192"/>
  <c r="CX145" i="192" s="1"/>
  <c r="CV145" i="192"/>
  <c r="HU145" i="192" s="1"/>
  <c r="BP145" i="192"/>
  <c r="CS233" i="192"/>
  <c r="DD185" i="192"/>
  <c r="HV181" i="192"/>
  <c r="Y181" i="192"/>
  <c r="HM181" i="192"/>
  <c r="BD181" i="192"/>
  <c r="X181" i="192"/>
  <c r="HN177" i="192"/>
  <c r="AA177" i="192"/>
  <c r="EZ167" i="192"/>
  <c r="FG163" i="192"/>
  <c r="DD163" i="192"/>
  <c r="AM160" i="192"/>
  <c r="HM160" i="192"/>
  <c r="CV157" i="192"/>
  <c r="BP157" i="192"/>
  <c r="HM157" i="192"/>
  <c r="BQ157" i="192"/>
  <c r="CX157" i="192" s="1"/>
  <c r="BE146" i="192"/>
  <c r="HU146" i="192"/>
  <c r="DG146" i="192"/>
  <c r="FJ146" i="192"/>
  <c r="ER185" i="192"/>
  <c r="AA176" i="192"/>
  <c r="BF176" i="192"/>
  <c r="AA172" i="192"/>
  <c r="EZ155" i="192"/>
  <c r="HN153" i="192"/>
  <c r="AA153" i="192"/>
  <c r="CW152" i="192"/>
  <c r="EZ151" i="192"/>
  <c r="FV149" i="192"/>
  <c r="FY149" i="192" s="1"/>
  <c r="FZ149" i="192" s="1"/>
  <c r="HB149" i="192"/>
  <c r="BF142" i="192"/>
  <c r="DT135" i="192"/>
  <c r="FA135" i="192" s="1"/>
  <c r="DS135" i="192"/>
  <c r="EY135" i="192"/>
  <c r="BF126" i="192"/>
  <c r="ED125" i="192"/>
  <c r="EE125" i="192"/>
  <c r="AA120" i="192"/>
  <c r="HU112" i="192"/>
  <c r="FJ112" i="192"/>
  <c r="DG112" i="192"/>
  <c r="BE112" i="192"/>
  <c r="HT112" i="192"/>
  <c r="FG107" i="192"/>
  <c r="DD107" i="192"/>
  <c r="HC103" i="192"/>
  <c r="HM99" i="192"/>
  <c r="AM99" i="192"/>
  <c r="BD99" i="192"/>
  <c r="HC96" i="192"/>
  <c r="HF96" i="192" s="1"/>
  <c r="HG96" i="192" s="1"/>
  <c r="FG118" i="192"/>
  <c r="DD118" i="192"/>
  <c r="CW194" i="192"/>
  <c r="CZ194" i="192" s="1"/>
  <c r="DA194" i="192" s="1"/>
  <c r="HV191" i="192"/>
  <c r="Y191" i="192"/>
  <c r="X191" i="192"/>
  <c r="HM191" i="192"/>
  <c r="BD191" i="192"/>
  <c r="EZ190" i="192"/>
  <c r="DD187" i="192"/>
  <c r="FG187" i="192"/>
  <c r="FG147" i="192"/>
  <c r="DD147" i="192"/>
  <c r="BF145" i="192"/>
  <c r="DT139" i="192"/>
  <c r="DS139" i="192"/>
  <c r="EY139" i="192"/>
  <c r="FG138" i="192"/>
  <c r="DD138" i="192"/>
  <c r="BA184" i="192"/>
  <c r="HC120" i="192"/>
  <c r="FG120" i="192"/>
  <c r="DD120" i="192"/>
  <c r="CW112" i="192"/>
  <c r="CZ112" i="192" s="1"/>
  <c r="DA112" i="192" s="1"/>
  <c r="HT101" i="192"/>
  <c r="HU101" i="192"/>
  <c r="FJ101" i="192"/>
  <c r="DG101" i="192"/>
  <c r="BE101" i="192"/>
  <c r="DG90" i="192"/>
  <c r="BE90" i="192"/>
  <c r="FG167" i="192"/>
  <c r="DD167" i="192"/>
  <c r="HC156" i="192"/>
  <c r="CM143" i="192"/>
  <c r="CX143" i="192" s="1"/>
  <c r="CL143" i="192"/>
  <c r="HN134" i="192"/>
  <c r="AA134" i="192"/>
  <c r="CW119" i="192"/>
  <c r="CV115" i="192"/>
  <c r="BP115" i="192"/>
  <c r="BQ115" i="192"/>
  <c r="CX115" i="192" s="1"/>
  <c r="BF115" i="192"/>
  <c r="EZ110" i="192"/>
  <c r="CW101" i="192"/>
  <c r="HN96" i="192"/>
  <c r="AA96" i="192"/>
  <c r="FG95" i="192"/>
  <c r="DD95" i="192"/>
  <c r="AA94" i="192"/>
  <c r="HC92" i="192"/>
  <c r="HF92" i="192" s="1"/>
  <c r="HG92" i="192" s="1"/>
  <c r="BF89" i="192"/>
  <c r="BE153" i="192"/>
  <c r="FJ153" i="192"/>
  <c r="DG153" i="192"/>
  <c r="HU153" i="192"/>
  <c r="CW158" i="192"/>
  <c r="HM143" i="192"/>
  <c r="BD143" i="192"/>
  <c r="X143" i="192"/>
  <c r="Y143" i="192"/>
  <c r="HV143" i="192"/>
  <c r="FW135" i="192"/>
  <c r="HD135" i="192" s="1"/>
  <c r="HB135" i="192"/>
  <c r="FV135" i="192"/>
  <c r="FG130" i="192"/>
  <c r="DD130" i="192"/>
  <c r="ED129" i="192"/>
  <c r="EY129" i="192"/>
  <c r="EE129" i="192"/>
  <c r="FA129" i="192" s="1"/>
  <c r="BF125" i="192"/>
  <c r="HC124" i="192"/>
  <c r="CW124" i="192"/>
  <c r="AA123" i="192"/>
  <c r="EZ121" i="192"/>
  <c r="HC119" i="192"/>
  <c r="AA108" i="192"/>
  <c r="ED106" i="192"/>
  <c r="EE106" i="192"/>
  <c r="FA106" i="192" s="1"/>
  <c r="HC104" i="192"/>
  <c r="EZ93" i="192"/>
  <c r="CA87" i="192"/>
  <c r="CB87" i="192"/>
  <c r="CX87" i="192" s="1"/>
  <c r="HC82" i="192"/>
  <c r="EZ144" i="192"/>
  <c r="HC105" i="192"/>
  <c r="HB99" i="192"/>
  <c r="FV99" i="192"/>
  <c r="FW99" i="192"/>
  <c r="HD99" i="192" s="1"/>
  <c r="FG87" i="192"/>
  <c r="DD87" i="192"/>
  <c r="BE83" i="192"/>
  <c r="AA80" i="192"/>
  <c r="FG76" i="192"/>
  <c r="DD76" i="192"/>
  <c r="BQ73" i="192"/>
  <c r="CX73" i="192" s="1"/>
  <c r="CV73" i="192"/>
  <c r="BP73" i="192"/>
  <c r="DD67" i="192"/>
  <c r="FG67" i="192"/>
  <c r="DD59" i="192"/>
  <c r="FG59" i="192"/>
  <c r="FG37" i="192"/>
  <c r="DD37" i="192"/>
  <c r="BF32" i="192"/>
  <c r="FG17" i="192"/>
  <c r="DD17" i="192"/>
  <c r="DD122" i="192"/>
  <c r="FG122" i="192"/>
  <c r="EZ78" i="192"/>
  <c r="CW186" i="192"/>
  <c r="ED132" i="192"/>
  <c r="EE132" i="192"/>
  <c r="FA132" i="192" s="1"/>
  <c r="GR120" i="192"/>
  <c r="GS120" i="192"/>
  <c r="HD120" i="192" s="1"/>
  <c r="HM113" i="192"/>
  <c r="BD113" i="192"/>
  <c r="X113" i="192"/>
  <c r="Y113" i="192"/>
  <c r="HV113" i="192"/>
  <c r="BA137" i="192"/>
  <c r="FG98" i="192"/>
  <c r="DD98" i="192"/>
  <c r="DD93" i="192"/>
  <c r="FG93" i="192"/>
  <c r="HC196" i="192"/>
  <c r="CW183" i="192"/>
  <c r="CZ183" i="192" s="1"/>
  <c r="DA183" i="192" s="1"/>
  <c r="AX148" i="192"/>
  <c r="HV148" i="192"/>
  <c r="EZ146" i="192"/>
  <c r="BS138" i="192"/>
  <c r="HV136" i="192"/>
  <c r="HM136" i="192"/>
  <c r="BD136" i="192"/>
  <c r="Y136" i="192"/>
  <c r="X136" i="192"/>
  <c r="DD121" i="192"/>
  <c r="FG121" i="192"/>
  <c r="CW111" i="192"/>
  <c r="FG91" i="192"/>
  <c r="DD91" i="192"/>
  <c r="HC84" i="192"/>
  <c r="HN81" i="192"/>
  <c r="AA81" i="192"/>
  <c r="AB77" i="192"/>
  <c r="BE74" i="192"/>
  <c r="HU74" i="192"/>
  <c r="FJ74" i="192"/>
  <c r="DG74" i="192"/>
  <c r="HT74" i="192"/>
  <c r="BE67" i="192"/>
  <c r="BE58" i="192"/>
  <c r="BF50" i="192"/>
  <c r="AB45" i="192"/>
  <c r="BF43" i="192"/>
  <c r="HC30" i="192"/>
  <c r="AH184" i="192"/>
  <c r="AM138" i="192"/>
  <c r="BF116" i="192"/>
  <c r="EZ115" i="192"/>
  <c r="CW99" i="192"/>
  <c r="CW92" i="192"/>
  <c r="HM86" i="192"/>
  <c r="BD86" i="192"/>
  <c r="X86" i="192"/>
  <c r="Y86" i="192"/>
  <c r="HV86" i="192"/>
  <c r="FG160" i="192"/>
  <c r="DD160" i="192"/>
  <c r="FG94" i="192"/>
  <c r="DD94" i="192"/>
  <c r="BE77" i="192"/>
  <c r="DG77" i="192"/>
  <c r="GH75" i="192"/>
  <c r="HD75" i="192" s="1"/>
  <c r="GG75" i="192"/>
  <c r="HB75" i="192"/>
  <c r="DT61" i="192"/>
  <c r="FA61" i="192" s="1"/>
  <c r="EY61" i="192"/>
  <c r="DS61" i="192"/>
  <c r="EE59" i="192"/>
  <c r="FA59" i="192" s="1"/>
  <c r="ED59" i="192"/>
  <c r="EY59" i="192"/>
  <c r="BS56" i="192"/>
  <c r="BT56" i="192" s="1"/>
  <c r="BF55" i="192"/>
  <c r="HO55" i="192"/>
  <c r="DT53" i="192"/>
  <c r="FA53" i="192" s="1"/>
  <c r="EY53" i="192"/>
  <c r="DS53" i="192"/>
  <c r="AS97" i="192"/>
  <c r="AX52" i="192"/>
  <c r="HM52" i="192"/>
  <c r="BD52" i="192"/>
  <c r="EZ48" i="192"/>
  <c r="BS48" i="192"/>
  <c r="BT48" i="192" s="1"/>
  <c r="HN48" i="192"/>
  <c r="BF47" i="192"/>
  <c r="DT45" i="192"/>
  <c r="FA45" i="192" s="1"/>
  <c r="EY45" i="192"/>
  <c r="FJ45" i="192" s="1"/>
  <c r="DS45" i="192"/>
  <c r="EE44" i="192"/>
  <c r="FA44" i="192" s="1"/>
  <c r="ED44" i="192"/>
  <c r="EY44" i="192"/>
  <c r="CW41" i="192"/>
  <c r="DT29" i="192"/>
  <c r="FA29" i="192" s="1"/>
  <c r="EY29" i="192"/>
  <c r="HU29" i="192" s="1"/>
  <c r="DS29" i="192"/>
  <c r="HN29" i="192" s="1"/>
  <c r="AA29" i="192"/>
  <c r="CV27" i="192"/>
  <c r="BP27" i="192"/>
  <c r="BQ27" i="192"/>
  <c r="CX27" i="192" s="1"/>
  <c r="HC78" i="192"/>
  <c r="DT170" i="192"/>
  <c r="FA170" i="192" s="1"/>
  <c r="EY170" i="192"/>
  <c r="DS170" i="192"/>
  <c r="CV161" i="192"/>
  <c r="BP161" i="192"/>
  <c r="BQ161" i="192"/>
  <c r="CX161" i="192" s="1"/>
  <c r="HM161" i="192"/>
  <c r="DD114" i="192"/>
  <c r="FG114" i="192"/>
  <c r="CV104" i="192"/>
  <c r="BP104" i="192"/>
  <c r="BQ104" i="192"/>
  <c r="CX104" i="192" s="1"/>
  <c r="DD102" i="192"/>
  <c r="FG102" i="192"/>
  <c r="EZ101" i="192"/>
  <c r="FG84" i="192"/>
  <c r="DD84" i="192"/>
  <c r="EZ70" i="192"/>
  <c r="FC70" i="192" s="1"/>
  <c r="FD70" i="192" s="1"/>
  <c r="BF69" i="192"/>
  <c r="FG66" i="192"/>
  <c r="DD66" i="192"/>
  <c r="HC62" i="192"/>
  <c r="HF62" i="192" s="1"/>
  <c r="HG62" i="192" s="1"/>
  <c r="CW46" i="192"/>
  <c r="CZ46" i="192" s="1"/>
  <c r="DA46" i="192" s="1"/>
  <c r="EZ39" i="192"/>
  <c r="FC39" i="192" s="1"/>
  <c r="FD39" i="192" s="1"/>
  <c r="BF38" i="192"/>
  <c r="FG35" i="192"/>
  <c r="DD35" i="192"/>
  <c r="AA130" i="192"/>
  <c r="HB123" i="192"/>
  <c r="FV123" i="192"/>
  <c r="HN123" i="192" s="1"/>
  <c r="FW123" i="192"/>
  <c r="HD123" i="192" s="1"/>
  <c r="HC110" i="192"/>
  <c r="ED94" i="192"/>
  <c r="EE94" i="192"/>
  <c r="FA94" i="192" s="1"/>
  <c r="HN88" i="192"/>
  <c r="AA88" i="192"/>
  <c r="CW85" i="192"/>
  <c r="BE66" i="192"/>
  <c r="AA59" i="192"/>
  <c r="BF35" i="192"/>
  <c r="HV140" i="192"/>
  <c r="HM140" i="192"/>
  <c r="BD140" i="192"/>
  <c r="Y140" i="192"/>
  <c r="X140" i="192"/>
  <c r="GJ138" i="192"/>
  <c r="HM104" i="192"/>
  <c r="BD104" i="192"/>
  <c r="X104" i="192"/>
  <c r="HV104" i="192"/>
  <c r="Y104" i="192"/>
  <c r="EZ92" i="192"/>
  <c r="CW74" i="192"/>
  <c r="CZ74" i="192" s="1"/>
  <c r="DA74" i="192" s="1"/>
  <c r="BE34" i="192"/>
  <c r="CW20" i="192"/>
  <c r="BE73" i="192"/>
  <c r="BF57" i="192"/>
  <c r="EZ49" i="192"/>
  <c r="HN31" i="192"/>
  <c r="AA31" i="192"/>
  <c r="FG28" i="192"/>
  <c r="DD28" i="192"/>
  <c r="EZ15" i="192"/>
  <c r="FC15" i="192" s="1"/>
  <c r="FD15" i="192" s="1"/>
  <c r="FU51" i="192"/>
  <c r="FW6" i="192"/>
  <c r="HB6" i="192"/>
  <c r="FV6" i="192"/>
  <c r="EZ57" i="192"/>
  <c r="CW40" i="192"/>
  <c r="FW38" i="192"/>
  <c r="HD38" i="192" s="1"/>
  <c r="HB38" i="192"/>
  <c r="FV38" i="192"/>
  <c r="HC23" i="192"/>
  <c r="HM11" i="192"/>
  <c r="BD11" i="192"/>
  <c r="X11" i="192"/>
  <c r="HV11" i="192"/>
  <c r="Y11" i="192"/>
  <c r="CD8" i="192"/>
  <c r="HU8" i="192"/>
  <c r="GQ51" i="192"/>
  <c r="GR6" i="192"/>
  <c r="GS6" i="192"/>
  <c r="CW63" i="192"/>
  <c r="FW61" i="192"/>
  <c r="HD61" i="192" s="1"/>
  <c r="HB61" i="192"/>
  <c r="FV61" i="192"/>
  <c r="AM48" i="192"/>
  <c r="HV48" i="192"/>
  <c r="HM48" i="192"/>
  <c r="BD48" i="192"/>
  <c r="EY43" i="192"/>
  <c r="DS43" i="192"/>
  <c r="DT43" i="192"/>
  <c r="FA43" i="192" s="1"/>
  <c r="FG39" i="192"/>
  <c r="DD39" i="192"/>
  <c r="CD20" i="192"/>
  <c r="HN20" i="192"/>
  <c r="BF18" i="192"/>
  <c r="AA10" i="192"/>
  <c r="EZ16" i="192"/>
  <c r="HC8" i="192"/>
  <c r="AM72" i="192"/>
  <c r="HV72" i="192"/>
  <c r="HM72" i="192"/>
  <c r="BD72" i="192"/>
  <c r="FG62" i="192"/>
  <c r="DD62" i="192"/>
  <c r="DD56" i="192"/>
  <c r="FG56" i="192"/>
  <c r="HB50" i="192"/>
  <c r="FV50" i="192"/>
  <c r="FW50" i="192"/>
  <c r="HD50" i="192" s="1"/>
  <c r="BQ49" i="192"/>
  <c r="CX49" i="192" s="1"/>
  <c r="CV49" i="192"/>
  <c r="BP49" i="192"/>
  <c r="HN49" i="192" s="1"/>
  <c r="AA49" i="192"/>
  <c r="EZ40" i="192"/>
  <c r="DD27" i="192"/>
  <c r="FG27" i="192"/>
  <c r="FW26" i="192"/>
  <c r="HD26" i="192" s="1"/>
  <c r="HB26" i="192"/>
  <c r="FV26" i="192"/>
  <c r="DT22" i="192"/>
  <c r="FA22" i="192" s="1"/>
  <c r="EY22" i="192"/>
  <c r="DS22" i="192"/>
  <c r="BE22" i="192"/>
  <c r="HC21" i="192"/>
  <c r="HC7" i="192"/>
  <c r="BE6" i="192"/>
  <c r="FG54" i="192"/>
  <c r="DD54" i="192"/>
  <c r="BF42" i="192"/>
  <c r="ED28" i="192"/>
  <c r="EE28" i="192"/>
  <c r="FA28" i="192" s="1"/>
  <c r="DR51" i="192"/>
  <c r="DT6" i="192"/>
  <c r="EY6" i="192"/>
  <c r="DS6" i="192"/>
  <c r="EZ42" i="192"/>
  <c r="HV23" i="192"/>
  <c r="HM23" i="192"/>
  <c r="BD23" i="192"/>
  <c r="X23" i="192"/>
  <c r="Y23" i="192"/>
  <c r="CV14" i="192"/>
  <c r="BP14" i="192"/>
  <c r="BQ14" i="192"/>
  <c r="CX14" i="192" s="1"/>
  <c r="CX179" i="192"/>
  <c r="ER169" i="192"/>
  <c r="ES169" i="192" s="1"/>
  <c r="FG166" i="192"/>
  <c r="DM137" i="192"/>
  <c r="EG187" i="192"/>
  <c r="EH187" i="192" s="1"/>
  <c r="FY175" i="192"/>
  <c r="FZ175" i="192" s="1"/>
  <c r="CO173" i="192"/>
  <c r="CP173" i="192" s="1"/>
  <c r="CX172" i="192"/>
  <c r="GU168" i="192"/>
  <c r="GV168" i="192" s="1"/>
  <c r="ER150" i="192"/>
  <c r="ES150" i="192" s="1"/>
  <c r="EV184" i="192"/>
  <c r="FY188" i="192"/>
  <c r="FZ188" i="192" s="1"/>
  <c r="ER175" i="192"/>
  <c r="ES175" i="192" s="1"/>
  <c r="FA171" i="192"/>
  <c r="HV157" i="192"/>
  <c r="FA154" i="192"/>
  <c r="EG206" i="192"/>
  <c r="EH206" i="192" s="1"/>
  <c r="GJ191" i="192"/>
  <c r="GK191" i="192" s="1"/>
  <c r="HM172" i="192"/>
  <c r="FY159" i="192"/>
  <c r="FZ159" i="192" s="1"/>
  <c r="HD144" i="192"/>
  <c r="ER144" i="192"/>
  <c r="ES144" i="192" s="1"/>
  <c r="HM138" i="192"/>
  <c r="CO132" i="192"/>
  <c r="CP132" i="192" s="1"/>
  <c r="GJ128" i="192"/>
  <c r="GK128" i="192" s="1"/>
  <c r="GU119" i="192"/>
  <c r="GV119" i="192" s="1"/>
  <c r="EG117" i="192"/>
  <c r="EH117" i="192" s="1"/>
  <c r="ER115" i="192"/>
  <c r="ES115" i="192" s="1"/>
  <c r="CD113" i="192"/>
  <c r="CE113" i="192" s="1"/>
  <c r="HM144" i="192"/>
  <c r="DC137" i="192"/>
  <c r="FY197" i="192"/>
  <c r="FZ197" i="192" s="1"/>
  <c r="CX163" i="192"/>
  <c r="DI163" i="192" s="1"/>
  <c r="GU157" i="192"/>
  <c r="GV157" i="192" s="1"/>
  <c r="GU152" i="192"/>
  <c r="GV152" i="192" s="1"/>
  <c r="GU151" i="192"/>
  <c r="GV151" i="192" s="1"/>
  <c r="DF97" i="192"/>
  <c r="ER172" i="192"/>
  <c r="ES172" i="192" s="1"/>
  <c r="BD149" i="192"/>
  <c r="HM149" i="192"/>
  <c r="GJ144" i="192"/>
  <c r="GK144" i="192" s="1"/>
  <c r="AA142" i="192"/>
  <c r="FG139" i="192"/>
  <c r="CX134" i="192"/>
  <c r="HV131" i="192"/>
  <c r="CD130" i="192"/>
  <c r="CE130" i="192" s="1"/>
  <c r="DV123" i="192"/>
  <c r="DW123" i="192" s="1"/>
  <c r="HM122" i="192"/>
  <c r="HD111" i="192"/>
  <c r="GJ109" i="192"/>
  <c r="GK109" i="192" s="1"/>
  <c r="BS109" i="192"/>
  <c r="BT109" i="192" s="1"/>
  <c r="CS137" i="192"/>
  <c r="ER88" i="192"/>
  <c r="ES88" i="192" s="1"/>
  <c r="HD85" i="192"/>
  <c r="EG85" i="192"/>
  <c r="EH85" i="192" s="1"/>
  <c r="EY125" i="192"/>
  <c r="DM97" i="192"/>
  <c r="FY163" i="192"/>
  <c r="FZ163" i="192" s="1"/>
  <c r="ER146" i="192"/>
  <c r="ES146" i="192" s="1"/>
  <c r="HD141" i="192"/>
  <c r="FA130" i="192"/>
  <c r="BS126" i="192"/>
  <c r="BT126" i="192" s="1"/>
  <c r="ER114" i="192"/>
  <c r="ES114" i="192" s="1"/>
  <c r="EG110" i="192"/>
  <c r="EH110" i="192" s="1"/>
  <c r="BS106" i="192"/>
  <c r="BT106" i="192" s="1"/>
  <c r="CD104" i="192"/>
  <c r="CE104" i="192" s="1"/>
  <c r="GU103" i="192"/>
  <c r="GV103" i="192" s="1"/>
  <c r="CO103" i="192"/>
  <c r="CP103" i="192" s="1"/>
  <c r="ER101" i="192"/>
  <c r="ES101" i="192" s="1"/>
  <c r="HV99" i="192"/>
  <c r="DV94" i="192"/>
  <c r="DW94" i="192" s="1"/>
  <c r="FA86" i="192"/>
  <c r="CO84" i="192"/>
  <c r="CP84" i="192" s="1"/>
  <c r="FA31" i="192"/>
  <c r="HI234" i="192"/>
  <c r="FB234" i="192"/>
  <c r="HM88" i="192"/>
  <c r="ER157" i="192"/>
  <c r="ES157" i="192" s="1"/>
  <c r="EG145" i="192"/>
  <c r="EH145" i="192" s="1"/>
  <c r="ER122" i="192"/>
  <c r="ES122" i="192" s="1"/>
  <c r="DV106" i="192"/>
  <c r="DW106" i="192" s="1"/>
  <c r="GY137" i="192"/>
  <c r="BS94" i="192"/>
  <c r="BT94" i="192" s="1"/>
  <c r="BS88" i="192"/>
  <c r="BT88" i="192" s="1"/>
  <c r="GU86" i="192"/>
  <c r="GV86" i="192" s="1"/>
  <c r="FA84" i="192"/>
  <c r="CX84" i="192"/>
  <c r="CO194" i="192"/>
  <c r="CP194" i="192" s="1"/>
  <c r="GU139" i="192"/>
  <c r="GV139" i="192" s="1"/>
  <c r="FY88" i="192"/>
  <c r="FZ88" i="192" s="1"/>
  <c r="DV88" i="192"/>
  <c r="DW88" i="192" s="1"/>
  <c r="EG86" i="192"/>
  <c r="EH86" i="192" s="1"/>
  <c r="BS77" i="192"/>
  <c r="BT77" i="192" s="1"/>
  <c r="FY65" i="192"/>
  <c r="FZ65" i="192" s="1"/>
  <c r="BS53" i="192"/>
  <c r="BT53" i="192" s="1"/>
  <c r="HD126" i="192"/>
  <c r="HM106" i="192"/>
  <c r="GU104" i="192"/>
  <c r="GV104" i="192" s="1"/>
  <c r="CO99" i="192"/>
  <c r="CP99" i="192" s="1"/>
  <c r="FA95" i="192"/>
  <c r="FY91" i="192"/>
  <c r="FZ91" i="192" s="1"/>
  <c r="FY87" i="192"/>
  <c r="FZ87" i="192" s="1"/>
  <c r="CV87" i="192"/>
  <c r="CO81" i="192"/>
  <c r="CP81" i="192" s="1"/>
  <c r="CD79" i="192"/>
  <c r="CE79" i="192" s="1"/>
  <c r="BW234" i="192"/>
  <c r="FP51" i="192"/>
  <c r="BB234" i="192"/>
  <c r="BS159" i="192"/>
  <c r="BT159" i="192" s="1"/>
  <c r="GJ142" i="192"/>
  <c r="GK142" i="192" s="1"/>
  <c r="CD124" i="192"/>
  <c r="CE124" i="192" s="1"/>
  <c r="GJ115" i="192"/>
  <c r="GK115" i="192" s="1"/>
  <c r="BS95" i="192"/>
  <c r="BT95" i="192" s="1"/>
  <c r="GU93" i="192"/>
  <c r="GV93" i="192" s="1"/>
  <c r="FA91" i="192"/>
  <c r="CX91" i="192"/>
  <c r="EG89" i="192"/>
  <c r="EH89" i="192" s="1"/>
  <c r="GU88" i="192"/>
  <c r="GV88" i="192" s="1"/>
  <c r="GJ81" i="192"/>
  <c r="GK81" i="192" s="1"/>
  <c r="EP97" i="192"/>
  <c r="HD153" i="192"/>
  <c r="GJ152" i="192"/>
  <c r="GK152" i="192" s="1"/>
  <c r="AA126" i="192"/>
  <c r="AA69" i="192"/>
  <c r="FY49" i="192"/>
  <c r="FZ49" i="192" s="1"/>
  <c r="HM36" i="192"/>
  <c r="GU129" i="192"/>
  <c r="GV129" i="192" s="1"/>
  <c r="FY81" i="192"/>
  <c r="FZ81" i="192" s="1"/>
  <c r="BS81" i="192"/>
  <c r="BT81" i="192" s="1"/>
  <c r="FA80" i="192"/>
  <c r="EG79" i="192"/>
  <c r="EH79" i="192" s="1"/>
  <c r="FY74" i="192"/>
  <c r="FZ74" i="192" s="1"/>
  <c r="FF97" i="192"/>
  <c r="GZ234" i="192"/>
  <c r="CH234" i="192"/>
  <c r="HV73" i="192"/>
  <c r="GJ41" i="192"/>
  <c r="GK41" i="192" s="1"/>
  <c r="AA32" i="192"/>
  <c r="HO20" i="192"/>
  <c r="CO10" i="192"/>
  <c r="CP10" i="192" s="1"/>
  <c r="FA13" i="192"/>
  <c r="CO9" i="192"/>
  <c r="CP9" i="192" s="1"/>
  <c r="CO31" i="192"/>
  <c r="CP31" i="192" s="1"/>
  <c r="FA25" i="192"/>
  <c r="ER14" i="192"/>
  <c r="ES14" i="192" s="1"/>
  <c r="BL234" i="192"/>
  <c r="DZ234" i="192"/>
  <c r="AL234" i="192"/>
  <c r="EW234" i="192"/>
  <c r="CO65" i="192"/>
  <c r="CP65" i="192" s="1"/>
  <c r="EG56" i="192"/>
  <c r="EH56" i="192" s="1"/>
  <c r="GJ43" i="192"/>
  <c r="GK43" i="192" s="1"/>
  <c r="CO30" i="192"/>
  <c r="CP30" i="192" s="1"/>
  <c r="CO25" i="192"/>
  <c r="CP25" i="192" s="1"/>
  <c r="ER23" i="192"/>
  <c r="ES23" i="192" s="1"/>
  <c r="BS19" i="192"/>
  <c r="BT19" i="192" s="1"/>
  <c r="ER10" i="192"/>
  <c r="ES10" i="192" s="1"/>
  <c r="CD7" i="192"/>
  <c r="CE7" i="192" s="1"/>
  <c r="ER72" i="192"/>
  <c r="ES72" i="192" s="1"/>
  <c r="EG23" i="192"/>
  <c r="EH23" i="192" s="1"/>
  <c r="DV21" i="192"/>
  <c r="DW21" i="192" s="1"/>
  <c r="GU17" i="192"/>
  <c r="GV17" i="192" s="1"/>
  <c r="HD13" i="192"/>
  <c r="GJ48" i="192"/>
  <c r="GK48" i="192" s="1"/>
  <c r="GJ33" i="192"/>
  <c r="GK33" i="192" s="1"/>
  <c r="GU31" i="192"/>
  <c r="GV31" i="192" s="1"/>
  <c r="CD30" i="192"/>
  <c r="CE30" i="192" s="1"/>
  <c r="CX17" i="192"/>
  <c r="GJ11" i="192"/>
  <c r="GK11" i="192" s="1"/>
  <c r="CD11" i="192"/>
  <c r="CE11" i="192" s="1"/>
  <c r="FG20" i="192"/>
  <c r="EZ229" i="191"/>
  <c r="HC201" i="191"/>
  <c r="CU162" i="191"/>
  <c r="GT143" i="191"/>
  <c r="GU143" i="191" s="1"/>
  <c r="GT139" i="191"/>
  <c r="GU139" i="191" s="1"/>
  <c r="CN148" i="191"/>
  <c r="CO148" i="191" s="1"/>
  <c r="FX196" i="191"/>
  <c r="FY196" i="191" s="1"/>
  <c r="Z152" i="191"/>
  <c r="AA152" i="191" s="1"/>
  <c r="CN147" i="191"/>
  <c r="CO147" i="191" s="1"/>
  <c r="AV117" i="191"/>
  <c r="AW117" i="191" s="1"/>
  <c r="DU103" i="191"/>
  <c r="DV103" i="191" s="1"/>
  <c r="CN44" i="191"/>
  <c r="CO44" i="191" s="1"/>
  <c r="BR62" i="191"/>
  <c r="BS62" i="191" s="1"/>
  <c r="GT213" i="191"/>
  <c r="GU213" i="191" s="1"/>
  <c r="HL180" i="191"/>
  <c r="CC116" i="191"/>
  <c r="CD116" i="191" s="1"/>
  <c r="EZ116" i="191"/>
  <c r="CW8" i="191"/>
  <c r="HE9" i="191"/>
  <c r="HF9" i="191" s="1"/>
  <c r="GT172" i="191"/>
  <c r="GU172" i="191" s="1"/>
  <c r="CN32" i="191"/>
  <c r="CO32" i="191" s="1"/>
  <c r="DU28" i="191"/>
  <c r="DV28" i="191" s="1"/>
  <c r="DC121" i="191"/>
  <c r="BZ108" i="191"/>
  <c r="FF90" i="191"/>
  <c r="Z18" i="191"/>
  <c r="EZ76" i="191"/>
  <c r="FX223" i="191"/>
  <c r="FY223" i="191" s="1"/>
  <c r="AV203" i="191"/>
  <c r="AW203" i="191" s="1"/>
  <c r="CC194" i="191"/>
  <c r="CD194" i="191" s="1"/>
  <c r="CN12" i="191"/>
  <c r="CO12" i="191" s="1"/>
  <c r="GT32" i="191"/>
  <c r="GU32" i="191" s="1"/>
  <c r="HU108" i="191"/>
  <c r="CC182" i="191"/>
  <c r="CD182" i="191" s="1"/>
  <c r="BR172" i="191"/>
  <c r="BS172" i="191" s="1"/>
  <c r="EF72" i="191"/>
  <c r="EG72" i="191" s="1"/>
  <c r="HU221" i="191"/>
  <c r="CU221" i="191"/>
  <c r="DF221" i="191" s="1"/>
  <c r="DR214" i="191"/>
  <c r="CN204" i="191"/>
  <c r="CO204" i="191" s="1"/>
  <c r="GI213" i="191"/>
  <c r="GJ213" i="191" s="1"/>
  <c r="CC211" i="191"/>
  <c r="CD211" i="191" s="1"/>
  <c r="EF207" i="191"/>
  <c r="EG207" i="191" s="1"/>
  <c r="HA121" i="191"/>
  <c r="DC115" i="191"/>
  <c r="HC45" i="191"/>
  <c r="FU156" i="191"/>
  <c r="FX175" i="191"/>
  <c r="FY175" i="191" s="1"/>
  <c r="CC218" i="191"/>
  <c r="CD218" i="191" s="1"/>
  <c r="EQ212" i="191"/>
  <c r="ER212" i="191" s="1"/>
  <c r="DR200" i="191"/>
  <c r="CC154" i="191"/>
  <c r="CD154" i="191" s="1"/>
  <c r="CN184" i="191"/>
  <c r="CO184" i="191" s="1"/>
  <c r="CN143" i="191"/>
  <c r="CO143" i="191" s="1"/>
  <c r="FX20" i="191"/>
  <c r="FY20" i="191" s="1"/>
  <c r="BR184" i="191"/>
  <c r="BS184" i="191" s="1"/>
  <c r="GI50" i="191"/>
  <c r="GJ50" i="191" s="1"/>
  <c r="EF42" i="191"/>
  <c r="EG42" i="191" s="1"/>
  <c r="EF22" i="191"/>
  <c r="EG22" i="191" s="1"/>
  <c r="GI14" i="191"/>
  <c r="GJ14" i="191" s="1"/>
  <c r="EZ49" i="191"/>
  <c r="FB49" i="191" s="1"/>
  <c r="FC49" i="191" s="1"/>
  <c r="EQ44" i="191"/>
  <c r="ER44" i="191" s="1"/>
  <c r="AV33" i="191"/>
  <c r="AW33" i="191" s="1"/>
  <c r="DU66" i="191"/>
  <c r="DV66" i="191" s="1"/>
  <c r="CN40" i="191"/>
  <c r="CO40" i="191" s="1"/>
  <c r="EF30" i="191"/>
  <c r="EG30" i="191" s="1"/>
  <c r="EF27" i="191"/>
  <c r="EG27" i="191" s="1"/>
  <c r="AV18" i="191"/>
  <c r="AW18" i="191" s="1"/>
  <c r="GI42" i="191"/>
  <c r="GJ42" i="191" s="1"/>
  <c r="BR139" i="191"/>
  <c r="BS139" i="191" s="1"/>
  <c r="CC225" i="191"/>
  <c r="CD225" i="191" s="1"/>
  <c r="EF174" i="191"/>
  <c r="EG174" i="191" s="1"/>
  <c r="EQ62" i="191"/>
  <c r="ER62" i="191" s="1"/>
  <c r="CC224" i="191"/>
  <c r="CD224" i="191" s="1"/>
  <c r="Z208" i="191"/>
  <c r="AA208" i="191" s="1"/>
  <c r="CC18" i="191"/>
  <c r="CD18" i="191" s="1"/>
  <c r="FX66" i="191"/>
  <c r="FY66" i="191" s="1"/>
  <c r="EF6" i="191"/>
  <c r="EG6" i="191" s="1"/>
  <c r="DU143" i="191"/>
  <c r="DV143" i="191" s="1"/>
  <c r="EF222" i="191"/>
  <c r="EG222" i="191" s="1"/>
  <c r="GI22" i="191"/>
  <c r="GJ22" i="191" s="1"/>
  <c r="AV181" i="191"/>
  <c r="AW181" i="191" s="1"/>
  <c r="CC11" i="191"/>
  <c r="CD11" i="191" s="1"/>
  <c r="HE25" i="191"/>
  <c r="HF25" i="191" s="1"/>
  <c r="GG142" i="191"/>
  <c r="HC142" i="191" s="1"/>
  <c r="EZ92" i="191"/>
  <c r="HL121" i="191"/>
  <c r="CU56" i="191"/>
  <c r="HC7" i="191"/>
  <c r="HL214" i="191"/>
  <c r="DS214" i="191"/>
  <c r="HL221" i="191"/>
  <c r="CW143" i="191"/>
  <c r="HL226" i="191"/>
  <c r="EX213" i="191"/>
  <c r="HA142" i="191"/>
  <c r="HC168" i="191"/>
  <c r="BE82" i="191"/>
  <c r="FV121" i="191"/>
  <c r="GI116" i="191"/>
  <c r="GJ116" i="191" s="1"/>
  <c r="DU84" i="191"/>
  <c r="DV84" i="191" s="1"/>
  <c r="BO59" i="191"/>
  <c r="CU50" i="191"/>
  <c r="DF50" i="191" s="1"/>
  <c r="HL22" i="191"/>
  <c r="CY55" i="191"/>
  <c r="CZ55" i="191" s="1"/>
  <c r="CC153" i="191"/>
  <c r="CD153" i="191" s="1"/>
  <c r="BR127" i="191"/>
  <c r="BS127" i="191" s="1"/>
  <c r="EF114" i="191"/>
  <c r="EG114" i="191" s="1"/>
  <c r="HU20" i="191"/>
  <c r="Z21" i="191"/>
  <c r="AA21" i="191" s="1"/>
  <c r="DC148" i="191"/>
  <c r="HL212" i="191"/>
  <c r="HC222" i="191"/>
  <c r="Z220" i="191"/>
  <c r="AA220" i="191" s="1"/>
  <c r="CU20" i="191"/>
  <c r="CV20" i="191" s="1"/>
  <c r="EF68" i="191"/>
  <c r="EG68" i="191" s="1"/>
  <c r="EF225" i="191"/>
  <c r="EG225" i="191" s="1"/>
  <c r="EQ184" i="191"/>
  <c r="ER184" i="191" s="1"/>
  <c r="HC184" i="191"/>
  <c r="EZ214" i="191"/>
  <c r="GI205" i="191"/>
  <c r="GJ205" i="191" s="1"/>
  <c r="HC194" i="191"/>
  <c r="HA159" i="191"/>
  <c r="HS159" i="191" s="1"/>
  <c r="EQ159" i="191"/>
  <c r="ER159" i="191" s="1"/>
  <c r="EF157" i="191"/>
  <c r="EG157" i="191" s="1"/>
  <c r="W145" i="191"/>
  <c r="CW153" i="191"/>
  <c r="GQ149" i="191"/>
  <c r="EC116" i="191"/>
  <c r="EF116" i="191" s="1"/>
  <c r="EG116" i="191" s="1"/>
  <c r="HU56" i="191"/>
  <c r="EX106" i="191"/>
  <c r="FI106" i="191" s="1"/>
  <c r="EX84" i="191"/>
  <c r="HS84" i="191" s="1"/>
  <c r="DH44" i="191"/>
  <c r="HA14" i="191"/>
  <c r="HB14" i="191" s="1"/>
  <c r="GT39" i="191"/>
  <c r="GU39" i="191" s="1"/>
  <c r="AV204" i="191"/>
  <c r="AW204" i="191" s="1"/>
  <c r="Z203" i="191"/>
  <c r="AA203" i="191" s="1"/>
  <c r="GI166" i="191"/>
  <c r="GJ166" i="191" s="1"/>
  <c r="EF158" i="191"/>
  <c r="EG158" i="191" s="1"/>
  <c r="EF95" i="191"/>
  <c r="EG95" i="191" s="1"/>
  <c r="FX139" i="191"/>
  <c r="FY139" i="191" s="1"/>
  <c r="GT89" i="191"/>
  <c r="GU89" i="191" s="1"/>
  <c r="DU212" i="191"/>
  <c r="DV212" i="191" s="1"/>
  <c r="EQ196" i="191"/>
  <c r="ER196" i="191" s="1"/>
  <c r="HU145" i="191"/>
  <c r="BC145" i="191"/>
  <c r="BD145" i="191" s="1"/>
  <c r="BE105" i="191"/>
  <c r="BG105" i="191" s="1"/>
  <c r="HA54" i="191"/>
  <c r="HB54" i="191" s="1"/>
  <c r="FX213" i="191"/>
  <c r="FY213" i="191" s="1"/>
  <c r="FX104" i="191"/>
  <c r="FY104" i="191" s="1"/>
  <c r="BO20" i="191"/>
  <c r="BR20" i="191" s="1"/>
  <c r="BS20" i="191" s="1"/>
  <c r="HL93" i="191"/>
  <c r="DU44" i="191"/>
  <c r="DV44" i="191" s="1"/>
  <c r="GI221" i="191"/>
  <c r="GJ221" i="191" s="1"/>
  <c r="DU202" i="191"/>
  <c r="DV202" i="191" s="1"/>
  <c r="GT58" i="191"/>
  <c r="GU58" i="191" s="1"/>
  <c r="CN160" i="191"/>
  <c r="CO160" i="191" s="1"/>
  <c r="GI87" i="191"/>
  <c r="GJ87" i="191" s="1"/>
  <c r="GI64" i="191"/>
  <c r="GJ64" i="191" s="1"/>
  <c r="HU210" i="191"/>
  <c r="DR201" i="191"/>
  <c r="DU201" i="191" s="1"/>
  <c r="DV201" i="191" s="1"/>
  <c r="GR149" i="191"/>
  <c r="HC149" i="191" s="1"/>
  <c r="BC115" i="191"/>
  <c r="BD115" i="191" s="1"/>
  <c r="EX116" i="191"/>
  <c r="EY116" i="191" s="1"/>
  <c r="FB116" i="191" s="1"/>
  <c r="FC116" i="191" s="1"/>
  <c r="CU104" i="191"/>
  <c r="HS104" i="191" s="1"/>
  <c r="HL56" i="191"/>
  <c r="HL20" i="191"/>
  <c r="CW97" i="191"/>
  <c r="DC90" i="191"/>
  <c r="FF13" i="191"/>
  <c r="FF207" i="191"/>
  <c r="CN168" i="191"/>
  <c r="CO168" i="191" s="1"/>
  <c r="Z121" i="191"/>
  <c r="AA121" i="191" s="1"/>
  <c r="CC204" i="191"/>
  <c r="CD204" i="191" s="1"/>
  <c r="HC37" i="191"/>
  <c r="HL216" i="191"/>
  <c r="CU174" i="191"/>
  <c r="W115" i="191"/>
  <c r="Z115" i="191" s="1"/>
  <c r="FF59" i="191"/>
  <c r="HA76" i="191"/>
  <c r="HB76" i="191" s="1"/>
  <c r="CN72" i="191"/>
  <c r="CO72" i="191" s="1"/>
  <c r="GT37" i="191"/>
  <c r="GU37" i="191" s="1"/>
  <c r="EX172" i="191"/>
  <c r="EY172" i="191" s="1"/>
  <c r="DR54" i="191"/>
  <c r="DU54" i="191" s="1"/>
  <c r="DV54" i="191" s="1"/>
  <c r="W232" i="191"/>
  <c r="CC227" i="191"/>
  <c r="CD227" i="191" s="1"/>
  <c r="DS186" i="191"/>
  <c r="DU186" i="191" s="1"/>
  <c r="EQ229" i="191"/>
  <c r="ER229" i="191" s="1"/>
  <c r="HA189" i="191"/>
  <c r="HB189" i="191" s="1"/>
  <c r="HL145" i="191"/>
  <c r="HL165" i="191"/>
  <c r="W194" i="191"/>
  <c r="HL117" i="191"/>
  <c r="HL115" i="191"/>
  <c r="EZ111" i="191"/>
  <c r="GT147" i="191"/>
  <c r="GU147" i="191" s="1"/>
  <c r="EX128" i="191"/>
  <c r="EZ102" i="191"/>
  <c r="BR106" i="191"/>
  <c r="BS106" i="191" s="1"/>
  <c r="HU115" i="191"/>
  <c r="HL110" i="191"/>
  <c r="EZ8" i="191"/>
  <c r="DC213" i="191"/>
  <c r="GI182" i="191"/>
  <c r="GJ182" i="191" s="1"/>
  <c r="EF198" i="191"/>
  <c r="EG198" i="191" s="1"/>
  <c r="AV173" i="191"/>
  <c r="AW173" i="191" s="1"/>
  <c r="DU168" i="191"/>
  <c r="DV168" i="191" s="1"/>
  <c r="EQ160" i="191"/>
  <c r="ER160" i="191" s="1"/>
  <c r="EQ127" i="191"/>
  <c r="ER127" i="191" s="1"/>
  <c r="HC104" i="191"/>
  <c r="EF122" i="191"/>
  <c r="EG122" i="191" s="1"/>
  <c r="HL109" i="191"/>
  <c r="FU54" i="191"/>
  <c r="FX54" i="191" s="1"/>
  <c r="FY54" i="191" s="1"/>
  <c r="EZ65" i="191"/>
  <c r="Z49" i="191"/>
  <c r="AA49" i="191" s="1"/>
  <c r="CN24" i="191"/>
  <c r="CO24" i="191" s="1"/>
  <c r="CC42" i="191"/>
  <c r="CD42" i="191" s="1"/>
  <c r="CN202" i="191"/>
  <c r="CO202" i="191" s="1"/>
  <c r="Z169" i="191"/>
  <c r="AA169" i="191" s="1"/>
  <c r="BR81" i="191"/>
  <c r="BS81" i="191" s="1"/>
  <c r="GI38" i="191"/>
  <c r="GJ38" i="191" s="1"/>
  <c r="GI34" i="191"/>
  <c r="GJ34" i="191" s="1"/>
  <c r="BR16" i="191"/>
  <c r="BS16" i="191" s="1"/>
  <c r="EF190" i="191"/>
  <c r="EG190" i="191" s="1"/>
  <c r="BR49" i="191"/>
  <c r="BS49" i="191" s="1"/>
  <c r="EF43" i="191"/>
  <c r="EG43" i="191" s="1"/>
  <c r="DU41" i="191"/>
  <c r="DV41" i="191" s="1"/>
  <c r="CC31" i="191"/>
  <c r="CD31" i="191" s="1"/>
  <c r="BR29" i="191"/>
  <c r="BS29" i="191" s="1"/>
  <c r="EQ20" i="191"/>
  <c r="ER20" i="191" s="1"/>
  <c r="CC118" i="191"/>
  <c r="CD118" i="191" s="1"/>
  <c r="CC46" i="191"/>
  <c r="CD46" i="191" s="1"/>
  <c r="CC34" i="191"/>
  <c r="CD34" i="191" s="1"/>
  <c r="GI10" i="191"/>
  <c r="GJ10" i="191" s="1"/>
  <c r="BR200" i="191"/>
  <c r="BS200" i="191" s="1"/>
  <c r="GT62" i="191"/>
  <c r="GU62" i="191" s="1"/>
  <c r="EZ33" i="191"/>
  <c r="FB33" i="191" s="1"/>
  <c r="FC33" i="191" s="1"/>
  <c r="EF14" i="191"/>
  <c r="EG14" i="191" s="1"/>
  <c r="FX25" i="191"/>
  <c r="FY25" i="191" s="1"/>
  <c r="BR216" i="191"/>
  <c r="BS216" i="191" s="1"/>
  <c r="EZ71" i="191"/>
  <c r="HU229" i="191"/>
  <c r="HU166" i="191"/>
  <c r="GT194" i="191"/>
  <c r="GU194" i="191" s="1"/>
  <c r="AV39" i="191"/>
  <c r="AW39" i="191" s="1"/>
  <c r="GI224" i="191"/>
  <c r="GJ224" i="191" s="1"/>
  <c r="Z197" i="191"/>
  <c r="AA197" i="191" s="1"/>
  <c r="DC97" i="191"/>
  <c r="FX127" i="191"/>
  <c r="FY127" i="191" s="1"/>
  <c r="CC99" i="191"/>
  <c r="EF60" i="191"/>
  <c r="EG60" i="191" s="1"/>
  <c r="DC224" i="191"/>
  <c r="EZ192" i="191"/>
  <c r="EX195" i="191"/>
  <c r="FI195" i="191" s="1"/>
  <c r="HL156" i="191"/>
  <c r="EQ190" i="191"/>
  <c r="ER190" i="191" s="1"/>
  <c r="HL171" i="191"/>
  <c r="CA108" i="191"/>
  <c r="CW108" i="191" s="1"/>
  <c r="EZ62" i="191"/>
  <c r="Z34" i="191"/>
  <c r="AA34" i="191" s="1"/>
  <c r="EZ37" i="191"/>
  <c r="AV170" i="191"/>
  <c r="AW170" i="191" s="1"/>
  <c r="AV161" i="191"/>
  <c r="AW161" i="191" s="1"/>
  <c r="HC105" i="191"/>
  <c r="FB63" i="191"/>
  <c r="FC63" i="191" s="1"/>
  <c r="GT24" i="191"/>
  <c r="GU24" i="191" s="1"/>
  <c r="DC13" i="191"/>
  <c r="CN176" i="191"/>
  <c r="CO176" i="191" s="1"/>
  <c r="BR168" i="191"/>
  <c r="BS168" i="191" s="1"/>
  <c r="EQ202" i="191"/>
  <c r="ER202" i="191" s="1"/>
  <c r="HL37" i="191"/>
  <c r="DC37" i="191"/>
  <c r="EF46" i="191"/>
  <c r="EG46" i="191" s="1"/>
  <c r="CC76" i="191"/>
  <c r="CD76" i="191" s="1"/>
  <c r="Z37" i="191"/>
  <c r="AA37" i="191" s="1"/>
  <c r="DU135" i="191"/>
  <c r="DV135" i="191" s="1"/>
  <c r="DU37" i="191"/>
  <c r="DV37" i="191" s="1"/>
  <c r="GT180" i="191"/>
  <c r="GU180" i="191" s="1"/>
  <c r="CW226" i="191"/>
  <c r="HL192" i="191"/>
  <c r="FV178" i="191"/>
  <c r="HC178" i="191" s="1"/>
  <c r="CW183" i="191"/>
  <c r="HC172" i="191"/>
  <c r="HE172" i="191" s="1"/>
  <c r="HF172" i="191" s="1"/>
  <c r="DS161" i="191"/>
  <c r="EZ161" i="191" s="1"/>
  <c r="DF170" i="191"/>
  <c r="FU128" i="191"/>
  <c r="FX128" i="191" s="1"/>
  <c r="FY128" i="191" s="1"/>
  <c r="HC62" i="191"/>
  <c r="CN206" i="191"/>
  <c r="CO206" i="191" s="1"/>
  <c r="BP192" i="191"/>
  <c r="CW192" i="191" s="1"/>
  <c r="DH192" i="191" s="1"/>
  <c r="DU180" i="191"/>
  <c r="DV180" i="191" s="1"/>
  <c r="Z177" i="191"/>
  <c r="AA177" i="191" s="1"/>
  <c r="FX172" i="191"/>
  <c r="FY172" i="191" s="1"/>
  <c r="EQ149" i="191"/>
  <c r="ER149" i="191" s="1"/>
  <c r="GI94" i="191"/>
  <c r="GJ94" i="191" s="1"/>
  <c r="EF166" i="191"/>
  <c r="EG166" i="191" s="1"/>
  <c r="EF73" i="191"/>
  <c r="EG73" i="191" s="1"/>
  <c r="DU164" i="191"/>
  <c r="DV164" i="191" s="1"/>
  <c r="BR153" i="191"/>
  <c r="BS153" i="191" s="1"/>
  <c r="CU192" i="191"/>
  <c r="CV192" i="191" s="1"/>
  <c r="BR120" i="191"/>
  <c r="BS120" i="191" s="1"/>
  <c r="AV67" i="191"/>
  <c r="AW67" i="191" s="1"/>
  <c r="AK215" i="191"/>
  <c r="AL215" i="191" s="1"/>
  <c r="HC213" i="191"/>
  <c r="HL190" i="191"/>
  <c r="DC207" i="191"/>
  <c r="HL205" i="191"/>
  <c r="EX197" i="191"/>
  <c r="EY197" i="191" s="1"/>
  <c r="CW195" i="191"/>
  <c r="BE186" i="191"/>
  <c r="BR178" i="191"/>
  <c r="BS178" i="191" s="1"/>
  <c r="CW177" i="191"/>
  <c r="HL172" i="191"/>
  <c r="CN166" i="191"/>
  <c r="CO166" i="191" s="1"/>
  <c r="BO158" i="191"/>
  <c r="BR158" i="191" s="1"/>
  <c r="BS158" i="191" s="1"/>
  <c r="EX204" i="191"/>
  <c r="EY204" i="191" s="1"/>
  <c r="CU169" i="191"/>
  <c r="DS169" i="191"/>
  <c r="EZ169" i="191" s="1"/>
  <c r="FB169" i="191" s="1"/>
  <c r="FC169" i="191" s="1"/>
  <c r="HL166" i="191"/>
  <c r="DS87" i="191"/>
  <c r="DU87" i="191" s="1"/>
  <c r="DV87" i="191" s="1"/>
  <c r="HC111" i="191"/>
  <c r="HL158" i="191"/>
  <c r="CW152" i="191"/>
  <c r="CY152" i="191" s="1"/>
  <c r="CZ152" i="191" s="1"/>
  <c r="EZ137" i="191"/>
  <c r="HL26" i="191"/>
  <c r="HL10" i="191"/>
  <c r="HU51" i="191"/>
  <c r="HU18" i="191"/>
  <c r="FV83" i="191"/>
  <c r="HC83" i="191" s="1"/>
  <c r="GT76" i="191"/>
  <c r="GU76" i="191" s="1"/>
  <c r="GT72" i="191"/>
  <c r="GU72" i="191" s="1"/>
  <c r="EX54" i="191"/>
  <c r="HA38" i="191"/>
  <c r="HB38" i="191" s="1"/>
  <c r="BO50" i="191"/>
  <c r="HM50" i="191" s="1"/>
  <c r="CU18" i="191"/>
  <c r="DF18" i="191" s="1"/>
  <c r="DC135" i="191"/>
  <c r="CW71" i="191"/>
  <c r="CY71" i="191" s="1"/>
  <c r="CZ71" i="191" s="1"/>
  <c r="BO192" i="191"/>
  <c r="EO172" i="191"/>
  <c r="EQ172" i="191" s="1"/>
  <c r="ER172" i="191" s="1"/>
  <c r="CW104" i="191"/>
  <c r="DH104" i="191" s="1"/>
  <c r="Z165" i="191"/>
  <c r="AA165" i="191" s="1"/>
  <c r="DC144" i="191"/>
  <c r="FF232" i="191"/>
  <c r="BR55" i="191"/>
  <c r="BS55" i="191" s="1"/>
  <c r="FX71" i="191"/>
  <c r="FY71" i="191" s="1"/>
  <c r="BR202" i="191"/>
  <c r="BS202" i="191" s="1"/>
  <c r="FF186" i="191"/>
  <c r="BP209" i="191"/>
  <c r="CW209" i="191" s="1"/>
  <c r="Z128" i="191"/>
  <c r="AA128" i="191" s="1"/>
  <c r="EF229" i="191"/>
  <c r="EG229" i="191" s="1"/>
  <c r="HU132" i="191"/>
  <c r="HU208" i="191"/>
  <c r="CW202" i="191"/>
  <c r="BO174" i="191"/>
  <c r="EX161" i="191"/>
  <c r="EY161" i="191" s="1"/>
  <c r="EZ117" i="191"/>
  <c r="BE21" i="191"/>
  <c r="BP18" i="191"/>
  <c r="CW18" i="191" s="1"/>
  <c r="GI162" i="191"/>
  <c r="GJ162" i="191" s="1"/>
  <c r="GT160" i="191"/>
  <c r="GU160" i="191" s="1"/>
  <c r="CW73" i="191"/>
  <c r="Z186" i="191"/>
  <c r="AA186" i="191" s="1"/>
  <c r="AV169" i="191"/>
  <c r="AW169" i="191" s="1"/>
  <c r="GI105" i="191"/>
  <c r="GJ105" i="191" s="1"/>
  <c r="GT8" i="191"/>
  <c r="GU8" i="191" s="1"/>
  <c r="GI225" i="191"/>
  <c r="GJ225" i="191" s="1"/>
  <c r="AK179" i="191"/>
  <c r="AL179" i="191" s="1"/>
  <c r="GT148" i="191"/>
  <c r="GU148" i="191" s="1"/>
  <c r="GI204" i="191"/>
  <c r="GJ204" i="191" s="1"/>
  <c r="FX184" i="191"/>
  <c r="FY184" i="191" s="1"/>
  <c r="CC72" i="191"/>
  <c r="CD72" i="191" s="1"/>
  <c r="GI141" i="191"/>
  <c r="GJ141" i="191" s="1"/>
  <c r="GI101" i="191"/>
  <c r="GJ101" i="191" s="1"/>
  <c r="GT96" i="191"/>
  <c r="GU96" i="191" s="1"/>
  <c r="GT225" i="191"/>
  <c r="GU225" i="191" s="1"/>
  <c r="BR209" i="191"/>
  <c r="BS209" i="191" s="1"/>
  <c r="GT227" i="191"/>
  <c r="GU227" i="191" s="1"/>
  <c r="GI79" i="191"/>
  <c r="GJ79" i="191" s="1"/>
  <c r="EQ33" i="191"/>
  <c r="ER33" i="191" s="1"/>
  <c r="CN233" i="191"/>
  <c r="CO233" i="191" s="1"/>
  <c r="HC228" i="191"/>
  <c r="HC224" i="191"/>
  <c r="GT221" i="191"/>
  <c r="GU221" i="191" s="1"/>
  <c r="BR218" i="191"/>
  <c r="BS218" i="191" s="1"/>
  <c r="HC216" i="191"/>
  <c r="HL204" i="191"/>
  <c r="DS197" i="191"/>
  <c r="EZ197" i="191" s="1"/>
  <c r="BP174" i="191"/>
  <c r="CW174" i="191" s="1"/>
  <c r="BP166" i="191"/>
  <c r="CW166" i="191" s="1"/>
  <c r="EZ164" i="191"/>
  <c r="Z154" i="191"/>
  <c r="AA154" i="191" s="1"/>
  <c r="DC153" i="191"/>
  <c r="DR169" i="191"/>
  <c r="CW168" i="191"/>
  <c r="CY168" i="191" s="1"/>
  <c r="CZ168" i="191" s="1"/>
  <c r="HC160" i="191"/>
  <c r="HC124" i="191"/>
  <c r="HC106" i="191"/>
  <c r="HC102" i="191"/>
  <c r="EX87" i="191"/>
  <c r="FI87" i="191" s="1"/>
  <c r="FF104" i="191"/>
  <c r="GT64" i="191"/>
  <c r="GU64" i="191" s="1"/>
  <c r="HC28" i="191"/>
  <c r="FV26" i="191"/>
  <c r="HC26" i="191" s="1"/>
  <c r="HA83" i="191"/>
  <c r="HB83" i="191" s="1"/>
  <c r="HE83" i="191" s="1"/>
  <c r="HF83" i="191" s="1"/>
  <c r="HC40" i="191"/>
  <c r="FU38" i="191"/>
  <c r="HC8" i="191"/>
  <c r="DR68" i="191"/>
  <c r="DU68" i="191" s="1"/>
  <c r="DV68" i="191" s="1"/>
  <c r="FV30" i="191"/>
  <c r="FX30" i="191" s="1"/>
  <c r="FY30" i="191" s="1"/>
  <c r="FV14" i="191"/>
  <c r="FX14" i="191" s="1"/>
  <c r="FY14" i="191" s="1"/>
  <c r="EZ143" i="191"/>
  <c r="GT156" i="191"/>
  <c r="GU156" i="191" s="1"/>
  <c r="AK156" i="191"/>
  <c r="AL156" i="191" s="1"/>
  <c r="DC86" i="191"/>
  <c r="GI125" i="191"/>
  <c r="GJ125" i="191" s="1"/>
  <c r="CC122" i="191"/>
  <c r="CD122" i="191" s="1"/>
  <c r="CN112" i="191"/>
  <c r="CO112" i="191" s="1"/>
  <c r="AK105" i="191"/>
  <c r="AL105" i="191" s="1"/>
  <c r="EF79" i="191"/>
  <c r="EG79" i="191" s="1"/>
  <c r="DC45" i="191"/>
  <c r="CY144" i="191"/>
  <c r="CZ144" i="191" s="1"/>
  <c r="EF182" i="191"/>
  <c r="EG182" i="191" s="1"/>
  <c r="AV165" i="191"/>
  <c r="AW165" i="191" s="1"/>
  <c r="EF126" i="191"/>
  <c r="EG126" i="191" s="1"/>
  <c r="BE207" i="191"/>
  <c r="GI194" i="191"/>
  <c r="GJ194" i="191" s="1"/>
  <c r="EQ152" i="191"/>
  <c r="ER152" i="191" s="1"/>
  <c r="AV97" i="191"/>
  <c r="AW97" i="191" s="1"/>
  <c r="BR74" i="191"/>
  <c r="BS74" i="191" s="1"/>
  <c r="CN93" i="191"/>
  <c r="CO93" i="191" s="1"/>
  <c r="CU209" i="191"/>
  <c r="CV209" i="191" s="1"/>
  <c r="CC79" i="191"/>
  <c r="CD79" i="191" s="1"/>
  <c r="HA154" i="191"/>
  <c r="HB154" i="191" s="1"/>
  <c r="FU154" i="191"/>
  <c r="HL154" i="191"/>
  <c r="CU82" i="191"/>
  <c r="DF82" i="191" s="1"/>
  <c r="HL82" i="191"/>
  <c r="CA208" i="191"/>
  <c r="BZ208" i="191"/>
  <c r="EQ70" i="191"/>
  <c r="ER70" i="191" s="1"/>
  <c r="EZ70" i="191"/>
  <c r="W94" i="191"/>
  <c r="X94" i="191"/>
  <c r="BE94" i="191" s="1"/>
  <c r="HL94" i="191"/>
  <c r="FU109" i="191"/>
  <c r="FX109" i="191" s="1"/>
  <c r="FY109" i="191" s="1"/>
  <c r="HA109" i="191"/>
  <c r="DR97" i="191"/>
  <c r="DU97" i="191" s="1"/>
  <c r="DV97" i="191" s="1"/>
  <c r="EX97" i="191"/>
  <c r="EY97" i="191" s="1"/>
  <c r="FB97" i="191" s="1"/>
  <c r="FC97" i="191" s="1"/>
  <c r="HA77" i="191"/>
  <c r="HB77" i="191" s="1"/>
  <c r="FU77" i="191"/>
  <c r="FX77" i="191" s="1"/>
  <c r="FY77" i="191" s="1"/>
  <c r="BO109" i="191"/>
  <c r="BR109" i="191" s="1"/>
  <c r="BS109" i="191" s="1"/>
  <c r="CU109" i="191"/>
  <c r="DF109" i="191" s="1"/>
  <c r="HU109" i="191"/>
  <c r="X223" i="191"/>
  <c r="HU223" i="191"/>
  <c r="HL199" i="191"/>
  <c r="FV154" i="191"/>
  <c r="HN154" i="191" s="1"/>
  <c r="FX233" i="191"/>
  <c r="FY233" i="191" s="1"/>
  <c r="FX229" i="191"/>
  <c r="FY229" i="191" s="1"/>
  <c r="GT211" i="191"/>
  <c r="GU211" i="191" s="1"/>
  <c r="AK149" i="191"/>
  <c r="AL149" i="191" s="1"/>
  <c r="HL125" i="191"/>
  <c r="AR52" i="191"/>
  <c r="FF45" i="191"/>
  <c r="HA108" i="191"/>
  <c r="HB108" i="191" s="1"/>
  <c r="HL108" i="191"/>
  <c r="FV46" i="191"/>
  <c r="FX46" i="191" s="1"/>
  <c r="FY46" i="191" s="1"/>
  <c r="HA46" i="191"/>
  <c r="HB46" i="191" s="1"/>
  <c r="HU46" i="191"/>
  <c r="BO46" i="191"/>
  <c r="AT37" i="191"/>
  <c r="BE37" i="191" s="1"/>
  <c r="AS37" i="191"/>
  <c r="BC37" i="191"/>
  <c r="HU38" i="191"/>
  <c r="CU38" i="191"/>
  <c r="DF38" i="191" s="1"/>
  <c r="BO38" i="191"/>
  <c r="EM138" i="191"/>
  <c r="EX107" i="191"/>
  <c r="FU162" i="191"/>
  <c r="FV162" i="191"/>
  <c r="HC162" i="191" s="1"/>
  <c r="HA162" i="191"/>
  <c r="HB162" i="191" s="1"/>
  <c r="EX228" i="191"/>
  <c r="EY228" i="191" s="1"/>
  <c r="FB228" i="191" s="1"/>
  <c r="FC228" i="191" s="1"/>
  <c r="DR228" i="191"/>
  <c r="DU228" i="191" s="1"/>
  <c r="DV228" i="191" s="1"/>
  <c r="GF202" i="191"/>
  <c r="GG202" i="191"/>
  <c r="BP211" i="191"/>
  <c r="CW211" i="191" s="1"/>
  <c r="CU211" i="191"/>
  <c r="CV211" i="191" s="1"/>
  <c r="CY211" i="191" s="1"/>
  <c r="CZ211" i="191" s="1"/>
  <c r="FV34" i="191"/>
  <c r="HC34" i="191" s="1"/>
  <c r="HA34" i="191"/>
  <c r="HL34" i="191"/>
  <c r="HU164" i="191"/>
  <c r="HL164" i="191"/>
  <c r="X232" i="191"/>
  <c r="HU232" i="191"/>
  <c r="CN181" i="191"/>
  <c r="CO181" i="191" s="1"/>
  <c r="DU96" i="191"/>
  <c r="DV96" i="191" s="1"/>
  <c r="Z190" i="191"/>
  <c r="HC116" i="191"/>
  <c r="BC94" i="191"/>
  <c r="BD94" i="191" s="1"/>
  <c r="BP46" i="191"/>
  <c r="CW46" i="191" s="1"/>
  <c r="BP38" i="191"/>
  <c r="Z189" i="191"/>
  <c r="AA189" i="191" s="1"/>
  <c r="EZ156" i="191"/>
  <c r="BR231" i="191"/>
  <c r="BS231" i="191" s="1"/>
  <c r="Z112" i="191"/>
  <c r="GI106" i="191"/>
  <c r="GJ106" i="191" s="1"/>
  <c r="GT105" i="191"/>
  <c r="GU105" i="191" s="1"/>
  <c r="GI12" i="191"/>
  <c r="GJ12" i="191" s="1"/>
  <c r="DF10" i="191"/>
  <c r="AK70" i="191"/>
  <c r="AL70" i="191" s="1"/>
  <c r="CW47" i="191"/>
  <c r="FF220" i="191"/>
  <c r="AK216" i="191"/>
  <c r="AL216" i="191" s="1"/>
  <c r="FF82" i="191"/>
  <c r="DC82" i="191"/>
  <c r="CY9" i="191"/>
  <c r="CZ9" i="191" s="1"/>
  <c r="BR173" i="191"/>
  <c r="BS173" i="191" s="1"/>
  <c r="EF117" i="191"/>
  <c r="EG117" i="191" s="1"/>
  <c r="AK74" i="191"/>
  <c r="AL74" i="191" s="1"/>
  <c r="DU63" i="191"/>
  <c r="DV63" i="191" s="1"/>
  <c r="EQ161" i="191"/>
  <c r="ER161" i="191" s="1"/>
  <c r="EQ180" i="191"/>
  <c r="ER180" i="191" s="1"/>
  <c r="FX117" i="191"/>
  <c r="FY117" i="191" s="1"/>
  <c r="BE29" i="191"/>
  <c r="HC225" i="191"/>
  <c r="DC232" i="191"/>
  <c r="FX218" i="191"/>
  <c r="FY218" i="191" s="1"/>
  <c r="GT204" i="191"/>
  <c r="GU204" i="191" s="1"/>
  <c r="BR194" i="191"/>
  <c r="BS194" i="191" s="1"/>
  <c r="EZ180" i="191"/>
  <c r="FB180" i="191" s="1"/>
  <c r="FC180" i="191" s="1"/>
  <c r="FU178" i="191"/>
  <c r="FX178" i="191" s="1"/>
  <c r="FY178" i="191" s="1"/>
  <c r="BC207" i="191"/>
  <c r="BD207" i="191" s="1"/>
  <c r="GG196" i="191"/>
  <c r="GI196" i="191" s="1"/>
  <c r="GJ196" i="191" s="1"/>
  <c r="HL178" i="191"/>
  <c r="FF148" i="191"/>
  <c r="HL106" i="191"/>
  <c r="CC199" i="191"/>
  <c r="CD199" i="191" s="1"/>
  <c r="AV158" i="191"/>
  <c r="AW158" i="191" s="1"/>
  <c r="FF147" i="191"/>
  <c r="EZ140" i="191"/>
  <c r="DF154" i="191"/>
  <c r="BR151" i="191"/>
  <c r="BS151" i="191" s="1"/>
  <c r="FX121" i="191"/>
  <c r="FY121" i="191" s="1"/>
  <c r="CC117" i="191"/>
  <c r="CD117" i="191" s="1"/>
  <c r="AV116" i="191"/>
  <c r="AW116" i="191" s="1"/>
  <c r="DS106" i="191"/>
  <c r="HN106" i="191" s="1"/>
  <c r="EQ102" i="191"/>
  <c r="ER102" i="191" s="1"/>
  <c r="HC100" i="191"/>
  <c r="CW36" i="191"/>
  <c r="CY36" i="191" s="1"/>
  <c r="CZ36" i="191" s="1"/>
  <c r="FV10" i="191"/>
  <c r="HC10" i="191" s="1"/>
  <c r="FX84" i="191"/>
  <c r="FY84" i="191" s="1"/>
  <c r="Z29" i="191"/>
  <c r="AA29" i="191" s="1"/>
  <c r="EX68" i="191"/>
  <c r="EY68" i="191" s="1"/>
  <c r="HL61" i="191"/>
  <c r="HC30" i="191"/>
  <c r="FF21" i="191"/>
  <c r="HC47" i="191"/>
  <c r="HC15" i="191"/>
  <c r="CW48" i="191"/>
  <c r="EX200" i="191"/>
  <c r="EY200" i="191" s="1"/>
  <c r="EQ228" i="191"/>
  <c r="ER228" i="191" s="1"/>
  <c r="Z228" i="191"/>
  <c r="AA228" i="191" s="1"/>
  <c r="BR223" i="191"/>
  <c r="BS223" i="191" s="1"/>
  <c r="DC217" i="191"/>
  <c r="GT200" i="191"/>
  <c r="GU200" i="191" s="1"/>
  <c r="BR196" i="191"/>
  <c r="BS196" i="191" s="1"/>
  <c r="AV115" i="191"/>
  <c r="AW115" i="191" s="1"/>
  <c r="FF96" i="191"/>
  <c r="CY33" i="191"/>
  <c r="CC146" i="191"/>
  <c r="CD146" i="191" s="1"/>
  <c r="CY41" i="191"/>
  <c r="CZ41" i="191" s="1"/>
  <c r="BE165" i="191"/>
  <c r="EQ147" i="191"/>
  <c r="ER147" i="191" s="1"/>
  <c r="DU117" i="191"/>
  <c r="DV117" i="191" s="1"/>
  <c r="GT101" i="191"/>
  <c r="GU101" i="191" s="1"/>
  <c r="GI174" i="191"/>
  <c r="GJ174" i="191" s="1"/>
  <c r="AV121" i="191"/>
  <c r="AW121" i="191" s="1"/>
  <c r="EF18" i="191"/>
  <c r="EG18" i="191" s="1"/>
  <c r="FX12" i="191"/>
  <c r="FY12" i="191" s="1"/>
  <c r="CN48" i="191"/>
  <c r="CO48" i="191" s="1"/>
  <c r="CC22" i="191"/>
  <c r="CD22" i="191" s="1"/>
  <c r="EQ24" i="191"/>
  <c r="ER24" i="191" s="1"/>
  <c r="AK23" i="191"/>
  <c r="AL23" i="191" s="1"/>
  <c r="EQ48" i="191"/>
  <c r="ER48" i="191" s="1"/>
  <c r="GI218" i="191"/>
  <c r="GJ218" i="191" s="1"/>
  <c r="EQ200" i="191"/>
  <c r="ER200" i="191" s="1"/>
  <c r="DU74" i="191"/>
  <c r="DV74" i="191" s="1"/>
  <c r="EZ226" i="191"/>
  <c r="FX149" i="191"/>
  <c r="FY149" i="191" s="1"/>
  <c r="EQ132" i="191"/>
  <c r="ER132" i="191" s="1"/>
  <c r="EF112" i="191"/>
  <c r="EG112" i="191" s="1"/>
  <c r="CC64" i="191"/>
  <c r="CD64" i="191" s="1"/>
  <c r="EQ58" i="191"/>
  <c r="ER58" i="191" s="1"/>
  <c r="CC162" i="191"/>
  <c r="CD162" i="191" s="1"/>
  <c r="EF145" i="191"/>
  <c r="EG145" i="191" s="1"/>
  <c r="Z86" i="191"/>
  <c r="EF176" i="191"/>
  <c r="EG176" i="191" s="1"/>
  <c r="FX131" i="191"/>
  <c r="FY131" i="191" s="1"/>
  <c r="GT192" i="191"/>
  <c r="GU192" i="191" s="1"/>
  <c r="AK106" i="191"/>
  <c r="AL106" i="191" s="1"/>
  <c r="DU45" i="191"/>
  <c r="DV45" i="191" s="1"/>
  <c r="DU33" i="191"/>
  <c r="DV33" i="191" s="1"/>
  <c r="CC166" i="191"/>
  <c r="CD166" i="191" s="1"/>
  <c r="FX45" i="191"/>
  <c r="FY45" i="191" s="1"/>
  <c r="FX62" i="191"/>
  <c r="FY62" i="191" s="1"/>
  <c r="DU25" i="191"/>
  <c r="DV25" i="191" s="1"/>
  <c r="GT33" i="191"/>
  <c r="GU33" i="191" s="1"/>
  <c r="X213" i="191"/>
  <c r="BE213" i="191" s="1"/>
  <c r="W213" i="191"/>
  <c r="FF144" i="191"/>
  <c r="AK214" i="191"/>
  <c r="AL214" i="191" s="1"/>
  <c r="HE41" i="191"/>
  <c r="HF41" i="191" s="1"/>
  <c r="AV136" i="191"/>
  <c r="AW136" i="191" s="1"/>
  <c r="FX226" i="191"/>
  <c r="FY226" i="191" s="1"/>
  <c r="AK191" i="191"/>
  <c r="AL191" i="191" s="1"/>
  <c r="EQ106" i="191"/>
  <c r="ER106" i="191" s="1"/>
  <c r="CC167" i="191"/>
  <c r="CD167" i="191" s="1"/>
  <c r="AK61" i="191"/>
  <c r="AL61" i="191" s="1"/>
  <c r="CC43" i="191"/>
  <c r="CD43" i="191" s="1"/>
  <c r="GI91" i="191"/>
  <c r="GJ91" i="191" s="1"/>
  <c r="GI103" i="191"/>
  <c r="GJ103" i="191" s="1"/>
  <c r="CC27" i="191"/>
  <c r="CD27" i="191" s="1"/>
  <c r="CN210" i="191"/>
  <c r="CO210" i="191" s="1"/>
  <c r="AK153" i="191"/>
  <c r="AL153" i="191" s="1"/>
  <c r="DU62" i="191"/>
  <c r="DV62" i="191" s="1"/>
  <c r="CC47" i="191"/>
  <c r="CD47" i="191" s="1"/>
  <c r="CC222" i="191"/>
  <c r="CD222" i="191" s="1"/>
  <c r="AK53" i="191"/>
  <c r="AL53" i="191" s="1"/>
  <c r="GI11" i="191"/>
  <c r="GJ11" i="191" s="1"/>
  <c r="CW214" i="191"/>
  <c r="HC204" i="191"/>
  <c r="EZ201" i="191"/>
  <c r="GI180" i="191"/>
  <c r="GJ180" i="191" s="1"/>
  <c r="CC180" i="191"/>
  <c r="CD180" i="191" s="1"/>
  <c r="AV219" i="191"/>
  <c r="AW219" i="191" s="1"/>
  <c r="HC188" i="191"/>
  <c r="CU197" i="191"/>
  <c r="CV197" i="191" s="1"/>
  <c r="BP197" i="191"/>
  <c r="BR197" i="191" s="1"/>
  <c r="BS197" i="191" s="1"/>
  <c r="HL151" i="191"/>
  <c r="EQ217" i="191"/>
  <c r="ER217" i="191" s="1"/>
  <c r="AR234" i="191"/>
  <c r="HL186" i="191"/>
  <c r="HC167" i="191"/>
  <c r="CW170" i="191"/>
  <c r="CJ185" i="191"/>
  <c r="EQ101" i="191"/>
  <c r="ER101" i="191" s="1"/>
  <c r="DU72" i="191"/>
  <c r="DV72" i="191" s="1"/>
  <c r="BE67" i="191"/>
  <c r="FX166" i="191"/>
  <c r="FY166" i="191" s="1"/>
  <c r="BE151" i="191"/>
  <c r="EQ141" i="191"/>
  <c r="ER141" i="191" s="1"/>
  <c r="FU76" i="191"/>
  <c r="FX76" i="191" s="1"/>
  <c r="FY76" i="191" s="1"/>
  <c r="CN30" i="191"/>
  <c r="CO30" i="191" s="1"/>
  <c r="CW30" i="191"/>
  <c r="FX67" i="191"/>
  <c r="FY67" i="191" s="1"/>
  <c r="DH12" i="191"/>
  <c r="EQ116" i="191"/>
  <c r="ER116" i="191" s="1"/>
  <c r="CW24" i="191"/>
  <c r="BR59" i="191"/>
  <c r="BS59" i="191" s="1"/>
  <c r="EQ14" i="191"/>
  <c r="ER14" i="191" s="1"/>
  <c r="EQ76" i="191"/>
  <c r="ER76" i="191" s="1"/>
  <c r="HC212" i="191"/>
  <c r="EQ225" i="191"/>
  <c r="ER225" i="191" s="1"/>
  <c r="EQ216" i="191"/>
  <c r="ER216" i="191" s="1"/>
  <c r="CC209" i="191"/>
  <c r="CD209" i="191" s="1"/>
  <c r="AK200" i="191"/>
  <c r="AL200" i="191" s="1"/>
  <c r="GI188" i="191"/>
  <c r="GJ188" i="191" s="1"/>
  <c r="HA156" i="191"/>
  <c r="HB156" i="191" s="1"/>
  <c r="GT197" i="191"/>
  <c r="GU197" i="191" s="1"/>
  <c r="GT196" i="191"/>
  <c r="GU196" i="191" s="1"/>
  <c r="DU160" i="191"/>
  <c r="DV160" i="191" s="1"/>
  <c r="CC159" i="191"/>
  <c r="CD159" i="191" s="1"/>
  <c r="FF103" i="191"/>
  <c r="DF137" i="191"/>
  <c r="DC104" i="191"/>
  <c r="CW135" i="191"/>
  <c r="GT97" i="191"/>
  <c r="GU97" i="191" s="1"/>
  <c r="CC95" i="191"/>
  <c r="CD95" i="191" s="1"/>
  <c r="EQ71" i="191"/>
  <c r="ER71" i="191" s="1"/>
  <c r="GT66" i="191"/>
  <c r="GU66" i="191" s="1"/>
  <c r="CN66" i="191"/>
  <c r="CO66" i="191" s="1"/>
  <c r="BE108" i="191"/>
  <c r="BR104" i="191"/>
  <c r="BS104" i="191" s="1"/>
  <c r="HC97" i="191"/>
  <c r="Z93" i="191"/>
  <c r="AA93" i="191" s="1"/>
  <c r="FX81" i="191"/>
  <c r="FY81" i="191" s="1"/>
  <c r="BR180" i="191"/>
  <c r="BS180" i="191" s="1"/>
  <c r="HC54" i="191"/>
  <c r="FF37" i="191"/>
  <c r="FF193" i="191"/>
  <c r="GI167" i="191"/>
  <c r="GJ167" i="191" s="1"/>
  <c r="BR165" i="191"/>
  <c r="BS165" i="191" s="1"/>
  <c r="AV140" i="191"/>
  <c r="AW140" i="191" s="1"/>
  <c r="CC26" i="191"/>
  <c r="CD26" i="191" s="1"/>
  <c r="Z25" i="191"/>
  <c r="AA25" i="191" s="1"/>
  <c r="CN41" i="191"/>
  <c r="CO41" i="191" s="1"/>
  <c r="AK36" i="191"/>
  <c r="AL36" i="191" s="1"/>
  <c r="CC10" i="191"/>
  <c r="CD10" i="191" s="1"/>
  <c r="CN8" i="191"/>
  <c r="CO8" i="191" s="1"/>
  <c r="EF177" i="191"/>
  <c r="EG177" i="191" s="1"/>
  <c r="AK172" i="191"/>
  <c r="AL172" i="191" s="1"/>
  <c r="GI149" i="191"/>
  <c r="GJ149" i="191" s="1"/>
  <c r="EF119" i="191"/>
  <c r="EG119" i="191" s="1"/>
  <c r="EZ103" i="191"/>
  <c r="FF55" i="191"/>
  <c r="AV217" i="191"/>
  <c r="AW217" i="191" s="1"/>
  <c r="AV207" i="191"/>
  <c r="AW207" i="191" s="1"/>
  <c r="GT216" i="191"/>
  <c r="GU216" i="191" s="1"/>
  <c r="CC174" i="191"/>
  <c r="CD174" i="191" s="1"/>
  <c r="Z151" i="191"/>
  <c r="AA151" i="191" s="1"/>
  <c r="HC103" i="191"/>
  <c r="CN74" i="191"/>
  <c r="CO74" i="191" s="1"/>
  <c r="BR66" i="191"/>
  <c r="BS66" i="191" s="1"/>
  <c r="DU71" i="191"/>
  <c r="DV71" i="191" s="1"/>
  <c r="GI35" i="191"/>
  <c r="GJ35" i="191" s="1"/>
  <c r="AV34" i="191"/>
  <c r="AW34" i="191" s="1"/>
  <c r="EF11" i="191"/>
  <c r="EG11" i="191" s="1"/>
  <c r="GI43" i="191"/>
  <c r="GJ43" i="191" s="1"/>
  <c r="AV9" i="191"/>
  <c r="AW9" i="191" s="1"/>
  <c r="EF201" i="191"/>
  <c r="EG201" i="191" s="1"/>
  <c r="CW78" i="191"/>
  <c r="BR78" i="191"/>
  <c r="BS78" i="191" s="1"/>
  <c r="DS24" i="191"/>
  <c r="EZ24" i="191" s="1"/>
  <c r="DR24" i="191"/>
  <c r="GG152" i="191"/>
  <c r="HC152" i="191" s="1"/>
  <c r="GF152" i="191"/>
  <c r="HM152" i="191" s="1"/>
  <c r="HA152" i="191"/>
  <c r="HS152" i="191" s="1"/>
  <c r="DS112" i="191"/>
  <c r="HN112" i="191" s="1"/>
  <c r="DR112" i="191"/>
  <c r="HM112" i="191" s="1"/>
  <c r="HL112" i="191"/>
  <c r="HC147" i="191"/>
  <c r="GI147" i="191"/>
  <c r="GJ147" i="191" s="1"/>
  <c r="DR125" i="191"/>
  <c r="DU125" i="191" s="1"/>
  <c r="DV125" i="191" s="1"/>
  <c r="EX125" i="191"/>
  <c r="FI125" i="191" s="1"/>
  <c r="CC80" i="191"/>
  <c r="CD80" i="191" s="1"/>
  <c r="CW80" i="191"/>
  <c r="EX190" i="191"/>
  <c r="HT190" i="191" s="1"/>
  <c r="DS190" i="191"/>
  <c r="EZ190" i="191" s="1"/>
  <c r="W153" i="191"/>
  <c r="HM153" i="191" s="1"/>
  <c r="X153" i="191"/>
  <c r="BE153" i="191" s="1"/>
  <c r="BC153" i="191"/>
  <c r="DF153" i="191" s="1"/>
  <c r="HL153" i="191"/>
  <c r="FV55" i="191"/>
  <c r="HC55" i="191" s="1"/>
  <c r="HA55" i="191"/>
  <c r="HB55" i="191" s="1"/>
  <c r="X51" i="191"/>
  <c r="BE51" i="191" s="1"/>
  <c r="HL51" i="191"/>
  <c r="W51" i="191"/>
  <c r="FV48" i="191"/>
  <c r="HC48" i="191" s="1"/>
  <c r="FU48" i="191"/>
  <c r="HA48" i="191"/>
  <c r="HB48" i="191" s="1"/>
  <c r="DR150" i="191"/>
  <c r="DU150" i="191" s="1"/>
  <c r="DV150" i="191" s="1"/>
  <c r="EX150" i="191"/>
  <c r="EY150" i="191" s="1"/>
  <c r="FB150" i="191" s="1"/>
  <c r="FC150" i="191" s="1"/>
  <c r="EC84" i="191"/>
  <c r="HL84" i="191"/>
  <c r="CY202" i="191"/>
  <c r="CZ202" i="191" s="1"/>
  <c r="Z198" i="191"/>
  <c r="AA198" i="191" s="1"/>
  <c r="EM234" i="191"/>
  <c r="HC29" i="191"/>
  <c r="GT21" i="191"/>
  <c r="GU21" i="191" s="1"/>
  <c r="CU32" i="191"/>
  <c r="CV32" i="191" s="1"/>
  <c r="BR93" i="191"/>
  <c r="BS93" i="191" s="1"/>
  <c r="EQ177" i="191"/>
  <c r="ER177" i="191" s="1"/>
  <c r="GI154" i="191"/>
  <c r="GJ154" i="191" s="1"/>
  <c r="FX143" i="191"/>
  <c r="FY143" i="191" s="1"/>
  <c r="CN120" i="191"/>
  <c r="CO120" i="191" s="1"/>
  <c r="DU226" i="191"/>
  <c r="DV226" i="191" s="1"/>
  <c r="Z67" i="191"/>
  <c r="AA67" i="191" s="1"/>
  <c r="FX29" i="191"/>
  <c r="FY29" i="191" s="1"/>
  <c r="EQ17" i="191"/>
  <c r="ER17" i="191" s="1"/>
  <c r="AV230" i="191"/>
  <c r="AW230" i="191" s="1"/>
  <c r="HU226" i="191"/>
  <c r="W223" i="191"/>
  <c r="GT224" i="191"/>
  <c r="GU224" i="191" s="1"/>
  <c r="AV205" i="191"/>
  <c r="AW205" i="191" s="1"/>
  <c r="CN232" i="191"/>
  <c r="CO232" i="191" s="1"/>
  <c r="BO211" i="191"/>
  <c r="FF217" i="191"/>
  <c r="AV201" i="191"/>
  <c r="AW201" i="191" s="1"/>
  <c r="EZ200" i="191"/>
  <c r="FX190" i="191"/>
  <c r="FY190" i="191" s="1"/>
  <c r="EX188" i="191"/>
  <c r="EY188" i="191" s="1"/>
  <c r="GT188" i="191"/>
  <c r="GU188" i="191" s="1"/>
  <c r="CW203" i="191"/>
  <c r="CY203" i="191" s="1"/>
  <c r="CZ203" i="191" s="1"/>
  <c r="EZ144" i="191"/>
  <c r="FB144" i="191" s="1"/>
  <c r="FC144" i="191" s="1"/>
  <c r="CW227" i="191"/>
  <c r="DC193" i="191"/>
  <c r="EQ117" i="191"/>
  <c r="ER117" i="191" s="1"/>
  <c r="FF51" i="191"/>
  <c r="BP64" i="191"/>
  <c r="CW64" i="191" s="1"/>
  <c r="EZ44" i="191"/>
  <c r="FK44" i="191" s="1"/>
  <c r="DS136" i="191"/>
  <c r="EZ136" i="191" s="1"/>
  <c r="GT51" i="191"/>
  <c r="GU51" i="191" s="1"/>
  <c r="AV65" i="191"/>
  <c r="AW65" i="191" s="1"/>
  <c r="FU22" i="191"/>
  <c r="FX22" i="191" s="1"/>
  <c r="FY22" i="191" s="1"/>
  <c r="EQ15" i="191"/>
  <c r="ER15" i="191" s="1"/>
  <c r="EX24" i="191"/>
  <c r="EY24" i="191" s="1"/>
  <c r="FF208" i="191"/>
  <c r="Z224" i="191"/>
  <c r="AA224" i="191" s="1"/>
  <c r="CN214" i="191"/>
  <c r="CO214" i="191" s="1"/>
  <c r="EZ212" i="191"/>
  <c r="CN89" i="191"/>
  <c r="CO89" i="191" s="1"/>
  <c r="BR136" i="191"/>
  <c r="BS136" i="191" s="1"/>
  <c r="BR18" i="191"/>
  <c r="BS18" i="191" s="1"/>
  <c r="EX20" i="191"/>
  <c r="EY20" i="191" s="1"/>
  <c r="CC14" i="191"/>
  <c r="CD14" i="191" s="1"/>
  <c r="Z9" i="191"/>
  <c r="AA9" i="191" s="1"/>
  <c r="Z33" i="191"/>
  <c r="AA33" i="191" s="1"/>
  <c r="Z17" i="191"/>
  <c r="AA17" i="191" s="1"/>
  <c r="EF221" i="191"/>
  <c r="EG221" i="191" s="1"/>
  <c r="AK126" i="191"/>
  <c r="AL126" i="191" s="1"/>
  <c r="EQ104" i="191"/>
  <c r="ER104" i="191" s="1"/>
  <c r="DR225" i="191"/>
  <c r="HM225" i="191" s="1"/>
  <c r="EX225" i="191"/>
  <c r="HS225" i="191" s="1"/>
  <c r="BC132" i="191"/>
  <c r="BD132" i="191" s="1"/>
  <c r="AK132" i="191"/>
  <c r="AL132" i="191" s="1"/>
  <c r="BE132" i="191"/>
  <c r="W45" i="191"/>
  <c r="X45" i="191"/>
  <c r="BE45" i="191" s="1"/>
  <c r="BP32" i="191"/>
  <c r="CW32" i="191" s="1"/>
  <c r="BO32" i="191"/>
  <c r="CU123" i="191"/>
  <c r="CV123" i="191" s="1"/>
  <c r="HL123" i="191"/>
  <c r="EX202" i="191"/>
  <c r="EY202" i="191" s="1"/>
  <c r="ED202" i="191"/>
  <c r="EZ202" i="191" s="1"/>
  <c r="BP162" i="191"/>
  <c r="BR162" i="191" s="1"/>
  <c r="BS162" i="191" s="1"/>
  <c r="HU162" i="191"/>
  <c r="CU118" i="191"/>
  <c r="FI118" i="191" s="1"/>
  <c r="BP118" i="191"/>
  <c r="BR118" i="191" s="1"/>
  <c r="BS118" i="191" s="1"/>
  <c r="HU118" i="191"/>
  <c r="FF29" i="191"/>
  <c r="DC29" i="191"/>
  <c r="HA16" i="191"/>
  <c r="HB16" i="191" s="1"/>
  <c r="GP52" i="191"/>
  <c r="FV141" i="191"/>
  <c r="HC141" i="191" s="1"/>
  <c r="HA141" i="191"/>
  <c r="HB141" i="191" s="1"/>
  <c r="AS103" i="191"/>
  <c r="HM103" i="191" s="1"/>
  <c r="BC103" i="191"/>
  <c r="FI103" i="191" s="1"/>
  <c r="EX156" i="191"/>
  <c r="EY156" i="191" s="1"/>
  <c r="DR156" i="191"/>
  <c r="HM156" i="191" s="1"/>
  <c r="BR107" i="191"/>
  <c r="BS107" i="191" s="1"/>
  <c r="CW107" i="191"/>
  <c r="W173" i="191"/>
  <c r="HM173" i="191" s="1"/>
  <c r="HL173" i="191"/>
  <c r="X173" i="191"/>
  <c r="BE173" i="191" s="1"/>
  <c r="FU160" i="191"/>
  <c r="FX160" i="191" s="1"/>
  <c r="FY160" i="191" s="1"/>
  <c r="HA160" i="191"/>
  <c r="HB160" i="191" s="1"/>
  <c r="CL172" i="191"/>
  <c r="CW172" i="191" s="1"/>
  <c r="CK172" i="191"/>
  <c r="HM172" i="191" s="1"/>
  <c r="FV44" i="191"/>
  <c r="HC44" i="191" s="1"/>
  <c r="HE44" i="191" s="1"/>
  <c r="HF44" i="191" s="1"/>
  <c r="FU44" i="191"/>
  <c r="HL44" i="191"/>
  <c r="BP28" i="191"/>
  <c r="HN28" i="191" s="1"/>
  <c r="HU28" i="191"/>
  <c r="HL28" i="191"/>
  <c r="CU28" i="191"/>
  <c r="CV28" i="191" s="1"/>
  <c r="BO28" i="191"/>
  <c r="BR28" i="191" s="1"/>
  <c r="BS28" i="191" s="1"/>
  <c r="FU197" i="191"/>
  <c r="FV197" i="191"/>
  <c r="HL213" i="191"/>
  <c r="DR195" i="191"/>
  <c r="DU195" i="191" s="1"/>
  <c r="DV195" i="191" s="1"/>
  <c r="GT162" i="191"/>
  <c r="GU162" i="191" s="1"/>
  <c r="AK160" i="191"/>
  <c r="AL160" i="191" s="1"/>
  <c r="EZ189" i="191"/>
  <c r="FB189" i="191" s="1"/>
  <c r="FC189" i="191" s="1"/>
  <c r="CC143" i="191"/>
  <c r="CD143" i="191" s="1"/>
  <c r="CW198" i="191"/>
  <c r="HC51" i="191"/>
  <c r="AV23" i="191"/>
  <c r="AW23" i="191" s="1"/>
  <c r="EF40" i="191"/>
  <c r="EG40" i="191" s="1"/>
  <c r="CC23" i="191"/>
  <c r="CD23" i="191" s="1"/>
  <c r="CW233" i="191"/>
  <c r="EF231" i="191"/>
  <c r="EG231" i="191" s="1"/>
  <c r="DU233" i="191"/>
  <c r="DV233" i="191" s="1"/>
  <c r="DU221" i="191"/>
  <c r="DV221" i="191" s="1"/>
  <c r="GT229" i="191"/>
  <c r="GU229" i="191" s="1"/>
  <c r="CN221" i="191"/>
  <c r="CO221" i="191" s="1"/>
  <c r="EF224" i="191"/>
  <c r="EG224" i="191" s="1"/>
  <c r="BR221" i="191"/>
  <c r="BS221" i="191" s="1"/>
  <c r="HC218" i="191"/>
  <c r="GI211" i="191"/>
  <c r="GJ211" i="191" s="1"/>
  <c r="GI206" i="191"/>
  <c r="GJ206" i="191" s="1"/>
  <c r="CC206" i="191"/>
  <c r="CD206" i="191" s="1"/>
  <c r="FX204" i="191"/>
  <c r="FY204" i="191" s="1"/>
  <c r="EQ211" i="191"/>
  <c r="ER211" i="191" s="1"/>
  <c r="GI207" i="191"/>
  <c r="GJ207" i="191" s="1"/>
  <c r="CN183" i="191"/>
  <c r="CO183" i="191" s="1"/>
  <c r="GI176" i="191"/>
  <c r="GJ176" i="191" s="1"/>
  <c r="HC156" i="191"/>
  <c r="CW189" i="191"/>
  <c r="AV184" i="191"/>
  <c r="AW184" i="191" s="1"/>
  <c r="EZ131" i="191"/>
  <c r="HL157" i="191"/>
  <c r="EX112" i="191"/>
  <c r="EY112" i="191" s="1"/>
  <c r="Z108" i="191"/>
  <c r="AA108" i="191" s="1"/>
  <c r="HU64" i="191"/>
  <c r="BC45" i="191"/>
  <c r="BD45" i="191" s="1"/>
  <c r="CU64" i="191"/>
  <c r="CV64" i="191" s="1"/>
  <c r="CY64" i="191" s="1"/>
  <c r="CZ64" i="191" s="1"/>
  <c r="DC58" i="191"/>
  <c r="DF55" i="191"/>
  <c r="DR136" i="191"/>
  <c r="HL96" i="191"/>
  <c r="BP90" i="191"/>
  <c r="BR90" i="191" s="1"/>
  <c r="BS90" i="191" s="1"/>
  <c r="EZ45" i="191"/>
  <c r="EZ29" i="191"/>
  <c r="HC202" i="191"/>
  <c r="FF213" i="191"/>
  <c r="DF198" i="191"/>
  <c r="BR192" i="191"/>
  <c r="BS192" i="191" s="1"/>
  <c r="EF187" i="191"/>
  <c r="EG187" i="191" s="1"/>
  <c r="GT176" i="191"/>
  <c r="GU176" i="191" s="1"/>
  <c r="FX156" i="191"/>
  <c r="FY156" i="191" s="1"/>
  <c r="CC149" i="191"/>
  <c r="CD149" i="191" s="1"/>
  <c r="EF118" i="191"/>
  <c r="EG118" i="191" s="1"/>
  <c r="GI114" i="191"/>
  <c r="GJ114" i="191" s="1"/>
  <c r="HL97" i="191"/>
  <c r="DU198" i="191"/>
  <c r="DV198" i="191" s="1"/>
  <c r="HC153" i="191"/>
  <c r="EZ149" i="191"/>
  <c r="GT153" i="191"/>
  <c r="GU153" i="191" s="1"/>
  <c r="EQ178" i="191"/>
  <c r="ER178" i="191" s="1"/>
  <c r="EQ204" i="191"/>
  <c r="ER204" i="191" s="1"/>
  <c r="CN193" i="191"/>
  <c r="CO193" i="191" s="1"/>
  <c r="AK187" i="191"/>
  <c r="AL187" i="191" s="1"/>
  <c r="HC143" i="191"/>
  <c r="EZ141" i="191"/>
  <c r="FX132" i="191"/>
  <c r="FY132" i="191" s="1"/>
  <c r="FX114" i="191"/>
  <c r="FY114" i="191" s="1"/>
  <c r="GT102" i="191"/>
  <c r="GU102" i="191" s="1"/>
  <c r="CW102" i="191"/>
  <c r="FO98" i="191"/>
  <c r="CW161" i="191"/>
  <c r="CW131" i="191"/>
  <c r="DU129" i="191"/>
  <c r="DV129" i="191" s="1"/>
  <c r="FX123" i="191"/>
  <c r="FY123" i="191" s="1"/>
  <c r="AV107" i="191"/>
  <c r="AW107" i="191" s="1"/>
  <c r="DU104" i="191"/>
  <c r="DV104" i="191" s="1"/>
  <c r="EQ174" i="191"/>
  <c r="ER174" i="191" s="1"/>
  <c r="CC78" i="191"/>
  <c r="CD78" i="191" s="1"/>
  <c r="CC69" i="191"/>
  <c r="CD69" i="191" s="1"/>
  <c r="EF51" i="191"/>
  <c r="EG51" i="191" s="1"/>
  <c r="EQ111" i="191"/>
  <c r="ER111" i="191" s="1"/>
  <c r="CW87" i="191"/>
  <c r="FX68" i="191"/>
  <c r="FY68" i="191" s="1"/>
  <c r="CW40" i="191"/>
  <c r="EQ47" i="191"/>
  <c r="ER47" i="191" s="1"/>
  <c r="CW31" i="191"/>
  <c r="GT29" i="191"/>
  <c r="GU29" i="191" s="1"/>
  <c r="HL38" i="191"/>
  <c r="GT23" i="191"/>
  <c r="GU23" i="191" s="1"/>
  <c r="CN47" i="191"/>
  <c r="CO47" i="191" s="1"/>
  <c r="HC21" i="191"/>
  <c r="CN10" i="191"/>
  <c r="CO10" i="191" s="1"/>
  <c r="AV213" i="191"/>
  <c r="AW213" i="191" s="1"/>
  <c r="EF212" i="191"/>
  <c r="EG212" i="191" s="1"/>
  <c r="AV211" i="191"/>
  <c r="AW211" i="191" s="1"/>
  <c r="DC168" i="191"/>
  <c r="AK231" i="191"/>
  <c r="AL231" i="191" s="1"/>
  <c r="CN220" i="191"/>
  <c r="CO220" i="191" s="1"/>
  <c r="AV197" i="191"/>
  <c r="AW197" i="191" s="1"/>
  <c r="FF157" i="191"/>
  <c r="EQ143" i="191"/>
  <c r="ER143" i="191" s="1"/>
  <c r="GT206" i="191"/>
  <c r="GU206" i="191" s="1"/>
  <c r="CN192" i="191"/>
  <c r="CO192" i="191" s="1"/>
  <c r="DC67" i="191"/>
  <c r="FB41" i="191"/>
  <c r="FC41" i="191" s="1"/>
  <c r="CN196" i="191"/>
  <c r="CO196" i="191" s="1"/>
  <c r="DU192" i="191"/>
  <c r="DV192" i="191" s="1"/>
  <c r="Z140" i="191"/>
  <c r="AA140" i="191" s="1"/>
  <c r="GI137" i="191"/>
  <c r="GJ137" i="191" s="1"/>
  <c r="BR135" i="191"/>
  <c r="BS135" i="191" s="1"/>
  <c r="FF97" i="191"/>
  <c r="AK66" i="191"/>
  <c r="AL66" i="191" s="1"/>
  <c r="AV55" i="191"/>
  <c r="AW55" i="191" s="1"/>
  <c r="CN203" i="191"/>
  <c r="CO203" i="191" s="1"/>
  <c r="GI126" i="191"/>
  <c r="GJ126" i="191" s="1"/>
  <c r="CC101" i="191"/>
  <c r="CD101" i="191" s="1"/>
  <c r="Z75" i="191"/>
  <c r="AA75" i="191" s="1"/>
  <c r="GT228" i="191"/>
  <c r="GU228" i="191" s="1"/>
  <c r="EQ203" i="191"/>
  <c r="ER203" i="191" s="1"/>
  <c r="CN135" i="191"/>
  <c r="CO135" i="191" s="1"/>
  <c r="Z113" i="191"/>
  <c r="AA113" i="191" s="1"/>
  <c r="AV154" i="191"/>
  <c r="AW154" i="191" s="1"/>
  <c r="AK88" i="191"/>
  <c r="AL88" i="191" s="1"/>
  <c r="GT136" i="191"/>
  <c r="GU136" i="191" s="1"/>
  <c r="AV102" i="191"/>
  <c r="AW102" i="191" s="1"/>
  <c r="CN96" i="191"/>
  <c r="CO96" i="191" s="1"/>
  <c r="EQ89" i="191"/>
  <c r="ER89" i="191" s="1"/>
  <c r="GI57" i="191"/>
  <c r="GJ57" i="191" s="1"/>
  <c r="EF34" i="191"/>
  <c r="EG34" i="191" s="1"/>
  <c r="EF80" i="191"/>
  <c r="EG80" i="191" s="1"/>
  <c r="FX21" i="191"/>
  <c r="FY21" i="191" s="1"/>
  <c r="AK19" i="191"/>
  <c r="AL19" i="191" s="1"/>
  <c r="AV17" i="191"/>
  <c r="AW17" i="191" s="1"/>
  <c r="AK15" i="191"/>
  <c r="AL15" i="191" s="1"/>
  <c r="AK11" i="191"/>
  <c r="AL11" i="191" s="1"/>
  <c r="DU172" i="191"/>
  <c r="DV172" i="191" s="1"/>
  <c r="AK130" i="191"/>
  <c r="AL130" i="191" s="1"/>
  <c r="CN189" i="191"/>
  <c r="CO189" i="191" s="1"/>
  <c r="AV157" i="191"/>
  <c r="AW157" i="191" s="1"/>
  <c r="EF103" i="191"/>
  <c r="EG103" i="191" s="1"/>
  <c r="BR131" i="191"/>
  <c r="BS131" i="191" s="1"/>
  <c r="DU29" i="191"/>
  <c r="DV29" i="191" s="1"/>
  <c r="DU49" i="191"/>
  <c r="DV49" i="191" s="1"/>
  <c r="EQ49" i="191"/>
  <c r="ER49" i="191" s="1"/>
  <c r="GI19" i="191"/>
  <c r="GJ19" i="191" s="1"/>
  <c r="CC65" i="191"/>
  <c r="CD65" i="191" s="1"/>
  <c r="FU192" i="191"/>
  <c r="FV192" i="191"/>
  <c r="HC192" i="191" s="1"/>
  <c r="HE192" i="191" s="1"/>
  <c r="HF192" i="191" s="1"/>
  <c r="DS227" i="191"/>
  <c r="EZ227" i="191" s="1"/>
  <c r="FB227" i="191" s="1"/>
  <c r="FC227" i="191" s="1"/>
  <c r="DR227" i="191"/>
  <c r="DQ234" i="191"/>
  <c r="CN165" i="191"/>
  <c r="CO165" i="191" s="1"/>
  <c r="HC161" i="191"/>
  <c r="GI157" i="191"/>
  <c r="GJ157" i="191" s="1"/>
  <c r="CW159" i="191"/>
  <c r="HL139" i="191"/>
  <c r="DC120" i="191"/>
  <c r="GI112" i="191"/>
  <c r="GJ112" i="191" s="1"/>
  <c r="HN97" i="191"/>
  <c r="BR137" i="191"/>
  <c r="BS137" i="191" s="1"/>
  <c r="BE107" i="191"/>
  <c r="FX161" i="191"/>
  <c r="FY161" i="191" s="1"/>
  <c r="FX90" i="191"/>
  <c r="FY90" i="191" s="1"/>
  <c r="AV89" i="191"/>
  <c r="AW89" i="191" s="1"/>
  <c r="BR61" i="191"/>
  <c r="BS61" i="191" s="1"/>
  <c r="AV58" i="191"/>
  <c r="AW58" i="191" s="1"/>
  <c r="CW54" i="191"/>
  <c r="EZ12" i="191"/>
  <c r="FB12" i="191" s="1"/>
  <c r="FC12" i="191" s="1"/>
  <c r="DC89" i="191"/>
  <c r="DU77" i="191"/>
  <c r="DV77" i="191" s="1"/>
  <c r="HC78" i="191"/>
  <c r="CW72" i="191"/>
  <c r="BR69" i="191"/>
  <c r="BS69" i="191" s="1"/>
  <c r="DU61" i="191"/>
  <c r="DV61" i="191" s="1"/>
  <c r="AK56" i="191"/>
  <c r="AL56" i="191" s="1"/>
  <c r="FX82" i="191"/>
  <c r="FY82" i="191" s="1"/>
  <c r="EZ54" i="191"/>
  <c r="EZ48" i="191"/>
  <c r="BR111" i="191"/>
  <c r="BS111" i="191" s="1"/>
  <c r="HC32" i="191"/>
  <c r="CW23" i="191"/>
  <c r="GT7" i="191"/>
  <c r="GU7" i="191" s="1"/>
  <c r="CN7" i="191"/>
  <c r="CO7" i="191" s="1"/>
  <c r="CW220" i="191"/>
  <c r="CY220" i="191" s="1"/>
  <c r="CZ220" i="191" s="1"/>
  <c r="CW212" i="191"/>
  <c r="EQ209" i="191"/>
  <c r="ER209" i="191" s="1"/>
  <c r="AK205" i="191"/>
  <c r="AL205" i="191" s="1"/>
  <c r="FB196" i="191"/>
  <c r="FC196" i="191" s="1"/>
  <c r="BR220" i="191"/>
  <c r="BS220" i="191" s="1"/>
  <c r="DC152" i="191"/>
  <c r="FF228" i="191"/>
  <c r="EF214" i="191"/>
  <c r="EG214" i="191" s="1"/>
  <c r="HC164" i="191"/>
  <c r="HE164" i="191" s="1"/>
  <c r="HF164" i="191" s="1"/>
  <c r="DC75" i="191"/>
  <c r="FB25" i="191"/>
  <c r="FC25" i="191" s="1"/>
  <c r="CC125" i="191"/>
  <c r="CD125" i="191" s="1"/>
  <c r="CN180" i="191"/>
  <c r="CO180" i="191" s="1"/>
  <c r="HL86" i="191"/>
  <c r="CN156" i="191"/>
  <c r="CO156" i="191" s="1"/>
  <c r="HC76" i="191"/>
  <c r="GI129" i="191"/>
  <c r="GJ129" i="191" s="1"/>
  <c r="EQ32" i="191"/>
  <c r="ER32" i="191" s="1"/>
  <c r="CN20" i="191"/>
  <c r="CO20" i="191" s="1"/>
  <c r="DU12" i="191"/>
  <c r="DV12" i="191" s="1"/>
  <c r="CC6" i="191"/>
  <c r="CD6" i="191" s="1"/>
  <c r="EQ8" i="191"/>
  <c r="ER8" i="191" s="1"/>
  <c r="Z13" i="191"/>
  <c r="AA13" i="191" s="1"/>
  <c r="FX41" i="191"/>
  <c r="FY41" i="191" s="1"/>
  <c r="CC19" i="191"/>
  <c r="CD19" i="191" s="1"/>
  <c r="CU188" i="191"/>
  <c r="CV188" i="191" s="1"/>
  <c r="CJ234" i="191"/>
  <c r="HU206" i="191"/>
  <c r="X206" i="191"/>
  <c r="BE206" i="191" s="1"/>
  <c r="HL206" i="191"/>
  <c r="BC206" i="191"/>
  <c r="HT206" i="191" s="1"/>
  <c r="FF151" i="191"/>
  <c r="DC151" i="191"/>
  <c r="FF181" i="191"/>
  <c r="DC181" i="191"/>
  <c r="W217" i="191"/>
  <c r="X217" i="191"/>
  <c r="BE217" i="191" s="1"/>
  <c r="HL217" i="191"/>
  <c r="BC217" i="191"/>
  <c r="HT217" i="191" s="1"/>
  <c r="HA140" i="191"/>
  <c r="HB140" i="191" s="1"/>
  <c r="FU140" i="191"/>
  <c r="FV232" i="191"/>
  <c r="HC232" i="191" s="1"/>
  <c r="FU232" i="191"/>
  <c r="HA232" i="191"/>
  <c r="HB232" i="191" s="1"/>
  <c r="FV198" i="191"/>
  <c r="HC198" i="191" s="1"/>
  <c r="HL198" i="191"/>
  <c r="HA198" i="191"/>
  <c r="HB198" i="191" s="1"/>
  <c r="DS183" i="191"/>
  <c r="EZ183" i="191" s="1"/>
  <c r="HL183" i="191"/>
  <c r="EX183" i="191"/>
  <c r="HS183" i="191" s="1"/>
  <c r="DR183" i="191"/>
  <c r="DU183" i="191" s="1"/>
  <c r="DV183" i="191" s="1"/>
  <c r="BZ176" i="191"/>
  <c r="CA176" i="191"/>
  <c r="CW176" i="191" s="1"/>
  <c r="CU149" i="191"/>
  <c r="CV149" i="191" s="1"/>
  <c r="BO149" i="191"/>
  <c r="BP149" i="191"/>
  <c r="CW149" i="191" s="1"/>
  <c r="CC57" i="191"/>
  <c r="CD57" i="191" s="1"/>
  <c r="CW57" i="191"/>
  <c r="FV42" i="191"/>
  <c r="HC42" i="191" s="1"/>
  <c r="HL42" i="191"/>
  <c r="HA42" i="191"/>
  <c r="HS42" i="191" s="1"/>
  <c r="CU34" i="191"/>
  <c r="CV34" i="191" s="1"/>
  <c r="BO34" i="191"/>
  <c r="BR34" i="191" s="1"/>
  <c r="BS34" i="191" s="1"/>
  <c r="HL18" i="191"/>
  <c r="FV18" i="191"/>
  <c r="HC18" i="191" s="1"/>
  <c r="DS94" i="191"/>
  <c r="EZ94" i="191" s="1"/>
  <c r="EX94" i="191"/>
  <c r="EY94" i="191" s="1"/>
  <c r="BE220" i="191"/>
  <c r="HN220" i="191"/>
  <c r="HN109" i="191"/>
  <c r="BE109" i="191"/>
  <c r="DH109" i="191" s="1"/>
  <c r="BP181" i="191"/>
  <c r="CW181" i="191" s="1"/>
  <c r="BO181" i="191"/>
  <c r="DF224" i="191"/>
  <c r="FI224" i="191"/>
  <c r="DS122" i="191"/>
  <c r="EZ122" i="191" s="1"/>
  <c r="EX122" i="191"/>
  <c r="EY122" i="191" s="1"/>
  <c r="EX184" i="191"/>
  <c r="DR184" i="191"/>
  <c r="DS184" i="191"/>
  <c r="EZ184" i="191" s="1"/>
  <c r="DS162" i="191"/>
  <c r="EZ162" i="191" s="1"/>
  <c r="EX162" i="191"/>
  <c r="EY162" i="191" s="1"/>
  <c r="AK50" i="191"/>
  <c r="AL50" i="191" s="1"/>
  <c r="DS204" i="191"/>
  <c r="EZ204" i="191" s="1"/>
  <c r="DS232" i="191"/>
  <c r="EZ232" i="191" s="1"/>
  <c r="DR232" i="191"/>
  <c r="EX232" i="191"/>
  <c r="HT232" i="191" s="1"/>
  <c r="DS207" i="191"/>
  <c r="EZ207" i="191" s="1"/>
  <c r="DR207" i="191"/>
  <c r="BP232" i="191"/>
  <c r="CW232" i="191" s="1"/>
  <c r="BO232" i="191"/>
  <c r="HL232" i="191"/>
  <c r="FV217" i="191"/>
  <c r="HC217" i="191" s="1"/>
  <c r="FU217" i="191"/>
  <c r="HA217" i="191"/>
  <c r="HB217" i="191" s="1"/>
  <c r="BP207" i="191"/>
  <c r="BO207" i="191"/>
  <c r="DF113" i="191"/>
  <c r="CV113" i="191"/>
  <c r="DG113" i="191" s="1"/>
  <c r="DS193" i="191"/>
  <c r="EZ193" i="191" s="1"/>
  <c r="DR193" i="191"/>
  <c r="DS217" i="191"/>
  <c r="EZ217" i="191" s="1"/>
  <c r="DR217" i="191"/>
  <c r="GQ208" i="191"/>
  <c r="GT208" i="191" s="1"/>
  <c r="GU208" i="191" s="1"/>
  <c r="HA208" i="191"/>
  <c r="HB208" i="191" s="1"/>
  <c r="HE208" i="191" s="1"/>
  <c r="HF208" i="191" s="1"/>
  <c r="DS181" i="191"/>
  <c r="EZ181" i="191" s="1"/>
  <c r="DR181" i="191"/>
  <c r="DS225" i="191"/>
  <c r="EZ225" i="191" s="1"/>
  <c r="HL225" i="191"/>
  <c r="EX100" i="191"/>
  <c r="EY100" i="191" s="1"/>
  <c r="EC100" i="191"/>
  <c r="HA97" i="191"/>
  <c r="HB97" i="191" s="1"/>
  <c r="FU97" i="191"/>
  <c r="FX97" i="191" s="1"/>
  <c r="FY97" i="191" s="1"/>
  <c r="FV181" i="191"/>
  <c r="HC181" i="191" s="1"/>
  <c r="FU181" i="191"/>
  <c r="HA181" i="191"/>
  <c r="HU144" i="191"/>
  <c r="HL144" i="191"/>
  <c r="GR92" i="191"/>
  <c r="HC92" i="191" s="1"/>
  <c r="GQ92" i="191"/>
  <c r="HA92" i="191"/>
  <c r="HB92" i="191" s="1"/>
  <c r="DS55" i="191"/>
  <c r="EZ55" i="191" s="1"/>
  <c r="DR55" i="191"/>
  <c r="EX55" i="191"/>
  <c r="HL55" i="191"/>
  <c r="EX151" i="191"/>
  <c r="EY151" i="191" s="1"/>
  <c r="DR151" i="191"/>
  <c r="DS151" i="191"/>
  <c r="HU103" i="191"/>
  <c r="AT103" i="191"/>
  <c r="HN103" i="191" s="1"/>
  <c r="AR138" i="191"/>
  <c r="HL103" i="191"/>
  <c r="HU97" i="191"/>
  <c r="CU97" i="191"/>
  <c r="CV97" i="191" s="1"/>
  <c r="BO97" i="191"/>
  <c r="BR97" i="191" s="1"/>
  <c r="BS97" i="191" s="1"/>
  <c r="GT48" i="191"/>
  <c r="GU48" i="191" s="1"/>
  <c r="FO138" i="191"/>
  <c r="FF89" i="191"/>
  <c r="EQ224" i="191"/>
  <c r="ER224" i="191" s="1"/>
  <c r="GI192" i="191"/>
  <c r="GJ192" i="191" s="1"/>
  <c r="CC192" i="191"/>
  <c r="CD192" i="191" s="1"/>
  <c r="AV171" i="191"/>
  <c r="AW171" i="191" s="1"/>
  <c r="HC173" i="191"/>
  <c r="FX164" i="191"/>
  <c r="FY164" i="191" s="1"/>
  <c r="CU176" i="191"/>
  <c r="CV176" i="191" s="1"/>
  <c r="DL98" i="191"/>
  <c r="FV140" i="191"/>
  <c r="EZ135" i="191"/>
  <c r="EQ64" i="191"/>
  <c r="ER64" i="191" s="1"/>
  <c r="BR116" i="191"/>
  <c r="BS116" i="191" s="1"/>
  <c r="FU18" i="191"/>
  <c r="FF67" i="191"/>
  <c r="EF84" i="191"/>
  <c r="EG84" i="191" s="1"/>
  <c r="AR98" i="191"/>
  <c r="HC31" i="191"/>
  <c r="FX202" i="191"/>
  <c r="FY202" i="191" s="1"/>
  <c r="EQ66" i="191"/>
  <c r="ER66" i="191" s="1"/>
  <c r="BD224" i="191"/>
  <c r="CN228" i="191"/>
  <c r="CO228" i="191" s="1"/>
  <c r="BE224" i="191"/>
  <c r="BR225" i="191"/>
  <c r="BS225" i="191" s="1"/>
  <c r="CN213" i="191"/>
  <c r="CO213" i="191" s="1"/>
  <c r="W206" i="191"/>
  <c r="DU208" i="191"/>
  <c r="DV208" i="191" s="1"/>
  <c r="HL162" i="191"/>
  <c r="FT185" i="191"/>
  <c r="GT186" i="191"/>
  <c r="GU186" i="191" s="1"/>
  <c r="GP234" i="191"/>
  <c r="FB164" i="191"/>
  <c r="FC164" i="191" s="1"/>
  <c r="AK168" i="191"/>
  <c r="AL168" i="191" s="1"/>
  <c r="CC140" i="191"/>
  <c r="CD140" i="191" s="1"/>
  <c r="DR94" i="191"/>
  <c r="CN129" i="191"/>
  <c r="CO129" i="191" s="1"/>
  <c r="GT111" i="191"/>
  <c r="GU111" i="191" s="1"/>
  <c r="FF128" i="191"/>
  <c r="HL64" i="191"/>
  <c r="HR235" i="191"/>
  <c r="EF134" i="191"/>
  <c r="EG134" i="191" s="1"/>
  <c r="AV130" i="191"/>
  <c r="AW130" i="191" s="1"/>
  <c r="GI70" i="191"/>
  <c r="GJ70" i="191" s="1"/>
  <c r="EQ68" i="191"/>
  <c r="ER68" i="191" s="1"/>
  <c r="EF28" i="191"/>
  <c r="EG28" i="191" s="1"/>
  <c r="BN52" i="191"/>
  <c r="HL150" i="191"/>
  <c r="CW112" i="191"/>
  <c r="AV81" i="191"/>
  <c r="AW81" i="191" s="1"/>
  <c r="FX69" i="191"/>
  <c r="FY69" i="191" s="1"/>
  <c r="GZ235" i="191"/>
  <c r="BD198" i="191"/>
  <c r="EY71" i="191"/>
  <c r="FB71" i="191" s="1"/>
  <c r="FC71" i="191" s="1"/>
  <c r="FQ235" i="191"/>
  <c r="DG55" i="191"/>
  <c r="CC24" i="191"/>
  <c r="CD24" i="191" s="1"/>
  <c r="HC22" i="191"/>
  <c r="EQ45" i="191"/>
  <c r="ER45" i="191" s="1"/>
  <c r="EQ29" i="191"/>
  <c r="ER29" i="191" s="1"/>
  <c r="CY49" i="191"/>
  <c r="CZ49" i="191" s="1"/>
  <c r="CC32" i="191"/>
  <c r="CD32" i="191" s="1"/>
  <c r="BR224" i="191"/>
  <c r="BS224" i="191" s="1"/>
  <c r="GT220" i="191"/>
  <c r="GU220" i="191" s="1"/>
  <c r="DU175" i="191"/>
  <c r="DV175" i="191" s="1"/>
  <c r="EZ146" i="191"/>
  <c r="CZ33" i="191"/>
  <c r="AV59" i="191"/>
  <c r="AW59" i="191" s="1"/>
  <c r="HT10" i="191"/>
  <c r="FI10" i="191"/>
  <c r="X200" i="191"/>
  <c r="BE200" i="191" s="1"/>
  <c r="HU200" i="191"/>
  <c r="HL200" i="191"/>
  <c r="FV207" i="191"/>
  <c r="HC207" i="191" s="1"/>
  <c r="FU207" i="191"/>
  <c r="BP193" i="191"/>
  <c r="CW193" i="191" s="1"/>
  <c r="BO193" i="191"/>
  <c r="CU193" i="191"/>
  <c r="CV193" i="191" s="1"/>
  <c r="HL193" i="191"/>
  <c r="DR36" i="191"/>
  <c r="HM36" i="191" s="1"/>
  <c r="DS36" i="191"/>
  <c r="HN36" i="191" s="1"/>
  <c r="EX36" i="191"/>
  <c r="EY36" i="191" s="1"/>
  <c r="HL36" i="191"/>
  <c r="HA91" i="191"/>
  <c r="HB91" i="191" s="1"/>
  <c r="FU91" i="191"/>
  <c r="BD18" i="191"/>
  <c r="FF173" i="191"/>
  <c r="DC173" i="191"/>
  <c r="HU194" i="191"/>
  <c r="HL194" i="191"/>
  <c r="X194" i="191"/>
  <c r="DS17" i="191"/>
  <c r="EZ17" i="191" s="1"/>
  <c r="DR17" i="191"/>
  <c r="EX17" i="191"/>
  <c r="EY17" i="191" s="1"/>
  <c r="FU209" i="191"/>
  <c r="HA209" i="191"/>
  <c r="HB209" i="191" s="1"/>
  <c r="FV209" i="191"/>
  <c r="HC209" i="191" s="1"/>
  <c r="FV86" i="191"/>
  <c r="HC86" i="191" s="1"/>
  <c r="FU86" i="191"/>
  <c r="HA86" i="191"/>
  <c r="HB86" i="191" s="1"/>
  <c r="FV50" i="191"/>
  <c r="FX50" i="191" s="1"/>
  <c r="FY50" i="191" s="1"/>
  <c r="HL50" i="191"/>
  <c r="W72" i="191"/>
  <c r="X72" i="191"/>
  <c r="BE72" i="191" s="1"/>
  <c r="BC72" i="191"/>
  <c r="BD72" i="191" s="1"/>
  <c r="HC136" i="191"/>
  <c r="FX136" i="191"/>
  <c r="FY136" i="191" s="1"/>
  <c r="CA213" i="191"/>
  <c r="CW213" i="191" s="1"/>
  <c r="HU213" i="191"/>
  <c r="BZ213" i="191"/>
  <c r="CU213" i="191"/>
  <c r="HS213" i="191" s="1"/>
  <c r="EX170" i="191"/>
  <c r="FI170" i="191" s="1"/>
  <c r="DR170" i="191"/>
  <c r="DU170" i="191" s="1"/>
  <c r="DV170" i="191" s="1"/>
  <c r="EZ220" i="191"/>
  <c r="FB220" i="191" s="1"/>
  <c r="FC220" i="191" s="1"/>
  <c r="DU220" i="191"/>
  <c r="DV220" i="191" s="1"/>
  <c r="HN228" i="191"/>
  <c r="HL228" i="191"/>
  <c r="BP157" i="191"/>
  <c r="CW157" i="191" s="1"/>
  <c r="BO157" i="191"/>
  <c r="HU157" i="191"/>
  <c r="CU157" i="191"/>
  <c r="DF157" i="191" s="1"/>
  <c r="DR132" i="191"/>
  <c r="HL132" i="191"/>
  <c r="DS132" i="191"/>
  <c r="EZ132" i="191" s="1"/>
  <c r="HC70" i="191"/>
  <c r="FX70" i="191"/>
  <c r="FY70" i="191" s="1"/>
  <c r="HC231" i="191"/>
  <c r="FO52" i="191"/>
  <c r="FF135" i="191"/>
  <c r="HN231" i="191"/>
  <c r="FU198" i="191"/>
  <c r="EX203" i="191"/>
  <c r="DD185" i="191"/>
  <c r="HW235" i="191"/>
  <c r="BE93" i="191"/>
  <c r="EZ64" i="191"/>
  <c r="X64" i="191"/>
  <c r="Z64" i="191" s="1"/>
  <c r="AA64" i="191" s="1"/>
  <c r="BD137" i="191"/>
  <c r="BR117" i="191"/>
  <c r="BS117" i="191" s="1"/>
  <c r="BE97" i="191"/>
  <c r="FU42" i="191"/>
  <c r="HC107" i="191"/>
  <c r="HE107" i="191" s="1"/>
  <c r="HF107" i="191" s="1"/>
  <c r="FV91" i="191"/>
  <c r="HC91" i="191" s="1"/>
  <c r="CC70" i="191"/>
  <c r="CD70" i="191" s="1"/>
  <c r="BC64" i="191"/>
  <c r="BD64" i="191" s="1"/>
  <c r="CC198" i="191"/>
  <c r="CD198" i="191" s="1"/>
  <c r="DF105" i="191"/>
  <c r="HL181" i="191"/>
  <c r="FX107" i="191"/>
  <c r="FY107" i="191" s="1"/>
  <c r="EF200" i="191"/>
  <c r="EG200" i="191" s="1"/>
  <c r="W200" i="191"/>
  <c r="HU217" i="191"/>
  <c r="HA207" i="191"/>
  <c r="HB207" i="191" s="1"/>
  <c r="DS203" i="191"/>
  <c r="EZ203" i="191" s="1"/>
  <c r="EF164" i="191"/>
  <c r="EG164" i="191" s="1"/>
  <c r="BE152" i="191"/>
  <c r="HU181" i="191"/>
  <c r="EQ194" i="191"/>
  <c r="ER194" i="191" s="1"/>
  <c r="HU193" i="191"/>
  <c r="DR162" i="191"/>
  <c r="CW145" i="191"/>
  <c r="BE177" i="191"/>
  <c r="CC168" i="191"/>
  <c r="CD168" i="191" s="1"/>
  <c r="DF162" i="191"/>
  <c r="DC157" i="191"/>
  <c r="AV134" i="191"/>
  <c r="AW134" i="191" s="1"/>
  <c r="CT235" i="191"/>
  <c r="HN104" i="191"/>
  <c r="HU72" i="191"/>
  <c r="HU34" i="191"/>
  <c r="HL6" i="191"/>
  <c r="FF121" i="191"/>
  <c r="DA235" i="191"/>
  <c r="DC21" i="191"/>
  <c r="EX61" i="191"/>
  <c r="HT61" i="191" s="1"/>
  <c r="GT104" i="191"/>
  <c r="GU104" i="191" s="1"/>
  <c r="CN45" i="191"/>
  <c r="CO45" i="191" s="1"/>
  <c r="FF86" i="191"/>
  <c r="EZ28" i="191"/>
  <c r="GI54" i="191"/>
  <c r="GJ54" i="191" s="1"/>
  <c r="CW224" i="191"/>
  <c r="EZ175" i="191"/>
  <c r="AV190" i="191"/>
  <c r="AW190" i="191" s="1"/>
  <c r="EQ164" i="191"/>
  <c r="ER164" i="191" s="1"/>
  <c r="AK163" i="191"/>
  <c r="AL163" i="191" s="1"/>
  <c r="CN161" i="191"/>
  <c r="CO161" i="191" s="1"/>
  <c r="BE144" i="191"/>
  <c r="DU223" i="191"/>
  <c r="DV223" i="191" s="1"/>
  <c r="CL92" i="191"/>
  <c r="CW92" i="191" s="1"/>
  <c r="CK92" i="191"/>
  <c r="FV17" i="191"/>
  <c r="HC17" i="191" s="1"/>
  <c r="FU17" i="191"/>
  <c r="HA17" i="191"/>
  <c r="BP217" i="191"/>
  <c r="CW217" i="191" s="1"/>
  <c r="BO217" i="191"/>
  <c r="W181" i="191"/>
  <c r="X181" i="191"/>
  <c r="DS216" i="191"/>
  <c r="EZ216" i="191" s="1"/>
  <c r="DR216" i="191"/>
  <c r="HM216" i="191" s="1"/>
  <c r="W157" i="191"/>
  <c r="X157" i="191"/>
  <c r="BE157" i="191" s="1"/>
  <c r="FU206" i="191"/>
  <c r="FV206" i="191"/>
  <c r="HC206" i="191" s="1"/>
  <c r="HE206" i="191" s="1"/>
  <c r="HF206" i="191" s="1"/>
  <c r="BP164" i="191"/>
  <c r="CW164" i="191" s="1"/>
  <c r="BO164" i="191"/>
  <c r="DS157" i="191"/>
  <c r="EZ157" i="191" s="1"/>
  <c r="DR157" i="191"/>
  <c r="DS21" i="191"/>
  <c r="EZ21" i="191" s="1"/>
  <c r="DR21" i="191"/>
  <c r="FV13" i="191"/>
  <c r="HC13" i="191" s="1"/>
  <c r="FU13" i="191"/>
  <c r="FF93" i="191"/>
  <c r="DC93" i="191"/>
  <c r="FV49" i="191"/>
  <c r="HC49" i="191" s="1"/>
  <c r="FU49" i="191"/>
  <c r="HA49" i="191"/>
  <c r="HB49" i="191" s="1"/>
  <c r="GQ16" i="191"/>
  <c r="GR16" i="191"/>
  <c r="HC16" i="191" s="1"/>
  <c r="W193" i="191"/>
  <c r="X193" i="191"/>
  <c r="BE193" i="191" s="1"/>
  <c r="FV157" i="191"/>
  <c r="HC157" i="191" s="1"/>
  <c r="FU157" i="191"/>
  <c r="GI133" i="191"/>
  <c r="GJ133" i="191" s="1"/>
  <c r="AK69" i="191"/>
  <c r="AL69" i="191" s="1"/>
  <c r="GI88" i="191"/>
  <c r="GJ88" i="191" s="1"/>
  <c r="AV76" i="191"/>
  <c r="AW76" i="191" s="1"/>
  <c r="AV141" i="191"/>
  <c r="AW141" i="191" s="1"/>
  <c r="FX153" i="191"/>
  <c r="FY153" i="191" s="1"/>
  <c r="GI146" i="191"/>
  <c r="GJ146" i="191" s="1"/>
  <c r="GI80" i="191"/>
  <c r="GJ80" i="191" s="1"/>
  <c r="DC228" i="191"/>
  <c r="HS224" i="191"/>
  <c r="FX228" i="191"/>
  <c r="FY228" i="191" s="1"/>
  <c r="FX225" i="191"/>
  <c r="FY225" i="191" s="1"/>
  <c r="EQ221" i="191"/>
  <c r="ER221" i="191" s="1"/>
  <c r="GI231" i="191"/>
  <c r="GJ231" i="191" s="1"/>
  <c r="CW228" i="191"/>
  <c r="GT232" i="191"/>
  <c r="GU232" i="191" s="1"/>
  <c r="EQ219" i="191"/>
  <c r="ER219" i="191" s="1"/>
  <c r="CN211" i="191"/>
  <c r="CO211" i="191" s="1"/>
  <c r="DU214" i="191"/>
  <c r="DV214" i="191" s="1"/>
  <c r="EX201" i="191"/>
  <c r="EY201" i="191" s="1"/>
  <c r="AV218" i="191"/>
  <c r="AW218" i="191" s="1"/>
  <c r="HC203" i="191"/>
  <c r="EQ201" i="191"/>
  <c r="ER201" i="191" s="1"/>
  <c r="BR182" i="191"/>
  <c r="BS182" i="191" s="1"/>
  <c r="BR190" i="191"/>
  <c r="BS190" i="191" s="1"/>
  <c r="CW178" i="191"/>
  <c r="EF156" i="191"/>
  <c r="EG156" i="191" s="1"/>
  <c r="CR234" i="191"/>
  <c r="BR203" i="191"/>
  <c r="BS203" i="191" s="1"/>
  <c r="EZ195" i="191"/>
  <c r="FV189" i="191"/>
  <c r="HC189" i="191" s="1"/>
  <c r="EQ181" i="191"/>
  <c r="ER181" i="191" s="1"/>
  <c r="BC181" i="191"/>
  <c r="CW169" i="191"/>
  <c r="EQ165" i="191"/>
  <c r="ER165" i="191" s="1"/>
  <c r="EZ159" i="191"/>
  <c r="FF153" i="191"/>
  <c r="EO176" i="191"/>
  <c r="EZ176" i="191" s="1"/>
  <c r="EQ162" i="191"/>
  <c r="ER162" i="191" s="1"/>
  <c r="FX158" i="191"/>
  <c r="FY158" i="191" s="1"/>
  <c r="EF149" i="191"/>
  <c r="EG149" i="191" s="1"/>
  <c r="EQ137" i="191"/>
  <c r="ER137" i="191" s="1"/>
  <c r="BR134" i="191"/>
  <c r="BS134" i="191" s="1"/>
  <c r="BE128" i="191"/>
  <c r="BR169" i="191"/>
  <c r="BS169" i="191" s="1"/>
  <c r="CU136" i="191"/>
  <c r="CV136" i="191" s="1"/>
  <c r="CY136" i="191" s="1"/>
  <c r="CW124" i="191"/>
  <c r="DB98" i="191"/>
  <c r="FX174" i="191"/>
  <c r="FY174" i="191" s="1"/>
  <c r="EZ165" i="191"/>
  <c r="AV147" i="191"/>
  <c r="AW147" i="191" s="1"/>
  <c r="EZ134" i="191"/>
  <c r="FL98" i="191"/>
  <c r="AK173" i="191"/>
  <c r="AL173" i="191" s="1"/>
  <c r="CW154" i="191"/>
  <c r="FX129" i="191"/>
  <c r="FY129" i="191" s="1"/>
  <c r="AV123" i="191"/>
  <c r="AW123" i="191" s="1"/>
  <c r="AK110" i="191"/>
  <c r="AL110" i="191" s="1"/>
  <c r="EQ79" i="191"/>
  <c r="ER79" i="191" s="1"/>
  <c r="EZ79" i="191"/>
  <c r="BE75" i="191"/>
  <c r="DU56" i="191"/>
  <c r="DV56" i="191" s="1"/>
  <c r="DC147" i="191"/>
  <c r="CC112" i="191"/>
  <c r="CD112" i="191" s="1"/>
  <c r="GI92" i="191"/>
  <c r="GJ92" i="191" s="1"/>
  <c r="CC135" i="191"/>
  <c r="CD135" i="191" s="1"/>
  <c r="EF130" i="191"/>
  <c r="EG130" i="191" s="1"/>
  <c r="GT129" i="191"/>
  <c r="GU129" i="191" s="1"/>
  <c r="CW125" i="191"/>
  <c r="EF104" i="191"/>
  <c r="EG104" i="191" s="1"/>
  <c r="EF102" i="191"/>
  <c r="EG102" i="191" s="1"/>
  <c r="CC93" i="191"/>
  <c r="CD93" i="191" s="1"/>
  <c r="EZ130" i="191"/>
  <c r="EF131" i="191"/>
  <c r="EG131" i="191" s="1"/>
  <c r="CW106" i="191"/>
  <c r="CN102" i="191"/>
  <c r="CO102" i="191" s="1"/>
  <c r="CN87" i="191"/>
  <c r="CO87" i="191" s="1"/>
  <c r="EZ84" i="191"/>
  <c r="CN83" i="191"/>
  <c r="CO83" i="191" s="1"/>
  <c r="HC77" i="191"/>
  <c r="CC77" i="191"/>
  <c r="CD77" i="191" s="1"/>
  <c r="FX59" i="191"/>
  <c r="FY59" i="191" s="1"/>
  <c r="GI36" i="191"/>
  <c r="GJ36" i="191" s="1"/>
  <c r="CC36" i="191"/>
  <c r="CD36" i="191" s="1"/>
  <c r="GT26" i="191"/>
  <c r="GU26" i="191" s="1"/>
  <c r="BR22" i="191"/>
  <c r="BS22" i="191" s="1"/>
  <c r="HC20" i="191"/>
  <c r="HE20" i="191" s="1"/>
  <c r="HF20" i="191" s="1"/>
  <c r="CW20" i="191"/>
  <c r="DH20" i="191" s="1"/>
  <c r="FU10" i="191"/>
  <c r="FX10" i="191" s="1"/>
  <c r="FY10" i="191" s="1"/>
  <c r="AV87" i="191"/>
  <c r="AW87" i="191" s="1"/>
  <c r="EF85" i="191"/>
  <c r="EG85" i="191" s="1"/>
  <c r="CN76" i="191"/>
  <c r="CO76" i="191" s="1"/>
  <c r="CW56" i="191"/>
  <c r="DU26" i="191"/>
  <c r="DV26" i="191" s="1"/>
  <c r="FF75" i="191"/>
  <c r="EQ114" i="191"/>
  <c r="ER114" i="191" s="1"/>
  <c r="AK87" i="191"/>
  <c r="AL87" i="191" s="1"/>
  <c r="EZ75" i="191"/>
  <c r="AV66" i="191"/>
  <c r="AW66" i="191" s="1"/>
  <c r="CN64" i="191"/>
  <c r="CO64" i="191" s="1"/>
  <c r="BR14" i="191"/>
  <c r="BS14" i="191" s="1"/>
  <c r="HC12" i="191"/>
  <c r="EQ91" i="191"/>
  <c r="ER91" i="191" s="1"/>
  <c r="DU50" i="191"/>
  <c r="DV50" i="191" s="1"/>
  <c r="EQ18" i="191"/>
  <c r="ER18" i="191" s="1"/>
  <c r="EZ18" i="191"/>
  <c r="EQ10" i="191"/>
  <c r="ER10" i="191" s="1"/>
  <c r="EZ10" i="191"/>
  <c r="GT100" i="191"/>
  <c r="GU100" i="191" s="1"/>
  <c r="EZ32" i="191"/>
  <c r="CY25" i="191"/>
  <c r="CZ25" i="191" s="1"/>
  <c r="CN31" i="191"/>
  <c r="CO31" i="191" s="1"/>
  <c r="GI48" i="191"/>
  <c r="GJ48" i="191" s="1"/>
  <c r="EF37" i="191"/>
  <c r="EG37" i="191" s="1"/>
  <c r="EF21" i="191"/>
  <c r="EG21" i="191" s="1"/>
  <c r="EF16" i="191"/>
  <c r="EG16" i="191" s="1"/>
  <c r="CW10" i="191"/>
  <c r="FT52" i="191"/>
  <c r="GI113" i="191"/>
  <c r="GJ113" i="191" s="1"/>
  <c r="GT45" i="191"/>
  <c r="GU45" i="191" s="1"/>
  <c r="AK32" i="191"/>
  <c r="AL32" i="191" s="1"/>
  <c r="GT31" i="191"/>
  <c r="GU31" i="191" s="1"/>
  <c r="CC107" i="191"/>
  <c r="CD107" i="191" s="1"/>
  <c r="DU82" i="191"/>
  <c r="DV82" i="191" s="1"/>
  <c r="CN26" i="191"/>
  <c r="CO26" i="191" s="1"/>
  <c r="EY9" i="191"/>
  <c r="FB9" i="191" s="1"/>
  <c r="FC9" i="191" s="1"/>
  <c r="FX224" i="191"/>
  <c r="FY224" i="191" s="1"/>
  <c r="EQ220" i="191"/>
  <c r="ER220" i="191" s="1"/>
  <c r="GI209" i="191"/>
  <c r="GJ209" i="191" s="1"/>
  <c r="AV210" i="191"/>
  <c r="AW210" i="191" s="1"/>
  <c r="DC208" i="191"/>
  <c r="GI201" i="191"/>
  <c r="GJ201" i="191" s="1"/>
  <c r="AV198" i="191"/>
  <c r="AW198" i="191" s="1"/>
  <c r="CC183" i="191"/>
  <c r="CD183" i="191" s="1"/>
  <c r="AK180" i="191"/>
  <c r="AL180" i="191" s="1"/>
  <c r="BR152" i="191"/>
  <c r="BS152" i="191" s="1"/>
  <c r="GT189" i="191"/>
  <c r="GU189" i="191" s="1"/>
  <c r="CC187" i="191"/>
  <c r="CD187" i="191" s="1"/>
  <c r="EQ169" i="191"/>
  <c r="ER169" i="191" s="1"/>
  <c r="AV128" i="191"/>
  <c r="AW128" i="191" s="1"/>
  <c r="GI183" i="191"/>
  <c r="GJ183" i="191" s="1"/>
  <c r="EF159" i="191"/>
  <c r="EG159" i="191" s="1"/>
  <c r="EF151" i="191"/>
  <c r="EG151" i="191" s="1"/>
  <c r="DU200" i="191"/>
  <c r="DV200" i="191" s="1"/>
  <c r="EQ197" i="191"/>
  <c r="ER197" i="191" s="1"/>
  <c r="GI122" i="191"/>
  <c r="GJ122" i="191" s="1"/>
  <c r="CW63" i="191"/>
  <c r="CY63" i="191" s="1"/>
  <c r="CZ63" i="191" s="1"/>
  <c r="GT169" i="191"/>
  <c r="GU169" i="191" s="1"/>
  <c r="CC137" i="191"/>
  <c r="CD137" i="191" s="1"/>
  <c r="EF227" i="191"/>
  <c r="EG227" i="191" s="1"/>
  <c r="CN106" i="191"/>
  <c r="CO106" i="191" s="1"/>
  <c r="GI95" i="191"/>
  <c r="GJ95" i="191" s="1"/>
  <c r="AK92" i="191"/>
  <c r="AL92" i="191" s="1"/>
  <c r="CC88" i="191"/>
  <c r="CD88" i="191" s="1"/>
  <c r="CU164" i="191"/>
  <c r="CV164" i="191" s="1"/>
  <c r="BR63" i="191"/>
  <c r="BS63" i="191" s="1"/>
  <c r="GI178" i="191"/>
  <c r="GJ178" i="191" s="1"/>
  <c r="EQ135" i="191"/>
  <c r="ER135" i="191" s="1"/>
  <c r="HC71" i="191"/>
  <c r="HE71" i="191" s="1"/>
  <c r="HF71" i="191" s="1"/>
  <c r="HC117" i="191"/>
  <c r="HE117" i="191" s="1"/>
  <c r="HF117" i="191" s="1"/>
  <c r="EF108" i="191"/>
  <c r="EG108" i="191" s="1"/>
  <c r="AV60" i="191"/>
  <c r="AW60" i="191" s="1"/>
  <c r="AK134" i="191"/>
  <c r="AL134" i="191" s="1"/>
  <c r="EQ113" i="191"/>
  <c r="ER113" i="191" s="1"/>
  <c r="FX63" i="191"/>
  <c r="FY63" i="191" s="1"/>
  <c r="AK28" i="191"/>
  <c r="AL28" i="191" s="1"/>
  <c r="AK20" i="191"/>
  <c r="AL20" i="191" s="1"/>
  <c r="GI7" i="191"/>
  <c r="GJ7" i="191" s="1"/>
  <c r="AK44" i="191"/>
  <c r="AL44" i="191" s="1"/>
  <c r="GI15" i="191"/>
  <c r="GJ15" i="191" s="1"/>
  <c r="AV42" i="191"/>
  <c r="AW42" i="191" s="1"/>
  <c r="GT17" i="191"/>
  <c r="GU17" i="191" s="1"/>
  <c r="AV10" i="191"/>
  <c r="AW10" i="191" s="1"/>
  <c r="CC56" i="191"/>
  <c r="CD56" i="191" s="1"/>
  <c r="EF10" i="191"/>
  <c r="EG10" i="191" s="1"/>
  <c r="BP13" i="191"/>
  <c r="BO13" i="191"/>
  <c r="X90" i="191"/>
  <c r="BE90" i="191" s="1"/>
  <c r="W90" i="191"/>
  <c r="CK16" i="191"/>
  <c r="CL16" i="191"/>
  <c r="CW16" i="191" s="1"/>
  <c r="FV144" i="191"/>
  <c r="HA144" i="191"/>
  <c r="HS144" i="191" s="1"/>
  <c r="FU144" i="191"/>
  <c r="HM144" i="191" s="1"/>
  <c r="FV165" i="191"/>
  <c r="HC165" i="191" s="1"/>
  <c r="FU165" i="191"/>
  <c r="AT208" i="191"/>
  <c r="BE208" i="191" s="1"/>
  <c r="AS208" i="191"/>
  <c r="BO160" i="191"/>
  <c r="BP160" i="191"/>
  <c r="CW160" i="191" s="1"/>
  <c r="EO213" i="191"/>
  <c r="EN213" i="191"/>
  <c r="FU180" i="191"/>
  <c r="FV180" i="191"/>
  <c r="HC180" i="191" s="1"/>
  <c r="HE180" i="191" s="1"/>
  <c r="HF180" i="191" s="1"/>
  <c r="BP132" i="191"/>
  <c r="CW132" i="191" s="1"/>
  <c r="CU132" i="191"/>
  <c r="BO132" i="191"/>
  <c r="FV193" i="191"/>
  <c r="HC193" i="191" s="1"/>
  <c r="FU193" i="191"/>
  <c r="DS13" i="191"/>
  <c r="EZ13" i="191" s="1"/>
  <c r="DR13" i="191"/>
  <c r="DS86" i="191"/>
  <c r="EZ86" i="191" s="1"/>
  <c r="DR86" i="191"/>
  <c r="EX86" i="191"/>
  <c r="CL200" i="191"/>
  <c r="CK200" i="191"/>
  <c r="FV93" i="191"/>
  <c r="HC93" i="191" s="1"/>
  <c r="FU93" i="191"/>
  <c r="HA93" i="191"/>
  <c r="HB93" i="191" s="1"/>
  <c r="BP86" i="191"/>
  <c r="CW86" i="191" s="1"/>
  <c r="BO86" i="191"/>
  <c r="CU86" i="191"/>
  <c r="EX108" i="191"/>
  <c r="EY108" i="191" s="1"/>
  <c r="DS108" i="191"/>
  <c r="EZ108" i="191" s="1"/>
  <c r="DR108" i="191"/>
  <c r="FV33" i="191"/>
  <c r="HC33" i="191" s="1"/>
  <c r="FU33" i="191"/>
  <c r="HA33" i="191"/>
  <c r="HB33" i="191" s="1"/>
  <c r="DR20" i="191"/>
  <c r="DS20" i="191"/>
  <c r="EZ20" i="191" s="1"/>
  <c r="EN16" i="191"/>
  <c r="EO16" i="191"/>
  <c r="EZ16" i="191" s="1"/>
  <c r="FU135" i="191"/>
  <c r="FV135" i="191"/>
  <c r="HC135" i="191" s="1"/>
  <c r="BE164" i="191"/>
  <c r="FK164" i="191" s="1"/>
  <c r="DS93" i="191"/>
  <c r="EZ93" i="191" s="1"/>
  <c r="DR93" i="191"/>
  <c r="EX93" i="191"/>
  <c r="EY93" i="191" s="1"/>
  <c r="CC126" i="191"/>
  <c r="CD126" i="191" s="1"/>
  <c r="CN150" i="191"/>
  <c r="CO150" i="191" s="1"/>
  <c r="GI190" i="191"/>
  <c r="GJ190" i="191" s="1"/>
  <c r="GI60" i="191"/>
  <c r="GJ60" i="191" s="1"/>
  <c r="EF57" i="191"/>
  <c r="EG57" i="191" s="1"/>
  <c r="GT161" i="191"/>
  <c r="GU161" i="191" s="1"/>
  <c r="AV83" i="191"/>
  <c r="AW83" i="191" s="1"/>
  <c r="GI31" i="191"/>
  <c r="GJ31" i="191" s="1"/>
  <c r="GI39" i="191"/>
  <c r="GJ39" i="191" s="1"/>
  <c r="GI23" i="191"/>
  <c r="GJ23" i="191" s="1"/>
  <c r="CN231" i="191"/>
  <c r="CO231" i="191" s="1"/>
  <c r="EZ224" i="191"/>
  <c r="FB224" i="191" s="1"/>
  <c r="FC224" i="191" s="1"/>
  <c r="HC226" i="191"/>
  <c r="HE226" i="191" s="1"/>
  <c r="HF226" i="191" s="1"/>
  <c r="FX214" i="191"/>
  <c r="FY214" i="191" s="1"/>
  <c r="HL223" i="191"/>
  <c r="CN207" i="191"/>
  <c r="CO207" i="191" s="1"/>
  <c r="HC200" i="191"/>
  <c r="HE200" i="191" s="1"/>
  <c r="HF200" i="191" s="1"/>
  <c r="EF233" i="191"/>
  <c r="EG233" i="191" s="1"/>
  <c r="AK196" i="191"/>
  <c r="AL196" i="191" s="1"/>
  <c r="HL191" i="191"/>
  <c r="EF184" i="191"/>
  <c r="EG184" i="191" s="1"/>
  <c r="FX182" i="191"/>
  <c r="FY182" i="191" s="1"/>
  <c r="HL179" i="191"/>
  <c r="GI172" i="191"/>
  <c r="GJ172" i="191" s="1"/>
  <c r="CC172" i="191"/>
  <c r="CD172" i="191" s="1"/>
  <c r="FF152" i="191"/>
  <c r="EZ173" i="191"/>
  <c r="EZ154" i="191"/>
  <c r="BN185" i="191"/>
  <c r="EZ151" i="191"/>
  <c r="BE121" i="191"/>
  <c r="EQ157" i="191"/>
  <c r="ER157" i="191" s="1"/>
  <c r="GT141" i="191"/>
  <c r="GU141" i="191" s="1"/>
  <c r="FF168" i="191"/>
  <c r="EZ160" i="191"/>
  <c r="DQ185" i="191"/>
  <c r="AK135" i="191"/>
  <c r="AL135" i="191" s="1"/>
  <c r="HC130" i="191"/>
  <c r="EF123" i="191"/>
  <c r="EG123" i="191" s="1"/>
  <c r="AV118" i="191"/>
  <c r="AW118" i="191" s="1"/>
  <c r="HC114" i="191"/>
  <c r="EF111" i="191"/>
  <c r="EG111" i="191" s="1"/>
  <c r="EQ94" i="191"/>
  <c r="ER94" i="191" s="1"/>
  <c r="HC169" i="191"/>
  <c r="HE169" i="191" s="1"/>
  <c r="HF169" i="191" s="1"/>
  <c r="BR121" i="191"/>
  <c r="BS121" i="191" s="1"/>
  <c r="AK116" i="191"/>
  <c r="AL116" i="191" s="1"/>
  <c r="EF124" i="191"/>
  <c r="EG124" i="191" s="1"/>
  <c r="CC115" i="191"/>
  <c r="CD115" i="191" s="1"/>
  <c r="CN100" i="191"/>
  <c r="CO100" i="191" s="1"/>
  <c r="CW85" i="191"/>
  <c r="DU67" i="191"/>
  <c r="DV67" i="191" s="1"/>
  <c r="CN56" i="191"/>
  <c r="CO56" i="191" s="1"/>
  <c r="AV35" i="191"/>
  <c r="AW35" i="191" s="1"/>
  <c r="EF20" i="191"/>
  <c r="EG20" i="191" s="1"/>
  <c r="AV11" i="191"/>
  <c r="AW11" i="191" s="1"/>
  <c r="EZ59" i="191"/>
  <c r="EQ42" i="191"/>
  <c r="ER42" i="191" s="1"/>
  <c r="EZ42" i="191"/>
  <c r="DC96" i="191"/>
  <c r="CC84" i="191"/>
  <c r="CD84" i="191" s="1"/>
  <c r="BR82" i="191"/>
  <c r="BS82" i="191" s="1"/>
  <c r="BR72" i="191"/>
  <c r="BS72" i="191" s="1"/>
  <c r="CN60" i="191"/>
  <c r="CO60" i="191" s="1"/>
  <c r="CJ52" i="191"/>
  <c r="DU76" i="191"/>
  <c r="DV76" i="191" s="1"/>
  <c r="HE63" i="191"/>
  <c r="HF63" i="191" s="1"/>
  <c r="EF54" i="191"/>
  <c r="EG54" i="191" s="1"/>
  <c r="GI130" i="191"/>
  <c r="GJ130" i="191" s="1"/>
  <c r="CW26" i="191"/>
  <c r="CN59" i="191"/>
  <c r="CO59" i="191" s="1"/>
  <c r="EQ82" i="191"/>
  <c r="ER82" i="191" s="1"/>
  <c r="EQ46" i="191"/>
  <c r="ER46" i="191" s="1"/>
  <c r="AK118" i="191"/>
  <c r="AL118" i="191" s="1"/>
  <c r="CN90" i="191"/>
  <c r="CO90" i="191" s="1"/>
  <c r="AV84" i="191"/>
  <c r="AW84" i="191" s="1"/>
  <c r="BR79" i="191"/>
  <c r="BS79" i="191" s="1"/>
  <c r="GI77" i="191"/>
  <c r="GJ77" i="191" s="1"/>
  <c r="GI45" i="191"/>
  <c r="GJ45" i="191" s="1"/>
  <c r="HC39" i="191"/>
  <c r="GI29" i="191"/>
  <c r="GJ29" i="191" s="1"/>
  <c r="HC23" i="191"/>
  <c r="GI13" i="191"/>
  <c r="GJ13" i="191" s="1"/>
  <c r="FX60" i="191"/>
  <c r="FY60" i="191" s="1"/>
  <c r="HL60" i="191"/>
  <c r="EF29" i="191"/>
  <c r="EG29" i="191" s="1"/>
  <c r="GI21" i="191"/>
  <c r="GJ21" i="191" s="1"/>
  <c r="CY17" i="191"/>
  <c r="CZ17" i="191" s="1"/>
  <c r="GI212" i="191"/>
  <c r="GJ212" i="191" s="1"/>
  <c r="CC212" i="191"/>
  <c r="CD212" i="191" s="1"/>
  <c r="GT210" i="191"/>
  <c r="GU210" i="191" s="1"/>
  <c r="EQ231" i="191"/>
  <c r="ER231" i="191" s="1"/>
  <c r="AK225" i="191"/>
  <c r="AL225" i="191" s="1"/>
  <c r="CN197" i="191"/>
  <c r="CO197" i="191" s="1"/>
  <c r="CC201" i="191"/>
  <c r="CD201" i="191" s="1"/>
  <c r="HC220" i="191"/>
  <c r="HE220" i="191" s="1"/>
  <c r="HF220" i="191" s="1"/>
  <c r="GT203" i="191"/>
  <c r="GU203" i="191" s="1"/>
  <c r="CC188" i="191"/>
  <c r="CD188" i="191" s="1"/>
  <c r="CN169" i="191"/>
  <c r="CO169" i="191" s="1"/>
  <c r="AV229" i="191"/>
  <c r="AW229" i="191" s="1"/>
  <c r="GI210" i="191"/>
  <c r="GJ210" i="191" s="1"/>
  <c r="GI214" i="191"/>
  <c r="GJ214" i="191" s="1"/>
  <c r="EF204" i="191"/>
  <c r="EG204" i="191" s="1"/>
  <c r="CC195" i="191"/>
  <c r="CD195" i="191" s="1"/>
  <c r="CC178" i="191"/>
  <c r="CD178" i="191" s="1"/>
  <c r="EF170" i="191"/>
  <c r="EG170" i="191" s="1"/>
  <c r="AK123" i="191"/>
  <c r="AL123" i="191" s="1"/>
  <c r="CC103" i="191"/>
  <c r="CD103" i="191" s="1"/>
  <c r="EF88" i="191"/>
  <c r="EG88" i="191" s="1"/>
  <c r="GI65" i="191"/>
  <c r="GJ65" i="191" s="1"/>
  <c r="CN63" i="191"/>
  <c r="CO63" i="191" s="1"/>
  <c r="EF188" i="191"/>
  <c r="EG188" i="191" s="1"/>
  <c r="GT117" i="191"/>
  <c r="GU117" i="191" s="1"/>
  <c r="AV68" i="191"/>
  <c r="AW68" i="191" s="1"/>
  <c r="DU165" i="191"/>
  <c r="DV165" i="191" s="1"/>
  <c r="GI119" i="191"/>
  <c r="GJ119" i="191" s="1"/>
  <c r="AK96" i="191"/>
  <c r="AL96" i="191" s="1"/>
  <c r="BR54" i="191"/>
  <c r="BS54" i="191" s="1"/>
  <c r="GT78" i="191"/>
  <c r="GU78" i="191" s="1"/>
  <c r="EQ136" i="191"/>
  <c r="ER136" i="191" s="1"/>
  <c r="AV133" i="191"/>
  <c r="AW133" i="191" s="1"/>
  <c r="FX105" i="191"/>
  <c r="FY105" i="191" s="1"/>
  <c r="EQ97" i="191"/>
  <c r="ER97" i="191" s="1"/>
  <c r="GT71" i="191"/>
  <c r="GU71" i="191" s="1"/>
  <c r="GT55" i="191"/>
  <c r="GU55" i="191" s="1"/>
  <c r="AV122" i="191"/>
  <c r="AW122" i="191" s="1"/>
  <c r="CW93" i="191"/>
  <c r="CY93" i="191" s="1"/>
  <c r="CZ93" i="191" s="1"/>
  <c r="GI73" i="191"/>
  <c r="GJ73" i="191" s="1"/>
  <c r="CN136" i="191"/>
  <c r="CO136" i="191" s="1"/>
  <c r="EF125" i="191"/>
  <c r="EG125" i="191" s="1"/>
  <c r="AK120" i="191"/>
  <c r="AL120" i="191" s="1"/>
  <c r="CN97" i="191"/>
  <c r="CO97" i="191" s="1"/>
  <c r="AK89" i="191"/>
  <c r="AL89" i="191" s="1"/>
  <c r="CN9" i="191"/>
  <c r="CO9" i="191" s="1"/>
  <c r="AV26" i="191"/>
  <c r="AW26" i="191" s="1"/>
  <c r="GI47" i="191"/>
  <c r="GJ47" i="191" s="1"/>
  <c r="AK12" i="191"/>
  <c r="AL12" i="191" s="1"/>
  <c r="CN101" i="191"/>
  <c r="CO101" i="191" s="1"/>
  <c r="CN25" i="191"/>
  <c r="CO25" i="191" s="1"/>
  <c r="BR21" i="191"/>
  <c r="BS21" i="191" s="1"/>
  <c r="EQ92" i="191"/>
  <c r="ER92" i="191" s="1"/>
  <c r="EY209" i="191"/>
  <c r="AA87" i="191"/>
  <c r="AA56" i="191"/>
  <c r="GJ99" i="191"/>
  <c r="HS231" i="191"/>
  <c r="HT231" i="191"/>
  <c r="FI231" i="191"/>
  <c r="DF231" i="191"/>
  <c r="BD231" i="191"/>
  <c r="FF221" i="191"/>
  <c r="DC221" i="191"/>
  <c r="CV232" i="191"/>
  <c r="FF218" i="191"/>
  <c r="DC218" i="191"/>
  <c r="FF222" i="191"/>
  <c r="DC222" i="191"/>
  <c r="BD213" i="191"/>
  <c r="HT212" i="191"/>
  <c r="FI212" i="191"/>
  <c r="DF212" i="191"/>
  <c r="HS212" i="191"/>
  <c r="BD212" i="191"/>
  <c r="CV226" i="191"/>
  <c r="CU215" i="191"/>
  <c r="BO215" i="191"/>
  <c r="BP215" i="191"/>
  <c r="CW215" i="191" s="1"/>
  <c r="FF230" i="191"/>
  <c r="DC230" i="191"/>
  <c r="AK220" i="191"/>
  <c r="AL220" i="191" s="1"/>
  <c r="HM220" i="191"/>
  <c r="EC208" i="191"/>
  <c r="EF208" i="191" s="1"/>
  <c r="EG208" i="191" s="1"/>
  <c r="EX208" i="191"/>
  <c r="FY186" i="191"/>
  <c r="FF178" i="191"/>
  <c r="DC178" i="191"/>
  <c r="CV195" i="191"/>
  <c r="CY195" i="191" s="1"/>
  <c r="CZ195" i="191" s="1"/>
  <c r="AK207" i="191"/>
  <c r="AL207" i="191" s="1"/>
  <c r="CV190" i="191"/>
  <c r="FI190" i="191"/>
  <c r="DF190" i="191"/>
  <c r="AA190" i="191"/>
  <c r="BE187" i="191"/>
  <c r="CV166" i="191"/>
  <c r="CV189" i="191"/>
  <c r="FF137" i="191"/>
  <c r="DC137" i="191"/>
  <c r="FF129" i="191"/>
  <c r="DC129" i="191"/>
  <c r="FF122" i="191"/>
  <c r="DC122" i="191"/>
  <c r="CV181" i="191"/>
  <c r="EY198" i="191"/>
  <c r="BD139" i="191"/>
  <c r="HB196" i="191"/>
  <c r="HB213" i="191"/>
  <c r="HL196" i="191"/>
  <c r="BC196" i="191"/>
  <c r="W196" i="191"/>
  <c r="HU196" i="191"/>
  <c r="X196" i="191"/>
  <c r="AK193" i="191"/>
  <c r="EY146" i="191"/>
  <c r="DV139" i="191"/>
  <c r="HB105" i="191"/>
  <c r="HE105" i="191" s="1"/>
  <c r="HF105" i="191" s="1"/>
  <c r="HB103" i="191"/>
  <c r="EN167" i="191"/>
  <c r="EO167" i="191"/>
  <c r="EZ167" i="191" s="1"/>
  <c r="EM185" i="191"/>
  <c r="EX167" i="191"/>
  <c r="Z142" i="191"/>
  <c r="FF91" i="191"/>
  <c r="DC91" i="191"/>
  <c r="FF68" i="191"/>
  <c r="DC68" i="191"/>
  <c r="BE175" i="191"/>
  <c r="CK167" i="191"/>
  <c r="CL167" i="191"/>
  <c r="CW167" i="191" s="1"/>
  <c r="CU167" i="191"/>
  <c r="BD129" i="191"/>
  <c r="BE129" i="191"/>
  <c r="HS117" i="191"/>
  <c r="BD117" i="191"/>
  <c r="HT117" i="191"/>
  <c r="FI117" i="191"/>
  <c r="DF117" i="191"/>
  <c r="BE115" i="191"/>
  <c r="AV99" i="191"/>
  <c r="EY64" i="191"/>
  <c r="HB57" i="191"/>
  <c r="HE57" i="191" s="1"/>
  <c r="HF57" i="191" s="1"/>
  <c r="BP101" i="191"/>
  <c r="CW101" i="191" s="1"/>
  <c r="BO101" i="191"/>
  <c r="CU101" i="191"/>
  <c r="HT101" i="191" s="1"/>
  <c r="BD97" i="191"/>
  <c r="HB121" i="191"/>
  <c r="Z89" i="191"/>
  <c r="Z74" i="191"/>
  <c r="Z58" i="191"/>
  <c r="ED120" i="191"/>
  <c r="EZ120" i="191" s="1"/>
  <c r="EC120" i="191"/>
  <c r="EX120" i="191"/>
  <c r="EB138" i="191"/>
  <c r="HM106" i="191"/>
  <c r="CV99" i="191"/>
  <c r="BD76" i="191"/>
  <c r="Z114" i="191"/>
  <c r="DC62" i="191"/>
  <c r="FF62" i="191"/>
  <c r="HU57" i="191"/>
  <c r="X57" i="191"/>
  <c r="HL57" i="191"/>
  <c r="BC57" i="191"/>
  <c r="W57" i="191"/>
  <c r="CK53" i="191"/>
  <c r="CJ98" i="191"/>
  <c r="CL53" i="191"/>
  <c r="HB50" i="191"/>
  <c r="HN43" i="191"/>
  <c r="BE43" i="191"/>
  <c r="Z36" i="191"/>
  <c r="CV30" i="191"/>
  <c r="HB10" i="191"/>
  <c r="BP91" i="191"/>
  <c r="CW91" i="191" s="1"/>
  <c r="CU91" i="191"/>
  <c r="BO91" i="191"/>
  <c r="HU91" i="191"/>
  <c r="ED66" i="191"/>
  <c r="EZ66" i="191" s="1"/>
  <c r="EC66" i="191"/>
  <c r="EX66" i="191"/>
  <c r="HL54" i="191"/>
  <c r="BC54" i="191"/>
  <c r="W54" i="191"/>
  <c r="HU54" i="191"/>
  <c r="X54" i="191"/>
  <c r="EY42" i="191"/>
  <c r="AK21" i="191"/>
  <c r="AL21" i="191" s="1"/>
  <c r="HB128" i="191"/>
  <c r="FF81" i="191"/>
  <c r="DC81" i="191"/>
  <c r="EM98" i="191"/>
  <c r="EN53" i="191"/>
  <c r="EO53" i="191"/>
  <c r="EY47" i="191"/>
  <c r="FB47" i="191" s="1"/>
  <c r="FC47" i="191" s="1"/>
  <c r="FF19" i="191"/>
  <c r="DC19" i="191"/>
  <c r="CC9" i="191"/>
  <c r="CD9" i="191" s="1"/>
  <c r="EY76" i="191"/>
  <c r="FB76" i="191" s="1"/>
  <c r="FC76" i="191" s="1"/>
  <c r="HB43" i="191"/>
  <c r="HE43" i="191" s="1"/>
  <c r="HF43" i="191" s="1"/>
  <c r="HB35" i="191"/>
  <c r="HE35" i="191" s="1"/>
  <c r="HF35" i="191" s="1"/>
  <c r="GG66" i="191"/>
  <c r="HC66" i="191" s="1"/>
  <c r="GF66" i="191"/>
  <c r="HA66" i="191"/>
  <c r="Z14" i="191"/>
  <c r="BE39" i="191"/>
  <c r="HN39" i="191"/>
  <c r="EF8" i="191"/>
  <c r="EG8" i="191" s="1"/>
  <c r="EC52" i="191"/>
  <c r="Z6" i="191"/>
  <c r="BZ45" i="191"/>
  <c r="CU45" i="191"/>
  <c r="CA45" i="191"/>
  <c r="HU45" i="191"/>
  <c r="HL45" i="191"/>
  <c r="EY21" i="191"/>
  <c r="HB233" i="191"/>
  <c r="HM231" i="191"/>
  <c r="Z231" i="191"/>
  <c r="HN233" i="191"/>
  <c r="BE233" i="191"/>
  <c r="HT226" i="191"/>
  <c r="FI226" i="191"/>
  <c r="DF226" i="191"/>
  <c r="BD226" i="191"/>
  <c r="HS226" i="191"/>
  <c r="HB225" i="191"/>
  <c r="HE225" i="191" s="1"/>
  <c r="HF225" i="191" s="1"/>
  <c r="HB222" i="191"/>
  <c r="EY221" i="191"/>
  <c r="FF227" i="191"/>
  <c r="DC227" i="191"/>
  <c r="CV228" i="191"/>
  <c r="FF214" i="191"/>
  <c r="DC214" i="191"/>
  <c r="BD214" i="191"/>
  <c r="HS214" i="191"/>
  <c r="FI214" i="191"/>
  <c r="DF214" i="191"/>
  <c r="HT214" i="191"/>
  <c r="BD205" i="191"/>
  <c r="AK204" i="191"/>
  <c r="AL204" i="191" s="1"/>
  <c r="BD192" i="191"/>
  <c r="FF180" i="191"/>
  <c r="DC180" i="191"/>
  <c r="DC177" i="191"/>
  <c r="FF177" i="191"/>
  <c r="CU205" i="191"/>
  <c r="BO205" i="191"/>
  <c r="BP205" i="191"/>
  <c r="CW205" i="191" s="1"/>
  <c r="BN234" i="191"/>
  <c r="FF203" i="191"/>
  <c r="DC203" i="191"/>
  <c r="FF191" i="191"/>
  <c r="DC191" i="191"/>
  <c r="BD171" i="191"/>
  <c r="HB147" i="191"/>
  <c r="HB175" i="191"/>
  <c r="DC164" i="191"/>
  <c r="FF164" i="191"/>
  <c r="GQ219" i="191"/>
  <c r="HM219" i="191" s="1"/>
  <c r="GR219" i="191"/>
  <c r="HC219" i="191" s="1"/>
  <c r="HL219" i="191"/>
  <c r="HB193" i="191"/>
  <c r="EY193" i="191"/>
  <c r="BE195" i="191"/>
  <c r="EY154" i="191"/>
  <c r="FI154" i="191"/>
  <c r="CN149" i="191"/>
  <c r="CO149" i="191" s="1"/>
  <c r="BE166" i="191"/>
  <c r="BE194" i="191"/>
  <c r="HB176" i="191"/>
  <c r="Z174" i="191"/>
  <c r="BC161" i="191"/>
  <c r="HL161" i="191"/>
  <c r="HU161" i="191"/>
  <c r="HB119" i="191"/>
  <c r="HE119" i="191" s="1"/>
  <c r="HF119" i="191" s="1"/>
  <c r="FF210" i="191"/>
  <c r="DC210" i="191"/>
  <c r="BD157" i="191"/>
  <c r="BE118" i="191"/>
  <c r="Z118" i="191"/>
  <c r="EY141" i="191"/>
  <c r="HB124" i="191"/>
  <c r="HE124" i="191" s="1"/>
  <c r="HF124" i="191" s="1"/>
  <c r="BP122" i="191"/>
  <c r="CW122" i="191" s="1"/>
  <c r="CU122" i="191"/>
  <c r="DF122" i="191" s="1"/>
  <c r="BO122" i="191"/>
  <c r="HL122" i="191"/>
  <c r="HU122" i="191"/>
  <c r="DS115" i="191"/>
  <c r="EZ115" i="191" s="1"/>
  <c r="DR115" i="191"/>
  <c r="EX115" i="191"/>
  <c r="DC100" i="191"/>
  <c r="FF100" i="191"/>
  <c r="Z99" i="191"/>
  <c r="AK83" i="191"/>
  <c r="AL83" i="191" s="1"/>
  <c r="HB116" i="191"/>
  <c r="HB136" i="191"/>
  <c r="CV117" i="191"/>
  <c r="BD90" i="191"/>
  <c r="FF46" i="191"/>
  <c r="DC46" i="191"/>
  <c r="FF30" i="191"/>
  <c r="DC30" i="191"/>
  <c r="FF22" i="191"/>
  <c r="DC22" i="191"/>
  <c r="HL124" i="191"/>
  <c r="BC124" i="191"/>
  <c r="W124" i="191"/>
  <c r="HU124" i="191"/>
  <c r="X124" i="191"/>
  <c r="HC112" i="191"/>
  <c r="FX112" i="191"/>
  <c r="FY112" i="191" s="1"/>
  <c r="CN94" i="191"/>
  <c r="CO94" i="191" s="1"/>
  <c r="BP133" i="191"/>
  <c r="CW133" i="191" s="1"/>
  <c r="CU133" i="191"/>
  <c r="BO133" i="191"/>
  <c r="BE114" i="191"/>
  <c r="CV106" i="191"/>
  <c r="HB90" i="191"/>
  <c r="BE77" i="191"/>
  <c r="DH36" i="191"/>
  <c r="BE34" i="191"/>
  <c r="BG34" i="191" s="1"/>
  <c r="HM27" i="191"/>
  <c r="Z27" i="191"/>
  <c r="HB26" i="191"/>
  <c r="CV22" i="191"/>
  <c r="BD11" i="191"/>
  <c r="HT11" i="191"/>
  <c r="FI11" i="191"/>
  <c r="DF11" i="191"/>
  <c r="HS11" i="191"/>
  <c r="DC54" i="191"/>
  <c r="FF54" i="191"/>
  <c r="EY26" i="191"/>
  <c r="CV72" i="191"/>
  <c r="FF70" i="191"/>
  <c r="DC70" i="191"/>
  <c r="HB31" i="191"/>
  <c r="EY15" i="191"/>
  <c r="FB15" i="191" s="1"/>
  <c r="FC15" i="191" s="1"/>
  <c r="HB7" i="191"/>
  <c r="BZ67" i="191"/>
  <c r="CA67" i="191"/>
  <c r="CW67" i="191" s="1"/>
  <c r="HU67" i="191"/>
  <c r="CU67" i="191"/>
  <c r="HS67" i="191" s="1"/>
  <c r="Z30" i="191"/>
  <c r="GI8" i="191"/>
  <c r="GJ8" i="191" s="1"/>
  <c r="GQ52" i="191"/>
  <c r="HU17" i="191"/>
  <c r="BC17" i="191"/>
  <c r="HL17" i="191"/>
  <c r="DS14" i="191"/>
  <c r="EZ14" i="191" s="1"/>
  <c r="EX14" i="191"/>
  <c r="FI14" i="191" s="1"/>
  <c r="DR14" i="191"/>
  <c r="HL14" i="191"/>
  <c r="CV50" i="191"/>
  <c r="HT50" i="191"/>
  <c r="FV118" i="191"/>
  <c r="HC118" i="191" s="1"/>
  <c r="HA118" i="191"/>
  <c r="FU118" i="191"/>
  <c r="HL118" i="191"/>
  <c r="CV233" i="191"/>
  <c r="DC231" i="191"/>
  <c r="FF231" i="191"/>
  <c r="EY231" i="191"/>
  <c r="EY229" i="191"/>
  <c r="FB229" i="191" s="1"/>
  <c r="FC229" i="191" s="1"/>
  <c r="Z225" i="191"/>
  <c r="BE225" i="191"/>
  <c r="EY226" i="191"/>
  <c r="HB231" i="191"/>
  <c r="BD229" i="191"/>
  <c r="BE221" i="191"/>
  <c r="CV216" i="191"/>
  <c r="FK224" i="191"/>
  <c r="HB212" i="191"/>
  <c r="DF208" i="191"/>
  <c r="BD208" i="191"/>
  <c r="DC223" i="191"/>
  <c r="FF223" i="191"/>
  <c r="Z216" i="191"/>
  <c r="BD215" i="191"/>
  <c r="DF215" i="191"/>
  <c r="CV231" i="191"/>
  <c r="FF225" i="191"/>
  <c r="DC225" i="191"/>
  <c r="BD225" i="191"/>
  <c r="DF225" i="191"/>
  <c r="HT225" i="191"/>
  <c r="CV224" i="191"/>
  <c r="BE232" i="191"/>
  <c r="EY233" i="191"/>
  <c r="CU230" i="191"/>
  <c r="DF230" i="191" s="1"/>
  <c r="BO230" i="191"/>
  <c r="BP230" i="191"/>
  <c r="CW230" i="191" s="1"/>
  <c r="CV222" i="191"/>
  <c r="CY222" i="191" s="1"/>
  <c r="CZ222" i="191" s="1"/>
  <c r="FF226" i="191"/>
  <c r="DC226" i="191"/>
  <c r="Z229" i="191"/>
  <c r="EY216" i="191"/>
  <c r="FF204" i="191"/>
  <c r="DC204" i="191"/>
  <c r="EX230" i="191"/>
  <c r="DR230" i="191"/>
  <c r="DS230" i="191"/>
  <c r="EZ230" i="191" s="1"/>
  <c r="CU229" i="191"/>
  <c r="HT229" i="191" s="1"/>
  <c r="BO229" i="191"/>
  <c r="BP229" i="191"/>
  <c r="CW229" i="191" s="1"/>
  <c r="EY219" i="191"/>
  <c r="FB219" i="191" s="1"/>
  <c r="FC219" i="191" s="1"/>
  <c r="FF215" i="191"/>
  <c r="DC215" i="191"/>
  <c r="BZ223" i="191"/>
  <c r="CA223" i="191"/>
  <c r="CW223" i="191" s="1"/>
  <c r="CU223" i="191"/>
  <c r="CV218" i="191"/>
  <c r="Z215" i="191"/>
  <c r="HB214" i="191"/>
  <c r="HN214" i="191"/>
  <c r="BE214" i="191"/>
  <c r="Z214" i="191"/>
  <c r="BE230" i="191"/>
  <c r="CV225" i="191"/>
  <c r="CY225" i="191" s="1"/>
  <c r="CZ225" i="191" s="1"/>
  <c r="FF219" i="191"/>
  <c r="DC219" i="191"/>
  <c r="HB218" i="191"/>
  <c r="HB204" i="191"/>
  <c r="FF194" i="191"/>
  <c r="DC194" i="191"/>
  <c r="FF187" i="191"/>
  <c r="DC187" i="191"/>
  <c r="BD221" i="191"/>
  <c r="HT221" i="191"/>
  <c r="FI221" i="191"/>
  <c r="HB201" i="191"/>
  <c r="HE201" i="191" s="1"/>
  <c r="HF201" i="191" s="1"/>
  <c r="BE218" i="191"/>
  <c r="BE199" i="191"/>
  <c r="BE190" i="191"/>
  <c r="BG190" i="191" s="1"/>
  <c r="AK190" i="191"/>
  <c r="AL190" i="191" s="1"/>
  <c r="HM190" i="191"/>
  <c r="HB183" i="191"/>
  <c r="EY203" i="191"/>
  <c r="HB153" i="191"/>
  <c r="EY210" i="191"/>
  <c r="HU189" i="191"/>
  <c r="HL189" i="191"/>
  <c r="BC189" i="191"/>
  <c r="AG234" i="191"/>
  <c r="HB182" i="191"/>
  <c r="CV178" i="191"/>
  <c r="Z172" i="191"/>
  <c r="Z164" i="191"/>
  <c r="HN156" i="191"/>
  <c r="CW156" i="191"/>
  <c r="DH156" i="191" s="1"/>
  <c r="Z155" i="191"/>
  <c r="Z219" i="191"/>
  <c r="CN186" i="191"/>
  <c r="EY181" i="191"/>
  <c r="HB184" i="191"/>
  <c r="HL201" i="191"/>
  <c r="BC201" i="191"/>
  <c r="W201" i="191"/>
  <c r="HU201" i="191"/>
  <c r="X201" i="191"/>
  <c r="AT176" i="191"/>
  <c r="HL176" i="191"/>
  <c r="AS176" i="191"/>
  <c r="HU176" i="191"/>
  <c r="BC176" i="191"/>
  <c r="EY173" i="191"/>
  <c r="HU147" i="191"/>
  <c r="BC147" i="191"/>
  <c r="W147" i="191"/>
  <c r="X147" i="191"/>
  <c r="HL147" i="191"/>
  <c r="FF150" i="191"/>
  <c r="DC150" i="191"/>
  <c r="HL140" i="191"/>
  <c r="BC140" i="191"/>
  <c r="HU140" i="191"/>
  <c r="HB211" i="191"/>
  <c r="EX178" i="191"/>
  <c r="HT178" i="191" s="1"/>
  <c r="DR178" i="191"/>
  <c r="DS178" i="191"/>
  <c r="EZ178" i="191" s="1"/>
  <c r="EY176" i="191"/>
  <c r="FF169" i="191"/>
  <c r="DC169" i="191"/>
  <c r="Z166" i="191"/>
  <c r="FX187" i="191"/>
  <c r="FY187" i="191" s="1"/>
  <c r="BE174" i="191"/>
  <c r="BD159" i="191"/>
  <c r="HT159" i="191"/>
  <c r="FI159" i="191"/>
  <c r="DF159" i="191"/>
  <c r="FF146" i="191"/>
  <c r="DC146" i="191"/>
  <c r="FX142" i="191"/>
  <c r="FY142" i="191" s="1"/>
  <c r="GE185" i="191"/>
  <c r="GG139" i="191"/>
  <c r="HC139" i="191" s="1"/>
  <c r="GF139" i="191"/>
  <c r="HA139" i="191"/>
  <c r="HU136" i="191"/>
  <c r="HL136" i="191"/>
  <c r="BC136" i="191"/>
  <c r="HL135" i="191"/>
  <c r="BC135" i="191"/>
  <c r="W135" i="191"/>
  <c r="X135" i="191"/>
  <c r="HU135" i="191"/>
  <c r="EY132" i="191"/>
  <c r="AA125" i="191"/>
  <c r="FF123" i="191"/>
  <c r="DC123" i="191"/>
  <c r="EY119" i="191"/>
  <c r="FB119" i="191" s="1"/>
  <c r="FC119" i="191" s="1"/>
  <c r="Z106" i="191"/>
  <c r="BE106" i="191"/>
  <c r="DS187" i="191"/>
  <c r="EZ187" i="191" s="1"/>
  <c r="EX187" i="191"/>
  <c r="HS187" i="191" s="1"/>
  <c r="DR187" i="191"/>
  <c r="HM187" i="191" s="1"/>
  <c r="HL187" i="191"/>
  <c r="HT175" i="191"/>
  <c r="FI175" i="191"/>
  <c r="DF175" i="191"/>
  <c r="BD175" i="191"/>
  <c r="HS175" i="191"/>
  <c r="FV145" i="191"/>
  <c r="HC145" i="191" s="1"/>
  <c r="HA145" i="191"/>
  <c r="FU145" i="191"/>
  <c r="BD120" i="191"/>
  <c r="EY92" i="191"/>
  <c r="FB92" i="191" s="1"/>
  <c r="FC92" i="191" s="1"/>
  <c r="BD122" i="191"/>
  <c r="EC223" i="191"/>
  <c r="ED223" i="191"/>
  <c r="EZ223" i="191" s="1"/>
  <c r="EX223" i="191"/>
  <c r="BC197" i="191"/>
  <c r="HL197" i="191"/>
  <c r="HU197" i="191"/>
  <c r="DS166" i="191"/>
  <c r="EZ166" i="191" s="1"/>
  <c r="EX166" i="191"/>
  <c r="HS166" i="191" s="1"/>
  <c r="DR166" i="191"/>
  <c r="Z133" i="191"/>
  <c r="CW113" i="191"/>
  <c r="DH113" i="191" s="1"/>
  <c r="BR113" i="191"/>
  <c r="BS113" i="191" s="1"/>
  <c r="FX108" i="191"/>
  <c r="FY108" i="191" s="1"/>
  <c r="HB122" i="191"/>
  <c r="CV121" i="191"/>
  <c r="BD141" i="191"/>
  <c r="AK227" i="191"/>
  <c r="AL227" i="191" s="1"/>
  <c r="CV140" i="191"/>
  <c r="AR185" i="191"/>
  <c r="AS139" i="191"/>
  <c r="AT139" i="191"/>
  <c r="HU139" i="191"/>
  <c r="CV125" i="191"/>
  <c r="BE112" i="191"/>
  <c r="CW105" i="191"/>
  <c r="DH105" i="191" s="1"/>
  <c r="CN105" i="191"/>
  <c r="CO105" i="191" s="1"/>
  <c r="HB102" i="191"/>
  <c r="HE102" i="191" s="1"/>
  <c r="HF102" i="191" s="1"/>
  <c r="FF102" i="191"/>
  <c r="DC102" i="191"/>
  <c r="AK101" i="191"/>
  <c r="AL101" i="191" s="1"/>
  <c r="BD89" i="191"/>
  <c r="BD74" i="191"/>
  <c r="BD58" i="191"/>
  <c r="HB166" i="191"/>
  <c r="HL160" i="191"/>
  <c r="BC160" i="191"/>
  <c r="W160" i="191"/>
  <c r="HU160" i="191"/>
  <c r="X160" i="191"/>
  <c r="AK151" i="191"/>
  <c r="BD123" i="191"/>
  <c r="DF123" i="191"/>
  <c r="EQ112" i="191"/>
  <c r="ER112" i="191" s="1"/>
  <c r="DQ138" i="191"/>
  <c r="EX99" i="191"/>
  <c r="HT99" i="191" s="1"/>
  <c r="DR99" i="191"/>
  <c r="DS99" i="191"/>
  <c r="FF71" i="191"/>
  <c r="DC71" i="191"/>
  <c r="EY131" i="191"/>
  <c r="FF126" i="191"/>
  <c r="DC126" i="191"/>
  <c r="DC92" i="191"/>
  <c r="FF92" i="191"/>
  <c r="HU88" i="191"/>
  <c r="X88" i="191"/>
  <c r="HL88" i="191"/>
  <c r="BC88" i="191"/>
  <c r="W88" i="191"/>
  <c r="Z77" i="191"/>
  <c r="HT44" i="191"/>
  <c r="FI44" i="191"/>
  <c r="DF44" i="191"/>
  <c r="HS44" i="191"/>
  <c r="BD44" i="191"/>
  <c r="DF36" i="191"/>
  <c r="BD36" i="191"/>
  <c r="Z28" i="191"/>
  <c r="HN19" i="191"/>
  <c r="BE19" i="191"/>
  <c r="CD99" i="191"/>
  <c r="BZ75" i="191"/>
  <c r="HM75" i="191" s="1"/>
  <c r="HU75" i="191"/>
  <c r="CA75" i="191"/>
  <c r="CW75" i="191" s="1"/>
  <c r="CU75" i="191"/>
  <c r="HS75" i="191" s="1"/>
  <c r="CV56" i="191"/>
  <c r="EY19" i="191"/>
  <c r="FB19" i="191" s="1"/>
  <c r="FC19" i="191" s="1"/>
  <c r="CV12" i="191"/>
  <c r="CY12" i="191" s="1"/>
  <c r="CZ12" i="191" s="1"/>
  <c r="EY136" i="191"/>
  <c r="GG96" i="191"/>
  <c r="HC96" i="191" s="1"/>
  <c r="GF96" i="191"/>
  <c r="HA96" i="191"/>
  <c r="FV87" i="191"/>
  <c r="HC87" i="191" s="1"/>
  <c r="HA87" i="191"/>
  <c r="FU87" i="191"/>
  <c r="HL87" i="191"/>
  <c r="HB84" i="191"/>
  <c r="HB67" i="191"/>
  <c r="BZ59" i="191"/>
  <c r="CA59" i="191"/>
  <c r="HN59" i="191" s="1"/>
  <c r="HL59" i="191"/>
  <c r="HU59" i="191"/>
  <c r="CC53" i="191"/>
  <c r="BD53" i="191"/>
  <c r="FF43" i="191"/>
  <c r="DC43" i="191"/>
  <c r="AK34" i="191"/>
  <c r="AL34" i="191" s="1"/>
  <c r="EY23" i="191"/>
  <c r="FB23" i="191" s="1"/>
  <c r="FC23" i="191" s="1"/>
  <c r="CV15" i="191"/>
  <c r="CY15" i="191" s="1"/>
  <c r="CZ15" i="191" s="1"/>
  <c r="EY7" i="191"/>
  <c r="FB7" i="191" s="1"/>
  <c r="FC7" i="191" s="1"/>
  <c r="HM12" i="191"/>
  <c r="Z12" i="191"/>
  <c r="HB133" i="191"/>
  <c r="CU130" i="191"/>
  <c r="HT130" i="191" s="1"/>
  <c r="BO130" i="191"/>
  <c r="HM130" i="191" s="1"/>
  <c r="BP130" i="191"/>
  <c r="CW130" i="191" s="1"/>
  <c r="HU130" i="191"/>
  <c r="EX114" i="191"/>
  <c r="FI114" i="191" s="1"/>
  <c r="DR114" i="191"/>
  <c r="DS114" i="191"/>
  <c r="EZ114" i="191" s="1"/>
  <c r="DF93" i="191"/>
  <c r="BD93" i="191"/>
  <c r="CV87" i="191"/>
  <c r="HB82" i="191"/>
  <c r="FF80" i="191"/>
  <c r="DC80" i="191"/>
  <c r="HB51" i="191"/>
  <c r="AK45" i="191"/>
  <c r="AL45" i="191" s="1"/>
  <c r="FF39" i="191"/>
  <c r="DC39" i="191"/>
  <c r="HB27" i="191"/>
  <c r="HE27" i="191" s="1"/>
  <c r="HF27" i="191" s="1"/>
  <c r="BD60" i="191"/>
  <c r="CV124" i="191"/>
  <c r="ED89" i="191"/>
  <c r="EZ89" i="191" s="1"/>
  <c r="EC89" i="191"/>
  <c r="EX89" i="191"/>
  <c r="HL89" i="191"/>
  <c r="AV79" i="191"/>
  <c r="AW79" i="191" s="1"/>
  <c r="Z46" i="191"/>
  <c r="BE30" i="191"/>
  <c r="BD14" i="191"/>
  <c r="DF14" i="191"/>
  <c r="HU73" i="191"/>
  <c r="X73" i="191"/>
  <c r="HL73" i="191"/>
  <c r="BC73" i="191"/>
  <c r="W73" i="191"/>
  <c r="HL8" i="191"/>
  <c r="BC8" i="191"/>
  <c r="W8" i="191"/>
  <c r="HU8" i="191"/>
  <c r="X8" i="191"/>
  <c r="BD7" i="191"/>
  <c r="HT7" i="191"/>
  <c r="FI7" i="191"/>
  <c r="DF7" i="191"/>
  <c r="HS7" i="191"/>
  <c r="BP110" i="191"/>
  <c r="CW110" i="191" s="1"/>
  <c r="BO110" i="191"/>
  <c r="CU110" i="191"/>
  <c r="DF110" i="191" s="1"/>
  <c r="GQ53" i="191"/>
  <c r="GP98" i="191"/>
  <c r="GR53" i="191"/>
  <c r="BE22" i="191"/>
  <c r="AS74" i="191"/>
  <c r="AT74" i="191"/>
  <c r="HU74" i="191"/>
  <c r="HL74" i="191"/>
  <c r="HM47" i="191"/>
  <c r="Z47" i="191"/>
  <c r="HM31" i="191"/>
  <c r="Z31" i="191"/>
  <c r="HM15" i="191"/>
  <c r="Z15" i="191"/>
  <c r="BZ13" i="191"/>
  <c r="CU13" i="191"/>
  <c r="FI13" i="191" s="1"/>
  <c r="CA13" i="191"/>
  <c r="HU13" i="191"/>
  <c r="HL13" i="191"/>
  <c r="HB113" i="191"/>
  <c r="FF49" i="191"/>
  <c r="DC49" i="191"/>
  <c r="CV107" i="191"/>
  <c r="CU77" i="191"/>
  <c r="HT77" i="191" s="1"/>
  <c r="BO77" i="191"/>
  <c r="BP77" i="191"/>
  <c r="CW77" i="191" s="1"/>
  <c r="HL77" i="191"/>
  <c r="HM224" i="191"/>
  <c r="HI185" i="191"/>
  <c r="Z129" i="191"/>
  <c r="HS10" i="191"/>
  <c r="GF52" i="191"/>
  <c r="FH98" i="191"/>
  <c r="BR228" i="191"/>
  <c r="BS228" i="191" s="1"/>
  <c r="HN224" i="191"/>
  <c r="CC216" i="191"/>
  <c r="CD216" i="191" s="1"/>
  <c r="AV215" i="191"/>
  <c r="AW215" i="191" s="1"/>
  <c r="FH234" i="191"/>
  <c r="DI234" i="191"/>
  <c r="CW187" i="191"/>
  <c r="CC148" i="191"/>
  <c r="CD148" i="191" s="1"/>
  <c r="AV177" i="191"/>
  <c r="AW177" i="191" s="1"/>
  <c r="GI160" i="191"/>
  <c r="GJ160" i="191" s="1"/>
  <c r="GI135" i="191"/>
  <c r="GJ135" i="191" s="1"/>
  <c r="EQ105" i="191"/>
  <c r="ER105" i="191" s="1"/>
  <c r="AV119" i="191"/>
  <c r="AW119" i="191" s="1"/>
  <c r="BI235" i="191"/>
  <c r="HI52" i="191"/>
  <c r="DD52" i="191"/>
  <c r="GT145" i="191"/>
  <c r="GU145" i="191" s="1"/>
  <c r="HU101" i="191"/>
  <c r="HM105" i="191"/>
  <c r="GI78" i="191"/>
  <c r="GJ78" i="191" s="1"/>
  <c r="V98" i="191"/>
  <c r="FF66" i="191"/>
  <c r="EF115" i="191"/>
  <c r="EG115" i="191" s="1"/>
  <c r="EF24" i="191"/>
  <c r="EG24" i="191" s="1"/>
  <c r="BB235" i="191"/>
  <c r="FF224" i="191"/>
  <c r="GI229" i="191"/>
  <c r="GJ229" i="191" s="1"/>
  <c r="HL208" i="191"/>
  <c r="CW218" i="191"/>
  <c r="HC214" i="191"/>
  <c r="HC233" i="191"/>
  <c r="BR233" i="191"/>
  <c r="BS233" i="191" s="1"/>
  <c r="GI232" i="191"/>
  <c r="GJ232" i="191" s="1"/>
  <c r="EF232" i="191"/>
  <c r="EG232" i="191" s="1"/>
  <c r="CC232" i="191"/>
  <c r="CD232" i="191" s="1"/>
  <c r="EZ231" i="191"/>
  <c r="HC229" i="191"/>
  <c r="DU229" i="191"/>
  <c r="DV229" i="191" s="1"/>
  <c r="CN229" i="191"/>
  <c r="CO229" i="191" s="1"/>
  <c r="GT233" i="191"/>
  <c r="GU233" i="191" s="1"/>
  <c r="EQ232" i="191"/>
  <c r="ER232" i="191" s="1"/>
  <c r="AV228" i="191"/>
  <c r="AW228" i="191" s="1"/>
  <c r="BE227" i="191"/>
  <c r="EZ221" i="191"/>
  <c r="EQ233" i="191"/>
  <c r="ER233" i="191" s="1"/>
  <c r="GI226" i="191"/>
  <c r="GJ226" i="191" s="1"/>
  <c r="AV223" i="191"/>
  <c r="AW223" i="191" s="1"/>
  <c r="EQ226" i="191"/>
  <c r="ER226" i="191" s="1"/>
  <c r="HT224" i="191"/>
  <c r="AV221" i="191"/>
  <c r="AW221" i="191" s="1"/>
  <c r="EF216" i="191"/>
  <c r="EG216" i="191" s="1"/>
  <c r="HU215" i="191"/>
  <c r="AK232" i="191"/>
  <c r="AL232" i="191" s="1"/>
  <c r="CC231" i="191"/>
  <c r="CD231" i="191" s="1"/>
  <c r="HL230" i="191"/>
  <c r="CC226" i="191"/>
  <c r="CD226" i="191" s="1"/>
  <c r="CN208" i="191"/>
  <c r="CO208" i="191" s="1"/>
  <c r="EF206" i="191"/>
  <c r="EG206" i="191" s="1"/>
  <c r="HU205" i="191"/>
  <c r="CW231" i="191"/>
  <c r="DH231" i="191" s="1"/>
  <c r="FG234" i="191"/>
  <c r="CN219" i="191"/>
  <c r="CO219" i="191" s="1"/>
  <c r="GI217" i="191"/>
  <c r="GJ217" i="191" s="1"/>
  <c r="EF217" i="191"/>
  <c r="EG217" i="191" s="1"/>
  <c r="CC217" i="191"/>
  <c r="CD217" i="191" s="1"/>
  <c r="EF211" i="191"/>
  <c r="EG211" i="191" s="1"/>
  <c r="AV191" i="191"/>
  <c r="AW191" i="191" s="1"/>
  <c r="AV179" i="191"/>
  <c r="AW179" i="191" s="1"/>
  <c r="BR189" i="191"/>
  <c r="BS189" i="191" s="1"/>
  <c r="GX234" i="191"/>
  <c r="AA136" i="191"/>
  <c r="GT177" i="191"/>
  <c r="GU177" i="191" s="1"/>
  <c r="EQ166" i="191"/>
  <c r="ER166" i="191" s="1"/>
  <c r="FG185" i="191"/>
  <c r="EQ118" i="191"/>
  <c r="ER118" i="191" s="1"/>
  <c r="EZ118" i="191"/>
  <c r="EF165" i="191"/>
  <c r="EG165" i="191" s="1"/>
  <c r="HC140" i="191"/>
  <c r="AK139" i="191"/>
  <c r="EQ151" i="191"/>
  <c r="ER151" i="191" s="1"/>
  <c r="FH138" i="191"/>
  <c r="FG138" i="191"/>
  <c r="CR138" i="191"/>
  <c r="DI98" i="191"/>
  <c r="DE138" i="191"/>
  <c r="CN170" i="191"/>
  <c r="CO170" i="191" s="1"/>
  <c r="GT133" i="191"/>
  <c r="GU133" i="191" s="1"/>
  <c r="AK90" i="191"/>
  <c r="AL90" i="191" s="1"/>
  <c r="AK75" i="191"/>
  <c r="AL75" i="191" s="1"/>
  <c r="AK59" i="191"/>
  <c r="AL59" i="191" s="1"/>
  <c r="EF148" i="191"/>
  <c r="EG148" i="191" s="1"/>
  <c r="CW180" i="191"/>
  <c r="CY180" i="191" s="1"/>
  <c r="CZ180" i="191" s="1"/>
  <c r="DI138" i="191"/>
  <c r="CN118" i="191"/>
  <c r="CO118" i="191" s="1"/>
  <c r="CN111" i="191"/>
  <c r="CO111" i="191" s="1"/>
  <c r="EZ152" i="191"/>
  <c r="BN138" i="191"/>
  <c r="HS50" i="191"/>
  <c r="HH235" i="191"/>
  <c r="HS105" i="191"/>
  <c r="FE138" i="191"/>
  <c r="BR75" i="191"/>
  <c r="BS75" i="191" s="1"/>
  <c r="EZ67" i="191"/>
  <c r="CN38" i="191"/>
  <c r="CO38" i="191" s="1"/>
  <c r="CW38" i="191"/>
  <c r="BR108" i="191"/>
  <c r="BS108" i="191" s="1"/>
  <c r="EV235" i="191"/>
  <c r="CX235" i="191"/>
  <c r="CR52" i="191"/>
  <c r="BE59" i="191"/>
  <c r="HM18" i="191"/>
  <c r="EQ129" i="191"/>
  <c r="ER129" i="191" s="1"/>
  <c r="HN12" i="191"/>
  <c r="GT83" i="191"/>
  <c r="GU83" i="191" s="1"/>
  <c r="EF48" i="191"/>
  <c r="EG48" i="191" s="1"/>
  <c r="CW42" i="191"/>
  <c r="HE28" i="191"/>
  <c r="HF28" i="191" s="1"/>
  <c r="GI24" i="191"/>
  <c r="GJ24" i="191" s="1"/>
  <c r="GI85" i="191"/>
  <c r="GJ85" i="191" s="1"/>
  <c r="CN13" i="191"/>
  <c r="CO13" i="191" s="1"/>
  <c r="AV88" i="191"/>
  <c r="AW88" i="191" s="1"/>
  <c r="CU59" i="191"/>
  <c r="DF59" i="191" s="1"/>
  <c r="V52" i="191"/>
  <c r="HN44" i="191"/>
  <c r="CN18" i="191"/>
  <c r="CO18" i="191" s="1"/>
  <c r="BY52" i="191"/>
  <c r="AV15" i="191"/>
  <c r="AW15" i="191" s="1"/>
  <c r="FF229" i="191"/>
  <c r="DC229" i="191"/>
  <c r="BD233" i="191"/>
  <c r="HT233" i="191"/>
  <c r="FI233" i="191"/>
  <c r="HS233" i="191"/>
  <c r="DF233" i="191"/>
  <c r="AA221" i="191"/>
  <c r="BE229" i="191"/>
  <c r="BD223" i="191"/>
  <c r="HB216" i="191"/>
  <c r="CV219" i="191"/>
  <c r="CY219" i="191" s="1"/>
  <c r="CZ219" i="191" s="1"/>
  <c r="EY212" i="191"/>
  <c r="CV212" i="191"/>
  <c r="CV221" i="191"/>
  <c r="BE215" i="191"/>
  <c r="BD230" i="191"/>
  <c r="HA215" i="191"/>
  <c r="FU215" i="191"/>
  <c r="FV215" i="191"/>
  <c r="HC215" i="191" s="1"/>
  <c r="BE205" i="191"/>
  <c r="FF199" i="191"/>
  <c r="DC199" i="191"/>
  <c r="BZ207" i="191"/>
  <c r="CU207" i="191"/>
  <c r="CA207" i="191"/>
  <c r="HU207" i="191"/>
  <c r="HL207" i="191"/>
  <c r="EX191" i="191"/>
  <c r="DR191" i="191"/>
  <c r="DS191" i="191"/>
  <c r="EZ191" i="191" s="1"/>
  <c r="AK186" i="191"/>
  <c r="HA179" i="191"/>
  <c r="FU179" i="191"/>
  <c r="FV179" i="191"/>
  <c r="HC179" i="191" s="1"/>
  <c r="CU179" i="191"/>
  <c r="DF179" i="191" s="1"/>
  <c r="BO179" i="191"/>
  <c r="BP179" i="191"/>
  <c r="CW179" i="191" s="1"/>
  <c r="HU179" i="191"/>
  <c r="HC177" i="191"/>
  <c r="FX177" i="191"/>
  <c r="FY177" i="191" s="1"/>
  <c r="BD163" i="191"/>
  <c r="HB167" i="191"/>
  <c r="EY159" i="191"/>
  <c r="CV169" i="191"/>
  <c r="FF176" i="191"/>
  <c r="DC176" i="191"/>
  <c r="CV173" i="191"/>
  <c r="EY211" i="191"/>
  <c r="BD183" i="191"/>
  <c r="DF183" i="191"/>
  <c r="HU146" i="191"/>
  <c r="X146" i="191"/>
  <c r="HL146" i="191"/>
  <c r="BC146" i="191"/>
  <c r="W146" i="191"/>
  <c r="AK121" i="191"/>
  <c r="AL121" i="191" s="1"/>
  <c r="DF103" i="191"/>
  <c r="FF83" i="191"/>
  <c r="DC83" i="191"/>
  <c r="FF76" i="191"/>
  <c r="DC76" i="191"/>
  <c r="FF60" i="191"/>
  <c r="DC60" i="191"/>
  <c r="HT144" i="191"/>
  <c r="FI144" i="191"/>
  <c r="DF144" i="191"/>
  <c r="BD144" i="191"/>
  <c r="BE130" i="191"/>
  <c r="CA120" i="191"/>
  <c r="CW120" i="191" s="1"/>
  <c r="BZ120" i="191"/>
  <c r="CU120" i="191"/>
  <c r="DF120" i="191" s="1"/>
  <c r="EQ99" i="191"/>
  <c r="BD99" i="191"/>
  <c r="DF99" i="191"/>
  <c r="CV95" i="191"/>
  <c r="CY95" i="191" s="1"/>
  <c r="CZ95" i="191" s="1"/>
  <c r="HB88" i="191"/>
  <c r="HE88" i="191" s="1"/>
  <c r="HF88" i="191" s="1"/>
  <c r="CV80" i="191"/>
  <c r="EY79" i="191"/>
  <c r="FB79" i="191" s="1"/>
  <c r="FC79" i="191" s="1"/>
  <c r="HB73" i="191"/>
  <c r="HE73" i="191" s="1"/>
  <c r="HF73" i="191" s="1"/>
  <c r="CV65" i="191"/>
  <c r="CY65" i="191" s="1"/>
  <c r="CZ65" i="191" s="1"/>
  <c r="GG127" i="191"/>
  <c r="HC127" i="191" s="1"/>
  <c r="GF127" i="191"/>
  <c r="HA127" i="191"/>
  <c r="HL127" i="191"/>
  <c r="AV113" i="191"/>
  <c r="AW113" i="191" s="1"/>
  <c r="CV135" i="191"/>
  <c r="HS227" i="191"/>
  <c r="HT227" i="191"/>
  <c r="DF227" i="191"/>
  <c r="FI227" i="191"/>
  <c r="BD227" i="191"/>
  <c r="BR140" i="191"/>
  <c r="BS140" i="191" s="1"/>
  <c r="EY128" i="191"/>
  <c r="BE120" i="191"/>
  <c r="CV131" i="191"/>
  <c r="CV100" i="191"/>
  <c r="CY100" i="191" s="1"/>
  <c r="CZ100" i="191" s="1"/>
  <c r="BE86" i="191"/>
  <c r="HB70" i="191"/>
  <c r="EY62" i="191"/>
  <c r="FB62" i="191" s="1"/>
  <c r="FC62" i="191" s="1"/>
  <c r="BD27" i="191"/>
  <c r="HT27" i="191"/>
  <c r="FI27" i="191"/>
  <c r="DF27" i="191"/>
  <c r="HS27" i="191"/>
  <c r="Z69" i="191"/>
  <c r="EY43" i="191"/>
  <c r="FB43" i="191" s="1"/>
  <c r="FC43" i="191" s="1"/>
  <c r="CV11" i="191"/>
  <c r="CY11" i="191" s="1"/>
  <c r="CZ11" i="191" s="1"/>
  <c r="FF7" i="191"/>
  <c r="DC7" i="191"/>
  <c r="HU134" i="191"/>
  <c r="X134" i="191"/>
  <c r="HL134" i="191"/>
  <c r="BC134" i="191"/>
  <c r="W134" i="191"/>
  <c r="ED81" i="191"/>
  <c r="EZ81" i="191" s="1"/>
  <c r="EC81" i="191"/>
  <c r="EX81" i="191"/>
  <c r="FF11" i="191"/>
  <c r="DC11" i="191"/>
  <c r="BE10" i="191"/>
  <c r="Z10" i="191"/>
  <c r="BG108" i="191"/>
  <c r="AK93" i="191"/>
  <c r="AL93" i="191" s="1"/>
  <c r="EY90" i="191"/>
  <c r="EY50" i="191"/>
  <c r="DC116" i="191"/>
  <c r="FF116" i="191"/>
  <c r="BE71" i="191"/>
  <c r="HN71" i="191"/>
  <c r="CV42" i="191"/>
  <c r="DG42" i="191" s="1"/>
  <c r="BE23" i="191"/>
  <c r="HN23" i="191"/>
  <c r="FF17" i="191"/>
  <c r="DC17" i="191"/>
  <c r="Z110" i="191"/>
  <c r="EY37" i="191"/>
  <c r="BZ29" i="191"/>
  <c r="CU29" i="191"/>
  <c r="HS29" i="191" s="1"/>
  <c r="CA29" i="191"/>
  <c r="AW6" i="191"/>
  <c r="EY45" i="191"/>
  <c r="BE38" i="191"/>
  <c r="HM233" i="191"/>
  <c r="Z233" i="191"/>
  <c r="HB224" i="191"/>
  <c r="HE224" i="191" s="1"/>
  <c r="HF224" i="191" s="1"/>
  <c r="HB229" i="191"/>
  <c r="HS228" i="191"/>
  <c r="BD228" i="191"/>
  <c r="HT228" i="191"/>
  <c r="DF228" i="191"/>
  <c r="FI228" i="191"/>
  <c r="FF216" i="191"/>
  <c r="DC216" i="191"/>
  <c r="HA230" i="191"/>
  <c r="FU230" i="191"/>
  <c r="FV230" i="191"/>
  <c r="HC230" i="191" s="1"/>
  <c r="HL222" i="191"/>
  <c r="BC222" i="191"/>
  <c r="W222" i="191"/>
  <c r="HU222" i="191"/>
  <c r="X222" i="191"/>
  <c r="HT216" i="191"/>
  <c r="FI216" i="191"/>
  <c r="DF216" i="191"/>
  <c r="HS216" i="191"/>
  <c r="BD216" i="191"/>
  <c r="Z212" i="191"/>
  <c r="Z230" i="191"/>
  <c r="CV214" i="191"/>
  <c r="CN209" i="191"/>
  <c r="CO209" i="191" s="1"/>
  <c r="HS220" i="191"/>
  <c r="HT220" i="191"/>
  <c r="FI220" i="191"/>
  <c r="DF220" i="191"/>
  <c r="BD220" i="191"/>
  <c r="EY213" i="191"/>
  <c r="HT180" i="191"/>
  <c r="FI180" i="191"/>
  <c r="DF180" i="191"/>
  <c r="HS180" i="191"/>
  <c r="BD180" i="191"/>
  <c r="FF192" i="191"/>
  <c r="DC192" i="191"/>
  <c r="HA205" i="191"/>
  <c r="FU205" i="191"/>
  <c r="FV205" i="191"/>
  <c r="HC205" i="191" s="1"/>
  <c r="FT234" i="191"/>
  <c r="HN170" i="191"/>
  <c r="BE170" i="191"/>
  <c r="BG170" i="191" s="1"/>
  <c r="Z170" i="191"/>
  <c r="Z163" i="191"/>
  <c r="BE155" i="191"/>
  <c r="FF145" i="191"/>
  <c r="DC145" i="191"/>
  <c r="FF155" i="191"/>
  <c r="DC155" i="191"/>
  <c r="FF184" i="191"/>
  <c r="DC184" i="191"/>
  <c r="CC157" i="191"/>
  <c r="CD157" i="191" s="1"/>
  <c r="BE145" i="191"/>
  <c r="CK188" i="191"/>
  <c r="CL188" i="191"/>
  <c r="CW188" i="191" s="1"/>
  <c r="GR175" i="191"/>
  <c r="HC175" i="191" s="1"/>
  <c r="GQ175" i="191"/>
  <c r="HA171" i="191"/>
  <c r="FU171" i="191"/>
  <c r="FV171" i="191"/>
  <c r="HC171" i="191" s="1"/>
  <c r="CU171" i="191"/>
  <c r="BO171" i="191"/>
  <c r="BP171" i="191"/>
  <c r="CW171" i="191" s="1"/>
  <c r="HU171" i="191"/>
  <c r="AA105" i="191"/>
  <c r="CV126" i="191"/>
  <c r="CY126" i="191" s="1"/>
  <c r="CZ126" i="191" s="1"/>
  <c r="BE182" i="191"/>
  <c r="HB174" i="191"/>
  <c r="EY153" i="191"/>
  <c r="CV162" i="191"/>
  <c r="DG162" i="191" s="1"/>
  <c r="BZ128" i="191"/>
  <c r="HU128" i="191"/>
  <c r="CA128" i="191"/>
  <c r="CW128" i="191" s="1"/>
  <c r="DH128" i="191" s="1"/>
  <c r="HL128" i="191"/>
  <c r="CU128" i="191"/>
  <c r="HS128" i="191" s="1"/>
  <c r="EF100" i="191"/>
  <c r="EG100" i="191" s="1"/>
  <c r="EG99" i="191"/>
  <c r="FF101" i="191"/>
  <c r="DC101" i="191"/>
  <c r="AA71" i="191"/>
  <c r="FF38" i="191"/>
  <c r="DC38" i="191"/>
  <c r="FF14" i="191"/>
  <c r="DC14" i="191"/>
  <c r="EX163" i="191"/>
  <c r="DR163" i="191"/>
  <c r="DS163" i="191"/>
  <c r="EZ163" i="191" s="1"/>
  <c r="BE141" i="191"/>
  <c r="Z141" i="191"/>
  <c r="FF119" i="191"/>
  <c r="DC119" i="191"/>
  <c r="HB177" i="191"/>
  <c r="HB123" i="191"/>
  <c r="Z101" i="191"/>
  <c r="FV79" i="191"/>
  <c r="HC79" i="191" s="1"/>
  <c r="HA79" i="191"/>
  <c r="HS79" i="191" s="1"/>
  <c r="FU79" i="191"/>
  <c r="ED74" i="191"/>
  <c r="EZ74" i="191" s="1"/>
  <c r="EC74" i="191"/>
  <c r="EX74" i="191"/>
  <c r="CV61" i="191"/>
  <c r="BE55" i="191"/>
  <c r="BE42" i="191"/>
  <c r="BG42" i="191" s="1"/>
  <c r="Z42" i="191"/>
  <c r="BR6" i="191"/>
  <c r="BR112" i="191"/>
  <c r="BS112" i="191" s="1"/>
  <c r="HB19" i="191"/>
  <c r="HE19" i="191" s="1"/>
  <c r="HF19" i="191" s="1"/>
  <c r="DC20" i="191"/>
  <c r="FF20" i="191"/>
  <c r="GG120" i="191"/>
  <c r="HC120" i="191" s="1"/>
  <c r="GF120" i="191"/>
  <c r="HA120" i="191"/>
  <c r="GE138" i="191"/>
  <c r="BD84" i="191"/>
  <c r="HT84" i="191"/>
  <c r="FI84" i="191"/>
  <c r="DF84" i="191"/>
  <c r="EY70" i="191"/>
  <c r="HU65" i="191"/>
  <c r="X65" i="191"/>
  <c r="HL65" i="191"/>
  <c r="BC65" i="191"/>
  <c r="W65" i="191"/>
  <c r="CV39" i="191"/>
  <c r="CY39" i="191" s="1"/>
  <c r="CZ39" i="191" s="1"/>
  <c r="HB23" i="191"/>
  <c r="FV72" i="191"/>
  <c r="HC72" i="191" s="1"/>
  <c r="HA72" i="191"/>
  <c r="FU72" i="191"/>
  <c r="FF31" i="191"/>
  <c r="DC31" i="191"/>
  <c r="EY27" i="191"/>
  <c r="FB27" i="191" s="1"/>
  <c r="FC27" i="191" s="1"/>
  <c r="FF23" i="191"/>
  <c r="DC23" i="191"/>
  <c r="BE46" i="191"/>
  <c r="HB22" i="191"/>
  <c r="HL24" i="191"/>
  <c r="BC24" i="191"/>
  <c r="W24" i="191"/>
  <c r="HU24" i="191"/>
  <c r="X24" i="191"/>
  <c r="ED58" i="191"/>
  <c r="EZ58" i="191" s="1"/>
  <c r="EC58" i="191"/>
  <c r="EX58" i="191"/>
  <c r="EB98" i="191"/>
  <c r="HL58" i="191"/>
  <c r="Z22" i="191"/>
  <c r="CV16" i="191"/>
  <c r="DC117" i="191"/>
  <c r="FF117" i="191"/>
  <c r="CV79" i="191"/>
  <c r="AV7" i="191"/>
  <c r="AW7" i="191" s="1"/>
  <c r="CK69" i="191"/>
  <c r="CL69" i="191"/>
  <c r="CW69" i="191" s="1"/>
  <c r="HL69" i="191"/>
  <c r="HU33" i="191"/>
  <c r="HL33" i="191"/>
  <c r="BC33" i="191"/>
  <c r="HB21" i="191"/>
  <c r="BD61" i="191"/>
  <c r="DF61" i="191"/>
  <c r="CV48" i="191"/>
  <c r="FF233" i="191"/>
  <c r="DC233" i="191"/>
  <c r="DF232" i="191"/>
  <c r="BD232" i="191"/>
  <c r="HB227" i="191"/>
  <c r="Z226" i="191"/>
  <c r="EY222" i="191"/>
  <c r="FB222" i="191" s="1"/>
  <c r="FC222" i="191" s="1"/>
  <c r="GF223" i="191"/>
  <c r="GG223" i="191"/>
  <c r="HC223" i="191" s="1"/>
  <c r="HA223" i="191"/>
  <c r="EX215" i="191"/>
  <c r="DR215" i="191"/>
  <c r="DS215" i="191"/>
  <c r="EZ215" i="191" s="1"/>
  <c r="BR214" i="191"/>
  <c r="BS214" i="191" s="1"/>
  <c r="HM214" i="191"/>
  <c r="Z205" i="191"/>
  <c r="BE204" i="191"/>
  <c r="BG204" i="191" s="1"/>
  <c r="Z204" i="191"/>
  <c r="DC206" i="191"/>
  <c r="FF206" i="191"/>
  <c r="FV210" i="191"/>
  <c r="HC210" i="191" s="1"/>
  <c r="HA210" i="191"/>
  <c r="FU210" i="191"/>
  <c r="BP210" i="191"/>
  <c r="CW210" i="191" s="1"/>
  <c r="CU210" i="191"/>
  <c r="DF210" i="191" s="1"/>
  <c r="BO210" i="191"/>
  <c r="DC209" i="191"/>
  <c r="FF209" i="191"/>
  <c r="CW200" i="191"/>
  <c r="CY200" i="191" s="1"/>
  <c r="CZ200" i="191" s="1"/>
  <c r="Z199" i="191"/>
  <c r="BE191" i="191"/>
  <c r="BS186" i="191"/>
  <c r="BE179" i="191"/>
  <c r="FF174" i="191"/>
  <c r="DC174" i="191"/>
  <c r="FF166" i="191"/>
  <c r="DC166" i="191"/>
  <c r="FF158" i="191"/>
  <c r="DC158" i="191"/>
  <c r="EC209" i="191"/>
  <c r="ED209" i="191"/>
  <c r="EZ209" i="191" s="1"/>
  <c r="BC203" i="191"/>
  <c r="HU203" i="191"/>
  <c r="HL203" i="191"/>
  <c r="HL202" i="191"/>
  <c r="BC202" i="191"/>
  <c r="W202" i="191"/>
  <c r="HU202" i="191"/>
  <c r="X202" i="191"/>
  <c r="AA161" i="191"/>
  <c r="AK217" i="191"/>
  <c r="HU211" i="191"/>
  <c r="X211" i="191"/>
  <c r="HL211" i="191"/>
  <c r="BC211" i="191"/>
  <c r="W211" i="191"/>
  <c r="FF183" i="191"/>
  <c r="DC183" i="191"/>
  <c r="DF172" i="191"/>
  <c r="BD172" i="191"/>
  <c r="CV158" i="191"/>
  <c r="HB197" i="191"/>
  <c r="HT219" i="191"/>
  <c r="BD219" i="191"/>
  <c r="FI219" i="191"/>
  <c r="DF219" i="191"/>
  <c r="EQ186" i="191"/>
  <c r="DS182" i="191"/>
  <c r="EZ182" i="191" s="1"/>
  <c r="EX182" i="191"/>
  <c r="HS182" i="191" s="1"/>
  <c r="DR182" i="191"/>
  <c r="HB181" i="191"/>
  <c r="FF154" i="191"/>
  <c r="DC154" i="191"/>
  <c r="GQ195" i="191"/>
  <c r="HM195" i="191" s="1"/>
  <c r="GR195" i="191"/>
  <c r="HC195" i="191" s="1"/>
  <c r="HA195" i="191"/>
  <c r="HT181" i="191"/>
  <c r="DS174" i="191"/>
  <c r="EZ174" i="191" s="1"/>
  <c r="EX174" i="191"/>
  <c r="HS174" i="191" s="1"/>
  <c r="DR174" i="191"/>
  <c r="HB173" i="191"/>
  <c r="HE173" i="191" s="1"/>
  <c r="HF173" i="191" s="1"/>
  <c r="HL148" i="191"/>
  <c r="BC148" i="191"/>
  <c r="W148" i="191"/>
  <c r="HU148" i="191"/>
  <c r="X148" i="191"/>
  <c r="AK137" i="191"/>
  <c r="AL137" i="191" s="1"/>
  <c r="HA221" i="191"/>
  <c r="HS221" i="191" s="1"/>
  <c r="FU221" i="191"/>
  <c r="FV221" i="191"/>
  <c r="HC221" i="191" s="1"/>
  <c r="EB234" i="191"/>
  <c r="EC186" i="191"/>
  <c r="EX186" i="191"/>
  <c r="ED186" i="191"/>
  <c r="EZ186" i="191" s="1"/>
  <c r="BD165" i="191"/>
  <c r="EX155" i="191"/>
  <c r="DR155" i="191"/>
  <c r="DS155" i="191"/>
  <c r="EZ155" i="191" s="1"/>
  <c r="HL155" i="191"/>
  <c r="CV146" i="191"/>
  <c r="CY146" i="191" s="1"/>
  <c r="CZ146" i="191" s="1"/>
  <c r="FF142" i="191"/>
  <c r="DC142" i="191"/>
  <c r="EY117" i="191"/>
  <c r="HB187" i="191"/>
  <c r="HA163" i="191"/>
  <c r="FU163" i="191"/>
  <c r="FV163" i="191"/>
  <c r="HC163" i="191" s="1"/>
  <c r="CU163" i="191"/>
  <c r="DF163" i="191" s="1"/>
  <c r="BO163" i="191"/>
  <c r="BP163" i="191"/>
  <c r="CW163" i="191" s="1"/>
  <c r="HL163" i="191"/>
  <c r="CV160" i="191"/>
  <c r="BE142" i="191"/>
  <c r="FF136" i="191"/>
  <c r="DC136" i="191"/>
  <c r="DF145" i="191"/>
  <c r="HU188" i="191"/>
  <c r="X188" i="191"/>
  <c r="HL188" i="191"/>
  <c r="BC188" i="191"/>
  <c r="W188" i="191"/>
  <c r="HB168" i="191"/>
  <c r="HE168" i="191" s="1"/>
  <c r="HF168" i="191" s="1"/>
  <c r="AA162" i="191"/>
  <c r="BP148" i="191"/>
  <c r="CW148" i="191" s="1"/>
  <c r="CU148" i="191"/>
  <c r="BO148" i="191"/>
  <c r="EB185" i="191"/>
  <c r="ED139" i="191"/>
  <c r="EZ139" i="191" s="1"/>
  <c r="EC139" i="191"/>
  <c r="EX139" i="191"/>
  <c r="Z127" i="191"/>
  <c r="FF106" i="191"/>
  <c r="DC106" i="191"/>
  <c r="FF110" i="191"/>
  <c r="DC110" i="191"/>
  <c r="EY107" i="191"/>
  <c r="GQ159" i="191"/>
  <c r="HM159" i="191" s="1"/>
  <c r="GR159" i="191"/>
  <c r="HC159" i="191" s="1"/>
  <c r="GP185" i="191"/>
  <c r="HB149" i="191"/>
  <c r="EX142" i="191"/>
  <c r="DR142" i="191"/>
  <c r="DS142" i="191"/>
  <c r="EZ142" i="191" s="1"/>
  <c r="HL142" i="191"/>
  <c r="HB129" i="191"/>
  <c r="HB111" i="191"/>
  <c r="FF111" i="191"/>
  <c r="DC111" i="191"/>
  <c r="EY95" i="191"/>
  <c r="FB95" i="191" s="1"/>
  <c r="FC95" i="191" s="1"/>
  <c r="EY80" i="191"/>
  <c r="FB80" i="191" s="1"/>
  <c r="FC80" i="191" s="1"/>
  <c r="FF77" i="191"/>
  <c r="DC77" i="191"/>
  <c r="EY65" i="191"/>
  <c r="FF61" i="191"/>
  <c r="DC61" i="191"/>
  <c r="CV177" i="191"/>
  <c r="EY175" i="191"/>
  <c r="FB175" i="191" s="1"/>
  <c r="FC175" i="191" s="1"/>
  <c r="DC149" i="191"/>
  <c r="FF149" i="191"/>
  <c r="AK125" i="191"/>
  <c r="AL125" i="191" s="1"/>
  <c r="CV108" i="191"/>
  <c r="DF108" i="191"/>
  <c r="FF107" i="191"/>
  <c r="DC107" i="191"/>
  <c r="BD82" i="191"/>
  <c r="AA63" i="191"/>
  <c r="BD59" i="191"/>
  <c r="FF6" i="191"/>
  <c r="DC6" i="191"/>
  <c r="AZ52" i="191"/>
  <c r="BE158" i="191"/>
  <c r="HL143" i="191"/>
  <c r="BC143" i="191"/>
  <c r="W143" i="191"/>
  <c r="HU143" i="191"/>
  <c r="X143" i="191"/>
  <c r="V185" i="191"/>
  <c r="EY137" i="191"/>
  <c r="EY124" i="191"/>
  <c r="FB124" i="191" s="1"/>
  <c r="FC124" i="191" s="1"/>
  <c r="FF124" i="191"/>
  <c r="DC124" i="191"/>
  <c r="HU119" i="191"/>
  <c r="X119" i="191"/>
  <c r="HL119" i="191"/>
  <c r="BC119" i="191"/>
  <c r="W119" i="191"/>
  <c r="BE87" i="191"/>
  <c r="BE56" i="191"/>
  <c r="EY152" i="191"/>
  <c r="BE122" i="191"/>
  <c r="BD21" i="191"/>
  <c r="BD79" i="191"/>
  <c r="HT79" i="191"/>
  <c r="DF79" i="191"/>
  <c r="FI79" i="191"/>
  <c r="HB59" i="191"/>
  <c r="BD35" i="191"/>
  <c r="HT35" i="191"/>
  <c r="FI35" i="191"/>
  <c r="DF35" i="191"/>
  <c r="HS35" i="191"/>
  <c r="HM19" i="191"/>
  <c r="Z19" i="191"/>
  <c r="HB18" i="191"/>
  <c r="Z150" i="191"/>
  <c r="EY85" i="191"/>
  <c r="FB85" i="191" s="1"/>
  <c r="FC85" i="191" s="1"/>
  <c r="AA82" i="191"/>
  <c r="CV78" i="191"/>
  <c r="GG74" i="191"/>
  <c r="HC74" i="191" s="1"/>
  <c r="GF74" i="191"/>
  <c r="HA74" i="191"/>
  <c r="BE69" i="191"/>
  <c r="BP60" i="191"/>
  <c r="CW60" i="191" s="1"/>
  <c r="CU60" i="191"/>
  <c r="DF60" i="191" s="1"/>
  <c r="BO60" i="191"/>
  <c r="BD83" i="191"/>
  <c r="FF36" i="191"/>
  <c r="DC36" i="191"/>
  <c r="FF12" i="191"/>
  <c r="DC12" i="191"/>
  <c r="DS113" i="191"/>
  <c r="EZ113" i="191" s="1"/>
  <c r="DR113" i="191"/>
  <c r="EX113" i="191"/>
  <c r="DR109" i="191"/>
  <c r="EX109" i="191"/>
  <c r="AS96" i="191"/>
  <c r="HU96" i="191"/>
  <c r="AT96" i="191"/>
  <c r="BC96" i="191"/>
  <c r="BZ90" i="191"/>
  <c r="CA90" i="191"/>
  <c r="CU90" i="191"/>
  <c r="HS90" i="191" s="1"/>
  <c r="HL90" i="191"/>
  <c r="Z84" i="191"/>
  <c r="GG58" i="191"/>
  <c r="HC58" i="191" s="1"/>
  <c r="GF58" i="191"/>
  <c r="HA58" i="191"/>
  <c r="CV47" i="191"/>
  <c r="AK10" i="191"/>
  <c r="AL10" i="191" s="1"/>
  <c r="CN6" i="191"/>
  <c r="DS177" i="191"/>
  <c r="EZ177" i="191" s="1"/>
  <c r="DR177" i="191"/>
  <c r="EX177" i="191"/>
  <c r="HS177" i="191" s="1"/>
  <c r="HL177" i="191"/>
  <c r="FF131" i="191"/>
  <c r="DC131" i="191"/>
  <c r="ED96" i="191"/>
  <c r="EZ96" i="191" s="1"/>
  <c r="EC96" i="191"/>
  <c r="EX96" i="191"/>
  <c r="DC85" i="191"/>
  <c r="FF85" i="191"/>
  <c r="AA76" i="191"/>
  <c r="DF72" i="191"/>
  <c r="HB68" i="191"/>
  <c r="FF47" i="191"/>
  <c r="DC47" i="191"/>
  <c r="CV43" i="191"/>
  <c r="CY43" i="191" s="1"/>
  <c r="CZ43" i="191" s="1"/>
  <c r="EY35" i="191"/>
  <c r="FB35" i="191" s="1"/>
  <c r="FC35" i="191" s="1"/>
  <c r="AK29" i="191"/>
  <c r="AL29" i="191" s="1"/>
  <c r="CV19" i="191"/>
  <c r="CY19" i="191" s="1"/>
  <c r="CZ19" i="191" s="1"/>
  <c r="EY18" i="191"/>
  <c r="AA18" i="191"/>
  <c r="CV26" i="191"/>
  <c r="DF26" i="191"/>
  <c r="HT26" i="191"/>
  <c r="FI26" i="191"/>
  <c r="EY13" i="191"/>
  <c r="EF53" i="191"/>
  <c r="FI34" i="191"/>
  <c r="HB32" i="191"/>
  <c r="FF127" i="191"/>
  <c r="DC127" i="191"/>
  <c r="EX123" i="191"/>
  <c r="FI123" i="191" s="1"/>
  <c r="DR123" i="191"/>
  <c r="DS123" i="191"/>
  <c r="EZ123" i="191" s="1"/>
  <c r="BD118" i="191"/>
  <c r="HT118" i="191"/>
  <c r="BE117" i="191"/>
  <c r="HU117" i="191"/>
  <c r="AG138" i="191"/>
  <c r="BG113" i="191"/>
  <c r="CV70" i="191"/>
  <c r="CY70" i="191" s="1"/>
  <c r="CZ70" i="191" s="1"/>
  <c r="EX69" i="191"/>
  <c r="DR69" i="191"/>
  <c r="DS69" i="191"/>
  <c r="EZ69" i="191" s="1"/>
  <c r="FF48" i="191"/>
  <c r="DC48" i="191"/>
  <c r="BD47" i="191"/>
  <c r="HT47" i="191"/>
  <c r="FI47" i="191"/>
  <c r="DF47" i="191"/>
  <c r="HS47" i="191"/>
  <c r="FF32" i="191"/>
  <c r="DC32" i="191"/>
  <c r="BD31" i="191"/>
  <c r="HT31" i="191"/>
  <c r="FI31" i="191"/>
  <c r="DF31" i="191"/>
  <c r="HS31" i="191"/>
  <c r="FF16" i="191"/>
  <c r="DC16" i="191"/>
  <c r="BD15" i="191"/>
  <c r="HT15" i="191"/>
  <c r="FI15" i="191"/>
  <c r="DF15" i="191"/>
  <c r="HS15" i="191"/>
  <c r="Z60" i="191"/>
  <c r="FF40" i="191"/>
  <c r="DC40" i="191"/>
  <c r="HB37" i="191"/>
  <c r="BZ37" i="191"/>
  <c r="CU37" i="191"/>
  <c r="HS37" i="191" s="1"/>
  <c r="CA37" i="191"/>
  <c r="CW37" i="191" s="1"/>
  <c r="EY82" i="191"/>
  <c r="DE234" i="191"/>
  <c r="FO234" i="191"/>
  <c r="CW216" i="191"/>
  <c r="DH216" i="191" s="1"/>
  <c r="DI185" i="191"/>
  <c r="DD138" i="191"/>
  <c r="BY138" i="191"/>
  <c r="FD235" i="191"/>
  <c r="GT231" i="191"/>
  <c r="GU231" i="191" s="1"/>
  <c r="EZ233" i="191"/>
  <c r="GI216" i="191"/>
  <c r="GJ216" i="191" s="1"/>
  <c r="HL215" i="191"/>
  <c r="CN187" i="191"/>
  <c r="CO187" i="191" s="1"/>
  <c r="EQ218" i="191"/>
  <c r="ER218" i="191" s="1"/>
  <c r="FH185" i="191"/>
  <c r="HC211" i="191"/>
  <c r="CN137" i="191"/>
  <c r="CO137" i="191" s="1"/>
  <c r="GT182" i="191"/>
  <c r="GU182" i="191" s="1"/>
  <c r="GI143" i="191"/>
  <c r="GJ143" i="191" s="1"/>
  <c r="CC134" i="191"/>
  <c r="CD134" i="191" s="1"/>
  <c r="EZ121" i="191"/>
  <c r="V138" i="191"/>
  <c r="CN117" i="191"/>
  <c r="CO117" i="191" s="1"/>
  <c r="GT137" i="191"/>
  <c r="GU137" i="191" s="1"/>
  <c r="HL81" i="191"/>
  <c r="HL66" i="191"/>
  <c r="EQ110" i="191"/>
  <c r="ER110" i="191" s="1"/>
  <c r="CW94" i="191"/>
  <c r="FI50" i="191"/>
  <c r="FI42" i="191"/>
  <c r="HM104" i="191"/>
  <c r="EZ83" i="191"/>
  <c r="AV43" i="191"/>
  <c r="AW43" i="191" s="1"/>
  <c r="GE98" i="191"/>
  <c r="HM26" i="191"/>
  <c r="CR98" i="191"/>
  <c r="HU29" i="191"/>
  <c r="FX169" i="191"/>
  <c r="FY169" i="191" s="1"/>
  <c r="BR227" i="191"/>
  <c r="BS227" i="191" s="1"/>
  <c r="GI40" i="191"/>
  <c r="GJ40" i="191" s="1"/>
  <c r="EF32" i="191"/>
  <c r="EG32" i="191" s="1"/>
  <c r="EQ83" i="191"/>
  <c r="ER83" i="191" s="1"/>
  <c r="AK8" i="191"/>
  <c r="AL8" i="191" s="1"/>
  <c r="DN235" i="191"/>
  <c r="EF110" i="191"/>
  <c r="EG110" i="191" s="1"/>
  <c r="GT38" i="191"/>
  <c r="GU38" i="191" s="1"/>
  <c r="DU224" i="191"/>
  <c r="DV224" i="191" s="1"/>
  <c r="HA219" i="191"/>
  <c r="HS219" i="191" s="1"/>
  <c r="CW221" i="191"/>
  <c r="CN218" i="191"/>
  <c r="CO218" i="191" s="1"/>
  <c r="GT214" i="191"/>
  <c r="GU214" i="191" s="1"/>
  <c r="FL234" i="191"/>
  <c r="V234" i="191"/>
  <c r="EQ227" i="191"/>
  <c r="ER227" i="191" s="1"/>
  <c r="CW208" i="191"/>
  <c r="DL234" i="191"/>
  <c r="AK221" i="191"/>
  <c r="AL221" i="191" s="1"/>
  <c r="HL210" i="191"/>
  <c r="CW206" i="191"/>
  <c r="CY206" i="191" s="1"/>
  <c r="CZ206" i="191" s="1"/>
  <c r="CN217" i="191"/>
  <c r="CO217" i="191" s="1"/>
  <c r="HS190" i="191"/>
  <c r="CN174" i="191"/>
  <c r="CO174" i="191" s="1"/>
  <c r="GT170" i="191"/>
  <c r="GU170" i="191" s="1"/>
  <c r="HC170" i="191"/>
  <c r="AZ234" i="191"/>
  <c r="CW173" i="191"/>
  <c r="BE176" i="191"/>
  <c r="DU209" i="191"/>
  <c r="DV209" i="191" s="1"/>
  <c r="HL195" i="191"/>
  <c r="AV183" i="191"/>
  <c r="AW183" i="191" s="1"/>
  <c r="EF153" i="191"/>
  <c r="EG153" i="191" s="1"/>
  <c r="AG185" i="191"/>
  <c r="HT154" i="191"/>
  <c r="EZ211" i="191"/>
  <c r="AA112" i="191"/>
  <c r="HL174" i="191"/>
  <c r="GI165" i="191"/>
  <c r="GJ165" i="191" s="1"/>
  <c r="HD235" i="191"/>
  <c r="DE98" i="191"/>
  <c r="EU234" i="191"/>
  <c r="HL120" i="191"/>
  <c r="AV105" i="191"/>
  <c r="AW105" i="191" s="1"/>
  <c r="EF160" i="191"/>
  <c r="EG160" i="191" s="1"/>
  <c r="EF135" i="191"/>
  <c r="EG135" i="191" s="1"/>
  <c r="HL133" i="191"/>
  <c r="AV126" i="191"/>
  <c r="AW126" i="191" s="1"/>
  <c r="HI98" i="191"/>
  <c r="HC122" i="191"/>
  <c r="CC111" i="191"/>
  <c r="CD111" i="191" s="1"/>
  <c r="HU120" i="191"/>
  <c r="HL72" i="191"/>
  <c r="EU98" i="191"/>
  <c r="DB52" i="191"/>
  <c r="DL52" i="191"/>
  <c r="AV159" i="191"/>
  <c r="AW159" i="191" s="1"/>
  <c r="EF143" i="191"/>
  <c r="EG143" i="191" s="1"/>
  <c r="GT125" i="191"/>
  <c r="GU125" i="191" s="1"/>
  <c r="GT115" i="191"/>
  <c r="GU115" i="191" s="1"/>
  <c r="CN154" i="191"/>
  <c r="CO154" i="191" s="1"/>
  <c r="HT137" i="191"/>
  <c r="FF120" i="191"/>
  <c r="GI115" i="191"/>
  <c r="GJ115" i="191" s="1"/>
  <c r="HN105" i="191"/>
  <c r="HL101" i="191"/>
  <c r="HS26" i="191"/>
  <c r="DI52" i="191"/>
  <c r="HT42" i="191"/>
  <c r="DU149" i="191"/>
  <c r="DV149" i="191" s="1"/>
  <c r="GI44" i="191"/>
  <c r="GJ44" i="191" s="1"/>
  <c r="CC44" i="191"/>
  <c r="CD44" i="191" s="1"/>
  <c r="GT34" i="191"/>
  <c r="GU34" i="191" s="1"/>
  <c r="BR67" i="191"/>
  <c r="BS67" i="191" s="1"/>
  <c r="GT56" i="191"/>
  <c r="GU56" i="191" s="1"/>
  <c r="AK37" i="191"/>
  <c r="AL37" i="191" s="1"/>
  <c r="AV146" i="191"/>
  <c r="AW146" i="191" s="1"/>
  <c r="HK235" i="191"/>
  <c r="HO235" i="191"/>
  <c r="CG235" i="191"/>
  <c r="BA235" i="191"/>
  <c r="HT198" i="191"/>
  <c r="HL113" i="191"/>
  <c r="DU75" i="191"/>
  <c r="DV75" i="191" s="1"/>
  <c r="CU69" i="191"/>
  <c r="HL53" i="191"/>
  <c r="BE13" i="191"/>
  <c r="BF235" i="191"/>
  <c r="HC133" i="191"/>
  <c r="GT87" i="191"/>
  <c r="GU87" i="191" s="1"/>
  <c r="EQ34" i="191"/>
  <c r="ER34" i="191" s="1"/>
  <c r="EZ34" i="191"/>
  <c r="DF42" i="191"/>
  <c r="HU90" i="191"/>
  <c r="CY44" i="191"/>
  <c r="CZ44" i="191" s="1"/>
  <c r="CC40" i="191"/>
  <c r="CD40" i="191" s="1"/>
  <c r="HC38" i="191"/>
  <c r="CN68" i="191"/>
  <c r="CO68" i="191" s="1"/>
  <c r="HE36" i="191"/>
  <c r="HF36" i="191" s="1"/>
  <c r="HL91" i="191"/>
  <c r="HC75" i="191"/>
  <c r="HC6" i="191"/>
  <c r="BD210" i="191"/>
  <c r="HU209" i="191"/>
  <c r="HL209" i="191"/>
  <c r="BC209" i="191"/>
  <c r="W209" i="191"/>
  <c r="X209" i="191"/>
  <c r="FF205" i="191"/>
  <c r="DC205" i="191"/>
  <c r="HB203" i="191"/>
  <c r="GF227" i="191"/>
  <c r="GG227" i="191"/>
  <c r="HC227" i="191" s="1"/>
  <c r="BD218" i="191"/>
  <c r="DF218" i="191"/>
  <c r="DF200" i="191"/>
  <c r="BD200" i="191"/>
  <c r="BE198" i="191"/>
  <c r="Z192" i="191"/>
  <c r="BD191" i="191"/>
  <c r="CV187" i="191"/>
  <c r="Z180" i="191"/>
  <c r="BD179" i="191"/>
  <c r="EC213" i="191"/>
  <c r="ED213" i="191"/>
  <c r="EX205" i="191"/>
  <c r="DR205" i="191"/>
  <c r="DS205" i="191"/>
  <c r="EZ205" i="191" s="1"/>
  <c r="HB188" i="191"/>
  <c r="FF179" i="191"/>
  <c r="DC179" i="191"/>
  <c r="CV153" i="191"/>
  <c r="FF195" i="191"/>
  <c r="DC195" i="191"/>
  <c r="HB194" i="191"/>
  <c r="HE194" i="191" s="1"/>
  <c r="HF194" i="191" s="1"/>
  <c r="BD187" i="191"/>
  <c r="DF187" i="191"/>
  <c r="BD186" i="191"/>
  <c r="CV174" i="191"/>
  <c r="Z171" i="191"/>
  <c r="HB170" i="191"/>
  <c r="BE163" i="191"/>
  <c r="DF156" i="191"/>
  <c r="BD156" i="191"/>
  <c r="BE154" i="191"/>
  <c r="BG154" i="191" s="1"/>
  <c r="FF133" i="191"/>
  <c r="DC133" i="191"/>
  <c r="FF125" i="191"/>
  <c r="DC125" i="191"/>
  <c r="FF118" i="191"/>
  <c r="DC118" i="191"/>
  <c r="DS194" i="191"/>
  <c r="EZ194" i="191" s="1"/>
  <c r="EX194" i="191"/>
  <c r="HT194" i="191" s="1"/>
  <c r="DR194" i="191"/>
  <c r="FF163" i="191"/>
  <c r="DC163" i="191"/>
  <c r="CV159" i="191"/>
  <c r="HB161" i="191"/>
  <c r="BD195" i="191"/>
  <c r="DF195" i="191"/>
  <c r="HB157" i="191"/>
  <c r="EY157" i="191"/>
  <c r="FV148" i="191"/>
  <c r="HC148" i="191" s="1"/>
  <c r="HA148" i="191"/>
  <c r="FU148" i="191"/>
  <c r="Z139" i="191"/>
  <c r="BZ151" i="191"/>
  <c r="CA151" i="191"/>
  <c r="Z145" i="191"/>
  <c r="FF140" i="191"/>
  <c r="DC140" i="191"/>
  <c r="FV137" i="191"/>
  <c r="HC137" i="191" s="1"/>
  <c r="HA137" i="191"/>
  <c r="FU137" i="191"/>
  <c r="EY207" i="191"/>
  <c r="AS202" i="191"/>
  <c r="AT202" i="191"/>
  <c r="BD193" i="191"/>
  <c r="BY234" i="191"/>
  <c r="BZ186" i="191"/>
  <c r="CU186" i="191"/>
  <c r="DF186" i="191" s="1"/>
  <c r="CA186" i="191"/>
  <c r="CW186" i="191" s="1"/>
  <c r="BD178" i="191"/>
  <c r="DF178" i="191"/>
  <c r="HL169" i="191"/>
  <c r="HU169" i="191"/>
  <c r="BC169" i="191"/>
  <c r="HL168" i="191"/>
  <c r="BC168" i="191"/>
  <c r="W168" i="191"/>
  <c r="HU168" i="191"/>
  <c r="X168" i="191"/>
  <c r="FF159" i="191"/>
  <c r="DC159" i="191"/>
  <c r="DS148" i="191"/>
  <c r="EZ148" i="191" s="1"/>
  <c r="EX148" i="191"/>
  <c r="DR148" i="191"/>
  <c r="BE137" i="191"/>
  <c r="CV208" i="191"/>
  <c r="CY208" i="191" s="1"/>
  <c r="CZ208" i="191" s="1"/>
  <c r="HT104" i="191"/>
  <c r="DF104" i="191"/>
  <c r="BD104" i="191"/>
  <c r="EY103" i="191"/>
  <c r="CV103" i="191"/>
  <c r="CY103" i="191" s="1"/>
  <c r="CZ103" i="191" s="1"/>
  <c r="BD194" i="191"/>
  <c r="DF194" i="191"/>
  <c r="Z183" i="191"/>
  <c r="CV170" i="191"/>
  <c r="FF167" i="191"/>
  <c r="DC167" i="191"/>
  <c r="Z159" i="191"/>
  <c r="HS153" i="191"/>
  <c r="FI153" i="191"/>
  <c r="EY140" i="191"/>
  <c r="FF130" i="191"/>
  <c r="DC130" i="191"/>
  <c r="HB126" i="191"/>
  <c r="HE126" i="191" s="1"/>
  <c r="HF126" i="191" s="1"/>
  <c r="CV119" i="191"/>
  <c r="CY119" i="191" s="1"/>
  <c r="CZ119" i="191" s="1"/>
  <c r="EY118" i="191"/>
  <c r="FF114" i="191"/>
  <c r="DC114" i="191"/>
  <c r="Z103" i="191"/>
  <c r="BD128" i="191"/>
  <c r="DC113" i="191"/>
  <c r="FF113" i="191"/>
  <c r="DC109" i="191"/>
  <c r="FF109" i="191"/>
  <c r="BD182" i="191"/>
  <c r="DF182" i="191"/>
  <c r="Z175" i="191"/>
  <c r="CV145" i="191"/>
  <c r="EY134" i="191"/>
  <c r="Z120" i="191"/>
  <c r="FF112" i="191"/>
  <c r="DC112" i="191"/>
  <c r="CA184" i="191"/>
  <c r="CW184" i="191" s="1"/>
  <c r="BZ184" i="191"/>
  <c r="CU184" i="191"/>
  <c r="BD177" i="191"/>
  <c r="DF177" i="191"/>
  <c r="HS173" i="191"/>
  <c r="HT173" i="191"/>
  <c r="BD173" i="191"/>
  <c r="FI173" i="191"/>
  <c r="DF173" i="191"/>
  <c r="CV154" i="191"/>
  <c r="BE133" i="191"/>
  <c r="HB130" i="191"/>
  <c r="BD130" i="191"/>
  <c r="EY121" i="191"/>
  <c r="HN117" i="191"/>
  <c r="CV114" i="191"/>
  <c r="CY114" i="191" s="1"/>
  <c r="CZ114" i="191" s="1"/>
  <c r="HU111" i="191"/>
  <c r="X111" i="191"/>
  <c r="W111" i="191"/>
  <c r="HL111" i="191"/>
  <c r="BC111" i="191"/>
  <c r="HT107" i="191"/>
  <c r="FI107" i="191"/>
  <c r="DF107" i="191"/>
  <c r="BD107" i="191"/>
  <c r="HS107" i="191"/>
  <c r="HB106" i="191"/>
  <c r="HE106" i="191" s="1"/>
  <c r="HF106" i="191" s="1"/>
  <c r="W100" i="191"/>
  <c r="HU100" i="191"/>
  <c r="HL100" i="191"/>
  <c r="BC100" i="191"/>
  <c r="X100" i="191"/>
  <c r="CJ138" i="191"/>
  <c r="CK99" i="191"/>
  <c r="CL99" i="191"/>
  <c r="CW99" i="191" s="1"/>
  <c r="BE99" i="191"/>
  <c r="EY88" i="191"/>
  <c r="FB88" i="191" s="1"/>
  <c r="FC88" i="191" s="1"/>
  <c r="AA79" i="191"/>
  <c r="EY73" i="191"/>
  <c r="FB73" i="191" s="1"/>
  <c r="FC73" i="191" s="1"/>
  <c r="EY57" i="191"/>
  <c r="FB57" i="191" s="1"/>
  <c r="FC57" i="191" s="1"/>
  <c r="FF53" i="191"/>
  <c r="DC53" i="191"/>
  <c r="AZ98" i="191"/>
  <c r="CU142" i="191"/>
  <c r="DF142" i="191" s="1"/>
  <c r="BO142" i="191"/>
  <c r="BR142" i="191" s="1"/>
  <c r="BS142" i="191" s="1"/>
  <c r="BP142" i="191"/>
  <c r="CW142" i="191" s="1"/>
  <c r="FV125" i="191"/>
  <c r="HC125" i="191" s="1"/>
  <c r="HA125" i="191"/>
  <c r="FU125" i="191"/>
  <c r="HM125" i="191" s="1"/>
  <c r="EY111" i="191"/>
  <c r="HA99" i="191"/>
  <c r="FU99" i="191"/>
  <c r="FT138" i="191"/>
  <c r="FV99" i="191"/>
  <c r="FF132" i="191"/>
  <c r="DC132" i="191"/>
  <c r="HS112" i="191"/>
  <c r="DF112" i="191"/>
  <c r="BD112" i="191"/>
  <c r="HB109" i="191"/>
  <c r="HE109" i="191" s="1"/>
  <c r="HF109" i="191" s="1"/>
  <c r="HB104" i="191"/>
  <c r="HE104" i="191" s="1"/>
  <c r="HF104" i="191" s="1"/>
  <c r="HB100" i="191"/>
  <c r="BD75" i="191"/>
  <c r="FF50" i="191"/>
  <c r="DC50" i="191"/>
  <c r="FF42" i="191"/>
  <c r="DC42" i="191"/>
  <c r="FF34" i="191"/>
  <c r="DC34" i="191"/>
  <c r="FF26" i="191"/>
  <c r="DC26" i="191"/>
  <c r="FF18" i="191"/>
  <c r="DC18" i="191"/>
  <c r="FF10" i="191"/>
  <c r="DC10" i="191"/>
  <c r="BD158" i="191"/>
  <c r="DF158" i="191"/>
  <c r="HB150" i="191"/>
  <c r="HE150" i="191" s="1"/>
  <c r="HF150" i="191" s="1"/>
  <c r="AZ185" i="191"/>
  <c r="FF139" i="191"/>
  <c r="DC139" i="191"/>
  <c r="HU102" i="191"/>
  <c r="X102" i="191"/>
  <c r="W102" i="191"/>
  <c r="HL102" i="191"/>
  <c r="BC102" i="191"/>
  <c r="BD81" i="191"/>
  <c r="BE79" i="191"/>
  <c r="BD66" i="191"/>
  <c r="FF160" i="191"/>
  <c r="DC160" i="191"/>
  <c r="EY130" i="191"/>
  <c r="Z123" i="191"/>
  <c r="CV116" i="191"/>
  <c r="EY104" i="191"/>
  <c r="FV101" i="191"/>
  <c r="HC101" i="191" s="1"/>
  <c r="FU101" i="191"/>
  <c r="HA101" i="191"/>
  <c r="BD101" i="191"/>
  <c r="BR99" i="191"/>
  <c r="CV94" i="191"/>
  <c r="BD29" i="191"/>
  <c r="HU126" i="191"/>
  <c r="X126" i="191"/>
  <c r="HL126" i="191"/>
  <c r="BC126" i="191"/>
  <c r="W126" i="191"/>
  <c r="FF95" i="191"/>
  <c r="DC95" i="191"/>
  <c r="AK86" i="191"/>
  <c r="AL86" i="191" s="1"/>
  <c r="EY83" i="191"/>
  <c r="GG81" i="191"/>
  <c r="HC81" i="191" s="1"/>
  <c r="GF81" i="191"/>
  <c r="HA81" i="191"/>
  <c r="BE76" i="191"/>
  <c r="BP68" i="191"/>
  <c r="CW68" i="191" s="1"/>
  <c r="CU68" i="191"/>
  <c r="BO68" i="191"/>
  <c r="HL68" i="191"/>
  <c r="CA66" i="191"/>
  <c r="CW66" i="191" s="1"/>
  <c r="BZ66" i="191"/>
  <c r="HM66" i="191" s="1"/>
  <c r="CU66" i="191"/>
  <c r="AK55" i="191"/>
  <c r="AL55" i="191" s="1"/>
  <c r="EX53" i="191"/>
  <c r="DR53" i="191"/>
  <c r="DQ98" i="191"/>
  <c r="DS53" i="191"/>
  <c r="BE50" i="191"/>
  <c r="BG50" i="191" s="1"/>
  <c r="Z44" i="191"/>
  <c r="BD43" i="191"/>
  <c r="HT43" i="191"/>
  <c r="FI43" i="191"/>
  <c r="DF43" i="191"/>
  <c r="HS43" i="191"/>
  <c r="HM35" i="191"/>
  <c r="Z35" i="191"/>
  <c r="HB34" i="191"/>
  <c r="HN27" i="191"/>
  <c r="BE27" i="191"/>
  <c r="BD20" i="191"/>
  <c r="BE18" i="191"/>
  <c r="HM11" i="191"/>
  <c r="Z11" i="191"/>
  <c r="BD150" i="191"/>
  <c r="BP115" i="191"/>
  <c r="CW115" i="191" s="1"/>
  <c r="CU115" i="191"/>
  <c r="BO115" i="191"/>
  <c r="BE68" i="191"/>
  <c r="EY59" i="191"/>
  <c r="CV51" i="191"/>
  <c r="CY51" i="191" s="1"/>
  <c r="CZ51" i="191" s="1"/>
  <c r="FF15" i="191"/>
  <c r="DC15" i="191"/>
  <c r="HB11" i="191"/>
  <c r="HE11" i="191" s="1"/>
  <c r="HF11" i="191" s="1"/>
  <c r="FF44" i="191"/>
  <c r="DC44" i="191"/>
  <c r="HB12" i="191"/>
  <c r="HE12" i="191" s="1"/>
  <c r="HF12" i="191" s="1"/>
  <c r="FF165" i="191"/>
  <c r="DC165" i="191"/>
  <c r="CV198" i="191"/>
  <c r="BZ121" i="191"/>
  <c r="CA121" i="191"/>
  <c r="HN121" i="191" s="1"/>
  <c r="HU121" i="191"/>
  <c r="BD87" i="191"/>
  <c r="DF87" i="191"/>
  <c r="BE84" i="191"/>
  <c r="HB78" i="191"/>
  <c r="BP76" i="191"/>
  <c r="CW76" i="191" s="1"/>
  <c r="CU76" i="191"/>
  <c r="BO76" i="191"/>
  <c r="HL76" i="191"/>
  <c r="CA74" i="191"/>
  <c r="CW74" i="191" s="1"/>
  <c r="BZ74" i="191"/>
  <c r="CU74" i="191"/>
  <c r="FV56" i="191"/>
  <c r="HC56" i="191" s="1"/>
  <c r="HA56" i="191"/>
  <c r="FU56" i="191"/>
  <c r="Z53" i="191"/>
  <c r="HB39" i="191"/>
  <c r="EY31" i="191"/>
  <c r="FB31" i="191" s="1"/>
  <c r="FC31" i="191" s="1"/>
  <c r="FF27" i="191"/>
  <c r="DC27" i="191"/>
  <c r="CV23" i="191"/>
  <c r="CV7" i="191"/>
  <c r="CY7" i="191" s="1"/>
  <c r="CZ7" i="191" s="1"/>
  <c r="FV115" i="191"/>
  <c r="HC115" i="191" s="1"/>
  <c r="HA115" i="191"/>
  <c r="FU115" i="191"/>
  <c r="HU80" i="191"/>
  <c r="X80" i="191"/>
  <c r="HL80" i="191"/>
  <c r="BC80" i="191"/>
  <c r="W80" i="191"/>
  <c r="EY54" i="191"/>
  <c r="CV35" i="191"/>
  <c r="CY35" i="191" s="1"/>
  <c r="CZ35" i="191" s="1"/>
  <c r="EY34" i="191"/>
  <c r="CV27" i="191"/>
  <c r="CY27" i="191" s="1"/>
  <c r="CZ27" i="191" s="1"/>
  <c r="EY10" i="191"/>
  <c r="HS71" i="191"/>
  <c r="HT71" i="191"/>
  <c r="FI71" i="191"/>
  <c r="DF71" i="191"/>
  <c r="BD71" i="191"/>
  <c r="AK71" i="191"/>
  <c r="AL71" i="191" s="1"/>
  <c r="HM71" i="191"/>
  <c r="DS60" i="191"/>
  <c r="EZ60" i="191" s="1"/>
  <c r="EX60" i="191"/>
  <c r="DR60" i="191"/>
  <c r="HB85" i="191"/>
  <c r="HE85" i="191" s="1"/>
  <c r="HF85" i="191" s="1"/>
  <c r="BD39" i="191"/>
  <c r="HT39" i="191"/>
  <c r="FI39" i="191"/>
  <c r="DF39" i="191"/>
  <c r="HS39" i="191"/>
  <c r="BD23" i="191"/>
  <c r="HT23" i="191"/>
  <c r="FI23" i="191"/>
  <c r="DF23" i="191"/>
  <c r="HS23" i="191"/>
  <c r="BZ21" i="191"/>
  <c r="CU21" i="191"/>
  <c r="HT21" i="191" s="1"/>
  <c r="CA21" i="191"/>
  <c r="HM7" i="191"/>
  <c r="Z7" i="191"/>
  <c r="CA81" i="191"/>
  <c r="CW81" i="191" s="1"/>
  <c r="BZ81" i="191"/>
  <c r="CU81" i="191"/>
  <c r="HL78" i="191"/>
  <c r="BC78" i="191"/>
  <c r="W78" i="191"/>
  <c r="HU78" i="191"/>
  <c r="X78" i="191"/>
  <c r="HU63" i="191"/>
  <c r="HL63" i="191"/>
  <c r="BC63" i="191"/>
  <c r="HB30" i="191"/>
  <c r="EY8" i="191"/>
  <c r="BD110" i="191"/>
  <c r="Z91" i="191"/>
  <c r="HB75" i="191"/>
  <c r="HE75" i="191" s="1"/>
  <c r="HF75" i="191" s="1"/>
  <c r="BE47" i="191"/>
  <c r="HN47" i="191"/>
  <c r="FF41" i="191"/>
  <c r="DC41" i="191"/>
  <c r="BE31" i="191"/>
  <c r="HN31" i="191"/>
  <c r="FF25" i="191"/>
  <c r="DC25" i="191"/>
  <c r="BE15" i="191"/>
  <c r="HN15" i="191"/>
  <c r="FF9" i="191"/>
  <c r="DC9" i="191"/>
  <c r="CV10" i="191"/>
  <c r="CV8" i="191"/>
  <c r="CY8" i="191" s="1"/>
  <c r="CZ8" i="191" s="1"/>
  <c r="HB6" i="191"/>
  <c r="HA61" i="191"/>
  <c r="FU61" i="191"/>
  <c r="FV61" i="191"/>
  <c r="HC61" i="191" s="1"/>
  <c r="BE60" i="191"/>
  <c r="HU49" i="191"/>
  <c r="HL49" i="191"/>
  <c r="BC49" i="191"/>
  <c r="EY110" i="191"/>
  <c r="GF108" i="191"/>
  <c r="GG108" i="191"/>
  <c r="HC108" i="191" s="1"/>
  <c r="DS91" i="191"/>
  <c r="EZ91" i="191" s="1"/>
  <c r="EX91" i="191"/>
  <c r="DR91" i="191"/>
  <c r="Z61" i="191"/>
  <c r="EY40" i="191"/>
  <c r="FB40" i="191" s="1"/>
  <c r="FC40" i="191" s="1"/>
  <c r="BD38" i="191"/>
  <c r="DB234" i="191"/>
  <c r="AK209" i="191"/>
  <c r="AL209" i="191" s="1"/>
  <c r="GT207" i="191"/>
  <c r="GU207" i="191" s="1"/>
  <c r="GI200" i="191"/>
  <c r="GJ200" i="191" s="1"/>
  <c r="CC200" i="191"/>
  <c r="CD200" i="191" s="1"/>
  <c r="AV199" i="191"/>
  <c r="AW199" i="191" s="1"/>
  <c r="CN194" i="191"/>
  <c r="CO194" i="191" s="1"/>
  <c r="CW194" i="191"/>
  <c r="GT190" i="191"/>
  <c r="GU190" i="191" s="1"/>
  <c r="HC190" i="191"/>
  <c r="CN182" i="191"/>
  <c r="CO182" i="191" s="1"/>
  <c r="CW182" i="191"/>
  <c r="GT178" i="191"/>
  <c r="GU178" i="191" s="1"/>
  <c r="DB185" i="191"/>
  <c r="GT217" i="191"/>
  <c r="GU217" i="191" s="1"/>
  <c r="FB206" i="191"/>
  <c r="FC206" i="191" s="1"/>
  <c r="EQ198" i="191"/>
  <c r="ER198" i="191" s="1"/>
  <c r="EF196" i="191"/>
  <c r="EG196" i="191" s="1"/>
  <c r="AK184" i="191"/>
  <c r="AL184" i="191" s="1"/>
  <c r="EF172" i="191"/>
  <c r="EG172" i="191" s="1"/>
  <c r="GI156" i="191"/>
  <c r="GJ156" i="191" s="1"/>
  <c r="CC156" i="191"/>
  <c r="CD156" i="191" s="1"/>
  <c r="AV155" i="191"/>
  <c r="AW155" i="191" s="1"/>
  <c r="FL185" i="191"/>
  <c r="EQ187" i="191"/>
  <c r="ER187" i="191" s="1"/>
  <c r="EQ183" i="191"/>
  <c r="ER183" i="191" s="1"/>
  <c r="GI181" i="191"/>
  <c r="GJ181" i="191" s="1"/>
  <c r="EF181" i="191"/>
  <c r="EG181" i="191" s="1"/>
  <c r="CC181" i="191"/>
  <c r="CD181" i="191" s="1"/>
  <c r="GT193" i="191"/>
  <c r="GU193" i="191" s="1"/>
  <c r="FB192" i="191"/>
  <c r="FC192" i="191" s="1"/>
  <c r="AV188" i="191"/>
  <c r="AW188" i="191" s="1"/>
  <c r="AK177" i="191"/>
  <c r="AL177" i="191" s="1"/>
  <c r="GI173" i="191"/>
  <c r="GJ173" i="191" s="1"/>
  <c r="EF173" i="191"/>
  <c r="EG173" i="191" s="1"/>
  <c r="CC173" i="191"/>
  <c r="CD173" i="191" s="1"/>
  <c r="EZ170" i="191"/>
  <c r="DU154" i="191"/>
  <c r="DV154" i="191" s="1"/>
  <c r="GT152" i="191"/>
  <c r="GU152" i="191" s="1"/>
  <c r="BR177" i="191"/>
  <c r="BS177" i="191" s="1"/>
  <c r="FX211" i="191"/>
  <c r="FY211" i="191" s="1"/>
  <c r="DU211" i="191"/>
  <c r="DV211" i="191" s="1"/>
  <c r="BR176" i="191"/>
  <c r="BS176" i="191" s="1"/>
  <c r="HM154" i="191"/>
  <c r="AV152" i="191"/>
  <c r="HC176" i="191"/>
  <c r="EQ170" i="191"/>
  <c r="ER170" i="191" s="1"/>
  <c r="HC158" i="191"/>
  <c r="CN157" i="191"/>
  <c r="CO157" i="191" s="1"/>
  <c r="CN152" i="191"/>
  <c r="CO152" i="191" s="1"/>
  <c r="Z137" i="191"/>
  <c r="CW134" i="191"/>
  <c r="AK128" i="191"/>
  <c r="AL128" i="191" s="1"/>
  <c r="FE98" i="191"/>
  <c r="AV174" i="191"/>
  <c r="AW174" i="191" s="1"/>
  <c r="GI168" i="191"/>
  <c r="GJ168" i="191" s="1"/>
  <c r="GT166" i="191"/>
  <c r="GU166" i="191" s="1"/>
  <c r="AK157" i="191"/>
  <c r="EZ153" i="191"/>
  <c r="EQ145" i="191"/>
  <c r="ER145" i="191" s="1"/>
  <c r="EF142" i="191"/>
  <c r="EG142" i="191" s="1"/>
  <c r="DL185" i="191"/>
  <c r="GX138" i="191"/>
  <c r="DL138" i="191"/>
  <c r="AK166" i="191"/>
  <c r="AL166" i="191" s="1"/>
  <c r="GT158" i="191"/>
  <c r="GU158" i="191" s="1"/>
  <c r="CU151" i="191"/>
  <c r="DF151" i="191" s="1"/>
  <c r="DU141" i="191"/>
  <c r="DV141" i="191" s="1"/>
  <c r="CN141" i="191"/>
  <c r="CO141" i="191" s="1"/>
  <c r="GI134" i="191"/>
  <c r="GJ134" i="191" s="1"/>
  <c r="HC132" i="191"/>
  <c r="GT122" i="191"/>
  <c r="GU122" i="191" s="1"/>
  <c r="HC113" i="191"/>
  <c r="EZ110" i="191"/>
  <c r="EZ105" i="191"/>
  <c r="FB105" i="191" s="1"/>
  <c r="FC105" i="191" s="1"/>
  <c r="CC102" i="191"/>
  <c r="CD102" i="191" s="1"/>
  <c r="EQ87" i="191"/>
  <c r="ER87" i="191" s="1"/>
  <c r="DU79" i="191"/>
  <c r="DV79" i="191" s="1"/>
  <c r="EQ72" i="191"/>
  <c r="ER72" i="191" s="1"/>
  <c r="EZ72" i="191"/>
  <c r="DU64" i="191"/>
  <c r="DV64" i="191" s="1"/>
  <c r="EQ56" i="191"/>
  <c r="ER56" i="191" s="1"/>
  <c r="EZ56" i="191"/>
  <c r="GI163" i="191"/>
  <c r="GJ163" i="191" s="1"/>
  <c r="CW137" i="191"/>
  <c r="GT132" i="191"/>
  <c r="GU132" i="191" s="1"/>
  <c r="CC123" i="191"/>
  <c r="CD123" i="191" s="1"/>
  <c r="FX122" i="191"/>
  <c r="FY122" i="191" s="1"/>
  <c r="GT113" i="191"/>
  <c r="GU113" i="191" s="1"/>
  <c r="CC92" i="191"/>
  <c r="CD92" i="191" s="1"/>
  <c r="CN153" i="191"/>
  <c r="CO153" i="191" s="1"/>
  <c r="DY235" i="191"/>
  <c r="FG52" i="191"/>
  <c r="S235" i="191"/>
  <c r="FX113" i="191"/>
  <c r="FY113" i="191" s="1"/>
  <c r="EQ158" i="191"/>
  <c r="ER158" i="191" s="1"/>
  <c r="DU137" i="191"/>
  <c r="DV137" i="191" s="1"/>
  <c r="CN133" i="191"/>
  <c r="CO133" i="191" s="1"/>
  <c r="GI131" i="191"/>
  <c r="GJ131" i="191" s="1"/>
  <c r="EZ128" i="191"/>
  <c r="BR125" i="191"/>
  <c r="BS125" i="191" s="1"/>
  <c r="BR123" i="191"/>
  <c r="BS123" i="191" s="1"/>
  <c r="AV120" i="191"/>
  <c r="AW120" i="191" s="1"/>
  <c r="CN115" i="191"/>
  <c r="CO115" i="191" s="1"/>
  <c r="EZ101" i="191"/>
  <c r="FB101" i="191" s="1"/>
  <c r="FC101" i="191" s="1"/>
  <c r="HI138" i="191"/>
  <c r="DU152" i="191"/>
  <c r="DV152" i="191" s="1"/>
  <c r="HU151" i="191"/>
  <c r="EZ129" i="191"/>
  <c r="CN113" i="191"/>
  <c r="CO113" i="191" s="1"/>
  <c r="EF92" i="191"/>
  <c r="EG92" i="191" s="1"/>
  <c r="FG98" i="191"/>
  <c r="GI102" i="191"/>
  <c r="GJ102" i="191" s="1"/>
  <c r="AK94" i="191"/>
  <c r="AL94" i="191" s="1"/>
  <c r="HC90" i="191"/>
  <c r="CC85" i="191"/>
  <c r="CD85" i="191" s="1"/>
  <c r="AV73" i="191"/>
  <c r="AW73" i="191" s="1"/>
  <c r="EF69" i="191"/>
  <c r="EG69" i="191" s="1"/>
  <c r="AV69" i="191"/>
  <c r="AW69" i="191" s="1"/>
  <c r="AV64" i="191"/>
  <c r="AW64" i="191" s="1"/>
  <c r="GI61" i="191"/>
  <c r="GJ61" i="191" s="1"/>
  <c r="HC59" i="191"/>
  <c r="CC54" i="191"/>
  <c r="CD54" i="191" s="1"/>
  <c r="AV51" i="191"/>
  <c r="AW51" i="191" s="1"/>
  <c r="CN46" i="191"/>
  <c r="CO46" i="191" s="1"/>
  <c r="GT42" i="191"/>
  <c r="GU42" i="191" s="1"/>
  <c r="EF36" i="191"/>
  <c r="EG36" i="191" s="1"/>
  <c r="BR30" i="191"/>
  <c r="BS30" i="191" s="1"/>
  <c r="GI20" i="191"/>
  <c r="GJ20" i="191" s="1"/>
  <c r="CC20" i="191"/>
  <c r="CD20" i="191" s="1"/>
  <c r="AV19" i="191"/>
  <c r="AW19" i="191" s="1"/>
  <c r="EF12" i="191"/>
  <c r="EG12" i="191" s="1"/>
  <c r="CW6" i="191"/>
  <c r="AV95" i="191"/>
  <c r="AW95" i="191" s="1"/>
  <c r="GI84" i="191"/>
  <c r="GJ84" i="191" s="1"/>
  <c r="EZ77" i="191"/>
  <c r="HC69" i="191"/>
  <c r="BR56" i="191"/>
  <c r="BS56" i="191" s="1"/>
  <c r="DU42" i="191"/>
  <c r="DV42" i="191" s="1"/>
  <c r="AK13" i="191"/>
  <c r="AL13" i="191" s="1"/>
  <c r="AD235" i="191"/>
  <c r="GT174" i="191"/>
  <c r="GU174" i="191" s="1"/>
  <c r="CR185" i="191"/>
  <c r="FE52" i="191"/>
  <c r="CN190" i="191"/>
  <c r="CO190" i="191" s="1"/>
  <c r="AV72" i="191"/>
  <c r="AW72" i="191" s="1"/>
  <c r="GI69" i="191"/>
  <c r="GJ69" i="191" s="1"/>
  <c r="HC67" i="191"/>
  <c r="CC62" i="191"/>
  <c r="CD62" i="191" s="1"/>
  <c r="EQ51" i="191"/>
  <c r="ER51" i="191" s="1"/>
  <c r="CN14" i="191"/>
  <c r="CO14" i="191" s="1"/>
  <c r="CW14" i="191"/>
  <c r="BQ235" i="191"/>
  <c r="FX133" i="191"/>
  <c r="FY133" i="191" s="1"/>
  <c r="EZ90" i="191"/>
  <c r="BR87" i="191"/>
  <c r="BS87" i="191" s="1"/>
  <c r="CW84" i="191"/>
  <c r="CN79" i="191"/>
  <c r="CO79" i="191" s="1"/>
  <c r="GI62" i="191"/>
  <c r="GJ62" i="191" s="1"/>
  <c r="EF61" i="191"/>
  <c r="EG61" i="191" s="1"/>
  <c r="GT60" i="191"/>
  <c r="GU60" i="191" s="1"/>
  <c r="GI51" i="191"/>
  <c r="GJ51" i="191" s="1"/>
  <c r="DU18" i="191"/>
  <c r="DV18" i="191" s="1"/>
  <c r="GX52" i="191"/>
  <c r="DE52" i="191"/>
  <c r="EF90" i="191"/>
  <c r="EG90" i="191" s="1"/>
  <c r="GT46" i="191"/>
  <c r="GU46" i="191" s="1"/>
  <c r="BR42" i="191"/>
  <c r="BS42" i="191" s="1"/>
  <c r="FX38" i="191"/>
  <c r="FY38" i="191" s="1"/>
  <c r="EQ38" i="191"/>
  <c r="ER38" i="191" s="1"/>
  <c r="GT30" i="191"/>
  <c r="GU30" i="191" s="1"/>
  <c r="BR26" i="191"/>
  <c r="BS26" i="191" s="1"/>
  <c r="EQ22" i="191"/>
  <c r="ER22" i="191" s="1"/>
  <c r="EJ235" i="191"/>
  <c r="GT79" i="191"/>
  <c r="GU79" i="191" s="1"/>
  <c r="EQ37" i="191"/>
  <c r="ER37" i="191" s="1"/>
  <c r="CN29" i="191"/>
  <c r="CO29" i="191" s="1"/>
  <c r="EQ21" i="191"/>
  <c r="ER21" i="191" s="1"/>
  <c r="AK16" i="191"/>
  <c r="AL16" i="191" s="1"/>
  <c r="CW111" i="191"/>
  <c r="FF58" i="191"/>
  <c r="CN42" i="191"/>
  <c r="CO42" i="191" s="1"/>
  <c r="GI32" i="191"/>
  <c r="GJ32" i="191" s="1"/>
  <c r="GT22" i="191"/>
  <c r="GU22" i="191" s="1"/>
  <c r="HC14" i="191"/>
  <c r="FH52" i="191"/>
  <c r="HU81" i="191"/>
  <c r="EW235" i="191"/>
  <c r="FA235" i="191"/>
  <c r="HU21" i="191"/>
  <c r="GT75" i="191"/>
  <c r="GU75" i="191" s="1"/>
  <c r="AK64" i="191"/>
  <c r="AL64" i="191" s="1"/>
  <c r="AK40" i="191"/>
  <c r="AL40" i="191" s="1"/>
  <c r="EQ39" i="191"/>
  <c r="ER39" i="191" s="1"/>
  <c r="CN37" i="191"/>
  <c r="CO37" i="191" s="1"/>
  <c r="AK24" i="191"/>
  <c r="AL24" i="191" s="1"/>
  <c r="EQ23" i="191"/>
  <c r="ER23" i="191" s="1"/>
  <c r="CN21" i="191"/>
  <c r="CO21" i="191" s="1"/>
  <c r="EU52" i="191"/>
  <c r="GT14" i="191"/>
  <c r="GU14" i="191" s="1"/>
  <c r="EZ100" i="191"/>
  <c r="EF78" i="191"/>
  <c r="EG78" i="191" s="1"/>
  <c r="HC60" i="191"/>
  <c r="AV47" i="191"/>
  <c r="AW47" i="191" s="1"/>
  <c r="EF45" i="191"/>
  <c r="EG45" i="191" s="1"/>
  <c r="AV31" i="191"/>
  <c r="AW31" i="191" s="1"/>
  <c r="GT15" i="191"/>
  <c r="GU15" i="191" s="1"/>
  <c r="GT13" i="191"/>
  <c r="GU13" i="191" s="1"/>
  <c r="EZ82" i="191"/>
  <c r="CC48" i="191"/>
  <c r="CD48" i="191" s="1"/>
  <c r="FF212" i="191"/>
  <c r="DC212" i="191"/>
  <c r="FF198" i="191"/>
  <c r="DC198" i="191"/>
  <c r="FF190" i="191"/>
  <c r="DC190" i="191"/>
  <c r="FF182" i="191"/>
  <c r="DC182" i="191"/>
  <c r="DS218" i="191"/>
  <c r="EZ218" i="191" s="1"/>
  <c r="EX218" i="191"/>
  <c r="DR218" i="191"/>
  <c r="HM218" i="191" s="1"/>
  <c r="EY217" i="191"/>
  <c r="CV217" i="191"/>
  <c r="EY214" i="191"/>
  <c r="Z210" i="191"/>
  <c r="CV201" i="191"/>
  <c r="AS226" i="191"/>
  <c r="AT226" i="191"/>
  <c r="HN226" i="191" s="1"/>
  <c r="Z218" i="191"/>
  <c r="BD199" i="191"/>
  <c r="CV194" i="191"/>
  <c r="Z191" i="191"/>
  <c r="HB190" i="191"/>
  <c r="CV182" i="191"/>
  <c r="Z179" i="191"/>
  <c r="HB178" i="191"/>
  <c r="DC200" i="191"/>
  <c r="FF200" i="191"/>
  <c r="FF170" i="191"/>
  <c r="DC170" i="191"/>
  <c r="FF162" i="191"/>
  <c r="DC162" i="191"/>
  <c r="AS212" i="191"/>
  <c r="HM212" i="191" s="1"/>
  <c r="AT212" i="191"/>
  <c r="BE212" i="191" s="1"/>
  <c r="HU212" i="191"/>
  <c r="CV183" i="191"/>
  <c r="FF211" i="191"/>
  <c r="DC211" i="191"/>
  <c r="HA191" i="191"/>
  <c r="FU191" i="191"/>
  <c r="FV191" i="191"/>
  <c r="HC191" i="191" s="1"/>
  <c r="CU191" i="191"/>
  <c r="BO191" i="191"/>
  <c r="BP191" i="191"/>
  <c r="CW191" i="191" s="1"/>
  <c r="FF189" i="191"/>
  <c r="DC189" i="191"/>
  <c r="Z187" i="191"/>
  <c r="EX179" i="191"/>
  <c r="FI179" i="191" s="1"/>
  <c r="DR179" i="191"/>
  <c r="DS179" i="191"/>
  <c r="EZ179" i="191" s="1"/>
  <c r="BE171" i="191"/>
  <c r="BD164" i="191"/>
  <c r="BE162" i="191"/>
  <c r="Z156" i="191"/>
  <c r="BD155" i="191"/>
  <c r="CV175" i="191"/>
  <c r="FF172" i="191"/>
  <c r="DC172" i="191"/>
  <c r="FF156" i="191"/>
  <c r="DC156" i="191"/>
  <c r="FF141" i="191"/>
  <c r="DC141" i="191"/>
  <c r="BE219" i="191"/>
  <c r="FF171" i="191"/>
  <c r="DC171" i="191"/>
  <c r="FF201" i="191"/>
  <c r="DC201" i="191"/>
  <c r="Z195" i="191"/>
  <c r="HL184" i="191"/>
  <c r="BC184" i="191"/>
  <c r="W184" i="191"/>
  <c r="HU184" i="191"/>
  <c r="X184" i="191"/>
  <c r="DS158" i="191"/>
  <c r="EZ158" i="191" s="1"/>
  <c r="EX158" i="191"/>
  <c r="HT158" i="191" s="1"/>
  <c r="DR158" i="191"/>
  <c r="HM158" i="191" s="1"/>
  <c r="EY149" i="191"/>
  <c r="FF175" i="191"/>
  <c r="DC175" i="191"/>
  <c r="DS145" i="191"/>
  <c r="EZ145" i="191" s="1"/>
  <c r="EX145" i="191"/>
  <c r="HT145" i="191" s="1"/>
  <c r="DR145" i="191"/>
  <c r="CV227" i="191"/>
  <c r="CY227" i="191" s="1"/>
  <c r="CZ227" i="191" s="1"/>
  <c r="FF202" i="191"/>
  <c r="DC202" i="191"/>
  <c r="HA199" i="191"/>
  <c r="FU199" i="191"/>
  <c r="FV199" i="191"/>
  <c r="HC199" i="191" s="1"/>
  <c r="CU199" i="191"/>
  <c r="BO199" i="191"/>
  <c r="BP199" i="191"/>
  <c r="CW199" i="191" s="1"/>
  <c r="FF196" i="191"/>
  <c r="DC196" i="191"/>
  <c r="GE234" i="191"/>
  <c r="GF186" i="191"/>
  <c r="HA186" i="191"/>
  <c r="GG186" i="191"/>
  <c r="HC186" i="191" s="1"/>
  <c r="Z178" i="191"/>
  <c r="BE178" i="191"/>
  <c r="CL175" i="191"/>
  <c r="CW175" i="191" s="1"/>
  <c r="CK175" i="191"/>
  <c r="EX171" i="191"/>
  <c r="DR171" i="191"/>
  <c r="DS171" i="191"/>
  <c r="EZ171" i="191" s="1"/>
  <c r="BD166" i="191"/>
  <c r="DF166" i="191"/>
  <c r="HA155" i="191"/>
  <c r="FU155" i="191"/>
  <c r="FV155" i="191"/>
  <c r="HC155" i="191" s="1"/>
  <c r="CU155" i="191"/>
  <c r="HS155" i="191" s="1"/>
  <c r="BO155" i="191"/>
  <c r="BP155" i="191"/>
  <c r="CW155" i="191" s="1"/>
  <c r="HB151" i="191"/>
  <c r="HB146" i="191"/>
  <c r="HE146" i="191" s="1"/>
  <c r="HF146" i="191" s="1"/>
  <c r="BD106" i="191"/>
  <c r="DF106" i="191"/>
  <c r="CV105" i="191"/>
  <c r="CU204" i="191"/>
  <c r="BO204" i="191"/>
  <c r="HM204" i="191" s="1"/>
  <c r="BP204" i="191"/>
  <c r="CW204" i="191" s="1"/>
  <c r="BE183" i="191"/>
  <c r="BD174" i="191"/>
  <c r="DF174" i="191"/>
  <c r="HU167" i="191"/>
  <c r="X167" i="191"/>
  <c r="HL167" i="191"/>
  <c r="BC167" i="191"/>
  <c r="W167" i="191"/>
  <c r="HB165" i="191"/>
  <c r="FF161" i="191"/>
  <c r="DC161" i="191"/>
  <c r="BE159" i="191"/>
  <c r="HB158" i="191"/>
  <c r="CA147" i="191"/>
  <c r="CW147" i="191" s="1"/>
  <c r="BZ147" i="191"/>
  <c r="CU147" i="191"/>
  <c r="HB142" i="191"/>
  <c r="BD142" i="191"/>
  <c r="BP141" i="191"/>
  <c r="CW141" i="191" s="1"/>
  <c r="CU141" i="191"/>
  <c r="HT141" i="191" s="1"/>
  <c r="BO141" i="191"/>
  <c r="HM141" i="191" s="1"/>
  <c r="HL141" i="191"/>
  <c r="CV134" i="191"/>
  <c r="EY126" i="191"/>
  <c r="FB126" i="191" s="1"/>
  <c r="FC126" i="191" s="1"/>
  <c r="HT152" i="191"/>
  <c r="DF152" i="191"/>
  <c r="BD152" i="191"/>
  <c r="FI152" i="191"/>
  <c r="HS121" i="191"/>
  <c r="BD121" i="191"/>
  <c r="FI121" i="191"/>
  <c r="HT121" i="191"/>
  <c r="DF121" i="191"/>
  <c r="FF94" i="191"/>
  <c r="DC94" i="191"/>
  <c r="FF87" i="191"/>
  <c r="DC87" i="191"/>
  <c r="FF79" i="191"/>
  <c r="DC79" i="191"/>
  <c r="FF72" i="191"/>
  <c r="DC72" i="191"/>
  <c r="FF64" i="191"/>
  <c r="DC64" i="191"/>
  <c r="FF56" i="191"/>
  <c r="DC56" i="191"/>
  <c r="BE210" i="191"/>
  <c r="HB202" i="191"/>
  <c r="CA196" i="191"/>
  <c r="CW196" i="191" s="1"/>
  <c r="BZ196" i="191"/>
  <c r="CU196" i="191"/>
  <c r="FF188" i="191"/>
  <c r="DC188" i="191"/>
  <c r="Z182" i="191"/>
  <c r="EY165" i="191"/>
  <c r="HB143" i="191"/>
  <c r="BD127" i="191"/>
  <c r="BE125" i="191"/>
  <c r="CV92" i="191"/>
  <c r="FF197" i="191"/>
  <c r="DC197" i="191"/>
  <c r="ED168" i="191"/>
  <c r="EZ168" i="191" s="1"/>
  <c r="EC168" i="191"/>
  <c r="EX168" i="191"/>
  <c r="EY160" i="191"/>
  <c r="FB160" i="191" s="1"/>
  <c r="FC160" i="191" s="1"/>
  <c r="AK144" i="191"/>
  <c r="HB135" i="191"/>
  <c r="EY135" i="191"/>
  <c r="DS133" i="191"/>
  <c r="EZ133" i="191" s="1"/>
  <c r="EX133" i="191"/>
  <c r="DR133" i="191"/>
  <c r="HB132" i="191"/>
  <c r="Z130" i="191"/>
  <c r="ED127" i="191"/>
  <c r="EZ127" i="191" s="1"/>
  <c r="EC127" i="191"/>
  <c r="EX127" i="191"/>
  <c r="HB114" i="191"/>
  <c r="Z107" i="191"/>
  <c r="EY102" i="191"/>
  <c r="GP138" i="191"/>
  <c r="GQ99" i="191"/>
  <c r="GR99" i="191"/>
  <c r="HB95" i="191"/>
  <c r="HE95" i="191" s="1"/>
  <c r="HF95" i="191" s="1"/>
  <c r="CV88" i="191"/>
  <c r="CY88" i="191" s="1"/>
  <c r="CZ88" i="191" s="1"/>
  <c r="FF84" i="191"/>
  <c r="DC84" i="191"/>
  <c r="HB80" i="191"/>
  <c r="HE80" i="191" s="1"/>
  <c r="HF80" i="191" s="1"/>
  <c r="CV73" i="191"/>
  <c r="CY73" i="191" s="1"/>
  <c r="CZ73" i="191" s="1"/>
  <c r="EY72" i="191"/>
  <c r="FF69" i="191"/>
  <c r="DC69" i="191"/>
  <c r="HB65" i="191"/>
  <c r="HE65" i="191" s="1"/>
  <c r="HF65" i="191" s="1"/>
  <c r="CV57" i="191"/>
  <c r="EY56" i="191"/>
  <c r="CK201" i="191"/>
  <c r="CL201" i="191"/>
  <c r="CW201" i="191" s="1"/>
  <c r="BP150" i="191"/>
  <c r="CW150" i="191" s="1"/>
  <c r="BO150" i="191"/>
  <c r="CU150" i="191"/>
  <c r="DF150" i="191" s="1"/>
  <c r="X149" i="191"/>
  <c r="HU149" i="191"/>
  <c r="HL149" i="191"/>
  <c r="BC149" i="191"/>
  <c r="W149" i="191"/>
  <c r="ED147" i="191"/>
  <c r="EZ147" i="191" s="1"/>
  <c r="EC147" i="191"/>
  <c r="EX147" i="191"/>
  <c r="CV143" i="191"/>
  <c r="CV137" i="191"/>
  <c r="BD125" i="191"/>
  <c r="HT125" i="191"/>
  <c r="DF125" i="191"/>
  <c r="CV161" i="191"/>
  <c r="FF108" i="191"/>
  <c r="DC108" i="191"/>
  <c r="BD67" i="191"/>
  <c r="EX199" i="191"/>
  <c r="DR199" i="191"/>
  <c r="DS199" i="191"/>
  <c r="EZ199" i="191" s="1"/>
  <c r="GQ183" i="191"/>
  <c r="GR183" i="191"/>
  <c r="HC183" i="191" s="1"/>
  <c r="Z158" i="191"/>
  <c r="EY143" i="191"/>
  <c r="FF143" i="191"/>
  <c r="DC143" i="191"/>
  <c r="HB131" i="191"/>
  <c r="HE131" i="191" s="1"/>
  <c r="HF131" i="191" s="1"/>
  <c r="BP129" i="191"/>
  <c r="CW129" i="191" s="1"/>
  <c r="CU129" i="191"/>
  <c r="HS129" i="191" s="1"/>
  <c r="BO129" i="191"/>
  <c r="HL129" i="191"/>
  <c r="CA127" i="191"/>
  <c r="CW127" i="191" s="1"/>
  <c r="BZ127" i="191"/>
  <c r="CU127" i="191"/>
  <c r="AZ138" i="191"/>
  <c r="FF99" i="191"/>
  <c r="DC99" i="191"/>
  <c r="Z96" i="191"/>
  <c r="Z81" i="191"/>
  <c r="Z66" i="191"/>
  <c r="BD151" i="191"/>
  <c r="EY129" i="191"/>
  <c r="BE123" i="191"/>
  <c r="HB112" i="191"/>
  <c r="CV102" i="191"/>
  <c r="HN101" i="191"/>
  <c r="BE101" i="191"/>
  <c r="BD37" i="191"/>
  <c r="CK123" i="191"/>
  <c r="CL123" i="191"/>
  <c r="CW123" i="191" s="1"/>
  <c r="BD114" i="191"/>
  <c r="DF114" i="191"/>
  <c r="HU95" i="191"/>
  <c r="X95" i="191"/>
  <c r="HL95" i="191"/>
  <c r="BC95" i="191"/>
  <c r="W95" i="191"/>
  <c r="HL92" i="191"/>
  <c r="BC92" i="191"/>
  <c r="W92" i="191"/>
  <c r="HU92" i="191"/>
  <c r="X92" i="191"/>
  <c r="BE89" i="191"/>
  <c r="FF88" i="191"/>
  <c r="DC88" i="191"/>
  <c r="CV85" i="191"/>
  <c r="EY84" i="191"/>
  <c r="BZ82" i="191"/>
  <c r="HU82" i="191"/>
  <c r="CA82" i="191"/>
  <c r="HN82" i="191" s="1"/>
  <c r="BD77" i="191"/>
  <c r="EY67" i="191"/>
  <c r="HL62" i="191"/>
  <c r="BC62" i="191"/>
  <c r="W62" i="191"/>
  <c r="HU62" i="191"/>
  <c r="X62" i="191"/>
  <c r="BE58" i="191"/>
  <c r="FF57" i="191"/>
  <c r="DC57" i="191"/>
  <c r="CV54" i="191"/>
  <c r="BD51" i="191"/>
  <c r="DF51" i="191"/>
  <c r="CV46" i="191"/>
  <c r="HM43" i="191"/>
  <c r="Z43" i="191"/>
  <c r="HN35" i="191"/>
  <c r="BE35" i="191"/>
  <c r="BD28" i="191"/>
  <c r="BE26" i="191"/>
  <c r="BG26" i="191" s="1"/>
  <c r="Z20" i="191"/>
  <c r="BD19" i="191"/>
  <c r="HT19" i="191"/>
  <c r="FI19" i="191"/>
  <c r="DF19" i="191"/>
  <c r="HS19" i="191"/>
  <c r="HN11" i="191"/>
  <c r="BE11" i="191"/>
  <c r="CV6" i="191"/>
  <c r="BE150" i="191"/>
  <c r="HA134" i="191"/>
  <c r="FU134" i="191"/>
  <c r="FV134" i="191"/>
  <c r="HC134" i="191" s="1"/>
  <c r="CV112" i="191"/>
  <c r="CA89" i="191"/>
  <c r="CW89" i="191" s="1"/>
  <c r="BZ89" i="191"/>
  <c r="CU89" i="191"/>
  <c r="BE81" i="191"/>
  <c r="EY77" i="191"/>
  <c r="HB69" i="191"/>
  <c r="BD69" i="191"/>
  <c r="CA58" i="191"/>
  <c r="CW58" i="191" s="1"/>
  <c r="BZ58" i="191"/>
  <c r="CU58" i="191"/>
  <c r="GI53" i="191"/>
  <c r="EY11" i="191"/>
  <c r="FB11" i="191" s="1"/>
  <c r="FC11" i="191" s="1"/>
  <c r="AG52" i="191"/>
  <c r="BE6" i="191"/>
  <c r="BZ165" i="191"/>
  <c r="CU165" i="191"/>
  <c r="HS165" i="191" s="1"/>
  <c r="CA165" i="191"/>
  <c r="BY185" i="191"/>
  <c r="CA139" i="191"/>
  <c r="CW139" i="191" s="1"/>
  <c r="BZ139" i="191"/>
  <c r="CU139" i="191"/>
  <c r="FF28" i="191"/>
  <c r="DC28" i="191"/>
  <c r="BD13" i="191"/>
  <c r="EN188" i="191"/>
  <c r="EO188" i="191"/>
  <c r="EZ188" i="191" s="1"/>
  <c r="FF134" i="191"/>
  <c r="DC134" i="191"/>
  <c r="AK108" i="191"/>
  <c r="AL108" i="191" s="1"/>
  <c r="EO107" i="191"/>
  <c r="HN107" i="191" s="1"/>
  <c r="EN107" i="191"/>
  <c r="HM107" i="191" s="1"/>
  <c r="CA96" i="191"/>
  <c r="CW96" i="191" s="1"/>
  <c r="BZ96" i="191"/>
  <c r="CU96" i="191"/>
  <c r="FV94" i="191"/>
  <c r="HC94" i="191" s="1"/>
  <c r="HA94" i="191"/>
  <c r="FU94" i="191"/>
  <c r="GG89" i="191"/>
  <c r="HC89" i="191" s="1"/>
  <c r="GF89" i="191"/>
  <c r="HA89" i="191"/>
  <c r="BE83" i="191"/>
  <c r="EY75" i="191"/>
  <c r="FB75" i="191" s="1"/>
  <c r="FC75" i="191" s="1"/>
  <c r="HL70" i="191"/>
  <c r="BC70" i="191"/>
  <c r="W70" i="191"/>
  <c r="HU70" i="191"/>
  <c r="X70" i="191"/>
  <c r="BE66" i="191"/>
  <c r="FF65" i="191"/>
  <c r="DC65" i="191"/>
  <c r="CV62" i="191"/>
  <c r="CY62" i="191" s="1"/>
  <c r="CZ62" i="191" s="1"/>
  <c r="BD56" i="191"/>
  <c r="HT56" i="191"/>
  <c r="DF56" i="191"/>
  <c r="FI56" i="191"/>
  <c r="HA53" i="191"/>
  <c r="FU53" i="191"/>
  <c r="FV53" i="191"/>
  <c r="FT98" i="191"/>
  <c r="BE53" i="191"/>
  <c r="DS51" i="191"/>
  <c r="EZ51" i="191" s="1"/>
  <c r="EX51" i="191"/>
  <c r="HS51" i="191" s="1"/>
  <c r="DR51" i="191"/>
  <c r="HB47" i="191"/>
  <c r="HE47" i="191" s="1"/>
  <c r="HF47" i="191" s="1"/>
  <c r="EY39" i="191"/>
  <c r="FB39" i="191" s="1"/>
  <c r="FC39" i="191" s="1"/>
  <c r="FF35" i="191"/>
  <c r="DC35" i="191"/>
  <c r="CV31" i="191"/>
  <c r="CY31" i="191" s="1"/>
  <c r="CZ31" i="191" s="1"/>
  <c r="HB15" i="191"/>
  <c r="GJ6" i="191"/>
  <c r="CV14" i="191"/>
  <c r="HT12" i="191"/>
  <c r="FI12" i="191"/>
  <c r="DF12" i="191"/>
  <c r="HS12" i="191"/>
  <c r="BD12" i="191"/>
  <c r="GF151" i="191"/>
  <c r="GG151" i="191"/>
  <c r="HC151" i="191" s="1"/>
  <c r="HL131" i="191"/>
  <c r="BC131" i="191"/>
  <c r="W131" i="191"/>
  <c r="HU131" i="191"/>
  <c r="X131" i="191"/>
  <c r="FV110" i="191"/>
  <c r="HC110" i="191" s="1"/>
  <c r="FU110" i="191"/>
  <c r="HA110" i="191"/>
  <c r="HL85" i="191"/>
  <c r="BC85" i="191"/>
  <c r="W85" i="191"/>
  <c r="HU85" i="191"/>
  <c r="X85" i="191"/>
  <c r="CV84" i="191"/>
  <c r="HB62" i="191"/>
  <c r="CU53" i="191"/>
  <c r="BO53" i="191"/>
  <c r="BN98" i="191"/>
  <c r="BP53" i="191"/>
  <c r="X116" i="191"/>
  <c r="HL116" i="191"/>
  <c r="BC116" i="191"/>
  <c r="HU116" i="191"/>
  <c r="W116" i="191"/>
  <c r="GQ84" i="191"/>
  <c r="GR84" i="191"/>
  <c r="HN84" i="191" s="1"/>
  <c r="EY48" i="191"/>
  <c r="BD46" i="191"/>
  <c r="DF46" i="191"/>
  <c r="HB40" i="191"/>
  <c r="HE40" i="191" s="1"/>
  <c r="HF40" i="191" s="1"/>
  <c r="CV40" i="191"/>
  <c r="EY32" i="191"/>
  <c r="BD30" i="191"/>
  <c r="DF30" i="191"/>
  <c r="HB24" i="191"/>
  <c r="HE24" i="191" s="1"/>
  <c r="HF24" i="191" s="1"/>
  <c r="CV24" i="191"/>
  <c r="BE14" i="191"/>
  <c r="HB8" i="191"/>
  <c r="EM52" i="191"/>
  <c r="EO6" i="191"/>
  <c r="EO52" i="191" s="1"/>
  <c r="EN6" i="191"/>
  <c r="FF73" i="191"/>
  <c r="DC73" i="191"/>
  <c r="DS46" i="191"/>
  <c r="EZ46" i="191" s="1"/>
  <c r="EX46" i="191"/>
  <c r="DR46" i="191"/>
  <c r="HL46" i="191"/>
  <c r="HM39" i="191"/>
  <c r="Z39" i="191"/>
  <c r="DS30" i="191"/>
  <c r="EZ30" i="191" s="1"/>
  <c r="EX30" i="191"/>
  <c r="FI30" i="191" s="1"/>
  <c r="DR30" i="191"/>
  <c r="HM30" i="191" s="1"/>
  <c r="HL30" i="191"/>
  <c r="FF24" i="191"/>
  <c r="DC24" i="191"/>
  <c r="HM23" i="191"/>
  <c r="Z23" i="191"/>
  <c r="FF8" i="191"/>
  <c r="DC8" i="191"/>
  <c r="HN7" i="191"/>
  <c r="BE7" i="191"/>
  <c r="CV111" i="191"/>
  <c r="FF78" i="191"/>
  <c r="DC78" i="191"/>
  <c r="FF63" i="191"/>
  <c r="DC63" i="191"/>
  <c r="EN61" i="191"/>
  <c r="EO61" i="191"/>
  <c r="EZ61" i="191" s="1"/>
  <c r="BD22" i="191"/>
  <c r="DF22" i="191"/>
  <c r="CV18" i="191"/>
  <c r="AS127" i="191"/>
  <c r="AT127" i="191"/>
  <c r="HU127" i="191"/>
  <c r="BE110" i="191"/>
  <c r="BE91" i="191"/>
  <c r="BG91" i="191" s="1"/>
  <c r="BP83" i="191"/>
  <c r="CW83" i="191" s="1"/>
  <c r="CU83" i="191"/>
  <c r="BO83" i="191"/>
  <c r="HL83" i="191"/>
  <c r="FF74" i="191"/>
  <c r="DC74" i="191"/>
  <c r="FV64" i="191"/>
  <c r="HC64" i="191" s="1"/>
  <c r="HA64" i="191"/>
  <c r="FU64" i="191"/>
  <c r="AS98" i="191"/>
  <c r="AV53" i="191"/>
  <c r="HL48" i="191"/>
  <c r="BC48" i="191"/>
  <c r="W48" i="191"/>
  <c r="HU48" i="191"/>
  <c r="X48" i="191"/>
  <c r="HB45" i="191"/>
  <c r="HU41" i="191"/>
  <c r="HL41" i="191"/>
  <c r="BC41" i="191"/>
  <c r="DS38" i="191"/>
  <c r="EZ38" i="191" s="1"/>
  <c r="EX38" i="191"/>
  <c r="DR38" i="191"/>
  <c r="HL32" i="191"/>
  <c r="BC32" i="191"/>
  <c r="W32" i="191"/>
  <c r="HU32" i="191"/>
  <c r="X32" i="191"/>
  <c r="HB29" i="191"/>
  <c r="HU25" i="191"/>
  <c r="HL25" i="191"/>
  <c r="BC25" i="191"/>
  <c r="DS22" i="191"/>
  <c r="EZ22" i="191" s="1"/>
  <c r="EX22" i="191"/>
  <c r="DR22" i="191"/>
  <c r="HL16" i="191"/>
  <c r="BC16" i="191"/>
  <c r="W16" i="191"/>
  <c r="HU16" i="191"/>
  <c r="X16" i="191"/>
  <c r="HB13" i="191"/>
  <c r="HU9" i="191"/>
  <c r="BC9" i="191"/>
  <c r="HL9" i="191"/>
  <c r="DQ52" i="191"/>
  <c r="DS6" i="191"/>
  <c r="EX6" i="191"/>
  <c r="DR6" i="191"/>
  <c r="EY16" i="191"/>
  <c r="FX6" i="191"/>
  <c r="EY78" i="191"/>
  <c r="FB78" i="191" s="1"/>
  <c r="FC78" i="191" s="1"/>
  <c r="HB60" i="191"/>
  <c r="HL40" i="191"/>
  <c r="BC40" i="191"/>
  <c r="W40" i="191"/>
  <c r="HU40" i="191"/>
  <c r="X40" i="191"/>
  <c r="FF33" i="191"/>
  <c r="DC33" i="191"/>
  <c r="EY29" i="191"/>
  <c r="BE61" i="191"/>
  <c r="Z38" i="191"/>
  <c r="DD234" i="191"/>
  <c r="DU213" i="191"/>
  <c r="DV213" i="191" s="1"/>
  <c r="FE234" i="191"/>
  <c r="EQ207" i="191"/>
  <c r="ER207" i="191" s="1"/>
  <c r="CC202" i="191"/>
  <c r="CD202" i="191" s="1"/>
  <c r="GT198" i="191"/>
  <c r="GU198" i="191" s="1"/>
  <c r="EF192" i="191"/>
  <c r="EG192" i="191" s="1"/>
  <c r="BR187" i="191"/>
  <c r="BS187" i="191" s="1"/>
  <c r="EF180" i="191"/>
  <c r="EG180" i="191" s="1"/>
  <c r="AV222" i="191"/>
  <c r="AW222" i="191" s="1"/>
  <c r="GT201" i="191"/>
  <c r="GU201" i="191" s="1"/>
  <c r="FE185" i="191"/>
  <c r="HE228" i="191"/>
  <c r="HF228" i="191" s="1"/>
  <c r="EZ210" i="191"/>
  <c r="CN198" i="191"/>
  <c r="CO198" i="191" s="1"/>
  <c r="CN195" i="191"/>
  <c r="CO195" i="191" s="1"/>
  <c r="FX194" i="191"/>
  <c r="FY194" i="191" s="1"/>
  <c r="CW190" i="191"/>
  <c r="GT187" i="191"/>
  <c r="GU187" i="191" s="1"/>
  <c r="HC182" i="191"/>
  <c r="FX170" i="191"/>
  <c r="FY170" i="191" s="1"/>
  <c r="GI164" i="191"/>
  <c r="GJ164" i="191" s="1"/>
  <c r="CC164" i="191"/>
  <c r="CD164" i="191" s="1"/>
  <c r="AV163" i="191"/>
  <c r="AW163" i="191" s="1"/>
  <c r="CN158" i="191"/>
  <c r="CO158" i="191" s="1"/>
  <c r="CW158" i="191"/>
  <c r="GT154" i="191"/>
  <c r="GU154" i="191" s="1"/>
  <c r="HC154" i="191"/>
  <c r="DE185" i="191"/>
  <c r="EF205" i="191"/>
  <c r="EG205" i="191" s="1"/>
  <c r="EQ195" i="191"/>
  <c r="ER195" i="191" s="1"/>
  <c r="GI193" i="191"/>
  <c r="GJ193" i="191" s="1"/>
  <c r="EF193" i="191"/>
  <c r="EG193" i="191" s="1"/>
  <c r="CC193" i="191"/>
  <c r="CD193" i="191" s="1"/>
  <c r="AK202" i="191"/>
  <c r="AL202" i="191" s="1"/>
  <c r="EZ198" i="191"/>
  <c r="GI184" i="191"/>
  <c r="GJ184" i="191" s="1"/>
  <c r="EQ182" i="191"/>
  <c r="ER182" i="191" s="1"/>
  <c r="AV178" i="191"/>
  <c r="AW178" i="191" s="1"/>
  <c r="CN177" i="191"/>
  <c r="CO177" i="191" s="1"/>
  <c r="GT165" i="191"/>
  <c r="GU165" i="191" s="1"/>
  <c r="EF152" i="191"/>
  <c r="EG152" i="191" s="1"/>
  <c r="AV195" i="191"/>
  <c r="AW195" i="191" s="1"/>
  <c r="EQ193" i="191"/>
  <c r="ER193" i="191" s="1"/>
  <c r="HI234" i="191"/>
  <c r="GT167" i="191"/>
  <c r="GU167" i="191" s="1"/>
  <c r="AK165" i="191"/>
  <c r="AL165" i="191" s="1"/>
  <c r="CN159" i="191"/>
  <c r="CO159" i="191" s="1"/>
  <c r="GI199" i="191"/>
  <c r="GJ199" i="191" s="1"/>
  <c r="AV194" i="191"/>
  <c r="AW194" i="191" s="1"/>
  <c r="HC187" i="191"/>
  <c r="AV175" i="191"/>
  <c r="AW175" i="191" s="1"/>
  <c r="BR170" i="191"/>
  <c r="BS170" i="191" s="1"/>
  <c r="CC160" i="191"/>
  <c r="CD160" i="191" s="1"/>
  <c r="CC142" i="191"/>
  <c r="CD142" i="191" s="1"/>
  <c r="DU140" i="191"/>
  <c r="DV140" i="191" s="1"/>
  <c r="GX185" i="191"/>
  <c r="EQ125" i="191"/>
  <c r="ER125" i="191" s="1"/>
  <c r="EZ125" i="191"/>
  <c r="DU118" i="191"/>
  <c r="DV118" i="191" s="1"/>
  <c r="DB138" i="191"/>
  <c r="DU189" i="191"/>
  <c r="DV189" i="191" s="1"/>
  <c r="AV182" i="191"/>
  <c r="AW182" i="191" s="1"/>
  <c r="HL175" i="191"/>
  <c r="HC174" i="191"/>
  <c r="CN173" i="191"/>
  <c r="CO173" i="191" s="1"/>
  <c r="CN162" i="191"/>
  <c r="CO162" i="191" s="1"/>
  <c r="DU153" i="191"/>
  <c r="DV153" i="191" s="1"/>
  <c r="BR145" i="191"/>
  <c r="BS145" i="191" s="1"/>
  <c r="AV145" i="191"/>
  <c r="AW145" i="191" s="1"/>
  <c r="AV142" i="191"/>
  <c r="AW142" i="191" s="1"/>
  <c r="EU185" i="191"/>
  <c r="DU134" i="191"/>
  <c r="DV134" i="191" s="1"/>
  <c r="EU138" i="191"/>
  <c r="HJ235" i="191"/>
  <c r="CC205" i="191"/>
  <c r="CD205" i="191" s="1"/>
  <c r="GT173" i="191"/>
  <c r="GU173" i="191" s="1"/>
  <c r="AV167" i="191"/>
  <c r="AW167" i="191" s="1"/>
  <c r="BR154" i="191"/>
  <c r="BS154" i="191" s="1"/>
  <c r="GI148" i="191"/>
  <c r="GJ148" i="191" s="1"/>
  <c r="AK145" i="191"/>
  <c r="AL145" i="191" s="1"/>
  <c r="FX130" i="191"/>
  <c r="FY130" i="191" s="1"/>
  <c r="CC130" i="191"/>
  <c r="CD130" i="191" s="1"/>
  <c r="HC129" i="191"/>
  <c r="BR128" i="191"/>
  <c r="BS128" i="191" s="1"/>
  <c r="GI124" i="191"/>
  <c r="GJ124" i="191" s="1"/>
  <c r="EQ122" i="191"/>
  <c r="ER122" i="191" s="1"/>
  <c r="DU121" i="191"/>
  <c r="DV121" i="191" s="1"/>
  <c r="GT118" i="191"/>
  <c r="GU118" i="191" s="1"/>
  <c r="BR114" i="191"/>
  <c r="BS114" i="191" s="1"/>
  <c r="AV109" i="191"/>
  <c r="AW109" i="191" s="1"/>
  <c r="FX106" i="191"/>
  <c r="FY106" i="191" s="1"/>
  <c r="DU105" i="191"/>
  <c r="DV105" i="191" s="1"/>
  <c r="HL99" i="191"/>
  <c r="AK97" i="191"/>
  <c r="AL97" i="191" s="1"/>
  <c r="AK82" i="191"/>
  <c r="AL82" i="191" s="1"/>
  <c r="AK67" i="191"/>
  <c r="AL67" i="191" s="1"/>
  <c r="CC177" i="191"/>
  <c r="CD177" i="191" s="1"/>
  <c r="EF175" i="191"/>
  <c r="EG175" i="191" s="1"/>
  <c r="CC163" i="191"/>
  <c r="CD163" i="191" s="1"/>
  <c r="FO185" i="191"/>
  <c r="FX116" i="191"/>
  <c r="FY116" i="191" s="1"/>
  <c r="FF105" i="191"/>
  <c r="FL138" i="191"/>
  <c r="GB235" i="191"/>
  <c r="AO235" i="191"/>
  <c r="Z117" i="191"/>
  <c r="HL227" i="191"/>
  <c r="GT218" i="191"/>
  <c r="GU218" i="191" s="1"/>
  <c r="EQ154" i="191"/>
  <c r="ER154" i="191" s="1"/>
  <c r="CC152" i="191"/>
  <c r="CD152" i="191" s="1"/>
  <c r="CN145" i="191"/>
  <c r="CO145" i="191" s="1"/>
  <c r="HU141" i="191"/>
  <c r="CW140" i="191"/>
  <c r="AV125" i="191"/>
  <c r="AW125" i="191" s="1"/>
  <c r="GI123" i="191"/>
  <c r="GJ123" i="191" s="1"/>
  <c r="HC121" i="191"/>
  <c r="GI111" i="191"/>
  <c r="GJ111" i="191" s="1"/>
  <c r="AK107" i="191"/>
  <c r="AL107" i="191" s="1"/>
  <c r="EQ214" i="191"/>
  <c r="ER214" i="191" s="1"/>
  <c r="GI177" i="191"/>
  <c r="GJ177" i="191" s="1"/>
  <c r="HC166" i="191"/>
  <c r="GT157" i="191"/>
  <c r="GU157" i="191" s="1"/>
  <c r="FI137" i="191"/>
  <c r="CC131" i="191"/>
  <c r="CD131" i="191" s="1"/>
  <c r="DU130" i="191"/>
  <c r="DV130" i="191" s="1"/>
  <c r="HC123" i="191"/>
  <c r="CW117" i="191"/>
  <c r="CW116" i="191"/>
  <c r="EQ115" i="191"/>
  <c r="ER115" i="191" s="1"/>
  <c r="EZ104" i="191"/>
  <c r="BR94" i="191"/>
  <c r="BS94" i="191" s="1"/>
  <c r="AA86" i="191"/>
  <c r="AA55" i="191"/>
  <c r="CS235" i="191"/>
  <c r="DD98" i="191"/>
  <c r="GT181" i="191"/>
  <c r="GU181" i="191" s="1"/>
  <c r="AK124" i="191"/>
  <c r="AL124" i="191" s="1"/>
  <c r="CN122" i="191"/>
  <c r="CO122" i="191" s="1"/>
  <c r="CC113" i="191"/>
  <c r="CD113" i="191" s="1"/>
  <c r="FI105" i="191"/>
  <c r="HT105" i="191"/>
  <c r="GT94" i="191"/>
  <c r="GU94" i="191" s="1"/>
  <c r="DU83" i="191"/>
  <c r="DV83" i="191" s="1"/>
  <c r="AK79" i="191"/>
  <c r="AL79" i="191" s="1"/>
  <c r="GT68" i="191"/>
  <c r="GU68" i="191" s="1"/>
  <c r="EF62" i="191"/>
  <c r="EG62" i="191" s="1"/>
  <c r="CW61" i="191"/>
  <c r="GT50" i="191"/>
  <c r="GU50" i="191" s="1"/>
  <c r="EF44" i="191"/>
  <c r="EG44" i="191" s="1"/>
  <c r="GI28" i="191"/>
  <c r="GJ28" i="191" s="1"/>
  <c r="CC28" i="191"/>
  <c r="CD28" i="191" s="1"/>
  <c r="AV27" i="191"/>
  <c r="AW27" i="191" s="1"/>
  <c r="CN22" i="191"/>
  <c r="CO22" i="191" s="1"/>
  <c r="CW22" i="191"/>
  <c r="GT18" i="191"/>
  <c r="GU18" i="191" s="1"/>
  <c r="EQ210" i="191"/>
  <c r="ER210" i="191" s="1"/>
  <c r="FF115" i="191"/>
  <c r="EF105" i="191"/>
  <c r="EG105" i="191" s="1"/>
  <c r="CN104" i="191"/>
  <c r="CO104" i="191" s="1"/>
  <c r="GT91" i="191"/>
  <c r="GU91" i="191" s="1"/>
  <c r="AV61" i="191"/>
  <c r="AW61" i="191" s="1"/>
  <c r="DU59" i="191"/>
  <c r="DV59" i="191" s="1"/>
  <c r="AV56" i="191"/>
  <c r="AW56" i="191" s="1"/>
  <c r="EQ26" i="191"/>
  <c r="ER26" i="191" s="1"/>
  <c r="EZ26" i="191"/>
  <c r="Z26" i="191"/>
  <c r="HC128" i="191"/>
  <c r="AH98" i="191"/>
  <c r="HU66" i="191"/>
  <c r="DC51" i="191"/>
  <c r="FL52" i="191"/>
  <c r="BV235" i="191"/>
  <c r="AY235" i="191"/>
  <c r="GM235" i="191"/>
  <c r="BR198" i="191"/>
  <c r="BS198" i="191" s="1"/>
  <c r="FI198" i="191"/>
  <c r="EQ173" i="191"/>
  <c r="ER173" i="191" s="1"/>
  <c r="EQ153" i="191"/>
  <c r="ER153" i="191" s="1"/>
  <c r="CN140" i="191"/>
  <c r="CO140" i="191" s="1"/>
  <c r="AV114" i="191"/>
  <c r="AW114" i="191" s="1"/>
  <c r="AK113" i="191"/>
  <c r="AL113" i="191" s="1"/>
  <c r="GI107" i="191"/>
  <c r="GJ107" i="191" s="1"/>
  <c r="CN91" i="191"/>
  <c r="CO91" i="191" s="1"/>
  <c r="AV80" i="191"/>
  <c r="AW80" i="191" s="1"/>
  <c r="EF77" i="191"/>
  <c r="EG77" i="191" s="1"/>
  <c r="AV77" i="191"/>
  <c r="AW77" i="191" s="1"/>
  <c r="EF70" i="191"/>
  <c r="EG70" i="191" s="1"/>
  <c r="BY98" i="191"/>
  <c r="BK235" i="191"/>
  <c r="CC12" i="191"/>
  <c r="CD12" i="191" s="1"/>
  <c r="GT10" i="191"/>
  <c r="GU10" i="191" s="1"/>
  <c r="HC82" i="191"/>
  <c r="AK72" i="191"/>
  <c r="AL72" i="191" s="1"/>
  <c r="HC68" i="191"/>
  <c r="EQ60" i="191"/>
  <c r="ER60" i="191" s="1"/>
  <c r="EQ50" i="191"/>
  <c r="ER50" i="191" s="1"/>
  <c r="EZ50" i="191"/>
  <c r="Z50" i="191"/>
  <c r="DU34" i="191"/>
  <c r="DV34" i="191" s="1"/>
  <c r="DU10" i="191"/>
  <c r="DV10" i="191" s="1"/>
  <c r="EQ133" i="191"/>
  <c r="ER133" i="191" s="1"/>
  <c r="GT128" i="191"/>
  <c r="GU128" i="191" s="1"/>
  <c r="GY235" i="191"/>
  <c r="CC124" i="191"/>
  <c r="CD124" i="191" s="1"/>
  <c r="Z68" i="191"/>
  <c r="AV57" i="191"/>
  <c r="AW57" i="191" s="1"/>
  <c r="CN50" i="191"/>
  <c r="CO50" i="191" s="1"/>
  <c r="CN34" i="191"/>
  <c r="CO34" i="191" s="1"/>
  <c r="EZ68" i="191"/>
  <c r="CC61" i="191"/>
  <c r="CD61" i="191" s="1"/>
  <c r="EQ31" i="191"/>
  <c r="ER31" i="191" s="1"/>
  <c r="EF13" i="191"/>
  <c r="EG13" i="191" s="1"/>
  <c r="GX98" i="191"/>
  <c r="CW50" i="191"/>
  <c r="CW34" i="191"/>
  <c r="EQ30" i="191"/>
  <c r="ER30" i="191" s="1"/>
  <c r="GI16" i="191"/>
  <c r="GJ16" i="191" s="1"/>
  <c r="CC16" i="191"/>
  <c r="CD16" i="191" s="1"/>
  <c r="GT6" i="191"/>
  <c r="BC6" i="191"/>
  <c r="HU6" i="191"/>
  <c r="HG235" i="191"/>
  <c r="AK103" i="191"/>
  <c r="AL103" i="191" s="1"/>
  <c r="GI82" i="191"/>
  <c r="GJ82" i="191" s="1"/>
  <c r="CW79" i="191"/>
  <c r="FX75" i="191"/>
  <c r="FY75" i="191" s="1"/>
  <c r="CN39" i="191"/>
  <c r="CO39" i="191" s="1"/>
  <c r="CN23" i="191"/>
  <c r="CO23" i="191" s="1"/>
  <c r="EQ13" i="191"/>
  <c r="ER13" i="191" s="1"/>
  <c r="EQ7" i="191"/>
  <c r="ER7" i="191" s="1"/>
  <c r="BR10" i="191"/>
  <c r="BS10" i="191" s="1"/>
  <c r="CC8" i="191"/>
  <c r="CD8" i="191" s="1"/>
  <c r="CN125" i="191"/>
  <c r="CO125" i="191" s="1"/>
  <c r="DU100" i="191"/>
  <c r="DV100" i="191" s="1"/>
  <c r="AV94" i="191"/>
  <c r="AW94" i="191" s="1"/>
  <c r="GT47" i="191"/>
  <c r="GU47" i="191" s="1"/>
  <c r="GI37" i="191"/>
  <c r="GJ37" i="191" s="1"/>
  <c r="CN15" i="191"/>
  <c r="CO15" i="191" s="1"/>
  <c r="EF59" i="191"/>
  <c r="EG59" i="191" s="1"/>
  <c r="GY191" i="185"/>
  <c r="GF191" i="185"/>
  <c r="GG191" i="185" s="1"/>
  <c r="FM191" i="185"/>
  <c r="FI191" i="185"/>
  <c r="CS191" i="185"/>
  <c r="AL191" i="185"/>
  <c r="AM191" i="185" s="1"/>
  <c r="FH191" i="185"/>
  <c r="FF191" i="185"/>
  <c r="FP191" i="185"/>
  <c r="EV191" i="185"/>
  <c r="Y191" i="185"/>
  <c r="BD191" i="185"/>
  <c r="X191" i="185"/>
  <c r="HV191" i="185"/>
  <c r="EY191" i="185"/>
  <c r="DS191" i="185"/>
  <c r="DT191" i="185"/>
  <c r="EP191" i="185"/>
  <c r="EO191" i="185"/>
  <c r="BQ191" i="185"/>
  <c r="CV191" i="185"/>
  <c r="BP191" i="185"/>
  <c r="FV191" i="185"/>
  <c r="FW191" i="185"/>
  <c r="CL191" i="185"/>
  <c r="CM191" i="185"/>
  <c r="GS191" i="185"/>
  <c r="GR191" i="185"/>
  <c r="DE191" i="185"/>
  <c r="DM191" i="185"/>
  <c r="BA191" i="185"/>
  <c r="HJ191" i="185"/>
  <c r="CB191" i="185"/>
  <c r="CD191" i="185" s="1"/>
  <c r="CE191" i="185" s="1"/>
  <c r="DC191" i="185"/>
  <c r="EE191" i="185"/>
  <c r="EG191" i="185" s="1"/>
  <c r="EH191" i="185" s="1"/>
  <c r="DF191" i="185"/>
  <c r="DJ191" i="185"/>
  <c r="GY92" i="185"/>
  <c r="FF92" i="185"/>
  <c r="DM92" i="185"/>
  <c r="DE92" i="185"/>
  <c r="FU92" i="185"/>
  <c r="FV92" i="185" s="1"/>
  <c r="GG92" i="185"/>
  <c r="GH92" i="185"/>
  <c r="ED92" i="185"/>
  <c r="EE92" i="185"/>
  <c r="FM92" i="185"/>
  <c r="HJ92" i="185"/>
  <c r="CS92" i="185"/>
  <c r="CA92" i="185"/>
  <c r="CD92" i="185" s="1"/>
  <c r="CE92" i="185" s="1"/>
  <c r="EY92" i="185"/>
  <c r="EZ92" i="185" s="1"/>
  <c r="W92" i="185"/>
  <c r="BD92" i="185" s="1"/>
  <c r="FI92" i="185"/>
  <c r="BO92" i="185"/>
  <c r="CV92" i="185" s="1"/>
  <c r="CW92" i="185" s="1"/>
  <c r="EV92" i="185"/>
  <c r="DC92" i="185"/>
  <c r="DF92" i="185"/>
  <c r="CM92" i="185"/>
  <c r="CO92" i="185" s="1"/>
  <c r="CP92" i="185" s="1"/>
  <c r="EP92" i="185"/>
  <c r="ER92" i="185" s="1"/>
  <c r="ES92" i="185" s="1"/>
  <c r="FH92" i="185"/>
  <c r="FP92" i="185"/>
  <c r="GS92" i="185"/>
  <c r="GU92" i="185" s="1"/>
  <c r="GV92" i="185" s="1"/>
  <c r="DJ92" i="185"/>
  <c r="DT92" i="185"/>
  <c r="BA92" i="185"/>
  <c r="DS92" i="185"/>
  <c r="HL260" i="189"/>
  <c r="GW239" i="189"/>
  <c r="GV239" i="189"/>
  <c r="GS239" i="189"/>
  <c r="GO239" i="189"/>
  <c r="GN239" i="189"/>
  <c r="GL239" i="189"/>
  <c r="GK239" i="189"/>
  <c r="GH239" i="189"/>
  <c r="GD239" i="189"/>
  <c r="GC239" i="189"/>
  <c r="GA239" i="189"/>
  <c r="FZ239" i="189"/>
  <c r="FW239" i="189"/>
  <c r="FS239" i="189"/>
  <c r="FR239" i="189"/>
  <c r="FP239" i="189"/>
  <c r="ET239" i="189"/>
  <c r="ES239" i="189"/>
  <c r="EP239" i="189"/>
  <c r="EL239" i="189"/>
  <c r="EK239" i="189"/>
  <c r="EI239" i="189"/>
  <c r="EH239" i="189"/>
  <c r="EE239" i="189"/>
  <c r="EA239" i="189"/>
  <c r="DZ239" i="189"/>
  <c r="DX239" i="189"/>
  <c r="DW239" i="189"/>
  <c r="DT239" i="189"/>
  <c r="DP239" i="189"/>
  <c r="DO239" i="189"/>
  <c r="DM239" i="189"/>
  <c r="CQ239" i="189"/>
  <c r="CP239" i="189"/>
  <c r="CM239" i="189"/>
  <c r="CI239" i="189"/>
  <c r="CH239" i="189"/>
  <c r="CF239" i="189"/>
  <c r="CE239" i="189"/>
  <c r="CB239" i="189"/>
  <c r="BX239" i="189"/>
  <c r="BW239" i="189"/>
  <c r="BU239" i="189"/>
  <c r="BT239" i="189"/>
  <c r="BQ239" i="189"/>
  <c r="BM239" i="189"/>
  <c r="BL239" i="189"/>
  <c r="BJ239" i="189"/>
  <c r="AX239" i="189"/>
  <c r="AU239" i="189"/>
  <c r="AQ239" i="189"/>
  <c r="AP239" i="189"/>
  <c r="AN239" i="189"/>
  <c r="AM239" i="189"/>
  <c r="AJ239" i="189"/>
  <c r="AF239" i="189"/>
  <c r="AE239" i="189"/>
  <c r="AC239" i="189"/>
  <c r="AB239" i="189"/>
  <c r="HW239" i="189" s="1"/>
  <c r="Y239" i="189"/>
  <c r="U239" i="189"/>
  <c r="T239" i="189"/>
  <c r="R239" i="189"/>
  <c r="P239" i="189"/>
  <c r="B239" i="189"/>
  <c r="HW238" i="189"/>
  <c r="HR238" i="189"/>
  <c r="HO238" i="189"/>
  <c r="HK238" i="189"/>
  <c r="HJ238" i="189"/>
  <c r="HH238" i="189"/>
  <c r="HG238" i="189"/>
  <c r="HD238" i="189"/>
  <c r="GZ238" i="189"/>
  <c r="GY238" i="189"/>
  <c r="GW238" i="189"/>
  <c r="GM238" i="189"/>
  <c r="GP238" i="189" s="1"/>
  <c r="GR238" i="189" s="1"/>
  <c r="GB238" i="189"/>
  <c r="GE238" i="189" s="1"/>
  <c r="FQ238" i="189"/>
  <c r="FD238" i="189"/>
  <c r="FA238" i="189"/>
  <c r="EW238" i="189"/>
  <c r="EV238" i="189"/>
  <c r="ET238" i="189"/>
  <c r="EJ238" i="189"/>
  <c r="DY238" i="189"/>
  <c r="EB238" i="189" s="1"/>
  <c r="DN238" i="189"/>
  <c r="DQ238" i="189" s="1"/>
  <c r="DA238" i="189"/>
  <c r="CX238" i="189"/>
  <c r="CT238" i="189"/>
  <c r="CS238" i="189"/>
  <c r="CQ238" i="189"/>
  <c r="CG238" i="189"/>
  <c r="CJ238" i="189" s="1"/>
  <c r="CL238" i="189" s="1"/>
  <c r="BV238" i="189"/>
  <c r="CR238" i="189" s="1"/>
  <c r="BK238" i="189"/>
  <c r="BN238" i="189" s="1"/>
  <c r="BI238" i="189"/>
  <c r="FO238" i="189" s="1"/>
  <c r="BF238" i="189"/>
  <c r="FL238" i="189" s="1"/>
  <c r="BB238" i="189"/>
  <c r="BA238" i="189"/>
  <c r="AY238" i="189"/>
  <c r="FE238" i="189" s="1"/>
  <c r="AO238" i="189"/>
  <c r="AR238" i="189" s="1"/>
  <c r="AD238" i="189"/>
  <c r="AG238" i="189" s="1"/>
  <c r="S238" i="189"/>
  <c r="V238" i="189" s="1"/>
  <c r="HW237" i="189"/>
  <c r="HR237" i="189"/>
  <c r="HO237" i="189"/>
  <c r="HK237" i="189"/>
  <c r="HJ237" i="189"/>
  <c r="HH237" i="189"/>
  <c r="HG237" i="189"/>
  <c r="HD237" i="189"/>
  <c r="GZ237" i="189"/>
  <c r="GY237" i="189"/>
  <c r="GW237" i="189"/>
  <c r="GP237" i="189"/>
  <c r="GM237" i="189"/>
  <c r="GE237" i="189"/>
  <c r="GF237" i="189" s="1"/>
  <c r="GB237" i="189"/>
  <c r="FT237" i="189"/>
  <c r="FQ237" i="189"/>
  <c r="FD237" i="189"/>
  <c r="FA237" i="189"/>
  <c r="EW237" i="189"/>
  <c r="EV237" i="189"/>
  <c r="ET237" i="189"/>
  <c r="EJ237" i="189"/>
  <c r="EM237" i="189" s="1"/>
  <c r="DY237" i="189"/>
  <c r="EB237" i="189" s="1"/>
  <c r="DN237" i="189"/>
  <c r="DA237" i="189"/>
  <c r="CX237" i="189"/>
  <c r="CT237" i="189"/>
  <c r="CS237" i="189"/>
  <c r="CQ237" i="189"/>
  <c r="CG237" i="189"/>
  <c r="CJ237" i="189" s="1"/>
  <c r="BY237" i="189"/>
  <c r="BZ237" i="189" s="1"/>
  <c r="BV237" i="189"/>
  <c r="BK237" i="189"/>
  <c r="BI237" i="189"/>
  <c r="BF237" i="189"/>
  <c r="BB237" i="189"/>
  <c r="BA237" i="189"/>
  <c r="AY237" i="189"/>
  <c r="AO237" i="189"/>
  <c r="AR237" i="189" s="1"/>
  <c r="AD237" i="189"/>
  <c r="AG237" i="189" s="1"/>
  <c r="AI237" i="189" s="1"/>
  <c r="S237" i="189"/>
  <c r="V237" i="189" s="1"/>
  <c r="W237" i="189" s="1"/>
  <c r="HW236" i="189"/>
  <c r="HR236" i="189"/>
  <c r="HO236" i="189"/>
  <c r="HK236" i="189"/>
  <c r="HJ236" i="189"/>
  <c r="HH236" i="189"/>
  <c r="HG236" i="189"/>
  <c r="HD236" i="189"/>
  <c r="GZ236" i="189"/>
  <c r="GY236" i="189"/>
  <c r="GW236" i="189"/>
  <c r="GP236" i="189"/>
  <c r="GM236" i="189"/>
  <c r="GB236" i="189"/>
  <c r="GE236" i="189" s="1"/>
  <c r="FQ236" i="189"/>
  <c r="FT236" i="189" s="1"/>
  <c r="FD236" i="189"/>
  <c r="FA236" i="189"/>
  <c r="EW236" i="189"/>
  <c r="EV236" i="189"/>
  <c r="ET236" i="189"/>
  <c r="EJ236" i="189"/>
  <c r="EM236" i="189" s="1"/>
  <c r="DY236" i="189"/>
  <c r="EB236" i="189" s="1"/>
  <c r="ED236" i="189" s="1"/>
  <c r="DN236" i="189"/>
  <c r="DA236" i="189"/>
  <c r="CX236" i="189"/>
  <c r="CT236" i="189"/>
  <c r="CS236" i="189"/>
  <c r="CQ236" i="189"/>
  <c r="CG236" i="189"/>
  <c r="CJ236" i="189" s="1"/>
  <c r="CK236" i="189" s="1"/>
  <c r="BV236" i="189"/>
  <c r="BY236" i="189" s="1"/>
  <c r="CA236" i="189" s="1"/>
  <c r="BK236" i="189"/>
  <c r="BN236" i="189" s="1"/>
  <c r="BI236" i="189"/>
  <c r="FO236" i="189" s="1"/>
  <c r="BF236" i="189"/>
  <c r="BB236" i="189"/>
  <c r="BA236" i="189"/>
  <c r="AY236" i="189"/>
  <c r="FE236" i="189" s="1"/>
  <c r="AO236" i="189"/>
  <c r="AR236" i="189" s="1"/>
  <c r="AD236" i="189"/>
  <c r="S236" i="189"/>
  <c r="V236" i="189" s="1"/>
  <c r="W236" i="189" s="1"/>
  <c r="HW235" i="189"/>
  <c r="HR235" i="189"/>
  <c r="HO235" i="189"/>
  <c r="HK235" i="189"/>
  <c r="HJ235" i="189"/>
  <c r="HH235" i="189"/>
  <c r="HG235" i="189"/>
  <c r="HD235" i="189"/>
  <c r="GZ235" i="189"/>
  <c r="GY235" i="189"/>
  <c r="GW235" i="189"/>
  <c r="GM235" i="189"/>
  <c r="GP235" i="189" s="1"/>
  <c r="GB235" i="189"/>
  <c r="FQ235" i="189"/>
  <c r="FT235" i="189" s="1"/>
  <c r="FU235" i="189" s="1"/>
  <c r="FD235" i="189"/>
  <c r="FA235" i="189"/>
  <c r="EW235" i="189"/>
  <c r="EV235" i="189"/>
  <c r="ET235" i="189"/>
  <c r="EJ235" i="189"/>
  <c r="EM235" i="189" s="1"/>
  <c r="DY235" i="189"/>
  <c r="DN235" i="189"/>
  <c r="DQ235" i="189" s="1"/>
  <c r="DR235" i="189" s="1"/>
  <c r="DA235" i="189"/>
  <c r="CX235" i="189"/>
  <c r="CT235" i="189"/>
  <c r="CS235" i="189"/>
  <c r="CQ235" i="189"/>
  <c r="CG235" i="189"/>
  <c r="CJ235" i="189" s="1"/>
  <c r="BV235" i="189"/>
  <c r="BK235" i="189"/>
  <c r="BN235" i="189" s="1"/>
  <c r="BI235" i="189"/>
  <c r="DL235" i="189" s="1"/>
  <c r="BF235" i="189"/>
  <c r="BB235" i="189"/>
  <c r="BA235" i="189"/>
  <c r="FG235" i="189" s="1"/>
  <c r="AY235" i="189"/>
  <c r="AO235" i="189"/>
  <c r="AR235" i="189" s="1"/>
  <c r="AD235" i="189"/>
  <c r="AG235" i="189" s="1"/>
  <c r="AI235" i="189" s="1"/>
  <c r="S235" i="189"/>
  <c r="V235" i="189" s="1"/>
  <c r="X235" i="189" s="1"/>
  <c r="HW234" i="189"/>
  <c r="HR234" i="189"/>
  <c r="HO234" i="189"/>
  <c r="HK234" i="189"/>
  <c r="HJ234" i="189"/>
  <c r="HH234" i="189"/>
  <c r="HG234" i="189"/>
  <c r="HD234" i="189"/>
  <c r="GZ234" i="189"/>
  <c r="GY234" i="189"/>
  <c r="GW234" i="189"/>
  <c r="GM234" i="189"/>
  <c r="GP234" i="189" s="1"/>
  <c r="GB234" i="189"/>
  <c r="GE234" i="189" s="1"/>
  <c r="FQ234" i="189"/>
  <c r="FT234" i="189" s="1"/>
  <c r="FV234" i="189" s="1"/>
  <c r="FD234" i="189"/>
  <c r="FA234" i="189"/>
  <c r="EW234" i="189"/>
  <c r="EV234" i="189"/>
  <c r="ET234" i="189"/>
  <c r="EJ234" i="189"/>
  <c r="DY234" i="189"/>
  <c r="EB234" i="189" s="1"/>
  <c r="DN234" i="189"/>
  <c r="DQ234" i="189" s="1"/>
  <c r="DS234" i="189" s="1"/>
  <c r="DA234" i="189"/>
  <c r="CX234" i="189"/>
  <c r="CT234" i="189"/>
  <c r="CS234" i="189"/>
  <c r="CQ234" i="189"/>
  <c r="CG234" i="189"/>
  <c r="CJ234" i="189" s="1"/>
  <c r="BV234" i="189"/>
  <c r="BY234" i="189" s="1"/>
  <c r="BK234" i="189"/>
  <c r="BN234" i="189" s="1"/>
  <c r="BP234" i="189" s="1"/>
  <c r="BI234" i="189"/>
  <c r="DL234" i="189" s="1"/>
  <c r="BF234" i="189"/>
  <c r="DI234" i="189" s="1"/>
  <c r="BB234" i="189"/>
  <c r="BA234" i="189"/>
  <c r="FG234" i="189" s="1"/>
  <c r="AY234" i="189"/>
  <c r="AO234" i="189"/>
  <c r="AR234" i="189" s="1"/>
  <c r="AD234" i="189"/>
  <c r="AG234" i="189" s="1"/>
  <c r="S234" i="189"/>
  <c r="V234" i="189" s="1"/>
  <c r="HW233" i="189"/>
  <c r="HR233" i="189"/>
  <c r="HO233" i="189"/>
  <c r="HK233" i="189"/>
  <c r="HJ233" i="189"/>
  <c r="HH233" i="189"/>
  <c r="HG233" i="189"/>
  <c r="HD233" i="189"/>
  <c r="GZ233" i="189"/>
  <c r="GY233" i="189"/>
  <c r="GW233" i="189"/>
  <c r="GM233" i="189"/>
  <c r="GP233" i="189" s="1"/>
  <c r="GB233" i="189"/>
  <c r="GE233" i="189" s="1"/>
  <c r="GF233" i="189" s="1"/>
  <c r="FT233" i="189"/>
  <c r="FV233" i="189" s="1"/>
  <c r="FQ233" i="189"/>
  <c r="FD233" i="189"/>
  <c r="FA233" i="189"/>
  <c r="EW233" i="189"/>
  <c r="EV233" i="189"/>
  <c r="ET233" i="189"/>
  <c r="EJ233" i="189"/>
  <c r="EM233" i="189" s="1"/>
  <c r="DY233" i="189"/>
  <c r="EB233" i="189" s="1"/>
  <c r="DN233" i="189"/>
  <c r="DQ233" i="189" s="1"/>
  <c r="DS233" i="189" s="1"/>
  <c r="DA233" i="189"/>
  <c r="CX233" i="189"/>
  <c r="CT233" i="189"/>
  <c r="CS233" i="189"/>
  <c r="CQ233" i="189"/>
  <c r="CG233" i="189"/>
  <c r="CJ233" i="189" s="1"/>
  <c r="BV233" i="189"/>
  <c r="BY233" i="189" s="1"/>
  <c r="CA233" i="189" s="1"/>
  <c r="BK233" i="189"/>
  <c r="CR233" i="189" s="1"/>
  <c r="BI233" i="189"/>
  <c r="DL233" i="189" s="1"/>
  <c r="BF233" i="189"/>
  <c r="FL233" i="189" s="1"/>
  <c r="BB233" i="189"/>
  <c r="BA233" i="189"/>
  <c r="FG233" i="189" s="1"/>
  <c r="AY233" i="189"/>
  <c r="AO233" i="189"/>
  <c r="AR233" i="189" s="1"/>
  <c r="AD233" i="189"/>
  <c r="AG233" i="189" s="1"/>
  <c r="S233" i="189"/>
  <c r="V233" i="189" s="1"/>
  <c r="HW232" i="189"/>
  <c r="HR232" i="189"/>
  <c r="HO232" i="189"/>
  <c r="HK232" i="189"/>
  <c r="HJ232" i="189"/>
  <c r="HH232" i="189"/>
  <c r="HG232" i="189"/>
  <c r="HD232" i="189"/>
  <c r="GZ232" i="189"/>
  <c r="GY232" i="189"/>
  <c r="GW232" i="189"/>
  <c r="GM232" i="189"/>
  <c r="GP232" i="189" s="1"/>
  <c r="GB232" i="189"/>
  <c r="GE232" i="189" s="1"/>
  <c r="FQ232" i="189"/>
  <c r="FT232" i="189" s="1"/>
  <c r="FD232" i="189"/>
  <c r="FA232" i="189"/>
  <c r="EW232" i="189"/>
  <c r="EV232" i="189"/>
  <c r="ET232" i="189"/>
  <c r="EM232" i="189"/>
  <c r="EN232" i="189" s="1"/>
  <c r="EJ232" i="189"/>
  <c r="DY232" i="189"/>
  <c r="EB232" i="189" s="1"/>
  <c r="EC232" i="189" s="1"/>
  <c r="DN232" i="189"/>
  <c r="DA232" i="189"/>
  <c r="CX232" i="189"/>
  <c r="CT232" i="189"/>
  <c r="CS232" i="189"/>
  <c r="CQ232" i="189"/>
  <c r="CG232" i="189"/>
  <c r="CJ232" i="189" s="1"/>
  <c r="BV232" i="189"/>
  <c r="BY232" i="189" s="1"/>
  <c r="BK232" i="189"/>
  <c r="BI232" i="189"/>
  <c r="BF232" i="189"/>
  <c r="DI232" i="189" s="1"/>
  <c r="BB232" i="189"/>
  <c r="BA232" i="189"/>
  <c r="AY232" i="189"/>
  <c r="DB232" i="189" s="1"/>
  <c r="AO232" i="189"/>
  <c r="AR232" i="189" s="1"/>
  <c r="AS232" i="189" s="1"/>
  <c r="AD232" i="189"/>
  <c r="AG232" i="189" s="1"/>
  <c r="V232" i="189"/>
  <c r="S232" i="189"/>
  <c r="HW231" i="189"/>
  <c r="HR231" i="189"/>
  <c r="HO231" i="189"/>
  <c r="HK231" i="189"/>
  <c r="HJ231" i="189"/>
  <c r="HH231" i="189"/>
  <c r="HG231" i="189"/>
  <c r="HD231" i="189"/>
  <c r="GZ231" i="189"/>
  <c r="GY231" i="189"/>
  <c r="GW231" i="189"/>
  <c r="GM231" i="189"/>
  <c r="GP231" i="189" s="1"/>
  <c r="GB231" i="189"/>
  <c r="GE231" i="189" s="1"/>
  <c r="FQ231" i="189"/>
  <c r="FT231" i="189" s="1"/>
  <c r="FD231" i="189"/>
  <c r="FA231" i="189"/>
  <c r="EW231" i="189"/>
  <c r="EV231" i="189"/>
  <c r="ET231" i="189"/>
  <c r="EM231" i="189"/>
  <c r="EJ231" i="189"/>
  <c r="DY231" i="189"/>
  <c r="EB231" i="189" s="1"/>
  <c r="ED231" i="189" s="1"/>
  <c r="DN231" i="189"/>
  <c r="DQ231" i="189" s="1"/>
  <c r="DA231" i="189"/>
  <c r="CX231" i="189"/>
  <c r="CT231" i="189"/>
  <c r="CS231" i="189"/>
  <c r="CQ231" i="189"/>
  <c r="CG231" i="189"/>
  <c r="CJ231" i="189" s="1"/>
  <c r="BV231" i="189"/>
  <c r="BY231" i="189" s="1"/>
  <c r="BK231" i="189"/>
  <c r="BN231" i="189" s="1"/>
  <c r="BI231" i="189"/>
  <c r="FO231" i="189" s="1"/>
  <c r="BF231" i="189"/>
  <c r="FL231" i="189" s="1"/>
  <c r="BB231" i="189"/>
  <c r="BA231" i="189"/>
  <c r="DD231" i="189" s="1"/>
  <c r="AY231" i="189"/>
  <c r="FE231" i="189" s="1"/>
  <c r="AO231" i="189"/>
  <c r="AR231" i="189" s="1"/>
  <c r="AD231" i="189"/>
  <c r="AG231" i="189" s="1"/>
  <c r="S231" i="189"/>
  <c r="HW230" i="189"/>
  <c r="HR230" i="189"/>
  <c r="HO230" i="189"/>
  <c r="HK230" i="189"/>
  <c r="HJ230" i="189"/>
  <c r="HH230" i="189"/>
  <c r="HG230" i="189"/>
  <c r="HD230" i="189"/>
  <c r="GZ230" i="189"/>
  <c r="GY230" i="189"/>
  <c r="GW230" i="189"/>
  <c r="GM230" i="189"/>
  <c r="GP230" i="189" s="1"/>
  <c r="GB230" i="189"/>
  <c r="GE230" i="189" s="1"/>
  <c r="FQ230" i="189"/>
  <c r="FD230" i="189"/>
  <c r="FA230" i="189"/>
  <c r="EW230" i="189"/>
  <c r="EV230" i="189"/>
  <c r="ET230" i="189"/>
  <c r="EJ230" i="189"/>
  <c r="EM230" i="189" s="1"/>
  <c r="DY230" i="189"/>
  <c r="EB230" i="189" s="1"/>
  <c r="DN230" i="189"/>
  <c r="DA230" i="189"/>
  <c r="CX230" i="189"/>
  <c r="CT230" i="189"/>
  <c r="CS230" i="189"/>
  <c r="CQ230" i="189"/>
  <c r="CG230" i="189"/>
  <c r="CJ230" i="189" s="1"/>
  <c r="BV230" i="189"/>
  <c r="BY230" i="189" s="1"/>
  <c r="BK230" i="189"/>
  <c r="BI230" i="189"/>
  <c r="FO230" i="189" s="1"/>
  <c r="BF230" i="189"/>
  <c r="DI230" i="189" s="1"/>
  <c r="BB230" i="189"/>
  <c r="FH230" i="189" s="1"/>
  <c r="BA230" i="189"/>
  <c r="FG230" i="189" s="1"/>
  <c r="AY230" i="189"/>
  <c r="AO230" i="189"/>
  <c r="AR230" i="189" s="1"/>
  <c r="AT230" i="189" s="1"/>
  <c r="AG230" i="189"/>
  <c r="AH230" i="189" s="1"/>
  <c r="AD230" i="189"/>
  <c r="S230" i="189"/>
  <c r="V230" i="189" s="1"/>
  <c r="HW229" i="189"/>
  <c r="HR229" i="189"/>
  <c r="HO229" i="189"/>
  <c r="HK229" i="189"/>
  <c r="HJ229" i="189"/>
  <c r="HH229" i="189"/>
  <c r="HG229" i="189"/>
  <c r="HD229" i="189"/>
  <c r="GZ229" i="189"/>
  <c r="GY229" i="189"/>
  <c r="GW229" i="189"/>
  <c r="GM229" i="189"/>
  <c r="GP229" i="189" s="1"/>
  <c r="GR229" i="189" s="1"/>
  <c r="GB229" i="189"/>
  <c r="GE229" i="189" s="1"/>
  <c r="FQ229" i="189"/>
  <c r="FT229" i="189" s="1"/>
  <c r="FD229" i="189"/>
  <c r="FA229" i="189"/>
  <c r="EW229" i="189"/>
  <c r="EV229" i="189"/>
  <c r="ET229" i="189"/>
  <c r="EJ229" i="189"/>
  <c r="EM229" i="189" s="1"/>
  <c r="EO229" i="189" s="1"/>
  <c r="DY229" i="189"/>
  <c r="EB229" i="189" s="1"/>
  <c r="DN229" i="189"/>
  <c r="DA229" i="189"/>
  <c r="CX229" i="189"/>
  <c r="CT229" i="189"/>
  <c r="CS229" i="189"/>
  <c r="CQ229" i="189"/>
  <c r="CG229" i="189"/>
  <c r="CJ229" i="189" s="1"/>
  <c r="CL229" i="189" s="1"/>
  <c r="BV229" i="189"/>
  <c r="BY229" i="189" s="1"/>
  <c r="BK229" i="189"/>
  <c r="BN229" i="189" s="1"/>
  <c r="BI229" i="189"/>
  <c r="BF229" i="189"/>
  <c r="BB229" i="189"/>
  <c r="FH229" i="189" s="1"/>
  <c r="BA229" i="189"/>
  <c r="AY229" i="189"/>
  <c r="FE229" i="189" s="1"/>
  <c r="AO229" i="189"/>
  <c r="AR229" i="189" s="1"/>
  <c r="AD229" i="189"/>
  <c r="AG229" i="189" s="1"/>
  <c r="AH229" i="189" s="1"/>
  <c r="S229" i="189"/>
  <c r="V229" i="189" s="1"/>
  <c r="W229" i="189" s="1"/>
  <c r="HW228" i="189"/>
  <c r="HR228" i="189"/>
  <c r="HO228" i="189"/>
  <c r="HK228" i="189"/>
  <c r="HJ228" i="189"/>
  <c r="HH228" i="189"/>
  <c r="HG228" i="189"/>
  <c r="HD228" i="189"/>
  <c r="GZ228" i="189"/>
  <c r="GY228" i="189"/>
  <c r="GW228" i="189"/>
  <c r="GM228" i="189"/>
  <c r="GP228" i="189" s="1"/>
  <c r="GB228" i="189"/>
  <c r="GE228" i="189" s="1"/>
  <c r="GF228" i="189" s="1"/>
  <c r="FQ228" i="189"/>
  <c r="FT228" i="189" s="1"/>
  <c r="FD228" i="189"/>
  <c r="FA228" i="189"/>
  <c r="EW228" i="189"/>
  <c r="EV228" i="189"/>
  <c r="ET228" i="189"/>
  <c r="EJ228" i="189"/>
  <c r="EM228" i="189" s="1"/>
  <c r="EN228" i="189" s="1"/>
  <c r="DY228" i="189"/>
  <c r="DN228" i="189"/>
  <c r="DQ228" i="189" s="1"/>
  <c r="DR228" i="189" s="1"/>
  <c r="DA228" i="189"/>
  <c r="CX228" i="189"/>
  <c r="CT228" i="189"/>
  <c r="CS228" i="189"/>
  <c r="CQ228" i="189"/>
  <c r="CK228" i="189"/>
  <c r="CG228" i="189"/>
  <c r="CJ228" i="189" s="1"/>
  <c r="BV228" i="189"/>
  <c r="CR228" i="189" s="1"/>
  <c r="BK228" i="189"/>
  <c r="BN228" i="189" s="1"/>
  <c r="BI228" i="189"/>
  <c r="DL228" i="189" s="1"/>
  <c r="BF228" i="189"/>
  <c r="BB228" i="189"/>
  <c r="FH228" i="189" s="1"/>
  <c r="BA228" i="189"/>
  <c r="AY228" i="189"/>
  <c r="FE228" i="189" s="1"/>
  <c r="AO228" i="189"/>
  <c r="AR228" i="189" s="1"/>
  <c r="AD228" i="189"/>
  <c r="AZ228" i="189" s="1"/>
  <c r="S228" i="189"/>
  <c r="HW227" i="189"/>
  <c r="HR227" i="189"/>
  <c r="HO227" i="189"/>
  <c r="HK227" i="189"/>
  <c r="HJ227" i="189"/>
  <c r="HH227" i="189"/>
  <c r="HG227" i="189"/>
  <c r="HD227" i="189"/>
  <c r="GZ227" i="189"/>
  <c r="GY227" i="189"/>
  <c r="GW227" i="189"/>
  <c r="GM227" i="189"/>
  <c r="GP227" i="189" s="1"/>
  <c r="GR227" i="189" s="1"/>
  <c r="GB227" i="189"/>
  <c r="GE227" i="189" s="1"/>
  <c r="FQ227" i="189"/>
  <c r="FT227" i="189" s="1"/>
  <c r="FV227" i="189" s="1"/>
  <c r="FD227" i="189"/>
  <c r="FA227" i="189"/>
  <c r="EW227" i="189"/>
  <c r="EV227" i="189"/>
  <c r="ET227" i="189"/>
  <c r="EJ227" i="189"/>
  <c r="EM227" i="189" s="1"/>
  <c r="EO227" i="189" s="1"/>
  <c r="DY227" i="189"/>
  <c r="EB227" i="189" s="1"/>
  <c r="DN227" i="189"/>
  <c r="DQ227" i="189" s="1"/>
  <c r="DS227" i="189" s="1"/>
  <c r="DA227" i="189"/>
  <c r="CX227" i="189"/>
  <c r="CT227" i="189"/>
  <c r="CS227" i="189"/>
  <c r="CQ227" i="189"/>
  <c r="CG227" i="189"/>
  <c r="CJ227" i="189" s="1"/>
  <c r="CL227" i="189" s="1"/>
  <c r="BV227" i="189"/>
  <c r="BY227" i="189" s="1"/>
  <c r="BK227" i="189"/>
  <c r="BN227" i="189" s="1"/>
  <c r="BP227" i="189" s="1"/>
  <c r="BI227" i="189"/>
  <c r="BF227" i="189"/>
  <c r="DI227" i="189" s="1"/>
  <c r="BB227" i="189"/>
  <c r="FH227" i="189" s="1"/>
  <c r="BA227" i="189"/>
  <c r="FG227" i="189" s="1"/>
  <c r="AY227" i="189"/>
  <c r="FE227" i="189" s="1"/>
  <c r="AO227" i="189"/>
  <c r="AR227" i="189" s="1"/>
  <c r="AD227" i="189"/>
  <c r="AG227" i="189" s="1"/>
  <c r="AH227" i="189" s="1"/>
  <c r="S227" i="189"/>
  <c r="V227" i="189" s="1"/>
  <c r="HW226" i="189"/>
  <c r="HR226" i="189"/>
  <c r="HO226" i="189"/>
  <c r="HK226" i="189"/>
  <c r="HJ226" i="189"/>
  <c r="HH226" i="189"/>
  <c r="HG226" i="189"/>
  <c r="HD226" i="189"/>
  <c r="GZ226" i="189"/>
  <c r="GY226" i="189"/>
  <c r="GW226" i="189"/>
  <c r="GM226" i="189"/>
  <c r="GP226" i="189" s="1"/>
  <c r="GB226" i="189"/>
  <c r="GE226" i="189" s="1"/>
  <c r="GG226" i="189" s="1"/>
  <c r="FQ226" i="189"/>
  <c r="FT226" i="189" s="1"/>
  <c r="FD226" i="189"/>
  <c r="FA226" i="189"/>
  <c r="EW226" i="189"/>
  <c r="EV226" i="189"/>
  <c r="ET226" i="189"/>
  <c r="EJ226" i="189"/>
  <c r="EM226" i="189" s="1"/>
  <c r="DY226" i="189"/>
  <c r="EB226" i="189" s="1"/>
  <c r="DN226" i="189"/>
  <c r="DA226" i="189"/>
  <c r="CX226" i="189"/>
  <c r="CT226" i="189"/>
  <c r="CS226" i="189"/>
  <c r="CQ226" i="189"/>
  <c r="CG226" i="189"/>
  <c r="CJ226" i="189" s="1"/>
  <c r="CA226" i="189"/>
  <c r="BV226" i="189"/>
  <c r="BY226" i="189" s="1"/>
  <c r="BZ226" i="189" s="1"/>
  <c r="BK226" i="189"/>
  <c r="BN226" i="189" s="1"/>
  <c r="BI226" i="189"/>
  <c r="BF226" i="189"/>
  <c r="DI226" i="189" s="1"/>
  <c r="BB226" i="189"/>
  <c r="DE226" i="189" s="1"/>
  <c r="BA226" i="189"/>
  <c r="AY226" i="189"/>
  <c r="AO226" i="189"/>
  <c r="AR226" i="189" s="1"/>
  <c r="AD226" i="189"/>
  <c r="S226" i="189"/>
  <c r="V226" i="189" s="1"/>
  <c r="HW225" i="189"/>
  <c r="HR225" i="189"/>
  <c r="HO225" i="189"/>
  <c r="HK225" i="189"/>
  <c r="HJ225" i="189"/>
  <c r="HH225" i="189"/>
  <c r="HG225" i="189"/>
  <c r="HD225" i="189"/>
  <c r="GZ225" i="189"/>
  <c r="GY225" i="189"/>
  <c r="GW225" i="189"/>
  <c r="GM225" i="189"/>
  <c r="GP225" i="189" s="1"/>
  <c r="GR225" i="189" s="1"/>
  <c r="GB225" i="189"/>
  <c r="FQ225" i="189"/>
  <c r="FT225" i="189" s="1"/>
  <c r="FD225" i="189"/>
  <c r="FA225" i="189"/>
  <c r="EW225" i="189"/>
  <c r="EV225" i="189"/>
  <c r="ET225" i="189"/>
  <c r="EJ225" i="189"/>
  <c r="EM225" i="189" s="1"/>
  <c r="EO225" i="189" s="1"/>
  <c r="DY225" i="189"/>
  <c r="DN225" i="189"/>
  <c r="DQ225" i="189" s="1"/>
  <c r="DA225" i="189"/>
  <c r="CX225" i="189"/>
  <c r="CT225" i="189"/>
  <c r="CS225" i="189"/>
  <c r="CQ225" i="189"/>
  <c r="CG225" i="189"/>
  <c r="CJ225" i="189" s="1"/>
  <c r="CK225" i="189" s="1"/>
  <c r="BV225" i="189"/>
  <c r="BK225" i="189"/>
  <c r="BN225" i="189" s="1"/>
  <c r="BI225" i="189"/>
  <c r="BF225" i="189"/>
  <c r="BB225" i="189"/>
  <c r="FH225" i="189" s="1"/>
  <c r="BA225" i="189"/>
  <c r="FG225" i="189" s="1"/>
  <c r="AY225" i="189"/>
  <c r="FE225" i="189" s="1"/>
  <c r="AO225" i="189"/>
  <c r="AR225" i="189" s="1"/>
  <c r="AD225" i="189"/>
  <c r="AG225" i="189" s="1"/>
  <c r="S225" i="189"/>
  <c r="HW224" i="189"/>
  <c r="HR224" i="189"/>
  <c r="HO224" i="189"/>
  <c r="HK224" i="189"/>
  <c r="HJ224" i="189"/>
  <c r="HH224" i="189"/>
  <c r="HG224" i="189"/>
  <c r="HD224" i="189"/>
  <c r="GZ224" i="189"/>
  <c r="GY224" i="189"/>
  <c r="GW224" i="189"/>
  <c r="GM224" i="189"/>
  <c r="GP224" i="189" s="1"/>
  <c r="GB224" i="189"/>
  <c r="GE224" i="189" s="1"/>
  <c r="FQ224" i="189"/>
  <c r="FD224" i="189"/>
  <c r="FA224" i="189"/>
  <c r="EW224" i="189"/>
  <c r="EV224" i="189"/>
  <c r="ET224" i="189"/>
  <c r="EJ224" i="189"/>
  <c r="EM224" i="189" s="1"/>
  <c r="DY224" i="189"/>
  <c r="EB224" i="189" s="1"/>
  <c r="DN224" i="189"/>
  <c r="DA224" i="189"/>
  <c r="CX224" i="189"/>
  <c r="CT224" i="189"/>
  <c r="CS224" i="189"/>
  <c r="CQ224" i="189"/>
  <c r="CG224" i="189"/>
  <c r="CJ224" i="189" s="1"/>
  <c r="BV224" i="189"/>
  <c r="BY224" i="189" s="1"/>
  <c r="BK224" i="189"/>
  <c r="BI224" i="189"/>
  <c r="BF224" i="189"/>
  <c r="BB224" i="189"/>
  <c r="FH224" i="189" s="1"/>
  <c r="BA224" i="189"/>
  <c r="DD224" i="189" s="1"/>
  <c r="AY224" i="189"/>
  <c r="AO224" i="189"/>
  <c r="AR224" i="189" s="1"/>
  <c r="AD224" i="189"/>
  <c r="AG224" i="189" s="1"/>
  <c r="S224" i="189"/>
  <c r="V224" i="189" s="1"/>
  <c r="HW223" i="189"/>
  <c r="HR223" i="189"/>
  <c r="HO223" i="189"/>
  <c r="HK223" i="189"/>
  <c r="HJ223" i="189"/>
  <c r="HH223" i="189"/>
  <c r="HG223" i="189"/>
  <c r="HD223" i="189"/>
  <c r="GZ223" i="189"/>
  <c r="GY223" i="189"/>
  <c r="GW223" i="189"/>
  <c r="GM223" i="189"/>
  <c r="GP223" i="189" s="1"/>
  <c r="GR223" i="189" s="1"/>
  <c r="GE223" i="189"/>
  <c r="GG223" i="189" s="1"/>
  <c r="GB223" i="189"/>
  <c r="FQ223" i="189"/>
  <c r="FT223" i="189" s="1"/>
  <c r="FD223" i="189"/>
  <c r="FA223" i="189"/>
  <c r="EW223" i="189"/>
  <c r="EV223" i="189"/>
  <c r="ET223" i="189"/>
  <c r="EM223" i="189"/>
  <c r="EJ223" i="189"/>
  <c r="DY223" i="189"/>
  <c r="EB223" i="189" s="1"/>
  <c r="DN223" i="189"/>
  <c r="DQ223" i="189" s="1"/>
  <c r="DA223" i="189"/>
  <c r="CX223" i="189"/>
  <c r="CT223" i="189"/>
  <c r="CS223" i="189"/>
  <c r="CQ223" i="189"/>
  <c r="CJ223" i="189"/>
  <c r="CL223" i="189" s="1"/>
  <c r="CG223" i="189"/>
  <c r="BV223" i="189"/>
  <c r="BY223" i="189" s="1"/>
  <c r="BZ223" i="189" s="1"/>
  <c r="BK223" i="189"/>
  <c r="BN223" i="189" s="1"/>
  <c r="BI223" i="189"/>
  <c r="DL223" i="189" s="1"/>
  <c r="BF223" i="189"/>
  <c r="FL223" i="189" s="1"/>
  <c r="BB223" i="189"/>
  <c r="BA223" i="189"/>
  <c r="AY223" i="189"/>
  <c r="DB223" i="189" s="1"/>
  <c r="AO223" i="189"/>
  <c r="AR223" i="189" s="1"/>
  <c r="AD223" i="189"/>
  <c r="AG223" i="189" s="1"/>
  <c r="AH223" i="189" s="1"/>
  <c r="S223" i="189"/>
  <c r="V223" i="189" s="1"/>
  <c r="HW222" i="189"/>
  <c r="HR222" i="189"/>
  <c r="HO222" i="189"/>
  <c r="HK222" i="189"/>
  <c r="HJ222" i="189"/>
  <c r="HH222" i="189"/>
  <c r="HG222" i="189"/>
  <c r="HD222" i="189"/>
  <c r="GZ222" i="189"/>
  <c r="GY222" i="189"/>
  <c r="GW222" i="189"/>
  <c r="GM222" i="189"/>
  <c r="GP222" i="189" s="1"/>
  <c r="GB222" i="189"/>
  <c r="GE222" i="189" s="1"/>
  <c r="FT222" i="189"/>
  <c r="FU222" i="189" s="1"/>
  <c r="FQ222" i="189"/>
  <c r="FD222" i="189"/>
  <c r="FA222" i="189"/>
  <c r="EW222" i="189"/>
  <c r="EV222" i="189"/>
  <c r="ET222" i="189"/>
  <c r="EJ222" i="189"/>
  <c r="EM222" i="189" s="1"/>
  <c r="DY222" i="189"/>
  <c r="EB222" i="189" s="1"/>
  <c r="EC222" i="189" s="1"/>
  <c r="DN222" i="189"/>
  <c r="DA222" i="189"/>
  <c r="CX222" i="189"/>
  <c r="CT222" i="189"/>
  <c r="CS222" i="189"/>
  <c r="CQ222" i="189"/>
  <c r="CG222" i="189"/>
  <c r="CJ222" i="189" s="1"/>
  <c r="BV222" i="189"/>
  <c r="BK222" i="189"/>
  <c r="BN222" i="189" s="1"/>
  <c r="BI222" i="189"/>
  <c r="BF222" i="189"/>
  <c r="FL222" i="189" s="1"/>
  <c r="BB222" i="189"/>
  <c r="BA222" i="189"/>
  <c r="AY222" i="189"/>
  <c r="AR222" i="189"/>
  <c r="AO222" i="189"/>
  <c r="AD222" i="189"/>
  <c r="AG222" i="189" s="1"/>
  <c r="AI222" i="189" s="1"/>
  <c r="V222" i="189"/>
  <c r="W222" i="189" s="1"/>
  <c r="S222" i="189"/>
  <c r="HW221" i="189"/>
  <c r="HR221" i="189"/>
  <c r="HO221" i="189"/>
  <c r="HK221" i="189"/>
  <c r="HJ221" i="189"/>
  <c r="HH221" i="189"/>
  <c r="HG221" i="189"/>
  <c r="HD221" i="189"/>
  <c r="GZ221" i="189"/>
  <c r="GY221" i="189"/>
  <c r="GW221" i="189"/>
  <c r="GM221" i="189"/>
  <c r="GP221" i="189" s="1"/>
  <c r="GB221" i="189"/>
  <c r="FQ221" i="189"/>
  <c r="FT221" i="189" s="1"/>
  <c r="FU221" i="189" s="1"/>
  <c r="FD221" i="189"/>
  <c r="FA221" i="189"/>
  <c r="EW221" i="189"/>
  <c r="EV221" i="189"/>
  <c r="ET221" i="189"/>
  <c r="EJ221" i="189"/>
  <c r="EM221" i="189" s="1"/>
  <c r="EN221" i="189" s="1"/>
  <c r="DY221" i="189"/>
  <c r="EB221" i="189" s="1"/>
  <c r="ED221" i="189" s="1"/>
  <c r="DN221" i="189"/>
  <c r="DA221" i="189"/>
  <c r="CX221" i="189"/>
  <c r="CT221" i="189"/>
  <c r="CS221" i="189"/>
  <c r="CQ221" i="189"/>
  <c r="CJ221" i="189"/>
  <c r="CK221" i="189" s="1"/>
  <c r="CG221" i="189"/>
  <c r="BV221" i="189"/>
  <c r="BK221" i="189"/>
  <c r="BN221" i="189" s="1"/>
  <c r="BO221" i="189" s="1"/>
  <c r="BI221" i="189"/>
  <c r="FO221" i="189" s="1"/>
  <c r="BF221" i="189"/>
  <c r="BB221" i="189"/>
  <c r="BA221" i="189"/>
  <c r="DD221" i="189" s="1"/>
  <c r="AY221" i="189"/>
  <c r="DB221" i="189" s="1"/>
  <c r="AO221" i="189"/>
  <c r="AD221" i="189"/>
  <c r="AG221" i="189" s="1"/>
  <c r="AH221" i="189" s="1"/>
  <c r="S221" i="189"/>
  <c r="V221" i="189" s="1"/>
  <c r="W221" i="189" s="1"/>
  <c r="HW220" i="189"/>
  <c r="HR220" i="189"/>
  <c r="HO220" i="189"/>
  <c r="HK220" i="189"/>
  <c r="HJ220" i="189"/>
  <c r="HH220" i="189"/>
  <c r="HG220" i="189"/>
  <c r="HD220" i="189"/>
  <c r="GZ220" i="189"/>
  <c r="GY220" i="189"/>
  <c r="GW220" i="189"/>
  <c r="GM220" i="189"/>
  <c r="GP220" i="189" s="1"/>
  <c r="GB220" i="189"/>
  <c r="GE220" i="189" s="1"/>
  <c r="GF220" i="189" s="1"/>
  <c r="FQ220" i="189"/>
  <c r="FT220" i="189" s="1"/>
  <c r="FV220" i="189" s="1"/>
  <c r="FD220" i="189"/>
  <c r="FA220" i="189"/>
  <c r="EW220" i="189"/>
  <c r="EV220" i="189"/>
  <c r="ET220" i="189"/>
  <c r="EJ220" i="189"/>
  <c r="EM220" i="189" s="1"/>
  <c r="EN220" i="189" s="1"/>
  <c r="EB220" i="189"/>
  <c r="DY220" i="189"/>
  <c r="DN220" i="189"/>
  <c r="DQ220" i="189" s="1"/>
  <c r="EX220" i="189" s="1"/>
  <c r="DA220" i="189"/>
  <c r="CX220" i="189"/>
  <c r="CT220" i="189"/>
  <c r="CS220" i="189"/>
  <c r="CQ220" i="189"/>
  <c r="CG220" i="189"/>
  <c r="BV220" i="189"/>
  <c r="BY220" i="189" s="1"/>
  <c r="BZ220" i="189" s="1"/>
  <c r="BP220" i="189"/>
  <c r="BO220" i="189"/>
  <c r="BK220" i="189"/>
  <c r="BN220" i="189" s="1"/>
  <c r="BI220" i="189"/>
  <c r="BF220" i="189"/>
  <c r="DI220" i="189" s="1"/>
  <c r="BB220" i="189"/>
  <c r="DE220" i="189" s="1"/>
  <c r="BA220" i="189"/>
  <c r="DD220" i="189" s="1"/>
  <c r="AY220" i="189"/>
  <c r="AO220" i="189"/>
  <c r="AR220" i="189" s="1"/>
  <c r="AG220" i="189"/>
  <c r="AD220" i="189"/>
  <c r="S220" i="189"/>
  <c r="HW219" i="189"/>
  <c r="HR219" i="189"/>
  <c r="HO219" i="189"/>
  <c r="HK219" i="189"/>
  <c r="HJ219" i="189"/>
  <c r="HH219" i="189"/>
  <c r="HG219" i="189"/>
  <c r="HD219" i="189"/>
  <c r="GZ219" i="189"/>
  <c r="GY219" i="189"/>
  <c r="GW219" i="189"/>
  <c r="GM219" i="189"/>
  <c r="GP219" i="189" s="1"/>
  <c r="GG219" i="189"/>
  <c r="GB219" i="189"/>
  <c r="GE219" i="189" s="1"/>
  <c r="GF219" i="189" s="1"/>
  <c r="FQ219" i="189"/>
  <c r="FT219" i="189" s="1"/>
  <c r="FD219" i="189"/>
  <c r="FA219" i="189"/>
  <c r="EW219" i="189"/>
  <c r="EV219" i="189"/>
  <c r="ET219" i="189"/>
  <c r="EM219" i="189"/>
  <c r="EJ219" i="189"/>
  <c r="DY219" i="189"/>
  <c r="EB219" i="189" s="1"/>
  <c r="EC219" i="189" s="1"/>
  <c r="DN219" i="189"/>
  <c r="EU219" i="189" s="1"/>
  <c r="DA219" i="189"/>
  <c r="CX219" i="189"/>
  <c r="CT219" i="189"/>
  <c r="CS219" i="189"/>
  <c r="CQ219" i="189"/>
  <c r="CG219" i="189"/>
  <c r="CJ219" i="189" s="1"/>
  <c r="BZ219" i="189"/>
  <c r="BV219" i="189"/>
  <c r="BY219" i="189" s="1"/>
  <c r="CA219" i="189" s="1"/>
  <c r="BK219" i="189"/>
  <c r="BN219" i="189" s="1"/>
  <c r="BI219" i="189"/>
  <c r="FO219" i="189" s="1"/>
  <c r="BF219" i="189"/>
  <c r="BB219" i="189"/>
  <c r="BA219" i="189"/>
  <c r="AY219" i="189"/>
  <c r="DB219" i="189" s="1"/>
  <c r="AO219" i="189"/>
  <c r="AR219" i="189" s="1"/>
  <c r="AS219" i="189" s="1"/>
  <c r="AD219" i="189"/>
  <c r="S219" i="189"/>
  <c r="V219" i="189" s="1"/>
  <c r="HW218" i="189"/>
  <c r="HR218" i="189"/>
  <c r="HO218" i="189"/>
  <c r="HK218" i="189"/>
  <c r="HJ218" i="189"/>
  <c r="HH218" i="189"/>
  <c r="HG218" i="189"/>
  <c r="HD218" i="189"/>
  <c r="GZ218" i="189"/>
  <c r="GY218" i="189"/>
  <c r="GW218" i="189"/>
  <c r="GM218" i="189"/>
  <c r="GP218" i="189" s="1"/>
  <c r="GB218" i="189"/>
  <c r="FT218" i="189"/>
  <c r="FV218" i="189" s="1"/>
  <c r="FQ218" i="189"/>
  <c r="FD218" i="189"/>
  <c r="FA218" i="189"/>
  <c r="EW218" i="189"/>
  <c r="EV218" i="189"/>
  <c r="ET218" i="189"/>
  <c r="EJ218" i="189"/>
  <c r="EM218" i="189" s="1"/>
  <c r="DY218" i="189"/>
  <c r="DN218" i="189"/>
  <c r="DQ218" i="189" s="1"/>
  <c r="DS218" i="189" s="1"/>
  <c r="DA218" i="189"/>
  <c r="CX218" i="189"/>
  <c r="CT218" i="189"/>
  <c r="CS218" i="189"/>
  <c r="CQ218" i="189"/>
  <c r="CG218" i="189"/>
  <c r="CJ218" i="189" s="1"/>
  <c r="BV218" i="189"/>
  <c r="BK218" i="189"/>
  <c r="BN218" i="189" s="1"/>
  <c r="BP218" i="189" s="1"/>
  <c r="BI218" i="189"/>
  <c r="FO218" i="189" s="1"/>
  <c r="BF218" i="189"/>
  <c r="BB218" i="189"/>
  <c r="FH218" i="189" s="1"/>
  <c r="BA218" i="189"/>
  <c r="FG218" i="189" s="1"/>
  <c r="AY218" i="189"/>
  <c r="FE218" i="189" s="1"/>
  <c r="AO218" i="189"/>
  <c r="AR218" i="189" s="1"/>
  <c r="AS218" i="189" s="1"/>
  <c r="AD218" i="189"/>
  <c r="S218" i="189"/>
  <c r="V218" i="189" s="1"/>
  <c r="HW217" i="189"/>
  <c r="HR217" i="189"/>
  <c r="HO217" i="189"/>
  <c r="HK217" i="189"/>
  <c r="HJ217" i="189"/>
  <c r="HH217" i="189"/>
  <c r="HG217" i="189"/>
  <c r="HD217" i="189"/>
  <c r="GZ217" i="189"/>
  <c r="GY217" i="189"/>
  <c r="GW217" i="189"/>
  <c r="GM217" i="189"/>
  <c r="GP217" i="189" s="1"/>
  <c r="GB217" i="189"/>
  <c r="FQ217" i="189"/>
  <c r="FT217" i="189" s="1"/>
  <c r="FV217" i="189" s="1"/>
  <c r="FD217" i="189"/>
  <c r="FA217" i="189"/>
  <c r="EW217" i="189"/>
  <c r="EV217" i="189"/>
  <c r="ET217" i="189"/>
  <c r="EJ217" i="189"/>
  <c r="EM217" i="189" s="1"/>
  <c r="EN217" i="189" s="1"/>
  <c r="DY217" i="189"/>
  <c r="EB217" i="189" s="1"/>
  <c r="DN217" i="189"/>
  <c r="DQ217" i="189" s="1"/>
  <c r="DR217" i="189" s="1"/>
  <c r="DA217" i="189"/>
  <c r="CX217" i="189"/>
  <c r="CT217" i="189"/>
  <c r="CS217" i="189"/>
  <c r="FG217" i="189" s="1"/>
  <c r="CQ217" i="189"/>
  <c r="CG217" i="189"/>
  <c r="CJ217" i="189" s="1"/>
  <c r="BV217" i="189"/>
  <c r="BY217" i="189" s="1"/>
  <c r="BP217" i="189"/>
  <c r="BK217" i="189"/>
  <c r="BN217" i="189" s="1"/>
  <c r="BO217" i="189" s="1"/>
  <c r="BI217" i="189"/>
  <c r="BF217" i="189"/>
  <c r="FL217" i="189" s="1"/>
  <c r="BB217" i="189"/>
  <c r="BA217" i="189"/>
  <c r="AY217" i="189"/>
  <c r="AO217" i="189"/>
  <c r="AD217" i="189"/>
  <c r="AG217" i="189" s="1"/>
  <c r="AH217" i="189" s="1"/>
  <c r="S217" i="189"/>
  <c r="V217" i="189" s="1"/>
  <c r="X217" i="189" s="1"/>
  <c r="HW216" i="189"/>
  <c r="HR216" i="189"/>
  <c r="HO216" i="189"/>
  <c r="HK216" i="189"/>
  <c r="HJ216" i="189"/>
  <c r="HH216" i="189"/>
  <c r="HG216" i="189"/>
  <c r="HD216" i="189"/>
  <c r="GZ216" i="189"/>
  <c r="GY216" i="189"/>
  <c r="GW216" i="189"/>
  <c r="GM216" i="189"/>
  <c r="GP216" i="189" s="1"/>
  <c r="GB216" i="189"/>
  <c r="GE216" i="189" s="1"/>
  <c r="FQ216" i="189"/>
  <c r="FT216" i="189" s="1"/>
  <c r="FV216" i="189" s="1"/>
  <c r="FD216" i="189"/>
  <c r="FA216" i="189"/>
  <c r="EW216" i="189"/>
  <c r="EV216" i="189"/>
  <c r="ET216" i="189"/>
  <c r="EJ216" i="189"/>
  <c r="EM216" i="189" s="1"/>
  <c r="DY216" i="189"/>
  <c r="EB216" i="189" s="1"/>
  <c r="DN216" i="189"/>
  <c r="DQ216" i="189" s="1"/>
  <c r="DA216" i="189"/>
  <c r="CX216" i="189"/>
  <c r="CT216" i="189"/>
  <c r="CS216" i="189"/>
  <c r="CQ216" i="189"/>
  <c r="CG216" i="189"/>
  <c r="CJ216" i="189" s="1"/>
  <c r="BV216" i="189"/>
  <c r="BY216" i="189" s="1"/>
  <c r="BN216" i="189"/>
  <c r="BP216" i="189" s="1"/>
  <c r="BK216" i="189"/>
  <c r="CR216" i="189" s="1"/>
  <c r="BI216" i="189"/>
  <c r="BF216" i="189"/>
  <c r="FL216" i="189" s="1"/>
  <c r="BB216" i="189"/>
  <c r="DE216" i="189" s="1"/>
  <c r="BA216" i="189"/>
  <c r="AY216" i="189"/>
  <c r="AO216" i="189"/>
  <c r="AR216" i="189" s="1"/>
  <c r="AT216" i="189" s="1"/>
  <c r="AD216" i="189"/>
  <c r="AG216" i="189" s="1"/>
  <c r="AH216" i="189" s="1"/>
  <c r="S216" i="189"/>
  <c r="HW215" i="189"/>
  <c r="HR215" i="189"/>
  <c r="HO215" i="189"/>
  <c r="HK215" i="189"/>
  <c r="HJ215" i="189"/>
  <c r="HH215" i="189"/>
  <c r="HG215" i="189"/>
  <c r="HD215" i="189"/>
  <c r="GZ215" i="189"/>
  <c r="GY215" i="189"/>
  <c r="GW215" i="189"/>
  <c r="GM215" i="189"/>
  <c r="GP215" i="189" s="1"/>
  <c r="GB215" i="189"/>
  <c r="GE215" i="189" s="1"/>
  <c r="GF215" i="189" s="1"/>
  <c r="FQ215" i="189"/>
  <c r="FD215" i="189"/>
  <c r="FA215" i="189"/>
  <c r="EW215" i="189"/>
  <c r="EV215" i="189"/>
  <c r="ET215" i="189"/>
  <c r="EJ215" i="189"/>
  <c r="EM215" i="189" s="1"/>
  <c r="DY215" i="189"/>
  <c r="EB215" i="189" s="1"/>
  <c r="EC215" i="189" s="1"/>
  <c r="DN215" i="189"/>
  <c r="DQ215" i="189" s="1"/>
  <c r="DR215" i="189" s="1"/>
  <c r="DA215" i="189"/>
  <c r="CX215" i="189"/>
  <c r="DI215" i="189" s="1"/>
  <c r="CT215" i="189"/>
  <c r="CS215" i="189"/>
  <c r="CQ215" i="189"/>
  <c r="CG215" i="189"/>
  <c r="CJ215" i="189" s="1"/>
  <c r="BV215" i="189"/>
  <c r="BY215" i="189" s="1"/>
  <c r="BZ215" i="189" s="1"/>
  <c r="BK215" i="189"/>
  <c r="BI215" i="189"/>
  <c r="BF215" i="189"/>
  <c r="BB215" i="189"/>
  <c r="DE215" i="189" s="1"/>
  <c r="BA215" i="189"/>
  <c r="AY215" i="189"/>
  <c r="DB215" i="189" s="1"/>
  <c r="AO215" i="189"/>
  <c r="AR215" i="189" s="1"/>
  <c r="AS215" i="189" s="1"/>
  <c r="AD215" i="189"/>
  <c r="S215" i="189"/>
  <c r="V215" i="189" s="1"/>
  <c r="HW214" i="189"/>
  <c r="HR214" i="189"/>
  <c r="HO214" i="189"/>
  <c r="HK214" i="189"/>
  <c r="HJ214" i="189"/>
  <c r="HH214" i="189"/>
  <c r="HG214" i="189"/>
  <c r="HD214" i="189"/>
  <c r="GZ214" i="189"/>
  <c r="GY214" i="189"/>
  <c r="GW214" i="189"/>
  <c r="GM214" i="189"/>
  <c r="GP214" i="189" s="1"/>
  <c r="GQ214" i="189" s="1"/>
  <c r="GB214" i="189"/>
  <c r="GE214" i="189" s="1"/>
  <c r="FQ214" i="189"/>
  <c r="FT214" i="189" s="1"/>
  <c r="FD214" i="189"/>
  <c r="FA214" i="189"/>
  <c r="EW214" i="189"/>
  <c r="EV214" i="189"/>
  <c r="ET214" i="189"/>
  <c r="EJ214" i="189"/>
  <c r="EM214" i="189" s="1"/>
  <c r="DY214" i="189"/>
  <c r="DN214" i="189"/>
  <c r="DQ214" i="189" s="1"/>
  <c r="DR214" i="189" s="1"/>
  <c r="DA214" i="189"/>
  <c r="CX214" i="189"/>
  <c r="CT214" i="189"/>
  <c r="CS214" i="189"/>
  <c r="CQ214" i="189"/>
  <c r="CG214" i="189"/>
  <c r="CJ214" i="189" s="1"/>
  <c r="CK214" i="189" s="1"/>
  <c r="BY214" i="189"/>
  <c r="BZ214" i="189" s="1"/>
  <c r="BV214" i="189"/>
  <c r="BK214" i="189"/>
  <c r="CR214" i="189" s="1"/>
  <c r="BI214" i="189"/>
  <c r="BF214" i="189"/>
  <c r="BB214" i="189"/>
  <c r="FH214" i="189" s="1"/>
  <c r="BA214" i="189"/>
  <c r="AY214" i="189"/>
  <c r="AO214" i="189"/>
  <c r="AR214" i="189" s="1"/>
  <c r="AT214" i="189" s="1"/>
  <c r="AD214" i="189"/>
  <c r="AG214" i="189" s="1"/>
  <c r="S214" i="189"/>
  <c r="HW213" i="189"/>
  <c r="HR213" i="189"/>
  <c r="HO213" i="189"/>
  <c r="HK213" i="189"/>
  <c r="HJ213" i="189"/>
  <c r="HH213" i="189"/>
  <c r="HG213" i="189"/>
  <c r="HD213" i="189"/>
  <c r="GZ213" i="189"/>
  <c r="GY213" i="189"/>
  <c r="GW213" i="189"/>
  <c r="GQ213" i="189"/>
  <c r="GM213" i="189"/>
  <c r="GP213" i="189" s="1"/>
  <c r="GR213" i="189" s="1"/>
  <c r="GB213" i="189"/>
  <c r="GE213" i="189" s="1"/>
  <c r="FQ213" i="189"/>
  <c r="FD213" i="189"/>
  <c r="FA213" i="189"/>
  <c r="EW213" i="189"/>
  <c r="EV213" i="189"/>
  <c r="ET213" i="189"/>
  <c r="EJ213" i="189"/>
  <c r="EM213" i="189" s="1"/>
  <c r="EN213" i="189" s="1"/>
  <c r="DY213" i="189"/>
  <c r="EB213" i="189" s="1"/>
  <c r="DN213" i="189"/>
  <c r="DA213" i="189"/>
  <c r="CX213" i="189"/>
  <c r="CT213" i="189"/>
  <c r="CS213" i="189"/>
  <c r="CQ213" i="189"/>
  <c r="CG213" i="189"/>
  <c r="CJ213" i="189" s="1"/>
  <c r="CK213" i="189" s="1"/>
  <c r="BV213" i="189"/>
  <c r="BY213" i="189" s="1"/>
  <c r="BK213" i="189"/>
  <c r="BI213" i="189"/>
  <c r="BF213" i="189"/>
  <c r="BB213" i="189"/>
  <c r="FH213" i="189" s="1"/>
  <c r="BA213" i="189"/>
  <c r="AY213" i="189"/>
  <c r="AO213" i="189"/>
  <c r="AR213" i="189" s="1"/>
  <c r="AT213" i="189" s="1"/>
  <c r="AG213" i="189"/>
  <c r="AI213" i="189" s="1"/>
  <c r="AD213" i="189"/>
  <c r="S213" i="189"/>
  <c r="AZ213" i="189" s="1"/>
  <c r="HW212" i="189"/>
  <c r="HR212" i="189"/>
  <c r="HO212" i="189"/>
  <c r="HK212" i="189"/>
  <c r="HJ212" i="189"/>
  <c r="HH212" i="189"/>
  <c r="HG212" i="189"/>
  <c r="HD212" i="189"/>
  <c r="GZ212" i="189"/>
  <c r="GY212" i="189"/>
  <c r="GW212" i="189"/>
  <c r="GM212" i="189"/>
  <c r="GP212" i="189" s="1"/>
  <c r="GE212" i="189"/>
  <c r="GF212" i="189" s="1"/>
  <c r="GB212" i="189"/>
  <c r="FT212" i="189"/>
  <c r="FV212" i="189" s="1"/>
  <c r="FQ212" i="189"/>
  <c r="FD212" i="189"/>
  <c r="FA212" i="189"/>
  <c r="EW212" i="189"/>
  <c r="EV212" i="189"/>
  <c r="ET212" i="189"/>
  <c r="EJ212" i="189"/>
  <c r="EM212" i="189" s="1"/>
  <c r="EB212" i="189"/>
  <c r="EC212" i="189" s="1"/>
  <c r="DY212" i="189"/>
  <c r="DN212" i="189"/>
  <c r="DQ212" i="189" s="1"/>
  <c r="DS212" i="189" s="1"/>
  <c r="DA212" i="189"/>
  <c r="CX212" i="189"/>
  <c r="CT212" i="189"/>
  <c r="CS212" i="189"/>
  <c r="CQ212" i="189"/>
  <c r="CG212" i="189"/>
  <c r="CJ212" i="189" s="1"/>
  <c r="BV212" i="189"/>
  <c r="BY212" i="189" s="1"/>
  <c r="BK212" i="189"/>
  <c r="BI212" i="189"/>
  <c r="BF212" i="189"/>
  <c r="BB212" i="189"/>
  <c r="BA212" i="189"/>
  <c r="AY212" i="189"/>
  <c r="FE212" i="189" s="1"/>
  <c r="AO212" i="189"/>
  <c r="AR212" i="189" s="1"/>
  <c r="AD212" i="189"/>
  <c r="AG212" i="189" s="1"/>
  <c r="S212" i="189"/>
  <c r="HW211" i="189"/>
  <c r="HR211" i="189"/>
  <c r="HO211" i="189"/>
  <c r="HK211" i="189"/>
  <c r="HJ211" i="189"/>
  <c r="HH211" i="189"/>
  <c r="HG211" i="189"/>
  <c r="HD211" i="189"/>
  <c r="HC211" i="189"/>
  <c r="GZ211" i="189"/>
  <c r="GY211" i="189"/>
  <c r="GW211" i="189"/>
  <c r="GM211" i="189"/>
  <c r="GP211" i="189" s="1"/>
  <c r="GQ211" i="189" s="1"/>
  <c r="GT211" i="189" s="1"/>
  <c r="GU211" i="189" s="1"/>
  <c r="GE211" i="189"/>
  <c r="GF211" i="189" s="1"/>
  <c r="GI211" i="189" s="1"/>
  <c r="GJ211" i="189" s="1"/>
  <c r="GB211" i="189"/>
  <c r="FQ211" i="189"/>
  <c r="FT211" i="189" s="1"/>
  <c r="FD211" i="189"/>
  <c r="FA211" i="189"/>
  <c r="EW211" i="189"/>
  <c r="EV211" i="189"/>
  <c r="ET211" i="189"/>
  <c r="EJ211" i="189"/>
  <c r="EM211" i="189" s="1"/>
  <c r="EN211" i="189" s="1"/>
  <c r="EQ211" i="189" s="1"/>
  <c r="EB211" i="189"/>
  <c r="EC211" i="189" s="1"/>
  <c r="EF211" i="189" s="1"/>
  <c r="DY211" i="189"/>
  <c r="DN211" i="189"/>
  <c r="EU211" i="189" s="1"/>
  <c r="DA211" i="189"/>
  <c r="CX211" i="189"/>
  <c r="CT211" i="189"/>
  <c r="CS211" i="189"/>
  <c r="CQ211" i="189"/>
  <c r="CJ211" i="189"/>
  <c r="CG211" i="189"/>
  <c r="BY211" i="189"/>
  <c r="BZ211" i="189" s="1"/>
  <c r="BV211" i="189"/>
  <c r="BK211" i="189"/>
  <c r="BN211" i="189" s="1"/>
  <c r="BP211" i="189" s="1"/>
  <c r="BI211" i="189"/>
  <c r="BF211" i="189"/>
  <c r="BB211" i="189"/>
  <c r="BA211" i="189"/>
  <c r="FG211" i="189" s="1"/>
  <c r="AY211" i="189"/>
  <c r="DB211" i="189" s="1"/>
  <c r="AO211" i="189"/>
  <c r="AR211" i="189" s="1"/>
  <c r="AD211" i="189"/>
  <c r="AG211" i="189" s="1"/>
  <c r="S211" i="189"/>
  <c r="V211" i="189" s="1"/>
  <c r="HW210" i="189"/>
  <c r="HR210" i="189"/>
  <c r="HO210" i="189"/>
  <c r="HK210" i="189"/>
  <c r="HJ210" i="189"/>
  <c r="HH210" i="189"/>
  <c r="HG210" i="189"/>
  <c r="HD210" i="189"/>
  <c r="GZ210" i="189"/>
  <c r="GY210" i="189"/>
  <c r="GW210" i="189"/>
  <c r="GM210" i="189"/>
  <c r="GP210" i="189" s="1"/>
  <c r="GB210" i="189"/>
  <c r="GE210" i="189" s="1"/>
  <c r="FQ210" i="189"/>
  <c r="FT210" i="189" s="1"/>
  <c r="FD210" i="189"/>
  <c r="FA210" i="189"/>
  <c r="EW210" i="189"/>
  <c r="EV210" i="189"/>
  <c r="ET210" i="189"/>
  <c r="EJ210" i="189"/>
  <c r="EM210" i="189" s="1"/>
  <c r="EN210" i="189" s="1"/>
  <c r="EC210" i="189"/>
  <c r="DY210" i="189"/>
  <c r="EB210" i="189" s="1"/>
  <c r="ED210" i="189" s="1"/>
  <c r="DN210" i="189"/>
  <c r="DA210" i="189"/>
  <c r="CX210" i="189"/>
  <c r="CT210" i="189"/>
  <c r="CS210" i="189"/>
  <c r="CQ210" i="189"/>
  <c r="CG210" i="189"/>
  <c r="CJ210" i="189" s="1"/>
  <c r="CK210" i="189" s="1"/>
  <c r="BV210" i="189"/>
  <c r="BY210" i="189" s="1"/>
  <c r="BK210" i="189"/>
  <c r="BI210" i="189"/>
  <c r="BF210" i="189"/>
  <c r="BB210" i="189"/>
  <c r="BA210" i="189"/>
  <c r="AY210" i="189"/>
  <c r="AR210" i="189"/>
  <c r="AO210" i="189"/>
  <c r="AG210" i="189"/>
  <c r="AH210" i="189" s="1"/>
  <c r="AD210" i="189"/>
  <c r="S210" i="189"/>
  <c r="HW209" i="189"/>
  <c r="HR209" i="189"/>
  <c r="HO209" i="189"/>
  <c r="HK209" i="189"/>
  <c r="HJ209" i="189"/>
  <c r="HH209" i="189"/>
  <c r="HG209" i="189"/>
  <c r="HD209" i="189"/>
  <c r="GZ209" i="189"/>
  <c r="GY209" i="189"/>
  <c r="GW209" i="189"/>
  <c r="GM209" i="189"/>
  <c r="GP209" i="189" s="1"/>
  <c r="GB209" i="189"/>
  <c r="GE209" i="189" s="1"/>
  <c r="FQ209" i="189"/>
  <c r="FD209" i="189"/>
  <c r="FA209" i="189"/>
  <c r="EW209" i="189"/>
  <c r="EV209" i="189"/>
  <c r="ET209" i="189"/>
  <c r="EJ209" i="189"/>
  <c r="EM209" i="189" s="1"/>
  <c r="EB209" i="189"/>
  <c r="EC209" i="189" s="1"/>
  <c r="DY209" i="189"/>
  <c r="DN209" i="189"/>
  <c r="EU209" i="189" s="1"/>
  <c r="DA209" i="189"/>
  <c r="CX209" i="189"/>
  <c r="CT209" i="189"/>
  <c r="CS209" i="189"/>
  <c r="CQ209" i="189"/>
  <c r="CG209" i="189"/>
  <c r="CJ209" i="189" s="1"/>
  <c r="BY209" i="189"/>
  <c r="BZ209" i="189" s="1"/>
  <c r="BV209" i="189"/>
  <c r="BK209" i="189"/>
  <c r="BI209" i="189"/>
  <c r="FO209" i="189" s="1"/>
  <c r="BF209" i="189"/>
  <c r="BB209" i="189"/>
  <c r="FH209" i="189" s="1"/>
  <c r="BA209" i="189"/>
  <c r="AY209" i="189"/>
  <c r="FE209" i="189" s="1"/>
  <c r="AO209" i="189"/>
  <c r="AR209" i="189" s="1"/>
  <c r="AD209" i="189"/>
  <c r="AG209" i="189" s="1"/>
  <c r="S209" i="189"/>
  <c r="HW208" i="189"/>
  <c r="HR208" i="189"/>
  <c r="HO208" i="189"/>
  <c r="HK208" i="189"/>
  <c r="HJ208" i="189"/>
  <c r="HH208" i="189"/>
  <c r="HG208" i="189"/>
  <c r="HD208" i="189"/>
  <c r="GZ208" i="189"/>
  <c r="GY208" i="189"/>
  <c r="GW208" i="189"/>
  <c r="GM208" i="189"/>
  <c r="GP208" i="189" s="1"/>
  <c r="GB208" i="189"/>
  <c r="GE208" i="189" s="1"/>
  <c r="FQ208" i="189"/>
  <c r="FD208" i="189"/>
  <c r="FA208" i="189"/>
  <c r="EW208" i="189"/>
  <c r="EV208" i="189"/>
  <c r="ET208" i="189"/>
  <c r="EM208" i="189"/>
  <c r="EJ208" i="189"/>
  <c r="DY208" i="189"/>
  <c r="EB208" i="189" s="1"/>
  <c r="EC208" i="189" s="1"/>
  <c r="DN208" i="189"/>
  <c r="DA208" i="189"/>
  <c r="CX208" i="189"/>
  <c r="CT208" i="189"/>
  <c r="DE208" i="189" s="1"/>
  <c r="CS208" i="189"/>
  <c r="CQ208" i="189"/>
  <c r="CG208" i="189"/>
  <c r="CJ208" i="189" s="1"/>
  <c r="BV208" i="189"/>
  <c r="BY208" i="189" s="1"/>
  <c r="BK208" i="189"/>
  <c r="BN208" i="189" s="1"/>
  <c r="BI208" i="189"/>
  <c r="BF208" i="189"/>
  <c r="BB208" i="189"/>
  <c r="BA208" i="189"/>
  <c r="AY208" i="189"/>
  <c r="AO208" i="189"/>
  <c r="AR208" i="189" s="1"/>
  <c r="AD208" i="189"/>
  <c r="AG208" i="189" s="1"/>
  <c r="V208" i="189"/>
  <c r="S208" i="189"/>
  <c r="HW207" i="189"/>
  <c r="HR207" i="189"/>
  <c r="HO207" i="189"/>
  <c r="HK207" i="189"/>
  <c r="HJ207" i="189"/>
  <c r="HH207" i="189"/>
  <c r="HG207" i="189"/>
  <c r="HD207" i="189"/>
  <c r="GZ207" i="189"/>
  <c r="GY207" i="189"/>
  <c r="GW207" i="189"/>
  <c r="GM207" i="189"/>
  <c r="GP207" i="189" s="1"/>
  <c r="GQ207" i="189" s="1"/>
  <c r="GB207" i="189"/>
  <c r="GE207" i="189" s="1"/>
  <c r="FQ207" i="189"/>
  <c r="FT207" i="189" s="1"/>
  <c r="FD207" i="189"/>
  <c r="FA207" i="189"/>
  <c r="EW207" i="189"/>
  <c r="EV207" i="189"/>
  <c r="ET207" i="189"/>
  <c r="EM207" i="189"/>
  <c r="EJ207" i="189"/>
  <c r="EB207" i="189"/>
  <c r="DY207" i="189"/>
  <c r="DS207" i="189"/>
  <c r="DQ207" i="189"/>
  <c r="DR207" i="189" s="1"/>
  <c r="DN207" i="189"/>
  <c r="EU207" i="189" s="1"/>
  <c r="DL207" i="189"/>
  <c r="DA207" i="189"/>
  <c r="CX207" i="189"/>
  <c r="CT207" i="189"/>
  <c r="CS207" i="189"/>
  <c r="CQ207" i="189"/>
  <c r="CJ207" i="189"/>
  <c r="CK207" i="189" s="1"/>
  <c r="CG207" i="189"/>
  <c r="BV207" i="189"/>
  <c r="BY207" i="189" s="1"/>
  <c r="BK207" i="189"/>
  <c r="BN207" i="189" s="1"/>
  <c r="BI207" i="189"/>
  <c r="FO207" i="189" s="1"/>
  <c r="BF207" i="189"/>
  <c r="FL207" i="189" s="1"/>
  <c r="BB207" i="189"/>
  <c r="BA207" i="189"/>
  <c r="AY207" i="189"/>
  <c r="AO207" i="189"/>
  <c r="AR207" i="189" s="1"/>
  <c r="AD207" i="189"/>
  <c r="AG207" i="189" s="1"/>
  <c r="S207" i="189"/>
  <c r="HW206" i="189"/>
  <c r="HR206" i="189"/>
  <c r="HO206" i="189"/>
  <c r="HK206" i="189"/>
  <c r="HJ206" i="189"/>
  <c r="HH206" i="189"/>
  <c r="HG206" i="189"/>
  <c r="HD206" i="189"/>
  <c r="GZ206" i="189"/>
  <c r="GY206" i="189"/>
  <c r="GW206" i="189"/>
  <c r="GM206" i="189"/>
  <c r="GP206" i="189" s="1"/>
  <c r="GE206" i="189"/>
  <c r="GB206" i="189"/>
  <c r="FQ206" i="189"/>
  <c r="FD206" i="189"/>
  <c r="FA206" i="189"/>
  <c r="EW206" i="189"/>
  <c r="EV206" i="189"/>
  <c r="ET206" i="189"/>
  <c r="EJ206" i="189"/>
  <c r="EM206" i="189" s="1"/>
  <c r="DY206" i="189"/>
  <c r="EB206" i="189" s="1"/>
  <c r="DN206" i="189"/>
  <c r="DA206" i="189"/>
  <c r="CX206" i="189"/>
  <c r="CT206" i="189"/>
  <c r="CS206" i="189"/>
  <c r="CQ206" i="189"/>
  <c r="CG206" i="189"/>
  <c r="CJ206" i="189" s="1"/>
  <c r="BV206" i="189"/>
  <c r="BY206" i="189" s="1"/>
  <c r="BK206" i="189"/>
  <c r="BI206" i="189"/>
  <c r="FO206" i="189" s="1"/>
  <c r="BF206" i="189"/>
  <c r="DI206" i="189" s="1"/>
  <c r="BB206" i="189"/>
  <c r="BA206" i="189"/>
  <c r="AY206" i="189"/>
  <c r="AO206" i="189"/>
  <c r="AR206" i="189" s="1"/>
  <c r="AT206" i="189" s="1"/>
  <c r="AD206" i="189"/>
  <c r="AG206" i="189" s="1"/>
  <c r="AH206" i="189" s="1"/>
  <c r="S206" i="189"/>
  <c r="V206" i="189" s="1"/>
  <c r="HW205" i="189"/>
  <c r="HR205" i="189"/>
  <c r="HO205" i="189"/>
  <c r="HK205" i="189"/>
  <c r="HJ205" i="189"/>
  <c r="HH205" i="189"/>
  <c r="HG205" i="189"/>
  <c r="HD205" i="189"/>
  <c r="GZ205" i="189"/>
  <c r="GY205" i="189"/>
  <c r="GW205" i="189"/>
  <c r="GM205" i="189"/>
  <c r="GP205" i="189" s="1"/>
  <c r="GB205" i="189"/>
  <c r="GE205" i="189" s="1"/>
  <c r="FQ205" i="189"/>
  <c r="FT205" i="189" s="1"/>
  <c r="FD205" i="189"/>
  <c r="FA205" i="189"/>
  <c r="EW205" i="189"/>
  <c r="EV205" i="189"/>
  <c r="ET205" i="189"/>
  <c r="EJ205" i="189"/>
  <c r="EM205" i="189" s="1"/>
  <c r="EO205" i="189" s="1"/>
  <c r="DY205" i="189"/>
  <c r="EB205" i="189" s="1"/>
  <c r="DN205" i="189"/>
  <c r="DQ205" i="189" s="1"/>
  <c r="DA205" i="189"/>
  <c r="CX205" i="189"/>
  <c r="CT205" i="189"/>
  <c r="CS205" i="189"/>
  <c r="CQ205" i="189"/>
  <c r="CG205" i="189"/>
  <c r="CJ205" i="189" s="1"/>
  <c r="BV205" i="189"/>
  <c r="BY205" i="189" s="1"/>
  <c r="BK205" i="189"/>
  <c r="BN205" i="189" s="1"/>
  <c r="BI205" i="189"/>
  <c r="BF205" i="189"/>
  <c r="BB205" i="189"/>
  <c r="BA205" i="189"/>
  <c r="FG205" i="189" s="1"/>
  <c r="AY205" i="189"/>
  <c r="DB205" i="189" s="1"/>
  <c r="AO205" i="189"/>
  <c r="AR205" i="189" s="1"/>
  <c r="AD205" i="189"/>
  <c r="AG205" i="189" s="1"/>
  <c r="S205" i="189"/>
  <c r="V205" i="189" s="1"/>
  <c r="W205" i="189" s="1"/>
  <c r="HW204" i="189"/>
  <c r="HR204" i="189"/>
  <c r="HO204" i="189"/>
  <c r="HK204" i="189"/>
  <c r="HJ204" i="189"/>
  <c r="HH204" i="189"/>
  <c r="HG204" i="189"/>
  <c r="HD204" i="189"/>
  <c r="GZ204" i="189"/>
  <c r="GY204" i="189"/>
  <c r="GW204" i="189"/>
  <c r="GM204" i="189"/>
  <c r="GP204" i="189" s="1"/>
  <c r="GB204" i="189"/>
  <c r="GE204" i="189" s="1"/>
  <c r="GF204" i="189" s="1"/>
  <c r="FQ204" i="189"/>
  <c r="FT204" i="189" s="1"/>
  <c r="FD204" i="189"/>
  <c r="FA204" i="189"/>
  <c r="EW204" i="189"/>
  <c r="EV204" i="189"/>
  <c r="ET204" i="189"/>
  <c r="EN204" i="189"/>
  <c r="EJ204" i="189"/>
  <c r="EM204" i="189" s="1"/>
  <c r="DY204" i="189"/>
  <c r="EB204" i="189" s="1"/>
  <c r="EC204" i="189" s="1"/>
  <c r="DN204" i="189"/>
  <c r="DA204" i="189"/>
  <c r="CX204" i="189"/>
  <c r="CT204" i="189"/>
  <c r="CS204" i="189"/>
  <c r="CQ204" i="189"/>
  <c r="CG204" i="189"/>
  <c r="CJ204" i="189" s="1"/>
  <c r="BV204" i="189"/>
  <c r="BK204" i="189"/>
  <c r="BN204" i="189" s="1"/>
  <c r="BO204" i="189" s="1"/>
  <c r="BI204" i="189"/>
  <c r="BF204" i="189"/>
  <c r="BB204" i="189"/>
  <c r="DE204" i="189" s="1"/>
  <c r="BA204" i="189"/>
  <c r="AY204" i="189"/>
  <c r="AO204" i="189"/>
  <c r="AR204" i="189" s="1"/>
  <c r="AD204" i="189"/>
  <c r="AG204" i="189" s="1"/>
  <c r="AI204" i="189" s="1"/>
  <c r="S204" i="189"/>
  <c r="V204" i="189" s="1"/>
  <c r="HW203" i="189"/>
  <c r="HR203" i="189"/>
  <c r="HO203" i="189"/>
  <c r="HK203" i="189"/>
  <c r="HJ203" i="189"/>
  <c r="HH203" i="189"/>
  <c r="HG203" i="189"/>
  <c r="HD203" i="189"/>
  <c r="GZ203" i="189"/>
  <c r="GY203" i="189"/>
  <c r="GW203" i="189"/>
  <c r="GM203" i="189"/>
  <c r="GP203" i="189" s="1"/>
  <c r="GB203" i="189"/>
  <c r="FQ203" i="189"/>
  <c r="FT203" i="189" s="1"/>
  <c r="FU203" i="189" s="1"/>
  <c r="FD203" i="189"/>
  <c r="FA203" i="189"/>
  <c r="EW203" i="189"/>
  <c r="EV203" i="189"/>
  <c r="ET203" i="189"/>
  <c r="EJ203" i="189"/>
  <c r="EM203" i="189" s="1"/>
  <c r="EO203" i="189" s="1"/>
  <c r="DY203" i="189"/>
  <c r="EB203" i="189" s="1"/>
  <c r="DN203" i="189"/>
  <c r="DA203" i="189"/>
  <c r="CX203" i="189"/>
  <c r="CT203" i="189"/>
  <c r="CS203" i="189"/>
  <c r="CQ203" i="189"/>
  <c r="CG203" i="189"/>
  <c r="CJ203" i="189" s="1"/>
  <c r="CL203" i="189" s="1"/>
  <c r="BV203" i="189"/>
  <c r="BY203" i="189" s="1"/>
  <c r="BK203" i="189"/>
  <c r="BI203" i="189"/>
  <c r="BF203" i="189"/>
  <c r="BB203" i="189"/>
  <c r="BA203" i="189"/>
  <c r="FG203" i="189" s="1"/>
  <c r="AY203" i="189"/>
  <c r="AO203" i="189"/>
  <c r="AR203" i="189" s="1"/>
  <c r="AD203" i="189"/>
  <c r="AG203" i="189" s="1"/>
  <c r="AI203" i="189" s="1"/>
  <c r="V203" i="189"/>
  <c r="S203" i="189"/>
  <c r="HW202" i="189"/>
  <c r="HR202" i="189"/>
  <c r="HO202" i="189"/>
  <c r="HK202" i="189"/>
  <c r="HJ202" i="189"/>
  <c r="HH202" i="189"/>
  <c r="HG202" i="189"/>
  <c r="HD202" i="189"/>
  <c r="GZ202" i="189"/>
  <c r="GY202" i="189"/>
  <c r="GW202" i="189"/>
  <c r="GM202" i="189"/>
  <c r="GP202" i="189" s="1"/>
  <c r="GB202" i="189"/>
  <c r="GE202" i="189" s="1"/>
  <c r="FT202" i="189"/>
  <c r="FQ202" i="189"/>
  <c r="FD202" i="189"/>
  <c r="FA202" i="189"/>
  <c r="EW202" i="189"/>
  <c r="EV202" i="189"/>
  <c r="ET202" i="189"/>
  <c r="EJ202" i="189"/>
  <c r="EM202" i="189" s="1"/>
  <c r="DY202" i="189"/>
  <c r="EB202" i="189" s="1"/>
  <c r="EC202" i="189" s="1"/>
  <c r="DN202" i="189"/>
  <c r="DQ202" i="189" s="1"/>
  <c r="DA202" i="189"/>
  <c r="CX202" i="189"/>
  <c r="CT202" i="189"/>
  <c r="CS202" i="189"/>
  <c r="CQ202" i="189"/>
  <c r="CG202" i="189"/>
  <c r="CJ202" i="189" s="1"/>
  <c r="BV202" i="189"/>
  <c r="BY202" i="189" s="1"/>
  <c r="BZ202" i="189" s="1"/>
  <c r="BK202" i="189"/>
  <c r="BN202" i="189" s="1"/>
  <c r="BI202" i="189"/>
  <c r="BF202" i="189"/>
  <c r="FL202" i="189" s="1"/>
  <c r="BB202" i="189"/>
  <c r="FH202" i="189" s="1"/>
  <c r="BA202" i="189"/>
  <c r="AY202" i="189"/>
  <c r="AR202" i="189"/>
  <c r="AT202" i="189" s="1"/>
  <c r="AO202" i="189"/>
  <c r="AD202" i="189"/>
  <c r="S202" i="189"/>
  <c r="V202" i="189" s="1"/>
  <c r="W202" i="189" s="1"/>
  <c r="HW201" i="189"/>
  <c r="HR201" i="189"/>
  <c r="HO201" i="189"/>
  <c r="HK201" i="189"/>
  <c r="HJ201" i="189"/>
  <c r="HH201" i="189"/>
  <c r="HG201" i="189"/>
  <c r="HD201" i="189"/>
  <c r="GZ201" i="189"/>
  <c r="GY201" i="189"/>
  <c r="GW201" i="189"/>
  <c r="GM201" i="189"/>
  <c r="GP201" i="189" s="1"/>
  <c r="GB201" i="189"/>
  <c r="FQ201" i="189"/>
  <c r="FT201" i="189" s="1"/>
  <c r="FU201" i="189" s="1"/>
  <c r="FD201" i="189"/>
  <c r="FA201" i="189"/>
  <c r="EW201" i="189"/>
  <c r="EV201" i="189"/>
  <c r="ET201" i="189"/>
  <c r="EJ201" i="189"/>
  <c r="EM201" i="189" s="1"/>
  <c r="EO201" i="189" s="1"/>
  <c r="DY201" i="189"/>
  <c r="DN201" i="189"/>
  <c r="DQ201" i="189" s="1"/>
  <c r="DA201" i="189"/>
  <c r="CX201" i="189"/>
  <c r="CT201" i="189"/>
  <c r="CS201" i="189"/>
  <c r="CQ201" i="189"/>
  <c r="CG201" i="189"/>
  <c r="CJ201" i="189" s="1"/>
  <c r="CL201" i="189" s="1"/>
  <c r="BV201" i="189"/>
  <c r="BN201" i="189"/>
  <c r="BO201" i="189" s="1"/>
  <c r="BK201" i="189"/>
  <c r="BI201" i="189"/>
  <c r="FO201" i="189" s="1"/>
  <c r="BF201" i="189"/>
  <c r="BB201" i="189"/>
  <c r="BA201" i="189"/>
  <c r="FG201" i="189" s="1"/>
  <c r="AY201" i="189"/>
  <c r="DB201" i="189" s="1"/>
  <c r="AO201" i="189"/>
  <c r="AR201" i="189" s="1"/>
  <c r="AS201" i="189" s="1"/>
  <c r="AD201" i="189"/>
  <c r="S201" i="189"/>
  <c r="V201" i="189" s="1"/>
  <c r="W201" i="189" s="1"/>
  <c r="HW200" i="189"/>
  <c r="HR200" i="189"/>
  <c r="HO200" i="189"/>
  <c r="HK200" i="189"/>
  <c r="HJ200" i="189"/>
  <c r="HH200" i="189"/>
  <c r="HG200" i="189"/>
  <c r="HD200" i="189"/>
  <c r="GZ200" i="189"/>
  <c r="GY200" i="189"/>
  <c r="GW200" i="189"/>
  <c r="GM200" i="189"/>
  <c r="GP200" i="189" s="1"/>
  <c r="GQ200" i="189" s="1"/>
  <c r="GB200" i="189"/>
  <c r="FQ200" i="189"/>
  <c r="FT200" i="189" s="1"/>
  <c r="FD200" i="189"/>
  <c r="FA200" i="189"/>
  <c r="EW200" i="189"/>
  <c r="EV200" i="189"/>
  <c r="ET200" i="189"/>
  <c r="EJ200" i="189"/>
  <c r="EM200" i="189" s="1"/>
  <c r="DY200" i="189"/>
  <c r="EB200" i="189" s="1"/>
  <c r="DN200" i="189"/>
  <c r="DQ200" i="189" s="1"/>
  <c r="DR200" i="189" s="1"/>
  <c r="DA200" i="189"/>
  <c r="CX200" i="189"/>
  <c r="CT200" i="189"/>
  <c r="CS200" i="189"/>
  <c r="CQ200" i="189"/>
  <c r="CG200" i="189"/>
  <c r="CJ200" i="189" s="1"/>
  <c r="CK200" i="189" s="1"/>
  <c r="BY200" i="189"/>
  <c r="BV200" i="189"/>
  <c r="BK200" i="189"/>
  <c r="BN200" i="189" s="1"/>
  <c r="BO200" i="189" s="1"/>
  <c r="BI200" i="189"/>
  <c r="FO200" i="189" s="1"/>
  <c r="BF200" i="189"/>
  <c r="BB200" i="189"/>
  <c r="BA200" i="189"/>
  <c r="FG200" i="189" s="1"/>
  <c r="AY200" i="189"/>
  <c r="AO200" i="189"/>
  <c r="AR200" i="189" s="1"/>
  <c r="AT200" i="189" s="1"/>
  <c r="AD200" i="189"/>
  <c r="S200" i="189"/>
  <c r="V200" i="189" s="1"/>
  <c r="HW199" i="189"/>
  <c r="HR199" i="189"/>
  <c r="HO199" i="189"/>
  <c r="HK199" i="189"/>
  <c r="HJ199" i="189"/>
  <c r="HH199" i="189"/>
  <c r="HG199" i="189"/>
  <c r="HD199" i="189"/>
  <c r="GZ199" i="189"/>
  <c r="GY199" i="189"/>
  <c r="GW199" i="189"/>
  <c r="GM199" i="189"/>
  <c r="GP199" i="189" s="1"/>
  <c r="GE199" i="189"/>
  <c r="GG199" i="189" s="1"/>
  <c r="GB199" i="189"/>
  <c r="FQ199" i="189"/>
  <c r="FT199" i="189" s="1"/>
  <c r="FV199" i="189" s="1"/>
  <c r="FD199" i="189"/>
  <c r="FA199" i="189"/>
  <c r="EW199" i="189"/>
  <c r="EV199" i="189"/>
  <c r="ET199" i="189"/>
  <c r="EJ199" i="189"/>
  <c r="EM199" i="189" s="1"/>
  <c r="EB199" i="189"/>
  <c r="ED199" i="189" s="1"/>
  <c r="DY199" i="189"/>
  <c r="DN199" i="189"/>
  <c r="DQ199" i="189" s="1"/>
  <c r="DS199" i="189" s="1"/>
  <c r="DA199" i="189"/>
  <c r="CX199" i="189"/>
  <c r="CT199" i="189"/>
  <c r="CS199" i="189"/>
  <c r="CQ199" i="189"/>
  <c r="CG199" i="189"/>
  <c r="BV199" i="189"/>
  <c r="BY199" i="189" s="1"/>
  <c r="CA199" i="189" s="1"/>
  <c r="BK199" i="189"/>
  <c r="BN199" i="189" s="1"/>
  <c r="BP199" i="189" s="1"/>
  <c r="BI199" i="189"/>
  <c r="BF199" i="189"/>
  <c r="DI199" i="189" s="1"/>
  <c r="BB199" i="189"/>
  <c r="BA199" i="189"/>
  <c r="AY199" i="189"/>
  <c r="AO199" i="189"/>
  <c r="AR199" i="189" s="1"/>
  <c r="AD199" i="189"/>
  <c r="AG199" i="189" s="1"/>
  <c r="S199" i="189"/>
  <c r="HW198" i="189"/>
  <c r="HR198" i="189"/>
  <c r="HO198" i="189"/>
  <c r="HK198" i="189"/>
  <c r="HJ198" i="189"/>
  <c r="HH198" i="189"/>
  <c r="HG198" i="189"/>
  <c r="HD198" i="189"/>
  <c r="GZ198" i="189"/>
  <c r="GY198" i="189"/>
  <c r="GW198" i="189"/>
  <c r="GM198" i="189"/>
  <c r="GP198" i="189" s="1"/>
  <c r="GB198" i="189"/>
  <c r="GE198" i="189" s="1"/>
  <c r="GF198" i="189" s="1"/>
  <c r="FQ198" i="189"/>
  <c r="FT198" i="189" s="1"/>
  <c r="FD198" i="189"/>
  <c r="FA198" i="189"/>
  <c r="EW198" i="189"/>
  <c r="EV198" i="189"/>
  <c r="ET198" i="189"/>
  <c r="EJ198" i="189"/>
  <c r="EM198" i="189" s="1"/>
  <c r="DY198" i="189"/>
  <c r="EB198" i="189" s="1"/>
  <c r="DN198" i="189"/>
  <c r="DQ198" i="189" s="1"/>
  <c r="DA198" i="189"/>
  <c r="CX198" i="189"/>
  <c r="DI198" i="189" s="1"/>
  <c r="CT198" i="189"/>
  <c r="CS198" i="189"/>
  <c r="CQ198" i="189"/>
  <c r="CG198" i="189"/>
  <c r="CJ198" i="189" s="1"/>
  <c r="BV198" i="189"/>
  <c r="BY198" i="189" s="1"/>
  <c r="BZ198" i="189" s="1"/>
  <c r="BK198" i="189"/>
  <c r="BN198" i="189" s="1"/>
  <c r="BI198" i="189"/>
  <c r="BF198" i="189"/>
  <c r="FL198" i="189" s="1"/>
  <c r="BB198" i="189"/>
  <c r="BA198" i="189"/>
  <c r="FG198" i="189" s="1"/>
  <c r="AY198" i="189"/>
  <c r="AO198" i="189"/>
  <c r="AR198" i="189" s="1"/>
  <c r="AD198" i="189"/>
  <c r="V198" i="189"/>
  <c r="S198" i="189"/>
  <c r="HW197" i="189"/>
  <c r="HR197" i="189"/>
  <c r="HO197" i="189"/>
  <c r="HK197" i="189"/>
  <c r="HJ197" i="189"/>
  <c r="HH197" i="189"/>
  <c r="HG197" i="189"/>
  <c r="HD197" i="189"/>
  <c r="GZ197" i="189"/>
  <c r="GY197" i="189"/>
  <c r="GW197" i="189"/>
  <c r="GM197" i="189"/>
  <c r="GP197" i="189" s="1"/>
  <c r="GB197" i="189"/>
  <c r="FT197" i="189"/>
  <c r="FV197" i="189" s="1"/>
  <c r="FQ197" i="189"/>
  <c r="FD197" i="189"/>
  <c r="FA197" i="189"/>
  <c r="EW197" i="189"/>
  <c r="EV197" i="189"/>
  <c r="ET197" i="189"/>
  <c r="EJ197" i="189"/>
  <c r="EM197" i="189" s="1"/>
  <c r="DY197" i="189"/>
  <c r="DN197" i="189"/>
  <c r="DQ197" i="189" s="1"/>
  <c r="DS197" i="189" s="1"/>
  <c r="DA197" i="189"/>
  <c r="CX197" i="189"/>
  <c r="CT197" i="189"/>
  <c r="CS197" i="189"/>
  <c r="CQ197" i="189"/>
  <c r="CJ197" i="189"/>
  <c r="CG197" i="189"/>
  <c r="BV197" i="189"/>
  <c r="BK197" i="189"/>
  <c r="BN197" i="189" s="1"/>
  <c r="BP197" i="189" s="1"/>
  <c r="BI197" i="189"/>
  <c r="BF197" i="189"/>
  <c r="BB197" i="189"/>
  <c r="FH197" i="189" s="1"/>
  <c r="BA197" i="189"/>
  <c r="AY197" i="189"/>
  <c r="AO197" i="189"/>
  <c r="AR197" i="189" s="1"/>
  <c r="AS197" i="189" s="1"/>
  <c r="AD197" i="189"/>
  <c r="S197" i="189"/>
  <c r="V197" i="189" s="1"/>
  <c r="HW196" i="189"/>
  <c r="HR196" i="189"/>
  <c r="HO196" i="189"/>
  <c r="HK196" i="189"/>
  <c r="HJ196" i="189"/>
  <c r="HH196" i="189"/>
  <c r="HG196" i="189"/>
  <c r="HD196" i="189"/>
  <c r="GZ196" i="189"/>
  <c r="GY196" i="189"/>
  <c r="GW196" i="189"/>
  <c r="GM196" i="189"/>
  <c r="GP196" i="189" s="1"/>
  <c r="GB196" i="189"/>
  <c r="FQ196" i="189"/>
  <c r="FT196" i="189" s="1"/>
  <c r="FU196" i="189" s="1"/>
  <c r="FD196" i="189"/>
  <c r="FA196" i="189"/>
  <c r="EW196" i="189"/>
  <c r="EV196" i="189"/>
  <c r="ET196" i="189"/>
  <c r="EJ196" i="189"/>
  <c r="EM196" i="189" s="1"/>
  <c r="EN196" i="189" s="1"/>
  <c r="DY196" i="189"/>
  <c r="DN196" i="189"/>
  <c r="DQ196" i="189" s="1"/>
  <c r="DA196" i="189"/>
  <c r="CX196" i="189"/>
  <c r="CT196" i="189"/>
  <c r="CS196" i="189"/>
  <c r="CQ196" i="189"/>
  <c r="CG196" i="189"/>
  <c r="CJ196" i="189" s="1"/>
  <c r="BV196" i="189"/>
  <c r="BY196" i="189" s="1"/>
  <c r="BK196" i="189"/>
  <c r="BN196" i="189" s="1"/>
  <c r="BO196" i="189" s="1"/>
  <c r="BI196" i="189"/>
  <c r="BF196" i="189"/>
  <c r="BB196" i="189"/>
  <c r="BA196" i="189"/>
  <c r="AY196" i="189"/>
  <c r="FE196" i="189" s="1"/>
  <c r="AO196" i="189"/>
  <c r="AR196" i="189" s="1"/>
  <c r="AT196" i="189" s="1"/>
  <c r="AD196" i="189"/>
  <c r="AG196" i="189" s="1"/>
  <c r="AI196" i="189" s="1"/>
  <c r="S196" i="189"/>
  <c r="V196" i="189" s="1"/>
  <c r="X196" i="189" s="1"/>
  <c r="HW195" i="189"/>
  <c r="HR195" i="189"/>
  <c r="HO195" i="189"/>
  <c r="HK195" i="189"/>
  <c r="HJ195" i="189"/>
  <c r="HH195" i="189"/>
  <c r="HG195" i="189"/>
  <c r="HD195" i="189"/>
  <c r="GZ195" i="189"/>
  <c r="GY195" i="189"/>
  <c r="GW195" i="189"/>
  <c r="GM195" i="189"/>
  <c r="GP195" i="189" s="1"/>
  <c r="GR195" i="189" s="1"/>
  <c r="GE195" i="189"/>
  <c r="GF195" i="189" s="1"/>
  <c r="GB195" i="189"/>
  <c r="FQ195" i="189"/>
  <c r="FD195" i="189"/>
  <c r="FA195" i="189"/>
  <c r="EW195" i="189"/>
  <c r="EV195" i="189"/>
  <c r="ET195" i="189"/>
  <c r="EO195" i="189"/>
  <c r="EJ195" i="189"/>
  <c r="EM195" i="189" s="1"/>
  <c r="DY195" i="189"/>
  <c r="EB195" i="189" s="1"/>
  <c r="EC195" i="189" s="1"/>
  <c r="DN195" i="189"/>
  <c r="DA195" i="189"/>
  <c r="CX195" i="189"/>
  <c r="CT195" i="189"/>
  <c r="CS195" i="189"/>
  <c r="CQ195" i="189"/>
  <c r="CG195" i="189"/>
  <c r="CJ195" i="189" s="1"/>
  <c r="CL195" i="189" s="1"/>
  <c r="BV195" i="189"/>
  <c r="BY195" i="189" s="1"/>
  <c r="BZ195" i="189" s="1"/>
  <c r="BK195" i="189"/>
  <c r="BI195" i="189"/>
  <c r="BF195" i="189"/>
  <c r="BB195" i="189"/>
  <c r="BA195" i="189"/>
  <c r="AY195" i="189"/>
  <c r="AO195" i="189"/>
  <c r="AR195" i="189" s="1"/>
  <c r="AS195" i="189" s="1"/>
  <c r="AI195" i="189"/>
  <c r="AD195" i="189"/>
  <c r="AG195" i="189" s="1"/>
  <c r="AH195" i="189" s="1"/>
  <c r="AK195" i="189" s="1"/>
  <c r="S195" i="189"/>
  <c r="HW194" i="189"/>
  <c r="HR194" i="189"/>
  <c r="HO194" i="189"/>
  <c r="HK194" i="189"/>
  <c r="HJ194" i="189"/>
  <c r="HH194" i="189"/>
  <c r="HG194" i="189"/>
  <c r="HD194" i="189"/>
  <c r="GZ194" i="189"/>
  <c r="GY194" i="189"/>
  <c r="GW194" i="189"/>
  <c r="GM194" i="189"/>
  <c r="GP194" i="189" s="1"/>
  <c r="GQ194" i="189" s="1"/>
  <c r="GG194" i="189"/>
  <c r="GB194" i="189"/>
  <c r="GE194" i="189" s="1"/>
  <c r="GF194" i="189" s="1"/>
  <c r="GI194" i="189" s="1"/>
  <c r="FQ194" i="189"/>
  <c r="FD194" i="189"/>
  <c r="FA194" i="189"/>
  <c r="EW194" i="189"/>
  <c r="EV194" i="189"/>
  <c r="ET194" i="189"/>
  <c r="EM194" i="189"/>
  <c r="EJ194" i="189"/>
  <c r="EC194" i="189"/>
  <c r="DY194" i="189"/>
  <c r="EB194" i="189" s="1"/>
  <c r="DN194" i="189"/>
  <c r="DQ194" i="189" s="1"/>
  <c r="DR194" i="189" s="1"/>
  <c r="DA194" i="189"/>
  <c r="CX194" i="189"/>
  <c r="CT194" i="189"/>
  <c r="CS194" i="189"/>
  <c r="CQ194" i="189"/>
  <c r="CK194" i="189"/>
  <c r="CG194" i="189"/>
  <c r="CJ194" i="189" s="1"/>
  <c r="CA194" i="189"/>
  <c r="BV194" i="189"/>
  <c r="BY194" i="189" s="1"/>
  <c r="BZ194" i="189" s="1"/>
  <c r="BK194" i="189"/>
  <c r="BI194" i="189"/>
  <c r="BF194" i="189"/>
  <c r="BB194" i="189"/>
  <c r="BA194" i="189"/>
  <c r="AY194" i="189"/>
  <c r="DB194" i="189" s="1"/>
  <c r="AO194" i="189"/>
  <c r="AR194" i="189" s="1"/>
  <c r="AD194" i="189"/>
  <c r="AG194" i="189" s="1"/>
  <c r="V194" i="189"/>
  <c r="S194" i="189"/>
  <c r="HW193" i="189"/>
  <c r="HR193" i="189"/>
  <c r="HO193" i="189"/>
  <c r="HK193" i="189"/>
  <c r="HJ193" i="189"/>
  <c r="HH193" i="189"/>
  <c r="HG193" i="189"/>
  <c r="HD193" i="189"/>
  <c r="GZ193" i="189"/>
  <c r="GY193" i="189"/>
  <c r="GW193" i="189"/>
  <c r="GP193" i="189"/>
  <c r="GQ193" i="189" s="1"/>
  <c r="GM193" i="189"/>
  <c r="GB193" i="189"/>
  <c r="GE193" i="189" s="1"/>
  <c r="GG193" i="189" s="1"/>
  <c r="FQ193" i="189"/>
  <c r="GX193" i="189" s="1"/>
  <c r="FD193" i="189"/>
  <c r="FA193" i="189"/>
  <c r="EW193" i="189"/>
  <c r="EV193" i="189"/>
  <c r="ET193" i="189"/>
  <c r="EJ193" i="189"/>
  <c r="EM193" i="189" s="1"/>
  <c r="DY193" i="189"/>
  <c r="EB193" i="189" s="1"/>
  <c r="DN193" i="189"/>
  <c r="DQ193" i="189" s="1"/>
  <c r="DR193" i="189" s="1"/>
  <c r="DA193" i="189"/>
  <c r="CX193" i="189"/>
  <c r="CT193" i="189"/>
  <c r="CS193" i="189"/>
  <c r="CQ193" i="189"/>
  <c r="CG193" i="189"/>
  <c r="BV193" i="189"/>
  <c r="BY193" i="189" s="1"/>
  <c r="CA193" i="189" s="1"/>
  <c r="BK193" i="189"/>
  <c r="BN193" i="189" s="1"/>
  <c r="BO193" i="189" s="1"/>
  <c r="BI193" i="189"/>
  <c r="DL193" i="189" s="1"/>
  <c r="BF193" i="189"/>
  <c r="BB193" i="189"/>
  <c r="BA193" i="189"/>
  <c r="AY193" i="189"/>
  <c r="AO193" i="189"/>
  <c r="AR193" i="189" s="1"/>
  <c r="AS193" i="189" s="1"/>
  <c r="AD193" i="189"/>
  <c r="AG193" i="189" s="1"/>
  <c r="S193" i="189"/>
  <c r="HW192" i="189"/>
  <c r="HR192" i="189"/>
  <c r="HO192" i="189"/>
  <c r="HK192" i="189"/>
  <c r="HJ192" i="189"/>
  <c r="HH192" i="189"/>
  <c r="HG192" i="189"/>
  <c r="HD192" i="189"/>
  <c r="GZ192" i="189"/>
  <c r="GY192" i="189"/>
  <c r="GW192" i="189"/>
  <c r="GR192" i="189"/>
  <c r="GT192" i="189" s="1"/>
  <c r="GM192" i="189"/>
  <c r="GP192" i="189" s="1"/>
  <c r="GQ192" i="189" s="1"/>
  <c r="GB192" i="189"/>
  <c r="GE192" i="189" s="1"/>
  <c r="FQ192" i="189"/>
  <c r="FD192" i="189"/>
  <c r="FA192" i="189"/>
  <c r="EW192" i="189"/>
  <c r="EV192" i="189"/>
  <c r="ET192" i="189"/>
  <c r="EJ192" i="189"/>
  <c r="EM192" i="189" s="1"/>
  <c r="EN192" i="189" s="1"/>
  <c r="DY192" i="189"/>
  <c r="EB192" i="189" s="1"/>
  <c r="DN192" i="189"/>
  <c r="DA192" i="189"/>
  <c r="CX192" i="189"/>
  <c r="CT192" i="189"/>
  <c r="CS192" i="189"/>
  <c r="CQ192" i="189"/>
  <c r="CG192" i="189"/>
  <c r="CJ192" i="189" s="1"/>
  <c r="CK192" i="189" s="1"/>
  <c r="BV192" i="189"/>
  <c r="BY192" i="189" s="1"/>
  <c r="BK192" i="189"/>
  <c r="BI192" i="189"/>
  <c r="BF192" i="189"/>
  <c r="BB192" i="189"/>
  <c r="FH192" i="189" s="1"/>
  <c r="BA192" i="189"/>
  <c r="AY192" i="189"/>
  <c r="AR192" i="189"/>
  <c r="AT192" i="189" s="1"/>
  <c r="AO192" i="189"/>
  <c r="AG192" i="189"/>
  <c r="AH192" i="189" s="1"/>
  <c r="AD192" i="189"/>
  <c r="S192" i="189"/>
  <c r="HW191" i="189"/>
  <c r="HR191" i="189"/>
  <c r="HO191" i="189"/>
  <c r="HK191" i="189"/>
  <c r="HJ191" i="189"/>
  <c r="HH191" i="189"/>
  <c r="HG191" i="189"/>
  <c r="HD191" i="189"/>
  <c r="GZ191" i="189"/>
  <c r="GY191" i="189"/>
  <c r="GW191" i="189"/>
  <c r="GP191" i="189"/>
  <c r="GM191" i="189"/>
  <c r="GB191" i="189"/>
  <c r="GE191" i="189" s="1"/>
  <c r="GF191" i="189" s="1"/>
  <c r="FQ191" i="189"/>
  <c r="FD191" i="189"/>
  <c r="FA191" i="189"/>
  <c r="EW191" i="189"/>
  <c r="EV191" i="189"/>
  <c r="ET191" i="189"/>
  <c r="EM191" i="189"/>
  <c r="EJ191" i="189"/>
  <c r="DY191" i="189"/>
  <c r="EB191" i="189" s="1"/>
  <c r="EC191" i="189" s="1"/>
  <c r="DN191" i="189"/>
  <c r="DA191" i="189"/>
  <c r="CX191" i="189"/>
  <c r="CT191" i="189"/>
  <c r="CS191" i="189"/>
  <c r="CQ191" i="189"/>
  <c r="CJ191" i="189"/>
  <c r="CG191" i="189"/>
  <c r="BV191" i="189"/>
  <c r="BY191" i="189" s="1"/>
  <c r="BZ191" i="189" s="1"/>
  <c r="BK191" i="189"/>
  <c r="BI191" i="189"/>
  <c r="FO191" i="189" s="1"/>
  <c r="BF191" i="189"/>
  <c r="BB191" i="189"/>
  <c r="FH191" i="189" s="1"/>
  <c r="BA191" i="189"/>
  <c r="AY191" i="189"/>
  <c r="FE191" i="189" s="1"/>
  <c r="AO191" i="189"/>
  <c r="AR191" i="189" s="1"/>
  <c r="AD191" i="189"/>
  <c r="AG191" i="189" s="1"/>
  <c r="S191" i="189"/>
  <c r="HW190" i="189"/>
  <c r="HR190" i="189"/>
  <c r="HO190" i="189"/>
  <c r="HK190" i="189"/>
  <c r="HJ190" i="189"/>
  <c r="HH190" i="189"/>
  <c r="HG190" i="189"/>
  <c r="HD190" i="189"/>
  <c r="GZ190" i="189"/>
  <c r="GY190" i="189"/>
  <c r="GW190" i="189"/>
  <c r="GM190" i="189"/>
  <c r="GP190" i="189" s="1"/>
  <c r="GB190" i="189"/>
  <c r="GE190" i="189" s="1"/>
  <c r="FQ190" i="189"/>
  <c r="FD190" i="189"/>
  <c r="FA190" i="189"/>
  <c r="EW190" i="189"/>
  <c r="EV190" i="189"/>
  <c r="ET190" i="189"/>
  <c r="EJ190" i="189"/>
  <c r="EM190" i="189" s="1"/>
  <c r="DY190" i="189"/>
  <c r="EB190" i="189" s="1"/>
  <c r="ED190" i="189" s="1"/>
  <c r="DN190" i="189"/>
  <c r="DA190" i="189"/>
  <c r="CX190" i="189"/>
  <c r="CT190" i="189"/>
  <c r="CS190" i="189"/>
  <c r="CQ190" i="189"/>
  <c r="CG190" i="189"/>
  <c r="CJ190" i="189" s="1"/>
  <c r="BV190" i="189"/>
  <c r="BY190" i="189" s="1"/>
  <c r="BK190" i="189"/>
  <c r="BN190" i="189" s="1"/>
  <c r="BI190" i="189"/>
  <c r="BF190" i="189"/>
  <c r="BB190" i="189"/>
  <c r="BA190" i="189"/>
  <c r="AY190" i="189"/>
  <c r="DB190" i="189" s="1"/>
  <c r="AO190" i="189"/>
  <c r="AR190" i="189" s="1"/>
  <c r="AD190" i="189"/>
  <c r="AG190" i="189" s="1"/>
  <c r="S190" i="189"/>
  <c r="V190" i="189" s="1"/>
  <c r="W190" i="189" s="1"/>
  <c r="HW189" i="189"/>
  <c r="HR189" i="189"/>
  <c r="HO189" i="189"/>
  <c r="HK189" i="189"/>
  <c r="HJ189" i="189"/>
  <c r="HH189" i="189"/>
  <c r="HG189" i="189"/>
  <c r="HD189" i="189"/>
  <c r="GZ189" i="189"/>
  <c r="GY189" i="189"/>
  <c r="GW189" i="189"/>
  <c r="GM189" i="189"/>
  <c r="GP189" i="189" s="1"/>
  <c r="GB189" i="189"/>
  <c r="GE189" i="189" s="1"/>
  <c r="FT189" i="189"/>
  <c r="FQ189" i="189"/>
  <c r="FD189" i="189"/>
  <c r="FA189" i="189"/>
  <c r="EW189" i="189"/>
  <c r="EV189" i="189"/>
  <c r="EU189" i="189"/>
  <c r="ET189" i="189"/>
  <c r="EM189" i="189"/>
  <c r="EJ189" i="189"/>
  <c r="DY189" i="189"/>
  <c r="EB189" i="189" s="1"/>
  <c r="ED189" i="189" s="1"/>
  <c r="DQ189" i="189"/>
  <c r="DS189" i="189" s="1"/>
  <c r="DN189" i="189"/>
  <c r="DA189" i="189"/>
  <c r="CX189" i="189"/>
  <c r="CT189" i="189"/>
  <c r="CS189" i="189"/>
  <c r="CQ189" i="189"/>
  <c r="CG189" i="189"/>
  <c r="CJ189" i="189" s="1"/>
  <c r="BV189" i="189"/>
  <c r="BY189" i="189" s="1"/>
  <c r="BK189" i="189"/>
  <c r="BN189" i="189" s="1"/>
  <c r="BI189" i="189"/>
  <c r="FO189" i="189" s="1"/>
  <c r="BF189" i="189"/>
  <c r="FL189" i="189" s="1"/>
  <c r="BB189" i="189"/>
  <c r="BA189" i="189"/>
  <c r="DD189" i="189" s="1"/>
  <c r="AY189" i="189"/>
  <c r="AR189" i="189"/>
  <c r="AO189" i="189"/>
  <c r="AD189" i="189"/>
  <c r="V189" i="189"/>
  <c r="X189" i="189" s="1"/>
  <c r="S189" i="189"/>
  <c r="HW188" i="189"/>
  <c r="HR188" i="189"/>
  <c r="HO188" i="189"/>
  <c r="HK188" i="189"/>
  <c r="HJ188" i="189"/>
  <c r="HH188" i="189"/>
  <c r="HG188" i="189"/>
  <c r="HD188" i="189"/>
  <c r="GZ188" i="189"/>
  <c r="GZ239" i="189" s="1"/>
  <c r="GY188" i="189"/>
  <c r="GW188" i="189"/>
  <c r="GM188" i="189"/>
  <c r="GP188" i="189" s="1"/>
  <c r="GQ188" i="189" s="1"/>
  <c r="GB188" i="189"/>
  <c r="FT188" i="189"/>
  <c r="FU188" i="189" s="1"/>
  <c r="FQ188" i="189"/>
  <c r="FD188" i="189"/>
  <c r="FA188" i="189"/>
  <c r="EW188" i="189"/>
  <c r="EV188" i="189"/>
  <c r="ET188" i="189"/>
  <c r="EM188" i="189"/>
  <c r="EN188" i="189" s="1"/>
  <c r="EJ188" i="189"/>
  <c r="DY188" i="189"/>
  <c r="DQ188" i="189"/>
  <c r="DR188" i="189" s="1"/>
  <c r="DN188" i="189"/>
  <c r="DA188" i="189"/>
  <c r="CX188" i="189"/>
  <c r="CT188" i="189"/>
  <c r="CS188" i="189"/>
  <c r="CQ188" i="189"/>
  <c r="CJ188" i="189"/>
  <c r="CK188" i="189" s="1"/>
  <c r="CG188" i="189"/>
  <c r="BV188" i="189"/>
  <c r="BN188" i="189"/>
  <c r="BO188" i="189" s="1"/>
  <c r="BK188" i="189"/>
  <c r="BI188" i="189"/>
  <c r="BF188" i="189"/>
  <c r="BB188" i="189"/>
  <c r="BA188" i="189"/>
  <c r="AY188" i="189"/>
  <c r="DB188" i="189" s="1"/>
  <c r="AO188" i="189"/>
  <c r="AR188" i="189" s="1"/>
  <c r="AD188" i="189"/>
  <c r="S188" i="189"/>
  <c r="V188" i="189" s="1"/>
  <c r="X188" i="189" s="1"/>
  <c r="GW187" i="189"/>
  <c r="GV187" i="189"/>
  <c r="GS187" i="189"/>
  <c r="GO187" i="189"/>
  <c r="GN187" i="189"/>
  <c r="GL187" i="189"/>
  <c r="GK187" i="189"/>
  <c r="GH187" i="189"/>
  <c r="GD187" i="189"/>
  <c r="GC187" i="189"/>
  <c r="GA187" i="189"/>
  <c r="FZ187" i="189"/>
  <c r="FW187" i="189"/>
  <c r="FS187" i="189"/>
  <c r="FR187" i="189"/>
  <c r="FP187" i="189"/>
  <c r="ET187" i="189"/>
  <c r="ES187" i="189"/>
  <c r="EP187" i="189"/>
  <c r="EL187" i="189"/>
  <c r="EK187" i="189"/>
  <c r="EI187" i="189"/>
  <c r="EH187" i="189"/>
  <c r="EE187" i="189"/>
  <c r="EA187" i="189"/>
  <c r="DZ187" i="189"/>
  <c r="DX187" i="189"/>
  <c r="DW187" i="189"/>
  <c r="DT187" i="189"/>
  <c r="DP187" i="189"/>
  <c r="DO187" i="189"/>
  <c r="DM187" i="189"/>
  <c r="CQ187" i="189"/>
  <c r="CP187" i="189"/>
  <c r="CM187" i="189"/>
  <c r="CI187" i="189"/>
  <c r="CH187" i="189"/>
  <c r="CF187" i="189"/>
  <c r="CE187" i="189"/>
  <c r="CB187" i="189"/>
  <c r="BX187" i="189"/>
  <c r="BW187" i="189"/>
  <c r="BU187" i="189"/>
  <c r="BT187" i="189"/>
  <c r="BM187" i="189"/>
  <c r="BL187" i="189"/>
  <c r="BJ187" i="189"/>
  <c r="AX187" i="189"/>
  <c r="AU187" i="189"/>
  <c r="AQ187" i="189"/>
  <c r="AP187" i="189"/>
  <c r="AN187" i="189"/>
  <c r="AM187" i="189"/>
  <c r="AJ187" i="189"/>
  <c r="AF187" i="189"/>
  <c r="AE187" i="189"/>
  <c r="AC187" i="189"/>
  <c r="AB187" i="189"/>
  <c r="Y187" i="189"/>
  <c r="U187" i="189"/>
  <c r="T187" i="189"/>
  <c r="R187" i="189"/>
  <c r="P187" i="189"/>
  <c r="B187" i="189"/>
  <c r="HW186" i="189"/>
  <c r="HR186" i="189"/>
  <c r="HO186" i="189"/>
  <c r="HK186" i="189"/>
  <c r="HJ186" i="189"/>
  <c r="HH186" i="189"/>
  <c r="HG186" i="189"/>
  <c r="HD186" i="189"/>
  <c r="GZ186" i="189"/>
  <c r="GY186" i="189"/>
  <c r="GW186" i="189"/>
  <c r="GM186" i="189"/>
  <c r="GP186" i="189" s="1"/>
  <c r="GQ186" i="189" s="1"/>
  <c r="GE186" i="189"/>
  <c r="GB186" i="189"/>
  <c r="FQ186" i="189"/>
  <c r="FT186" i="189" s="1"/>
  <c r="FD186" i="189"/>
  <c r="FA186" i="189"/>
  <c r="EW186" i="189"/>
  <c r="EV186" i="189"/>
  <c r="ET186" i="189"/>
  <c r="EJ186" i="189"/>
  <c r="EM186" i="189" s="1"/>
  <c r="EN186" i="189" s="1"/>
  <c r="DY186" i="189"/>
  <c r="EB186" i="189" s="1"/>
  <c r="DN186" i="189"/>
  <c r="DQ186" i="189" s="1"/>
  <c r="DR186" i="189" s="1"/>
  <c r="DA186" i="189"/>
  <c r="CX186" i="189"/>
  <c r="CT186" i="189"/>
  <c r="CS186" i="189"/>
  <c r="CQ186" i="189"/>
  <c r="CG186" i="189"/>
  <c r="CJ186" i="189" s="1"/>
  <c r="BV186" i="189"/>
  <c r="BY186" i="189" s="1"/>
  <c r="BK186" i="189"/>
  <c r="BN186" i="189" s="1"/>
  <c r="BI186" i="189"/>
  <c r="BF186" i="189"/>
  <c r="BB186" i="189"/>
  <c r="BA186" i="189"/>
  <c r="DD186" i="189" s="1"/>
  <c r="AY186" i="189"/>
  <c r="FE186" i="189" s="1"/>
  <c r="AO186" i="189"/>
  <c r="AD186" i="189"/>
  <c r="AG186" i="189" s="1"/>
  <c r="AI186" i="189" s="1"/>
  <c r="S186" i="189"/>
  <c r="V186" i="189" s="1"/>
  <c r="X186" i="189" s="1"/>
  <c r="HW185" i="189"/>
  <c r="HR185" i="189"/>
  <c r="HO185" i="189"/>
  <c r="HK185" i="189"/>
  <c r="HJ185" i="189"/>
  <c r="HH185" i="189"/>
  <c r="HG185" i="189"/>
  <c r="HD185" i="189"/>
  <c r="GZ185" i="189"/>
  <c r="GY185" i="189"/>
  <c r="GW185" i="189"/>
  <c r="GM185" i="189"/>
  <c r="GP185" i="189" s="1"/>
  <c r="GR185" i="189" s="1"/>
  <c r="GB185" i="189"/>
  <c r="GE185" i="189" s="1"/>
  <c r="FQ185" i="189"/>
  <c r="FT185" i="189" s="1"/>
  <c r="FV185" i="189" s="1"/>
  <c r="FD185" i="189"/>
  <c r="FA185" i="189"/>
  <c r="EW185" i="189"/>
  <c r="EV185" i="189"/>
  <c r="ET185" i="189"/>
  <c r="EJ185" i="189"/>
  <c r="EM185" i="189" s="1"/>
  <c r="EO185" i="189" s="1"/>
  <c r="DY185" i="189"/>
  <c r="EB185" i="189" s="1"/>
  <c r="DN185" i="189"/>
  <c r="DQ185" i="189" s="1"/>
  <c r="DS185" i="189" s="1"/>
  <c r="DA185" i="189"/>
  <c r="CX185" i="189"/>
  <c r="CT185" i="189"/>
  <c r="CS185" i="189"/>
  <c r="CQ185" i="189"/>
  <c r="CG185" i="189"/>
  <c r="CJ185" i="189" s="1"/>
  <c r="CL185" i="189" s="1"/>
  <c r="BY185" i="189"/>
  <c r="CA185" i="189" s="1"/>
  <c r="BV185" i="189"/>
  <c r="BK185" i="189"/>
  <c r="BN185" i="189" s="1"/>
  <c r="BP185" i="189" s="1"/>
  <c r="BI185" i="189"/>
  <c r="FO185" i="189" s="1"/>
  <c r="BF185" i="189"/>
  <c r="BB185" i="189"/>
  <c r="BA185" i="189"/>
  <c r="FG185" i="189" s="1"/>
  <c r="AY185" i="189"/>
  <c r="FE185" i="189" s="1"/>
  <c r="AO185" i="189"/>
  <c r="AR185" i="189" s="1"/>
  <c r="AD185" i="189"/>
  <c r="AG185" i="189" s="1"/>
  <c r="AH185" i="189" s="1"/>
  <c r="V185" i="189"/>
  <c r="S185" i="189"/>
  <c r="HW184" i="189"/>
  <c r="HR184" i="189"/>
  <c r="HO184" i="189"/>
  <c r="HK184" i="189"/>
  <c r="HJ184" i="189"/>
  <c r="HH184" i="189"/>
  <c r="HG184" i="189"/>
  <c r="HD184" i="189"/>
  <c r="GZ184" i="189"/>
  <c r="GY184" i="189"/>
  <c r="GW184" i="189"/>
  <c r="GM184" i="189"/>
  <c r="GP184" i="189" s="1"/>
  <c r="GB184" i="189"/>
  <c r="GE184" i="189" s="1"/>
  <c r="GG184" i="189" s="1"/>
  <c r="FQ184" i="189"/>
  <c r="GX184" i="189" s="1"/>
  <c r="FD184" i="189"/>
  <c r="FA184" i="189"/>
  <c r="EW184" i="189"/>
  <c r="EV184" i="189"/>
  <c r="ET184" i="189"/>
  <c r="EJ184" i="189"/>
  <c r="EM184" i="189" s="1"/>
  <c r="DY184" i="189"/>
  <c r="EB184" i="189" s="1"/>
  <c r="DN184" i="189"/>
  <c r="DA184" i="189"/>
  <c r="CX184" i="189"/>
  <c r="CT184" i="189"/>
  <c r="CS184" i="189"/>
  <c r="CQ184" i="189"/>
  <c r="CG184" i="189"/>
  <c r="CJ184" i="189" s="1"/>
  <c r="BV184" i="189"/>
  <c r="BY184" i="189" s="1"/>
  <c r="CA184" i="189" s="1"/>
  <c r="BK184" i="189"/>
  <c r="BN184" i="189" s="1"/>
  <c r="BI184" i="189"/>
  <c r="BF184" i="189"/>
  <c r="BB184" i="189"/>
  <c r="DE184" i="189" s="1"/>
  <c r="BA184" i="189"/>
  <c r="AY184" i="189"/>
  <c r="FE184" i="189" s="1"/>
  <c r="AO184" i="189"/>
  <c r="AR184" i="189" s="1"/>
  <c r="AD184" i="189"/>
  <c r="S184" i="189"/>
  <c r="V184" i="189" s="1"/>
  <c r="W184" i="189" s="1"/>
  <c r="HW183" i="189"/>
  <c r="HR183" i="189"/>
  <c r="HO183" i="189"/>
  <c r="HK183" i="189"/>
  <c r="HJ183" i="189"/>
  <c r="HH183" i="189"/>
  <c r="HG183" i="189"/>
  <c r="HD183" i="189"/>
  <c r="GZ183" i="189"/>
  <c r="GY183" i="189"/>
  <c r="GW183" i="189"/>
  <c r="GP183" i="189"/>
  <c r="GR183" i="189" s="1"/>
  <c r="GM183" i="189"/>
  <c r="GB183" i="189"/>
  <c r="FT183" i="189"/>
  <c r="FV183" i="189" s="1"/>
  <c r="FQ183" i="189"/>
  <c r="FD183" i="189"/>
  <c r="FA183" i="189"/>
  <c r="EW183" i="189"/>
  <c r="EV183" i="189"/>
  <c r="ET183" i="189"/>
  <c r="EJ183" i="189"/>
  <c r="EM183" i="189" s="1"/>
  <c r="DY183" i="189"/>
  <c r="DN183" i="189"/>
  <c r="DQ183" i="189" s="1"/>
  <c r="DS183" i="189" s="1"/>
  <c r="DA183" i="189"/>
  <c r="CX183" i="189"/>
  <c r="CT183" i="189"/>
  <c r="CS183" i="189"/>
  <c r="CQ183" i="189"/>
  <c r="CG183" i="189"/>
  <c r="CJ183" i="189" s="1"/>
  <c r="BV183" i="189"/>
  <c r="BK183" i="189"/>
  <c r="BN183" i="189" s="1"/>
  <c r="BI183" i="189"/>
  <c r="BF183" i="189"/>
  <c r="BB183" i="189"/>
  <c r="BA183" i="189"/>
  <c r="FG183" i="189" s="1"/>
  <c r="AY183" i="189"/>
  <c r="FE183" i="189" s="1"/>
  <c r="AO183" i="189"/>
  <c r="AR183" i="189" s="1"/>
  <c r="AD183" i="189"/>
  <c r="S183" i="189"/>
  <c r="V183" i="189" s="1"/>
  <c r="HW182" i="189"/>
  <c r="HR182" i="189"/>
  <c r="HO182" i="189"/>
  <c r="HK182" i="189"/>
  <c r="HJ182" i="189"/>
  <c r="HH182" i="189"/>
  <c r="HG182" i="189"/>
  <c r="HD182" i="189"/>
  <c r="GZ182" i="189"/>
  <c r="GY182" i="189"/>
  <c r="GW182" i="189"/>
  <c r="GQ182" i="189"/>
  <c r="GM182" i="189"/>
  <c r="GP182" i="189" s="1"/>
  <c r="GR182" i="189" s="1"/>
  <c r="GB182" i="189"/>
  <c r="GE182" i="189" s="1"/>
  <c r="HA182" i="189" s="1"/>
  <c r="FU182" i="189"/>
  <c r="FQ182" i="189"/>
  <c r="FT182" i="189" s="1"/>
  <c r="FV182" i="189" s="1"/>
  <c r="FD182" i="189"/>
  <c r="FA182" i="189"/>
  <c r="EW182" i="189"/>
  <c r="EV182" i="189"/>
  <c r="ET182" i="189"/>
  <c r="EJ182" i="189"/>
  <c r="EM182" i="189" s="1"/>
  <c r="EN182" i="189" s="1"/>
  <c r="DY182" i="189"/>
  <c r="DN182" i="189"/>
  <c r="DQ182" i="189" s="1"/>
  <c r="DA182" i="189"/>
  <c r="CX182" i="189"/>
  <c r="CT182" i="189"/>
  <c r="CS182" i="189"/>
  <c r="CQ182" i="189"/>
  <c r="CL182" i="189"/>
  <c r="CG182" i="189"/>
  <c r="CJ182" i="189" s="1"/>
  <c r="CK182" i="189" s="1"/>
  <c r="BV182" i="189"/>
  <c r="BP182" i="189"/>
  <c r="BK182" i="189"/>
  <c r="BN182" i="189" s="1"/>
  <c r="BO182" i="189" s="1"/>
  <c r="BI182" i="189"/>
  <c r="BF182" i="189"/>
  <c r="BB182" i="189"/>
  <c r="BA182" i="189"/>
  <c r="AY182" i="189"/>
  <c r="AO182" i="189"/>
  <c r="AR182" i="189" s="1"/>
  <c r="AT182" i="189" s="1"/>
  <c r="AD182" i="189"/>
  <c r="AG182" i="189" s="1"/>
  <c r="S182" i="189"/>
  <c r="HW181" i="189"/>
  <c r="HR181" i="189"/>
  <c r="HO181" i="189"/>
  <c r="HK181" i="189"/>
  <c r="HJ181" i="189"/>
  <c r="HH181" i="189"/>
  <c r="HG181" i="189"/>
  <c r="HD181" i="189"/>
  <c r="GZ181" i="189"/>
  <c r="GY181" i="189"/>
  <c r="GW181" i="189"/>
  <c r="GM181" i="189"/>
  <c r="GP181" i="189" s="1"/>
  <c r="GR181" i="189" s="1"/>
  <c r="GE181" i="189"/>
  <c r="GB181" i="189"/>
  <c r="FQ181" i="189"/>
  <c r="FT181" i="189" s="1"/>
  <c r="FD181" i="189"/>
  <c r="FA181" i="189"/>
  <c r="EW181" i="189"/>
  <c r="EV181" i="189"/>
  <c r="ET181" i="189"/>
  <c r="EO181" i="189"/>
  <c r="EJ181" i="189"/>
  <c r="EM181" i="189" s="1"/>
  <c r="DY181" i="189"/>
  <c r="EB181" i="189" s="1"/>
  <c r="DN181" i="189"/>
  <c r="DA181" i="189"/>
  <c r="CX181" i="189"/>
  <c r="CT181" i="189"/>
  <c r="FH181" i="189" s="1"/>
  <c r="CS181" i="189"/>
  <c r="CQ181" i="189"/>
  <c r="CG181" i="189"/>
  <c r="CJ181" i="189" s="1"/>
  <c r="CL181" i="189" s="1"/>
  <c r="BY181" i="189"/>
  <c r="BV181" i="189"/>
  <c r="BK181" i="189"/>
  <c r="BI181" i="189"/>
  <c r="BF181" i="189"/>
  <c r="BB181" i="189"/>
  <c r="BA181" i="189"/>
  <c r="AY181" i="189"/>
  <c r="AR181" i="189"/>
  <c r="AO181" i="189"/>
  <c r="AD181" i="189"/>
  <c r="AG181" i="189" s="1"/>
  <c r="AH181" i="189" s="1"/>
  <c r="S181" i="189"/>
  <c r="HW180" i="189"/>
  <c r="HR180" i="189"/>
  <c r="HO180" i="189"/>
  <c r="HK180" i="189"/>
  <c r="HJ180" i="189"/>
  <c r="HH180" i="189"/>
  <c r="HG180" i="189"/>
  <c r="HD180" i="189"/>
  <c r="GZ180" i="189"/>
  <c r="GY180" i="189"/>
  <c r="GW180" i="189"/>
  <c r="GM180" i="189"/>
  <c r="GP180" i="189" s="1"/>
  <c r="GB180" i="189"/>
  <c r="GE180" i="189" s="1"/>
  <c r="FQ180" i="189"/>
  <c r="FD180" i="189"/>
  <c r="FA180" i="189"/>
  <c r="EW180" i="189"/>
  <c r="EV180" i="189"/>
  <c r="ET180" i="189"/>
  <c r="EM180" i="189"/>
  <c r="EJ180" i="189"/>
  <c r="DY180" i="189"/>
  <c r="EB180" i="189" s="1"/>
  <c r="DN180" i="189"/>
  <c r="DQ180" i="189" s="1"/>
  <c r="DA180" i="189"/>
  <c r="CX180" i="189"/>
  <c r="CT180" i="189"/>
  <c r="CS180" i="189"/>
  <c r="CQ180" i="189"/>
  <c r="CG180" i="189"/>
  <c r="CJ180" i="189" s="1"/>
  <c r="BV180" i="189"/>
  <c r="BY180" i="189" s="1"/>
  <c r="BK180" i="189"/>
  <c r="BI180" i="189"/>
  <c r="BF180" i="189"/>
  <c r="BB180" i="189"/>
  <c r="BA180" i="189"/>
  <c r="AY180" i="189"/>
  <c r="AR180" i="189"/>
  <c r="AO180" i="189"/>
  <c r="AD180" i="189"/>
  <c r="S180" i="189"/>
  <c r="V180" i="189" s="1"/>
  <c r="HW179" i="189"/>
  <c r="HR179" i="189"/>
  <c r="HO179" i="189"/>
  <c r="HK179" i="189"/>
  <c r="HJ179" i="189"/>
  <c r="HH179" i="189"/>
  <c r="HG179" i="189"/>
  <c r="HD179" i="189"/>
  <c r="GZ179" i="189"/>
  <c r="GY179" i="189"/>
  <c r="GW179" i="189"/>
  <c r="GP179" i="189"/>
  <c r="GQ179" i="189" s="1"/>
  <c r="GM179" i="189"/>
  <c r="GB179" i="189"/>
  <c r="FQ179" i="189"/>
  <c r="FT179" i="189" s="1"/>
  <c r="FD179" i="189"/>
  <c r="FA179" i="189"/>
  <c r="EW179" i="189"/>
  <c r="EV179" i="189"/>
  <c r="ET179" i="189"/>
  <c r="EM179" i="189"/>
  <c r="EN179" i="189" s="1"/>
  <c r="EJ179" i="189"/>
  <c r="DY179" i="189"/>
  <c r="DN179" i="189"/>
  <c r="DQ179" i="189" s="1"/>
  <c r="DA179" i="189"/>
  <c r="CX179" i="189"/>
  <c r="CT179" i="189"/>
  <c r="CS179" i="189"/>
  <c r="CQ179" i="189"/>
  <c r="CG179" i="189"/>
  <c r="CJ179" i="189" s="1"/>
  <c r="BV179" i="189"/>
  <c r="BK179" i="189"/>
  <c r="BN179" i="189" s="1"/>
  <c r="BI179" i="189"/>
  <c r="BF179" i="189"/>
  <c r="FL179" i="189" s="1"/>
  <c r="BB179" i="189"/>
  <c r="BA179" i="189"/>
  <c r="AY179" i="189"/>
  <c r="AT179" i="189"/>
  <c r="AO179" i="189"/>
  <c r="AR179" i="189" s="1"/>
  <c r="AS179" i="189" s="1"/>
  <c r="AD179" i="189"/>
  <c r="AG179" i="189" s="1"/>
  <c r="W179" i="189"/>
  <c r="S179" i="189"/>
  <c r="V179" i="189" s="1"/>
  <c r="HW178" i="189"/>
  <c r="HR178" i="189"/>
  <c r="HO178" i="189"/>
  <c r="HK178" i="189"/>
  <c r="HJ178" i="189"/>
  <c r="HH178" i="189"/>
  <c r="HG178" i="189"/>
  <c r="HD178" i="189"/>
  <c r="GZ178" i="189"/>
  <c r="GY178" i="189"/>
  <c r="GW178" i="189"/>
  <c r="GM178" i="189"/>
  <c r="GP178" i="189" s="1"/>
  <c r="GE178" i="189"/>
  <c r="GB178" i="189"/>
  <c r="FQ178" i="189"/>
  <c r="FT178" i="189" s="1"/>
  <c r="FD178" i="189"/>
  <c r="FA178" i="189"/>
  <c r="EW178" i="189"/>
  <c r="EV178" i="189"/>
  <c r="ET178" i="189"/>
  <c r="EJ178" i="189"/>
  <c r="EM178" i="189" s="1"/>
  <c r="EN178" i="189" s="1"/>
  <c r="DY178" i="189"/>
  <c r="EB178" i="189" s="1"/>
  <c r="DR178" i="189"/>
  <c r="DN178" i="189"/>
  <c r="DQ178" i="189" s="1"/>
  <c r="DS178" i="189" s="1"/>
  <c r="DA178" i="189"/>
  <c r="CX178" i="189"/>
  <c r="CT178" i="189"/>
  <c r="CS178" i="189"/>
  <c r="CQ178" i="189"/>
  <c r="CG178" i="189"/>
  <c r="CJ178" i="189" s="1"/>
  <c r="BY178" i="189"/>
  <c r="BV178" i="189"/>
  <c r="BK178" i="189"/>
  <c r="BN178" i="189" s="1"/>
  <c r="BI178" i="189"/>
  <c r="BF178" i="189"/>
  <c r="BB178" i="189"/>
  <c r="BA178" i="189"/>
  <c r="DD178" i="189" s="1"/>
  <c r="AY178" i="189"/>
  <c r="AO178" i="189"/>
  <c r="AD178" i="189"/>
  <c r="AG178" i="189" s="1"/>
  <c r="AI178" i="189" s="1"/>
  <c r="S178" i="189"/>
  <c r="V178" i="189" s="1"/>
  <c r="X178" i="189" s="1"/>
  <c r="HW177" i="189"/>
  <c r="HR177" i="189"/>
  <c r="HO177" i="189"/>
  <c r="HK177" i="189"/>
  <c r="HJ177" i="189"/>
  <c r="HH177" i="189"/>
  <c r="HG177" i="189"/>
  <c r="HD177" i="189"/>
  <c r="GZ177" i="189"/>
  <c r="GY177" i="189"/>
  <c r="GW177" i="189"/>
  <c r="GM177" i="189"/>
  <c r="GP177" i="189" s="1"/>
  <c r="GR177" i="189" s="1"/>
  <c r="GB177" i="189"/>
  <c r="GE177" i="189" s="1"/>
  <c r="FQ177" i="189"/>
  <c r="FT177" i="189" s="1"/>
  <c r="FV177" i="189" s="1"/>
  <c r="FD177" i="189"/>
  <c r="FA177" i="189"/>
  <c r="EW177" i="189"/>
  <c r="EV177" i="189"/>
  <c r="ET177" i="189"/>
  <c r="EO177" i="189"/>
  <c r="EJ177" i="189"/>
  <c r="EM177" i="189" s="1"/>
  <c r="EC177" i="189"/>
  <c r="EF177" i="189" s="1"/>
  <c r="EG177" i="189" s="1"/>
  <c r="DY177" i="189"/>
  <c r="EB177" i="189" s="1"/>
  <c r="ED177" i="189" s="1"/>
  <c r="DN177" i="189"/>
  <c r="DQ177" i="189" s="1"/>
  <c r="DS177" i="189" s="1"/>
  <c r="DA177" i="189"/>
  <c r="CX177" i="189"/>
  <c r="CT177" i="189"/>
  <c r="CS177" i="189"/>
  <c r="CQ177" i="189"/>
  <c r="CG177" i="189"/>
  <c r="CJ177" i="189" s="1"/>
  <c r="CL177" i="189" s="1"/>
  <c r="BV177" i="189"/>
  <c r="BY177" i="189" s="1"/>
  <c r="BK177" i="189"/>
  <c r="BN177" i="189" s="1"/>
  <c r="BP177" i="189" s="1"/>
  <c r="BI177" i="189"/>
  <c r="BF177" i="189"/>
  <c r="DI177" i="189" s="1"/>
  <c r="BB177" i="189"/>
  <c r="BA177" i="189"/>
  <c r="AY177" i="189"/>
  <c r="AO177" i="189"/>
  <c r="AR177" i="189" s="1"/>
  <c r="AH177" i="189"/>
  <c r="AD177" i="189"/>
  <c r="AG177" i="189" s="1"/>
  <c r="AI177" i="189" s="1"/>
  <c r="S177" i="189"/>
  <c r="V177" i="189" s="1"/>
  <c r="HW176" i="189"/>
  <c r="HR176" i="189"/>
  <c r="HO176" i="189"/>
  <c r="HK176" i="189"/>
  <c r="HJ176" i="189"/>
  <c r="HH176" i="189"/>
  <c r="HG176" i="189"/>
  <c r="HD176" i="189"/>
  <c r="GZ176" i="189"/>
  <c r="GY176" i="189"/>
  <c r="GW176" i="189"/>
  <c r="GP176" i="189"/>
  <c r="GM176" i="189"/>
  <c r="GB176" i="189"/>
  <c r="GE176" i="189" s="1"/>
  <c r="GF176" i="189" s="1"/>
  <c r="FQ176" i="189"/>
  <c r="FT176" i="189" s="1"/>
  <c r="FD176" i="189"/>
  <c r="FA176" i="189"/>
  <c r="EW176" i="189"/>
  <c r="EV176" i="189"/>
  <c r="ET176" i="189"/>
  <c r="EM176" i="189"/>
  <c r="EJ176" i="189"/>
  <c r="DY176" i="189"/>
  <c r="EB176" i="189" s="1"/>
  <c r="DN176" i="189"/>
  <c r="DB176" i="189"/>
  <c r="DA176" i="189"/>
  <c r="CX176" i="189"/>
  <c r="CT176" i="189"/>
  <c r="CS176" i="189"/>
  <c r="CQ176" i="189"/>
  <c r="CG176" i="189"/>
  <c r="CJ176" i="189" s="1"/>
  <c r="BZ176" i="189"/>
  <c r="BV176" i="189"/>
  <c r="BY176" i="189" s="1"/>
  <c r="CA176" i="189" s="1"/>
  <c r="BK176" i="189"/>
  <c r="CR176" i="189" s="1"/>
  <c r="BI176" i="189"/>
  <c r="BF176" i="189"/>
  <c r="DI176" i="189" s="1"/>
  <c r="BB176" i="189"/>
  <c r="BA176" i="189"/>
  <c r="AY176" i="189"/>
  <c r="AO176" i="189"/>
  <c r="AR176" i="189" s="1"/>
  <c r="AD176" i="189"/>
  <c r="S176" i="189"/>
  <c r="V176" i="189" s="1"/>
  <c r="W176" i="189" s="1"/>
  <c r="HW175" i="189"/>
  <c r="HR175" i="189"/>
  <c r="HO175" i="189"/>
  <c r="HK175" i="189"/>
  <c r="HJ175" i="189"/>
  <c r="HH175" i="189"/>
  <c r="HG175" i="189"/>
  <c r="HD175" i="189"/>
  <c r="GZ175" i="189"/>
  <c r="GY175" i="189"/>
  <c r="GW175" i="189"/>
  <c r="GM175" i="189"/>
  <c r="GP175" i="189" s="1"/>
  <c r="GB175" i="189"/>
  <c r="FQ175" i="189"/>
  <c r="FT175" i="189" s="1"/>
  <c r="FD175" i="189"/>
  <c r="FA175" i="189"/>
  <c r="EW175" i="189"/>
  <c r="EV175" i="189"/>
  <c r="ET175" i="189"/>
  <c r="EM175" i="189"/>
  <c r="EO175" i="189" s="1"/>
  <c r="EJ175" i="189"/>
  <c r="DY175" i="189"/>
  <c r="DQ175" i="189"/>
  <c r="DS175" i="189" s="1"/>
  <c r="DN175" i="189"/>
  <c r="DA175" i="189"/>
  <c r="CX175" i="189"/>
  <c r="CT175" i="189"/>
  <c r="CS175" i="189"/>
  <c r="CQ175" i="189"/>
  <c r="CG175" i="189"/>
  <c r="CJ175" i="189" s="1"/>
  <c r="BV175" i="189"/>
  <c r="BK175" i="189"/>
  <c r="BN175" i="189" s="1"/>
  <c r="BI175" i="189"/>
  <c r="BF175" i="189"/>
  <c r="BB175" i="189"/>
  <c r="FH175" i="189" s="1"/>
  <c r="BA175" i="189"/>
  <c r="AY175" i="189"/>
  <c r="AO175" i="189"/>
  <c r="AR175" i="189" s="1"/>
  <c r="AD175" i="189"/>
  <c r="AG175" i="189" s="1"/>
  <c r="W175" i="189"/>
  <c r="S175" i="189"/>
  <c r="V175" i="189" s="1"/>
  <c r="X175" i="189" s="1"/>
  <c r="HW174" i="189"/>
  <c r="HR174" i="189"/>
  <c r="HO174" i="189"/>
  <c r="HK174" i="189"/>
  <c r="HJ174" i="189"/>
  <c r="HH174" i="189"/>
  <c r="HG174" i="189"/>
  <c r="HD174" i="189"/>
  <c r="GZ174" i="189"/>
  <c r="GY174" i="189"/>
  <c r="GW174" i="189"/>
  <c r="GQ174" i="189"/>
  <c r="GM174" i="189"/>
  <c r="GP174" i="189" s="1"/>
  <c r="GR174" i="189" s="1"/>
  <c r="GB174" i="189"/>
  <c r="GX174" i="189" s="1"/>
  <c r="FQ174" i="189"/>
  <c r="FT174" i="189" s="1"/>
  <c r="FV174" i="189" s="1"/>
  <c r="FD174" i="189"/>
  <c r="FA174" i="189"/>
  <c r="EW174" i="189"/>
  <c r="EV174" i="189"/>
  <c r="ET174" i="189"/>
  <c r="EJ174" i="189"/>
  <c r="EM174" i="189" s="1"/>
  <c r="EN174" i="189" s="1"/>
  <c r="DY174" i="189"/>
  <c r="DN174" i="189"/>
  <c r="DQ174" i="189" s="1"/>
  <c r="DA174" i="189"/>
  <c r="DL174" i="189" s="1"/>
  <c r="CX174" i="189"/>
  <c r="CT174" i="189"/>
  <c r="CS174" i="189"/>
  <c r="CQ174" i="189"/>
  <c r="CG174" i="189"/>
  <c r="CJ174" i="189" s="1"/>
  <c r="CK174" i="189" s="1"/>
  <c r="BY174" i="189"/>
  <c r="BV174" i="189"/>
  <c r="BP174" i="189"/>
  <c r="BK174" i="189"/>
  <c r="BN174" i="189" s="1"/>
  <c r="CU174" i="189" s="1"/>
  <c r="CV174" i="189" s="1"/>
  <c r="BI174" i="189"/>
  <c r="BF174" i="189"/>
  <c r="FL174" i="189" s="1"/>
  <c r="BB174" i="189"/>
  <c r="BA174" i="189"/>
  <c r="AY174" i="189"/>
  <c r="AO174" i="189"/>
  <c r="AR174" i="189" s="1"/>
  <c r="AT174" i="189" s="1"/>
  <c r="AD174" i="189"/>
  <c r="AG174" i="189" s="1"/>
  <c r="S174" i="189"/>
  <c r="HW173" i="189"/>
  <c r="HR173" i="189"/>
  <c r="HO173" i="189"/>
  <c r="HK173" i="189"/>
  <c r="HJ173" i="189"/>
  <c r="HH173" i="189"/>
  <c r="HG173" i="189"/>
  <c r="HD173" i="189"/>
  <c r="GZ173" i="189"/>
  <c r="GY173" i="189"/>
  <c r="GW173" i="189"/>
  <c r="GM173" i="189"/>
  <c r="GP173" i="189" s="1"/>
  <c r="GR173" i="189" s="1"/>
  <c r="GE173" i="189"/>
  <c r="GB173" i="189"/>
  <c r="FQ173" i="189"/>
  <c r="FD173" i="189"/>
  <c r="FA173" i="189"/>
  <c r="EW173" i="189"/>
  <c r="EV173" i="189"/>
  <c r="ET173" i="189"/>
  <c r="EM173" i="189"/>
  <c r="EO173" i="189" s="1"/>
  <c r="EJ173" i="189"/>
  <c r="EB173" i="189"/>
  <c r="EC173" i="189" s="1"/>
  <c r="DY173" i="189"/>
  <c r="DN173" i="189"/>
  <c r="DQ173" i="189" s="1"/>
  <c r="DA173" i="189"/>
  <c r="CX173" i="189"/>
  <c r="CT173" i="189"/>
  <c r="CS173" i="189"/>
  <c r="CQ173" i="189"/>
  <c r="CG173" i="189"/>
  <c r="CJ173" i="189" s="1"/>
  <c r="CL173" i="189" s="1"/>
  <c r="BV173" i="189"/>
  <c r="BY173" i="189" s="1"/>
  <c r="BK173" i="189"/>
  <c r="BI173" i="189"/>
  <c r="BF173" i="189"/>
  <c r="BB173" i="189"/>
  <c r="BA173" i="189"/>
  <c r="AY173" i="189"/>
  <c r="DB173" i="189" s="1"/>
  <c r="AO173" i="189"/>
  <c r="AR173" i="189" s="1"/>
  <c r="AD173" i="189"/>
  <c r="AG173" i="189" s="1"/>
  <c r="AH173" i="189" s="1"/>
  <c r="S173" i="189"/>
  <c r="V173" i="189" s="1"/>
  <c r="W173" i="189" s="1"/>
  <c r="HW172" i="189"/>
  <c r="HR172" i="189"/>
  <c r="HO172" i="189"/>
  <c r="HK172" i="189"/>
  <c r="HJ172" i="189"/>
  <c r="HH172" i="189"/>
  <c r="HG172" i="189"/>
  <c r="HD172" i="189"/>
  <c r="GZ172" i="189"/>
  <c r="GY172" i="189"/>
  <c r="GW172" i="189"/>
  <c r="GM172" i="189"/>
  <c r="GP172" i="189" s="1"/>
  <c r="GB172" i="189"/>
  <c r="GE172" i="189" s="1"/>
  <c r="GF172" i="189" s="1"/>
  <c r="FQ172" i="189"/>
  <c r="FT172" i="189" s="1"/>
  <c r="FU172" i="189" s="1"/>
  <c r="FD172" i="189"/>
  <c r="FA172" i="189"/>
  <c r="EW172" i="189"/>
  <c r="EV172" i="189"/>
  <c r="ET172" i="189"/>
  <c r="EN172" i="189"/>
  <c r="EQ172" i="189" s="1"/>
  <c r="EJ172" i="189"/>
  <c r="EM172" i="189" s="1"/>
  <c r="EO172" i="189" s="1"/>
  <c r="EC172" i="189"/>
  <c r="DY172" i="189"/>
  <c r="EB172" i="189" s="1"/>
  <c r="ED172" i="189" s="1"/>
  <c r="EF172" i="189" s="1"/>
  <c r="DN172" i="189"/>
  <c r="DA172" i="189"/>
  <c r="CX172" i="189"/>
  <c r="CT172" i="189"/>
  <c r="CS172" i="189"/>
  <c r="CQ172" i="189"/>
  <c r="CJ172" i="189"/>
  <c r="CG172" i="189"/>
  <c r="BV172" i="189"/>
  <c r="BY172" i="189" s="1"/>
  <c r="BZ172" i="189" s="1"/>
  <c r="BK172" i="189"/>
  <c r="BN172" i="189" s="1"/>
  <c r="BO172" i="189" s="1"/>
  <c r="BI172" i="189"/>
  <c r="BF172" i="189"/>
  <c r="BB172" i="189"/>
  <c r="BA172" i="189"/>
  <c r="AY172" i="189"/>
  <c r="FE172" i="189" s="1"/>
  <c r="AO172" i="189"/>
  <c r="AR172" i="189" s="1"/>
  <c r="AD172" i="189"/>
  <c r="AG172" i="189" s="1"/>
  <c r="AI172" i="189" s="1"/>
  <c r="S172" i="189"/>
  <c r="V172" i="189" s="1"/>
  <c r="W172" i="189" s="1"/>
  <c r="HW171" i="189"/>
  <c r="HR171" i="189"/>
  <c r="HO171" i="189"/>
  <c r="HK171" i="189"/>
  <c r="HJ171" i="189"/>
  <c r="HH171" i="189"/>
  <c r="HG171" i="189"/>
  <c r="HD171" i="189"/>
  <c r="GZ171" i="189"/>
  <c r="GY171" i="189"/>
  <c r="GW171" i="189"/>
  <c r="GM171" i="189"/>
  <c r="GP171" i="189" s="1"/>
  <c r="GB171" i="189"/>
  <c r="GE171" i="189" s="1"/>
  <c r="FQ171" i="189"/>
  <c r="FT171" i="189" s="1"/>
  <c r="FD171" i="189"/>
  <c r="FA171" i="189"/>
  <c r="EW171" i="189"/>
  <c r="EV171" i="189"/>
  <c r="ET171" i="189"/>
  <c r="EJ171" i="189"/>
  <c r="EM171" i="189" s="1"/>
  <c r="DY171" i="189"/>
  <c r="EB171" i="189" s="1"/>
  <c r="EC171" i="189" s="1"/>
  <c r="DN171" i="189"/>
  <c r="DA171" i="189"/>
  <c r="CX171" i="189"/>
  <c r="CT171" i="189"/>
  <c r="CS171" i="189"/>
  <c r="CQ171" i="189"/>
  <c r="CG171" i="189"/>
  <c r="CJ171" i="189" s="1"/>
  <c r="BV171" i="189"/>
  <c r="BY171" i="189" s="1"/>
  <c r="BK171" i="189"/>
  <c r="BN171" i="189" s="1"/>
  <c r="BO171" i="189" s="1"/>
  <c r="BI171" i="189"/>
  <c r="FO171" i="189" s="1"/>
  <c r="BF171" i="189"/>
  <c r="BB171" i="189"/>
  <c r="BA171" i="189"/>
  <c r="AY171" i="189"/>
  <c r="FE171" i="189" s="1"/>
  <c r="AO171" i="189"/>
  <c r="AG171" i="189"/>
  <c r="AH171" i="189" s="1"/>
  <c r="AD171" i="189"/>
  <c r="S171" i="189"/>
  <c r="V171" i="189" s="1"/>
  <c r="W171" i="189" s="1"/>
  <c r="HW170" i="189"/>
  <c r="HR170" i="189"/>
  <c r="HO170" i="189"/>
  <c r="HK170" i="189"/>
  <c r="HJ170" i="189"/>
  <c r="HH170" i="189"/>
  <c r="HG170" i="189"/>
  <c r="HD170" i="189"/>
  <c r="GZ170" i="189"/>
  <c r="GY170" i="189"/>
  <c r="GW170" i="189"/>
  <c r="GM170" i="189"/>
  <c r="GP170" i="189" s="1"/>
  <c r="GB170" i="189"/>
  <c r="GE170" i="189" s="1"/>
  <c r="GF170" i="189" s="1"/>
  <c r="FV170" i="189"/>
  <c r="FQ170" i="189"/>
  <c r="FT170" i="189" s="1"/>
  <c r="FU170" i="189" s="1"/>
  <c r="FD170" i="189"/>
  <c r="FA170" i="189"/>
  <c r="EW170" i="189"/>
  <c r="EV170" i="189"/>
  <c r="ET170" i="189"/>
  <c r="EN170" i="189"/>
  <c r="EJ170" i="189"/>
  <c r="EM170" i="189" s="1"/>
  <c r="DY170" i="189"/>
  <c r="EB170" i="189" s="1"/>
  <c r="EX170" i="189" s="1"/>
  <c r="DR170" i="189"/>
  <c r="DN170" i="189"/>
  <c r="DQ170" i="189" s="1"/>
  <c r="DS170" i="189" s="1"/>
  <c r="DA170" i="189"/>
  <c r="CX170" i="189"/>
  <c r="CT170" i="189"/>
  <c r="FH170" i="189" s="1"/>
  <c r="CS170" i="189"/>
  <c r="CQ170" i="189"/>
  <c r="CG170" i="189"/>
  <c r="BV170" i="189"/>
  <c r="BY170" i="189" s="1"/>
  <c r="BZ170" i="189" s="1"/>
  <c r="BK170" i="189"/>
  <c r="BN170" i="189" s="1"/>
  <c r="BO170" i="189" s="1"/>
  <c r="BI170" i="189"/>
  <c r="BF170" i="189"/>
  <c r="DI170" i="189" s="1"/>
  <c r="BB170" i="189"/>
  <c r="BA170" i="189"/>
  <c r="FG170" i="189" s="1"/>
  <c r="AY170" i="189"/>
  <c r="AO170" i="189"/>
  <c r="AR170" i="189" s="1"/>
  <c r="AD170" i="189"/>
  <c r="AG170" i="189" s="1"/>
  <c r="V170" i="189"/>
  <c r="S170" i="189"/>
  <c r="HW169" i="189"/>
  <c r="HR169" i="189"/>
  <c r="HO169" i="189"/>
  <c r="HK169" i="189"/>
  <c r="HJ169" i="189"/>
  <c r="HH169" i="189"/>
  <c r="HG169" i="189"/>
  <c r="HD169" i="189"/>
  <c r="GZ169" i="189"/>
  <c r="GY169" i="189"/>
  <c r="GW169" i="189"/>
  <c r="GM169" i="189"/>
  <c r="GP169" i="189" s="1"/>
  <c r="GB169" i="189"/>
  <c r="GE169" i="189" s="1"/>
  <c r="FQ169" i="189"/>
  <c r="FD169" i="189"/>
  <c r="FA169" i="189"/>
  <c r="EW169" i="189"/>
  <c r="EV169" i="189"/>
  <c r="ET169" i="189"/>
  <c r="EJ169" i="189"/>
  <c r="EM169" i="189" s="1"/>
  <c r="DY169" i="189"/>
  <c r="EB169" i="189" s="1"/>
  <c r="DN169" i="189"/>
  <c r="DA169" i="189"/>
  <c r="CX169" i="189"/>
  <c r="CT169" i="189"/>
  <c r="CS169" i="189"/>
  <c r="CQ169" i="189"/>
  <c r="CJ169" i="189"/>
  <c r="CG169" i="189"/>
  <c r="BV169" i="189"/>
  <c r="BY169" i="189" s="1"/>
  <c r="BK169" i="189"/>
  <c r="BN169" i="189" s="1"/>
  <c r="BI169" i="189"/>
  <c r="FO169" i="189" s="1"/>
  <c r="BF169" i="189"/>
  <c r="BB169" i="189"/>
  <c r="BA169" i="189"/>
  <c r="AY169" i="189"/>
  <c r="DB169" i="189" s="1"/>
  <c r="AO169" i="189"/>
  <c r="AR169" i="189" s="1"/>
  <c r="AS169" i="189" s="1"/>
  <c r="AI169" i="189"/>
  <c r="AD169" i="189"/>
  <c r="AG169" i="189" s="1"/>
  <c r="AH169" i="189" s="1"/>
  <c r="S169" i="189"/>
  <c r="V169" i="189" s="1"/>
  <c r="W169" i="189" s="1"/>
  <c r="HW168" i="189"/>
  <c r="HR168" i="189"/>
  <c r="HO168" i="189"/>
  <c r="HK168" i="189"/>
  <c r="HJ168" i="189"/>
  <c r="HH168" i="189"/>
  <c r="HG168" i="189"/>
  <c r="HD168" i="189"/>
  <c r="GZ168" i="189"/>
  <c r="GY168" i="189"/>
  <c r="GW168" i="189"/>
  <c r="GP168" i="189"/>
  <c r="GQ168" i="189" s="1"/>
  <c r="GM168" i="189"/>
  <c r="GB168" i="189"/>
  <c r="GE168" i="189" s="1"/>
  <c r="GF168" i="189" s="1"/>
  <c r="FQ168" i="189"/>
  <c r="FT168" i="189" s="1"/>
  <c r="FD168" i="189"/>
  <c r="FA168" i="189"/>
  <c r="EW168" i="189"/>
  <c r="EV168" i="189"/>
  <c r="ET168" i="189"/>
  <c r="EJ168" i="189"/>
  <c r="EM168" i="189" s="1"/>
  <c r="DY168" i="189"/>
  <c r="EB168" i="189" s="1"/>
  <c r="DQ168" i="189"/>
  <c r="DN168" i="189"/>
  <c r="DA168" i="189"/>
  <c r="CX168" i="189"/>
  <c r="CT168" i="189"/>
  <c r="FH168" i="189" s="1"/>
  <c r="CS168" i="189"/>
  <c r="CQ168" i="189"/>
  <c r="CG168" i="189"/>
  <c r="CJ168" i="189" s="1"/>
  <c r="CK168" i="189" s="1"/>
  <c r="CA168" i="189"/>
  <c r="BV168" i="189"/>
  <c r="BY168" i="189" s="1"/>
  <c r="BZ168" i="189" s="1"/>
  <c r="BN168" i="189"/>
  <c r="BK168" i="189"/>
  <c r="BI168" i="189"/>
  <c r="BF168" i="189"/>
  <c r="DI168" i="189" s="1"/>
  <c r="BB168" i="189"/>
  <c r="BA168" i="189"/>
  <c r="AY168" i="189"/>
  <c r="AR168" i="189"/>
  <c r="AO168" i="189"/>
  <c r="AD168" i="189"/>
  <c r="V168" i="189"/>
  <c r="X168" i="189" s="1"/>
  <c r="S168" i="189"/>
  <c r="HW167" i="189"/>
  <c r="HR167" i="189"/>
  <c r="HO167" i="189"/>
  <c r="HK167" i="189"/>
  <c r="HJ167" i="189"/>
  <c r="HH167" i="189"/>
  <c r="HG167" i="189"/>
  <c r="HD167" i="189"/>
  <c r="GZ167" i="189"/>
  <c r="GY167" i="189"/>
  <c r="GW167" i="189"/>
  <c r="GM167" i="189"/>
  <c r="GP167" i="189" s="1"/>
  <c r="GG167" i="189"/>
  <c r="GB167" i="189"/>
  <c r="GE167" i="189" s="1"/>
  <c r="FT167" i="189"/>
  <c r="FQ167" i="189"/>
  <c r="FD167" i="189"/>
  <c r="FA167" i="189"/>
  <c r="EW167" i="189"/>
  <c r="EV167" i="189"/>
  <c r="ET167" i="189"/>
  <c r="EJ167" i="189"/>
  <c r="EB167" i="189"/>
  <c r="DY167" i="189"/>
  <c r="DN167" i="189"/>
  <c r="DQ167" i="189" s="1"/>
  <c r="DA167" i="189"/>
  <c r="CX167" i="189"/>
  <c r="CT167" i="189"/>
  <c r="CS167" i="189"/>
  <c r="CQ167" i="189"/>
  <c r="CG167" i="189"/>
  <c r="BV167" i="189"/>
  <c r="BY167" i="189" s="1"/>
  <c r="BN167" i="189"/>
  <c r="BP167" i="189" s="1"/>
  <c r="BK167" i="189"/>
  <c r="BI167" i="189"/>
  <c r="FO167" i="189" s="1"/>
  <c r="BF167" i="189"/>
  <c r="BB167" i="189"/>
  <c r="BA167" i="189"/>
  <c r="AY167" i="189"/>
  <c r="AO167" i="189"/>
  <c r="AR167" i="189" s="1"/>
  <c r="AT167" i="189" s="1"/>
  <c r="AD167" i="189"/>
  <c r="AG167" i="189" s="1"/>
  <c r="S167" i="189"/>
  <c r="HW166" i="189"/>
  <c r="HR166" i="189"/>
  <c r="HO166" i="189"/>
  <c r="HK166" i="189"/>
  <c r="HJ166" i="189"/>
  <c r="HH166" i="189"/>
  <c r="HG166" i="189"/>
  <c r="HD166" i="189"/>
  <c r="GZ166" i="189"/>
  <c r="GY166" i="189"/>
  <c r="GW166" i="189"/>
  <c r="GR166" i="189"/>
  <c r="GM166" i="189"/>
  <c r="GP166" i="189" s="1"/>
  <c r="GB166" i="189"/>
  <c r="GE166" i="189" s="1"/>
  <c r="FQ166" i="189"/>
  <c r="FD166" i="189"/>
  <c r="FA166" i="189"/>
  <c r="EW166" i="189"/>
  <c r="EV166" i="189"/>
  <c r="ET166" i="189"/>
  <c r="EJ166" i="189"/>
  <c r="EM166" i="189" s="1"/>
  <c r="DY166" i="189"/>
  <c r="EB166" i="189" s="1"/>
  <c r="DN166" i="189"/>
  <c r="DA166" i="189"/>
  <c r="CX166" i="189"/>
  <c r="CT166" i="189"/>
  <c r="CS166" i="189"/>
  <c r="CQ166" i="189"/>
  <c r="CG166" i="189"/>
  <c r="CJ166" i="189" s="1"/>
  <c r="BV166" i="189"/>
  <c r="BY166" i="189" s="1"/>
  <c r="BK166" i="189"/>
  <c r="BN166" i="189" s="1"/>
  <c r="BI166" i="189"/>
  <c r="FO166" i="189" s="1"/>
  <c r="BF166" i="189"/>
  <c r="BB166" i="189"/>
  <c r="BA166" i="189"/>
  <c r="AY166" i="189"/>
  <c r="AO166" i="189"/>
  <c r="AR166" i="189" s="1"/>
  <c r="AD166" i="189"/>
  <c r="AG166" i="189" s="1"/>
  <c r="S166" i="189"/>
  <c r="V166" i="189" s="1"/>
  <c r="HW165" i="189"/>
  <c r="HR165" i="189"/>
  <c r="HO165" i="189"/>
  <c r="HK165" i="189"/>
  <c r="HJ165" i="189"/>
  <c r="HH165" i="189"/>
  <c r="HG165" i="189"/>
  <c r="HD165" i="189"/>
  <c r="GZ165" i="189"/>
  <c r="GY165" i="189"/>
  <c r="GW165" i="189"/>
  <c r="GP165" i="189"/>
  <c r="GM165" i="189"/>
  <c r="GB165" i="189"/>
  <c r="GE165" i="189" s="1"/>
  <c r="FQ165" i="189"/>
  <c r="FD165" i="189"/>
  <c r="FA165" i="189"/>
  <c r="EW165" i="189"/>
  <c r="EV165" i="189"/>
  <c r="ET165" i="189"/>
  <c r="EJ165" i="189"/>
  <c r="EM165" i="189" s="1"/>
  <c r="DY165" i="189"/>
  <c r="EB165" i="189" s="1"/>
  <c r="DN165" i="189"/>
  <c r="DQ165" i="189" s="1"/>
  <c r="DA165" i="189"/>
  <c r="CX165" i="189"/>
  <c r="CT165" i="189"/>
  <c r="CS165" i="189"/>
  <c r="CQ165" i="189"/>
  <c r="CG165" i="189"/>
  <c r="CJ165" i="189" s="1"/>
  <c r="BV165" i="189"/>
  <c r="BY165" i="189" s="1"/>
  <c r="BK165" i="189"/>
  <c r="BI165" i="189"/>
  <c r="BF165" i="189"/>
  <c r="BB165" i="189"/>
  <c r="BA165" i="189"/>
  <c r="AY165" i="189"/>
  <c r="AO165" i="189"/>
  <c r="AR165" i="189" s="1"/>
  <c r="AT165" i="189" s="1"/>
  <c r="AD165" i="189"/>
  <c r="AG165" i="189" s="1"/>
  <c r="AI165" i="189" s="1"/>
  <c r="S165" i="189"/>
  <c r="V165" i="189" s="1"/>
  <c r="W165" i="189" s="1"/>
  <c r="HW164" i="189"/>
  <c r="HR164" i="189"/>
  <c r="HO164" i="189"/>
  <c r="HK164" i="189"/>
  <c r="HJ164" i="189"/>
  <c r="HH164" i="189"/>
  <c r="HG164" i="189"/>
  <c r="HD164" i="189"/>
  <c r="GZ164" i="189"/>
  <c r="GY164" i="189"/>
  <c r="GW164" i="189"/>
  <c r="GP164" i="189"/>
  <c r="GQ164" i="189" s="1"/>
  <c r="GM164" i="189"/>
  <c r="GB164" i="189"/>
  <c r="GE164" i="189" s="1"/>
  <c r="GG164" i="189" s="1"/>
  <c r="FQ164" i="189"/>
  <c r="FD164" i="189"/>
  <c r="FA164" i="189"/>
  <c r="EW164" i="189"/>
  <c r="EV164" i="189"/>
  <c r="ET164" i="189"/>
  <c r="EM164" i="189"/>
  <c r="EN164" i="189" s="1"/>
  <c r="EJ164" i="189"/>
  <c r="DY164" i="189"/>
  <c r="EB164" i="189" s="1"/>
  <c r="ED164" i="189" s="1"/>
  <c r="DN164" i="189"/>
  <c r="DQ164" i="189" s="1"/>
  <c r="DA164" i="189"/>
  <c r="CX164" i="189"/>
  <c r="CT164" i="189"/>
  <c r="CS164" i="189"/>
  <c r="CQ164" i="189"/>
  <c r="CG164" i="189"/>
  <c r="CJ164" i="189" s="1"/>
  <c r="BV164" i="189"/>
  <c r="BK164" i="189"/>
  <c r="BN164" i="189" s="1"/>
  <c r="BI164" i="189"/>
  <c r="FO164" i="189" s="1"/>
  <c r="BF164" i="189"/>
  <c r="FL164" i="189" s="1"/>
  <c r="BB164" i="189"/>
  <c r="BA164" i="189"/>
  <c r="AY164" i="189"/>
  <c r="FE164" i="189" s="1"/>
  <c r="AO164" i="189"/>
  <c r="AR164" i="189" s="1"/>
  <c r="AS164" i="189" s="1"/>
  <c r="AD164" i="189"/>
  <c r="AG164" i="189" s="1"/>
  <c r="S164" i="189"/>
  <c r="HW163" i="189"/>
  <c r="HR163" i="189"/>
  <c r="HO163" i="189"/>
  <c r="HK163" i="189"/>
  <c r="HJ163" i="189"/>
  <c r="HH163" i="189"/>
  <c r="HG163" i="189"/>
  <c r="HD163" i="189"/>
  <c r="GZ163" i="189"/>
  <c r="GY163" i="189"/>
  <c r="GW163" i="189"/>
  <c r="GQ163" i="189"/>
  <c r="GM163" i="189"/>
  <c r="GP163" i="189" s="1"/>
  <c r="GR163" i="189" s="1"/>
  <c r="GB163" i="189"/>
  <c r="FQ163" i="189"/>
  <c r="FT163" i="189" s="1"/>
  <c r="FD163" i="189"/>
  <c r="FA163" i="189"/>
  <c r="EW163" i="189"/>
  <c r="EV163" i="189"/>
  <c r="ET163" i="189"/>
  <c r="EJ163" i="189"/>
  <c r="EM163" i="189" s="1"/>
  <c r="DY163" i="189"/>
  <c r="DN163" i="189"/>
  <c r="DQ163" i="189" s="1"/>
  <c r="DA163" i="189"/>
  <c r="CX163" i="189"/>
  <c r="CT163" i="189"/>
  <c r="CS163" i="189"/>
  <c r="CQ163" i="189"/>
  <c r="CG163" i="189"/>
  <c r="CJ163" i="189" s="1"/>
  <c r="CL163" i="189" s="1"/>
  <c r="BV163" i="189"/>
  <c r="BK163" i="189"/>
  <c r="BN163" i="189" s="1"/>
  <c r="BI163" i="189"/>
  <c r="FO163" i="189" s="1"/>
  <c r="BF163" i="189"/>
  <c r="BB163" i="189"/>
  <c r="BA163" i="189"/>
  <c r="AY163" i="189"/>
  <c r="AO163" i="189"/>
  <c r="AR163" i="189" s="1"/>
  <c r="AG163" i="189"/>
  <c r="AD163" i="189"/>
  <c r="S163" i="189"/>
  <c r="V163" i="189" s="1"/>
  <c r="X163" i="189" s="1"/>
  <c r="HW162" i="189"/>
  <c r="HR162" i="189"/>
  <c r="HO162" i="189"/>
  <c r="HK162" i="189"/>
  <c r="HJ162" i="189"/>
  <c r="HH162" i="189"/>
  <c r="HG162" i="189"/>
  <c r="HD162" i="189"/>
  <c r="GZ162" i="189"/>
  <c r="GY162" i="189"/>
  <c r="GW162" i="189"/>
  <c r="GR162" i="189"/>
  <c r="GM162" i="189"/>
  <c r="GP162" i="189" s="1"/>
  <c r="GE162" i="189"/>
  <c r="GG162" i="189" s="1"/>
  <c r="GB162" i="189"/>
  <c r="FQ162" i="189"/>
  <c r="FT162" i="189" s="1"/>
  <c r="FV162" i="189" s="1"/>
  <c r="FD162" i="189"/>
  <c r="FA162" i="189"/>
  <c r="EW162" i="189"/>
  <c r="EV162" i="189"/>
  <c r="ET162" i="189"/>
  <c r="EJ162" i="189"/>
  <c r="EM162" i="189" s="1"/>
  <c r="EO162" i="189" s="1"/>
  <c r="DY162" i="189"/>
  <c r="EB162" i="189" s="1"/>
  <c r="DN162" i="189"/>
  <c r="DQ162" i="189" s="1"/>
  <c r="DS162" i="189" s="1"/>
  <c r="DA162" i="189"/>
  <c r="CX162" i="189"/>
  <c r="CT162" i="189"/>
  <c r="CS162" i="189"/>
  <c r="CQ162" i="189"/>
  <c r="CG162" i="189"/>
  <c r="CJ162" i="189" s="1"/>
  <c r="CL162" i="189" s="1"/>
  <c r="BV162" i="189"/>
  <c r="BY162" i="189" s="1"/>
  <c r="BP162" i="189"/>
  <c r="BK162" i="189"/>
  <c r="BN162" i="189" s="1"/>
  <c r="BI162" i="189"/>
  <c r="BF162" i="189"/>
  <c r="BB162" i="189"/>
  <c r="FH162" i="189" s="1"/>
  <c r="BA162" i="189"/>
  <c r="AY162" i="189"/>
  <c r="AO162" i="189"/>
  <c r="AR162" i="189" s="1"/>
  <c r="AD162" i="189"/>
  <c r="AG162" i="189" s="1"/>
  <c r="S162" i="189"/>
  <c r="HW161" i="189"/>
  <c r="HR161" i="189"/>
  <c r="HO161" i="189"/>
  <c r="HK161" i="189"/>
  <c r="HJ161" i="189"/>
  <c r="HH161" i="189"/>
  <c r="HG161" i="189"/>
  <c r="HD161" i="189"/>
  <c r="GZ161" i="189"/>
  <c r="GY161" i="189"/>
  <c r="GW161" i="189"/>
  <c r="GM161" i="189"/>
  <c r="GP161" i="189" s="1"/>
  <c r="GB161" i="189"/>
  <c r="GE161" i="189" s="1"/>
  <c r="FQ161" i="189"/>
  <c r="FD161" i="189"/>
  <c r="FA161" i="189"/>
  <c r="EW161" i="189"/>
  <c r="EV161" i="189"/>
  <c r="ET161" i="189"/>
  <c r="EJ161" i="189"/>
  <c r="EM161" i="189" s="1"/>
  <c r="DY161" i="189"/>
  <c r="EB161" i="189" s="1"/>
  <c r="EC161" i="189" s="1"/>
  <c r="DN161" i="189"/>
  <c r="DQ161" i="189" s="1"/>
  <c r="DA161" i="189"/>
  <c r="CX161" i="189"/>
  <c r="CT161" i="189"/>
  <c r="CS161" i="189"/>
  <c r="CQ161" i="189"/>
  <c r="CG161" i="189"/>
  <c r="CJ161" i="189" s="1"/>
  <c r="BY161" i="189"/>
  <c r="CA161" i="189" s="1"/>
  <c r="BV161" i="189"/>
  <c r="BK161" i="189"/>
  <c r="CR161" i="189" s="1"/>
  <c r="BI161" i="189"/>
  <c r="BF161" i="189"/>
  <c r="BB161" i="189"/>
  <c r="BA161" i="189"/>
  <c r="FG161" i="189" s="1"/>
  <c r="AY161" i="189"/>
  <c r="AO161" i="189"/>
  <c r="AR161" i="189" s="1"/>
  <c r="AD161" i="189"/>
  <c r="AG161" i="189" s="1"/>
  <c r="S161" i="189"/>
  <c r="V161" i="189" s="1"/>
  <c r="W161" i="189" s="1"/>
  <c r="HW160" i="189"/>
  <c r="HR160" i="189"/>
  <c r="HO160" i="189"/>
  <c r="HK160" i="189"/>
  <c r="HJ160" i="189"/>
  <c r="HH160" i="189"/>
  <c r="HG160" i="189"/>
  <c r="HD160" i="189"/>
  <c r="GZ160" i="189"/>
  <c r="GY160" i="189"/>
  <c r="GW160" i="189"/>
  <c r="GM160" i="189"/>
  <c r="GP160" i="189" s="1"/>
  <c r="GB160" i="189"/>
  <c r="GE160" i="189" s="1"/>
  <c r="GG160" i="189" s="1"/>
  <c r="FQ160" i="189"/>
  <c r="FT160" i="189" s="1"/>
  <c r="FV160" i="189" s="1"/>
  <c r="FD160" i="189"/>
  <c r="FA160" i="189"/>
  <c r="EW160" i="189"/>
  <c r="EV160" i="189"/>
  <c r="ET160" i="189"/>
  <c r="EJ160" i="189"/>
  <c r="EM160" i="189" s="1"/>
  <c r="DY160" i="189"/>
  <c r="EB160" i="189" s="1"/>
  <c r="ED160" i="189" s="1"/>
  <c r="DN160" i="189"/>
  <c r="DQ160" i="189" s="1"/>
  <c r="DS160" i="189" s="1"/>
  <c r="DA160" i="189"/>
  <c r="CX160" i="189"/>
  <c r="CT160" i="189"/>
  <c r="CS160" i="189"/>
  <c r="CQ160" i="189"/>
  <c r="CG160" i="189"/>
  <c r="CJ160" i="189" s="1"/>
  <c r="BV160" i="189"/>
  <c r="BY160" i="189" s="1"/>
  <c r="CA160" i="189" s="1"/>
  <c r="BN160" i="189"/>
  <c r="BK160" i="189"/>
  <c r="BI160" i="189"/>
  <c r="FO160" i="189" s="1"/>
  <c r="BF160" i="189"/>
  <c r="BB160" i="189"/>
  <c r="FH160" i="189" s="1"/>
  <c r="BA160" i="189"/>
  <c r="AY160" i="189"/>
  <c r="FE160" i="189" s="1"/>
  <c r="AO160" i="189"/>
  <c r="AR160" i="189" s="1"/>
  <c r="AD160" i="189"/>
  <c r="AG160" i="189" s="1"/>
  <c r="S160" i="189"/>
  <c r="HW159" i="189"/>
  <c r="HR159" i="189"/>
  <c r="HO159" i="189"/>
  <c r="HK159" i="189"/>
  <c r="HJ159" i="189"/>
  <c r="HH159" i="189"/>
  <c r="HG159" i="189"/>
  <c r="HD159" i="189"/>
  <c r="GZ159" i="189"/>
  <c r="GY159" i="189"/>
  <c r="GW159" i="189"/>
  <c r="GM159" i="189"/>
  <c r="GP159" i="189" s="1"/>
  <c r="GB159" i="189"/>
  <c r="GE159" i="189" s="1"/>
  <c r="FQ159" i="189"/>
  <c r="FT159" i="189" s="1"/>
  <c r="FD159" i="189"/>
  <c r="FA159" i="189"/>
  <c r="EW159" i="189"/>
  <c r="EV159" i="189"/>
  <c r="ET159" i="189"/>
  <c r="EJ159" i="189"/>
  <c r="EM159" i="189" s="1"/>
  <c r="DY159" i="189"/>
  <c r="DN159" i="189"/>
  <c r="DQ159" i="189" s="1"/>
  <c r="DA159" i="189"/>
  <c r="CX159" i="189"/>
  <c r="CT159" i="189"/>
  <c r="CS159" i="189"/>
  <c r="CQ159" i="189"/>
  <c r="CG159" i="189"/>
  <c r="CJ159" i="189" s="1"/>
  <c r="BV159" i="189"/>
  <c r="BY159" i="189" s="1"/>
  <c r="BK159" i="189"/>
  <c r="BI159" i="189"/>
  <c r="DL159" i="189" s="1"/>
  <c r="BF159" i="189"/>
  <c r="BB159" i="189"/>
  <c r="BA159" i="189"/>
  <c r="AY159" i="189"/>
  <c r="DB159" i="189" s="1"/>
  <c r="AO159" i="189"/>
  <c r="AR159" i="189" s="1"/>
  <c r="AD159" i="189"/>
  <c r="AG159" i="189" s="1"/>
  <c r="S159" i="189"/>
  <c r="HW158" i="189"/>
  <c r="HR158" i="189"/>
  <c r="HO158" i="189"/>
  <c r="HK158" i="189"/>
  <c r="HJ158" i="189"/>
  <c r="HH158" i="189"/>
  <c r="HG158" i="189"/>
  <c r="HD158" i="189"/>
  <c r="GZ158" i="189"/>
  <c r="GY158" i="189"/>
  <c r="GW158" i="189"/>
  <c r="GM158" i="189"/>
  <c r="GP158" i="189" s="1"/>
  <c r="GB158" i="189"/>
  <c r="GE158" i="189" s="1"/>
  <c r="FQ158" i="189"/>
  <c r="FD158" i="189"/>
  <c r="FA158" i="189"/>
  <c r="EW158" i="189"/>
  <c r="EV158" i="189"/>
  <c r="ET158" i="189"/>
  <c r="EJ158" i="189"/>
  <c r="EM158" i="189" s="1"/>
  <c r="EN158" i="189" s="1"/>
  <c r="DY158" i="189"/>
  <c r="EB158" i="189" s="1"/>
  <c r="DN158" i="189"/>
  <c r="DA158" i="189"/>
  <c r="CX158" i="189"/>
  <c r="CT158" i="189"/>
  <c r="CS158" i="189"/>
  <c r="CQ158" i="189"/>
  <c r="CL158" i="189"/>
  <c r="CG158" i="189"/>
  <c r="CJ158" i="189" s="1"/>
  <c r="CK158" i="189" s="1"/>
  <c r="BV158" i="189"/>
  <c r="BY158" i="189" s="1"/>
  <c r="BK158" i="189"/>
  <c r="BI158" i="189"/>
  <c r="BF158" i="189"/>
  <c r="BB158" i="189"/>
  <c r="FH158" i="189" s="1"/>
  <c r="BA158" i="189"/>
  <c r="AY158" i="189"/>
  <c r="AO158" i="189"/>
  <c r="AR158" i="189" s="1"/>
  <c r="AD158" i="189"/>
  <c r="AG158" i="189" s="1"/>
  <c r="S158" i="189"/>
  <c r="HW157" i="189"/>
  <c r="HR157" i="189"/>
  <c r="HO157" i="189"/>
  <c r="HK157" i="189"/>
  <c r="HJ157" i="189"/>
  <c r="HH157" i="189"/>
  <c r="HG157" i="189"/>
  <c r="HD157" i="189"/>
  <c r="GZ157" i="189"/>
  <c r="GY157" i="189"/>
  <c r="GW157" i="189"/>
  <c r="GM157" i="189"/>
  <c r="GP157" i="189" s="1"/>
  <c r="GB157" i="189"/>
  <c r="GE157" i="189" s="1"/>
  <c r="FQ157" i="189"/>
  <c r="FT157" i="189" s="1"/>
  <c r="FV157" i="189" s="1"/>
  <c r="FD157" i="189"/>
  <c r="FA157" i="189"/>
  <c r="EW157" i="189"/>
  <c r="EV157" i="189"/>
  <c r="ET157" i="189"/>
  <c r="EJ157" i="189"/>
  <c r="EM157" i="189" s="1"/>
  <c r="EB157" i="189"/>
  <c r="EC157" i="189" s="1"/>
  <c r="DY157" i="189"/>
  <c r="DQ157" i="189"/>
  <c r="DS157" i="189" s="1"/>
  <c r="DN157" i="189"/>
  <c r="DA157" i="189"/>
  <c r="CX157" i="189"/>
  <c r="CT157" i="189"/>
  <c r="CS157" i="189"/>
  <c r="CQ157" i="189"/>
  <c r="CG157" i="189"/>
  <c r="CJ157" i="189" s="1"/>
  <c r="BV157" i="189"/>
  <c r="BY157" i="189" s="1"/>
  <c r="BZ157" i="189" s="1"/>
  <c r="BK157" i="189"/>
  <c r="BN157" i="189" s="1"/>
  <c r="BP157" i="189" s="1"/>
  <c r="BI157" i="189"/>
  <c r="BF157" i="189"/>
  <c r="BB157" i="189"/>
  <c r="BA157" i="189"/>
  <c r="AY157" i="189"/>
  <c r="AO157" i="189"/>
  <c r="AR157" i="189" s="1"/>
  <c r="AD157" i="189"/>
  <c r="AG157" i="189" s="1"/>
  <c r="V157" i="189"/>
  <c r="S157" i="189"/>
  <c r="HW156" i="189"/>
  <c r="HR156" i="189"/>
  <c r="HO156" i="189"/>
  <c r="HK156" i="189"/>
  <c r="HJ156" i="189"/>
  <c r="HH156" i="189"/>
  <c r="HG156" i="189"/>
  <c r="HD156" i="189"/>
  <c r="GZ156" i="189"/>
  <c r="GY156" i="189"/>
  <c r="GW156" i="189"/>
  <c r="GM156" i="189"/>
  <c r="GP156" i="189" s="1"/>
  <c r="GB156" i="189"/>
  <c r="GE156" i="189" s="1"/>
  <c r="FQ156" i="189"/>
  <c r="FT156" i="189" s="1"/>
  <c r="FD156" i="189"/>
  <c r="FA156" i="189"/>
  <c r="EW156" i="189"/>
  <c r="EV156" i="189"/>
  <c r="ET156" i="189"/>
  <c r="EM156" i="189"/>
  <c r="EN156" i="189" s="1"/>
  <c r="EJ156" i="189"/>
  <c r="DY156" i="189"/>
  <c r="EB156" i="189" s="1"/>
  <c r="EC156" i="189" s="1"/>
  <c r="DN156" i="189"/>
  <c r="DQ156" i="189" s="1"/>
  <c r="DA156" i="189"/>
  <c r="CX156" i="189"/>
  <c r="CT156" i="189"/>
  <c r="CS156" i="189"/>
  <c r="CQ156" i="189"/>
  <c r="CG156" i="189"/>
  <c r="CJ156" i="189" s="1"/>
  <c r="BV156" i="189"/>
  <c r="BY156" i="189" s="1"/>
  <c r="BK156" i="189"/>
  <c r="BI156" i="189"/>
  <c r="BF156" i="189"/>
  <c r="BB156" i="189"/>
  <c r="BA156" i="189"/>
  <c r="AY156" i="189"/>
  <c r="DB156" i="189" s="1"/>
  <c r="AO156" i="189"/>
  <c r="AR156" i="189" s="1"/>
  <c r="AG156" i="189"/>
  <c r="AD156" i="189"/>
  <c r="S156" i="189"/>
  <c r="V156" i="189" s="1"/>
  <c r="HW155" i="189"/>
  <c r="HR155" i="189"/>
  <c r="HO155" i="189"/>
  <c r="HK155" i="189"/>
  <c r="HJ155" i="189"/>
  <c r="HH155" i="189"/>
  <c r="HG155" i="189"/>
  <c r="HD155" i="189"/>
  <c r="GZ155" i="189"/>
  <c r="GY155" i="189"/>
  <c r="GW155" i="189"/>
  <c r="GM155" i="189"/>
  <c r="GP155" i="189" s="1"/>
  <c r="GB155" i="189"/>
  <c r="GE155" i="189" s="1"/>
  <c r="FT155" i="189"/>
  <c r="FQ155" i="189"/>
  <c r="FD155" i="189"/>
  <c r="FA155" i="189"/>
  <c r="EW155" i="189"/>
  <c r="EV155" i="189"/>
  <c r="ET155" i="189"/>
  <c r="EJ155" i="189"/>
  <c r="EM155" i="189" s="1"/>
  <c r="DY155" i="189"/>
  <c r="EB155" i="189" s="1"/>
  <c r="ED155" i="189" s="1"/>
  <c r="DN155" i="189"/>
  <c r="DQ155" i="189" s="1"/>
  <c r="DR155" i="189" s="1"/>
  <c r="DA155" i="189"/>
  <c r="CX155" i="189"/>
  <c r="CT155" i="189"/>
  <c r="CS155" i="189"/>
  <c r="CQ155" i="189"/>
  <c r="CG155" i="189"/>
  <c r="CJ155" i="189" s="1"/>
  <c r="BV155" i="189"/>
  <c r="BY155" i="189" s="1"/>
  <c r="BK155" i="189"/>
  <c r="BN155" i="189" s="1"/>
  <c r="BI155" i="189"/>
  <c r="BF155" i="189"/>
  <c r="FL155" i="189" s="1"/>
  <c r="BB155" i="189"/>
  <c r="BA155" i="189"/>
  <c r="DD155" i="189" s="1"/>
  <c r="AY155" i="189"/>
  <c r="DB155" i="189" s="1"/>
  <c r="AO155" i="189"/>
  <c r="AR155" i="189" s="1"/>
  <c r="AD155" i="189"/>
  <c r="AG155" i="189" s="1"/>
  <c r="S155" i="189"/>
  <c r="HW154" i="189"/>
  <c r="HR154" i="189"/>
  <c r="HO154" i="189"/>
  <c r="HK154" i="189"/>
  <c r="HJ154" i="189"/>
  <c r="HH154" i="189"/>
  <c r="HG154" i="189"/>
  <c r="HD154" i="189"/>
  <c r="GZ154" i="189"/>
  <c r="GY154" i="189"/>
  <c r="GW154" i="189"/>
  <c r="GM154" i="189"/>
  <c r="GP154" i="189" s="1"/>
  <c r="GB154" i="189"/>
  <c r="GE154" i="189" s="1"/>
  <c r="FQ154" i="189"/>
  <c r="FH154" i="189"/>
  <c r="FD154" i="189"/>
  <c r="FA154" i="189"/>
  <c r="EW154" i="189"/>
  <c r="EV154" i="189"/>
  <c r="ET154" i="189"/>
  <c r="EJ154" i="189"/>
  <c r="EM154" i="189" s="1"/>
  <c r="DY154" i="189"/>
  <c r="EB154" i="189" s="1"/>
  <c r="DN154" i="189"/>
  <c r="DA154" i="189"/>
  <c r="CX154" i="189"/>
  <c r="CT154" i="189"/>
  <c r="CS154" i="189"/>
  <c r="CQ154" i="189"/>
  <c r="CG154" i="189"/>
  <c r="CJ154" i="189" s="1"/>
  <c r="BV154" i="189"/>
  <c r="BY154" i="189" s="1"/>
  <c r="BK154" i="189"/>
  <c r="BF154" i="189"/>
  <c r="BB154" i="189"/>
  <c r="DE154" i="189" s="1"/>
  <c r="BA154" i="189"/>
  <c r="AY154" i="189"/>
  <c r="AO154" i="189"/>
  <c r="AR154" i="189" s="1"/>
  <c r="AD154" i="189"/>
  <c r="S154" i="189"/>
  <c r="HW153" i="189"/>
  <c r="HR153" i="189"/>
  <c r="HO153" i="189"/>
  <c r="HK153" i="189"/>
  <c r="HJ153" i="189"/>
  <c r="HH153" i="189"/>
  <c r="HG153" i="189"/>
  <c r="HD153" i="189"/>
  <c r="GZ153" i="189"/>
  <c r="GY153" i="189"/>
  <c r="GW153" i="189"/>
  <c r="GR153" i="189"/>
  <c r="GM153" i="189"/>
  <c r="GP153" i="189" s="1"/>
  <c r="GQ153" i="189" s="1"/>
  <c r="GB153" i="189"/>
  <c r="GE153" i="189" s="1"/>
  <c r="FQ153" i="189"/>
  <c r="FD153" i="189"/>
  <c r="FA153" i="189"/>
  <c r="EW153" i="189"/>
  <c r="EV153" i="189"/>
  <c r="ET153" i="189"/>
  <c r="EO153" i="189"/>
  <c r="EN153" i="189"/>
  <c r="EQ153" i="189" s="1"/>
  <c r="EJ153" i="189"/>
  <c r="EM153" i="189" s="1"/>
  <c r="DY153" i="189"/>
  <c r="EB153" i="189" s="1"/>
  <c r="DN153" i="189"/>
  <c r="DA153" i="189"/>
  <c r="CX153" i="189"/>
  <c r="CT153" i="189"/>
  <c r="CS153" i="189"/>
  <c r="CQ153" i="189"/>
  <c r="CG153" i="189"/>
  <c r="CJ153" i="189" s="1"/>
  <c r="BV153" i="189"/>
  <c r="BY153" i="189" s="1"/>
  <c r="BK153" i="189"/>
  <c r="BI153" i="189"/>
  <c r="BF153" i="189"/>
  <c r="FL153" i="189" s="1"/>
  <c r="BB153" i="189"/>
  <c r="BA153" i="189"/>
  <c r="AY153" i="189"/>
  <c r="AO153" i="189"/>
  <c r="AR153" i="189" s="1"/>
  <c r="AT153" i="189" s="1"/>
  <c r="AD153" i="189"/>
  <c r="AG153" i="189" s="1"/>
  <c r="S153" i="189"/>
  <c r="AZ153" i="189" s="1"/>
  <c r="HW152" i="189"/>
  <c r="HR152" i="189"/>
  <c r="HO152" i="189"/>
  <c r="HK152" i="189"/>
  <c r="HJ152" i="189"/>
  <c r="HH152" i="189"/>
  <c r="HG152" i="189"/>
  <c r="HD152" i="189"/>
  <c r="HC152" i="189"/>
  <c r="GZ152" i="189"/>
  <c r="GY152" i="189"/>
  <c r="GW152" i="189"/>
  <c r="GM152" i="189"/>
  <c r="GP152" i="189" s="1"/>
  <c r="GB152" i="189"/>
  <c r="GE152" i="189" s="1"/>
  <c r="GF152" i="189" s="1"/>
  <c r="GI152" i="189" s="1"/>
  <c r="FQ152" i="189"/>
  <c r="FD152" i="189"/>
  <c r="FA152" i="189"/>
  <c r="EZ152" i="189"/>
  <c r="EW152" i="189"/>
  <c r="EV152" i="189"/>
  <c r="ET152" i="189"/>
  <c r="ER152" i="189"/>
  <c r="EJ152" i="189"/>
  <c r="EM152" i="189" s="1"/>
  <c r="EN152" i="189" s="1"/>
  <c r="EQ152" i="189" s="1"/>
  <c r="DY152" i="189"/>
  <c r="EB152" i="189" s="1"/>
  <c r="EC152" i="189" s="1"/>
  <c r="EF152" i="189" s="1"/>
  <c r="DN152" i="189"/>
  <c r="DQ152" i="189" s="1"/>
  <c r="DA152" i="189"/>
  <c r="CX152" i="189"/>
  <c r="CT152" i="189"/>
  <c r="FH152" i="189" s="1"/>
  <c r="CS152" i="189"/>
  <c r="CQ152" i="189"/>
  <c r="CG152" i="189"/>
  <c r="CJ152" i="189" s="1"/>
  <c r="BY152" i="189"/>
  <c r="BV152" i="189"/>
  <c r="BK152" i="189"/>
  <c r="BN152" i="189" s="1"/>
  <c r="BI152" i="189"/>
  <c r="BF152" i="189"/>
  <c r="BB152" i="189"/>
  <c r="BA152" i="189"/>
  <c r="FG152" i="189" s="1"/>
  <c r="AY152" i="189"/>
  <c r="AO152" i="189"/>
  <c r="AD152" i="189"/>
  <c r="AG152" i="189" s="1"/>
  <c r="AH152" i="189" s="1"/>
  <c r="S152" i="189"/>
  <c r="HW151" i="189"/>
  <c r="HR151" i="189"/>
  <c r="HO151" i="189"/>
  <c r="HK151" i="189"/>
  <c r="HJ151" i="189"/>
  <c r="HH151" i="189"/>
  <c r="HG151" i="189"/>
  <c r="HD151" i="189"/>
  <c r="GZ151" i="189"/>
  <c r="GY151" i="189"/>
  <c r="GW151" i="189"/>
  <c r="GM151" i="189"/>
  <c r="GB151" i="189"/>
  <c r="GE151" i="189" s="1"/>
  <c r="GF151" i="189" s="1"/>
  <c r="FV151" i="189"/>
  <c r="FQ151" i="189"/>
  <c r="FT151" i="189" s="1"/>
  <c r="FU151" i="189" s="1"/>
  <c r="FD151" i="189"/>
  <c r="FA151" i="189"/>
  <c r="EW151" i="189"/>
  <c r="EV151" i="189"/>
  <c r="ET151" i="189"/>
  <c r="EN151" i="189"/>
  <c r="EJ151" i="189"/>
  <c r="EM151" i="189" s="1"/>
  <c r="DY151" i="189"/>
  <c r="EB151" i="189" s="1"/>
  <c r="EC151" i="189" s="1"/>
  <c r="DN151" i="189"/>
  <c r="DQ151" i="189" s="1"/>
  <c r="DA151" i="189"/>
  <c r="CX151" i="189"/>
  <c r="CT151" i="189"/>
  <c r="CS151" i="189"/>
  <c r="CQ151" i="189"/>
  <c r="CG151" i="189"/>
  <c r="BY151" i="189"/>
  <c r="BZ151" i="189" s="1"/>
  <c r="BV151" i="189"/>
  <c r="BK151" i="189"/>
  <c r="BN151" i="189" s="1"/>
  <c r="BO151" i="189" s="1"/>
  <c r="BI151" i="189"/>
  <c r="BF151" i="189"/>
  <c r="DI151" i="189" s="1"/>
  <c r="BB151" i="189"/>
  <c r="BA151" i="189"/>
  <c r="FG151" i="189" s="1"/>
  <c r="AY151" i="189"/>
  <c r="AO151" i="189"/>
  <c r="AD151" i="189"/>
  <c r="AG151" i="189" s="1"/>
  <c r="S151" i="189"/>
  <c r="V151" i="189" s="1"/>
  <c r="X151" i="189" s="1"/>
  <c r="HW150" i="189"/>
  <c r="HR150" i="189"/>
  <c r="HO150" i="189"/>
  <c r="HK150" i="189"/>
  <c r="HJ150" i="189"/>
  <c r="HH150" i="189"/>
  <c r="HG150" i="189"/>
  <c r="HD150" i="189"/>
  <c r="GZ150" i="189"/>
  <c r="GY150" i="189"/>
  <c r="GW150" i="189"/>
  <c r="GM150" i="189"/>
  <c r="GP150" i="189" s="1"/>
  <c r="GE150" i="189"/>
  <c r="GB150" i="189"/>
  <c r="FQ150" i="189"/>
  <c r="FT150" i="189" s="1"/>
  <c r="FD150" i="189"/>
  <c r="FA150" i="189"/>
  <c r="EW150" i="189"/>
  <c r="EV150" i="189"/>
  <c r="ET150" i="189"/>
  <c r="EM150" i="189"/>
  <c r="EN150" i="189" s="1"/>
  <c r="EJ150" i="189"/>
  <c r="EB150" i="189"/>
  <c r="EC150" i="189" s="1"/>
  <c r="DY150" i="189"/>
  <c r="DN150" i="189"/>
  <c r="DQ150" i="189" s="1"/>
  <c r="DA150" i="189"/>
  <c r="CX150" i="189"/>
  <c r="CT150" i="189"/>
  <c r="CS150" i="189"/>
  <c r="CQ150" i="189"/>
  <c r="CG150" i="189"/>
  <c r="CJ150" i="189" s="1"/>
  <c r="CK150" i="189" s="1"/>
  <c r="BV150" i="189"/>
  <c r="BY150" i="189" s="1"/>
  <c r="BZ150" i="189" s="1"/>
  <c r="BK150" i="189"/>
  <c r="BI150" i="189"/>
  <c r="BF150" i="189"/>
  <c r="DI150" i="189" s="1"/>
  <c r="BB150" i="189"/>
  <c r="FH150" i="189" s="1"/>
  <c r="BA150" i="189"/>
  <c r="AY150" i="189"/>
  <c r="DB150" i="189" s="1"/>
  <c r="AO150" i="189"/>
  <c r="AR150" i="189" s="1"/>
  <c r="AD150" i="189"/>
  <c r="AG150" i="189" s="1"/>
  <c r="AH150" i="189" s="1"/>
  <c r="S150" i="189"/>
  <c r="V150" i="189" s="1"/>
  <c r="W150" i="189" s="1"/>
  <c r="HW149" i="189"/>
  <c r="HR149" i="189"/>
  <c r="HO149" i="189"/>
  <c r="HK149" i="189"/>
  <c r="HJ149" i="189"/>
  <c r="HH149" i="189"/>
  <c r="HG149" i="189"/>
  <c r="HD149" i="189"/>
  <c r="GZ149" i="189"/>
  <c r="GY149" i="189"/>
  <c r="GW149" i="189"/>
  <c r="GP149" i="189"/>
  <c r="GQ149" i="189" s="1"/>
  <c r="GM149" i="189"/>
  <c r="GB149" i="189"/>
  <c r="GE149" i="189" s="1"/>
  <c r="FQ149" i="189"/>
  <c r="FT149" i="189" s="1"/>
  <c r="FD149" i="189"/>
  <c r="FA149" i="189"/>
  <c r="EW149" i="189"/>
  <c r="EV149" i="189"/>
  <c r="ET149" i="189"/>
  <c r="EJ149" i="189"/>
  <c r="EM149" i="189" s="1"/>
  <c r="DY149" i="189"/>
  <c r="EB149" i="189" s="1"/>
  <c r="DN149" i="189"/>
  <c r="DQ149" i="189" s="1"/>
  <c r="DA149" i="189"/>
  <c r="CX149" i="189"/>
  <c r="CT149" i="189"/>
  <c r="CS149" i="189"/>
  <c r="CQ149" i="189"/>
  <c r="CG149" i="189"/>
  <c r="CJ149" i="189" s="1"/>
  <c r="BV149" i="189"/>
  <c r="BY149" i="189" s="1"/>
  <c r="BN149" i="189"/>
  <c r="BK149" i="189"/>
  <c r="BI149" i="189"/>
  <c r="BF149" i="189"/>
  <c r="BB149" i="189"/>
  <c r="DE149" i="189" s="1"/>
  <c r="BA149" i="189"/>
  <c r="AY149" i="189"/>
  <c r="AO149" i="189"/>
  <c r="AR149" i="189" s="1"/>
  <c r="AS149" i="189" s="1"/>
  <c r="AG149" i="189"/>
  <c r="AD149" i="189"/>
  <c r="V149" i="189"/>
  <c r="S149" i="189"/>
  <c r="AZ149" i="189" s="1"/>
  <c r="HW148" i="189"/>
  <c r="HR148" i="189"/>
  <c r="HO148" i="189"/>
  <c r="HK148" i="189"/>
  <c r="HJ148" i="189"/>
  <c r="HH148" i="189"/>
  <c r="HG148" i="189"/>
  <c r="HD148" i="189"/>
  <c r="GZ148" i="189"/>
  <c r="GY148" i="189"/>
  <c r="GW148" i="189"/>
  <c r="GM148" i="189"/>
  <c r="GP148" i="189" s="1"/>
  <c r="GB148" i="189"/>
  <c r="GE148" i="189" s="1"/>
  <c r="FQ148" i="189"/>
  <c r="FD148" i="189"/>
  <c r="FA148" i="189"/>
  <c r="EW148" i="189"/>
  <c r="EV148" i="189"/>
  <c r="ET148" i="189"/>
  <c r="EJ148" i="189"/>
  <c r="EM148" i="189" s="1"/>
  <c r="DY148" i="189"/>
  <c r="EB148" i="189" s="1"/>
  <c r="DS148" i="189"/>
  <c r="DN148" i="189"/>
  <c r="DQ148" i="189" s="1"/>
  <c r="DR148" i="189" s="1"/>
  <c r="DA148" i="189"/>
  <c r="CX148" i="189"/>
  <c r="CT148" i="189"/>
  <c r="CS148" i="189"/>
  <c r="CQ148" i="189"/>
  <c r="CG148" i="189"/>
  <c r="CJ148" i="189" s="1"/>
  <c r="CK148" i="189" s="1"/>
  <c r="BV148" i="189"/>
  <c r="BY148" i="189" s="1"/>
  <c r="BK148" i="189"/>
  <c r="BI148" i="189"/>
  <c r="DL148" i="189" s="1"/>
  <c r="BF148" i="189"/>
  <c r="BB148" i="189"/>
  <c r="FH148" i="189" s="1"/>
  <c r="BA148" i="189"/>
  <c r="AY148" i="189"/>
  <c r="AO148" i="189"/>
  <c r="AR148" i="189" s="1"/>
  <c r="AT148" i="189" s="1"/>
  <c r="AD148" i="189"/>
  <c r="AG148" i="189" s="1"/>
  <c r="S148" i="189"/>
  <c r="V148" i="189" s="1"/>
  <c r="X148" i="189" s="1"/>
  <c r="HW147" i="189"/>
  <c r="HR147" i="189"/>
  <c r="HO147" i="189"/>
  <c r="HK147" i="189"/>
  <c r="HJ147" i="189"/>
  <c r="HH147" i="189"/>
  <c r="HG147" i="189"/>
  <c r="HD147" i="189"/>
  <c r="GZ147" i="189"/>
  <c r="GY147" i="189"/>
  <c r="GW147" i="189"/>
  <c r="GM147" i="189"/>
  <c r="GP147" i="189" s="1"/>
  <c r="GR147" i="189" s="1"/>
  <c r="GF147" i="189"/>
  <c r="GE147" i="189"/>
  <c r="GB147" i="189"/>
  <c r="FQ147" i="189"/>
  <c r="FD147" i="189"/>
  <c r="FA147" i="189"/>
  <c r="EW147" i="189"/>
  <c r="EV147" i="189"/>
  <c r="ET147" i="189"/>
  <c r="EO147" i="189"/>
  <c r="EJ147" i="189"/>
  <c r="EM147" i="189" s="1"/>
  <c r="DY147" i="189"/>
  <c r="EB147" i="189" s="1"/>
  <c r="EC147" i="189" s="1"/>
  <c r="DN147" i="189"/>
  <c r="DA147" i="189"/>
  <c r="CX147" i="189"/>
  <c r="CT147" i="189"/>
  <c r="CS147" i="189"/>
  <c r="CQ147" i="189"/>
  <c r="CG147" i="189"/>
  <c r="CJ147" i="189" s="1"/>
  <c r="CL147" i="189" s="1"/>
  <c r="BV147" i="189"/>
  <c r="BY147" i="189" s="1"/>
  <c r="BZ147" i="189" s="1"/>
  <c r="BK147" i="189"/>
  <c r="BI147" i="189"/>
  <c r="BF147" i="189"/>
  <c r="BB147" i="189"/>
  <c r="BA147" i="189"/>
  <c r="FG147" i="189" s="1"/>
  <c r="AY147" i="189"/>
  <c r="AO147" i="189"/>
  <c r="AR147" i="189" s="1"/>
  <c r="AD147" i="189"/>
  <c r="AG147" i="189" s="1"/>
  <c r="AH147" i="189" s="1"/>
  <c r="S147" i="189"/>
  <c r="V147" i="189" s="1"/>
  <c r="HW146" i="189"/>
  <c r="HR146" i="189"/>
  <c r="HO146" i="189"/>
  <c r="HK146" i="189"/>
  <c r="HJ146" i="189"/>
  <c r="HH146" i="189"/>
  <c r="HG146" i="189"/>
  <c r="HD146" i="189"/>
  <c r="GZ146" i="189"/>
  <c r="GY146" i="189"/>
  <c r="GW146" i="189"/>
  <c r="GM146" i="189"/>
  <c r="GP146" i="189" s="1"/>
  <c r="GF146" i="189"/>
  <c r="GB146" i="189"/>
  <c r="GE146" i="189" s="1"/>
  <c r="GG146" i="189" s="1"/>
  <c r="FQ146" i="189"/>
  <c r="FD146" i="189"/>
  <c r="FA146" i="189"/>
  <c r="EW146" i="189"/>
  <c r="EV146" i="189"/>
  <c r="ET146" i="189"/>
  <c r="EJ146" i="189"/>
  <c r="EM146" i="189" s="1"/>
  <c r="DY146" i="189"/>
  <c r="EB146" i="189" s="1"/>
  <c r="EC146" i="189" s="1"/>
  <c r="DQ146" i="189"/>
  <c r="DN146" i="189"/>
  <c r="DA146" i="189"/>
  <c r="CX146" i="189"/>
  <c r="CT146" i="189"/>
  <c r="CS146" i="189"/>
  <c r="CQ146" i="189"/>
  <c r="CG146" i="189"/>
  <c r="CJ146" i="189" s="1"/>
  <c r="BV146" i="189"/>
  <c r="BY146" i="189" s="1"/>
  <c r="BK146" i="189"/>
  <c r="BN146" i="189" s="1"/>
  <c r="BI146" i="189"/>
  <c r="BF146" i="189"/>
  <c r="BB146" i="189"/>
  <c r="BA146" i="189"/>
  <c r="AY146" i="189"/>
  <c r="DB146" i="189" s="1"/>
  <c r="AO146" i="189"/>
  <c r="AR146" i="189" s="1"/>
  <c r="AD146" i="189"/>
  <c r="AG146" i="189" s="1"/>
  <c r="AI146" i="189" s="1"/>
  <c r="S146" i="189"/>
  <c r="V146" i="189" s="1"/>
  <c r="W146" i="189" s="1"/>
  <c r="HW145" i="189"/>
  <c r="HR145" i="189"/>
  <c r="HO145" i="189"/>
  <c r="HK145" i="189"/>
  <c r="HJ145" i="189"/>
  <c r="HH145" i="189"/>
  <c r="HG145" i="189"/>
  <c r="HD145" i="189"/>
  <c r="GZ145" i="189"/>
  <c r="GY145" i="189"/>
  <c r="GW145" i="189"/>
  <c r="GM145" i="189"/>
  <c r="GP145" i="189" s="1"/>
  <c r="GB145" i="189"/>
  <c r="GE145" i="189" s="1"/>
  <c r="GG145" i="189" s="1"/>
  <c r="FQ145" i="189"/>
  <c r="FD145" i="189"/>
  <c r="FA145" i="189"/>
  <c r="EW145" i="189"/>
  <c r="EV145" i="189"/>
  <c r="ET145" i="189"/>
  <c r="EM145" i="189"/>
  <c r="EN145" i="189" s="1"/>
  <c r="EJ145" i="189"/>
  <c r="DY145" i="189"/>
  <c r="EB145" i="189" s="1"/>
  <c r="ED145" i="189" s="1"/>
  <c r="DN145" i="189"/>
  <c r="DQ145" i="189" s="1"/>
  <c r="DR145" i="189" s="1"/>
  <c r="DA145" i="189"/>
  <c r="CX145" i="189"/>
  <c r="CT145" i="189"/>
  <c r="CS145" i="189"/>
  <c r="CQ145" i="189"/>
  <c r="CG145" i="189"/>
  <c r="CJ145" i="189" s="1"/>
  <c r="BV145" i="189"/>
  <c r="BY145" i="189" s="1"/>
  <c r="CA145" i="189" s="1"/>
  <c r="BK145" i="189"/>
  <c r="BI145" i="189"/>
  <c r="BF145" i="189"/>
  <c r="BB145" i="189"/>
  <c r="FH145" i="189" s="1"/>
  <c r="BA145" i="189"/>
  <c r="FG145" i="189" s="1"/>
  <c r="AY145" i="189"/>
  <c r="AR145" i="189"/>
  <c r="AT145" i="189" s="1"/>
  <c r="AO145" i="189"/>
  <c r="AD145" i="189"/>
  <c r="S145" i="189"/>
  <c r="V145" i="189" s="1"/>
  <c r="X145" i="189" s="1"/>
  <c r="HW144" i="189"/>
  <c r="HR144" i="189"/>
  <c r="HO144" i="189"/>
  <c r="HK144" i="189"/>
  <c r="HJ144" i="189"/>
  <c r="HH144" i="189"/>
  <c r="HG144" i="189"/>
  <c r="HD144" i="189"/>
  <c r="GZ144" i="189"/>
  <c r="GY144" i="189"/>
  <c r="GW144" i="189"/>
  <c r="GM144" i="189"/>
  <c r="GP144" i="189" s="1"/>
  <c r="GB144" i="189"/>
  <c r="FV144" i="189"/>
  <c r="FQ144" i="189"/>
  <c r="FT144" i="189" s="1"/>
  <c r="FU144" i="189" s="1"/>
  <c r="FD144" i="189"/>
  <c r="FA144" i="189"/>
  <c r="EW144" i="189"/>
  <c r="EV144" i="189"/>
  <c r="ET144" i="189"/>
  <c r="EJ144" i="189"/>
  <c r="EB144" i="189"/>
  <c r="DY144" i="189"/>
  <c r="DR144" i="189"/>
  <c r="DN144" i="189"/>
  <c r="DQ144" i="189" s="1"/>
  <c r="DS144" i="189" s="1"/>
  <c r="DA144" i="189"/>
  <c r="CX144" i="189"/>
  <c r="CT144" i="189"/>
  <c r="CS144" i="189"/>
  <c r="CQ144" i="189"/>
  <c r="CL144" i="189"/>
  <c r="CG144" i="189"/>
  <c r="CJ144" i="189" s="1"/>
  <c r="CK144" i="189" s="1"/>
  <c r="BV144" i="189"/>
  <c r="BY144" i="189" s="1"/>
  <c r="BK144" i="189"/>
  <c r="BI144" i="189"/>
  <c r="BF144" i="189"/>
  <c r="BB144" i="189"/>
  <c r="FH144" i="189" s="1"/>
  <c r="BA144" i="189"/>
  <c r="AY144" i="189"/>
  <c r="AO144" i="189"/>
  <c r="AR144" i="189" s="1"/>
  <c r="AT144" i="189" s="1"/>
  <c r="AD144" i="189"/>
  <c r="AG144" i="189" s="1"/>
  <c r="S144" i="189"/>
  <c r="HW143" i="189"/>
  <c r="HR143" i="189"/>
  <c r="HO143" i="189"/>
  <c r="HK143" i="189"/>
  <c r="HJ143" i="189"/>
  <c r="HH143" i="189"/>
  <c r="HG143" i="189"/>
  <c r="HD143" i="189"/>
  <c r="GZ143" i="189"/>
  <c r="GY143" i="189"/>
  <c r="GW143" i="189"/>
  <c r="GM143" i="189"/>
  <c r="GB143" i="189"/>
  <c r="GE143" i="189" s="1"/>
  <c r="GG143" i="189" s="1"/>
  <c r="FQ143" i="189"/>
  <c r="FT143" i="189" s="1"/>
  <c r="FV143" i="189" s="1"/>
  <c r="FD143" i="189"/>
  <c r="FA143" i="189"/>
  <c r="EW143" i="189"/>
  <c r="EV143" i="189"/>
  <c r="ET143" i="189"/>
  <c r="EJ143" i="189"/>
  <c r="EM143" i="189" s="1"/>
  <c r="DY143" i="189"/>
  <c r="EB143" i="189" s="1"/>
  <c r="DN143" i="189"/>
  <c r="DQ143" i="189" s="1"/>
  <c r="DS143" i="189" s="1"/>
  <c r="DA143" i="189"/>
  <c r="CX143" i="189"/>
  <c r="CT143" i="189"/>
  <c r="CS143" i="189"/>
  <c r="CQ143" i="189"/>
  <c r="CG143" i="189"/>
  <c r="CJ143" i="189" s="1"/>
  <c r="BV143" i="189"/>
  <c r="BY143" i="189" s="1"/>
  <c r="BK143" i="189"/>
  <c r="BN143" i="189" s="1"/>
  <c r="BP143" i="189" s="1"/>
  <c r="BI143" i="189"/>
  <c r="BF143" i="189"/>
  <c r="DI143" i="189" s="1"/>
  <c r="BB143" i="189"/>
  <c r="BA143" i="189"/>
  <c r="AY143" i="189"/>
  <c r="AO143" i="189"/>
  <c r="AR143" i="189" s="1"/>
  <c r="AG143" i="189"/>
  <c r="AD143" i="189"/>
  <c r="S143" i="189"/>
  <c r="V143" i="189" s="1"/>
  <c r="HW142" i="189"/>
  <c r="HR142" i="189"/>
  <c r="HO142" i="189"/>
  <c r="HK142" i="189"/>
  <c r="HJ142" i="189"/>
  <c r="HH142" i="189"/>
  <c r="HG142" i="189"/>
  <c r="HD142" i="189"/>
  <c r="GZ142" i="189"/>
  <c r="GY142" i="189"/>
  <c r="GW142" i="189"/>
  <c r="GM142" i="189"/>
  <c r="GP142" i="189" s="1"/>
  <c r="GB142" i="189"/>
  <c r="GE142" i="189" s="1"/>
  <c r="FT142" i="189"/>
  <c r="FQ142" i="189"/>
  <c r="FD142" i="189"/>
  <c r="FA142" i="189"/>
  <c r="EW142" i="189"/>
  <c r="EV142" i="189"/>
  <c r="ET142" i="189"/>
  <c r="EJ142" i="189"/>
  <c r="EM142" i="189" s="1"/>
  <c r="ED142" i="189"/>
  <c r="DY142" i="189"/>
  <c r="EB142" i="189" s="1"/>
  <c r="EC142" i="189" s="1"/>
  <c r="DN142" i="189"/>
  <c r="DA142" i="189"/>
  <c r="CX142" i="189"/>
  <c r="CT142" i="189"/>
  <c r="CS142" i="189"/>
  <c r="CQ142" i="189"/>
  <c r="CG142" i="189"/>
  <c r="CJ142" i="189" s="1"/>
  <c r="BV142" i="189"/>
  <c r="BY142" i="189" s="1"/>
  <c r="CA142" i="189" s="1"/>
  <c r="BK142" i="189"/>
  <c r="BI142" i="189"/>
  <c r="BF142" i="189"/>
  <c r="DI142" i="189" s="1"/>
  <c r="BB142" i="189"/>
  <c r="BA142" i="189"/>
  <c r="AY142" i="189"/>
  <c r="AO142" i="189"/>
  <c r="AR142" i="189" s="1"/>
  <c r="AD142" i="189"/>
  <c r="AG142" i="189" s="1"/>
  <c r="AI142" i="189" s="1"/>
  <c r="V142" i="189"/>
  <c r="S142" i="189"/>
  <c r="HW141" i="189"/>
  <c r="HR141" i="189"/>
  <c r="HO141" i="189"/>
  <c r="HK141" i="189"/>
  <c r="HJ141" i="189"/>
  <c r="HH141" i="189"/>
  <c r="HG141" i="189"/>
  <c r="HD141" i="189"/>
  <c r="GZ141" i="189"/>
  <c r="GY141" i="189"/>
  <c r="GW141" i="189"/>
  <c r="GM141" i="189"/>
  <c r="GP141" i="189" s="1"/>
  <c r="GB141" i="189"/>
  <c r="FQ141" i="189"/>
  <c r="FT141" i="189" s="1"/>
  <c r="FU141" i="189" s="1"/>
  <c r="FD141" i="189"/>
  <c r="FA141" i="189"/>
  <c r="EW141" i="189"/>
  <c r="EV141" i="189"/>
  <c r="ET141" i="189"/>
  <c r="EJ141" i="189"/>
  <c r="EM141" i="189" s="1"/>
  <c r="DY141" i="189"/>
  <c r="DN141" i="189"/>
  <c r="DA141" i="189"/>
  <c r="CX141" i="189"/>
  <c r="CT141" i="189"/>
  <c r="CS141" i="189"/>
  <c r="CQ141" i="189"/>
  <c r="CJ141" i="189"/>
  <c r="CG141" i="189"/>
  <c r="BV141" i="189"/>
  <c r="BN141" i="189"/>
  <c r="BO141" i="189" s="1"/>
  <c r="BK141" i="189"/>
  <c r="BI141" i="189"/>
  <c r="BF141" i="189"/>
  <c r="BB141" i="189"/>
  <c r="BA141" i="189"/>
  <c r="AY141" i="189"/>
  <c r="AO141" i="189"/>
  <c r="AG141" i="189"/>
  <c r="AD141" i="189"/>
  <c r="S141" i="189"/>
  <c r="V141" i="189" s="1"/>
  <c r="W141" i="189" s="1"/>
  <c r="GW140" i="189"/>
  <c r="GV140" i="189"/>
  <c r="GS140" i="189"/>
  <c r="GO140" i="189"/>
  <c r="GN140" i="189"/>
  <c r="GL140" i="189"/>
  <c r="GK140" i="189"/>
  <c r="GH140" i="189"/>
  <c r="GD140" i="189"/>
  <c r="GC140" i="189"/>
  <c r="GA140" i="189"/>
  <c r="FZ140" i="189"/>
  <c r="FW140" i="189"/>
  <c r="FS140" i="189"/>
  <c r="FR140" i="189"/>
  <c r="FP140" i="189"/>
  <c r="ET140" i="189"/>
  <c r="ES140" i="189"/>
  <c r="EP140" i="189"/>
  <c r="EL140" i="189"/>
  <c r="EK140" i="189"/>
  <c r="EI140" i="189"/>
  <c r="EH140" i="189"/>
  <c r="EE140" i="189"/>
  <c r="EA140" i="189"/>
  <c r="DZ140" i="189"/>
  <c r="DX140" i="189"/>
  <c r="DW140" i="189"/>
  <c r="DT140" i="189"/>
  <c r="DP140" i="189"/>
  <c r="DO140" i="189"/>
  <c r="DM140" i="189"/>
  <c r="CQ140" i="189"/>
  <c r="CP140" i="189"/>
  <c r="CM140" i="189"/>
  <c r="CI140" i="189"/>
  <c r="CH140" i="189"/>
  <c r="CF140" i="189"/>
  <c r="CE140" i="189"/>
  <c r="CB140" i="189"/>
  <c r="BX140" i="189"/>
  <c r="BW140" i="189"/>
  <c r="BU140" i="189"/>
  <c r="BT140" i="189"/>
  <c r="BM140" i="189"/>
  <c r="BL140" i="189"/>
  <c r="BJ140" i="189"/>
  <c r="AX140" i="189"/>
  <c r="AU140" i="189"/>
  <c r="AQ140" i="189"/>
  <c r="AP140" i="189"/>
  <c r="AN140" i="189"/>
  <c r="AM140" i="189"/>
  <c r="AJ140" i="189"/>
  <c r="AF140" i="189"/>
  <c r="AE140" i="189"/>
  <c r="AC140" i="189"/>
  <c r="AB140" i="189"/>
  <c r="Y140" i="189"/>
  <c r="U140" i="189"/>
  <c r="T140" i="189"/>
  <c r="R140" i="189"/>
  <c r="P140" i="189"/>
  <c r="B140" i="189"/>
  <c r="HW139" i="189"/>
  <c r="HR139" i="189"/>
  <c r="HO139" i="189"/>
  <c r="HK139" i="189"/>
  <c r="HJ139" i="189"/>
  <c r="HH139" i="189"/>
  <c r="HG139" i="189"/>
  <c r="HD139" i="189"/>
  <c r="GZ139" i="189"/>
  <c r="GY139" i="189"/>
  <c r="GW139" i="189"/>
  <c r="GM139" i="189"/>
  <c r="GF139" i="189"/>
  <c r="GI139" i="189" s="1"/>
  <c r="GJ139" i="189" s="1"/>
  <c r="GB139" i="189"/>
  <c r="GE139" i="189" s="1"/>
  <c r="GG139" i="189" s="1"/>
  <c r="FQ139" i="189"/>
  <c r="FT139" i="189" s="1"/>
  <c r="FV139" i="189" s="1"/>
  <c r="FD139" i="189"/>
  <c r="FA139" i="189"/>
  <c r="EW139" i="189"/>
  <c r="EV139" i="189"/>
  <c r="ET139" i="189"/>
  <c r="EJ139" i="189"/>
  <c r="DY139" i="189"/>
  <c r="EB139" i="189" s="1"/>
  <c r="ED139" i="189" s="1"/>
  <c r="DN139" i="189"/>
  <c r="DQ139" i="189" s="1"/>
  <c r="DS139" i="189" s="1"/>
  <c r="DI139" i="189"/>
  <c r="DA139" i="189"/>
  <c r="CX139" i="189"/>
  <c r="CT139" i="189"/>
  <c r="CS139" i="189"/>
  <c r="CQ139" i="189"/>
  <c r="CG139" i="189"/>
  <c r="CJ139" i="189" s="1"/>
  <c r="BY139" i="189"/>
  <c r="BV139" i="189"/>
  <c r="BK139" i="189"/>
  <c r="BN139" i="189" s="1"/>
  <c r="BP139" i="189" s="1"/>
  <c r="BI139" i="189"/>
  <c r="BF139" i="189"/>
  <c r="BB139" i="189"/>
  <c r="FH139" i="189" s="1"/>
  <c r="BA139" i="189"/>
  <c r="AY139" i="189"/>
  <c r="FE139" i="189" s="1"/>
  <c r="AO139" i="189"/>
  <c r="AR139" i="189" s="1"/>
  <c r="AD139" i="189"/>
  <c r="AG139" i="189" s="1"/>
  <c r="S139" i="189"/>
  <c r="V139" i="189" s="1"/>
  <c r="HW138" i="189"/>
  <c r="HR138" i="189"/>
  <c r="HO138" i="189"/>
  <c r="HK138" i="189"/>
  <c r="HJ138" i="189"/>
  <c r="HH138" i="189"/>
  <c r="HG138" i="189"/>
  <c r="HD138" i="189"/>
  <c r="GZ138" i="189"/>
  <c r="GY138" i="189"/>
  <c r="GW138" i="189"/>
  <c r="GM138" i="189"/>
  <c r="GP138" i="189" s="1"/>
  <c r="GB138" i="189"/>
  <c r="GE138" i="189" s="1"/>
  <c r="FQ138" i="189"/>
  <c r="FD138" i="189"/>
  <c r="FA138" i="189"/>
  <c r="EW138" i="189"/>
  <c r="EV138" i="189"/>
  <c r="ET138" i="189"/>
  <c r="EJ138" i="189"/>
  <c r="EM138" i="189" s="1"/>
  <c r="EB138" i="189"/>
  <c r="DY138" i="189"/>
  <c r="DN138" i="189"/>
  <c r="DA138" i="189"/>
  <c r="CX138" i="189"/>
  <c r="CT138" i="189"/>
  <c r="CS138" i="189"/>
  <c r="CQ138" i="189"/>
  <c r="CJ138" i="189"/>
  <c r="CG138" i="189"/>
  <c r="BV138" i="189"/>
  <c r="BY138" i="189" s="1"/>
  <c r="CA138" i="189" s="1"/>
  <c r="BK138" i="189"/>
  <c r="BI138" i="189"/>
  <c r="BF138" i="189"/>
  <c r="BB138" i="189"/>
  <c r="BA138" i="189"/>
  <c r="FG138" i="189" s="1"/>
  <c r="AY138" i="189"/>
  <c r="AO138" i="189"/>
  <c r="AR138" i="189" s="1"/>
  <c r="AS138" i="189" s="1"/>
  <c r="AD138" i="189"/>
  <c r="AG138" i="189" s="1"/>
  <c r="S138" i="189"/>
  <c r="V138" i="189" s="1"/>
  <c r="HW137" i="189"/>
  <c r="HR137" i="189"/>
  <c r="HO137" i="189"/>
  <c r="HK137" i="189"/>
  <c r="HJ137" i="189"/>
  <c r="HH137" i="189"/>
  <c r="HG137" i="189"/>
  <c r="HD137" i="189"/>
  <c r="GZ137" i="189"/>
  <c r="GY137" i="189"/>
  <c r="GW137" i="189"/>
  <c r="GM137" i="189"/>
  <c r="GP137" i="189" s="1"/>
  <c r="GB137" i="189"/>
  <c r="GE137" i="189" s="1"/>
  <c r="FQ137" i="189"/>
  <c r="GX137" i="189" s="1"/>
  <c r="FD137" i="189"/>
  <c r="FA137" i="189"/>
  <c r="EW137" i="189"/>
  <c r="EV137" i="189"/>
  <c r="ET137" i="189"/>
  <c r="EJ137" i="189"/>
  <c r="EM137" i="189" s="1"/>
  <c r="DY137" i="189"/>
  <c r="EB137" i="189" s="1"/>
  <c r="DQ137" i="189"/>
  <c r="DN137" i="189"/>
  <c r="DA137" i="189"/>
  <c r="CX137" i="189"/>
  <c r="CT137" i="189"/>
  <c r="CS137" i="189"/>
  <c r="CQ137" i="189"/>
  <c r="CG137" i="189"/>
  <c r="CJ137" i="189" s="1"/>
  <c r="BV137" i="189"/>
  <c r="BK137" i="189"/>
  <c r="BI137" i="189"/>
  <c r="BF137" i="189"/>
  <c r="FL137" i="189" s="1"/>
  <c r="BB137" i="189"/>
  <c r="FH137" i="189" s="1"/>
  <c r="BA137" i="189"/>
  <c r="AY137" i="189"/>
  <c r="AS137" i="189"/>
  <c r="AR137" i="189"/>
  <c r="AT137" i="189" s="1"/>
  <c r="AO137" i="189"/>
  <c r="AD137" i="189"/>
  <c r="AG137" i="189" s="1"/>
  <c r="S137" i="189"/>
  <c r="AZ137" i="189" s="1"/>
  <c r="HW136" i="189"/>
  <c r="HR136" i="189"/>
  <c r="HO136" i="189"/>
  <c r="HK136" i="189"/>
  <c r="HJ136" i="189"/>
  <c r="HH136" i="189"/>
  <c r="HG136" i="189"/>
  <c r="HD136" i="189"/>
  <c r="GZ136" i="189"/>
  <c r="GY136" i="189"/>
  <c r="GW136" i="189"/>
  <c r="GP136" i="189"/>
  <c r="GR136" i="189" s="1"/>
  <c r="GM136" i="189"/>
  <c r="GB136" i="189"/>
  <c r="GE136" i="189" s="1"/>
  <c r="FT136" i="189"/>
  <c r="FU136" i="189" s="1"/>
  <c r="FQ136" i="189"/>
  <c r="FD136" i="189"/>
  <c r="FA136" i="189"/>
  <c r="EW136" i="189"/>
  <c r="EV136" i="189"/>
  <c r="ET136" i="189"/>
  <c r="EJ136" i="189"/>
  <c r="EU136" i="189" s="1"/>
  <c r="EB136" i="189"/>
  <c r="DY136" i="189"/>
  <c r="DN136" i="189"/>
  <c r="DQ136" i="189" s="1"/>
  <c r="DR136" i="189" s="1"/>
  <c r="DA136" i="189"/>
  <c r="CX136" i="189"/>
  <c r="CT136" i="189"/>
  <c r="CS136" i="189"/>
  <c r="CQ136" i="189"/>
  <c r="CG136" i="189"/>
  <c r="CJ136" i="189" s="1"/>
  <c r="BV136" i="189"/>
  <c r="BY136" i="189" s="1"/>
  <c r="BK136" i="189"/>
  <c r="BN136" i="189" s="1"/>
  <c r="BP136" i="189" s="1"/>
  <c r="BI136" i="189"/>
  <c r="DL136" i="189" s="1"/>
  <c r="BF136" i="189"/>
  <c r="BB136" i="189"/>
  <c r="BA136" i="189"/>
  <c r="FG136" i="189" s="1"/>
  <c r="AY136" i="189"/>
  <c r="FE136" i="189" s="1"/>
  <c r="AO136" i="189"/>
  <c r="AR136" i="189" s="1"/>
  <c r="AT136" i="189" s="1"/>
  <c r="AH136" i="189"/>
  <c r="AK136" i="189" s="1"/>
  <c r="AL136" i="189" s="1"/>
  <c r="AG136" i="189"/>
  <c r="AI136" i="189" s="1"/>
  <c r="AD136" i="189"/>
  <c r="S136" i="189"/>
  <c r="V136" i="189" s="1"/>
  <c r="HW135" i="189"/>
  <c r="HR135" i="189"/>
  <c r="HO135" i="189"/>
  <c r="HK135" i="189"/>
  <c r="HJ135" i="189"/>
  <c r="HH135" i="189"/>
  <c r="HG135" i="189"/>
  <c r="HD135" i="189"/>
  <c r="GZ135" i="189"/>
  <c r="GY135" i="189"/>
  <c r="GW135" i="189"/>
  <c r="GM135" i="189"/>
  <c r="GP135" i="189" s="1"/>
  <c r="GR135" i="189" s="1"/>
  <c r="GB135" i="189"/>
  <c r="GE135" i="189" s="1"/>
  <c r="FQ135" i="189"/>
  <c r="FD135" i="189"/>
  <c r="FA135" i="189"/>
  <c r="EW135" i="189"/>
  <c r="EV135" i="189"/>
  <c r="ET135" i="189"/>
  <c r="EJ135" i="189"/>
  <c r="EM135" i="189" s="1"/>
  <c r="EO135" i="189" s="1"/>
  <c r="EB135" i="189"/>
  <c r="DY135" i="189"/>
  <c r="DN135" i="189"/>
  <c r="DA135" i="189"/>
  <c r="CX135" i="189"/>
  <c r="CT135" i="189"/>
  <c r="CS135" i="189"/>
  <c r="CQ135" i="189"/>
  <c r="CG135" i="189"/>
  <c r="CJ135" i="189" s="1"/>
  <c r="CL135" i="189" s="1"/>
  <c r="BV135" i="189"/>
  <c r="BY135" i="189" s="1"/>
  <c r="BK135" i="189"/>
  <c r="BI135" i="189"/>
  <c r="FO135" i="189" s="1"/>
  <c r="BF135" i="189"/>
  <c r="BB135" i="189"/>
  <c r="BA135" i="189"/>
  <c r="AY135" i="189"/>
  <c r="FE135" i="189" s="1"/>
  <c r="AO135" i="189"/>
  <c r="AR135" i="189" s="1"/>
  <c r="AD135" i="189"/>
  <c r="AG135" i="189" s="1"/>
  <c r="AH135" i="189" s="1"/>
  <c r="S135" i="189"/>
  <c r="V135" i="189" s="1"/>
  <c r="HW134" i="189"/>
  <c r="HR134" i="189"/>
  <c r="HO134" i="189"/>
  <c r="HK134" i="189"/>
  <c r="HJ134" i="189"/>
  <c r="HH134" i="189"/>
  <c r="HG134" i="189"/>
  <c r="HD134" i="189"/>
  <c r="GZ134" i="189"/>
  <c r="GY134" i="189"/>
  <c r="GW134" i="189"/>
  <c r="GM134" i="189"/>
  <c r="GP134" i="189" s="1"/>
  <c r="GB134" i="189"/>
  <c r="GE134" i="189" s="1"/>
  <c r="FQ134" i="189"/>
  <c r="FT134" i="189" s="1"/>
  <c r="FD134" i="189"/>
  <c r="FA134" i="189"/>
  <c r="EW134" i="189"/>
  <c r="EV134" i="189"/>
  <c r="ET134" i="189"/>
  <c r="EM134" i="189"/>
  <c r="EJ134" i="189"/>
  <c r="EB134" i="189"/>
  <c r="EC134" i="189" s="1"/>
  <c r="DY134" i="189"/>
  <c r="DN134" i="189"/>
  <c r="EU134" i="189" s="1"/>
  <c r="DA134" i="189"/>
  <c r="CX134" i="189"/>
  <c r="CT134" i="189"/>
  <c r="CS134" i="189"/>
  <c r="CQ134" i="189"/>
  <c r="CJ134" i="189"/>
  <c r="CG134" i="189"/>
  <c r="CA134" i="189"/>
  <c r="BV134" i="189"/>
  <c r="BY134" i="189" s="1"/>
  <c r="BZ134" i="189" s="1"/>
  <c r="BK134" i="189"/>
  <c r="BI134" i="189"/>
  <c r="BF134" i="189"/>
  <c r="DI134" i="189" s="1"/>
  <c r="BB134" i="189"/>
  <c r="DE134" i="189" s="1"/>
  <c r="BA134" i="189"/>
  <c r="AY134" i="189"/>
  <c r="AO134" i="189"/>
  <c r="AR134" i="189" s="1"/>
  <c r="AT134" i="189" s="1"/>
  <c r="AD134" i="189"/>
  <c r="AG134" i="189" s="1"/>
  <c r="AI134" i="189" s="1"/>
  <c r="S134" i="189"/>
  <c r="V134" i="189" s="1"/>
  <c r="HW133" i="189"/>
  <c r="HR133" i="189"/>
  <c r="HO133" i="189"/>
  <c r="HK133" i="189"/>
  <c r="HJ133" i="189"/>
  <c r="HH133" i="189"/>
  <c r="HG133" i="189"/>
  <c r="HD133" i="189"/>
  <c r="GZ133" i="189"/>
  <c r="GY133" i="189"/>
  <c r="GW133" i="189"/>
  <c r="GM133" i="189"/>
  <c r="GP133" i="189" s="1"/>
  <c r="GR133" i="189" s="1"/>
  <c r="GB133" i="189"/>
  <c r="GE133" i="189" s="1"/>
  <c r="GG133" i="189" s="1"/>
  <c r="FQ133" i="189"/>
  <c r="FT133" i="189" s="1"/>
  <c r="FU133" i="189" s="1"/>
  <c r="FD133" i="189"/>
  <c r="FA133" i="189"/>
  <c r="EW133" i="189"/>
  <c r="EV133" i="189"/>
  <c r="ET133" i="189"/>
  <c r="EJ133" i="189"/>
  <c r="EM133" i="189" s="1"/>
  <c r="DY133" i="189"/>
  <c r="EB133" i="189" s="1"/>
  <c r="ED133" i="189" s="1"/>
  <c r="DN133" i="189"/>
  <c r="DA133" i="189"/>
  <c r="CX133" i="189"/>
  <c r="CT133" i="189"/>
  <c r="CS133" i="189"/>
  <c r="CQ133" i="189"/>
  <c r="CG133" i="189"/>
  <c r="CJ133" i="189" s="1"/>
  <c r="CA133" i="189"/>
  <c r="BV133" i="189"/>
  <c r="BY133" i="189" s="1"/>
  <c r="BK133" i="189"/>
  <c r="CR133" i="189" s="1"/>
  <c r="BI133" i="189"/>
  <c r="FO133" i="189" s="1"/>
  <c r="BF133" i="189"/>
  <c r="BB133" i="189"/>
  <c r="BA133" i="189"/>
  <c r="AY133" i="189"/>
  <c r="FE133" i="189" s="1"/>
  <c r="AO133" i="189"/>
  <c r="AR133" i="189" s="1"/>
  <c r="AD133" i="189"/>
  <c r="S133" i="189"/>
  <c r="V133" i="189" s="1"/>
  <c r="W133" i="189" s="1"/>
  <c r="HW132" i="189"/>
  <c r="HR132" i="189"/>
  <c r="HO132" i="189"/>
  <c r="HK132" i="189"/>
  <c r="HJ132" i="189"/>
  <c r="HH132" i="189"/>
  <c r="HG132" i="189"/>
  <c r="HD132" i="189"/>
  <c r="GZ132" i="189"/>
  <c r="GY132" i="189"/>
  <c r="GW132" i="189"/>
  <c r="GM132" i="189"/>
  <c r="GP132" i="189" s="1"/>
  <c r="GE132" i="189"/>
  <c r="GB132" i="189"/>
  <c r="FT132" i="189"/>
  <c r="FQ132" i="189"/>
  <c r="FD132" i="189"/>
  <c r="FA132" i="189"/>
  <c r="EW132" i="189"/>
  <c r="EV132" i="189"/>
  <c r="ET132" i="189"/>
  <c r="EJ132" i="189"/>
  <c r="EM132" i="189" s="1"/>
  <c r="EB132" i="189"/>
  <c r="DY132" i="189"/>
  <c r="DN132" i="189"/>
  <c r="DQ132" i="189" s="1"/>
  <c r="DR132" i="189" s="1"/>
  <c r="DA132" i="189"/>
  <c r="CX132" i="189"/>
  <c r="CT132" i="189"/>
  <c r="CS132" i="189"/>
  <c r="CR132" i="189"/>
  <c r="CQ132" i="189"/>
  <c r="CG132" i="189"/>
  <c r="CJ132" i="189" s="1"/>
  <c r="CK132" i="189" s="1"/>
  <c r="BV132" i="189"/>
  <c r="BY132" i="189" s="1"/>
  <c r="BK132" i="189"/>
  <c r="BN132" i="189" s="1"/>
  <c r="BI132" i="189"/>
  <c r="BF132" i="189"/>
  <c r="BB132" i="189"/>
  <c r="BA132" i="189"/>
  <c r="AY132" i="189"/>
  <c r="AO132" i="189"/>
  <c r="AD132" i="189"/>
  <c r="AG132" i="189" s="1"/>
  <c r="S132" i="189"/>
  <c r="HW131" i="189"/>
  <c r="HR131" i="189"/>
  <c r="HO131" i="189"/>
  <c r="HK131" i="189"/>
  <c r="HJ131" i="189"/>
  <c r="HH131" i="189"/>
  <c r="HG131" i="189"/>
  <c r="HD131" i="189"/>
  <c r="GZ131" i="189"/>
  <c r="GY131" i="189"/>
  <c r="GW131" i="189"/>
  <c r="GM131" i="189"/>
  <c r="GP131" i="189" s="1"/>
  <c r="GE131" i="189"/>
  <c r="GG131" i="189" s="1"/>
  <c r="GB131" i="189"/>
  <c r="FQ131" i="189"/>
  <c r="FT131" i="189" s="1"/>
  <c r="FV131" i="189" s="1"/>
  <c r="FD131" i="189"/>
  <c r="FA131" i="189"/>
  <c r="EW131" i="189"/>
  <c r="EV131" i="189"/>
  <c r="ET131" i="189"/>
  <c r="EJ131" i="189"/>
  <c r="EM131" i="189" s="1"/>
  <c r="DY131" i="189"/>
  <c r="EB131" i="189" s="1"/>
  <c r="DN131" i="189"/>
  <c r="DQ131" i="189" s="1"/>
  <c r="DS131" i="189" s="1"/>
  <c r="DA131" i="189"/>
  <c r="CX131" i="189"/>
  <c r="CT131" i="189"/>
  <c r="CS131" i="189"/>
  <c r="CQ131" i="189"/>
  <c r="CG131" i="189"/>
  <c r="BV131" i="189"/>
  <c r="BY131" i="189" s="1"/>
  <c r="CA131" i="189" s="1"/>
  <c r="BK131" i="189"/>
  <c r="BN131" i="189" s="1"/>
  <c r="BP131" i="189" s="1"/>
  <c r="BI131" i="189"/>
  <c r="BF131" i="189"/>
  <c r="BB131" i="189"/>
  <c r="BA131" i="189"/>
  <c r="FG131" i="189" s="1"/>
  <c r="AY131" i="189"/>
  <c r="FE131" i="189" s="1"/>
  <c r="AO131" i="189"/>
  <c r="AR131" i="189" s="1"/>
  <c r="AD131" i="189"/>
  <c r="AG131" i="189" s="1"/>
  <c r="AI131" i="189" s="1"/>
  <c r="S131" i="189"/>
  <c r="HW130" i="189"/>
  <c r="HR130" i="189"/>
  <c r="HO130" i="189"/>
  <c r="HK130" i="189"/>
  <c r="HJ130" i="189"/>
  <c r="HH130" i="189"/>
  <c r="HG130" i="189"/>
  <c r="HD130" i="189"/>
  <c r="GZ130" i="189"/>
  <c r="GY130" i="189"/>
  <c r="GW130" i="189"/>
  <c r="GM130" i="189"/>
  <c r="GP130" i="189" s="1"/>
  <c r="GB130" i="189"/>
  <c r="GE130" i="189" s="1"/>
  <c r="FQ130" i="189"/>
  <c r="FT130" i="189" s="1"/>
  <c r="FD130" i="189"/>
  <c r="FA130" i="189"/>
  <c r="EW130" i="189"/>
  <c r="EV130" i="189"/>
  <c r="ET130" i="189"/>
  <c r="EJ130" i="189"/>
  <c r="EM130" i="189" s="1"/>
  <c r="DY130" i="189"/>
  <c r="EB130" i="189" s="1"/>
  <c r="DN130" i="189"/>
  <c r="DA130" i="189"/>
  <c r="CX130" i="189"/>
  <c r="CT130" i="189"/>
  <c r="CS130" i="189"/>
  <c r="CQ130" i="189"/>
  <c r="CJ130" i="189"/>
  <c r="CG130" i="189"/>
  <c r="BV130" i="189"/>
  <c r="BY130" i="189" s="1"/>
  <c r="BZ130" i="189" s="1"/>
  <c r="BK130" i="189"/>
  <c r="CR130" i="189" s="1"/>
  <c r="BI130" i="189"/>
  <c r="FO130" i="189" s="1"/>
  <c r="BF130" i="189"/>
  <c r="BB130" i="189"/>
  <c r="BA130" i="189"/>
  <c r="FG130" i="189" s="1"/>
  <c r="AY130" i="189"/>
  <c r="FE130" i="189" s="1"/>
  <c r="AO130" i="189"/>
  <c r="AR130" i="189" s="1"/>
  <c r="AS130" i="189" s="1"/>
  <c r="AD130" i="189"/>
  <c r="AG130" i="189" s="1"/>
  <c r="AI130" i="189" s="1"/>
  <c r="S130" i="189"/>
  <c r="V130" i="189" s="1"/>
  <c r="HW129" i="189"/>
  <c r="HR129" i="189"/>
  <c r="HO129" i="189"/>
  <c r="HK129" i="189"/>
  <c r="HJ129" i="189"/>
  <c r="HH129" i="189"/>
  <c r="HG129" i="189"/>
  <c r="HD129" i="189"/>
  <c r="GZ129" i="189"/>
  <c r="GY129" i="189"/>
  <c r="GW129" i="189"/>
  <c r="GM129" i="189"/>
  <c r="GP129" i="189" s="1"/>
  <c r="GB129" i="189"/>
  <c r="GE129" i="189" s="1"/>
  <c r="FQ129" i="189"/>
  <c r="FT129" i="189" s="1"/>
  <c r="FV129" i="189" s="1"/>
  <c r="FD129" i="189"/>
  <c r="FA129" i="189"/>
  <c r="EW129" i="189"/>
  <c r="EV129" i="189"/>
  <c r="ET129" i="189"/>
  <c r="EJ129" i="189"/>
  <c r="EM129" i="189" s="1"/>
  <c r="DY129" i="189"/>
  <c r="EB129" i="189" s="1"/>
  <c r="DN129" i="189"/>
  <c r="DA129" i="189"/>
  <c r="CX129" i="189"/>
  <c r="CT129" i="189"/>
  <c r="CS129" i="189"/>
  <c r="CQ129" i="189"/>
  <c r="CG129" i="189"/>
  <c r="CJ129" i="189" s="1"/>
  <c r="BV129" i="189"/>
  <c r="BY129" i="189" s="1"/>
  <c r="BK129" i="189"/>
  <c r="BN129" i="189" s="1"/>
  <c r="BI129" i="189"/>
  <c r="BF129" i="189"/>
  <c r="DI129" i="189" s="1"/>
  <c r="BB129" i="189"/>
  <c r="BA129" i="189"/>
  <c r="AY129" i="189"/>
  <c r="FE129" i="189" s="1"/>
  <c r="AR129" i="189"/>
  <c r="AO129" i="189"/>
  <c r="AD129" i="189"/>
  <c r="AG129" i="189" s="1"/>
  <c r="S129" i="189"/>
  <c r="V129" i="189" s="1"/>
  <c r="HW128" i="189"/>
  <c r="HR128" i="189"/>
  <c r="HO128" i="189"/>
  <c r="HK128" i="189"/>
  <c r="HJ128" i="189"/>
  <c r="HH128" i="189"/>
  <c r="HG128" i="189"/>
  <c r="HD128" i="189"/>
  <c r="GZ128" i="189"/>
  <c r="GY128" i="189"/>
  <c r="GW128" i="189"/>
  <c r="GM128" i="189"/>
  <c r="GP128" i="189" s="1"/>
  <c r="GE128" i="189"/>
  <c r="GB128" i="189"/>
  <c r="FQ128" i="189"/>
  <c r="FT128" i="189" s="1"/>
  <c r="FU128" i="189" s="1"/>
  <c r="FD128" i="189"/>
  <c r="FA128" i="189"/>
  <c r="EW128" i="189"/>
  <c r="EV128" i="189"/>
  <c r="ET128" i="189"/>
  <c r="EJ128" i="189"/>
  <c r="EM128" i="189" s="1"/>
  <c r="DY128" i="189"/>
  <c r="EB128" i="189" s="1"/>
  <c r="DN128" i="189"/>
  <c r="DQ128" i="189" s="1"/>
  <c r="DA128" i="189"/>
  <c r="CX128" i="189"/>
  <c r="CT128" i="189"/>
  <c r="CS128" i="189"/>
  <c r="CQ128" i="189"/>
  <c r="CG128" i="189"/>
  <c r="CJ128" i="189" s="1"/>
  <c r="BY128" i="189"/>
  <c r="BV128" i="189"/>
  <c r="BK128" i="189"/>
  <c r="BN128" i="189" s="1"/>
  <c r="BI128" i="189"/>
  <c r="FO128" i="189" s="1"/>
  <c r="BF128" i="189"/>
  <c r="BB128" i="189"/>
  <c r="BA128" i="189"/>
  <c r="DD128" i="189" s="1"/>
  <c r="AY128" i="189"/>
  <c r="FE128" i="189" s="1"/>
  <c r="AO128" i="189"/>
  <c r="AD128" i="189"/>
  <c r="AG128" i="189" s="1"/>
  <c r="AH128" i="189" s="1"/>
  <c r="S128" i="189"/>
  <c r="V128" i="189" s="1"/>
  <c r="X128" i="189" s="1"/>
  <c r="HW127" i="189"/>
  <c r="HR127" i="189"/>
  <c r="HO127" i="189"/>
  <c r="HK127" i="189"/>
  <c r="HJ127" i="189"/>
  <c r="HH127" i="189"/>
  <c r="HG127" i="189"/>
  <c r="HD127" i="189"/>
  <c r="GZ127" i="189"/>
  <c r="GY127" i="189"/>
  <c r="GW127" i="189"/>
  <c r="GM127" i="189"/>
  <c r="GE127" i="189"/>
  <c r="GF127" i="189" s="1"/>
  <c r="GB127" i="189"/>
  <c r="FQ127" i="189"/>
  <c r="FT127" i="189" s="1"/>
  <c r="FD127" i="189"/>
  <c r="FA127" i="189"/>
  <c r="EW127" i="189"/>
  <c r="EV127" i="189"/>
  <c r="ET127" i="189"/>
  <c r="EJ127" i="189"/>
  <c r="EM127" i="189" s="1"/>
  <c r="EN127" i="189" s="1"/>
  <c r="DY127" i="189"/>
  <c r="EB127" i="189" s="1"/>
  <c r="EC127" i="189" s="1"/>
  <c r="DS127" i="189"/>
  <c r="DN127" i="189"/>
  <c r="DQ127" i="189" s="1"/>
  <c r="DR127" i="189" s="1"/>
  <c r="DA127" i="189"/>
  <c r="CX127" i="189"/>
  <c r="CT127" i="189"/>
  <c r="CS127" i="189"/>
  <c r="CQ127" i="189"/>
  <c r="CG127" i="189"/>
  <c r="BV127" i="189"/>
  <c r="BY127" i="189" s="1"/>
  <c r="BZ127" i="189" s="1"/>
  <c r="BK127" i="189"/>
  <c r="BN127" i="189" s="1"/>
  <c r="BP127" i="189" s="1"/>
  <c r="BI127" i="189"/>
  <c r="FO127" i="189" s="1"/>
  <c r="BF127" i="189"/>
  <c r="DI127" i="189" s="1"/>
  <c r="BB127" i="189"/>
  <c r="DE127" i="189" s="1"/>
  <c r="BA127" i="189"/>
  <c r="FG127" i="189" s="1"/>
  <c r="AY127" i="189"/>
  <c r="AO127" i="189"/>
  <c r="AR127" i="189" s="1"/>
  <c r="AD127" i="189"/>
  <c r="AG127" i="189" s="1"/>
  <c r="S127" i="189"/>
  <c r="V127" i="189" s="1"/>
  <c r="X127" i="189" s="1"/>
  <c r="HW126" i="189"/>
  <c r="HR126" i="189"/>
  <c r="HO126" i="189"/>
  <c r="HK126" i="189"/>
  <c r="HJ126" i="189"/>
  <c r="HH126" i="189"/>
  <c r="HG126" i="189"/>
  <c r="HD126" i="189"/>
  <c r="GZ126" i="189"/>
  <c r="GY126" i="189"/>
  <c r="GW126" i="189"/>
  <c r="GP126" i="189"/>
  <c r="GQ126" i="189" s="1"/>
  <c r="GM126" i="189"/>
  <c r="GE126" i="189"/>
  <c r="GF126" i="189" s="1"/>
  <c r="GB126" i="189"/>
  <c r="FQ126" i="189"/>
  <c r="GX126" i="189" s="1"/>
  <c r="FD126" i="189"/>
  <c r="FA126" i="189"/>
  <c r="EW126" i="189"/>
  <c r="EV126" i="189"/>
  <c r="ET126" i="189"/>
  <c r="EJ126" i="189"/>
  <c r="EM126" i="189" s="1"/>
  <c r="EN126" i="189" s="1"/>
  <c r="DY126" i="189"/>
  <c r="DN126" i="189"/>
  <c r="DQ126" i="189" s="1"/>
  <c r="DA126" i="189"/>
  <c r="CX126" i="189"/>
  <c r="CT126" i="189"/>
  <c r="CS126" i="189"/>
  <c r="DD126" i="189" s="1"/>
  <c r="CQ126" i="189"/>
  <c r="CG126" i="189"/>
  <c r="CJ126" i="189" s="1"/>
  <c r="BV126" i="189"/>
  <c r="BY126" i="189" s="1"/>
  <c r="BK126" i="189"/>
  <c r="BI126" i="189"/>
  <c r="FO126" i="189" s="1"/>
  <c r="BF126" i="189"/>
  <c r="BB126" i="189"/>
  <c r="BA126" i="189"/>
  <c r="AY126" i="189"/>
  <c r="FE126" i="189" s="1"/>
  <c r="AO126" i="189"/>
  <c r="AR126" i="189" s="1"/>
  <c r="AH126" i="189"/>
  <c r="AD126" i="189"/>
  <c r="AG126" i="189" s="1"/>
  <c r="AI126" i="189" s="1"/>
  <c r="S126" i="189"/>
  <c r="V126" i="189" s="1"/>
  <c r="W126" i="189" s="1"/>
  <c r="HW125" i="189"/>
  <c r="HR125" i="189"/>
  <c r="HO125" i="189"/>
  <c r="HK125" i="189"/>
  <c r="HJ125" i="189"/>
  <c r="HH125" i="189"/>
  <c r="HG125" i="189"/>
  <c r="HD125" i="189"/>
  <c r="GZ125" i="189"/>
  <c r="GY125" i="189"/>
  <c r="GW125" i="189"/>
  <c r="GQ125" i="189"/>
  <c r="GM125" i="189"/>
  <c r="GP125" i="189" s="1"/>
  <c r="GF125" i="189"/>
  <c r="GB125" i="189"/>
  <c r="GE125" i="189" s="1"/>
  <c r="GG125" i="189" s="1"/>
  <c r="FT125" i="189"/>
  <c r="FV125" i="189" s="1"/>
  <c r="FQ125" i="189"/>
  <c r="FD125" i="189"/>
  <c r="FA125" i="189"/>
  <c r="EW125" i="189"/>
  <c r="EV125" i="189"/>
  <c r="ET125" i="189"/>
  <c r="EJ125" i="189"/>
  <c r="EM125" i="189" s="1"/>
  <c r="DY125" i="189"/>
  <c r="EB125" i="189" s="1"/>
  <c r="DN125" i="189"/>
  <c r="DQ125" i="189" s="1"/>
  <c r="DA125" i="189"/>
  <c r="CX125" i="189"/>
  <c r="CT125" i="189"/>
  <c r="CS125" i="189"/>
  <c r="CQ125" i="189"/>
  <c r="CG125" i="189"/>
  <c r="CJ125" i="189" s="1"/>
  <c r="CK125" i="189" s="1"/>
  <c r="BZ125" i="189"/>
  <c r="BV125" i="189"/>
  <c r="BY125" i="189" s="1"/>
  <c r="CA125" i="189" s="1"/>
  <c r="BK125" i="189"/>
  <c r="BN125" i="189" s="1"/>
  <c r="BI125" i="189"/>
  <c r="BF125" i="189"/>
  <c r="BB125" i="189"/>
  <c r="DE125" i="189" s="1"/>
  <c r="BA125" i="189"/>
  <c r="AY125" i="189"/>
  <c r="AR125" i="189"/>
  <c r="AS125" i="189" s="1"/>
  <c r="AO125" i="189"/>
  <c r="AD125" i="189"/>
  <c r="AG125" i="189" s="1"/>
  <c r="S125" i="189"/>
  <c r="HW124" i="189"/>
  <c r="HR124" i="189"/>
  <c r="HO124" i="189"/>
  <c r="HK124" i="189"/>
  <c r="HJ124" i="189"/>
  <c r="HH124" i="189"/>
  <c r="HG124" i="189"/>
  <c r="HD124" i="189"/>
  <c r="GZ124" i="189"/>
  <c r="GY124" i="189"/>
  <c r="GW124" i="189"/>
  <c r="GM124" i="189"/>
  <c r="GP124" i="189" s="1"/>
  <c r="GB124" i="189"/>
  <c r="GE124" i="189" s="1"/>
  <c r="GG124" i="189" s="1"/>
  <c r="FQ124" i="189"/>
  <c r="FT124" i="189" s="1"/>
  <c r="FU124" i="189" s="1"/>
  <c r="FD124" i="189"/>
  <c r="FA124" i="189"/>
  <c r="EW124" i="189"/>
  <c r="EV124" i="189"/>
  <c r="ET124" i="189"/>
  <c r="EJ124" i="189"/>
  <c r="EM124" i="189" s="1"/>
  <c r="DY124" i="189"/>
  <c r="EB124" i="189" s="1"/>
  <c r="DQ124" i="189"/>
  <c r="DN124" i="189"/>
  <c r="DA124" i="189"/>
  <c r="CX124" i="189"/>
  <c r="CT124" i="189"/>
  <c r="CS124" i="189"/>
  <c r="CQ124" i="189"/>
  <c r="CG124" i="189"/>
  <c r="CJ124" i="189" s="1"/>
  <c r="BV124" i="189"/>
  <c r="BY124" i="189" s="1"/>
  <c r="CA124" i="189" s="1"/>
  <c r="BK124" i="189"/>
  <c r="BN124" i="189" s="1"/>
  <c r="BI124" i="189"/>
  <c r="BF124" i="189"/>
  <c r="BB124" i="189"/>
  <c r="BA124" i="189"/>
  <c r="AY124" i="189"/>
  <c r="AO124" i="189"/>
  <c r="AR124" i="189" s="1"/>
  <c r="AT124" i="189" s="1"/>
  <c r="AG124" i="189"/>
  <c r="AD124" i="189"/>
  <c r="S124" i="189"/>
  <c r="V124" i="189" s="1"/>
  <c r="HW123" i="189"/>
  <c r="HR123" i="189"/>
  <c r="HO123" i="189"/>
  <c r="HK123" i="189"/>
  <c r="HJ123" i="189"/>
  <c r="HH123" i="189"/>
  <c r="HG123" i="189"/>
  <c r="HD123" i="189"/>
  <c r="GZ123" i="189"/>
  <c r="GY123" i="189"/>
  <c r="GW123" i="189"/>
  <c r="GR123" i="189"/>
  <c r="GM123" i="189"/>
  <c r="GP123" i="189" s="1"/>
  <c r="GQ123" i="189" s="1"/>
  <c r="GB123" i="189"/>
  <c r="GE123" i="189" s="1"/>
  <c r="GG123" i="189" s="1"/>
  <c r="FU123" i="189"/>
  <c r="FQ123" i="189"/>
  <c r="FT123" i="189" s="1"/>
  <c r="FV123" i="189" s="1"/>
  <c r="FD123" i="189"/>
  <c r="FA123" i="189"/>
  <c r="EW123" i="189"/>
  <c r="EV123" i="189"/>
  <c r="ET123" i="189"/>
  <c r="EN123" i="189"/>
  <c r="EJ123" i="189"/>
  <c r="EM123" i="189" s="1"/>
  <c r="EO123" i="189" s="1"/>
  <c r="DY123" i="189"/>
  <c r="EB123" i="189" s="1"/>
  <c r="DR123" i="189"/>
  <c r="DN123" i="189"/>
  <c r="DQ123" i="189" s="1"/>
  <c r="DS123" i="189" s="1"/>
  <c r="DA123" i="189"/>
  <c r="CX123" i="189"/>
  <c r="CT123" i="189"/>
  <c r="CS123" i="189"/>
  <c r="CQ123" i="189"/>
  <c r="CG123" i="189"/>
  <c r="CJ123" i="189" s="1"/>
  <c r="CL123" i="189" s="1"/>
  <c r="BZ123" i="189"/>
  <c r="CC123" i="189" s="1"/>
  <c r="BV123" i="189"/>
  <c r="BY123" i="189" s="1"/>
  <c r="CA123" i="189" s="1"/>
  <c r="BO123" i="189"/>
  <c r="BK123" i="189"/>
  <c r="BN123" i="189" s="1"/>
  <c r="BP123" i="189" s="1"/>
  <c r="BI123" i="189"/>
  <c r="BF123" i="189"/>
  <c r="BB123" i="189"/>
  <c r="BA123" i="189"/>
  <c r="FG123" i="189" s="1"/>
  <c r="AY123" i="189"/>
  <c r="AO123" i="189"/>
  <c r="AD123" i="189"/>
  <c r="AG123" i="189" s="1"/>
  <c r="V123" i="189"/>
  <c r="X123" i="189" s="1"/>
  <c r="S123" i="189"/>
  <c r="HW122" i="189"/>
  <c r="HR122" i="189"/>
  <c r="HO122" i="189"/>
  <c r="HK122" i="189"/>
  <c r="HJ122" i="189"/>
  <c r="HH122" i="189"/>
  <c r="HG122" i="189"/>
  <c r="HD122" i="189"/>
  <c r="GZ122" i="189"/>
  <c r="GY122" i="189"/>
  <c r="GW122" i="189"/>
  <c r="GM122" i="189"/>
  <c r="GP122" i="189" s="1"/>
  <c r="GB122" i="189"/>
  <c r="GE122" i="189" s="1"/>
  <c r="FQ122" i="189"/>
  <c r="FT122" i="189" s="1"/>
  <c r="FV122" i="189" s="1"/>
  <c r="FD122" i="189"/>
  <c r="FA122" i="189"/>
  <c r="EW122" i="189"/>
  <c r="EV122" i="189"/>
  <c r="ET122" i="189"/>
  <c r="EJ122" i="189"/>
  <c r="EM122" i="189" s="1"/>
  <c r="EB122" i="189"/>
  <c r="DY122" i="189"/>
  <c r="DN122" i="189"/>
  <c r="DQ122" i="189" s="1"/>
  <c r="EX122" i="189" s="1"/>
  <c r="DA122" i="189"/>
  <c r="CX122" i="189"/>
  <c r="CT122" i="189"/>
  <c r="CS122" i="189"/>
  <c r="CQ122" i="189"/>
  <c r="CG122" i="189"/>
  <c r="CJ122" i="189" s="1"/>
  <c r="CK122" i="189" s="1"/>
  <c r="BV122" i="189"/>
  <c r="BY122" i="189" s="1"/>
  <c r="BK122" i="189"/>
  <c r="BN122" i="189" s="1"/>
  <c r="BI122" i="189"/>
  <c r="FO122" i="189" s="1"/>
  <c r="BF122" i="189"/>
  <c r="BB122" i="189"/>
  <c r="DE122" i="189" s="1"/>
  <c r="BA122" i="189"/>
  <c r="AY122" i="189"/>
  <c r="AO122" i="189"/>
  <c r="AD122" i="189"/>
  <c r="AG122" i="189" s="1"/>
  <c r="S122" i="189"/>
  <c r="HW121" i="189"/>
  <c r="HR121" i="189"/>
  <c r="HO121" i="189"/>
  <c r="HK121" i="189"/>
  <c r="HJ121" i="189"/>
  <c r="HH121" i="189"/>
  <c r="HG121" i="189"/>
  <c r="HD121" i="189"/>
  <c r="GZ121" i="189"/>
  <c r="GY121" i="189"/>
  <c r="GW121" i="189"/>
  <c r="GM121" i="189"/>
  <c r="GP121" i="189" s="1"/>
  <c r="GB121" i="189"/>
  <c r="GE121" i="189" s="1"/>
  <c r="GG121" i="189" s="1"/>
  <c r="FQ121" i="189"/>
  <c r="FT121" i="189" s="1"/>
  <c r="FV121" i="189" s="1"/>
  <c r="FD121" i="189"/>
  <c r="FA121" i="189"/>
  <c r="EW121" i="189"/>
  <c r="EV121" i="189"/>
  <c r="ET121" i="189"/>
  <c r="EJ121" i="189"/>
  <c r="EM121" i="189" s="1"/>
  <c r="DY121" i="189"/>
  <c r="EB121" i="189" s="1"/>
  <c r="DN121" i="189"/>
  <c r="DQ121" i="189" s="1"/>
  <c r="DS121" i="189" s="1"/>
  <c r="DA121" i="189"/>
  <c r="CX121" i="189"/>
  <c r="CT121" i="189"/>
  <c r="CS121" i="189"/>
  <c r="CQ121" i="189"/>
  <c r="CG121" i="189"/>
  <c r="CJ121" i="189" s="1"/>
  <c r="BV121" i="189"/>
  <c r="BY121" i="189" s="1"/>
  <c r="BK121" i="189"/>
  <c r="BN121" i="189" s="1"/>
  <c r="BP121" i="189" s="1"/>
  <c r="BI121" i="189"/>
  <c r="BF121" i="189"/>
  <c r="DI121" i="189" s="1"/>
  <c r="BB121" i="189"/>
  <c r="FH121" i="189" s="1"/>
  <c r="BA121" i="189"/>
  <c r="AY121" i="189"/>
  <c r="AO121" i="189"/>
  <c r="AR121" i="189" s="1"/>
  <c r="AD121" i="189"/>
  <c r="AG121" i="189" s="1"/>
  <c r="V121" i="189"/>
  <c r="S121" i="189"/>
  <c r="HW120" i="189"/>
  <c r="HR120" i="189"/>
  <c r="HO120" i="189"/>
  <c r="HK120" i="189"/>
  <c r="HJ120" i="189"/>
  <c r="HH120" i="189"/>
  <c r="HG120" i="189"/>
  <c r="HD120" i="189"/>
  <c r="GZ120" i="189"/>
  <c r="GY120" i="189"/>
  <c r="GW120" i="189"/>
  <c r="GM120" i="189"/>
  <c r="GP120" i="189" s="1"/>
  <c r="GE120" i="189"/>
  <c r="GB120" i="189"/>
  <c r="FQ120" i="189"/>
  <c r="FT120" i="189" s="1"/>
  <c r="FD120" i="189"/>
  <c r="FA120" i="189"/>
  <c r="EW120" i="189"/>
  <c r="EV120" i="189"/>
  <c r="ET120" i="189"/>
  <c r="EJ120" i="189"/>
  <c r="EM120" i="189" s="1"/>
  <c r="DY120" i="189"/>
  <c r="EB120" i="189" s="1"/>
  <c r="DN120" i="189"/>
  <c r="DA120" i="189"/>
  <c r="CX120" i="189"/>
  <c r="CT120" i="189"/>
  <c r="CS120" i="189"/>
  <c r="CQ120" i="189"/>
  <c r="CJ120" i="189"/>
  <c r="CG120" i="189"/>
  <c r="BV120" i="189"/>
  <c r="BY120" i="189" s="1"/>
  <c r="BZ120" i="189" s="1"/>
  <c r="BK120" i="189"/>
  <c r="CR120" i="189" s="1"/>
  <c r="BI120" i="189"/>
  <c r="FO120" i="189" s="1"/>
  <c r="BF120" i="189"/>
  <c r="BB120" i="189"/>
  <c r="BA120" i="189"/>
  <c r="FG120" i="189" s="1"/>
  <c r="AY120" i="189"/>
  <c r="FE120" i="189" s="1"/>
  <c r="AO120" i="189"/>
  <c r="AR120" i="189" s="1"/>
  <c r="AS120" i="189" s="1"/>
  <c r="AD120" i="189"/>
  <c r="AG120" i="189" s="1"/>
  <c r="AI120" i="189" s="1"/>
  <c r="S120" i="189"/>
  <c r="V120" i="189" s="1"/>
  <c r="HW119" i="189"/>
  <c r="HR119" i="189"/>
  <c r="HO119" i="189"/>
  <c r="HK119" i="189"/>
  <c r="HJ119" i="189"/>
  <c r="HH119" i="189"/>
  <c r="HG119" i="189"/>
  <c r="HD119" i="189"/>
  <c r="GZ119" i="189"/>
  <c r="GY119" i="189"/>
  <c r="GW119" i="189"/>
  <c r="GM119" i="189"/>
  <c r="GP119" i="189" s="1"/>
  <c r="GB119" i="189"/>
  <c r="GE119" i="189" s="1"/>
  <c r="FU119" i="189"/>
  <c r="FX119" i="189" s="1"/>
  <c r="FY119" i="189" s="1"/>
  <c r="FQ119" i="189"/>
  <c r="FT119" i="189" s="1"/>
  <c r="FV119" i="189" s="1"/>
  <c r="FD119" i="189"/>
  <c r="FA119" i="189"/>
  <c r="EW119" i="189"/>
  <c r="EV119" i="189"/>
  <c r="ET119" i="189"/>
  <c r="EM119" i="189"/>
  <c r="EJ119" i="189"/>
  <c r="DY119" i="189"/>
  <c r="EB119" i="189" s="1"/>
  <c r="DQ119" i="189"/>
  <c r="DN119" i="189"/>
  <c r="DA119" i="189"/>
  <c r="CX119" i="189"/>
  <c r="CT119" i="189"/>
  <c r="CS119" i="189"/>
  <c r="CQ119" i="189"/>
  <c r="CG119" i="189"/>
  <c r="CJ119" i="189" s="1"/>
  <c r="BV119" i="189"/>
  <c r="BY119" i="189" s="1"/>
  <c r="BK119" i="189"/>
  <c r="BN119" i="189" s="1"/>
  <c r="BI119" i="189"/>
  <c r="FO119" i="189" s="1"/>
  <c r="BF119" i="189"/>
  <c r="BB119" i="189"/>
  <c r="BA119" i="189"/>
  <c r="FG119" i="189" s="1"/>
  <c r="AY119" i="189"/>
  <c r="FE119" i="189" s="1"/>
  <c r="AO119" i="189"/>
  <c r="AD119" i="189"/>
  <c r="AG119" i="189" s="1"/>
  <c r="S119" i="189"/>
  <c r="V119" i="189" s="1"/>
  <c r="HW118" i="189"/>
  <c r="HR118" i="189"/>
  <c r="HO118" i="189"/>
  <c r="HK118" i="189"/>
  <c r="HJ118" i="189"/>
  <c r="HH118" i="189"/>
  <c r="HG118" i="189"/>
  <c r="HD118" i="189"/>
  <c r="GZ118" i="189"/>
  <c r="GY118" i="189"/>
  <c r="GW118" i="189"/>
  <c r="GM118" i="189"/>
  <c r="GX118" i="189" s="1"/>
  <c r="GB118" i="189"/>
  <c r="GE118" i="189" s="1"/>
  <c r="FU118" i="189"/>
  <c r="FQ118" i="189"/>
  <c r="FT118" i="189" s="1"/>
  <c r="FV118" i="189" s="1"/>
  <c r="FD118" i="189"/>
  <c r="FA118" i="189"/>
  <c r="EW118" i="189"/>
  <c r="EV118" i="189"/>
  <c r="ET118" i="189"/>
  <c r="EJ118" i="189"/>
  <c r="EM118" i="189" s="1"/>
  <c r="EN118" i="189" s="1"/>
  <c r="DY118" i="189"/>
  <c r="EB118" i="189" s="1"/>
  <c r="DN118" i="189"/>
  <c r="DA118" i="189"/>
  <c r="CX118" i="189"/>
  <c r="CT118" i="189"/>
  <c r="CS118" i="189"/>
  <c r="CQ118" i="189"/>
  <c r="CJ118" i="189"/>
  <c r="CG118" i="189"/>
  <c r="BV118" i="189"/>
  <c r="BY118" i="189" s="1"/>
  <c r="BK118" i="189"/>
  <c r="BI118" i="189"/>
  <c r="BF118" i="189"/>
  <c r="BB118" i="189"/>
  <c r="FH118" i="189" s="1"/>
  <c r="BA118" i="189"/>
  <c r="AY118" i="189"/>
  <c r="AO118" i="189"/>
  <c r="AR118" i="189" s="1"/>
  <c r="AT118" i="189" s="1"/>
  <c r="AD118" i="189"/>
  <c r="AG118" i="189" s="1"/>
  <c r="S118" i="189"/>
  <c r="V118" i="189" s="1"/>
  <c r="X118" i="189" s="1"/>
  <c r="HW117" i="189"/>
  <c r="HR117" i="189"/>
  <c r="HO117" i="189"/>
  <c r="HK117" i="189"/>
  <c r="HJ117" i="189"/>
  <c r="HH117" i="189"/>
  <c r="HG117" i="189"/>
  <c r="HD117" i="189"/>
  <c r="GZ117" i="189"/>
  <c r="GY117" i="189"/>
  <c r="GW117" i="189"/>
  <c r="GR117" i="189"/>
  <c r="GM117" i="189"/>
  <c r="GP117" i="189" s="1"/>
  <c r="GE117" i="189"/>
  <c r="GF117" i="189" s="1"/>
  <c r="GB117" i="189"/>
  <c r="FQ117" i="189"/>
  <c r="FD117" i="189"/>
  <c r="FA117" i="189"/>
  <c r="EW117" i="189"/>
  <c r="EV117" i="189"/>
  <c r="ET117" i="189"/>
  <c r="EO117" i="189"/>
  <c r="EJ117" i="189"/>
  <c r="EM117" i="189" s="1"/>
  <c r="DY117" i="189"/>
  <c r="EB117" i="189" s="1"/>
  <c r="EC117" i="189" s="1"/>
  <c r="DN117" i="189"/>
  <c r="DA117" i="189"/>
  <c r="CX117" i="189"/>
  <c r="CT117" i="189"/>
  <c r="CS117" i="189"/>
  <c r="CQ117" i="189"/>
  <c r="CG117" i="189"/>
  <c r="CJ117" i="189" s="1"/>
  <c r="CL117" i="189" s="1"/>
  <c r="BV117" i="189"/>
  <c r="BY117" i="189" s="1"/>
  <c r="BZ117" i="189" s="1"/>
  <c r="BK117" i="189"/>
  <c r="BI117" i="189"/>
  <c r="BF117" i="189"/>
  <c r="BB117" i="189"/>
  <c r="BA117" i="189"/>
  <c r="AY117" i="189"/>
  <c r="AO117" i="189"/>
  <c r="AR117" i="189" s="1"/>
  <c r="AD117" i="189"/>
  <c r="AG117" i="189" s="1"/>
  <c r="S117" i="189"/>
  <c r="V117" i="189" s="1"/>
  <c r="HW116" i="189"/>
  <c r="HR116" i="189"/>
  <c r="HO116" i="189"/>
  <c r="HK116" i="189"/>
  <c r="HJ116" i="189"/>
  <c r="HH116" i="189"/>
  <c r="HG116" i="189"/>
  <c r="HD116" i="189"/>
  <c r="GZ116" i="189"/>
  <c r="GY116" i="189"/>
  <c r="GW116" i="189"/>
  <c r="GM116" i="189"/>
  <c r="GP116" i="189" s="1"/>
  <c r="GG116" i="189"/>
  <c r="GB116" i="189"/>
  <c r="GE116" i="189" s="1"/>
  <c r="GF116" i="189" s="1"/>
  <c r="FQ116" i="189"/>
  <c r="GX116" i="189" s="1"/>
  <c r="FD116" i="189"/>
  <c r="FA116" i="189"/>
  <c r="EW116" i="189"/>
  <c r="EV116" i="189"/>
  <c r="ET116" i="189"/>
  <c r="EJ116" i="189"/>
  <c r="EM116" i="189" s="1"/>
  <c r="DY116" i="189"/>
  <c r="EB116" i="189" s="1"/>
  <c r="DQ116" i="189"/>
  <c r="DN116" i="189"/>
  <c r="DA116" i="189"/>
  <c r="CX116" i="189"/>
  <c r="CT116" i="189"/>
  <c r="CS116" i="189"/>
  <c r="CQ116" i="189"/>
  <c r="CG116" i="189"/>
  <c r="CJ116" i="189" s="1"/>
  <c r="BV116" i="189"/>
  <c r="BY116" i="189" s="1"/>
  <c r="BK116" i="189"/>
  <c r="BN116" i="189" s="1"/>
  <c r="BI116" i="189"/>
  <c r="BF116" i="189"/>
  <c r="FL116" i="189" s="1"/>
  <c r="BB116" i="189"/>
  <c r="BA116" i="189"/>
  <c r="AY116" i="189"/>
  <c r="DB116" i="189" s="1"/>
  <c r="AO116" i="189"/>
  <c r="AR116" i="189" s="1"/>
  <c r="AD116" i="189"/>
  <c r="AG116" i="189" s="1"/>
  <c r="AI116" i="189" s="1"/>
  <c r="S116" i="189"/>
  <c r="V116" i="189" s="1"/>
  <c r="BC116" i="189" s="1"/>
  <c r="HW115" i="189"/>
  <c r="HR115" i="189"/>
  <c r="HO115" i="189"/>
  <c r="HK115" i="189"/>
  <c r="HJ115" i="189"/>
  <c r="HH115" i="189"/>
  <c r="HG115" i="189"/>
  <c r="HD115" i="189"/>
  <c r="GZ115" i="189"/>
  <c r="GY115" i="189"/>
  <c r="GW115" i="189"/>
  <c r="GM115" i="189"/>
  <c r="GP115" i="189" s="1"/>
  <c r="GB115" i="189"/>
  <c r="GE115" i="189" s="1"/>
  <c r="GG115" i="189" s="1"/>
  <c r="FQ115" i="189"/>
  <c r="FD115" i="189"/>
  <c r="FA115" i="189"/>
  <c r="EW115" i="189"/>
  <c r="EV115" i="189"/>
  <c r="ET115" i="189"/>
  <c r="EJ115" i="189"/>
  <c r="EM115" i="189" s="1"/>
  <c r="EO115" i="189" s="1"/>
  <c r="DY115" i="189"/>
  <c r="EB115" i="189" s="1"/>
  <c r="ED115" i="189" s="1"/>
  <c r="DN115" i="189"/>
  <c r="DQ115" i="189" s="1"/>
  <c r="DR115" i="189" s="1"/>
  <c r="DA115" i="189"/>
  <c r="CX115" i="189"/>
  <c r="CT115" i="189"/>
  <c r="CS115" i="189"/>
  <c r="CQ115" i="189"/>
  <c r="CG115" i="189"/>
  <c r="CJ115" i="189" s="1"/>
  <c r="BV115" i="189"/>
  <c r="BY115" i="189" s="1"/>
  <c r="CA115" i="189" s="1"/>
  <c r="BK115" i="189"/>
  <c r="BI115" i="189"/>
  <c r="BF115" i="189"/>
  <c r="BB115" i="189"/>
  <c r="BA115" i="189"/>
  <c r="FG115" i="189" s="1"/>
  <c r="AY115" i="189"/>
  <c r="AO115" i="189"/>
  <c r="AR115" i="189" s="1"/>
  <c r="AS115" i="189" s="1"/>
  <c r="AD115" i="189"/>
  <c r="X115" i="189"/>
  <c r="S115" i="189"/>
  <c r="V115" i="189" s="1"/>
  <c r="W115" i="189" s="1"/>
  <c r="HW114" i="189"/>
  <c r="HR114" i="189"/>
  <c r="HO114" i="189"/>
  <c r="HK114" i="189"/>
  <c r="HJ114" i="189"/>
  <c r="HH114" i="189"/>
  <c r="HG114" i="189"/>
  <c r="HD114" i="189"/>
  <c r="GZ114" i="189"/>
  <c r="GY114" i="189"/>
  <c r="GW114" i="189"/>
  <c r="GM114" i="189"/>
  <c r="GE114" i="189"/>
  <c r="GB114" i="189"/>
  <c r="FT114" i="189"/>
  <c r="FQ114" i="189"/>
  <c r="FD114" i="189"/>
  <c r="FA114" i="189"/>
  <c r="EW114" i="189"/>
  <c r="EV114" i="189"/>
  <c r="ET114" i="189"/>
  <c r="EJ114" i="189"/>
  <c r="EM114" i="189" s="1"/>
  <c r="DY114" i="189"/>
  <c r="DN114" i="189"/>
  <c r="DQ114" i="189" s="1"/>
  <c r="DA114" i="189"/>
  <c r="CX114" i="189"/>
  <c r="CT114" i="189"/>
  <c r="CS114" i="189"/>
  <c r="CQ114" i="189"/>
  <c r="CG114" i="189"/>
  <c r="CJ114" i="189" s="1"/>
  <c r="CK114" i="189" s="1"/>
  <c r="BV114" i="189"/>
  <c r="BY114" i="189" s="1"/>
  <c r="BK114" i="189"/>
  <c r="BN114" i="189" s="1"/>
  <c r="BI114" i="189"/>
  <c r="FO114" i="189" s="1"/>
  <c r="BF114" i="189"/>
  <c r="BB114" i="189"/>
  <c r="BA114" i="189"/>
  <c r="AY114" i="189"/>
  <c r="AT114" i="189"/>
  <c r="AO114" i="189"/>
  <c r="AR114" i="189" s="1"/>
  <c r="AD114" i="189"/>
  <c r="AG114" i="189" s="1"/>
  <c r="S114" i="189"/>
  <c r="HW113" i="189"/>
  <c r="HR113" i="189"/>
  <c r="HO113" i="189"/>
  <c r="HK113" i="189"/>
  <c r="HJ113" i="189"/>
  <c r="HH113" i="189"/>
  <c r="HG113" i="189"/>
  <c r="HD113" i="189"/>
  <c r="GZ113" i="189"/>
  <c r="GY113" i="189"/>
  <c r="GW113" i="189"/>
  <c r="GM113" i="189"/>
  <c r="GP113" i="189" s="1"/>
  <c r="GE113" i="189"/>
  <c r="GG113" i="189" s="1"/>
  <c r="GB113" i="189"/>
  <c r="FQ113" i="189"/>
  <c r="FT113" i="189" s="1"/>
  <c r="FV113" i="189" s="1"/>
  <c r="FD113" i="189"/>
  <c r="FA113" i="189"/>
  <c r="EW113" i="189"/>
  <c r="EV113" i="189"/>
  <c r="ET113" i="189"/>
  <c r="EJ113" i="189"/>
  <c r="DY113" i="189"/>
  <c r="EB113" i="189" s="1"/>
  <c r="ED113" i="189" s="1"/>
  <c r="DN113" i="189"/>
  <c r="DQ113" i="189" s="1"/>
  <c r="DS113" i="189" s="1"/>
  <c r="DA113" i="189"/>
  <c r="CX113" i="189"/>
  <c r="CT113" i="189"/>
  <c r="CS113" i="189"/>
  <c r="CQ113" i="189"/>
  <c r="CG113" i="189"/>
  <c r="CJ113" i="189" s="1"/>
  <c r="BV113" i="189"/>
  <c r="BY113" i="189" s="1"/>
  <c r="BP113" i="189"/>
  <c r="BK113" i="189"/>
  <c r="BN113" i="189" s="1"/>
  <c r="BI113" i="189"/>
  <c r="DL113" i="189" s="1"/>
  <c r="BF113" i="189"/>
  <c r="BB113" i="189"/>
  <c r="BA113" i="189"/>
  <c r="AY113" i="189"/>
  <c r="AO113" i="189"/>
  <c r="AR113" i="189" s="1"/>
  <c r="AD113" i="189"/>
  <c r="AG113" i="189" s="1"/>
  <c r="S113" i="189"/>
  <c r="V113" i="189" s="1"/>
  <c r="IA112" i="189"/>
  <c r="HW112" i="189"/>
  <c r="HR112" i="189"/>
  <c r="HO112" i="189"/>
  <c r="HK112" i="189"/>
  <c r="HJ112" i="189"/>
  <c r="HH112" i="189"/>
  <c r="HG112" i="189"/>
  <c r="HD112" i="189"/>
  <c r="GZ112" i="189"/>
  <c r="GY112" i="189"/>
  <c r="GW112" i="189"/>
  <c r="GP112" i="189"/>
  <c r="GQ112" i="189" s="1"/>
  <c r="GM112" i="189"/>
  <c r="GB112" i="189"/>
  <c r="GE112" i="189" s="1"/>
  <c r="FQ112" i="189"/>
  <c r="FT112" i="189" s="1"/>
  <c r="FD112" i="189"/>
  <c r="FA112" i="189"/>
  <c r="EW112" i="189"/>
  <c r="EV112" i="189"/>
  <c r="ET112" i="189"/>
  <c r="EJ112" i="189"/>
  <c r="EM112" i="189" s="1"/>
  <c r="DY112" i="189"/>
  <c r="EB112" i="189" s="1"/>
  <c r="ED112" i="189" s="1"/>
  <c r="DN112" i="189"/>
  <c r="DA112" i="189"/>
  <c r="CX112" i="189"/>
  <c r="CT112" i="189"/>
  <c r="CS112" i="189"/>
  <c r="CQ112" i="189"/>
  <c r="CG112" i="189"/>
  <c r="CJ112" i="189" s="1"/>
  <c r="CK112" i="189" s="1"/>
  <c r="BV112" i="189"/>
  <c r="BN112" i="189"/>
  <c r="BK112" i="189"/>
  <c r="BI112" i="189"/>
  <c r="BF112" i="189"/>
  <c r="FL112" i="189" s="1"/>
  <c r="BB112" i="189"/>
  <c r="BA112" i="189"/>
  <c r="AY112" i="189"/>
  <c r="AO112" i="189"/>
  <c r="AZ112" i="189" s="1"/>
  <c r="AG112" i="189"/>
  <c r="AD112" i="189"/>
  <c r="W112" i="189"/>
  <c r="V112" i="189"/>
  <c r="X112" i="189" s="1"/>
  <c r="S112" i="189"/>
  <c r="HW111" i="189"/>
  <c r="HR111" i="189"/>
  <c r="HO111" i="189"/>
  <c r="HK111" i="189"/>
  <c r="HJ111" i="189"/>
  <c r="HH111" i="189"/>
  <c r="HG111" i="189"/>
  <c r="HD111" i="189"/>
  <c r="GZ111" i="189"/>
  <c r="GY111" i="189"/>
  <c r="GW111" i="189"/>
  <c r="GM111" i="189"/>
  <c r="GP111" i="189" s="1"/>
  <c r="GQ111" i="189" s="1"/>
  <c r="GB111" i="189"/>
  <c r="FQ111" i="189"/>
  <c r="FT111" i="189" s="1"/>
  <c r="FD111" i="189"/>
  <c r="FA111" i="189"/>
  <c r="EW111" i="189"/>
  <c r="EV111" i="189"/>
  <c r="ET111" i="189"/>
  <c r="EJ111" i="189"/>
  <c r="EM111" i="189" s="1"/>
  <c r="DY111" i="189"/>
  <c r="DQ111" i="189"/>
  <c r="DR111" i="189" s="1"/>
  <c r="DN111" i="189"/>
  <c r="DA111" i="189"/>
  <c r="CX111" i="189"/>
  <c r="CT111" i="189"/>
  <c r="CS111" i="189"/>
  <c r="CQ111" i="189"/>
  <c r="CG111" i="189"/>
  <c r="CJ111" i="189" s="1"/>
  <c r="BV111" i="189"/>
  <c r="BN111" i="189"/>
  <c r="BO111" i="189" s="1"/>
  <c r="BK111" i="189"/>
  <c r="BI111" i="189"/>
  <c r="BF111" i="189"/>
  <c r="FL111" i="189" s="1"/>
  <c r="BB111" i="189"/>
  <c r="BA111" i="189"/>
  <c r="AY111" i="189"/>
  <c r="AO111" i="189"/>
  <c r="AR111" i="189" s="1"/>
  <c r="AD111" i="189"/>
  <c r="AG111" i="189" s="1"/>
  <c r="S111" i="189"/>
  <c r="V111" i="189" s="1"/>
  <c r="X111" i="189" s="1"/>
  <c r="HW110" i="189"/>
  <c r="HR110" i="189"/>
  <c r="HO110" i="189"/>
  <c r="HK110" i="189"/>
  <c r="HJ110" i="189"/>
  <c r="HH110" i="189"/>
  <c r="HG110" i="189"/>
  <c r="HD110" i="189"/>
  <c r="HC110" i="189"/>
  <c r="GZ110" i="189"/>
  <c r="GY110" i="189"/>
  <c r="GW110" i="189"/>
  <c r="GP110" i="189"/>
  <c r="GQ110" i="189" s="1"/>
  <c r="GT110" i="189" s="1"/>
  <c r="GM110" i="189"/>
  <c r="GB110" i="189"/>
  <c r="GE110" i="189" s="1"/>
  <c r="GF110" i="189" s="1"/>
  <c r="GI110" i="189" s="1"/>
  <c r="FQ110" i="189"/>
  <c r="FT110" i="189" s="1"/>
  <c r="FD110" i="189"/>
  <c r="FA110" i="189"/>
  <c r="EZ110" i="189"/>
  <c r="EW110" i="189"/>
  <c r="EV110" i="189"/>
  <c r="ET110" i="189"/>
  <c r="EJ110" i="189"/>
  <c r="EM110" i="189" s="1"/>
  <c r="DY110" i="189"/>
  <c r="EB110" i="189" s="1"/>
  <c r="DQ110" i="189"/>
  <c r="DN110" i="189"/>
  <c r="DA110" i="189"/>
  <c r="CX110" i="189"/>
  <c r="CW110" i="189"/>
  <c r="CT110" i="189"/>
  <c r="CS110" i="189"/>
  <c r="CQ110" i="189"/>
  <c r="CG110" i="189"/>
  <c r="CJ110" i="189" s="1"/>
  <c r="BV110" i="189"/>
  <c r="BY110" i="189" s="1"/>
  <c r="BN110" i="189"/>
  <c r="BO110" i="189" s="1"/>
  <c r="BK110" i="189"/>
  <c r="BI110" i="189"/>
  <c r="BF110" i="189"/>
  <c r="BB110" i="189"/>
  <c r="BA110" i="189"/>
  <c r="AY110" i="189"/>
  <c r="DB110" i="189" s="1"/>
  <c r="AO110" i="189"/>
  <c r="AR110" i="189" s="1"/>
  <c r="AT110" i="189" s="1"/>
  <c r="AD110" i="189"/>
  <c r="AG110" i="189" s="1"/>
  <c r="AH110" i="189" s="1"/>
  <c r="S110" i="189"/>
  <c r="HW109" i="189"/>
  <c r="HR109" i="189"/>
  <c r="HO109" i="189"/>
  <c r="HK109" i="189"/>
  <c r="HJ109" i="189"/>
  <c r="HH109" i="189"/>
  <c r="HG109" i="189"/>
  <c r="HD109" i="189"/>
  <c r="GZ109" i="189"/>
  <c r="GY109" i="189"/>
  <c r="GW109" i="189"/>
  <c r="GM109" i="189"/>
  <c r="GP109" i="189" s="1"/>
  <c r="GR109" i="189" s="1"/>
  <c r="GB109" i="189"/>
  <c r="GE109" i="189" s="1"/>
  <c r="FQ109" i="189"/>
  <c r="FD109" i="189"/>
  <c r="FA109" i="189"/>
  <c r="EW109" i="189"/>
  <c r="EV109" i="189"/>
  <c r="ET109" i="189"/>
  <c r="EJ109" i="189"/>
  <c r="EB109" i="189"/>
  <c r="DY109" i="189"/>
  <c r="DN109" i="189"/>
  <c r="DQ109" i="189" s="1"/>
  <c r="DA109" i="189"/>
  <c r="CX109" i="189"/>
  <c r="CT109" i="189"/>
  <c r="CS109" i="189"/>
  <c r="CQ109" i="189"/>
  <c r="CG109" i="189"/>
  <c r="CJ109" i="189" s="1"/>
  <c r="CL109" i="189" s="1"/>
  <c r="BV109" i="189"/>
  <c r="BY109" i="189" s="1"/>
  <c r="BK109" i="189"/>
  <c r="BI109" i="189"/>
  <c r="FO109" i="189" s="1"/>
  <c r="BF109" i="189"/>
  <c r="BB109" i="189"/>
  <c r="BA109" i="189"/>
  <c r="AY109" i="189"/>
  <c r="AO109" i="189"/>
  <c r="AR109" i="189" s="1"/>
  <c r="AG109" i="189"/>
  <c r="AH109" i="189" s="1"/>
  <c r="AD109" i="189"/>
  <c r="S109" i="189"/>
  <c r="V109" i="189" s="1"/>
  <c r="HW108" i="189"/>
  <c r="HR108" i="189"/>
  <c r="HO108" i="189"/>
  <c r="HK108" i="189"/>
  <c r="HJ108" i="189"/>
  <c r="HH108" i="189"/>
  <c r="HG108" i="189"/>
  <c r="HD108" i="189"/>
  <c r="GZ108" i="189"/>
  <c r="GY108" i="189"/>
  <c r="GW108" i="189"/>
  <c r="GM108" i="189"/>
  <c r="GP108" i="189" s="1"/>
  <c r="GB108" i="189"/>
  <c r="GE108" i="189" s="1"/>
  <c r="FT108" i="189"/>
  <c r="FQ108" i="189"/>
  <c r="FD108" i="189"/>
  <c r="FA108" i="189"/>
  <c r="EW108" i="189"/>
  <c r="EV108" i="189"/>
  <c r="ET108" i="189"/>
  <c r="EJ108" i="189"/>
  <c r="EM108" i="189" s="1"/>
  <c r="EB108" i="189"/>
  <c r="EC108" i="189" s="1"/>
  <c r="DY108" i="189"/>
  <c r="DN108" i="189"/>
  <c r="DA108" i="189"/>
  <c r="CX108" i="189"/>
  <c r="CT108" i="189"/>
  <c r="CS108" i="189"/>
  <c r="CQ108" i="189"/>
  <c r="CG108" i="189"/>
  <c r="CJ108" i="189" s="1"/>
  <c r="BV108" i="189"/>
  <c r="BY108" i="189" s="1"/>
  <c r="BZ108" i="189" s="1"/>
  <c r="BK108" i="189"/>
  <c r="BI108" i="189"/>
  <c r="BF108" i="189"/>
  <c r="BB108" i="189"/>
  <c r="BA108" i="189"/>
  <c r="AY108" i="189"/>
  <c r="AO108" i="189"/>
  <c r="AR108" i="189" s="1"/>
  <c r="AD108" i="189"/>
  <c r="AG108" i="189" s="1"/>
  <c r="AI108" i="189" s="1"/>
  <c r="S108" i="189"/>
  <c r="V108" i="189" s="1"/>
  <c r="HW107" i="189"/>
  <c r="HR107" i="189"/>
  <c r="HO107" i="189"/>
  <c r="HK107" i="189"/>
  <c r="HJ107" i="189"/>
  <c r="HH107" i="189"/>
  <c r="HG107" i="189"/>
  <c r="HD107" i="189"/>
  <c r="GZ107" i="189"/>
  <c r="GY107" i="189"/>
  <c r="GW107" i="189"/>
  <c r="GP107" i="189"/>
  <c r="GQ107" i="189" s="1"/>
  <c r="GM107" i="189"/>
  <c r="GB107" i="189"/>
  <c r="GE107" i="189" s="1"/>
  <c r="GG107" i="189" s="1"/>
  <c r="FT107" i="189"/>
  <c r="FQ107" i="189"/>
  <c r="FD107" i="189"/>
  <c r="FA107" i="189"/>
  <c r="EW107" i="189"/>
  <c r="EV107" i="189"/>
  <c r="ET107" i="189"/>
  <c r="EJ107" i="189"/>
  <c r="EM107" i="189" s="1"/>
  <c r="EN107" i="189" s="1"/>
  <c r="DY107" i="189"/>
  <c r="EB107" i="189" s="1"/>
  <c r="DN107" i="189"/>
  <c r="DQ107" i="189" s="1"/>
  <c r="DA107" i="189"/>
  <c r="CX107" i="189"/>
  <c r="CT107" i="189"/>
  <c r="CS107" i="189"/>
  <c r="CQ107" i="189"/>
  <c r="CG107" i="189"/>
  <c r="CJ107" i="189" s="1"/>
  <c r="BV107" i="189"/>
  <c r="BK107" i="189"/>
  <c r="BN107" i="189" s="1"/>
  <c r="BI107" i="189"/>
  <c r="FO107" i="189" s="1"/>
  <c r="BF107" i="189"/>
  <c r="BB107" i="189"/>
  <c r="BA107" i="189"/>
  <c r="AY107" i="189"/>
  <c r="FE107" i="189" s="1"/>
  <c r="AO107" i="189"/>
  <c r="AZ107" i="189" s="1"/>
  <c r="AD107" i="189"/>
  <c r="AG107" i="189" s="1"/>
  <c r="S107" i="189"/>
  <c r="V107" i="189" s="1"/>
  <c r="W107" i="189" s="1"/>
  <c r="HW106" i="189"/>
  <c r="HR106" i="189"/>
  <c r="HO106" i="189"/>
  <c r="HK106" i="189"/>
  <c r="HJ106" i="189"/>
  <c r="HH106" i="189"/>
  <c r="HG106" i="189"/>
  <c r="HD106" i="189"/>
  <c r="GZ106" i="189"/>
  <c r="GY106" i="189"/>
  <c r="GW106" i="189"/>
  <c r="GM106" i="189"/>
  <c r="GP106" i="189" s="1"/>
  <c r="GQ106" i="189" s="1"/>
  <c r="GB106" i="189"/>
  <c r="FT106" i="189"/>
  <c r="FQ106" i="189"/>
  <c r="FD106" i="189"/>
  <c r="FA106" i="189"/>
  <c r="EW106" i="189"/>
  <c r="EV106" i="189"/>
  <c r="ET106" i="189"/>
  <c r="EJ106" i="189"/>
  <c r="EM106" i="189" s="1"/>
  <c r="EN106" i="189" s="1"/>
  <c r="DY106" i="189"/>
  <c r="DQ106" i="189"/>
  <c r="DN106" i="189"/>
  <c r="DA106" i="189"/>
  <c r="CX106" i="189"/>
  <c r="CT106" i="189"/>
  <c r="CS106" i="189"/>
  <c r="CQ106" i="189"/>
  <c r="CG106" i="189"/>
  <c r="CJ106" i="189" s="1"/>
  <c r="CK106" i="189" s="1"/>
  <c r="BV106" i="189"/>
  <c r="BN106" i="189"/>
  <c r="BK106" i="189"/>
  <c r="BI106" i="189"/>
  <c r="FO106" i="189" s="1"/>
  <c r="BF106" i="189"/>
  <c r="FL106" i="189" s="1"/>
  <c r="BB106" i="189"/>
  <c r="BA106" i="189"/>
  <c r="AY106" i="189"/>
  <c r="FE106" i="189" s="1"/>
  <c r="AO106" i="189"/>
  <c r="AR106" i="189" s="1"/>
  <c r="AG106" i="189"/>
  <c r="AI106" i="189" s="1"/>
  <c r="AD106" i="189"/>
  <c r="S106" i="189"/>
  <c r="V106" i="189" s="1"/>
  <c r="X106" i="189" s="1"/>
  <c r="HW105" i="189"/>
  <c r="HR105" i="189"/>
  <c r="HO105" i="189"/>
  <c r="HK105" i="189"/>
  <c r="HJ105" i="189"/>
  <c r="HH105" i="189"/>
  <c r="HG105" i="189"/>
  <c r="HD105" i="189"/>
  <c r="GZ105" i="189"/>
  <c r="GY105" i="189"/>
  <c r="GW105" i="189"/>
  <c r="GM105" i="189"/>
  <c r="GP105" i="189" s="1"/>
  <c r="GR105" i="189" s="1"/>
  <c r="GB105" i="189"/>
  <c r="GE105" i="189" s="1"/>
  <c r="FV105" i="189"/>
  <c r="FQ105" i="189"/>
  <c r="FT105" i="189" s="1"/>
  <c r="FD105" i="189"/>
  <c r="FA105" i="189"/>
  <c r="EW105" i="189"/>
  <c r="EV105" i="189"/>
  <c r="ET105" i="189"/>
  <c r="EJ105" i="189"/>
  <c r="EM105" i="189" s="1"/>
  <c r="EO105" i="189" s="1"/>
  <c r="DY105" i="189"/>
  <c r="EB105" i="189" s="1"/>
  <c r="DN105" i="189"/>
  <c r="DQ105" i="189" s="1"/>
  <c r="DS105" i="189" s="1"/>
  <c r="DA105" i="189"/>
  <c r="CX105" i="189"/>
  <c r="CT105" i="189"/>
  <c r="CS105" i="189"/>
  <c r="CQ105" i="189"/>
  <c r="CL105" i="189"/>
  <c r="CG105" i="189"/>
  <c r="CJ105" i="189" s="1"/>
  <c r="BV105" i="189"/>
  <c r="BY105" i="189" s="1"/>
  <c r="CA105" i="189" s="1"/>
  <c r="BK105" i="189"/>
  <c r="BN105" i="189" s="1"/>
  <c r="BP105" i="189" s="1"/>
  <c r="BI105" i="189"/>
  <c r="BF105" i="189"/>
  <c r="BB105" i="189"/>
  <c r="BA105" i="189"/>
  <c r="FG105" i="189" s="1"/>
  <c r="AY105" i="189"/>
  <c r="AO105" i="189"/>
  <c r="AR105" i="189" s="1"/>
  <c r="AG105" i="189"/>
  <c r="AH105" i="189" s="1"/>
  <c r="AD105" i="189"/>
  <c r="S105" i="189"/>
  <c r="HW104" i="189"/>
  <c r="HR104" i="189"/>
  <c r="HO104" i="189"/>
  <c r="HK104" i="189"/>
  <c r="HJ104" i="189"/>
  <c r="HH104" i="189"/>
  <c r="HG104" i="189"/>
  <c r="HD104" i="189"/>
  <c r="GZ104" i="189"/>
  <c r="GY104" i="189"/>
  <c r="GW104" i="189"/>
  <c r="GM104" i="189"/>
  <c r="GP104" i="189" s="1"/>
  <c r="GF104" i="189"/>
  <c r="GE104" i="189"/>
  <c r="GG104" i="189" s="1"/>
  <c r="GB104" i="189"/>
  <c r="FQ104" i="189"/>
  <c r="FD104" i="189"/>
  <c r="FA104" i="189"/>
  <c r="EW104" i="189"/>
  <c r="EV104" i="189"/>
  <c r="ET104" i="189"/>
  <c r="EJ104" i="189"/>
  <c r="EM104" i="189" s="1"/>
  <c r="DY104" i="189"/>
  <c r="EB104" i="189" s="1"/>
  <c r="DN104" i="189"/>
  <c r="DQ104" i="189" s="1"/>
  <c r="DA104" i="189"/>
  <c r="CX104" i="189"/>
  <c r="CT104" i="189"/>
  <c r="CS104" i="189"/>
  <c r="CQ104" i="189"/>
  <c r="CG104" i="189"/>
  <c r="CJ104" i="189" s="1"/>
  <c r="BV104" i="189"/>
  <c r="BY104" i="189" s="1"/>
  <c r="BN104" i="189"/>
  <c r="BK104" i="189"/>
  <c r="BI104" i="189"/>
  <c r="BF104" i="189"/>
  <c r="BB104" i="189"/>
  <c r="BA104" i="189"/>
  <c r="AY104" i="189"/>
  <c r="AO104" i="189"/>
  <c r="AR104" i="189" s="1"/>
  <c r="AD104" i="189"/>
  <c r="AG104" i="189" s="1"/>
  <c r="S104" i="189"/>
  <c r="V104" i="189" s="1"/>
  <c r="W104" i="189" s="1"/>
  <c r="HW103" i="189"/>
  <c r="HR103" i="189"/>
  <c r="HO103" i="189"/>
  <c r="HK103" i="189"/>
  <c r="HJ103" i="189"/>
  <c r="HH103" i="189"/>
  <c r="HG103" i="189"/>
  <c r="HD103" i="189"/>
  <c r="GZ103" i="189"/>
  <c r="GY103" i="189"/>
  <c r="GW103" i="189"/>
  <c r="GM103" i="189"/>
  <c r="GP103" i="189" s="1"/>
  <c r="GG103" i="189"/>
  <c r="GB103" i="189"/>
  <c r="GE103" i="189" s="1"/>
  <c r="FQ103" i="189"/>
  <c r="FD103" i="189"/>
  <c r="FA103" i="189"/>
  <c r="EW103" i="189"/>
  <c r="EV103" i="189"/>
  <c r="ET103" i="189"/>
  <c r="EN103" i="189"/>
  <c r="EQ103" i="189" s="1"/>
  <c r="ER103" i="189" s="1"/>
  <c r="EM103" i="189"/>
  <c r="EO103" i="189" s="1"/>
  <c r="EJ103" i="189"/>
  <c r="DY103" i="189"/>
  <c r="EB103" i="189" s="1"/>
  <c r="ED103" i="189" s="1"/>
  <c r="DN103" i="189"/>
  <c r="EU103" i="189" s="1"/>
  <c r="DA103" i="189"/>
  <c r="CX103" i="189"/>
  <c r="CT103" i="189"/>
  <c r="CS103" i="189"/>
  <c r="CQ103" i="189"/>
  <c r="CG103" i="189"/>
  <c r="CJ103" i="189" s="1"/>
  <c r="BV103" i="189"/>
  <c r="BY103" i="189" s="1"/>
  <c r="CA103" i="189" s="1"/>
  <c r="BK103" i="189"/>
  <c r="BI103" i="189"/>
  <c r="BF103" i="189"/>
  <c r="BB103" i="189"/>
  <c r="BA103" i="189"/>
  <c r="AY103" i="189"/>
  <c r="AO103" i="189"/>
  <c r="AG103" i="189"/>
  <c r="AD103" i="189"/>
  <c r="V103" i="189"/>
  <c r="W103" i="189" s="1"/>
  <c r="S103" i="189"/>
  <c r="HW102" i="189"/>
  <c r="HR102" i="189"/>
  <c r="HO102" i="189"/>
  <c r="HK102" i="189"/>
  <c r="HJ102" i="189"/>
  <c r="HH102" i="189"/>
  <c r="HG102" i="189"/>
  <c r="HD102" i="189"/>
  <c r="GZ102" i="189"/>
  <c r="GY102" i="189"/>
  <c r="GW102" i="189"/>
  <c r="GM102" i="189"/>
  <c r="GP102" i="189" s="1"/>
  <c r="GB102" i="189"/>
  <c r="GE102" i="189" s="1"/>
  <c r="FQ102" i="189"/>
  <c r="FD102" i="189"/>
  <c r="FA102" i="189"/>
  <c r="EW102" i="189"/>
  <c r="EV102" i="189"/>
  <c r="ET102" i="189"/>
  <c r="EO102" i="189"/>
  <c r="EN102" i="189"/>
  <c r="EM102" i="189"/>
  <c r="EJ102" i="189"/>
  <c r="DY102" i="189"/>
  <c r="EB102" i="189" s="1"/>
  <c r="DN102" i="189"/>
  <c r="DA102" i="189"/>
  <c r="CX102" i="189"/>
  <c r="CT102" i="189"/>
  <c r="CS102" i="189"/>
  <c r="CQ102" i="189"/>
  <c r="CK102" i="189"/>
  <c r="CN102" i="189" s="1"/>
  <c r="CJ102" i="189"/>
  <c r="CL102" i="189" s="1"/>
  <c r="CG102" i="189"/>
  <c r="BV102" i="189"/>
  <c r="BY102" i="189" s="1"/>
  <c r="BK102" i="189"/>
  <c r="CR102" i="189" s="1"/>
  <c r="BI102" i="189"/>
  <c r="FO102" i="189" s="1"/>
  <c r="BF102" i="189"/>
  <c r="BB102" i="189"/>
  <c r="BA102" i="189"/>
  <c r="AY102" i="189"/>
  <c r="AO102" i="189"/>
  <c r="AR102" i="189" s="1"/>
  <c r="AT102" i="189" s="1"/>
  <c r="AG102" i="189"/>
  <c r="AH102" i="189" s="1"/>
  <c r="AD102" i="189"/>
  <c r="S102" i="189"/>
  <c r="HW101" i="189"/>
  <c r="HR101" i="189"/>
  <c r="HO101" i="189"/>
  <c r="HK101" i="189"/>
  <c r="HJ101" i="189"/>
  <c r="HH101" i="189"/>
  <c r="HG101" i="189"/>
  <c r="HD101" i="189"/>
  <c r="GZ101" i="189"/>
  <c r="GY101" i="189"/>
  <c r="GW101" i="189"/>
  <c r="GM101" i="189"/>
  <c r="GB101" i="189"/>
  <c r="GE101" i="189" s="1"/>
  <c r="FQ101" i="189"/>
  <c r="FT101" i="189" s="1"/>
  <c r="FD101" i="189"/>
  <c r="FA101" i="189"/>
  <c r="EW101" i="189"/>
  <c r="EV101" i="189"/>
  <c r="ET101" i="189"/>
  <c r="EJ101" i="189"/>
  <c r="EM101" i="189" s="1"/>
  <c r="EO101" i="189" s="1"/>
  <c r="EB101" i="189"/>
  <c r="DY101" i="189"/>
  <c r="DN101" i="189"/>
  <c r="DQ101" i="189" s="1"/>
  <c r="DA101" i="189"/>
  <c r="CX101" i="189"/>
  <c r="CT101" i="189"/>
  <c r="CS101" i="189"/>
  <c r="CQ101" i="189"/>
  <c r="CL101" i="189"/>
  <c r="CG101" i="189"/>
  <c r="CJ101" i="189" s="1"/>
  <c r="BV101" i="189"/>
  <c r="BY101" i="189" s="1"/>
  <c r="BK101" i="189"/>
  <c r="BN101" i="189" s="1"/>
  <c r="BI101" i="189"/>
  <c r="BF101" i="189"/>
  <c r="BB101" i="189"/>
  <c r="BA101" i="189"/>
  <c r="FG101" i="189" s="1"/>
  <c r="AY101" i="189"/>
  <c r="AO101" i="189"/>
  <c r="AR101" i="189" s="1"/>
  <c r="AD101" i="189"/>
  <c r="AG101" i="189" s="1"/>
  <c r="V101" i="189"/>
  <c r="S101" i="189"/>
  <c r="HW100" i="189"/>
  <c r="HR100" i="189"/>
  <c r="HO100" i="189"/>
  <c r="HK100" i="189"/>
  <c r="HJ100" i="189"/>
  <c r="HH100" i="189"/>
  <c r="HG100" i="189"/>
  <c r="HD100" i="189"/>
  <c r="GZ100" i="189"/>
  <c r="GY100" i="189"/>
  <c r="GW100" i="189"/>
  <c r="GP100" i="189"/>
  <c r="GM100" i="189"/>
  <c r="GE100" i="189"/>
  <c r="GB100" i="189"/>
  <c r="FQ100" i="189"/>
  <c r="FT100" i="189" s="1"/>
  <c r="FD100" i="189"/>
  <c r="FA100" i="189"/>
  <c r="EW100" i="189"/>
  <c r="EV100" i="189"/>
  <c r="ET100" i="189"/>
  <c r="EJ100" i="189"/>
  <c r="EM100" i="189" s="1"/>
  <c r="DY100" i="189"/>
  <c r="EB100" i="189" s="1"/>
  <c r="DQ100" i="189"/>
  <c r="DN100" i="189"/>
  <c r="DA100" i="189"/>
  <c r="CX100" i="189"/>
  <c r="CT100" i="189"/>
  <c r="CS100" i="189"/>
  <c r="CQ100" i="189"/>
  <c r="CG100" i="189"/>
  <c r="BV100" i="189"/>
  <c r="BY100" i="189" s="1"/>
  <c r="BK100" i="189"/>
  <c r="BI100" i="189"/>
  <c r="BF100" i="189"/>
  <c r="BB100" i="189"/>
  <c r="BA100" i="189"/>
  <c r="AY100" i="189"/>
  <c r="AR100" i="189"/>
  <c r="AS100" i="189" s="1"/>
  <c r="AO100" i="189"/>
  <c r="AD100" i="189"/>
  <c r="V100" i="189"/>
  <c r="W100" i="189" s="1"/>
  <c r="S100" i="189"/>
  <c r="GW99" i="189"/>
  <c r="GV99" i="189"/>
  <c r="GS99" i="189"/>
  <c r="GO99" i="189"/>
  <c r="GN99" i="189"/>
  <c r="GL99" i="189"/>
  <c r="GK99" i="189"/>
  <c r="GH99" i="189"/>
  <c r="GD99" i="189"/>
  <c r="GC99" i="189"/>
  <c r="GA99" i="189"/>
  <c r="FZ99" i="189"/>
  <c r="FW99" i="189"/>
  <c r="FS99" i="189"/>
  <c r="FR99" i="189"/>
  <c r="FP99" i="189"/>
  <c r="ET99" i="189"/>
  <c r="ES99" i="189"/>
  <c r="EP99" i="189"/>
  <c r="EL99" i="189"/>
  <c r="EK99" i="189"/>
  <c r="EI99" i="189"/>
  <c r="EH99" i="189"/>
  <c r="EE99" i="189"/>
  <c r="EA99" i="189"/>
  <c r="DZ99" i="189"/>
  <c r="DX99" i="189"/>
  <c r="DW99" i="189"/>
  <c r="DT99" i="189"/>
  <c r="DP99" i="189"/>
  <c r="DO99" i="189"/>
  <c r="DM99" i="189"/>
  <c r="CQ99" i="189"/>
  <c r="CP99" i="189"/>
  <c r="CM99" i="189"/>
  <c r="CI99" i="189"/>
  <c r="CH99" i="189"/>
  <c r="CF99" i="189"/>
  <c r="CE99" i="189"/>
  <c r="CB99" i="189"/>
  <c r="BX99" i="189"/>
  <c r="BW99" i="189"/>
  <c r="BU99" i="189"/>
  <c r="BT99" i="189"/>
  <c r="BM99" i="189"/>
  <c r="BL99" i="189"/>
  <c r="BJ99" i="189"/>
  <c r="AX99" i="189"/>
  <c r="AU99" i="189"/>
  <c r="AQ99" i="189"/>
  <c r="AP99" i="189"/>
  <c r="AN99" i="189"/>
  <c r="AM99" i="189"/>
  <c r="AJ99" i="189"/>
  <c r="AF99" i="189"/>
  <c r="AE99" i="189"/>
  <c r="AC99" i="189"/>
  <c r="AB99" i="189"/>
  <c r="Y99" i="189"/>
  <c r="U99" i="189"/>
  <c r="T99" i="189"/>
  <c r="R99" i="189"/>
  <c r="P99" i="189"/>
  <c r="B99" i="189"/>
  <c r="HW98" i="189"/>
  <c r="HR98" i="189"/>
  <c r="HO98" i="189"/>
  <c r="HK98" i="189"/>
  <c r="HJ98" i="189"/>
  <c r="HH98" i="189"/>
  <c r="HG98" i="189"/>
  <c r="HD98" i="189"/>
  <c r="GZ98" i="189"/>
  <c r="GY98" i="189"/>
  <c r="GW98" i="189"/>
  <c r="GP98" i="189"/>
  <c r="GQ98" i="189" s="1"/>
  <c r="GM98" i="189"/>
  <c r="GB98" i="189"/>
  <c r="FU98" i="189"/>
  <c r="FT98" i="189"/>
  <c r="FV98" i="189" s="1"/>
  <c r="FQ98" i="189"/>
  <c r="FD98" i="189"/>
  <c r="FA98" i="189"/>
  <c r="EW98" i="189"/>
  <c r="EV98" i="189"/>
  <c r="ET98" i="189"/>
  <c r="EJ98" i="189"/>
  <c r="EM98" i="189" s="1"/>
  <c r="DY98" i="189"/>
  <c r="DN98" i="189"/>
  <c r="DQ98" i="189" s="1"/>
  <c r="DR98" i="189" s="1"/>
  <c r="DA98" i="189"/>
  <c r="CX98" i="189"/>
  <c r="CT98" i="189"/>
  <c r="CS98" i="189"/>
  <c r="CQ98" i="189"/>
  <c r="CG98" i="189"/>
  <c r="CJ98" i="189" s="1"/>
  <c r="BV98" i="189"/>
  <c r="BK98" i="189"/>
  <c r="BN98" i="189" s="1"/>
  <c r="BI98" i="189"/>
  <c r="BF98" i="189"/>
  <c r="BB98" i="189"/>
  <c r="BA98" i="189"/>
  <c r="FG98" i="189" s="1"/>
  <c r="AY98" i="189"/>
  <c r="AO98" i="189"/>
  <c r="AD98" i="189"/>
  <c r="AG98" i="189" s="1"/>
  <c r="S98" i="189"/>
  <c r="V98" i="189" s="1"/>
  <c r="X98" i="189" s="1"/>
  <c r="HW97" i="189"/>
  <c r="HR97" i="189"/>
  <c r="HO97" i="189"/>
  <c r="HK97" i="189"/>
  <c r="HJ97" i="189"/>
  <c r="HH97" i="189"/>
  <c r="HG97" i="189"/>
  <c r="HD97" i="189"/>
  <c r="GZ97" i="189"/>
  <c r="GY97" i="189"/>
  <c r="GW97" i="189"/>
  <c r="GR97" i="189"/>
  <c r="GM97" i="189"/>
  <c r="GP97" i="189" s="1"/>
  <c r="GB97" i="189"/>
  <c r="GE97" i="189" s="1"/>
  <c r="GG97" i="189" s="1"/>
  <c r="FQ97" i="189"/>
  <c r="FT97" i="189" s="1"/>
  <c r="FV97" i="189" s="1"/>
  <c r="FD97" i="189"/>
  <c r="FA97" i="189"/>
  <c r="EW97" i="189"/>
  <c r="EV97" i="189"/>
  <c r="ET97" i="189"/>
  <c r="EJ97" i="189"/>
  <c r="EM97" i="189" s="1"/>
  <c r="EO97" i="189" s="1"/>
  <c r="DY97" i="189"/>
  <c r="EB97" i="189" s="1"/>
  <c r="DN97" i="189"/>
  <c r="DQ97" i="189" s="1"/>
  <c r="DS97" i="189" s="1"/>
  <c r="DA97" i="189"/>
  <c r="CX97" i="189"/>
  <c r="CT97" i="189"/>
  <c r="CS97" i="189"/>
  <c r="CQ97" i="189"/>
  <c r="CG97" i="189"/>
  <c r="CJ97" i="189" s="1"/>
  <c r="CL97" i="189" s="1"/>
  <c r="BV97" i="189"/>
  <c r="BY97" i="189" s="1"/>
  <c r="BP97" i="189"/>
  <c r="BK97" i="189"/>
  <c r="BN97" i="189" s="1"/>
  <c r="BI97" i="189"/>
  <c r="BF97" i="189"/>
  <c r="FL97" i="189" s="1"/>
  <c r="BB97" i="189"/>
  <c r="BA97" i="189"/>
  <c r="AY97" i="189"/>
  <c r="AO97" i="189"/>
  <c r="AR97" i="189" s="1"/>
  <c r="AD97" i="189"/>
  <c r="AG97" i="189" s="1"/>
  <c r="S97" i="189"/>
  <c r="HW96" i="189"/>
  <c r="HR96" i="189"/>
  <c r="HO96" i="189"/>
  <c r="HK96" i="189"/>
  <c r="HJ96" i="189"/>
  <c r="HH96" i="189"/>
  <c r="HG96" i="189"/>
  <c r="HD96" i="189"/>
  <c r="GZ96" i="189"/>
  <c r="GY96" i="189"/>
  <c r="GW96" i="189"/>
  <c r="GM96" i="189"/>
  <c r="GP96" i="189" s="1"/>
  <c r="GB96" i="189"/>
  <c r="GE96" i="189" s="1"/>
  <c r="FQ96" i="189"/>
  <c r="FD96" i="189"/>
  <c r="FA96" i="189"/>
  <c r="EW96" i="189"/>
  <c r="EV96" i="189"/>
  <c r="ET96" i="189"/>
  <c r="EM96" i="189"/>
  <c r="EJ96" i="189"/>
  <c r="DY96" i="189"/>
  <c r="EB96" i="189" s="1"/>
  <c r="EC96" i="189" s="1"/>
  <c r="DN96" i="189"/>
  <c r="DQ96" i="189" s="1"/>
  <c r="DA96" i="189"/>
  <c r="CX96" i="189"/>
  <c r="CT96" i="189"/>
  <c r="FH96" i="189" s="1"/>
  <c r="CS96" i="189"/>
  <c r="CQ96" i="189"/>
  <c r="CG96" i="189"/>
  <c r="CJ96" i="189" s="1"/>
  <c r="BV96" i="189"/>
  <c r="BY96" i="189" s="1"/>
  <c r="BN96" i="189"/>
  <c r="BK96" i="189"/>
  <c r="BI96" i="189"/>
  <c r="BF96" i="189"/>
  <c r="FL96" i="189" s="1"/>
  <c r="BB96" i="189"/>
  <c r="BA96" i="189"/>
  <c r="AY96" i="189"/>
  <c r="DB96" i="189" s="1"/>
  <c r="AR96" i="189"/>
  <c r="AO96" i="189"/>
  <c r="AD96" i="189"/>
  <c r="AG96" i="189" s="1"/>
  <c r="S96" i="189"/>
  <c r="V96" i="189" s="1"/>
  <c r="W96" i="189" s="1"/>
  <c r="HW95" i="189"/>
  <c r="HR95" i="189"/>
  <c r="HO95" i="189"/>
  <c r="HK95" i="189"/>
  <c r="HJ95" i="189"/>
  <c r="HH95" i="189"/>
  <c r="HG95" i="189"/>
  <c r="HD95" i="189"/>
  <c r="GZ95" i="189"/>
  <c r="GY95" i="189"/>
  <c r="GW95" i="189"/>
  <c r="GP95" i="189"/>
  <c r="GR95" i="189" s="1"/>
  <c r="GM95" i="189"/>
  <c r="GB95" i="189"/>
  <c r="GE95" i="189" s="1"/>
  <c r="GG95" i="189" s="1"/>
  <c r="FQ95" i="189"/>
  <c r="FD95" i="189"/>
  <c r="FA95" i="189"/>
  <c r="EW95" i="189"/>
  <c r="EV95" i="189"/>
  <c r="ET95" i="189"/>
  <c r="EJ95" i="189"/>
  <c r="EM95" i="189" s="1"/>
  <c r="DY95" i="189"/>
  <c r="EB95" i="189" s="1"/>
  <c r="ED95" i="189" s="1"/>
  <c r="DN95" i="189"/>
  <c r="DA95" i="189"/>
  <c r="CX95" i="189"/>
  <c r="CT95" i="189"/>
  <c r="CS95" i="189"/>
  <c r="CQ95" i="189"/>
  <c r="CG95" i="189"/>
  <c r="CJ95" i="189" s="1"/>
  <c r="CA95" i="189"/>
  <c r="BV95" i="189"/>
  <c r="BY95" i="189" s="1"/>
  <c r="BK95" i="189"/>
  <c r="BI95" i="189"/>
  <c r="FO95" i="189" s="1"/>
  <c r="BF95" i="189"/>
  <c r="BB95" i="189"/>
  <c r="BA95" i="189"/>
  <c r="AY95" i="189"/>
  <c r="DB95" i="189" s="1"/>
  <c r="AR95" i="189"/>
  <c r="AO95" i="189"/>
  <c r="AD95" i="189"/>
  <c r="AG95" i="189" s="1"/>
  <c r="S95" i="189"/>
  <c r="V95" i="189" s="1"/>
  <c r="W95" i="189" s="1"/>
  <c r="HW94" i="189"/>
  <c r="HR94" i="189"/>
  <c r="HO94" i="189"/>
  <c r="HK94" i="189"/>
  <c r="HJ94" i="189"/>
  <c r="HH94" i="189"/>
  <c r="HG94" i="189"/>
  <c r="HD94" i="189"/>
  <c r="GZ94" i="189"/>
  <c r="GY94" i="189"/>
  <c r="GW94" i="189"/>
  <c r="GM94" i="189"/>
  <c r="GP94" i="189" s="1"/>
  <c r="GQ94" i="189" s="1"/>
  <c r="GE94" i="189"/>
  <c r="GB94" i="189"/>
  <c r="FQ94" i="189"/>
  <c r="FD94" i="189"/>
  <c r="FA94" i="189"/>
  <c r="EW94" i="189"/>
  <c r="EV94" i="189"/>
  <c r="ET94" i="189"/>
  <c r="EJ94" i="189"/>
  <c r="EM94" i="189" s="1"/>
  <c r="EO94" i="189" s="1"/>
  <c r="DY94" i="189"/>
  <c r="EB94" i="189" s="1"/>
  <c r="DQ94" i="189"/>
  <c r="DN94" i="189"/>
  <c r="DA94" i="189"/>
  <c r="CX94" i="189"/>
  <c r="CT94" i="189"/>
  <c r="CS94" i="189"/>
  <c r="CQ94" i="189"/>
  <c r="CL94" i="189"/>
  <c r="CG94" i="189"/>
  <c r="CJ94" i="189" s="1"/>
  <c r="CK94" i="189" s="1"/>
  <c r="BY94" i="189"/>
  <c r="BV94" i="189"/>
  <c r="BN94" i="189"/>
  <c r="BK94" i="189"/>
  <c r="CR94" i="189" s="1"/>
  <c r="BI94" i="189"/>
  <c r="FO94" i="189" s="1"/>
  <c r="BF94" i="189"/>
  <c r="BB94" i="189"/>
  <c r="FH94" i="189" s="1"/>
  <c r="BA94" i="189"/>
  <c r="AY94" i="189"/>
  <c r="AO94" i="189"/>
  <c r="AR94" i="189" s="1"/>
  <c r="AT94" i="189" s="1"/>
  <c r="AG94" i="189"/>
  <c r="AD94" i="189"/>
  <c r="S94" i="189"/>
  <c r="HW93" i="189"/>
  <c r="HR93" i="189"/>
  <c r="HO93" i="189"/>
  <c r="HK93" i="189"/>
  <c r="HJ93" i="189"/>
  <c r="HH93" i="189"/>
  <c r="HG93" i="189"/>
  <c r="HD93" i="189"/>
  <c r="GZ93" i="189"/>
  <c r="GY93" i="189"/>
  <c r="GW93" i="189"/>
  <c r="GM93" i="189"/>
  <c r="GP93" i="189" s="1"/>
  <c r="GR93" i="189" s="1"/>
  <c r="GB93" i="189"/>
  <c r="GE93" i="189" s="1"/>
  <c r="FQ93" i="189"/>
  <c r="FT93" i="189" s="1"/>
  <c r="FD93" i="189"/>
  <c r="FA93" i="189"/>
  <c r="EW93" i="189"/>
  <c r="EV93" i="189"/>
  <c r="ET93" i="189"/>
  <c r="EJ93" i="189"/>
  <c r="EM93" i="189" s="1"/>
  <c r="EO93" i="189" s="1"/>
  <c r="EB93" i="189"/>
  <c r="DY93" i="189"/>
  <c r="DN93" i="189"/>
  <c r="DA93" i="189"/>
  <c r="CX93" i="189"/>
  <c r="CT93" i="189"/>
  <c r="CS93" i="189"/>
  <c r="CQ93" i="189"/>
  <c r="CG93" i="189"/>
  <c r="BV93" i="189"/>
  <c r="BY93" i="189" s="1"/>
  <c r="BK93" i="189"/>
  <c r="BN93" i="189" s="1"/>
  <c r="BI93" i="189"/>
  <c r="BF93" i="189"/>
  <c r="BB93" i="189"/>
  <c r="BA93" i="189"/>
  <c r="DD93" i="189" s="1"/>
  <c r="AY93" i="189"/>
  <c r="FE93" i="189" s="1"/>
  <c r="AO93" i="189"/>
  <c r="AR93" i="189" s="1"/>
  <c r="AD93" i="189"/>
  <c r="AG93" i="189" s="1"/>
  <c r="AI93" i="189" s="1"/>
  <c r="S93" i="189"/>
  <c r="V93" i="189" s="1"/>
  <c r="HW92" i="189"/>
  <c r="HR92" i="189"/>
  <c r="HO92" i="189"/>
  <c r="HK92" i="189"/>
  <c r="HJ92" i="189"/>
  <c r="HH92" i="189"/>
  <c r="HG92" i="189"/>
  <c r="HD92" i="189"/>
  <c r="GZ92" i="189"/>
  <c r="GY92" i="189"/>
  <c r="GW92" i="189"/>
  <c r="GM92" i="189"/>
  <c r="GP92" i="189" s="1"/>
  <c r="GB92" i="189"/>
  <c r="GE92" i="189" s="1"/>
  <c r="FQ92" i="189"/>
  <c r="FD92" i="189"/>
  <c r="FA92" i="189"/>
  <c r="EW92" i="189"/>
  <c r="EV92" i="189"/>
  <c r="ET92" i="189"/>
  <c r="EJ92" i="189"/>
  <c r="EM92" i="189" s="1"/>
  <c r="EB92" i="189"/>
  <c r="DY92" i="189"/>
  <c r="DN92" i="189"/>
  <c r="DA92" i="189"/>
  <c r="CX92" i="189"/>
  <c r="CT92" i="189"/>
  <c r="CS92" i="189"/>
  <c r="CQ92" i="189"/>
  <c r="CG92" i="189"/>
  <c r="CJ92" i="189" s="1"/>
  <c r="BV92" i="189"/>
  <c r="BY92" i="189" s="1"/>
  <c r="BZ92" i="189" s="1"/>
  <c r="BK92" i="189"/>
  <c r="BI92" i="189"/>
  <c r="BF92" i="189"/>
  <c r="BB92" i="189"/>
  <c r="BA92" i="189"/>
  <c r="AY92" i="189"/>
  <c r="AR92" i="189"/>
  <c r="AO92" i="189"/>
  <c r="AD92" i="189"/>
  <c r="AG92" i="189" s="1"/>
  <c r="AI92" i="189" s="1"/>
  <c r="V92" i="189"/>
  <c r="W92" i="189" s="1"/>
  <c r="S92" i="189"/>
  <c r="HW91" i="189"/>
  <c r="HR91" i="189"/>
  <c r="HO91" i="189"/>
  <c r="HK91" i="189"/>
  <c r="HJ91" i="189"/>
  <c r="HH91" i="189"/>
  <c r="HG91" i="189"/>
  <c r="HD91" i="189"/>
  <c r="GZ91" i="189"/>
  <c r="GY91" i="189"/>
  <c r="GW91" i="189"/>
  <c r="GM91" i="189"/>
  <c r="GP91" i="189" s="1"/>
  <c r="GQ91" i="189" s="1"/>
  <c r="GB91" i="189"/>
  <c r="GE91" i="189" s="1"/>
  <c r="GG91" i="189" s="1"/>
  <c r="FQ91" i="189"/>
  <c r="FD91" i="189"/>
  <c r="FA91" i="189"/>
  <c r="EW91" i="189"/>
  <c r="EV91" i="189"/>
  <c r="ET91" i="189"/>
  <c r="EJ91" i="189"/>
  <c r="EM91" i="189" s="1"/>
  <c r="EN91" i="189" s="1"/>
  <c r="DY91" i="189"/>
  <c r="EB91" i="189" s="1"/>
  <c r="ED91" i="189" s="1"/>
  <c r="DN91" i="189"/>
  <c r="DQ91" i="189" s="1"/>
  <c r="DA91" i="189"/>
  <c r="CX91" i="189"/>
  <c r="CT91" i="189"/>
  <c r="CS91" i="189"/>
  <c r="CQ91" i="189"/>
  <c r="CG91" i="189"/>
  <c r="CJ91" i="189" s="1"/>
  <c r="CK91" i="189" s="1"/>
  <c r="BV91" i="189"/>
  <c r="BK91" i="189"/>
  <c r="BN91" i="189" s="1"/>
  <c r="BI91" i="189"/>
  <c r="FO91" i="189" s="1"/>
  <c r="BF91" i="189"/>
  <c r="FL91" i="189" s="1"/>
  <c r="BB91" i="189"/>
  <c r="BA91" i="189"/>
  <c r="AY91" i="189"/>
  <c r="FE91" i="189" s="1"/>
  <c r="AR91" i="189"/>
  <c r="AO91" i="189"/>
  <c r="AD91" i="189"/>
  <c r="AG91" i="189" s="1"/>
  <c r="S91" i="189"/>
  <c r="V91" i="189" s="1"/>
  <c r="W91" i="189" s="1"/>
  <c r="HW90" i="189"/>
  <c r="HR90" i="189"/>
  <c r="HO90" i="189"/>
  <c r="HK90" i="189"/>
  <c r="HJ90" i="189"/>
  <c r="HH90" i="189"/>
  <c r="HG90" i="189"/>
  <c r="HD90" i="189"/>
  <c r="GZ90" i="189"/>
  <c r="GY90" i="189"/>
  <c r="GW90" i="189"/>
  <c r="GP90" i="189"/>
  <c r="GM90" i="189"/>
  <c r="GB90" i="189"/>
  <c r="FQ90" i="189"/>
  <c r="FT90" i="189" s="1"/>
  <c r="FU90" i="189" s="1"/>
  <c r="FD90" i="189"/>
  <c r="FA90" i="189"/>
  <c r="EW90" i="189"/>
  <c r="EV90" i="189"/>
  <c r="ET90" i="189"/>
  <c r="EJ90" i="189"/>
  <c r="EM90" i="189" s="1"/>
  <c r="DY90" i="189"/>
  <c r="DN90" i="189"/>
  <c r="DQ90" i="189" s="1"/>
  <c r="DR90" i="189" s="1"/>
  <c r="DA90" i="189"/>
  <c r="CX90" i="189"/>
  <c r="CT90" i="189"/>
  <c r="CS90" i="189"/>
  <c r="CQ90" i="189"/>
  <c r="CJ90" i="189"/>
  <c r="CG90" i="189"/>
  <c r="BV90" i="189"/>
  <c r="BK90" i="189"/>
  <c r="BN90" i="189" s="1"/>
  <c r="BI90" i="189"/>
  <c r="BF90" i="189"/>
  <c r="FL90" i="189" s="1"/>
  <c r="BB90" i="189"/>
  <c r="BA90" i="189"/>
  <c r="FG90" i="189" s="1"/>
  <c r="AY90" i="189"/>
  <c r="AO90" i="189"/>
  <c r="AR90" i="189" s="1"/>
  <c r="AD90" i="189"/>
  <c r="AG90" i="189" s="1"/>
  <c r="AI90" i="189" s="1"/>
  <c r="S90" i="189"/>
  <c r="V90" i="189" s="1"/>
  <c r="X90" i="189" s="1"/>
  <c r="HW89" i="189"/>
  <c r="HR89" i="189"/>
  <c r="HO89" i="189"/>
  <c r="HK89" i="189"/>
  <c r="HJ89" i="189"/>
  <c r="HH89" i="189"/>
  <c r="HG89" i="189"/>
  <c r="HD89" i="189"/>
  <c r="GZ89" i="189"/>
  <c r="GY89" i="189"/>
  <c r="GW89" i="189"/>
  <c r="GM89" i="189"/>
  <c r="GP89" i="189" s="1"/>
  <c r="GR89" i="189" s="1"/>
  <c r="GB89" i="189"/>
  <c r="GE89" i="189" s="1"/>
  <c r="FQ89" i="189"/>
  <c r="FT89" i="189" s="1"/>
  <c r="FV89" i="189" s="1"/>
  <c r="FD89" i="189"/>
  <c r="FA89" i="189"/>
  <c r="EW89" i="189"/>
  <c r="EV89" i="189"/>
  <c r="ET89" i="189"/>
  <c r="EJ89" i="189"/>
  <c r="EM89" i="189" s="1"/>
  <c r="EO89" i="189" s="1"/>
  <c r="DY89" i="189"/>
  <c r="EB89" i="189" s="1"/>
  <c r="ED89" i="189" s="1"/>
  <c r="DN89" i="189"/>
  <c r="DQ89" i="189" s="1"/>
  <c r="DS89" i="189" s="1"/>
  <c r="EZ89" i="189" s="1"/>
  <c r="DA89" i="189"/>
  <c r="CX89" i="189"/>
  <c r="CT89" i="189"/>
  <c r="CS89" i="189"/>
  <c r="CQ89" i="189"/>
  <c r="CG89" i="189"/>
  <c r="CJ89" i="189" s="1"/>
  <c r="CL89" i="189" s="1"/>
  <c r="BV89" i="189"/>
  <c r="BY89" i="189" s="1"/>
  <c r="CA89" i="189" s="1"/>
  <c r="BK89" i="189"/>
  <c r="BN89" i="189" s="1"/>
  <c r="BP89" i="189" s="1"/>
  <c r="CW89" i="189" s="1"/>
  <c r="BI89" i="189"/>
  <c r="BF89" i="189"/>
  <c r="BB89" i="189"/>
  <c r="BA89" i="189"/>
  <c r="AY89" i="189"/>
  <c r="AO89" i="189"/>
  <c r="AR89" i="189" s="1"/>
  <c r="AD89" i="189"/>
  <c r="AG89" i="189" s="1"/>
  <c r="AH89" i="189" s="1"/>
  <c r="S89" i="189"/>
  <c r="HW88" i="189"/>
  <c r="HR88" i="189"/>
  <c r="HO88" i="189"/>
  <c r="HK88" i="189"/>
  <c r="HJ88" i="189"/>
  <c r="HH88" i="189"/>
  <c r="HG88" i="189"/>
  <c r="HD88" i="189"/>
  <c r="GZ88" i="189"/>
  <c r="GY88" i="189"/>
  <c r="GW88" i="189"/>
  <c r="GM88" i="189"/>
  <c r="GP88" i="189" s="1"/>
  <c r="GB88" i="189"/>
  <c r="GE88" i="189" s="1"/>
  <c r="FQ88" i="189"/>
  <c r="FD88" i="189"/>
  <c r="FA88" i="189"/>
  <c r="EW88" i="189"/>
  <c r="EV88" i="189"/>
  <c r="ET88" i="189"/>
  <c r="EJ88" i="189"/>
  <c r="EM88" i="189" s="1"/>
  <c r="DY88" i="189"/>
  <c r="EB88" i="189" s="1"/>
  <c r="DN88" i="189"/>
  <c r="DA88" i="189"/>
  <c r="CX88" i="189"/>
  <c r="CT88" i="189"/>
  <c r="CS88" i="189"/>
  <c r="CQ88" i="189"/>
  <c r="CG88" i="189"/>
  <c r="CJ88" i="189" s="1"/>
  <c r="BV88" i="189"/>
  <c r="BY88" i="189" s="1"/>
  <c r="BZ88" i="189" s="1"/>
  <c r="BK88" i="189"/>
  <c r="BI88" i="189"/>
  <c r="BF88" i="189"/>
  <c r="BB88" i="189"/>
  <c r="BA88" i="189"/>
  <c r="AY88" i="189"/>
  <c r="AO88" i="189"/>
  <c r="AR88" i="189" s="1"/>
  <c r="AD88" i="189"/>
  <c r="AG88" i="189" s="1"/>
  <c r="S88" i="189"/>
  <c r="V88" i="189" s="1"/>
  <c r="W88" i="189" s="1"/>
  <c r="HW87" i="189"/>
  <c r="HR87" i="189"/>
  <c r="HO87" i="189"/>
  <c r="HK87" i="189"/>
  <c r="HJ87" i="189"/>
  <c r="HH87" i="189"/>
  <c r="HG87" i="189"/>
  <c r="HD87" i="189"/>
  <c r="GZ87" i="189"/>
  <c r="GY87" i="189"/>
  <c r="GW87" i="189"/>
  <c r="GM87" i="189"/>
  <c r="GP87" i="189" s="1"/>
  <c r="GB87" i="189"/>
  <c r="GE87" i="189" s="1"/>
  <c r="GG87" i="189" s="1"/>
  <c r="FQ87" i="189"/>
  <c r="FT87" i="189" s="1"/>
  <c r="FV87" i="189" s="1"/>
  <c r="FD87" i="189"/>
  <c r="FA87" i="189"/>
  <c r="EW87" i="189"/>
  <c r="EV87" i="189"/>
  <c r="ET87" i="189"/>
  <c r="EJ87" i="189"/>
  <c r="EM87" i="189" s="1"/>
  <c r="DY87" i="189"/>
  <c r="EB87" i="189" s="1"/>
  <c r="ED87" i="189" s="1"/>
  <c r="DQ87" i="189"/>
  <c r="DS87" i="189" s="1"/>
  <c r="DN87" i="189"/>
  <c r="DA87" i="189"/>
  <c r="CX87" i="189"/>
  <c r="CT87" i="189"/>
  <c r="CS87" i="189"/>
  <c r="CQ87" i="189"/>
  <c r="CG87" i="189"/>
  <c r="CJ87" i="189" s="1"/>
  <c r="BV87" i="189"/>
  <c r="BY87" i="189" s="1"/>
  <c r="CA87" i="189" s="1"/>
  <c r="BK87" i="189"/>
  <c r="BI87" i="189"/>
  <c r="FO87" i="189" s="1"/>
  <c r="BF87" i="189"/>
  <c r="BB87" i="189"/>
  <c r="BA87" i="189"/>
  <c r="AY87" i="189"/>
  <c r="FE87" i="189" s="1"/>
  <c r="AO87" i="189"/>
  <c r="AR87" i="189" s="1"/>
  <c r="AD87" i="189"/>
  <c r="S87" i="189"/>
  <c r="V87" i="189" s="1"/>
  <c r="HW86" i="189"/>
  <c r="HR86" i="189"/>
  <c r="HO86" i="189"/>
  <c r="HK86" i="189"/>
  <c r="HJ86" i="189"/>
  <c r="HH86" i="189"/>
  <c r="HG86" i="189"/>
  <c r="HD86" i="189"/>
  <c r="GZ86" i="189"/>
  <c r="GY86" i="189"/>
  <c r="GW86" i="189"/>
  <c r="GM86" i="189"/>
  <c r="GP86" i="189" s="1"/>
  <c r="GB86" i="189"/>
  <c r="GE86" i="189" s="1"/>
  <c r="FQ86" i="189"/>
  <c r="FT86" i="189" s="1"/>
  <c r="FU86" i="189" s="1"/>
  <c r="FD86" i="189"/>
  <c r="FA86" i="189"/>
  <c r="EW86" i="189"/>
  <c r="EV86" i="189"/>
  <c r="ET86" i="189"/>
  <c r="EJ86" i="189"/>
  <c r="EM86" i="189" s="1"/>
  <c r="DY86" i="189"/>
  <c r="EB86" i="189" s="1"/>
  <c r="DN86" i="189"/>
  <c r="DQ86" i="189" s="1"/>
  <c r="DR86" i="189" s="1"/>
  <c r="DA86" i="189"/>
  <c r="CX86" i="189"/>
  <c r="CT86" i="189"/>
  <c r="CS86" i="189"/>
  <c r="CQ86" i="189"/>
  <c r="CG86" i="189"/>
  <c r="CJ86" i="189" s="1"/>
  <c r="BV86" i="189"/>
  <c r="BY86" i="189" s="1"/>
  <c r="BK86" i="189"/>
  <c r="BN86" i="189" s="1"/>
  <c r="BO86" i="189" s="1"/>
  <c r="BI86" i="189"/>
  <c r="BF86" i="189"/>
  <c r="BB86" i="189"/>
  <c r="FH86" i="189" s="1"/>
  <c r="BA86" i="189"/>
  <c r="AY86" i="189"/>
  <c r="AT86" i="189"/>
  <c r="AO86" i="189"/>
  <c r="AR86" i="189" s="1"/>
  <c r="AD86" i="189"/>
  <c r="AG86" i="189" s="1"/>
  <c r="AH86" i="189" s="1"/>
  <c r="S86" i="189"/>
  <c r="HW85" i="189"/>
  <c r="HR85" i="189"/>
  <c r="HO85" i="189"/>
  <c r="HK85" i="189"/>
  <c r="HJ85" i="189"/>
  <c r="HH85" i="189"/>
  <c r="HG85" i="189"/>
  <c r="HD85" i="189"/>
  <c r="GZ85" i="189"/>
  <c r="GY85" i="189"/>
  <c r="GW85" i="189"/>
  <c r="GM85" i="189"/>
  <c r="GP85" i="189" s="1"/>
  <c r="GR85" i="189" s="1"/>
  <c r="GE85" i="189"/>
  <c r="GB85" i="189"/>
  <c r="FQ85" i="189"/>
  <c r="FD85" i="189"/>
  <c r="FA85" i="189"/>
  <c r="EW85" i="189"/>
  <c r="EV85" i="189"/>
  <c r="ET85" i="189"/>
  <c r="EJ85" i="189"/>
  <c r="DY85" i="189"/>
  <c r="EB85" i="189" s="1"/>
  <c r="DN85" i="189"/>
  <c r="DQ85" i="189" s="1"/>
  <c r="DA85" i="189"/>
  <c r="CX85" i="189"/>
  <c r="CT85" i="189"/>
  <c r="CS85" i="189"/>
  <c r="CQ85" i="189"/>
  <c r="CG85" i="189"/>
  <c r="CJ85" i="189" s="1"/>
  <c r="CL85" i="189" s="1"/>
  <c r="BV85" i="189"/>
  <c r="BY85" i="189" s="1"/>
  <c r="BK85" i="189"/>
  <c r="BI85" i="189"/>
  <c r="DL85" i="189" s="1"/>
  <c r="BF85" i="189"/>
  <c r="BB85" i="189"/>
  <c r="FH85" i="189" s="1"/>
  <c r="BA85" i="189"/>
  <c r="AY85" i="189"/>
  <c r="AO85" i="189"/>
  <c r="AR85" i="189" s="1"/>
  <c r="AI85" i="189"/>
  <c r="AD85" i="189"/>
  <c r="AG85" i="189" s="1"/>
  <c r="AH85" i="189" s="1"/>
  <c r="S85" i="189"/>
  <c r="V85" i="189" s="1"/>
  <c r="HW84" i="189"/>
  <c r="HR84" i="189"/>
  <c r="HO84" i="189"/>
  <c r="HK84" i="189"/>
  <c r="HJ84" i="189"/>
  <c r="HH84" i="189"/>
  <c r="HG84" i="189"/>
  <c r="HD84" i="189"/>
  <c r="GZ84" i="189"/>
  <c r="GY84" i="189"/>
  <c r="GW84" i="189"/>
  <c r="GP84" i="189"/>
  <c r="GM84" i="189"/>
  <c r="GE84" i="189"/>
  <c r="GF84" i="189" s="1"/>
  <c r="GB84" i="189"/>
  <c r="FQ84" i="189"/>
  <c r="GX84" i="189" s="1"/>
  <c r="FD84" i="189"/>
  <c r="FA84" i="189"/>
  <c r="EW84" i="189"/>
  <c r="EV84" i="189"/>
  <c r="ET84" i="189"/>
  <c r="EJ84" i="189"/>
  <c r="EM84" i="189" s="1"/>
  <c r="DY84" i="189"/>
  <c r="EB84" i="189" s="1"/>
  <c r="EC84" i="189" s="1"/>
  <c r="DN84" i="189"/>
  <c r="DA84" i="189"/>
  <c r="CX84" i="189"/>
  <c r="CT84" i="189"/>
  <c r="CS84" i="189"/>
  <c r="CQ84" i="189"/>
  <c r="CG84" i="189"/>
  <c r="CJ84" i="189" s="1"/>
  <c r="BV84" i="189"/>
  <c r="BY84" i="189" s="1"/>
  <c r="BZ84" i="189" s="1"/>
  <c r="BK84" i="189"/>
  <c r="BI84" i="189"/>
  <c r="BF84" i="189"/>
  <c r="BB84" i="189"/>
  <c r="FH84" i="189" s="1"/>
  <c r="BA84" i="189"/>
  <c r="AY84" i="189"/>
  <c r="DB84" i="189" s="1"/>
  <c r="AO84" i="189"/>
  <c r="AR84" i="189" s="1"/>
  <c r="AD84" i="189"/>
  <c r="AG84" i="189" s="1"/>
  <c r="AI84" i="189" s="1"/>
  <c r="S84" i="189"/>
  <c r="V84" i="189" s="1"/>
  <c r="HW83" i="189"/>
  <c r="HR83" i="189"/>
  <c r="HO83" i="189"/>
  <c r="HK83" i="189"/>
  <c r="HJ83" i="189"/>
  <c r="HH83" i="189"/>
  <c r="HG83" i="189"/>
  <c r="HD83" i="189"/>
  <c r="GZ83" i="189"/>
  <c r="GY83" i="189"/>
  <c r="GW83" i="189"/>
  <c r="GM83" i="189"/>
  <c r="GP83" i="189" s="1"/>
  <c r="GQ83" i="189" s="1"/>
  <c r="GB83" i="189"/>
  <c r="GE83" i="189" s="1"/>
  <c r="GG83" i="189" s="1"/>
  <c r="FQ83" i="189"/>
  <c r="FT83" i="189" s="1"/>
  <c r="FD83" i="189"/>
  <c r="FA83" i="189"/>
  <c r="EW83" i="189"/>
  <c r="EV83" i="189"/>
  <c r="ET83" i="189"/>
  <c r="EJ83" i="189"/>
  <c r="EM83" i="189" s="1"/>
  <c r="EN83" i="189" s="1"/>
  <c r="DY83" i="189"/>
  <c r="EB83" i="189" s="1"/>
  <c r="DN83" i="189"/>
  <c r="DQ83" i="189" s="1"/>
  <c r="DA83" i="189"/>
  <c r="CX83" i="189"/>
  <c r="CT83" i="189"/>
  <c r="CS83" i="189"/>
  <c r="CQ83" i="189"/>
  <c r="CG83" i="189"/>
  <c r="CJ83" i="189" s="1"/>
  <c r="BV83" i="189"/>
  <c r="BK83" i="189"/>
  <c r="BN83" i="189" s="1"/>
  <c r="BI83" i="189"/>
  <c r="BF83" i="189"/>
  <c r="BB83" i="189"/>
  <c r="BA83" i="189"/>
  <c r="FG83" i="189" s="1"/>
  <c r="AY83" i="189"/>
  <c r="AO83" i="189"/>
  <c r="AR83" i="189" s="1"/>
  <c r="AS83" i="189" s="1"/>
  <c r="AD83" i="189"/>
  <c r="AG83" i="189" s="1"/>
  <c r="S83" i="189"/>
  <c r="V83" i="189" s="1"/>
  <c r="HW82" i="189"/>
  <c r="HR82" i="189"/>
  <c r="HO82" i="189"/>
  <c r="HK82" i="189"/>
  <c r="HJ82" i="189"/>
  <c r="HH82" i="189"/>
  <c r="HG82" i="189"/>
  <c r="HD82" i="189"/>
  <c r="GZ82" i="189"/>
  <c r="GY82" i="189"/>
  <c r="GW82" i="189"/>
  <c r="GM82" i="189"/>
  <c r="GP82" i="189" s="1"/>
  <c r="GQ82" i="189" s="1"/>
  <c r="GB82" i="189"/>
  <c r="FQ82" i="189"/>
  <c r="FT82" i="189" s="1"/>
  <c r="FD82" i="189"/>
  <c r="FA82" i="189"/>
  <c r="EW82" i="189"/>
  <c r="EV82" i="189"/>
  <c r="ET82" i="189"/>
  <c r="EJ82" i="189"/>
  <c r="EM82" i="189" s="1"/>
  <c r="DY82" i="189"/>
  <c r="DQ82" i="189"/>
  <c r="DR82" i="189" s="1"/>
  <c r="DN82" i="189"/>
  <c r="DA82" i="189"/>
  <c r="CX82" i="189"/>
  <c r="CT82" i="189"/>
  <c r="CS82" i="189"/>
  <c r="CQ82" i="189"/>
  <c r="CG82" i="189"/>
  <c r="CJ82" i="189" s="1"/>
  <c r="CK82" i="189" s="1"/>
  <c r="BV82" i="189"/>
  <c r="BK82" i="189"/>
  <c r="BN82" i="189" s="1"/>
  <c r="BI82" i="189"/>
  <c r="BF82" i="189"/>
  <c r="BB82" i="189"/>
  <c r="BA82" i="189"/>
  <c r="AY82" i="189"/>
  <c r="AO82" i="189"/>
  <c r="AR82" i="189" s="1"/>
  <c r="AD82" i="189"/>
  <c r="AG82" i="189" s="1"/>
  <c r="AI82" i="189" s="1"/>
  <c r="S82" i="189"/>
  <c r="V82" i="189" s="1"/>
  <c r="X82" i="189" s="1"/>
  <c r="HW81" i="189"/>
  <c r="HR81" i="189"/>
  <c r="HO81" i="189"/>
  <c r="HK81" i="189"/>
  <c r="HJ81" i="189"/>
  <c r="HH81" i="189"/>
  <c r="HG81" i="189"/>
  <c r="HD81" i="189"/>
  <c r="GZ81" i="189"/>
  <c r="GY81" i="189"/>
  <c r="GW81" i="189"/>
  <c r="GR81" i="189"/>
  <c r="GM81" i="189"/>
  <c r="GP81" i="189" s="1"/>
  <c r="GE81" i="189"/>
  <c r="GG81" i="189" s="1"/>
  <c r="GB81" i="189"/>
  <c r="FV81" i="189"/>
  <c r="HC81" i="189" s="1"/>
  <c r="FQ81" i="189"/>
  <c r="FT81" i="189" s="1"/>
  <c r="FD81" i="189"/>
  <c r="FA81" i="189"/>
  <c r="EW81" i="189"/>
  <c r="EV81" i="189"/>
  <c r="ET81" i="189"/>
  <c r="EJ81" i="189"/>
  <c r="EM81" i="189" s="1"/>
  <c r="EO81" i="189" s="1"/>
  <c r="EC81" i="189"/>
  <c r="EF81" i="189" s="1"/>
  <c r="EG81" i="189" s="1"/>
  <c r="DY81" i="189"/>
  <c r="EB81" i="189" s="1"/>
  <c r="ED81" i="189" s="1"/>
  <c r="DN81" i="189"/>
  <c r="DQ81" i="189" s="1"/>
  <c r="DS81" i="189" s="1"/>
  <c r="DA81" i="189"/>
  <c r="CX81" i="189"/>
  <c r="CT81" i="189"/>
  <c r="CS81" i="189"/>
  <c r="CQ81" i="189"/>
  <c r="CG81" i="189"/>
  <c r="CJ81" i="189" s="1"/>
  <c r="CL81" i="189" s="1"/>
  <c r="BV81" i="189"/>
  <c r="BY81" i="189" s="1"/>
  <c r="CA81" i="189" s="1"/>
  <c r="BK81" i="189"/>
  <c r="BN81" i="189" s="1"/>
  <c r="BP81" i="189" s="1"/>
  <c r="CW81" i="189" s="1"/>
  <c r="BI81" i="189"/>
  <c r="BF81" i="189"/>
  <c r="DI81" i="189" s="1"/>
  <c r="BB81" i="189"/>
  <c r="BA81" i="189"/>
  <c r="AY81" i="189"/>
  <c r="AO81" i="189"/>
  <c r="AR81" i="189" s="1"/>
  <c r="AD81" i="189"/>
  <c r="AG81" i="189" s="1"/>
  <c r="AH81" i="189" s="1"/>
  <c r="S81" i="189"/>
  <c r="HW80" i="189"/>
  <c r="HR80" i="189"/>
  <c r="HO80" i="189"/>
  <c r="HK80" i="189"/>
  <c r="HJ80" i="189"/>
  <c r="HH80" i="189"/>
  <c r="HG80" i="189"/>
  <c r="HD80" i="189"/>
  <c r="GZ80" i="189"/>
  <c r="GY80" i="189"/>
  <c r="GW80" i="189"/>
  <c r="GM80" i="189"/>
  <c r="GP80" i="189" s="1"/>
  <c r="GB80" i="189"/>
  <c r="GE80" i="189" s="1"/>
  <c r="FQ80" i="189"/>
  <c r="FD80" i="189"/>
  <c r="FA80" i="189"/>
  <c r="EW80" i="189"/>
  <c r="EV80" i="189"/>
  <c r="ET80" i="189"/>
  <c r="EJ80" i="189"/>
  <c r="DY80" i="189"/>
  <c r="EB80" i="189" s="1"/>
  <c r="EC80" i="189" s="1"/>
  <c r="DN80" i="189"/>
  <c r="DQ80" i="189" s="1"/>
  <c r="DA80" i="189"/>
  <c r="CX80" i="189"/>
  <c r="CT80" i="189"/>
  <c r="CS80" i="189"/>
  <c r="CQ80" i="189"/>
  <c r="CG80" i="189"/>
  <c r="CJ80" i="189" s="1"/>
  <c r="CK80" i="189" s="1"/>
  <c r="BV80" i="189"/>
  <c r="BY80" i="189" s="1"/>
  <c r="BK80" i="189"/>
  <c r="BI80" i="189"/>
  <c r="FO80" i="189" s="1"/>
  <c r="BF80" i="189"/>
  <c r="BB80" i="189"/>
  <c r="BA80" i="189"/>
  <c r="DD80" i="189" s="1"/>
  <c r="AY80" i="189"/>
  <c r="FE80" i="189" s="1"/>
  <c r="AO80" i="189"/>
  <c r="AR80" i="189" s="1"/>
  <c r="AD80" i="189"/>
  <c r="AG80" i="189" s="1"/>
  <c r="AI80" i="189" s="1"/>
  <c r="S80" i="189"/>
  <c r="V80" i="189" s="1"/>
  <c r="W80" i="189" s="1"/>
  <c r="HW79" i="189"/>
  <c r="HR79" i="189"/>
  <c r="HO79" i="189"/>
  <c r="HK79" i="189"/>
  <c r="HJ79" i="189"/>
  <c r="HH79" i="189"/>
  <c r="HG79" i="189"/>
  <c r="HD79" i="189"/>
  <c r="GZ79" i="189"/>
  <c r="GY79" i="189"/>
  <c r="GW79" i="189"/>
  <c r="GM79" i="189"/>
  <c r="GP79" i="189" s="1"/>
  <c r="GQ79" i="189" s="1"/>
  <c r="GB79" i="189"/>
  <c r="GE79" i="189" s="1"/>
  <c r="GG79" i="189" s="1"/>
  <c r="FT79" i="189"/>
  <c r="FQ79" i="189"/>
  <c r="FD79" i="189"/>
  <c r="FA79" i="189"/>
  <c r="EW79" i="189"/>
  <c r="EV79" i="189"/>
  <c r="ET79" i="189"/>
  <c r="EJ79" i="189"/>
  <c r="EM79" i="189" s="1"/>
  <c r="DY79" i="189"/>
  <c r="EB79" i="189" s="1"/>
  <c r="DN79" i="189"/>
  <c r="DQ79" i="189" s="1"/>
  <c r="DA79" i="189"/>
  <c r="CX79" i="189"/>
  <c r="CT79" i="189"/>
  <c r="CS79" i="189"/>
  <c r="CQ79" i="189"/>
  <c r="CG79" i="189"/>
  <c r="CJ79" i="189" s="1"/>
  <c r="CK79" i="189" s="1"/>
  <c r="BV79" i="189"/>
  <c r="BY79" i="189" s="1"/>
  <c r="CA79" i="189" s="1"/>
  <c r="BK79" i="189"/>
  <c r="BN79" i="189" s="1"/>
  <c r="BP79" i="189" s="1"/>
  <c r="BI79" i="189"/>
  <c r="BF79" i="189"/>
  <c r="BB79" i="189"/>
  <c r="BA79" i="189"/>
  <c r="AY79" i="189"/>
  <c r="AO79" i="189"/>
  <c r="AR79" i="189" s="1"/>
  <c r="AS79" i="189" s="1"/>
  <c r="AD79" i="189"/>
  <c r="AG79" i="189" s="1"/>
  <c r="AH79" i="189" s="1"/>
  <c r="S79" i="189"/>
  <c r="V79" i="189" s="1"/>
  <c r="X79" i="189" s="1"/>
  <c r="HW78" i="189"/>
  <c r="HR78" i="189"/>
  <c r="HO78" i="189"/>
  <c r="HK78" i="189"/>
  <c r="HJ78" i="189"/>
  <c r="HH78" i="189"/>
  <c r="HG78" i="189"/>
  <c r="HD78" i="189"/>
  <c r="GZ78" i="189"/>
  <c r="GY78" i="189"/>
  <c r="GW78" i="189"/>
  <c r="GM78" i="189"/>
  <c r="GP78" i="189" s="1"/>
  <c r="GB78" i="189"/>
  <c r="GE78" i="189" s="1"/>
  <c r="GG78" i="189" s="1"/>
  <c r="FQ78" i="189"/>
  <c r="FT78" i="189" s="1"/>
  <c r="FD78" i="189"/>
  <c r="FA78" i="189"/>
  <c r="EW78" i="189"/>
  <c r="EV78" i="189"/>
  <c r="ET78" i="189"/>
  <c r="EJ78" i="189"/>
  <c r="EM78" i="189" s="1"/>
  <c r="DY78" i="189"/>
  <c r="EB78" i="189" s="1"/>
  <c r="DN78" i="189"/>
  <c r="DQ78" i="189" s="1"/>
  <c r="DA78" i="189"/>
  <c r="CX78" i="189"/>
  <c r="CT78" i="189"/>
  <c r="CS78" i="189"/>
  <c r="CQ78" i="189"/>
  <c r="CG78" i="189"/>
  <c r="CJ78" i="189" s="1"/>
  <c r="BY78" i="189"/>
  <c r="CA78" i="189" s="1"/>
  <c r="BV78" i="189"/>
  <c r="BK78" i="189"/>
  <c r="BN78" i="189" s="1"/>
  <c r="BO78" i="189" s="1"/>
  <c r="BI78" i="189"/>
  <c r="BF78" i="189"/>
  <c r="BB78" i="189"/>
  <c r="BA78" i="189"/>
  <c r="DD78" i="189" s="1"/>
  <c r="AY78" i="189"/>
  <c r="AO78" i="189"/>
  <c r="AR78" i="189" s="1"/>
  <c r="AS78" i="189" s="1"/>
  <c r="AD78" i="189"/>
  <c r="AG78" i="189" s="1"/>
  <c r="X78" i="189"/>
  <c r="S78" i="189"/>
  <c r="V78" i="189" s="1"/>
  <c r="W78" i="189" s="1"/>
  <c r="HW77" i="189"/>
  <c r="HR77" i="189"/>
  <c r="HO77" i="189"/>
  <c r="HK77" i="189"/>
  <c r="HJ77" i="189"/>
  <c r="HH77" i="189"/>
  <c r="HG77" i="189"/>
  <c r="HD77" i="189"/>
  <c r="GZ77" i="189"/>
  <c r="GY77" i="189"/>
  <c r="GW77" i="189"/>
  <c r="GM77" i="189"/>
  <c r="GP77" i="189" s="1"/>
  <c r="GR77" i="189" s="1"/>
  <c r="GE77" i="189"/>
  <c r="GG77" i="189" s="1"/>
  <c r="GB77" i="189"/>
  <c r="FQ77" i="189"/>
  <c r="FT77" i="189" s="1"/>
  <c r="FD77" i="189"/>
  <c r="FA77" i="189"/>
  <c r="EW77" i="189"/>
  <c r="EV77" i="189"/>
  <c r="ET77" i="189"/>
  <c r="EJ77" i="189"/>
  <c r="EM77" i="189" s="1"/>
  <c r="EN77" i="189" s="1"/>
  <c r="DY77" i="189"/>
  <c r="EB77" i="189" s="1"/>
  <c r="DN77" i="189"/>
  <c r="DQ77" i="189" s="1"/>
  <c r="DR77" i="189" s="1"/>
  <c r="DA77" i="189"/>
  <c r="CX77" i="189"/>
  <c r="CT77" i="189"/>
  <c r="CS77" i="189"/>
  <c r="CQ77" i="189"/>
  <c r="CG77" i="189"/>
  <c r="CJ77" i="189" s="1"/>
  <c r="CK77" i="189" s="1"/>
  <c r="BV77" i="189"/>
  <c r="BY77" i="189" s="1"/>
  <c r="BK77" i="189"/>
  <c r="BN77" i="189" s="1"/>
  <c r="BO77" i="189" s="1"/>
  <c r="BI77" i="189"/>
  <c r="BF77" i="189"/>
  <c r="FL77" i="189" s="1"/>
  <c r="BB77" i="189"/>
  <c r="BA77" i="189"/>
  <c r="AY77" i="189"/>
  <c r="AR77" i="189"/>
  <c r="AO77" i="189"/>
  <c r="AD77" i="189"/>
  <c r="AG77" i="189" s="1"/>
  <c r="AH77" i="189" s="1"/>
  <c r="S77" i="189"/>
  <c r="V77" i="189" s="1"/>
  <c r="X77" i="189" s="1"/>
  <c r="HW76" i="189"/>
  <c r="HR76" i="189"/>
  <c r="HO76" i="189"/>
  <c r="HK76" i="189"/>
  <c r="HJ76" i="189"/>
  <c r="HH76" i="189"/>
  <c r="HG76" i="189"/>
  <c r="HD76" i="189"/>
  <c r="GZ76" i="189"/>
  <c r="GY76" i="189"/>
  <c r="GW76" i="189"/>
  <c r="GM76" i="189"/>
  <c r="GP76" i="189" s="1"/>
  <c r="GB76" i="189"/>
  <c r="GE76" i="189" s="1"/>
  <c r="FQ76" i="189"/>
  <c r="FT76" i="189" s="1"/>
  <c r="FV76" i="189" s="1"/>
  <c r="FD76" i="189"/>
  <c r="FA76" i="189"/>
  <c r="EW76" i="189"/>
  <c r="EV76" i="189"/>
  <c r="ET76" i="189"/>
  <c r="EJ76" i="189"/>
  <c r="EM76" i="189" s="1"/>
  <c r="DY76" i="189"/>
  <c r="EB76" i="189" s="1"/>
  <c r="DN76" i="189"/>
  <c r="DQ76" i="189" s="1"/>
  <c r="DS76" i="189" s="1"/>
  <c r="DA76" i="189"/>
  <c r="CX76" i="189"/>
  <c r="CT76" i="189"/>
  <c r="CS76" i="189"/>
  <c r="CQ76" i="189"/>
  <c r="CG76" i="189"/>
  <c r="CJ76" i="189" s="1"/>
  <c r="BV76" i="189"/>
  <c r="BY76" i="189" s="1"/>
  <c r="BK76" i="189"/>
  <c r="BI76" i="189"/>
  <c r="BF76" i="189"/>
  <c r="BB76" i="189"/>
  <c r="BA76" i="189"/>
  <c r="AY76" i="189"/>
  <c r="AO76" i="189"/>
  <c r="AR76" i="189" s="1"/>
  <c r="AD76" i="189"/>
  <c r="AG76" i="189" s="1"/>
  <c r="AH76" i="189" s="1"/>
  <c r="S76" i="189"/>
  <c r="HW75" i="189"/>
  <c r="HR75" i="189"/>
  <c r="HO75" i="189"/>
  <c r="HK75" i="189"/>
  <c r="HJ75" i="189"/>
  <c r="HH75" i="189"/>
  <c r="HG75" i="189"/>
  <c r="HD75" i="189"/>
  <c r="GZ75" i="189"/>
  <c r="GY75" i="189"/>
  <c r="GW75" i="189"/>
  <c r="GM75" i="189"/>
  <c r="GP75" i="189" s="1"/>
  <c r="GB75" i="189"/>
  <c r="GE75" i="189" s="1"/>
  <c r="GF75" i="189" s="1"/>
  <c r="FQ75" i="189"/>
  <c r="FD75" i="189"/>
  <c r="FA75" i="189"/>
  <c r="EW75" i="189"/>
  <c r="EV75" i="189"/>
  <c r="ET75" i="189"/>
  <c r="EJ75" i="189"/>
  <c r="EM75" i="189" s="1"/>
  <c r="DY75" i="189"/>
  <c r="EB75" i="189" s="1"/>
  <c r="DN75" i="189"/>
  <c r="DQ75" i="189" s="1"/>
  <c r="DA75" i="189"/>
  <c r="CX75" i="189"/>
  <c r="CT75" i="189"/>
  <c r="CS75" i="189"/>
  <c r="CQ75" i="189"/>
  <c r="CG75" i="189"/>
  <c r="CJ75" i="189" s="1"/>
  <c r="CL75" i="189" s="1"/>
  <c r="BV75" i="189"/>
  <c r="BY75" i="189" s="1"/>
  <c r="CA75" i="189" s="1"/>
  <c r="BK75" i="189"/>
  <c r="BI75" i="189"/>
  <c r="FO75" i="189" s="1"/>
  <c r="BF75" i="189"/>
  <c r="FL75" i="189" s="1"/>
  <c r="BB75" i="189"/>
  <c r="DE75" i="189" s="1"/>
  <c r="BA75" i="189"/>
  <c r="AY75" i="189"/>
  <c r="DB75" i="189" s="1"/>
  <c r="AO75" i="189"/>
  <c r="AR75" i="189" s="1"/>
  <c r="AD75" i="189"/>
  <c r="AG75" i="189" s="1"/>
  <c r="S75" i="189"/>
  <c r="V75" i="189" s="1"/>
  <c r="HW74" i="189"/>
  <c r="HR74" i="189"/>
  <c r="HO74" i="189"/>
  <c r="HK74" i="189"/>
  <c r="HJ74" i="189"/>
  <c r="HH74" i="189"/>
  <c r="HG74" i="189"/>
  <c r="HD74" i="189"/>
  <c r="GZ74" i="189"/>
  <c r="GY74" i="189"/>
  <c r="GW74" i="189"/>
  <c r="GM74" i="189"/>
  <c r="GP74" i="189" s="1"/>
  <c r="GB74" i="189"/>
  <c r="GE74" i="189" s="1"/>
  <c r="FQ74" i="189"/>
  <c r="FT74" i="189" s="1"/>
  <c r="FD74" i="189"/>
  <c r="FA74" i="189"/>
  <c r="EW74" i="189"/>
  <c r="EV74" i="189"/>
  <c r="ET74" i="189"/>
  <c r="EJ74" i="189"/>
  <c r="EM74" i="189" s="1"/>
  <c r="EN74" i="189" s="1"/>
  <c r="EB74" i="189"/>
  <c r="DY74" i="189"/>
  <c r="DN74" i="189"/>
  <c r="DQ74" i="189" s="1"/>
  <c r="DR74" i="189" s="1"/>
  <c r="DA74" i="189"/>
  <c r="CX74" i="189"/>
  <c r="CT74" i="189"/>
  <c r="CS74" i="189"/>
  <c r="CQ74" i="189"/>
  <c r="CG74" i="189"/>
  <c r="CJ74" i="189" s="1"/>
  <c r="CK74" i="189" s="1"/>
  <c r="BV74" i="189"/>
  <c r="BY74" i="189" s="1"/>
  <c r="BK74" i="189"/>
  <c r="BI74" i="189"/>
  <c r="BF74" i="189"/>
  <c r="BB74" i="189"/>
  <c r="BA74" i="189"/>
  <c r="AY74" i="189"/>
  <c r="AS74" i="189"/>
  <c r="AO74" i="189"/>
  <c r="AR74" i="189" s="1"/>
  <c r="AT74" i="189" s="1"/>
  <c r="AD74" i="189"/>
  <c r="AG74" i="189" s="1"/>
  <c r="S74" i="189"/>
  <c r="HW73" i="189"/>
  <c r="HR73" i="189"/>
  <c r="HO73" i="189"/>
  <c r="HK73" i="189"/>
  <c r="HJ73" i="189"/>
  <c r="HH73" i="189"/>
  <c r="HG73" i="189"/>
  <c r="HD73" i="189"/>
  <c r="GZ73" i="189"/>
  <c r="GY73" i="189"/>
  <c r="GW73" i="189"/>
  <c r="GM73" i="189"/>
  <c r="GP73" i="189" s="1"/>
  <c r="GB73" i="189"/>
  <c r="GE73" i="189" s="1"/>
  <c r="FQ73" i="189"/>
  <c r="FD73" i="189"/>
  <c r="FA73" i="189"/>
  <c r="EW73" i="189"/>
  <c r="EV73" i="189"/>
  <c r="ET73" i="189"/>
  <c r="EJ73" i="189"/>
  <c r="EM73" i="189" s="1"/>
  <c r="DY73" i="189"/>
  <c r="EB73" i="189" s="1"/>
  <c r="DN73" i="189"/>
  <c r="DA73" i="189"/>
  <c r="CX73" i="189"/>
  <c r="CT73" i="189"/>
  <c r="CS73" i="189"/>
  <c r="CQ73" i="189"/>
  <c r="CG73" i="189"/>
  <c r="CJ73" i="189" s="1"/>
  <c r="BV73" i="189"/>
  <c r="BY73" i="189" s="1"/>
  <c r="BK73" i="189"/>
  <c r="BI73" i="189"/>
  <c r="BF73" i="189"/>
  <c r="FL73" i="189" s="1"/>
  <c r="BB73" i="189"/>
  <c r="FH73" i="189" s="1"/>
  <c r="BA73" i="189"/>
  <c r="FG73" i="189" s="1"/>
  <c r="AY73" i="189"/>
  <c r="AO73" i="189"/>
  <c r="AR73" i="189" s="1"/>
  <c r="AT73" i="189" s="1"/>
  <c r="AD73" i="189"/>
  <c r="AG73" i="189" s="1"/>
  <c r="S73" i="189"/>
  <c r="HW72" i="189"/>
  <c r="HR72" i="189"/>
  <c r="HO72" i="189"/>
  <c r="HK72" i="189"/>
  <c r="HJ72" i="189"/>
  <c r="HH72" i="189"/>
  <c r="HG72" i="189"/>
  <c r="HD72" i="189"/>
  <c r="GZ72" i="189"/>
  <c r="GY72" i="189"/>
  <c r="GW72" i="189"/>
  <c r="GM72" i="189"/>
  <c r="GP72" i="189" s="1"/>
  <c r="GR72" i="189" s="1"/>
  <c r="GB72" i="189"/>
  <c r="GE72" i="189" s="1"/>
  <c r="FQ72" i="189"/>
  <c r="FD72" i="189"/>
  <c r="FA72" i="189"/>
  <c r="EW72" i="189"/>
  <c r="EV72" i="189"/>
  <c r="ET72" i="189"/>
  <c r="EJ72" i="189"/>
  <c r="EM72" i="189" s="1"/>
  <c r="EO72" i="189" s="1"/>
  <c r="DY72" i="189"/>
  <c r="EB72" i="189" s="1"/>
  <c r="DN72" i="189"/>
  <c r="DA72" i="189"/>
  <c r="CX72" i="189"/>
  <c r="CT72" i="189"/>
  <c r="CS72" i="189"/>
  <c r="CQ72" i="189"/>
  <c r="CG72" i="189"/>
  <c r="CJ72" i="189" s="1"/>
  <c r="CL72" i="189" s="1"/>
  <c r="BV72" i="189"/>
  <c r="BY72" i="189" s="1"/>
  <c r="BK72" i="189"/>
  <c r="BI72" i="189"/>
  <c r="BF72" i="189"/>
  <c r="FL72" i="189" s="1"/>
  <c r="BB72" i="189"/>
  <c r="FH72" i="189" s="1"/>
  <c r="BA72" i="189"/>
  <c r="AY72" i="189"/>
  <c r="AO72" i="189"/>
  <c r="AR72" i="189" s="1"/>
  <c r="AD72" i="189"/>
  <c r="AG72" i="189" s="1"/>
  <c r="S72" i="189"/>
  <c r="V72" i="189" s="1"/>
  <c r="HW71" i="189"/>
  <c r="HR71" i="189"/>
  <c r="HO71" i="189"/>
  <c r="HK71" i="189"/>
  <c r="HJ71" i="189"/>
  <c r="HH71" i="189"/>
  <c r="HG71" i="189"/>
  <c r="HD71" i="189"/>
  <c r="GZ71" i="189"/>
  <c r="GY71" i="189"/>
  <c r="GW71" i="189"/>
  <c r="GM71" i="189"/>
  <c r="GP71" i="189" s="1"/>
  <c r="GG71" i="189"/>
  <c r="GE71" i="189"/>
  <c r="GF71" i="189" s="1"/>
  <c r="GB71" i="189"/>
  <c r="FQ71" i="189"/>
  <c r="FT71" i="189" s="1"/>
  <c r="FD71" i="189"/>
  <c r="FA71" i="189"/>
  <c r="EW71" i="189"/>
  <c r="EV71" i="189"/>
  <c r="ET71" i="189"/>
  <c r="EJ71" i="189"/>
  <c r="EM71" i="189" s="1"/>
  <c r="DY71" i="189"/>
  <c r="EB71" i="189" s="1"/>
  <c r="DN71" i="189"/>
  <c r="DQ71" i="189" s="1"/>
  <c r="DA71" i="189"/>
  <c r="CX71" i="189"/>
  <c r="CT71" i="189"/>
  <c r="CS71" i="189"/>
  <c r="CQ71" i="189"/>
  <c r="CG71" i="189"/>
  <c r="CJ71" i="189" s="1"/>
  <c r="BV71" i="189"/>
  <c r="BY71" i="189" s="1"/>
  <c r="BZ71" i="189" s="1"/>
  <c r="BK71" i="189"/>
  <c r="BI71" i="189"/>
  <c r="BF71" i="189"/>
  <c r="BB71" i="189"/>
  <c r="BA71" i="189"/>
  <c r="AY71" i="189"/>
  <c r="FE71" i="189" s="1"/>
  <c r="AO71" i="189"/>
  <c r="AR71" i="189" s="1"/>
  <c r="AD71" i="189"/>
  <c r="AG71" i="189" s="1"/>
  <c r="AI71" i="189" s="1"/>
  <c r="S71" i="189"/>
  <c r="V71" i="189" s="1"/>
  <c r="W71" i="189" s="1"/>
  <c r="HW70" i="189"/>
  <c r="HR70" i="189"/>
  <c r="HO70" i="189"/>
  <c r="HK70" i="189"/>
  <c r="HJ70" i="189"/>
  <c r="HH70" i="189"/>
  <c r="HG70" i="189"/>
  <c r="HD70" i="189"/>
  <c r="GZ70" i="189"/>
  <c r="GY70" i="189"/>
  <c r="GW70" i="189"/>
  <c r="GM70" i="189"/>
  <c r="GP70" i="189" s="1"/>
  <c r="GR70" i="189" s="1"/>
  <c r="GG70" i="189"/>
  <c r="GB70" i="189"/>
  <c r="GE70" i="189" s="1"/>
  <c r="FQ70" i="189"/>
  <c r="GX70" i="189" s="1"/>
  <c r="FD70" i="189"/>
  <c r="FA70" i="189"/>
  <c r="EW70" i="189"/>
  <c r="EV70" i="189"/>
  <c r="ET70" i="189"/>
  <c r="EJ70" i="189"/>
  <c r="EM70" i="189" s="1"/>
  <c r="EO70" i="189" s="1"/>
  <c r="DY70" i="189"/>
  <c r="EB70" i="189" s="1"/>
  <c r="ED70" i="189" s="1"/>
  <c r="DN70" i="189"/>
  <c r="DA70" i="189"/>
  <c r="CX70" i="189"/>
  <c r="CT70" i="189"/>
  <c r="CS70" i="189"/>
  <c r="CQ70" i="189"/>
  <c r="CJ70" i="189"/>
  <c r="CL70" i="189" s="1"/>
  <c r="CG70" i="189"/>
  <c r="BV70" i="189"/>
  <c r="BY70" i="189" s="1"/>
  <c r="CA70" i="189" s="1"/>
  <c r="BN70" i="189"/>
  <c r="BK70" i="189"/>
  <c r="CR70" i="189" s="1"/>
  <c r="BI70" i="189"/>
  <c r="BF70" i="189"/>
  <c r="BB70" i="189"/>
  <c r="BA70" i="189"/>
  <c r="FG70" i="189" s="1"/>
  <c r="AY70" i="189"/>
  <c r="AR70" i="189"/>
  <c r="AS70" i="189" s="1"/>
  <c r="AO70" i="189"/>
  <c r="AD70" i="189"/>
  <c r="AG70" i="189" s="1"/>
  <c r="S70" i="189"/>
  <c r="V70" i="189" s="1"/>
  <c r="W70" i="189" s="1"/>
  <c r="HW69" i="189"/>
  <c r="HR69" i="189"/>
  <c r="HO69" i="189"/>
  <c r="HK69" i="189"/>
  <c r="HJ69" i="189"/>
  <c r="HH69" i="189"/>
  <c r="HG69" i="189"/>
  <c r="HD69" i="189"/>
  <c r="GZ69" i="189"/>
  <c r="GY69" i="189"/>
  <c r="GW69" i="189"/>
  <c r="GM69" i="189"/>
  <c r="GP69" i="189" s="1"/>
  <c r="GB69" i="189"/>
  <c r="FV69" i="189"/>
  <c r="FQ69" i="189"/>
  <c r="FT69" i="189" s="1"/>
  <c r="FU69" i="189" s="1"/>
  <c r="FD69" i="189"/>
  <c r="FA69" i="189"/>
  <c r="EW69" i="189"/>
  <c r="EV69" i="189"/>
  <c r="ET69" i="189"/>
  <c r="EM69" i="189"/>
  <c r="EN69" i="189" s="1"/>
  <c r="EJ69" i="189"/>
  <c r="DY69" i="189"/>
  <c r="DN69" i="189"/>
  <c r="DQ69" i="189" s="1"/>
  <c r="DA69" i="189"/>
  <c r="CX69" i="189"/>
  <c r="CT69" i="189"/>
  <c r="CS69" i="189"/>
  <c r="CQ69" i="189"/>
  <c r="CG69" i="189"/>
  <c r="CJ69" i="189" s="1"/>
  <c r="BV69" i="189"/>
  <c r="BK69" i="189"/>
  <c r="BN69" i="189" s="1"/>
  <c r="BO69" i="189" s="1"/>
  <c r="BI69" i="189"/>
  <c r="BF69" i="189"/>
  <c r="BB69" i="189"/>
  <c r="FH69" i="189" s="1"/>
  <c r="BA69" i="189"/>
  <c r="AY69" i="189"/>
  <c r="AO69" i="189"/>
  <c r="AD69" i="189"/>
  <c r="AG69" i="189" s="1"/>
  <c r="S69" i="189"/>
  <c r="V69" i="189" s="1"/>
  <c r="X69" i="189" s="1"/>
  <c r="HW68" i="189"/>
  <c r="HR68" i="189"/>
  <c r="HO68" i="189"/>
  <c r="HK68" i="189"/>
  <c r="HJ68" i="189"/>
  <c r="HH68" i="189"/>
  <c r="HG68" i="189"/>
  <c r="HD68" i="189"/>
  <c r="GZ68" i="189"/>
  <c r="GY68" i="189"/>
  <c r="GW68" i="189"/>
  <c r="GR68" i="189"/>
  <c r="GM68" i="189"/>
  <c r="GP68" i="189" s="1"/>
  <c r="GE68" i="189"/>
  <c r="GG68" i="189" s="1"/>
  <c r="GB68" i="189"/>
  <c r="FV68" i="189"/>
  <c r="HC68" i="189" s="1"/>
  <c r="FQ68" i="189"/>
  <c r="FT68" i="189" s="1"/>
  <c r="FD68" i="189"/>
  <c r="FA68" i="189"/>
  <c r="EW68" i="189"/>
  <c r="EV68" i="189"/>
  <c r="ET68" i="189"/>
  <c r="EJ68" i="189"/>
  <c r="EM68" i="189" s="1"/>
  <c r="EO68" i="189" s="1"/>
  <c r="DY68" i="189"/>
  <c r="EB68" i="189" s="1"/>
  <c r="DN68" i="189"/>
  <c r="DQ68" i="189" s="1"/>
  <c r="DS68" i="189" s="1"/>
  <c r="DA68" i="189"/>
  <c r="CX68" i="189"/>
  <c r="CT68" i="189"/>
  <c r="CS68" i="189"/>
  <c r="CQ68" i="189"/>
  <c r="CG68" i="189"/>
  <c r="CJ68" i="189" s="1"/>
  <c r="CL68" i="189" s="1"/>
  <c r="BV68" i="189"/>
  <c r="BY68" i="189" s="1"/>
  <c r="CA68" i="189" s="1"/>
  <c r="BK68" i="189"/>
  <c r="BN68" i="189" s="1"/>
  <c r="BP68" i="189" s="1"/>
  <c r="BI68" i="189"/>
  <c r="BF68" i="189"/>
  <c r="BB68" i="189"/>
  <c r="BA68" i="189"/>
  <c r="AY68" i="189"/>
  <c r="FE68" i="189" s="1"/>
  <c r="AO68" i="189"/>
  <c r="AR68" i="189" s="1"/>
  <c r="AD68" i="189"/>
  <c r="AG68" i="189" s="1"/>
  <c r="AH68" i="189" s="1"/>
  <c r="S68" i="189"/>
  <c r="HW67" i="189"/>
  <c r="HR67" i="189"/>
  <c r="HO67" i="189"/>
  <c r="HK67" i="189"/>
  <c r="HJ67" i="189"/>
  <c r="HH67" i="189"/>
  <c r="HG67" i="189"/>
  <c r="HD67" i="189"/>
  <c r="GZ67" i="189"/>
  <c r="GY67" i="189"/>
  <c r="GW67" i="189"/>
  <c r="GM67" i="189"/>
  <c r="GP67" i="189" s="1"/>
  <c r="GB67" i="189"/>
  <c r="GE67" i="189" s="1"/>
  <c r="FQ67" i="189"/>
  <c r="FD67" i="189"/>
  <c r="FA67" i="189"/>
  <c r="EW67" i="189"/>
  <c r="EV67" i="189"/>
  <c r="ET67" i="189"/>
  <c r="EJ67" i="189"/>
  <c r="EM67" i="189" s="1"/>
  <c r="DY67" i="189"/>
  <c r="EB67" i="189" s="1"/>
  <c r="DN67" i="189"/>
  <c r="DA67" i="189"/>
  <c r="CX67" i="189"/>
  <c r="CT67" i="189"/>
  <c r="CS67" i="189"/>
  <c r="CQ67" i="189"/>
  <c r="CG67" i="189"/>
  <c r="CJ67" i="189" s="1"/>
  <c r="BV67" i="189"/>
  <c r="BY67" i="189" s="1"/>
  <c r="BK67" i="189"/>
  <c r="BN67" i="189" s="1"/>
  <c r="BI67" i="189"/>
  <c r="BF67" i="189"/>
  <c r="FL67" i="189" s="1"/>
  <c r="BB67" i="189"/>
  <c r="BA67" i="189"/>
  <c r="FG67" i="189" s="1"/>
  <c r="AY67" i="189"/>
  <c r="DB67" i="189" s="1"/>
  <c r="AO67" i="189"/>
  <c r="AR67" i="189" s="1"/>
  <c r="AD67" i="189"/>
  <c r="AG67" i="189" s="1"/>
  <c r="V67" i="189"/>
  <c r="W67" i="189" s="1"/>
  <c r="S67" i="189"/>
  <c r="HW66" i="189"/>
  <c r="HR66" i="189"/>
  <c r="HO66" i="189"/>
  <c r="HK66" i="189"/>
  <c r="HJ66" i="189"/>
  <c r="HH66" i="189"/>
  <c r="HG66" i="189"/>
  <c r="HD66" i="189"/>
  <c r="GZ66" i="189"/>
  <c r="GY66" i="189"/>
  <c r="GW66" i="189"/>
  <c r="GM66" i="189"/>
  <c r="GP66" i="189" s="1"/>
  <c r="GB66" i="189"/>
  <c r="GE66" i="189" s="1"/>
  <c r="GG66" i="189" s="1"/>
  <c r="FQ66" i="189"/>
  <c r="FD66" i="189"/>
  <c r="FA66" i="189"/>
  <c r="EW66" i="189"/>
  <c r="EV66" i="189"/>
  <c r="ET66" i="189"/>
  <c r="EJ66" i="189"/>
  <c r="EM66" i="189" s="1"/>
  <c r="DY66" i="189"/>
  <c r="EB66" i="189" s="1"/>
  <c r="ED66" i="189" s="1"/>
  <c r="DN66" i="189"/>
  <c r="DA66" i="189"/>
  <c r="CX66" i="189"/>
  <c r="CT66" i="189"/>
  <c r="CS66" i="189"/>
  <c r="CQ66" i="189"/>
  <c r="CG66" i="189"/>
  <c r="CJ66" i="189" s="1"/>
  <c r="CL66" i="189" s="1"/>
  <c r="BV66" i="189"/>
  <c r="BY66" i="189" s="1"/>
  <c r="CA66" i="189" s="1"/>
  <c r="BK66" i="189"/>
  <c r="BN66" i="189" s="1"/>
  <c r="BP66" i="189" s="1"/>
  <c r="BI66" i="189"/>
  <c r="BF66" i="189"/>
  <c r="BB66" i="189"/>
  <c r="FH66" i="189" s="1"/>
  <c r="BA66" i="189"/>
  <c r="AY66" i="189"/>
  <c r="DB66" i="189" s="1"/>
  <c r="AR66" i="189"/>
  <c r="AS66" i="189" s="1"/>
  <c r="AO66" i="189"/>
  <c r="AG66" i="189"/>
  <c r="AD66" i="189"/>
  <c r="V66" i="189"/>
  <c r="W66" i="189" s="1"/>
  <c r="S66" i="189"/>
  <c r="AZ66" i="189" s="1"/>
  <c r="HW65" i="189"/>
  <c r="HR65" i="189"/>
  <c r="HO65" i="189"/>
  <c r="HK65" i="189"/>
  <c r="HJ65" i="189"/>
  <c r="HH65" i="189"/>
  <c r="HG65" i="189"/>
  <c r="HD65" i="189"/>
  <c r="GZ65" i="189"/>
  <c r="GY65" i="189"/>
  <c r="GW65" i="189"/>
  <c r="GP65" i="189"/>
  <c r="GQ65" i="189" s="1"/>
  <c r="GM65" i="189"/>
  <c r="GE65" i="189"/>
  <c r="GB65" i="189"/>
  <c r="FQ65" i="189"/>
  <c r="FT65" i="189" s="1"/>
  <c r="FU65" i="189" s="1"/>
  <c r="FD65" i="189"/>
  <c r="FA65" i="189"/>
  <c r="EW65" i="189"/>
  <c r="EV65" i="189"/>
  <c r="ET65" i="189"/>
  <c r="EJ65" i="189"/>
  <c r="EM65" i="189" s="1"/>
  <c r="EN65" i="189" s="1"/>
  <c r="DY65" i="189"/>
  <c r="EB65" i="189" s="1"/>
  <c r="DQ65" i="189"/>
  <c r="DR65" i="189" s="1"/>
  <c r="DN65" i="189"/>
  <c r="EU65" i="189" s="1"/>
  <c r="DA65" i="189"/>
  <c r="CX65" i="189"/>
  <c r="CT65" i="189"/>
  <c r="CS65" i="189"/>
  <c r="CR65" i="189"/>
  <c r="CQ65" i="189"/>
  <c r="CJ65" i="189"/>
  <c r="CK65" i="189" s="1"/>
  <c r="CG65" i="189"/>
  <c r="BY65" i="189"/>
  <c r="BV65" i="189"/>
  <c r="BK65" i="189"/>
  <c r="BN65" i="189" s="1"/>
  <c r="BI65" i="189"/>
  <c r="BF65" i="189"/>
  <c r="BB65" i="189"/>
  <c r="FH65" i="189" s="1"/>
  <c r="BA65" i="189"/>
  <c r="FG65" i="189" s="1"/>
  <c r="AY65" i="189"/>
  <c r="AO65" i="189"/>
  <c r="AR65" i="189" s="1"/>
  <c r="AT65" i="189" s="1"/>
  <c r="AD65" i="189"/>
  <c r="AG65" i="189" s="1"/>
  <c r="AI65" i="189" s="1"/>
  <c r="S65" i="189"/>
  <c r="V65" i="189" s="1"/>
  <c r="X65" i="189" s="1"/>
  <c r="HW64" i="189"/>
  <c r="HR64" i="189"/>
  <c r="HO64" i="189"/>
  <c r="HK64" i="189"/>
  <c r="HJ64" i="189"/>
  <c r="HH64" i="189"/>
  <c r="HG64" i="189"/>
  <c r="HD64" i="189"/>
  <c r="GZ64" i="189"/>
  <c r="GY64" i="189"/>
  <c r="GW64" i="189"/>
  <c r="GM64" i="189"/>
  <c r="GP64" i="189" s="1"/>
  <c r="GR64" i="189" s="1"/>
  <c r="GB64" i="189"/>
  <c r="GE64" i="189" s="1"/>
  <c r="FQ64" i="189"/>
  <c r="FD64" i="189"/>
  <c r="FA64" i="189"/>
  <c r="EW64" i="189"/>
  <c r="EV64" i="189"/>
  <c r="ET64" i="189"/>
  <c r="EJ64" i="189"/>
  <c r="EM64" i="189" s="1"/>
  <c r="EO64" i="189" s="1"/>
  <c r="DY64" i="189"/>
  <c r="EB64" i="189" s="1"/>
  <c r="DN64" i="189"/>
  <c r="DA64" i="189"/>
  <c r="CX64" i="189"/>
  <c r="CT64" i="189"/>
  <c r="CS64" i="189"/>
  <c r="CQ64" i="189"/>
  <c r="CG64" i="189"/>
  <c r="CJ64" i="189" s="1"/>
  <c r="CL64" i="189" s="1"/>
  <c r="BV64" i="189"/>
  <c r="BY64" i="189" s="1"/>
  <c r="BK64" i="189"/>
  <c r="BI64" i="189"/>
  <c r="BF64" i="189"/>
  <c r="BB64" i="189"/>
  <c r="DE64" i="189" s="1"/>
  <c r="BA64" i="189"/>
  <c r="AY64" i="189"/>
  <c r="AO64" i="189"/>
  <c r="AR64" i="189" s="1"/>
  <c r="AG64" i="189"/>
  <c r="AD64" i="189"/>
  <c r="V64" i="189"/>
  <c r="S64" i="189"/>
  <c r="HW63" i="189"/>
  <c r="HR63" i="189"/>
  <c r="HO63" i="189"/>
  <c r="HK63" i="189"/>
  <c r="HJ63" i="189"/>
  <c r="HH63" i="189"/>
  <c r="HG63" i="189"/>
  <c r="HD63" i="189"/>
  <c r="GZ63" i="189"/>
  <c r="GY63" i="189"/>
  <c r="GW63" i="189"/>
  <c r="GM63" i="189"/>
  <c r="GP63" i="189" s="1"/>
  <c r="GB63" i="189"/>
  <c r="GE63" i="189" s="1"/>
  <c r="FQ63" i="189"/>
  <c r="FD63" i="189"/>
  <c r="FA63" i="189"/>
  <c r="EW63" i="189"/>
  <c r="EV63" i="189"/>
  <c r="ET63" i="189"/>
  <c r="EJ63" i="189"/>
  <c r="EM63" i="189" s="1"/>
  <c r="DY63" i="189"/>
  <c r="EB63" i="189" s="1"/>
  <c r="DN63" i="189"/>
  <c r="DQ63" i="189" s="1"/>
  <c r="DA63" i="189"/>
  <c r="CX63" i="189"/>
  <c r="CT63" i="189"/>
  <c r="CS63" i="189"/>
  <c r="CQ63" i="189"/>
  <c r="CG63" i="189"/>
  <c r="CJ63" i="189" s="1"/>
  <c r="BY63" i="189"/>
  <c r="BZ63" i="189" s="1"/>
  <c r="BV63" i="189"/>
  <c r="BK63" i="189"/>
  <c r="BI63" i="189"/>
  <c r="BF63" i="189"/>
  <c r="DI63" i="189" s="1"/>
  <c r="BB63" i="189"/>
  <c r="BA63" i="189"/>
  <c r="AY63" i="189"/>
  <c r="AO63" i="189"/>
  <c r="AR63" i="189" s="1"/>
  <c r="AD63" i="189"/>
  <c r="AG63" i="189" s="1"/>
  <c r="AI63" i="189" s="1"/>
  <c r="V63" i="189"/>
  <c r="W63" i="189" s="1"/>
  <c r="S63" i="189"/>
  <c r="HW62" i="189"/>
  <c r="HR62" i="189"/>
  <c r="HO62" i="189"/>
  <c r="HK62" i="189"/>
  <c r="HJ62" i="189"/>
  <c r="HH62" i="189"/>
  <c r="HG62" i="189"/>
  <c r="HD62" i="189"/>
  <c r="GZ62" i="189"/>
  <c r="GY62" i="189"/>
  <c r="GW62" i="189"/>
  <c r="GM62" i="189"/>
  <c r="GP62" i="189" s="1"/>
  <c r="GR62" i="189" s="1"/>
  <c r="GB62" i="189"/>
  <c r="GE62" i="189" s="1"/>
  <c r="GG62" i="189" s="1"/>
  <c r="FQ62" i="189"/>
  <c r="FD62" i="189"/>
  <c r="FA62" i="189"/>
  <c r="EW62" i="189"/>
  <c r="EV62" i="189"/>
  <c r="ET62" i="189"/>
  <c r="EM62" i="189"/>
  <c r="EO62" i="189" s="1"/>
  <c r="EJ62" i="189"/>
  <c r="ED62" i="189"/>
  <c r="DY62" i="189"/>
  <c r="EB62" i="189" s="1"/>
  <c r="DQ62" i="189"/>
  <c r="DN62" i="189"/>
  <c r="EU62" i="189" s="1"/>
  <c r="DA62" i="189"/>
  <c r="CX62" i="189"/>
  <c r="CT62" i="189"/>
  <c r="CS62" i="189"/>
  <c r="CQ62" i="189"/>
  <c r="CG62" i="189"/>
  <c r="CJ62" i="189" s="1"/>
  <c r="CK62" i="189" s="1"/>
  <c r="BV62" i="189"/>
  <c r="BK62" i="189"/>
  <c r="BN62" i="189" s="1"/>
  <c r="BI62" i="189"/>
  <c r="BF62" i="189"/>
  <c r="FL62" i="189" s="1"/>
  <c r="BB62" i="189"/>
  <c r="BA62" i="189"/>
  <c r="AY62" i="189"/>
  <c r="AO62" i="189"/>
  <c r="AR62" i="189" s="1"/>
  <c r="AD62" i="189"/>
  <c r="AG62" i="189" s="1"/>
  <c r="S62" i="189"/>
  <c r="AZ62" i="189" s="1"/>
  <c r="HW61" i="189"/>
  <c r="HR61" i="189"/>
  <c r="HO61" i="189"/>
  <c r="HK61" i="189"/>
  <c r="HJ61" i="189"/>
  <c r="HH61" i="189"/>
  <c r="HG61" i="189"/>
  <c r="HD61" i="189"/>
  <c r="GZ61" i="189"/>
  <c r="GY61" i="189"/>
  <c r="GW61" i="189"/>
  <c r="GP61" i="189"/>
  <c r="GQ61" i="189" s="1"/>
  <c r="GM61" i="189"/>
  <c r="GB61" i="189"/>
  <c r="FQ61" i="189"/>
  <c r="FT61" i="189" s="1"/>
  <c r="FD61" i="189"/>
  <c r="FA61" i="189"/>
  <c r="EW61" i="189"/>
  <c r="EV61" i="189"/>
  <c r="ET61" i="189"/>
  <c r="EJ61" i="189"/>
  <c r="EM61" i="189" s="1"/>
  <c r="DY61" i="189"/>
  <c r="DN61" i="189"/>
  <c r="DQ61" i="189" s="1"/>
  <c r="DR61" i="189" s="1"/>
  <c r="DA61" i="189"/>
  <c r="CX61" i="189"/>
  <c r="CT61" i="189"/>
  <c r="CS61" i="189"/>
  <c r="CQ61" i="189"/>
  <c r="CG61" i="189"/>
  <c r="CJ61" i="189" s="1"/>
  <c r="BV61" i="189"/>
  <c r="BK61" i="189"/>
  <c r="BN61" i="189" s="1"/>
  <c r="BI61" i="189"/>
  <c r="BF61" i="189"/>
  <c r="BB61" i="189"/>
  <c r="BA61" i="189"/>
  <c r="AY61" i="189"/>
  <c r="AO61" i="189"/>
  <c r="AR61" i="189" s="1"/>
  <c r="AD61" i="189"/>
  <c r="AG61" i="189" s="1"/>
  <c r="S61" i="189"/>
  <c r="V61" i="189" s="1"/>
  <c r="X61" i="189" s="1"/>
  <c r="HW60" i="189"/>
  <c r="HR60" i="189"/>
  <c r="HO60" i="189"/>
  <c r="HK60" i="189"/>
  <c r="HJ60" i="189"/>
  <c r="HH60" i="189"/>
  <c r="HG60" i="189"/>
  <c r="HD60" i="189"/>
  <c r="GZ60" i="189"/>
  <c r="GY60" i="189"/>
  <c r="GW60" i="189"/>
  <c r="GR60" i="189"/>
  <c r="GM60" i="189"/>
  <c r="GP60" i="189" s="1"/>
  <c r="GB60" i="189"/>
  <c r="GE60" i="189" s="1"/>
  <c r="FQ60" i="189"/>
  <c r="FT60" i="189" s="1"/>
  <c r="FV60" i="189" s="1"/>
  <c r="FD60" i="189"/>
  <c r="FA60" i="189"/>
  <c r="EW60" i="189"/>
  <c r="EV60" i="189"/>
  <c r="ET60" i="189"/>
  <c r="EJ60" i="189"/>
  <c r="EM60" i="189" s="1"/>
  <c r="EO60" i="189" s="1"/>
  <c r="DY60" i="189"/>
  <c r="EB60" i="189" s="1"/>
  <c r="ED60" i="189" s="1"/>
  <c r="DN60" i="189"/>
  <c r="DQ60" i="189" s="1"/>
  <c r="DS60" i="189" s="1"/>
  <c r="DA60" i="189"/>
  <c r="CX60" i="189"/>
  <c r="CT60" i="189"/>
  <c r="CS60" i="189"/>
  <c r="CQ60" i="189"/>
  <c r="CG60" i="189"/>
  <c r="CJ60" i="189" s="1"/>
  <c r="CL60" i="189" s="1"/>
  <c r="BV60" i="189"/>
  <c r="BY60" i="189" s="1"/>
  <c r="BK60" i="189"/>
  <c r="BN60" i="189" s="1"/>
  <c r="BP60" i="189" s="1"/>
  <c r="BI60" i="189"/>
  <c r="BF60" i="189"/>
  <c r="BB60" i="189"/>
  <c r="BA60" i="189"/>
  <c r="FG60" i="189" s="1"/>
  <c r="AY60" i="189"/>
  <c r="AO60" i="189"/>
  <c r="AR60" i="189" s="1"/>
  <c r="AD60" i="189"/>
  <c r="AG60" i="189" s="1"/>
  <c r="S60" i="189"/>
  <c r="HW59" i="189"/>
  <c r="HR59" i="189"/>
  <c r="HO59" i="189"/>
  <c r="HK59" i="189"/>
  <c r="HJ59" i="189"/>
  <c r="HH59" i="189"/>
  <c r="HG59" i="189"/>
  <c r="HD59" i="189"/>
  <c r="GZ59" i="189"/>
  <c r="GY59" i="189"/>
  <c r="GW59" i="189"/>
  <c r="GM59" i="189"/>
  <c r="GP59" i="189" s="1"/>
  <c r="GE59" i="189"/>
  <c r="GF59" i="189" s="1"/>
  <c r="GB59" i="189"/>
  <c r="FQ59" i="189"/>
  <c r="FD59" i="189"/>
  <c r="FA59" i="189"/>
  <c r="EW59" i="189"/>
  <c r="EV59" i="189"/>
  <c r="ET59" i="189"/>
  <c r="EJ59" i="189"/>
  <c r="EM59" i="189" s="1"/>
  <c r="DY59" i="189"/>
  <c r="EB59" i="189" s="1"/>
  <c r="DN59" i="189"/>
  <c r="DQ59" i="189" s="1"/>
  <c r="DA59" i="189"/>
  <c r="CX59" i="189"/>
  <c r="CT59" i="189"/>
  <c r="CS59" i="189"/>
  <c r="CQ59" i="189"/>
  <c r="CG59" i="189"/>
  <c r="CJ59" i="189" s="1"/>
  <c r="BY59" i="189"/>
  <c r="BZ59" i="189" s="1"/>
  <c r="BV59" i="189"/>
  <c r="BN59" i="189"/>
  <c r="BK59" i="189"/>
  <c r="BI59" i="189"/>
  <c r="BF59" i="189"/>
  <c r="BB59" i="189"/>
  <c r="BA59" i="189"/>
  <c r="AY59" i="189"/>
  <c r="FE59" i="189" s="1"/>
  <c r="AO59" i="189"/>
  <c r="AR59" i="189" s="1"/>
  <c r="AD59" i="189"/>
  <c r="AG59" i="189" s="1"/>
  <c r="S59" i="189"/>
  <c r="HW58" i="189"/>
  <c r="HR58" i="189"/>
  <c r="HO58" i="189"/>
  <c r="HK58" i="189"/>
  <c r="HJ58" i="189"/>
  <c r="HH58" i="189"/>
  <c r="HG58" i="189"/>
  <c r="HD58" i="189"/>
  <c r="GZ58" i="189"/>
  <c r="GY58" i="189"/>
  <c r="GW58" i="189"/>
  <c r="GM58" i="189"/>
  <c r="GP58" i="189" s="1"/>
  <c r="GB58" i="189"/>
  <c r="GE58" i="189" s="1"/>
  <c r="GG58" i="189" s="1"/>
  <c r="FQ58" i="189"/>
  <c r="FT58" i="189" s="1"/>
  <c r="FD58" i="189"/>
  <c r="FA58" i="189"/>
  <c r="EW58" i="189"/>
  <c r="EV58" i="189"/>
  <c r="ET58" i="189"/>
  <c r="EJ58" i="189"/>
  <c r="EM58" i="189" s="1"/>
  <c r="EO58" i="189" s="1"/>
  <c r="DY58" i="189"/>
  <c r="EB58" i="189" s="1"/>
  <c r="ED58" i="189" s="1"/>
  <c r="DN58" i="189"/>
  <c r="DA58" i="189"/>
  <c r="CX58" i="189"/>
  <c r="CT58" i="189"/>
  <c r="CS58" i="189"/>
  <c r="CQ58" i="189"/>
  <c r="CG58" i="189"/>
  <c r="CJ58" i="189" s="1"/>
  <c r="CL58" i="189" s="1"/>
  <c r="BV58" i="189"/>
  <c r="BY58" i="189" s="1"/>
  <c r="CA58" i="189" s="1"/>
  <c r="BK58" i="189"/>
  <c r="BI58" i="189"/>
  <c r="BF58" i="189"/>
  <c r="BB58" i="189"/>
  <c r="BA58" i="189"/>
  <c r="AY58" i="189"/>
  <c r="FE58" i="189" s="1"/>
  <c r="AR58" i="189"/>
  <c r="AS58" i="189" s="1"/>
  <c r="AO58" i="189"/>
  <c r="AG58" i="189"/>
  <c r="AD58" i="189"/>
  <c r="V58" i="189"/>
  <c r="W58" i="189" s="1"/>
  <c r="S58" i="189"/>
  <c r="HW57" i="189"/>
  <c r="HR57" i="189"/>
  <c r="HO57" i="189"/>
  <c r="HK57" i="189"/>
  <c r="HJ57" i="189"/>
  <c r="HH57" i="189"/>
  <c r="HG57" i="189"/>
  <c r="HD57" i="189"/>
  <c r="GZ57" i="189"/>
  <c r="GY57" i="189"/>
  <c r="GW57" i="189"/>
  <c r="GP57" i="189"/>
  <c r="GQ57" i="189" s="1"/>
  <c r="GM57" i="189"/>
  <c r="GE57" i="189"/>
  <c r="GB57" i="189"/>
  <c r="FQ57" i="189"/>
  <c r="FT57" i="189" s="1"/>
  <c r="FU57" i="189" s="1"/>
  <c r="FD57" i="189"/>
  <c r="FA57" i="189"/>
  <c r="EW57" i="189"/>
  <c r="EV57" i="189"/>
  <c r="ET57" i="189"/>
  <c r="EJ57" i="189"/>
  <c r="EM57" i="189" s="1"/>
  <c r="EN57" i="189" s="1"/>
  <c r="DY57" i="189"/>
  <c r="EB57" i="189" s="1"/>
  <c r="DQ57" i="189"/>
  <c r="DR57" i="189" s="1"/>
  <c r="DN57" i="189"/>
  <c r="DA57" i="189"/>
  <c r="CX57" i="189"/>
  <c r="CT57" i="189"/>
  <c r="CS57" i="189"/>
  <c r="CQ57" i="189"/>
  <c r="CJ57" i="189"/>
  <c r="CK57" i="189" s="1"/>
  <c r="CG57" i="189"/>
  <c r="BY57" i="189"/>
  <c r="BV57" i="189"/>
  <c r="BK57" i="189"/>
  <c r="BN57" i="189" s="1"/>
  <c r="BI57" i="189"/>
  <c r="BF57" i="189"/>
  <c r="BB57" i="189"/>
  <c r="BA57" i="189"/>
  <c r="AY57" i="189"/>
  <c r="AO57" i="189"/>
  <c r="AR57" i="189" s="1"/>
  <c r="AT57" i="189" s="1"/>
  <c r="AD57" i="189"/>
  <c r="AG57" i="189" s="1"/>
  <c r="S57" i="189"/>
  <c r="HW56" i="189"/>
  <c r="HR56" i="189"/>
  <c r="HO56" i="189"/>
  <c r="HK56" i="189"/>
  <c r="HJ56" i="189"/>
  <c r="HH56" i="189"/>
  <c r="HG56" i="189"/>
  <c r="HD56" i="189"/>
  <c r="GZ56" i="189"/>
  <c r="GY56" i="189"/>
  <c r="GW56" i="189"/>
  <c r="GM56" i="189"/>
  <c r="GP56" i="189" s="1"/>
  <c r="GR56" i="189" s="1"/>
  <c r="GB56" i="189"/>
  <c r="GE56" i="189" s="1"/>
  <c r="FQ56" i="189"/>
  <c r="FT56" i="189" s="1"/>
  <c r="FD56" i="189"/>
  <c r="FA56" i="189"/>
  <c r="EW56" i="189"/>
  <c r="EV56" i="189"/>
  <c r="ET56" i="189"/>
  <c r="EO56" i="189"/>
  <c r="EJ56" i="189"/>
  <c r="EM56" i="189" s="1"/>
  <c r="EB56" i="189"/>
  <c r="DY56" i="189"/>
  <c r="DN56" i="189"/>
  <c r="DQ56" i="189" s="1"/>
  <c r="DA56" i="189"/>
  <c r="CX56" i="189"/>
  <c r="CT56" i="189"/>
  <c r="CS56" i="189"/>
  <c r="CQ56" i="189"/>
  <c r="CG56" i="189"/>
  <c r="CJ56" i="189" s="1"/>
  <c r="BV56" i="189"/>
  <c r="BY56" i="189" s="1"/>
  <c r="BK56" i="189"/>
  <c r="BN56" i="189" s="1"/>
  <c r="BI56" i="189"/>
  <c r="FO56" i="189" s="1"/>
  <c r="BF56" i="189"/>
  <c r="BB56" i="189"/>
  <c r="DE56" i="189" s="1"/>
  <c r="BA56" i="189"/>
  <c r="AY56" i="189"/>
  <c r="FE56" i="189" s="1"/>
  <c r="AO56" i="189"/>
  <c r="AR56" i="189" s="1"/>
  <c r="AD56" i="189"/>
  <c r="AG56" i="189" s="1"/>
  <c r="S56" i="189"/>
  <c r="V56" i="189" s="1"/>
  <c r="HW55" i="189"/>
  <c r="HR55" i="189"/>
  <c r="HO55" i="189"/>
  <c r="HK55" i="189"/>
  <c r="HJ55" i="189"/>
  <c r="HH55" i="189"/>
  <c r="HG55" i="189"/>
  <c r="HD55" i="189"/>
  <c r="GZ55" i="189"/>
  <c r="GY55" i="189"/>
  <c r="GW55" i="189"/>
  <c r="GP55" i="189"/>
  <c r="GM55" i="189"/>
  <c r="GB55" i="189"/>
  <c r="GE55" i="189" s="1"/>
  <c r="FQ55" i="189"/>
  <c r="FT55" i="189" s="1"/>
  <c r="FD55" i="189"/>
  <c r="FA55" i="189"/>
  <c r="EW55" i="189"/>
  <c r="EV55" i="189"/>
  <c r="ET55" i="189"/>
  <c r="EJ55" i="189"/>
  <c r="EM55" i="189" s="1"/>
  <c r="DY55" i="189"/>
  <c r="EB55" i="189" s="1"/>
  <c r="DN55" i="189"/>
  <c r="DQ55" i="189" s="1"/>
  <c r="DA55" i="189"/>
  <c r="CX55" i="189"/>
  <c r="CT55" i="189"/>
  <c r="CS55" i="189"/>
  <c r="CQ55" i="189"/>
  <c r="CG55" i="189"/>
  <c r="CJ55" i="189" s="1"/>
  <c r="BV55" i="189"/>
  <c r="BY55" i="189" s="1"/>
  <c r="BK55" i="189"/>
  <c r="BI55" i="189"/>
  <c r="BF55" i="189"/>
  <c r="BB55" i="189"/>
  <c r="DE55" i="189" s="1"/>
  <c r="BA55" i="189"/>
  <c r="AY55" i="189"/>
  <c r="FE55" i="189" s="1"/>
  <c r="AO55" i="189"/>
  <c r="AR55" i="189" s="1"/>
  <c r="AD55" i="189"/>
  <c r="AG55" i="189" s="1"/>
  <c r="AI55" i="189" s="1"/>
  <c r="V55" i="189"/>
  <c r="W55" i="189" s="1"/>
  <c r="S55" i="189"/>
  <c r="HW54" i="189"/>
  <c r="HR54" i="189"/>
  <c r="HO54" i="189"/>
  <c r="HK54" i="189"/>
  <c r="HJ54" i="189"/>
  <c r="HH54" i="189"/>
  <c r="HG54" i="189"/>
  <c r="HD54" i="189"/>
  <c r="GZ54" i="189"/>
  <c r="GY54" i="189"/>
  <c r="GW54" i="189"/>
  <c r="GM54" i="189"/>
  <c r="GP54" i="189" s="1"/>
  <c r="GQ54" i="189" s="1"/>
  <c r="GB54" i="189"/>
  <c r="GE54" i="189" s="1"/>
  <c r="GG54" i="189" s="1"/>
  <c r="FQ54" i="189"/>
  <c r="FT54" i="189" s="1"/>
  <c r="FD54" i="189"/>
  <c r="FA54" i="189"/>
  <c r="EW54" i="189"/>
  <c r="EV54" i="189"/>
  <c r="ET54" i="189"/>
  <c r="EJ54" i="189"/>
  <c r="EM54" i="189" s="1"/>
  <c r="EN54" i="189" s="1"/>
  <c r="DY54" i="189"/>
  <c r="EB54" i="189" s="1"/>
  <c r="ED54" i="189" s="1"/>
  <c r="DN54" i="189"/>
  <c r="DQ54" i="189" s="1"/>
  <c r="DA54" i="189"/>
  <c r="CX54" i="189"/>
  <c r="CT54" i="189"/>
  <c r="CS54" i="189"/>
  <c r="CQ54" i="189"/>
  <c r="CG54" i="189"/>
  <c r="CJ54" i="189" s="1"/>
  <c r="CK54" i="189" s="1"/>
  <c r="BV54" i="189"/>
  <c r="BK54" i="189"/>
  <c r="BN54" i="189" s="1"/>
  <c r="BI54" i="189"/>
  <c r="FO54" i="189" s="1"/>
  <c r="BF54" i="189"/>
  <c r="BB54" i="189"/>
  <c r="BA54" i="189"/>
  <c r="AY54" i="189"/>
  <c r="AO54" i="189"/>
  <c r="AR54" i="189" s="1"/>
  <c r="AG54" i="189"/>
  <c r="AD54" i="189"/>
  <c r="S54" i="189"/>
  <c r="V54" i="189" s="1"/>
  <c r="W54" i="189" s="1"/>
  <c r="HW53" i="189"/>
  <c r="HR53" i="189"/>
  <c r="HO53" i="189"/>
  <c r="HK53" i="189"/>
  <c r="HJ53" i="189"/>
  <c r="HJ99" i="189" s="1"/>
  <c r="HH53" i="189"/>
  <c r="HG53" i="189"/>
  <c r="HD53" i="189"/>
  <c r="GZ53" i="189"/>
  <c r="GZ99" i="189" s="1"/>
  <c r="GY53" i="189"/>
  <c r="GW53" i="189"/>
  <c r="GM53" i="189"/>
  <c r="GM99" i="189" s="1"/>
  <c r="GB53" i="189"/>
  <c r="FQ53" i="189"/>
  <c r="FT53" i="189" s="1"/>
  <c r="FU53" i="189" s="1"/>
  <c r="FD53" i="189"/>
  <c r="FO53" i="189" s="1"/>
  <c r="FA53" i="189"/>
  <c r="EW53" i="189"/>
  <c r="EV53" i="189"/>
  <c r="ET53" i="189"/>
  <c r="EJ53" i="189"/>
  <c r="EM53" i="189" s="1"/>
  <c r="DY53" i="189"/>
  <c r="DN53" i="189"/>
  <c r="DQ53" i="189" s="1"/>
  <c r="DR53" i="189" s="1"/>
  <c r="DA53" i="189"/>
  <c r="CX53" i="189"/>
  <c r="CT53" i="189"/>
  <c r="CS53" i="189"/>
  <c r="CQ53" i="189"/>
  <c r="CG53" i="189"/>
  <c r="CJ53" i="189" s="1"/>
  <c r="BV53" i="189"/>
  <c r="BK53" i="189"/>
  <c r="BN53" i="189" s="1"/>
  <c r="BI53" i="189"/>
  <c r="BF53" i="189"/>
  <c r="BB53" i="189"/>
  <c r="BA53" i="189"/>
  <c r="AY53" i="189"/>
  <c r="AO53" i="189"/>
  <c r="AD53" i="189"/>
  <c r="AG53" i="189" s="1"/>
  <c r="AH53" i="189" s="1"/>
  <c r="S53" i="189"/>
  <c r="V53" i="189" s="1"/>
  <c r="X53" i="189" s="1"/>
  <c r="GW52" i="189"/>
  <c r="GV52" i="189"/>
  <c r="GS52" i="189"/>
  <c r="GO52" i="189"/>
  <c r="GO240" i="189" s="1"/>
  <c r="GN52" i="189"/>
  <c r="GL52" i="189"/>
  <c r="GK52" i="189"/>
  <c r="GK240" i="189" s="1"/>
  <c r="GH52" i="189"/>
  <c r="GH240" i="189" s="1"/>
  <c r="GD52" i="189"/>
  <c r="GC52" i="189"/>
  <c r="GC240" i="189" s="1"/>
  <c r="GA52" i="189"/>
  <c r="GA240" i="189" s="1"/>
  <c r="FZ52" i="189"/>
  <c r="FZ240" i="189" s="1"/>
  <c r="FW52" i="189"/>
  <c r="FS52" i="189"/>
  <c r="FS240" i="189" s="1"/>
  <c r="FR52" i="189"/>
  <c r="FP52" i="189"/>
  <c r="FP240" i="189" s="1"/>
  <c r="ET52" i="189"/>
  <c r="ES52" i="189"/>
  <c r="EP52" i="189"/>
  <c r="EL52" i="189"/>
  <c r="EK52" i="189"/>
  <c r="EI52" i="189"/>
  <c r="EH52" i="189"/>
  <c r="EH240" i="189" s="1"/>
  <c r="EE52" i="189"/>
  <c r="EE240" i="189" s="1"/>
  <c r="EA52" i="189"/>
  <c r="EA240" i="189" s="1"/>
  <c r="DZ52" i="189"/>
  <c r="DX52" i="189"/>
  <c r="DX240" i="189" s="1"/>
  <c r="DW52" i="189"/>
  <c r="DW240" i="189" s="1"/>
  <c r="DT52" i="189"/>
  <c r="DT240" i="189" s="1"/>
  <c r="DP52" i="189"/>
  <c r="DO52" i="189"/>
  <c r="DO240" i="189" s="1"/>
  <c r="DM52" i="189"/>
  <c r="CQ52" i="189"/>
  <c r="CP52" i="189"/>
  <c r="CP240" i="189" s="1"/>
  <c r="CM52" i="189"/>
  <c r="CM240" i="189" s="1"/>
  <c r="CI52" i="189"/>
  <c r="CH52" i="189"/>
  <c r="CH240" i="189" s="1"/>
  <c r="CF52" i="189"/>
  <c r="CE52" i="189"/>
  <c r="CE240" i="189" s="1"/>
  <c r="CB52" i="189"/>
  <c r="BX52" i="189"/>
  <c r="BX240" i="189" s="1"/>
  <c r="BW52" i="189"/>
  <c r="BW240" i="189" s="1"/>
  <c r="BU52" i="189"/>
  <c r="BU240" i="189" s="1"/>
  <c r="BT52" i="189"/>
  <c r="BT240" i="189" s="1"/>
  <c r="BM52" i="189"/>
  <c r="BM240" i="189" s="1"/>
  <c r="BL52" i="189"/>
  <c r="BL240" i="189" s="1"/>
  <c r="BJ52" i="189"/>
  <c r="AX52" i="189"/>
  <c r="AX240" i="189" s="1"/>
  <c r="AU52" i="189"/>
  <c r="AU240" i="189" s="1"/>
  <c r="AQ52" i="189"/>
  <c r="AP52" i="189"/>
  <c r="AP240" i="189" s="1"/>
  <c r="AN52" i="189"/>
  <c r="AN240" i="189" s="1"/>
  <c r="AM52" i="189"/>
  <c r="AM240" i="189" s="1"/>
  <c r="AJ52" i="189"/>
  <c r="AF52" i="189"/>
  <c r="AE52" i="189"/>
  <c r="AE240" i="189" s="1"/>
  <c r="AC52" i="189"/>
  <c r="AC240" i="189" s="1"/>
  <c r="AB52" i="189"/>
  <c r="Y52" i="189"/>
  <c r="Y240" i="189" s="1"/>
  <c r="U52" i="189"/>
  <c r="U240" i="189" s="1"/>
  <c r="T52" i="189"/>
  <c r="T240" i="189" s="1"/>
  <c r="R52" i="189"/>
  <c r="P52" i="189"/>
  <c r="P240" i="189" s="1"/>
  <c r="B52" i="189"/>
  <c r="HW51" i="189"/>
  <c r="HR51" i="189"/>
  <c r="HO51" i="189"/>
  <c r="HK51" i="189"/>
  <c r="HJ51" i="189"/>
  <c r="HH51" i="189"/>
  <c r="HG51" i="189"/>
  <c r="HD51" i="189"/>
  <c r="GZ51" i="189"/>
  <c r="GY51" i="189"/>
  <c r="GW51" i="189"/>
  <c r="GM51" i="189"/>
  <c r="GP51" i="189" s="1"/>
  <c r="GB51" i="189"/>
  <c r="GE51" i="189" s="1"/>
  <c r="GF51" i="189" s="1"/>
  <c r="FQ51" i="189"/>
  <c r="GX51" i="189" s="1"/>
  <c r="FD51" i="189"/>
  <c r="FA51" i="189"/>
  <c r="EW51" i="189"/>
  <c r="EV51" i="189"/>
  <c r="ET51" i="189"/>
  <c r="EJ51" i="189"/>
  <c r="EM51" i="189" s="1"/>
  <c r="DY51" i="189"/>
  <c r="EB51" i="189" s="1"/>
  <c r="DN51" i="189"/>
  <c r="EU51" i="189" s="1"/>
  <c r="DA51" i="189"/>
  <c r="CX51" i="189"/>
  <c r="CT51" i="189"/>
  <c r="CS51" i="189"/>
  <c r="CQ51" i="189"/>
  <c r="CG51" i="189"/>
  <c r="CJ51" i="189" s="1"/>
  <c r="BV51" i="189"/>
  <c r="BY51" i="189" s="1"/>
  <c r="BK51" i="189"/>
  <c r="BN51" i="189" s="1"/>
  <c r="BI51" i="189"/>
  <c r="BF51" i="189"/>
  <c r="DI51" i="189" s="1"/>
  <c r="BB51" i="189"/>
  <c r="DE51" i="189" s="1"/>
  <c r="BA51" i="189"/>
  <c r="AY51" i="189"/>
  <c r="DB51" i="189" s="1"/>
  <c r="AO51" i="189"/>
  <c r="AR51" i="189" s="1"/>
  <c r="AD51" i="189"/>
  <c r="AG51" i="189" s="1"/>
  <c r="AI51" i="189" s="1"/>
  <c r="S51" i="189"/>
  <c r="V51" i="189" s="1"/>
  <c r="BC51" i="189" s="1"/>
  <c r="HW50" i="189"/>
  <c r="HR50" i="189"/>
  <c r="HO50" i="189"/>
  <c r="HK50" i="189"/>
  <c r="HJ50" i="189"/>
  <c r="HH50" i="189"/>
  <c r="HG50" i="189"/>
  <c r="HD50" i="189"/>
  <c r="GZ50" i="189"/>
  <c r="GY50" i="189"/>
  <c r="GW50" i="189"/>
  <c r="GM50" i="189"/>
  <c r="GP50" i="189" s="1"/>
  <c r="GB50" i="189"/>
  <c r="GE50" i="189" s="1"/>
  <c r="GG50" i="189" s="1"/>
  <c r="FT50" i="189"/>
  <c r="FU50" i="189" s="1"/>
  <c r="FQ50" i="189"/>
  <c r="FD50" i="189"/>
  <c r="FA50" i="189"/>
  <c r="EW50" i="189"/>
  <c r="EV50" i="189"/>
  <c r="ET50" i="189"/>
  <c r="EJ50" i="189"/>
  <c r="EM50" i="189" s="1"/>
  <c r="DY50" i="189"/>
  <c r="EB50" i="189" s="1"/>
  <c r="ED50" i="189" s="1"/>
  <c r="DN50" i="189"/>
  <c r="DA50" i="189"/>
  <c r="CX50" i="189"/>
  <c r="CT50" i="189"/>
  <c r="CS50" i="189"/>
  <c r="CQ50" i="189"/>
  <c r="CG50" i="189"/>
  <c r="CJ50" i="189" s="1"/>
  <c r="BV50" i="189"/>
  <c r="BY50" i="189" s="1"/>
  <c r="CA50" i="189" s="1"/>
  <c r="BK50" i="189"/>
  <c r="BI50" i="189"/>
  <c r="BF50" i="189"/>
  <c r="FL50" i="189" s="1"/>
  <c r="BB50" i="189"/>
  <c r="BA50" i="189"/>
  <c r="FG50" i="189" s="1"/>
  <c r="AY50" i="189"/>
  <c r="AR50" i="189"/>
  <c r="AS50" i="189" s="1"/>
  <c r="AO50" i="189"/>
  <c r="AD50" i="189"/>
  <c r="S50" i="189"/>
  <c r="V50" i="189" s="1"/>
  <c r="HW49" i="189"/>
  <c r="HR49" i="189"/>
  <c r="HO49" i="189"/>
  <c r="HK49" i="189"/>
  <c r="HJ49" i="189"/>
  <c r="HH49" i="189"/>
  <c r="HG49" i="189"/>
  <c r="HD49" i="189"/>
  <c r="GZ49" i="189"/>
  <c r="GY49" i="189"/>
  <c r="GW49" i="189"/>
  <c r="GM49" i="189"/>
  <c r="GP49" i="189" s="1"/>
  <c r="GQ49" i="189" s="1"/>
  <c r="GB49" i="189"/>
  <c r="GE49" i="189" s="1"/>
  <c r="FQ49" i="189"/>
  <c r="FT49" i="189" s="1"/>
  <c r="FD49" i="189"/>
  <c r="FA49" i="189"/>
  <c r="EW49" i="189"/>
  <c r="EV49" i="189"/>
  <c r="ET49" i="189"/>
  <c r="EO49" i="189"/>
  <c r="EM49" i="189"/>
  <c r="EN49" i="189" s="1"/>
  <c r="EJ49" i="189"/>
  <c r="DY49" i="189"/>
  <c r="EB49" i="189" s="1"/>
  <c r="DQ49" i="189"/>
  <c r="DR49" i="189" s="1"/>
  <c r="DN49" i="189"/>
  <c r="DA49" i="189"/>
  <c r="CX49" i="189"/>
  <c r="CT49" i="189"/>
  <c r="CS49" i="189"/>
  <c r="CQ49" i="189"/>
  <c r="CG49" i="189"/>
  <c r="CJ49" i="189" s="1"/>
  <c r="BV49" i="189"/>
  <c r="BY49" i="189" s="1"/>
  <c r="BK49" i="189"/>
  <c r="BI49" i="189"/>
  <c r="BF49" i="189"/>
  <c r="FL49" i="189" s="1"/>
  <c r="BB49" i="189"/>
  <c r="FH49" i="189" s="1"/>
  <c r="BA49" i="189"/>
  <c r="AY49" i="189"/>
  <c r="AO49" i="189"/>
  <c r="AR49" i="189" s="1"/>
  <c r="AT49" i="189" s="1"/>
  <c r="AG49" i="189"/>
  <c r="AD49" i="189"/>
  <c r="S49" i="189"/>
  <c r="HW48" i="189"/>
  <c r="HR48" i="189"/>
  <c r="HO48" i="189"/>
  <c r="HK48" i="189"/>
  <c r="HJ48" i="189"/>
  <c r="HH48" i="189"/>
  <c r="HG48" i="189"/>
  <c r="HD48" i="189"/>
  <c r="GZ48" i="189"/>
  <c r="GY48" i="189"/>
  <c r="GW48" i="189"/>
  <c r="GM48" i="189"/>
  <c r="GP48" i="189" s="1"/>
  <c r="GE48" i="189"/>
  <c r="GG48" i="189" s="1"/>
  <c r="GB48" i="189"/>
  <c r="FQ48" i="189"/>
  <c r="FT48" i="189" s="1"/>
  <c r="FV48" i="189" s="1"/>
  <c r="FD48" i="189"/>
  <c r="FA48" i="189"/>
  <c r="EW48" i="189"/>
  <c r="EV48" i="189"/>
  <c r="ET48" i="189"/>
  <c r="EJ48" i="189"/>
  <c r="EM48" i="189" s="1"/>
  <c r="DY48" i="189"/>
  <c r="EB48" i="189" s="1"/>
  <c r="DN48" i="189"/>
  <c r="DQ48" i="189" s="1"/>
  <c r="DS48" i="189" s="1"/>
  <c r="DA48" i="189"/>
  <c r="CX48" i="189"/>
  <c r="CT48" i="189"/>
  <c r="CS48" i="189"/>
  <c r="CQ48" i="189"/>
  <c r="CG48" i="189"/>
  <c r="CJ48" i="189" s="1"/>
  <c r="BV48" i="189"/>
  <c r="BY48" i="189" s="1"/>
  <c r="BK48" i="189"/>
  <c r="BN48" i="189" s="1"/>
  <c r="BP48" i="189" s="1"/>
  <c r="BI48" i="189"/>
  <c r="DL48" i="189" s="1"/>
  <c r="BF48" i="189"/>
  <c r="FL48" i="189" s="1"/>
  <c r="BB48" i="189"/>
  <c r="FH48" i="189" s="1"/>
  <c r="BA48" i="189"/>
  <c r="DD48" i="189" s="1"/>
  <c r="AY48" i="189"/>
  <c r="FE48" i="189" s="1"/>
  <c r="AR48" i="189"/>
  <c r="AO48" i="189"/>
  <c r="AG48" i="189"/>
  <c r="AH48" i="189" s="1"/>
  <c r="AD48" i="189"/>
  <c r="S48" i="189"/>
  <c r="HW47" i="189"/>
  <c r="HR47" i="189"/>
  <c r="HO47" i="189"/>
  <c r="HK47" i="189"/>
  <c r="HJ47" i="189"/>
  <c r="HH47" i="189"/>
  <c r="HG47" i="189"/>
  <c r="HD47" i="189"/>
  <c r="GZ47" i="189"/>
  <c r="GY47" i="189"/>
  <c r="GW47" i="189"/>
  <c r="GM47" i="189"/>
  <c r="GP47" i="189" s="1"/>
  <c r="GB47" i="189"/>
  <c r="GE47" i="189" s="1"/>
  <c r="FQ47" i="189"/>
  <c r="FT47" i="189" s="1"/>
  <c r="FD47" i="189"/>
  <c r="FA47" i="189"/>
  <c r="EW47" i="189"/>
  <c r="EV47" i="189"/>
  <c r="ET47" i="189"/>
  <c r="EJ47" i="189"/>
  <c r="EM47" i="189" s="1"/>
  <c r="DY47" i="189"/>
  <c r="EB47" i="189" s="1"/>
  <c r="DN47" i="189"/>
  <c r="DA47" i="189"/>
  <c r="CX47" i="189"/>
  <c r="CT47" i="189"/>
  <c r="CS47" i="189"/>
  <c r="CQ47" i="189"/>
  <c r="CG47" i="189"/>
  <c r="CJ47" i="189" s="1"/>
  <c r="BY47" i="189"/>
  <c r="BZ47" i="189" s="1"/>
  <c r="BV47" i="189"/>
  <c r="BK47" i="189"/>
  <c r="CR47" i="189" s="1"/>
  <c r="BI47" i="189"/>
  <c r="FO47" i="189" s="1"/>
  <c r="BF47" i="189"/>
  <c r="BB47" i="189"/>
  <c r="BA47" i="189"/>
  <c r="AY47" i="189"/>
  <c r="FE47" i="189" s="1"/>
  <c r="AO47" i="189"/>
  <c r="AR47" i="189" s="1"/>
  <c r="AS47" i="189" s="1"/>
  <c r="AD47" i="189"/>
  <c r="AG47" i="189" s="1"/>
  <c r="AI47" i="189" s="1"/>
  <c r="S47" i="189"/>
  <c r="V47" i="189" s="1"/>
  <c r="HW46" i="189"/>
  <c r="HR46" i="189"/>
  <c r="HO46" i="189"/>
  <c r="HK46" i="189"/>
  <c r="HJ46" i="189"/>
  <c r="HH46" i="189"/>
  <c r="HG46" i="189"/>
  <c r="HD46" i="189"/>
  <c r="GZ46" i="189"/>
  <c r="GY46" i="189"/>
  <c r="GW46" i="189"/>
  <c r="GM46" i="189"/>
  <c r="GP46" i="189" s="1"/>
  <c r="GB46" i="189"/>
  <c r="GE46" i="189" s="1"/>
  <c r="FT46" i="189"/>
  <c r="FV46" i="189" s="1"/>
  <c r="FQ46" i="189"/>
  <c r="FD46" i="189"/>
  <c r="FA46" i="189"/>
  <c r="EW46" i="189"/>
  <c r="EV46" i="189"/>
  <c r="ET46" i="189"/>
  <c r="EJ46" i="189"/>
  <c r="EM46" i="189" s="1"/>
  <c r="DY46" i="189"/>
  <c r="EB46" i="189" s="1"/>
  <c r="DN46" i="189"/>
  <c r="DQ46" i="189" s="1"/>
  <c r="DS46" i="189" s="1"/>
  <c r="DA46" i="189"/>
  <c r="CX46" i="189"/>
  <c r="CT46" i="189"/>
  <c r="CS46" i="189"/>
  <c r="CQ46" i="189"/>
  <c r="CG46" i="189"/>
  <c r="CJ46" i="189" s="1"/>
  <c r="BV46" i="189"/>
  <c r="BY46" i="189" s="1"/>
  <c r="BK46" i="189"/>
  <c r="BN46" i="189" s="1"/>
  <c r="BP46" i="189" s="1"/>
  <c r="BI46" i="189"/>
  <c r="FO46" i="189" s="1"/>
  <c r="BF46" i="189"/>
  <c r="BB46" i="189"/>
  <c r="BA46" i="189"/>
  <c r="FG46" i="189" s="1"/>
  <c r="AY46" i="189"/>
  <c r="AO46" i="189"/>
  <c r="AR46" i="189" s="1"/>
  <c r="AD46" i="189"/>
  <c r="AG46" i="189" s="1"/>
  <c r="S46" i="189"/>
  <c r="V46" i="189" s="1"/>
  <c r="W46" i="189" s="1"/>
  <c r="HW45" i="189"/>
  <c r="HR45" i="189"/>
  <c r="HO45" i="189"/>
  <c r="HK45" i="189"/>
  <c r="HJ45" i="189"/>
  <c r="HH45" i="189"/>
  <c r="HG45" i="189"/>
  <c r="HD45" i="189"/>
  <c r="GZ45" i="189"/>
  <c r="GY45" i="189"/>
  <c r="GW45" i="189"/>
  <c r="GM45" i="189"/>
  <c r="GP45" i="189" s="1"/>
  <c r="GE45" i="189"/>
  <c r="GB45" i="189"/>
  <c r="FQ45" i="189"/>
  <c r="FT45" i="189" s="1"/>
  <c r="FU45" i="189" s="1"/>
  <c r="FD45" i="189"/>
  <c r="FA45" i="189"/>
  <c r="EW45" i="189"/>
  <c r="EV45" i="189"/>
  <c r="ET45" i="189"/>
  <c r="EJ45" i="189"/>
  <c r="EM45" i="189" s="1"/>
  <c r="EN45" i="189" s="1"/>
  <c r="EB45" i="189"/>
  <c r="DY45" i="189"/>
  <c r="DN45" i="189"/>
  <c r="DQ45" i="189" s="1"/>
  <c r="DA45" i="189"/>
  <c r="CX45" i="189"/>
  <c r="CT45" i="189"/>
  <c r="CS45" i="189"/>
  <c r="CQ45" i="189"/>
  <c r="CG45" i="189"/>
  <c r="CJ45" i="189" s="1"/>
  <c r="BV45" i="189"/>
  <c r="BY45" i="189" s="1"/>
  <c r="BK45" i="189"/>
  <c r="CR45" i="189" s="1"/>
  <c r="BI45" i="189"/>
  <c r="FO45" i="189" s="1"/>
  <c r="BF45" i="189"/>
  <c r="FL45" i="189" s="1"/>
  <c r="BB45" i="189"/>
  <c r="BA45" i="189"/>
  <c r="DD45" i="189" s="1"/>
  <c r="AY45" i="189"/>
  <c r="FE45" i="189" s="1"/>
  <c r="AO45" i="189"/>
  <c r="AR45" i="189" s="1"/>
  <c r="AT45" i="189" s="1"/>
  <c r="AD45" i="189"/>
  <c r="S45" i="189"/>
  <c r="V45" i="189" s="1"/>
  <c r="HW44" i="189"/>
  <c r="HR44" i="189"/>
  <c r="HO44" i="189"/>
  <c r="HK44" i="189"/>
  <c r="HJ44" i="189"/>
  <c r="HH44" i="189"/>
  <c r="HG44" i="189"/>
  <c r="HD44" i="189"/>
  <c r="GZ44" i="189"/>
  <c r="GY44" i="189"/>
  <c r="GW44" i="189"/>
  <c r="GM44" i="189"/>
  <c r="GP44" i="189" s="1"/>
  <c r="GR44" i="189" s="1"/>
  <c r="GB44" i="189"/>
  <c r="GE44" i="189" s="1"/>
  <c r="GF44" i="189" s="1"/>
  <c r="FQ44" i="189"/>
  <c r="FD44" i="189"/>
  <c r="FA44" i="189"/>
  <c r="EW44" i="189"/>
  <c r="EV44" i="189"/>
  <c r="ET44" i="189"/>
  <c r="EJ44" i="189"/>
  <c r="EM44" i="189" s="1"/>
  <c r="EO44" i="189" s="1"/>
  <c r="EB44" i="189"/>
  <c r="EC44" i="189" s="1"/>
  <c r="DY44" i="189"/>
  <c r="DN44" i="189"/>
  <c r="DA44" i="189"/>
  <c r="CX44" i="189"/>
  <c r="CT44" i="189"/>
  <c r="CS44" i="189"/>
  <c r="CQ44" i="189"/>
  <c r="CL44" i="189"/>
  <c r="CG44" i="189"/>
  <c r="CJ44" i="189" s="1"/>
  <c r="BV44" i="189"/>
  <c r="BY44" i="189" s="1"/>
  <c r="BZ44" i="189" s="1"/>
  <c r="BK44" i="189"/>
  <c r="BI44" i="189"/>
  <c r="BF44" i="189"/>
  <c r="BB44" i="189"/>
  <c r="BA44" i="189"/>
  <c r="AY44" i="189"/>
  <c r="AO44" i="189"/>
  <c r="AR44" i="189" s="1"/>
  <c r="AD44" i="189"/>
  <c r="AG44" i="189" s="1"/>
  <c r="S44" i="189"/>
  <c r="V44" i="189" s="1"/>
  <c r="HW43" i="189"/>
  <c r="HR43" i="189"/>
  <c r="HO43" i="189"/>
  <c r="HK43" i="189"/>
  <c r="HJ43" i="189"/>
  <c r="HH43" i="189"/>
  <c r="HG43" i="189"/>
  <c r="HD43" i="189"/>
  <c r="GZ43" i="189"/>
  <c r="GY43" i="189"/>
  <c r="GW43" i="189"/>
  <c r="GM43" i="189"/>
  <c r="GP43" i="189" s="1"/>
  <c r="GB43" i="189"/>
  <c r="GE43" i="189" s="1"/>
  <c r="FT43" i="189"/>
  <c r="FQ43" i="189"/>
  <c r="FD43" i="189"/>
  <c r="FA43" i="189"/>
  <c r="EW43" i="189"/>
  <c r="EV43" i="189"/>
  <c r="ET43" i="189"/>
  <c r="EJ43" i="189"/>
  <c r="EM43" i="189" s="1"/>
  <c r="DY43" i="189"/>
  <c r="EB43" i="189" s="1"/>
  <c r="DN43" i="189"/>
  <c r="DQ43" i="189" s="1"/>
  <c r="DA43" i="189"/>
  <c r="CX43" i="189"/>
  <c r="CT43" i="189"/>
  <c r="CS43" i="189"/>
  <c r="CQ43" i="189"/>
  <c r="CG43" i="189"/>
  <c r="CJ43" i="189" s="1"/>
  <c r="BV43" i="189"/>
  <c r="BY43" i="189" s="1"/>
  <c r="BK43" i="189"/>
  <c r="BN43" i="189" s="1"/>
  <c r="BI43" i="189"/>
  <c r="BF43" i="189"/>
  <c r="DI43" i="189" s="1"/>
  <c r="BB43" i="189"/>
  <c r="DE43" i="189" s="1"/>
  <c r="BA43" i="189"/>
  <c r="AY43" i="189"/>
  <c r="DB43" i="189" s="1"/>
  <c r="AO43" i="189"/>
  <c r="AR43" i="189" s="1"/>
  <c r="AD43" i="189"/>
  <c r="AG43" i="189" s="1"/>
  <c r="AI43" i="189" s="1"/>
  <c r="S43" i="189"/>
  <c r="V43" i="189" s="1"/>
  <c r="W43" i="189" s="1"/>
  <c r="HW42" i="189"/>
  <c r="HR42" i="189"/>
  <c r="HO42" i="189"/>
  <c r="HK42" i="189"/>
  <c r="HJ42" i="189"/>
  <c r="HH42" i="189"/>
  <c r="HG42" i="189"/>
  <c r="HD42" i="189"/>
  <c r="GZ42" i="189"/>
  <c r="GY42" i="189"/>
  <c r="GW42" i="189"/>
  <c r="GM42" i="189"/>
  <c r="GP42" i="189" s="1"/>
  <c r="GR42" i="189" s="1"/>
  <c r="GG42" i="189"/>
  <c r="GB42" i="189"/>
  <c r="GE42" i="189" s="1"/>
  <c r="FQ42" i="189"/>
  <c r="GX42" i="189" s="1"/>
  <c r="FD42" i="189"/>
  <c r="FA42" i="189"/>
  <c r="EW42" i="189"/>
  <c r="EV42" i="189"/>
  <c r="ET42" i="189"/>
  <c r="EJ42" i="189"/>
  <c r="EM42" i="189" s="1"/>
  <c r="DY42" i="189"/>
  <c r="EB42" i="189" s="1"/>
  <c r="ED42" i="189" s="1"/>
  <c r="DN42" i="189"/>
  <c r="DQ42" i="189" s="1"/>
  <c r="DR42" i="189" s="1"/>
  <c r="DA42" i="189"/>
  <c r="CX42" i="189"/>
  <c r="CT42" i="189"/>
  <c r="CS42" i="189"/>
  <c r="CQ42" i="189"/>
  <c r="CG42" i="189"/>
  <c r="CJ42" i="189" s="1"/>
  <c r="BV42" i="189"/>
  <c r="BY42" i="189" s="1"/>
  <c r="CA42" i="189" s="1"/>
  <c r="BN42" i="189"/>
  <c r="BO42" i="189" s="1"/>
  <c r="BK42" i="189"/>
  <c r="BI42" i="189"/>
  <c r="BF42" i="189"/>
  <c r="BB42" i="189"/>
  <c r="BA42" i="189"/>
  <c r="AY42" i="189"/>
  <c r="DB42" i="189" s="1"/>
  <c r="AO42" i="189"/>
  <c r="AR42" i="189" s="1"/>
  <c r="AD42" i="189"/>
  <c r="S42" i="189"/>
  <c r="V42" i="189" s="1"/>
  <c r="W42" i="189" s="1"/>
  <c r="HW41" i="189"/>
  <c r="HR41" i="189"/>
  <c r="HO41" i="189"/>
  <c r="HK41" i="189"/>
  <c r="HJ41" i="189"/>
  <c r="HH41" i="189"/>
  <c r="HG41" i="189"/>
  <c r="HD41" i="189"/>
  <c r="GZ41" i="189"/>
  <c r="GY41" i="189"/>
  <c r="GW41" i="189"/>
  <c r="GM41" i="189"/>
  <c r="GP41" i="189" s="1"/>
  <c r="GB41" i="189"/>
  <c r="GE41" i="189" s="1"/>
  <c r="FQ41" i="189"/>
  <c r="FT41" i="189" s="1"/>
  <c r="FD41" i="189"/>
  <c r="FA41" i="189"/>
  <c r="EW41" i="189"/>
  <c r="EV41" i="189"/>
  <c r="ET41" i="189"/>
  <c r="EJ41" i="189"/>
  <c r="EM41" i="189" s="1"/>
  <c r="DY41" i="189"/>
  <c r="EB41" i="189" s="1"/>
  <c r="DN41" i="189"/>
  <c r="DQ41" i="189" s="1"/>
  <c r="DA41" i="189"/>
  <c r="CX41" i="189"/>
  <c r="CT41" i="189"/>
  <c r="CS41" i="189"/>
  <c r="CQ41" i="189"/>
  <c r="CG41" i="189"/>
  <c r="CJ41" i="189" s="1"/>
  <c r="BV41" i="189"/>
  <c r="BY41" i="189" s="1"/>
  <c r="BK41" i="189"/>
  <c r="BN41" i="189" s="1"/>
  <c r="BO41" i="189" s="1"/>
  <c r="BI41" i="189"/>
  <c r="BF41" i="189"/>
  <c r="BB41" i="189"/>
  <c r="FH41" i="189" s="1"/>
  <c r="BA41" i="189"/>
  <c r="AY41" i="189"/>
  <c r="AO41" i="189"/>
  <c r="AR41" i="189" s="1"/>
  <c r="AT41" i="189" s="1"/>
  <c r="AD41" i="189"/>
  <c r="AG41" i="189" s="1"/>
  <c r="S41" i="189"/>
  <c r="HW40" i="189"/>
  <c r="HR40" i="189"/>
  <c r="HO40" i="189"/>
  <c r="HK40" i="189"/>
  <c r="HJ40" i="189"/>
  <c r="HH40" i="189"/>
  <c r="HG40" i="189"/>
  <c r="HD40" i="189"/>
  <c r="GZ40" i="189"/>
  <c r="GY40" i="189"/>
  <c r="GW40" i="189"/>
  <c r="GM40" i="189"/>
  <c r="GP40" i="189" s="1"/>
  <c r="GE40" i="189"/>
  <c r="GG40" i="189" s="1"/>
  <c r="GB40" i="189"/>
  <c r="FQ40" i="189"/>
  <c r="FT40" i="189" s="1"/>
  <c r="FV40" i="189" s="1"/>
  <c r="FD40" i="189"/>
  <c r="FA40" i="189"/>
  <c r="EW40" i="189"/>
  <c r="EV40" i="189"/>
  <c r="ET40" i="189"/>
  <c r="EJ40" i="189"/>
  <c r="EM40" i="189" s="1"/>
  <c r="DY40" i="189"/>
  <c r="EB40" i="189" s="1"/>
  <c r="DN40" i="189"/>
  <c r="DQ40" i="189" s="1"/>
  <c r="DS40" i="189" s="1"/>
  <c r="DA40" i="189"/>
  <c r="CX40" i="189"/>
  <c r="CT40" i="189"/>
  <c r="CS40" i="189"/>
  <c r="CQ40" i="189"/>
  <c r="CG40" i="189"/>
  <c r="CJ40" i="189" s="1"/>
  <c r="BV40" i="189"/>
  <c r="BY40" i="189" s="1"/>
  <c r="CA40" i="189" s="1"/>
  <c r="BK40" i="189"/>
  <c r="BN40" i="189" s="1"/>
  <c r="BP40" i="189" s="1"/>
  <c r="BI40" i="189"/>
  <c r="BF40" i="189"/>
  <c r="BB40" i="189"/>
  <c r="FH40" i="189" s="1"/>
  <c r="BA40" i="189"/>
  <c r="AY40" i="189"/>
  <c r="FE40" i="189" s="1"/>
  <c r="AO40" i="189"/>
  <c r="AR40" i="189" s="1"/>
  <c r="AD40" i="189"/>
  <c r="AG40" i="189" s="1"/>
  <c r="AH40" i="189" s="1"/>
  <c r="S40" i="189"/>
  <c r="V40" i="189" s="1"/>
  <c r="HW39" i="189"/>
  <c r="HR39" i="189"/>
  <c r="HO39" i="189"/>
  <c r="HK39" i="189"/>
  <c r="HJ39" i="189"/>
  <c r="HH39" i="189"/>
  <c r="HG39" i="189"/>
  <c r="HD39" i="189"/>
  <c r="GZ39" i="189"/>
  <c r="GY39" i="189"/>
  <c r="GW39" i="189"/>
  <c r="GM39" i="189"/>
  <c r="GP39" i="189" s="1"/>
  <c r="GB39" i="189"/>
  <c r="GE39" i="189" s="1"/>
  <c r="FQ39" i="189"/>
  <c r="FT39" i="189" s="1"/>
  <c r="FD39" i="189"/>
  <c r="FA39" i="189"/>
  <c r="EW39" i="189"/>
  <c r="EV39" i="189"/>
  <c r="ET39" i="189"/>
  <c r="EJ39" i="189"/>
  <c r="EM39" i="189" s="1"/>
  <c r="EB39" i="189"/>
  <c r="EC39" i="189" s="1"/>
  <c r="DY39" i="189"/>
  <c r="DN39" i="189"/>
  <c r="DA39" i="189"/>
  <c r="CX39" i="189"/>
  <c r="CT39" i="189"/>
  <c r="CS39" i="189"/>
  <c r="CQ39" i="189"/>
  <c r="CG39" i="189"/>
  <c r="CJ39" i="189" s="1"/>
  <c r="BV39" i="189"/>
  <c r="BY39" i="189" s="1"/>
  <c r="BK39" i="189"/>
  <c r="BN39" i="189" s="1"/>
  <c r="BI39" i="189"/>
  <c r="BF39" i="189"/>
  <c r="DI39" i="189" s="1"/>
  <c r="BB39" i="189"/>
  <c r="BA39" i="189"/>
  <c r="FG39" i="189" s="1"/>
  <c r="AY39" i="189"/>
  <c r="DB39" i="189" s="1"/>
  <c r="AR39" i="189"/>
  <c r="AO39" i="189"/>
  <c r="AD39" i="189"/>
  <c r="AG39" i="189" s="1"/>
  <c r="AI39" i="189" s="1"/>
  <c r="S39" i="189"/>
  <c r="HW38" i="189"/>
  <c r="HR38" i="189"/>
  <c r="HO38" i="189"/>
  <c r="HK38" i="189"/>
  <c r="HJ38" i="189"/>
  <c r="HH38" i="189"/>
  <c r="HG38" i="189"/>
  <c r="HD38" i="189"/>
  <c r="GZ38" i="189"/>
  <c r="GY38" i="189"/>
  <c r="GW38" i="189"/>
  <c r="GM38" i="189"/>
  <c r="GP38" i="189" s="1"/>
  <c r="GB38" i="189"/>
  <c r="GE38" i="189" s="1"/>
  <c r="FQ38" i="189"/>
  <c r="FT38" i="189" s="1"/>
  <c r="FV38" i="189" s="1"/>
  <c r="FD38" i="189"/>
  <c r="FA38" i="189"/>
  <c r="EW38" i="189"/>
  <c r="EV38" i="189"/>
  <c r="ET38" i="189"/>
  <c r="EJ38" i="189"/>
  <c r="EM38" i="189" s="1"/>
  <c r="DY38" i="189"/>
  <c r="EB38" i="189" s="1"/>
  <c r="DQ38" i="189"/>
  <c r="DS38" i="189" s="1"/>
  <c r="DN38" i="189"/>
  <c r="DA38" i="189"/>
  <c r="CX38" i="189"/>
  <c r="CT38" i="189"/>
  <c r="CS38" i="189"/>
  <c r="CQ38" i="189"/>
  <c r="CG38" i="189"/>
  <c r="BV38" i="189"/>
  <c r="BY38" i="189" s="1"/>
  <c r="BK38" i="189"/>
  <c r="BN38" i="189" s="1"/>
  <c r="BP38" i="189" s="1"/>
  <c r="BI38" i="189"/>
  <c r="BF38" i="189"/>
  <c r="FL38" i="189" s="1"/>
  <c r="BB38" i="189"/>
  <c r="BA38" i="189"/>
  <c r="FG38" i="189" s="1"/>
  <c r="AY38" i="189"/>
  <c r="AO38" i="189"/>
  <c r="AR38" i="189" s="1"/>
  <c r="AS38" i="189" s="1"/>
  <c r="AD38" i="189"/>
  <c r="AG38" i="189" s="1"/>
  <c r="V38" i="189"/>
  <c r="W38" i="189" s="1"/>
  <c r="S38" i="189"/>
  <c r="AZ38" i="189" s="1"/>
  <c r="HW37" i="189"/>
  <c r="HR37" i="189"/>
  <c r="HO37" i="189"/>
  <c r="HK37" i="189"/>
  <c r="HJ37" i="189"/>
  <c r="HH37" i="189"/>
  <c r="HG37" i="189"/>
  <c r="HD37" i="189"/>
  <c r="GZ37" i="189"/>
  <c r="GY37" i="189"/>
  <c r="GW37" i="189"/>
  <c r="GP37" i="189"/>
  <c r="GQ37" i="189" s="1"/>
  <c r="GM37" i="189"/>
  <c r="GE37" i="189"/>
  <c r="GB37" i="189"/>
  <c r="FQ37" i="189"/>
  <c r="FT37" i="189" s="1"/>
  <c r="FD37" i="189"/>
  <c r="FA37" i="189"/>
  <c r="EW37" i="189"/>
  <c r="EV37" i="189"/>
  <c r="ET37" i="189"/>
  <c r="EJ37" i="189"/>
  <c r="EM37" i="189" s="1"/>
  <c r="DY37" i="189"/>
  <c r="EB37" i="189" s="1"/>
  <c r="DN37" i="189"/>
  <c r="DQ37" i="189" s="1"/>
  <c r="DA37" i="189"/>
  <c r="CX37" i="189"/>
  <c r="CT37" i="189"/>
  <c r="CS37" i="189"/>
  <c r="CQ37" i="189"/>
  <c r="CJ37" i="189"/>
  <c r="CK37" i="189" s="1"/>
  <c r="CG37" i="189"/>
  <c r="BY37" i="189"/>
  <c r="BV37" i="189"/>
  <c r="BN37" i="189"/>
  <c r="BO37" i="189" s="1"/>
  <c r="BK37" i="189"/>
  <c r="CR37" i="189" s="1"/>
  <c r="BI37" i="189"/>
  <c r="FO37" i="189" s="1"/>
  <c r="BF37" i="189"/>
  <c r="BB37" i="189"/>
  <c r="FH37" i="189" s="1"/>
  <c r="BA37" i="189"/>
  <c r="AY37" i="189"/>
  <c r="FE37" i="189" s="1"/>
  <c r="AO37" i="189"/>
  <c r="AR37" i="189" s="1"/>
  <c r="AT37" i="189" s="1"/>
  <c r="AG37" i="189"/>
  <c r="AI37" i="189" s="1"/>
  <c r="AD37" i="189"/>
  <c r="X37" i="189"/>
  <c r="S37" i="189"/>
  <c r="V37" i="189" s="1"/>
  <c r="HW36" i="189"/>
  <c r="HR36" i="189"/>
  <c r="HO36" i="189"/>
  <c r="HK36" i="189"/>
  <c r="HJ36" i="189"/>
  <c r="HH36" i="189"/>
  <c r="HG36" i="189"/>
  <c r="HD36" i="189"/>
  <c r="GZ36" i="189"/>
  <c r="GY36" i="189"/>
  <c r="GW36" i="189"/>
  <c r="GM36" i="189"/>
  <c r="GP36" i="189" s="1"/>
  <c r="GR36" i="189" s="1"/>
  <c r="GB36" i="189"/>
  <c r="GE36" i="189" s="1"/>
  <c r="GF36" i="189" s="1"/>
  <c r="FQ36" i="189"/>
  <c r="FD36" i="189"/>
  <c r="FA36" i="189"/>
  <c r="EW36" i="189"/>
  <c r="EV36" i="189"/>
  <c r="ET36" i="189"/>
  <c r="EJ36" i="189"/>
  <c r="EM36" i="189" s="1"/>
  <c r="EO36" i="189" s="1"/>
  <c r="DY36" i="189"/>
  <c r="EB36" i="189" s="1"/>
  <c r="EC36" i="189" s="1"/>
  <c r="DN36" i="189"/>
  <c r="DA36" i="189"/>
  <c r="CX36" i="189"/>
  <c r="CT36" i="189"/>
  <c r="CS36" i="189"/>
  <c r="CQ36" i="189"/>
  <c r="CG36" i="189"/>
  <c r="CJ36" i="189" s="1"/>
  <c r="CL36" i="189" s="1"/>
  <c r="BV36" i="189"/>
  <c r="BY36" i="189" s="1"/>
  <c r="BZ36" i="189" s="1"/>
  <c r="BK36" i="189"/>
  <c r="BI36" i="189"/>
  <c r="FO36" i="189" s="1"/>
  <c r="BF36" i="189"/>
  <c r="BB36" i="189"/>
  <c r="FH36" i="189" s="1"/>
  <c r="BA36" i="189"/>
  <c r="AY36" i="189"/>
  <c r="FE36" i="189" s="1"/>
  <c r="AO36" i="189"/>
  <c r="AR36" i="189" s="1"/>
  <c r="AD36" i="189"/>
  <c r="AG36" i="189" s="1"/>
  <c r="S36" i="189"/>
  <c r="V36" i="189" s="1"/>
  <c r="HW35" i="189"/>
  <c r="HR35" i="189"/>
  <c r="HO35" i="189"/>
  <c r="HK35" i="189"/>
  <c r="HJ35" i="189"/>
  <c r="HH35" i="189"/>
  <c r="HG35" i="189"/>
  <c r="HD35" i="189"/>
  <c r="GZ35" i="189"/>
  <c r="GY35" i="189"/>
  <c r="GW35" i="189"/>
  <c r="GM35" i="189"/>
  <c r="GP35" i="189" s="1"/>
  <c r="GB35" i="189"/>
  <c r="GE35" i="189" s="1"/>
  <c r="GF35" i="189" s="1"/>
  <c r="FQ35" i="189"/>
  <c r="GX35" i="189" s="1"/>
  <c r="FD35" i="189"/>
  <c r="FA35" i="189"/>
  <c r="EW35" i="189"/>
  <c r="EV35" i="189"/>
  <c r="ET35" i="189"/>
  <c r="EJ35" i="189"/>
  <c r="EM35" i="189" s="1"/>
  <c r="DY35" i="189"/>
  <c r="EB35" i="189" s="1"/>
  <c r="DN35" i="189"/>
  <c r="EU35" i="189" s="1"/>
  <c r="DA35" i="189"/>
  <c r="CX35" i="189"/>
  <c r="CT35" i="189"/>
  <c r="CS35" i="189"/>
  <c r="CQ35" i="189"/>
  <c r="CJ35" i="189"/>
  <c r="CG35" i="189"/>
  <c r="BV35" i="189"/>
  <c r="BY35" i="189" s="1"/>
  <c r="BK35" i="189"/>
  <c r="BN35" i="189" s="1"/>
  <c r="BI35" i="189"/>
  <c r="BF35" i="189"/>
  <c r="BB35" i="189"/>
  <c r="DE35" i="189" s="1"/>
  <c r="BA35" i="189"/>
  <c r="AY35" i="189"/>
  <c r="DB35" i="189" s="1"/>
  <c r="AO35" i="189"/>
  <c r="AR35" i="189" s="1"/>
  <c r="AD35" i="189"/>
  <c r="AG35" i="189" s="1"/>
  <c r="AI35" i="189" s="1"/>
  <c r="S35" i="189"/>
  <c r="V35" i="189" s="1"/>
  <c r="HW34" i="189"/>
  <c r="HR34" i="189"/>
  <c r="HO34" i="189"/>
  <c r="HK34" i="189"/>
  <c r="HJ34" i="189"/>
  <c r="HH34" i="189"/>
  <c r="HG34" i="189"/>
  <c r="HD34" i="189"/>
  <c r="GZ34" i="189"/>
  <c r="GY34" i="189"/>
  <c r="GW34" i="189"/>
  <c r="GM34" i="189"/>
  <c r="GP34" i="189" s="1"/>
  <c r="GB34" i="189"/>
  <c r="GE34" i="189" s="1"/>
  <c r="GG34" i="189" s="1"/>
  <c r="FT34" i="189"/>
  <c r="FU34" i="189" s="1"/>
  <c r="FQ34" i="189"/>
  <c r="FD34" i="189"/>
  <c r="FA34" i="189"/>
  <c r="EW34" i="189"/>
  <c r="EV34" i="189"/>
  <c r="ET34" i="189"/>
  <c r="EJ34" i="189"/>
  <c r="EM34" i="189" s="1"/>
  <c r="DY34" i="189"/>
  <c r="EB34" i="189" s="1"/>
  <c r="ED34" i="189" s="1"/>
  <c r="DN34" i="189"/>
  <c r="DA34" i="189"/>
  <c r="CX34" i="189"/>
  <c r="CT34" i="189"/>
  <c r="CS34" i="189"/>
  <c r="CQ34" i="189"/>
  <c r="CG34" i="189"/>
  <c r="CJ34" i="189" s="1"/>
  <c r="BV34" i="189"/>
  <c r="BY34" i="189" s="1"/>
  <c r="CA34" i="189" s="1"/>
  <c r="BK34" i="189"/>
  <c r="BI34" i="189"/>
  <c r="BF34" i="189"/>
  <c r="FL34" i="189" s="1"/>
  <c r="BB34" i="189"/>
  <c r="BA34" i="189"/>
  <c r="FG34" i="189" s="1"/>
  <c r="AY34" i="189"/>
  <c r="AO34" i="189"/>
  <c r="AR34" i="189" s="1"/>
  <c r="AS34" i="189" s="1"/>
  <c r="AD34" i="189"/>
  <c r="S34" i="189"/>
  <c r="V34" i="189" s="1"/>
  <c r="HW33" i="189"/>
  <c r="HR33" i="189"/>
  <c r="HO33" i="189"/>
  <c r="HK33" i="189"/>
  <c r="HJ33" i="189"/>
  <c r="HH33" i="189"/>
  <c r="HG33" i="189"/>
  <c r="HD33" i="189"/>
  <c r="GZ33" i="189"/>
  <c r="GY33" i="189"/>
  <c r="GW33" i="189"/>
  <c r="GP33" i="189"/>
  <c r="GQ33" i="189" s="1"/>
  <c r="GM33" i="189"/>
  <c r="GB33" i="189"/>
  <c r="GE33" i="189" s="1"/>
  <c r="FQ33" i="189"/>
  <c r="FT33" i="189" s="1"/>
  <c r="FD33" i="189"/>
  <c r="FA33" i="189"/>
  <c r="EW33" i="189"/>
  <c r="EV33" i="189"/>
  <c r="ET33" i="189"/>
  <c r="EM33" i="189"/>
  <c r="EN33" i="189" s="1"/>
  <c r="EJ33" i="189"/>
  <c r="EB33" i="189"/>
  <c r="DY33" i="189"/>
  <c r="DQ33" i="189"/>
  <c r="DR33" i="189" s="1"/>
  <c r="DN33" i="189"/>
  <c r="DA33" i="189"/>
  <c r="CX33" i="189"/>
  <c r="CT33" i="189"/>
  <c r="CS33" i="189"/>
  <c r="CQ33" i="189"/>
  <c r="CG33" i="189"/>
  <c r="CJ33" i="189" s="1"/>
  <c r="BV33" i="189"/>
  <c r="BY33" i="189" s="1"/>
  <c r="BK33" i="189"/>
  <c r="BI33" i="189"/>
  <c r="BF33" i="189"/>
  <c r="FL33" i="189" s="1"/>
  <c r="BB33" i="189"/>
  <c r="FH33" i="189" s="1"/>
  <c r="BA33" i="189"/>
  <c r="AY33" i="189"/>
  <c r="AO33" i="189"/>
  <c r="AR33" i="189" s="1"/>
  <c r="AT33" i="189" s="1"/>
  <c r="AG33" i="189"/>
  <c r="AD33" i="189"/>
  <c r="S33" i="189"/>
  <c r="AZ33" i="189" s="1"/>
  <c r="HW32" i="189"/>
  <c r="HR32" i="189"/>
  <c r="HO32" i="189"/>
  <c r="HK32" i="189"/>
  <c r="HJ32" i="189"/>
  <c r="HH32" i="189"/>
  <c r="HG32" i="189"/>
  <c r="HD32" i="189"/>
  <c r="GZ32" i="189"/>
  <c r="GY32" i="189"/>
  <c r="GW32" i="189"/>
  <c r="GM32" i="189"/>
  <c r="GP32" i="189" s="1"/>
  <c r="GB32" i="189"/>
  <c r="GE32" i="189" s="1"/>
  <c r="GG32" i="189" s="1"/>
  <c r="FQ32" i="189"/>
  <c r="FT32" i="189" s="1"/>
  <c r="FV32" i="189" s="1"/>
  <c r="FD32" i="189"/>
  <c r="FA32" i="189"/>
  <c r="EW32" i="189"/>
  <c r="EV32" i="189"/>
  <c r="ET32" i="189"/>
  <c r="EJ32" i="189"/>
  <c r="EM32" i="189" s="1"/>
  <c r="DY32" i="189"/>
  <c r="EB32" i="189" s="1"/>
  <c r="DN32" i="189"/>
  <c r="DQ32" i="189" s="1"/>
  <c r="DS32" i="189" s="1"/>
  <c r="DA32" i="189"/>
  <c r="CX32" i="189"/>
  <c r="CT32" i="189"/>
  <c r="CS32" i="189"/>
  <c r="CQ32" i="189"/>
  <c r="CG32" i="189"/>
  <c r="CJ32" i="189" s="1"/>
  <c r="BV32" i="189"/>
  <c r="BY32" i="189" s="1"/>
  <c r="BK32" i="189"/>
  <c r="BN32" i="189" s="1"/>
  <c r="BP32" i="189" s="1"/>
  <c r="BI32" i="189"/>
  <c r="DL32" i="189" s="1"/>
  <c r="BF32" i="189"/>
  <c r="FL32" i="189" s="1"/>
  <c r="BB32" i="189"/>
  <c r="FH32" i="189" s="1"/>
  <c r="BA32" i="189"/>
  <c r="DD32" i="189" s="1"/>
  <c r="AY32" i="189"/>
  <c r="FE32" i="189" s="1"/>
  <c r="AR32" i="189"/>
  <c r="AO32" i="189"/>
  <c r="AD32" i="189"/>
  <c r="AG32" i="189" s="1"/>
  <c r="S32" i="189"/>
  <c r="HW31" i="189"/>
  <c r="HR31" i="189"/>
  <c r="HO31" i="189"/>
  <c r="HK31" i="189"/>
  <c r="HJ31" i="189"/>
  <c r="HH31" i="189"/>
  <c r="HG31" i="189"/>
  <c r="HD31" i="189"/>
  <c r="GZ31" i="189"/>
  <c r="GY31" i="189"/>
  <c r="GW31" i="189"/>
  <c r="GM31" i="189"/>
  <c r="GP31" i="189" s="1"/>
  <c r="GB31" i="189"/>
  <c r="GE31" i="189" s="1"/>
  <c r="FQ31" i="189"/>
  <c r="FT31" i="189" s="1"/>
  <c r="FD31" i="189"/>
  <c r="FA31" i="189"/>
  <c r="EW31" i="189"/>
  <c r="EV31" i="189"/>
  <c r="ET31" i="189"/>
  <c r="EJ31" i="189"/>
  <c r="EM31" i="189" s="1"/>
  <c r="DY31" i="189"/>
  <c r="EB31" i="189" s="1"/>
  <c r="DN31" i="189"/>
  <c r="DA31" i="189"/>
  <c r="CX31" i="189"/>
  <c r="CT31" i="189"/>
  <c r="CS31" i="189"/>
  <c r="CQ31" i="189"/>
  <c r="CG31" i="189"/>
  <c r="CJ31" i="189" s="1"/>
  <c r="BV31" i="189"/>
  <c r="BY31" i="189" s="1"/>
  <c r="BZ31" i="189" s="1"/>
  <c r="BK31" i="189"/>
  <c r="BI31" i="189"/>
  <c r="BF31" i="189"/>
  <c r="BB31" i="189"/>
  <c r="BA31" i="189"/>
  <c r="AY31" i="189"/>
  <c r="AR31" i="189"/>
  <c r="AS31" i="189" s="1"/>
  <c r="AO31" i="189"/>
  <c r="AI31" i="189"/>
  <c r="AD31" i="189"/>
  <c r="AG31" i="189" s="1"/>
  <c r="V31" i="189"/>
  <c r="S31" i="189"/>
  <c r="HW30" i="189"/>
  <c r="HR30" i="189"/>
  <c r="HO30" i="189"/>
  <c r="HK30" i="189"/>
  <c r="HJ30" i="189"/>
  <c r="HH30" i="189"/>
  <c r="HG30" i="189"/>
  <c r="HD30" i="189"/>
  <c r="GZ30" i="189"/>
  <c r="GY30" i="189"/>
  <c r="GW30" i="189"/>
  <c r="GM30" i="189"/>
  <c r="GP30" i="189" s="1"/>
  <c r="GB30" i="189"/>
  <c r="GE30" i="189" s="1"/>
  <c r="FQ30" i="189"/>
  <c r="FT30" i="189" s="1"/>
  <c r="FV30" i="189" s="1"/>
  <c r="FD30" i="189"/>
  <c r="FA30" i="189"/>
  <c r="EW30" i="189"/>
  <c r="EV30" i="189"/>
  <c r="ET30" i="189"/>
  <c r="EJ30" i="189"/>
  <c r="EM30" i="189" s="1"/>
  <c r="DY30" i="189"/>
  <c r="EB30" i="189" s="1"/>
  <c r="DQ30" i="189"/>
  <c r="DS30" i="189" s="1"/>
  <c r="DN30" i="189"/>
  <c r="DA30" i="189"/>
  <c r="CX30" i="189"/>
  <c r="CT30" i="189"/>
  <c r="CS30" i="189"/>
  <c r="CQ30" i="189"/>
  <c r="CG30" i="189"/>
  <c r="CJ30" i="189" s="1"/>
  <c r="BV30" i="189"/>
  <c r="BY30" i="189" s="1"/>
  <c r="BK30" i="189"/>
  <c r="BN30" i="189" s="1"/>
  <c r="BP30" i="189" s="1"/>
  <c r="BI30" i="189"/>
  <c r="BF30" i="189"/>
  <c r="FL30" i="189" s="1"/>
  <c r="BB30" i="189"/>
  <c r="BA30" i="189"/>
  <c r="AY30" i="189"/>
  <c r="AR30" i="189"/>
  <c r="AS30" i="189" s="1"/>
  <c r="AO30" i="189"/>
  <c r="AG30" i="189"/>
  <c r="AD30" i="189"/>
  <c r="V30" i="189"/>
  <c r="W30" i="189" s="1"/>
  <c r="S30" i="189"/>
  <c r="AZ30" i="189" s="1"/>
  <c r="HW29" i="189"/>
  <c r="HR29" i="189"/>
  <c r="HO29" i="189"/>
  <c r="HK29" i="189"/>
  <c r="HJ29" i="189"/>
  <c r="HH29" i="189"/>
  <c r="HG29" i="189"/>
  <c r="HD29" i="189"/>
  <c r="GZ29" i="189"/>
  <c r="GY29" i="189"/>
  <c r="GW29" i="189"/>
  <c r="GM29" i="189"/>
  <c r="GP29" i="189" s="1"/>
  <c r="GQ29" i="189" s="1"/>
  <c r="GB29" i="189"/>
  <c r="FT29" i="189"/>
  <c r="FU29" i="189" s="1"/>
  <c r="FQ29" i="189"/>
  <c r="FD29" i="189"/>
  <c r="FA29" i="189"/>
  <c r="EW29" i="189"/>
  <c r="EV29" i="189"/>
  <c r="ET29" i="189"/>
  <c r="EJ29" i="189"/>
  <c r="EM29" i="189" s="1"/>
  <c r="EN29" i="189" s="1"/>
  <c r="DY29" i="189"/>
  <c r="EB29" i="189" s="1"/>
  <c r="DN29" i="189"/>
  <c r="EU29" i="189" s="1"/>
  <c r="DA29" i="189"/>
  <c r="CX29" i="189"/>
  <c r="CT29" i="189"/>
  <c r="CS29" i="189"/>
  <c r="CQ29" i="189"/>
  <c r="CG29" i="189"/>
  <c r="CJ29" i="189" s="1"/>
  <c r="CK29" i="189" s="1"/>
  <c r="BV29" i="189"/>
  <c r="BK29" i="189"/>
  <c r="BN29" i="189" s="1"/>
  <c r="BI29" i="189"/>
  <c r="BF29" i="189"/>
  <c r="BB29" i="189"/>
  <c r="BA29" i="189"/>
  <c r="AY29" i="189"/>
  <c r="DB29" i="189" s="1"/>
  <c r="AO29" i="189"/>
  <c r="AR29" i="189" s="1"/>
  <c r="AS29" i="189" s="1"/>
  <c r="AD29" i="189"/>
  <c r="X29" i="189"/>
  <c r="S29" i="189"/>
  <c r="V29" i="189" s="1"/>
  <c r="W29" i="189" s="1"/>
  <c r="HW28" i="189"/>
  <c r="HR28" i="189"/>
  <c r="HO28" i="189"/>
  <c r="HK28" i="189"/>
  <c r="HJ28" i="189"/>
  <c r="HH28" i="189"/>
  <c r="HG28" i="189"/>
  <c r="HD28" i="189"/>
  <c r="GZ28" i="189"/>
  <c r="GY28" i="189"/>
  <c r="GW28" i="189"/>
  <c r="GM28" i="189"/>
  <c r="GP28" i="189" s="1"/>
  <c r="GQ28" i="189" s="1"/>
  <c r="GB28" i="189"/>
  <c r="GE28" i="189" s="1"/>
  <c r="GF28" i="189" s="1"/>
  <c r="FU28" i="189"/>
  <c r="FQ28" i="189"/>
  <c r="FT28" i="189" s="1"/>
  <c r="FV28" i="189" s="1"/>
  <c r="FD28" i="189"/>
  <c r="FA28" i="189"/>
  <c r="EW28" i="189"/>
  <c r="EV28" i="189"/>
  <c r="ET28" i="189"/>
  <c r="EJ28" i="189"/>
  <c r="EM28" i="189" s="1"/>
  <c r="EN28" i="189" s="1"/>
  <c r="DY28" i="189"/>
  <c r="EB28" i="189" s="1"/>
  <c r="EC28" i="189" s="1"/>
  <c r="DN28" i="189"/>
  <c r="DQ28" i="189" s="1"/>
  <c r="DR28" i="189" s="1"/>
  <c r="DA28" i="189"/>
  <c r="CX28" i="189"/>
  <c r="CT28" i="189"/>
  <c r="CS28" i="189"/>
  <c r="CQ28" i="189"/>
  <c r="CG28" i="189"/>
  <c r="CJ28" i="189" s="1"/>
  <c r="CK28" i="189" s="1"/>
  <c r="BV28" i="189"/>
  <c r="BY28" i="189" s="1"/>
  <c r="BZ28" i="189" s="1"/>
  <c r="BK28" i="189"/>
  <c r="BN28" i="189" s="1"/>
  <c r="BP28" i="189" s="1"/>
  <c r="BI28" i="189"/>
  <c r="BF28" i="189"/>
  <c r="DI28" i="189" s="1"/>
  <c r="BB28" i="189"/>
  <c r="BA28" i="189"/>
  <c r="AY28" i="189"/>
  <c r="AO28" i="189"/>
  <c r="AR28" i="189" s="1"/>
  <c r="AD28" i="189"/>
  <c r="AG28" i="189" s="1"/>
  <c r="S28" i="189"/>
  <c r="V28" i="189" s="1"/>
  <c r="X28" i="189" s="1"/>
  <c r="HW27" i="189"/>
  <c r="HR27" i="189"/>
  <c r="HO27" i="189"/>
  <c r="HK27" i="189"/>
  <c r="HJ27" i="189"/>
  <c r="HH27" i="189"/>
  <c r="HG27" i="189"/>
  <c r="HD27" i="189"/>
  <c r="GZ27" i="189"/>
  <c r="GY27" i="189"/>
  <c r="GW27" i="189"/>
  <c r="GM27" i="189"/>
  <c r="GP27" i="189" s="1"/>
  <c r="GQ27" i="189" s="1"/>
  <c r="GB27" i="189"/>
  <c r="GE27" i="189" s="1"/>
  <c r="GF27" i="189" s="1"/>
  <c r="FQ27" i="189"/>
  <c r="GX27" i="189" s="1"/>
  <c r="FD27" i="189"/>
  <c r="FA27" i="189"/>
  <c r="EW27" i="189"/>
  <c r="EV27" i="189"/>
  <c r="ET27" i="189"/>
  <c r="EJ27" i="189"/>
  <c r="EM27" i="189" s="1"/>
  <c r="DY27" i="189"/>
  <c r="DN27" i="189"/>
  <c r="DQ27" i="189" s="1"/>
  <c r="DA27" i="189"/>
  <c r="CX27" i="189"/>
  <c r="CT27" i="189"/>
  <c r="CS27" i="189"/>
  <c r="CQ27" i="189"/>
  <c r="CG27" i="189"/>
  <c r="CJ27" i="189" s="1"/>
  <c r="CK27" i="189" s="1"/>
  <c r="BV27" i="189"/>
  <c r="BY27" i="189" s="1"/>
  <c r="BZ27" i="189" s="1"/>
  <c r="BK27" i="189"/>
  <c r="BI27" i="189"/>
  <c r="BF27" i="189"/>
  <c r="DI27" i="189" s="1"/>
  <c r="BB27" i="189"/>
  <c r="BA27" i="189"/>
  <c r="AY27" i="189"/>
  <c r="FE27" i="189" s="1"/>
  <c r="AO27" i="189"/>
  <c r="AR27" i="189" s="1"/>
  <c r="AD27" i="189"/>
  <c r="AG27" i="189" s="1"/>
  <c r="AH27" i="189" s="1"/>
  <c r="V27" i="189"/>
  <c r="W27" i="189" s="1"/>
  <c r="S27" i="189"/>
  <c r="HW26" i="189"/>
  <c r="HR26" i="189"/>
  <c r="HO26" i="189"/>
  <c r="HK26" i="189"/>
  <c r="HJ26" i="189"/>
  <c r="HH26" i="189"/>
  <c r="HG26" i="189"/>
  <c r="HD26" i="189"/>
  <c r="GZ26" i="189"/>
  <c r="GY26" i="189"/>
  <c r="GW26" i="189"/>
  <c r="GM26" i="189"/>
  <c r="GP26" i="189" s="1"/>
  <c r="GQ26" i="189" s="1"/>
  <c r="GF26" i="189"/>
  <c r="GB26" i="189"/>
  <c r="GE26" i="189" s="1"/>
  <c r="GG26" i="189" s="1"/>
  <c r="FT26" i="189"/>
  <c r="FV26" i="189" s="1"/>
  <c r="FQ26" i="189"/>
  <c r="FD26" i="189"/>
  <c r="FA26" i="189"/>
  <c r="EW26" i="189"/>
  <c r="EV26" i="189"/>
  <c r="ET26" i="189"/>
  <c r="EJ26" i="189"/>
  <c r="EM26" i="189" s="1"/>
  <c r="DY26" i="189"/>
  <c r="EB26" i="189" s="1"/>
  <c r="DN26" i="189"/>
  <c r="DQ26" i="189" s="1"/>
  <c r="DA26" i="189"/>
  <c r="CX26" i="189"/>
  <c r="CT26" i="189"/>
  <c r="CS26" i="189"/>
  <c r="CQ26" i="189"/>
  <c r="CG26" i="189"/>
  <c r="CJ26" i="189" s="1"/>
  <c r="CK26" i="189" s="1"/>
  <c r="BZ26" i="189"/>
  <c r="BV26" i="189"/>
  <c r="BY26" i="189" s="1"/>
  <c r="CA26" i="189" s="1"/>
  <c r="BK26" i="189"/>
  <c r="BN26" i="189" s="1"/>
  <c r="BI26" i="189"/>
  <c r="BF26" i="189"/>
  <c r="BB26" i="189"/>
  <c r="BA26" i="189"/>
  <c r="AY26" i="189"/>
  <c r="DB26" i="189" s="1"/>
  <c r="AR26" i="189"/>
  <c r="AS26" i="189" s="1"/>
  <c r="AO26" i="189"/>
  <c r="AD26" i="189"/>
  <c r="AG26" i="189" s="1"/>
  <c r="S26" i="189"/>
  <c r="AZ26" i="189" s="1"/>
  <c r="HW25" i="189"/>
  <c r="HR25" i="189"/>
  <c r="HO25" i="189"/>
  <c r="HK25" i="189"/>
  <c r="HJ25" i="189"/>
  <c r="HH25" i="189"/>
  <c r="HG25" i="189"/>
  <c r="HD25" i="189"/>
  <c r="GZ25" i="189"/>
  <c r="GY25" i="189"/>
  <c r="GW25" i="189"/>
  <c r="GM25" i="189"/>
  <c r="GP25" i="189" s="1"/>
  <c r="GE25" i="189"/>
  <c r="GG25" i="189" s="1"/>
  <c r="GB25" i="189"/>
  <c r="FQ25" i="189"/>
  <c r="FT25" i="189" s="1"/>
  <c r="FD25" i="189"/>
  <c r="FA25" i="189"/>
  <c r="EW25" i="189"/>
  <c r="EV25" i="189"/>
  <c r="ET25" i="189"/>
  <c r="EJ25" i="189"/>
  <c r="EM25" i="189" s="1"/>
  <c r="EN25" i="189" s="1"/>
  <c r="DY25" i="189"/>
  <c r="EB25" i="189" s="1"/>
  <c r="DN25" i="189"/>
  <c r="DQ25" i="189" s="1"/>
  <c r="DA25" i="189"/>
  <c r="CX25" i="189"/>
  <c r="CT25" i="189"/>
  <c r="CS25" i="189"/>
  <c r="CQ25" i="189"/>
  <c r="CJ25" i="189"/>
  <c r="CG25" i="189"/>
  <c r="BV25" i="189"/>
  <c r="BY25" i="189" s="1"/>
  <c r="CA25" i="189" s="1"/>
  <c r="BK25" i="189"/>
  <c r="BI25" i="189"/>
  <c r="BF25" i="189"/>
  <c r="BB25" i="189"/>
  <c r="BA25" i="189"/>
  <c r="FG25" i="189" s="1"/>
  <c r="AY25" i="189"/>
  <c r="DB25" i="189" s="1"/>
  <c r="AO25" i="189"/>
  <c r="AR25" i="189" s="1"/>
  <c r="AT25" i="189" s="1"/>
  <c r="AG25" i="189"/>
  <c r="AI25" i="189" s="1"/>
  <c r="AD25" i="189"/>
  <c r="S25" i="189"/>
  <c r="V25" i="189" s="1"/>
  <c r="W25" i="189" s="1"/>
  <c r="HW24" i="189"/>
  <c r="HR24" i="189"/>
  <c r="HO24" i="189"/>
  <c r="HK24" i="189"/>
  <c r="HJ24" i="189"/>
  <c r="HH24" i="189"/>
  <c r="HG24" i="189"/>
  <c r="HD24" i="189"/>
  <c r="GZ24" i="189"/>
  <c r="GY24" i="189"/>
  <c r="GW24" i="189"/>
  <c r="GM24" i="189"/>
  <c r="GP24" i="189" s="1"/>
  <c r="GQ24" i="189" s="1"/>
  <c r="GB24" i="189"/>
  <c r="GE24" i="189" s="1"/>
  <c r="FQ24" i="189"/>
  <c r="FT24" i="189" s="1"/>
  <c r="FU24" i="189" s="1"/>
  <c r="FD24" i="189"/>
  <c r="FA24" i="189"/>
  <c r="EW24" i="189"/>
  <c r="EV24" i="189"/>
  <c r="ET24" i="189"/>
  <c r="EO24" i="189"/>
  <c r="EJ24" i="189"/>
  <c r="EM24" i="189" s="1"/>
  <c r="EN24" i="189" s="1"/>
  <c r="DY24" i="189"/>
  <c r="EB24" i="189" s="1"/>
  <c r="ED24" i="189" s="1"/>
  <c r="DR24" i="189"/>
  <c r="DN24" i="189"/>
  <c r="DQ24" i="189" s="1"/>
  <c r="DS24" i="189" s="1"/>
  <c r="DA24" i="189"/>
  <c r="FO24" i="189" s="1"/>
  <c r="CX24" i="189"/>
  <c r="CT24" i="189"/>
  <c r="CS24" i="189"/>
  <c r="CQ24" i="189"/>
  <c r="CG24" i="189"/>
  <c r="CJ24" i="189" s="1"/>
  <c r="CK24" i="189" s="1"/>
  <c r="BV24" i="189"/>
  <c r="BY24" i="189" s="1"/>
  <c r="BP24" i="189"/>
  <c r="BK24" i="189"/>
  <c r="BN24" i="189" s="1"/>
  <c r="BO24" i="189" s="1"/>
  <c r="BI24" i="189"/>
  <c r="BF24" i="189"/>
  <c r="BB24" i="189"/>
  <c r="BA24" i="189"/>
  <c r="AY24" i="189"/>
  <c r="AO24" i="189"/>
  <c r="AR24" i="189" s="1"/>
  <c r="AD24" i="189"/>
  <c r="AG24" i="189" s="1"/>
  <c r="AH24" i="189" s="1"/>
  <c r="S24" i="189"/>
  <c r="HW23" i="189"/>
  <c r="HR23" i="189"/>
  <c r="HO23" i="189"/>
  <c r="HK23" i="189"/>
  <c r="HJ23" i="189"/>
  <c r="HH23" i="189"/>
  <c r="HG23" i="189"/>
  <c r="HD23" i="189"/>
  <c r="GZ23" i="189"/>
  <c r="GY23" i="189"/>
  <c r="GW23" i="189"/>
  <c r="GM23" i="189"/>
  <c r="GP23" i="189" s="1"/>
  <c r="GB23" i="189"/>
  <c r="GE23" i="189" s="1"/>
  <c r="FQ23" i="189"/>
  <c r="FT23" i="189" s="1"/>
  <c r="FV23" i="189" s="1"/>
  <c r="FD23" i="189"/>
  <c r="FA23" i="189"/>
  <c r="EW23" i="189"/>
  <c r="EV23" i="189"/>
  <c r="ET23" i="189"/>
  <c r="EJ23" i="189"/>
  <c r="EM23" i="189" s="1"/>
  <c r="DY23" i="189"/>
  <c r="EB23" i="189" s="1"/>
  <c r="DN23" i="189"/>
  <c r="DQ23" i="189" s="1"/>
  <c r="DS23" i="189" s="1"/>
  <c r="DA23" i="189"/>
  <c r="CX23" i="189"/>
  <c r="CT23" i="189"/>
  <c r="CS23" i="189"/>
  <c r="CQ23" i="189"/>
  <c r="CG23" i="189"/>
  <c r="CJ23" i="189" s="1"/>
  <c r="BV23" i="189"/>
  <c r="BY23" i="189" s="1"/>
  <c r="BN23" i="189"/>
  <c r="BK23" i="189"/>
  <c r="BI23" i="189"/>
  <c r="BF23" i="189"/>
  <c r="BB23" i="189"/>
  <c r="FH23" i="189" s="1"/>
  <c r="BA23" i="189"/>
  <c r="AY23" i="189"/>
  <c r="AO23" i="189"/>
  <c r="AR23" i="189" s="1"/>
  <c r="AI23" i="189"/>
  <c r="AD23" i="189"/>
  <c r="AG23" i="189" s="1"/>
  <c r="AH23" i="189" s="1"/>
  <c r="S23" i="189"/>
  <c r="HW22" i="189"/>
  <c r="HR22" i="189"/>
  <c r="HO22" i="189"/>
  <c r="HK22" i="189"/>
  <c r="HJ22" i="189"/>
  <c r="HH22" i="189"/>
  <c r="HG22" i="189"/>
  <c r="HD22" i="189"/>
  <c r="GZ22" i="189"/>
  <c r="GY22" i="189"/>
  <c r="GW22" i="189"/>
  <c r="GM22" i="189"/>
  <c r="GP22" i="189" s="1"/>
  <c r="GR22" i="189" s="1"/>
  <c r="GB22" i="189"/>
  <c r="GE22" i="189" s="1"/>
  <c r="GF22" i="189" s="1"/>
  <c r="FQ22" i="189"/>
  <c r="FD22" i="189"/>
  <c r="FA22" i="189"/>
  <c r="EW22" i="189"/>
  <c r="EV22" i="189"/>
  <c r="ET22" i="189"/>
  <c r="EM22" i="189"/>
  <c r="EJ22" i="189"/>
  <c r="DY22" i="189"/>
  <c r="EB22" i="189" s="1"/>
  <c r="DN22" i="189"/>
  <c r="DQ22" i="189" s="1"/>
  <c r="DR22" i="189" s="1"/>
  <c r="DA22" i="189"/>
  <c r="CX22" i="189"/>
  <c r="CT22" i="189"/>
  <c r="CS22" i="189"/>
  <c r="CQ22" i="189"/>
  <c r="CG22" i="189"/>
  <c r="CJ22" i="189" s="1"/>
  <c r="BZ22" i="189"/>
  <c r="BV22" i="189"/>
  <c r="BY22" i="189" s="1"/>
  <c r="CA22" i="189" s="1"/>
  <c r="BK22" i="189"/>
  <c r="BI22" i="189"/>
  <c r="FO22" i="189" s="1"/>
  <c r="BF22" i="189"/>
  <c r="FL22" i="189" s="1"/>
  <c r="BB22" i="189"/>
  <c r="BA22" i="189"/>
  <c r="AY22" i="189"/>
  <c r="DB22" i="189" s="1"/>
  <c r="AO22" i="189"/>
  <c r="AR22" i="189" s="1"/>
  <c r="AD22" i="189"/>
  <c r="AG22" i="189" s="1"/>
  <c r="S22" i="189"/>
  <c r="V22" i="189" s="1"/>
  <c r="HW21" i="189"/>
  <c r="HR21" i="189"/>
  <c r="HO21" i="189"/>
  <c r="HK21" i="189"/>
  <c r="HJ21" i="189"/>
  <c r="HH21" i="189"/>
  <c r="HG21" i="189"/>
  <c r="HD21" i="189"/>
  <c r="GZ21" i="189"/>
  <c r="GY21" i="189"/>
  <c r="GW21" i="189"/>
  <c r="GM21" i="189"/>
  <c r="GP21" i="189" s="1"/>
  <c r="GB21" i="189"/>
  <c r="GE21" i="189" s="1"/>
  <c r="GF21" i="189" s="1"/>
  <c r="FT21" i="189"/>
  <c r="FU21" i="189" s="1"/>
  <c r="FQ21" i="189"/>
  <c r="FD21" i="189"/>
  <c r="FA21" i="189"/>
  <c r="EW21" i="189"/>
  <c r="EV21" i="189"/>
  <c r="ET21" i="189"/>
  <c r="EM21" i="189"/>
  <c r="EN21" i="189" s="1"/>
  <c r="EJ21" i="189"/>
  <c r="EB21" i="189"/>
  <c r="DY21" i="189"/>
  <c r="DQ21" i="189"/>
  <c r="DR21" i="189" s="1"/>
  <c r="DN21" i="189"/>
  <c r="DA21" i="189"/>
  <c r="CX21" i="189"/>
  <c r="CT21" i="189"/>
  <c r="CS21" i="189"/>
  <c r="CQ21" i="189"/>
  <c r="CG21" i="189"/>
  <c r="CJ21" i="189" s="1"/>
  <c r="CK21" i="189" s="1"/>
  <c r="BV21" i="189"/>
  <c r="BY21" i="189" s="1"/>
  <c r="BK21" i="189"/>
  <c r="BN21" i="189" s="1"/>
  <c r="BI21" i="189"/>
  <c r="FO21" i="189" s="1"/>
  <c r="BF21" i="189"/>
  <c r="BB21" i="189"/>
  <c r="FH21" i="189" s="1"/>
  <c r="BA21" i="189"/>
  <c r="DD21" i="189" s="1"/>
  <c r="AY21" i="189"/>
  <c r="AS21" i="189"/>
  <c r="AO21" i="189"/>
  <c r="AR21" i="189" s="1"/>
  <c r="AT21" i="189" s="1"/>
  <c r="AD21" i="189"/>
  <c r="AG21" i="189" s="1"/>
  <c r="S21" i="189"/>
  <c r="HW20" i="189"/>
  <c r="HR20" i="189"/>
  <c r="HO20" i="189"/>
  <c r="HK20" i="189"/>
  <c r="HJ20" i="189"/>
  <c r="HH20" i="189"/>
  <c r="HG20" i="189"/>
  <c r="HD20" i="189"/>
  <c r="GZ20" i="189"/>
  <c r="GY20" i="189"/>
  <c r="GW20" i="189"/>
  <c r="GQ20" i="189"/>
  <c r="GM20" i="189"/>
  <c r="GP20" i="189" s="1"/>
  <c r="GR20" i="189" s="1"/>
  <c r="GB20" i="189"/>
  <c r="GE20" i="189" s="1"/>
  <c r="FQ20" i="189"/>
  <c r="FO20" i="189"/>
  <c r="FD20" i="189"/>
  <c r="FA20" i="189"/>
  <c r="EW20" i="189"/>
  <c r="EV20" i="189"/>
  <c r="ET20" i="189"/>
  <c r="EJ20" i="189"/>
  <c r="EM20" i="189" s="1"/>
  <c r="EN20" i="189" s="1"/>
  <c r="DY20" i="189"/>
  <c r="EB20" i="189" s="1"/>
  <c r="DN20" i="189"/>
  <c r="DA20" i="189"/>
  <c r="CX20" i="189"/>
  <c r="CT20" i="189"/>
  <c r="CS20" i="189"/>
  <c r="CQ20" i="189"/>
  <c r="CG20" i="189"/>
  <c r="CJ20" i="189" s="1"/>
  <c r="CL20" i="189" s="1"/>
  <c r="BV20" i="189"/>
  <c r="BY20" i="189" s="1"/>
  <c r="BK20" i="189"/>
  <c r="BI20" i="189"/>
  <c r="BF20" i="189"/>
  <c r="BB20" i="189"/>
  <c r="FH20" i="189" s="1"/>
  <c r="BA20" i="189"/>
  <c r="AY20" i="189"/>
  <c r="FE20" i="189" s="1"/>
  <c r="AO20" i="189"/>
  <c r="AR20" i="189" s="1"/>
  <c r="AT20" i="189" s="1"/>
  <c r="AD20" i="189"/>
  <c r="AG20" i="189" s="1"/>
  <c r="AH20" i="189" s="1"/>
  <c r="S20" i="189"/>
  <c r="HW19" i="189"/>
  <c r="HR19" i="189"/>
  <c r="HO19" i="189"/>
  <c r="HK19" i="189"/>
  <c r="HJ19" i="189"/>
  <c r="HH19" i="189"/>
  <c r="HG19" i="189"/>
  <c r="HD19" i="189"/>
  <c r="GZ19" i="189"/>
  <c r="GY19" i="189"/>
  <c r="GW19" i="189"/>
  <c r="GM19" i="189"/>
  <c r="GP19" i="189" s="1"/>
  <c r="GB19" i="189"/>
  <c r="GE19" i="189" s="1"/>
  <c r="FT19" i="189"/>
  <c r="FQ19" i="189"/>
  <c r="FD19" i="189"/>
  <c r="FA19" i="189"/>
  <c r="EW19" i="189"/>
  <c r="EV19" i="189"/>
  <c r="ET19" i="189"/>
  <c r="EJ19" i="189"/>
  <c r="EM19" i="189" s="1"/>
  <c r="DY19" i="189"/>
  <c r="EB19" i="189" s="1"/>
  <c r="DN19" i="189"/>
  <c r="DA19" i="189"/>
  <c r="CX19" i="189"/>
  <c r="CT19" i="189"/>
  <c r="CS19" i="189"/>
  <c r="CQ19" i="189"/>
  <c r="CG19" i="189"/>
  <c r="CJ19" i="189" s="1"/>
  <c r="BV19" i="189"/>
  <c r="BY19" i="189" s="1"/>
  <c r="BK19" i="189"/>
  <c r="BI19" i="189"/>
  <c r="FO19" i="189" s="1"/>
  <c r="BF19" i="189"/>
  <c r="BB19" i="189"/>
  <c r="BA19" i="189"/>
  <c r="AY19" i="189"/>
  <c r="FE19" i="189" s="1"/>
  <c r="AO19" i="189"/>
  <c r="AR19" i="189" s="1"/>
  <c r="AT19" i="189" s="1"/>
  <c r="AD19" i="189"/>
  <c r="AG19" i="189" s="1"/>
  <c r="AI19" i="189" s="1"/>
  <c r="S19" i="189"/>
  <c r="V19" i="189" s="1"/>
  <c r="HW18" i="189"/>
  <c r="HR18" i="189"/>
  <c r="HO18" i="189"/>
  <c r="HK18" i="189"/>
  <c r="HJ18" i="189"/>
  <c r="HH18" i="189"/>
  <c r="HG18" i="189"/>
  <c r="HD18" i="189"/>
  <c r="GZ18" i="189"/>
  <c r="GY18" i="189"/>
  <c r="GW18" i="189"/>
  <c r="GM18" i="189"/>
  <c r="GP18" i="189" s="1"/>
  <c r="GB18" i="189"/>
  <c r="GE18" i="189" s="1"/>
  <c r="FT18" i="189"/>
  <c r="FV18" i="189" s="1"/>
  <c r="FQ18" i="189"/>
  <c r="FD18" i="189"/>
  <c r="FA18" i="189"/>
  <c r="EW18" i="189"/>
  <c r="EV18" i="189"/>
  <c r="ET18" i="189"/>
  <c r="EJ18" i="189"/>
  <c r="EM18" i="189" s="1"/>
  <c r="DY18" i="189"/>
  <c r="EB18" i="189" s="1"/>
  <c r="DN18" i="189"/>
  <c r="DQ18" i="189" s="1"/>
  <c r="DS18" i="189" s="1"/>
  <c r="DA18" i="189"/>
  <c r="CX18" i="189"/>
  <c r="CT18" i="189"/>
  <c r="CS18" i="189"/>
  <c r="CQ18" i="189"/>
  <c r="CG18" i="189"/>
  <c r="CJ18" i="189" s="1"/>
  <c r="BV18" i="189"/>
  <c r="BK18" i="189"/>
  <c r="BN18" i="189" s="1"/>
  <c r="BP18" i="189" s="1"/>
  <c r="BI18" i="189"/>
  <c r="BF18" i="189"/>
  <c r="BB18" i="189"/>
  <c r="BA18" i="189"/>
  <c r="AY18" i="189"/>
  <c r="AO18" i="189"/>
  <c r="AR18" i="189" s="1"/>
  <c r="AG18" i="189"/>
  <c r="AD18" i="189"/>
  <c r="S18" i="189"/>
  <c r="V18" i="189" s="1"/>
  <c r="W18" i="189" s="1"/>
  <c r="HW17" i="189"/>
  <c r="HR17" i="189"/>
  <c r="HO17" i="189"/>
  <c r="HK17" i="189"/>
  <c r="HJ17" i="189"/>
  <c r="HH17" i="189"/>
  <c r="HG17" i="189"/>
  <c r="HD17" i="189"/>
  <c r="GZ17" i="189"/>
  <c r="GY17" i="189"/>
  <c r="GW17" i="189"/>
  <c r="GP17" i="189"/>
  <c r="GQ17" i="189" s="1"/>
  <c r="GM17" i="189"/>
  <c r="GB17" i="189"/>
  <c r="FQ17" i="189"/>
  <c r="FT17" i="189" s="1"/>
  <c r="FD17" i="189"/>
  <c r="FA17" i="189"/>
  <c r="EW17" i="189"/>
  <c r="EV17" i="189"/>
  <c r="ET17" i="189"/>
  <c r="EJ17" i="189"/>
  <c r="EM17" i="189" s="1"/>
  <c r="DY17" i="189"/>
  <c r="DN17" i="189"/>
  <c r="DQ17" i="189" s="1"/>
  <c r="DR17" i="189" s="1"/>
  <c r="DA17" i="189"/>
  <c r="CX17" i="189"/>
  <c r="CT17" i="189"/>
  <c r="CS17" i="189"/>
  <c r="CQ17" i="189"/>
  <c r="CG17" i="189"/>
  <c r="CJ17" i="189" s="1"/>
  <c r="BV17" i="189"/>
  <c r="BK17" i="189"/>
  <c r="BN17" i="189" s="1"/>
  <c r="BI17" i="189"/>
  <c r="BF17" i="189"/>
  <c r="BB17" i="189"/>
  <c r="BA17" i="189"/>
  <c r="AY17" i="189"/>
  <c r="AO17" i="189"/>
  <c r="AR17" i="189" s="1"/>
  <c r="AT17" i="189" s="1"/>
  <c r="AD17" i="189"/>
  <c r="AG17" i="189" s="1"/>
  <c r="S17" i="189"/>
  <c r="V17" i="189" s="1"/>
  <c r="X17" i="189" s="1"/>
  <c r="HW16" i="189"/>
  <c r="HR16" i="189"/>
  <c r="HO16" i="189"/>
  <c r="HK16" i="189"/>
  <c r="HJ16" i="189"/>
  <c r="HH16" i="189"/>
  <c r="HG16" i="189"/>
  <c r="HD16" i="189"/>
  <c r="GZ16" i="189"/>
  <c r="GY16" i="189"/>
  <c r="GW16" i="189"/>
  <c r="GR16" i="189"/>
  <c r="GM16" i="189"/>
  <c r="GP16" i="189" s="1"/>
  <c r="GB16" i="189"/>
  <c r="GE16" i="189" s="1"/>
  <c r="FQ16" i="189"/>
  <c r="FT16" i="189" s="1"/>
  <c r="FV16" i="189" s="1"/>
  <c r="FD16" i="189"/>
  <c r="FA16" i="189"/>
  <c r="EW16" i="189"/>
  <c r="EV16" i="189"/>
  <c r="ET16" i="189"/>
  <c r="EJ16" i="189"/>
  <c r="EM16" i="189" s="1"/>
  <c r="EO16" i="189" s="1"/>
  <c r="DY16" i="189"/>
  <c r="EB16" i="189" s="1"/>
  <c r="DN16" i="189"/>
  <c r="DQ16" i="189" s="1"/>
  <c r="DS16" i="189" s="1"/>
  <c r="DA16" i="189"/>
  <c r="CX16" i="189"/>
  <c r="CT16" i="189"/>
  <c r="CS16" i="189"/>
  <c r="CQ16" i="189"/>
  <c r="CL16" i="189"/>
  <c r="CG16" i="189"/>
  <c r="CJ16" i="189" s="1"/>
  <c r="BV16" i="189"/>
  <c r="BY16" i="189" s="1"/>
  <c r="BK16" i="189"/>
  <c r="BN16" i="189" s="1"/>
  <c r="BP16" i="189" s="1"/>
  <c r="BI16" i="189"/>
  <c r="FO16" i="189" s="1"/>
  <c r="BF16" i="189"/>
  <c r="BB16" i="189"/>
  <c r="BA16" i="189"/>
  <c r="FG16" i="189" s="1"/>
  <c r="AY16" i="189"/>
  <c r="FE16" i="189" s="1"/>
  <c r="AO16" i="189"/>
  <c r="AR16" i="189" s="1"/>
  <c r="AD16" i="189"/>
  <c r="AG16" i="189" s="1"/>
  <c r="S16" i="189"/>
  <c r="V16" i="189" s="1"/>
  <c r="HW15" i="189"/>
  <c r="HR15" i="189"/>
  <c r="HO15" i="189"/>
  <c r="HK15" i="189"/>
  <c r="HJ15" i="189"/>
  <c r="HH15" i="189"/>
  <c r="HG15" i="189"/>
  <c r="HD15" i="189"/>
  <c r="GZ15" i="189"/>
  <c r="GY15" i="189"/>
  <c r="GW15" i="189"/>
  <c r="GM15" i="189"/>
  <c r="GP15" i="189" s="1"/>
  <c r="GE15" i="189"/>
  <c r="GF15" i="189" s="1"/>
  <c r="GB15" i="189"/>
  <c r="FQ15" i="189"/>
  <c r="FD15" i="189"/>
  <c r="FA15" i="189"/>
  <c r="EW15" i="189"/>
  <c r="EV15" i="189"/>
  <c r="ET15" i="189"/>
  <c r="EM15" i="189"/>
  <c r="EJ15" i="189"/>
  <c r="DY15" i="189"/>
  <c r="EB15" i="189" s="1"/>
  <c r="EC15" i="189" s="1"/>
  <c r="DQ15" i="189"/>
  <c r="DN15" i="189"/>
  <c r="EU15" i="189" s="1"/>
  <c r="DA15" i="189"/>
  <c r="CX15" i="189"/>
  <c r="CT15" i="189"/>
  <c r="CS15" i="189"/>
  <c r="CQ15" i="189"/>
  <c r="CG15" i="189"/>
  <c r="CJ15" i="189" s="1"/>
  <c r="BV15" i="189"/>
  <c r="BY15" i="189" s="1"/>
  <c r="BK15" i="189"/>
  <c r="BI15" i="189"/>
  <c r="BF15" i="189"/>
  <c r="BB15" i="189"/>
  <c r="DE15" i="189" s="1"/>
  <c r="BA15" i="189"/>
  <c r="AY15" i="189"/>
  <c r="AO15" i="189"/>
  <c r="AR15" i="189" s="1"/>
  <c r="AT15" i="189" s="1"/>
  <c r="AD15" i="189"/>
  <c r="AG15" i="189" s="1"/>
  <c r="AI15" i="189" s="1"/>
  <c r="S15" i="189"/>
  <c r="V15" i="189" s="1"/>
  <c r="HW14" i="189"/>
  <c r="HR14" i="189"/>
  <c r="HO14" i="189"/>
  <c r="HK14" i="189"/>
  <c r="HJ14" i="189"/>
  <c r="HH14" i="189"/>
  <c r="HG14" i="189"/>
  <c r="HD14" i="189"/>
  <c r="GZ14" i="189"/>
  <c r="GY14" i="189"/>
  <c r="GW14" i="189"/>
  <c r="GM14" i="189"/>
  <c r="GP14" i="189" s="1"/>
  <c r="GB14" i="189"/>
  <c r="GE14" i="189" s="1"/>
  <c r="GG14" i="189" s="1"/>
  <c r="FQ14" i="189"/>
  <c r="FT14" i="189" s="1"/>
  <c r="FV14" i="189" s="1"/>
  <c r="FD14" i="189"/>
  <c r="FA14" i="189"/>
  <c r="EW14" i="189"/>
  <c r="EV14" i="189"/>
  <c r="ET14" i="189"/>
  <c r="EJ14" i="189"/>
  <c r="EM14" i="189" s="1"/>
  <c r="DY14" i="189"/>
  <c r="EB14" i="189" s="1"/>
  <c r="ED14" i="189" s="1"/>
  <c r="DQ14" i="189"/>
  <c r="DS14" i="189" s="1"/>
  <c r="DN14" i="189"/>
  <c r="DA14" i="189"/>
  <c r="CX14" i="189"/>
  <c r="CT14" i="189"/>
  <c r="CS14" i="189"/>
  <c r="CQ14" i="189"/>
  <c r="CG14" i="189"/>
  <c r="CJ14" i="189" s="1"/>
  <c r="CL14" i="189" s="1"/>
  <c r="BV14" i="189"/>
  <c r="BY14" i="189" s="1"/>
  <c r="CA14" i="189" s="1"/>
  <c r="BK14" i="189"/>
  <c r="BI14" i="189"/>
  <c r="BF14" i="189"/>
  <c r="BB14" i="189"/>
  <c r="BA14" i="189"/>
  <c r="AY14" i="189"/>
  <c r="AO14" i="189"/>
  <c r="AR14" i="189" s="1"/>
  <c r="AS14" i="189" s="1"/>
  <c r="AD14" i="189"/>
  <c r="S14" i="189"/>
  <c r="V14" i="189" s="1"/>
  <c r="HW13" i="189"/>
  <c r="HR13" i="189"/>
  <c r="HO13" i="189"/>
  <c r="HK13" i="189"/>
  <c r="HJ13" i="189"/>
  <c r="HH13" i="189"/>
  <c r="HG13" i="189"/>
  <c r="HD13" i="189"/>
  <c r="GZ13" i="189"/>
  <c r="GY13" i="189"/>
  <c r="GW13" i="189"/>
  <c r="GM13" i="189"/>
  <c r="GP13" i="189" s="1"/>
  <c r="GB13" i="189"/>
  <c r="GE13" i="189" s="1"/>
  <c r="FQ13" i="189"/>
  <c r="FT13" i="189" s="1"/>
  <c r="FD13" i="189"/>
  <c r="FA13" i="189"/>
  <c r="EW13" i="189"/>
  <c r="EV13" i="189"/>
  <c r="ET13" i="189"/>
  <c r="EJ13" i="189"/>
  <c r="EM13" i="189" s="1"/>
  <c r="DY13" i="189"/>
  <c r="EB13" i="189" s="1"/>
  <c r="DN13" i="189"/>
  <c r="DQ13" i="189" s="1"/>
  <c r="DA13" i="189"/>
  <c r="CX13" i="189"/>
  <c r="CT13" i="189"/>
  <c r="CS13" i="189"/>
  <c r="CQ13" i="189"/>
  <c r="CG13" i="189"/>
  <c r="CJ13" i="189" s="1"/>
  <c r="BV13" i="189"/>
  <c r="BY13" i="189" s="1"/>
  <c r="BK13" i="189"/>
  <c r="BN13" i="189" s="1"/>
  <c r="BI13" i="189"/>
  <c r="FO13" i="189" s="1"/>
  <c r="BF13" i="189"/>
  <c r="FL13" i="189" s="1"/>
  <c r="BB13" i="189"/>
  <c r="FH13" i="189" s="1"/>
  <c r="BA13" i="189"/>
  <c r="AY13" i="189"/>
  <c r="AT13" i="189"/>
  <c r="AO13" i="189"/>
  <c r="AR13" i="189" s="1"/>
  <c r="AG13" i="189"/>
  <c r="AD13" i="189"/>
  <c r="S13" i="189"/>
  <c r="HW12" i="189"/>
  <c r="HR12" i="189"/>
  <c r="HO12" i="189"/>
  <c r="HK12" i="189"/>
  <c r="HJ12" i="189"/>
  <c r="HH12" i="189"/>
  <c r="HG12" i="189"/>
  <c r="HD12" i="189"/>
  <c r="GZ12" i="189"/>
  <c r="GY12" i="189"/>
  <c r="GW12" i="189"/>
  <c r="GM12" i="189"/>
  <c r="GP12" i="189" s="1"/>
  <c r="GE12" i="189"/>
  <c r="GG12" i="189" s="1"/>
  <c r="GB12" i="189"/>
  <c r="FQ12" i="189"/>
  <c r="FT12" i="189" s="1"/>
  <c r="FV12" i="189" s="1"/>
  <c r="FD12" i="189"/>
  <c r="FA12" i="189"/>
  <c r="EW12" i="189"/>
  <c r="EV12" i="189"/>
  <c r="ET12" i="189"/>
  <c r="EJ12" i="189"/>
  <c r="EM12" i="189" s="1"/>
  <c r="DY12" i="189"/>
  <c r="EB12" i="189" s="1"/>
  <c r="ED12" i="189" s="1"/>
  <c r="DN12" i="189"/>
  <c r="DQ12" i="189" s="1"/>
  <c r="DS12" i="189" s="1"/>
  <c r="DL12" i="189"/>
  <c r="DA12" i="189"/>
  <c r="CX12" i="189"/>
  <c r="CT12" i="189"/>
  <c r="CS12" i="189"/>
  <c r="CQ12" i="189"/>
  <c r="CG12" i="189"/>
  <c r="CJ12" i="189" s="1"/>
  <c r="BV12" i="189"/>
  <c r="BY12" i="189" s="1"/>
  <c r="CA12" i="189" s="1"/>
  <c r="BK12" i="189"/>
  <c r="BN12" i="189" s="1"/>
  <c r="BP12" i="189" s="1"/>
  <c r="BI12" i="189"/>
  <c r="BF12" i="189"/>
  <c r="BB12" i="189"/>
  <c r="FH12" i="189" s="1"/>
  <c r="BA12" i="189"/>
  <c r="AY12" i="189"/>
  <c r="AO12" i="189"/>
  <c r="AR12" i="189" s="1"/>
  <c r="AD12" i="189"/>
  <c r="AG12" i="189" s="1"/>
  <c r="S12" i="189"/>
  <c r="V12" i="189" s="1"/>
  <c r="HW11" i="189"/>
  <c r="HR11" i="189"/>
  <c r="HO11" i="189"/>
  <c r="HK11" i="189"/>
  <c r="HJ11" i="189"/>
  <c r="HH11" i="189"/>
  <c r="HG11" i="189"/>
  <c r="HD11" i="189"/>
  <c r="GZ11" i="189"/>
  <c r="GY11" i="189"/>
  <c r="GW11" i="189"/>
  <c r="GP11" i="189"/>
  <c r="GM11" i="189"/>
  <c r="GB11" i="189"/>
  <c r="GE11" i="189" s="1"/>
  <c r="FQ11" i="189"/>
  <c r="FT11" i="189" s="1"/>
  <c r="FD11" i="189"/>
  <c r="FA11" i="189"/>
  <c r="EW11" i="189"/>
  <c r="EV11" i="189"/>
  <c r="ET11" i="189"/>
  <c r="EJ11" i="189"/>
  <c r="DY11" i="189"/>
  <c r="EB11" i="189" s="1"/>
  <c r="DN11" i="189"/>
  <c r="DA11" i="189"/>
  <c r="CX11" i="189"/>
  <c r="CT11" i="189"/>
  <c r="CS11" i="189"/>
  <c r="CQ11" i="189"/>
  <c r="CG11" i="189"/>
  <c r="CJ11" i="189" s="1"/>
  <c r="BY11" i="189"/>
  <c r="BZ11" i="189" s="1"/>
  <c r="BV11" i="189"/>
  <c r="BK11" i="189"/>
  <c r="CR11" i="189" s="1"/>
  <c r="BI11" i="189"/>
  <c r="BF11" i="189"/>
  <c r="DI11" i="189" s="1"/>
  <c r="BB11" i="189"/>
  <c r="BA11" i="189"/>
  <c r="AY11" i="189"/>
  <c r="AO11" i="189"/>
  <c r="AR11" i="189" s="1"/>
  <c r="AD11" i="189"/>
  <c r="AG11" i="189" s="1"/>
  <c r="AI11" i="189" s="1"/>
  <c r="S11" i="189"/>
  <c r="V11" i="189" s="1"/>
  <c r="HW10" i="189"/>
  <c r="HR10" i="189"/>
  <c r="HO10" i="189"/>
  <c r="HK10" i="189"/>
  <c r="HJ10" i="189"/>
  <c r="HH10" i="189"/>
  <c r="HG10" i="189"/>
  <c r="HD10" i="189"/>
  <c r="GZ10" i="189"/>
  <c r="GY10" i="189"/>
  <c r="GW10" i="189"/>
  <c r="GP10" i="189"/>
  <c r="GM10" i="189"/>
  <c r="GB10" i="189"/>
  <c r="GE10" i="189" s="1"/>
  <c r="FQ10" i="189"/>
  <c r="FD10" i="189"/>
  <c r="FA10" i="189"/>
  <c r="EW10" i="189"/>
  <c r="EV10" i="189"/>
  <c r="ET10" i="189"/>
  <c r="EJ10" i="189"/>
  <c r="EM10" i="189" s="1"/>
  <c r="DY10" i="189"/>
  <c r="EB10" i="189" s="1"/>
  <c r="DN10" i="189"/>
  <c r="DQ10" i="189" s="1"/>
  <c r="DS10" i="189" s="1"/>
  <c r="DA10" i="189"/>
  <c r="CX10" i="189"/>
  <c r="CT10" i="189"/>
  <c r="CS10" i="189"/>
  <c r="CQ10" i="189"/>
  <c r="CJ10" i="189"/>
  <c r="CG10" i="189"/>
  <c r="BV10" i="189"/>
  <c r="BK10" i="189"/>
  <c r="BI10" i="189"/>
  <c r="BF10" i="189"/>
  <c r="BB10" i="189"/>
  <c r="BA10" i="189"/>
  <c r="FG10" i="189" s="1"/>
  <c r="AY10" i="189"/>
  <c r="FE10" i="189" s="1"/>
  <c r="AO10" i="189"/>
  <c r="AR10" i="189" s="1"/>
  <c r="AD10" i="189"/>
  <c r="AG10" i="189" s="1"/>
  <c r="S10" i="189"/>
  <c r="V10" i="189" s="1"/>
  <c r="HW9" i="189"/>
  <c r="HR9" i="189"/>
  <c r="HO9" i="189"/>
  <c r="HK9" i="189"/>
  <c r="HJ9" i="189"/>
  <c r="HH9" i="189"/>
  <c r="HG9" i="189"/>
  <c r="HD9" i="189"/>
  <c r="GZ9" i="189"/>
  <c r="GY9" i="189"/>
  <c r="GW9" i="189"/>
  <c r="GM9" i="189"/>
  <c r="GP9" i="189" s="1"/>
  <c r="GB9" i="189"/>
  <c r="FT9" i="189"/>
  <c r="FU9" i="189" s="1"/>
  <c r="FQ9" i="189"/>
  <c r="FD9" i="189"/>
  <c r="FA9" i="189"/>
  <c r="EW9" i="189"/>
  <c r="EV9" i="189"/>
  <c r="ET9" i="189"/>
  <c r="EO9" i="189"/>
  <c r="EM9" i="189"/>
  <c r="EN9" i="189" s="1"/>
  <c r="EJ9" i="189"/>
  <c r="DY9" i="189"/>
  <c r="DN9" i="189"/>
  <c r="DQ9" i="189" s="1"/>
  <c r="DA9" i="189"/>
  <c r="CX9" i="189"/>
  <c r="CT9" i="189"/>
  <c r="CS9" i="189"/>
  <c r="CQ9" i="189"/>
  <c r="CG9" i="189"/>
  <c r="CJ9" i="189" s="1"/>
  <c r="BV9" i="189"/>
  <c r="BK9" i="189"/>
  <c r="BN9" i="189" s="1"/>
  <c r="BI9" i="189"/>
  <c r="BF9" i="189"/>
  <c r="BB9" i="189"/>
  <c r="FH9" i="189" s="1"/>
  <c r="BA9" i="189"/>
  <c r="AY9" i="189"/>
  <c r="AO9" i="189"/>
  <c r="AR9" i="189" s="1"/>
  <c r="AT9" i="189" s="1"/>
  <c r="AD9" i="189"/>
  <c r="AG9" i="189" s="1"/>
  <c r="S9" i="189"/>
  <c r="V9" i="189" s="1"/>
  <c r="X9" i="189" s="1"/>
  <c r="HW8" i="189"/>
  <c r="HR8" i="189"/>
  <c r="HO8" i="189"/>
  <c r="HK8" i="189"/>
  <c r="HJ8" i="189"/>
  <c r="HH8" i="189"/>
  <c r="HG8" i="189"/>
  <c r="HD8" i="189"/>
  <c r="GZ8" i="189"/>
  <c r="GY8" i="189"/>
  <c r="GW8" i="189"/>
  <c r="GM8" i="189"/>
  <c r="GP8" i="189" s="1"/>
  <c r="GR8" i="189" s="1"/>
  <c r="GB8" i="189"/>
  <c r="GE8" i="189" s="1"/>
  <c r="FQ8" i="189"/>
  <c r="FT8" i="189" s="1"/>
  <c r="FV8" i="189" s="1"/>
  <c r="FD8" i="189"/>
  <c r="FA8" i="189"/>
  <c r="EW8" i="189"/>
  <c r="EV8" i="189"/>
  <c r="ET8" i="189"/>
  <c r="EJ8" i="189"/>
  <c r="EM8" i="189" s="1"/>
  <c r="EO8" i="189" s="1"/>
  <c r="DY8" i="189"/>
  <c r="EB8" i="189" s="1"/>
  <c r="DN8" i="189"/>
  <c r="DQ8" i="189" s="1"/>
  <c r="DS8" i="189" s="1"/>
  <c r="DA8" i="189"/>
  <c r="CX8" i="189"/>
  <c r="CT8" i="189"/>
  <c r="CS8" i="189"/>
  <c r="CQ8" i="189"/>
  <c r="CL8" i="189"/>
  <c r="CG8" i="189"/>
  <c r="CJ8" i="189" s="1"/>
  <c r="BV8" i="189"/>
  <c r="BY8" i="189" s="1"/>
  <c r="BK8" i="189"/>
  <c r="BN8" i="189" s="1"/>
  <c r="BP8" i="189" s="1"/>
  <c r="BI8" i="189"/>
  <c r="FO8" i="189" s="1"/>
  <c r="BF8" i="189"/>
  <c r="BB8" i="189"/>
  <c r="BA8" i="189"/>
  <c r="FG8" i="189" s="1"/>
  <c r="AY8" i="189"/>
  <c r="FE8" i="189" s="1"/>
  <c r="AO8" i="189"/>
  <c r="AR8" i="189" s="1"/>
  <c r="AD8" i="189"/>
  <c r="AG8" i="189" s="1"/>
  <c r="S8" i="189"/>
  <c r="V8" i="189" s="1"/>
  <c r="HW7" i="189"/>
  <c r="HR7" i="189"/>
  <c r="HO7" i="189"/>
  <c r="HK7" i="189"/>
  <c r="HJ7" i="189"/>
  <c r="HH7" i="189"/>
  <c r="HG7" i="189"/>
  <c r="HD7" i="189"/>
  <c r="GZ7" i="189"/>
  <c r="GY7" i="189"/>
  <c r="GW7" i="189"/>
  <c r="GM7" i="189"/>
  <c r="GP7" i="189" s="1"/>
  <c r="GE7" i="189"/>
  <c r="GF7" i="189" s="1"/>
  <c r="GB7" i="189"/>
  <c r="FQ7" i="189"/>
  <c r="FD7" i="189"/>
  <c r="FA7" i="189"/>
  <c r="EW7" i="189"/>
  <c r="EV7" i="189"/>
  <c r="ET7" i="189"/>
  <c r="EJ7" i="189"/>
  <c r="EM7" i="189" s="1"/>
  <c r="DY7" i="189"/>
  <c r="EB7" i="189" s="1"/>
  <c r="DN7" i="189"/>
  <c r="DA7" i="189"/>
  <c r="CX7" i="189"/>
  <c r="CT7" i="189"/>
  <c r="CS7" i="189"/>
  <c r="CQ7" i="189"/>
  <c r="CG7" i="189"/>
  <c r="CJ7" i="189" s="1"/>
  <c r="BV7" i="189"/>
  <c r="BY7" i="189" s="1"/>
  <c r="BK7" i="189"/>
  <c r="BN7" i="189" s="1"/>
  <c r="BI7" i="189"/>
  <c r="BF7" i="189"/>
  <c r="DI7" i="189" s="1"/>
  <c r="BB7" i="189"/>
  <c r="BA7" i="189"/>
  <c r="AY7" i="189"/>
  <c r="AO7" i="189"/>
  <c r="AR7" i="189" s="1"/>
  <c r="AT7" i="189" s="1"/>
  <c r="AD7" i="189"/>
  <c r="AG7" i="189" s="1"/>
  <c r="AI7" i="189" s="1"/>
  <c r="S7" i="189"/>
  <c r="V7" i="189" s="1"/>
  <c r="HW6" i="189"/>
  <c r="HR6" i="189"/>
  <c r="HO6" i="189"/>
  <c r="HK6" i="189"/>
  <c r="HJ6" i="189"/>
  <c r="HH6" i="189"/>
  <c r="HH52" i="189" s="1"/>
  <c r="HG6" i="189"/>
  <c r="HD6" i="189"/>
  <c r="GZ6" i="189"/>
  <c r="GY6" i="189"/>
  <c r="GW6" i="189"/>
  <c r="GM6" i="189"/>
  <c r="GP6" i="189" s="1"/>
  <c r="GQ6" i="189" s="1"/>
  <c r="GB6" i="189"/>
  <c r="FQ6" i="189"/>
  <c r="FD6" i="189"/>
  <c r="FA6" i="189"/>
  <c r="EW6" i="189"/>
  <c r="EV6" i="189"/>
  <c r="ET6" i="189"/>
  <c r="EN6" i="189"/>
  <c r="EJ6" i="189"/>
  <c r="EM6" i="189" s="1"/>
  <c r="DY6" i="189"/>
  <c r="DN6" i="189"/>
  <c r="DA6" i="189"/>
  <c r="CX6" i="189"/>
  <c r="CT6" i="189"/>
  <c r="CS6" i="189"/>
  <c r="CQ6" i="189"/>
  <c r="CG6" i="189"/>
  <c r="CJ6" i="189" s="1"/>
  <c r="CK6" i="189" s="1"/>
  <c r="BV6" i="189"/>
  <c r="BN6" i="189"/>
  <c r="BO6" i="189" s="1"/>
  <c r="BK6" i="189"/>
  <c r="BI6" i="189"/>
  <c r="BF6" i="189"/>
  <c r="BB6" i="189"/>
  <c r="BA6" i="189"/>
  <c r="AY6" i="189"/>
  <c r="AO6" i="189"/>
  <c r="AR6" i="189" s="1"/>
  <c r="AT6" i="189" s="1"/>
  <c r="AD6" i="189"/>
  <c r="V6" i="189"/>
  <c r="W6" i="189" s="1"/>
  <c r="S6" i="189"/>
  <c r="XBL5" i="189"/>
  <c r="T93" i="185"/>
  <c r="T205" i="185"/>
  <c r="T127" i="185"/>
  <c r="HX43" i="185"/>
  <c r="HS43" i="185"/>
  <c r="HP43" i="185"/>
  <c r="HL43" i="185"/>
  <c r="HK43" i="185"/>
  <c r="HI43" i="185"/>
  <c r="HH43" i="185"/>
  <c r="HE43" i="185"/>
  <c r="HA43" i="185"/>
  <c r="GZ43" i="185"/>
  <c r="GX43" i="185"/>
  <c r="GN43" i="185"/>
  <c r="GQ43" i="185" s="1"/>
  <c r="GC43" i="185"/>
  <c r="GF43" i="185" s="1"/>
  <c r="GG43" i="185" s="1"/>
  <c r="FR43" i="185"/>
  <c r="FU43" i="185" s="1"/>
  <c r="FE43" i="185"/>
  <c r="FB43" i="185"/>
  <c r="EX43" i="185"/>
  <c r="EW43" i="185"/>
  <c r="EU43" i="185"/>
  <c r="EK43" i="185"/>
  <c r="EN43" i="185" s="1"/>
  <c r="DZ43" i="185"/>
  <c r="EC43" i="185" s="1"/>
  <c r="ED43" i="185" s="1"/>
  <c r="DO43" i="185"/>
  <c r="DR43" i="185" s="1"/>
  <c r="DB43" i="185"/>
  <c r="CY43" i="185"/>
  <c r="CU43" i="185"/>
  <c r="CT43" i="185"/>
  <c r="CR43" i="185"/>
  <c r="CH43" i="185"/>
  <c r="CK43" i="185" s="1"/>
  <c r="BW43" i="185"/>
  <c r="BZ43" i="185" s="1"/>
  <c r="CA43" i="185" s="1"/>
  <c r="BL43" i="185"/>
  <c r="BO43" i="185" s="1"/>
  <c r="BJ43" i="185"/>
  <c r="BG43" i="185"/>
  <c r="BC43" i="185"/>
  <c r="FI43" i="185" s="1"/>
  <c r="BB43" i="185"/>
  <c r="AZ43" i="185"/>
  <c r="AP43" i="185"/>
  <c r="AS43" i="185" s="1"/>
  <c r="AE43" i="185"/>
  <c r="AH43" i="185" s="1"/>
  <c r="T43" i="185"/>
  <c r="W43" i="185" s="1"/>
  <c r="CK9" i="189" l="1"/>
  <c r="CL9" i="189"/>
  <c r="GF19" i="189"/>
  <c r="GI19" i="189" s="1"/>
  <c r="GG19" i="189"/>
  <c r="FU37" i="189"/>
  <c r="FV37" i="189"/>
  <c r="DR45" i="189"/>
  <c r="DS45" i="189"/>
  <c r="GQ45" i="189"/>
  <c r="GR45" i="189"/>
  <c r="AS54" i="189"/>
  <c r="AV54" i="189" s="1"/>
  <c r="AT54" i="189"/>
  <c r="EC11" i="189"/>
  <c r="ED11" i="189"/>
  <c r="GF11" i="189"/>
  <c r="GI11" i="189" s="1"/>
  <c r="GG11" i="189"/>
  <c r="CK17" i="189"/>
  <c r="CL17" i="189"/>
  <c r="AS18" i="189"/>
  <c r="AV18" i="189" s="1"/>
  <c r="AT18" i="189"/>
  <c r="CK53" i="189"/>
  <c r="CL53" i="189"/>
  <c r="AS22" i="189"/>
  <c r="AT22" i="189"/>
  <c r="AH32" i="189"/>
  <c r="AI32" i="189"/>
  <c r="CK45" i="189"/>
  <c r="CN45" i="189" s="1"/>
  <c r="CL45" i="189"/>
  <c r="AS46" i="189"/>
  <c r="AT46" i="189"/>
  <c r="BZ51" i="189"/>
  <c r="CA51" i="189"/>
  <c r="EC19" i="189"/>
  <c r="ED19" i="189"/>
  <c r="FU25" i="189"/>
  <c r="FV25" i="189"/>
  <c r="BZ35" i="189"/>
  <c r="CA35" i="189"/>
  <c r="DR41" i="189"/>
  <c r="DS41" i="189"/>
  <c r="GF43" i="189"/>
  <c r="GG43" i="189"/>
  <c r="BC7" i="189"/>
  <c r="EU7" i="189"/>
  <c r="GX7" i="189"/>
  <c r="FH8" i="189"/>
  <c r="DD9" i="189"/>
  <c r="FH10" i="189"/>
  <c r="FG11" i="189"/>
  <c r="GX15" i="189"/>
  <c r="FH16" i="189"/>
  <c r="FG17" i="189"/>
  <c r="FH18" i="189"/>
  <c r="FH19" i="189"/>
  <c r="CK20" i="189"/>
  <c r="FE21" i="189"/>
  <c r="FE22" i="189"/>
  <c r="DU24" i="189"/>
  <c r="X25" i="189"/>
  <c r="Z25" i="189" s="1"/>
  <c r="AA25" i="189" s="1"/>
  <c r="AS25" i="189"/>
  <c r="DS28" i="189"/>
  <c r="DU28" i="189" s="1"/>
  <c r="DV28" i="189" s="1"/>
  <c r="FL28" i="189"/>
  <c r="CR29" i="189"/>
  <c r="FG30" i="189"/>
  <c r="CR31" i="189"/>
  <c r="FG37" i="189"/>
  <c r="GX37" i="189"/>
  <c r="FL40" i="189"/>
  <c r="HI45" i="189"/>
  <c r="FH45" i="189"/>
  <c r="BN45" i="189"/>
  <c r="BO45" i="189" s="1"/>
  <c r="DL45" i="189"/>
  <c r="FL46" i="189"/>
  <c r="FE54" i="189"/>
  <c r="FL55" i="189"/>
  <c r="EU57" i="189"/>
  <c r="DE59" i="189"/>
  <c r="FV65" i="189"/>
  <c r="GR73" i="189"/>
  <c r="GT73" i="189" s="1"/>
  <c r="GQ73" i="189"/>
  <c r="FE78" i="189"/>
  <c r="AH93" i="189"/>
  <c r="AK93" i="189" s="1"/>
  <c r="FE95" i="189"/>
  <c r="FV111" i="189"/>
  <c r="FU111" i="189"/>
  <c r="FU114" i="189"/>
  <c r="FV114" i="189"/>
  <c r="FH135" i="189"/>
  <c r="DE135" i="189"/>
  <c r="AS6" i="189"/>
  <c r="FH7" i="189"/>
  <c r="FL8" i="189"/>
  <c r="CR9" i="189"/>
  <c r="GX10" i="189"/>
  <c r="FE12" i="189"/>
  <c r="FO12" i="189"/>
  <c r="FE14" i="189"/>
  <c r="CR15" i="189"/>
  <c r="FL16" i="189"/>
  <c r="FL18" i="189"/>
  <c r="GX21" i="189"/>
  <c r="AK23" i="189"/>
  <c r="BR24" i="189"/>
  <c r="CL24" i="189"/>
  <c r="FE25" i="189"/>
  <c r="DB27" i="189"/>
  <c r="FH28" i="189"/>
  <c r="BO28" i="189"/>
  <c r="FO29" i="189"/>
  <c r="BY29" i="189"/>
  <c r="FG29" i="189"/>
  <c r="GX29" i="189"/>
  <c r="AT30" i="189"/>
  <c r="AV30" i="189" s="1"/>
  <c r="AW30" i="189" s="1"/>
  <c r="FH30" i="189"/>
  <c r="BN31" i="189"/>
  <c r="CR33" i="189"/>
  <c r="CR34" i="189"/>
  <c r="EU34" i="189"/>
  <c r="FT35" i="189"/>
  <c r="HU37" i="189"/>
  <c r="CL37" i="189"/>
  <c r="X38" i="189"/>
  <c r="Z38" i="189" s="1"/>
  <c r="AA38" i="189" s="1"/>
  <c r="FH38" i="189"/>
  <c r="HI39" i="189"/>
  <c r="ED39" i="189"/>
  <c r="EU45" i="189"/>
  <c r="AZ46" i="189"/>
  <c r="AZ54" i="189"/>
  <c r="FG56" i="189"/>
  <c r="BO57" i="189"/>
  <c r="BP57" i="189"/>
  <c r="CK61" i="189"/>
  <c r="CL61" i="189"/>
  <c r="GX62" i="189"/>
  <c r="FT62" i="189"/>
  <c r="DL73" i="189"/>
  <c r="FO73" i="189"/>
  <c r="FU77" i="189"/>
  <c r="FX77" i="189" s="1"/>
  <c r="FV77" i="189"/>
  <c r="FH79" i="189"/>
  <c r="EU80" i="189"/>
  <c r="CL90" i="189"/>
  <c r="CK90" i="189"/>
  <c r="EO90" i="189"/>
  <c r="EN90" i="189"/>
  <c r="FL92" i="189"/>
  <c r="ED92" i="189"/>
  <c r="EC92" i="189"/>
  <c r="BO106" i="189"/>
  <c r="BP106" i="189"/>
  <c r="AZ18" i="189"/>
  <c r="AV21" i="189"/>
  <c r="FH26" i="189"/>
  <c r="FG45" i="189"/>
  <c r="GX45" i="189"/>
  <c r="AI48" i="189"/>
  <c r="AZ49" i="189"/>
  <c r="FV57" i="189"/>
  <c r="FX57" i="189" s="1"/>
  <c r="FY57" i="189" s="1"/>
  <c r="FG62" i="189"/>
  <c r="AH64" i="189"/>
  <c r="AI64" i="189"/>
  <c r="X70" i="189"/>
  <c r="AS75" i="189"/>
  <c r="AT75" i="189"/>
  <c r="EN82" i="189"/>
  <c r="EO82" i="189"/>
  <c r="HA87" i="189"/>
  <c r="BO90" i="189"/>
  <c r="BP90" i="189"/>
  <c r="GR90" i="189"/>
  <c r="GQ90" i="189"/>
  <c r="EO95" i="189"/>
  <c r="EN95" i="189"/>
  <c r="EQ95" i="189" s="1"/>
  <c r="FH97" i="189"/>
  <c r="AI98" i="189"/>
  <c r="AH98" i="189"/>
  <c r="AK98" i="189" s="1"/>
  <c r="GR102" i="189"/>
  <c r="GQ102" i="189"/>
  <c r="HI103" i="189"/>
  <c r="CL103" i="189"/>
  <c r="CK103" i="189"/>
  <c r="CN103" i="189" s="1"/>
  <c r="CO103" i="189" s="1"/>
  <c r="DR106" i="189"/>
  <c r="DS106" i="189"/>
  <c r="X107" i="189"/>
  <c r="GR144" i="189"/>
  <c r="GQ144" i="189"/>
  <c r="EU171" i="189"/>
  <c r="DQ171" i="189"/>
  <c r="DR171" i="189" s="1"/>
  <c r="BZ173" i="189"/>
  <c r="CC173" i="189" s="1"/>
  <c r="CA173" i="189"/>
  <c r="W183" i="189"/>
  <c r="X183" i="189"/>
  <c r="CR10" i="189"/>
  <c r="CA11" i="189"/>
  <c r="FG14" i="189"/>
  <c r="CR14" i="189"/>
  <c r="AZ20" i="189"/>
  <c r="CN20" i="189"/>
  <c r="EU21" i="189"/>
  <c r="FV21" i="189"/>
  <c r="FL23" i="189"/>
  <c r="AZ24" i="189"/>
  <c r="FL24" i="189"/>
  <c r="HI25" i="189"/>
  <c r="CR27" i="189"/>
  <c r="EU27" i="189"/>
  <c r="FT27" i="189"/>
  <c r="FO28" i="189"/>
  <c r="HI29" i="189"/>
  <c r="FO30" i="189"/>
  <c r="FE31" i="189"/>
  <c r="FO31" i="189"/>
  <c r="EO33" i="189"/>
  <c r="DI35" i="189"/>
  <c r="DD37" i="189"/>
  <c r="FO38" i="189"/>
  <c r="HI38" i="189"/>
  <c r="FO40" i="189"/>
  <c r="EU41" i="189"/>
  <c r="FO42" i="189"/>
  <c r="FT42" i="189"/>
  <c r="FU42" i="189" s="1"/>
  <c r="FH44" i="189"/>
  <c r="FH46" i="189"/>
  <c r="BN47" i="189"/>
  <c r="CR49" i="189"/>
  <c r="CR50" i="189"/>
  <c r="EU50" i="189"/>
  <c r="FT51" i="189"/>
  <c r="BA99" i="189"/>
  <c r="GF55" i="189"/>
  <c r="GG55" i="189"/>
  <c r="CR57" i="189"/>
  <c r="BO65" i="189"/>
  <c r="BR65" i="189" s="1"/>
  <c r="BP65" i="189"/>
  <c r="FX65" i="189"/>
  <c r="CW66" i="189"/>
  <c r="GX94" i="189"/>
  <c r="FT94" i="189"/>
  <c r="ED97" i="189"/>
  <c r="EZ97" i="189" s="1"/>
  <c r="EC97" i="189"/>
  <c r="EF97" i="189" s="1"/>
  <c r="GG100" i="189"/>
  <c r="GF100" i="189"/>
  <c r="FU106" i="189"/>
  <c r="FV106" i="189"/>
  <c r="BN109" i="189"/>
  <c r="CR109" i="189"/>
  <c r="X119" i="189"/>
  <c r="W119" i="189"/>
  <c r="Z119" i="189" s="1"/>
  <c r="BP119" i="189"/>
  <c r="BO119" i="189"/>
  <c r="GF120" i="189"/>
  <c r="GG120" i="189"/>
  <c r="ED123" i="189"/>
  <c r="EC123" i="189"/>
  <c r="AI139" i="189"/>
  <c r="AH139" i="189"/>
  <c r="AI143" i="189"/>
  <c r="AH143" i="189"/>
  <c r="ED143" i="189"/>
  <c r="EC143" i="189"/>
  <c r="EF143" i="189" s="1"/>
  <c r="EG143" i="189" s="1"/>
  <c r="FL57" i="189"/>
  <c r="GX57" i="189"/>
  <c r="FG61" i="189"/>
  <c r="FL65" i="189"/>
  <c r="GX65" i="189"/>
  <c r="FH67" i="189"/>
  <c r="FG69" i="189"/>
  <c r="AZ70" i="189"/>
  <c r="FF70" i="189" s="1"/>
  <c r="FO70" i="189"/>
  <c r="EU70" i="189"/>
  <c r="FT70" i="189"/>
  <c r="CR74" i="189"/>
  <c r="BZ75" i="189"/>
  <c r="CC75" i="189" s="1"/>
  <c r="DD76" i="189"/>
  <c r="CR76" i="189"/>
  <c r="FG77" i="189"/>
  <c r="EO77" i="189"/>
  <c r="GQ77" i="189"/>
  <c r="W79" i="189"/>
  <c r="BZ81" i="189"/>
  <c r="CC81" i="189" s="1"/>
  <c r="CD81" i="189" s="1"/>
  <c r="BZ89" i="189"/>
  <c r="CC89" i="189" s="1"/>
  <c r="CD89" i="189" s="1"/>
  <c r="AZ91" i="189"/>
  <c r="EU94" i="189"/>
  <c r="FH98" i="189"/>
  <c r="HJ140" i="189"/>
  <c r="EU101" i="189"/>
  <c r="FL102" i="189"/>
  <c r="GX102" i="189"/>
  <c r="CR103" i="189"/>
  <c r="GX103" i="189"/>
  <c r="FE105" i="189"/>
  <c r="FL109" i="189"/>
  <c r="FL110" i="189"/>
  <c r="FH113" i="189"/>
  <c r="FL122" i="189"/>
  <c r="EZ123" i="189"/>
  <c r="BP124" i="189"/>
  <c r="BO124" i="189"/>
  <c r="CA126" i="189"/>
  <c r="BZ126" i="189"/>
  <c r="DU127" i="189"/>
  <c r="AH131" i="189"/>
  <c r="GX136" i="189"/>
  <c r="AV137" i="189"/>
  <c r="EC138" i="189"/>
  <c r="ED138" i="189"/>
  <c r="CR144" i="189"/>
  <c r="BN144" i="189"/>
  <c r="GX164" i="189"/>
  <c r="FT164" i="189"/>
  <c r="FO57" i="189"/>
  <c r="DS57" i="189"/>
  <c r="DU57" i="189" s="1"/>
  <c r="DV57" i="189" s="1"/>
  <c r="AT58" i="189"/>
  <c r="EU58" i="189"/>
  <c r="HI59" i="189"/>
  <c r="CA59" i="189"/>
  <c r="CC59" i="189" s="1"/>
  <c r="CD59" i="189" s="1"/>
  <c r="DB59" i="189"/>
  <c r="GG59" i="189"/>
  <c r="FE62" i="189"/>
  <c r="GX63" i="189"/>
  <c r="FO65" i="189"/>
  <c r="DS65" i="189"/>
  <c r="DU65" i="189" s="1"/>
  <c r="DV65" i="189" s="1"/>
  <c r="AT66" i="189"/>
  <c r="DQ70" i="189"/>
  <c r="GI71" i="189"/>
  <c r="AV74" i="189"/>
  <c r="FE75" i="189"/>
  <c r="BN76" i="189"/>
  <c r="DS77" i="189"/>
  <c r="DU77" i="189" s="1"/>
  <c r="DV77" i="189" s="1"/>
  <c r="Z78" i="189"/>
  <c r="AT78" i="189"/>
  <c r="EX79" i="189"/>
  <c r="DL82" i="189"/>
  <c r="CL82" i="189"/>
  <c r="AZ83" i="189"/>
  <c r="FO83" i="189"/>
  <c r="BC84" i="189"/>
  <c r="FV86" i="189"/>
  <c r="FX86" i="189" s="1"/>
  <c r="FY86" i="189" s="1"/>
  <c r="DR87" i="189"/>
  <c r="DU87" i="189" s="1"/>
  <c r="DV87" i="189" s="1"/>
  <c r="CA88" i="189"/>
  <c r="CC88" i="189" s="1"/>
  <c r="CD88" i="189" s="1"/>
  <c r="FO90" i="189"/>
  <c r="FG93" i="189"/>
  <c r="HC97" i="189"/>
  <c r="FE101" i="189"/>
  <c r="DL101" i="189"/>
  <c r="EU102" i="189"/>
  <c r="EQ102" i="189"/>
  <c r="CW105" i="189"/>
  <c r="FG106" i="189"/>
  <c r="FL107" i="189"/>
  <c r="FE109" i="189"/>
  <c r="BR110" i="189"/>
  <c r="FH111" i="189"/>
  <c r="FG111" i="189"/>
  <c r="EU112" i="189"/>
  <c r="FE118" i="189"/>
  <c r="CK118" i="189"/>
  <c r="CL118" i="189"/>
  <c r="AI124" i="189"/>
  <c r="AH124" i="189"/>
  <c r="CK126" i="189"/>
  <c r="CL126" i="189"/>
  <c r="CN126" i="189" s="1"/>
  <c r="EU126" i="189"/>
  <c r="FU127" i="189"/>
  <c r="FV127" i="189"/>
  <c r="FU132" i="189"/>
  <c r="FV132" i="189"/>
  <c r="GQ150" i="189"/>
  <c r="GR150" i="189"/>
  <c r="GT150" i="189" s="1"/>
  <c r="BP160" i="189"/>
  <c r="BO160" i="189"/>
  <c r="AI163" i="189"/>
  <c r="AH163" i="189"/>
  <c r="AK163" i="189" s="1"/>
  <c r="FH57" i="189"/>
  <c r="CR58" i="189"/>
  <c r="FE63" i="189"/>
  <c r="HI66" i="189"/>
  <c r="FO66" i="189"/>
  <c r="EU66" i="189"/>
  <c r="GX66" i="189"/>
  <c r="EU67" i="189"/>
  <c r="DD69" i="189"/>
  <c r="FL70" i="189"/>
  <c r="CR73" i="189"/>
  <c r="EU73" i="189"/>
  <c r="FE76" i="189"/>
  <c r="FO76" i="189"/>
  <c r="FO77" i="189"/>
  <c r="EZ81" i="189"/>
  <c r="FL84" i="189"/>
  <c r="AK85" i="189"/>
  <c r="FO85" i="189"/>
  <c r="CR88" i="189"/>
  <c r="DB88" i="189"/>
  <c r="GX92" i="189"/>
  <c r="FL94" i="189"/>
  <c r="FG95" i="189"/>
  <c r="GX95" i="189"/>
  <c r="HW99" i="189"/>
  <c r="FH101" i="189"/>
  <c r="FH102" i="189"/>
  <c r="FO103" i="189"/>
  <c r="FL104" i="189"/>
  <c r="FH104" i="189"/>
  <c r="FH108" i="189"/>
  <c r="FE112" i="189"/>
  <c r="DQ118" i="189"/>
  <c r="EU118" i="189"/>
  <c r="DS119" i="189"/>
  <c r="DR119" i="189"/>
  <c r="W124" i="189"/>
  <c r="X124" i="189"/>
  <c r="BC134" i="189"/>
  <c r="W134" i="189"/>
  <c r="CA139" i="189"/>
  <c r="BZ139" i="189"/>
  <c r="CC139" i="189" s="1"/>
  <c r="CD139" i="189" s="1"/>
  <c r="CX187" i="189"/>
  <c r="CR145" i="189"/>
  <c r="BN145" i="189"/>
  <c r="BO145" i="189" s="1"/>
  <c r="GX146" i="189"/>
  <c r="AS154" i="189"/>
  <c r="AT154" i="189"/>
  <c r="HI119" i="189"/>
  <c r="FL119" i="189"/>
  <c r="FL121" i="189"/>
  <c r="FX123" i="189"/>
  <c r="CC125" i="189"/>
  <c r="FH125" i="189"/>
  <c r="EU127" i="189"/>
  <c r="FO132" i="189"/>
  <c r="FG133" i="189"/>
  <c r="DI138" i="189"/>
  <c r="DD139" i="189"/>
  <c r="FL143" i="189"/>
  <c r="GF143" i="189"/>
  <c r="GI143" i="189" s="1"/>
  <c r="DD148" i="189"/>
  <c r="CR148" i="189"/>
  <c r="DE151" i="189"/>
  <c r="DR151" i="189"/>
  <c r="DS151" i="189"/>
  <c r="EU159" i="189"/>
  <c r="EB159" i="189"/>
  <c r="CK163" i="189"/>
  <c r="EO163" i="189"/>
  <c r="EN163" i="189"/>
  <c r="AS165" i="189"/>
  <c r="AV165" i="189" s="1"/>
  <c r="FL165" i="189"/>
  <c r="AZ168" i="189"/>
  <c r="AG168" i="189"/>
  <c r="FH120" i="189"/>
  <c r="FE121" i="189"/>
  <c r="DL121" i="189"/>
  <c r="CR122" i="189"/>
  <c r="FH122" i="189"/>
  <c r="FE124" i="189"/>
  <c r="AZ125" i="189"/>
  <c r="DB125" i="189"/>
  <c r="FG126" i="189"/>
  <c r="EB126" i="189"/>
  <c r="EC126" i="189" s="1"/>
  <c r="FH127" i="189"/>
  <c r="DI131" i="189"/>
  <c r="FL131" i="189"/>
  <c r="EU133" i="189"/>
  <c r="FG137" i="189"/>
  <c r="CR137" i="189"/>
  <c r="FG142" i="189"/>
  <c r="W145" i="189"/>
  <c r="AI147" i="189"/>
  <c r="BN148" i="189"/>
  <c r="CL148" i="189"/>
  <c r="GX148" i="189"/>
  <c r="FT148" i="189"/>
  <c r="HA148" i="189" s="1"/>
  <c r="HB148" i="189" s="1"/>
  <c r="GG150" i="189"/>
  <c r="GF150" i="189"/>
  <c r="FL151" i="189"/>
  <c r="CL153" i="189"/>
  <c r="CK153" i="189"/>
  <c r="AT159" i="189"/>
  <c r="AS159" i="189"/>
  <c r="AV159" i="189" s="1"/>
  <c r="V164" i="189"/>
  <c r="AZ164" i="189"/>
  <c r="DS167" i="189"/>
  <c r="DR167" i="189"/>
  <c r="DE168" i="189"/>
  <c r="BP168" i="189"/>
  <c r="BO168" i="189"/>
  <c r="CA169" i="189"/>
  <c r="BZ169" i="189"/>
  <c r="EU174" i="189"/>
  <c r="FL176" i="189"/>
  <c r="FO113" i="189"/>
  <c r="GX114" i="189"/>
  <c r="CR115" i="189"/>
  <c r="GX115" i="189"/>
  <c r="DD118" i="189"/>
  <c r="CR118" i="189"/>
  <c r="EX118" i="189"/>
  <c r="FH119" i="189"/>
  <c r="HI123" i="189"/>
  <c r="DD124" i="189"/>
  <c r="FL135" i="189"/>
  <c r="HU136" i="189"/>
  <c r="HI141" i="189"/>
  <c r="BF187" i="189"/>
  <c r="GX145" i="189"/>
  <c r="FL146" i="189"/>
  <c r="GQ148" i="189"/>
  <c r="GR148" i="189"/>
  <c r="DI154" i="189"/>
  <c r="GR158" i="189"/>
  <c r="GQ158" i="189"/>
  <c r="GT158" i="189" s="1"/>
  <c r="GG165" i="189"/>
  <c r="GF165" i="189"/>
  <c r="FV167" i="189"/>
  <c r="FU167" i="189"/>
  <c r="CK169" i="189"/>
  <c r="CL169" i="189"/>
  <c r="FL149" i="189"/>
  <c r="FH151" i="189"/>
  <c r="CR152" i="189"/>
  <c r="FE153" i="189"/>
  <c r="FO155" i="189"/>
  <c r="EU157" i="189"/>
  <c r="CN158" i="189"/>
  <c r="FG159" i="189"/>
  <c r="CR159" i="189"/>
  <c r="AZ160" i="189"/>
  <c r="BZ161" i="189"/>
  <c r="FH165" i="189"/>
  <c r="GX165" i="189"/>
  <c r="FL167" i="189"/>
  <c r="BO167" i="189"/>
  <c r="W168" i="189"/>
  <c r="EU168" i="189"/>
  <c r="DE170" i="189"/>
  <c r="BP170" i="189"/>
  <c r="FX170" i="189"/>
  <c r="DD171" i="189"/>
  <c r="DI172" i="189"/>
  <c r="FH174" i="189"/>
  <c r="BO174" i="189"/>
  <c r="BR174" i="189" s="1"/>
  <c r="EB174" i="189"/>
  <c r="DR175" i="189"/>
  <c r="DU175" i="189" s="1"/>
  <c r="DV175" i="189" s="1"/>
  <c r="FH180" i="189"/>
  <c r="FE181" i="189"/>
  <c r="GX181" i="189"/>
  <c r="FG182" i="189"/>
  <c r="BR182" i="189"/>
  <c r="AS190" i="189"/>
  <c r="AT190" i="189"/>
  <c r="GQ203" i="189"/>
  <c r="GR203" i="189"/>
  <c r="CA205" i="189"/>
  <c r="BZ205" i="189"/>
  <c r="ED205" i="189"/>
  <c r="EC205" i="189"/>
  <c r="HA211" i="189"/>
  <c r="FU211" i="189"/>
  <c r="FX211" i="189" s="1"/>
  <c r="ED223" i="189"/>
  <c r="EC223" i="189"/>
  <c r="AH224" i="189"/>
  <c r="AI224" i="189"/>
  <c r="EX148" i="189"/>
  <c r="EU148" i="189"/>
  <c r="FO151" i="189"/>
  <c r="FE152" i="189"/>
  <c r="DL152" i="189"/>
  <c r="FL152" i="189"/>
  <c r="GT153" i="189"/>
  <c r="FH155" i="189"/>
  <c r="DE157" i="189"/>
  <c r="DE161" i="189"/>
  <c r="DI162" i="189"/>
  <c r="FL162" i="189"/>
  <c r="EU167" i="189"/>
  <c r="FE168" i="189"/>
  <c r="AZ170" i="189"/>
  <c r="FO170" i="189"/>
  <c r="EU173" i="189"/>
  <c r="FG175" i="189"/>
  <c r="FH177" i="189"/>
  <c r="EZ177" i="189"/>
  <c r="EX178" i="189"/>
  <c r="EY178" i="189" s="1"/>
  <c r="GX178" i="189"/>
  <c r="FE179" i="189"/>
  <c r="FO179" i="189"/>
  <c r="GR189" i="189"/>
  <c r="GQ189" i="189"/>
  <c r="CK235" i="189"/>
  <c r="CL235" i="189"/>
  <c r="FL157" i="189"/>
  <c r="EU160" i="189"/>
  <c r="HC162" i="189"/>
  <c r="FL163" i="189"/>
  <c r="FG163" i="189"/>
  <c r="EU165" i="189"/>
  <c r="FH167" i="189"/>
  <c r="CR167" i="189"/>
  <c r="FG176" i="189"/>
  <c r="FL181" i="189"/>
  <c r="AS208" i="189"/>
  <c r="AT208" i="189"/>
  <c r="CW185" i="189"/>
  <c r="DS186" i="189"/>
  <c r="DU186" i="189" s="1"/>
  <c r="DV186" i="189" s="1"/>
  <c r="HI188" i="189"/>
  <c r="DE191" i="189"/>
  <c r="EU196" i="189"/>
  <c r="EO196" i="189"/>
  <c r="GG198" i="189"/>
  <c r="HI200" i="189"/>
  <c r="GX200" i="189"/>
  <c r="GR200" i="189"/>
  <c r="FE201" i="189"/>
  <c r="DE203" i="189"/>
  <c r="FL210" i="189"/>
  <c r="BN214" i="189"/>
  <c r="CU214" i="189" s="1"/>
  <c r="CV214" i="189" s="1"/>
  <c r="FU217" i="189"/>
  <c r="FG220" i="189"/>
  <c r="EU221" i="189"/>
  <c r="AZ222" i="189"/>
  <c r="FO225" i="189"/>
  <c r="FL226" i="189"/>
  <c r="HI230" i="189"/>
  <c r="FH231" i="189"/>
  <c r="EU236" i="189"/>
  <c r="DH206" i="191"/>
  <c r="FY66" i="192"/>
  <c r="FZ66" i="192" s="1"/>
  <c r="GF184" i="189"/>
  <c r="GX186" i="189"/>
  <c r="HW187" i="189"/>
  <c r="W188" i="189"/>
  <c r="EO192" i="189"/>
  <c r="EB196" i="189"/>
  <c r="CA198" i="189"/>
  <c r="GX199" i="189"/>
  <c r="AG200" i="189"/>
  <c r="DL200" i="189"/>
  <c r="GE200" i="189"/>
  <c r="DD207" i="189"/>
  <c r="DB208" i="189"/>
  <c r="DE209" i="189"/>
  <c r="FE210" i="189"/>
  <c r="FL212" i="189"/>
  <c r="AH213" i="189"/>
  <c r="CL213" i="189"/>
  <c r="CN213" i="189" s="1"/>
  <c r="CO213" i="189" s="1"/>
  <c r="GT213" i="189"/>
  <c r="AS214" i="189"/>
  <c r="AV214" i="189" s="1"/>
  <c r="AW214" i="189" s="1"/>
  <c r="CA215" i="189"/>
  <c r="CC215" i="189" s="1"/>
  <c r="CD215" i="189" s="1"/>
  <c r="FH215" i="189"/>
  <c r="FL218" i="189"/>
  <c r="FG221" i="189"/>
  <c r="FG231" i="189"/>
  <c r="FC165" i="192"/>
  <c r="FD165" i="192" s="1"/>
  <c r="CR193" i="189"/>
  <c r="AH203" i="189"/>
  <c r="FL204" i="189"/>
  <c r="FU220" i="189"/>
  <c r="X221" i="189"/>
  <c r="CL221" i="189"/>
  <c r="GF223" i="189"/>
  <c r="DL225" i="189"/>
  <c r="AI227" i="189"/>
  <c r="DB229" i="189"/>
  <c r="BN233" i="189"/>
  <c r="BP233" i="189" s="1"/>
  <c r="FG238" i="189"/>
  <c r="FX154" i="191"/>
  <c r="FY154" i="191" s="1"/>
  <c r="EG105" i="192"/>
  <c r="EH105" i="192" s="1"/>
  <c r="HF191" i="192"/>
  <c r="HG191" i="192" s="1"/>
  <c r="CZ211" i="192"/>
  <c r="DA211" i="192" s="1"/>
  <c r="AA212" i="192"/>
  <c r="FU183" i="189"/>
  <c r="FX183" i="189" s="1"/>
  <c r="BZ184" i="189"/>
  <c r="W189" i="189"/>
  <c r="DR189" i="189"/>
  <c r="EC190" i="189"/>
  <c r="FL191" i="189"/>
  <c r="CL192" i="189"/>
  <c r="CN192" i="189" s="1"/>
  <c r="CO192" i="189" s="1"/>
  <c r="FE193" i="189"/>
  <c r="AZ194" i="189"/>
  <c r="CR195" i="189"/>
  <c r="BP196" i="189"/>
  <c r="FV196" i="189"/>
  <c r="EU199" i="189"/>
  <c r="FL199" i="189"/>
  <c r="DS200" i="189"/>
  <c r="GX203" i="189"/>
  <c r="DQ211" i="189"/>
  <c r="FG212" i="189"/>
  <c r="CR212" i="189"/>
  <c r="GX214" i="189"/>
  <c r="FG215" i="189"/>
  <c r="DE219" i="189"/>
  <c r="AZ220" i="189"/>
  <c r="DR220" i="189"/>
  <c r="CR221" i="189"/>
  <c r="GX221" i="189"/>
  <c r="GF226" i="189"/>
  <c r="FO228" i="189"/>
  <c r="CW12" i="192"/>
  <c r="CZ119" i="192"/>
  <c r="DA119" i="192" s="1"/>
  <c r="CW13" i="192"/>
  <c r="DH13" i="192" s="1"/>
  <c r="HF71" i="192"/>
  <c r="HG71" i="192" s="1"/>
  <c r="DG218" i="192"/>
  <c r="FA52" i="192"/>
  <c r="HT71" i="192"/>
  <c r="HN80" i="192"/>
  <c r="DG103" i="192"/>
  <c r="BF212" i="192"/>
  <c r="DI212" i="192" s="1"/>
  <c r="FY157" i="192"/>
  <c r="FZ157" i="192" s="1"/>
  <c r="HO218" i="192"/>
  <c r="HT163" i="192"/>
  <c r="BS25" i="192"/>
  <c r="BT25" i="192" s="1"/>
  <c r="HN56" i="192"/>
  <c r="FC161" i="192"/>
  <c r="FD161" i="192" s="1"/>
  <c r="HN71" i="192"/>
  <c r="FY109" i="192"/>
  <c r="FZ109" i="192" s="1"/>
  <c r="DG117" i="192"/>
  <c r="HU208" i="192"/>
  <c r="HN47" i="192"/>
  <c r="CZ60" i="192"/>
  <c r="DA60" i="192" s="1"/>
  <c r="HF178" i="192"/>
  <c r="HG178" i="192" s="1"/>
  <c r="DV80" i="192"/>
  <c r="DW80" i="192" s="1"/>
  <c r="HN178" i="192"/>
  <c r="CW208" i="192"/>
  <c r="HF228" i="192"/>
  <c r="HG228" i="192" s="1"/>
  <c r="DG69" i="192"/>
  <c r="CZ120" i="192"/>
  <c r="DA120" i="192" s="1"/>
  <c r="HT117" i="192"/>
  <c r="FC222" i="192"/>
  <c r="FD222" i="192" s="1"/>
  <c r="CX61" i="192"/>
  <c r="DI61" i="192" s="1"/>
  <c r="CW30" i="192"/>
  <c r="HD80" i="192"/>
  <c r="HF80" i="192" s="1"/>
  <c r="HG80" i="192" s="1"/>
  <c r="CD178" i="192"/>
  <c r="CE178" i="192" s="1"/>
  <c r="CW71" i="192"/>
  <c r="DH71" i="192" s="1"/>
  <c r="CZ165" i="192"/>
  <c r="DA165" i="192" s="1"/>
  <c r="HF165" i="192"/>
  <c r="HG165" i="192" s="1"/>
  <c r="FJ71" i="192"/>
  <c r="DG32" i="192"/>
  <c r="CZ70" i="192"/>
  <c r="DA70" i="192" s="1"/>
  <c r="CZ196" i="192"/>
  <c r="DA196" i="192" s="1"/>
  <c r="FC213" i="192"/>
  <c r="FD213" i="192" s="1"/>
  <c r="FC63" i="192"/>
  <c r="FD63" i="192" s="1"/>
  <c r="HT103" i="192"/>
  <c r="HF186" i="192"/>
  <c r="HG186" i="192" s="1"/>
  <c r="BF218" i="192"/>
  <c r="DI218" i="192" s="1"/>
  <c r="CW117" i="192"/>
  <c r="CZ117" i="192" s="1"/>
  <c r="DA117" i="192" s="1"/>
  <c r="HU117" i="192"/>
  <c r="FL227" i="192"/>
  <c r="FY165" i="192"/>
  <c r="FZ165" i="192" s="1"/>
  <c r="FJ208" i="192"/>
  <c r="FC49" i="192"/>
  <c r="FD49" i="192" s="1"/>
  <c r="HT30" i="192"/>
  <c r="HF93" i="192"/>
  <c r="HG93" i="192" s="1"/>
  <c r="CZ155" i="192"/>
  <c r="DA155" i="192" s="1"/>
  <c r="CZ48" i="192"/>
  <c r="DA48" i="192" s="1"/>
  <c r="BS165" i="192"/>
  <c r="BT165" i="192" s="1"/>
  <c r="HC63" i="192"/>
  <c r="HF63" i="192" s="1"/>
  <c r="HG63" i="192" s="1"/>
  <c r="HF84" i="192"/>
  <c r="HG84" i="192" s="1"/>
  <c r="HF196" i="192"/>
  <c r="HG196" i="192" s="1"/>
  <c r="FC78" i="192"/>
  <c r="FD78" i="192" s="1"/>
  <c r="CD121" i="192"/>
  <c r="CE121" i="192" s="1"/>
  <c r="HT10" i="192"/>
  <c r="FJ30" i="192"/>
  <c r="CW61" i="192"/>
  <c r="CZ61" i="192" s="1"/>
  <c r="DA61" i="192" s="1"/>
  <c r="BS189" i="192"/>
  <c r="BT189" i="192" s="1"/>
  <c r="FC71" i="192"/>
  <c r="FD71" i="192" s="1"/>
  <c r="HN8" i="192"/>
  <c r="HN206" i="192"/>
  <c r="HF12" i="192"/>
  <c r="HG12" i="192" s="1"/>
  <c r="FC56" i="192"/>
  <c r="FD56" i="192" s="1"/>
  <c r="CZ191" i="192"/>
  <c r="HF202" i="192"/>
  <c r="HG202" i="192" s="1"/>
  <c r="HT12" i="192"/>
  <c r="HF15" i="192"/>
  <c r="HG15" i="192" s="1"/>
  <c r="FC110" i="192"/>
  <c r="FD110" i="192" s="1"/>
  <c r="HT139" i="192"/>
  <c r="BS58" i="192"/>
  <c r="BT58" i="192" s="1"/>
  <c r="DG12" i="192"/>
  <c r="DG139" i="192"/>
  <c r="HT231" i="192"/>
  <c r="DI12" i="192"/>
  <c r="HT55" i="192"/>
  <c r="DG168" i="192"/>
  <c r="CZ218" i="192"/>
  <c r="DA218" i="192" s="1"/>
  <c r="FJ227" i="192"/>
  <c r="CZ12" i="192"/>
  <c r="DA12" i="192" s="1"/>
  <c r="HN87" i="192"/>
  <c r="HF24" i="192"/>
  <c r="HG24" i="192" s="1"/>
  <c r="FJ12" i="192"/>
  <c r="CX9" i="192"/>
  <c r="FL9" i="192" s="1"/>
  <c r="FC218" i="192"/>
  <c r="FD218" i="192" s="1"/>
  <c r="FC191" i="192"/>
  <c r="FD191" i="192" s="1"/>
  <c r="HU55" i="192"/>
  <c r="HU205" i="192"/>
  <c r="HO9" i="192"/>
  <c r="HU108" i="192"/>
  <c r="HU224" i="192"/>
  <c r="HN17" i="192"/>
  <c r="FL76" i="192"/>
  <c r="DI156" i="192"/>
  <c r="CX25" i="192"/>
  <c r="DI25" i="192" s="1"/>
  <c r="FC82" i="192"/>
  <c r="FD82" i="192" s="1"/>
  <c r="FL33" i="192"/>
  <c r="FL56" i="192"/>
  <c r="HN101" i="192"/>
  <c r="HU16" i="192"/>
  <c r="FC17" i="192"/>
  <c r="FD17" i="192" s="1"/>
  <c r="CZ92" i="192"/>
  <c r="DA92" i="192" s="1"/>
  <c r="HO142" i="192"/>
  <c r="EZ55" i="192"/>
  <c r="FC55" i="192" s="1"/>
  <c r="FD55" i="192" s="1"/>
  <c r="FY115" i="192"/>
  <c r="FZ115" i="192" s="1"/>
  <c r="CZ208" i="192"/>
  <c r="DA208" i="192" s="1"/>
  <c r="FL37" i="192"/>
  <c r="CW224" i="192"/>
  <c r="CZ224" i="192" s="1"/>
  <c r="DA224" i="192" s="1"/>
  <c r="DG187" i="192"/>
  <c r="CZ214" i="192"/>
  <c r="DA214" i="192" s="1"/>
  <c r="CW227" i="192"/>
  <c r="CZ227" i="192" s="1"/>
  <c r="DA227" i="192" s="1"/>
  <c r="HU223" i="192"/>
  <c r="DG227" i="192"/>
  <c r="CD148" i="192"/>
  <c r="CE148" i="192" s="1"/>
  <c r="HF57" i="192"/>
  <c r="HG57" i="192" s="1"/>
  <c r="HF136" i="192"/>
  <c r="HG136" i="192" s="1"/>
  <c r="FA179" i="192"/>
  <c r="HF158" i="192"/>
  <c r="HG158" i="192" s="1"/>
  <c r="FC9" i="192"/>
  <c r="FD9" i="192" s="1"/>
  <c r="CZ215" i="192"/>
  <c r="DA215" i="192" s="1"/>
  <c r="FL48" i="192"/>
  <c r="FC155" i="192"/>
  <c r="FD155" i="192" s="1"/>
  <c r="HO194" i="192"/>
  <c r="HF227" i="192"/>
  <c r="HG227" i="192" s="1"/>
  <c r="EG94" i="192"/>
  <c r="EH94" i="192" s="1"/>
  <c r="FC48" i="192"/>
  <c r="FD48" i="192" s="1"/>
  <c r="FJ90" i="192"/>
  <c r="DV58" i="192"/>
  <c r="DW58" i="192" s="1"/>
  <c r="BS22" i="192"/>
  <c r="BT22" i="192" s="1"/>
  <c r="EG140" i="192"/>
  <c r="EH140" i="192" s="1"/>
  <c r="HF64" i="192"/>
  <c r="HG64" i="192" s="1"/>
  <c r="DV89" i="192"/>
  <c r="DW89" i="192" s="1"/>
  <c r="HU103" i="192"/>
  <c r="FC107" i="192"/>
  <c r="FD107" i="192" s="1"/>
  <c r="HT203" i="192"/>
  <c r="HT223" i="192"/>
  <c r="FJ127" i="192"/>
  <c r="HN25" i="192"/>
  <c r="HF208" i="192"/>
  <c r="HG208" i="192" s="1"/>
  <c r="CZ99" i="192"/>
  <c r="DA99" i="192" s="1"/>
  <c r="HT16" i="192"/>
  <c r="HN176" i="192"/>
  <c r="FY42" i="192"/>
  <c r="FZ42" i="192" s="1"/>
  <c r="HF82" i="192"/>
  <c r="HG82" i="192" s="1"/>
  <c r="HF119" i="192"/>
  <c r="HG119" i="192" s="1"/>
  <c r="HN66" i="192"/>
  <c r="CZ53" i="192"/>
  <c r="DA53" i="192" s="1"/>
  <c r="FC156" i="192"/>
  <c r="FD156" i="192" s="1"/>
  <c r="BS43" i="192"/>
  <c r="BT43" i="192" s="1"/>
  <c r="FY27" i="192"/>
  <c r="FZ27" i="192" s="1"/>
  <c r="FC81" i="192"/>
  <c r="FD81" i="192" s="1"/>
  <c r="DV182" i="192"/>
  <c r="DW182" i="192" s="1"/>
  <c r="CZ220" i="192"/>
  <c r="DA220" i="192" s="1"/>
  <c r="HN30" i="192"/>
  <c r="HN83" i="192"/>
  <c r="FC214" i="192"/>
  <c r="FD214" i="192" s="1"/>
  <c r="FC192" i="192"/>
  <c r="FD192" i="192" s="1"/>
  <c r="HF47" i="192"/>
  <c r="HG47" i="192" s="1"/>
  <c r="HT208" i="192"/>
  <c r="FY220" i="192"/>
  <c r="FZ220" i="192" s="1"/>
  <c r="FL215" i="192"/>
  <c r="FC93" i="192"/>
  <c r="FD93" i="192" s="1"/>
  <c r="FC151" i="192"/>
  <c r="FD151" i="192" s="1"/>
  <c r="HF34" i="192"/>
  <c r="HG34" i="192" s="1"/>
  <c r="DG206" i="192"/>
  <c r="FJ172" i="192"/>
  <c r="CW79" i="192"/>
  <c r="FK79" i="192" s="1"/>
  <c r="FC42" i="192"/>
  <c r="FD42" i="192" s="1"/>
  <c r="HO42" i="192"/>
  <c r="HF7" i="192"/>
  <c r="HG7" i="192" s="1"/>
  <c r="FJ61" i="192"/>
  <c r="HF105" i="192"/>
  <c r="HG105" i="192" s="1"/>
  <c r="FJ148" i="192"/>
  <c r="HF91" i="192"/>
  <c r="HG91" i="192" s="1"/>
  <c r="HU122" i="192"/>
  <c r="DI64" i="192"/>
  <c r="DG172" i="192"/>
  <c r="HU18" i="192"/>
  <c r="DI37" i="192"/>
  <c r="HT32" i="192"/>
  <c r="DA191" i="192"/>
  <c r="EZ224" i="192"/>
  <c r="FC224" i="192" s="1"/>
  <c r="FD224" i="192" s="1"/>
  <c r="FL156" i="192"/>
  <c r="HN212" i="192"/>
  <c r="HO206" i="192"/>
  <c r="HF73" i="192"/>
  <c r="HG73" i="192" s="1"/>
  <c r="HF100" i="192"/>
  <c r="HG100" i="192" s="1"/>
  <c r="BE163" i="192"/>
  <c r="FJ224" i="192"/>
  <c r="BE126" i="192"/>
  <c r="DH126" i="192" s="1"/>
  <c r="EO233" i="192"/>
  <c r="CX186" i="192"/>
  <c r="HN63" i="192"/>
  <c r="CX45" i="192"/>
  <c r="DI45" i="192" s="1"/>
  <c r="CL51" i="192"/>
  <c r="HO32" i="192"/>
  <c r="FC144" i="192"/>
  <c r="FD144" i="192" s="1"/>
  <c r="HU148" i="192"/>
  <c r="FJ17" i="192"/>
  <c r="HF88" i="192"/>
  <c r="HG88" i="192" s="1"/>
  <c r="HT9" i="192"/>
  <c r="FJ194" i="192"/>
  <c r="HF72" i="192"/>
  <c r="HG72" i="192" s="1"/>
  <c r="HF110" i="192"/>
  <c r="HG110" i="192" s="1"/>
  <c r="FC115" i="192"/>
  <c r="FD115" i="192" s="1"/>
  <c r="HU90" i="192"/>
  <c r="BS17" i="192"/>
  <c r="BT17" i="192" s="1"/>
  <c r="HR17" i="192" s="1"/>
  <c r="HT106" i="192"/>
  <c r="CZ24" i="192"/>
  <c r="DA24" i="192" s="1"/>
  <c r="FC23" i="192"/>
  <c r="FD23" i="192" s="1"/>
  <c r="HF40" i="192"/>
  <c r="HG40" i="192" s="1"/>
  <c r="FY69" i="192"/>
  <c r="FZ69" i="192" s="1"/>
  <c r="HF132" i="192"/>
  <c r="HG132" i="192" s="1"/>
  <c r="FJ130" i="192"/>
  <c r="DI33" i="192"/>
  <c r="HT111" i="192"/>
  <c r="HT152" i="192"/>
  <c r="HO79" i="192"/>
  <c r="FC181" i="192"/>
  <c r="FD181" i="192" s="1"/>
  <c r="FC169" i="192"/>
  <c r="FD169" i="192" s="1"/>
  <c r="CZ178" i="192"/>
  <c r="DA178" i="192" s="1"/>
  <c r="FC177" i="192"/>
  <c r="FD177" i="192" s="1"/>
  <c r="FY217" i="192"/>
  <c r="FZ217" i="192" s="1"/>
  <c r="EZ208" i="192"/>
  <c r="BS135" i="192"/>
  <c r="BT135" i="192" s="1"/>
  <c r="FC72" i="192"/>
  <c r="FD72" i="192" s="1"/>
  <c r="HO21" i="192"/>
  <c r="FC128" i="192"/>
  <c r="FD128" i="192" s="1"/>
  <c r="CZ171" i="192"/>
  <c r="DA171" i="192" s="1"/>
  <c r="HF209" i="192"/>
  <c r="HG209" i="192" s="1"/>
  <c r="HU215" i="192"/>
  <c r="DV203" i="192"/>
  <c r="DW203" i="192" s="1"/>
  <c r="CZ228" i="192"/>
  <c r="DA228" i="192" s="1"/>
  <c r="CZ229" i="192"/>
  <c r="DA229" i="192" s="1"/>
  <c r="GJ87" i="192"/>
  <c r="GK87" i="192" s="1"/>
  <c r="BS116" i="192"/>
  <c r="BT116" i="192" s="1"/>
  <c r="FC33" i="192"/>
  <c r="FD33" i="192" s="1"/>
  <c r="FY107" i="192"/>
  <c r="FZ107" i="192" s="1"/>
  <c r="HO107" i="192"/>
  <c r="FC205" i="192"/>
  <c r="FD205" i="192" s="1"/>
  <c r="FY181" i="192"/>
  <c r="FZ181" i="192" s="1"/>
  <c r="BS182" i="192"/>
  <c r="BT182" i="192" s="1"/>
  <c r="CZ177" i="192"/>
  <c r="DA177" i="192" s="1"/>
  <c r="DG221" i="192"/>
  <c r="FJ163" i="192"/>
  <c r="FL159" i="192"/>
  <c r="FC148" i="192"/>
  <c r="FD148" i="192" s="1"/>
  <c r="DI16" i="192"/>
  <c r="DV215" i="192"/>
  <c r="DW215" i="192" s="1"/>
  <c r="HT8" i="192"/>
  <c r="HF60" i="192"/>
  <c r="HG60" i="192" s="1"/>
  <c r="FY32" i="192"/>
  <c r="FZ32" i="192" s="1"/>
  <c r="DV104" i="192"/>
  <c r="DW104" i="192" s="1"/>
  <c r="HU25" i="192"/>
  <c r="HN227" i="192"/>
  <c r="FC179" i="192"/>
  <c r="FD179" i="192" s="1"/>
  <c r="HU206" i="192"/>
  <c r="FL60" i="192"/>
  <c r="FY117" i="192"/>
  <c r="FZ117" i="192" s="1"/>
  <c r="FJ9" i="192"/>
  <c r="HF21" i="192"/>
  <c r="HG21" i="192" s="1"/>
  <c r="DG8" i="192"/>
  <c r="HN195" i="192"/>
  <c r="DG9" i="192"/>
  <c r="FJ16" i="192"/>
  <c r="CW8" i="192"/>
  <c r="FK8" i="192" s="1"/>
  <c r="FJ103" i="192"/>
  <c r="FJ215" i="192"/>
  <c r="HF189" i="192"/>
  <c r="HG189" i="192" s="1"/>
  <c r="HF159" i="192"/>
  <c r="HG159" i="192" s="1"/>
  <c r="HU87" i="192"/>
  <c r="HU14" i="192"/>
  <c r="HF8" i="192"/>
  <c r="HG8" i="192" s="1"/>
  <c r="FJ8" i="192"/>
  <c r="CZ40" i="192"/>
  <c r="DA40" i="192" s="1"/>
  <c r="CZ20" i="192"/>
  <c r="DA20" i="192" s="1"/>
  <c r="DI56" i="192"/>
  <c r="CZ85" i="192"/>
  <c r="DA85" i="192" s="1"/>
  <c r="GU120" i="192"/>
  <c r="GV120" i="192" s="1"/>
  <c r="FC121" i="192"/>
  <c r="FD121" i="192" s="1"/>
  <c r="HF156" i="192"/>
  <c r="HG156" i="192" s="1"/>
  <c r="EP51" i="192"/>
  <c r="CW25" i="192"/>
  <c r="HT164" i="192"/>
  <c r="FJ80" i="192"/>
  <c r="CK234" i="192"/>
  <c r="FJ170" i="192"/>
  <c r="HU9" i="192"/>
  <c r="DG16" i="192"/>
  <c r="CZ64" i="192"/>
  <c r="DA64" i="192" s="1"/>
  <c r="HT25" i="192"/>
  <c r="HT178" i="192"/>
  <c r="FC30" i="192"/>
  <c r="FD30" i="192" s="1"/>
  <c r="FY139" i="192"/>
  <c r="FZ139" i="192" s="1"/>
  <c r="FJ83" i="192"/>
  <c r="HU198" i="192"/>
  <c r="DG215" i="192"/>
  <c r="FJ79" i="192"/>
  <c r="HN148" i="192"/>
  <c r="FJ111" i="192"/>
  <c r="HU163" i="192"/>
  <c r="HF206" i="192"/>
  <c r="HG206" i="192" s="1"/>
  <c r="GU7" i="192"/>
  <c r="GV7" i="192" s="1"/>
  <c r="FY47" i="192"/>
  <c r="FZ47" i="192" s="1"/>
  <c r="DI8" i="192"/>
  <c r="BS47" i="192"/>
  <c r="BT47" i="192" s="1"/>
  <c r="CZ110" i="192"/>
  <c r="DA110" i="192" s="1"/>
  <c r="GJ90" i="192"/>
  <c r="GK90" i="192" s="1"/>
  <c r="BS32" i="192"/>
  <c r="BT32" i="192" s="1"/>
  <c r="FL20" i="192"/>
  <c r="HU187" i="192"/>
  <c r="HN16" i="192"/>
  <c r="FL179" i="192"/>
  <c r="FU234" i="192"/>
  <c r="EZ24" i="192"/>
  <c r="FK24" i="192" s="1"/>
  <c r="HF78" i="192"/>
  <c r="HG78" i="192" s="1"/>
  <c r="FC190" i="192"/>
  <c r="FD190" i="192" s="1"/>
  <c r="HO176" i="192"/>
  <c r="HU157" i="192"/>
  <c r="DG111" i="192"/>
  <c r="HN57" i="192"/>
  <c r="FC202" i="192"/>
  <c r="FD202" i="192" s="1"/>
  <c r="HT215" i="192"/>
  <c r="HU79" i="192"/>
  <c r="HD185" i="192"/>
  <c r="HF177" i="192"/>
  <c r="HG177" i="192" s="1"/>
  <c r="CZ222" i="192"/>
  <c r="DA222" i="192" s="1"/>
  <c r="HF183" i="192"/>
  <c r="HG183" i="192" s="1"/>
  <c r="BS223" i="192"/>
  <c r="BT223" i="192" s="1"/>
  <c r="GQ234" i="192"/>
  <c r="CZ30" i="192"/>
  <c r="DA30" i="192" s="1"/>
  <c r="HF104" i="192"/>
  <c r="HG104" i="192" s="1"/>
  <c r="HF124" i="192"/>
  <c r="HG124" i="192" s="1"/>
  <c r="CZ158" i="192"/>
  <c r="DA158" i="192" s="1"/>
  <c r="HT153" i="192"/>
  <c r="HT90" i="192"/>
  <c r="HF32" i="192"/>
  <c r="HG32" i="192" s="1"/>
  <c r="HT17" i="192"/>
  <c r="HF29" i="192"/>
  <c r="HG29" i="192" s="1"/>
  <c r="HF9" i="192"/>
  <c r="HG9" i="192" s="1"/>
  <c r="CZ32" i="192"/>
  <c r="DA32" i="192" s="1"/>
  <c r="CZ72" i="192"/>
  <c r="DA72" i="192" s="1"/>
  <c r="FC176" i="192"/>
  <c r="FD176" i="192" s="1"/>
  <c r="BE16" i="192"/>
  <c r="DH16" i="192" s="1"/>
  <c r="DV131" i="192"/>
  <c r="DW131" i="192" s="1"/>
  <c r="HO199" i="192"/>
  <c r="HD212" i="192"/>
  <c r="HF212" i="192" s="1"/>
  <c r="HG212" i="192" s="1"/>
  <c r="CZ55" i="192"/>
  <c r="DA55" i="192" s="1"/>
  <c r="HT126" i="192"/>
  <c r="HF218" i="192"/>
  <c r="HG218" i="192" s="1"/>
  <c r="DV211" i="192"/>
  <c r="DW211" i="192" s="1"/>
  <c r="DV90" i="192"/>
  <c r="DW90" i="192" s="1"/>
  <c r="FY183" i="192"/>
  <c r="FZ183" i="192" s="1"/>
  <c r="HT13" i="192"/>
  <c r="HT79" i="192"/>
  <c r="HO50" i="192"/>
  <c r="FY35" i="192"/>
  <c r="FZ35" i="192" s="1"/>
  <c r="FC11" i="192"/>
  <c r="FD11" i="192" s="1"/>
  <c r="FJ24" i="192"/>
  <c r="HF151" i="192"/>
  <c r="HG151" i="192" s="1"/>
  <c r="DG133" i="192"/>
  <c r="HN166" i="192"/>
  <c r="FJ206" i="192"/>
  <c r="HT173" i="192"/>
  <c r="FY176" i="192"/>
  <c r="FZ176" i="192" s="1"/>
  <c r="EZ206" i="192"/>
  <c r="FC206" i="192" s="1"/>
  <c r="FD206" i="192" s="1"/>
  <c r="CZ206" i="192"/>
  <c r="DA206" i="192" s="1"/>
  <c r="HO228" i="192"/>
  <c r="BS232" i="192"/>
  <c r="BT232" i="192" s="1"/>
  <c r="BS231" i="192"/>
  <c r="BT231" i="192" s="1"/>
  <c r="FL41" i="192"/>
  <c r="GJ155" i="192"/>
  <c r="GK155" i="192" s="1"/>
  <c r="HR64" i="192"/>
  <c r="DV14" i="192"/>
  <c r="DW14" i="192" s="1"/>
  <c r="HR56" i="192"/>
  <c r="FJ25" i="192"/>
  <c r="EZ25" i="192"/>
  <c r="FC25" i="192" s="1"/>
  <c r="FD25" i="192" s="1"/>
  <c r="DV27" i="192"/>
  <c r="DW27" i="192" s="1"/>
  <c r="HN107" i="192"/>
  <c r="FY116" i="192"/>
  <c r="FZ116" i="192" s="1"/>
  <c r="ER127" i="192"/>
  <c r="ES127" i="192" s="1"/>
  <c r="HF117" i="192"/>
  <c r="HG117" i="192" s="1"/>
  <c r="HT205" i="192"/>
  <c r="FC215" i="192"/>
  <c r="FD215" i="192" s="1"/>
  <c r="HF25" i="192"/>
  <c r="HG25" i="192" s="1"/>
  <c r="CZ33" i="192"/>
  <c r="DA33" i="192" s="1"/>
  <c r="HT127" i="192"/>
  <c r="HO163" i="192"/>
  <c r="HT148" i="192"/>
  <c r="FJ187" i="192"/>
  <c r="FY192" i="192"/>
  <c r="FZ192" i="192" s="1"/>
  <c r="HT187" i="192"/>
  <c r="DG185" i="192"/>
  <c r="FJ212" i="192"/>
  <c r="BE138" i="192"/>
  <c r="BH138" i="192" s="1"/>
  <c r="BS21" i="192"/>
  <c r="BT21" i="192" s="1"/>
  <c r="HU13" i="192"/>
  <c r="CD181" i="192"/>
  <c r="CE181" i="192" s="1"/>
  <c r="CD226" i="192"/>
  <c r="CE226" i="192" s="1"/>
  <c r="DI219" i="192"/>
  <c r="CO136" i="192"/>
  <c r="CP136" i="192" s="1"/>
  <c r="HO117" i="192"/>
  <c r="AA8" i="192"/>
  <c r="AB8" i="192" s="1"/>
  <c r="CO40" i="192"/>
  <c r="CP40" i="192" s="1"/>
  <c r="HN72" i="192"/>
  <c r="HF220" i="192"/>
  <c r="HG220" i="192" s="1"/>
  <c r="HN203" i="192"/>
  <c r="AA13" i="192"/>
  <c r="AB13" i="192" s="1"/>
  <c r="HO69" i="192"/>
  <c r="HN61" i="192"/>
  <c r="HT77" i="192"/>
  <c r="FJ58" i="192"/>
  <c r="CZ186" i="192"/>
  <c r="DA186" i="192" s="1"/>
  <c r="HU73" i="192"/>
  <c r="FH234" i="192"/>
  <c r="DG17" i="192"/>
  <c r="HU10" i="192"/>
  <c r="HT66" i="192"/>
  <c r="CZ71" i="192"/>
  <c r="DA71" i="192" s="1"/>
  <c r="CD36" i="192"/>
  <c r="CE36" i="192" s="1"/>
  <c r="HU61" i="192"/>
  <c r="CZ109" i="192"/>
  <c r="DA109" i="192" s="1"/>
  <c r="HO84" i="192"/>
  <c r="FA65" i="192"/>
  <c r="HT24" i="192"/>
  <c r="DG125" i="192"/>
  <c r="FL72" i="192"/>
  <c r="CZ169" i="192"/>
  <c r="DA169" i="192" s="1"/>
  <c r="HT206" i="192"/>
  <c r="HN12" i="192"/>
  <c r="HQ60" i="192"/>
  <c r="CZ141" i="192"/>
  <c r="DA141" i="192" s="1"/>
  <c r="CZ56" i="192"/>
  <c r="DA56" i="192" s="1"/>
  <c r="HN224" i="192"/>
  <c r="HF55" i="192"/>
  <c r="HG55" i="192" s="1"/>
  <c r="HO219" i="192"/>
  <c r="HU138" i="192"/>
  <c r="DG13" i="192"/>
  <c r="FC199" i="192"/>
  <c r="FD199" i="192" s="1"/>
  <c r="CZ226" i="192"/>
  <c r="DA226" i="192" s="1"/>
  <c r="DV175" i="192"/>
  <c r="DW175" i="192" s="1"/>
  <c r="HR175" i="192" s="1"/>
  <c r="HN9" i="192"/>
  <c r="HU83" i="192"/>
  <c r="HO90" i="192"/>
  <c r="FY50" i="192"/>
  <c r="FZ50" i="192" s="1"/>
  <c r="HT170" i="192"/>
  <c r="AX97" i="192"/>
  <c r="HF30" i="192"/>
  <c r="HG30" i="192" s="1"/>
  <c r="EG132" i="192"/>
  <c r="EH132" i="192" s="1"/>
  <c r="BS73" i="192"/>
  <c r="BT73" i="192" s="1"/>
  <c r="DG83" i="192"/>
  <c r="AA84" i="192"/>
  <c r="HQ84" i="192" s="1"/>
  <c r="CX144" i="192"/>
  <c r="FL144" i="192" s="1"/>
  <c r="HU17" i="192"/>
  <c r="HN130" i="192"/>
  <c r="HT36" i="192"/>
  <c r="CZ88" i="192"/>
  <c r="DA88" i="192" s="1"/>
  <c r="CZ78" i="192"/>
  <c r="DA78" i="192" s="1"/>
  <c r="GJ118" i="192"/>
  <c r="GK118" i="192" s="1"/>
  <c r="FJ59" i="192"/>
  <c r="CZ38" i="192"/>
  <c r="DA38" i="192" s="1"/>
  <c r="DI76" i="192"/>
  <c r="HO160" i="192"/>
  <c r="HO41" i="192"/>
  <c r="HR60" i="192"/>
  <c r="FL200" i="192"/>
  <c r="DV206" i="192"/>
  <c r="DW206" i="192" s="1"/>
  <c r="FC20" i="192"/>
  <c r="FD20" i="192" s="1"/>
  <c r="FJ75" i="192"/>
  <c r="FC79" i="192"/>
  <c r="FD79" i="192" s="1"/>
  <c r="FC229" i="192"/>
  <c r="FD229" i="192" s="1"/>
  <c r="CZ15" i="192"/>
  <c r="DA15" i="192" s="1"/>
  <c r="HF48" i="192"/>
  <c r="HG48" i="192" s="1"/>
  <c r="HF79" i="192"/>
  <c r="HG79" i="192" s="1"/>
  <c r="HF171" i="192"/>
  <c r="HG171" i="192" s="1"/>
  <c r="HO175" i="192"/>
  <c r="HU185" i="192"/>
  <c r="FC200" i="192"/>
  <c r="FD200" i="192" s="1"/>
  <c r="AA75" i="192"/>
  <c r="AB75" i="192" s="1"/>
  <c r="HO76" i="192"/>
  <c r="FL79" i="192"/>
  <c r="FY160" i="192"/>
  <c r="FZ160" i="192" s="1"/>
  <c r="HN89" i="192"/>
  <c r="FJ205" i="192"/>
  <c r="HN208" i="192"/>
  <c r="FC123" i="192"/>
  <c r="FD123" i="192" s="1"/>
  <c r="HU182" i="192"/>
  <c r="DV196" i="192"/>
  <c r="DW196" i="192" s="1"/>
  <c r="AM233" i="192"/>
  <c r="FC145" i="192"/>
  <c r="FD145" i="192" s="1"/>
  <c r="FY232" i="192"/>
  <c r="FZ232" i="192" s="1"/>
  <c r="HF111" i="192"/>
  <c r="HG111" i="192" s="1"/>
  <c r="FY142" i="192"/>
  <c r="FZ142" i="192" s="1"/>
  <c r="HT224" i="192"/>
  <c r="AA101" i="192"/>
  <c r="HQ101" i="192" s="1"/>
  <c r="HF112" i="192"/>
  <c r="HG112" i="192" s="1"/>
  <c r="HO198" i="192"/>
  <c r="BS176" i="192"/>
  <c r="BT176" i="192" s="1"/>
  <c r="DV223" i="192"/>
  <c r="DW223" i="192" s="1"/>
  <c r="CZ140" i="192"/>
  <c r="DA140" i="192" s="1"/>
  <c r="ER7" i="192"/>
  <c r="ES7" i="192" s="1"/>
  <c r="GU40" i="192"/>
  <c r="GV40" i="192" s="1"/>
  <c r="BS167" i="192"/>
  <c r="BT167" i="192" s="1"/>
  <c r="HT210" i="192"/>
  <c r="HN21" i="192"/>
  <c r="FY79" i="192"/>
  <c r="FZ79" i="192" s="1"/>
  <c r="HR79" i="192" s="1"/>
  <c r="HF16" i="192"/>
  <c r="HG16" i="192" s="1"/>
  <c r="DV52" i="192"/>
  <c r="DW52" i="192" s="1"/>
  <c r="FL24" i="192"/>
  <c r="DR234" i="192"/>
  <c r="X51" i="192"/>
  <c r="FC57" i="192"/>
  <c r="FD57" i="192" s="1"/>
  <c r="HT73" i="192"/>
  <c r="DV170" i="192"/>
  <c r="DW170" i="192" s="1"/>
  <c r="FJ77" i="192"/>
  <c r="DV139" i="192"/>
  <c r="DW139" i="192" s="1"/>
  <c r="HF81" i="192"/>
  <c r="HG81" i="192" s="1"/>
  <c r="FJ131" i="192"/>
  <c r="FC175" i="192"/>
  <c r="FD175" i="192" s="1"/>
  <c r="DV18" i="192"/>
  <c r="DW18" i="192" s="1"/>
  <c r="FY180" i="192"/>
  <c r="FZ180" i="192" s="1"/>
  <c r="FY210" i="192"/>
  <c r="FZ210" i="192" s="1"/>
  <c r="FJ166" i="192"/>
  <c r="HU164" i="192"/>
  <c r="BD51" i="192"/>
  <c r="DG73" i="192"/>
  <c r="HO38" i="192"/>
  <c r="HR12" i="192"/>
  <c r="HO77" i="192"/>
  <c r="HU80" i="192"/>
  <c r="HJ234" i="192"/>
  <c r="HU43" i="192"/>
  <c r="HO34" i="192"/>
  <c r="HT129" i="192"/>
  <c r="HN14" i="192"/>
  <c r="CZ124" i="192"/>
  <c r="DA124" i="192" s="1"/>
  <c r="HT133" i="192"/>
  <c r="BS34" i="192"/>
  <c r="BT34" i="192" s="1"/>
  <c r="FJ10" i="192"/>
  <c r="HT80" i="192"/>
  <c r="HN138" i="192"/>
  <c r="HT125" i="192"/>
  <c r="HO57" i="192"/>
  <c r="HU66" i="192"/>
  <c r="BS104" i="192"/>
  <c r="BT104" i="192" s="1"/>
  <c r="HN44" i="192"/>
  <c r="FJ67" i="192"/>
  <c r="HT83" i="192"/>
  <c r="FV137" i="192"/>
  <c r="HN108" i="192"/>
  <c r="DG129" i="192"/>
  <c r="HO145" i="192"/>
  <c r="HO125" i="192"/>
  <c r="FL175" i="192"/>
  <c r="FK21" i="192"/>
  <c r="DV10" i="192"/>
  <c r="DW10" i="192" s="1"/>
  <c r="BS50" i="192"/>
  <c r="BT50" i="192" s="1"/>
  <c r="HU22" i="192"/>
  <c r="GU112" i="192"/>
  <c r="GV112" i="192" s="1"/>
  <c r="CD90" i="192"/>
  <c r="CE90" i="192" s="1"/>
  <c r="DV119" i="192"/>
  <c r="DW119" i="192" s="1"/>
  <c r="FJ133" i="192"/>
  <c r="ER120" i="192"/>
  <c r="ES120" i="192" s="1"/>
  <c r="FY130" i="192"/>
  <c r="FZ130" i="192" s="1"/>
  <c r="CD59" i="192"/>
  <c r="CE59" i="192" s="1"/>
  <c r="HT69" i="192"/>
  <c r="HT142" i="192"/>
  <c r="HF200" i="192"/>
  <c r="HG200" i="192" s="1"/>
  <c r="DV168" i="192"/>
  <c r="DW168" i="192" s="1"/>
  <c r="HU47" i="192"/>
  <c r="BS192" i="192"/>
  <c r="BT192" i="192" s="1"/>
  <c r="FY229" i="192"/>
  <c r="FZ229" i="192" s="1"/>
  <c r="EG87" i="192"/>
  <c r="EH87" i="192" s="1"/>
  <c r="FY201" i="192"/>
  <c r="FZ201" i="192" s="1"/>
  <c r="DV232" i="192"/>
  <c r="DW232" i="192" s="1"/>
  <c r="DV103" i="192"/>
  <c r="DW103" i="192" s="1"/>
  <c r="EG150" i="192"/>
  <c r="EH150" i="192" s="1"/>
  <c r="CZ167" i="192"/>
  <c r="DA167" i="192" s="1"/>
  <c r="HO179" i="192"/>
  <c r="HF225" i="192"/>
  <c r="HG225" i="192" s="1"/>
  <c r="HN221" i="192"/>
  <c r="FJ221" i="192"/>
  <c r="FY43" i="192"/>
  <c r="FZ43" i="192" s="1"/>
  <c r="EG67" i="192"/>
  <c r="EH67" i="192" s="1"/>
  <c r="HO101" i="192"/>
  <c r="DV142" i="192"/>
  <c r="DW142" i="192" s="1"/>
  <c r="HF169" i="192"/>
  <c r="HG169" i="192" s="1"/>
  <c r="FY203" i="192"/>
  <c r="FZ203" i="192" s="1"/>
  <c r="HU207" i="192"/>
  <c r="HO8" i="192"/>
  <c r="AA185" i="192"/>
  <c r="AB185" i="192" s="1"/>
  <c r="AA219" i="192"/>
  <c r="AB219" i="192" s="1"/>
  <c r="HR219" i="192" s="1"/>
  <c r="CZ136" i="192"/>
  <c r="DA136" i="192" s="1"/>
  <c r="DV163" i="192"/>
  <c r="DW163" i="192" s="1"/>
  <c r="AA129" i="192"/>
  <c r="AB129" i="192" s="1"/>
  <c r="CZ7" i="192"/>
  <c r="DA7" i="192" s="1"/>
  <c r="ER40" i="192"/>
  <c r="ES40" i="192" s="1"/>
  <c r="FC60" i="192"/>
  <c r="FD60" i="192" s="1"/>
  <c r="FY132" i="192"/>
  <c r="FZ132" i="192" s="1"/>
  <c r="FL94" i="192"/>
  <c r="DI94" i="192"/>
  <c r="HC37" i="192"/>
  <c r="CW151" i="192"/>
  <c r="CZ151" i="192" s="1"/>
  <c r="DA151" i="192" s="1"/>
  <c r="CZ63" i="192"/>
  <c r="DA63" i="192" s="1"/>
  <c r="FJ157" i="192"/>
  <c r="FC7" i="192"/>
  <c r="FD7" i="192" s="1"/>
  <c r="DG59" i="192"/>
  <c r="AX51" i="192"/>
  <c r="GJ59" i="192"/>
  <c r="GK59" i="192" s="1"/>
  <c r="HU173" i="192"/>
  <c r="HN40" i="192"/>
  <c r="CD154" i="192"/>
  <c r="CE154" i="192" s="1"/>
  <c r="CD106" i="192"/>
  <c r="CE106" i="192" s="1"/>
  <c r="FY131" i="192"/>
  <c r="FZ131" i="192" s="1"/>
  <c r="HO149" i="192"/>
  <c r="CD118" i="192"/>
  <c r="CE118" i="192" s="1"/>
  <c r="HO132" i="192"/>
  <c r="AX184" i="192"/>
  <c r="DI168" i="192"/>
  <c r="FY45" i="192"/>
  <c r="FZ45" i="192" s="1"/>
  <c r="HN32" i="192"/>
  <c r="EG114" i="192"/>
  <c r="EH114" i="192" s="1"/>
  <c r="DV38" i="192"/>
  <c r="DW38" i="192" s="1"/>
  <c r="DG122" i="192"/>
  <c r="GJ125" i="192"/>
  <c r="GK125" i="192" s="1"/>
  <c r="FY152" i="192"/>
  <c r="FZ152" i="192" s="1"/>
  <c r="HT172" i="192"/>
  <c r="GJ215" i="192"/>
  <c r="GK215" i="192" s="1"/>
  <c r="HR215" i="192" s="1"/>
  <c r="CZ219" i="192"/>
  <c r="DA219" i="192" s="1"/>
  <c r="HU225" i="192"/>
  <c r="FC208" i="192"/>
  <c r="FD208" i="192" s="1"/>
  <c r="BS18" i="192"/>
  <c r="BT18" i="192" s="1"/>
  <c r="CW47" i="192"/>
  <c r="CZ47" i="192" s="1"/>
  <c r="DA47" i="192" s="1"/>
  <c r="HU36" i="192"/>
  <c r="GJ94" i="192"/>
  <c r="GK94" i="192" s="1"/>
  <c r="CP233" i="192"/>
  <c r="GF234" i="192"/>
  <c r="CZ159" i="192"/>
  <c r="DA159" i="192" s="1"/>
  <c r="CD75" i="192"/>
  <c r="CE75" i="192" s="1"/>
  <c r="HT47" i="192"/>
  <c r="GJ106" i="192"/>
  <c r="GK106" i="192" s="1"/>
  <c r="CD83" i="192"/>
  <c r="CE83" i="192" s="1"/>
  <c r="GJ83" i="192"/>
  <c r="GK83" i="192" s="1"/>
  <c r="HO111" i="192"/>
  <c r="CZ172" i="192"/>
  <c r="DA172" i="192" s="1"/>
  <c r="HO212" i="192"/>
  <c r="DV157" i="192"/>
  <c r="DW157" i="192" s="1"/>
  <c r="HU220" i="192"/>
  <c r="FY223" i="192"/>
  <c r="FZ223" i="192" s="1"/>
  <c r="FL219" i="192"/>
  <c r="CZ16" i="192"/>
  <c r="DA16" i="192" s="1"/>
  <c r="EZ73" i="192"/>
  <c r="FC73" i="192" s="1"/>
  <c r="FD73" i="192" s="1"/>
  <c r="CZ82" i="192"/>
  <c r="DA82" i="192" s="1"/>
  <c r="HT35" i="192"/>
  <c r="HF153" i="192"/>
  <c r="HG153" i="192" s="1"/>
  <c r="HO148" i="192"/>
  <c r="HF174" i="192"/>
  <c r="HG174" i="192" s="1"/>
  <c r="BS203" i="192"/>
  <c r="BT203" i="192" s="1"/>
  <c r="DV212" i="192"/>
  <c r="DW212" i="192" s="1"/>
  <c r="HU231" i="192"/>
  <c r="HT138" i="192"/>
  <c r="DV194" i="192"/>
  <c r="DW194" i="192" s="1"/>
  <c r="BE164" i="192"/>
  <c r="BH164" i="192" s="1"/>
  <c r="FA125" i="192"/>
  <c r="FA137" i="192" s="1"/>
  <c r="FY199" i="192"/>
  <c r="FZ199" i="192" s="1"/>
  <c r="HO151" i="192"/>
  <c r="BS187" i="192"/>
  <c r="BT187" i="192" s="1"/>
  <c r="EG118" i="192"/>
  <c r="EH118" i="192" s="1"/>
  <c r="EG36" i="192"/>
  <c r="EH36" i="192" s="1"/>
  <c r="HF85" i="192"/>
  <c r="HG85" i="192" s="1"/>
  <c r="HO215" i="192"/>
  <c r="DG205" i="192"/>
  <c r="HU227" i="192"/>
  <c r="BS123" i="192"/>
  <c r="BT123" i="192" s="1"/>
  <c r="CX101" i="192"/>
  <c r="FL101" i="192" s="1"/>
  <c r="BS63" i="192"/>
  <c r="BT63" i="192" s="1"/>
  <c r="EG213" i="192"/>
  <c r="EH213" i="192" s="1"/>
  <c r="BS140" i="192"/>
  <c r="BT140" i="192" s="1"/>
  <c r="DV47" i="192"/>
  <c r="DW47" i="192" s="1"/>
  <c r="FC90" i="192"/>
  <c r="FD90" i="192" s="1"/>
  <c r="AA16" i="192"/>
  <c r="AB16" i="192" s="1"/>
  <c r="BS8" i="192"/>
  <c r="BT8" i="192" s="1"/>
  <c r="DV76" i="192"/>
  <c r="DW76" i="192" s="1"/>
  <c r="BS110" i="192"/>
  <c r="BT110" i="192" s="1"/>
  <c r="CO7" i="192"/>
  <c r="CP7" i="192" s="1"/>
  <c r="AA210" i="192"/>
  <c r="AB210" i="192" s="1"/>
  <c r="FY19" i="192"/>
  <c r="FZ19" i="192" s="1"/>
  <c r="DV73" i="192"/>
  <c r="DW73" i="192" s="1"/>
  <c r="DV227" i="192"/>
  <c r="CX68" i="192"/>
  <c r="CZ68" i="192" s="1"/>
  <c r="DA68" i="192" s="1"/>
  <c r="HO68" i="192"/>
  <c r="CW108" i="192"/>
  <c r="CZ108" i="192" s="1"/>
  <c r="DA108" i="192" s="1"/>
  <c r="HC113" i="192"/>
  <c r="HF113" i="192" s="1"/>
  <c r="HG113" i="192" s="1"/>
  <c r="HD37" i="192"/>
  <c r="HO37" i="192"/>
  <c r="DG157" i="192"/>
  <c r="AM97" i="192"/>
  <c r="FA233" i="192"/>
  <c r="HF19" i="192"/>
  <c r="HG19" i="192" s="1"/>
  <c r="HU160" i="192"/>
  <c r="HF86" i="192"/>
  <c r="HG86" i="192" s="1"/>
  <c r="FJ89" i="192"/>
  <c r="CO28" i="192"/>
  <c r="CP28" i="192" s="1"/>
  <c r="FA8" i="192"/>
  <c r="FL8" i="192" s="1"/>
  <c r="BS13" i="192"/>
  <c r="BT13" i="192" s="1"/>
  <c r="FP234" i="192"/>
  <c r="DV22" i="192"/>
  <c r="DW22" i="192" s="1"/>
  <c r="FC40" i="192"/>
  <c r="FD40" i="192" s="1"/>
  <c r="BS49" i="192"/>
  <c r="BT49" i="192" s="1"/>
  <c r="FC16" i="192"/>
  <c r="FD16" i="192" s="1"/>
  <c r="HF23" i="192"/>
  <c r="HG23" i="192" s="1"/>
  <c r="FJ73" i="192"/>
  <c r="BD184" i="192"/>
  <c r="HO35" i="192"/>
  <c r="DG66" i="192"/>
  <c r="FC101" i="192"/>
  <c r="FD101" i="192" s="1"/>
  <c r="GJ75" i="192"/>
  <c r="GK75" i="192" s="1"/>
  <c r="HO13" i="192"/>
  <c r="HF103" i="192"/>
  <c r="HG103" i="192" s="1"/>
  <c r="HU133" i="192"/>
  <c r="FL16" i="192"/>
  <c r="HO49" i="192"/>
  <c r="HT26" i="192"/>
  <c r="CZ69" i="192"/>
  <c r="DA69" i="192" s="1"/>
  <c r="HF70" i="192"/>
  <c r="HG70" i="192" s="1"/>
  <c r="HT44" i="192"/>
  <c r="HU45" i="192"/>
  <c r="EO137" i="192"/>
  <c r="CZ77" i="192"/>
  <c r="DA77" i="192" s="1"/>
  <c r="HT108" i="192"/>
  <c r="CZ126" i="192"/>
  <c r="DA126" i="192" s="1"/>
  <c r="HF133" i="192"/>
  <c r="HG133" i="192" s="1"/>
  <c r="HU139" i="192"/>
  <c r="HN127" i="192"/>
  <c r="CS234" i="192"/>
  <c r="HD52" i="192"/>
  <c r="HO118" i="192"/>
  <c r="FV184" i="192"/>
  <c r="HU172" i="192"/>
  <c r="BS188" i="192"/>
  <c r="BT188" i="192" s="1"/>
  <c r="HR33" i="192"/>
  <c r="HF17" i="192"/>
  <c r="HG17" i="192" s="1"/>
  <c r="FJ47" i="192"/>
  <c r="FC159" i="192"/>
  <c r="FD159" i="192" s="1"/>
  <c r="HO187" i="192"/>
  <c r="CZ181" i="192"/>
  <c r="DA181" i="192" s="1"/>
  <c r="DG75" i="192"/>
  <c r="FJ69" i="192"/>
  <c r="HO65" i="192"/>
  <c r="HN207" i="192"/>
  <c r="FJ138" i="192"/>
  <c r="HR159" i="192"/>
  <c r="HO227" i="192"/>
  <c r="FC47" i="192"/>
  <c r="FD47" i="192" s="1"/>
  <c r="FC99" i="192"/>
  <c r="FD99" i="192" s="1"/>
  <c r="HU126" i="192"/>
  <c r="FY8" i="192"/>
  <c r="FZ8" i="192" s="1"/>
  <c r="BS16" i="192"/>
  <c r="BT16" i="192" s="1"/>
  <c r="FY174" i="192"/>
  <c r="FZ174" i="192" s="1"/>
  <c r="DV209" i="192"/>
  <c r="DW209" i="192" s="1"/>
  <c r="BS174" i="192"/>
  <c r="BT174" i="192" s="1"/>
  <c r="DV8" i="192"/>
  <c r="DW8" i="192" s="1"/>
  <c r="CD208" i="192"/>
  <c r="CE208" i="192" s="1"/>
  <c r="BS68" i="192"/>
  <c r="BT68" i="192" s="1"/>
  <c r="HR68" i="192" s="1"/>
  <c r="HO16" i="192"/>
  <c r="HO200" i="192"/>
  <c r="FY16" i="192"/>
  <c r="FZ16" i="192" s="1"/>
  <c r="DV16" i="192"/>
  <c r="DW16" i="192" s="1"/>
  <c r="DV24" i="192"/>
  <c r="FC227" i="192"/>
  <c r="FD227" i="192" s="1"/>
  <c r="EZ76" i="192"/>
  <c r="FC76" i="192" s="1"/>
  <c r="FD76" i="192" s="1"/>
  <c r="HN151" i="192"/>
  <c r="BS151" i="192"/>
  <c r="BT151" i="192" s="1"/>
  <c r="HU58" i="192"/>
  <c r="FC94" i="192"/>
  <c r="FD94" i="192" s="1"/>
  <c r="CZ84" i="192"/>
  <c r="DA84" i="192" s="1"/>
  <c r="HF126" i="192"/>
  <c r="HG126" i="192" s="1"/>
  <c r="HO135" i="192"/>
  <c r="EG148" i="192"/>
  <c r="EH148" i="192" s="1"/>
  <c r="HR48" i="192"/>
  <c r="HQ64" i="192"/>
  <c r="CO233" i="192"/>
  <c r="EG28" i="192"/>
  <c r="EH28" i="192" s="1"/>
  <c r="FY26" i="192"/>
  <c r="FZ26" i="192" s="1"/>
  <c r="HT34" i="192"/>
  <c r="FC92" i="192"/>
  <c r="FD92" i="192" s="1"/>
  <c r="FL29" i="192"/>
  <c r="DT97" i="192"/>
  <c r="HO47" i="192"/>
  <c r="HN79" i="192"/>
  <c r="HO116" i="192"/>
  <c r="CZ111" i="192"/>
  <c r="DA111" i="192" s="1"/>
  <c r="EG129" i="192"/>
  <c r="EH129" i="192" s="1"/>
  <c r="FY135" i="192"/>
  <c r="FZ135" i="192" s="1"/>
  <c r="HO89" i="192"/>
  <c r="EG125" i="192"/>
  <c r="EH125" i="192" s="1"/>
  <c r="DV135" i="192"/>
  <c r="DW135" i="192" s="1"/>
  <c r="FC167" i="192"/>
  <c r="FD167" i="192" s="1"/>
  <c r="FL148" i="192"/>
  <c r="HN34" i="192"/>
  <c r="BS26" i="192"/>
  <c r="BT26" i="192" s="1"/>
  <c r="FY89" i="192"/>
  <c r="FZ89" i="192" s="1"/>
  <c r="HF49" i="192"/>
  <c r="HG49" i="192" s="1"/>
  <c r="FJ139" i="192"/>
  <c r="HO40" i="192"/>
  <c r="FC41" i="192"/>
  <c r="FD41" i="192" s="1"/>
  <c r="HF65" i="192"/>
  <c r="HG65" i="192" s="1"/>
  <c r="FC88" i="192"/>
  <c r="FD88" i="192" s="1"/>
  <c r="GJ179" i="192"/>
  <c r="GK179" i="192" s="1"/>
  <c r="FJ108" i="192"/>
  <c r="DG108" i="192"/>
  <c r="BS131" i="192"/>
  <c r="BT131" i="192" s="1"/>
  <c r="DV152" i="192"/>
  <c r="DW152" i="192" s="1"/>
  <c r="FL168" i="192"/>
  <c r="BS195" i="192"/>
  <c r="BT195" i="192" s="1"/>
  <c r="EP137" i="192"/>
  <c r="BS133" i="192"/>
  <c r="BT133" i="192" s="1"/>
  <c r="FJ106" i="192"/>
  <c r="HO58" i="192"/>
  <c r="CZ200" i="192"/>
  <c r="DA200" i="192" s="1"/>
  <c r="HN168" i="192"/>
  <c r="HO208" i="192"/>
  <c r="AX233" i="192"/>
  <c r="BS65" i="192"/>
  <c r="BT65" i="192" s="1"/>
  <c r="FC34" i="192"/>
  <c r="FD34" i="192" s="1"/>
  <c r="HO73" i="192"/>
  <c r="HO53" i="192"/>
  <c r="AH234" i="192"/>
  <c r="CZ21" i="192"/>
  <c r="DA21" i="192" s="1"/>
  <c r="FC95" i="192"/>
  <c r="FD95" i="192" s="1"/>
  <c r="HF163" i="192"/>
  <c r="HG163" i="192" s="1"/>
  <c r="DG89" i="192"/>
  <c r="CZ174" i="192"/>
  <c r="DA174" i="192" s="1"/>
  <c r="HO161" i="192"/>
  <c r="FC209" i="192"/>
  <c r="FD209" i="192" s="1"/>
  <c r="BS42" i="192"/>
  <c r="BT42" i="192" s="1"/>
  <c r="AM51" i="192"/>
  <c r="HO168" i="192"/>
  <c r="HU127" i="192"/>
  <c r="ER174" i="192"/>
  <c r="ES174" i="192" s="1"/>
  <c r="CZ105" i="192"/>
  <c r="DA105" i="192" s="1"/>
  <c r="EG180" i="192"/>
  <c r="EH180" i="192" s="1"/>
  <c r="FY170" i="192"/>
  <c r="FZ170" i="192" s="1"/>
  <c r="DV188" i="192"/>
  <c r="DW188" i="192" s="1"/>
  <c r="EY137" i="192"/>
  <c r="HO24" i="192"/>
  <c r="HO223" i="192"/>
  <c r="HN175" i="192"/>
  <c r="HF222" i="192"/>
  <c r="HG222" i="192" s="1"/>
  <c r="HT227" i="192"/>
  <c r="HT207" i="192"/>
  <c r="FY37" i="192"/>
  <c r="FZ37" i="192" s="1"/>
  <c r="HR37" i="192" s="1"/>
  <c r="FY222" i="192"/>
  <c r="FZ222" i="192" s="1"/>
  <c r="DV208" i="192"/>
  <c r="DW208" i="192" s="1"/>
  <c r="DV200" i="192"/>
  <c r="DW200" i="192" s="1"/>
  <c r="GJ136" i="192"/>
  <c r="GK136" i="192" s="1"/>
  <c r="DV41" i="192"/>
  <c r="DW41" i="192" s="1"/>
  <c r="HR41" i="192" s="1"/>
  <c r="DI209" i="192"/>
  <c r="FL209" i="192"/>
  <c r="FL87" i="192"/>
  <c r="AB69" i="192"/>
  <c r="AB126" i="192"/>
  <c r="DI90" i="192"/>
  <c r="FL90" i="192"/>
  <c r="CW49" i="192"/>
  <c r="CZ49" i="192" s="1"/>
  <c r="DA49" i="192" s="1"/>
  <c r="HT48" i="192"/>
  <c r="BE48" i="192"/>
  <c r="HU48" i="192"/>
  <c r="FJ48" i="192"/>
  <c r="DG48" i="192"/>
  <c r="BF11" i="192"/>
  <c r="HO11" i="192"/>
  <c r="FV51" i="192"/>
  <c r="FY6" i="192"/>
  <c r="HO104" i="192"/>
  <c r="BF104" i="192"/>
  <c r="HQ88" i="192"/>
  <c r="AB88" i="192"/>
  <c r="HR88" i="192" s="1"/>
  <c r="EZ53" i="192"/>
  <c r="FC53" i="192" s="1"/>
  <c r="FD53" i="192" s="1"/>
  <c r="HN86" i="192"/>
  <c r="AA86" i="192"/>
  <c r="BT138" i="192"/>
  <c r="HC135" i="192"/>
  <c r="HF135" i="192" s="1"/>
  <c r="HG135" i="192" s="1"/>
  <c r="AB120" i="192"/>
  <c r="HQ153" i="192"/>
  <c r="AB153" i="192"/>
  <c r="HR153" i="192" s="1"/>
  <c r="FK146" i="192"/>
  <c r="DH146" i="192"/>
  <c r="BH146" i="192"/>
  <c r="BH133" i="192"/>
  <c r="FJ190" i="192"/>
  <c r="DG190" i="192"/>
  <c r="HU190" i="192"/>
  <c r="HT190" i="192"/>
  <c r="BE190" i="192"/>
  <c r="CE16" i="192"/>
  <c r="FL22" i="192"/>
  <c r="DI22" i="192"/>
  <c r="EO51" i="192"/>
  <c r="ER6" i="192"/>
  <c r="CW50" i="192"/>
  <c r="CZ50" i="192" s="1"/>
  <c r="DA50" i="192" s="1"/>
  <c r="AB26" i="192"/>
  <c r="FL31" i="192"/>
  <c r="DI31" i="192"/>
  <c r="BH59" i="192"/>
  <c r="AB50" i="192"/>
  <c r="HN93" i="192"/>
  <c r="AA93" i="192"/>
  <c r="HO105" i="192"/>
  <c r="BF105" i="192"/>
  <c r="HU109" i="192"/>
  <c r="FJ109" i="192"/>
  <c r="DG109" i="192"/>
  <c r="BE109" i="192"/>
  <c r="HT109" i="192"/>
  <c r="CD114" i="192"/>
  <c r="HN114" i="192"/>
  <c r="HO150" i="192"/>
  <c r="BF150" i="192"/>
  <c r="AB131" i="192"/>
  <c r="FL84" i="192"/>
  <c r="DI84" i="192"/>
  <c r="CW102" i="192"/>
  <c r="HN211" i="192"/>
  <c r="AA211" i="192"/>
  <c r="HO98" i="192"/>
  <c r="BF98" i="192"/>
  <c r="BH162" i="192"/>
  <c r="FK162" i="192"/>
  <c r="DH162" i="192"/>
  <c r="CX170" i="192"/>
  <c r="HO170" i="192"/>
  <c r="HO15" i="192"/>
  <c r="BF15" i="192"/>
  <c r="CW57" i="192"/>
  <c r="HU57" i="192"/>
  <c r="HT57" i="192"/>
  <c r="FJ57" i="192"/>
  <c r="DG57" i="192"/>
  <c r="FL130" i="192"/>
  <c r="DI130" i="192"/>
  <c r="DV69" i="192"/>
  <c r="DW69" i="192" s="1"/>
  <c r="HN69" i="192"/>
  <c r="BH106" i="192"/>
  <c r="BH212" i="192"/>
  <c r="HN197" i="192"/>
  <c r="AA197" i="192"/>
  <c r="BS201" i="192"/>
  <c r="HN201" i="192"/>
  <c r="HT200" i="192"/>
  <c r="HU200" i="192"/>
  <c r="DG200" i="192"/>
  <c r="BE200" i="192"/>
  <c r="FJ200" i="192"/>
  <c r="BF229" i="192"/>
  <c r="HO229" i="192"/>
  <c r="CW18" i="192"/>
  <c r="CZ18" i="192" s="1"/>
  <c r="DA18" i="192" s="1"/>
  <c r="BH26" i="192"/>
  <c r="HC53" i="192"/>
  <c r="HF53" i="192" s="1"/>
  <c r="HG53" i="192" s="1"/>
  <c r="CW135" i="192"/>
  <c r="CZ135" i="192" s="1"/>
  <c r="DA135" i="192" s="1"/>
  <c r="ED97" i="192"/>
  <c r="EG52" i="192"/>
  <c r="HC67" i="192"/>
  <c r="HF67" i="192" s="1"/>
  <c r="HG67" i="192" s="1"/>
  <c r="BH20" i="192"/>
  <c r="DH20" i="192"/>
  <c r="FK20" i="192"/>
  <c r="AB116" i="192"/>
  <c r="EZ127" i="192"/>
  <c r="FC127" i="192" s="1"/>
  <c r="FD127" i="192" s="1"/>
  <c r="BT98" i="192"/>
  <c r="CW129" i="192"/>
  <c r="CA137" i="192"/>
  <c r="CD98" i="192"/>
  <c r="BE123" i="192"/>
  <c r="HU123" i="192"/>
  <c r="FJ123" i="192"/>
  <c r="HT123" i="192"/>
  <c r="DG123" i="192"/>
  <c r="BH160" i="192"/>
  <c r="BS210" i="192"/>
  <c r="HN210" i="192"/>
  <c r="HN217" i="192"/>
  <c r="AA217" i="192"/>
  <c r="CW42" i="192"/>
  <c r="HU42" i="192"/>
  <c r="DG42" i="192"/>
  <c r="FJ42" i="192"/>
  <c r="HT42" i="192"/>
  <c r="HO82" i="192"/>
  <c r="BF82" i="192"/>
  <c r="HC36" i="192"/>
  <c r="HF36" i="192" s="1"/>
  <c r="HG36" i="192" s="1"/>
  <c r="AB67" i="192"/>
  <c r="DI96" i="192"/>
  <c r="FL96" i="192"/>
  <c r="AB135" i="192"/>
  <c r="DH132" i="192"/>
  <c r="BH132" i="192"/>
  <c r="FK132" i="192"/>
  <c r="HC192" i="192"/>
  <c r="HF192" i="192" s="1"/>
  <c r="HG192" i="192" s="1"/>
  <c r="CW203" i="192"/>
  <c r="CZ203" i="192" s="1"/>
  <c r="DA203" i="192" s="1"/>
  <c r="HC201" i="192"/>
  <c r="HF201" i="192" s="1"/>
  <c r="HG201" i="192" s="1"/>
  <c r="CX207" i="192"/>
  <c r="HO207" i="192"/>
  <c r="EZ231" i="192"/>
  <c r="FC231" i="192" s="1"/>
  <c r="FD231" i="192" s="1"/>
  <c r="EZ194" i="192"/>
  <c r="FC194" i="192" s="1"/>
  <c r="FD194" i="192" s="1"/>
  <c r="BT209" i="192"/>
  <c r="FL99" i="192"/>
  <c r="DI99" i="192"/>
  <c r="BE119" i="192"/>
  <c r="HT119" i="192"/>
  <c r="DG119" i="192"/>
  <c r="HU119" i="192"/>
  <c r="FJ119" i="192"/>
  <c r="CW149" i="192"/>
  <c r="CZ149" i="192" s="1"/>
  <c r="DA149" i="192" s="1"/>
  <c r="CW180" i="192"/>
  <c r="BS205" i="192"/>
  <c r="HN205" i="192"/>
  <c r="EZ196" i="192"/>
  <c r="FC196" i="192" s="1"/>
  <c r="FD196" i="192" s="1"/>
  <c r="AB221" i="192"/>
  <c r="BF70" i="192"/>
  <c r="HO70" i="192"/>
  <c r="FL135" i="192"/>
  <c r="DI135" i="192"/>
  <c r="BF226" i="192"/>
  <c r="HO226" i="192"/>
  <c r="AB231" i="192"/>
  <c r="CX221" i="192"/>
  <c r="HO221" i="192"/>
  <c r="BH154" i="192"/>
  <c r="FL195" i="192"/>
  <c r="DI195" i="192"/>
  <c r="HC203" i="192"/>
  <c r="HF203" i="192" s="1"/>
  <c r="HG203" i="192" s="1"/>
  <c r="AB32" i="192"/>
  <c r="CW14" i="192"/>
  <c r="CZ14" i="192" s="1"/>
  <c r="DA14" i="192" s="1"/>
  <c r="BH22" i="192"/>
  <c r="FL18" i="192"/>
  <c r="DI18" i="192"/>
  <c r="EZ43" i="192"/>
  <c r="FC43" i="192" s="1"/>
  <c r="FD43" i="192" s="1"/>
  <c r="HQ31" i="192"/>
  <c r="AB31" i="192"/>
  <c r="HR31" i="192" s="1"/>
  <c r="FL57" i="192"/>
  <c r="DI57" i="192"/>
  <c r="HU104" i="192"/>
  <c r="FJ104" i="192"/>
  <c r="DG104" i="192"/>
  <c r="BE104" i="192"/>
  <c r="HT104" i="192"/>
  <c r="GK138" i="192"/>
  <c r="AB59" i="192"/>
  <c r="AB130" i="192"/>
  <c r="CW27" i="192"/>
  <c r="CZ27" i="192" s="1"/>
  <c r="DA27" i="192" s="1"/>
  <c r="EZ29" i="192"/>
  <c r="FC29" i="192" s="1"/>
  <c r="FD29" i="192" s="1"/>
  <c r="DV53" i="192"/>
  <c r="DS97" i="192"/>
  <c r="DI55" i="192"/>
  <c r="FL55" i="192"/>
  <c r="BF86" i="192"/>
  <c r="HO86" i="192"/>
  <c r="HQ108" i="192"/>
  <c r="AB108" i="192"/>
  <c r="HR108" i="192" s="1"/>
  <c r="BI161" i="192"/>
  <c r="EZ139" i="192"/>
  <c r="HO191" i="192"/>
  <c r="BF191" i="192"/>
  <c r="BF181" i="192"/>
  <c r="HO181" i="192"/>
  <c r="BS145" i="192"/>
  <c r="HN145" i="192"/>
  <c r="BH157" i="192"/>
  <c r="HQ162" i="192"/>
  <c r="AB162" i="192"/>
  <c r="HR162" i="192" s="1"/>
  <c r="HN190" i="192"/>
  <c r="AA190" i="192"/>
  <c r="DI6" i="192"/>
  <c r="BP51" i="192"/>
  <c r="BS6" i="192"/>
  <c r="CW22" i="192"/>
  <c r="CZ22" i="192" s="1"/>
  <c r="DA22" i="192" s="1"/>
  <c r="CX164" i="192"/>
  <c r="HO164" i="192"/>
  <c r="FL77" i="192"/>
  <c r="DI77" i="192"/>
  <c r="CW130" i="192"/>
  <c r="CZ130" i="192" s="1"/>
  <c r="DA130" i="192" s="1"/>
  <c r="HN169" i="192"/>
  <c r="AA169" i="192"/>
  <c r="DH61" i="192"/>
  <c r="BH61" i="192"/>
  <c r="CX67" i="192"/>
  <c r="HO67" i="192"/>
  <c r="FL95" i="192"/>
  <c r="DI95" i="192"/>
  <c r="FK81" i="192"/>
  <c r="DH81" i="192"/>
  <c r="BH81" i="192"/>
  <c r="HT121" i="192"/>
  <c r="HU121" i="192"/>
  <c r="FJ121" i="192"/>
  <c r="DG121" i="192"/>
  <c r="BE121" i="192"/>
  <c r="HQ55" i="192"/>
  <c r="AB55" i="192"/>
  <c r="HR55" i="192" s="1"/>
  <c r="BF93" i="192"/>
  <c r="HO93" i="192"/>
  <c r="BI118" i="192"/>
  <c r="DI149" i="192"/>
  <c r="FL149" i="192"/>
  <c r="AB117" i="192"/>
  <c r="AB127" i="192"/>
  <c r="HO211" i="192"/>
  <c r="BF211" i="192"/>
  <c r="CW195" i="192"/>
  <c r="FJ195" i="192"/>
  <c r="HT195" i="192"/>
  <c r="HU195" i="192"/>
  <c r="DG195" i="192"/>
  <c r="AB166" i="192"/>
  <c r="HO171" i="192"/>
  <c r="BF171" i="192"/>
  <c r="AB6" i="192"/>
  <c r="FK9" i="192"/>
  <c r="DH9" i="192"/>
  <c r="BH9" i="192"/>
  <c r="AB73" i="192"/>
  <c r="HT114" i="192"/>
  <c r="FJ114" i="192"/>
  <c r="DG114" i="192"/>
  <c r="HU114" i="192"/>
  <c r="BE114" i="192"/>
  <c r="EZ114" i="192"/>
  <c r="FC114" i="192" s="1"/>
  <c r="FD114" i="192" s="1"/>
  <c r="CW59" i="192"/>
  <c r="FL78" i="192"/>
  <c r="DI78" i="192"/>
  <c r="BH116" i="192"/>
  <c r="FL74" i="192"/>
  <c r="DI74" i="192"/>
  <c r="EZ158" i="192"/>
  <c r="FC158" i="192" s="1"/>
  <c r="FD158" i="192" s="1"/>
  <c r="FL118" i="192"/>
  <c r="DI118" i="192"/>
  <c r="FL134" i="192"/>
  <c r="DI134" i="192"/>
  <c r="AB112" i="192"/>
  <c r="HN165" i="192"/>
  <c r="AA165" i="192"/>
  <c r="HO196" i="192"/>
  <c r="BF196" i="192"/>
  <c r="EZ168" i="192"/>
  <c r="FC168" i="192" s="1"/>
  <c r="FD168" i="192" s="1"/>
  <c r="CW173" i="192"/>
  <c r="CZ173" i="192" s="1"/>
  <c r="DA173" i="192" s="1"/>
  <c r="HC173" i="192"/>
  <c r="HF173" i="192" s="1"/>
  <c r="HG173" i="192" s="1"/>
  <c r="HN193" i="192"/>
  <c r="AA193" i="192"/>
  <c r="BE202" i="192"/>
  <c r="FJ202" i="192"/>
  <c r="DG202" i="192"/>
  <c r="HU202" i="192"/>
  <c r="HT202" i="192"/>
  <c r="BE232" i="192"/>
  <c r="HT232" i="192"/>
  <c r="HU232" i="192"/>
  <c r="FJ232" i="192"/>
  <c r="DG232" i="192"/>
  <c r="BH36" i="192"/>
  <c r="AB66" i="192"/>
  <c r="BH47" i="192"/>
  <c r="BH71" i="192"/>
  <c r="FK71" i="192"/>
  <c r="BH100" i="192"/>
  <c r="FK100" i="192"/>
  <c r="DH100" i="192"/>
  <c r="HO129" i="192"/>
  <c r="CX129" i="192"/>
  <c r="AB115" i="192"/>
  <c r="BF128" i="192"/>
  <c r="HO128" i="192"/>
  <c r="FL161" i="192"/>
  <c r="DI161" i="192"/>
  <c r="HC187" i="192"/>
  <c r="HF187" i="192" s="1"/>
  <c r="HG187" i="192" s="1"/>
  <c r="HN155" i="192"/>
  <c r="AA155" i="192"/>
  <c r="BE186" i="192"/>
  <c r="FJ186" i="192"/>
  <c r="DG186" i="192"/>
  <c r="HU186" i="192"/>
  <c r="HT186" i="192"/>
  <c r="HT82" i="192"/>
  <c r="HU82" i="192"/>
  <c r="FJ82" i="192"/>
  <c r="DG82" i="192"/>
  <c r="BE82" i="192"/>
  <c r="BH63" i="192"/>
  <c r="FK63" i="192"/>
  <c r="DH63" i="192"/>
  <c r="BE115" i="192"/>
  <c r="HU115" i="192"/>
  <c r="FJ115" i="192"/>
  <c r="HT115" i="192"/>
  <c r="DG115" i="192"/>
  <c r="BH35" i="192"/>
  <c r="HC107" i="192"/>
  <c r="HF107" i="192" s="1"/>
  <c r="HG107" i="192" s="1"/>
  <c r="AB141" i="192"/>
  <c r="DI146" i="192"/>
  <c r="FL146" i="192"/>
  <c r="BS149" i="192"/>
  <c r="HN149" i="192"/>
  <c r="CW182" i="192"/>
  <c r="DH182" i="192" s="1"/>
  <c r="HC160" i="192"/>
  <c r="HF160" i="192" s="1"/>
  <c r="HG160" i="192" s="1"/>
  <c r="AB58" i="192"/>
  <c r="CD144" i="192"/>
  <c r="HN144" i="192"/>
  <c r="DI151" i="192"/>
  <c r="FL151" i="192"/>
  <c r="HT179" i="192"/>
  <c r="HU179" i="192"/>
  <c r="DG179" i="192"/>
  <c r="FJ179" i="192"/>
  <c r="BE179" i="192"/>
  <c r="FL177" i="192"/>
  <c r="DI177" i="192"/>
  <c r="CW166" i="192"/>
  <c r="DH166" i="192" s="1"/>
  <c r="HU188" i="192"/>
  <c r="FJ188" i="192"/>
  <c r="BE188" i="192"/>
  <c r="HT188" i="192"/>
  <c r="DG188" i="192"/>
  <c r="CW212" i="192"/>
  <c r="CZ212" i="192" s="1"/>
  <c r="DA212" i="192" s="1"/>
  <c r="CW221" i="192"/>
  <c r="DH221" i="192" s="1"/>
  <c r="HC221" i="192"/>
  <c r="HF221" i="192" s="1"/>
  <c r="HG221" i="192" s="1"/>
  <c r="FK13" i="192"/>
  <c r="BH13" i="192"/>
  <c r="EZ36" i="192"/>
  <c r="FC36" i="192" s="1"/>
  <c r="FD36" i="192" s="1"/>
  <c r="HC145" i="192"/>
  <c r="HF145" i="192" s="1"/>
  <c r="HG145" i="192" s="1"/>
  <c r="AB198" i="192"/>
  <c r="FK163" i="192"/>
  <c r="DH163" i="192"/>
  <c r="BH163" i="192"/>
  <c r="DH224" i="192"/>
  <c r="BH224" i="192"/>
  <c r="EZ67" i="192"/>
  <c r="FC67" i="192" s="1"/>
  <c r="FD67" i="192" s="1"/>
  <c r="CW94" i="192"/>
  <c r="CZ94" i="192" s="1"/>
  <c r="DA94" i="192" s="1"/>
  <c r="CX185" i="192"/>
  <c r="HO185" i="192"/>
  <c r="FL198" i="192"/>
  <c r="DI198" i="192"/>
  <c r="EZ228" i="192"/>
  <c r="FC228" i="192" s="1"/>
  <c r="FD228" i="192" s="1"/>
  <c r="HU216" i="192"/>
  <c r="DG216" i="192"/>
  <c r="HT216" i="192"/>
  <c r="FJ216" i="192"/>
  <c r="BE216" i="192"/>
  <c r="HU149" i="192"/>
  <c r="DG149" i="192"/>
  <c r="FJ149" i="192"/>
  <c r="BE149" i="192"/>
  <c r="HT149" i="192"/>
  <c r="HO23" i="192"/>
  <c r="BF23" i="192"/>
  <c r="DV6" i="192"/>
  <c r="DS51" i="192"/>
  <c r="FL42" i="192"/>
  <c r="DI42" i="192"/>
  <c r="EZ22" i="192"/>
  <c r="FC22" i="192" s="1"/>
  <c r="FD22" i="192" s="1"/>
  <c r="HC26" i="192"/>
  <c r="HF26" i="192" s="1"/>
  <c r="HG26" i="192" s="1"/>
  <c r="AB49" i="192"/>
  <c r="HC50" i="192"/>
  <c r="HF50" i="192" s="1"/>
  <c r="HG50" i="192" s="1"/>
  <c r="HQ20" i="192"/>
  <c r="CE20" i="192"/>
  <c r="HR20" i="192" s="1"/>
  <c r="HB51" i="192"/>
  <c r="HC6" i="192"/>
  <c r="BH73" i="192"/>
  <c r="BH34" i="192"/>
  <c r="BF140" i="192"/>
  <c r="HO140" i="192"/>
  <c r="FL35" i="192"/>
  <c r="DI35" i="192"/>
  <c r="FL69" i="192"/>
  <c r="DI69" i="192"/>
  <c r="CW104" i="192"/>
  <c r="CZ104" i="192" s="1"/>
  <c r="DA104" i="192" s="1"/>
  <c r="AB139" i="192"/>
  <c r="EZ170" i="192"/>
  <c r="FC170" i="192" s="1"/>
  <c r="FD170" i="192" s="1"/>
  <c r="AB29" i="192"/>
  <c r="EZ44" i="192"/>
  <c r="FC44" i="192" s="1"/>
  <c r="FD44" i="192" s="1"/>
  <c r="EZ59" i="192"/>
  <c r="FC59" i="192" s="1"/>
  <c r="FD59" i="192" s="1"/>
  <c r="HT86" i="192"/>
  <c r="HU86" i="192"/>
  <c r="FJ86" i="192"/>
  <c r="DG86" i="192"/>
  <c r="BE86" i="192"/>
  <c r="FL43" i="192"/>
  <c r="DI43" i="192"/>
  <c r="FL50" i="192"/>
  <c r="DI50" i="192"/>
  <c r="HN113" i="192"/>
  <c r="AA113" i="192"/>
  <c r="FL13" i="192"/>
  <c r="DI13" i="192"/>
  <c r="DI32" i="192"/>
  <c r="FL32" i="192"/>
  <c r="CW73" i="192"/>
  <c r="CZ73" i="192" s="1"/>
  <c r="DA73" i="192" s="1"/>
  <c r="DI125" i="192"/>
  <c r="BF143" i="192"/>
  <c r="HO143" i="192"/>
  <c r="FK153" i="192"/>
  <c r="DH153" i="192"/>
  <c r="BH153" i="192"/>
  <c r="FL115" i="192"/>
  <c r="DI115" i="192"/>
  <c r="AB134" i="192"/>
  <c r="HR134" i="192" s="1"/>
  <c r="HQ134" i="192"/>
  <c r="BH101" i="192"/>
  <c r="DH101" i="192"/>
  <c r="FK101" i="192"/>
  <c r="FA139" i="192"/>
  <c r="DT184" i="192"/>
  <c r="FL126" i="192"/>
  <c r="DI126" i="192"/>
  <c r="HC149" i="192"/>
  <c r="HF149" i="192" s="1"/>
  <c r="HG149" i="192" s="1"/>
  <c r="AB172" i="192"/>
  <c r="AB176" i="192"/>
  <c r="BS157" i="192"/>
  <c r="BT157" i="192" s="1"/>
  <c r="HN157" i="192"/>
  <c r="HQ177" i="192"/>
  <c r="AB177" i="192"/>
  <c r="HR177" i="192" s="1"/>
  <c r="BE181" i="192"/>
  <c r="FJ181" i="192"/>
  <c r="DG181" i="192"/>
  <c r="HT181" i="192"/>
  <c r="HU181" i="192"/>
  <c r="FK148" i="192"/>
  <c r="BH148" i="192"/>
  <c r="DH148" i="192"/>
  <c r="AB170" i="192"/>
  <c r="CW58" i="192"/>
  <c r="CZ58" i="192" s="1"/>
  <c r="DA58" i="192" s="1"/>
  <c r="CW35" i="192"/>
  <c r="CZ35" i="192" s="1"/>
  <c r="DA35" i="192" s="1"/>
  <c r="CP6" i="192"/>
  <c r="HO27" i="192"/>
  <c r="BF27" i="192"/>
  <c r="AB34" i="192"/>
  <c r="HC35" i="192"/>
  <c r="HF35" i="192" s="1"/>
  <c r="HG35" i="192" s="1"/>
  <c r="EZ10" i="192"/>
  <c r="FC10" i="192" s="1"/>
  <c r="FD10" i="192" s="1"/>
  <c r="HT64" i="192"/>
  <c r="BE64" i="192"/>
  <c r="DG64" i="192"/>
  <c r="HU64" i="192"/>
  <c r="FJ64" i="192"/>
  <c r="BF28" i="192"/>
  <c r="HO28" i="192"/>
  <c r="AA28" i="192"/>
  <c r="HN28" i="192"/>
  <c r="HC69" i="192"/>
  <c r="HF69" i="192" s="1"/>
  <c r="HG69" i="192" s="1"/>
  <c r="BS164" i="192"/>
  <c r="HN164" i="192"/>
  <c r="HT102" i="192"/>
  <c r="HU102" i="192"/>
  <c r="FJ102" i="192"/>
  <c r="DG102" i="192"/>
  <c r="BE102" i="192"/>
  <c r="BH139" i="192"/>
  <c r="HO36" i="192"/>
  <c r="CX36" i="192"/>
  <c r="DH53" i="192"/>
  <c r="BH53" i="192"/>
  <c r="CW67" i="192"/>
  <c r="FL80" i="192"/>
  <c r="DI80" i="192"/>
  <c r="ES98" i="192"/>
  <c r="BF121" i="192"/>
  <c r="HO121" i="192"/>
  <c r="BH173" i="192"/>
  <c r="AB47" i="192"/>
  <c r="AB63" i="192"/>
  <c r="HQ78" i="192"/>
  <c r="AB78" i="192"/>
  <c r="HR78" i="192" s="1"/>
  <c r="HT93" i="192"/>
  <c r="HU93" i="192"/>
  <c r="FJ93" i="192"/>
  <c r="DG93" i="192"/>
  <c r="BE93" i="192"/>
  <c r="HO109" i="192"/>
  <c r="BF109" i="192"/>
  <c r="CW122" i="192"/>
  <c r="DH122" i="192" s="1"/>
  <c r="HC122" i="192"/>
  <c r="HF122" i="192" s="1"/>
  <c r="HG122" i="192" s="1"/>
  <c r="EZ83" i="192"/>
  <c r="FC83" i="192" s="1"/>
  <c r="FD83" i="192" s="1"/>
  <c r="HO102" i="192"/>
  <c r="CX102" i="192"/>
  <c r="CW118" i="192"/>
  <c r="HU118" i="192"/>
  <c r="HT118" i="192"/>
  <c r="FJ118" i="192"/>
  <c r="DG118" i="192"/>
  <c r="AB132" i="192"/>
  <c r="FL153" i="192"/>
  <c r="DI153" i="192"/>
  <c r="AB161" i="192"/>
  <c r="BE211" i="192"/>
  <c r="FJ211" i="192"/>
  <c r="DG211" i="192"/>
  <c r="HU211" i="192"/>
  <c r="HT211" i="192"/>
  <c r="DH111" i="192"/>
  <c r="BH111" i="192"/>
  <c r="EZ152" i="192"/>
  <c r="HO183" i="192"/>
  <c r="BF183" i="192"/>
  <c r="AA183" i="192"/>
  <c r="HN183" i="192"/>
  <c r="AA98" i="192"/>
  <c r="X137" i="192"/>
  <c r="HN98" i="192"/>
  <c r="HT144" i="192"/>
  <c r="FJ144" i="192"/>
  <c r="BE144" i="192"/>
  <c r="DG144" i="192"/>
  <c r="HU144" i="192"/>
  <c r="BS216" i="192"/>
  <c r="HN216" i="192"/>
  <c r="BH170" i="192"/>
  <c r="AB119" i="192"/>
  <c r="AB42" i="192"/>
  <c r="CW43" i="192"/>
  <c r="CZ43" i="192" s="1"/>
  <c r="DA43" i="192" s="1"/>
  <c r="BI21" i="192"/>
  <c r="HN15" i="192"/>
  <c r="AA15" i="192"/>
  <c r="FZ98" i="192"/>
  <c r="AB44" i="192"/>
  <c r="HN85" i="192"/>
  <c r="AA85" i="192"/>
  <c r="HC130" i="192"/>
  <c r="HF130" i="192" s="1"/>
  <c r="HG130" i="192" s="1"/>
  <c r="CX133" i="192"/>
  <c r="HO133" i="192"/>
  <c r="EZ38" i="192"/>
  <c r="FC38" i="192" s="1"/>
  <c r="FD38" i="192" s="1"/>
  <c r="HO59" i="192"/>
  <c r="CX59" i="192"/>
  <c r="EZ69" i="192"/>
  <c r="FC69" i="192" s="1"/>
  <c r="FD69" i="192" s="1"/>
  <c r="DH125" i="192"/>
  <c r="BH125" i="192"/>
  <c r="FL58" i="192"/>
  <c r="DI58" i="192"/>
  <c r="HC114" i="192"/>
  <c r="HF114" i="192" s="1"/>
  <c r="HG114" i="192" s="1"/>
  <c r="DW98" i="192"/>
  <c r="BH142" i="192"/>
  <c r="CZ98" i="192"/>
  <c r="HC115" i="192"/>
  <c r="HF115" i="192" s="1"/>
  <c r="HG115" i="192" s="1"/>
  <c r="AB87" i="192"/>
  <c r="FL131" i="192"/>
  <c r="DI131" i="192"/>
  <c r="EZ131" i="192"/>
  <c r="FC131" i="192" s="1"/>
  <c r="FD131" i="192" s="1"/>
  <c r="FL141" i="192"/>
  <c r="DI141" i="192"/>
  <c r="BH127" i="192"/>
  <c r="EZ182" i="192"/>
  <c r="FC182" i="192" s="1"/>
  <c r="FD182" i="192" s="1"/>
  <c r="BF158" i="192"/>
  <c r="HO158" i="192"/>
  <c r="HO197" i="192"/>
  <c r="BF197" i="192"/>
  <c r="HN196" i="192"/>
  <c r="AA196" i="192"/>
  <c r="CW160" i="192"/>
  <c r="CZ160" i="192" s="1"/>
  <c r="DA160" i="192" s="1"/>
  <c r="AB168" i="192"/>
  <c r="HC176" i="192"/>
  <c r="HF176" i="192" s="1"/>
  <c r="HG176" i="192" s="1"/>
  <c r="CA233" i="192"/>
  <c r="CD185" i="192"/>
  <c r="HO193" i="192"/>
  <c r="BF193" i="192"/>
  <c r="CW201" i="192"/>
  <c r="DH201" i="192" s="1"/>
  <c r="EZ225" i="192"/>
  <c r="FC225" i="192" s="1"/>
  <c r="FD225" i="192" s="1"/>
  <c r="FL231" i="192"/>
  <c r="DI231" i="192"/>
  <c r="BF202" i="192"/>
  <c r="HO202" i="192"/>
  <c r="BH218" i="192"/>
  <c r="DH218" i="192"/>
  <c r="FK218" i="192"/>
  <c r="AB199" i="192"/>
  <c r="HC217" i="192"/>
  <c r="HF217" i="192" s="1"/>
  <c r="HG217" i="192" s="1"/>
  <c r="FL228" i="192"/>
  <c r="DI228" i="192"/>
  <c r="EZ18" i="192"/>
  <c r="FC18" i="192" s="1"/>
  <c r="FD18" i="192" s="1"/>
  <c r="EY97" i="192"/>
  <c r="EZ52" i="192"/>
  <c r="CW44" i="192"/>
  <c r="DH44" i="192" s="1"/>
  <c r="HT60" i="192"/>
  <c r="BE60" i="192"/>
  <c r="HU60" i="192"/>
  <c r="FJ60" i="192"/>
  <c r="DG60" i="192"/>
  <c r="EZ77" i="192"/>
  <c r="FC77" i="192" s="1"/>
  <c r="FD77" i="192" s="1"/>
  <c r="BH43" i="192"/>
  <c r="BH40" i="192"/>
  <c r="FK40" i="192"/>
  <c r="DH40" i="192"/>
  <c r="FL21" i="192"/>
  <c r="DI21" i="192"/>
  <c r="FL123" i="192"/>
  <c r="DI123" i="192"/>
  <c r="HT33" i="192"/>
  <c r="BE33" i="192"/>
  <c r="HU33" i="192"/>
  <c r="FJ33" i="192"/>
  <c r="DG33" i="192"/>
  <c r="BE54" i="192"/>
  <c r="HU54" i="192"/>
  <c r="FJ54" i="192"/>
  <c r="DG54" i="192"/>
  <c r="HT54" i="192"/>
  <c r="HQ30" i="192"/>
  <c r="AB30" i="192"/>
  <c r="HR30" i="192" s="1"/>
  <c r="BE62" i="192"/>
  <c r="HU62" i="192"/>
  <c r="FJ62" i="192"/>
  <c r="DG62" i="192"/>
  <c r="HT62" i="192"/>
  <c r="FL10" i="192"/>
  <c r="DI10" i="192"/>
  <c r="AB18" i="192"/>
  <c r="HT7" i="192"/>
  <c r="BE7" i="192"/>
  <c r="HU7" i="192"/>
  <c r="FJ7" i="192"/>
  <c r="DG7" i="192"/>
  <c r="EZ27" i="192"/>
  <c r="FC27" i="192" s="1"/>
  <c r="FD27" i="192" s="1"/>
  <c r="BE46" i="192"/>
  <c r="HU46" i="192"/>
  <c r="FJ46" i="192"/>
  <c r="DG46" i="192"/>
  <c r="HT46" i="192"/>
  <c r="HU92" i="192"/>
  <c r="FJ92" i="192"/>
  <c r="DG92" i="192"/>
  <c r="BE92" i="192"/>
  <c r="HT92" i="192"/>
  <c r="HO75" i="192"/>
  <c r="CX75" i="192"/>
  <c r="DH32" i="192"/>
  <c r="BH32" i="192"/>
  <c r="FK32" i="192"/>
  <c r="CD129" i="192"/>
  <c r="HN129" i="192"/>
  <c r="HT128" i="192"/>
  <c r="HU128" i="192"/>
  <c r="FJ128" i="192"/>
  <c r="DG128" i="192"/>
  <c r="BE128" i="192"/>
  <c r="BH135" i="192"/>
  <c r="CW83" i="192"/>
  <c r="CZ83" i="192" s="1"/>
  <c r="DA83" i="192" s="1"/>
  <c r="HC83" i="192"/>
  <c r="HF83" i="192" s="1"/>
  <c r="HG83" i="192" s="1"/>
  <c r="HU192" i="192"/>
  <c r="FJ192" i="192"/>
  <c r="DG192" i="192"/>
  <c r="BE192" i="192"/>
  <c r="HT192" i="192"/>
  <c r="AB111" i="192"/>
  <c r="HC180" i="192"/>
  <c r="HF180" i="192" s="1"/>
  <c r="HG180" i="192" s="1"/>
  <c r="HO186" i="192"/>
  <c r="BF186" i="192"/>
  <c r="DH198" i="192"/>
  <c r="BH198" i="192"/>
  <c r="FL212" i="192"/>
  <c r="AB203" i="192"/>
  <c r="FK215" i="192"/>
  <c r="DH215" i="192"/>
  <c r="BH215" i="192"/>
  <c r="EZ157" i="192"/>
  <c r="FC157" i="192" s="1"/>
  <c r="FD157" i="192" s="1"/>
  <c r="CW192" i="192"/>
  <c r="CZ192" i="192" s="1"/>
  <c r="DA192" i="192" s="1"/>
  <c r="HN222" i="192"/>
  <c r="AA222" i="192"/>
  <c r="BF214" i="192"/>
  <c r="HO214" i="192"/>
  <c r="HQ224" i="192"/>
  <c r="AB224" i="192"/>
  <c r="HR224" i="192" s="1"/>
  <c r="HC229" i="192"/>
  <c r="HF229" i="192" s="1"/>
  <c r="HG229" i="192" s="1"/>
  <c r="EZ203" i="192"/>
  <c r="FC203" i="192" s="1"/>
  <c r="FD203" i="192" s="1"/>
  <c r="DH220" i="192"/>
  <c r="BH220" i="192"/>
  <c r="HC223" i="192"/>
  <c r="HF223" i="192" s="1"/>
  <c r="HG223" i="192" s="1"/>
  <c r="CW210" i="192"/>
  <c r="DH210" i="192" s="1"/>
  <c r="HC210" i="192"/>
  <c r="HF210" i="192" s="1"/>
  <c r="HG210" i="192" s="1"/>
  <c r="BH210" i="192"/>
  <c r="BE217" i="192"/>
  <c r="HU217" i="192"/>
  <c r="DG217" i="192"/>
  <c r="FJ217" i="192"/>
  <c r="HT217" i="192"/>
  <c r="BH44" i="192"/>
  <c r="BH75" i="192"/>
  <c r="CX52" i="192"/>
  <c r="HO52" i="192"/>
  <c r="HB97" i="192"/>
  <c r="HC52" i="192"/>
  <c r="GR97" i="192"/>
  <c r="GG97" i="192"/>
  <c r="GJ52" i="192"/>
  <c r="DH69" i="192"/>
  <c r="BH69" i="192"/>
  <c r="HQ74" i="192"/>
  <c r="AB74" i="192"/>
  <c r="HR74" i="192" s="1"/>
  <c r="AB173" i="192"/>
  <c r="HC98" i="192"/>
  <c r="HB137" i="192"/>
  <c r="HC87" i="192"/>
  <c r="HF87" i="192" s="1"/>
  <c r="HG87" i="192" s="1"/>
  <c r="EZ210" i="192"/>
  <c r="FC210" i="192" s="1"/>
  <c r="FD210" i="192" s="1"/>
  <c r="FL61" i="192"/>
  <c r="FL107" i="192"/>
  <c r="DI107" i="192"/>
  <c r="HT110" i="192"/>
  <c r="HU110" i="192"/>
  <c r="FJ110" i="192"/>
  <c r="DG110" i="192"/>
  <c r="BE110" i="192"/>
  <c r="DV187" i="192"/>
  <c r="DW187" i="192" s="1"/>
  <c r="DS233" i="192"/>
  <c r="CD209" i="192"/>
  <c r="CE209" i="192" s="1"/>
  <c r="HN209" i="192"/>
  <c r="EZ212" i="192"/>
  <c r="FC212" i="192" s="1"/>
  <c r="FD212" i="192" s="1"/>
  <c r="BH231" i="192"/>
  <c r="BH201" i="192"/>
  <c r="EZ103" i="192"/>
  <c r="FC103" i="192" s="1"/>
  <c r="FD103" i="192" s="1"/>
  <c r="FK91" i="192"/>
  <c r="DH91" i="192"/>
  <c r="BH91" i="192"/>
  <c r="HC168" i="192"/>
  <c r="HF168" i="192" s="1"/>
  <c r="HG168" i="192" s="1"/>
  <c r="FL91" i="192"/>
  <c r="DI91" i="192"/>
  <c r="CX180" i="192"/>
  <c r="HO180" i="192"/>
  <c r="CX182" i="192"/>
  <c r="HO182" i="192"/>
  <c r="CX205" i="192"/>
  <c r="HO205" i="192"/>
  <c r="HC157" i="192"/>
  <c r="HF157" i="192" s="1"/>
  <c r="HG157" i="192" s="1"/>
  <c r="HC199" i="192"/>
  <c r="HF199" i="192" s="1"/>
  <c r="HG199" i="192" s="1"/>
  <c r="DI220" i="192"/>
  <c r="FL220" i="192"/>
  <c r="AB225" i="192"/>
  <c r="HN70" i="192"/>
  <c r="AA70" i="192"/>
  <c r="EY184" i="192"/>
  <c r="EZ138" i="192"/>
  <c r="AB151" i="192"/>
  <c r="HF138" i="192"/>
  <c r="CW179" i="192"/>
  <c r="CZ179" i="192" s="1"/>
  <c r="DA179" i="192" s="1"/>
  <c r="CW187" i="192"/>
  <c r="CZ187" i="192" s="1"/>
  <c r="DA187" i="192" s="1"/>
  <c r="BH145" i="192"/>
  <c r="EZ118" i="192"/>
  <c r="FC118" i="192" s="1"/>
  <c r="FD118" i="192" s="1"/>
  <c r="FL172" i="192"/>
  <c r="DI172" i="192"/>
  <c r="FL157" i="192"/>
  <c r="DI157" i="192"/>
  <c r="CX166" i="192"/>
  <c r="HO166" i="192"/>
  <c r="BH152" i="192"/>
  <c r="DH152" i="192"/>
  <c r="GG233" i="192"/>
  <c r="GR233" i="192"/>
  <c r="GJ185" i="192"/>
  <c r="EZ211" i="192"/>
  <c r="FC211" i="192" s="1"/>
  <c r="FD211" i="192" s="1"/>
  <c r="AA226" i="192"/>
  <c r="HN226" i="192"/>
  <c r="AB220" i="192"/>
  <c r="HC232" i="192"/>
  <c r="HF232" i="192" s="1"/>
  <c r="HG232" i="192" s="1"/>
  <c r="HC43" i="192"/>
  <c r="HF43" i="192" s="1"/>
  <c r="HG43" i="192" s="1"/>
  <c r="HC142" i="192"/>
  <c r="HF142" i="192" s="1"/>
  <c r="HG142" i="192" s="1"/>
  <c r="BT200" i="192"/>
  <c r="HQ200" i="192"/>
  <c r="DH223" i="192"/>
  <c r="BH223" i="192"/>
  <c r="HN230" i="192"/>
  <c r="AA230" i="192"/>
  <c r="BH227" i="192"/>
  <c r="BE39" i="192"/>
  <c r="HU39" i="192"/>
  <c r="FJ39" i="192"/>
  <c r="DG39" i="192"/>
  <c r="HT39" i="192"/>
  <c r="CW123" i="192"/>
  <c r="CZ123" i="192" s="1"/>
  <c r="DA123" i="192" s="1"/>
  <c r="AB103" i="192"/>
  <c r="BP233" i="192"/>
  <c r="BS185" i="192"/>
  <c r="HN185" i="192"/>
  <c r="FK159" i="192"/>
  <c r="DH159" i="192"/>
  <c r="BH159" i="192"/>
  <c r="EZ223" i="192"/>
  <c r="FC223" i="192" s="1"/>
  <c r="FD223" i="192" s="1"/>
  <c r="BH207" i="192"/>
  <c r="DD137" i="192"/>
  <c r="BA234" i="192"/>
  <c r="HT53" i="192"/>
  <c r="CV184" i="192"/>
  <c r="CA51" i="192"/>
  <c r="HN22" i="192"/>
  <c r="HT135" i="192"/>
  <c r="FL163" i="192"/>
  <c r="HF226" i="192"/>
  <c r="HG226" i="192" s="1"/>
  <c r="HD137" i="192"/>
  <c r="ED51" i="192"/>
  <c r="FC140" i="192"/>
  <c r="FD140" i="192" s="1"/>
  <c r="FC136" i="192"/>
  <c r="FD136" i="192" s="1"/>
  <c r="BD233" i="192"/>
  <c r="HT201" i="192"/>
  <c r="DT137" i="192"/>
  <c r="HT145" i="192"/>
  <c r="FJ50" i="192"/>
  <c r="HO209" i="192"/>
  <c r="HQ33" i="192"/>
  <c r="HU6" i="192"/>
  <c r="HN94" i="192"/>
  <c r="HQ12" i="192"/>
  <c r="DJ234" i="192"/>
  <c r="CZ95" i="192"/>
  <c r="DA95" i="192" s="1"/>
  <c r="HF33" i="192"/>
  <c r="HG33" i="192" s="1"/>
  <c r="FJ53" i="192"/>
  <c r="FC154" i="192"/>
  <c r="FD154" i="192" s="1"/>
  <c r="HN187" i="192"/>
  <c r="HN133" i="192"/>
  <c r="FJ18" i="192"/>
  <c r="HV184" i="192"/>
  <c r="CZ147" i="192"/>
  <c r="DA147" i="192" s="1"/>
  <c r="HF188" i="192"/>
  <c r="HG188" i="192" s="1"/>
  <c r="FL223" i="192"/>
  <c r="FJ43" i="192"/>
  <c r="EV234" i="192"/>
  <c r="DM234" i="192"/>
  <c r="FJ14" i="192"/>
  <c r="FC130" i="192"/>
  <c r="FD130" i="192" s="1"/>
  <c r="HF118" i="192"/>
  <c r="HG118" i="192" s="1"/>
  <c r="DG135" i="192"/>
  <c r="DS184" i="192"/>
  <c r="HT75" i="192"/>
  <c r="HN67" i="192"/>
  <c r="HV233" i="192"/>
  <c r="CZ153" i="192"/>
  <c r="DA153" i="192" s="1"/>
  <c r="FJ231" i="192"/>
  <c r="DG130" i="192"/>
  <c r="FC189" i="192"/>
  <c r="FD189" i="192" s="1"/>
  <c r="HT154" i="192"/>
  <c r="DG166" i="192"/>
  <c r="HT168" i="192"/>
  <c r="FJ168" i="192"/>
  <c r="DG49" i="192"/>
  <c r="HO103" i="192"/>
  <c r="HM184" i="192"/>
  <c r="HT6" i="192"/>
  <c r="DG22" i="192"/>
  <c r="HN10" i="192"/>
  <c r="FY61" i="192"/>
  <c r="FZ61" i="192" s="1"/>
  <c r="GU6" i="192"/>
  <c r="FY38" i="192"/>
  <c r="FZ38" i="192" s="1"/>
  <c r="GG184" i="192"/>
  <c r="FY123" i="192"/>
  <c r="FZ123" i="192" s="1"/>
  <c r="BS27" i="192"/>
  <c r="BT27" i="192" s="1"/>
  <c r="DV45" i="192"/>
  <c r="DW45" i="192" s="1"/>
  <c r="DV61" i="192"/>
  <c r="DW61" i="192" s="1"/>
  <c r="HU67" i="192"/>
  <c r="BP184" i="192"/>
  <c r="FG137" i="192"/>
  <c r="FY99" i="192"/>
  <c r="FZ99" i="192" s="1"/>
  <c r="HO87" i="192"/>
  <c r="EG106" i="192"/>
  <c r="EH106" i="192" s="1"/>
  <c r="HU129" i="192"/>
  <c r="BS115" i="192"/>
  <c r="BT115" i="192" s="1"/>
  <c r="DD184" i="192"/>
  <c r="HN120" i="192"/>
  <c r="DD233" i="192"/>
  <c r="HO22" i="192"/>
  <c r="EN234" i="192"/>
  <c r="FY14" i="192"/>
  <c r="FZ14" i="192" s="1"/>
  <c r="DV50" i="192"/>
  <c r="DW50" i="192" s="1"/>
  <c r="BS66" i="192"/>
  <c r="BT66" i="192" s="1"/>
  <c r="HF31" i="192"/>
  <c r="HG31" i="192" s="1"/>
  <c r="FC31" i="192"/>
  <c r="FD31" i="192" s="1"/>
  <c r="CZ81" i="192"/>
  <c r="DA81" i="192" s="1"/>
  <c r="HN35" i="192"/>
  <c r="HU59" i="192"/>
  <c r="FC105" i="192"/>
  <c r="FD105" i="192" s="1"/>
  <c r="DI87" i="192"/>
  <c r="GJ44" i="192"/>
  <c r="GK44" i="192" s="1"/>
  <c r="HN43" i="192"/>
  <c r="HN50" i="192"/>
  <c r="DG173" i="192"/>
  <c r="FJ94" i="192"/>
  <c r="HN131" i="192"/>
  <c r="CD170" i="192"/>
  <c r="CE170" i="192" s="1"/>
  <c r="HO112" i="192"/>
  <c r="FC132" i="192"/>
  <c r="FD132" i="192" s="1"/>
  <c r="HF144" i="192"/>
  <c r="HG144" i="192" s="1"/>
  <c r="DI148" i="192"/>
  <c r="FC171" i="192"/>
  <c r="FD171" i="192" s="1"/>
  <c r="BH195" i="192"/>
  <c r="DV133" i="192"/>
  <c r="DW133" i="192" s="1"/>
  <c r="FY166" i="192"/>
  <c r="FZ166" i="192" s="1"/>
  <c r="HU170" i="192"/>
  <c r="DV66" i="192"/>
  <c r="DW66" i="192" s="1"/>
  <c r="FY22" i="192"/>
  <c r="FZ22" i="192" s="1"/>
  <c r="HO130" i="192"/>
  <c r="DG106" i="192"/>
  <c r="HO173" i="192"/>
  <c r="FC84" i="192"/>
  <c r="FD84" i="192" s="1"/>
  <c r="FC109" i="192"/>
  <c r="FD109" i="192" s="1"/>
  <c r="DV166" i="192"/>
  <c r="DW166" i="192" s="1"/>
  <c r="FJ122" i="192"/>
  <c r="EG122" i="192"/>
  <c r="EH122" i="192" s="1"/>
  <c r="CD197" i="192"/>
  <c r="CE197" i="192" s="1"/>
  <c r="HU212" i="192"/>
  <c r="HT212" i="192"/>
  <c r="DV172" i="192"/>
  <c r="DW172" i="192" s="1"/>
  <c r="FY182" i="192"/>
  <c r="FZ182" i="192" s="1"/>
  <c r="DG203" i="192"/>
  <c r="HO203" i="192"/>
  <c r="DV207" i="192"/>
  <c r="DW207" i="192" s="1"/>
  <c r="CD225" i="192"/>
  <c r="CE225" i="192" s="1"/>
  <c r="FY58" i="192"/>
  <c r="FZ58" i="192" s="1"/>
  <c r="HF95" i="192"/>
  <c r="HG95" i="192" s="1"/>
  <c r="CP97" i="192"/>
  <c r="FJ38" i="192"/>
  <c r="BZ234" i="192"/>
  <c r="GJ67" i="192"/>
  <c r="GK67" i="192" s="1"/>
  <c r="EG75" i="192"/>
  <c r="EH75" i="192" s="1"/>
  <c r="HT43" i="192"/>
  <c r="FC85" i="192"/>
  <c r="FD85" i="192" s="1"/>
  <c r="DD97" i="192"/>
  <c r="FY10" i="192"/>
  <c r="FZ10" i="192" s="1"/>
  <c r="HF13" i="192"/>
  <c r="HG13" i="192" s="1"/>
  <c r="FC13" i="192"/>
  <c r="FD13" i="192" s="1"/>
  <c r="DV35" i="192"/>
  <c r="DW35" i="192" s="1"/>
  <c r="DI41" i="192"/>
  <c r="HO66" i="192"/>
  <c r="BH177" i="192"/>
  <c r="HN116" i="192"/>
  <c r="AM137" i="192"/>
  <c r="BS80" i="192"/>
  <c r="BT80" i="192" s="1"/>
  <c r="BP137" i="192"/>
  <c r="HF101" i="192"/>
  <c r="HG101" i="192" s="1"/>
  <c r="GJ129" i="192"/>
  <c r="GK129" i="192" s="1"/>
  <c r="HT89" i="192"/>
  <c r="HU135" i="192"/>
  <c r="FC120" i="192"/>
  <c r="FD120" i="192" s="1"/>
  <c r="ED184" i="192"/>
  <c r="HO119" i="192"/>
  <c r="HO138" i="192"/>
  <c r="FY146" i="192"/>
  <c r="FZ146" i="192" s="1"/>
  <c r="FY161" i="192"/>
  <c r="FZ161" i="192" s="1"/>
  <c r="FC183" i="192"/>
  <c r="FD183" i="192" s="1"/>
  <c r="FC164" i="192"/>
  <c r="FD164" i="192" s="1"/>
  <c r="DI179" i="192"/>
  <c r="CD193" i="192"/>
  <c r="CE193" i="192" s="1"/>
  <c r="FY164" i="192"/>
  <c r="FZ164" i="192" s="1"/>
  <c r="HT160" i="192"/>
  <c r="FY190" i="192"/>
  <c r="FZ190" i="192" s="1"/>
  <c r="FC201" i="192"/>
  <c r="FD201" i="192" s="1"/>
  <c r="HF215" i="192"/>
  <c r="HG215" i="192" s="1"/>
  <c r="DV220" i="192"/>
  <c r="DW220" i="192" s="1"/>
  <c r="DG210" i="192"/>
  <c r="HO213" i="192"/>
  <c r="HT221" i="192"/>
  <c r="HU221" i="192"/>
  <c r="HT225" i="192"/>
  <c r="CD230" i="192"/>
  <c r="CE230" i="192" s="1"/>
  <c r="DV26" i="192"/>
  <c r="DW26" i="192" s="1"/>
  <c r="FJ44" i="192"/>
  <c r="EG136" i="192"/>
  <c r="EH136" i="192" s="1"/>
  <c r="GJ36" i="192"/>
  <c r="GK36" i="192" s="1"/>
  <c r="HN38" i="192"/>
  <c r="HT29" i="192"/>
  <c r="HQ159" i="192"/>
  <c r="HN215" i="192"/>
  <c r="CZ17" i="192"/>
  <c r="DA17" i="192" s="1"/>
  <c r="FJ35" i="192"/>
  <c r="HN45" i="192"/>
  <c r="CO127" i="192"/>
  <c r="CP127" i="192" s="1"/>
  <c r="HN135" i="192"/>
  <c r="GJ148" i="192"/>
  <c r="GK148" i="192" s="1"/>
  <c r="CA184" i="192"/>
  <c r="FC193" i="192"/>
  <c r="FD193" i="192" s="1"/>
  <c r="HN188" i="192"/>
  <c r="HU201" i="192"/>
  <c r="DV231" i="192"/>
  <c r="DW231" i="192" s="1"/>
  <c r="BS10" i="192"/>
  <c r="BT10" i="192" s="1"/>
  <c r="FY77" i="192"/>
  <c r="FZ77" i="192" s="1"/>
  <c r="HU194" i="192"/>
  <c r="HT194" i="192"/>
  <c r="FY213" i="192"/>
  <c r="FZ213" i="192" s="1"/>
  <c r="AS234" i="192"/>
  <c r="DV126" i="192"/>
  <c r="DW126" i="192" s="1"/>
  <c r="HF90" i="192"/>
  <c r="HG90" i="192" s="1"/>
  <c r="HO99" i="192"/>
  <c r="EG102" i="192"/>
  <c r="EH102" i="192" s="1"/>
  <c r="EG197" i="192"/>
  <c r="EH197" i="192" s="1"/>
  <c r="HN199" i="192"/>
  <c r="FC230" i="192"/>
  <c r="FD230" i="192" s="1"/>
  <c r="CZ29" i="192"/>
  <c r="DA29" i="192" s="1"/>
  <c r="FF234" i="192"/>
  <c r="HU130" i="192"/>
  <c r="HF106" i="192"/>
  <c r="HG106" i="192" s="1"/>
  <c r="HT131" i="192"/>
  <c r="HO120" i="192"/>
  <c r="HO127" i="192"/>
  <c r="HN213" i="192"/>
  <c r="FY216" i="192"/>
  <c r="FZ216" i="192" s="1"/>
  <c r="FC32" i="192"/>
  <c r="FD32" i="192" s="1"/>
  <c r="ES97" i="192"/>
  <c r="EC234" i="192"/>
  <c r="HN90" i="192"/>
  <c r="HU166" i="192"/>
  <c r="HO195" i="192"/>
  <c r="HT182" i="192"/>
  <c r="HU168" i="192"/>
  <c r="FJ228" i="192"/>
  <c r="HO26" i="192"/>
  <c r="HT49" i="192"/>
  <c r="FC91" i="192"/>
  <c r="FD91" i="192" s="1"/>
  <c r="HU50" i="192"/>
  <c r="HO94" i="192"/>
  <c r="HQ156" i="192"/>
  <c r="DI200" i="192"/>
  <c r="EZ125" i="192"/>
  <c r="AB10" i="192"/>
  <c r="BH8" i="192"/>
  <c r="HN140" i="192"/>
  <c r="AA140" i="192"/>
  <c r="BH66" i="192"/>
  <c r="DI47" i="192"/>
  <c r="FL47" i="192"/>
  <c r="BH67" i="192"/>
  <c r="HQ81" i="192"/>
  <c r="AB81" i="192"/>
  <c r="HR81" i="192" s="1"/>
  <c r="HT136" i="192"/>
  <c r="FJ136" i="192"/>
  <c r="BE136" i="192"/>
  <c r="DG136" i="192"/>
  <c r="HU136" i="192"/>
  <c r="BF113" i="192"/>
  <c r="HO113" i="192"/>
  <c r="BH83" i="192"/>
  <c r="FL89" i="192"/>
  <c r="DI89" i="192"/>
  <c r="AB94" i="192"/>
  <c r="HN181" i="192"/>
  <c r="AA181" i="192"/>
  <c r="CW145" i="192"/>
  <c r="CZ145" i="192" s="1"/>
  <c r="DA145" i="192" s="1"/>
  <c r="AB194" i="192"/>
  <c r="HO190" i="192"/>
  <c r="BF190" i="192"/>
  <c r="DW185" i="192"/>
  <c r="FL30" i="192"/>
  <c r="DI30" i="192"/>
  <c r="CW34" i="192"/>
  <c r="CZ34" i="192" s="1"/>
  <c r="DA34" i="192" s="1"/>
  <c r="CV51" i="192"/>
  <c r="CW6" i="192"/>
  <c r="DH6" i="192" s="1"/>
  <c r="AB65" i="192"/>
  <c r="CW26" i="192"/>
  <c r="CZ26" i="192" s="1"/>
  <c r="DA26" i="192" s="1"/>
  <c r="EZ58" i="192"/>
  <c r="FC58" i="192" s="1"/>
  <c r="FD58" i="192" s="1"/>
  <c r="BH12" i="192"/>
  <c r="DH12" i="192"/>
  <c r="FK12" i="192"/>
  <c r="AB35" i="192"/>
  <c r="BE169" i="192"/>
  <c r="FJ169" i="192"/>
  <c r="DG169" i="192"/>
  <c r="HT169" i="192"/>
  <c r="HU169" i="192"/>
  <c r="BH80" i="192"/>
  <c r="HC44" i="192"/>
  <c r="HF44" i="192" s="1"/>
  <c r="HG44" i="192" s="1"/>
  <c r="HC59" i="192"/>
  <c r="HF59" i="192" s="1"/>
  <c r="HG59" i="192" s="1"/>
  <c r="HT68" i="192"/>
  <c r="BE68" i="192"/>
  <c r="HU68" i="192"/>
  <c r="FJ68" i="192"/>
  <c r="DG68" i="192"/>
  <c r="AB83" i="192"/>
  <c r="AB43" i="192"/>
  <c r="HC109" i="192"/>
  <c r="HF109" i="192" s="1"/>
  <c r="HG109" i="192" s="1"/>
  <c r="EZ119" i="192"/>
  <c r="FC119" i="192" s="1"/>
  <c r="FD119" i="192" s="1"/>
  <c r="EG98" i="192"/>
  <c r="ED137" i="192"/>
  <c r="HT150" i="192"/>
  <c r="FJ150" i="192"/>
  <c r="BE150" i="192"/>
  <c r="DG150" i="192"/>
  <c r="HU150" i="192"/>
  <c r="CW154" i="192"/>
  <c r="BH94" i="192"/>
  <c r="BH96" i="192"/>
  <c r="FK96" i="192"/>
  <c r="DH96" i="192"/>
  <c r="HO122" i="192"/>
  <c r="CX122" i="192"/>
  <c r="CW131" i="192"/>
  <c r="CZ131" i="192" s="1"/>
  <c r="DA131" i="192" s="1"/>
  <c r="HC131" i="192"/>
  <c r="HF131" i="192" s="1"/>
  <c r="HG131" i="192" s="1"/>
  <c r="FK134" i="192"/>
  <c r="DH134" i="192"/>
  <c r="BH134" i="192"/>
  <c r="CX139" i="192"/>
  <c r="HO139" i="192"/>
  <c r="HC102" i="192"/>
  <c r="HF102" i="192" s="1"/>
  <c r="HG102" i="192" s="1"/>
  <c r="FL132" i="192"/>
  <c r="DI132" i="192"/>
  <c r="AB187" i="192"/>
  <c r="AB133" i="192"/>
  <c r="HT171" i="192"/>
  <c r="FJ171" i="192"/>
  <c r="BE171" i="192"/>
  <c r="DG171" i="192"/>
  <c r="HU171" i="192"/>
  <c r="AB21" i="192"/>
  <c r="HC45" i="192"/>
  <c r="HF45" i="192" s="1"/>
  <c r="HG45" i="192" s="1"/>
  <c r="BH18" i="192"/>
  <c r="BF19" i="192"/>
  <c r="HO19" i="192"/>
  <c r="HC27" i="192"/>
  <c r="HF27" i="192" s="1"/>
  <c r="HG27" i="192" s="1"/>
  <c r="FL173" i="192"/>
  <c r="DI173" i="192"/>
  <c r="FL100" i="192"/>
  <c r="DI100" i="192"/>
  <c r="EZ122" i="192"/>
  <c r="FC122" i="192" s="1"/>
  <c r="FD122" i="192" s="1"/>
  <c r="HU147" i="192"/>
  <c r="FJ147" i="192"/>
  <c r="DG147" i="192"/>
  <c r="HT147" i="192"/>
  <c r="BE147" i="192"/>
  <c r="BE107" i="192"/>
  <c r="DG107" i="192"/>
  <c r="HU107" i="192"/>
  <c r="FJ107" i="192"/>
  <c r="HT107" i="192"/>
  <c r="HC125" i="192"/>
  <c r="HF125" i="192" s="1"/>
  <c r="HG125" i="192" s="1"/>
  <c r="FC185" i="192"/>
  <c r="BE165" i="192"/>
  <c r="FJ165" i="192"/>
  <c r="DG165" i="192"/>
  <c r="HU165" i="192"/>
  <c r="HT165" i="192"/>
  <c r="FL203" i="192"/>
  <c r="DI203" i="192"/>
  <c r="BS160" i="192"/>
  <c r="BT160" i="192" s="1"/>
  <c r="HN160" i="192"/>
  <c r="HT193" i="192"/>
  <c r="FJ193" i="192"/>
  <c r="BE193" i="192"/>
  <c r="DG193" i="192"/>
  <c r="HU193" i="192"/>
  <c r="FL208" i="192"/>
  <c r="DI208" i="192"/>
  <c r="CW225" i="192"/>
  <c r="DH225" i="192" s="1"/>
  <c r="AB207" i="192"/>
  <c r="CW232" i="192"/>
  <c r="CZ232" i="192" s="1"/>
  <c r="DA232" i="192" s="1"/>
  <c r="CW65" i="192"/>
  <c r="FJ65" i="192"/>
  <c r="HT65" i="192"/>
  <c r="DG65" i="192"/>
  <c r="HU65" i="192"/>
  <c r="FL63" i="192"/>
  <c r="DI63" i="192"/>
  <c r="DI71" i="192"/>
  <c r="FL71" i="192"/>
  <c r="EZ75" i="192"/>
  <c r="FC75" i="192" s="1"/>
  <c r="FD75" i="192" s="1"/>
  <c r="DV77" i="192"/>
  <c r="DW77" i="192" s="1"/>
  <c r="HN77" i="192"/>
  <c r="BI65" i="192"/>
  <c r="BH14" i="192"/>
  <c r="HN54" i="192"/>
  <c r="AA54" i="192"/>
  <c r="X97" i="192"/>
  <c r="HN62" i="192"/>
  <c r="AA62" i="192"/>
  <c r="HC66" i="192"/>
  <c r="HF66" i="192" s="1"/>
  <c r="HG66" i="192" s="1"/>
  <c r="HN7" i="192"/>
  <c r="AA7" i="192"/>
  <c r="HN46" i="192"/>
  <c r="AA46" i="192"/>
  <c r="HN92" i="192"/>
  <c r="AA92" i="192"/>
  <c r="HC129" i="192"/>
  <c r="HF129" i="192" s="1"/>
  <c r="HG129" i="192" s="1"/>
  <c r="HN128" i="192"/>
  <c r="AA128" i="192"/>
  <c r="HC139" i="192"/>
  <c r="HF139" i="192" s="1"/>
  <c r="HG139" i="192" s="1"/>
  <c r="HN192" i="192"/>
  <c r="AA192" i="192"/>
  <c r="FL119" i="192"/>
  <c r="DI119" i="192"/>
  <c r="FL138" i="192"/>
  <c r="DI138" i="192"/>
  <c r="HT155" i="192"/>
  <c r="FJ155" i="192"/>
  <c r="BE155" i="192"/>
  <c r="HU155" i="192"/>
  <c r="DG155" i="192"/>
  <c r="HU174" i="192"/>
  <c r="FJ174" i="192"/>
  <c r="DG174" i="192"/>
  <c r="BE174" i="192"/>
  <c r="HT174" i="192"/>
  <c r="HC205" i="192"/>
  <c r="HF205" i="192" s="1"/>
  <c r="HG205" i="192" s="1"/>
  <c r="BH180" i="192"/>
  <c r="HC190" i="192"/>
  <c r="HF190" i="192" s="1"/>
  <c r="HG190" i="192" s="1"/>
  <c r="HQ218" i="192"/>
  <c r="AB218" i="192"/>
  <c r="HR218" i="192" s="1"/>
  <c r="FL213" i="192"/>
  <c r="DI213" i="192"/>
  <c r="BH221" i="192"/>
  <c r="CV97" i="192"/>
  <c r="CW52" i="192"/>
  <c r="EZ198" i="192"/>
  <c r="FC198" i="192" s="1"/>
  <c r="FD198" i="192" s="1"/>
  <c r="CW116" i="192"/>
  <c r="CZ116" i="192" s="1"/>
  <c r="DA116" i="192" s="1"/>
  <c r="AB107" i="192"/>
  <c r="BH87" i="192"/>
  <c r="HN110" i="192"/>
  <c r="AA110" i="192"/>
  <c r="EZ188" i="192"/>
  <c r="FC188" i="192" s="1"/>
  <c r="FD188" i="192" s="1"/>
  <c r="BH55" i="192"/>
  <c r="FK55" i="192"/>
  <c r="DH55" i="192"/>
  <c r="EZ150" i="192"/>
  <c r="FC150" i="192" s="1"/>
  <c r="FD150" i="192" s="1"/>
  <c r="AB91" i="192"/>
  <c r="HR91" i="192" s="1"/>
  <c r="HQ91" i="192"/>
  <c r="HC181" i="192"/>
  <c r="HF181" i="192" s="1"/>
  <c r="HG181" i="192" s="1"/>
  <c r="EZ197" i="192"/>
  <c r="FC197" i="192" s="1"/>
  <c r="FD197" i="192" s="1"/>
  <c r="EZ111" i="192"/>
  <c r="FC111" i="192" s="1"/>
  <c r="FD111" i="192" s="1"/>
  <c r="EO184" i="192"/>
  <c r="ER138" i="192"/>
  <c r="BT163" i="192"/>
  <c r="CD179" i="192"/>
  <c r="HN179" i="192"/>
  <c r="AB157" i="192"/>
  <c r="AB90" i="192"/>
  <c r="BH166" i="192"/>
  <c r="HN39" i="192"/>
  <c r="AA39" i="192"/>
  <c r="HQ9" i="192"/>
  <c r="AB9" i="192"/>
  <c r="HR9" i="192" s="1"/>
  <c r="HT151" i="192"/>
  <c r="FJ151" i="192"/>
  <c r="DG151" i="192"/>
  <c r="BE151" i="192"/>
  <c r="HU151" i="192"/>
  <c r="BH117" i="192"/>
  <c r="EZ142" i="192"/>
  <c r="FC142" i="192" s="1"/>
  <c r="FD142" i="192" s="1"/>
  <c r="CW176" i="192"/>
  <c r="CZ176" i="192" s="1"/>
  <c r="DA176" i="192" s="1"/>
  <c r="CW87" i="192"/>
  <c r="CZ87" i="192" s="1"/>
  <c r="DA87" i="192" s="1"/>
  <c r="HT23" i="192"/>
  <c r="HU23" i="192"/>
  <c r="FJ23" i="192"/>
  <c r="DG23" i="192"/>
  <c r="BE23" i="192"/>
  <c r="DT51" i="192"/>
  <c r="FA6" i="192"/>
  <c r="HT11" i="192"/>
  <c r="HU11" i="192"/>
  <c r="FJ11" i="192"/>
  <c r="DG11" i="192"/>
  <c r="BE11" i="192"/>
  <c r="FL38" i="192"/>
  <c r="DI38" i="192"/>
  <c r="CW161" i="192"/>
  <c r="HT161" i="192"/>
  <c r="FJ161" i="192"/>
  <c r="DG161" i="192"/>
  <c r="HU161" i="192"/>
  <c r="HC75" i="192"/>
  <c r="HF75" i="192" s="1"/>
  <c r="HG75" i="192" s="1"/>
  <c r="BF136" i="192"/>
  <c r="HO136" i="192"/>
  <c r="AB123" i="192"/>
  <c r="HU143" i="192"/>
  <c r="FJ143" i="192"/>
  <c r="DG143" i="192"/>
  <c r="BE143" i="192"/>
  <c r="HT143" i="192"/>
  <c r="HQ96" i="192"/>
  <c r="AB96" i="192"/>
  <c r="HR96" i="192" s="1"/>
  <c r="FL145" i="192"/>
  <c r="DI145" i="192"/>
  <c r="BE191" i="192"/>
  <c r="HT191" i="192"/>
  <c r="DG191" i="192"/>
  <c r="FJ191" i="192"/>
  <c r="HU191" i="192"/>
  <c r="BE99" i="192"/>
  <c r="DG99" i="192"/>
  <c r="HU99" i="192"/>
  <c r="FJ99" i="192"/>
  <c r="HT99" i="192"/>
  <c r="BH112" i="192"/>
  <c r="FK112" i="192"/>
  <c r="DH112" i="192"/>
  <c r="EZ135" i="192"/>
  <c r="FC135" i="192" s="1"/>
  <c r="FD135" i="192" s="1"/>
  <c r="FL142" i="192"/>
  <c r="DI142" i="192"/>
  <c r="HU27" i="192"/>
  <c r="FJ27" i="192"/>
  <c r="DG27" i="192"/>
  <c r="HT27" i="192"/>
  <c r="BE27" i="192"/>
  <c r="HT41" i="192"/>
  <c r="BE41" i="192"/>
  <c r="FJ41" i="192"/>
  <c r="HU41" i="192"/>
  <c r="DG41" i="192"/>
  <c r="HC89" i="192"/>
  <c r="HF89" i="192" s="1"/>
  <c r="HG89" i="192" s="1"/>
  <c r="CW36" i="192"/>
  <c r="DH45" i="192"/>
  <c r="BH45" i="192"/>
  <c r="EZ89" i="192"/>
  <c r="FC89" i="192" s="1"/>
  <c r="FD89" i="192" s="1"/>
  <c r="FL106" i="192"/>
  <c r="DI106" i="192"/>
  <c r="FL178" i="192"/>
  <c r="DI178" i="192"/>
  <c r="CZ138" i="192"/>
  <c r="AB40" i="192"/>
  <c r="HQ71" i="192"/>
  <c r="AB71" i="192"/>
  <c r="HR71" i="192" s="1"/>
  <c r="HT105" i="192"/>
  <c r="HU105" i="192"/>
  <c r="FJ105" i="192"/>
  <c r="DG105" i="192"/>
  <c r="BE105" i="192"/>
  <c r="HN109" i="192"/>
  <c r="AA109" i="192"/>
  <c r="CW114" i="192"/>
  <c r="BH108" i="192"/>
  <c r="HN150" i="192"/>
  <c r="AA150" i="192"/>
  <c r="CW139" i="192"/>
  <c r="HT167" i="192"/>
  <c r="HU167" i="192"/>
  <c r="DG167" i="192"/>
  <c r="BE167" i="192"/>
  <c r="FJ167" i="192"/>
  <c r="HT156" i="192"/>
  <c r="BE156" i="192"/>
  <c r="HU156" i="192"/>
  <c r="DG156" i="192"/>
  <c r="FJ156" i="192"/>
  <c r="CX216" i="192"/>
  <c r="HO216" i="192"/>
  <c r="AB22" i="192"/>
  <c r="FK30" i="192"/>
  <c r="DH30" i="192"/>
  <c r="BH30" i="192"/>
  <c r="HT19" i="192"/>
  <c r="HU19" i="192"/>
  <c r="FJ19" i="192"/>
  <c r="DG19" i="192"/>
  <c r="BE19" i="192"/>
  <c r="BS57" i="192"/>
  <c r="BP97" i="192"/>
  <c r="AB36" i="192"/>
  <c r="BF85" i="192"/>
  <c r="HO85" i="192"/>
  <c r="HT76" i="192"/>
  <c r="BE76" i="192"/>
  <c r="HU76" i="192"/>
  <c r="FJ76" i="192"/>
  <c r="DG76" i="192"/>
  <c r="FZ138" i="192"/>
  <c r="HN147" i="192"/>
  <c r="AA147" i="192"/>
  <c r="CW188" i="192"/>
  <c r="HU158" i="192"/>
  <c r="FJ158" i="192"/>
  <c r="DG158" i="192"/>
  <c r="BE158" i="192"/>
  <c r="HT158" i="192"/>
  <c r="CW197" i="192"/>
  <c r="CZ197" i="192" s="1"/>
  <c r="DA197" i="192" s="1"/>
  <c r="AB182" i="192"/>
  <c r="HT197" i="192"/>
  <c r="FJ197" i="192"/>
  <c r="BE197" i="192"/>
  <c r="DG197" i="192"/>
  <c r="HU197" i="192"/>
  <c r="FL224" i="192"/>
  <c r="DI224" i="192"/>
  <c r="HU229" i="192"/>
  <c r="FJ229" i="192"/>
  <c r="DG229" i="192"/>
  <c r="BE229" i="192"/>
  <c r="HT229" i="192"/>
  <c r="HC18" i="192"/>
  <c r="HF18" i="192" s="1"/>
  <c r="HG18" i="192" s="1"/>
  <c r="FY53" i="192"/>
  <c r="FV97" i="192"/>
  <c r="FL73" i="192"/>
  <c r="DI73" i="192"/>
  <c r="FL88" i="192"/>
  <c r="DI88" i="192"/>
  <c r="FL53" i="192"/>
  <c r="DI53" i="192"/>
  <c r="DH38" i="192"/>
  <c r="BH38" i="192"/>
  <c r="CX44" i="192"/>
  <c r="HO44" i="192"/>
  <c r="DI81" i="192"/>
  <c r="FL81" i="192"/>
  <c r="FC98" i="192"/>
  <c r="EZ14" i="192"/>
  <c r="FC14" i="192" s="1"/>
  <c r="FD14" i="192" s="1"/>
  <c r="BF54" i="192"/>
  <c r="HO54" i="192"/>
  <c r="HT56" i="192"/>
  <c r="BE56" i="192"/>
  <c r="FJ56" i="192"/>
  <c r="DG56" i="192"/>
  <c r="HU56" i="192"/>
  <c r="BF62" i="192"/>
  <c r="HO62" i="192"/>
  <c r="BH25" i="192"/>
  <c r="HO7" i="192"/>
  <c r="BF7" i="192"/>
  <c r="BF46" i="192"/>
  <c r="HO46" i="192"/>
  <c r="EZ116" i="192"/>
  <c r="FC116" i="192" s="1"/>
  <c r="FD116" i="192" s="1"/>
  <c r="HC116" i="192"/>
  <c r="HF116" i="192" s="1"/>
  <c r="HG116" i="192" s="1"/>
  <c r="CW75" i="192"/>
  <c r="AB106" i="192"/>
  <c r="DH103" i="192"/>
  <c r="BH103" i="192"/>
  <c r="HO155" i="192"/>
  <c r="BF155" i="192"/>
  <c r="FL187" i="192"/>
  <c r="DI187" i="192"/>
  <c r="HN174" i="192"/>
  <c r="AA174" i="192"/>
  <c r="HT204" i="192"/>
  <c r="HU204" i="192"/>
  <c r="DG204" i="192"/>
  <c r="BE204" i="192"/>
  <c r="FJ204" i="192"/>
  <c r="HT222" i="192"/>
  <c r="FJ222" i="192"/>
  <c r="HU222" i="192"/>
  <c r="DG222" i="192"/>
  <c r="BE222" i="192"/>
  <c r="HU214" i="192"/>
  <c r="FJ214" i="192"/>
  <c r="DG214" i="192"/>
  <c r="BE214" i="192"/>
  <c r="HT214" i="192"/>
  <c r="AB213" i="192"/>
  <c r="CA97" i="192"/>
  <c r="CD52" i="192"/>
  <c r="HN52" i="192"/>
  <c r="GG137" i="192"/>
  <c r="GR137" i="192"/>
  <c r="GJ98" i="192"/>
  <c r="DI65" i="192"/>
  <c r="CW127" i="192"/>
  <c r="CZ127" i="192" s="1"/>
  <c r="DA127" i="192" s="1"/>
  <c r="EZ174" i="192"/>
  <c r="FC174" i="192" s="1"/>
  <c r="FD174" i="192" s="1"/>
  <c r="HQ178" i="192"/>
  <c r="AB178" i="192"/>
  <c r="FL108" i="192"/>
  <c r="DI108" i="192"/>
  <c r="EZ180" i="192"/>
  <c r="FC180" i="192" s="1"/>
  <c r="FD180" i="192" s="1"/>
  <c r="AB138" i="192"/>
  <c r="FL162" i="192"/>
  <c r="DI162" i="192"/>
  <c r="HC170" i="192"/>
  <c r="HF170" i="192" s="1"/>
  <c r="HG170" i="192" s="1"/>
  <c r="HB233" i="192"/>
  <c r="HC185" i="192"/>
  <c r="BH185" i="192"/>
  <c r="EZ232" i="192"/>
  <c r="FC232" i="192" s="1"/>
  <c r="FD232" i="192" s="1"/>
  <c r="CW142" i="192"/>
  <c r="CZ142" i="192" s="1"/>
  <c r="DA142" i="192" s="1"/>
  <c r="HC195" i="192"/>
  <c r="HF195" i="192" s="1"/>
  <c r="HG195" i="192" s="1"/>
  <c r="BE189" i="192"/>
  <c r="HT189" i="192"/>
  <c r="FJ189" i="192"/>
  <c r="HU189" i="192"/>
  <c r="DG189" i="192"/>
  <c r="EZ173" i="192"/>
  <c r="FC173" i="192" s="1"/>
  <c r="FD173" i="192" s="1"/>
  <c r="AB99" i="192"/>
  <c r="EZ102" i="192"/>
  <c r="FC102" i="192" s="1"/>
  <c r="FD102" i="192" s="1"/>
  <c r="BS180" i="192"/>
  <c r="HN180" i="192"/>
  <c r="EZ141" i="192"/>
  <c r="FC141" i="192" s="1"/>
  <c r="FD141" i="192" s="1"/>
  <c r="CW89" i="192"/>
  <c r="CZ89" i="192" s="1"/>
  <c r="DA89" i="192" s="1"/>
  <c r="BH78" i="192"/>
  <c r="FK78" i="192"/>
  <c r="DH78" i="192"/>
  <c r="DV111" i="192"/>
  <c r="DW111" i="192" s="1"/>
  <c r="HN111" i="192"/>
  <c r="BH124" i="192"/>
  <c r="DH124" i="192"/>
  <c r="FK124" i="192"/>
  <c r="CW202" i="192"/>
  <c r="CZ202" i="192" s="1"/>
  <c r="DA202" i="192" s="1"/>
  <c r="HT226" i="192"/>
  <c r="HU226" i="192"/>
  <c r="FJ226" i="192"/>
  <c r="BE226" i="192"/>
  <c r="DG226" i="192"/>
  <c r="HC216" i="192"/>
  <c r="HF216" i="192" s="1"/>
  <c r="HG216" i="192" s="1"/>
  <c r="EZ221" i="192"/>
  <c r="FC221" i="192" s="1"/>
  <c r="FD221" i="192" s="1"/>
  <c r="HC231" i="192"/>
  <c r="HF231" i="192" s="1"/>
  <c r="HG231" i="192" s="1"/>
  <c r="BH182" i="192"/>
  <c r="BF230" i="192"/>
  <c r="HO230" i="192"/>
  <c r="DH228" i="192"/>
  <c r="BH228" i="192"/>
  <c r="BF39" i="192"/>
  <c r="HO39" i="192"/>
  <c r="BH49" i="192"/>
  <c r="HQ25" i="192"/>
  <c r="AB25" i="192"/>
  <c r="AB142" i="192"/>
  <c r="HN23" i="192"/>
  <c r="AA23" i="192"/>
  <c r="EY51" i="192"/>
  <c r="EZ6" i="192"/>
  <c r="BH6" i="192"/>
  <c r="HT72" i="192"/>
  <c r="BE72" i="192"/>
  <c r="FJ72" i="192"/>
  <c r="DG72" i="192"/>
  <c r="HU72" i="192"/>
  <c r="HC61" i="192"/>
  <c r="HF61" i="192" s="1"/>
  <c r="HG61" i="192" s="1"/>
  <c r="CE8" i="192"/>
  <c r="HN11" i="192"/>
  <c r="AA11" i="192"/>
  <c r="HC38" i="192"/>
  <c r="HF38" i="192" s="1"/>
  <c r="HG38" i="192" s="1"/>
  <c r="HN104" i="192"/>
  <c r="AA104" i="192"/>
  <c r="HT140" i="192"/>
  <c r="FJ140" i="192"/>
  <c r="BE140" i="192"/>
  <c r="HU140" i="192"/>
  <c r="DG140" i="192"/>
  <c r="HC123" i="192"/>
  <c r="HF123" i="192" s="1"/>
  <c r="HG123" i="192" s="1"/>
  <c r="EZ45" i="192"/>
  <c r="FC45" i="192" s="1"/>
  <c r="FD45" i="192" s="1"/>
  <c r="HT52" i="192"/>
  <c r="BE52" i="192"/>
  <c r="BD97" i="192"/>
  <c r="HU52" i="192"/>
  <c r="FJ52" i="192"/>
  <c r="DG52" i="192"/>
  <c r="EZ61" i="192"/>
  <c r="FC61" i="192" s="1"/>
  <c r="FD61" i="192" s="1"/>
  <c r="DH77" i="192"/>
  <c r="BH77" i="192"/>
  <c r="FL116" i="192"/>
  <c r="DI116" i="192"/>
  <c r="BH58" i="192"/>
  <c r="FK74" i="192"/>
  <c r="DH74" i="192"/>
  <c r="BH74" i="192"/>
  <c r="HN136" i="192"/>
  <c r="AA136" i="192"/>
  <c r="HT113" i="192"/>
  <c r="HU113" i="192"/>
  <c r="FJ113" i="192"/>
  <c r="DG113" i="192"/>
  <c r="BE113" i="192"/>
  <c r="AB80" i="192"/>
  <c r="HC99" i="192"/>
  <c r="HF99" i="192" s="1"/>
  <c r="HG99" i="192" s="1"/>
  <c r="BH129" i="192"/>
  <c r="EZ129" i="192"/>
  <c r="FC129" i="192" s="1"/>
  <c r="FD129" i="192" s="1"/>
  <c r="HN143" i="192"/>
  <c r="AA143" i="192"/>
  <c r="CW115" i="192"/>
  <c r="CZ115" i="192" s="1"/>
  <c r="DA115" i="192" s="1"/>
  <c r="BH90" i="192"/>
  <c r="DH90" i="192"/>
  <c r="FK90" i="192"/>
  <c r="HN191" i="192"/>
  <c r="AA191" i="192"/>
  <c r="FL176" i="192"/>
  <c r="DI176" i="192"/>
  <c r="ES185" i="192"/>
  <c r="CW157" i="192"/>
  <c r="CZ157" i="192" s="1"/>
  <c r="DA157" i="192" s="1"/>
  <c r="BE88" i="192"/>
  <c r="HT88" i="192"/>
  <c r="FJ88" i="192"/>
  <c r="DG88" i="192"/>
  <c r="HU88" i="192"/>
  <c r="CW106" i="192"/>
  <c r="CZ106" i="192" s="1"/>
  <c r="DA106" i="192" s="1"/>
  <c r="AB14" i="192"/>
  <c r="HN27" i="192"/>
  <c r="AA27" i="192"/>
  <c r="FL49" i="192"/>
  <c r="DI49" i="192"/>
  <c r="FK17" i="192"/>
  <c r="DH17" i="192"/>
  <c r="BH17" i="192"/>
  <c r="BH10" i="192"/>
  <c r="HC14" i="192"/>
  <c r="HF14" i="192" s="1"/>
  <c r="HG14" i="192" s="1"/>
  <c r="HT28" i="192"/>
  <c r="HU28" i="192"/>
  <c r="DG28" i="192"/>
  <c r="FJ28" i="192"/>
  <c r="BE28" i="192"/>
  <c r="BH31" i="192"/>
  <c r="FK31" i="192"/>
  <c r="DH31" i="192"/>
  <c r="EZ50" i="192"/>
  <c r="FC50" i="192" s="1"/>
  <c r="FD50" i="192" s="1"/>
  <c r="CW66" i="192"/>
  <c r="CZ66" i="192" s="1"/>
  <c r="DA66" i="192" s="1"/>
  <c r="CW164" i="192"/>
  <c r="CZ164" i="192" s="1"/>
  <c r="DA164" i="192" s="1"/>
  <c r="HO169" i="192"/>
  <c r="BF169" i="192"/>
  <c r="HT37" i="192"/>
  <c r="BE37" i="192"/>
  <c r="HU37" i="192"/>
  <c r="FJ37" i="192"/>
  <c r="DG37" i="192"/>
  <c r="DI40" i="192"/>
  <c r="FL40" i="192"/>
  <c r="CL184" i="192"/>
  <c r="CO138" i="192"/>
  <c r="HN121" i="192"/>
  <c r="AA121" i="192"/>
  <c r="HN105" i="192"/>
  <c r="AA105" i="192"/>
  <c r="CX114" i="192"/>
  <c r="HO114" i="192"/>
  <c r="FL17" i="192"/>
  <c r="DI17" i="192"/>
  <c r="HQ100" i="192"/>
  <c r="AB100" i="192"/>
  <c r="HR100" i="192" s="1"/>
  <c r="HO154" i="192"/>
  <c r="CX154" i="192"/>
  <c r="CD122" i="192"/>
  <c r="HN122" i="192"/>
  <c r="BF167" i="192"/>
  <c r="HO167" i="192"/>
  <c r="AA167" i="192"/>
  <c r="HN167" i="192"/>
  <c r="CD102" i="192"/>
  <c r="HN102" i="192"/>
  <c r="FL112" i="192"/>
  <c r="DI112" i="192"/>
  <c r="BH120" i="192"/>
  <c r="FK120" i="192"/>
  <c r="DH120" i="192"/>
  <c r="FA152" i="192"/>
  <c r="HO152" i="192"/>
  <c r="HT183" i="192"/>
  <c r="HU183" i="192"/>
  <c r="DG183" i="192"/>
  <c r="FJ183" i="192"/>
  <c r="BE183" i="192"/>
  <c r="BD137" i="192"/>
  <c r="HT98" i="192"/>
  <c r="BE98" i="192"/>
  <c r="HU98" i="192"/>
  <c r="DG98" i="192"/>
  <c r="FJ98" i="192"/>
  <c r="EZ133" i="192"/>
  <c r="FC133" i="192" s="1"/>
  <c r="FD133" i="192" s="1"/>
  <c r="FL194" i="192"/>
  <c r="DI194" i="192"/>
  <c r="CW216" i="192"/>
  <c r="HC166" i="192"/>
  <c r="HF166" i="192" s="1"/>
  <c r="HG166" i="192" s="1"/>
  <c r="CW170" i="192"/>
  <c r="HN171" i="192"/>
  <c r="AA171" i="192"/>
  <c r="ED233" i="192"/>
  <c r="EG185" i="192"/>
  <c r="EZ87" i="192"/>
  <c r="FC87" i="192" s="1"/>
  <c r="FD87" i="192" s="1"/>
  <c r="DI124" i="192"/>
  <c r="FL124" i="192"/>
  <c r="AB160" i="192"/>
  <c r="FL14" i="192"/>
  <c r="DI14" i="192"/>
  <c r="BH24" i="192"/>
  <c r="DH24" i="192"/>
  <c r="EZ66" i="192"/>
  <c r="FC66" i="192" s="1"/>
  <c r="FD66" i="192" s="1"/>
  <c r="HC22" i="192"/>
  <c r="HF22" i="192" s="1"/>
  <c r="HG22" i="192" s="1"/>
  <c r="BH16" i="192"/>
  <c r="HN19" i="192"/>
  <c r="AA19" i="192"/>
  <c r="HT15" i="192"/>
  <c r="HU15" i="192"/>
  <c r="FJ15" i="192"/>
  <c r="DG15" i="192"/>
  <c r="BE15" i="192"/>
  <c r="HU85" i="192"/>
  <c r="FJ85" i="192"/>
  <c r="DG85" i="192"/>
  <c r="BE85" i="192"/>
  <c r="HT85" i="192"/>
  <c r="BE84" i="192"/>
  <c r="HT84" i="192"/>
  <c r="HU84" i="192"/>
  <c r="FJ84" i="192"/>
  <c r="DG84" i="192"/>
  <c r="CW133" i="192"/>
  <c r="FL83" i="192"/>
  <c r="DI83" i="192"/>
  <c r="HQ95" i="192"/>
  <c r="AB95" i="192"/>
  <c r="HR95" i="192" s="1"/>
  <c r="EZ166" i="192"/>
  <c r="FC166" i="192" s="1"/>
  <c r="FD166" i="192" s="1"/>
  <c r="AB118" i="192"/>
  <c r="BH122" i="192"/>
  <c r="BF147" i="192"/>
  <c r="HO147" i="192"/>
  <c r="HQ124" i="192"/>
  <c r="AB124" i="192"/>
  <c r="HR124" i="192" s="1"/>
  <c r="CD125" i="192"/>
  <c r="HN125" i="192"/>
  <c r="HC152" i="192"/>
  <c r="HF152" i="192" s="1"/>
  <c r="HG152" i="192" s="1"/>
  <c r="BH172" i="192"/>
  <c r="DH172" i="192"/>
  <c r="CX188" i="192"/>
  <c r="HO188" i="192"/>
  <c r="HN158" i="192"/>
  <c r="AA158" i="192"/>
  <c r="DH206" i="192"/>
  <c r="BH206" i="192"/>
  <c r="FL160" i="192"/>
  <c r="DI160" i="192"/>
  <c r="HO165" i="192"/>
  <c r="BF165" i="192"/>
  <c r="EZ172" i="192"/>
  <c r="FC172" i="192" s="1"/>
  <c r="FD172" i="192" s="1"/>
  <c r="HC182" i="192"/>
  <c r="HF182" i="192" s="1"/>
  <c r="HG182" i="192" s="1"/>
  <c r="HC207" i="192"/>
  <c r="HF207" i="192" s="1"/>
  <c r="HG207" i="192" s="1"/>
  <c r="HU196" i="192"/>
  <c r="FJ196" i="192"/>
  <c r="DG196" i="192"/>
  <c r="BE196" i="192"/>
  <c r="HT196" i="192"/>
  <c r="BH203" i="192"/>
  <c r="CX201" i="192"/>
  <c r="HO201" i="192"/>
  <c r="EZ207" i="192"/>
  <c r="FC207" i="192" s="1"/>
  <c r="FD207" i="192" s="1"/>
  <c r="HN229" i="192"/>
  <c r="AA229" i="192"/>
  <c r="HN202" i="192"/>
  <c r="AA202" i="192"/>
  <c r="CX225" i="192"/>
  <c r="HO225" i="192"/>
  <c r="FL199" i="192"/>
  <c r="DI199" i="192"/>
  <c r="FK199" i="192"/>
  <c r="DH199" i="192"/>
  <c r="BH199" i="192"/>
  <c r="CW231" i="192"/>
  <c r="CZ231" i="192" s="1"/>
  <c r="DA231" i="192" s="1"/>
  <c r="HN232" i="192"/>
  <c r="AA232" i="192"/>
  <c r="HO232" i="192"/>
  <c r="BF232" i="192"/>
  <c r="FL34" i="192"/>
  <c r="DI34" i="192"/>
  <c r="HC58" i="192"/>
  <c r="HF58" i="192" s="1"/>
  <c r="HG58" i="192" s="1"/>
  <c r="AB53" i="192"/>
  <c r="EH76" i="192"/>
  <c r="HC155" i="192"/>
  <c r="HF155" i="192" s="1"/>
  <c r="HG155" i="192" s="1"/>
  <c r="HC10" i="192"/>
  <c r="HF10" i="192" s="1"/>
  <c r="HG10" i="192" s="1"/>
  <c r="EZ35" i="192"/>
  <c r="FC35" i="192" s="1"/>
  <c r="FD35" i="192" s="1"/>
  <c r="HQ57" i="192"/>
  <c r="AB57" i="192"/>
  <c r="BF92" i="192"/>
  <c r="HO92" i="192"/>
  <c r="FL66" i="192"/>
  <c r="DI66" i="192"/>
  <c r="FJ141" i="192"/>
  <c r="BE141" i="192"/>
  <c r="HT141" i="192"/>
  <c r="HU141" i="192"/>
  <c r="DG141" i="192"/>
  <c r="BH178" i="192"/>
  <c r="FK178" i="192"/>
  <c r="DH178" i="192"/>
  <c r="CW80" i="192"/>
  <c r="CZ80" i="192" s="1"/>
  <c r="DA80" i="192" s="1"/>
  <c r="BH89" i="192"/>
  <c r="EH138" i="192"/>
  <c r="BF192" i="192"/>
  <c r="HO192" i="192"/>
  <c r="FL111" i="192"/>
  <c r="DI111" i="192"/>
  <c r="DW138" i="192"/>
  <c r="HC146" i="192"/>
  <c r="HF146" i="192" s="1"/>
  <c r="HG146" i="192" s="1"/>
  <c r="HC161" i="192"/>
  <c r="HF161" i="192" s="1"/>
  <c r="HG161" i="192" s="1"/>
  <c r="HN186" i="192"/>
  <c r="AA186" i="192"/>
  <c r="X233" i="192"/>
  <c r="AB195" i="192"/>
  <c r="HQ206" i="192"/>
  <c r="AB206" i="192"/>
  <c r="AB212" i="192"/>
  <c r="HC164" i="192"/>
  <c r="HF164" i="192" s="1"/>
  <c r="HG164" i="192" s="1"/>
  <c r="BF174" i="192"/>
  <c r="HO174" i="192"/>
  <c r="BF204" i="192"/>
  <c r="HO204" i="192"/>
  <c r="AA204" i="192"/>
  <c r="HN204" i="192"/>
  <c r="HT175" i="192"/>
  <c r="FJ175" i="192"/>
  <c r="BE175" i="192"/>
  <c r="DG175" i="192"/>
  <c r="HU175" i="192"/>
  <c r="BF222" i="192"/>
  <c r="HO222" i="192"/>
  <c r="HN214" i="192"/>
  <c r="AA214" i="192"/>
  <c r="EZ220" i="192"/>
  <c r="FC220" i="192" s="1"/>
  <c r="FD220" i="192" s="1"/>
  <c r="CX210" i="192"/>
  <c r="HO210" i="192"/>
  <c r="HO217" i="192"/>
  <c r="BF217" i="192"/>
  <c r="BH225" i="192"/>
  <c r="CW230" i="192"/>
  <c r="CZ230" i="192" s="1"/>
  <c r="DA230" i="192" s="1"/>
  <c r="FK213" i="192"/>
  <c r="DH213" i="192"/>
  <c r="BH213" i="192"/>
  <c r="BH79" i="192"/>
  <c r="EZ26" i="192"/>
  <c r="FC26" i="192" s="1"/>
  <c r="FD26" i="192" s="1"/>
  <c r="HN82" i="192"/>
  <c r="AA82" i="192"/>
  <c r="DH29" i="192"/>
  <c r="BH29" i="192"/>
  <c r="W234" i="192"/>
  <c r="HV51" i="192"/>
  <c r="BE95" i="192"/>
  <c r="HT95" i="192"/>
  <c r="FJ95" i="192"/>
  <c r="DG95" i="192"/>
  <c r="HU95" i="192"/>
  <c r="HO110" i="192"/>
  <c r="BF110" i="192"/>
  <c r="HC148" i="192"/>
  <c r="HF148" i="192" s="1"/>
  <c r="HG148" i="192" s="1"/>
  <c r="CE138" i="192"/>
  <c r="BH187" i="192"/>
  <c r="HT176" i="192"/>
  <c r="HU176" i="192"/>
  <c r="DG176" i="192"/>
  <c r="BE176" i="192"/>
  <c r="FJ176" i="192"/>
  <c r="AB154" i="192"/>
  <c r="FV233" i="192"/>
  <c r="FY185" i="192"/>
  <c r="EZ187" i="192"/>
  <c r="FC187" i="192" s="1"/>
  <c r="FD187" i="192" s="1"/>
  <c r="CW209" i="192"/>
  <c r="CZ209" i="192" s="1"/>
  <c r="DA209" i="192" s="1"/>
  <c r="AB188" i="192"/>
  <c r="CW207" i="192"/>
  <c r="CW10" i="192"/>
  <c r="CZ10" i="192" s="1"/>
  <c r="DA10" i="192" s="1"/>
  <c r="HC77" i="192"/>
  <c r="HF77" i="192" s="1"/>
  <c r="HG77" i="192" s="1"/>
  <c r="AB146" i="192"/>
  <c r="EZ108" i="192"/>
  <c r="FC108" i="192" s="1"/>
  <c r="FD108" i="192" s="1"/>
  <c r="BS142" i="192"/>
  <c r="BT142" i="192" s="1"/>
  <c r="HN142" i="192"/>
  <c r="FK194" i="192"/>
  <c r="DH194" i="192"/>
  <c r="BH194" i="192"/>
  <c r="HN189" i="192"/>
  <c r="AA189" i="192"/>
  <c r="HO189" i="192"/>
  <c r="BF189" i="192"/>
  <c r="AB208" i="192"/>
  <c r="HC213" i="192"/>
  <c r="HF213" i="192" s="1"/>
  <c r="HG213" i="192" s="1"/>
  <c r="EZ126" i="192"/>
  <c r="FC126" i="192" s="1"/>
  <c r="FD126" i="192" s="1"/>
  <c r="FL206" i="192"/>
  <c r="DI206" i="192"/>
  <c r="CW205" i="192"/>
  <c r="FK205" i="192" s="1"/>
  <c r="BE70" i="192"/>
  <c r="HU70" i="192"/>
  <c r="FJ70" i="192"/>
  <c r="DG70" i="192"/>
  <c r="HT70" i="192"/>
  <c r="BH130" i="192"/>
  <c r="BH131" i="192"/>
  <c r="FL120" i="192"/>
  <c r="DI120" i="192"/>
  <c r="FL127" i="192"/>
  <c r="DI127" i="192"/>
  <c r="DH219" i="192"/>
  <c r="FK219" i="192"/>
  <c r="BH219" i="192"/>
  <c r="AB89" i="192"/>
  <c r="HT209" i="192"/>
  <c r="HU209" i="192"/>
  <c r="DG209" i="192"/>
  <c r="BE209" i="192"/>
  <c r="FJ209" i="192"/>
  <c r="DH168" i="192"/>
  <c r="FK168" i="192"/>
  <c r="BH168" i="192"/>
  <c r="BH205" i="192"/>
  <c r="HT230" i="192"/>
  <c r="HU230" i="192"/>
  <c r="FJ230" i="192"/>
  <c r="DG230" i="192"/>
  <c r="BE230" i="192"/>
  <c r="FL26" i="192"/>
  <c r="DI26" i="192"/>
  <c r="BH50" i="192"/>
  <c r="DI117" i="192"/>
  <c r="FL117" i="192"/>
  <c r="FL103" i="192"/>
  <c r="DI103" i="192"/>
  <c r="CV233" i="192"/>
  <c r="CW185" i="192"/>
  <c r="FK185" i="192" s="1"/>
  <c r="BH208" i="192"/>
  <c r="HO43" i="192"/>
  <c r="HO106" i="192"/>
  <c r="CZ143" i="192"/>
  <c r="DA143" i="192" s="1"/>
  <c r="GY234" i="192"/>
  <c r="HN75" i="192"/>
  <c r="HU125" i="192"/>
  <c r="HN112" i="192"/>
  <c r="HU26" i="192"/>
  <c r="HD184" i="192"/>
  <c r="HN115" i="192"/>
  <c r="FJ135" i="192"/>
  <c r="FJ225" i="192"/>
  <c r="HM233" i="192"/>
  <c r="HN223" i="192"/>
  <c r="HO146" i="192"/>
  <c r="DC234" i="192"/>
  <c r="HN58" i="192"/>
  <c r="DG131" i="192"/>
  <c r="FJ145" i="192"/>
  <c r="HU49" i="192"/>
  <c r="FJ34" i="192"/>
  <c r="HM97" i="192"/>
  <c r="FJ129" i="192"/>
  <c r="CO143" i="192"/>
  <c r="CP143" i="192" s="1"/>
  <c r="HQ56" i="192"/>
  <c r="HN26" i="192"/>
  <c r="FC28" i="192"/>
  <c r="FD28" i="192" s="1"/>
  <c r="FG51" i="192"/>
  <c r="CZ90" i="192"/>
  <c r="DA90" i="192" s="1"/>
  <c r="HM137" i="192"/>
  <c r="BS170" i="192"/>
  <c r="BT170" i="192" s="1"/>
  <c r="HO14" i="192"/>
  <c r="HT18" i="192"/>
  <c r="FJ125" i="192"/>
  <c r="HO83" i="192"/>
  <c r="HU116" i="192"/>
  <c r="HU142" i="192"/>
  <c r="CV137" i="192"/>
  <c r="CZ175" i="192"/>
  <c r="DA175" i="192" s="1"/>
  <c r="HU203" i="192"/>
  <c r="DV225" i="192"/>
  <c r="DW225" i="192" s="1"/>
  <c r="FJ26" i="192"/>
  <c r="FJ36" i="192"/>
  <c r="HN152" i="192"/>
  <c r="HF141" i="192"/>
  <c r="HG141" i="192" s="1"/>
  <c r="HQ17" i="192"/>
  <c r="HT14" i="192"/>
  <c r="FC80" i="192"/>
  <c r="FD80" i="192" s="1"/>
  <c r="FK177" i="192"/>
  <c r="HN103" i="192"/>
  <c r="FJ198" i="192"/>
  <c r="HT180" i="192"/>
  <c r="HU180" i="192"/>
  <c r="CZ193" i="192"/>
  <c r="DA193" i="192" s="1"/>
  <c r="DG225" i="192"/>
  <c r="FJ29" i="192"/>
  <c r="DG87" i="192"/>
  <c r="HN154" i="192"/>
  <c r="BS207" i="192"/>
  <c r="BT207" i="192" s="1"/>
  <c r="CZ91" i="192"/>
  <c r="DA91" i="192" s="1"/>
  <c r="HQ72" i="192"/>
  <c r="GU97" i="192"/>
  <c r="HN231" i="192"/>
  <c r="HU154" i="192"/>
  <c r="ER210" i="192"/>
  <c r="ES210" i="192" s="1"/>
  <c r="FJ182" i="192"/>
  <c r="DG50" i="192"/>
  <c r="ER198" i="192"/>
  <c r="ES198" i="192" s="1"/>
  <c r="CZ217" i="192"/>
  <c r="DA217" i="192" s="1"/>
  <c r="HN53" i="192"/>
  <c r="BS14" i="192"/>
  <c r="BT14" i="192" s="1"/>
  <c r="FJ6" i="192"/>
  <c r="HT22" i="192"/>
  <c r="FJ22" i="192"/>
  <c r="CZ9" i="192"/>
  <c r="DA9" i="192" s="1"/>
  <c r="HO18" i="192"/>
  <c r="DV43" i="192"/>
  <c r="DW43" i="192" s="1"/>
  <c r="HD6" i="192"/>
  <c r="HU34" i="192"/>
  <c r="GR184" i="192"/>
  <c r="HN59" i="192"/>
  <c r="HN139" i="192"/>
  <c r="BS161" i="192"/>
  <c r="BT161" i="192" s="1"/>
  <c r="DV29" i="192"/>
  <c r="DW29" i="192" s="1"/>
  <c r="CZ41" i="192"/>
  <c r="DA41" i="192" s="1"/>
  <c r="EG44" i="192"/>
  <c r="EH44" i="192" s="1"/>
  <c r="EG59" i="192"/>
  <c r="EH59" i="192" s="1"/>
  <c r="AM184" i="192"/>
  <c r="HT58" i="192"/>
  <c r="HT67" i="192"/>
  <c r="FC146" i="192"/>
  <c r="FD146" i="192" s="1"/>
  <c r="CD87" i="192"/>
  <c r="CE87" i="192" s="1"/>
  <c r="HO115" i="192"/>
  <c r="HF120" i="192"/>
  <c r="HG120" i="192" s="1"/>
  <c r="FG184" i="192"/>
  <c r="HO126" i="192"/>
  <c r="CZ152" i="192"/>
  <c r="DA152" i="192" s="1"/>
  <c r="HT157" i="192"/>
  <c r="HN170" i="192"/>
  <c r="HM51" i="192"/>
  <c r="DF234" i="192"/>
  <c r="HQ48" i="192"/>
  <c r="FC21" i="192"/>
  <c r="FD21" i="192" s="1"/>
  <c r="HO6" i="192"/>
  <c r="BO234" i="192"/>
  <c r="HT59" i="192"/>
  <c r="HO45" i="192"/>
  <c r="BS130" i="192"/>
  <c r="BT130" i="192" s="1"/>
  <c r="DD51" i="192"/>
  <c r="HT45" i="192"/>
  <c r="HU53" i="192"/>
  <c r="HT61" i="192"/>
  <c r="CD67" i="192"/>
  <c r="CE67" i="192" s="1"/>
  <c r="HO80" i="192"/>
  <c r="HF42" i="192"/>
  <c r="HG42" i="192" s="1"/>
  <c r="FJ173" i="192"/>
  <c r="FC86" i="192"/>
  <c r="FD86" i="192" s="1"/>
  <c r="HU94" i="192"/>
  <c r="HT94" i="192"/>
  <c r="GJ122" i="192"/>
  <c r="GK122" i="192" s="1"/>
  <c r="BS139" i="192"/>
  <c r="BT139" i="192" s="1"/>
  <c r="EG83" i="192"/>
  <c r="EH83" i="192" s="1"/>
  <c r="GJ102" i="192"/>
  <c r="GK102" i="192" s="1"/>
  <c r="CZ163" i="192"/>
  <c r="DA163" i="192" s="1"/>
  <c r="HN132" i="192"/>
  <c r="HN161" i="192"/>
  <c r="DT233" i="192"/>
  <c r="HU111" i="192"/>
  <c r="HV137" i="192"/>
  <c r="GR51" i="192"/>
  <c r="DE234" i="192"/>
  <c r="HN99" i="192"/>
  <c r="FI234" i="192"/>
  <c r="HN6" i="192"/>
  <c r="DG18" i="192"/>
  <c r="DH21" i="192"/>
  <c r="HO29" i="192"/>
  <c r="HN73" i="192"/>
  <c r="CZ107" i="192"/>
  <c r="DA107" i="192" s="1"/>
  <c r="HN36" i="192"/>
  <c r="HU106" i="192"/>
  <c r="HT116" i="192"/>
  <c r="FJ116" i="192"/>
  <c r="GJ114" i="192"/>
  <c r="GK114" i="192" s="1"/>
  <c r="DS137" i="192"/>
  <c r="FJ142" i="192"/>
  <c r="FC106" i="192"/>
  <c r="FD106" i="192" s="1"/>
  <c r="ER158" i="192"/>
  <c r="ES158" i="192" s="1"/>
  <c r="FC160" i="192"/>
  <c r="FD160" i="192" s="1"/>
  <c r="HT122" i="192"/>
  <c r="HO131" i="192"/>
  <c r="CZ134" i="192"/>
  <c r="DA134" i="192" s="1"/>
  <c r="HO141" i="192"/>
  <c r="CZ103" i="192"/>
  <c r="DA103" i="192" s="1"/>
  <c r="GU138" i="192"/>
  <c r="EY233" i="192"/>
  <c r="FC204" i="192"/>
  <c r="FD204" i="192" s="1"/>
  <c r="HN182" i="192"/>
  <c r="FJ203" i="192"/>
  <c r="BS173" i="192"/>
  <c r="BT173" i="192" s="1"/>
  <c r="FY173" i="192"/>
  <c r="FZ173" i="192" s="1"/>
  <c r="HO231" i="192"/>
  <c r="DI223" i="192"/>
  <c r="FY18" i="192"/>
  <c r="FZ18" i="192" s="1"/>
  <c r="GG51" i="192"/>
  <c r="DG26" i="192"/>
  <c r="DG36" i="192"/>
  <c r="CO97" i="192"/>
  <c r="HT38" i="192"/>
  <c r="CD44" i="192"/>
  <c r="CE44" i="192" s="1"/>
  <c r="DG43" i="192"/>
  <c r="FG97" i="192"/>
  <c r="HO123" i="192"/>
  <c r="FM234" i="192"/>
  <c r="DG14" i="192"/>
  <c r="HO10" i="192"/>
  <c r="HN18" i="192"/>
  <c r="DV116" i="192"/>
  <c r="DW116" i="192" s="1"/>
  <c r="DH177" i="192"/>
  <c r="HN118" i="192"/>
  <c r="HN106" i="192"/>
  <c r="HU89" i="192"/>
  <c r="FY187" i="192"/>
  <c r="FZ187" i="192" s="1"/>
  <c r="FC219" i="192"/>
  <c r="FD219" i="192" s="1"/>
  <c r="FY205" i="192"/>
  <c r="FZ205" i="192" s="1"/>
  <c r="FJ160" i="192"/>
  <c r="FJ180" i="192"/>
  <c r="DG180" i="192"/>
  <c r="EG193" i="192"/>
  <c r="EH193" i="192" s="1"/>
  <c r="GU226" i="192"/>
  <c r="GV226" i="192" s="1"/>
  <c r="GV233" i="192" s="1"/>
  <c r="FJ210" i="192"/>
  <c r="HU210" i="192"/>
  <c r="BH42" i="192"/>
  <c r="HU44" i="192"/>
  <c r="HU75" i="192"/>
  <c r="CZ148" i="192"/>
  <c r="DA148" i="192" s="1"/>
  <c r="HU69" i="192"/>
  <c r="HN173" i="192"/>
  <c r="HV97" i="192"/>
  <c r="HU35" i="192"/>
  <c r="HO61" i="192"/>
  <c r="FC147" i="192"/>
  <c r="FD147" i="192" s="1"/>
  <c r="FJ87" i="192"/>
  <c r="HT87" i="192"/>
  <c r="X184" i="192"/>
  <c r="HF194" i="192"/>
  <c r="HG194" i="192" s="1"/>
  <c r="FG233" i="192"/>
  <c r="HT185" i="192"/>
  <c r="DG231" i="192"/>
  <c r="FJ201" i="192"/>
  <c r="HF147" i="192"/>
  <c r="HG147" i="192" s="1"/>
  <c r="FY168" i="192"/>
  <c r="FZ168" i="192" s="1"/>
  <c r="FY195" i="192"/>
  <c r="FZ195" i="192" s="1"/>
  <c r="FJ164" i="192"/>
  <c r="DG164" i="192"/>
  <c r="DV173" i="192"/>
  <c r="DW173" i="192" s="1"/>
  <c r="HR72" i="192"/>
  <c r="HF94" i="192"/>
  <c r="HG94" i="192" s="1"/>
  <c r="HN119" i="192"/>
  <c r="HF143" i="192"/>
  <c r="HG143" i="192" s="1"/>
  <c r="HO220" i="192"/>
  <c r="HN225" i="192"/>
  <c r="HT130" i="192"/>
  <c r="DV141" i="192"/>
  <c r="DW141" i="192" s="1"/>
  <c r="BS89" i="192"/>
  <c r="BT89" i="192" s="1"/>
  <c r="GV97" i="192"/>
  <c r="HU131" i="192"/>
  <c r="GU143" i="192"/>
  <c r="GV143" i="192" s="1"/>
  <c r="CZ125" i="192"/>
  <c r="DA125" i="192" s="1"/>
  <c r="HB184" i="192"/>
  <c r="DG145" i="192"/>
  <c r="HO172" i="192"/>
  <c r="HO157" i="192"/>
  <c r="CZ156" i="192"/>
  <c r="DA156" i="192" s="1"/>
  <c r="HF175" i="192"/>
  <c r="HG175" i="192" s="1"/>
  <c r="BS166" i="192"/>
  <c r="BT166" i="192" s="1"/>
  <c r="HU152" i="192"/>
  <c r="FJ152" i="192"/>
  <c r="BS202" i="192"/>
  <c r="BT202" i="192" s="1"/>
  <c r="BS212" i="192"/>
  <c r="BT212" i="192" s="1"/>
  <c r="HN220" i="192"/>
  <c r="BS221" i="192"/>
  <c r="BT221" i="192" s="1"/>
  <c r="DV221" i="192"/>
  <c r="DW221" i="192" s="1"/>
  <c r="FY221" i="192"/>
  <c r="FZ221" i="192" s="1"/>
  <c r="FY231" i="192"/>
  <c r="FZ231" i="192" s="1"/>
  <c r="BH57" i="192"/>
  <c r="ER97" i="192"/>
  <c r="FC113" i="192"/>
  <c r="FD113" i="192" s="1"/>
  <c r="FY145" i="192"/>
  <c r="FZ145" i="192" s="1"/>
  <c r="FJ154" i="192"/>
  <c r="HT166" i="192"/>
  <c r="HF179" i="192"/>
  <c r="HG179" i="192" s="1"/>
  <c r="HN198" i="192"/>
  <c r="DG182" i="192"/>
  <c r="HT228" i="192"/>
  <c r="FJ49" i="192"/>
  <c r="HT50" i="192"/>
  <c r="CD94" i="192"/>
  <c r="CE94" i="192" s="1"/>
  <c r="FJ126" i="192"/>
  <c r="HR156" i="192"/>
  <c r="DV228" i="192"/>
  <c r="DW228" i="192" s="1"/>
  <c r="HR228" i="192" s="1"/>
  <c r="FJ207" i="192"/>
  <c r="DU205" i="191"/>
  <c r="DV205" i="191" s="1"/>
  <c r="HN67" i="191"/>
  <c r="HE222" i="191"/>
  <c r="HF222" i="191" s="1"/>
  <c r="FB20" i="191"/>
  <c r="FC20" i="191" s="1"/>
  <c r="CY97" i="191"/>
  <c r="CZ97" i="191" s="1"/>
  <c r="Z232" i="191"/>
  <c r="FI174" i="191"/>
  <c r="HM145" i="191"/>
  <c r="FB103" i="191"/>
  <c r="FC103" i="191" s="1"/>
  <c r="HN173" i="191"/>
  <c r="HE7" i="191"/>
  <c r="HF7" i="191" s="1"/>
  <c r="GI142" i="191"/>
  <c r="GJ142" i="191" s="1"/>
  <c r="HE62" i="191"/>
  <c r="HF62" i="191" s="1"/>
  <c r="CY143" i="191"/>
  <c r="CZ143" i="191" s="1"/>
  <c r="HS20" i="191"/>
  <c r="HE153" i="191"/>
  <c r="HF153" i="191" s="1"/>
  <c r="HN34" i="191"/>
  <c r="DU162" i="191"/>
  <c r="DV162" i="191" s="1"/>
  <c r="DH97" i="191"/>
  <c r="HE156" i="191"/>
  <c r="HF156" i="191" s="1"/>
  <c r="FB200" i="191"/>
  <c r="FC200" i="191" s="1"/>
  <c r="HE142" i="191"/>
  <c r="HF142" i="191" s="1"/>
  <c r="HS192" i="191"/>
  <c r="HE213" i="191"/>
  <c r="HF213" i="191" s="1"/>
  <c r="HE160" i="191"/>
  <c r="HF160" i="191" s="1"/>
  <c r="HN14" i="191"/>
  <c r="HS142" i="191"/>
  <c r="HT75" i="191"/>
  <c r="FJ26" i="191"/>
  <c r="HE76" i="191"/>
  <c r="HF76" i="191" s="1"/>
  <c r="HS72" i="191"/>
  <c r="CY30" i="191"/>
  <c r="CZ30" i="191" s="1"/>
  <c r="DH177" i="191"/>
  <c r="HS18" i="191"/>
  <c r="FI18" i="191"/>
  <c r="BR211" i="191"/>
  <c r="BS211" i="191" s="1"/>
  <c r="GI202" i="191"/>
  <c r="GJ202" i="191" s="1"/>
  <c r="BR38" i="191"/>
  <c r="BS38" i="191" s="1"/>
  <c r="HE45" i="191"/>
  <c r="HF45" i="191" s="1"/>
  <c r="HT28" i="191"/>
  <c r="CV104" i="191"/>
  <c r="FI104" i="191"/>
  <c r="HE116" i="191"/>
  <c r="HF116" i="191" s="1"/>
  <c r="HT192" i="191"/>
  <c r="Z194" i="191"/>
  <c r="GT149" i="191"/>
  <c r="GU149" i="191" s="1"/>
  <c r="EY87" i="191"/>
  <c r="FJ87" i="191" s="1"/>
  <c r="FX26" i="191"/>
  <c r="FY26" i="191" s="1"/>
  <c r="HT87" i="191"/>
  <c r="DF75" i="191"/>
  <c r="HB159" i="191"/>
  <c r="HE159" i="191" s="1"/>
  <c r="HF159" i="191" s="1"/>
  <c r="HS87" i="191"/>
  <c r="HE184" i="191"/>
  <c r="HF184" i="191" s="1"/>
  <c r="DU161" i="191"/>
  <c r="DV161" i="191" s="1"/>
  <c r="DU136" i="191"/>
  <c r="DV136" i="191" s="1"/>
  <c r="BR174" i="191"/>
  <c r="BS174" i="191" s="1"/>
  <c r="HN26" i="191"/>
  <c r="DF77" i="191"/>
  <c r="EY106" i="191"/>
  <c r="HT106" i="191"/>
  <c r="DU171" i="191"/>
  <c r="DV171" i="191" s="1"/>
  <c r="HB152" i="191"/>
  <c r="HE152" i="191" s="1"/>
  <c r="HF152" i="191" s="1"/>
  <c r="FB214" i="191"/>
  <c r="FC214" i="191" s="1"/>
  <c r="DU91" i="191"/>
  <c r="DV91" i="191" s="1"/>
  <c r="HE100" i="191"/>
  <c r="HF100" i="191" s="1"/>
  <c r="CY170" i="191"/>
  <c r="CZ170" i="191" s="1"/>
  <c r="DH186" i="191"/>
  <c r="HT195" i="191"/>
  <c r="CY187" i="191"/>
  <c r="CZ187" i="191" s="1"/>
  <c r="HN198" i="191"/>
  <c r="HT200" i="191"/>
  <c r="FJ108" i="191"/>
  <c r="FB65" i="191"/>
  <c r="FC65" i="191" s="1"/>
  <c r="CY135" i="191"/>
  <c r="CZ135" i="191" s="1"/>
  <c r="FK152" i="191"/>
  <c r="HS14" i="191"/>
  <c r="HE51" i="191"/>
  <c r="HF51" i="191" s="1"/>
  <c r="HN230" i="191"/>
  <c r="FB226" i="191"/>
  <c r="FC226" i="191" s="1"/>
  <c r="HM20" i="191"/>
  <c r="CY164" i="191"/>
  <c r="CZ164" i="191" s="1"/>
  <c r="FB201" i="191"/>
  <c r="FC201" i="191" s="1"/>
  <c r="DU132" i="191"/>
  <c r="DV132" i="191" s="1"/>
  <c r="HE77" i="191"/>
  <c r="HF77" i="191" s="1"/>
  <c r="HS106" i="191"/>
  <c r="FB197" i="191"/>
  <c r="FC197" i="191" s="1"/>
  <c r="CY104" i="191"/>
  <c r="CZ104" i="191" s="1"/>
  <c r="CY153" i="191"/>
  <c r="CZ153" i="191" s="1"/>
  <c r="EY195" i="191"/>
  <c r="FB195" i="191" s="1"/>
  <c r="FC195" i="191" s="1"/>
  <c r="CY209" i="191"/>
  <c r="CZ209" i="191" s="1"/>
  <c r="FK104" i="191"/>
  <c r="FB102" i="191"/>
  <c r="FC102" i="191" s="1"/>
  <c r="CY105" i="191"/>
  <c r="CZ105" i="191" s="1"/>
  <c r="EZ87" i="191"/>
  <c r="FK87" i="191" s="1"/>
  <c r="FB8" i="191"/>
  <c r="FC8" i="191" s="1"/>
  <c r="DF20" i="191"/>
  <c r="FI200" i="191"/>
  <c r="HT72" i="191"/>
  <c r="FB137" i="191"/>
  <c r="FC137" i="191" s="1"/>
  <c r="HS195" i="191"/>
  <c r="DU182" i="191"/>
  <c r="DV182" i="191" s="1"/>
  <c r="FI172" i="191"/>
  <c r="FK12" i="191"/>
  <c r="DU197" i="191"/>
  <c r="DV197" i="191" s="1"/>
  <c r="HS36" i="191"/>
  <c r="HS132" i="191"/>
  <c r="HE147" i="191"/>
  <c r="HF147" i="191" s="1"/>
  <c r="HM208" i="191"/>
  <c r="FK144" i="191"/>
  <c r="FX198" i="191"/>
  <c r="FY198" i="191" s="1"/>
  <c r="HQ198" i="191" s="1"/>
  <c r="BG224" i="191"/>
  <c r="BH224" i="191" s="1"/>
  <c r="HE97" i="191"/>
  <c r="HF97" i="191" s="1"/>
  <c r="HM45" i="191"/>
  <c r="HC46" i="191"/>
  <c r="HE46" i="191" s="1"/>
  <c r="HF46" i="191" s="1"/>
  <c r="CC108" i="191"/>
  <c r="CD108" i="191" s="1"/>
  <c r="HE15" i="191"/>
  <c r="HF15" i="191" s="1"/>
  <c r="HT115" i="191"/>
  <c r="FB111" i="191"/>
  <c r="FC111" i="191" s="1"/>
  <c r="CY174" i="191"/>
  <c r="CZ174" i="191" s="1"/>
  <c r="FB13" i="191"/>
  <c r="FC13" i="191" s="1"/>
  <c r="EY225" i="191"/>
  <c r="FB225" i="191" s="1"/>
  <c r="FC225" i="191" s="1"/>
  <c r="HS82" i="191"/>
  <c r="FB117" i="191"/>
  <c r="FC117" i="191" s="1"/>
  <c r="HS103" i="191"/>
  <c r="CY107" i="191"/>
  <c r="CZ107" i="191" s="1"/>
  <c r="FI225" i="191"/>
  <c r="HE26" i="191"/>
  <c r="HF26" i="191" s="1"/>
  <c r="HE10" i="191"/>
  <c r="HF10" i="191" s="1"/>
  <c r="HS97" i="191"/>
  <c r="DH107" i="191"/>
  <c r="EZ106" i="191"/>
  <c r="FK106" i="191" s="1"/>
  <c r="AV37" i="191"/>
  <c r="AW37" i="191" s="1"/>
  <c r="AW52" i="191" s="1"/>
  <c r="DU169" i="191"/>
  <c r="DV169" i="191" s="1"/>
  <c r="HS83" i="191"/>
  <c r="BG109" i="191"/>
  <c r="BH109" i="191" s="1"/>
  <c r="CY57" i="191"/>
  <c r="CZ57" i="191" s="1"/>
  <c r="CY183" i="191"/>
  <c r="CZ183" i="191" s="1"/>
  <c r="CY156" i="191"/>
  <c r="CZ156" i="191" s="1"/>
  <c r="HS76" i="191"/>
  <c r="HE111" i="191"/>
  <c r="HF111" i="191" s="1"/>
  <c r="HS172" i="191"/>
  <c r="HN42" i="191"/>
  <c r="HT162" i="191"/>
  <c r="BD103" i="191"/>
  <c r="FJ103" i="191" s="1"/>
  <c r="HT103" i="191"/>
  <c r="FX179" i="191"/>
  <c r="FY179" i="191" s="1"/>
  <c r="CY212" i="191"/>
  <c r="CZ212" i="191" s="1"/>
  <c r="HT14" i="191"/>
  <c r="FB136" i="191"/>
  <c r="FC136" i="191" s="1"/>
  <c r="CV109" i="191"/>
  <c r="CY109" i="191" s="1"/>
  <c r="CZ109" i="191" s="1"/>
  <c r="HM178" i="191"/>
  <c r="HN192" i="191"/>
  <c r="BR133" i="191"/>
  <c r="BS133" i="191" s="1"/>
  <c r="HE136" i="191"/>
  <c r="HF136" i="191" s="1"/>
  <c r="CY166" i="191"/>
  <c r="CZ166" i="191" s="1"/>
  <c r="BR50" i="191"/>
  <c r="BS50" i="191" s="1"/>
  <c r="DH93" i="191"/>
  <c r="EF202" i="191"/>
  <c r="EG202" i="191" s="1"/>
  <c r="FB202" i="191"/>
  <c r="FC202" i="191" s="1"/>
  <c r="FI37" i="191"/>
  <c r="Z223" i="191"/>
  <c r="AA223" i="191" s="1"/>
  <c r="Z94" i="191"/>
  <c r="AA94" i="191" s="1"/>
  <c r="CY192" i="191"/>
  <c r="CZ192" i="191" s="1"/>
  <c r="FX83" i="191"/>
  <c r="FY83" i="191" s="1"/>
  <c r="HE37" i="191"/>
  <c r="HF37" i="191" s="1"/>
  <c r="HN10" i="191"/>
  <c r="FI223" i="191"/>
  <c r="CY224" i="191"/>
  <c r="CZ224" i="191" s="1"/>
  <c r="HE212" i="191"/>
  <c r="HF212" i="191" s="1"/>
  <c r="CY228" i="191"/>
  <c r="CZ228" i="191" s="1"/>
  <c r="CW162" i="191"/>
  <c r="DH162" i="191" s="1"/>
  <c r="DU94" i="191"/>
  <c r="DV94" i="191" s="1"/>
  <c r="DU232" i="191"/>
  <c r="DV232" i="191" s="1"/>
  <c r="HM22" i="191"/>
  <c r="FX134" i="191"/>
  <c r="FY134" i="191" s="1"/>
  <c r="BR166" i="191"/>
  <c r="BS166" i="191" s="1"/>
  <c r="FB10" i="191"/>
  <c r="FC10" i="191" s="1"/>
  <c r="FB54" i="191"/>
  <c r="FC54" i="191" s="1"/>
  <c r="CC121" i="191"/>
  <c r="CD121" i="191" s="1"/>
  <c r="CV38" i="191"/>
  <c r="DG38" i="191" s="1"/>
  <c r="FI112" i="191"/>
  <c r="CY154" i="191"/>
  <c r="CZ154" i="191" s="1"/>
  <c r="HE157" i="191"/>
  <c r="HF157" i="191" s="1"/>
  <c r="HN20" i="191"/>
  <c r="HT34" i="191"/>
  <c r="CY47" i="191"/>
  <c r="CZ47" i="191" s="1"/>
  <c r="CC90" i="191"/>
  <c r="CD90" i="191" s="1"/>
  <c r="FI82" i="191"/>
  <c r="FX221" i="191"/>
  <c r="FY221" i="191" s="1"/>
  <c r="CW197" i="191"/>
  <c r="CY197" i="191" s="1"/>
  <c r="CZ197" i="191" s="1"/>
  <c r="HT172" i="191"/>
  <c r="FI162" i="191"/>
  <c r="CY214" i="191"/>
  <c r="CZ214" i="191" s="1"/>
  <c r="FB37" i="191"/>
  <c r="FC37" i="191" s="1"/>
  <c r="HE216" i="191"/>
  <c r="HF216" i="191" s="1"/>
  <c r="HS162" i="191"/>
  <c r="BR122" i="191"/>
  <c r="BS122" i="191" s="1"/>
  <c r="EY125" i="191"/>
  <c r="FB125" i="191" s="1"/>
  <c r="FC125" i="191" s="1"/>
  <c r="FB154" i="191"/>
  <c r="FC154" i="191" s="1"/>
  <c r="HT64" i="191"/>
  <c r="DU106" i="191"/>
  <c r="DV106" i="191" s="1"/>
  <c r="HS208" i="191"/>
  <c r="HM93" i="191"/>
  <c r="DH193" i="191"/>
  <c r="FK206" i="191"/>
  <c r="HM192" i="191"/>
  <c r="DH217" i="191"/>
  <c r="DH157" i="191"/>
  <c r="DH173" i="191"/>
  <c r="HT30" i="191"/>
  <c r="CY169" i="191"/>
  <c r="CZ169" i="191" s="1"/>
  <c r="CY233" i="191"/>
  <c r="CZ233" i="191" s="1"/>
  <c r="FI157" i="191"/>
  <c r="FB64" i="191"/>
  <c r="FC64" i="191" s="1"/>
  <c r="HM170" i="191"/>
  <c r="FX42" i="191"/>
  <c r="FY42" i="191" s="1"/>
  <c r="FX207" i="191"/>
  <c r="FY207" i="191" s="1"/>
  <c r="HE14" i="191"/>
  <c r="HF14" i="191" s="1"/>
  <c r="FI53" i="191"/>
  <c r="HN125" i="191"/>
  <c r="CY182" i="191"/>
  <c r="CZ182" i="191" s="1"/>
  <c r="CY23" i="191"/>
  <c r="CZ23" i="191" s="1"/>
  <c r="FI75" i="191"/>
  <c r="HT182" i="191"/>
  <c r="BD153" i="191"/>
  <c r="DG153" i="191" s="1"/>
  <c r="HT153" i="191"/>
  <c r="HS156" i="191"/>
  <c r="HT69" i="191"/>
  <c r="FI72" i="191"/>
  <c r="FK109" i="191"/>
  <c r="HE149" i="191"/>
  <c r="HF149" i="191" s="1"/>
  <c r="BR210" i="191"/>
  <c r="BS210" i="191" s="1"/>
  <c r="FI232" i="191"/>
  <c r="HE167" i="191"/>
  <c r="HF167" i="191" s="1"/>
  <c r="HE204" i="191"/>
  <c r="HF204" i="191" s="1"/>
  <c r="HS157" i="191"/>
  <c r="FI192" i="191"/>
  <c r="HE103" i="191"/>
  <c r="HF103" i="191" s="1"/>
  <c r="FK173" i="191"/>
  <c r="DH164" i="191"/>
  <c r="DH152" i="191"/>
  <c r="HE141" i="191"/>
  <c r="HF141" i="191" s="1"/>
  <c r="FB24" i="191"/>
  <c r="FC24" i="191" s="1"/>
  <c r="FX34" i="191"/>
  <c r="FY34" i="191" s="1"/>
  <c r="HQ34" i="191" s="1"/>
  <c r="HE8" i="191"/>
  <c r="HF8" i="191" s="1"/>
  <c r="HE69" i="191"/>
  <c r="HF69" i="191" s="1"/>
  <c r="FB143" i="191"/>
  <c r="FC143" i="191" s="1"/>
  <c r="CN201" i="191"/>
  <c r="CO201" i="191" s="1"/>
  <c r="HN162" i="191"/>
  <c r="CY194" i="191"/>
  <c r="CZ194" i="191" s="1"/>
  <c r="HE30" i="191"/>
  <c r="HF30" i="191" s="1"/>
  <c r="CY38" i="191"/>
  <c r="CZ38" i="191" s="1"/>
  <c r="FB140" i="191"/>
  <c r="FC140" i="191" s="1"/>
  <c r="FI193" i="191"/>
  <c r="FB207" i="191"/>
  <c r="FC207" i="191" s="1"/>
  <c r="HE188" i="191"/>
  <c r="HF188" i="191" s="1"/>
  <c r="HN213" i="191"/>
  <c r="HS200" i="191"/>
  <c r="HN128" i="191"/>
  <c r="HT18" i="191"/>
  <c r="FK177" i="191"/>
  <c r="CY177" i="191"/>
  <c r="CZ177" i="191" s="1"/>
  <c r="CY48" i="191"/>
  <c r="CZ48" i="191" s="1"/>
  <c r="HE21" i="191"/>
  <c r="HF21" i="191" s="1"/>
  <c r="FB70" i="191"/>
  <c r="FC70" i="191" s="1"/>
  <c r="HE70" i="191"/>
  <c r="HF70" i="191" s="1"/>
  <c r="FI99" i="191"/>
  <c r="FI207" i="191"/>
  <c r="HM77" i="191"/>
  <c r="CW13" i="191"/>
  <c r="FK13" i="191" s="1"/>
  <c r="CY124" i="191"/>
  <c r="CZ124" i="191" s="1"/>
  <c r="EY190" i="191"/>
  <c r="FB190" i="191" s="1"/>
  <c r="FC190" i="191" s="1"/>
  <c r="HN225" i="191"/>
  <c r="HE54" i="191"/>
  <c r="HF54" i="191" s="1"/>
  <c r="CY106" i="191"/>
  <c r="CZ106" i="191" s="1"/>
  <c r="HT157" i="191"/>
  <c r="BR205" i="191"/>
  <c r="BS205" i="191" s="1"/>
  <c r="DF192" i="191"/>
  <c r="DF45" i="191"/>
  <c r="FB146" i="191"/>
  <c r="FC146" i="191" s="1"/>
  <c r="CY226" i="191"/>
  <c r="CZ226" i="191" s="1"/>
  <c r="HM200" i="191"/>
  <c r="HS181" i="191"/>
  <c r="EZ172" i="191"/>
  <c r="FB172" i="191" s="1"/>
  <c r="FC172" i="191" s="1"/>
  <c r="HE207" i="191"/>
  <c r="HF207" i="191" s="1"/>
  <c r="FJ198" i="191"/>
  <c r="EZ36" i="191"/>
  <c r="FK36" i="191" s="1"/>
  <c r="Z206" i="191"/>
  <c r="AA206" i="191" s="1"/>
  <c r="FX140" i="191"/>
  <c r="FY140" i="191" s="1"/>
  <c r="HE16" i="191"/>
  <c r="HF16" i="191" s="1"/>
  <c r="DH132" i="191"/>
  <c r="Z51" i="191"/>
  <c r="HE55" i="191"/>
  <c r="HF55" i="191" s="1"/>
  <c r="Z153" i="191"/>
  <c r="AA153" i="191" s="1"/>
  <c r="HQ153" i="191" s="1"/>
  <c r="Z213" i="191"/>
  <c r="AA213" i="191" s="1"/>
  <c r="FK156" i="191"/>
  <c r="FI94" i="191"/>
  <c r="FX162" i="191"/>
  <c r="FY162" i="191" s="1"/>
  <c r="FI171" i="191"/>
  <c r="FB48" i="191"/>
  <c r="FC48" i="191" s="1"/>
  <c r="FI166" i="191"/>
  <c r="HT151" i="191"/>
  <c r="BO138" i="191"/>
  <c r="HT112" i="191"/>
  <c r="DF118" i="191"/>
  <c r="BE223" i="191"/>
  <c r="FK223" i="191" s="1"/>
  <c r="HN172" i="191"/>
  <c r="HN180" i="191"/>
  <c r="FI217" i="191"/>
  <c r="FU52" i="191"/>
  <c r="HS38" i="191"/>
  <c r="HS64" i="191"/>
  <c r="BN235" i="191"/>
  <c r="HS94" i="191"/>
  <c r="FB84" i="191"/>
  <c r="FC84" i="191" s="1"/>
  <c r="HS125" i="191"/>
  <c r="DG137" i="191"/>
  <c r="FB72" i="191"/>
  <c r="FC72" i="191" s="1"/>
  <c r="FB165" i="191"/>
  <c r="FC165" i="191" s="1"/>
  <c r="HT174" i="191"/>
  <c r="DF164" i="191"/>
  <c r="CY10" i="191"/>
  <c r="CZ10" i="191" s="1"/>
  <c r="FI74" i="191"/>
  <c r="HN68" i="191"/>
  <c r="HT20" i="191"/>
  <c r="BE64" i="191"/>
  <c r="DH64" i="191" s="1"/>
  <c r="CY159" i="191"/>
  <c r="CZ159" i="191" s="1"/>
  <c r="HE203" i="191"/>
  <c r="HF203" i="191" s="1"/>
  <c r="FX189" i="191"/>
  <c r="FY189" i="191" s="1"/>
  <c r="CY78" i="191"/>
  <c r="CZ78" i="191" s="1"/>
  <c r="DF94" i="191"/>
  <c r="FB152" i="191"/>
  <c r="FC152" i="191" s="1"/>
  <c r="HT82" i="191"/>
  <c r="HE189" i="191"/>
  <c r="HF189" i="191" s="1"/>
  <c r="GE235" i="191"/>
  <c r="DG198" i="191"/>
  <c r="CY80" i="191"/>
  <c r="CZ80" i="191" s="1"/>
  <c r="EY232" i="191"/>
  <c r="FB232" i="191" s="1"/>
  <c r="FC232" i="191" s="1"/>
  <c r="HS154" i="191"/>
  <c r="HM34" i="191"/>
  <c r="CY178" i="191"/>
  <c r="CZ178" i="191" s="1"/>
  <c r="CY231" i="191"/>
  <c r="CZ231" i="191" s="1"/>
  <c r="FI208" i="191"/>
  <c r="HT208" i="191"/>
  <c r="HE176" i="191"/>
  <c r="HF176" i="191" s="1"/>
  <c r="FI64" i="191"/>
  <c r="DF97" i="191"/>
  <c r="HQ220" i="191"/>
  <c r="HN153" i="191"/>
  <c r="DU21" i="191"/>
  <c r="DV21" i="191" s="1"/>
  <c r="BR164" i="191"/>
  <c r="BS164" i="191" s="1"/>
  <c r="DH224" i="191"/>
  <c r="FK93" i="191"/>
  <c r="FK132" i="191"/>
  <c r="DH213" i="191"/>
  <c r="BE103" i="191"/>
  <c r="DU225" i="191"/>
  <c r="DV225" i="191" s="1"/>
  <c r="FK193" i="191"/>
  <c r="CW28" i="191"/>
  <c r="DH28" i="191" s="1"/>
  <c r="HC196" i="191"/>
  <c r="HE196" i="191" s="1"/>
  <c r="HF196" i="191" s="1"/>
  <c r="BR46" i="191"/>
  <c r="BS46" i="191" s="1"/>
  <c r="HS46" i="191"/>
  <c r="HM58" i="191"/>
  <c r="FI28" i="191"/>
  <c r="HA52" i="191"/>
  <c r="HN206" i="191"/>
  <c r="HM42" i="191"/>
  <c r="HM228" i="191"/>
  <c r="CV82" i="191"/>
  <c r="DG82" i="191" s="1"/>
  <c r="HT94" i="191"/>
  <c r="DF64" i="191"/>
  <c r="DU181" i="191"/>
  <c r="DV181" i="191" s="1"/>
  <c r="DU122" i="191"/>
  <c r="DV122" i="191" s="1"/>
  <c r="DU38" i="191"/>
  <c r="DV38" i="191" s="1"/>
  <c r="FX64" i="191"/>
  <c r="FY64" i="191" s="1"/>
  <c r="CY24" i="191"/>
  <c r="CZ24" i="191" s="1"/>
  <c r="DU51" i="191"/>
  <c r="DV51" i="191" s="1"/>
  <c r="EY61" i="191"/>
  <c r="FJ61" i="191" s="1"/>
  <c r="FI139" i="191"/>
  <c r="HM6" i="191"/>
  <c r="CY46" i="191"/>
  <c r="CZ46" i="191" s="1"/>
  <c r="CY54" i="191"/>
  <c r="CZ54" i="191" s="1"/>
  <c r="CY102" i="191"/>
  <c r="CZ102" i="191" s="1"/>
  <c r="FB56" i="191"/>
  <c r="FC56" i="191" s="1"/>
  <c r="CV118" i="191"/>
  <c r="FJ118" i="191" s="1"/>
  <c r="HE143" i="191"/>
  <c r="HF143" i="191" s="1"/>
  <c r="HE202" i="191"/>
  <c r="HF202" i="191" s="1"/>
  <c r="HN219" i="191"/>
  <c r="CW118" i="191"/>
  <c r="DH118" i="191" s="1"/>
  <c r="HE78" i="191"/>
  <c r="HF78" i="191" s="1"/>
  <c r="CY198" i="191"/>
  <c r="CZ198" i="191" s="1"/>
  <c r="FI20" i="191"/>
  <c r="HS66" i="191"/>
  <c r="HN79" i="191"/>
  <c r="CY26" i="191"/>
  <c r="CZ26" i="191" s="1"/>
  <c r="HS109" i="191"/>
  <c r="HN122" i="191"/>
  <c r="FI61" i="191"/>
  <c r="AS52" i="191"/>
  <c r="DU163" i="191"/>
  <c r="DV163" i="191" s="1"/>
  <c r="CY131" i="191"/>
  <c r="CZ131" i="191" s="1"/>
  <c r="FK108" i="191"/>
  <c r="HM97" i="191"/>
  <c r="CY87" i="191"/>
  <c r="CZ87" i="191" s="1"/>
  <c r="HM28" i="191"/>
  <c r="FI206" i="191"/>
  <c r="HE231" i="191"/>
  <c r="HF231" i="191" s="1"/>
  <c r="FB141" i="191"/>
  <c r="FC141" i="191" s="1"/>
  <c r="HT97" i="191"/>
  <c r="BR101" i="191"/>
  <c r="BS101" i="191" s="1"/>
  <c r="CY189" i="191"/>
  <c r="CZ189" i="191" s="1"/>
  <c r="DU156" i="191"/>
  <c r="DV156" i="191" s="1"/>
  <c r="FB93" i="191"/>
  <c r="FC93" i="191" s="1"/>
  <c r="EQ16" i="191"/>
  <c r="ER16" i="191" s="1"/>
  <c r="FB108" i="191"/>
  <c r="FC108" i="191" s="1"/>
  <c r="HE93" i="191"/>
  <c r="HF93" i="191" s="1"/>
  <c r="HN200" i="191"/>
  <c r="BR132" i="191"/>
  <c r="BS132" i="191" s="1"/>
  <c r="FX180" i="191"/>
  <c r="FY180" i="191" s="1"/>
  <c r="BR13" i="191"/>
  <c r="BS13" i="191" s="1"/>
  <c r="FK157" i="191"/>
  <c r="FX206" i="191"/>
  <c r="FY206" i="191" s="1"/>
  <c r="FB36" i="191"/>
  <c r="FC36" i="191" s="1"/>
  <c r="CY193" i="191"/>
  <c r="CZ193" i="191" s="1"/>
  <c r="HN93" i="191"/>
  <c r="DU207" i="191"/>
  <c r="DV207" i="191" s="1"/>
  <c r="FB162" i="191"/>
  <c r="FC162" i="191" s="1"/>
  <c r="FX197" i="191"/>
  <c r="FY197" i="191" s="1"/>
  <c r="FX44" i="191"/>
  <c r="FY44" i="191" s="1"/>
  <c r="FB156" i="191"/>
  <c r="FC156" i="191" s="1"/>
  <c r="BG132" i="191"/>
  <c r="BH132" i="191" s="1"/>
  <c r="HE48" i="191"/>
  <c r="HF48" i="191" s="1"/>
  <c r="AK181" i="191"/>
  <c r="AL181" i="191" s="1"/>
  <c r="DU24" i="191"/>
  <c r="DV24" i="191" s="1"/>
  <c r="CC208" i="191"/>
  <c r="CD208" i="191" s="1"/>
  <c r="CY172" i="191"/>
  <c r="CZ172" i="191" s="1"/>
  <c r="DH172" i="191"/>
  <c r="BC138" i="191"/>
  <c r="FI21" i="191"/>
  <c r="HE92" i="191"/>
  <c r="HF92" i="191" s="1"/>
  <c r="FO235" i="191"/>
  <c r="CY40" i="191"/>
  <c r="CZ40" i="191" s="1"/>
  <c r="HT46" i="191"/>
  <c r="HN53" i="191"/>
  <c r="FB67" i="191"/>
  <c r="FC67" i="191" s="1"/>
  <c r="DF37" i="191"/>
  <c r="BR150" i="191"/>
  <c r="BS150" i="191" s="1"/>
  <c r="CY118" i="191"/>
  <c r="CZ118" i="191" s="1"/>
  <c r="FB161" i="191"/>
  <c r="FC161" i="191" s="1"/>
  <c r="CY20" i="191"/>
  <c r="CZ20" i="191" s="1"/>
  <c r="CC81" i="191"/>
  <c r="CD81" i="191" s="1"/>
  <c r="CY116" i="191"/>
  <c r="CZ116" i="191" s="1"/>
  <c r="EF96" i="191"/>
  <c r="EG96" i="191" s="1"/>
  <c r="HS59" i="191"/>
  <c r="HN130" i="191"/>
  <c r="HT183" i="191"/>
  <c r="HE113" i="191"/>
  <c r="HF113" i="191" s="1"/>
  <c r="HS93" i="191"/>
  <c r="HT132" i="191"/>
  <c r="DF206" i="191"/>
  <c r="HE218" i="191"/>
  <c r="HF218" i="191" s="1"/>
  <c r="HM230" i="191"/>
  <c r="HT213" i="191"/>
  <c r="CY111" i="191"/>
  <c r="CZ111" i="191" s="1"/>
  <c r="DU46" i="191"/>
  <c r="DV46" i="191" s="1"/>
  <c r="HS58" i="191"/>
  <c r="HN150" i="191"/>
  <c r="DF28" i="191"/>
  <c r="HT37" i="191"/>
  <c r="CC127" i="191"/>
  <c r="CD127" i="191" s="1"/>
  <c r="CY161" i="191"/>
  <c r="CZ161" i="191" s="1"/>
  <c r="DU133" i="191"/>
  <c r="DV133" i="191" s="1"/>
  <c r="HE135" i="191"/>
  <c r="HF135" i="191" s="1"/>
  <c r="CK185" i="191"/>
  <c r="HS207" i="191"/>
  <c r="HE178" i="191"/>
  <c r="HF178" i="191" s="1"/>
  <c r="FB44" i="191"/>
  <c r="FC44" i="191" s="1"/>
  <c r="FX141" i="191"/>
  <c r="FY141" i="191" s="1"/>
  <c r="HN164" i="191"/>
  <c r="CY32" i="191"/>
  <c r="CZ32" i="191" s="1"/>
  <c r="FI81" i="191"/>
  <c r="FI29" i="191"/>
  <c r="DF66" i="191"/>
  <c r="FI128" i="191"/>
  <c r="DU148" i="191"/>
  <c r="DV148" i="191" s="1"/>
  <c r="CV157" i="191"/>
  <c r="CY157" i="191" s="1"/>
  <c r="CZ157" i="191" s="1"/>
  <c r="FI156" i="191"/>
  <c r="HT187" i="191"/>
  <c r="HS108" i="191"/>
  <c r="DI235" i="191"/>
  <c r="HN75" i="191"/>
  <c r="FK216" i="191"/>
  <c r="HS118" i="191"/>
  <c r="DF34" i="191"/>
  <c r="HS21" i="191"/>
  <c r="HN72" i="191"/>
  <c r="HT108" i="191"/>
  <c r="FX210" i="191"/>
  <c r="FY210" i="191" s="1"/>
  <c r="HS215" i="191"/>
  <c r="EB235" i="191"/>
  <c r="HN55" i="191"/>
  <c r="DH144" i="191"/>
  <c r="CY173" i="191"/>
  <c r="CZ173" i="191" s="1"/>
  <c r="FB212" i="191"/>
  <c r="FC212" i="191" s="1"/>
  <c r="FK231" i="191"/>
  <c r="HN216" i="191"/>
  <c r="EZ112" i="191"/>
  <c r="FB112" i="191" s="1"/>
  <c r="FC112" i="191" s="1"/>
  <c r="HT58" i="191"/>
  <c r="HS141" i="191"/>
  <c r="DU166" i="191"/>
  <c r="DV166" i="191" s="1"/>
  <c r="DU178" i="191"/>
  <c r="DV178" i="191" s="1"/>
  <c r="HN176" i="191"/>
  <c r="HN190" i="191"/>
  <c r="BD206" i="191"/>
  <c r="BG206" i="191" s="1"/>
  <c r="HS206" i="191"/>
  <c r="HN166" i="191"/>
  <c r="GT219" i="191"/>
  <c r="GU219" i="191" s="1"/>
  <c r="FI97" i="191"/>
  <c r="EQ167" i="191"/>
  <c r="ER167" i="191" s="1"/>
  <c r="DF213" i="191"/>
  <c r="CJ235" i="191"/>
  <c r="AK164" i="191"/>
  <c r="AL164" i="191" s="1"/>
  <c r="DU20" i="191"/>
  <c r="DV20" i="191" s="1"/>
  <c r="DU108" i="191"/>
  <c r="DV108" i="191" s="1"/>
  <c r="HM86" i="191"/>
  <c r="DU190" i="191"/>
  <c r="DV190" i="191" s="1"/>
  <c r="HQ190" i="191" s="1"/>
  <c r="FX157" i="191"/>
  <c r="FY157" i="191" s="1"/>
  <c r="FX49" i="191"/>
  <c r="FY49" i="191" s="1"/>
  <c r="Z181" i="191"/>
  <c r="AA181" i="191" s="1"/>
  <c r="BR157" i="191"/>
  <c r="BS157" i="191" s="1"/>
  <c r="Z173" i="191"/>
  <c r="AA173" i="191" s="1"/>
  <c r="HQ173" i="191" s="1"/>
  <c r="FX86" i="191"/>
  <c r="FY86" i="191" s="1"/>
  <c r="FI132" i="191"/>
  <c r="HN152" i="191"/>
  <c r="DU151" i="191"/>
  <c r="DV151" i="191" s="1"/>
  <c r="DU55" i="191"/>
  <c r="DV55" i="191" s="1"/>
  <c r="GT92" i="191"/>
  <c r="GU92" i="191" s="1"/>
  <c r="HC197" i="191"/>
  <c r="DU184" i="191"/>
  <c r="DV184" i="191" s="1"/>
  <c r="Z217" i="191"/>
  <c r="AA217" i="191" s="1"/>
  <c r="DU227" i="191"/>
  <c r="DV227" i="191" s="1"/>
  <c r="CN172" i="191"/>
  <c r="CO172" i="191" s="1"/>
  <c r="BR32" i="191"/>
  <c r="BS32" i="191" s="1"/>
  <c r="GI152" i="191"/>
  <c r="GJ152" i="191" s="1"/>
  <c r="HN133" i="191"/>
  <c r="HE166" i="191"/>
  <c r="HF166" i="191" s="1"/>
  <c r="CY140" i="191"/>
  <c r="CZ140" i="191" s="1"/>
  <c r="CZ136" i="191"/>
  <c r="HE112" i="191"/>
  <c r="HF112" i="191" s="1"/>
  <c r="EF168" i="191"/>
  <c r="EG168" i="191" s="1"/>
  <c r="FB149" i="191"/>
  <c r="FC149" i="191" s="1"/>
  <c r="HT110" i="191"/>
  <c r="HN18" i="191"/>
  <c r="HE34" i="191"/>
  <c r="HF34" i="191" s="1"/>
  <c r="DF29" i="191"/>
  <c r="DF128" i="191"/>
  <c r="HT156" i="191"/>
  <c r="HE32" i="191"/>
  <c r="HF32" i="191" s="1"/>
  <c r="GT175" i="191"/>
  <c r="GU175" i="191" s="1"/>
  <c r="CY125" i="191"/>
  <c r="CZ125" i="191" s="1"/>
  <c r="HN232" i="191"/>
  <c r="FB42" i="191"/>
  <c r="FC42" i="191" s="1"/>
  <c r="EF66" i="191"/>
  <c r="EG66" i="191" s="1"/>
  <c r="FI76" i="191"/>
  <c r="FX165" i="191"/>
  <c r="FY165" i="191" s="1"/>
  <c r="FX13" i="191"/>
  <c r="FY13" i="191" s="1"/>
  <c r="DU216" i="191"/>
  <c r="DV216" i="191" s="1"/>
  <c r="FX17" i="191"/>
  <c r="FY17" i="191" s="1"/>
  <c r="FX18" i="191"/>
  <c r="FY18" i="191" s="1"/>
  <c r="HQ18" i="191" s="1"/>
  <c r="DU193" i="191"/>
  <c r="DV193" i="191" s="1"/>
  <c r="FX232" i="191"/>
  <c r="FY232" i="191" s="1"/>
  <c r="DU112" i="191"/>
  <c r="DV112" i="191" s="1"/>
  <c r="HQ112" i="191" s="1"/>
  <c r="HC50" i="191"/>
  <c r="HE50" i="191" s="1"/>
  <c r="HF50" i="191" s="1"/>
  <c r="AV103" i="191"/>
  <c r="AW103" i="191" s="1"/>
  <c r="FB29" i="191"/>
  <c r="FC29" i="191" s="1"/>
  <c r="HE60" i="191"/>
  <c r="HF60" i="191" s="1"/>
  <c r="FB16" i="191"/>
  <c r="FC16" i="191" s="1"/>
  <c r="HE29" i="191"/>
  <c r="HF29" i="191" s="1"/>
  <c r="EQ61" i="191"/>
  <c r="ER61" i="191" s="1"/>
  <c r="EM235" i="191"/>
  <c r="GI151" i="191"/>
  <c r="GJ151" i="191" s="1"/>
  <c r="AG235" i="191"/>
  <c r="FI69" i="191"/>
  <c r="HS28" i="191"/>
  <c r="FI77" i="191"/>
  <c r="HM123" i="191"/>
  <c r="FB129" i="191"/>
  <c r="FC129" i="191" s="1"/>
  <c r="GP235" i="191"/>
  <c r="HE132" i="191"/>
  <c r="HF132" i="191" s="1"/>
  <c r="HM210" i="191"/>
  <c r="HS191" i="191"/>
  <c r="AV226" i="191"/>
  <c r="AW226" i="191" s="1"/>
  <c r="CW121" i="191"/>
  <c r="DH121" i="191" s="1"/>
  <c r="HM198" i="191"/>
  <c r="HM44" i="191"/>
  <c r="HT29" i="191"/>
  <c r="FB130" i="191"/>
  <c r="FC130" i="191" s="1"/>
  <c r="HS194" i="191"/>
  <c r="BG137" i="191"/>
  <c r="BH137" i="191" s="1"/>
  <c r="FX137" i="191"/>
  <c r="FY137" i="191" s="1"/>
  <c r="CC151" i="191"/>
  <c r="CD151" i="191" s="1"/>
  <c r="HE161" i="191"/>
  <c r="HF161" i="191" s="1"/>
  <c r="HT210" i="191"/>
  <c r="HS34" i="191"/>
  <c r="FB18" i="191"/>
  <c r="FC18" i="191" s="1"/>
  <c r="HN90" i="191"/>
  <c r="HT59" i="191"/>
  <c r="FI145" i="191"/>
  <c r="BR163" i="191"/>
  <c r="BS163" i="191" s="1"/>
  <c r="HT165" i="191"/>
  <c r="BD181" i="191"/>
  <c r="FJ181" i="191" s="1"/>
  <c r="HE162" i="191"/>
  <c r="HF162" i="191" s="1"/>
  <c r="DU215" i="191"/>
  <c r="DV215" i="191" s="1"/>
  <c r="GI223" i="191"/>
  <c r="GJ223" i="191" s="1"/>
  <c r="HE23" i="191"/>
  <c r="HF23" i="191" s="1"/>
  <c r="BR64" i="191"/>
  <c r="BS64" i="191" s="1"/>
  <c r="FX79" i="191"/>
  <c r="FY79" i="191" s="1"/>
  <c r="FB45" i="191"/>
  <c r="FC45" i="191" s="1"/>
  <c r="CC29" i="191"/>
  <c r="CD29" i="191" s="1"/>
  <c r="HQ29" i="191" s="1"/>
  <c r="FB94" i="191"/>
  <c r="FC94" i="191" s="1"/>
  <c r="HM207" i="191"/>
  <c r="HT230" i="191"/>
  <c r="BR130" i="191"/>
  <c r="BS130" i="191" s="1"/>
  <c r="FB131" i="191"/>
  <c r="FC131" i="191" s="1"/>
  <c r="FK180" i="191"/>
  <c r="FB132" i="191"/>
  <c r="FC132" i="191" s="1"/>
  <c r="FB181" i="191"/>
  <c r="FC181" i="191" s="1"/>
  <c r="BC234" i="191"/>
  <c r="DU230" i="191"/>
  <c r="DV230" i="191" s="1"/>
  <c r="FB216" i="191"/>
  <c r="FC216" i="191" s="1"/>
  <c r="DU14" i="191"/>
  <c r="DV14" i="191" s="1"/>
  <c r="CY72" i="191"/>
  <c r="CZ72" i="191" s="1"/>
  <c r="FB21" i="191"/>
  <c r="FC21" i="191" s="1"/>
  <c r="HS45" i="191"/>
  <c r="FX55" i="191"/>
  <c r="FY55" i="191" s="1"/>
  <c r="FX135" i="191"/>
  <c r="FY135" i="191" s="1"/>
  <c r="FK20" i="191"/>
  <c r="DF132" i="191"/>
  <c r="FX144" i="191"/>
  <c r="FY144" i="191" s="1"/>
  <c r="CN16" i="191"/>
  <c r="CO16" i="191" s="1"/>
  <c r="Z193" i="191"/>
  <c r="AA193" i="191" s="1"/>
  <c r="HE49" i="191"/>
  <c r="HF49" i="191" s="1"/>
  <c r="Z200" i="191"/>
  <c r="HN217" i="191"/>
  <c r="CC213" i="191"/>
  <c r="CD213" i="191" s="1"/>
  <c r="HE86" i="191"/>
  <c r="HF86" i="191" s="1"/>
  <c r="HE209" i="191"/>
  <c r="HF209" i="191" s="1"/>
  <c r="FK217" i="191"/>
  <c r="DH220" i="191"/>
  <c r="CY149" i="191"/>
  <c r="CZ149" i="191" s="1"/>
  <c r="CC176" i="191"/>
  <c r="CD176" i="191" s="1"/>
  <c r="FX192" i="191"/>
  <c r="FY192" i="191" s="1"/>
  <c r="Z45" i="191"/>
  <c r="AA45" i="191" s="1"/>
  <c r="FX48" i="191"/>
  <c r="FY48" i="191" s="1"/>
  <c r="HE217" i="191"/>
  <c r="HF217" i="191" s="1"/>
  <c r="HB17" i="191"/>
  <c r="HE17" i="191" s="1"/>
  <c r="HF17" i="191" s="1"/>
  <c r="FI55" i="191"/>
  <c r="HT55" i="191"/>
  <c r="HS55" i="191"/>
  <c r="EY55" i="191"/>
  <c r="EY86" i="191"/>
  <c r="FB86" i="191" s="1"/>
  <c r="FC86" i="191" s="1"/>
  <c r="HC144" i="191"/>
  <c r="HC185" i="191" s="1"/>
  <c r="HN144" i="191"/>
  <c r="CY92" i="191"/>
  <c r="CZ92" i="191" s="1"/>
  <c r="FI155" i="191"/>
  <c r="FB188" i="191"/>
  <c r="FC188" i="191" s="1"/>
  <c r="CW82" i="191"/>
  <c r="FK82" i="191" s="1"/>
  <c r="FJ162" i="191"/>
  <c r="FT235" i="191"/>
  <c r="HL185" i="191"/>
  <c r="DC234" i="191"/>
  <c r="HE214" i="191"/>
  <c r="HF214" i="191" s="1"/>
  <c r="HS127" i="191"/>
  <c r="CC196" i="191"/>
  <c r="CD196" i="191" s="1"/>
  <c r="HT166" i="191"/>
  <c r="HS164" i="191"/>
  <c r="FB28" i="191"/>
  <c r="FC28" i="191" s="1"/>
  <c r="FB34" i="191"/>
  <c r="FC34" i="191" s="1"/>
  <c r="CC74" i="191"/>
  <c r="CD74" i="191" s="1"/>
  <c r="FB134" i="191"/>
  <c r="FC134" i="191" s="1"/>
  <c r="HS178" i="191"/>
  <c r="HS193" i="191"/>
  <c r="EY183" i="191"/>
  <c r="FB183" i="191" s="1"/>
  <c r="FC183" i="191" s="1"/>
  <c r="HM180" i="191"/>
  <c r="FJ34" i="191"/>
  <c r="CY79" i="191"/>
  <c r="CZ79" i="191" s="1"/>
  <c r="FI183" i="191"/>
  <c r="AH234" i="191"/>
  <c r="HM162" i="191"/>
  <c r="BE228" i="191"/>
  <c r="FK228" i="191" s="1"/>
  <c r="HT93" i="191"/>
  <c r="HS223" i="191"/>
  <c r="CY22" i="191"/>
  <c r="CZ22" i="191" s="1"/>
  <c r="FJ137" i="191"/>
  <c r="HN118" i="191"/>
  <c r="HP154" i="191"/>
  <c r="HN195" i="191"/>
  <c r="DF217" i="191"/>
  <c r="CC45" i="191"/>
  <c r="CD45" i="191" s="1"/>
  <c r="HN187" i="191"/>
  <c r="HE232" i="191"/>
  <c r="HF232" i="191" s="1"/>
  <c r="CN200" i="191"/>
  <c r="CO200" i="191" s="1"/>
  <c r="DU157" i="191"/>
  <c r="DV157" i="191" s="1"/>
  <c r="CN92" i="191"/>
  <c r="CO92" i="191" s="1"/>
  <c r="DU204" i="191"/>
  <c r="DV204" i="191" s="1"/>
  <c r="FX181" i="191"/>
  <c r="FY181" i="191" s="1"/>
  <c r="HC84" i="191"/>
  <c r="HE84" i="191" s="1"/>
  <c r="HF84" i="191" s="1"/>
  <c r="HT170" i="191"/>
  <c r="HL52" i="191"/>
  <c r="BR83" i="191"/>
  <c r="BS83" i="191" s="1"/>
  <c r="HQ83" i="191" s="1"/>
  <c r="HN91" i="191"/>
  <c r="HM127" i="191"/>
  <c r="FB32" i="191"/>
  <c r="FC32" i="191" s="1"/>
  <c r="FX110" i="191"/>
  <c r="FY110" i="191" s="1"/>
  <c r="HT13" i="191"/>
  <c r="HB42" i="191"/>
  <c r="HE42" i="191" s="1"/>
  <c r="HF42" i="191" s="1"/>
  <c r="HS77" i="191"/>
  <c r="HT114" i="191"/>
  <c r="DF67" i="191"/>
  <c r="HE114" i="191"/>
  <c r="HF114" i="191" s="1"/>
  <c r="EF127" i="191"/>
  <c r="EG127" i="191" s="1"/>
  <c r="FB135" i="191"/>
  <c r="FC135" i="191" s="1"/>
  <c r="HT142" i="191"/>
  <c r="EY170" i="191"/>
  <c r="FB170" i="191" s="1"/>
  <c r="FC170" i="191" s="1"/>
  <c r="HT164" i="191"/>
  <c r="CY217" i="191"/>
  <c r="CZ217" i="191" s="1"/>
  <c r="HS198" i="191"/>
  <c r="FG235" i="191"/>
  <c r="HT38" i="191"/>
  <c r="FI110" i="191"/>
  <c r="BZ52" i="191"/>
  <c r="DU60" i="191"/>
  <c r="DV60" i="191" s="1"/>
  <c r="BR76" i="191"/>
  <c r="BS76" i="191" s="1"/>
  <c r="HQ76" i="191" s="1"/>
  <c r="DG26" i="191"/>
  <c r="FB59" i="191"/>
  <c r="FC59" i="191" s="1"/>
  <c r="HN50" i="191"/>
  <c r="FB122" i="191"/>
  <c r="FC122" i="191" s="1"/>
  <c r="CY94" i="191"/>
  <c r="CZ94" i="191" s="1"/>
  <c r="HS81" i="191"/>
  <c r="HS99" i="191"/>
  <c r="DF130" i="191"/>
  <c r="CC184" i="191"/>
  <c r="CD184" i="191" s="1"/>
  <c r="CY145" i="191"/>
  <c r="CZ145" i="191" s="1"/>
  <c r="HM175" i="191"/>
  <c r="FI178" i="191"/>
  <c r="HN151" i="191"/>
  <c r="DU194" i="191"/>
  <c r="DV194" i="191" s="1"/>
  <c r="HE170" i="191"/>
  <c r="HF170" i="191" s="1"/>
  <c r="BG198" i="191"/>
  <c r="BH198" i="191" s="1"/>
  <c r="HT109" i="191"/>
  <c r="DH208" i="191"/>
  <c r="HP220" i="191"/>
  <c r="HM10" i="191"/>
  <c r="BR60" i="191"/>
  <c r="BS60" i="191" s="1"/>
  <c r="HN69" i="191"/>
  <c r="FK192" i="191"/>
  <c r="FI59" i="191"/>
  <c r="CY160" i="191"/>
  <c r="CZ160" i="191" s="1"/>
  <c r="DF181" i="191"/>
  <c r="HE181" i="191"/>
  <c r="HF181" i="191" s="1"/>
  <c r="HM217" i="191"/>
  <c r="HS232" i="191"/>
  <c r="GI120" i="191"/>
  <c r="GJ120" i="191" s="1"/>
  <c r="EF74" i="191"/>
  <c r="EG74" i="191" s="1"/>
  <c r="HN141" i="191"/>
  <c r="DG190" i="191"/>
  <c r="HM232" i="191"/>
  <c r="HN38" i="191"/>
  <c r="HN120" i="191"/>
  <c r="CY221" i="191"/>
  <c r="CZ221" i="191" s="1"/>
  <c r="DF223" i="191"/>
  <c r="CR235" i="191"/>
  <c r="W52" i="191"/>
  <c r="EF89" i="191"/>
  <c r="EG89" i="191" s="1"/>
  <c r="FI93" i="191"/>
  <c r="HT53" i="191"/>
  <c r="FI36" i="191"/>
  <c r="FK97" i="191"/>
  <c r="FB173" i="191"/>
  <c r="FC173" i="191" s="1"/>
  <c r="FB204" i="191"/>
  <c r="FC204" i="191" s="1"/>
  <c r="FB210" i="191"/>
  <c r="FC210" i="191" s="1"/>
  <c r="HM213" i="191"/>
  <c r="CY218" i="191"/>
  <c r="CZ218" i="191" s="1"/>
  <c r="FI229" i="191"/>
  <c r="FX118" i="191"/>
  <c r="FY118" i="191" s="1"/>
  <c r="CY50" i="191"/>
  <c r="CZ50" i="191" s="1"/>
  <c r="HE31" i="191"/>
  <c r="HF31" i="191" s="1"/>
  <c r="HN114" i="191"/>
  <c r="DU115" i="191"/>
  <c r="DV115" i="191" s="1"/>
  <c r="FB193" i="191"/>
  <c r="FC193" i="191" s="1"/>
  <c r="BD217" i="191"/>
  <c r="DG217" i="191" s="1"/>
  <c r="AS138" i="191"/>
  <c r="HM193" i="191"/>
  <c r="HM206" i="191"/>
  <c r="FI213" i="191"/>
  <c r="CY232" i="191"/>
  <c r="CZ232" i="191" s="1"/>
  <c r="FK220" i="191"/>
  <c r="FX33" i="191"/>
  <c r="FY33" i="191" s="1"/>
  <c r="DU13" i="191"/>
  <c r="DV13" i="191" s="1"/>
  <c r="AV208" i="191"/>
  <c r="AW208" i="191" s="1"/>
  <c r="GT16" i="191"/>
  <c r="GU16" i="191" s="1"/>
  <c r="Z157" i="191"/>
  <c r="AA157" i="191" s="1"/>
  <c r="HN181" i="191"/>
  <c r="BR217" i="191"/>
  <c r="BS217" i="191" s="1"/>
  <c r="BE181" i="191"/>
  <c r="Z72" i="191"/>
  <c r="AA72" i="191" s="1"/>
  <c r="FB17" i="191"/>
  <c r="FC17" i="191" s="1"/>
  <c r="DU36" i="191"/>
  <c r="DV36" i="191" s="1"/>
  <c r="BR193" i="191"/>
  <c r="BS193" i="191" s="1"/>
  <c r="HN208" i="191"/>
  <c r="DU217" i="191"/>
  <c r="DV217" i="191" s="1"/>
  <c r="BR207" i="191"/>
  <c r="BS207" i="191" s="1"/>
  <c r="FX217" i="191"/>
  <c r="FY217" i="191" s="1"/>
  <c r="BR232" i="191"/>
  <c r="BS232" i="191" s="1"/>
  <c r="HT86" i="191"/>
  <c r="FI86" i="191"/>
  <c r="DF86" i="191"/>
  <c r="CV86" i="191"/>
  <c r="HS86" i="191"/>
  <c r="CV132" i="191"/>
  <c r="HB144" i="191"/>
  <c r="EY184" i="191"/>
  <c r="FB184" i="191" s="1"/>
  <c r="FC184" i="191" s="1"/>
  <c r="EF52" i="191"/>
  <c r="FB217" i="191"/>
  <c r="FC217" i="191" s="1"/>
  <c r="DD235" i="191"/>
  <c r="FI90" i="191"/>
  <c r="EG52" i="191"/>
  <c r="FI129" i="191"/>
  <c r="AK228" i="191"/>
  <c r="AL228" i="191" s="1"/>
  <c r="HQ228" i="191" s="1"/>
  <c r="GI89" i="191"/>
  <c r="GJ89" i="191" s="1"/>
  <c r="DC138" i="191"/>
  <c r="FI67" i="191"/>
  <c r="HN60" i="191"/>
  <c r="HM55" i="191"/>
  <c r="HM132" i="191"/>
  <c r="W185" i="191"/>
  <c r="HM186" i="191"/>
  <c r="DF193" i="191"/>
  <c r="AV96" i="191"/>
  <c r="AW96" i="191" s="1"/>
  <c r="HT60" i="191"/>
  <c r="DG154" i="191"/>
  <c r="CY16" i="191"/>
  <c r="CZ16" i="191" s="1"/>
  <c r="HN86" i="191"/>
  <c r="CC120" i="191"/>
  <c r="CD120" i="191" s="1"/>
  <c r="HM74" i="191"/>
  <c r="HT36" i="191"/>
  <c r="AR235" i="191"/>
  <c r="FI122" i="191"/>
  <c r="CY176" i="191"/>
  <c r="CZ176" i="191" s="1"/>
  <c r="FB203" i="191"/>
  <c r="FC203" i="191" s="1"/>
  <c r="HE193" i="191"/>
  <c r="HF193" i="191" s="1"/>
  <c r="HS217" i="191"/>
  <c r="HS101" i="191"/>
  <c r="CY181" i="191"/>
  <c r="CZ181" i="191" s="1"/>
  <c r="HE154" i="191"/>
  <c r="HF154" i="191" s="1"/>
  <c r="DU86" i="191"/>
  <c r="DV86" i="191" s="1"/>
  <c r="DU17" i="191"/>
  <c r="DV17" i="191" s="1"/>
  <c r="BR181" i="191"/>
  <c r="BS181" i="191" s="1"/>
  <c r="FL235" i="191"/>
  <c r="HQ104" i="191"/>
  <c r="HQ97" i="191"/>
  <c r="DU203" i="191"/>
  <c r="DV203" i="191" s="1"/>
  <c r="HS170" i="191"/>
  <c r="HM38" i="191"/>
  <c r="CY18" i="191"/>
  <c r="CZ18" i="191" s="1"/>
  <c r="GT84" i="191"/>
  <c r="GU84" i="191" s="1"/>
  <c r="HS110" i="191"/>
  <c r="BC98" i="191"/>
  <c r="FX94" i="191"/>
  <c r="FY94" i="191" s="1"/>
  <c r="CC96" i="191"/>
  <c r="CD96" i="191" s="1"/>
  <c r="HM108" i="191"/>
  <c r="EQ188" i="191"/>
  <c r="ER188" i="191" s="1"/>
  <c r="FB77" i="191"/>
  <c r="FC77" i="191" s="1"/>
  <c r="CY112" i="191"/>
  <c r="CZ112" i="191" s="1"/>
  <c r="CY85" i="191"/>
  <c r="CZ85" i="191" s="1"/>
  <c r="HT67" i="191"/>
  <c r="HE158" i="191"/>
  <c r="HF158" i="191" s="1"/>
  <c r="HE165" i="191"/>
  <c r="HF165" i="191" s="1"/>
  <c r="FI199" i="191"/>
  <c r="FI164" i="191"/>
  <c r="HS199" i="191"/>
  <c r="FF234" i="191"/>
  <c r="HE39" i="191"/>
  <c r="HF39" i="191" s="1"/>
  <c r="BR68" i="191"/>
  <c r="BS68" i="191" s="1"/>
  <c r="HN76" i="191"/>
  <c r="FB83" i="191"/>
  <c r="FC83" i="191" s="1"/>
  <c r="FI101" i="191"/>
  <c r="FX101" i="191"/>
  <c r="FY101" i="191" s="1"/>
  <c r="HE130" i="191"/>
  <c r="HF130" i="191" s="1"/>
  <c r="HT193" i="191"/>
  <c r="FX148" i="191"/>
  <c r="FY148" i="191" s="1"/>
  <c r="FB157" i="191"/>
  <c r="FC157" i="191" s="1"/>
  <c r="HM181" i="191"/>
  <c r="HN163" i="191"/>
  <c r="HL234" i="191"/>
  <c r="HN132" i="191"/>
  <c r="CK52" i="191"/>
  <c r="HM150" i="191"/>
  <c r="HT139" i="191"/>
  <c r="BR148" i="191"/>
  <c r="BS148" i="191" s="1"/>
  <c r="FX163" i="191"/>
  <c r="FY163" i="191" s="1"/>
  <c r="FI181" i="191"/>
  <c r="HE22" i="191"/>
  <c r="HF22" i="191" s="1"/>
  <c r="BO52" i="191"/>
  <c r="HM157" i="191"/>
  <c r="HM110" i="191"/>
  <c r="GI127" i="191"/>
  <c r="GJ127" i="191" s="1"/>
  <c r="FB159" i="191"/>
  <c r="FC159" i="191" s="1"/>
  <c r="BR179" i="191"/>
  <c r="BS179" i="191" s="1"/>
  <c r="DU191" i="191"/>
  <c r="DV191" i="191" s="1"/>
  <c r="HN223" i="191"/>
  <c r="HN229" i="191"/>
  <c r="EN185" i="191"/>
  <c r="HN177" i="191"/>
  <c r="HE67" i="191"/>
  <c r="HF67" i="191" s="1"/>
  <c r="CY56" i="191"/>
  <c r="CZ56" i="191" s="1"/>
  <c r="HN139" i="191"/>
  <c r="FK113" i="191"/>
  <c r="EF223" i="191"/>
  <c r="EG223" i="191" s="1"/>
  <c r="FB176" i="191"/>
  <c r="FC176" i="191" s="1"/>
  <c r="HE211" i="191"/>
  <c r="HF211" i="191" s="1"/>
  <c r="HM164" i="191"/>
  <c r="CV213" i="191"/>
  <c r="DG213" i="191" s="1"/>
  <c r="BR229" i="191"/>
  <c r="BS229" i="191" s="1"/>
  <c r="FI230" i="191"/>
  <c r="HS229" i="191"/>
  <c r="HN51" i="191"/>
  <c r="FI115" i="191"/>
  <c r="HN193" i="191"/>
  <c r="FI205" i="191"/>
  <c r="GQ98" i="191"/>
  <c r="DF76" i="191"/>
  <c r="EF120" i="191"/>
  <c r="EG120" i="191" s="1"/>
  <c r="BR215" i="191"/>
  <c r="BS215" i="191" s="1"/>
  <c r="DU93" i="191"/>
  <c r="DV93" i="191" s="1"/>
  <c r="HE33" i="191"/>
  <c r="HF33" i="191" s="1"/>
  <c r="BR86" i="191"/>
  <c r="FX93" i="191"/>
  <c r="FY93" i="191" s="1"/>
  <c r="FX193" i="191"/>
  <c r="FY193" i="191" s="1"/>
  <c r="EQ213" i="191"/>
  <c r="ER213" i="191" s="1"/>
  <c r="BR160" i="191"/>
  <c r="BS160" i="191" s="1"/>
  <c r="Z90" i="191"/>
  <c r="HN157" i="191"/>
  <c r="FX209" i="191"/>
  <c r="FY209" i="191" s="1"/>
  <c r="FX91" i="191"/>
  <c r="FY91" i="191" s="1"/>
  <c r="EQ176" i="191"/>
  <c r="ER176" i="191" s="1"/>
  <c r="FI108" i="191"/>
  <c r="FB151" i="191"/>
  <c r="FC151" i="191" s="1"/>
  <c r="BR149" i="191"/>
  <c r="BS149" i="191" s="1"/>
  <c r="DH6" i="191"/>
  <c r="FK75" i="191"/>
  <c r="DH75" i="191"/>
  <c r="FK210" i="191"/>
  <c r="DH210" i="191"/>
  <c r="FK212" i="191"/>
  <c r="DH212" i="191"/>
  <c r="DH67" i="191"/>
  <c r="FK67" i="191"/>
  <c r="Z40" i="191"/>
  <c r="HM40" i="191"/>
  <c r="HN16" i="191"/>
  <c r="BE16" i="191"/>
  <c r="EY22" i="191"/>
  <c r="FB22" i="191" s="1"/>
  <c r="FC22" i="191" s="1"/>
  <c r="AK41" i="191"/>
  <c r="HM41" i="191"/>
  <c r="HT48" i="191"/>
  <c r="FI48" i="191"/>
  <c r="DF48" i="191"/>
  <c r="HS48" i="191"/>
  <c r="BD48" i="191"/>
  <c r="BE127" i="191"/>
  <c r="BG127" i="191" s="1"/>
  <c r="HN127" i="191"/>
  <c r="HS116" i="191"/>
  <c r="FI116" i="191"/>
  <c r="BD116" i="191"/>
  <c r="HT116" i="191"/>
  <c r="DF116" i="191"/>
  <c r="HT85" i="191"/>
  <c r="FI85" i="191"/>
  <c r="DF85" i="191"/>
  <c r="HS85" i="191"/>
  <c r="BD85" i="191"/>
  <c r="Z70" i="191"/>
  <c r="HM70" i="191"/>
  <c r="HB89" i="191"/>
  <c r="HE89" i="191" s="1"/>
  <c r="HF89" i="191" s="1"/>
  <c r="AH52" i="191"/>
  <c r="AK6" i="191"/>
  <c r="DH150" i="191"/>
  <c r="FK150" i="191"/>
  <c r="FK11" i="191"/>
  <c r="DH11" i="191"/>
  <c r="AA20" i="191"/>
  <c r="BG28" i="191"/>
  <c r="FJ28" i="191"/>
  <c r="DG28" i="191"/>
  <c r="BE95" i="191"/>
  <c r="HN95" i="191"/>
  <c r="EY127" i="191"/>
  <c r="FB127" i="191" s="1"/>
  <c r="FC127" i="191" s="1"/>
  <c r="AL144" i="191"/>
  <c r="AA182" i="191"/>
  <c r="FJ121" i="191"/>
  <c r="DG121" i="191"/>
  <c r="BG121" i="191"/>
  <c r="FK159" i="191"/>
  <c r="DH159" i="191"/>
  <c r="AA194" i="191"/>
  <c r="HB155" i="191"/>
  <c r="HE155" i="191" s="1"/>
  <c r="HF155" i="191" s="1"/>
  <c r="AA178" i="191"/>
  <c r="HB199" i="191"/>
  <c r="HE199" i="191" s="1"/>
  <c r="HF199" i="191" s="1"/>
  <c r="EY179" i="191"/>
  <c r="FB179" i="191" s="1"/>
  <c r="FC179" i="191" s="1"/>
  <c r="CV191" i="191"/>
  <c r="CY191" i="191" s="1"/>
  <c r="CZ191" i="191" s="1"/>
  <c r="EY218" i="191"/>
  <c r="FB218" i="191" s="1"/>
  <c r="FC218" i="191" s="1"/>
  <c r="CV151" i="191"/>
  <c r="FJ151" i="191" s="1"/>
  <c r="AW152" i="191"/>
  <c r="HB61" i="191"/>
  <c r="HE61" i="191" s="1"/>
  <c r="HF61" i="191" s="1"/>
  <c r="BG110" i="191"/>
  <c r="BE80" i="191"/>
  <c r="HN80" i="191"/>
  <c r="CV74" i="191"/>
  <c r="CY74" i="191" s="1"/>
  <c r="CZ74" i="191" s="1"/>
  <c r="BG75" i="191"/>
  <c r="FJ112" i="191"/>
  <c r="DG112" i="191"/>
  <c r="BG112" i="191"/>
  <c r="FK117" i="191"/>
  <c r="DH117" i="191"/>
  <c r="FK133" i="191"/>
  <c r="DH133" i="191"/>
  <c r="AA103" i="191"/>
  <c r="HQ103" i="191" s="1"/>
  <c r="DG194" i="191"/>
  <c r="BG194" i="191"/>
  <c r="CU234" i="191"/>
  <c r="CV186" i="191"/>
  <c r="DG186" i="191" s="1"/>
  <c r="BG200" i="191"/>
  <c r="FJ200" i="191"/>
  <c r="DG200" i="191"/>
  <c r="CV69" i="191"/>
  <c r="CY69" i="191" s="1"/>
  <c r="CZ69" i="191" s="1"/>
  <c r="HB219" i="191"/>
  <c r="HE219" i="191" s="1"/>
  <c r="HF219" i="191" s="1"/>
  <c r="FJ47" i="191"/>
  <c r="DG47" i="191"/>
  <c r="BG47" i="191"/>
  <c r="FJ79" i="191"/>
  <c r="DG79" i="191"/>
  <c r="BG79" i="191"/>
  <c r="EY142" i="191"/>
  <c r="FB142" i="191" s="1"/>
  <c r="FC142" i="191" s="1"/>
  <c r="BH154" i="191"/>
  <c r="Z148" i="191"/>
  <c r="HM148" i="191"/>
  <c r="HN202" i="191"/>
  <c r="BE202" i="191"/>
  <c r="DG232" i="191"/>
  <c r="BG232" i="191"/>
  <c r="Z24" i="191"/>
  <c r="HM24" i="191"/>
  <c r="HN65" i="191"/>
  <c r="BE65" i="191"/>
  <c r="FJ84" i="191"/>
  <c r="DG84" i="191"/>
  <c r="BG84" i="191"/>
  <c r="EY74" i="191"/>
  <c r="FB74" i="191" s="1"/>
  <c r="FC74" i="191" s="1"/>
  <c r="AA101" i="191"/>
  <c r="FK141" i="191"/>
  <c r="DH141" i="191"/>
  <c r="CV171" i="191"/>
  <c r="CY171" i="191" s="1"/>
  <c r="CZ171" i="191" s="1"/>
  <c r="BH190" i="191"/>
  <c r="HB205" i="191"/>
  <c r="HE205" i="191" s="1"/>
  <c r="HF205" i="191" s="1"/>
  <c r="BG180" i="191"/>
  <c r="FJ180" i="191"/>
  <c r="DG180" i="191"/>
  <c r="HB230" i="191"/>
  <c r="HE230" i="191" s="1"/>
  <c r="HF230" i="191" s="1"/>
  <c r="FK38" i="191"/>
  <c r="DH38" i="191"/>
  <c r="BD134" i="191"/>
  <c r="HT134" i="191"/>
  <c r="FI134" i="191"/>
  <c r="DF134" i="191"/>
  <c r="HS134" i="191"/>
  <c r="FK120" i="191"/>
  <c r="DH120" i="191"/>
  <c r="HB127" i="191"/>
  <c r="HE127" i="191" s="1"/>
  <c r="HF127" i="191" s="1"/>
  <c r="BD146" i="191"/>
  <c r="HT146" i="191"/>
  <c r="FI146" i="191"/>
  <c r="DF146" i="191"/>
  <c r="HS146" i="191"/>
  <c r="DG183" i="191"/>
  <c r="BG183" i="191"/>
  <c r="V235" i="191"/>
  <c r="HU52" i="191"/>
  <c r="HP15" i="191"/>
  <c r="AA15" i="191"/>
  <c r="HQ15" i="191" s="1"/>
  <c r="BE74" i="191"/>
  <c r="BG74" i="191" s="1"/>
  <c r="HN74" i="191"/>
  <c r="EY114" i="191"/>
  <c r="FB114" i="191" s="1"/>
  <c r="FC114" i="191" s="1"/>
  <c r="HP12" i="191"/>
  <c r="AA12" i="191"/>
  <c r="HQ12" i="191" s="1"/>
  <c r="BG44" i="191"/>
  <c r="FJ44" i="191"/>
  <c r="DG44" i="191"/>
  <c r="HN88" i="191"/>
  <c r="BE88" i="191"/>
  <c r="DS138" i="191"/>
  <c r="EZ99" i="191"/>
  <c r="AK197" i="191"/>
  <c r="HM197" i="191"/>
  <c r="BG120" i="191"/>
  <c r="HT135" i="191"/>
  <c r="FI135" i="191"/>
  <c r="DF135" i="191"/>
  <c r="HS135" i="191"/>
  <c r="BD135" i="191"/>
  <c r="AA166" i="191"/>
  <c r="HN147" i="191"/>
  <c r="BE147" i="191"/>
  <c r="BE124" i="191"/>
  <c r="HN124" i="191"/>
  <c r="FK118" i="191"/>
  <c r="BG157" i="191"/>
  <c r="AK161" i="191"/>
  <c r="HM161" i="191"/>
  <c r="EQ53" i="191"/>
  <c r="EN98" i="191"/>
  <c r="CK98" i="191"/>
  <c r="CN53" i="191"/>
  <c r="BG76" i="191"/>
  <c r="AA89" i="191"/>
  <c r="Z196" i="191"/>
  <c r="HM196" i="191"/>
  <c r="EY208" i="191"/>
  <c r="FB208" i="191" s="1"/>
  <c r="FC208" i="191" s="1"/>
  <c r="BG213" i="191"/>
  <c r="BG231" i="191"/>
  <c r="FJ231" i="191"/>
  <c r="DG231" i="191"/>
  <c r="AA117" i="191"/>
  <c r="FK61" i="191"/>
  <c r="DH61" i="191"/>
  <c r="FY6" i="191"/>
  <c r="Z16" i="191"/>
  <c r="HM16" i="191"/>
  <c r="BE25" i="191"/>
  <c r="HN25" i="191"/>
  <c r="Z48" i="191"/>
  <c r="HM48" i="191"/>
  <c r="FK91" i="191"/>
  <c r="DH91" i="191"/>
  <c r="DG22" i="191"/>
  <c r="BG22" i="191"/>
  <c r="EY30" i="191"/>
  <c r="FB30" i="191" s="1"/>
  <c r="FC30" i="191" s="1"/>
  <c r="EN52" i="191"/>
  <c r="EQ6" i="191"/>
  <c r="CV53" i="191"/>
  <c r="CU98" i="191"/>
  <c r="Z85" i="191"/>
  <c r="HM85" i="191"/>
  <c r="Z131" i="191"/>
  <c r="HM131" i="191"/>
  <c r="FJ56" i="191"/>
  <c r="DG56" i="191"/>
  <c r="BG56" i="191"/>
  <c r="FK66" i="191"/>
  <c r="DH66" i="191"/>
  <c r="CV96" i="191"/>
  <c r="CY96" i="191" s="1"/>
  <c r="CZ96" i="191" s="1"/>
  <c r="BZ185" i="191"/>
  <c r="CC139" i="191"/>
  <c r="CV165" i="191"/>
  <c r="FJ165" i="191" s="1"/>
  <c r="CV58" i="191"/>
  <c r="CY58" i="191" s="1"/>
  <c r="CZ58" i="191" s="1"/>
  <c r="CV89" i="191"/>
  <c r="CY89" i="191" s="1"/>
  <c r="CZ89" i="191" s="1"/>
  <c r="CY6" i="191"/>
  <c r="BG151" i="191"/>
  <c r="AA66" i="191"/>
  <c r="AA96" i="191"/>
  <c r="CV129" i="191"/>
  <c r="CY129" i="191" s="1"/>
  <c r="CZ129" i="191" s="1"/>
  <c r="EY199" i="191"/>
  <c r="FB199" i="191" s="1"/>
  <c r="FC199" i="191" s="1"/>
  <c r="EY147" i="191"/>
  <c r="FB147" i="191" s="1"/>
  <c r="FC147" i="191" s="1"/>
  <c r="HS149" i="191"/>
  <c r="FI149" i="191"/>
  <c r="BD149" i="191"/>
  <c r="HT149" i="191"/>
  <c r="DF149" i="191"/>
  <c r="AA107" i="191"/>
  <c r="AA130" i="191"/>
  <c r="EY168" i="191"/>
  <c r="FB168" i="191" s="1"/>
  <c r="FC168" i="191" s="1"/>
  <c r="FK125" i="191"/>
  <c r="DH125" i="191"/>
  <c r="CV196" i="191"/>
  <c r="CY196" i="191" s="1"/>
  <c r="CZ196" i="191" s="1"/>
  <c r="CV141" i="191"/>
  <c r="CY141" i="191" s="1"/>
  <c r="CZ141" i="191" s="1"/>
  <c r="BD167" i="191"/>
  <c r="HT167" i="191"/>
  <c r="FI167" i="191"/>
  <c r="DF167" i="191"/>
  <c r="HS167" i="191"/>
  <c r="DG174" i="191"/>
  <c r="BG174" i="191"/>
  <c r="FJ106" i="191"/>
  <c r="DG106" i="191"/>
  <c r="BG106" i="191"/>
  <c r="HA234" i="191"/>
  <c r="HB186" i="191"/>
  <c r="EY145" i="191"/>
  <c r="FB145" i="191" s="1"/>
  <c r="FC145" i="191" s="1"/>
  <c r="EY158" i="191"/>
  <c r="FB158" i="191" s="1"/>
  <c r="FC158" i="191" s="1"/>
  <c r="HN184" i="191"/>
  <c r="BE184" i="191"/>
  <c r="HT184" i="191"/>
  <c r="FI184" i="191"/>
  <c r="DF184" i="191"/>
  <c r="HS184" i="191"/>
  <c r="BD184" i="191"/>
  <c r="BG155" i="191"/>
  <c r="FK171" i="191"/>
  <c r="DH171" i="191"/>
  <c r="AA179" i="191"/>
  <c r="FK60" i="191"/>
  <c r="DH60" i="191"/>
  <c r="FK15" i="191"/>
  <c r="DH15" i="191"/>
  <c r="FK31" i="191"/>
  <c r="DH31" i="191"/>
  <c r="FK47" i="191"/>
  <c r="DH47" i="191"/>
  <c r="HS63" i="191"/>
  <c r="HT63" i="191"/>
  <c r="FI63" i="191"/>
  <c r="DF63" i="191"/>
  <c r="BD63" i="191"/>
  <c r="AK63" i="191"/>
  <c r="AK98" i="191" s="1"/>
  <c r="HM63" i="191"/>
  <c r="HP7" i="191"/>
  <c r="AA7" i="191"/>
  <c r="HQ7" i="191" s="1"/>
  <c r="FJ39" i="191"/>
  <c r="DG39" i="191"/>
  <c r="BG39" i="191"/>
  <c r="HB115" i="191"/>
  <c r="HE115" i="191" s="1"/>
  <c r="HF115" i="191" s="1"/>
  <c r="CV115" i="191"/>
  <c r="CY115" i="191" s="1"/>
  <c r="CZ115" i="191" s="1"/>
  <c r="HP11" i="191"/>
  <c r="AA11" i="191"/>
  <c r="HQ11" i="191" s="1"/>
  <c r="BG20" i="191"/>
  <c r="FJ20" i="191"/>
  <c r="DG20" i="191"/>
  <c r="AA44" i="191"/>
  <c r="HQ44" i="191" s="1"/>
  <c r="DS98" i="191"/>
  <c r="EZ53" i="191"/>
  <c r="EX98" i="191"/>
  <c r="EY53" i="191"/>
  <c r="CV66" i="191"/>
  <c r="CY66" i="191" s="1"/>
  <c r="CZ66" i="191" s="1"/>
  <c r="FK76" i="191"/>
  <c r="DH76" i="191"/>
  <c r="BD126" i="191"/>
  <c r="HT126" i="191"/>
  <c r="FI126" i="191"/>
  <c r="DF126" i="191"/>
  <c r="HS126" i="191"/>
  <c r="BS99" i="191"/>
  <c r="AA123" i="191"/>
  <c r="BG66" i="191"/>
  <c r="BG81" i="191"/>
  <c r="HN102" i="191"/>
  <c r="BE102" i="191"/>
  <c r="HB125" i="191"/>
  <c r="HE125" i="191" s="1"/>
  <c r="HF125" i="191" s="1"/>
  <c r="BD111" i="191"/>
  <c r="HS111" i="191"/>
  <c r="FI111" i="191"/>
  <c r="DF111" i="191"/>
  <c r="HT111" i="191"/>
  <c r="AA115" i="191"/>
  <c r="BG153" i="191"/>
  <c r="FJ153" i="191"/>
  <c r="DG104" i="191"/>
  <c r="BG104" i="191"/>
  <c r="FJ104" i="191"/>
  <c r="FJ193" i="191"/>
  <c r="DG193" i="191"/>
  <c r="BG193" i="191"/>
  <c r="FK154" i="191"/>
  <c r="DH154" i="191"/>
  <c r="FK163" i="191"/>
  <c r="DH163" i="191"/>
  <c r="AA171" i="191"/>
  <c r="BG186" i="191"/>
  <c r="BG179" i="191"/>
  <c r="AA192" i="191"/>
  <c r="DG218" i="191"/>
  <c r="BG218" i="191"/>
  <c r="HM209" i="191"/>
  <c r="Z209" i="191"/>
  <c r="FK153" i="191"/>
  <c r="DH153" i="191"/>
  <c r="FK176" i="191"/>
  <c r="DH176" i="191"/>
  <c r="CV37" i="191"/>
  <c r="CY37" i="191" s="1"/>
  <c r="CZ37" i="191" s="1"/>
  <c r="AA60" i="191"/>
  <c r="EY69" i="191"/>
  <c r="FB69" i="191" s="1"/>
  <c r="FC69" i="191" s="1"/>
  <c r="EY123" i="191"/>
  <c r="FB123" i="191" s="1"/>
  <c r="FC123" i="191" s="1"/>
  <c r="EG53" i="191"/>
  <c r="CO6" i="191"/>
  <c r="AA84" i="191"/>
  <c r="HQ84" i="191" s="1"/>
  <c r="HN96" i="191"/>
  <c r="BE96" i="191"/>
  <c r="EY109" i="191"/>
  <c r="EY113" i="191"/>
  <c r="FI113" i="191"/>
  <c r="HT113" i="191"/>
  <c r="HS113" i="191"/>
  <c r="HB74" i="191"/>
  <c r="HE74" i="191" s="1"/>
  <c r="HF74" i="191" s="1"/>
  <c r="BG21" i="191"/>
  <c r="FK158" i="191"/>
  <c r="DH158" i="191"/>
  <c r="DU142" i="191"/>
  <c r="DV142" i="191" s="1"/>
  <c r="DR185" i="191"/>
  <c r="BD188" i="191"/>
  <c r="HT188" i="191"/>
  <c r="FI188" i="191"/>
  <c r="DF188" i="191"/>
  <c r="HS188" i="191"/>
  <c r="DG145" i="191"/>
  <c r="BG145" i="191"/>
  <c r="EY155" i="191"/>
  <c r="FB155" i="191" s="1"/>
  <c r="FC155" i="191" s="1"/>
  <c r="EX234" i="191"/>
  <c r="EY186" i="191"/>
  <c r="EY174" i="191"/>
  <c r="FB174" i="191" s="1"/>
  <c r="FC174" i="191" s="1"/>
  <c r="HB195" i="191"/>
  <c r="HE195" i="191" s="1"/>
  <c r="HF195" i="191" s="1"/>
  <c r="ER186" i="191"/>
  <c r="FJ219" i="191"/>
  <c r="DG219" i="191"/>
  <c r="BG219" i="191"/>
  <c r="BD211" i="191"/>
  <c r="FI211" i="191"/>
  <c r="DF211" i="191"/>
  <c r="HS211" i="191"/>
  <c r="HT211" i="191"/>
  <c r="AL217" i="191"/>
  <c r="HS202" i="191"/>
  <c r="HT202" i="191"/>
  <c r="FI202" i="191"/>
  <c r="DF202" i="191"/>
  <c r="BD202" i="191"/>
  <c r="AK203" i="191"/>
  <c r="HM203" i="191"/>
  <c r="DH200" i="191"/>
  <c r="FK200" i="191"/>
  <c r="HB223" i="191"/>
  <c r="HE223" i="191" s="1"/>
  <c r="HF223" i="191" s="1"/>
  <c r="HN33" i="191"/>
  <c r="BE33" i="191"/>
  <c r="FK37" i="191"/>
  <c r="DH37" i="191"/>
  <c r="FK42" i="191"/>
  <c r="DH42" i="191"/>
  <c r="AA141" i="191"/>
  <c r="FK145" i="191"/>
  <c r="DH145" i="191"/>
  <c r="AA163" i="191"/>
  <c r="HM222" i="191"/>
  <c r="Z222" i="191"/>
  <c r="CV29" i="191"/>
  <c r="FJ29" i="191" s="1"/>
  <c r="EY81" i="191"/>
  <c r="FB81" i="191" s="1"/>
  <c r="FC81" i="191" s="1"/>
  <c r="HM134" i="191"/>
  <c r="Z134" i="191"/>
  <c r="FK86" i="191"/>
  <c r="DH86" i="191"/>
  <c r="BG86" i="191"/>
  <c r="DG99" i="191"/>
  <c r="BG99" i="191"/>
  <c r="FJ144" i="191"/>
  <c r="DG144" i="191"/>
  <c r="BG144" i="191"/>
  <c r="HM146" i="191"/>
  <c r="Z146" i="191"/>
  <c r="HB215" i="191"/>
  <c r="HE215" i="191" s="1"/>
  <c r="HF215" i="191" s="1"/>
  <c r="CV77" i="191"/>
  <c r="CY77" i="191" s="1"/>
  <c r="CZ77" i="191" s="1"/>
  <c r="CC13" i="191"/>
  <c r="HM13" i="191"/>
  <c r="FK22" i="191"/>
  <c r="DH22" i="191"/>
  <c r="BE8" i="191"/>
  <c r="HN8" i="191"/>
  <c r="HT8" i="191"/>
  <c r="FI8" i="191"/>
  <c r="DF8" i="191"/>
  <c r="HS8" i="191"/>
  <c r="BD8" i="191"/>
  <c r="BD73" i="191"/>
  <c r="HT73" i="191"/>
  <c r="FI73" i="191"/>
  <c r="DF73" i="191"/>
  <c r="HS73" i="191"/>
  <c r="DG14" i="191"/>
  <c r="BG14" i="191"/>
  <c r="FJ93" i="191"/>
  <c r="DG93" i="191"/>
  <c r="BG93" i="191"/>
  <c r="CC59" i="191"/>
  <c r="HM59" i="191"/>
  <c r="HB87" i="191"/>
  <c r="HE87" i="191" s="1"/>
  <c r="HF87" i="191" s="1"/>
  <c r="CV75" i="191"/>
  <c r="CY75" i="191" s="1"/>
  <c r="CZ75" i="191" s="1"/>
  <c r="EX138" i="191"/>
  <c r="EY99" i="191"/>
  <c r="DG123" i="191"/>
  <c r="BG123" i="191"/>
  <c r="HN160" i="191"/>
  <c r="BE160" i="191"/>
  <c r="HT160" i="191"/>
  <c r="FI160" i="191"/>
  <c r="DF160" i="191"/>
  <c r="HS160" i="191"/>
  <c r="BD160" i="191"/>
  <c r="BG58" i="191"/>
  <c r="BG89" i="191"/>
  <c r="AS185" i="191"/>
  <c r="AV139" i="191"/>
  <c r="AA133" i="191"/>
  <c r="HS197" i="191"/>
  <c r="HT197" i="191"/>
  <c r="FI197" i="191"/>
  <c r="DF197" i="191"/>
  <c r="BD197" i="191"/>
  <c r="EY223" i="191"/>
  <c r="FB223" i="191" s="1"/>
  <c r="FC223" i="191" s="1"/>
  <c r="HP106" i="191"/>
  <c r="AA106" i="191"/>
  <c r="HM135" i="191"/>
  <c r="Z135" i="191"/>
  <c r="HS136" i="191"/>
  <c r="BD136" i="191"/>
  <c r="HT136" i="191"/>
  <c r="FI136" i="191"/>
  <c r="DF136" i="191"/>
  <c r="BE136" i="191"/>
  <c r="HN136" i="191"/>
  <c r="FJ159" i="191"/>
  <c r="DG159" i="191"/>
  <c r="BG159" i="191"/>
  <c r="HS140" i="191"/>
  <c r="BD140" i="191"/>
  <c r="FI140" i="191"/>
  <c r="DF140" i="191"/>
  <c r="HT140" i="191"/>
  <c r="HT147" i="191"/>
  <c r="FI147" i="191"/>
  <c r="DF147" i="191"/>
  <c r="HS147" i="191"/>
  <c r="BD147" i="191"/>
  <c r="HS176" i="191"/>
  <c r="HT176" i="191"/>
  <c r="DF176" i="191"/>
  <c r="BD176" i="191"/>
  <c r="FI176" i="191"/>
  <c r="HT201" i="191"/>
  <c r="FI201" i="191"/>
  <c r="DF201" i="191"/>
  <c r="BD201" i="191"/>
  <c r="HS201" i="191"/>
  <c r="AA219" i="191"/>
  <c r="AA172" i="191"/>
  <c r="FK214" i="191"/>
  <c r="DH214" i="191"/>
  <c r="AA215" i="191"/>
  <c r="AA229" i="191"/>
  <c r="CV230" i="191"/>
  <c r="CY230" i="191" s="1"/>
  <c r="CZ230" i="191" s="1"/>
  <c r="FK232" i="191"/>
  <c r="DH232" i="191"/>
  <c r="FJ225" i="191"/>
  <c r="DG225" i="191"/>
  <c r="BG225" i="191"/>
  <c r="BG215" i="191"/>
  <c r="FJ11" i="191"/>
  <c r="DG11" i="191"/>
  <c r="BG11" i="191"/>
  <c r="FK34" i="191"/>
  <c r="DH34" i="191"/>
  <c r="FK51" i="191"/>
  <c r="DH51" i="191"/>
  <c r="Z124" i="191"/>
  <c r="HM124" i="191"/>
  <c r="AA118" i="191"/>
  <c r="HS161" i="191"/>
  <c r="HT161" i="191"/>
  <c r="FI161" i="191"/>
  <c r="DF161" i="191"/>
  <c r="BD161" i="191"/>
  <c r="AA174" i="191"/>
  <c r="BG171" i="191"/>
  <c r="DV186" i="191"/>
  <c r="BG192" i="191"/>
  <c r="FJ192" i="191"/>
  <c r="DG192" i="191"/>
  <c r="FJ214" i="191"/>
  <c r="DG214" i="191"/>
  <c r="BG214" i="191"/>
  <c r="FJ226" i="191"/>
  <c r="DG226" i="191"/>
  <c r="FK233" i="191"/>
  <c r="DH233" i="191"/>
  <c r="HN45" i="191"/>
  <c r="CW45" i="191"/>
  <c r="FJ64" i="191"/>
  <c r="DG64" i="191"/>
  <c r="FK39" i="191"/>
  <c r="DH39" i="191"/>
  <c r="HB66" i="191"/>
  <c r="HE66" i="191" s="1"/>
  <c r="HF66" i="191" s="1"/>
  <c r="CV91" i="191"/>
  <c r="FI91" i="191"/>
  <c r="HT91" i="191"/>
  <c r="HS91" i="191"/>
  <c r="DF91" i="191"/>
  <c r="DH43" i="191"/>
  <c r="FK43" i="191"/>
  <c r="BD57" i="191"/>
  <c r="HT57" i="191"/>
  <c r="FI57" i="191"/>
  <c r="DF57" i="191"/>
  <c r="HS57" i="191"/>
  <c r="CY99" i="191"/>
  <c r="AL193" i="191"/>
  <c r="HN61" i="191"/>
  <c r="GJ52" i="191"/>
  <c r="HN66" i="191"/>
  <c r="CC58" i="191"/>
  <c r="CD58" i="191" s="1"/>
  <c r="CC89" i="191"/>
  <c r="CD89" i="191" s="1"/>
  <c r="HM96" i="191"/>
  <c r="HE151" i="191"/>
  <c r="HF151" i="191" s="1"/>
  <c r="DF155" i="191"/>
  <c r="HM179" i="191"/>
  <c r="GX235" i="191"/>
  <c r="CC66" i="191"/>
  <c r="CD66" i="191" s="1"/>
  <c r="DF101" i="191"/>
  <c r="DC98" i="191"/>
  <c r="HS186" i="191"/>
  <c r="FI218" i="191"/>
  <c r="HS210" i="191"/>
  <c r="HM29" i="191"/>
  <c r="DU113" i="191"/>
  <c r="DV113" i="191" s="1"/>
  <c r="HQ113" i="191" s="1"/>
  <c r="FI83" i="191"/>
  <c r="GI74" i="191"/>
  <c r="GJ74" i="191" s="1"/>
  <c r="HU185" i="191"/>
  <c r="HN158" i="191"/>
  <c r="HE187" i="191"/>
  <c r="HF187" i="191" s="1"/>
  <c r="FK186" i="191"/>
  <c r="HM226" i="191"/>
  <c r="HE174" i="191"/>
  <c r="HF174" i="191" s="1"/>
  <c r="HN145" i="191"/>
  <c r="FI163" i="191"/>
  <c r="FJ10" i="191"/>
  <c r="HT122" i="191"/>
  <c r="FI120" i="191"/>
  <c r="DH180" i="191"/>
  <c r="HE183" i="191"/>
  <c r="HF183" i="191" s="1"/>
  <c r="HM229" i="191"/>
  <c r="FB231" i="191"/>
  <c r="FC231" i="191" s="1"/>
  <c r="HM83" i="191"/>
  <c r="HE175" i="191"/>
  <c r="HF175" i="191" s="1"/>
  <c r="DF171" i="191"/>
  <c r="HT205" i="191"/>
  <c r="FJ105" i="191"/>
  <c r="HN175" i="191"/>
  <c r="BE226" i="191"/>
  <c r="BG226" i="191" s="1"/>
  <c r="CW151" i="191"/>
  <c r="BO234" i="191"/>
  <c r="DQ235" i="191"/>
  <c r="DU22" i="191"/>
  <c r="DV22" i="191" s="1"/>
  <c r="FI22" i="191"/>
  <c r="HS30" i="191"/>
  <c r="CW53" i="191"/>
  <c r="DH53" i="191" s="1"/>
  <c r="CY84" i="191"/>
  <c r="CZ84" i="191" s="1"/>
  <c r="HC53" i="191"/>
  <c r="EQ107" i="191"/>
  <c r="ER107" i="191" s="1"/>
  <c r="DF69" i="191"/>
  <c r="HT51" i="191"/>
  <c r="GT183" i="191"/>
  <c r="GU183" i="191" s="1"/>
  <c r="GT99" i="191"/>
  <c r="HM182" i="191"/>
  <c r="AK210" i="191"/>
  <c r="AL210" i="191" s="1"/>
  <c r="FI142" i="191"/>
  <c r="CC147" i="191"/>
  <c r="CD147" i="191" s="1"/>
  <c r="HN159" i="191"/>
  <c r="HM194" i="191"/>
  <c r="BR204" i="191"/>
  <c r="BS204" i="191" s="1"/>
  <c r="BR155" i="191"/>
  <c r="BS155" i="191" s="1"/>
  <c r="FX155" i="191"/>
  <c r="FY155" i="191" s="1"/>
  <c r="CN175" i="191"/>
  <c r="CO175" i="191" s="1"/>
  <c r="HN178" i="191"/>
  <c r="BR199" i="191"/>
  <c r="BS199" i="191" s="1"/>
  <c r="FX199" i="191"/>
  <c r="FY199" i="191" s="1"/>
  <c r="DU179" i="191"/>
  <c r="DV179" i="191" s="1"/>
  <c r="BR191" i="191"/>
  <c r="BS191" i="191" s="1"/>
  <c r="FX191" i="191"/>
  <c r="FY191" i="191" s="1"/>
  <c r="HE190" i="191"/>
  <c r="HF190" i="191" s="1"/>
  <c r="HN210" i="191"/>
  <c r="DU218" i="191"/>
  <c r="DV218" i="191" s="1"/>
  <c r="EU235" i="191"/>
  <c r="DE235" i="191"/>
  <c r="HM61" i="191"/>
  <c r="FB110" i="191"/>
  <c r="FC110" i="191" s="1"/>
  <c r="FX61" i="191"/>
  <c r="FY61" i="191" s="1"/>
  <c r="FJ50" i="191"/>
  <c r="GI81" i="191"/>
  <c r="GJ81" i="191" s="1"/>
  <c r="FB104" i="191"/>
  <c r="FC104" i="191" s="1"/>
  <c r="FI66" i="191"/>
  <c r="FI158" i="191"/>
  <c r="HN99" i="191"/>
  <c r="HM120" i="191"/>
  <c r="HM183" i="191"/>
  <c r="HN137" i="191"/>
  <c r="DG170" i="191"/>
  <c r="HN186" i="191"/>
  <c r="AV202" i="191"/>
  <c r="HM139" i="191"/>
  <c r="HS179" i="191"/>
  <c r="FI191" i="191"/>
  <c r="HS218" i="191"/>
  <c r="GI227" i="191"/>
  <c r="GJ227" i="191" s="1"/>
  <c r="HL98" i="191"/>
  <c r="BZ138" i="191"/>
  <c r="DL235" i="191"/>
  <c r="HU234" i="191"/>
  <c r="HN6" i="191"/>
  <c r="GI58" i="191"/>
  <c r="GJ58" i="191" s="1"/>
  <c r="HT45" i="191"/>
  <c r="HN56" i="191"/>
  <c r="HN87" i="191"/>
  <c r="AZ235" i="191"/>
  <c r="CY108" i="191"/>
  <c r="CZ108" i="191" s="1"/>
  <c r="BG162" i="191"/>
  <c r="FI165" i="191"/>
  <c r="HM137" i="191"/>
  <c r="HE198" i="191"/>
  <c r="HF198" i="191" s="1"/>
  <c r="HN204" i="191"/>
  <c r="HN212" i="191"/>
  <c r="CN69" i="191"/>
  <c r="CO69" i="191" s="1"/>
  <c r="HE91" i="191"/>
  <c r="HF91" i="191" s="1"/>
  <c r="EF58" i="191"/>
  <c r="EG58" i="191" s="1"/>
  <c r="HM101" i="191"/>
  <c r="HE177" i="191"/>
  <c r="HF177" i="191" s="1"/>
  <c r="HP71" i="191"/>
  <c r="FK105" i="191"/>
  <c r="DF115" i="191"/>
  <c r="HN182" i="191"/>
  <c r="HP105" i="191"/>
  <c r="BR171" i="191"/>
  <c r="BS171" i="191" s="1"/>
  <c r="FX171" i="191"/>
  <c r="FY171" i="191" s="1"/>
  <c r="FX205" i="191"/>
  <c r="FY205" i="191" s="1"/>
  <c r="FX230" i="191"/>
  <c r="FY230" i="191" s="1"/>
  <c r="HP224" i="191"/>
  <c r="FB68" i="191"/>
  <c r="FC68" i="191" s="1"/>
  <c r="DG108" i="191"/>
  <c r="HM69" i="191"/>
  <c r="EN138" i="191"/>
  <c r="FB211" i="191"/>
  <c r="FC211" i="191" s="1"/>
  <c r="HN205" i="191"/>
  <c r="HN215" i="191"/>
  <c r="HP221" i="191"/>
  <c r="HM68" i="191"/>
  <c r="HU98" i="191"/>
  <c r="CW90" i="191"/>
  <c r="BR110" i="191"/>
  <c r="BS110" i="191" s="1"/>
  <c r="HE38" i="191"/>
  <c r="HF38" i="191" s="1"/>
  <c r="HM79" i="191"/>
  <c r="DG10" i="191"/>
  <c r="HE82" i="191"/>
  <c r="HF82" i="191" s="1"/>
  <c r="DU114" i="191"/>
  <c r="DV114" i="191" s="1"/>
  <c r="DF53" i="191"/>
  <c r="GI96" i="191"/>
  <c r="GJ96" i="191" s="1"/>
  <c r="CC75" i="191"/>
  <c r="HS123" i="191"/>
  <c r="FI58" i="191"/>
  <c r="HS74" i="191"/>
  <c r="FI89" i="191"/>
  <c r="HM227" i="191"/>
  <c r="DF141" i="191"/>
  <c r="DH108" i="191"/>
  <c r="HN113" i="191"/>
  <c r="FX145" i="191"/>
  <c r="FY145" i="191" s="1"/>
  <c r="FU185" i="191"/>
  <c r="FU234" i="191"/>
  <c r="HM166" i="191"/>
  <c r="HE182" i="191"/>
  <c r="HF182" i="191" s="1"/>
  <c r="HN199" i="191"/>
  <c r="HN218" i="191"/>
  <c r="FJ224" i="191"/>
  <c r="HN221" i="191"/>
  <c r="FB26" i="191"/>
  <c r="FC26" i="191" s="1"/>
  <c r="HE90" i="191"/>
  <c r="HF90" i="191" s="1"/>
  <c r="HM94" i="191"/>
  <c r="FK208" i="191"/>
  <c r="HT90" i="191"/>
  <c r="HN194" i="191"/>
  <c r="HS171" i="191"/>
  <c r="HS205" i="191"/>
  <c r="FB221" i="191"/>
  <c r="FC221" i="191" s="1"/>
  <c r="HE233" i="191"/>
  <c r="HF233" i="191" s="1"/>
  <c r="HM51" i="191"/>
  <c r="DG105" i="191"/>
  <c r="HM114" i="191"/>
  <c r="HN115" i="191"/>
  <c r="HN129" i="191"/>
  <c r="DF129" i="191"/>
  <c r="CN167" i="191"/>
  <c r="CO167" i="191" s="1"/>
  <c r="HM142" i="191"/>
  <c r="CY190" i="191"/>
  <c r="CZ190" i="191" s="1"/>
  <c r="EO138" i="191"/>
  <c r="FK128" i="191"/>
  <c r="GU6" i="191"/>
  <c r="GU52" i="191" s="1"/>
  <c r="HN40" i="191"/>
  <c r="BE40" i="191"/>
  <c r="HT40" i="191"/>
  <c r="FI40" i="191"/>
  <c r="DF40" i="191"/>
  <c r="HS40" i="191"/>
  <c r="BD40" i="191"/>
  <c r="EX52" i="191"/>
  <c r="EY6" i="191"/>
  <c r="HS9" i="191"/>
  <c r="HT9" i="191"/>
  <c r="FI9" i="191"/>
  <c r="BD9" i="191"/>
  <c r="DF9" i="191"/>
  <c r="HN9" i="191"/>
  <c r="BE9" i="191"/>
  <c r="Z32" i="191"/>
  <c r="HM32" i="191"/>
  <c r="HN41" i="191"/>
  <c r="BE41" i="191"/>
  <c r="CV83" i="191"/>
  <c r="CY83" i="191" s="1"/>
  <c r="CZ83" i="191" s="1"/>
  <c r="FK110" i="191"/>
  <c r="DH110" i="191"/>
  <c r="HP39" i="191"/>
  <c r="AA39" i="191"/>
  <c r="HQ39" i="191" s="1"/>
  <c r="HB110" i="191"/>
  <c r="HE110" i="191" s="1"/>
  <c r="HF110" i="191" s="1"/>
  <c r="FX53" i="191"/>
  <c r="FU98" i="191"/>
  <c r="BE70" i="191"/>
  <c r="HN70" i="191"/>
  <c r="HT70" i="191"/>
  <c r="FI70" i="191"/>
  <c r="DF70" i="191"/>
  <c r="HS70" i="191"/>
  <c r="BD70" i="191"/>
  <c r="FK83" i="191"/>
  <c r="DH83" i="191"/>
  <c r="HB94" i="191"/>
  <c r="HE94" i="191" s="1"/>
  <c r="HF94" i="191" s="1"/>
  <c r="BG13" i="191"/>
  <c r="CC165" i="191"/>
  <c r="CD165" i="191" s="1"/>
  <c r="HM165" i="191"/>
  <c r="FK81" i="191"/>
  <c r="DH81" i="191"/>
  <c r="BG51" i="191"/>
  <c r="DG51" i="191"/>
  <c r="Z62" i="191"/>
  <c r="HM62" i="191"/>
  <c r="CC82" i="191"/>
  <c r="HM82" i="191"/>
  <c r="Z92" i="191"/>
  <c r="HM92" i="191"/>
  <c r="HM95" i="191"/>
  <c r="Z95" i="191"/>
  <c r="FK101" i="191"/>
  <c r="DH101" i="191"/>
  <c r="FK123" i="191"/>
  <c r="DH123" i="191"/>
  <c r="AA81" i="191"/>
  <c r="CV127" i="191"/>
  <c r="CY127" i="191" s="1"/>
  <c r="CZ127" i="191" s="1"/>
  <c r="CV150" i="191"/>
  <c r="CY150" i="191" s="1"/>
  <c r="CZ150" i="191" s="1"/>
  <c r="EY133" i="191"/>
  <c r="FB133" i="191" s="1"/>
  <c r="FC133" i="191" s="1"/>
  <c r="BG142" i="191"/>
  <c r="BE167" i="191"/>
  <c r="HN167" i="191"/>
  <c r="DG166" i="191"/>
  <c r="BG166" i="191"/>
  <c r="GF234" i="191"/>
  <c r="GQ234" i="191"/>
  <c r="GI186" i="191"/>
  <c r="AA195" i="191"/>
  <c r="FK219" i="191"/>
  <c r="DH219" i="191"/>
  <c r="AA156" i="191"/>
  <c r="BG207" i="191"/>
  <c r="AA191" i="191"/>
  <c r="BG199" i="191"/>
  <c r="AA210" i="191"/>
  <c r="HS49" i="191"/>
  <c r="HT49" i="191"/>
  <c r="FI49" i="191"/>
  <c r="DF49" i="191"/>
  <c r="BD49" i="191"/>
  <c r="AK49" i="191"/>
  <c r="HM49" i="191"/>
  <c r="HB52" i="191"/>
  <c r="HE6" i="191"/>
  <c r="BE78" i="191"/>
  <c r="HN78" i="191"/>
  <c r="HT78" i="191"/>
  <c r="FI78" i="191"/>
  <c r="DF78" i="191"/>
  <c r="HS78" i="191"/>
  <c r="BD78" i="191"/>
  <c r="CW21" i="191"/>
  <c r="HN21" i="191"/>
  <c r="FJ23" i="191"/>
  <c r="DG23" i="191"/>
  <c r="BG23" i="191"/>
  <c r="EY60" i="191"/>
  <c r="FB60" i="191" s="1"/>
  <c r="FC60" i="191" s="1"/>
  <c r="BH50" i="191"/>
  <c r="HM80" i="191"/>
  <c r="Z80" i="191"/>
  <c r="HB56" i="191"/>
  <c r="HE56" i="191" s="1"/>
  <c r="HF56" i="191" s="1"/>
  <c r="BH26" i="191"/>
  <c r="BG150" i="191"/>
  <c r="FK18" i="191"/>
  <c r="DH18" i="191"/>
  <c r="FK27" i="191"/>
  <c r="DH27" i="191"/>
  <c r="HP35" i="191"/>
  <c r="AA35" i="191"/>
  <c r="HQ35" i="191" s="1"/>
  <c r="FJ43" i="191"/>
  <c r="DG43" i="191"/>
  <c r="BG43" i="191"/>
  <c r="FK50" i="191"/>
  <c r="DH50" i="191"/>
  <c r="CV68" i="191"/>
  <c r="FI68" i="191"/>
  <c r="HT68" i="191"/>
  <c r="HS68" i="191"/>
  <c r="DF68" i="191"/>
  <c r="BE126" i="191"/>
  <c r="HN126" i="191"/>
  <c r="FK79" i="191"/>
  <c r="DH79" i="191"/>
  <c r="FK94" i="191"/>
  <c r="DH94" i="191"/>
  <c r="FU138" i="191"/>
  <c r="FX99" i="191"/>
  <c r="HM100" i="191"/>
  <c r="Z100" i="191"/>
  <c r="HM111" i="191"/>
  <c r="Z111" i="191"/>
  <c r="DG177" i="191"/>
  <c r="BG177" i="191"/>
  <c r="EY148" i="191"/>
  <c r="FB148" i="191" s="1"/>
  <c r="FC148" i="191" s="1"/>
  <c r="Z168" i="191"/>
  <c r="HM168" i="191"/>
  <c r="HS169" i="191"/>
  <c r="HT169" i="191"/>
  <c r="FI169" i="191"/>
  <c r="DF169" i="191"/>
  <c r="BD169" i="191"/>
  <c r="BE169" i="191"/>
  <c r="HN169" i="191"/>
  <c r="DG178" i="191"/>
  <c r="BG178" i="191"/>
  <c r="HB137" i="191"/>
  <c r="HE137" i="191" s="1"/>
  <c r="HF137" i="191" s="1"/>
  <c r="FJ195" i="191"/>
  <c r="DG195" i="191"/>
  <c r="BG195" i="191"/>
  <c r="EY194" i="191"/>
  <c r="FB194" i="191" s="1"/>
  <c r="FC194" i="191" s="1"/>
  <c r="BG156" i="191"/>
  <c r="FJ156" i="191"/>
  <c r="DG156" i="191"/>
  <c r="AA180" i="191"/>
  <c r="BG191" i="191"/>
  <c r="FK198" i="191"/>
  <c r="DH198" i="191"/>
  <c r="BG210" i="191"/>
  <c r="CC37" i="191"/>
  <c r="HM37" i="191"/>
  <c r="AK117" i="191"/>
  <c r="AL117" i="191" s="1"/>
  <c r="HM117" i="191"/>
  <c r="DU177" i="191"/>
  <c r="DV177" i="191" s="1"/>
  <c r="HQ177" i="191" s="1"/>
  <c r="HM177" i="191"/>
  <c r="DU109" i="191"/>
  <c r="HM109" i="191"/>
  <c r="AA150" i="191"/>
  <c r="BG45" i="191"/>
  <c r="HM119" i="191"/>
  <c r="Z119" i="191"/>
  <c r="HN143" i="191"/>
  <c r="BE143" i="191"/>
  <c r="HT143" i="191"/>
  <c r="FI143" i="191"/>
  <c r="DF143" i="191"/>
  <c r="HS143" i="191"/>
  <c r="BD143" i="191"/>
  <c r="EX185" i="191"/>
  <c r="EY139" i="191"/>
  <c r="BE188" i="191"/>
  <c r="HN188" i="191"/>
  <c r="CV163" i="191"/>
  <c r="CY163" i="191" s="1"/>
  <c r="CZ163" i="191" s="1"/>
  <c r="HB163" i="191"/>
  <c r="HE163" i="191" s="1"/>
  <c r="HF163" i="191" s="1"/>
  <c r="BG165" i="191"/>
  <c r="EC234" i="191"/>
  <c r="EF186" i="191"/>
  <c r="HT148" i="191"/>
  <c r="FI148" i="191"/>
  <c r="DF148" i="191"/>
  <c r="HS148" i="191"/>
  <c r="BD148" i="191"/>
  <c r="EY182" i="191"/>
  <c r="FB182" i="191" s="1"/>
  <c r="FC182" i="191" s="1"/>
  <c r="BG172" i="191"/>
  <c r="FJ172" i="191"/>
  <c r="DG172" i="191"/>
  <c r="HN211" i="191"/>
  <c r="BE211" i="191"/>
  <c r="HS203" i="191"/>
  <c r="HT203" i="191"/>
  <c r="FI203" i="191"/>
  <c r="DF203" i="191"/>
  <c r="BD203" i="191"/>
  <c r="FK179" i="191"/>
  <c r="DH179" i="191"/>
  <c r="FK191" i="191"/>
  <c r="DH191" i="191"/>
  <c r="AA199" i="191"/>
  <c r="CV210" i="191"/>
  <c r="CY210" i="191" s="1"/>
  <c r="CZ210" i="191" s="1"/>
  <c r="HB210" i="191"/>
  <c r="HE210" i="191" s="1"/>
  <c r="HF210" i="191" s="1"/>
  <c r="AA204" i="191"/>
  <c r="EY215" i="191"/>
  <c r="FB215" i="191" s="1"/>
  <c r="FC215" i="191" s="1"/>
  <c r="AA226" i="191"/>
  <c r="HN24" i="191"/>
  <c r="BE24" i="191"/>
  <c r="HT24" i="191"/>
  <c r="FI24" i="191"/>
  <c r="DF24" i="191"/>
  <c r="HS24" i="191"/>
  <c r="BD24" i="191"/>
  <c r="FK46" i="191"/>
  <c r="DH46" i="191"/>
  <c r="BH34" i="191"/>
  <c r="FX72" i="191"/>
  <c r="FY72" i="191" s="1"/>
  <c r="HM72" i="191"/>
  <c r="HM65" i="191"/>
  <c r="Z65" i="191"/>
  <c r="HB79" i="191"/>
  <c r="HE79" i="191" s="1"/>
  <c r="HF79" i="191" s="1"/>
  <c r="EY163" i="191"/>
  <c r="FB163" i="191" s="1"/>
  <c r="FC163" i="191" s="1"/>
  <c r="CC128" i="191"/>
  <c r="CD128" i="191" s="1"/>
  <c r="HQ128" i="191" s="1"/>
  <c r="HM128" i="191"/>
  <c r="FK155" i="191"/>
  <c r="DH155" i="191"/>
  <c r="HP170" i="191"/>
  <c r="AA170" i="191"/>
  <c r="HQ170" i="191" s="1"/>
  <c r="HN222" i="191"/>
  <c r="BE222" i="191"/>
  <c r="AA232" i="191"/>
  <c r="AA110" i="191"/>
  <c r="FK71" i="191"/>
  <c r="DH71" i="191"/>
  <c r="AA10" i="191"/>
  <c r="HQ10" i="191" s="1"/>
  <c r="HP10" i="191"/>
  <c r="FJ227" i="191"/>
  <c r="DG227" i="191"/>
  <c r="BG227" i="191"/>
  <c r="CV120" i="191"/>
  <c r="CY120" i="191" s="1"/>
  <c r="CZ120" i="191" s="1"/>
  <c r="EY191" i="191"/>
  <c r="FB191" i="191" s="1"/>
  <c r="FC191" i="191" s="1"/>
  <c r="CV207" i="191"/>
  <c r="BG230" i="191"/>
  <c r="FK227" i="191"/>
  <c r="DH227" i="191"/>
  <c r="CV13" i="191"/>
  <c r="BE73" i="191"/>
  <c r="HN73" i="191"/>
  <c r="FK30" i="191"/>
  <c r="DH30" i="191"/>
  <c r="EY89" i="191"/>
  <c r="FB89" i="191" s="1"/>
  <c r="FC89" i="191" s="1"/>
  <c r="CV130" i="191"/>
  <c r="CY130" i="191" s="1"/>
  <c r="CZ130" i="191" s="1"/>
  <c r="HB96" i="191"/>
  <c r="HE96" i="191" s="1"/>
  <c r="HF96" i="191" s="1"/>
  <c r="HM88" i="191"/>
  <c r="Z88" i="191"/>
  <c r="DH112" i="191"/>
  <c r="BG141" i="191"/>
  <c r="BE197" i="191"/>
  <c r="HN197" i="191"/>
  <c r="EY187" i="191"/>
  <c r="FB187" i="191" s="1"/>
  <c r="FC187" i="191" s="1"/>
  <c r="DH106" i="191"/>
  <c r="HN135" i="191"/>
  <c r="BE135" i="191"/>
  <c r="HA185" i="191"/>
  <c r="HB139" i="191"/>
  <c r="FK174" i="191"/>
  <c r="DH174" i="191"/>
  <c r="AK140" i="191"/>
  <c r="HM140" i="191"/>
  <c r="AH185" i="191"/>
  <c r="AV176" i="191"/>
  <c r="HM176" i="191"/>
  <c r="CO186" i="191"/>
  <c r="AA155" i="191"/>
  <c r="AA164" i="191"/>
  <c r="HS189" i="191"/>
  <c r="HT189" i="191"/>
  <c r="FI189" i="191"/>
  <c r="DF189" i="191"/>
  <c r="BD189" i="191"/>
  <c r="HN189" i="191"/>
  <c r="BE189" i="191"/>
  <c r="EY230" i="191"/>
  <c r="FB230" i="191" s="1"/>
  <c r="FC230" i="191" s="1"/>
  <c r="AA216" i="191"/>
  <c r="HS17" i="191"/>
  <c r="HT17" i="191"/>
  <c r="FI17" i="191"/>
  <c r="DF17" i="191"/>
  <c r="BD17" i="191"/>
  <c r="HN17" i="191"/>
  <c r="BE17" i="191"/>
  <c r="AA30" i="191"/>
  <c r="HP27" i="191"/>
  <c r="AA27" i="191"/>
  <c r="HQ27" i="191" s="1"/>
  <c r="FK77" i="191"/>
  <c r="DH77" i="191"/>
  <c r="CV133" i="191"/>
  <c r="DF133" i="191"/>
  <c r="HS133" i="191"/>
  <c r="HT133" i="191"/>
  <c r="FI133" i="191"/>
  <c r="EY115" i="191"/>
  <c r="FB115" i="191" s="1"/>
  <c r="FC115" i="191" s="1"/>
  <c r="CV122" i="191"/>
  <c r="CY122" i="191" s="1"/>
  <c r="CZ122" i="191" s="1"/>
  <c r="BE161" i="191"/>
  <c r="HN161" i="191"/>
  <c r="CV205" i="191"/>
  <c r="CY205" i="191" s="1"/>
  <c r="CZ205" i="191" s="1"/>
  <c r="HP231" i="191"/>
  <c r="AA231" i="191"/>
  <c r="HQ231" i="191" s="1"/>
  <c r="AA14" i="191"/>
  <c r="Z54" i="191"/>
  <c r="HM54" i="191"/>
  <c r="EY66" i="191"/>
  <c r="FB66" i="191" s="1"/>
  <c r="FC66" i="191" s="1"/>
  <c r="AA36" i="191"/>
  <c r="HN57" i="191"/>
  <c r="BE57" i="191"/>
  <c r="DJ105" i="191"/>
  <c r="BH105" i="191"/>
  <c r="EY120" i="191"/>
  <c r="FB120" i="191" s="1"/>
  <c r="FC120" i="191" s="1"/>
  <c r="CV101" i="191"/>
  <c r="CY101" i="191" s="1"/>
  <c r="CZ101" i="191" s="1"/>
  <c r="FK175" i="191"/>
  <c r="DH175" i="191"/>
  <c r="HN196" i="191"/>
  <c r="BE196" i="191"/>
  <c r="HT196" i="191"/>
  <c r="FI196" i="191"/>
  <c r="DF196" i="191"/>
  <c r="HS196" i="191"/>
  <c r="BD196" i="191"/>
  <c r="BH204" i="191"/>
  <c r="BC52" i="191"/>
  <c r="BD6" i="191"/>
  <c r="HT6" i="191"/>
  <c r="DF6" i="191"/>
  <c r="FI6" i="191"/>
  <c r="HS6" i="191"/>
  <c r="AA68" i="191"/>
  <c r="AA50" i="191"/>
  <c r="DR52" i="191"/>
  <c r="DU6" i="191"/>
  <c r="AK9" i="191"/>
  <c r="HM9" i="191"/>
  <c r="HT16" i="191"/>
  <c r="FI16" i="191"/>
  <c r="DF16" i="191"/>
  <c r="HS16" i="191"/>
  <c r="BD16" i="191"/>
  <c r="HS41" i="191"/>
  <c r="HT41" i="191"/>
  <c r="FI41" i="191"/>
  <c r="DF41" i="191"/>
  <c r="BD41" i="191"/>
  <c r="HN48" i="191"/>
  <c r="BE48" i="191"/>
  <c r="FK7" i="191"/>
  <c r="DH7" i="191"/>
  <c r="HP23" i="191"/>
  <c r="AA23" i="191"/>
  <c r="HQ23" i="191" s="1"/>
  <c r="FK14" i="191"/>
  <c r="DH14" i="191"/>
  <c r="BE85" i="191"/>
  <c r="HN85" i="191"/>
  <c r="BE131" i="191"/>
  <c r="HN131" i="191"/>
  <c r="HT131" i="191"/>
  <c r="FI131" i="191"/>
  <c r="DF131" i="191"/>
  <c r="HS131" i="191"/>
  <c r="BD131" i="191"/>
  <c r="BG12" i="191"/>
  <c r="FJ12" i="191"/>
  <c r="DG12" i="191"/>
  <c r="BH42" i="191"/>
  <c r="GJ53" i="191"/>
  <c r="FK58" i="191"/>
  <c r="DH58" i="191"/>
  <c r="FK89" i="191"/>
  <c r="DH89" i="191"/>
  <c r="AA158" i="191"/>
  <c r="BG67" i="191"/>
  <c r="DG125" i="191"/>
  <c r="BG125" i="191"/>
  <c r="DG152" i="191"/>
  <c r="BG152" i="191"/>
  <c r="FJ152" i="191"/>
  <c r="CV204" i="191"/>
  <c r="FI204" i="191"/>
  <c r="HS204" i="191"/>
  <c r="DF204" i="191"/>
  <c r="HT204" i="191"/>
  <c r="CV155" i="191"/>
  <c r="CY155" i="191" s="1"/>
  <c r="CZ155" i="191" s="1"/>
  <c r="CV199" i="191"/>
  <c r="CY199" i="191" s="1"/>
  <c r="CZ199" i="191" s="1"/>
  <c r="HB191" i="191"/>
  <c r="HE191" i="191" s="1"/>
  <c r="HF191" i="191" s="1"/>
  <c r="BE63" i="191"/>
  <c r="HN63" i="191"/>
  <c r="Z78" i="191"/>
  <c r="HM78" i="191"/>
  <c r="CV81" i="191"/>
  <c r="CY81" i="191" s="1"/>
  <c r="CZ81" i="191" s="1"/>
  <c r="AA53" i="191"/>
  <c r="FX56" i="191"/>
  <c r="FY56" i="191" s="1"/>
  <c r="HQ56" i="191" s="1"/>
  <c r="HM56" i="191"/>
  <c r="FK84" i="191"/>
  <c r="DH84" i="191"/>
  <c r="FK68" i="191"/>
  <c r="DH68" i="191"/>
  <c r="HB101" i="191"/>
  <c r="HE101" i="191" s="1"/>
  <c r="HF101" i="191" s="1"/>
  <c r="BD102" i="191"/>
  <c r="HS102" i="191"/>
  <c r="FI102" i="191"/>
  <c r="DF102" i="191"/>
  <c r="HT102" i="191"/>
  <c r="HN100" i="191"/>
  <c r="BE100" i="191"/>
  <c r="BG130" i="191"/>
  <c r="CV184" i="191"/>
  <c r="CY184" i="191" s="1"/>
  <c r="CZ184" i="191" s="1"/>
  <c r="AA175" i="191"/>
  <c r="BG128" i="191"/>
  <c r="AA159" i="191"/>
  <c r="AK169" i="191"/>
  <c r="HM169" i="191"/>
  <c r="HS209" i="191"/>
  <c r="FI209" i="191"/>
  <c r="BD209" i="191"/>
  <c r="HT209" i="191"/>
  <c r="DF209" i="191"/>
  <c r="FJ15" i="191"/>
  <c r="DG15" i="191"/>
  <c r="BG15" i="191"/>
  <c r="FJ31" i="191"/>
  <c r="DG31" i="191"/>
  <c r="BG31" i="191"/>
  <c r="EY96" i="191"/>
  <c r="FB96" i="191" s="1"/>
  <c r="FC96" i="191" s="1"/>
  <c r="EY177" i="191"/>
  <c r="FB177" i="191" s="1"/>
  <c r="FC177" i="191" s="1"/>
  <c r="FK69" i="191"/>
  <c r="DH69" i="191"/>
  <c r="HP19" i="191"/>
  <c r="AA19" i="191"/>
  <c r="HQ19" i="191" s="1"/>
  <c r="FJ35" i="191"/>
  <c r="DG35" i="191"/>
  <c r="BG35" i="191"/>
  <c r="FK122" i="191"/>
  <c r="DH122" i="191"/>
  <c r="FK72" i="191"/>
  <c r="DH72" i="191"/>
  <c r="HN119" i="191"/>
  <c r="BE119" i="191"/>
  <c r="Z143" i="191"/>
  <c r="HM143" i="191"/>
  <c r="AA205" i="191"/>
  <c r="HB120" i="191"/>
  <c r="HE120" i="191" s="1"/>
  <c r="HF120" i="191" s="1"/>
  <c r="BS6" i="191"/>
  <c r="CV128" i="191"/>
  <c r="CY128" i="191" s="1"/>
  <c r="CZ128" i="191" s="1"/>
  <c r="HB171" i="191"/>
  <c r="HE171" i="191" s="1"/>
  <c r="HF171" i="191" s="1"/>
  <c r="AA230" i="191"/>
  <c r="BG216" i="191"/>
  <c r="FJ216" i="191"/>
  <c r="DG216" i="191"/>
  <c r="HT222" i="191"/>
  <c r="FI222" i="191"/>
  <c r="DF222" i="191"/>
  <c r="BD222" i="191"/>
  <c r="HS222" i="191"/>
  <c r="FJ228" i="191"/>
  <c r="DG228" i="191"/>
  <c r="BH91" i="191"/>
  <c r="FJ27" i="191"/>
  <c r="DG27" i="191"/>
  <c r="BG27" i="191"/>
  <c r="FK130" i="191"/>
  <c r="DH130" i="191"/>
  <c r="AL186" i="191"/>
  <c r="HN207" i="191"/>
  <c r="CW207" i="191"/>
  <c r="FK229" i="191"/>
  <c r="DH229" i="191"/>
  <c r="FJ233" i="191"/>
  <c r="DG233" i="191"/>
  <c r="BG233" i="191"/>
  <c r="AL139" i="191"/>
  <c r="HP47" i="191"/>
  <c r="AA47" i="191"/>
  <c r="HQ47" i="191" s="1"/>
  <c r="BG60" i="191"/>
  <c r="HP28" i="191"/>
  <c r="AA28" i="191"/>
  <c r="HQ28" i="191" s="1"/>
  <c r="BG122" i="191"/>
  <c r="HB145" i="191"/>
  <c r="HE145" i="191" s="1"/>
  <c r="HF145" i="191" s="1"/>
  <c r="BG175" i="191"/>
  <c r="FJ175" i="191"/>
  <c r="DG175" i="191"/>
  <c r="DU187" i="191"/>
  <c r="DV187" i="191" s="1"/>
  <c r="DR234" i="191"/>
  <c r="BE201" i="191"/>
  <c r="HN201" i="191"/>
  <c r="AK189" i="191"/>
  <c r="HM189" i="191"/>
  <c r="FK230" i="191"/>
  <c r="DH230" i="191"/>
  <c r="CV223" i="191"/>
  <c r="CY223" i="191" s="1"/>
  <c r="CZ223" i="191" s="1"/>
  <c r="BG229" i="191"/>
  <c r="AA225" i="191"/>
  <c r="HQ225" i="191" s="1"/>
  <c r="AK17" i="191"/>
  <c r="HM17" i="191"/>
  <c r="HT124" i="191"/>
  <c r="FI124" i="191"/>
  <c r="DF124" i="191"/>
  <c r="HS124" i="191"/>
  <c r="BD124" i="191"/>
  <c r="AA99" i="191"/>
  <c r="FK166" i="191"/>
  <c r="DH166" i="191"/>
  <c r="BG205" i="191"/>
  <c r="CV45" i="191"/>
  <c r="FJ45" i="191" s="1"/>
  <c r="AA58" i="191"/>
  <c r="AW99" i="191"/>
  <c r="FJ117" i="191"/>
  <c r="DG117" i="191"/>
  <c r="BG117" i="191"/>
  <c r="CV167" i="191"/>
  <c r="CY167" i="191" s="1"/>
  <c r="CZ167" i="191" s="1"/>
  <c r="EY167" i="191"/>
  <c r="FB167" i="191" s="1"/>
  <c r="FC167" i="191" s="1"/>
  <c r="FK187" i="191"/>
  <c r="DH187" i="191"/>
  <c r="AA26" i="191"/>
  <c r="AA38" i="191"/>
  <c r="DS52" i="191"/>
  <c r="EZ6" i="191"/>
  <c r="HS25" i="191"/>
  <c r="HT25" i="191"/>
  <c r="FI25" i="191"/>
  <c r="DF25" i="191"/>
  <c r="BD25" i="191"/>
  <c r="AK25" i="191"/>
  <c r="HM25" i="191"/>
  <c r="HN32" i="191"/>
  <c r="BE32" i="191"/>
  <c r="HT32" i="191"/>
  <c r="FI32" i="191"/>
  <c r="DF32" i="191"/>
  <c r="HS32" i="191"/>
  <c r="BD32" i="191"/>
  <c r="EY38" i="191"/>
  <c r="FB38" i="191" s="1"/>
  <c r="FC38" i="191" s="1"/>
  <c r="AW53" i="191"/>
  <c r="HB64" i="191"/>
  <c r="HE64" i="191" s="1"/>
  <c r="HF64" i="191" s="1"/>
  <c r="EY46" i="191"/>
  <c r="FB46" i="191" s="1"/>
  <c r="FC46" i="191" s="1"/>
  <c r="DG30" i="191"/>
  <c r="BG30" i="191"/>
  <c r="FJ46" i="191"/>
  <c r="DG46" i="191"/>
  <c r="BG46" i="191"/>
  <c r="Z116" i="191"/>
  <c r="HM116" i="191"/>
  <c r="HN116" i="191"/>
  <c r="BE116" i="191"/>
  <c r="BO98" i="191"/>
  <c r="BR53" i="191"/>
  <c r="EY51" i="191"/>
  <c r="FB51" i="191" s="1"/>
  <c r="FC51" i="191" s="1"/>
  <c r="HA98" i="191"/>
  <c r="HB53" i="191"/>
  <c r="CU185" i="191"/>
  <c r="CV139" i="191"/>
  <c r="CW165" i="191"/>
  <c r="HN165" i="191"/>
  <c r="BG69" i="191"/>
  <c r="HB134" i="191"/>
  <c r="HE134" i="191" s="1"/>
  <c r="HF134" i="191" s="1"/>
  <c r="FJ19" i="191"/>
  <c r="DG19" i="191"/>
  <c r="BG19" i="191"/>
  <c r="FK26" i="191"/>
  <c r="DH26" i="191"/>
  <c r="FK35" i="191"/>
  <c r="DH35" i="191"/>
  <c r="HP43" i="191"/>
  <c r="AA43" i="191"/>
  <c r="HQ43" i="191" s="1"/>
  <c r="BE62" i="191"/>
  <c r="HN62" i="191"/>
  <c r="HT62" i="191"/>
  <c r="FI62" i="191"/>
  <c r="DF62" i="191"/>
  <c r="HS62" i="191"/>
  <c r="BD62" i="191"/>
  <c r="BG77" i="191"/>
  <c r="BE92" i="191"/>
  <c r="HN92" i="191"/>
  <c r="HT92" i="191"/>
  <c r="FI92" i="191"/>
  <c r="DF92" i="191"/>
  <c r="HS92" i="191"/>
  <c r="BD92" i="191"/>
  <c r="BD95" i="191"/>
  <c r="HT95" i="191"/>
  <c r="FI95" i="191"/>
  <c r="DF95" i="191"/>
  <c r="HS95" i="191"/>
  <c r="DG114" i="191"/>
  <c r="BG114" i="191"/>
  <c r="BG37" i="191"/>
  <c r="BR129" i="191"/>
  <c r="BS129" i="191" s="1"/>
  <c r="HM129" i="191"/>
  <c r="HM149" i="191"/>
  <c r="Z149" i="191"/>
  <c r="HN149" i="191"/>
  <c r="BE149" i="191"/>
  <c r="CV147" i="191"/>
  <c r="CY147" i="191" s="1"/>
  <c r="CZ147" i="191" s="1"/>
  <c r="HM167" i="191"/>
  <c r="Z167" i="191"/>
  <c r="FK183" i="191"/>
  <c r="DH183" i="191"/>
  <c r="EY171" i="191"/>
  <c r="FB171" i="191" s="1"/>
  <c r="FC171" i="191" s="1"/>
  <c r="FK178" i="191"/>
  <c r="DH178" i="191"/>
  <c r="Z184" i="191"/>
  <c r="HM184" i="191"/>
  <c r="BG164" i="191"/>
  <c r="FJ164" i="191"/>
  <c r="DG164" i="191"/>
  <c r="AA187" i="191"/>
  <c r="AA218" i="191"/>
  <c r="AL157" i="191"/>
  <c r="AA137" i="191"/>
  <c r="BG38" i="191"/>
  <c r="AA61" i="191"/>
  <c r="EY91" i="191"/>
  <c r="FB91" i="191" s="1"/>
  <c r="FC91" i="191" s="1"/>
  <c r="GI108" i="191"/>
  <c r="GF138" i="191"/>
  <c r="BE49" i="191"/>
  <c r="HN49" i="191"/>
  <c r="AA91" i="191"/>
  <c r="CV21" i="191"/>
  <c r="FJ71" i="191"/>
  <c r="DG71" i="191"/>
  <c r="BG71" i="191"/>
  <c r="BD80" i="191"/>
  <c r="HT80" i="191"/>
  <c r="FI80" i="191"/>
  <c r="DF80" i="191"/>
  <c r="HS80" i="191"/>
  <c r="CV76" i="191"/>
  <c r="CY76" i="191" s="1"/>
  <c r="CZ76" i="191" s="1"/>
  <c r="DG87" i="191"/>
  <c r="BG87" i="191"/>
  <c r="DR98" i="191"/>
  <c r="DU53" i="191"/>
  <c r="HB81" i="191"/>
  <c r="HE81" i="191" s="1"/>
  <c r="HF81" i="191" s="1"/>
  <c r="HM126" i="191"/>
  <c r="Z126" i="191"/>
  <c r="BG29" i="191"/>
  <c r="BG101" i="191"/>
  <c r="HM102" i="191"/>
  <c r="Z102" i="191"/>
  <c r="DG158" i="191"/>
  <c r="BG158" i="191"/>
  <c r="HA138" i="191"/>
  <c r="HB99" i="191"/>
  <c r="CV142" i="191"/>
  <c r="CY142" i="191" s="1"/>
  <c r="CZ142" i="191" s="1"/>
  <c r="DH99" i="191"/>
  <c r="CK138" i="191"/>
  <c r="CN99" i="191"/>
  <c r="HS100" i="191"/>
  <c r="FI100" i="191"/>
  <c r="BD100" i="191"/>
  <c r="DF100" i="191"/>
  <c r="HT100" i="191"/>
  <c r="BG107" i="191"/>
  <c r="FJ107" i="191"/>
  <c r="DG107" i="191"/>
  <c r="HN111" i="191"/>
  <c r="BE111" i="191"/>
  <c r="FJ173" i="191"/>
  <c r="DG173" i="191"/>
  <c r="BG173" i="191"/>
  <c r="AA120" i="191"/>
  <c r="DG182" i="191"/>
  <c r="BG182" i="191"/>
  <c r="AA183" i="191"/>
  <c r="FK137" i="191"/>
  <c r="DH137" i="191"/>
  <c r="HN168" i="191"/>
  <c r="BE168" i="191"/>
  <c r="HT168" i="191"/>
  <c r="FI168" i="191"/>
  <c r="DF168" i="191"/>
  <c r="HS168" i="191"/>
  <c r="BD168" i="191"/>
  <c r="BH170" i="191"/>
  <c r="BZ234" i="191"/>
  <c r="CC186" i="191"/>
  <c r="AA145" i="191"/>
  <c r="AA139" i="191"/>
  <c r="HB148" i="191"/>
  <c r="HE148" i="191" s="1"/>
  <c r="HF148" i="191" s="1"/>
  <c r="DG187" i="191"/>
  <c r="BG187" i="191"/>
  <c r="EY205" i="191"/>
  <c r="FB205" i="191" s="1"/>
  <c r="FC205" i="191" s="1"/>
  <c r="BE209" i="191"/>
  <c r="HN209" i="191"/>
  <c r="BH113" i="191"/>
  <c r="BG118" i="191"/>
  <c r="FJ72" i="191"/>
  <c r="DG72" i="191"/>
  <c r="BG72" i="191"/>
  <c r="HB58" i="191"/>
  <c r="HE58" i="191" s="1"/>
  <c r="HF58" i="191" s="1"/>
  <c r="CV90" i="191"/>
  <c r="FJ90" i="191" s="1"/>
  <c r="HT96" i="191"/>
  <c r="FI96" i="191"/>
  <c r="DF96" i="191"/>
  <c r="HS96" i="191"/>
  <c r="BD96" i="191"/>
  <c r="BG83" i="191"/>
  <c r="CV60" i="191"/>
  <c r="CY60" i="191" s="1"/>
  <c r="CZ60" i="191" s="1"/>
  <c r="FJ94" i="191"/>
  <c r="DG94" i="191"/>
  <c r="BG94" i="191"/>
  <c r="FK56" i="191"/>
  <c r="DH56" i="191"/>
  <c r="DH87" i="191"/>
  <c r="BD119" i="191"/>
  <c r="HT119" i="191"/>
  <c r="FI119" i="191"/>
  <c r="DF119" i="191"/>
  <c r="HS119" i="191"/>
  <c r="BG59" i="191"/>
  <c r="BG82" i="191"/>
  <c r="FJ82" i="191"/>
  <c r="AA127" i="191"/>
  <c r="EC185" i="191"/>
  <c r="EF139" i="191"/>
  <c r="CV148" i="191"/>
  <c r="CY148" i="191" s="1"/>
  <c r="CZ148" i="191" s="1"/>
  <c r="HM188" i="191"/>
  <c r="Z188" i="191"/>
  <c r="W234" i="191"/>
  <c r="FK142" i="191"/>
  <c r="DH142" i="191"/>
  <c r="HB221" i="191"/>
  <c r="HE221" i="191" s="1"/>
  <c r="HF221" i="191" s="1"/>
  <c r="HN148" i="191"/>
  <c r="BE148" i="191"/>
  <c r="HM211" i="191"/>
  <c r="Z211" i="191"/>
  <c r="Z202" i="191"/>
  <c r="HM202" i="191"/>
  <c r="BE203" i="191"/>
  <c r="HN203" i="191"/>
  <c r="FK204" i="191"/>
  <c r="DH204" i="191"/>
  <c r="DG61" i="191"/>
  <c r="BG61" i="191"/>
  <c r="HS33" i="191"/>
  <c r="HT33" i="191"/>
  <c r="FI33" i="191"/>
  <c r="DF33" i="191"/>
  <c r="BD33" i="191"/>
  <c r="AK33" i="191"/>
  <c r="HM33" i="191"/>
  <c r="AA22" i="191"/>
  <c r="EY58" i="191"/>
  <c r="FB58" i="191" s="1"/>
  <c r="FC58" i="191" s="1"/>
  <c r="HB72" i="191"/>
  <c r="HE72" i="191" s="1"/>
  <c r="HF72" i="191" s="1"/>
  <c r="BD65" i="191"/>
  <c r="HT65" i="191"/>
  <c r="FI65" i="191"/>
  <c r="DF65" i="191"/>
  <c r="HS65" i="191"/>
  <c r="AA42" i="191"/>
  <c r="FK55" i="191"/>
  <c r="DH55" i="191"/>
  <c r="BG55" i="191"/>
  <c r="BG115" i="191"/>
  <c r="FK182" i="191"/>
  <c r="DH182" i="191"/>
  <c r="FK170" i="191"/>
  <c r="DH170" i="191"/>
  <c r="FJ220" i="191"/>
  <c r="DG220" i="191"/>
  <c r="BG220" i="191"/>
  <c r="AA212" i="191"/>
  <c r="HP233" i="191"/>
  <c r="AA233" i="191"/>
  <c r="HQ233" i="191" s="1"/>
  <c r="HN29" i="191"/>
  <c r="CW29" i="191"/>
  <c r="FK23" i="191"/>
  <c r="DH23" i="191"/>
  <c r="BH108" i="191"/>
  <c r="FK10" i="191"/>
  <c r="DH10" i="191"/>
  <c r="BE134" i="191"/>
  <c r="HN134" i="191"/>
  <c r="AA69" i="191"/>
  <c r="ER99" i="191"/>
  <c r="BG103" i="191"/>
  <c r="BE146" i="191"/>
  <c r="HN146" i="191"/>
  <c r="BG163" i="191"/>
  <c r="CV179" i="191"/>
  <c r="CY179" i="191" s="1"/>
  <c r="CZ179" i="191" s="1"/>
  <c r="HB179" i="191"/>
  <c r="HE179" i="191" s="1"/>
  <c r="HF179" i="191" s="1"/>
  <c r="DH205" i="191"/>
  <c r="FK205" i="191"/>
  <c r="FK215" i="191"/>
  <c r="DH215" i="191"/>
  <c r="CV59" i="191"/>
  <c r="FJ59" i="191" s="1"/>
  <c r="AA129" i="191"/>
  <c r="HP31" i="191"/>
  <c r="AA31" i="191"/>
  <c r="HQ31" i="191" s="1"/>
  <c r="CV110" i="191"/>
  <c r="CY110" i="191" s="1"/>
  <c r="CZ110" i="191" s="1"/>
  <c r="FJ7" i="191"/>
  <c r="DG7" i="191"/>
  <c r="BG7" i="191"/>
  <c r="Z8" i="191"/>
  <c r="HM8" i="191"/>
  <c r="HM73" i="191"/>
  <c r="Z73" i="191"/>
  <c r="AA46" i="191"/>
  <c r="DG53" i="191"/>
  <c r="BG53" i="191"/>
  <c r="CD53" i="191"/>
  <c r="FX87" i="191"/>
  <c r="HM87" i="191"/>
  <c r="FK19" i="191"/>
  <c r="DH19" i="191"/>
  <c r="BG36" i="191"/>
  <c r="FJ36" i="191"/>
  <c r="DG36" i="191"/>
  <c r="AA77" i="191"/>
  <c r="BD88" i="191"/>
  <c r="HT88" i="191"/>
  <c r="FI88" i="191"/>
  <c r="DF88" i="191"/>
  <c r="HS88" i="191"/>
  <c r="DR138" i="191"/>
  <c r="DU99" i="191"/>
  <c r="AL151" i="191"/>
  <c r="Z160" i="191"/>
  <c r="HM160" i="191"/>
  <c r="EY166" i="191"/>
  <c r="FB166" i="191" s="1"/>
  <c r="FC166" i="191" s="1"/>
  <c r="HM136" i="191"/>
  <c r="AK136" i="191"/>
  <c r="GQ185" i="191"/>
  <c r="GF185" i="191"/>
  <c r="GI139" i="191"/>
  <c r="EY178" i="191"/>
  <c r="FB178" i="191" s="1"/>
  <c r="FC178" i="191" s="1"/>
  <c r="HN140" i="191"/>
  <c r="BE140" i="191"/>
  <c r="HM147" i="191"/>
  <c r="Z147" i="191"/>
  <c r="HM201" i="191"/>
  <c r="Z201" i="191"/>
  <c r="FK190" i="191"/>
  <c r="DH190" i="191"/>
  <c r="FK199" i="191"/>
  <c r="DH199" i="191"/>
  <c r="FK218" i="191"/>
  <c r="DH218" i="191"/>
  <c r="FJ221" i="191"/>
  <c r="DG221" i="191"/>
  <c r="BG221" i="191"/>
  <c r="HP214" i="191"/>
  <c r="AA214" i="191"/>
  <c r="HQ214" i="191" s="1"/>
  <c r="CV229" i="191"/>
  <c r="CY229" i="191" s="1"/>
  <c r="CZ229" i="191" s="1"/>
  <c r="DG208" i="191"/>
  <c r="BG208" i="191"/>
  <c r="FK221" i="191"/>
  <c r="DH221" i="191"/>
  <c r="DH225" i="191"/>
  <c r="FK225" i="191"/>
  <c r="HB118" i="191"/>
  <c r="HE118" i="191" s="1"/>
  <c r="HF118" i="191" s="1"/>
  <c r="EY14" i="191"/>
  <c r="FB14" i="191" s="1"/>
  <c r="FC14" i="191" s="1"/>
  <c r="CV67" i="191"/>
  <c r="CY67" i="191" s="1"/>
  <c r="CZ67" i="191" s="1"/>
  <c r="CC67" i="191"/>
  <c r="HM67" i="191"/>
  <c r="DH114" i="191"/>
  <c r="FK114" i="191"/>
  <c r="BG90" i="191"/>
  <c r="FK194" i="191"/>
  <c r="DH194" i="191"/>
  <c r="FK195" i="191"/>
  <c r="DH195" i="191"/>
  <c r="AA6" i="191"/>
  <c r="BE54" i="191"/>
  <c r="HN54" i="191"/>
  <c r="HT54" i="191"/>
  <c r="FI54" i="191"/>
  <c r="DF54" i="191"/>
  <c r="HS54" i="191"/>
  <c r="BD54" i="191"/>
  <c r="HM57" i="191"/>
  <c r="Z57" i="191"/>
  <c r="AA114" i="191"/>
  <c r="AA74" i="191"/>
  <c r="FJ97" i="191"/>
  <c r="DG97" i="191"/>
  <c r="BG97" i="191"/>
  <c r="FK115" i="191"/>
  <c r="DH115" i="191"/>
  <c r="FK129" i="191"/>
  <c r="DH129" i="191"/>
  <c r="BG129" i="191"/>
  <c r="AA142" i="191"/>
  <c r="CV215" i="191"/>
  <c r="CY215" i="191" s="1"/>
  <c r="CZ215" i="191" s="1"/>
  <c r="BG212" i="191"/>
  <c r="DG212" i="191"/>
  <c r="FJ212" i="191"/>
  <c r="DG18" i="191"/>
  <c r="GI52" i="191"/>
  <c r="GF98" i="191"/>
  <c r="HN58" i="191"/>
  <c r="HN89" i="191"/>
  <c r="FI127" i="191"/>
  <c r="HN183" i="191"/>
  <c r="FE235" i="191"/>
  <c r="HM91" i="191"/>
  <c r="W98" i="191"/>
  <c r="FI150" i="191"/>
  <c r="DC185" i="191"/>
  <c r="FF98" i="191"/>
  <c r="HQ79" i="191"/>
  <c r="EZ213" i="191"/>
  <c r="FB213" i="191" s="1"/>
  <c r="FC213" i="191" s="1"/>
  <c r="HT83" i="191"/>
  <c r="FF52" i="191"/>
  <c r="HE108" i="191"/>
  <c r="HF108" i="191" s="1"/>
  <c r="HN142" i="191"/>
  <c r="CY158" i="191"/>
  <c r="CZ158" i="191" s="1"/>
  <c r="HM205" i="191"/>
  <c r="HM64" i="191"/>
  <c r="HT163" i="191"/>
  <c r="BY235" i="191"/>
  <c r="HM46" i="191"/>
  <c r="BZ98" i="191"/>
  <c r="HM151" i="191"/>
  <c r="HS89" i="191"/>
  <c r="HE122" i="191"/>
  <c r="HF122" i="191" s="1"/>
  <c r="HT120" i="191"/>
  <c r="BE139" i="191"/>
  <c r="BG139" i="191" s="1"/>
  <c r="FB233" i="191"/>
  <c r="FC233" i="191" s="1"/>
  <c r="FI215" i="191"/>
  <c r="DG224" i="191"/>
  <c r="HM99" i="191"/>
  <c r="DS234" i="191"/>
  <c r="HM89" i="191"/>
  <c r="CY123" i="191"/>
  <c r="CZ123" i="191" s="1"/>
  <c r="HS139" i="191"/>
  <c r="BC185" i="191"/>
  <c r="HP104" i="191"/>
  <c r="HM221" i="191"/>
  <c r="HS22" i="191"/>
  <c r="BG18" i="191"/>
  <c r="HS56" i="191"/>
  <c r="HN81" i="191"/>
  <c r="EF147" i="191"/>
  <c r="EG147" i="191" s="1"/>
  <c r="DF127" i="191"/>
  <c r="HN171" i="191"/>
  <c r="HT199" i="191"/>
  <c r="FH235" i="191"/>
  <c r="CC21" i="191"/>
  <c r="HT66" i="191"/>
  <c r="HT81" i="191"/>
  <c r="HP79" i="191"/>
  <c r="HS130" i="191"/>
  <c r="FB118" i="191"/>
  <c r="FC118" i="191" s="1"/>
  <c r="FI194" i="191"/>
  <c r="HM171" i="191"/>
  <c r="HT186" i="191"/>
  <c r="HT191" i="191"/>
  <c r="DB235" i="191"/>
  <c r="CY113" i="191"/>
  <c r="CZ113" i="191" s="1"/>
  <c r="HU138" i="191"/>
  <c r="FB82" i="191"/>
  <c r="FC82" i="191" s="1"/>
  <c r="HE68" i="191"/>
  <c r="HF68" i="191" s="1"/>
  <c r="HM84" i="191"/>
  <c r="DC52" i="191"/>
  <c r="EN234" i="191"/>
  <c r="CY61" i="191"/>
  <c r="CZ61" i="191" s="1"/>
  <c r="HS115" i="191"/>
  <c r="HM163" i="191"/>
  <c r="FB50" i="191"/>
  <c r="FC50" i="191" s="1"/>
  <c r="EF81" i="191"/>
  <c r="EG81" i="191" s="1"/>
  <c r="BO185" i="191"/>
  <c r="HM113" i="191"/>
  <c r="HM121" i="191"/>
  <c r="HS230" i="191"/>
  <c r="HM90" i="191"/>
  <c r="EZ107" i="191"/>
  <c r="FK107" i="191" s="1"/>
  <c r="HN22" i="191"/>
  <c r="GT53" i="191"/>
  <c r="HS60" i="191"/>
  <c r="DF74" i="191"/>
  <c r="HT89" i="191"/>
  <c r="HM215" i="191"/>
  <c r="HQ154" i="191"/>
  <c r="HM14" i="191"/>
  <c r="GI66" i="191"/>
  <c r="GJ66" i="191" s="1"/>
  <c r="HE128" i="191"/>
  <c r="HF128" i="191" s="1"/>
  <c r="CU138" i="191"/>
  <c r="GQ138" i="191"/>
  <c r="HL138" i="191"/>
  <c r="HE13" i="191"/>
  <c r="HF13" i="191" s="1"/>
  <c r="HN110" i="191"/>
  <c r="AV127" i="191"/>
  <c r="AW127" i="191" s="1"/>
  <c r="HT22" i="191"/>
  <c r="DU30" i="191"/>
  <c r="DV30" i="191" s="1"/>
  <c r="FI46" i="191"/>
  <c r="FJ18" i="191"/>
  <c r="CY14" i="191"/>
  <c r="CZ14" i="191" s="1"/>
  <c r="HN83" i="191"/>
  <c r="DF13" i="191"/>
  <c r="HS13" i="191"/>
  <c r="FJ42" i="191"/>
  <c r="HS69" i="191"/>
  <c r="CU52" i="191"/>
  <c r="FI51" i="191"/>
  <c r="HS114" i="191"/>
  <c r="CN123" i="191"/>
  <c r="CO123" i="191" s="1"/>
  <c r="HN123" i="191"/>
  <c r="FI151" i="191"/>
  <c r="HS151" i="191"/>
  <c r="HM81" i="191"/>
  <c r="FF138" i="191"/>
  <c r="DU199" i="191"/>
  <c r="DV199" i="191" s="1"/>
  <c r="CY137" i="191"/>
  <c r="CZ137" i="191" s="1"/>
  <c r="HT127" i="191"/>
  <c r="CY134" i="191"/>
  <c r="CZ134" i="191" s="1"/>
  <c r="BR141" i="191"/>
  <c r="DU145" i="191"/>
  <c r="DV145" i="191" s="1"/>
  <c r="DU158" i="191"/>
  <c r="DV158" i="191" s="1"/>
  <c r="CY175" i="191"/>
  <c r="CZ175" i="191" s="1"/>
  <c r="HT155" i="191"/>
  <c r="DF207" i="191"/>
  <c r="HT207" i="191"/>
  <c r="AV212" i="191"/>
  <c r="AW212" i="191" s="1"/>
  <c r="HM191" i="191"/>
  <c r="DF199" i="191"/>
  <c r="CY201" i="191"/>
  <c r="CZ201" i="191" s="1"/>
  <c r="CW59" i="191"/>
  <c r="DH59" i="191" s="1"/>
  <c r="HM76" i="191"/>
  <c r="HP97" i="191"/>
  <c r="FI38" i="191"/>
  <c r="DG50" i="191"/>
  <c r="FX115" i="191"/>
  <c r="FY115" i="191" s="1"/>
  <c r="HM53" i="191"/>
  <c r="BR115" i="191"/>
  <c r="BS115" i="191" s="1"/>
  <c r="BG133" i="191"/>
  <c r="HS150" i="191"/>
  <c r="HT150" i="191"/>
  <c r="HN64" i="191"/>
  <c r="DF81" i="191"/>
  <c r="HN94" i="191"/>
  <c r="FF185" i="191"/>
  <c r="HS158" i="191"/>
  <c r="HC99" i="191"/>
  <c r="HC138" i="191" s="1"/>
  <c r="FX125" i="191"/>
  <c r="FY125" i="191" s="1"/>
  <c r="HQ125" i="191" s="1"/>
  <c r="HM115" i="191"/>
  <c r="FB121" i="191"/>
  <c r="FC121" i="191" s="1"/>
  <c r="FI130" i="191"/>
  <c r="HT177" i="191"/>
  <c r="FI177" i="191"/>
  <c r="HE140" i="191"/>
  <c r="HF140" i="191" s="1"/>
  <c r="FI182" i="191"/>
  <c r="HT128" i="191"/>
  <c r="FI186" i="191"/>
  <c r="FI187" i="191"/>
  <c r="EF213" i="191"/>
  <c r="EG213" i="191" s="1"/>
  <c r="HT179" i="191"/>
  <c r="DF191" i="191"/>
  <c r="HT218" i="191"/>
  <c r="FI210" i="191"/>
  <c r="HN108" i="191"/>
  <c r="HS137" i="191"/>
  <c r="HM118" i="191"/>
  <c r="HN227" i="191"/>
  <c r="AS234" i="191"/>
  <c r="HN13" i="191"/>
  <c r="HM60" i="191"/>
  <c r="DU69" i="191"/>
  <c r="DV69" i="191" s="1"/>
  <c r="DU123" i="191"/>
  <c r="DV123" i="191" s="1"/>
  <c r="CY34" i="191"/>
  <c r="CZ34" i="191" s="1"/>
  <c r="EC98" i="191"/>
  <c r="DF83" i="191"/>
  <c r="HE18" i="191"/>
  <c r="HF18" i="191" s="1"/>
  <c r="HE59" i="191"/>
  <c r="HF59" i="191" s="1"/>
  <c r="DF21" i="191"/>
  <c r="FI45" i="191"/>
  <c r="HE129" i="191"/>
  <c r="HF129" i="191" s="1"/>
  <c r="GT159" i="191"/>
  <c r="GU159" i="191" s="1"/>
  <c r="HS145" i="191"/>
  <c r="FJ154" i="191"/>
  <c r="DU155" i="191"/>
  <c r="DV155" i="191" s="1"/>
  <c r="DF165" i="191"/>
  <c r="DU174" i="191"/>
  <c r="DV174" i="191" s="1"/>
  <c r="GT195" i="191"/>
  <c r="GU195" i="191" s="1"/>
  <c r="EF209" i="191"/>
  <c r="EG209" i="191" s="1"/>
  <c r="HN179" i="191"/>
  <c r="HN191" i="191"/>
  <c r="HM199" i="191"/>
  <c r="HE227" i="191"/>
  <c r="HF227" i="191" s="1"/>
  <c r="HS61" i="191"/>
  <c r="BG68" i="191"/>
  <c r="HN46" i="191"/>
  <c r="DG34" i="191"/>
  <c r="HN37" i="191"/>
  <c r="HE123" i="191"/>
  <c r="HF123" i="191" s="1"/>
  <c r="HQ71" i="191"/>
  <c r="EC138" i="191"/>
  <c r="FB153" i="191"/>
  <c r="FC153" i="191" s="1"/>
  <c r="HQ105" i="191"/>
  <c r="CN188" i="191"/>
  <c r="CO188" i="191" s="1"/>
  <c r="HN155" i="191"/>
  <c r="HE229" i="191"/>
  <c r="HF229" i="191" s="1"/>
  <c r="HQ224" i="191"/>
  <c r="CY42" i="191"/>
  <c r="CZ42" i="191" s="1"/>
  <c r="FB90" i="191"/>
  <c r="FC90" i="191" s="1"/>
  <c r="FB128" i="191"/>
  <c r="FC128" i="191" s="1"/>
  <c r="HS163" i="191"/>
  <c r="CC207" i="191"/>
  <c r="FX215" i="191"/>
  <c r="FY215" i="191" s="1"/>
  <c r="HT223" i="191"/>
  <c r="HQ221" i="191"/>
  <c r="FI109" i="191"/>
  <c r="DS185" i="191"/>
  <c r="HM122" i="191"/>
  <c r="HI235" i="191"/>
  <c r="BR77" i="191"/>
  <c r="BS77" i="191" s="1"/>
  <c r="AV74" i="191"/>
  <c r="AW74" i="191" s="1"/>
  <c r="HN30" i="191"/>
  <c r="FI60" i="191"/>
  <c r="BG10" i="191"/>
  <c r="HE133" i="191"/>
  <c r="HF133" i="191" s="1"/>
  <c r="HS53" i="191"/>
  <c r="HT123" i="191"/>
  <c r="DF58" i="191"/>
  <c r="HT74" i="191"/>
  <c r="DF89" i="191"/>
  <c r="FI141" i="191"/>
  <c r="HM133" i="191"/>
  <c r="HS122" i="191"/>
  <c r="HS120" i="191"/>
  <c r="HN174" i="191"/>
  <c r="CK234" i="191"/>
  <c r="HM155" i="191"/>
  <c r="CC223" i="191"/>
  <c r="CD223" i="191" s="1"/>
  <c r="BR230" i="191"/>
  <c r="BS230" i="191" s="1"/>
  <c r="HT215" i="191"/>
  <c r="CY216" i="191"/>
  <c r="CZ216" i="191" s="1"/>
  <c r="DF229" i="191"/>
  <c r="HN77" i="191"/>
  <c r="HQ121" i="191"/>
  <c r="DF90" i="191"/>
  <c r="CY117" i="191"/>
  <c r="CZ117" i="191" s="1"/>
  <c r="W138" i="191"/>
  <c r="HM174" i="191"/>
  <c r="HT171" i="191"/>
  <c r="DF205" i="191"/>
  <c r="HM223" i="191"/>
  <c r="FB100" i="191"/>
  <c r="FC100" i="191" s="1"/>
  <c r="EO98" i="191"/>
  <c r="HM21" i="191"/>
  <c r="BR91" i="191"/>
  <c r="BS91" i="191" s="1"/>
  <c r="HT76" i="191"/>
  <c r="HE121" i="191"/>
  <c r="HF121" i="191" s="1"/>
  <c r="HT129" i="191"/>
  <c r="DF139" i="191"/>
  <c r="FB198" i="191"/>
  <c r="FC198" i="191" s="1"/>
  <c r="CY188" i="191"/>
  <c r="CZ188" i="191" s="1"/>
  <c r="FB209" i="191"/>
  <c r="FC209" i="191" s="1"/>
  <c r="HB191" i="185"/>
  <c r="HC191" i="185" s="1"/>
  <c r="GH191" i="185"/>
  <c r="GJ191" i="185" s="1"/>
  <c r="GK191" i="185" s="1"/>
  <c r="HM191" i="185"/>
  <c r="CO191" i="185"/>
  <c r="CP191" i="185" s="1"/>
  <c r="GU191" i="185"/>
  <c r="GV191" i="185" s="1"/>
  <c r="BS191" i="185"/>
  <c r="BT191" i="185" s="1"/>
  <c r="EG92" i="185"/>
  <c r="EH92" i="185" s="1"/>
  <c r="DV191" i="185"/>
  <c r="DW191" i="185" s="1"/>
  <c r="AW191" i="185"/>
  <c r="AX191" i="185" s="1"/>
  <c r="FY191" i="185"/>
  <c r="FZ191" i="185" s="1"/>
  <c r="EZ191" i="185"/>
  <c r="AA191" i="185"/>
  <c r="HN191" i="185"/>
  <c r="CX191" i="185"/>
  <c r="FA191" i="185"/>
  <c r="BF191" i="185"/>
  <c r="FG191" i="185"/>
  <c r="DD191" i="185"/>
  <c r="CW191" i="185"/>
  <c r="HU191" i="185"/>
  <c r="FJ191" i="185"/>
  <c r="DG191" i="185"/>
  <c r="BE191" i="185"/>
  <c r="ER191" i="185"/>
  <c r="ES191" i="185" s="1"/>
  <c r="DV92" i="185"/>
  <c r="DW92" i="185" s="1"/>
  <c r="BP92" i="185"/>
  <c r="AW92" i="185"/>
  <c r="AX92" i="185" s="1"/>
  <c r="BQ92" i="185"/>
  <c r="CX92" i="185" s="1"/>
  <c r="CZ92" i="185" s="1"/>
  <c r="DA92" i="185" s="1"/>
  <c r="HM92" i="185"/>
  <c r="FW92" i="185"/>
  <c r="HD92" i="185" s="1"/>
  <c r="HB92" i="185"/>
  <c r="HC92" i="185" s="1"/>
  <c r="FA92" i="185"/>
  <c r="FC92" i="185" s="1"/>
  <c r="FD92" i="185" s="1"/>
  <c r="Y92" i="185"/>
  <c r="HV92" i="185"/>
  <c r="X92" i="185"/>
  <c r="AL92" i="185"/>
  <c r="AM92" i="185" s="1"/>
  <c r="GJ92" i="185"/>
  <c r="GK92" i="185" s="1"/>
  <c r="BE92" i="185"/>
  <c r="HU92" i="185"/>
  <c r="FJ92" i="185"/>
  <c r="DG92" i="185"/>
  <c r="FG92" i="185"/>
  <c r="DD92" i="185"/>
  <c r="GX6" i="189"/>
  <c r="FT6" i="189"/>
  <c r="BZ7" i="189"/>
  <c r="CA7" i="189"/>
  <c r="ED7" i="189"/>
  <c r="EC7" i="189"/>
  <c r="ED8" i="189"/>
  <c r="EC8" i="189"/>
  <c r="EF8" i="189" s="1"/>
  <c r="AI9" i="189"/>
  <c r="AH9" i="189"/>
  <c r="AT10" i="189"/>
  <c r="AS10" i="189"/>
  <c r="AV10" i="189" s="1"/>
  <c r="GR14" i="189"/>
  <c r="GQ14" i="189"/>
  <c r="BC15" i="189"/>
  <c r="W15" i="189"/>
  <c r="ED16" i="189"/>
  <c r="EC16" i="189"/>
  <c r="EF16" i="189" s="1"/>
  <c r="AI17" i="189"/>
  <c r="AH17" i="189"/>
  <c r="EN17" i="189"/>
  <c r="EO17" i="189"/>
  <c r="CU21" i="189"/>
  <c r="CV21" i="189" s="1"/>
  <c r="BO21" i="189"/>
  <c r="BP21" i="189"/>
  <c r="GG24" i="189"/>
  <c r="GF24" i="189"/>
  <c r="CA32" i="189"/>
  <c r="BZ32" i="189"/>
  <c r="ED32" i="189"/>
  <c r="EC32" i="189"/>
  <c r="FU33" i="189"/>
  <c r="FV33" i="189"/>
  <c r="EC35" i="189"/>
  <c r="ED35" i="189"/>
  <c r="GF39" i="189"/>
  <c r="GG39" i="189"/>
  <c r="CK41" i="189"/>
  <c r="CL41" i="189"/>
  <c r="HA41" i="189"/>
  <c r="HB41" i="189" s="1"/>
  <c r="FU41" i="189"/>
  <c r="FV41" i="189"/>
  <c r="BZ43" i="189"/>
  <c r="CA43" i="189"/>
  <c r="EC43" i="189"/>
  <c r="ED43" i="189"/>
  <c r="CK49" i="189"/>
  <c r="CL49" i="189"/>
  <c r="CL50" i="189"/>
  <c r="CK50" i="189"/>
  <c r="CN50" i="189" s="1"/>
  <c r="CO50" i="189" s="1"/>
  <c r="EO50" i="189"/>
  <c r="EN50" i="189"/>
  <c r="AT51" i="189"/>
  <c r="AS51" i="189"/>
  <c r="AV51" i="189" s="1"/>
  <c r="AW51" i="189" s="1"/>
  <c r="AH56" i="189"/>
  <c r="AI56" i="189"/>
  <c r="FV58" i="189"/>
  <c r="FU58" i="189"/>
  <c r="HA58" i="189"/>
  <c r="EC59" i="189"/>
  <c r="EF59" i="189" s="1"/>
  <c r="ED59" i="189"/>
  <c r="AH60" i="189"/>
  <c r="AI60" i="189"/>
  <c r="CA60" i="189"/>
  <c r="CW60" i="189" s="1"/>
  <c r="BZ60" i="189"/>
  <c r="FU61" i="189"/>
  <c r="FV61" i="189"/>
  <c r="AI69" i="189"/>
  <c r="AH69" i="189"/>
  <c r="DR69" i="189"/>
  <c r="DS69" i="189"/>
  <c r="AT71" i="189"/>
  <c r="AS71" i="189"/>
  <c r="EC71" i="189"/>
  <c r="ED71" i="189"/>
  <c r="AI73" i="189"/>
  <c r="AH73" i="189"/>
  <c r="AK73" i="189" s="1"/>
  <c r="GF74" i="189"/>
  <c r="GG74" i="189"/>
  <c r="AI78" i="189"/>
  <c r="AH78" i="189"/>
  <c r="AK78" i="189" s="1"/>
  <c r="FU78" i="189"/>
  <c r="FV78" i="189"/>
  <c r="AT84" i="189"/>
  <c r="AS84" i="189"/>
  <c r="AV84" i="189" s="1"/>
  <c r="AW84" i="189" s="1"/>
  <c r="GR86" i="189"/>
  <c r="GQ86" i="189"/>
  <c r="GT86" i="189" s="1"/>
  <c r="X87" i="189"/>
  <c r="W87" i="189"/>
  <c r="BC35" i="189"/>
  <c r="EX37" i="189"/>
  <c r="GQ9" i="189"/>
  <c r="GR9" i="189"/>
  <c r="FE6" i="189"/>
  <c r="DB6" i="189"/>
  <c r="AH8" i="189"/>
  <c r="AI8" i="189"/>
  <c r="CA8" i="189"/>
  <c r="BZ8" i="189"/>
  <c r="BO9" i="189"/>
  <c r="BP9" i="189"/>
  <c r="BO13" i="189"/>
  <c r="BP13" i="189"/>
  <c r="DR13" i="189"/>
  <c r="DS13" i="189"/>
  <c r="FU13" i="189"/>
  <c r="FX13" i="189" s="1"/>
  <c r="FY13" i="189" s="1"/>
  <c r="FV13" i="189"/>
  <c r="EO14" i="189"/>
  <c r="EN14" i="189"/>
  <c r="EQ14" i="189" s="1"/>
  <c r="ER14" i="189"/>
  <c r="AH16" i="189"/>
  <c r="AI16" i="189"/>
  <c r="CA16" i="189"/>
  <c r="BZ16" i="189"/>
  <c r="CC16" i="189" s="1"/>
  <c r="BO17" i="189"/>
  <c r="BP17" i="189"/>
  <c r="BZ19" i="189"/>
  <c r="CA19" i="189"/>
  <c r="CL22" i="189"/>
  <c r="CK22" i="189"/>
  <c r="AH26" i="189"/>
  <c r="AI26" i="189"/>
  <c r="AK26" i="189" s="1"/>
  <c r="BP26" i="189"/>
  <c r="BO26" i="189"/>
  <c r="EN27" i="189"/>
  <c r="EO27" i="189"/>
  <c r="EQ27" i="189" s="1"/>
  <c r="EC31" i="189"/>
  <c r="ED31" i="189"/>
  <c r="GF31" i="189"/>
  <c r="GG31" i="189"/>
  <c r="W34" i="189"/>
  <c r="X34" i="189"/>
  <c r="GR34" i="189"/>
  <c r="GQ34" i="189"/>
  <c r="GT34" i="189" s="1"/>
  <c r="GU34" i="189" s="1"/>
  <c r="DR37" i="189"/>
  <c r="DS37" i="189"/>
  <c r="EO42" i="189"/>
  <c r="EN42" i="189"/>
  <c r="EN53" i="189"/>
  <c r="EO53" i="189"/>
  <c r="AT55" i="189"/>
  <c r="AS55" i="189"/>
  <c r="GG60" i="189"/>
  <c r="GF60" i="189"/>
  <c r="GI60" i="189" s="1"/>
  <c r="GJ60" i="189" s="1"/>
  <c r="AT63" i="189"/>
  <c r="AS63" i="189"/>
  <c r="EC63" i="189"/>
  <c r="ED63" i="189"/>
  <c r="GF63" i="189"/>
  <c r="GG63" i="189"/>
  <c r="ED68" i="189"/>
  <c r="EC68" i="189"/>
  <c r="FU74" i="189"/>
  <c r="FV74" i="189"/>
  <c r="DR75" i="189"/>
  <c r="EX75" i="189"/>
  <c r="AT76" i="189"/>
  <c r="AS76" i="189"/>
  <c r="AV76" i="189" s="1"/>
  <c r="ED77" i="189"/>
  <c r="EC77" i="189"/>
  <c r="BO82" i="189"/>
  <c r="BP82" i="189"/>
  <c r="FU82" i="189"/>
  <c r="FV82" i="189"/>
  <c r="CL86" i="189"/>
  <c r="CK86" i="189"/>
  <c r="EO86" i="189"/>
  <c r="EN86" i="189"/>
  <c r="EQ86" i="189" s="1"/>
  <c r="X6" i="189"/>
  <c r="W7" i="189"/>
  <c r="EZ8" i="189"/>
  <c r="EZ16" i="189"/>
  <c r="BE17" i="189"/>
  <c r="EU6" i="189"/>
  <c r="DQ6" i="189"/>
  <c r="DR6" i="189" s="1"/>
  <c r="DB7" i="189"/>
  <c r="FE7" i="189"/>
  <c r="AH12" i="189"/>
  <c r="AI12" i="189"/>
  <c r="FU17" i="189"/>
  <c r="FV17" i="189"/>
  <c r="AT23" i="189"/>
  <c r="AS23" i="189"/>
  <c r="CK33" i="189"/>
  <c r="CL33" i="189"/>
  <c r="EO34" i="189"/>
  <c r="EN34" i="189"/>
  <c r="AT35" i="189"/>
  <c r="AS35" i="189"/>
  <c r="BZ39" i="189"/>
  <c r="CA39" i="189"/>
  <c r="ED40" i="189"/>
  <c r="EC40" i="189"/>
  <c r="GQ41" i="189"/>
  <c r="GR41" i="189"/>
  <c r="CL42" i="189"/>
  <c r="CK42" i="189"/>
  <c r="CN42" i="189" s="1"/>
  <c r="CO42" i="189" s="1"/>
  <c r="AH44" i="189"/>
  <c r="AK44" i="189" s="1"/>
  <c r="AI44" i="189"/>
  <c r="CA48" i="189"/>
  <c r="BZ48" i="189"/>
  <c r="ED48" i="189"/>
  <c r="EC48" i="189"/>
  <c r="FU49" i="189"/>
  <c r="FV49" i="189"/>
  <c r="EC51" i="189"/>
  <c r="EF51" i="189" s="1"/>
  <c r="EG51" i="189" s="1"/>
  <c r="ED51" i="189"/>
  <c r="BO53" i="189"/>
  <c r="BP53" i="189"/>
  <c r="BZ55" i="189"/>
  <c r="CA55" i="189"/>
  <c r="EC55" i="189"/>
  <c r="ED55" i="189"/>
  <c r="GR58" i="189"/>
  <c r="GQ58" i="189"/>
  <c r="AI61" i="189"/>
  <c r="AH61" i="189"/>
  <c r="AK61" i="189" s="1"/>
  <c r="AL61" i="189" s="1"/>
  <c r="EN61" i="189"/>
  <c r="EO61" i="189"/>
  <c r="EO66" i="189"/>
  <c r="EN66" i="189"/>
  <c r="GR66" i="189"/>
  <c r="GQ66" i="189"/>
  <c r="GT66" i="189" s="1"/>
  <c r="GU66" i="189" s="1"/>
  <c r="CK69" i="189"/>
  <c r="CL69" i="189"/>
  <c r="AH72" i="189"/>
  <c r="AI72" i="189"/>
  <c r="CK73" i="189"/>
  <c r="CL73" i="189"/>
  <c r="EN73" i="189"/>
  <c r="EO73" i="189"/>
  <c r="BZ74" i="189"/>
  <c r="CA74" i="189"/>
  <c r="CA77" i="189"/>
  <c r="BZ77" i="189"/>
  <c r="EN78" i="189"/>
  <c r="EO78" i="189"/>
  <c r="CA80" i="189"/>
  <c r="BZ80" i="189"/>
  <c r="GF80" i="189"/>
  <c r="GG80" i="189"/>
  <c r="AS87" i="189"/>
  <c r="AT87" i="189"/>
  <c r="CL87" i="189"/>
  <c r="CK87" i="189"/>
  <c r="CN87" i="189" s="1"/>
  <c r="CO87" i="189" s="1"/>
  <c r="ED88" i="189"/>
  <c r="EC88" i="189"/>
  <c r="GF88" i="189"/>
  <c r="GG88" i="189"/>
  <c r="CW16" i="189"/>
  <c r="HC60" i="189"/>
  <c r="EZ68" i="189"/>
  <c r="W10" i="189"/>
  <c r="X10" i="189"/>
  <c r="CA24" i="189"/>
  <c r="BZ24" i="189"/>
  <c r="EC29" i="189"/>
  <c r="ED29" i="189"/>
  <c r="EF29" i="189" s="1"/>
  <c r="CL34" i="189"/>
  <c r="CK34" i="189"/>
  <c r="EN41" i="189"/>
  <c r="EO41" i="189"/>
  <c r="GG8" i="189"/>
  <c r="HC8" i="189" s="1"/>
  <c r="GF8" i="189"/>
  <c r="DR9" i="189"/>
  <c r="DS9" i="189"/>
  <c r="AT11" i="189"/>
  <c r="AS11" i="189"/>
  <c r="CK13" i="189"/>
  <c r="CL13" i="189"/>
  <c r="EN13" i="189"/>
  <c r="EO13" i="189"/>
  <c r="GR13" i="189"/>
  <c r="GQ13" i="189"/>
  <c r="X14" i="189"/>
  <c r="W14" i="189"/>
  <c r="CA15" i="189"/>
  <c r="BZ15" i="189"/>
  <c r="CC15" i="189" s="1"/>
  <c r="CD15" i="189" s="1"/>
  <c r="GG16" i="189"/>
  <c r="HC16" i="189" s="1"/>
  <c r="GF16" i="189"/>
  <c r="BZ21" i="189"/>
  <c r="CA21" i="189"/>
  <c r="AH36" i="189"/>
  <c r="AI36" i="189"/>
  <c r="EN37" i="189"/>
  <c r="EO37" i="189"/>
  <c r="AS42" i="189"/>
  <c r="AT42" i="189"/>
  <c r="AT43" i="189"/>
  <c r="AS43" i="189"/>
  <c r="AV43" i="189" s="1"/>
  <c r="AW43" i="189" s="1"/>
  <c r="EC47" i="189"/>
  <c r="ED47" i="189"/>
  <c r="GF47" i="189"/>
  <c r="GG47" i="189"/>
  <c r="W50" i="189"/>
  <c r="X50" i="189"/>
  <c r="GR50" i="189"/>
  <c r="GQ50" i="189"/>
  <c r="GT50" i="189" s="1"/>
  <c r="GU50" i="189" s="1"/>
  <c r="BO61" i="189"/>
  <c r="BP61" i="189"/>
  <c r="AS62" i="189"/>
  <c r="AT62" i="189"/>
  <c r="BZ67" i="189"/>
  <c r="CA67" i="189"/>
  <c r="EC67" i="189"/>
  <c r="ED67" i="189"/>
  <c r="GF67" i="189"/>
  <c r="GG67" i="189"/>
  <c r="GQ69" i="189"/>
  <c r="GR69" i="189"/>
  <c r="GR75" i="189"/>
  <c r="GQ75" i="189"/>
  <c r="GT75" i="189" s="1"/>
  <c r="W83" i="189"/>
  <c r="X83" i="189"/>
  <c r="EO87" i="189"/>
  <c r="EN87" i="189"/>
  <c r="EQ87" i="189" s="1"/>
  <c r="ER87" i="189" s="1"/>
  <c r="EX87" i="189"/>
  <c r="GG89" i="189"/>
  <c r="GF89" i="189"/>
  <c r="GI89" i="189" s="1"/>
  <c r="GJ89" i="189" s="1"/>
  <c r="CW8" i="189"/>
  <c r="BN85" i="189"/>
  <c r="CR85" i="189"/>
  <c r="DR94" i="189"/>
  <c r="DS94" i="189"/>
  <c r="CL95" i="189"/>
  <c r="CK95" i="189"/>
  <c r="EU95" i="189"/>
  <c r="DQ95" i="189"/>
  <c r="CA97" i="189"/>
  <c r="BZ97" i="189"/>
  <c r="BP98" i="189"/>
  <c r="BO98" i="189"/>
  <c r="AH101" i="189"/>
  <c r="AI101" i="189"/>
  <c r="GR103" i="189"/>
  <c r="GQ103" i="189"/>
  <c r="CA104" i="189"/>
  <c r="BZ104" i="189"/>
  <c r="CC104" i="189" s="1"/>
  <c r="GG105" i="189"/>
  <c r="GF105" i="189"/>
  <c r="GG108" i="189"/>
  <c r="GF108" i="189"/>
  <c r="CL111" i="189"/>
  <c r="CK111" i="189"/>
  <c r="DS114" i="189"/>
  <c r="DR114" i="189"/>
  <c r="EC120" i="189"/>
  <c r="ED120" i="189"/>
  <c r="ED121" i="189"/>
  <c r="EC121" i="189"/>
  <c r="DS128" i="189"/>
  <c r="DR128" i="189"/>
  <c r="GQ128" i="189"/>
  <c r="GR128" i="189"/>
  <c r="X129" i="189"/>
  <c r="W129" i="189"/>
  <c r="EC130" i="189"/>
  <c r="ED130" i="189"/>
  <c r="CU132" i="189"/>
  <c r="CV132" i="189" s="1"/>
  <c r="BO132" i="189"/>
  <c r="BP132" i="189"/>
  <c r="BZ146" i="189"/>
  <c r="CA146" i="189"/>
  <c r="EZ14" i="189"/>
  <c r="CR17" i="189"/>
  <c r="CR6" i="189"/>
  <c r="FE9" i="189"/>
  <c r="FO9" i="189"/>
  <c r="DL9" i="189"/>
  <c r="GX9" i="189"/>
  <c r="AZ10" i="189"/>
  <c r="FO10" i="189"/>
  <c r="FE11" i="189"/>
  <c r="FO11" i="189"/>
  <c r="DB11" i="189"/>
  <c r="GX11" i="189"/>
  <c r="DD12" i="189"/>
  <c r="GX12" i="189"/>
  <c r="CR13" i="189"/>
  <c r="EU13" i="189"/>
  <c r="GX13" i="189"/>
  <c r="DB14" i="189"/>
  <c r="FO14" i="189"/>
  <c r="CK14" i="189"/>
  <c r="CN14" i="189" s="1"/>
  <c r="CO14" i="189" s="1"/>
  <c r="EU14" i="189"/>
  <c r="EX14" i="189"/>
  <c r="GX14" i="189"/>
  <c r="HA14" i="189"/>
  <c r="FE17" i="189"/>
  <c r="DL17" i="189"/>
  <c r="EU17" i="189"/>
  <c r="FG18" i="189"/>
  <c r="CR18" i="189"/>
  <c r="GX18" i="189"/>
  <c r="FG19" i="189"/>
  <c r="CR19" i="189"/>
  <c r="DE19" i="189"/>
  <c r="GX19" i="189"/>
  <c r="DL21" i="189"/>
  <c r="CR21" i="189"/>
  <c r="GG21" i="189"/>
  <c r="GI21" i="189" s="1"/>
  <c r="FH22" i="189"/>
  <c r="DD23" i="189"/>
  <c r="CR23" i="189"/>
  <c r="V24" i="189"/>
  <c r="X24" i="189" s="1"/>
  <c r="HI24" i="189"/>
  <c r="EU24" i="189"/>
  <c r="AZ25" i="189"/>
  <c r="DD25" i="189"/>
  <c r="V26" i="189"/>
  <c r="DE26" i="189"/>
  <c r="FU26" i="189"/>
  <c r="FX26" i="189" s="1"/>
  <c r="FH27" i="189"/>
  <c r="EU28" i="189"/>
  <c r="AG29" i="189"/>
  <c r="AH29" i="189" s="1"/>
  <c r="DD29" i="189"/>
  <c r="DQ29" i="189"/>
  <c r="EU30" i="189"/>
  <c r="DI31" i="189"/>
  <c r="FH31" i="189"/>
  <c r="BN33" i="189"/>
  <c r="EU33" i="189"/>
  <c r="FE34" i="189"/>
  <c r="FO34" i="189"/>
  <c r="W35" i="189"/>
  <c r="FL36" i="189"/>
  <c r="DE36" i="189"/>
  <c r="AH37" i="189"/>
  <c r="AK37" i="189" s="1"/>
  <c r="AL37" i="189" s="1"/>
  <c r="EU37" i="189"/>
  <c r="BO38" i="189"/>
  <c r="BR38" i="189" s="1"/>
  <c r="BS38" i="189" s="1"/>
  <c r="CJ38" i="189"/>
  <c r="DR38" i="189"/>
  <c r="DU38" i="189" s="1"/>
  <c r="DV38" i="189" s="1"/>
  <c r="FU38" i="189"/>
  <c r="FX38" i="189" s="1"/>
  <c r="FY38" i="189" s="1"/>
  <c r="FH39" i="189"/>
  <c r="DL40" i="189"/>
  <c r="GF40" i="189"/>
  <c r="GI40" i="189" s="1"/>
  <c r="GJ40" i="189" s="1"/>
  <c r="GX41" i="189"/>
  <c r="FL42" i="189"/>
  <c r="EU42" i="189"/>
  <c r="GQ42" i="189"/>
  <c r="GT42" i="189" s="1"/>
  <c r="GU42" i="189" s="1"/>
  <c r="BC43" i="189"/>
  <c r="GX43" i="189"/>
  <c r="FG44" i="189"/>
  <c r="X45" i="189"/>
  <c r="GX46" i="189"/>
  <c r="DI47" i="189"/>
  <c r="FH47" i="189"/>
  <c r="BN49" i="189"/>
  <c r="EU49" i="189"/>
  <c r="FE50" i="189"/>
  <c r="FO50" i="189"/>
  <c r="W51" i="189"/>
  <c r="AZ53" i="189"/>
  <c r="DL53" i="189"/>
  <c r="FG54" i="189"/>
  <c r="DI55" i="189"/>
  <c r="GX55" i="189"/>
  <c r="DD56" i="189"/>
  <c r="HI58" i="189"/>
  <c r="FH58" i="189"/>
  <c r="BN58" i="189"/>
  <c r="DQ58" i="189"/>
  <c r="FG59" i="189"/>
  <c r="CR59" i="189"/>
  <c r="DA99" i="189"/>
  <c r="FE60" i="189"/>
  <c r="FO60" i="189"/>
  <c r="DL61" i="189"/>
  <c r="V62" i="189"/>
  <c r="FH62" i="189"/>
  <c r="EN62" i="189"/>
  <c r="EQ62" i="189" s="1"/>
  <c r="GQ62" i="189"/>
  <c r="GT62" i="189" s="1"/>
  <c r="BC63" i="189"/>
  <c r="FL63" i="189"/>
  <c r="FE64" i="189"/>
  <c r="DL64" i="189"/>
  <c r="FG66" i="189"/>
  <c r="CR66" i="189"/>
  <c r="DC66" i="189" s="1"/>
  <c r="CK66" i="189"/>
  <c r="CN66" i="189" s="1"/>
  <c r="CO66" i="189" s="1"/>
  <c r="HI67" i="189"/>
  <c r="DE67" i="189"/>
  <c r="FL68" i="189"/>
  <c r="GF68" i="189"/>
  <c r="GI68" i="189" s="1"/>
  <c r="GJ68" i="189" s="1"/>
  <c r="FE70" i="189"/>
  <c r="CK70" i="189"/>
  <c r="CN70" i="189" s="1"/>
  <c r="EN70" i="189"/>
  <c r="EQ70" i="189" s="1"/>
  <c r="GQ70" i="189"/>
  <c r="GT70" i="189" s="1"/>
  <c r="BC71" i="189"/>
  <c r="FL71" i="189"/>
  <c r="GX71" i="189"/>
  <c r="FG72" i="189"/>
  <c r="BN73" i="189"/>
  <c r="DQ73" i="189"/>
  <c r="FH74" i="189"/>
  <c r="BN74" i="189"/>
  <c r="GX74" i="189"/>
  <c r="FL76" i="189"/>
  <c r="AZ77" i="189"/>
  <c r="FE77" i="189"/>
  <c r="GX77" i="189"/>
  <c r="FG78" i="189"/>
  <c r="CR78" i="189"/>
  <c r="GX78" i="189"/>
  <c r="AI79" i="189"/>
  <c r="AK79" i="189" s="1"/>
  <c r="AZ79" i="189"/>
  <c r="BZ79" i="189"/>
  <c r="AH80" i="189"/>
  <c r="DB80" i="189"/>
  <c r="EM80" i="189"/>
  <c r="GF81" i="189"/>
  <c r="GI81" i="189" s="1"/>
  <c r="GJ81" i="189" s="1"/>
  <c r="FH82" i="189"/>
  <c r="FO82" i="189"/>
  <c r="FE84" i="189"/>
  <c r="CA84" i="189"/>
  <c r="DD85" i="189"/>
  <c r="FO86" i="189"/>
  <c r="DS86" i="189"/>
  <c r="DU86" i="189" s="1"/>
  <c r="EZ87" i="189"/>
  <c r="FU87" i="189"/>
  <c r="FX87" i="189" s="1"/>
  <c r="FY87" i="189" s="1"/>
  <c r="DI89" i="189"/>
  <c r="EC89" i="189"/>
  <c r="EF89" i="189" s="1"/>
  <c r="EG89" i="189" s="1"/>
  <c r="FL89" i="189"/>
  <c r="DL90" i="189"/>
  <c r="X91" i="189"/>
  <c r="CN94" i="189"/>
  <c r="X95" i="189"/>
  <c r="FV79" i="189"/>
  <c r="FU79" i="189"/>
  <c r="FG82" i="189"/>
  <c r="DD82" i="189"/>
  <c r="AS91" i="189"/>
  <c r="AT91" i="189"/>
  <c r="GX91" i="189"/>
  <c r="FT91" i="189"/>
  <c r="AT92" i="189"/>
  <c r="AS92" i="189"/>
  <c r="GF92" i="189"/>
  <c r="GG92" i="189"/>
  <c r="EN94" i="189"/>
  <c r="EQ94" i="189" s="1"/>
  <c r="ER94" i="189" s="1"/>
  <c r="FU94" i="189"/>
  <c r="FV94" i="189"/>
  <c r="AS95" i="189"/>
  <c r="AT95" i="189"/>
  <c r="CA96" i="189"/>
  <c r="BZ96" i="189"/>
  <c r="AH97" i="189"/>
  <c r="AI97" i="189"/>
  <c r="EO98" i="189"/>
  <c r="EN98" i="189"/>
  <c r="EC110" i="189"/>
  <c r="EF110" i="189" s="1"/>
  <c r="EG110" i="189" s="1"/>
  <c r="BO114" i="189"/>
  <c r="BP114" i="189"/>
  <c r="AI118" i="189"/>
  <c r="AH118" i="189"/>
  <c r="AK118" i="189" s="1"/>
  <c r="AL118" i="189" s="1"/>
  <c r="CA121" i="189"/>
  <c r="BZ121" i="189"/>
  <c r="CC121" i="189" s="1"/>
  <c r="CD121" i="189" s="1"/>
  <c r="CU122" i="189"/>
  <c r="CV122" i="189" s="1"/>
  <c r="BO122" i="189"/>
  <c r="BP122" i="189"/>
  <c r="EO133" i="189"/>
  <c r="EN133" i="189"/>
  <c r="CL136" i="189"/>
  <c r="CK136" i="189"/>
  <c r="DE7" i="189"/>
  <c r="FG9" i="189"/>
  <c r="FL10" i="189"/>
  <c r="EU10" i="189"/>
  <c r="GJ11" i="189"/>
  <c r="AT14" i="189"/>
  <c r="DB15" i="189"/>
  <c r="FL15" i="189"/>
  <c r="FH15" i="189"/>
  <c r="ED15" i="189"/>
  <c r="EF15" i="189" s="1"/>
  <c r="EG15" i="189" s="1"/>
  <c r="GG15" i="189"/>
  <c r="FL17" i="189"/>
  <c r="DD17" i="189"/>
  <c r="DS17" i="189"/>
  <c r="GX17" i="189"/>
  <c r="GR17" i="189"/>
  <c r="X18" i="189"/>
  <c r="FO18" i="189"/>
  <c r="DB19" i="189"/>
  <c r="GJ19" i="189"/>
  <c r="AI20" i="189"/>
  <c r="EO20" i="189"/>
  <c r="EQ20" i="189" s="1"/>
  <c r="FL21" i="189"/>
  <c r="EO21" i="189"/>
  <c r="DI22" i="189"/>
  <c r="EX22" i="189"/>
  <c r="GG22" i="189"/>
  <c r="GI22" i="189" s="1"/>
  <c r="FE23" i="189"/>
  <c r="FO23" i="189"/>
  <c r="FG24" i="189"/>
  <c r="CR24" i="189"/>
  <c r="FV24" i="189"/>
  <c r="HC24" i="189" s="1"/>
  <c r="GR24" i="189"/>
  <c r="EO25" i="189"/>
  <c r="FL26" i="189"/>
  <c r="AI27" i="189"/>
  <c r="AK27" i="189" s="1"/>
  <c r="FG27" i="189"/>
  <c r="CA27" i="189"/>
  <c r="FL27" i="189"/>
  <c r="GG27" i="189"/>
  <c r="FE29" i="189"/>
  <c r="CL29" i="189"/>
  <c r="GR29" i="189"/>
  <c r="X30" i="189"/>
  <c r="Z30" i="189" s="1"/>
  <c r="AA30" i="189" s="1"/>
  <c r="CA31" i="189"/>
  <c r="CC31" i="189" s="1"/>
  <c r="CD31" i="189" s="1"/>
  <c r="DB31" i="189"/>
  <c r="GX31" i="189"/>
  <c r="DS33" i="189"/>
  <c r="GR33" i="189"/>
  <c r="AT34" i="189"/>
  <c r="FL35" i="189"/>
  <c r="GG35" i="189"/>
  <c r="GI35" i="189" s="1"/>
  <c r="GJ35" i="189" s="1"/>
  <c r="BP37" i="189"/>
  <c r="HA37" i="189"/>
  <c r="GR37" i="189"/>
  <c r="GT37" i="189" s="1"/>
  <c r="HI37" i="189"/>
  <c r="AT38" i="189"/>
  <c r="AV38" i="189" s="1"/>
  <c r="AW38" i="189" s="1"/>
  <c r="CR39" i="189"/>
  <c r="AI40" i="189"/>
  <c r="DI40" i="189"/>
  <c r="FO41" i="189"/>
  <c r="BP41" i="189"/>
  <c r="X42" i="189"/>
  <c r="FH42" i="189"/>
  <c r="CU42" i="189"/>
  <c r="CR43" i="189"/>
  <c r="EU43" i="189"/>
  <c r="FE44" i="189"/>
  <c r="FO44" i="189"/>
  <c r="BP45" i="189"/>
  <c r="BR45" i="189" s="1"/>
  <c r="EX45" i="189"/>
  <c r="EO45" i="189"/>
  <c r="FV45" i="189"/>
  <c r="X46" i="189"/>
  <c r="Z46" i="189" s="1"/>
  <c r="AA46" i="189" s="1"/>
  <c r="CA47" i="189"/>
  <c r="CC47" i="189" s="1"/>
  <c r="CD47" i="189" s="1"/>
  <c r="DB47" i="189"/>
  <c r="GX47" i="189"/>
  <c r="DS49" i="189"/>
  <c r="GR49" i="189"/>
  <c r="AT50" i="189"/>
  <c r="FL51" i="189"/>
  <c r="GG51" i="189"/>
  <c r="GI51" i="189" s="1"/>
  <c r="GJ51" i="189" s="1"/>
  <c r="DD53" i="189"/>
  <c r="DS53" i="189"/>
  <c r="FV53" i="189"/>
  <c r="X54" i="189"/>
  <c r="GX54" i="189"/>
  <c r="EU55" i="189"/>
  <c r="FH56" i="189"/>
  <c r="CL57" i="189"/>
  <c r="CN57" i="189" s="1"/>
  <c r="CO57" i="189" s="1"/>
  <c r="EO57" i="189"/>
  <c r="EQ57" i="189" s="1"/>
  <c r="ER57" i="189" s="1"/>
  <c r="GR57" i="189"/>
  <c r="GT57" i="189" s="1"/>
  <c r="GU57" i="189" s="1"/>
  <c r="X58" i="189"/>
  <c r="FG58" i="189"/>
  <c r="GX58" i="189"/>
  <c r="EU59" i="189"/>
  <c r="FL60" i="189"/>
  <c r="EZ60" i="189"/>
  <c r="FL61" i="189"/>
  <c r="DD61" i="189"/>
  <c r="DS61" i="189"/>
  <c r="GR61" i="189"/>
  <c r="FH63" i="189"/>
  <c r="CA63" i="189"/>
  <c r="EU63" i="189"/>
  <c r="FL64" i="189"/>
  <c r="CL65" i="189"/>
  <c r="CN65" i="189" s="1"/>
  <c r="EO65" i="189"/>
  <c r="EQ65" i="189" s="1"/>
  <c r="GR65" i="189"/>
  <c r="GT65" i="189" s="1"/>
  <c r="X66" i="189"/>
  <c r="FF66" i="189"/>
  <c r="CR67" i="189"/>
  <c r="AI68" i="189"/>
  <c r="FH68" i="189"/>
  <c r="CW68" i="189"/>
  <c r="AZ69" i="189"/>
  <c r="FO69" i="189"/>
  <c r="BP69" i="189"/>
  <c r="EO69" i="189"/>
  <c r="AT70" i="189"/>
  <c r="FH71" i="189"/>
  <c r="CA71" i="189"/>
  <c r="EU71" i="189"/>
  <c r="FE72" i="189"/>
  <c r="DL72" i="189"/>
  <c r="FG74" i="189"/>
  <c r="EO74" i="189"/>
  <c r="GG75" i="189"/>
  <c r="GI75" i="189" s="1"/>
  <c r="AI76" i="189"/>
  <c r="AK76" i="189" s="1"/>
  <c r="FH76" i="189"/>
  <c r="BP77" i="189"/>
  <c r="CL77" i="189"/>
  <c r="EU77" i="189"/>
  <c r="AZ78" i="189"/>
  <c r="DC78" i="189" s="1"/>
  <c r="DL78" i="189"/>
  <c r="BP78" i="189"/>
  <c r="AI81" i="189"/>
  <c r="FH81" i="189"/>
  <c r="HI82" i="189"/>
  <c r="GR82" i="189"/>
  <c r="AT83" i="189"/>
  <c r="ED84" i="189"/>
  <c r="FT84" i="189"/>
  <c r="GG84" i="189"/>
  <c r="GI84" i="189" s="1"/>
  <c r="GJ84" i="189" s="1"/>
  <c r="FE85" i="189"/>
  <c r="FL86" i="189"/>
  <c r="BP86" i="189"/>
  <c r="BR86" i="189" s="1"/>
  <c r="BS86" i="189" s="1"/>
  <c r="GX86" i="189"/>
  <c r="HI88" i="189"/>
  <c r="FL88" i="189"/>
  <c r="AI89" i="189"/>
  <c r="FH89" i="189"/>
  <c r="DD90" i="189"/>
  <c r="DS90" i="189"/>
  <c r="FV90" i="189"/>
  <c r="CA92" i="189"/>
  <c r="GR94" i="189"/>
  <c r="CR87" i="189"/>
  <c r="BN87" i="189"/>
  <c r="DE88" i="189"/>
  <c r="FH88" i="189"/>
  <c r="EU92" i="189"/>
  <c r="DQ92" i="189"/>
  <c r="CK98" i="189"/>
  <c r="CL98" i="189"/>
  <c r="EC100" i="189"/>
  <c r="ED100" i="189"/>
  <c r="ED105" i="189"/>
  <c r="EC105" i="189"/>
  <c r="EF105" i="189" s="1"/>
  <c r="EG105" i="189" s="1"/>
  <c r="AI111" i="189"/>
  <c r="AH111" i="189"/>
  <c r="CA113" i="189"/>
  <c r="BZ113" i="189"/>
  <c r="EN114" i="189"/>
  <c r="EO114" i="189"/>
  <c r="EC116" i="189"/>
  <c r="ED116" i="189"/>
  <c r="AI121" i="189"/>
  <c r="AH121" i="189"/>
  <c r="CK128" i="189"/>
  <c r="CL128" i="189"/>
  <c r="EN132" i="189"/>
  <c r="EO132" i="189"/>
  <c r="GR132" i="189"/>
  <c r="GQ132" i="189"/>
  <c r="CL133" i="189"/>
  <c r="CK133" i="189"/>
  <c r="CN133" i="189" s="1"/>
  <c r="CO133" i="189" s="1"/>
  <c r="GG138" i="189"/>
  <c r="GF138" i="189"/>
  <c r="GF142" i="189"/>
  <c r="GG142" i="189"/>
  <c r="CA143" i="189"/>
  <c r="BZ143" i="189"/>
  <c r="CC143" i="189" s="1"/>
  <c r="CD143" i="189" s="1"/>
  <c r="CR7" i="189"/>
  <c r="GG7" i="189"/>
  <c r="FL9" i="189"/>
  <c r="FV9" i="189"/>
  <c r="HI9" i="189"/>
  <c r="CX52" i="189"/>
  <c r="DQ7" i="189"/>
  <c r="BN10" i="189"/>
  <c r="BP10" i="189" s="1"/>
  <c r="FT10" i="189"/>
  <c r="FV10" i="189" s="1"/>
  <c r="FH11" i="189"/>
  <c r="FL12" i="189"/>
  <c r="FH14" i="189"/>
  <c r="BN14" i="189"/>
  <c r="DR14" i="189"/>
  <c r="DU14" i="189" s="1"/>
  <c r="FU14" i="189"/>
  <c r="FX14" i="189" s="1"/>
  <c r="BN15" i="189"/>
  <c r="FH17" i="189"/>
  <c r="HI17" i="189"/>
  <c r="FE18" i="189"/>
  <c r="EU18" i="189"/>
  <c r="AS19" i="189"/>
  <c r="AV19" i="189" s="1"/>
  <c r="DI19" i="189"/>
  <c r="FL20" i="189"/>
  <c r="DL20" i="189"/>
  <c r="GT20" i="189"/>
  <c r="CC22" i="189"/>
  <c r="GQ22" i="189"/>
  <c r="GT22" i="189" s="1"/>
  <c r="DI23" i="189"/>
  <c r="FE24" i="189"/>
  <c r="DL24" i="189"/>
  <c r="EZ24" i="189"/>
  <c r="EC24" i="189"/>
  <c r="EF24" i="189" s="1"/>
  <c r="BE25" i="189"/>
  <c r="AH25" i="189"/>
  <c r="AK25" i="189" s="1"/>
  <c r="BN25" i="189"/>
  <c r="GX25" i="189"/>
  <c r="FO27" i="189"/>
  <c r="CL27" i="189"/>
  <c r="CN27" i="189" s="1"/>
  <c r="CO27" i="189" s="1"/>
  <c r="DD27" i="189"/>
  <c r="EB27" i="189"/>
  <c r="GR27" i="189"/>
  <c r="GT27" i="189" s="1"/>
  <c r="FG28" i="189"/>
  <c r="DE28" i="189"/>
  <c r="DL29" i="189"/>
  <c r="FE30" i="189"/>
  <c r="BO30" i="189"/>
  <c r="BR30" i="189" s="1"/>
  <c r="BS30" i="189" s="1"/>
  <c r="DR30" i="189"/>
  <c r="DU30" i="189" s="1"/>
  <c r="DV30" i="189" s="1"/>
  <c r="FU30" i="189"/>
  <c r="FX30" i="189" s="1"/>
  <c r="FY30" i="189" s="1"/>
  <c r="FG31" i="189"/>
  <c r="GF32" i="189"/>
  <c r="GI32" i="189" s="1"/>
  <c r="GJ32" i="189" s="1"/>
  <c r="GX32" i="189"/>
  <c r="FO33" i="189"/>
  <c r="BN34" i="189"/>
  <c r="BO34" i="189" s="1"/>
  <c r="DQ34" i="189"/>
  <c r="GX34" i="189"/>
  <c r="DQ35" i="189"/>
  <c r="FL37" i="189"/>
  <c r="CR38" i="189"/>
  <c r="EU38" i="189"/>
  <c r="GX38" i="189"/>
  <c r="V39" i="189"/>
  <c r="FE39" i="189"/>
  <c r="FO39" i="189"/>
  <c r="FG40" i="189"/>
  <c r="BZ40" i="189"/>
  <c r="CC40" i="189" s="1"/>
  <c r="CD40" i="189" s="1"/>
  <c r="CR40" i="189"/>
  <c r="FL41" i="189"/>
  <c r="FG42" i="189"/>
  <c r="CR42" i="189"/>
  <c r="FL44" i="189"/>
  <c r="AG45" i="189"/>
  <c r="FE46" i="189"/>
  <c r="BO46" i="189"/>
  <c r="BR46" i="189" s="1"/>
  <c r="BS46" i="189" s="1"/>
  <c r="DR46" i="189"/>
  <c r="DU46" i="189" s="1"/>
  <c r="DV46" i="189" s="1"/>
  <c r="FU46" i="189"/>
  <c r="FX46" i="189" s="1"/>
  <c r="FY46" i="189" s="1"/>
  <c r="FG47" i="189"/>
  <c r="GF48" i="189"/>
  <c r="GI48" i="189" s="1"/>
  <c r="GJ48" i="189" s="1"/>
  <c r="GX48" i="189"/>
  <c r="FO49" i="189"/>
  <c r="BN50" i="189"/>
  <c r="BO50" i="189" s="1"/>
  <c r="DQ50" i="189"/>
  <c r="GX50" i="189"/>
  <c r="DQ51" i="189"/>
  <c r="FH53" i="189"/>
  <c r="FG53" i="189"/>
  <c r="GP53" i="189"/>
  <c r="FL54" i="189"/>
  <c r="FL56" i="189"/>
  <c r="FO58" i="189"/>
  <c r="CK58" i="189"/>
  <c r="CN58" i="189" s="1"/>
  <c r="CO58" i="189" s="1"/>
  <c r="DB58" i="189"/>
  <c r="EN58" i="189"/>
  <c r="EQ58" i="189" s="1"/>
  <c r="ER58" i="189" s="1"/>
  <c r="V59" i="189"/>
  <c r="W59" i="189" s="1"/>
  <c r="FL59" i="189"/>
  <c r="FH59" i="189"/>
  <c r="DI59" i="189"/>
  <c r="FH60" i="189"/>
  <c r="EC60" i="189"/>
  <c r="EF60" i="189" s="1"/>
  <c r="EG60" i="189" s="1"/>
  <c r="FH61" i="189"/>
  <c r="FO62" i="189"/>
  <c r="DB63" i="189"/>
  <c r="FT63" i="189"/>
  <c r="FH64" i="189"/>
  <c r="AH65" i="189"/>
  <c r="AK65" i="189" s="1"/>
  <c r="BO66" i="189"/>
  <c r="BR66" i="189" s="1"/>
  <c r="BS66" i="189" s="1"/>
  <c r="DQ66" i="189"/>
  <c r="FT66" i="189"/>
  <c r="FE67" i="189"/>
  <c r="DQ67" i="189"/>
  <c r="FG68" i="189"/>
  <c r="BZ68" i="189"/>
  <c r="CC68" i="189" s="1"/>
  <c r="CD68" i="189" s="1"/>
  <c r="FL69" i="189"/>
  <c r="DB71" i="189"/>
  <c r="DL74" i="189"/>
  <c r="FE74" i="189"/>
  <c r="DD74" i="189"/>
  <c r="EU74" i="189"/>
  <c r="CK75" i="189"/>
  <c r="CN75" i="189" s="1"/>
  <c r="FH75" i="189"/>
  <c r="DI75" i="189"/>
  <c r="HI77" i="189"/>
  <c r="DL77" i="189"/>
  <c r="HC77" i="189"/>
  <c r="GF77" i="189"/>
  <c r="GI77" i="189" s="1"/>
  <c r="DB78" i="189"/>
  <c r="HI78" i="189"/>
  <c r="BO79" i="189"/>
  <c r="BR79" i="189" s="1"/>
  <c r="GF79" i="189"/>
  <c r="CL80" i="189"/>
  <c r="ED80" i="189"/>
  <c r="FG81" i="189"/>
  <c r="AH82" i="189"/>
  <c r="AK82" i="189" s="1"/>
  <c r="AL82" i="189" s="1"/>
  <c r="AZ82" i="189"/>
  <c r="DS82" i="189"/>
  <c r="CR83" i="189"/>
  <c r="EU86" i="189"/>
  <c r="FG87" i="189"/>
  <c r="DB87" i="189"/>
  <c r="BN88" i="189"/>
  <c r="FG89" i="189"/>
  <c r="AH90" i="189"/>
  <c r="AK90" i="189" s="1"/>
  <c r="AL90" i="189" s="1"/>
  <c r="AZ90" i="189"/>
  <c r="GT94" i="189"/>
  <c r="DE80" i="189"/>
  <c r="FH80" i="189"/>
  <c r="GR87" i="189"/>
  <c r="HC87" i="189" s="1"/>
  <c r="GQ87" i="189"/>
  <c r="EU88" i="189"/>
  <c r="DQ88" i="189"/>
  <c r="BO94" i="189"/>
  <c r="BP94" i="189"/>
  <c r="CR95" i="189"/>
  <c r="BN95" i="189"/>
  <c r="GG96" i="189"/>
  <c r="GF96" i="189"/>
  <c r="CA100" i="189"/>
  <c r="BZ100" i="189"/>
  <c r="EC104" i="189"/>
  <c r="ED104" i="189"/>
  <c r="AT108" i="189"/>
  <c r="AS108" i="189"/>
  <c r="CK110" i="189"/>
  <c r="CN110" i="189" s="1"/>
  <c r="CO110" i="189" s="1"/>
  <c r="EO111" i="189"/>
  <c r="EN111" i="189"/>
  <c r="AI113" i="189"/>
  <c r="AH113" i="189"/>
  <c r="CL115" i="189"/>
  <c r="CK115" i="189"/>
  <c r="GR115" i="189"/>
  <c r="GQ115" i="189"/>
  <c r="AT116" i="189"/>
  <c r="AS116" i="189"/>
  <c r="AV116" i="189" s="1"/>
  <c r="AW116" i="189" s="1"/>
  <c r="CA116" i="189"/>
  <c r="BZ116" i="189"/>
  <c r="AH117" i="189"/>
  <c r="AI117" i="189"/>
  <c r="DR118" i="189"/>
  <c r="DS118" i="189"/>
  <c r="EN122" i="189"/>
  <c r="EO122" i="189"/>
  <c r="AH123" i="189"/>
  <c r="EN124" i="189"/>
  <c r="EO124" i="189"/>
  <c r="AH125" i="189"/>
  <c r="AI125" i="189"/>
  <c r="AK125" i="189" s="1"/>
  <c r="BP125" i="189"/>
  <c r="BO125" i="189"/>
  <c r="EC128" i="189"/>
  <c r="ED128" i="189"/>
  <c r="EF128" i="189" s="1"/>
  <c r="BO129" i="189"/>
  <c r="CU129" i="189"/>
  <c r="GF130" i="189"/>
  <c r="GG130" i="189"/>
  <c r="ED131" i="189"/>
  <c r="EC131" i="189"/>
  <c r="AT133" i="189"/>
  <c r="AS133" i="189"/>
  <c r="GG134" i="189"/>
  <c r="GF134" i="189"/>
  <c r="AT146" i="189"/>
  <c r="AS146" i="189"/>
  <c r="AV146" i="189" s="1"/>
  <c r="AW146" i="189" s="1"/>
  <c r="EU9" i="189"/>
  <c r="HC14" i="189"/>
  <c r="FG21" i="189"/>
  <c r="CW24" i="189"/>
  <c r="GX24" i="189"/>
  <c r="CR25" i="189"/>
  <c r="FG32" i="189"/>
  <c r="BE37" i="189"/>
  <c r="CU37" i="189"/>
  <c r="FF38" i="189"/>
  <c r="EU40" i="189"/>
  <c r="FE42" i="189"/>
  <c r="CU45" i="189"/>
  <c r="HA45" i="189"/>
  <c r="FG48" i="189"/>
  <c r="DB55" i="189"/>
  <c r="HD99" i="189"/>
  <c r="CU66" i="189"/>
  <c r="CR77" i="189"/>
  <c r="EZ77" i="189"/>
  <c r="BE78" i="189"/>
  <c r="CN80" i="189"/>
  <c r="CR86" i="189"/>
  <c r="HC89" i="189"/>
  <c r="CR138" i="189"/>
  <c r="BN138" i="189"/>
  <c r="CR142" i="189"/>
  <c r="BN142" i="189"/>
  <c r="DL143" i="189"/>
  <c r="FO143" i="189"/>
  <c r="EU144" i="189"/>
  <c r="EM144" i="189"/>
  <c r="EO145" i="189"/>
  <c r="EQ145" i="189" s="1"/>
  <c r="ER145" i="189" s="1"/>
  <c r="GF149" i="189"/>
  <c r="GG149" i="189"/>
  <c r="BZ159" i="189"/>
  <c r="CA159" i="189"/>
  <c r="FV159" i="189"/>
  <c r="FU159" i="189"/>
  <c r="CL160" i="189"/>
  <c r="CK160" i="189"/>
  <c r="GR160" i="189"/>
  <c r="GQ160" i="189"/>
  <c r="GT160" i="189" s="1"/>
  <c r="GU160" i="189" s="1"/>
  <c r="AH162" i="189"/>
  <c r="AI162" i="189"/>
  <c r="BO163" i="189"/>
  <c r="BP163" i="189"/>
  <c r="FU163" i="189"/>
  <c r="FV163" i="189"/>
  <c r="W164" i="189"/>
  <c r="X164" i="189"/>
  <c r="EC165" i="189"/>
  <c r="ED165" i="189"/>
  <c r="EC169" i="189"/>
  <c r="ED169" i="189"/>
  <c r="GG169" i="189"/>
  <c r="GF169" i="189"/>
  <c r="FV175" i="189"/>
  <c r="FU175" i="189"/>
  <c r="DE79" i="189"/>
  <c r="DB79" i="189"/>
  <c r="FG80" i="189"/>
  <c r="FE81" i="189"/>
  <c r="FE82" i="189"/>
  <c r="FL82" i="189"/>
  <c r="FE83" i="189"/>
  <c r="FL83" i="189"/>
  <c r="FL85" i="189"/>
  <c r="FH87" i="189"/>
  <c r="EU87" i="189"/>
  <c r="GX87" i="189"/>
  <c r="FE88" i="189"/>
  <c r="FE89" i="189"/>
  <c r="FH90" i="189"/>
  <c r="DI92" i="189"/>
  <c r="FT92" i="189"/>
  <c r="DE93" i="189"/>
  <c r="FT95" i="189"/>
  <c r="FG96" i="189"/>
  <c r="CR96" i="189"/>
  <c r="ED96" i="189"/>
  <c r="EF96" i="189" s="1"/>
  <c r="FE96" i="189"/>
  <c r="FE97" i="189"/>
  <c r="FL98" i="189"/>
  <c r="DD98" i="189"/>
  <c r="DS98" i="189"/>
  <c r="GR98" i="189"/>
  <c r="FE100" i="189"/>
  <c r="DB100" i="189"/>
  <c r="FA140" i="189"/>
  <c r="GZ140" i="189"/>
  <c r="FL101" i="189"/>
  <c r="FG103" i="189"/>
  <c r="FG104" i="189"/>
  <c r="CR104" i="189"/>
  <c r="AI105" i="189"/>
  <c r="FH105" i="189"/>
  <c r="CL106" i="189"/>
  <c r="HI106" i="189"/>
  <c r="EO106" i="189"/>
  <c r="GR106" i="189"/>
  <c r="FG107" i="189"/>
  <c r="CR107" i="189"/>
  <c r="CA108" i="189"/>
  <c r="ED108" i="189"/>
  <c r="GX108" i="189"/>
  <c r="AI109" i="189"/>
  <c r="AK109" i="189" s="1"/>
  <c r="AL109" i="189" s="1"/>
  <c r="DD109" i="189"/>
  <c r="GX110" i="189"/>
  <c r="GJ110" i="189"/>
  <c r="FE111" i="189"/>
  <c r="FO111" i="189"/>
  <c r="BP111" i="189"/>
  <c r="DL111" i="189"/>
  <c r="DS111" i="189"/>
  <c r="GR111" i="189"/>
  <c r="FG112" i="189"/>
  <c r="CR112" i="189"/>
  <c r="DQ112" i="189"/>
  <c r="FE113" i="189"/>
  <c r="FH114" i="189"/>
  <c r="CL114" i="189"/>
  <c r="AT115" i="189"/>
  <c r="FL115" i="189"/>
  <c r="EU115" i="189"/>
  <c r="DE116" i="189"/>
  <c r="DI116" i="189"/>
  <c r="FL117" i="189"/>
  <c r="FL118" i="189"/>
  <c r="EO118" i="189"/>
  <c r="CR119" i="189"/>
  <c r="EU119" i="189"/>
  <c r="GX119" i="189"/>
  <c r="BN120" i="189"/>
  <c r="CA120" i="189"/>
  <c r="DB120" i="189"/>
  <c r="CL122" i="189"/>
  <c r="DS122" i="189"/>
  <c r="AZ123" i="189"/>
  <c r="FE123" i="189"/>
  <c r="CK123" i="189"/>
  <c r="EU123" i="189"/>
  <c r="AS124" i="189"/>
  <c r="FG124" i="189"/>
  <c r="CR124" i="189"/>
  <c r="FV124" i="189"/>
  <c r="HI124" i="189"/>
  <c r="FH126" i="189"/>
  <c r="ED126" i="189"/>
  <c r="FT126" i="189"/>
  <c r="GG126" i="189"/>
  <c r="BO127" i="189"/>
  <c r="FL127" i="189"/>
  <c r="W128" i="189"/>
  <c r="DB128" i="189"/>
  <c r="EU128" i="189"/>
  <c r="BN130" i="189"/>
  <c r="CA130" i="189"/>
  <c r="DB130" i="189"/>
  <c r="FH131" i="189"/>
  <c r="EU131" i="189"/>
  <c r="FH132" i="189"/>
  <c r="CL132" i="189"/>
  <c r="DS132" i="189"/>
  <c r="GX132" i="189"/>
  <c r="X133" i="189"/>
  <c r="BN133" i="189"/>
  <c r="CU133" i="189" s="1"/>
  <c r="GX133" i="189"/>
  <c r="DQ134" i="189"/>
  <c r="ED134" i="189"/>
  <c r="EF134" i="189" s="1"/>
  <c r="EG134" i="189" s="1"/>
  <c r="GX134" i="189"/>
  <c r="AI135" i="189"/>
  <c r="FG135" i="189"/>
  <c r="BO136" i="189"/>
  <c r="DD136" i="189"/>
  <c r="DS136" i="189"/>
  <c r="DU136" i="189" s="1"/>
  <c r="EM136" i="189"/>
  <c r="FO136" i="189"/>
  <c r="GQ136" i="189"/>
  <c r="GT136" i="189" s="1"/>
  <c r="V137" i="189"/>
  <c r="EU137" i="189"/>
  <c r="X141" i="189"/>
  <c r="AR141" i="189"/>
  <c r="GX141" i="189"/>
  <c r="FE143" i="189"/>
  <c r="FT145" i="189"/>
  <c r="FU145" i="189" s="1"/>
  <c r="BC146" i="189"/>
  <c r="DI146" i="189"/>
  <c r="FO148" i="189"/>
  <c r="CU148" i="189"/>
  <c r="HI148" i="189"/>
  <c r="FE138" i="189"/>
  <c r="DB138" i="189"/>
  <c r="EU141" i="189"/>
  <c r="DQ141" i="189"/>
  <c r="FE142" i="189"/>
  <c r="DB142" i="189"/>
  <c r="GR145" i="189"/>
  <c r="GQ145" i="189"/>
  <c r="W149" i="189"/>
  <c r="X149" i="189"/>
  <c r="FV149" i="189"/>
  <c r="FU149" i="189"/>
  <c r="EX152" i="189"/>
  <c r="DR152" i="189"/>
  <c r="DU152" i="189" s="1"/>
  <c r="DS156" i="189"/>
  <c r="DR156" i="189"/>
  <c r="CA165" i="189"/>
  <c r="BZ165" i="189"/>
  <c r="CL175" i="189"/>
  <c r="CK175" i="189"/>
  <c r="FG91" i="189"/>
  <c r="FH92" i="189"/>
  <c r="HI95" i="189"/>
  <c r="FH95" i="189"/>
  <c r="ER95" i="189"/>
  <c r="GQ95" i="189"/>
  <c r="GT95" i="189" s="1"/>
  <c r="GU95" i="189" s="1"/>
  <c r="EU96" i="189"/>
  <c r="EG97" i="189"/>
  <c r="GF97" i="189"/>
  <c r="GI97" i="189" s="1"/>
  <c r="GJ97" i="189" s="1"/>
  <c r="AL98" i="189"/>
  <c r="FO101" i="189"/>
  <c r="BN102" i="189"/>
  <c r="DQ102" i="189"/>
  <c r="FT102" i="189"/>
  <c r="X103" i="189"/>
  <c r="AR103" i="189"/>
  <c r="AZ103" i="189"/>
  <c r="BN103" i="189"/>
  <c r="DQ103" i="189"/>
  <c r="FT103" i="189"/>
  <c r="BZ105" i="189"/>
  <c r="CC105" i="189" s="1"/>
  <c r="CD105" i="189" s="1"/>
  <c r="AH106" i="189"/>
  <c r="AK106" i="189" s="1"/>
  <c r="AL106" i="189" s="1"/>
  <c r="AZ106" i="189"/>
  <c r="DL106" i="189"/>
  <c r="AR107" i="189"/>
  <c r="FE108" i="189"/>
  <c r="DB108" i="189"/>
  <c r="DL109" i="189"/>
  <c r="DE110" i="189"/>
  <c r="DD111" i="189"/>
  <c r="AR112" i="189"/>
  <c r="FO112" i="189"/>
  <c r="EC113" i="189"/>
  <c r="EF113" i="189" s="1"/>
  <c r="EG113" i="189" s="1"/>
  <c r="GF113" i="189"/>
  <c r="GI113" i="189" s="1"/>
  <c r="GJ113" i="189" s="1"/>
  <c r="CR114" i="189"/>
  <c r="GP114" i="189"/>
  <c r="BN115" i="189"/>
  <c r="BO115" i="189" s="1"/>
  <c r="EN115" i="189"/>
  <c r="EQ115" i="189" s="1"/>
  <c r="ER115" i="189" s="1"/>
  <c r="FT115" i="189"/>
  <c r="W116" i="189"/>
  <c r="FT116" i="189"/>
  <c r="FH117" i="189"/>
  <c r="BN118" i="189"/>
  <c r="HU118" i="189" s="1"/>
  <c r="FG118" i="189"/>
  <c r="GP118" i="189"/>
  <c r="AR119" i="189"/>
  <c r="AZ119" i="189"/>
  <c r="HI120" i="189"/>
  <c r="GF121" i="189"/>
  <c r="GI121" i="189" s="1"/>
  <c r="GJ121" i="189" s="1"/>
  <c r="GX121" i="189"/>
  <c r="DR122" i="189"/>
  <c r="AR123" i="189"/>
  <c r="HU123" i="189" s="1"/>
  <c r="FL123" i="189"/>
  <c r="CR123" i="189"/>
  <c r="DU123" i="189"/>
  <c r="HC123" i="189"/>
  <c r="GF123" i="189"/>
  <c r="GI123" i="189" s="1"/>
  <c r="AZ124" i="189"/>
  <c r="DC124" i="189" s="1"/>
  <c r="V125" i="189"/>
  <c r="FU125" i="189"/>
  <c r="FX125" i="189" s="1"/>
  <c r="EO126" i="189"/>
  <c r="EQ126" i="189" s="1"/>
  <c r="GR126" i="189"/>
  <c r="GT126" i="189" s="1"/>
  <c r="DD127" i="189"/>
  <c r="FG129" i="189"/>
  <c r="DB129" i="189"/>
  <c r="FU129" i="189"/>
  <c r="FX129" i="189" s="1"/>
  <c r="FY129" i="189" s="1"/>
  <c r="HI130" i="189"/>
  <c r="BZ131" i="189"/>
  <c r="CC131" i="189" s="1"/>
  <c r="CD131" i="189" s="1"/>
  <c r="DD131" i="189"/>
  <c r="GF131" i="189"/>
  <c r="GI131" i="189" s="1"/>
  <c r="GJ131" i="189" s="1"/>
  <c r="GX131" i="189"/>
  <c r="DQ133" i="189"/>
  <c r="DR133" i="189" s="1"/>
  <c r="GQ133" i="189"/>
  <c r="GT133" i="189" s="1"/>
  <c r="GU133" i="189" s="1"/>
  <c r="AS134" i="189"/>
  <c r="AV134" i="189" s="1"/>
  <c r="AW134" i="189" s="1"/>
  <c r="X136" i="189"/>
  <c r="CR136" i="189"/>
  <c r="FV136" i="189"/>
  <c r="BN137" i="189"/>
  <c r="FT137" i="189"/>
  <c r="FO138" i="189"/>
  <c r="BZ138" i="189"/>
  <c r="EC139" i="189"/>
  <c r="EF139" i="189" s="1"/>
  <c r="EG139" i="189" s="1"/>
  <c r="AZ141" i="189"/>
  <c r="FO142" i="189"/>
  <c r="BZ142" i="189"/>
  <c r="CR143" i="189"/>
  <c r="GJ143" i="189"/>
  <c r="AS145" i="189"/>
  <c r="ED146" i="189"/>
  <c r="FT146" i="189"/>
  <c r="AT149" i="189"/>
  <c r="AV149" i="189" s="1"/>
  <c r="FH149" i="189"/>
  <c r="CN153" i="189"/>
  <c r="BO144" i="189"/>
  <c r="BP144" i="189"/>
  <c r="GX144" i="189"/>
  <c r="GE144" i="189"/>
  <c r="AI148" i="189"/>
  <c r="HU148" i="189"/>
  <c r="AH148" i="189"/>
  <c r="AK148" i="189" s="1"/>
  <c r="AL148" i="189" s="1"/>
  <c r="BO148" i="189"/>
  <c r="BP148" i="189"/>
  <c r="BP149" i="189"/>
  <c r="BO149" i="189"/>
  <c r="CL155" i="189"/>
  <c r="CK155" i="189"/>
  <c r="GQ155" i="189"/>
  <c r="GR155" i="189"/>
  <c r="AI158" i="189"/>
  <c r="AH158" i="189"/>
  <c r="EN159" i="189"/>
  <c r="EO159" i="189"/>
  <c r="EO160" i="189"/>
  <c r="EN160" i="189"/>
  <c r="EQ160" i="189" s="1"/>
  <c r="ER160" i="189" s="1"/>
  <c r="GG161" i="189"/>
  <c r="GF161" i="189"/>
  <c r="ED162" i="189"/>
  <c r="EC162" i="189"/>
  <c r="DR163" i="189"/>
  <c r="DS163" i="189"/>
  <c r="AH166" i="189"/>
  <c r="AI166" i="189"/>
  <c r="CK171" i="189"/>
  <c r="CL171" i="189"/>
  <c r="GR171" i="189"/>
  <c r="GQ171" i="189"/>
  <c r="GR175" i="189"/>
  <c r="GQ175" i="189"/>
  <c r="GT175" i="189" s="1"/>
  <c r="GU175" i="189" s="1"/>
  <c r="CA177" i="189"/>
  <c r="BZ177" i="189"/>
  <c r="CC177" i="189" s="1"/>
  <c r="CD177" i="189" s="1"/>
  <c r="GG177" i="189"/>
  <c r="HC177" i="189" s="1"/>
  <c r="GF177" i="189"/>
  <c r="DI96" i="189"/>
  <c r="CW97" i="189"/>
  <c r="DD106" i="189"/>
  <c r="BE118" i="189"/>
  <c r="BR119" i="189"/>
  <c r="BS119" i="189" s="1"/>
  <c r="AZ129" i="189"/>
  <c r="CU136" i="189"/>
  <c r="FX136" i="189"/>
  <c r="CR139" i="189"/>
  <c r="EF146" i="189"/>
  <c r="DS137" i="189"/>
  <c r="DR137" i="189"/>
  <c r="FG143" i="189"/>
  <c r="DD143" i="189"/>
  <c r="CL145" i="189"/>
  <c r="CK145" i="189"/>
  <c r="EN148" i="189"/>
  <c r="EO148" i="189"/>
  <c r="FU148" i="189"/>
  <c r="FV148" i="189"/>
  <c r="CK152" i="189"/>
  <c r="CL152" i="189"/>
  <c r="AH153" i="189"/>
  <c r="AK153" i="189" s="1"/>
  <c r="AI153" i="189"/>
  <c r="AT156" i="189"/>
  <c r="AS156" i="189"/>
  <c r="GF159" i="189"/>
  <c r="GG159" i="189"/>
  <c r="AT160" i="189"/>
  <c r="AS160" i="189"/>
  <c r="CA162" i="189"/>
  <c r="BZ162" i="189"/>
  <c r="FV168" i="189"/>
  <c r="FU168" i="189"/>
  <c r="FX168" i="189" s="1"/>
  <c r="EN169" i="189"/>
  <c r="EQ169" i="189" s="1"/>
  <c r="EO169" i="189"/>
  <c r="GQ169" i="189"/>
  <c r="GR169" i="189"/>
  <c r="BP175" i="189"/>
  <c r="BO175" i="189"/>
  <c r="FE92" i="189"/>
  <c r="DB92" i="189"/>
  <c r="FL93" i="189"/>
  <c r="HI96" i="189"/>
  <c r="DE96" i="189"/>
  <c r="FG97" i="189"/>
  <c r="FH103" i="189"/>
  <c r="DE104" i="189"/>
  <c r="EU104" i="189"/>
  <c r="DI105" i="189"/>
  <c r="EZ105" i="189"/>
  <c r="HC105" i="189"/>
  <c r="FH106" i="189"/>
  <c r="FL108" i="189"/>
  <c r="FH109" i="189"/>
  <c r="CR110" i="189"/>
  <c r="FE110" i="189"/>
  <c r="DI110" i="189"/>
  <c r="FH112" i="189"/>
  <c r="DD113" i="189"/>
  <c r="CR113" i="189"/>
  <c r="AZ114" i="189"/>
  <c r="FL114" i="189"/>
  <c r="DB115" i="189"/>
  <c r="FO115" i="189"/>
  <c r="FE115" i="189"/>
  <c r="EU116" i="189"/>
  <c r="FE117" i="189"/>
  <c r="FO117" i="189"/>
  <c r="HA118" i="189"/>
  <c r="HI118" i="189"/>
  <c r="DI120" i="189"/>
  <c r="DE120" i="189"/>
  <c r="FG121" i="189"/>
  <c r="EU121" i="189"/>
  <c r="DI122" i="189"/>
  <c r="EU122" i="189"/>
  <c r="GX123" i="189"/>
  <c r="GX124" i="189"/>
  <c r="DI126" i="189"/>
  <c r="DB126" i="189"/>
  <c r="HU127" i="189"/>
  <c r="CR128" i="189"/>
  <c r="DL128" i="189"/>
  <c r="FG128" i="189"/>
  <c r="GX128" i="189"/>
  <c r="GX129" i="189"/>
  <c r="DI130" i="189"/>
  <c r="FH130" i="189"/>
  <c r="DE130" i="189"/>
  <c r="FL132" i="189"/>
  <c r="EU132" i="189"/>
  <c r="FL133" i="189"/>
  <c r="DB133" i="189"/>
  <c r="DB134" i="189"/>
  <c r="FL134" i="189"/>
  <c r="FL136" i="189"/>
  <c r="HA136" i="189"/>
  <c r="HI136" i="189"/>
  <c r="FO137" i="189"/>
  <c r="DL139" i="189"/>
  <c r="EU143" i="189"/>
  <c r="AK147" i="189"/>
  <c r="CN148" i="189"/>
  <c r="CR182" i="189"/>
  <c r="BY182" i="189"/>
  <c r="CU182" i="189" s="1"/>
  <c r="CL183" i="189"/>
  <c r="CK183" i="189"/>
  <c r="AS194" i="189"/>
  <c r="AT194" i="189"/>
  <c r="BC204" i="189"/>
  <c r="W204" i="189"/>
  <c r="X204" i="189"/>
  <c r="CL215" i="189"/>
  <c r="CK215" i="189"/>
  <c r="CN215" i="189" s="1"/>
  <c r="CK231" i="189"/>
  <c r="CN231" i="189" s="1"/>
  <c r="CO231" i="189" s="1"/>
  <c r="CL231" i="189"/>
  <c r="BO235" i="189"/>
  <c r="BP235" i="189"/>
  <c r="AT237" i="189"/>
  <c r="AS237" i="189"/>
  <c r="EC237" i="189"/>
  <c r="EF237" i="189" s="1"/>
  <c r="EG237" i="189" s="1"/>
  <c r="ED237" i="189"/>
  <c r="FH136" i="189"/>
  <c r="FL139" i="189"/>
  <c r="FO139" i="189"/>
  <c r="CR141" i="189"/>
  <c r="HI142" i="189"/>
  <c r="FH142" i="189"/>
  <c r="FH143" i="189"/>
  <c r="FO144" i="189"/>
  <c r="DB145" i="189"/>
  <c r="FO145" i="189"/>
  <c r="EU146" i="189"/>
  <c r="FE147" i="189"/>
  <c r="FO147" i="189"/>
  <c r="FE148" i="189"/>
  <c r="AI150" i="189"/>
  <c r="DD150" i="189"/>
  <c r="CA150" i="189"/>
  <c r="ED150" i="189"/>
  <c r="GX150" i="189"/>
  <c r="BP151" i="189"/>
  <c r="EU151" i="189"/>
  <c r="DB152" i="189"/>
  <c r="GJ152" i="189"/>
  <c r="FH153" i="189"/>
  <c r="DL155" i="189"/>
  <c r="DS155" i="189"/>
  <c r="ED156" i="189"/>
  <c r="EF156" i="189" s="1"/>
  <c r="FE156" i="189"/>
  <c r="FE157" i="189"/>
  <c r="FE158" i="189"/>
  <c r="EO158" i="189"/>
  <c r="EQ158" i="189" s="1"/>
  <c r="FL159" i="189"/>
  <c r="FE159" i="189"/>
  <c r="GX159" i="189"/>
  <c r="V160" i="189"/>
  <c r="FG160" i="189"/>
  <c r="CR160" i="189"/>
  <c r="DB160" i="189"/>
  <c r="FL161" i="189"/>
  <c r="ED161" i="189"/>
  <c r="FH161" i="189"/>
  <c r="FE162" i="189"/>
  <c r="FH163" i="189"/>
  <c r="AT164" i="189"/>
  <c r="FE165" i="189"/>
  <c r="DB165" i="189"/>
  <c r="FL166" i="189"/>
  <c r="DL166" i="189"/>
  <c r="GX167" i="189"/>
  <c r="GG168" i="189"/>
  <c r="GI168" i="189" s="1"/>
  <c r="CR169" i="189"/>
  <c r="FE169" i="189"/>
  <c r="X171" i="189"/>
  <c r="DL171" i="189"/>
  <c r="DS171" i="189"/>
  <c r="GX171" i="189"/>
  <c r="X172" i="189"/>
  <c r="FH173" i="189"/>
  <c r="ED173" i="189"/>
  <c r="FO174" i="189"/>
  <c r="CR174" i="189"/>
  <c r="CL174" i="189"/>
  <c r="FU174" i="189"/>
  <c r="FX174" i="189" s="1"/>
  <c r="GX176" i="189"/>
  <c r="GG176" i="189"/>
  <c r="GI176" i="189" s="1"/>
  <c r="FE177" i="189"/>
  <c r="FH178" i="189"/>
  <c r="CR178" i="189"/>
  <c r="EU178" i="189"/>
  <c r="EO178" i="189"/>
  <c r="FG179" i="189"/>
  <c r="EX186" i="189"/>
  <c r="EY186" i="189" s="1"/>
  <c r="DB180" i="189"/>
  <c r="FE180" i="189"/>
  <c r="EC180" i="189"/>
  <c r="ED180" i="189"/>
  <c r="GF205" i="189"/>
  <c r="GG205" i="189"/>
  <c r="EN214" i="189"/>
  <c r="EO214" i="189"/>
  <c r="GG227" i="189"/>
  <c r="GF227" i="189"/>
  <c r="ED233" i="189"/>
  <c r="EC233" i="189"/>
  <c r="EF233" i="189" s="1"/>
  <c r="EG233" i="189" s="1"/>
  <c r="FL144" i="189"/>
  <c r="FL145" i="189"/>
  <c r="EU145" i="189"/>
  <c r="DE146" i="189"/>
  <c r="CR146" i="189"/>
  <c r="FL147" i="189"/>
  <c r="FL148" i="189"/>
  <c r="FG148" i="189"/>
  <c r="DI149" i="189"/>
  <c r="FE150" i="189"/>
  <c r="FO150" i="189"/>
  <c r="CL150" i="189"/>
  <c r="CN150" i="189" s="1"/>
  <c r="EU150" i="189"/>
  <c r="EO150" i="189"/>
  <c r="EQ150" i="189" s="1"/>
  <c r="ER150" i="189" s="1"/>
  <c r="EG152" i="189"/>
  <c r="FG153" i="189"/>
  <c r="FO154" i="189"/>
  <c r="FL154" i="189"/>
  <c r="FG155" i="189"/>
  <c r="FG156" i="189"/>
  <c r="GX157" i="189"/>
  <c r="FL158" i="189"/>
  <c r="BN159" i="189"/>
  <c r="DR160" i="189"/>
  <c r="DU160" i="189" s="1"/>
  <c r="DV160" i="189" s="1"/>
  <c r="FU160" i="189"/>
  <c r="FX160" i="189" s="1"/>
  <c r="FY160" i="189" s="1"/>
  <c r="HI161" i="189"/>
  <c r="BN161" i="189"/>
  <c r="EU161" i="189"/>
  <c r="GF162" i="189"/>
  <c r="GI162" i="189" s="1"/>
  <c r="GJ162" i="189" s="1"/>
  <c r="AL163" i="189"/>
  <c r="FG164" i="189"/>
  <c r="AW165" i="189"/>
  <c r="DI165" i="189"/>
  <c r="FT165" i="189"/>
  <c r="DE166" i="189"/>
  <c r="CR166" i="189"/>
  <c r="CJ167" i="189"/>
  <c r="EM167" i="189"/>
  <c r="FO168" i="189"/>
  <c r="DB168" i="189"/>
  <c r="FH169" i="189"/>
  <c r="DD170" i="189"/>
  <c r="GX170" i="189"/>
  <c r="ED171" i="189"/>
  <c r="EF171" i="189" s="1"/>
  <c r="FL172" i="189"/>
  <c r="FG173" i="189"/>
  <c r="DL173" i="189"/>
  <c r="GE174" i="189"/>
  <c r="HA174" i="189" s="1"/>
  <c r="EN175" i="189"/>
  <c r="EQ175" i="189" s="1"/>
  <c r="ER175" i="189" s="1"/>
  <c r="BN176" i="189"/>
  <c r="FL177" i="189"/>
  <c r="AH178" i="189"/>
  <c r="AK178" i="189" s="1"/>
  <c r="AL178" i="189" s="1"/>
  <c r="FG178" i="189"/>
  <c r="BP183" i="189"/>
  <c r="BO183" i="189"/>
  <c r="GG185" i="189"/>
  <c r="GF185" i="189"/>
  <c r="GI185" i="189" s="1"/>
  <c r="GJ185" i="189" s="1"/>
  <c r="EN193" i="189"/>
  <c r="EQ193" i="189" s="1"/>
  <c r="ER193" i="189" s="1"/>
  <c r="EO193" i="189"/>
  <c r="GF214" i="189"/>
  <c r="GG214" i="189"/>
  <c r="GR215" i="189"/>
  <c r="GQ215" i="189"/>
  <c r="GQ221" i="189"/>
  <c r="GR221" i="189"/>
  <c r="ED227" i="189"/>
  <c r="EZ227" i="189" s="1"/>
  <c r="EC227" i="189"/>
  <c r="EC229" i="189"/>
  <c r="ED229" i="189"/>
  <c r="GF229" i="189"/>
  <c r="GG229" i="189"/>
  <c r="EX231" i="189"/>
  <c r="DR231" i="189"/>
  <c r="DS231" i="189"/>
  <c r="GQ231" i="189"/>
  <c r="GR231" i="189"/>
  <c r="AH234" i="189"/>
  <c r="AI234" i="189"/>
  <c r="CA234" i="189"/>
  <c r="BZ234" i="189"/>
  <c r="ED234" i="189"/>
  <c r="EC234" i="189"/>
  <c r="EF234" i="189" s="1"/>
  <c r="EG234" i="189" s="1"/>
  <c r="GG234" i="189"/>
  <c r="GF234" i="189"/>
  <c r="GQ235" i="189"/>
  <c r="GR235" i="189"/>
  <c r="FH157" i="189"/>
  <c r="DD159" i="189"/>
  <c r="BR160" i="189"/>
  <c r="BS160" i="189" s="1"/>
  <c r="EZ160" i="189"/>
  <c r="EX160" i="189"/>
  <c r="HC160" i="189"/>
  <c r="CC161" i="189"/>
  <c r="CW162" i="189"/>
  <c r="EZ162" i="189"/>
  <c r="AZ163" i="189"/>
  <c r="DL163" i="189"/>
  <c r="GI165" i="189"/>
  <c r="FG166" i="189"/>
  <c r="BR167" i="189"/>
  <c r="DU167" i="189"/>
  <c r="FX167" i="189"/>
  <c r="HI168" i="189"/>
  <c r="FE173" i="189"/>
  <c r="HI174" i="189"/>
  <c r="CW177" i="189"/>
  <c r="AT180" i="189"/>
  <c r="AS180" i="189"/>
  <c r="FO182" i="189"/>
  <c r="DL182" i="189"/>
  <c r="EO183" i="189"/>
  <c r="EN183" i="189"/>
  <c r="ED185" i="189"/>
  <c r="EZ185" i="189" s="1"/>
  <c r="EC185" i="189"/>
  <c r="CK189" i="189"/>
  <c r="CL189" i="189"/>
  <c r="GR201" i="189"/>
  <c r="GQ201" i="189"/>
  <c r="FV214" i="189"/>
  <c r="HA214" i="189"/>
  <c r="FU214" i="189"/>
  <c r="DS225" i="189"/>
  <c r="DR225" i="189"/>
  <c r="DU225" i="189" s="1"/>
  <c r="DV225" i="189" s="1"/>
  <c r="FV225" i="189"/>
  <c r="FU225" i="189"/>
  <c r="CA227" i="189"/>
  <c r="BZ227" i="189"/>
  <c r="BZ229" i="189"/>
  <c r="CA229" i="189"/>
  <c r="EN235" i="189"/>
  <c r="EO235" i="189"/>
  <c r="AS236" i="189"/>
  <c r="AT236" i="189"/>
  <c r="AH238" i="189"/>
  <c r="AI238" i="189"/>
  <c r="BE148" i="189"/>
  <c r="CR149" i="189"/>
  <c r="DC149" i="189" s="1"/>
  <c r="EU155" i="189"/>
  <c r="FG157" i="189"/>
  <c r="FG158" i="189"/>
  <c r="FO159" i="189"/>
  <c r="CW160" i="189"/>
  <c r="CU160" i="189"/>
  <c r="GX160" i="189"/>
  <c r="HA160" i="189"/>
  <c r="HI160" i="189"/>
  <c r="FE161" i="189"/>
  <c r="FG162" i="189"/>
  <c r="DD163" i="189"/>
  <c r="FE166" i="189"/>
  <c r="BS167" i="189"/>
  <c r="HU168" i="189"/>
  <c r="CC168" i="189"/>
  <c r="FL168" i="189"/>
  <c r="FG169" i="189"/>
  <c r="CR171" i="189"/>
  <c r="FG171" i="189"/>
  <c r="HI172" i="189"/>
  <c r="FL173" i="189"/>
  <c r="FG174" i="189"/>
  <c r="FO175" i="189"/>
  <c r="HI175" i="189"/>
  <c r="FE176" i="189"/>
  <c r="CC176" i="189"/>
  <c r="FG177" i="189"/>
  <c r="FL178" i="189"/>
  <c r="AV179" i="189"/>
  <c r="FH179" i="189"/>
  <c r="FL182" i="189"/>
  <c r="DD182" i="189"/>
  <c r="FO183" i="189"/>
  <c r="FL185" i="189"/>
  <c r="FL186" i="189"/>
  <c r="DI190" i="189"/>
  <c r="EQ192" i="189"/>
  <c r="FG193" i="189"/>
  <c r="CC194" i="189"/>
  <c r="FE194" i="189"/>
  <c r="FO195" i="189"/>
  <c r="FL196" i="189"/>
  <c r="CU196" i="189"/>
  <c r="CV196" i="189" s="1"/>
  <c r="DB198" i="189"/>
  <c r="FO198" i="189"/>
  <c r="FE198" i="189"/>
  <c r="FE199" i="189"/>
  <c r="AZ200" i="189"/>
  <c r="HI201" i="189"/>
  <c r="FE203" i="189"/>
  <c r="CC205" i="189"/>
  <c r="CD205" i="189" s="1"/>
  <c r="FL206" i="189"/>
  <c r="FG207" i="189"/>
  <c r="EU208" i="189"/>
  <c r="FL209" i="189"/>
  <c r="GX209" i="189"/>
  <c r="FH210" i="189"/>
  <c r="DI210" i="189"/>
  <c r="FH216" i="189"/>
  <c r="FX220" i="189"/>
  <c r="DL221" i="189"/>
  <c r="DE222" i="189"/>
  <c r="FH223" i="189"/>
  <c r="AZ224" i="189"/>
  <c r="FO224" i="189"/>
  <c r="AG228" i="189"/>
  <c r="AI228" i="189" s="1"/>
  <c r="DD228" i="189"/>
  <c r="EU228" i="189"/>
  <c r="FG228" i="189"/>
  <c r="FG229" i="189"/>
  <c r="CR229" i="189"/>
  <c r="GX229" i="189"/>
  <c r="DL231" i="189"/>
  <c r="EU232" i="189"/>
  <c r="DD233" i="189"/>
  <c r="GX233" i="189"/>
  <c r="FH234" i="189"/>
  <c r="FL234" i="189"/>
  <c r="GX234" i="189"/>
  <c r="AZ235" i="189"/>
  <c r="HI236" i="189"/>
  <c r="FL236" i="189"/>
  <c r="FL237" i="189"/>
  <c r="BY238" i="189"/>
  <c r="DL238" i="189"/>
  <c r="DE180" i="189"/>
  <c r="EU180" i="189"/>
  <c r="DE181" i="189"/>
  <c r="FH182" i="189"/>
  <c r="DB183" i="189"/>
  <c r="FH184" i="189"/>
  <c r="AI185" i="189"/>
  <c r="FH185" i="189"/>
  <c r="FH186" i="189"/>
  <c r="CR186" i="189"/>
  <c r="EU186" i="189"/>
  <c r="EO186" i="189"/>
  <c r="FE188" i="189"/>
  <c r="DE190" i="189"/>
  <c r="EU190" i="189"/>
  <c r="FL190" i="189"/>
  <c r="AI192" i="189"/>
  <c r="AK192" i="189" s="1"/>
  <c r="AL192" i="189" s="1"/>
  <c r="FE192" i="189"/>
  <c r="DL192" i="189"/>
  <c r="FO192" i="189"/>
  <c r="DD193" i="189"/>
  <c r="EU193" i="189"/>
  <c r="FH196" i="189"/>
  <c r="FG197" i="189"/>
  <c r="GI198" i="189"/>
  <c r="FL200" i="189"/>
  <c r="CR200" i="189"/>
  <c r="CL200" i="189"/>
  <c r="CN200" i="189" s="1"/>
  <c r="X201" i="189"/>
  <c r="CR202" i="189"/>
  <c r="DE202" i="189"/>
  <c r="DI202" i="189"/>
  <c r="FL203" i="189"/>
  <c r="GT203" i="189"/>
  <c r="GU203" i="189" s="1"/>
  <c r="AZ204" i="189"/>
  <c r="FL205" i="189"/>
  <c r="FE205" i="189"/>
  <c r="FH206" i="189"/>
  <c r="CL207" i="189"/>
  <c r="EX207" i="189"/>
  <c r="GR207" i="189"/>
  <c r="AV208" i="189"/>
  <c r="AW208" i="189" s="1"/>
  <c r="ED208" i="189"/>
  <c r="EF208" i="189" s="1"/>
  <c r="FE208" i="189"/>
  <c r="AI210" i="189"/>
  <c r="AK210" i="189" s="1"/>
  <c r="AL210" i="189" s="1"/>
  <c r="BC211" i="189"/>
  <c r="GX211" i="189"/>
  <c r="EO213" i="189"/>
  <c r="EQ213" i="189" s="1"/>
  <c r="BP214" i="189"/>
  <c r="AT215" i="189"/>
  <c r="AV215" i="189" s="1"/>
  <c r="AW215" i="189" s="1"/>
  <c r="FE215" i="189"/>
  <c r="GG215" i="189"/>
  <c r="GI215" i="189" s="1"/>
  <c r="AI216" i="189"/>
  <c r="AK216" i="189" s="1"/>
  <c r="FE216" i="189"/>
  <c r="FO216" i="189"/>
  <c r="DD217" i="189"/>
  <c r="EU217" i="189"/>
  <c r="EO217" i="189"/>
  <c r="EQ217" i="189" s="1"/>
  <c r="ER217" i="189" s="1"/>
  <c r="FE219" i="189"/>
  <c r="GX220" i="189"/>
  <c r="X222" i="189"/>
  <c r="FG223" i="189"/>
  <c r="CA223" i="189"/>
  <c r="CC223" i="189" s="1"/>
  <c r="CD223" i="189" s="1"/>
  <c r="CL225" i="189"/>
  <c r="CN225" i="189" s="1"/>
  <c r="CO225" i="189" s="1"/>
  <c r="FL227" i="189"/>
  <c r="DS228" i="189"/>
  <c r="EU231" i="189"/>
  <c r="ED232" i="189"/>
  <c r="FL232" i="189"/>
  <c r="DD234" i="189"/>
  <c r="FL235" i="189"/>
  <c r="DD235" i="189"/>
  <c r="DS235" i="189"/>
  <c r="FO235" i="189"/>
  <c r="FV235" i="189"/>
  <c r="X236" i="189"/>
  <c r="CA237" i="189"/>
  <c r="GG237" i="189"/>
  <c r="GI237" i="189" s="1"/>
  <c r="GJ237" i="189" s="1"/>
  <c r="GX182" i="189"/>
  <c r="FH183" i="189"/>
  <c r="DR183" i="189"/>
  <c r="DU183" i="189" s="1"/>
  <c r="DV183" i="189" s="1"/>
  <c r="FY183" i="189"/>
  <c r="GQ183" i="189"/>
  <c r="GT183" i="189" s="1"/>
  <c r="GU183" i="189" s="1"/>
  <c r="CR184" i="189"/>
  <c r="DB184" i="189"/>
  <c r="FT184" i="189"/>
  <c r="BZ185" i="189"/>
  <c r="CC185" i="189" s="1"/>
  <c r="CD185" i="189" s="1"/>
  <c r="AH186" i="189"/>
  <c r="AK186" i="189" s="1"/>
  <c r="AL186" i="189" s="1"/>
  <c r="FG186" i="189"/>
  <c r="DL189" i="189"/>
  <c r="FG189" i="189"/>
  <c r="FE190" i="189"/>
  <c r="FG191" i="189"/>
  <c r="CR191" i="189"/>
  <c r="EU191" i="189"/>
  <c r="GX191" i="189"/>
  <c r="FL192" i="189"/>
  <c r="AT193" i="189"/>
  <c r="FL193" i="189"/>
  <c r="BP193" i="189"/>
  <c r="CJ193" i="189"/>
  <c r="CK193" i="189" s="1"/>
  <c r="FT193" i="189"/>
  <c r="FO194" i="189"/>
  <c r="DE194" i="189"/>
  <c r="FH195" i="189"/>
  <c r="BN195" i="189"/>
  <c r="BP195" i="189" s="1"/>
  <c r="AH196" i="189"/>
  <c r="AK196" i="189" s="1"/>
  <c r="AL196" i="189" s="1"/>
  <c r="DD196" i="189"/>
  <c r="BR196" i="189"/>
  <c r="FG196" i="189"/>
  <c r="FO197" i="189"/>
  <c r="EU198" i="189"/>
  <c r="FH199" i="189"/>
  <c r="FH200" i="189"/>
  <c r="DU200" i="189"/>
  <c r="AT201" i="189"/>
  <c r="CK201" i="189"/>
  <c r="CN201" i="189" s="1"/>
  <c r="CO201" i="189" s="1"/>
  <c r="EN201" i="189"/>
  <c r="EQ201" i="189" s="1"/>
  <c r="ER201" i="189" s="1"/>
  <c r="FE202" i="189"/>
  <c r="DB202" i="189"/>
  <c r="ED202" i="189"/>
  <c r="GX202" i="189"/>
  <c r="FH203" i="189"/>
  <c r="DI204" i="189"/>
  <c r="ED204" i="189"/>
  <c r="FH205" i="189"/>
  <c r="EU205" i="189"/>
  <c r="AI206" i="189"/>
  <c r="FH207" i="189"/>
  <c r="FG209" i="189"/>
  <c r="CR209" i="189"/>
  <c r="DB210" i="189"/>
  <c r="CL210" i="189"/>
  <c r="CN210" i="189" s="1"/>
  <c r="FE211" i="189"/>
  <c r="BN212" i="189"/>
  <c r="BP212" i="189" s="1"/>
  <c r="FH212" i="189"/>
  <c r="FE213" i="189"/>
  <c r="FL213" i="189"/>
  <c r="BO214" i="189"/>
  <c r="CA214" i="189"/>
  <c r="CC214" i="189" s="1"/>
  <c r="FE214" i="189"/>
  <c r="AS216" i="189"/>
  <c r="AV216" i="189" s="1"/>
  <c r="DI216" i="189"/>
  <c r="EU216" i="189"/>
  <c r="DL217" i="189"/>
  <c r="FO217" i="189"/>
  <c r="BO218" i="189"/>
  <c r="BR218" i="189" s="1"/>
  <c r="BS218" i="189" s="1"/>
  <c r="DR218" i="189"/>
  <c r="DU218" i="189" s="1"/>
  <c r="DV218" i="189" s="1"/>
  <c r="FU218" i="189"/>
  <c r="FX218" i="189" s="1"/>
  <c r="FY218" i="189" s="1"/>
  <c r="FL219" i="189"/>
  <c r="DQ219" i="189"/>
  <c r="V220" i="189"/>
  <c r="FO220" i="189"/>
  <c r="DS220" i="189"/>
  <c r="FH220" i="189"/>
  <c r="BY221" i="189"/>
  <c r="DQ221" i="189"/>
  <c r="DI222" i="189"/>
  <c r="ED222" i="189"/>
  <c r="EF222" i="189" s="1"/>
  <c r="FH222" i="189"/>
  <c r="FE223" i="189"/>
  <c r="FO223" i="189"/>
  <c r="FG224" i="189"/>
  <c r="FH226" i="189"/>
  <c r="FL228" i="189"/>
  <c r="EO228" i="189"/>
  <c r="FL229" i="189"/>
  <c r="AI230" i="189"/>
  <c r="AK230" i="189" s="1"/>
  <c r="AL230" i="189" s="1"/>
  <c r="FL230" i="189"/>
  <c r="AT232" i="189"/>
  <c r="FE232" i="189"/>
  <c r="EU233" i="189"/>
  <c r="FE234" i="189"/>
  <c r="FO234" i="189"/>
  <c r="CR234" i="189"/>
  <c r="FH235" i="189"/>
  <c r="FG236" i="189"/>
  <c r="CR236" i="189"/>
  <c r="DQ236" i="189"/>
  <c r="FE237" i="189"/>
  <c r="GX237" i="189"/>
  <c r="DD238" i="189"/>
  <c r="HC185" i="189"/>
  <c r="AV193" i="189"/>
  <c r="AK213" i="189"/>
  <c r="GI226" i="189"/>
  <c r="EQ228" i="189"/>
  <c r="EY22" i="189"/>
  <c r="BP7" i="189"/>
  <c r="CU7" i="189"/>
  <c r="BO7" i="189"/>
  <c r="CL10" i="189"/>
  <c r="CK10" i="189"/>
  <c r="CN10" i="189" s="1"/>
  <c r="CO10" i="189" s="1"/>
  <c r="EO10" i="189"/>
  <c r="EN10" i="189"/>
  <c r="CL11" i="189"/>
  <c r="CK11" i="189"/>
  <c r="EN12" i="189"/>
  <c r="EO12" i="189"/>
  <c r="EZ12" i="189" s="1"/>
  <c r="AT16" i="189"/>
  <c r="AS16" i="189"/>
  <c r="Z18" i="189"/>
  <c r="V21" i="189"/>
  <c r="HI21" i="189"/>
  <c r="AZ21" i="189"/>
  <c r="CU23" i="189"/>
  <c r="BO23" i="189"/>
  <c r="BP23" i="189"/>
  <c r="ED41" i="189"/>
  <c r="EZ41" i="189" s="1"/>
  <c r="EC41" i="189"/>
  <c r="EX41" i="189"/>
  <c r="X11" i="189"/>
  <c r="BC11" i="189"/>
  <c r="W11" i="189"/>
  <c r="EM11" i="189"/>
  <c r="EJ52" i="189"/>
  <c r="FV11" i="189"/>
  <c r="HA11" i="189"/>
  <c r="FU11" i="189"/>
  <c r="FX11" i="189" s="1"/>
  <c r="FY11" i="189" s="1"/>
  <c r="V13" i="189"/>
  <c r="HI13" i="189"/>
  <c r="AZ13" i="189"/>
  <c r="GR15" i="189"/>
  <c r="GQ15" i="189"/>
  <c r="CL18" i="189"/>
  <c r="CK18" i="189"/>
  <c r="CL19" i="189"/>
  <c r="CK19" i="189"/>
  <c r="EC21" i="189"/>
  <c r="ED21" i="189"/>
  <c r="GR21" i="189"/>
  <c r="HC21" i="189" s="1"/>
  <c r="GQ21" i="189"/>
  <c r="HA21" i="189"/>
  <c r="GR31" i="189"/>
  <c r="GQ31" i="189"/>
  <c r="CL43" i="189"/>
  <c r="CK43" i="189"/>
  <c r="EO55" i="189"/>
  <c r="EN55" i="189"/>
  <c r="BD84" i="189"/>
  <c r="AD52" i="189"/>
  <c r="HI6" i="189"/>
  <c r="AZ6" i="189"/>
  <c r="AG6" i="189"/>
  <c r="FL7" i="189"/>
  <c r="BQ52" i="189"/>
  <c r="AT8" i="189"/>
  <c r="AS8" i="189"/>
  <c r="Z10" i="189"/>
  <c r="GR11" i="189"/>
  <c r="GQ11" i="189"/>
  <c r="GQ12" i="189"/>
  <c r="GR12" i="189"/>
  <c r="HC12" i="189" s="1"/>
  <c r="AI13" i="189"/>
  <c r="AH13" i="189"/>
  <c r="FG13" i="189"/>
  <c r="DD13" i="189"/>
  <c r="HI14" i="189"/>
  <c r="AZ14" i="189"/>
  <c r="AG14" i="189"/>
  <c r="CL15" i="189"/>
  <c r="CK15" i="189"/>
  <c r="BY18" i="189"/>
  <c r="CU18" i="189" s="1"/>
  <c r="HI18" i="189"/>
  <c r="EC18" i="189"/>
  <c r="ED18" i="189"/>
  <c r="GF18" i="189"/>
  <c r="GG18" i="189"/>
  <c r="EU19" i="189"/>
  <c r="DQ19" i="189"/>
  <c r="ED20" i="189"/>
  <c r="EC20" i="189"/>
  <c r="HL22" i="189"/>
  <c r="BC22" i="189"/>
  <c r="X22" i="189"/>
  <c r="W22" i="189"/>
  <c r="CR22" i="189"/>
  <c r="BN22" i="189"/>
  <c r="HU22" i="189" s="1"/>
  <c r="GX22" i="189"/>
  <c r="FT22" i="189"/>
  <c r="EN23" i="189"/>
  <c r="EQ23" i="189" s="1"/>
  <c r="ER23" i="189" s="1"/>
  <c r="EO23" i="189"/>
  <c r="AS24" i="189"/>
  <c r="AT24" i="189"/>
  <c r="HU24" i="189"/>
  <c r="GG33" i="189"/>
  <c r="HC33" i="189" s="1"/>
  <c r="GF33" i="189"/>
  <c r="HA33" i="189"/>
  <c r="CV42" i="189"/>
  <c r="GG49" i="189"/>
  <c r="GF49" i="189"/>
  <c r="GI49" i="189" s="1"/>
  <c r="GJ49" i="189" s="1"/>
  <c r="HA49" i="189"/>
  <c r="FG12" i="189"/>
  <c r="DI15" i="189"/>
  <c r="BE9" i="189"/>
  <c r="DE11" i="189"/>
  <c r="CR12" i="189"/>
  <c r="FL19" i="189"/>
  <c r="GR7" i="189"/>
  <c r="GQ7" i="189"/>
  <c r="GR10" i="189"/>
  <c r="GQ10" i="189"/>
  <c r="HU12" i="189"/>
  <c r="X12" i="189"/>
  <c r="HL12" i="189"/>
  <c r="BC12" i="189"/>
  <c r="W12" i="189"/>
  <c r="ED13" i="189"/>
  <c r="EZ13" i="189" s="1"/>
  <c r="EC13" i="189"/>
  <c r="EX13" i="189"/>
  <c r="FC14" i="189"/>
  <c r="EY14" i="189"/>
  <c r="FB14" i="189" s="1"/>
  <c r="GR19" i="189"/>
  <c r="GQ19" i="189"/>
  <c r="FH24" i="189"/>
  <c r="DE24" i="189"/>
  <c r="HU8" i="189"/>
  <c r="X8" i="189"/>
  <c r="HL8" i="189"/>
  <c r="BC8" i="189"/>
  <c r="W8" i="189"/>
  <c r="CK12" i="189"/>
  <c r="CL12" i="189"/>
  <c r="CW12" i="189" s="1"/>
  <c r="BP15" i="189"/>
  <c r="CW15" i="189" s="1"/>
  <c r="CU15" i="189"/>
  <c r="BO15" i="189"/>
  <c r="EO18" i="189"/>
  <c r="EN18" i="189"/>
  <c r="GR18" i="189"/>
  <c r="GQ18" i="189"/>
  <c r="FF24" i="189"/>
  <c r="DC24" i="189"/>
  <c r="BP35" i="189"/>
  <c r="CU35" i="189"/>
  <c r="BO35" i="189"/>
  <c r="GR47" i="189"/>
  <c r="GQ47" i="189"/>
  <c r="BP51" i="189"/>
  <c r="CU51" i="189"/>
  <c r="BO51" i="189"/>
  <c r="CL7" i="189"/>
  <c r="CK7" i="189"/>
  <c r="BY10" i="189"/>
  <c r="HI10" i="189"/>
  <c r="EC10" i="189"/>
  <c r="ED10" i="189"/>
  <c r="GF10" i="189"/>
  <c r="GI10" i="189" s="1"/>
  <c r="GJ10" i="189" s="1"/>
  <c r="GG10" i="189"/>
  <c r="EU11" i="189"/>
  <c r="DQ11" i="189"/>
  <c r="AT12" i="189"/>
  <c r="AS12" i="189"/>
  <c r="CA13" i="189"/>
  <c r="CW13" i="189" s="1"/>
  <c r="BZ13" i="189"/>
  <c r="CU13" i="189"/>
  <c r="GG13" i="189"/>
  <c r="HC13" i="189" s="1"/>
  <c r="GF13" i="189"/>
  <c r="HA13" i="189"/>
  <c r="HB14" i="189"/>
  <c r="HE14" i="189" s="1"/>
  <c r="HF14" i="189" s="1"/>
  <c r="HU16" i="189"/>
  <c r="X16" i="189"/>
  <c r="HL16" i="189"/>
  <c r="BC16" i="189"/>
  <c r="W16" i="189"/>
  <c r="X19" i="189"/>
  <c r="BC19" i="189"/>
  <c r="W19" i="189"/>
  <c r="EO19" i="189"/>
  <c r="EN19" i="189"/>
  <c r="FV19" i="189"/>
  <c r="HA19" i="189"/>
  <c r="FU19" i="189"/>
  <c r="ED22" i="189"/>
  <c r="EC22" i="189"/>
  <c r="DL25" i="189"/>
  <c r="FO25" i="189"/>
  <c r="FV39" i="189"/>
  <c r="HA39" i="189"/>
  <c r="FU39" i="189"/>
  <c r="AT40" i="189"/>
  <c r="AS40" i="189"/>
  <c r="CA41" i="189"/>
  <c r="BZ41" i="189"/>
  <c r="CC41" i="189" s="1"/>
  <c r="CD41" i="189" s="1"/>
  <c r="CU41" i="189"/>
  <c r="FO17" i="189"/>
  <c r="FF10" i="189"/>
  <c r="FE15" i="189"/>
  <c r="AY52" i="189"/>
  <c r="HK52" i="189"/>
  <c r="FL11" i="189"/>
  <c r="EU12" i="189"/>
  <c r="FF18" i="189"/>
  <c r="FG23" i="189"/>
  <c r="EX25" i="189"/>
  <c r="DS25" i="189"/>
  <c r="DR25" i="189"/>
  <c r="AT27" i="189"/>
  <c r="FV31" i="189"/>
  <c r="HA31" i="189"/>
  <c r="FU31" i="189"/>
  <c r="AI33" i="189"/>
  <c r="AH33" i="189"/>
  <c r="ED33" i="189"/>
  <c r="EZ33" i="189" s="1"/>
  <c r="EC33" i="189"/>
  <c r="DS34" i="189"/>
  <c r="EZ34" i="189" s="1"/>
  <c r="CL35" i="189"/>
  <c r="CK35" i="189"/>
  <c r="EY37" i="189"/>
  <c r="HU39" i="189"/>
  <c r="X39" i="189"/>
  <c r="BC39" i="189"/>
  <c r="W39" i="189"/>
  <c r="V41" i="189"/>
  <c r="HI41" i="189"/>
  <c r="BP43" i="189"/>
  <c r="CU43" i="189"/>
  <c r="BO43" i="189"/>
  <c r="FV47" i="189"/>
  <c r="HA47" i="189"/>
  <c r="FU47" i="189"/>
  <c r="CK48" i="189"/>
  <c r="CL48" i="189"/>
  <c r="CW48" i="189" s="1"/>
  <c r="FF49" i="189"/>
  <c r="DC49" i="189"/>
  <c r="DS50" i="189"/>
  <c r="EZ50" i="189" s="1"/>
  <c r="BY54" i="189"/>
  <c r="HI54" i="189"/>
  <c r="DS55" i="189"/>
  <c r="EX55" i="189"/>
  <c r="DR55" i="189"/>
  <c r="AI58" i="189"/>
  <c r="AH58" i="189"/>
  <c r="HU58" i="189"/>
  <c r="CL59" i="189"/>
  <c r="CK59" i="189"/>
  <c r="HI60" i="189"/>
  <c r="AZ60" i="189"/>
  <c r="V60" i="189"/>
  <c r="DQ64" i="189"/>
  <c r="EU64" i="189"/>
  <c r="BE65" i="189"/>
  <c r="AI66" i="189"/>
  <c r="AH66" i="189"/>
  <c r="HU66" i="189"/>
  <c r="BC66" i="189"/>
  <c r="HL66" i="189"/>
  <c r="EU69" i="189"/>
  <c r="EB69" i="189"/>
  <c r="DS70" i="189"/>
  <c r="EZ70" i="189" s="1"/>
  <c r="EX70" i="189"/>
  <c r="DR70" i="189"/>
  <c r="CR71" i="189"/>
  <c r="BN71" i="189"/>
  <c r="HL71" i="189" s="1"/>
  <c r="EC74" i="189"/>
  <c r="ED74" i="189"/>
  <c r="GR74" i="189"/>
  <c r="HA74" i="189"/>
  <c r="GQ74" i="189"/>
  <c r="CR80" i="189"/>
  <c r="BN80" i="189"/>
  <c r="FV84" i="189"/>
  <c r="HA84" i="189"/>
  <c r="FU84" i="189"/>
  <c r="CL92" i="189"/>
  <c r="CK92" i="189"/>
  <c r="DS92" i="189"/>
  <c r="EX92" i="189"/>
  <c r="DR92" i="189"/>
  <c r="DU92" i="189" s="1"/>
  <c r="DV92" i="189" s="1"/>
  <c r="CJ93" i="189"/>
  <c r="CR93" i="189"/>
  <c r="AI94" i="189"/>
  <c r="AH94" i="189"/>
  <c r="HI97" i="189"/>
  <c r="AZ97" i="189"/>
  <c r="V97" i="189"/>
  <c r="BK140" i="189"/>
  <c r="CR100" i="189"/>
  <c r="BN100" i="189"/>
  <c r="AT101" i="189"/>
  <c r="AS101" i="189"/>
  <c r="ED101" i="189"/>
  <c r="EC101" i="189"/>
  <c r="CL107" i="189"/>
  <c r="CK107" i="189"/>
  <c r="CN107" i="189" s="1"/>
  <c r="CO107" i="189" s="1"/>
  <c r="X108" i="189"/>
  <c r="W108" i="189"/>
  <c r="FV108" i="189"/>
  <c r="HA108" i="189"/>
  <c r="FU108" i="189"/>
  <c r="CA109" i="189"/>
  <c r="BZ109" i="189"/>
  <c r="CC109" i="189" s="1"/>
  <c r="CD109" i="189" s="1"/>
  <c r="FT109" i="189"/>
  <c r="GX109" i="189"/>
  <c r="DV110" i="189"/>
  <c r="EX110" i="189"/>
  <c r="DR110" i="189"/>
  <c r="DU110" i="189" s="1"/>
  <c r="HU121" i="189"/>
  <c r="X121" i="189"/>
  <c r="HL121" i="189"/>
  <c r="BC121" i="189"/>
  <c r="W121" i="189"/>
  <c r="AR122" i="189"/>
  <c r="AZ122" i="189"/>
  <c r="CV133" i="189"/>
  <c r="GQ152" i="189"/>
  <c r="GT152" i="189" s="1"/>
  <c r="GU152" i="189" s="1"/>
  <c r="GQ157" i="189"/>
  <c r="GR157" i="189"/>
  <c r="GR237" i="189"/>
  <c r="GQ237" i="189"/>
  <c r="BD7" i="189"/>
  <c r="EO7" i="189"/>
  <c r="EN7" i="189"/>
  <c r="CU8" i="189"/>
  <c r="BO8" i="189"/>
  <c r="BR8" i="189" s="1"/>
  <c r="BS8" i="189"/>
  <c r="HA8" i="189"/>
  <c r="FU8" i="189"/>
  <c r="FX8" i="189" s="1"/>
  <c r="FY8" i="189" s="1"/>
  <c r="AH11" i="189"/>
  <c r="AK11" i="189" s="1"/>
  <c r="AL11" i="189"/>
  <c r="DS15" i="189"/>
  <c r="EX15" i="189"/>
  <c r="DR15" i="189"/>
  <c r="EO15" i="189"/>
  <c r="EN15" i="189"/>
  <c r="AH19" i="189"/>
  <c r="AK19" i="189" s="1"/>
  <c r="AL19" i="189" s="1"/>
  <c r="BN20" i="189"/>
  <c r="CR20" i="189"/>
  <c r="GG20" i="189"/>
  <c r="GF20" i="189"/>
  <c r="EO22" i="189"/>
  <c r="EN22" i="189"/>
  <c r="EQ22" i="189" s="1"/>
  <c r="ER22" i="189" s="1"/>
  <c r="GQ23" i="189"/>
  <c r="GR23" i="189"/>
  <c r="AT26" i="189"/>
  <c r="EO26" i="189"/>
  <c r="EN26" i="189"/>
  <c r="HL28" i="189"/>
  <c r="BC28" i="189"/>
  <c r="W28" i="189"/>
  <c r="BZ29" i="189"/>
  <c r="CA29" i="189"/>
  <c r="FV29" i="189"/>
  <c r="BZ30" i="189"/>
  <c r="CC30" i="189" s="1"/>
  <c r="CD30" i="189" s="1"/>
  <c r="CU30" i="189"/>
  <c r="CA30" i="189"/>
  <c r="EC30" i="189"/>
  <c r="EF30" i="189" s="1"/>
  <c r="EG30" i="189" s="1"/>
  <c r="EX30" i="189"/>
  <c r="ED30" i="189"/>
  <c r="AH31" i="189"/>
  <c r="AK31" i="189" s="1"/>
  <c r="AL31" i="189" s="1"/>
  <c r="EU31" i="189"/>
  <c r="DQ31" i="189"/>
  <c r="CA33" i="189"/>
  <c r="BZ33" i="189"/>
  <c r="FV34" i="189"/>
  <c r="HC34" i="189" s="1"/>
  <c r="EO38" i="189"/>
  <c r="EN38" i="189"/>
  <c r="HU40" i="189"/>
  <c r="X40" i="189"/>
  <c r="HL40" i="189"/>
  <c r="BC40" i="189"/>
  <c r="W40" i="189"/>
  <c r="AS41" i="189"/>
  <c r="AV41" i="189" s="1"/>
  <c r="AW41" i="189" s="1"/>
  <c r="CA44" i="189"/>
  <c r="ED44" i="189"/>
  <c r="EF44" i="189" s="1"/>
  <c r="EG44" i="189" s="1"/>
  <c r="CV45" i="189"/>
  <c r="GF46" i="189"/>
  <c r="HA46" i="189"/>
  <c r="GG46" i="189"/>
  <c r="AH47" i="189"/>
  <c r="AK47" i="189" s="1"/>
  <c r="AL47" i="189" s="1"/>
  <c r="EU47" i="189"/>
  <c r="DQ47" i="189"/>
  <c r="AT48" i="189"/>
  <c r="AS48" i="189"/>
  <c r="EN48" i="189"/>
  <c r="EO48" i="189"/>
  <c r="EZ48" i="189" s="1"/>
  <c r="FV50" i="189"/>
  <c r="HC50" i="189" s="1"/>
  <c r="CL54" i="189"/>
  <c r="CN54" i="189" s="1"/>
  <c r="CO54" i="189" s="1"/>
  <c r="EC54" i="189"/>
  <c r="EF54" i="189" s="1"/>
  <c r="EG54" i="189" s="1"/>
  <c r="X55" i="189"/>
  <c r="Z55" i="189" s="1"/>
  <c r="FV55" i="189"/>
  <c r="HA55" i="189"/>
  <c r="FU55" i="189"/>
  <c r="HU56" i="189"/>
  <c r="X56" i="189"/>
  <c r="HL56" i="189"/>
  <c r="BC56" i="189"/>
  <c r="W56" i="189"/>
  <c r="HA56" i="189"/>
  <c r="FU56" i="189"/>
  <c r="FV56" i="189"/>
  <c r="GX59" i="189"/>
  <c r="FT59" i="189"/>
  <c r="DS63" i="189"/>
  <c r="EX63" i="189"/>
  <c r="DR63" i="189"/>
  <c r="DU63" i="189" s="1"/>
  <c r="DV63" i="189" s="1"/>
  <c r="FT64" i="189"/>
  <c r="GX64" i="189"/>
  <c r="AH67" i="189"/>
  <c r="BC67" i="189"/>
  <c r="AI67" i="189"/>
  <c r="BP70" i="189"/>
  <c r="CW70" i="189" s="1"/>
  <c r="CU70" i="189"/>
  <c r="BO70" i="189"/>
  <c r="GX90" i="189"/>
  <c r="GE90" i="189"/>
  <c r="FO98" i="189"/>
  <c r="DL98" i="189"/>
  <c r="AT105" i="189"/>
  <c r="AS105" i="189"/>
  <c r="EU108" i="189"/>
  <c r="DQ108" i="189"/>
  <c r="BZ110" i="189"/>
  <c r="CC110" i="189" s="1"/>
  <c r="CD110" i="189" s="1"/>
  <c r="EO112" i="189"/>
  <c r="EN112" i="189"/>
  <c r="FL113" i="189"/>
  <c r="DI113" i="189"/>
  <c r="DC114" i="189"/>
  <c r="FV115" i="189"/>
  <c r="HC115" i="189" s="1"/>
  <c r="FU115" i="189"/>
  <c r="CV129" i="189"/>
  <c r="GR130" i="189"/>
  <c r="GQ130" i="189"/>
  <c r="GR138" i="189"/>
  <c r="GQ138" i="189"/>
  <c r="BN154" i="189"/>
  <c r="CR154" i="189"/>
  <c r="Z6" i="189"/>
  <c r="AV6" i="189"/>
  <c r="BV52" i="189"/>
  <c r="BY6" i="189"/>
  <c r="CJ52" i="189"/>
  <c r="CL6" i="189"/>
  <c r="DY52" i="189"/>
  <c r="EB6" i="189"/>
  <c r="EM52" i="189"/>
  <c r="EO6" i="189"/>
  <c r="EQ6" i="189" s="1"/>
  <c r="GB52" i="189"/>
  <c r="GE6" i="189"/>
  <c r="GP52" i="189"/>
  <c r="GR6" i="189"/>
  <c r="GT6" i="189" s="1"/>
  <c r="HU7" i="189"/>
  <c r="X7" i="189"/>
  <c r="CK8" i="189"/>
  <c r="EN8" i="189"/>
  <c r="EQ8" i="189" s="1"/>
  <c r="ER8" i="189" s="1"/>
  <c r="GQ8" i="189"/>
  <c r="GT8" i="189" s="1"/>
  <c r="GU8" i="189" s="1"/>
  <c r="BC9" i="189"/>
  <c r="W9" i="189"/>
  <c r="BZ14" i="189"/>
  <c r="CC14" i="189" s="1"/>
  <c r="CD14" i="189" s="1"/>
  <c r="EC14" i="189"/>
  <c r="EF14" i="189" s="1"/>
  <c r="EG14" i="189" s="1"/>
  <c r="GF14" i="189"/>
  <c r="GI14" i="189" s="1"/>
  <c r="GJ14" i="189" s="1"/>
  <c r="HU15" i="189"/>
  <c r="X15" i="189"/>
  <c r="Z15" i="189" s="1"/>
  <c r="CK16" i="189"/>
  <c r="CN16" i="189" s="1"/>
  <c r="CO16" i="189" s="1"/>
  <c r="EN16" i="189"/>
  <c r="EQ16" i="189" s="1"/>
  <c r="ER16" i="189" s="1"/>
  <c r="GQ16" i="189"/>
  <c r="GT16" i="189" s="1"/>
  <c r="GU16" i="189" s="1"/>
  <c r="BC17" i="189"/>
  <c r="W17" i="189"/>
  <c r="DQ20" i="189"/>
  <c r="EU20" i="189"/>
  <c r="AI21" i="189"/>
  <c r="AH21" i="189"/>
  <c r="AH22" i="189"/>
  <c r="AI22" i="189"/>
  <c r="DS22" i="189"/>
  <c r="EZ22" i="189" s="1"/>
  <c r="HI23" i="189"/>
  <c r="AZ23" i="189"/>
  <c r="V23" i="189"/>
  <c r="ED23" i="189"/>
  <c r="EZ23" i="189" s="1"/>
  <c r="EC23" i="189"/>
  <c r="EF23" i="189" s="1"/>
  <c r="EG23" i="189" s="1"/>
  <c r="HA23" i="189"/>
  <c r="FU23" i="189"/>
  <c r="FX23" i="189" s="1"/>
  <c r="FY23" i="189" s="1"/>
  <c r="BZ25" i="189"/>
  <c r="CC25" i="189" s="1"/>
  <c r="CD25" i="189" s="1"/>
  <c r="EC25" i="189"/>
  <c r="ED25" i="189"/>
  <c r="GF25" i="189"/>
  <c r="GI25" i="189" s="1"/>
  <c r="GJ25" i="189" s="1"/>
  <c r="CL26" i="189"/>
  <c r="AI28" i="189"/>
  <c r="AH28" i="189"/>
  <c r="AI30" i="189"/>
  <c r="AH30" i="189"/>
  <c r="HL30" i="189"/>
  <c r="BC30" i="189"/>
  <c r="HU30" i="189"/>
  <c r="HU31" i="189"/>
  <c r="X31" i="189"/>
  <c r="BC31" i="189"/>
  <c r="W31" i="189"/>
  <c r="AT31" i="189"/>
  <c r="GQ32" i="189"/>
  <c r="GR32" i="189"/>
  <c r="HC32" i="189" s="1"/>
  <c r="V33" i="189"/>
  <c r="HI33" i="189"/>
  <c r="HI34" i="189"/>
  <c r="AZ34" i="189"/>
  <c r="AG34" i="189"/>
  <c r="BD35" i="189"/>
  <c r="BN36" i="189"/>
  <c r="CR36" i="189"/>
  <c r="DQ36" i="189"/>
  <c r="EU36" i="189"/>
  <c r="FT36" i="189"/>
  <c r="GX36" i="189"/>
  <c r="HI40" i="189"/>
  <c r="AZ40" i="189"/>
  <c r="CK40" i="189"/>
  <c r="CL40" i="189"/>
  <c r="CW40" i="189" s="1"/>
  <c r="AI41" i="189"/>
  <c r="AH41" i="189"/>
  <c r="DS42" i="189"/>
  <c r="EZ42" i="189" s="1"/>
  <c r="EO43" i="189"/>
  <c r="EN43" i="189"/>
  <c r="EY45" i="189"/>
  <c r="AI46" i="189"/>
  <c r="AH46" i="189"/>
  <c r="HL46" i="189"/>
  <c r="BC46" i="189"/>
  <c r="HU46" i="189"/>
  <c r="HU47" i="189"/>
  <c r="X47" i="189"/>
  <c r="BC47" i="189"/>
  <c r="W47" i="189"/>
  <c r="AT47" i="189"/>
  <c r="GQ48" i="189"/>
  <c r="GR48" i="189"/>
  <c r="HC48" i="189" s="1"/>
  <c r="V49" i="189"/>
  <c r="HI49" i="189"/>
  <c r="HI50" i="189"/>
  <c r="AZ50" i="189"/>
  <c r="AG50" i="189"/>
  <c r="BD51" i="189"/>
  <c r="CR53" i="189"/>
  <c r="BY53" i="189"/>
  <c r="BV99" i="189"/>
  <c r="DS54" i="189"/>
  <c r="EX54" i="189"/>
  <c r="DR54" i="189"/>
  <c r="EO54" i="189"/>
  <c r="EQ54" i="189" s="1"/>
  <c r="ER54" i="189" s="1"/>
  <c r="GF54" i="189"/>
  <c r="GI54" i="189" s="1"/>
  <c r="GJ54" i="189" s="1"/>
  <c r="BB99" i="189"/>
  <c r="FH55" i="189"/>
  <c r="CR55" i="189"/>
  <c r="BN55" i="189"/>
  <c r="HU55" i="189" s="1"/>
  <c r="GR55" i="189"/>
  <c r="GQ55" i="189"/>
  <c r="AT56" i="189"/>
  <c r="AS56" i="189"/>
  <c r="ED56" i="189"/>
  <c r="EC56" i="189"/>
  <c r="GQ56" i="189"/>
  <c r="GT56" i="189" s="1"/>
  <c r="GU56" i="189" s="1"/>
  <c r="FG57" i="189"/>
  <c r="DD57" i="189"/>
  <c r="GG57" i="189"/>
  <c r="HC57" i="189" s="1"/>
  <c r="GF57" i="189"/>
  <c r="HA57" i="189"/>
  <c r="HB58" i="189"/>
  <c r="AT60" i="189"/>
  <c r="AS60" i="189"/>
  <c r="EU61" i="189"/>
  <c r="EB61" i="189"/>
  <c r="BP62" i="189"/>
  <c r="BO62" i="189"/>
  <c r="CL62" i="189"/>
  <c r="CN62" i="189" s="1"/>
  <c r="CO62" i="189" s="1"/>
  <c r="FV62" i="189"/>
  <c r="HC62" i="189" s="1"/>
  <c r="HA62" i="189"/>
  <c r="FU62" i="189"/>
  <c r="BD63" i="189"/>
  <c r="CL63" i="189"/>
  <c r="CK63" i="189"/>
  <c r="ED64" i="189"/>
  <c r="EC64" i="189"/>
  <c r="GX67" i="189"/>
  <c r="FT67" i="189"/>
  <c r="AR69" i="189"/>
  <c r="HI69" i="189"/>
  <c r="CR69" i="189"/>
  <c r="FF69" i="189" s="1"/>
  <c r="BY69" i="189"/>
  <c r="GX69" i="189"/>
  <c r="GE69" i="189"/>
  <c r="DS71" i="189"/>
  <c r="EX71" i="189"/>
  <c r="DR71" i="189"/>
  <c r="CA72" i="189"/>
  <c r="BZ72" i="189"/>
  <c r="FT72" i="189"/>
  <c r="GX72" i="189"/>
  <c r="BC75" i="189"/>
  <c r="X75" i="189"/>
  <c r="W75" i="189"/>
  <c r="CR75" i="189"/>
  <c r="BN75" i="189"/>
  <c r="ED75" i="189"/>
  <c r="EC75" i="189"/>
  <c r="CU76" i="189"/>
  <c r="BO76" i="189"/>
  <c r="BP76" i="189"/>
  <c r="FL79" i="189"/>
  <c r="DI79" i="189"/>
  <c r="EY79" i="189"/>
  <c r="AT80" i="189"/>
  <c r="AS80" i="189"/>
  <c r="EX80" i="189"/>
  <c r="DR80" i="189"/>
  <c r="DS80" i="189"/>
  <c r="AH88" i="189"/>
  <c r="BC88" i="189"/>
  <c r="AI88" i="189"/>
  <c r="GX88" i="189"/>
  <c r="FT88" i="189"/>
  <c r="DQ93" i="189"/>
  <c r="EU93" i="189"/>
  <c r="CA94" i="189"/>
  <c r="CW94" i="189" s="1"/>
  <c r="BZ94" i="189"/>
  <c r="CU94" i="189"/>
  <c r="CL96" i="189"/>
  <c r="CK96" i="189"/>
  <c r="AR98" i="189"/>
  <c r="HI98" i="189"/>
  <c r="AZ98" i="189"/>
  <c r="GG102" i="189"/>
  <c r="GF102" i="189"/>
  <c r="HA102" i="189"/>
  <c r="EM113" i="189"/>
  <c r="EU113" i="189"/>
  <c r="EB114" i="189"/>
  <c r="EU114" i="189"/>
  <c r="FF114" i="189" s="1"/>
  <c r="CL116" i="189"/>
  <c r="CK116" i="189"/>
  <c r="HB118" i="189"/>
  <c r="GR119" i="189"/>
  <c r="GQ119" i="189"/>
  <c r="EO120" i="189"/>
  <c r="EN120" i="189"/>
  <c r="DD122" i="189"/>
  <c r="FG122" i="189"/>
  <c r="EY122" i="189"/>
  <c r="BE124" i="189"/>
  <c r="Z124" i="189"/>
  <c r="DL124" i="189"/>
  <c r="FO124" i="189"/>
  <c r="EO128" i="189"/>
  <c r="EZ128" i="189" s="1"/>
  <c r="EX128" i="189"/>
  <c r="EN128" i="189"/>
  <c r="DL131" i="189"/>
  <c r="FO131" i="189"/>
  <c r="AR132" i="189"/>
  <c r="AZ132" i="189"/>
  <c r="GG132" i="189"/>
  <c r="HC132" i="189" s="1"/>
  <c r="GF132" i="189"/>
  <c r="HA132" i="189"/>
  <c r="EC137" i="189"/>
  <c r="EX137" i="189"/>
  <c r="ED137" i="189"/>
  <c r="EU138" i="189"/>
  <c r="DQ138" i="189"/>
  <c r="AT139" i="189"/>
  <c r="AS139" i="189"/>
  <c r="CL141" i="189"/>
  <c r="CK141" i="189"/>
  <c r="CR156" i="189"/>
  <c r="BN156" i="189"/>
  <c r="FO157" i="189"/>
  <c r="DL157" i="189"/>
  <c r="CK157" i="189"/>
  <c r="CL157" i="189"/>
  <c r="HL157" i="189"/>
  <c r="DL158" i="189"/>
  <c r="FO158" i="189"/>
  <c r="HF160" i="189"/>
  <c r="HB160" i="189"/>
  <c r="HE160" i="189" s="1"/>
  <c r="CV182" i="189"/>
  <c r="FU189" i="189"/>
  <c r="HA189" i="189"/>
  <c r="FV189" i="189"/>
  <c r="CU202" i="189"/>
  <c r="BO202" i="189"/>
  <c r="BP202" i="189"/>
  <c r="CK202" i="189"/>
  <c r="CL202" i="189"/>
  <c r="AV26" i="189"/>
  <c r="AW26" i="189" s="1"/>
  <c r="HI28" i="189"/>
  <c r="FX29" i="189"/>
  <c r="FY29" i="189" s="1"/>
  <c r="EX34" i="189"/>
  <c r="CC44" i="189"/>
  <c r="CD44" i="189" s="1"/>
  <c r="FX50" i="189"/>
  <c r="FY50" i="189" s="1"/>
  <c r="CT52" i="189"/>
  <c r="FD52" i="189"/>
  <c r="GZ52" i="189"/>
  <c r="GI7" i="189"/>
  <c r="AK8" i="189"/>
  <c r="AL8" i="189" s="1"/>
  <c r="DE8" i="189"/>
  <c r="BR9" i="189"/>
  <c r="DU9" i="189"/>
  <c r="EQ9" i="189"/>
  <c r="ER9" i="189" s="1"/>
  <c r="GT9" i="189"/>
  <c r="AA10" i="189"/>
  <c r="DC10" i="189"/>
  <c r="CC11" i="189"/>
  <c r="CD11" i="189" s="1"/>
  <c r="GI15" i="189"/>
  <c r="GJ15" i="189" s="1"/>
  <c r="DE16" i="189"/>
  <c r="BR17" i="189"/>
  <c r="DU17" i="189"/>
  <c r="DV17" i="189" s="1"/>
  <c r="FX17" i="189"/>
  <c r="DC18" i="189"/>
  <c r="CC19" i="189"/>
  <c r="CD19" i="189" s="1"/>
  <c r="AV22" i="189"/>
  <c r="FG22" i="189"/>
  <c r="DE23" i="189"/>
  <c r="EQ25" i="189"/>
  <c r="DD28" i="189"/>
  <c r="GX30" i="189"/>
  <c r="HA34" i="189"/>
  <c r="DE39" i="189"/>
  <c r="DD40" i="189"/>
  <c r="CR41" i="189"/>
  <c r="DU42" i="189"/>
  <c r="DV42" i="189" s="1"/>
  <c r="DU45" i="189"/>
  <c r="DV45" i="189" s="1"/>
  <c r="CR46" i="189"/>
  <c r="EU46" i="189"/>
  <c r="GX49" i="189"/>
  <c r="BK52" i="189"/>
  <c r="EW99" i="189"/>
  <c r="FA99" i="189"/>
  <c r="BC55" i="189"/>
  <c r="CR56" i="189"/>
  <c r="DL56" i="189"/>
  <c r="BC108" i="189"/>
  <c r="DE142" i="189"/>
  <c r="EV52" i="189"/>
  <c r="GY52" i="189"/>
  <c r="HJ52" i="189"/>
  <c r="HO52" i="189"/>
  <c r="AS7" i="189"/>
  <c r="AV7" i="189" s="1"/>
  <c r="AW7" i="189" s="1"/>
  <c r="FO7" i="189"/>
  <c r="FT7" i="189"/>
  <c r="HL7" i="189" s="1"/>
  <c r="GJ7" i="189"/>
  <c r="CR8" i="189"/>
  <c r="DD8" i="189"/>
  <c r="DL8" i="189"/>
  <c r="EU8" i="189"/>
  <c r="GX8" i="189"/>
  <c r="BS9" i="189"/>
  <c r="BY9" i="189"/>
  <c r="DV9" i="189"/>
  <c r="EB9" i="189"/>
  <c r="GE9" i="189"/>
  <c r="GU9" i="189"/>
  <c r="BC10" i="189"/>
  <c r="BO10" i="189"/>
  <c r="BR10" i="189" s="1"/>
  <c r="BS10" i="189" s="1"/>
  <c r="CU10" i="189"/>
  <c r="DB10" i="189"/>
  <c r="DR10" i="189"/>
  <c r="DU10" i="189" s="1"/>
  <c r="DV10" i="189" s="1"/>
  <c r="EX10" i="189"/>
  <c r="FU10" i="189"/>
  <c r="FX10" i="189" s="1"/>
  <c r="FY10" i="189" s="1"/>
  <c r="HA10" i="189"/>
  <c r="BN11" i="189"/>
  <c r="HU11" i="189" s="1"/>
  <c r="EF11" i="189"/>
  <c r="EG11" i="189" s="1"/>
  <c r="BZ12" i="189"/>
  <c r="CC12" i="189" s="1"/>
  <c r="CD12" i="189" s="1"/>
  <c r="EC12" i="189"/>
  <c r="EF12" i="189" s="1"/>
  <c r="EG12" i="189" s="1"/>
  <c r="GF12" i="189"/>
  <c r="GI12" i="189" s="1"/>
  <c r="GJ12" i="189" s="1"/>
  <c r="FE13" i="189"/>
  <c r="DL13" i="189"/>
  <c r="Z14" i="189"/>
  <c r="AV14" i="189"/>
  <c r="FL14" i="189"/>
  <c r="AS15" i="189"/>
  <c r="AV15" i="189" s="1"/>
  <c r="AW15" i="189" s="1"/>
  <c r="FO15" i="189"/>
  <c r="FT15" i="189"/>
  <c r="HL15" i="189"/>
  <c r="CR16" i="189"/>
  <c r="DD16" i="189"/>
  <c r="DL16" i="189"/>
  <c r="EU16" i="189"/>
  <c r="GX16" i="189"/>
  <c r="BS17" i="189"/>
  <c r="BY17" i="189"/>
  <c r="EB17" i="189"/>
  <c r="FY17" i="189"/>
  <c r="GE17" i="189"/>
  <c r="BC18" i="189"/>
  <c r="BO18" i="189"/>
  <c r="BR18" i="189" s="1"/>
  <c r="BS18" i="189" s="1"/>
  <c r="DB18" i="189"/>
  <c r="DR18" i="189"/>
  <c r="DU18" i="189" s="1"/>
  <c r="DV18" i="189" s="1"/>
  <c r="EX18" i="189"/>
  <c r="FU18" i="189"/>
  <c r="FX18" i="189" s="1"/>
  <c r="FY18" i="189" s="1"/>
  <c r="HA18" i="189"/>
  <c r="BN19" i="189"/>
  <c r="EF19" i="189"/>
  <c r="AK20" i="189"/>
  <c r="AL20" i="189" s="1"/>
  <c r="AW22" i="189"/>
  <c r="AZ22" i="189"/>
  <c r="DE22" i="189"/>
  <c r="HI22" i="189"/>
  <c r="EU23" i="189"/>
  <c r="CN24" i="189"/>
  <c r="EQ24" i="189"/>
  <c r="ER24" i="189" s="1"/>
  <c r="GT24" i="189"/>
  <c r="AV25" i="189"/>
  <c r="CU25" i="189"/>
  <c r="ER25" i="189"/>
  <c r="EU25" i="189"/>
  <c r="HA25" i="189"/>
  <c r="EU26" i="189"/>
  <c r="GI26" i="189"/>
  <c r="HI26" i="189"/>
  <c r="HU26" i="189"/>
  <c r="AZ28" i="189"/>
  <c r="BR28" i="189"/>
  <c r="BS28" i="189" s="1"/>
  <c r="CR28" i="189"/>
  <c r="FX28" i="189"/>
  <c r="GX28" i="189"/>
  <c r="Z29" i="189"/>
  <c r="AZ29" i="189"/>
  <c r="GE29" i="189"/>
  <c r="HA29" i="189" s="1"/>
  <c r="CR32" i="189"/>
  <c r="DI32" i="189"/>
  <c r="FO32" i="189"/>
  <c r="FH34" i="189"/>
  <c r="DF35" i="189"/>
  <c r="AK36" i="189"/>
  <c r="BR37" i="189"/>
  <c r="CN37" i="189"/>
  <c r="DL37" i="189"/>
  <c r="FE38" i="189"/>
  <c r="DC38" i="189"/>
  <c r="CC39" i="189"/>
  <c r="GX40" i="189"/>
  <c r="AZ41" i="189"/>
  <c r="EX42" i="189"/>
  <c r="FL43" i="189"/>
  <c r="GI43" i="189"/>
  <c r="DE44" i="189"/>
  <c r="FX45" i="189"/>
  <c r="GT45" i="189"/>
  <c r="CR48" i="189"/>
  <c r="DI48" i="189"/>
  <c r="FO48" i="189"/>
  <c r="FH50" i="189"/>
  <c r="DN52" i="189"/>
  <c r="FH54" i="189"/>
  <c r="CR54" i="189"/>
  <c r="EU56" i="189"/>
  <c r="AZ58" i="189"/>
  <c r="AZ61" i="189"/>
  <c r="FO61" i="189"/>
  <c r="HI61" i="189"/>
  <c r="FH70" i="189"/>
  <c r="HU70" i="189"/>
  <c r="DI71" i="189"/>
  <c r="DE72" i="189"/>
  <c r="FG88" i="189"/>
  <c r="FE103" i="189"/>
  <c r="CU110" i="189"/>
  <c r="HA115" i="189"/>
  <c r="FE116" i="189"/>
  <c r="EX27" i="189"/>
  <c r="DR27" i="189"/>
  <c r="DU27" i="189" s="1"/>
  <c r="DV27" i="189" s="1"/>
  <c r="DS27" i="189"/>
  <c r="AS28" i="189"/>
  <c r="AT28" i="189"/>
  <c r="CU29" i="189"/>
  <c r="BP29" i="189"/>
  <c r="CW29" i="189" s="1"/>
  <c r="HI32" i="189"/>
  <c r="AZ32" i="189"/>
  <c r="CK32" i="189"/>
  <c r="CL32" i="189"/>
  <c r="CW32" i="189" s="1"/>
  <c r="FF33" i="189"/>
  <c r="DC33" i="189"/>
  <c r="EO35" i="189"/>
  <c r="EN35" i="189"/>
  <c r="AI38" i="189"/>
  <c r="AH38" i="189"/>
  <c r="HL38" i="189"/>
  <c r="BC38" i="189"/>
  <c r="HU38" i="189"/>
  <c r="AT39" i="189"/>
  <c r="GR39" i="189"/>
  <c r="GQ39" i="189"/>
  <c r="GQ40" i="189"/>
  <c r="GR40" i="189"/>
  <c r="HC40" i="189" s="1"/>
  <c r="HI42" i="189"/>
  <c r="AZ42" i="189"/>
  <c r="AG42" i="189"/>
  <c r="BD43" i="189"/>
  <c r="BN44" i="189"/>
  <c r="CR44" i="189"/>
  <c r="DQ44" i="189"/>
  <c r="EU44" i="189"/>
  <c r="FT44" i="189"/>
  <c r="GX44" i="189"/>
  <c r="HI48" i="189"/>
  <c r="AZ48" i="189"/>
  <c r="AI49" i="189"/>
  <c r="AH49" i="189"/>
  <c r="ED49" i="189"/>
  <c r="EZ49" i="189" s="1"/>
  <c r="EC49" i="189"/>
  <c r="CL51" i="189"/>
  <c r="CK51" i="189"/>
  <c r="EO51" i="189"/>
  <c r="EN51" i="189"/>
  <c r="GW240" i="189"/>
  <c r="GL240" i="189"/>
  <c r="GB99" i="189"/>
  <c r="GX53" i="189"/>
  <c r="GE53" i="189"/>
  <c r="CL55" i="189"/>
  <c r="CK55" i="189"/>
  <c r="CK56" i="189"/>
  <c r="EX56" i="189"/>
  <c r="DR56" i="189"/>
  <c r="DS56" i="189"/>
  <c r="EZ56" i="189" s="1"/>
  <c r="AI57" i="189"/>
  <c r="CA57" i="189"/>
  <c r="CW57" i="189" s="1"/>
  <c r="BZ57" i="189"/>
  <c r="CU57" i="189"/>
  <c r="AS61" i="189"/>
  <c r="AT61" i="189"/>
  <c r="AT68" i="189"/>
  <c r="AS68" i="189"/>
  <c r="DC69" i="189"/>
  <c r="EO71" i="189"/>
  <c r="EN71" i="189"/>
  <c r="BN72" i="189"/>
  <c r="CR72" i="189"/>
  <c r="GG72" i="189"/>
  <c r="GF72" i="189"/>
  <c r="AS77" i="189"/>
  <c r="AT77" i="189"/>
  <c r="HU77" i="189"/>
  <c r="EX78" i="189"/>
  <c r="DS78" i="189"/>
  <c r="DR78" i="189"/>
  <c r="CL83" i="189"/>
  <c r="CK83" i="189"/>
  <c r="X84" i="189"/>
  <c r="W84" i="189"/>
  <c r="CA85" i="189"/>
  <c r="BZ85" i="189"/>
  <c r="FT85" i="189"/>
  <c r="GX85" i="189"/>
  <c r="FO93" i="189"/>
  <c r="DL93" i="189"/>
  <c r="EO100" i="189"/>
  <c r="EN100" i="189"/>
  <c r="FE104" i="189"/>
  <c r="DB104" i="189"/>
  <c r="GF112" i="189"/>
  <c r="GG112" i="189"/>
  <c r="FO118" i="189"/>
  <c r="DL118" i="189"/>
  <c r="CL119" i="189"/>
  <c r="CK119" i="189"/>
  <c r="CU128" i="189"/>
  <c r="BP128" i="189"/>
  <c r="BO128" i="189"/>
  <c r="AI167" i="189"/>
  <c r="AH167" i="189"/>
  <c r="BP6" i="189"/>
  <c r="CN6" i="189"/>
  <c r="DS6" i="189"/>
  <c r="DU6" i="189" s="1"/>
  <c r="DV6" i="189" s="1"/>
  <c r="Z7" i="189"/>
  <c r="DS7" i="189"/>
  <c r="EZ7" i="189" s="1"/>
  <c r="EX7" i="189"/>
  <c r="DR7" i="189"/>
  <c r="EX8" i="189"/>
  <c r="DR8" i="189"/>
  <c r="DU8" i="189" s="1"/>
  <c r="DV8" i="189"/>
  <c r="AI10" i="189"/>
  <c r="AH10" i="189"/>
  <c r="HI12" i="189"/>
  <c r="AZ12" i="189"/>
  <c r="AS13" i="189"/>
  <c r="AV13" i="189" s="1"/>
  <c r="AW13" i="189" s="1"/>
  <c r="BD15" i="189"/>
  <c r="CU16" i="189"/>
  <c r="BO16" i="189"/>
  <c r="BR16" i="189" s="1"/>
  <c r="BS16" i="189" s="1"/>
  <c r="EX16" i="189"/>
  <c r="DR16" i="189"/>
  <c r="DU16" i="189" s="1"/>
  <c r="DV16" i="189" s="1"/>
  <c r="HA16" i="189"/>
  <c r="FU16" i="189"/>
  <c r="FX16" i="189" s="1"/>
  <c r="FY16" i="189" s="1"/>
  <c r="AI18" i="189"/>
  <c r="AH18" i="189"/>
  <c r="CA23" i="189"/>
  <c r="BZ23" i="189"/>
  <c r="EX23" i="189"/>
  <c r="DR23" i="189"/>
  <c r="DU23" i="189" s="1"/>
  <c r="DV23" i="189" s="1"/>
  <c r="DS26" i="189"/>
  <c r="DR26" i="189"/>
  <c r="HA27" i="189"/>
  <c r="FU27" i="189"/>
  <c r="FV27" i="189"/>
  <c r="HC27" i="189" s="1"/>
  <c r="CL28" i="189"/>
  <c r="CN28" i="189" s="1"/>
  <c r="CO28" i="189" s="1"/>
  <c r="ED28" i="189"/>
  <c r="EF28" i="189" s="1"/>
  <c r="EG28" i="189" s="1"/>
  <c r="GR28" i="189"/>
  <c r="GT28" i="189" s="1"/>
  <c r="GU28" i="189" s="1"/>
  <c r="AT29" i="189"/>
  <c r="AV29" i="189" s="1"/>
  <c r="AW29" i="189" s="1"/>
  <c r="EO29" i="189"/>
  <c r="EQ29" i="189" s="1"/>
  <c r="ER29" i="189" s="1"/>
  <c r="GF30" i="189"/>
  <c r="HA30" i="189"/>
  <c r="GG30" i="189"/>
  <c r="AT32" i="189"/>
  <c r="AS32" i="189"/>
  <c r="EN32" i="189"/>
  <c r="EO32" i="189"/>
  <c r="EZ32" i="189" s="1"/>
  <c r="HB37" i="189"/>
  <c r="CL38" i="189"/>
  <c r="CK38" i="189"/>
  <c r="GR38" i="189"/>
  <c r="GQ38" i="189"/>
  <c r="EO39" i="189"/>
  <c r="EN39" i="189"/>
  <c r="EQ39" i="189" s="1"/>
  <c r="ER39" i="189" s="1"/>
  <c r="FG41" i="189"/>
  <c r="DD41" i="189"/>
  <c r="GG41" i="189"/>
  <c r="GF41" i="189"/>
  <c r="GI41" i="189" s="1"/>
  <c r="GJ41" i="189" s="1"/>
  <c r="BP42" i="189"/>
  <c r="DS43" i="189"/>
  <c r="EZ43" i="189" s="1"/>
  <c r="EX43" i="189"/>
  <c r="FI43" i="189" s="1"/>
  <c r="DR43" i="189"/>
  <c r="GG44" i="189"/>
  <c r="GI44" i="189" s="1"/>
  <c r="GJ44" i="189" s="1"/>
  <c r="BZ46" i="189"/>
  <c r="CC46" i="189" s="1"/>
  <c r="CD46" i="189" s="1"/>
  <c r="CU46" i="189"/>
  <c r="CA46" i="189"/>
  <c r="EC46" i="189"/>
  <c r="EF46" i="189" s="1"/>
  <c r="EG46" i="189" s="1"/>
  <c r="EX46" i="189"/>
  <c r="ED46" i="189"/>
  <c r="CA49" i="189"/>
  <c r="BZ49" i="189"/>
  <c r="DC53" i="189"/>
  <c r="DY99" i="189"/>
  <c r="EU53" i="189"/>
  <c r="FF53" i="189" s="1"/>
  <c r="EB53" i="189"/>
  <c r="BP54" i="189"/>
  <c r="CU54" i="189"/>
  <c r="BO54" i="189"/>
  <c r="CA56" i="189"/>
  <c r="BZ56" i="189"/>
  <c r="EN56" i="189"/>
  <c r="EQ56" i="189" s="1"/>
  <c r="ER56" i="189" s="1"/>
  <c r="AH59" i="189"/>
  <c r="BC59" i="189"/>
  <c r="AI59" i="189"/>
  <c r="GX61" i="189"/>
  <c r="GE61" i="189"/>
  <c r="BY62" i="189"/>
  <c r="CU62" i="189" s="1"/>
  <c r="HI62" i="189"/>
  <c r="CA64" i="189"/>
  <c r="BZ64" i="189"/>
  <c r="GR67" i="189"/>
  <c r="GQ67" i="189"/>
  <c r="HI68" i="189"/>
  <c r="AZ68" i="189"/>
  <c r="V68" i="189"/>
  <c r="DQ72" i="189"/>
  <c r="EU72" i="189"/>
  <c r="V74" i="189"/>
  <c r="HI74" i="189"/>
  <c r="AZ74" i="189"/>
  <c r="EN76" i="189"/>
  <c r="EO76" i="189"/>
  <c r="FH77" i="189"/>
  <c r="DE77" i="189"/>
  <c r="AT81" i="189"/>
  <c r="AS81" i="189"/>
  <c r="EU84" i="189"/>
  <c r="DQ84" i="189"/>
  <c r="BY91" i="189"/>
  <c r="HI91" i="189"/>
  <c r="AI95" i="189"/>
  <c r="BE95" i="189" s="1"/>
  <c r="AH95" i="189"/>
  <c r="HU95" i="189"/>
  <c r="HL95" i="189"/>
  <c r="BC95" i="189"/>
  <c r="DC103" i="189"/>
  <c r="FF103" i="189"/>
  <c r="CR111" i="189"/>
  <c r="BY111" i="189"/>
  <c r="DS112" i="189"/>
  <c r="EX112" i="189"/>
  <c r="DR112" i="189"/>
  <c r="DU112" i="189" s="1"/>
  <c r="DV112" i="189" s="1"/>
  <c r="AT113" i="189"/>
  <c r="AS113" i="189"/>
  <c r="CA114" i="189"/>
  <c r="BZ114" i="189"/>
  <c r="CU114" i="189"/>
  <c r="GR120" i="189"/>
  <c r="GQ120" i="189"/>
  <c r="CJ127" i="189"/>
  <c r="CR127" i="189"/>
  <c r="EO129" i="189"/>
  <c r="EN129" i="189"/>
  <c r="EQ129" i="189" s="1"/>
  <c r="ER129" i="189" s="1"/>
  <c r="HI131" i="189"/>
  <c r="AZ131" i="189"/>
  <c r="V131" i="189"/>
  <c r="CR134" i="189"/>
  <c r="BN134" i="189"/>
  <c r="CA135" i="189"/>
  <c r="BZ135" i="189"/>
  <c r="CC135" i="189" s="1"/>
  <c r="CD135" i="189" s="1"/>
  <c r="AH138" i="189"/>
  <c r="AI138" i="189"/>
  <c r="EN200" i="189"/>
  <c r="EO200" i="189"/>
  <c r="AH7" i="189"/>
  <c r="HI8" i="189"/>
  <c r="AZ8" i="189"/>
  <c r="AS9" i="189"/>
  <c r="AV9" i="189" s="1"/>
  <c r="AW9" i="189" s="1"/>
  <c r="CU12" i="189"/>
  <c r="BO12" i="189"/>
  <c r="BR12" i="189" s="1"/>
  <c r="BS12" i="189" s="1"/>
  <c r="EX12" i="189"/>
  <c r="DR12" i="189"/>
  <c r="DU12" i="189" s="1"/>
  <c r="DV12" i="189" s="1"/>
  <c r="HA12" i="189"/>
  <c r="FU12" i="189"/>
  <c r="FX12" i="189" s="1"/>
  <c r="FY12" i="189" s="1"/>
  <c r="AH15" i="189"/>
  <c r="AK15" i="189" s="1"/>
  <c r="AL15" i="189" s="1"/>
  <c r="HI16" i="189"/>
  <c r="AZ16" i="189"/>
  <c r="AS17" i="189"/>
  <c r="AV17" i="189" s="1"/>
  <c r="AW17" i="189" s="1"/>
  <c r="BE18" i="189"/>
  <c r="HI20" i="189"/>
  <c r="V20" i="189"/>
  <c r="AS20" i="189"/>
  <c r="AV20" i="189" s="1"/>
  <c r="AW20" i="189" s="1"/>
  <c r="CA20" i="189"/>
  <c r="BZ20" i="189"/>
  <c r="FT20" i="189"/>
  <c r="GX20" i="189"/>
  <c r="CL21" i="189"/>
  <c r="CN21" i="189" s="1"/>
  <c r="CO21" i="189" s="1"/>
  <c r="EX21" i="189"/>
  <c r="DS21" i="189"/>
  <c r="EZ21" i="189" s="1"/>
  <c r="CK23" i="189"/>
  <c r="CL23" i="189"/>
  <c r="GG23" i="189"/>
  <c r="HC23" i="189" s="1"/>
  <c r="GF23" i="189"/>
  <c r="AI24" i="189"/>
  <c r="AK24" i="189" s="1"/>
  <c r="AL24" i="189" s="1"/>
  <c r="CL25" i="189"/>
  <c r="CK25" i="189"/>
  <c r="GR25" i="189"/>
  <c r="HC25" i="189" s="1"/>
  <c r="GQ25" i="189"/>
  <c r="ED26" i="189"/>
  <c r="EC26" i="189"/>
  <c r="GR26" i="189"/>
  <c r="GT26" i="189" s="1"/>
  <c r="GU26" i="189" s="1"/>
  <c r="CA28" i="189"/>
  <c r="CC28" i="189" s="1"/>
  <c r="CD28" i="189" s="1"/>
  <c r="EO28" i="189"/>
  <c r="EQ28" i="189" s="1"/>
  <c r="ER28" i="189" s="1"/>
  <c r="GG28" i="189"/>
  <c r="GI28" i="189" s="1"/>
  <c r="GJ28" i="189" s="1"/>
  <c r="AI29" i="189"/>
  <c r="BE29" i="189" s="1"/>
  <c r="CL30" i="189"/>
  <c r="CW30" i="189" s="1"/>
  <c r="CK30" i="189"/>
  <c r="EO30" i="189"/>
  <c r="EZ30" i="189" s="1"/>
  <c r="EN30" i="189"/>
  <c r="GR30" i="189"/>
  <c r="GQ30" i="189"/>
  <c r="EO31" i="189"/>
  <c r="EN31" i="189"/>
  <c r="AS33" i="189"/>
  <c r="AV33" i="189" s="1"/>
  <c r="AW33" i="189" s="1"/>
  <c r="FG33" i="189"/>
  <c r="DD33" i="189"/>
  <c r="BP34" i="189"/>
  <c r="CW34" i="189" s="1"/>
  <c r="DS35" i="189"/>
  <c r="EZ35" i="189" s="1"/>
  <c r="EX35" i="189"/>
  <c r="HT35" i="189" s="1"/>
  <c r="DR35" i="189"/>
  <c r="CA36" i="189"/>
  <c r="CC36" i="189" s="1"/>
  <c r="CD36" i="189" s="1"/>
  <c r="ED36" i="189"/>
  <c r="EF36" i="189" s="1"/>
  <c r="EG36" i="189" s="1"/>
  <c r="GG36" i="189"/>
  <c r="GI36" i="189" s="1"/>
  <c r="GJ36" i="189" s="1"/>
  <c r="CV37" i="189"/>
  <c r="BZ38" i="189"/>
  <c r="CU38" i="189"/>
  <c r="CA38" i="189"/>
  <c r="EC38" i="189"/>
  <c r="EX38" i="189"/>
  <c r="ED38" i="189"/>
  <c r="GF38" i="189"/>
  <c r="HA38" i="189"/>
  <c r="GG38" i="189"/>
  <c r="AH39" i="189"/>
  <c r="AK39" i="189" s="1"/>
  <c r="AL39" i="189" s="1"/>
  <c r="EU39" i="189"/>
  <c r="DQ39" i="189"/>
  <c r="EN40" i="189"/>
  <c r="EO40" i="189"/>
  <c r="EZ40" i="189" s="1"/>
  <c r="FV42" i="189"/>
  <c r="HC42" i="189" s="1"/>
  <c r="HB45" i="189"/>
  <c r="CL46" i="189"/>
  <c r="CK46" i="189"/>
  <c r="CN46" i="189" s="1"/>
  <c r="CO46" i="189" s="1"/>
  <c r="EO46" i="189"/>
  <c r="EN46" i="189"/>
  <c r="GR46" i="189"/>
  <c r="GQ46" i="189"/>
  <c r="EO47" i="189"/>
  <c r="EN47" i="189"/>
  <c r="AS49" i="189"/>
  <c r="AV49" i="189" s="1"/>
  <c r="AW49" i="189"/>
  <c r="FG49" i="189"/>
  <c r="DD49" i="189"/>
  <c r="BP50" i="189"/>
  <c r="DS51" i="189"/>
  <c r="EZ51" i="189" s="1"/>
  <c r="EX51" i="189"/>
  <c r="FI51" i="189" s="1"/>
  <c r="DR51" i="189"/>
  <c r="AR53" i="189"/>
  <c r="AO99" i="189"/>
  <c r="Z54" i="189"/>
  <c r="FV54" i="189"/>
  <c r="HA54" i="189"/>
  <c r="FU54" i="189"/>
  <c r="FX54" i="189" s="1"/>
  <c r="FY54" i="189" s="1"/>
  <c r="GR54" i="189"/>
  <c r="GT54" i="189" s="1"/>
  <c r="GU54" i="189" s="1"/>
  <c r="CU56" i="189"/>
  <c r="BO56" i="189"/>
  <c r="BP56" i="189"/>
  <c r="GG56" i="189"/>
  <c r="GF56" i="189"/>
  <c r="V57" i="189"/>
  <c r="AZ57" i="189"/>
  <c r="HI57" i="189"/>
  <c r="ED57" i="189"/>
  <c r="EC57" i="189"/>
  <c r="EF57" i="189" s="1"/>
  <c r="EX57" i="189"/>
  <c r="EG57" i="189"/>
  <c r="AT59" i="189"/>
  <c r="AS59" i="189"/>
  <c r="BP59" i="189"/>
  <c r="CW59" i="189" s="1"/>
  <c r="CU59" i="189"/>
  <c r="BO59" i="189"/>
  <c r="GR59" i="189"/>
  <c r="GQ59" i="189"/>
  <c r="CR61" i="189"/>
  <c r="BY61" i="189"/>
  <c r="HU61" i="189" s="1"/>
  <c r="DS62" i="189"/>
  <c r="EZ62" i="189" s="1"/>
  <c r="EX62" i="189"/>
  <c r="DR62" i="189"/>
  <c r="CR63" i="189"/>
  <c r="BN63" i="189"/>
  <c r="EO63" i="189"/>
  <c r="EN63" i="189"/>
  <c r="BN64" i="189"/>
  <c r="CR64" i="189"/>
  <c r="GG64" i="189"/>
  <c r="GF64" i="189"/>
  <c r="AT67" i="189"/>
  <c r="AS67" i="189"/>
  <c r="FV70" i="189"/>
  <c r="HC70" i="189" s="1"/>
  <c r="HA70" i="189"/>
  <c r="FU70" i="189"/>
  <c r="BD71" i="189"/>
  <c r="CL71" i="189"/>
  <c r="CK71" i="189"/>
  <c r="ED72" i="189"/>
  <c r="EC72" i="189"/>
  <c r="EY75" i="189"/>
  <c r="GX75" i="189"/>
  <c r="FT75" i="189"/>
  <c r="FF77" i="189"/>
  <c r="DC77" i="189"/>
  <c r="EU82" i="189"/>
  <c r="EB82" i="189"/>
  <c r="BP83" i="189"/>
  <c r="BO83" i="189"/>
  <c r="BR83" i="189" s="1"/>
  <c r="BS83" i="189" s="1"/>
  <c r="EC83" i="189"/>
  <c r="ED83" i="189"/>
  <c r="HU85" i="189"/>
  <c r="X85" i="189"/>
  <c r="BC85" i="189"/>
  <c r="W85" i="189"/>
  <c r="EM85" i="189"/>
  <c r="EX85" i="189" s="1"/>
  <c r="EU85" i="189"/>
  <c r="AG87" i="189"/>
  <c r="HI87" i="189"/>
  <c r="AZ87" i="189"/>
  <c r="BB140" i="189"/>
  <c r="FH100" i="189"/>
  <c r="DE100" i="189"/>
  <c r="CX140" i="189"/>
  <c r="FL100" i="189"/>
  <c r="GR100" i="189"/>
  <c r="GQ100" i="189"/>
  <c r="GT100" i="189" s="1"/>
  <c r="GP101" i="189"/>
  <c r="HL101" i="189" s="1"/>
  <c r="GX101" i="189"/>
  <c r="FG102" i="189"/>
  <c r="DD102" i="189"/>
  <c r="EU106" i="189"/>
  <c r="EB106" i="189"/>
  <c r="BP107" i="189"/>
  <c r="BO107" i="189"/>
  <c r="EC107" i="189"/>
  <c r="ED107" i="189"/>
  <c r="HU109" i="189"/>
  <c r="X109" i="189"/>
  <c r="BC109" i="189"/>
  <c r="W109" i="189"/>
  <c r="EM109" i="189"/>
  <c r="EU109" i="189"/>
  <c r="FF119" i="189"/>
  <c r="DC119" i="189"/>
  <c r="EO119" i="189"/>
  <c r="EN119" i="189"/>
  <c r="CW123" i="189"/>
  <c r="BR123" i="189"/>
  <c r="BS123" i="189" s="1"/>
  <c r="DL123" i="189"/>
  <c r="FO123" i="189"/>
  <c r="AK124" i="189"/>
  <c r="AL124" i="189" s="1"/>
  <c r="GP127" i="189"/>
  <c r="GX127" i="189"/>
  <c r="GP139" i="189"/>
  <c r="GX139" i="189"/>
  <c r="GR142" i="189"/>
  <c r="GQ142" i="189"/>
  <c r="BD146" i="189"/>
  <c r="BP146" i="189"/>
  <c r="CU146" i="189"/>
  <c r="BO146" i="189"/>
  <c r="FH147" i="189"/>
  <c r="DE147" i="189"/>
  <c r="DQ153" i="189"/>
  <c r="EU153" i="189"/>
  <c r="GG154" i="189"/>
  <c r="GF154" i="189"/>
  <c r="GI154" i="189" s="1"/>
  <c r="GJ154" i="189" s="1"/>
  <c r="CU155" i="189"/>
  <c r="BP155" i="189"/>
  <c r="BO155" i="189"/>
  <c r="FT158" i="189"/>
  <c r="GX158" i="189"/>
  <c r="GR159" i="189"/>
  <c r="HA159" i="189"/>
  <c r="GQ159" i="189"/>
  <c r="AI170" i="189"/>
  <c r="AH170" i="189"/>
  <c r="HU170" i="189"/>
  <c r="DE172" i="189"/>
  <c r="FH172" i="189"/>
  <c r="AT198" i="189"/>
  <c r="AS198" i="189"/>
  <c r="DB34" i="189"/>
  <c r="FX34" i="189"/>
  <c r="FY34" i="189" s="1"/>
  <c r="DB50" i="189"/>
  <c r="EX50" i="189"/>
  <c r="HL54" i="189"/>
  <c r="DI60" i="189"/>
  <c r="EW52" i="189"/>
  <c r="HG52" i="189"/>
  <c r="CN9" i="189"/>
  <c r="CO9" i="189" s="1"/>
  <c r="FX9" i="189"/>
  <c r="FY9" i="189" s="1"/>
  <c r="AW10" i="189"/>
  <c r="HI11" i="189"/>
  <c r="DI12" i="189"/>
  <c r="DF15" i="189"/>
  <c r="AK16" i="189"/>
  <c r="AL16" i="189" s="1"/>
  <c r="CN17" i="189"/>
  <c r="CO17" i="189" s="1"/>
  <c r="EQ17" i="189"/>
  <c r="ER17" i="189" s="1"/>
  <c r="GT17" i="189"/>
  <c r="GU17" i="189" s="1"/>
  <c r="AW18" i="189"/>
  <c r="HI19" i="189"/>
  <c r="DU22" i="189"/>
  <c r="DV22" i="189" s="1"/>
  <c r="FX25" i="189"/>
  <c r="FY25" i="189" s="1"/>
  <c r="CC26" i="189"/>
  <c r="EX28" i="189"/>
  <c r="HU28" i="189"/>
  <c r="HU29" i="189"/>
  <c r="CR30" i="189"/>
  <c r="AV31" i="189"/>
  <c r="AW31" i="189" s="1"/>
  <c r="HL31" i="189"/>
  <c r="GX33" i="189"/>
  <c r="FE35" i="189"/>
  <c r="EQ45" i="189"/>
  <c r="AV47" i="189"/>
  <c r="AW47" i="189" s="1"/>
  <c r="HA50" i="189"/>
  <c r="FE51" i="189"/>
  <c r="HI53" i="189"/>
  <c r="CS99" i="189"/>
  <c r="HL62" i="189"/>
  <c r="AY140" i="189"/>
  <c r="CG52" i="189"/>
  <c r="FA52" i="189"/>
  <c r="HD52" i="189"/>
  <c r="HR52" i="189"/>
  <c r="HI7" i="189"/>
  <c r="FG7" i="189"/>
  <c r="DI8" i="189"/>
  <c r="EG8" i="189"/>
  <c r="AZ9" i="189"/>
  <c r="EZ10" i="189"/>
  <c r="HC10" i="189"/>
  <c r="HU10" i="189"/>
  <c r="DE12" i="189"/>
  <c r="AA14" i="189"/>
  <c r="AW14" i="189"/>
  <c r="DV14" i="189"/>
  <c r="FY14" i="189"/>
  <c r="HI15" i="189"/>
  <c r="FG15" i="189"/>
  <c r="CD16" i="189"/>
  <c r="DI16" i="189"/>
  <c r="EG16" i="189"/>
  <c r="AZ17" i="189"/>
  <c r="EZ18" i="189"/>
  <c r="AW19" i="189"/>
  <c r="EG19" i="189"/>
  <c r="FG20" i="189"/>
  <c r="DB21" i="189"/>
  <c r="GX23" i="189"/>
  <c r="FF25" i="189"/>
  <c r="FE26" i="189"/>
  <c r="BC26" i="189"/>
  <c r="FO26" i="189"/>
  <c r="DI26" i="189"/>
  <c r="EX26" i="189"/>
  <c r="HL26" i="189"/>
  <c r="AS27" i="189"/>
  <c r="BN27" i="189"/>
  <c r="HU27" i="189" s="1"/>
  <c r="CU28" i="189"/>
  <c r="EZ28" i="189"/>
  <c r="HA28" i="189"/>
  <c r="BC29" i="189"/>
  <c r="BO29" i="189"/>
  <c r="BR29" i="189" s="1"/>
  <c r="BS29" i="189" s="1"/>
  <c r="EX29" i="189"/>
  <c r="HI30" i="189"/>
  <c r="HI31" i="189"/>
  <c r="DE31" i="189"/>
  <c r="V32" i="189"/>
  <c r="EU32" i="189"/>
  <c r="EX33" i="189"/>
  <c r="CU34" i="189"/>
  <c r="DR34" i="189"/>
  <c r="DU34" i="189" s="1"/>
  <c r="DV34" i="189" s="1"/>
  <c r="CR35" i="189"/>
  <c r="FG36" i="189"/>
  <c r="AS39" i="189"/>
  <c r="GX39" i="189"/>
  <c r="HL39" i="189"/>
  <c r="HA42" i="189"/>
  <c r="FE43" i="189"/>
  <c r="HI46" i="189"/>
  <c r="HI47" i="189"/>
  <c r="DE47" i="189"/>
  <c r="V48" i="189"/>
  <c r="EU48" i="189"/>
  <c r="EX49" i="189"/>
  <c r="CU50" i="189"/>
  <c r="DR50" i="189"/>
  <c r="CR51" i="189"/>
  <c r="HW52" i="189"/>
  <c r="BI99" i="189"/>
  <c r="EU54" i="189"/>
  <c r="FO55" i="189"/>
  <c r="CL56" i="189"/>
  <c r="GX56" i="189"/>
  <c r="AH57" i="189"/>
  <c r="AK57" i="189" s="1"/>
  <c r="AL57" i="189" s="1"/>
  <c r="BC58" i="189"/>
  <c r="HL58" i="189"/>
  <c r="FE61" i="189"/>
  <c r="CR62" i="189"/>
  <c r="FF62" i="189" s="1"/>
  <c r="FG64" i="189"/>
  <c r="FO68" i="189"/>
  <c r="DI68" i="189"/>
  <c r="HL70" i="189"/>
  <c r="DI76" i="189"/>
  <c r="FO78" i="189"/>
  <c r="DI97" i="189"/>
  <c r="DE101" i="189"/>
  <c r="DD121" i="189"/>
  <c r="GF62" i="189"/>
  <c r="GI62" i="189" s="1"/>
  <c r="GJ62" i="189" s="1"/>
  <c r="GR63" i="189"/>
  <c r="GQ63" i="189"/>
  <c r="CK64" i="189"/>
  <c r="CN64" i="189" s="1"/>
  <c r="CO64" i="189" s="1"/>
  <c r="EN64" i="189"/>
  <c r="EQ64" i="189" s="1"/>
  <c r="ER64" i="189" s="1"/>
  <c r="GQ64" i="189"/>
  <c r="GT64" i="189" s="1"/>
  <c r="GU64" i="189" s="1"/>
  <c r="HL65" i="189"/>
  <c r="BC65" i="189"/>
  <c r="W65" i="189"/>
  <c r="ED65" i="189"/>
  <c r="EZ65" i="189" s="1"/>
  <c r="EC65" i="189"/>
  <c r="GG65" i="189"/>
  <c r="GF65" i="189"/>
  <c r="CZ66" i="189"/>
  <c r="CV66" i="189"/>
  <c r="CY66" i="189" s="1"/>
  <c r="BP67" i="189"/>
  <c r="CU67" i="189"/>
  <c r="BO67" i="189"/>
  <c r="CL67" i="189"/>
  <c r="CK67" i="189"/>
  <c r="HU71" i="189"/>
  <c r="X71" i="189"/>
  <c r="Z71" i="189" s="1"/>
  <c r="FV71" i="189"/>
  <c r="HA71" i="189"/>
  <c r="FU71" i="189"/>
  <c r="FX71" i="189" s="1"/>
  <c r="FY71" i="189" s="1"/>
  <c r="GR71" i="189"/>
  <c r="GQ71" i="189"/>
  <c r="HU72" i="189"/>
  <c r="X72" i="189"/>
  <c r="BC72" i="189"/>
  <c r="W72" i="189"/>
  <c r="AT72" i="189"/>
  <c r="AS72" i="189"/>
  <c r="EN72" i="189"/>
  <c r="EQ72" i="189" s="1"/>
  <c r="ER72" i="189" s="1"/>
  <c r="GQ72" i="189"/>
  <c r="GT72" i="189" s="1"/>
  <c r="GU72" i="189" s="1"/>
  <c r="HI73" i="189"/>
  <c r="V73" i="189"/>
  <c r="CA73" i="189"/>
  <c r="BZ73" i="189"/>
  <c r="GG73" i="189"/>
  <c r="GF73" i="189"/>
  <c r="EO75" i="189"/>
  <c r="EN75" i="189"/>
  <c r="CA76" i="189"/>
  <c r="BZ76" i="189"/>
  <c r="EX76" i="189"/>
  <c r="DR76" i="189"/>
  <c r="DU76" i="189" s="1"/>
  <c r="DV76" i="189" s="1"/>
  <c r="GQ76" i="189"/>
  <c r="GR76" i="189"/>
  <c r="AT79" i="189"/>
  <c r="AV79" i="189" s="1"/>
  <c r="AW79" i="189" s="1"/>
  <c r="EO79" i="189"/>
  <c r="EN79" i="189"/>
  <c r="GR80" i="189"/>
  <c r="GQ80" i="189"/>
  <c r="CR82" i="189"/>
  <c r="BY82" i="189"/>
  <c r="HU82" i="189" s="1"/>
  <c r="DS83" i="189"/>
  <c r="EX83" i="189"/>
  <c r="DR83" i="189"/>
  <c r="EO83" i="189"/>
  <c r="EQ83" i="189" s="1"/>
  <c r="ER83" i="189" s="1"/>
  <c r="GF83" i="189"/>
  <c r="GI83" i="189" s="1"/>
  <c r="GJ83" i="189" s="1"/>
  <c r="CR84" i="189"/>
  <c r="BN84" i="189"/>
  <c r="EO84" i="189"/>
  <c r="EN84" i="189"/>
  <c r="GR84" i="189"/>
  <c r="GQ84" i="189"/>
  <c r="AT85" i="189"/>
  <c r="AS85" i="189"/>
  <c r="ED85" i="189"/>
  <c r="EC85" i="189"/>
  <c r="GQ85" i="189"/>
  <c r="GT85" i="189" s="1"/>
  <c r="GU85" i="189" s="1"/>
  <c r="FG86" i="189"/>
  <c r="DD86" i="189"/>
  <c r="GG86" i="189"/>
  <c r="GF86" i="189"/>
  <c r="HA86" i="189"/>
  <c r="HB87" i="189"/>
  <c r="AT89" i="189"/>
  <c r="AS89" i="189"/>
  <c r="EU90" i="189"/>
  <c r="EB90" i="189"/>
  <c r="BP91" i="189"/>
  <c r="CU91" i="189"/>
  <c r="BO91" i="189"/>
  <c r="CL91" i="189"/>
  <c r="CN91" i="189" s="1"/>
  <c r="CO91" i="189" s="1"/>
  <c r="EC91" i="189"/>
  <c r="EF91" i="189" s="1"/>
  <c r="EG91" i="189" s="1"/>
  <c r="X92" i="189"/>
  <c r="FV92" i="189"/>
  <c r="HA92" i="189"/>
  <c r="FU92" i="189"/>
  <c r="HU93" i="189"/>
  <c r="X93" i="189"/>
  <c r="HL93" i="189"/>
  <c r="BC93" i="189"/>
  <c r="W93" i="189"/>
  <c r="CA93" i="189"/>
  <c r="BZ93" i="189"/>
  <c r="EN93" i="189"/>
  <c r="EQ93" i="189" s="1"/>
  <c r="ER93" i="189" s="1"/>
  <c r="HA93" i="189"/>
  <c r="FU93" i="189"/>
  <c r="FX93" i="189" s="1"/>
  <c r="FY93" i="189" s="1"/>
  <c r="FV93" i="189"/>
  <c r="AH96" i="189"/>
  <c r="BC96" i="189"/>
  <c r="AI96" i="189"/>
  <c r="GX96" i="189"/>
  <c r="FT96" i="189"/>
  <c r="HL96" i="189" s="1"/>
  <c r="GX98" i="189"/>
  <c r="GE98" i="189"/>
  <c r="CU101" i="189"/>
  <c r="BO101" i="189"/>
  <c r="BP101" i="189"/>
  <c r="GG101" i="189"/>
  <c r="GF101" i="189"/>
  <c r="V102" i="189"/>
  <c r="AZ102" i="189"/>
  <c r="HI102" i="189"/>
  <c r="ED102" i="189"/>
  <c r="EC102" i="189"/>
  <c r="EX102" i="189"/>
  <c r="AT104" i="189"/>
  <c r="AS104" i="189"/>
  <c r="BP104" i="189"/>
  <c r="CU104" i="189"/>
  <c r="BO104" i="189"/>
  <c r="CR106" i="189"/>
  <c r="DC106" i="189" s="1"/>
  <c r="BY106" i="189"/>
  <c r="DS107" i="189"/>
  <c r="EZ107" i="189" s="1"/>
  <c r="EX107" i="189"/>
  <c r="DR107" i="189"/>
  <c r="EO107" i="189"/>
  <c r="EQ107" i="189" s="1"/>
  <c r="ER107" i="189" s="1"/>
  <c r="GF107" i="189"/>
  <c r="GI107" i="189" s="1"/>
  <c r="GJ107" i="189" s="1"/>
  <c r="CR108" i="189"/>
  <c r="BN108" i="189"/>
  <c r="EO108" i="189"/>
  <c r="EN108" i="189"/>
  <c r="ED109" i="189"/>
  <c r="EC109" i="189"/>
  <c r="GQ109" i="189"/>
  <c r="GT109" i="189" s="1"/>
  <c r="GU109" i="189" s="1"/>
  <c r="HA110" i="189"/>
  <c r="FU110" i="189"/>
  <c r="FX110" i="189" s="1"/>
  <c r="FY110" i="189" s="1"/>
  <c r="AS111" i="189"/>
  <c r="AT111" i="189"/>
  <c r="GR112" i="189"/>
  <c r="GT112" i="189" s="1"/>
  <c r="GU112" i="189" s="1"/>
  <c r="BP116" i="189"/>
  <c r="CU116" i="189"/>
  <c r="DF116" i="189" s="1"/>
  <c r="BO116" i="189"/>
  <c r="DQ117" i="189"/>
  <c r="EU117" i="189"/>
  <c r="FT117" i="189"/>
  <c r="GX117" i="189"/>
  <c r="FV120" i="189"/>
  <c r="HC120" i="189" s="1"/>
  <c r="HA120" i="189"/>
  <c r="FU120" i="189"/>
  <c r="ED122" i="189"/>
  <c r="EZ122" i="189" s="1"/>
  <c r="EC122" i="189"/>
  <c r="FF123" i="189"/>
  <c r="DC123" i="189"/>
  <c r="EX124" i="189"/>
  <c r="DS124" i="189"/>
  <c r="DR124" i="189"/>
  <c r="AR128" i="189"/>
  <c r="BC128" i="189" s="1"/>
  <c r="AZ128" i="189"/>
  <c r="CL129" i="189"/>
  <c r="CK129" i="189"/>
  <c r="EO130" i="189"/>
  <c r="EN130" i="189"/>
  <c r="CJ131" i="189"/>
  <c r="CR131" i="189"/>
  <c r="FG132" i="189"/>
  <c r="DD132" i="189"/>
  <c r="ED132" i="189"/>
  <c r="EZ132" i="189" s="1"/>
  <c r="EC132" i="189"/>
  <c r="HU138" i="189"/>
  <c r="X138" i="189"/>
  <c r="BC138" i="189"/>
  <c r="W138" i="189"/>
  <c r="AI141" i="189"/>
  <c r="AH141" i="189"/>
  <c r="BC141" i="189"/>
  <c r="EM187" i="189"/>
  <c r="EO141" i="189"/>
  <c r="EN141" i="189"/>
  <c r="BN147" i="189"/>
  <c r="CR147" i="189"/>
  <c r="EY152" i="189"/>
  <c r="FB152" i="189" s="1"/>
  <c r="FC152" i="189" s="1"/>
  <c r="AG154" i="189"/>
  <c r="HI154" i="189"/>
  <c r="BC156" i="189"/>
  <c r="X156" i="189"/>
  <c r="W156" i="189"/>
  <c r="HU160" i="189"/>
  <c r="X160" i="189"/>
  <c r="W160" i="189"/>
  <c r="HL160" i="189"/>
  <c r="BC160" i="189"/>
  <c r="CL164" i="189"/>
  <c r="CK164" i="189"/>
  <c r="BZ171" i="189"/>
  <c r="CA171" i="189"/>
  <c r="CU184" i="189"/>
  <c r="BO184" i="189"/>
  <c r="BP184" i="189"/>
  <c r="FH198" i="189"/>
  <c r="DE198" i="189"/>
  <c r="HI27" i="189"/>
  <c r="AZ27" i="189"/>
  <c r="BE30" i="189"/>
  <c r="CU32" i="189"/>
  <c r="BO32" i="189"/>
  <c r="BR32" i="189" s="1"/>
  <c r="BS32" i="189" s="1"/>
  <c r="EX32" i="189"/>
  <c r="DR32" i="189"/>
  <c r="DU32" i="189" s="1"/>
  <c r="DV32" i="189" s="1"/>
  <c r="HA32" i="189"/>
  <c r="FU32" i="189"/>
  <c r="FX32" i="189" s="1"/>
  <c r="FY32" i="189" s="1"/>
  <c r="AH35" i="189"/>
  <c r="AK35" i="189" s="1"/>
  <c r="AL35" i="189"/>
  <c r="HI36" i="189"/>
  <c r="AZ36" i="189"/>
  <c r="AS37" i="189"/>
  <c r="AV37" i="189" s="1"/>
  <c r="AW37" i="189"/>
  <c r="BE38" i="189"/>
  <c r="CU40" i="189"/>
  <c r="BO40" i="189"/>
  <c r="BR40" i="189" s="1"/>
  <c r="BS40" i="189"/>
  <c r="EX40" i="189"/>
  <c r="DR40" i="189"/>
  <c r="DU40" i="189" s="1"/>
  <c r="DV40" i="189" s="1"/>
  <c r="HA40" i="189"/>
  <c r="FU40" i="189"/>
  <c r="FX40" i="189" s="1"/>
  <c r="FY40" i="189" s="1"/>
  <c r="AH43" i="189"/>
  <c r="AK43" i="189" s="1"/>
  <c r="AL43" i="189" s="1"/>
  <c r="HI44" i="189"/>
  <c r="AZ44" i="189"/>
  <c r="AS45" i="189"/>
  <c r="AV45" i="189" s="1"/>
  <c r="AW45" i="189" s="1"/>
  <c r="BE46" i="189"/>
  <c r="CU48" i="189"/>
  <c r="BO48" i="189"/>
  <c r="BR48" i="189" s="1"/>
  <c r="BS48" i="189" s="1"/>
  <c r="EX48" i="189"/>
  <c r="DR48" i="189"/>
  <c r="DU48" i="189" s="1"/>
  <c r="DV48" i="189" s="1"/>
  <c r="HA48" i="189"/>
  <c r="FU48" i="189"/>
  <c r="FX48" i="189" s="1"/>
  <c r="FY48" i="189" s="1"/>
  <c r="AH51" i="189"/>
  <c r="AK51" i="189" s="1"/>
  <c r="AL51" i="189" s="1"/>
  <c r="BC53" i="189"/>
  <c r="W53" i="189"/>
  <c r="AG99" i="189"/>
  <c r="AI53" i="189"/>
  <c r="BZ58" i="189"/>
  <c r="CC58" i="189" s="1"/>
  <c r="CD58" i="189" s="1"/>
  <c r="EC58" i="189"/>
  <c r="EF58" i="189" s="1"/>
  <c r="EG58" i="189" s="1"/>
  <c r="GF58" i="189"/>
  <c r="GI58" i="189" s="1"/>
  <c r="GJ58" i="189" s="1"/>
  <c r="HU59" i="189"/>
  <c r="X59" i="189"/>
  <c r="CK60" i="189"/>
  <c r="CN60" i="189" s="1"/>
  <c r="CO60" i="189" s="1"/>
  <c r="EN60" i="189"/>
  <c r="EQ60" i="189" s="1"/>
  <c r="ER60" i="189" s="1"/>
  <c r="GQ60" i="189"/>
  <c r="GT60" i="189" s="1"/>
  <c r="GU60" i="189" s="1"/>
  <c r="BC61" i="189"/>
  <c r="W61" i="189"/>
  <c r="BZ66" i="189"/>
  <c r="CC66" i="189" s="1"/>
  <c r="CD66" i="189" s="1"/>
  <c r="EC66" i="189"/>
  <c r="EF66" i="189" s="1"/>
  <c r="EG66" i="189" s="1"/>
  <c r="GF66" i="189"/>
  <c r="GI66" i="189" s="1"/>
  <c r="GJ66" i="189" s="1"/>
  <c r="HU67" i="189"/>
  <c r="X67" i="189"/>
  <c r="CK68" i="189"/>
  <c r="CN68" i="189" s="1"/>
  <c r="CO68" i="189" s="1"/>
  <c r="EN68" i="189"/>
  <c r="EQ68" i="189" s="1"/>
  <c r="ER68" i="189" s="1"/>
  <c r="GQ68" i="189"/>
  <c r="GT68" i="189" s="1"/>
  <c r="GU68" i="189" s="1"/>
  <c r="HL69" i="189"/>
  <c r="BC69" i="189"/>
  <c r="W69" i="189"/>
  <c r="FT73" i="189"/>
  <c r="GX73" i="189"/>
  <c r="CL74" i="189"/>
  <c r="EX74" i="189"/>
  <c r="DS74" i="189"/>
  <c r="EZ74" i="189" s="1"/>
  <c r="CK76" i="189"/>
  <c r="CL76" i="189"/>
  <c r="GG76" i="189"/>
  <c r="HC76" i="189" s="1"/>
  <c r="GF76" i="189"/>
  <c r="AI77" i="189"/>
  <c r="CL78" i="189"/>
  <c r="CW78" i="189" s="1"/>
  <c r="CK78" i="189"/>
  <c r="GR78" i="189"/>
  <c r="HC78" i="189" s="1"/>
  <c r="GQ78" i="189"/>
  <c r="GT78" i="189" s="1"/>
  <c r="GU78" i="189" s="1"/>
  <c r="ED79" i="189"/>
  <c r="EC79" i="189"/>
  <c r="GR79" i="189"/>
  <c r="HC79" i="189" s="1"/>
  <c r="GX80" i="189"/>
  <c r="FT80" i="189"/>
  <c r="GX82" i="189"/>
  <c r="GE82" i="189"/>
  <c r="BY83" i="189"/>
  <c r="CU83" i="189" s="1"/>
  <c r="HI83" i="189"/>
  <c r="CL84" i="189"/>
  <c r="CK84" i="189"/>
  <c r="CK85" i="189"/>
  <c r="CN85" i="189" s="1"/>
  <c r="CO85" i="189" s="1"/>
  <c r="DR85" i="189"/>
  <c r="DS85" i="189"/>
  <c r="AI86" i="189"/>
  <c r="CA86" i="189"/>
  <c r="BZ86" i="189"/>
  <c r="CU86" i="189"/>
  <c r="CL88" i="189"/>
  <c r="CK88" i="189"/>
  <c r="HI89" i="189"/>
  <c r="AZ89" i="189"/>
  <c r="V89" i="189"/>
  <c r="AS90" i="189"/>
  <c r="AT90" i="189"/>
  <c r="Z91" i="189"/>
  <c r="FV91" i="189"/>
  <c r="HA91" i="189"/>
  <c r="FU91" i="189"/>
  <c r="GR91" i="189"/>
  <c r="CU93" i="189"/>
  <c r="BO93" i="189"/>
  <c r="BP93" i="189"/>
  <c r="GG93" i="189"/>
  <c r="GF93" i="189"/>
  <c r="V94" i="189"/>
  <c r="AZ94" i="189"/>
  <c r="HI94" i="189"/>
  <c r="ED94" i="189"/>
  <c r="EC94" i="189"/>
  <c r="EX94" i="189"/>
  <c r="AT96" i="189"/>
  <c r="AS96" i="189"/>
  <c r="BP96" i="189"/>
  <c r="CW96" i="189" s="1"/>
  <c r="CU96" i="189"/>
  <c r="BO96" i="189"/>
  <c r="GR96" i="189"/>
  <c r="GQ96" i="189"/>
  <c r="CR98" i="189"/>
  <c r="BY98" i="189"/>
  <c r="X100" i="189"/>
  <c r="EU100" i="189"/>
  <c r="DN140" i="189"/>
  <c r="FV100" i="189"/>
  <c r="HC100" i="189" s="1"/>
  <c r="HA100" i="189"/>
  <c r="FU100" i="189"/>
  <c r="GI100" i="189"/>
  <c r="GJ100" i="189" s="1"/>
  <c r="HU101" i="189"/>
  <c r="X101" i="189"/>
  <c r="BC101" i="189"/>
  <c r="W101" i="189"/>
  <c r="CA101" i="189"/>
  <c r="BZ101" i="189"/>
  <c r="EN101" i="189"/>
  <c r="EQ101" i="189" s="1"/>
  <c r="ER101" i="189"/>
  <c r="HA101" i="189"/>
  <c r="FU101" i="189"/>
  <c r="FV101" i="189"/>
  <c r="AH104" i="189"/>
  <c r="BC104" i="189"/>
  <c r="AI104" i="189"/>
  <c r="GX104" i="189"/>
  <c r="FT104" i="189"/>
  <c r="GX106" i="189"/>
  <c r="GE106" i="189"/>
  <c r="BY107" i="189"/>
  <c r="HU107" i="189" s="1"/>
  <c r="HI107" i="189"/>
  <c r="CL108" i="189"/>
  <c r="CK108" i="189"/>
  <c r="CK109" i="189"/>
  <c r="CN109" i="189" s="1"/>
  <c r="CO109" i="189" s="1"/>
  <c r="EX109" i="189"/>
  <c r="DR109" i="189"/>
  <c r="DS109" i="189"/>
  <c r="AI110" i="189"/>
  <c r="EN110" i="189"/>
  <c r="EQ110" i="189" s="1"/>
  <c r="ER110" i="189" s="1"/>
  <c r="EU111" i="189"/>
  <c r="EB111" i="189"/>
  <c r="BP112" i="189"/>
  <c r="BO112" i="189"/>
  <c r="CL112" i="189"/>
  <c r="EC112" i="189"/>
  <c r="EF112" i="189" s="1"/>
  <c r="EG112" i="189"/>
  <c r="HI113" i="189"/>
  <c r="AZ113" i="189"/>
  <c r="CK113" i="189"/>
  <c r="CL113" i="189"/>
  <c r="CW113" i="189" s="1"/>
  <c r="AI114" i="189"/>
  <c r="AH114" i="189"/>
  <c r="DS115" i="189"/>
  <c r="EZ115" i="189" s="1"/>
  <c r="EO116" i="189"/>
  <c r="EN116" i="189"/>
  <c r="EY118" i="189"/>
  <c r="AI119" i="189"/>
  <c r="AH119" i="189"/>
  <c r="HL119" i="189"/>
  <c r="BC119" i="189"/>
  <c r="HU119" i="189"/>
  <c r="HU120" i="189"/>
  <c r="X120" i="189"/>
  <c r="BC120" i="189"/>
  <c r="W120" i="189"/>
  <c r="AT120" i="189"/>
  <c r="GQ121" i="189"/>
  <c r="GR121" i="189"/>
  <c r="HC121" i="189" s="1"/>
  <c r="HI122" i="189"/>
  <c r="V122" i="189"/>
  <c r="GQ122" i="189"/>
  <c r="GT122" i="189" s="1"/>
  <c r="GU122" i="189" s="1"/>
  <c r="GR122" i="189"/>
  <c r="FL125" i="189"/>
  <c r="DI125" i="189"/>
  <c r="EO125" i="189"/>
  <c r="EN125" i="189"/>
  <c r="AT126" i="189"/>
  <c r="AS126" i="189"/>
  <c r="HA126" i="189"/>
  <c r="FU126" i="189"/>
  <c r="FV126" i="189"/>
  <c r="HC126" i="189" s="1"/>
  <c r="HA128" i="189"/>
  <c r="FV128" i="189"/>
  <c r="AT129" i="189"/>
  <c r="AS129" i="189"/>
  <c r="FH129" i="189"/>
  <c r="DE129" i="189"/>
  <c r="CA129" i="189"/>
  <c r="BZ129" i="189"/>
  <c r="CC129" i="189" s="1"/>
  <c r="CD129" i="189" s="1"/>
  <c r="EU129" i="189"/>
  <c r="DQ129" i="189"/>
  <c r="HL129" i="189" s="1"/>
  <c r="BP133" i="189"/>
  <c r="CW133" i="189" s="1"/>
  <c r="BO133" i="189"/>
  <c r="BR133" i="189" s="1"/>
  <c r="BS133" i="189" s="1"/>
  <c r="DS134" i="189"/>
  <c r="EX134" i="189"/>
  <c r="DR134" i="189"/>
  <c r="ED135" i="189"/>
  <c r="EC135" i="189"/>
  <c r="FF141" i="189"/>
  <c r="DC141" i="189"/>
  <c r="HU142" i="189"/>
  <c r="X142" i="189"/>
  <c r="BC142" i="189"/>
  <c r="W142" i="189"/>
  <c r="AT142" i="189"/>
  <c r="AS142" i="189"/>
  <c r="FG144" i="189"/>
  <c r="DD144" i="189"/>
  <c r="CA144" i="189"/>
  <c r="BZ144" i="189"/>
  <c r="CU144" i="189"/>
  <c r="HI145" i="189"/>
  <c r="AZ145" i="189"/>
  <c r="AG145" i="189"/>
  <c r="CA147" i="189"/>
  <c r="CC147" i="189" s="1"/>
  <c r="CD147" i="189" s="1"/>
  <c r="DQ147" i="189"/>
  <c r="EU147" i="189"/>
  <c r="GG147" i="189"/>
  <c r="Z149" i="189"/>
  <c r="BZ149" i="189"/>
  <c r="CC149" i="189" s="1"/>
  <c r="CD149" i="189" s="1"/>
  <c r="CU149" i="189"/>
  <c r="CA149" i="189"/>
  <c r="W151" i="189"/>
  <c r="AR152" i="189"/>
  <c r="AZ152" i="189"/>
  <c r="CU152" i="189"/>
  <c r="BP152" i="189"/>
  <c r="BO152" i="189"/>
  <c r="BN153" i="189"/>
  <c r="CR153" i="189"/>
  <c r="FH156" i="189"/>
  <c r="DE156" i="189"/>
  <c r="HI158" i="189"/>
  <c r="V158" i="189"/>
  <c r="CL159" i="189"/>
  <c r="CU159" i="189"/>
  <c r="CK159" i="189"/>
  <c r="EC164" i="189"/>
  <c r="EF164" i="189" s="1"/>
  <c r="EG164" i="189" s="1"/>
  <c r="FT166" i="189"/>
  <c r="GX166" i="189"/>
  <c r="FT169" i="189"/>
  <c r="GX169" i="189"/>
  <c r="GF171" i="189"/>
  <c r="GI171" i="189" s="1"/>
  <c r="GJ171" i="189" s="1"/>
  <c r="GG171" i="189"/>
  <c r="AT172" i="189"/>
  <c r="BE172" i="189" s="1"/>
  <c r="AS172" i="189"/>
  <c r="HU172" i="189"/>
  <c r="BP179" i="189"/>
  <c r="BO179" i="189"/>
  <c r="BR179" i="189" s="1"/>
  <c r="BS179" i="189" s="1"/>
  <c r="AI182" i="189"/>
  <c r="AH182" i="189"/>
  <c r="AG183" i="189"/>
  <c r="HI183" i="189"/>
  <c r="AZ183" i="189"/>
  <c r="AH191" i="189"/>
  <c r="AI191" i="189"/>
  <c r="EC196" i="189"/>
  <c r="ED196" i="189"/>
  <c r="GE196" i="189"/>
  <c r="GX196" i="189"/>
  <c r="Z204" i="189"/>
  <c r="BD211" i="189"/>
  <c r="CK212" i="189"/>
  <c r="CL212" i="189"/>
  <c r="FO213" i="189"/>
  <c r="DL213" i="189"/>
  <c r="DD64" i="189"/>
  <c r="FO64" i="189"/>
  <c r="BS65" i="189"/>
  <c r="FE66" i="189"/>
  <c r="DI67" i="189"/>
  <c r="FE69" i="189"/>
  <c r="Z70" i="189"/>
  <c r="FO71" i="189"/>
  <c r="FO72" i="189"/>
  <c r="AV75" i="189"/>
  <c r="DE76" i="189"/>
  <c r="BR78" i="189"/>
  <c r="EQ78" i="189"/>
  <c r="FX78" i="189"/>
  <c r="FY78" i="189" s="1"/>
  <c r="CC79" i="189"/>
  <c r="FO81" i="189"/>
  <c r="FH83" i="189"/>
  <c r="AL85" i="189"/>
  <c r="DE85" i="189"/>
  <c r="HI90" i="189"/>
  <c r="BC92" i="189"/>
  <c r="CO94" i="189"/>
  <c r="DY140" i="189"/>
  <c r="EJ140" i="189"/>
  <c r="GY140" i="189"/>
  <c r="HH140" i="189"/>
  <c r="HO140" i="189"/>
  <c r="DD101" i="189"/>
  <c r="FO105" i="189"/>
  <c r="HU111" i="189"/>
  <c r="FH115" i="189"/>
  <c r="AK117" i="189"/>
  <c r="CC120" i="189"/>
  <c r="BR124" i="189"/>
  <c r="CC130" i="189"/>
  <c r="CD130" i="189" s="1"/>
  <c r="S52" i="189"/>
  <c r="AO52" i="189"/>
  <c r="BA52" i="189"/>
  <c r="BI52" i="189"/>
  <c r="DD6" i="189"/>
  <c r="DL6" i="189"/>
  <c r="FG6" i="189"/>
  <c r="FO6" i="189"/>
  <c r="AZ7" i="189"/>
  <c r="DB8" i="189"/>
  <c r="DE9" i="189"/>
  <c r="DI9" i="189"/>
  <c r="DD10" i="189"/>
  <c r="DL10" i="189"/>
  <c r="AZ11" i="189"/>
  <c r="DB12" i="189"/>
  <c r="DE13" i="189"/>
  <c r="DI13" i="189"/>
  <c r="DD14" i="189"/>
  <c r="DL14" i="189"/>
  <c r="AZ15" i="189"/>
  <c r="DB16" i="189"/>
  <c r="DE17" i="189"/>
  <c r="DI17" i="189"/>
  <c r="DD18" i="189"/>
  <c r="DL18" i="189"/>
  <c r="AZ19" i="189"/>
  <c r="CO20" i="189"/>
  <c r="DD20" i="189"/>
  <c r="DI20" i="189"/>
  <c r="ER20" i="189"/>
  <c r="GU20" i="189"/>
  <c r="AW21" i="189"/>
  <c r="GJ21" i="189"/>
  <c r="CD22" i="189"/>
  <c r="GJ22" i="189"/>
  <c r="GU22" i="189"/>
  <c r="AL23" i="189"/>
  <c r="DL23" i="189"/>
  <c r="BS24" i="189"/>
  <c r="DV24" i="189"/>
  <c r="EG24" i="189"/>
  <c r="AL25" i="189"/>
  <c r="FH25" i="189"/>
  <c r="FL25" i="189"/>
  <c r="AL26" i="189"/>
  <c r="FG26" i="189"/>
  <c r="CR26" i="189"/>
  <c r="DC26" i="189" s="1"/>
  <c r="GX26" i="189"/>
  <c r="FY26" i="189"/>
  <c r="DE27" i="189"/>
  <c r="ER27" i="189"/>
  <c r="GU27" i="189"/>
  <c r="FE28" i="189"/>
  <c r="DL28" i="189"/>
  <c r="EG29" i="189"/>
  <c r="HC30" i="189"/>
  <c r="FL31" i="189"/>
  <c r="GI31" i="189"/>
  <c r="GJ31" i="189" s="1"/>
  <c r="AK32" i="189"/>
  <c r="AL32" i="189" s="1"/>
  <c r="DE32" i="189"/>
  <c r="CN33" i="189"/>
  <c r="CO33" i="189" s="1"/>
  <c r="DU33" i="189"/>
  <c r="DV33" i="189" s="1"/>
  <c r="EQ33" i="189"/>
  <c r="ER33" i="189" s="1"/>
  <c r="FX33" i="189"/>
  <c r="FY33" i="189" s="1"/>
  <c r="GT33" i="189"/>
  <c r="GU33" i="189" s="1"/>
  <c r="HI35" i="189"/>
  <c r="FG35" i="189"/>
  <c r="CC35" i="189"/>
  <c r="CD35" i="189" s="1"/>
  <c r="FH35" i="189"/>
  <c r="DI36" i="189"/>
  <c r="AZ37" i="189"/>
  <c r="CW38" i="189"/>
  <c r="FL39" i="189"/>
  <c r="GI39" i="189"/>
  <c r="GJ39" i="189" s="1"/>
  <c r="AK40" i="189"/>
  <c r="AL40" i="189" s="1"/>
  <c r="DE40" i="189"/>
  <c r="BR41" i="189"/>
  <c r="BS41" i="189" s="1"/>
  <c r="CN41" i="189"/>
  <c r="CO41" i="189" s="1"/>
  <c r="DU41" i="189"/>
  <c r="DV41" i="189" s="1"/>
  <c r="EQ41" i="189"/>
  <c r="ER41" i="189" s="1"/>
  <c r="FX41" i="189"/>
  <c r="FY41" i="189" s="1"/>
  <c r="GT41" i="189"/>
  <c r="GU41" i="189" s="1"/>
  <c r="HI43" i="189"/>
  <c r="FG43" i="189"/>
  <c r="CC43" i="189"/>
  <c r="CD43" i="189" s="1"/>
  <c r="FH43" i="189"/>
  <c r="DI44" i="189"/>
  <c r="AZ45" i="189"/>
  <c r="CW46" i="189"/>
  <c r="EZ46" i="189"/>
  <c r="FL47" i="189"/>
  <c r="GI47" i="189"/>
  <c r="GJ47" i="189" s="1"/>
  <c r="AK48" i="189"/>
  <c r="AL48" i="189" s="1"/>
  <c r="DE48" i="189"/>
  <c r="CN49" i="189"/>
  <c r="CO49" i="189" s="1"/>
  <c r="DU49" i="189"/>
  <c r="DV49" i="189" s="1"/>
  <c r="EQ49" i="189"/>
  <c r="ER49" i="189" s="1"/>
  <c r="FX49" i="189"/>
  <c r="FY49" i="189" s="1"/>
  <c r="GT49" i="189"/>
  <c r="GU49" i="189" s="1"/>
  <c r="HI51" i="189"/>
  <c r="FG51" i="189"/>
  <c r="CC51" i="189"/>
  <c r="CD51" i="189" s="1"/>
  <c r="FH51" i="189"/>
  <c r="DZ240" i="189"/>
  <c r="BC54" i="189"/>
  <c r="DB54" i="189"/>
  <c r="EF55" i="189"/>
  <c r="EG55" i="189" s="1"/>
  <c r="FE57" i="189"/>
  <c r="DL57" i="189"/>
  <c r="EZ57" i="189"/>
  <c r="Z58" i="189"/>
  <c r="AV58" i="189"/>
  <c r="AW58" i="189" s="1"/>
  <c r="FL58" i="189"/>
  <c r="FO59" i="189"/>
  <c r="HL59" i="189"/>
  <c r="CR60" i="189"/>
  <c r="DD60" i="189"/>
  <c r="DL60" i="189"/>
  <c r="EU60" i="189"/>
  <c r="GX60" i="189"/>
  <c r="BC62" i="189"/>
  <c r="DB62" i="189"/>
  <c r="ER62" i="189"/>
  <c r="GU62" i="189"/>
  <c r="EF63" i="189"/>
  <c r="EG63" i="189" s="1"/>
  <c r="AL65" i="189"/>
  <c r="FE65" i="189"/>
  <c r="DD65" i="189"/>
  <c r="DL65" i="189"/>
  <c r="HC65" i="189"/>
  <c r="HI65" i="189"/>
  <c r="HU65" i="189"/>
  <c r="Z66" i="189"/>
  <c r="AV66" i="189"/>
  <c r="AW66" i="189" s="1"/>
  <c r="FL66" i="189"/>
  <c r="FO67" i="189"/>
  <c r="CR68" i="189"/>
  <c r="DD68" i="189"/>
  <c r="DL68" i="189"/>
  <c r="EU68" i="189"/>
  <c r="GX68" i="189"/>
  <c r="BC70" i="189"/>
  <c r="CO70" i="189"/>
  <c r="DB70" i="189"/>
  <c r="ER70" i="189"/>
  <c r="GU70" i="189"/>
  <c r="AA71" i="189"/>
  <c r="EF71" i="189"/>
  <c r="EG71" i="189" s="1"/>
  <c r="AL73" i="189"/>
  <c r="FE73" i="189"/>
  <c r="DD73" i="189"/>
  <c r="DB74" i="189"/>
  <c r="FL74" i="189"/>
  <c r="FO74" i="189"/>
  <c r="HC74" i="189"/>
  <c r="FG76" i="189"/>
  <c r="GX76" i="189"/>
  <c r="FE79" i="189"/>
  <c r="BC79" i="189"/>
  <c r="FO79" i="189"/>
  <c r="HL79" i="189"/>
  <c r="HL80" i="189"/>
  <c r="AK80" i="189"/>
  <c r="FL81" i="189"/>
  <c r="HL83" i="189"/>
  <c r="GX83" i="189"/>
  <c r="DI84" i="189"/>
  <c r="FG85" i="189"/>
  <c r="ER86" i="189"/>
  <c r="DI88" i="189"/>
  <c r="EF88" i="189"/>
  <c r="AV91" i="189"/>
  <c r="AW91" i="189" s="1"/>
  <c r="EU91" i="189"/>
  <c r="FO92" i="189"/>
  <c r="DE92" i="189"/>
  <c r="FH93" i="189"/>
  <c r="GX93" i="189"/>
  <c r="GU94" i="189"/>
  <c r="FO97" i="189"/>
  <c r="FE98" i="189"/>
  <c r="S99" i="189"/>
  <c r="FD140" i="189"/>
  <c r="CR101" i="189"/>
  <c r="HR140" i="189"/>
  <c r="CO102" i="189"/>
  <c r="DB103" i="189"/>
  <c r="HI104" i="189"/>
  <c r="FL105" i="189"/>
  <c r="HL107" i="189"/>
  <c r="GX107" i="189"/>
  <c r="DI108" i="189"/>
  <c r="FG109" i="189"/>
  <c r="BS110" i="189"/>
  <c r="AZ111" i="189"/>
  <c r="HI111" i="189"/>
  <c r="FG113" i="189"/>
  <c r="GX113" i="189"/>
  <c r="EX115" i="189"/>
  <c r="GI116" i="189"/>
  <c r="GJ116" i="189" s="1"/>
  <c r="DE117" i="189"/>
  <c r="FX118" i="189"/>
  <c r="AA119" i="189"/>
  <c r="CR121" i="189"/>
  <c r="FO121" i="189"/>
  <c r="DB124" i="189"/>
  <c r="EQ124" i="189"/>
  <c r="FX124" i="189"/>
  <c r="HI127" i="189"/>
  <c r="HI128" i="189"/>
  <c r="HI129" i="189"/>
  <c r="FF137" i="189"/>
  <c r="BF140" i="189"/>
  <c r="DU148" i="189"/>
  <c r="EQ148" i="189"/>
  <c r="FG150" i="189"/>
  <c r="FE155" i="189"/>
  <c r="AZ158" i="189"/>
  <c r="EF180" i="189"/>
  <c r="EC62" i="189"/>
  <c r="EF62" i="189" s="1"/>
  <c r="EG62" i="189" s="1"/>
  <c r="HU63" i="189"/>
  <c r="X63" i="189"/>
  <c r="Z63" i="189" s="1"/>
  <c r="FV63" i="189"/>
  <c r="HA63" i="189"/>
  <c r="FU63" i="189"/>
  <c r="HU64" i="189"/>
  <c r="X64" i="189"/>
  <c r="BC64" i="189"/>
  <c r="W64" i="189"/>
  <c r="AT64" i="189"/>
  <c r="AS64" i="189"/>
  <c r="AV64" i="189" s="1"/>
  <c r="AW64" i="189" s="1"/>
  <c r="CA65" i="189"/>
  <c r="BZ65" i="189"/>
  <c r="BZ70" i="189"/>
  <c r="CC70" i="189" s="1"/>
  <c r="CD70" i="189" s="1"/>
  <c r="EC70" i="189"/>
  <c r="EF70" i="189" s="1"/>
  <c r="EG70" i="189" s="1"/>
  <c r="GF70" i="189"/>
  <c r="GI70" i="189" s="1"/>
  <c r="GJ70" i="189" s="1"/>
  <c r="CK72" i="189"/>
  <c r="CN72" i="189" s="1"/>
  <c r="CO72" i="189" s="1"/>
  <c r="ED73" i="189"/>
  <c r="EC73" i="189"/>
  <c r="DS79" i="189"/>
  <c r="DR79" i="189"/>
  <c r="GR104" i="189"/>
  <c r="GQ104" i="189"/>
  <c r="GT104" i="189" s="1"/>
  <c r="GU104" i="189" s="1"/>
  <c r="GR108" i="189"/>
  <c r="GQ108" i="189"/>
  <c r="AT109" i="189"/>
  <c r="AS109" i="189"/>
  <c r="AV109" i="189" s="1"/>
  <c r="AW109" i="189" s="1"/>
  <c r="FG110" i="189"/>
  <c r="DD110" i="189"/>
  <c r="Z112" i="189"/>
  <c r="FV112" i="189"/>
  <c r="HA112" i="189"/>
  <c r="FU112" i="189"/>
  <c r="GQ113" i="189"/>
  <c r="GR113" i="189"/>
  <c r="HC113" i="189" s="1"/>
  <c r="V114" i="189"/>
  <c r="HI114" i="189"/>
  <c r="HI115" i="189"/>
  <c r="AZ115" i="189"/>
  <c r="AG115" i="189"/>
  <c r="BD116" i="189"/>
  <c r="BN117" i="189"/>
  <c r="CR117" i="189"/>
  <c r="HI121" i="189"/>
  <c r="AZ121" i="189"/>
  <c r="CK121" i="189"/>
  <c r="CL121" i="189"/>
  <c r="CW121" i="189" s="1"/>
  <c r="AI122" i="189"/>
  <c r="AH122" i="189"/>
  <c r="AS123" i="189"/>
  <c r="AT123" i="189"/>
  <c r="AT125" i="189"/>
  <c r="HU125" i="189"/>
  <c r="HL125" i="189"/>
  <c r="BC125" i="189"/>
  <c r="CR126" i="189"/>
  <c r="BN126" i="189"/>
  <c r="AS127" i="189"/>
  <c r="AV127" i="189" s="1"/>
  <c r="AW127" i="189" s="1"/>
  <c r="AT127" i="189"/>
  <c r="AH129" i="189"/>
  <c r="AI129" i="189"/>
  <c r="BE129" i="189" s="1"/>
  <c r="FV130" i="189"/>
  <c r="HC130" i="189" s="1"/>
  <c r="HA130" i="189"/>
  <c r="FU130" i="189"/>
  <c r="FX130" i="189" s="1"/>
  <c r="FY130" i="189" s="1"/>
  <c r="AI132" i="189"/>
  <c r="AH132" i="189"/>
  <c r="EO134" i="189"/>
  <c r="EN134" i="189"/>
  <c r="BE136" i="189"/>
  <c r="CV136" i="189"/>
  <c r="EM139" i="189"/>
  <c r="EU139" i="189"/>
  <c r="EO142" i="189"/>
  <c r="EN142" i="189"/>
  <c r="AT143" i="189"/>
  <c r="AS143" i="189"/>
  <c r="V144" i="189"/>
  <c r="HI144" i="189"/>
  <c r="AZ144" i="189"/>
  <c r="GG144" i="189"/>
  <c r="HC144" i="189" s="1"/>
  <c r="GF144" i="189"/>
  <c r="ED147" i="189"/>
  <c r="EF147" i="189" s="1"/>
  <c r="EG147" i="189" s="1"/>
  <c r="FT147" i="189"/>
  <c r="GX147" i="189"/>
  <c r="CV148" i="189"/>
  <c r="DS149" i="189"/>
  <c r="DR149" i="189"/>
  <c r="EX149" i="189"/>
  <c r="CL156" i="189"/>
  <c r="CK156" i="189"/>
  <c r="CA158" i="189"/>
  <c r="BZ158" i="189"/>
  <c r="GX163" i="189"/>
  <c r="GE163" i="189"/>
  <c r="HU166" i="189"/>
  <c r="X166" i="189"/>
  <c r="BC166" i="189"/>
  <c r="W166" i="189"/>
  <c r="HB174" i="189"/>
  <c r="HL24" i="189"/>
  <c r="BC24" i="189"/>
  <c r="W24" i="189"/>
  <c r="X27" i="189"/>
  <c r="HL29" i="189"/>
  <c r="BP31" i="189"/>
  <c r="CU31" i="189"/>
  <c r="BO31" i="189"/>
  <c r="BR31" i="189" s="1"/>
  <c r="BS31" i="189" s="1"/>
  <c r="CL31" i="189"/>
  <c r="CK31" i="189"/>
  <c r="BZ34" i="189"/>
  <c r="CC34" i="189" s="1"/>
  <c r="CD34" i="189" s="1"/>
  <c r="EC34" i="189"/>
  <c r="EF34" i="189" s="1"/>
  <c r="EG34" i="189" s="1"/>
  <c r="GF34" i="189"/>
  <c r="GI34" i="189" s="1"/>
  <c r="GJ34" i="189" s="1"/>
  <c r="HU35" i="189"/>
  <c r="X35" i="189"/>
  <c r="Z35" i="189" s="1"/>
  <c r="FV35" i="189"/>
  <c r="HC35" i="189" s="1"/>
  <c r="HA35" i="189"/>
  <c r="FU35" i="189"/>
  <c r="GR35" i="189"/>
  <c r="GQ35" i="189"/>
  <c r="GT35" i="189" s="1"/>
  <c r="GU35" i="189" s="1"/>
  <c r="HU36" i="189"/>
  <c r="X36" i="189"/>
  <c r="BC36" i="189"/>
  <c r="W36" i="189"/>
  <c r="AT36" i="189"/>
  <c r="AS36" i="189"/>
  <c r="CK36" i="189"/>
  <c r="CN36" i="189" s="1"/>
  <c r="CO36" i="189" s="1"/>
  <c r="EN36" i="189"/>
  <c r="EQ36" i="189" s="1"/>
  <c r="ER36" i="189" s="1"/>
  <c r="GQ36" i="189"/>
  <c r="GT36" i="189" s="1"/>
  <c r="GU36" i="189" s="1"/>
  <c r="HL37" i="189"/>
  <c r="BC37" i="189"/>
  <c r="W37" i="189"/>
  <c r="CA37" i="189"/>
  <c r="BZ37" i="189"/>
  <c r="ED37" i="189"/>
  <c r="EZ37" i="189" s="1"/>
  <c r="EC37" i="189"/>
  <c r="GG37" i="189"/>
  <c r="HC37" i="189" s="1"/>
  <c r="GF37" i="189"/>
  <c r="BP39" i="189"/>
  <c r="CU39" i="189"/>
  <c r="BO39" i="189"/>
  <c r="CL39" i="189"/>
  <c r="CK39" i="189"/>
  <c r="CN39" i="189" s="1"/>
  <c r="CO39" i="189" s="1"/>
  <c r="BZ42" i="189"/>
  <c r="CC42" i="189" s="1"/>
  <c r="CD42" i="189" s="1"/>
  <c r="EC42" i="189"/>
  <c r="EF42" i="189" s="1"/>
  <c r="EG42" i="189" s="1"/>
  <c r="GF42" i="189"/>
  <c r="GI42" i="189" s="1"/>
  <c r="GJ42" i="189" s="1"/>
  <c r="HU43" i="189"/>
  <c r="X43" i="189"/>
  <c r="FV43" i="189"/>
  <c r="HA43" i="189"/>
  <c r="FU43" i="189"/>
  <c r="GR43" i="189"/>
  <c r="GQ43" i="189"/>
  <c r="X44" i="189"/>
  <c r="HL44" i="189"/>
  <c r="BC44" i="189"/>
  <c r="W44" i="189"/>
  <c r="AT44" i="189"/>
  <c r="AS44" i="189"/>
  <c r="CK44" i="189"/>
  <c r="CN44" i="189" s="1"/>
  <c r="CO44" i="189" s="1"/>
  <c r="EN44" i="189"/>
  <c r="EQ44" i="189" s="1"/>
  <c r="ER44" i="189"/>
  <c r="GQ44" i="189"/>
  <c r="GT44" i="189" s="1"/>
  <c r="GU44" i="189" s="1"/>
  <c r="HL45" i="189"/>
  <c r="BC45" i="189"/>
  <c r="W45" i="189"/>
  <c r="CA45" i="189"/>
  <c r="BZ45" i="189"/>
  <c r="ED45" i="189"/>
  <c r="EZ45" i="189" s="1"/>
  <c r="EC45" i="189"/>
  <c r="GG45" i="189"/>
  <c r="HC45" i="189" s="1"/>
  <c r="GF45" i="189"/>
  <c r="BP47" i="189"/>
  <c r="CU47" i="189"/>
  <c r="BO47" i="189"/>
  <c r="CL47" i="189"/>
  <c r="CK47" i="189"/>
  <c r="BZ50" i="189"/>
  <c r="CC50" i="189" s="1"/>
  <c r="CD50" i="189" s="1"/>
  <c r="EC50" i="189"/>
  <c r="EF50" i="189" s="1"/>
  <c r="EG50" i="189" s="1"/>
  <c r="GF50" i="189"/>
  <c r="GI50" i="189" s="1"/>
  <c r="GJ50" i="189" s="1"/>
  <c r="HU51" i="189"/>
  <c r="X51" i="189"/>
  <c r="FV51" i="189"/>
  <c r="HA51" i="189"/>
  <c r="FU51" i="189"/>
  <c r="GR51" i="189"/>
  <c r="GQ51" i="189"/>
  <c r="ET240" i="189"/>
  <c r="EI240" i="189"/>
  <c r="AK53" i="189"/>
  <c r="BR53" i="189"/>
  <c r="CN53" i="189"/>
  <c r="CO53" i="189" s="1"/>
  <c r="DU53" i="189"/>
  <c r="EQ53" i="189"/>
  <c r="AI54" i="189"/>
  <c r="AH54" i="189"/>
  <c r="AH55" i="189"/>
  <c r="AK55" i="189" s="1"/>
  <c r="AL55" i="189" s="1"/>
  <c r="HI56" i="189"/>
  <c r="AZ56" i="189"/>
  <c r="AS57" i="189"/>
  <c r="AV57" i="189" s="1"/>
  <c r="AW57" i="189" s="1"/>
  <c r="BE58" i="189"/>
  <c r="Z59" i="189"/>
  <c r="DS59" i="189"/>
  <c r="EX59" i="189"/>
  <c r="DR59" i="189"/>
  <c r="EO59" i="189"/>
  <c r="EN59" i="189"/>
  <c r="CU60" i="189"/>
  <c r="BO60" i="189"/>
  <c r="BR60" i="189" s="1"/>
  <c r="BS60" i="189" s="1"/>
  <c r="EX60" i="189"/>
  <c r="DR60" i="189"/>
  <c r="DU60" i="189" s="1"/>
  <c r="DV60" i="189" s="1"/>
  <c r="HA60" i="189"/>
  <c r="FU60" i="189"/>
  <c r="FX60" i="189" s="1"/>
  <c r="FY60" i="189" s="1"/>
  <c r="AI62" i="189"/>
  <c r="AH62" i="189"/>
  <c r="AH63" i="189"/>
  <c r="AK63" i="189" s="1"/>
  <c r="AL63" i="189" s="1"/>
  <c r="HI64" i="189"/>
  <c r="AZ64" i="189"/>
  <c r="AS65" i="189"/>
  <c r="AV65" i="189" s="1"/>
  <c r="AW65" i="189" s="1"/>
  <c r="DS67" i="189"/>
  <c r="EX67" i="189"/>
  <c r="DR67" i="189"/>
  <c r="EO67" i="189"/>
  <c r="EN67" i="189"/>
  <c r="CU68" i="189"/>
  <c r="BO68" i="189"/>
  <c r="BR68" i="189" s="1"/>
  <c r="BS68" i="189" s="1"/>
  <c r="EX68" i="189"/>
  <c r="DR68" i="189"/>
  <c r="DU68" i="189" s="1"/>
  <c r="DV68" i="189"/>
  <c r="HA68" i="189"/>
  <c r="FU68" i="189"/>
  <c r="FX68" i="189" s="1"/>
  <c r="FY68" i="189" s="1"/>
  <c r="AI70" i="189"/>
  <c r="BE70" i="189" s="1"/>
  <c r="AH70" i="189"/>
  <c r="AH71" i="189"/>
  <c r="AK71" i="189" s="1"/>
  <c r="AL71" i="189" s="1"/>
  <c r="HI72" i="189"/>
  <c r="AZ72" i="189"/>
  <c r="AS73" i="189"/>
  <c r="AV73" i="189" s="1"/>
  <c r="AW73" i="189" s="1"/>
  <c r="AI74" i="189"/>
  <c r="AH74" i="189"/>
  <c r="AH75" i="189"/>
  <c r="AI75" i="189"/>
  <c r="DS75" i="189"/>
  <c r="HI76" i="189"/>
  <c r="AZ76" i="189"/>
  <c r="V76" i="189"/>
  <c r="ED76" i="189"/>
  <c r="EC76" i="189"/>
  <c r="HA76" i="189"/>
  <c r="FU76" i="189"/>
  <c r="FX76" i="189" s="1"/>
  <c r="FY76" i="189" s="1"/>
  <c r="BZ78" i="189"/>
  <c r="CC78" i="189" s="1"/>
  <c r="CD78" i="189"/>
  <c r="EC78" i="189"/>
  <c r="ED78" i="189"/>
  <c r="GF78" i="189"/>
  <c r="GI78" i="189" s="1"/>
  <c r="GJ78" i="189"/>
  <c r="CL79" i="189"/>
  <c r="CN79" i="189" s="1"/>
  <c r="CO79" i="189" s="1"/>
  <c r="HI81" i="189"/>
  <c r="AZ81" i="189"/>
  <c r="V81" i="189"/>
  <c r="AS82" i="189"/>
  <c r="AT82" i="189"/>
  <c r="Z83" i="189"/>
  <c r="FV83" i="189"/>
  <c r="HA83" i="189"/>
  <c r="FU83" i="189"/>
  <c r="GR83" i="189"/>
  <c r="GT83" i="189" s="1"/>
  <c r="GU83" i="189" s="1"/>
  <c r="CU85" i="189"/>
  <c r="BO85" i="189"/>
  <c r="BP85" i="189"/>
  <c r="CW85" i="189" s="1"/>
  <c r="GG85" i="189"/>
  <c r="GF85" i="189"/>
  <c r="V86" i="189"/>
  <c r="AZ86" i="189"/>
  <c r="HI86" i="189"/>
  <c r="ED86" i="189"/>
  <c r="EC86" i="189"/>
  <c r="EX86" i="189"/>
  <c r="EY87" i="189"/>
  <c r="FB87" i="189" s="1"/>
  <c r="FC87" i="189" s="1"/>
  <c r="AT88" i="189"/>
  <c r="AS88" i="189"/>
  <c r="BP88" i="189"/>
  <c r="CW88" i="189" s="1"/>
  <c r="CU88" i="189"/>
  <c r="BO88" i="189"/>
  <c r="GR88" i="189"/>
  <c r="GQ88" i="189"/>
  <c r="CR90" i="189"/>
  <c r="FF90" i="189" s="1"/>
  <c r="BY90" i="189"/>
  <c r="DS91" i="189"/>
  <c r="EX91" i="189"/>
  <c r="DR91" i="189"/>
  <c r="EO91" i="189"/>
  <c r="EQ91" i="189" s="1"/>
  <c r="ER91" i="189" s="1"/>
  <c r="GF91" i="189"/>
  <c r="GI91" i="189" s="1"/>
  <c r="GJ91" i="189" s="1"/>
  <c r="CR92" i="189"/>
  <c r="BN92" i="189"/>
  <c r="EO92" i="189"/>
  <c r="EN92" i="189"/>
  <c r="GR92" i="189"/>
  <c r="GQ92" i="189"/>
  <c r="AT93" i="189"/>
  <c r="AS93" i="189"/>
  <c r="AV93" i="189" s="1"/>
  <c r="AW93" i="189" s="1"/>
  <c r="ED93" i="189"/>
  <c r="EC93" i="189"/>
  <c r="GQ93" i="189"/>
  <c r="GT93" i="189" s="1"/>
  <c r="GU93" i="189" s="1"/>
  <c r="FG94" i="189"/>
  <c r="DD94" i="189"/>
  <c r="GG94" i="189"/>
  <c r="HC94" i="189" s="1"/>
  <c r="GF94" i="189"/>
  <c r="HA94" i="189"/>
  <c r="AT97" i="189"/>
  <c r="AS97" i="189"/>
  <c r="AV97" i="189" s="1"/>
  <c r="AW97" i="189" s="1"/>
  <c r="EU98" i="189"/>
  <c r="EB98" i="189"/>
  <c r="Z100" i="189"/>
  <c r="CG140" i="189"/>
  <c r="CJ100" i="189"/>
  <c r="DS100" i="189"/>
  <c r="EX100" i="189"/>
  <c r="DR100" i="189"/>
  <c r="CK101" i="189"/>
  <c r="CN101" i="189" s="1"/>
  <c r="CO101" i="189" s="1"/>
  <c r="EX101" i="189"/>
  <c r="DR101" i="189"/>
  <c r="DS101" i="189"/>
  <c r="AI102" i="189"/>
  <c r="AK102" i="189" s="1"/>
  <c r="AL102" i="189" s="1"/>
  <c r="CA102" i="189"/>
  <c r="BZ102" i="189"/>
  <c r="CU102" i="189"/>
  <c r="AI103" i="189"/>
  <c r="AH103" i="189"/>
  <c r="HU103" i="189"/>
  <c r="CL104" i="189"/>
  <c r="CK104" i="189"/>
  <c r="HI105" i="189"/>
  <c r="AZ105" i="189"/>
  <c r="V105" i="189"/>
  <c r="AS106" i="189"/>
  <c r="AT106" i="189"/>
  <c r="Z107" i="189"/>
  <c r="FV107" i="189"/>
  <c r="HC107" i="189" s="1"/>
  <c r="HA107" i="189"/>
  <c r="FU107" i="189"/>
  <c r="GR107" i="189"/>
  <c r="CU109" i="189"/>
  <c r="BO109" i="189"/>
  <c r="BP109" i="189"/>
  <c r="CW109" i="189" s="1"/>
  <c r="GG109" i="189"/>
  <c r="GJ109" i="189"/>
  <c r="GF109" i="189"/>
  <c r="GI109" i="189" s="1"/>
  <c r="HI110" i="189"/>
  <c r="V110" i="189"/>
  <c r="AZ110" i="189"/>
  <c r="GX111" i="189"/>
  <c r="GE111" i="189"/>
  <c r="BY112" i="189"/>
  <c r="HI112" i="189"/>
  <c r="HU113" i="189"/>
  <c r="X113" i="189"/>
  <c r="BC113" i="189"/>
  <c r="W113" i="189"/>
  <c r="AS114" i="189"/>
  <c r="AV114" i="189" s="1"/>
  <c r="AW114" i="189"/>
  <c r="FG114" i="189"/>
  <c r="DD114" i="189"/>
  <c r="GG114" i="189"/>
  <c r="GF114" i="189"/>
  <c r="GI114" i="189" s="1"/>
  <c r="GJ114" i="189" s="1"/>
  <c r="BP115" i="189"/>
  <c r="DS116" i="189"/>
  <c r="EZ116" i="189" s="1"/>
  <c r="EX116" i="189"/>
  <c r="FI116" i="189" s="1"/>
  <c r="DR116" i="189"/>
  <c r="CA117" i="189"/>
  <c r="CC117" i="189" s="1"/>
  <c r="CD117" i="189" s="1"/>
  <c r="ED117" i="189"/>
  <c r="EF117" i="189" s="1"/>
  <c r="EG117" i="189" s="1"/>
  <c r="GG117" i="189"/>
  <c r="GI117" i="189" s="1"/>
  <c r="GJ117" i="189" s="1"/>
  <c r="BZ119" i="189"/>
  <c r="CU119" i="189"/>
  <c r="CA119" i="189"/>
  <c r="EC119" i="189"/>
  <c r="EX119" i="189"/>
  <c r="ED119" i="189"/>
  <c r="GF119" i="189"/>
  <c r="HA119" i="189"/>
  <c r="GG119" i="189"/>
  <c r="HC119" i="189" s="1"/>
  <c r="AH120" i="189"/>
  <c r="AK120" i="189" s="1"/>
  <c r="AL120" i="189" s="1"/>
  <c r="EU120" i="189"/>
  <c r="DQ120" i="189"/>
  <c r="AT121" i="189"/>
  <c r="AS121" i="189"/>
  <c r="EN121" i="189"/>
  <c r="EO121" i="189"/>
  <c r="EZ121" i="189" s="1"/>
  <c r="CA122" i="189"/>
  <c r="CW122" i="189" s="1"/>
  <c r="CY122" i="189" s="1"/>
  <c r="CZ122" i="189" s="1"/>
  <c r="BZ122" i="189"/>
  <c r="FH123" i="189"/>
  <c r="DE123" i="189"/>
  <c r="DS125" i="189"/>
  <c r="DR125" i="189"/>
  <c r="EX125" i="189"/>
  <c r="EX126" i="189"/>
  <c r="DR126" i="189"/>
  <c r="DS126" i="189"/>
  <c r="EZ126" i="189" s="1"/>
  <c r="BC127" i="189"/>
  <c r="W127" i="189"/>
  <c r="ED127" i="189"/>
  <c r="EF127" i="189" s="1"/>
  <c r="EG127" i="189" s="1"/>
  <c r="BZ128" i="189"/>
  <c r="CA128" i="189"/>
  <c r="GR129" i="189"/>
  <c r="GQ129" i="189"/>
  <c r="DS133" i="189"/>
  <c r="EZ133" i="189" s="1"/>
  <c r="CL134" i="189"/>
  <c r="CK134" i="189"/>
  <c r="GG135" i="189"/>
  <c r="GF135" i="189"/>
  <c r="AI137" i="189"/>
  <c r="AH137" i="189"/>
  <c r="BC137" i="189"/>
  <c r="BY137" i="189"/>
  <c r="HL137" i="189" s="1"/>
  <c r="HI137" i="189"/>
  <c r="GF137" i="189"/>
  <c r="HA137" i="189"/>
  <c r="GG137" i="189"/>
  <c r="AT138" i="189"/>
  <c r="FH138" i="189"/>
  <c r="DE138" i="189"/>
  <c r="GX138" i="189"/>
  <c r="FT138" i="189"/>
  <c r="HL138" i="189" s="1"/>
  <c r="GR141" i="189"/>
  <c r="GQ141" i="189"/>
  <c r="HU143" i="189"/>
  <c r="X143" i="189"/>
  <c r="HL143" i="189"/>
  <c r="BC143" i="189"/>
  <c r="W143" i="189"/>
  <c r="GP143" i="189"/>
  <c r="GX143" i="189"/>
  <c r="AS144" i="189"/>
  <c r="AV144" i="189" s="1"/>
  <c r="AW144" i="189"/>
  <c r="BP145" i="189"/>
  <c r="CW145" i="189" s="1"/>
  <c r="DS146" i="189"/>
  <c r="EX146" i="189"/>
  <c r="DR146" i="189"/>
  <c r="CR150" i="189"/>
  <c r="BN150" i="189"/>
  <c r="EX150" i="189"/>
  <c r="DR150" i="189"/>
  <c r="DS150" i="189"/>
  <c r="EZ150" i="189" s="1"/>
  <c r="AR151" i="189"/>
  <c r="BC151" i="189" s="1"/>
  <c r="HI151" i="189"/>
  <c r="ED151" i="189"/>
  <c r="EF151" i="189" s="1"/>
  <c r="EG151" i="189" s="1"/>
  <c r="FF153" i="189"/>
  <c r="DC153" i="189"/>
  <c r="AI155" i="189"/>
  <c r="AH155" i="189"/>
  <c r="ED158" i="189"/>
  <c r="EC158" i="189"/>
  <c r="EX159" i="189"/>
  <c r="DS159" i="189"/>
  <c r="DR159" i="189"/>
  <c r="FF160" i="189"/>
  <c r="DC160" i="189"/>
  <c r="FV165" i="189"/>
  <c r="HA165" i="189"/>
  <c r="FU165" i="189"/>
  <c r="CA166" i="189"/>
  <c r="BZ166" i="189"/>
  <c r="EN166" i="189"/>
  <c r="EO166" i="189"/>
  <c r="FE175" i="189"/>
  <c r="DB175" i="189"/>
  <c r="GF178" i="189"/>
  <c r="GG178" i="189"/>
  <c r="DQ181" i="189"/>
  <c r="EU181" i="189"/>
  <c r="HA184" i="189"/>
  <c r="FU184" i="189"/>
  <c r="FV184" i="189"/>
  <c r="ED198" i="189"/>
  <c r="EC198" i="189"/>
  <c r="FE207" i="189"/>
  <c r="DB207" i="189"/>
  <c r="DI208" i="189"/>
  <c r="FL208" i="189"/>
  <c r="FO63" i="189"/>
  <c r="DE63" i="189"/>
  <c r="HL63" i="189"/>
  <c r="CO65" i="189"/>
  <c r="ER65" i="189"/>
  <c r="FY65" i="189"/>
  <c r="GU65" i="189"/>
  <c r="EF67" i="189"/>
  <c r="DL69" i="189"/>
  <c r="AV70" i="189"/>
  <c r="DE71" i="189"/>
  <c r="GJ71" i="189"/>
  <c r="DD72" i="189"/>
  <c r="FG75" i="189"/>
  <c r="DU75" i="189"/>
  <c r="DV75" i="189" s="1"/>
  <c r="FH107" i="189"/>
  <c r="GT107" i="189"/>
  <c r="GU107" i="189" s="1"/>
  <c r="DE109" i="189"/>
  <c r="CN118" i="189"/>
  <c r="CO118" i="189" s="1"/>
  <c r="EX132" i="189"/>
  <c r="AV138" i="189"/>
  <c r="AW138" i="189" s="1"/>
  <c r="FA187" i="189"/>
  <c r="HA144" i="189"/>
  <c r="BR145" i="189"/>
  <c r="BS145" i="189" s="1"/>
  <c r="AA6" i="189"/>
  <c r="AR52" i="189"/>
  <c r="AW6" i="189"/>
  <c r="BB52" i="189"/>
  <c r="BF52" i="189"/>
  <c r="CS52" i="189"/>
  <c r="DA52" i="189"/>
  <c r="DE6" i="189"/>
  <c r="DI6" i="189"/>
  <c r="FH6" i="189"/>
  <c r="FL6" i="189"/>
  <c r="FQ52" i="189"/>
  <c r="GM52" i="189"/>
  <c r="DD7" i="189"/>
  <c r="DL7" i="189"/>
  <c r="DB9" i="189"/>
  <c r="DE10" i="189"/>
  <c r="DI10" i="189"/>
  <c r="DD11" i="189"/>
  <c r="DL11" i="189"/>
  <c r="DB13" i="189"/>
  <c r="DE14" i="189"/>
  <c r="DI14" i="189"/>
  <c r="DD15" i="189"/>
  <c r="DL15" i="189"/>
  <c r="DB17" i="189"/>
  <c r="DE18" i="189"/>
  <c r="DI18" i="189"/>
  <c r="DD19" i="189"/>
  <c r="DL19" i="189"/>
  <c r="DE20" i="189"/>
  <c r="BR21" i="189"/>
  <c r="BS21" i="189" s="1"/>
  <c r="EQ21" i="189"/>
  <c r="ER21" i="189" s="1"/>
  <c r="FX21" i="189"/>
  <c r="FY21" i="189" s="1"/>
  <c r="EU22" i="189"/>
  <c r="DB23" i="189"/>
  <c r="CO24" i="189"/>
  <c r="CU24" i="189"/>
  <c r="DD24" i="189"/>
  <c r="DI24" i="189"/>
  <c r="EX24" i="189"/>
  <c r="GU24" i="189"/>
  <c r="HA24" i="189"/>
  <c r="AW25" i="189"/>
  <c r="BC25" i="189"/>
  <c r="HL25" i="189"/>
  <c r="HU25" i="189"/>
  <c r="CD26" i="189"/>
  <c r="CU26" i="189"/>
  <c r="GJ26" i="189"/>
  <c r="HA26" i="189"/>
  <c r="AL27" i="189"/>
  <c r="BC27" i="189"/>
  <c r="CC27" i="189"/>
  <c r="CD27" i="189" s="1"/>
  <c r="DL27" i="189"/>
  <c r="GI27" i="189"/>
  <c r="GJ27" i="189" s="1"/>
  <c r="FY28" i="189"/>
  <c r="FH29" i="189"/>
  <c r="FL29" i="189"/>
  <c r="CN29" i="189"/>
  <c r="CO29" i="189" s="1"/>
  <c r="GT29" i="189"/>
  <c r="GU29" i="189" s="1"/>
  <c r="DB30" i="189"/>
  <c r="EF31" i="189"/>
  <c r="EG31" i="189" s="1"/>
  <c r="FE33" i="189"/>
  <c r="DL33" i="189"/>
  <c r="Z34" i="189"/>
  <c r="AA34" i="189" s="1"/>
  <c r="AV34" i="189"/>
  <c r="AW34" i="189" s="1"/>
  <c r="FO35" i="189"/>
  <c r="HL35" i="189"/>
  <c r="AL36" i="189"/>
  <c r="DD36" i="189"/>
  <c r="DL36" i="189"/>
  <c r="BS37" i="189"/>
  <c r="CO37" i="189"/>
  <c r="GU37" i="189"/>
  <c r="DB38" i="189"/>
  <c r="CD39" i="189"/>
  <c r="EF39" i="189"/>
  <c r="EG39" i="189" s="1"/>
  <c r="FE41" i="189"/>
  <c r="CW41" i="189"/>
  <c r="DL41" i="189"/>
  <c r="HC41" i="189"/>
  <c r="HE41" i="189" s="1"/>
  <c r="HF41" i="189" s="1"/>
  <c r="Z42" i="189"/>
  <c r="AV42" i="189"/>
  <c r="AW42" i="189" s="1"/>
  <c r="FO43" i="189"/>
  <c r="GJ43" i="189"/>
  <c r="HL43" i="189"/>
  <c r="AL44" i="189"/>
  <c r="DD44" i="189"/>
  <c r="DL44" i="189"/>
  <c r="BS45" i="189"/>
  <c r="CO45" i="189"/>
  <c r="ER45" i="189"/>
  <c r="FY45" i="189"/>
  <c r="GU45" i="189"/>
  <c r="DB46" i="189"/>
  <c r="EF47" i="189"/>
  <c r="EG47" i="189" s="1"/>
  <c r="FE49" i="189"/>
  <c r="DL49" i="189"/>
  <c r="HC49" i="189"/>
  <c r="Z50" i="189"/>
  <c r="AA50" i="189" s="1"/>
  <c r="AV50" i="189"/>
  <c r="AW50" i="189" s="1"/>
  <c r="FO51" i="189"/>
  <c r="HL51" i="189"/>
  <c r="FX53" i="189"/>
  <c r="HH99" i="189"/>
  <c r="HR99" i="189"/>
  <c r="AW54" i="189"/>
  <c r="DC54" i="189"/>
  <c r="HI55" i="189"/>
  <c r="FG55" i="189"/>
  <c r="CC55" i="189"/>
  <c r="CD55" i="189" s="1"/>
  <c r="DI56" i="189"/>
  <c r="EG59" i="189"/>
  <c r="GI59" i="189"/>
  <c r="GJ59" i="189" s="1"/>
  <c r="AK60" i="189"/>
  <c r="AL60" i="189" s="1"/>
  <c r="DE60" i="189"/>
  <c r="BR61" i="189"/>
  <c r="BS61" i="189" s="1"/>
  <c r="CN61" i="189"/>
  <c r="CO61" i="189" s="1"/>
  <c r="DU61" i="189"/>
  <c r="DV61" i="189" s="1"/>
  <c r="EQ61" i="189"/>
  <c r="ER61" i="189" s="1"/>
  <c r="FX61" i="189"/>
  <c r="FY61" i="189" s="1"/>
  <c r="GT61" i="189"/>
  <c r="GU61" i="189" s="1"/>
  <c r="DC62" i="189"/>
  <c r="HI63" i="189"/>
  <c r="FG63" i="189"/>
  <c r="CC63" i="189"/>
  <c r="CD63" i="189" s="1"/>
  <c r="DI64" i="189"/>
  <c r="AZ65" i="189"/>
  <c r="CU65" i="189"/>
  <c r="EX65" i="189"/>
  <c r="HA65" i="189"/>
  <c r="EG67" i="189"/>
  <c r="GI67" i="189"/>
  <c r="GJ67" i="189" s="1"/>
  <c r="AK68" i="189"/>
  <c r="AL68" i="189" s="1"/>
  <c r="DE68" i="189"/>
  <c r="BR69" i="189"/>
  <c r="BS69" i="189" s="1"/>
  <c r="CN69" i="189"/>
  <c r="CO69" i="189" s="1"/>
  <c r="DU69" i="189"/>
  <c r="DV69" i="189" s="1"/>
  <c r="EQ69" i="189"/>
  <c r="ER69" i="189" s="1"/>
  <c r="FX69" i="189"/>
  <c r="FY69" i="189" s="1"/>
  <c r="GT69" i="189"/>
  <c r="GU69" i="189" s="1"/>
  <c r="AW70" i="189"/>
  <c r="DC70" i="189"/>
  <c r="HI70" i="189"/>
  <c r="HI71" i="189"/>
  <c r="FG71" i="189"/>
  <c r="CC71" i="189"/>
  <c r="CD71" i="189" s="1"/>
  <c r="DI72" i="189"/>
  <c r="AZ73" i="189"/>
  <c r="CU73" i="189"/>
  <c r="EX73" i="189"/>
  <c r="CN74" i="189"/>
  <c r="CO74" i="189" s="1"/>
  <c r="DU74" i="189"/>
  <c r="DV74" i="189" s="1"/>
  <c r="AW75" i="189"/>
  <c r="AZ75" i="189"/>
  <c r="HI75" i="189"/>
  <c r="EU76" i="189"/>
  <c r="CN77" i="189"/>
  <c r="EQ77" i="189"/>
  <c r="ER77" i="189" s="1"/>
  <c r="GT77" i="189"/>
  <c r="AV78" i="189"/>
  <c r="BS78" i="189"/>
  <c r="CU78" i="189"/>
  <c r="ER78" i="189"/>
  <c r="EU78" i="189"/>
  <c r="FF78" i="189" s="1"/>
  <c r="HA78" i="189"/>
  <c r="EU79" i="189"/>
  <c r="GI79" i="189"/>
  <c r="HI79" i="189"/>
  <c r="HU79" i="189"/>
  <c r="FL80" i="189"/>
  <c r="DI80" i="189"/>
  <c r="AV83" i="189"/>
  <c r="AW83" i="189" s="1"/>
  <c r="EU83" i="189"/>
  <c r="FF83" i="189" s="1"/>
  <c r="FO84" i="189"/>
  <c r="DE84" i="189"/>
  <c r="AK86" i="189"/>
  <c r="AL86" i="189" s="1"/>
  <c r="DV86" i="189"/>
  <c r="GU86" i="189"/>
  <c r="FO89" i="189"/>
  <c r="FE90" i="189"/>
  <c r="FH91" i="189"/>
  <c r="CR91" i="189"/>
  <c r="FF91" i="189" s="1"/>
  <c r="GT91" i="189"/>
  <c r="GU91" i="189" s="1"/>
  <c r="AL93" i="189"/>
  <c r="AZ95" i="189"/>
  <c r="FQ99" i="189"/>
  <c r="EV140" i="189"/>
  <c r="HG140" i="189"/>
  <c r="ER102" i="189"/>
  <c r="CD104" i="189"/>
  <c r="DI104" i="189"/>
  <c r="EF104" i="189"/>
  <c r="HU106" i="189"/>
  <c r="EU107" i="189"/>
  <c r="FF107" i="189" s="1"/>
  <c r="FO108" i="189"/>
  <c r="DE108" i="189"/>
  <c r="AK110" i="189"/>
  <c r="AL110" i="189" s="1"/>
  <c r="HL112" i="189"/>
  <c r="FF112" i="189"/>
  <c r="CN112" i="189"/>
  <c r="CO112" i="189" s="1"/>
  <c r="GX112" i="189"/>
  <c r="CU115" i="189"/>
  <c r="DU115" i="189"/>
  <c r="DV115" i="189" s="1"/>
  <c r="CR116" i="189"/>
  <c r="FG117" i="189"/>
  <c r="DU118" i="189"/>
  <c r="EQ118" i="189"/>
  <c r="AV120" i="189"/>
  <c r="AW120" i="189" s="1"/>
  <c r="GX120" i="189"/>
  <c r="EX127" i="189"/>
  <c r="FX128" i="189"/>
  <c r="FY128" i="189" s="1"/>
  <c r="BC129" i="189"/>
  <c r="EX133" i="189"/>
  <c r="GI134" i="189"/>
  <c r="GJ134" i="189" s="1"/>
  <c r="HD187" i="189"/>
  <c r="CU145" i="189"/>
  <c r="GI147" i="189"/>
  <c r="GJ147" i="189" s="1"/>
  <c r="EX151" i="189"/>
  <c r="HI80" i="189"/>
  <c r="AZ80" i="189"/>
  <c r="CK81" i="189"/>
  <c r="CN81" i="189" s="1"/>
  <c r="CO81" i="189"/>
  <c r="EN81" i="189"/>
  <c r="EQ81" i="189" s="1"/>
  <c r="ER81" i="189" s="1"/>
  <c r="GQ81" i="189"/>
  <c r="GT81" i="189" s="1"/>
  <c r="GU81" i="189" s="1"/>
  <c r="HL82" i="189"/>
  <c r="BC82" i="189"/>
  <c r="W82" i="189"/>
  <c r="BZ87" i="189"/>
  <c r="CC87" i="189" s="1"/>
  <c r="CD87" i="189" s="1"/>
  <c r="EC87" i="189"/>
  <c r="EF87" i="189" s="1"/>
  <c r="EG87" i="189" s="1"/>
  <c r="GF87" i="189"/>
  <c r="GI87" i="189" s="1"/>
  <c r="GJ87" i="189" s="1"/>
  <c r="HU88" i="189"/>
  <c r="X88" i="189"/>
  <c r="CK89" i="189"/>
  <c r="CN89" i="189" s="1"/>
  <c r="CO89" i="189" s="1"/>
  <c r="EN89" i="189"/>
  <c r="EQ89" i="189" s="1"/>
  <c r="ER89" i="189" s="1"/>
  <c r="GQ89" i="189"/>
  <c r="GT89" i="189" s="1"/>
  <c r="GU89" i="189" s="1"/>
  <c r="BC90" i="189"/>
  <c r="W90" i="189"/>
  <c r="BZ95" i="189"/>
  <c r="CC95" i="189" s="1"/>
  <c r="CD95" i="189"/>
  <c r="EC95" i="189"/>
  <c r="EF95" i="189" s="1"/>
  <c r="EG95" i="189" s="1"/>
  <c r="GF95" i="189"/>
  <c r="GI95" i="189" s="1"/>
  <c r="GJ95" i="189" s="1"/>
  <c r="HU96" i="189"/>
  <c r="X96" i="189"/>
  <c r="CK97" i="189"/>
  <c r="CN97" i="189" s="1"/>
  <c r="CO97" i="189" s="1"/>
  <c r="EN97" i="189"/>
  <c r="EQ97" i="189" s="1"/>
  <c r="ER97" i="189" s="1"/>
  <c r="GQ97" i="189"/>
  <c r="GT97" i="189" s="1"/>
  <c r="GU97" i="189"/>
  <c r="HL98" i="189"/>
  <c r="BC98" i="189"/>
  <c r="W98" i="189"/>
  <c r="EF100" i="189"/>
  <c r="BZ103" i="189"/>
  <c r="CC103" i="189" s="1"/>
  <c r="CD103" i="189" s="1"/>
  <c r="EC103" i="189"/>
  <c r="EF103" i="189" s="1"/>
  <c r="EG103" i="189" s="1"/>
  <c r="GF103" i="189"/>
  <c r="GI103" i="189" s="1"/>
  <c r="GJ103" i="189" s="1"/>
  <c r="HU104" i="189"/>
  <c r="X104" i="189"/>
  <c r="CK105" i="189"/>
  <c r="CN105" i="189" s="1"/>
  <c r="CO105" i="189" s="1"/>
  <c r="EN105" i="189"/>
  <c r="EQ105" i="189" s="1"/>
  <c r="ER105" i="189" s="1"/>
  <c r="GQ105" i="189"/>
  <c r="GT105" i="189" s="1"/>
  <c r="GU105" i="189" s="1"/>
  <c r="BC106" i="189"/>
  <c r="W106" i="189"/>
  <c r="FO110" i="189"/>
  <c r="DL110" i="189"/>
  <c r="BC111" i="189"/>
  <c r="W111" i="189"/>
  <c r="CU113" i="189"/>
  <c r="BO113" i="189"/>
  <c r="BR113" i="189" s="1"/>
  <c r="BS113" i="189" s="1"/>
  <c r="DR113" i="189"/>
  <c r="DU113" i="189" s="1"/>
  <c r="DV113" i="189"/>
  <c r="HA113" i="189"/>
  <c r="FU113" i="189"/>
  <c r="FX113" i="189" s="1"/>
  <c r="FY113" i="189" s="1"/>
  <c r="AH116" i="189"/>
  <c r="HI117" i="189"/>
  <c r="AZ117" i="189"/>
  <c r="AS118" i="189"/>
  <c r="AV118" i="189" s="1"/>
  <c r="AW118" i="189" s="1"/>
  <c r="CU121" i="189"/>
  <c r="BO121" i="189"/>
  <c r="BR121" i="189" s="1"/>
  <c r="BS121" i="189" s="1"/>
  <c r="EX121" i="189"/>
  <c r="DR121" i="189"/>
  <c r="DU121" i="189" s="1"/>
  <c r="DV121" i="189" s="1"/>
  <c r="HA121" i="189"/>
  <c r="FU121" i="189"/>
  <c r="FX121" i="189" s="1"/>
  <c r="FY121" i="189" s="1"/>
  <c r="GG122" i="189"/>
  <c r="HC122" i="189" s="1"/>
  <c r="GF122" i="189"/>
  <c r="AI123" i="189"/>
  <c r="BE123" i="189" s="1"/>
  <c r="CL124" i="189"/>
  <c r="CW124" i="189" s="1"/>
  <c r="CK124" i="189"/>
  <c r="GR124" i="189"/>
  <c r="HC124" i="189" s="1"/>
  <c r="GQ124" i="189"/>
  <c r="ED125" i="189"/>
  <c r="EC125" i="189"/>
  <c r="GR125" i="189"/>
  <c r="GT125" i="189" s="1"/>
  <c r="GU125" i="189" s="1"/>
  <c r="CA127" i="189"/>
  <c r="EO127" i="189"/>
  <c r="EQ127" i="189" s="1"/>
  <c r="ER127" i="189" s="1"/>
  <c r="GG127" i="189"/>
  <c r="AI128" i="189"/>
  <c r="HU130" i="189"/>
  <c r="X130" i="189"/>
  <c r="BC130" i="189"/>
  <c r="W130" i="189"/>
  <c r="AT130" i="189"/>
  <c r="GQ131" i="189"/>
  <c r="GR131" i="189"/>
  <c r="HC131" i="189" s="1"/>
  <c r="V132" i="189"/>
  <c r="HI132" i="189"/>
  <c r="HI133" i="189"/>
  <c r="AZ133" i="189"/>
  <c r="AG133" i="189"/>
  <c r="BD134" i="189"/>
  <c r="BN135" i="189"/>
  <c r="CR135" i="189"/>
  <c r="DQ135" i="189"/>
  <c r="EU135" i="189"/>
  <c r="FT135" i="189"/>
  <c r="GX135" i="189"/>
  <c r="HI139" i="189"/>
  <c r="AZ139" i="189"/>
  <c r="CK139" i="189"/>
  <c r="CL139" i="189"/>
  <c r="CW139" i="189" s="1"/>
  <c r="Z141" i="189"/>
  <c r="BV187" i="189"/>
  <c r="BY141" i="189"/>
  <c r="EB141" i="189"/>
  <c r="DY187" i="189"/>
  <c r="GB187" i="189"/>
  <c r="GE141" i="189"/>
  <c r="AH142" i="189"/>
  <c r="AK142" i="189" s="1"/>
  <c r="AL142" i="189" s="1"/>
  <c r="EU142" i="189"/>
  <c r="DQ142" i="189"/>
  <c r="HL142" i="189" s="1"/>
  <c r="EN143" i="189"/>
  <c r="EO143" i="189"/>
  <c r="EZ143" i="189" s="1"/>
  <c r="FV145" i="189"/>
  <c r="HC145" i="189" s="1"/>
  <c r="CL149" i="189"/>
  <c r="CK149" i="189"/>
  <c r="CJ151" i="189"/>
  <c r="CR151" i="189"/>
  <c r="GP151" i="189"/>
  <c r="GX151" i="189"/>
  <c r="GX152" i="189"/>
  <c r="FT152" i="189"/>
  <c r="GG153" i="189"/>
  <c r="GF153" i="189"/>
  <c r="DD154" i="189"/>
  <c r="FG154" i="189"/>
  <c r="CL154" i="189"/>
  <c r="CK154" i="189"/>
  <c r="ED154" i="189"/>
  <c r="EC154" i="189"/>
  <c r="EF154" i="189" s="1"/>
  <c r="EG154" i="189" s="1"/>
  <c r="HA155" i="189"/>
  <c r="FV155" i="189"/>
  <c r="FU155" i="189"/>
  <c r="FX155" i="189" s="1"/>
  <c r="FY155" i="189" s="1"/>
  <c r="DI156" i="189"/>
  <c r="FL156" i="189"/>
  <c r="GR156" i="189"/>
  <c r="GQ156" i="189"/>
  <c r="AT157" i="189"/>
  <c r="AS157" i="189"/>
  <c r="ED157" i="189"/>
  <c r="AS158" i="189"/>
  <c r="AT158" i="189"/>
  <c r="V159" i="189"/>
  <c r="HI159" i="189"/>
  <c r="AZ159" i="189"/>
  <c r="EC159" i="189"/>
  <c r="EF159" i="189" s="1"/>
  <c r="EG159" i="189" s="1"/>
  <c r="ED159" i="189"/>
  <c r="AI160" i="189"/>
  <c r="AH160" i="189"/>
  <c r="GX161" i="189"/>
  <c r="FT161" i="189"/>
  <c r="AT162" i="189"/>
  <c r="AS162" i="189"/>
  <c r="EU163" i="189"/>
  <c r="EB163" i="189"/>
  <c r="BP164" i="189"/>
  <c r="BO164" i="189"/>
  <c r="BR164" i="189" s="1"/>
  <c r="BS164" i="189" s="1"/>
  <c r="X165" i="189"/>
  <c r="CK166" i="189"/>
  <c r="CL166" i="189"/>
  <c r="DQ166" i="189"/>
  <c r="EU166" i="189"/>
  <c r="CA167" i="189"/>
  <c r="BZ167" i="189"/>
  <c r="CC167" i="189" s="1"/>
  <c r="CD167" i="189" s="1"/>
  <c r="CU167" i="189"/>
  <c r="EY170" i="189"/>
  <c r="Z171" i="189"/>
  <c r="EX174" i="189"/>
  <c r="DS174" i="189"/>
  <c r="DR174" i="189"/>
  <c r="HI176" i="189"/>
  <c r="AZ176" i="189"/>
  <c r="AG176" i="189"/>
  <c r="DL178" i="189"/>
  <c r="FO178" i="189"/>
  <c r="CL178" i="189"/>
  <c r="CK178" i="189"/>
  <c r="DS179" i="189"/>
  <c r="DR179" i="189"/>
  <c r="X180" i="189"/>
  <c r="W180" i="189"/>
  <c r="DL181" i="189"/>
  <c r="FO181" i="189"/>
  <c r="CK181" i="189"/>
  <c r="CN181" i="189" s="1"/>
  <c r="CO181" i="189" s="1"/>
  <c r="AD239" i="189"/>
  <c r="AG188" i="189"/>
  <c r="FL195" i="189"/>
  <c r="DI195" i="189"/>
  <c r="BS195" i="189"/>
  <c r="CU195" i="189"/>
  <c r="BO195" i="189"/>
  <c r="BR195" i="189" s="1"/>
  <c r="DQ195" i="189"/>
  <c r="EU195" i="189"/>
  <c r="EO197" i="189"/>
  <c r="EN197" i="189"/>
  <c r="X198" i="189"/>
  <c r="W198" i="189"/>
  <c r="DL199" i="189"/>
  <c r="FO199" i="189"/>
  <c r="HA200" i="189"/>
  <c r="FV200" i="189"/>
  <c r="FU200" i="189"/>
  <c r="DB20" i="189"/>
  <c r="DE21" i="189"/>
  <c r="DI21" i="189"/>
  <c r="DD22" i="189"/>
  <c r="DL22" i="189"/>
  <c r="DB24" i="189"/>
  <c r="DE25" i="189"/>
  <c r="DI25" i="189"/>
  <c r="DD26" i="189"/>
  <c r="DL26" i="189"/>
  <c r="DB28" i="189"/>
  <c r="DE29" i="189"/>
  <c r="DI29" i="189"/>
  <c r="DD30" i="189"/>
  <c r="DL30" i="189"/>
  <c r="AZ31" i="189"/>
  <c r="DB32" i="189"/>
  <c r="DE33" i="189"/>
  <c r="DI33" i="189"/>
  <c r="DD34" i="189"/>
  <c r="DL34" i="189"/>
  <c r="AZ35" i="189"/>
  <c r="DB36" i="189"/>
  <c r="DE37" i="189"/>
  <c r="DI37" i="189"/>
  <c r="DD38" i="189"/>
  <c r="DL38" i="189"/>
  <c r="AZ39" i="189"/>
  <c r="DB40" i="189"/>
  <c r="DE41" i="189"/>
  <c r="DI41" i="189"/>
  <c r="DD42" i="189"/>
  <c r="DL42" i="189"/>
  <c r="AZ43" i="189"/>
  <c r="DB44" i="189"/>
  <c r="DE45" i="189"/>
  <c r="DI45" i="189"/>
  <c r="DD46" i="189"/>
  <c r="DL46" i="189"/>
  <c r="AZ47" i="189"/>
  <c r="DB48" i="189"/>
  <c r="DE49" i="189"/>
  <c r="DI49" i="189"/>
  <c r="DD50" i="189"/>
  <c r="DL50" i="189"/>
  <c r="AZ51" i="189"/>
  <c r="R240" i="189"/>
  <c r="AJ240" i="189"/>
  <c r="CI240" i="189"/>
  <c r="DP240" i="189"/>
  <c r="EK240" i="189"/>
  <c r="ES240" i="189"/>
  <c r="GD240" i="189"/>
  <c r="GV240" i="189"/>
  <c r="BQ99" i="189"/>
  <c r="BK99" i="189"/>
  <c r="CG99" i="189"/>
  <c r="DE53" i="189"/>
  <c r="DI53" i="189"/>
  <c r="DN99" i="189"/>
  <c r="EJ99" i="189"/>
  <c r="EV99" i="189"/>
  <c r="FD99" i="189"/>
  <c r="FL53" i="189"/>
  <c r="GY99" i="189"/>
  <c r="HG99" i="189"/>
  <c r="HK99" i="189"/>
  <c r="HO99" i="189"/>
  <c r="DD54" i="189"/>
  <c r="DL54" i="189"/>
  <c r="AZ55" i="189"/>
  <c r="DB56" i="189"/>
  <c r="DE57" i="189"/>
  <c r="DI57" i="189"/>
  <c r="DD58" i="189"/>
  <c r="DL58" i="189"/>
  <c r="AZ59" i="189"/>
  <c r="DB60" i="189"/>
  <c r="DE61" i="189"/>
  <c r="DI61" i="189"/>
  <c r="DD62" i="189"/>
  <c r="DL62" i="189"/>
  <c r="AZ63" i="189"/>
  <c r="DB64" i="189"/>
  <c r="DE65" i="189"/>
  <c r="DI65" i="189"/>
  <c r="DD66" i="189"/>
  <c r="DL66" i="189"/>
  <c r="AZ67" i="189"/>
  <c r="DB68" i="189"/>
  <c r="DE69" i="189"/>
  <c r="DI69" i="189"/>
  <c r="DD70" i="189"/>
  <c r="DL70" i="189"/>
  <c r="AZ71" i="189"/>
  <c r="DB72" i="189"/>
  <c r="DE73" i="189"/>
  <c r="DI73" i="189"/>
  <c r="GU73" i="189"/>
  <c r="AW74" i="189"/>
  <c r="CD75" i="189"/>
  <c r="CO75" i="189"/>
  <c r="GJ75" i="189"/>
  <c r="GU75" i="189"/>
  <c r="AL76" i="189"/>
  <c r="AW76" i="189"/>
  <c r="DL76" i="189"/>
  <c r="FY77" i="189"/>
  <c r="GJ77" i="189"/>
  <c r="AA78" i="189"/>
  <c r="AL78" i="189"/>
  <c r="FH78" i="189"/>
  <c r="FH99" i="189" s="1"/>
  <c r="FL78" i="189"/>
  <c r="AL79" i="189"/>
  <c r="FG79" i="189"/>
  <c r="CR79" i="189"/>
  <c r="DC79" i="189" s="1"/>
  <c r="BS79" i="189"/>
  <c r="GX79" i="189"/>
  <c r="CO80" i="189"/>
  <c r="CR81" i="189"/>
  <c r="DD81" i="189"/>
  <c r="DL81" i="189"/>
  <c r="EU81" i="189"/>
  <c r="GX81" i="189"/>
  <c r="BC83" i="189"/>
  <c r="DB83" i="189"/>
  <c r="EF84" i="189"/>
  <c r="EG84" i="189" s="1"/>
  <c r="FE86" i="189"/>
  <c r="CW86" i="189"/>
  <c r="DL86" i="189"/>
  <c r="EZ86" i="189"/>
  <c r="HC86" i="189"/>
  <c r="Z87" i="189"/>
  <c r="AV87" i="189"/>
  <c r="AW87" i="189" s="1"/>
  <c r="FL87" i="189"/>
  <c r="FO88" i="189"/>
  <c r="HL88" i="189"/>
  <c r="CR89" i="189"/>
  <c r="DD89" i="189"/>
  <c r="DL89" i="189"/>
  <c r="EU89" i="189"/>
  <c r="GX89" i="189"/>
  <c r="BC91" i="189"/>
  <c r="DB91" i="189"/>
  <c r="EF92" i="189"/>
  <c r="EG92" i="189" s="1"/>
  <c r="FE94" i="189"/>
  <c r="DL94" i="189"/>
  <c r="EZ94" i="189"/>
  <c r="Z95" i="189"/>
  <c r="AA95" i="189" s="1"/>
  <c r="AV95" i="189"/>
  <c r="AW95" i="189" s="1"/>
  <c r="FL95" i="189"/>
  <c r="FO96" i="189"/>
  <c r="CR97" i="189"/>
  <c r="DD97" i="189"/>
  <c r="DL97" i="189"/>
  <c r="EU97" i="189"/>
  <c r="GX97" i="189"/>
  <c r="CJ99" i="189"/>
  <c r="AO140" i="189"/>
  <c r="BQ140" i="189"/>
  <c r="CS140" i="189"/>
  <c r="DA140" i="189"/>
  <c r="DI100" i="189"/>
  <c r="EW140" i="189"/>
  <c r="FE102" i="189"/>
  <c r="DL102" i="189"/>
  <c r="Z103" i="189"/>
  <c r="FL103" i="189"/>
  <c r="FO104" i="189"/>
  <c r="HL104" i="189"/>
  <c r="CR105" i="189"/>
  <c r="DD105" i="189"/>
  <c r="DL105" i="189"/>
  <c r="EU105" i="189"/>
  <c r="GX105" i="189"/>
  <c r="BC107" i="189"/>
  <c r="DB107" i="189"/>
  <c r="EF108" i="189"/>
  <c r="EG108" i="189" s="1"/>
  <c r="GU110" i="189"/>
  <c r="BC112" i="189"/>
  <c r="DB112" i="189"/>
  <c r="AK113" i="189"/>
  <c r="AL113" i="189" s="1"/>
  <c r="DE113" i="189"/>
  <c r="BR114" i="189"/>
  <c r="BS114" i="189" s="1"/>
  <c r="CN114" i="189"/>
  <c r="CO114" i="189" s="1"/>
  <c r="DU114" i="189"/>
  <c r="DV114" i="189" s="1"/>
  <c r="EQ114" i="189"/>
  <c r="ER114" i="189" s="1"/>
  <c r="FX114" i="189"/>
  <c r="FY114" i="189" s="1"/>
  <c r="HI116" i="189"/>
  <c r="FG116" i="189"/>
  <c r="CC116" i="189"/>
  <c r="CD116" i="189" s="1"/>
  <c r="FH116" i="189"/>
  <c r="DI117" i="189"/>
  <c r="AZ118" i="189"/>
  <c r="FL120" i="189"/>
  <c r="GI120" i="189"/>
  <c r="GJ120" i="189" s="1"/>
  <c r="AK121" i="189"/>
  <c r="AL121" i="189" s="1"/>
  <c r="DE121" i="189"/>
  <c r="BR122" i="189"/>
  <c r="BS122" i="189" s="1"/>
  <c r="CN122" i="189"/>
  <c r="CO122" i="189" s="1"/>
  <c r="DU122" i="189"/>
  <c r="DV122" i="189" s="1"/>
  <c r="EQ122" i="189"/>
  <c r="ER122" i="189" s="1"/>
  <c r="GX122" i="189"/>
  <c r="FE125" i="189"/>
  <c r="FO125" i="189"/>
  <c r="AK126" i="189"/>
  <c r="FL126" i="189"/>
  <c r="CU127" i="189"/>
  <c r="EZ127" i="189"/>
  <c r="HU128" i="189"/>
  <c r="Z129" i="189"/>
  <c r="FH133" i="189"/>
  <c r="AK135" i="189"/>
  <c r="BR136" i="189"/>
  <c r="BS136" i="189" s="1"/>
  <c r="CN136" i="189"/>
  <c r="CO136" i="189" s="1"/>
  <c r="FE137" i="189"/>
  <c r="DC137" i="189"/>
  <c r="CC138" i="189"/>
  <c r="FG139" i="189"/>
  <c r="GX142" i="189"/>
  <c r="FE145" i="189"/>
  <c r="HA145" i="189"/>
  <c r="FE146" i="189"/>
  <c r="HI149" i="189"/>
  <c r="AW149" i="189"/>
  <c r="DD151" i="189"/>
  <c r="CN155" i="189"/>
  <c r="CO155" i="189" s="1"/>
  <c r="DU155" i="189"/>
  <c r="DB161" i="189"/>
  <c r="HI163" i="189"/>
  <c r="BC165" i="189"/>
  <c r="AZ188" i="189"/>
  <c r="AQ240" i="189"/>
  <c r="AF240" i="189"/>
  <c r="CQ240" i="189"/>
  <c r="CF240" i="189"/>
  <c r="HL77" i="189"/>
  <c r="BC77" i="189"/>
  <c r="W77" i="189"/>
  <c r="HU80" i="189"/>
  <c r="X80" i="189"/>
  <c r="CU81" i="189"/>
  <c r="BO81" i="189"/>
  <c r="BR81" i="189" s="1"/>
  <c r="BS81" i="189" s="1"/>
  <c r="EX81" i="189"/>
  <c r="DR81" i="189"/>
  <c r="DU81" i="189" s="1"/>
  <c r="DV81" i="189" s="1"/>
  <c r="HA81" i="189"/>
  <c r="FU81" i="189"/>
  <c r="FX81" i="189" s="1"/>
  <c r="FY81" i="189" s="1"/>
  <c r="AI83" i="189"/>
  <c r="AH83" i="189"/>
  <c r="AH84" i="189"/>
  <c r="AK84" i="189" s="1"/>
  <c r="AL84" i="189" s="1"/>
  <c r="HI85" i="189"/>
  <c r="AZ85" i="189"/>
  <c r="AS86" i="189"/>
  <c r="AV86" i="189" s="1"/>
  <c r="AW86" i="189" s="1"/>
  <c r="DS88" i="189"/>
  <c r="EZ88" i="189" s="1"/>
  <c r="EX88" i="189"/>
  <c r="DR88" i="189"/>
  <c r="EO88" i="189"/>
  <c r="EN88" i="189"/>
  <c r="EQ88" i="189" s="1"/>
  <c r="ER88" i="189" s="1"/>
  <c r="CU89" i="189"/>
  <c r="BO89" i="189"/>
  <c r="BR89" i="189" s="1"/>
  <c r="BS89" i="189" s="1"/>
  <c r="EX89" i="189"/>
  <c r="DR89" i="189"/>
  <c r="DU89" i="189" s="1"/>
  <c r="DV89" i="189" s="1"/>
  <c r="HA89" i="189"/>
  <c r="FU89" i="189"/>
  <c r="FX89" i="189" s="1"/>
  <c r="FY89" i="189" s="1"/>
  <c r="AI91" i="189"/>
  <c r="BE91" i="189" s="1"/>
  <c r="AH91" i="189"/>
  <c r="AH92" i="189"/>
  <c r="AK92" i="189" s="1"/>
  <c r="AL92" i="189" s="1"/>
  <c r="HI93" i="189"/>
  <c r="AZ93" i="189"/>
  <c r="AS94" i="189"/>
  <c r="AV94" i="189" s="1"/>
  <c r="AW94" i="189" s="1"/>
  <c r="Z96" i="189"/>
  <c r="DS96" i="189"/>
  <c r="EX96" i="189"/>
  <c r="DR96" i="189"/>
  <c r="EO96" i="189"/>
  <c r="EN96" i="189"/>
  <c r="CU97" i="189"/>
  <c r="BO97" i="189"/>
  <c r="BR97" i="189" s="1"/>
  <c r="BS97" i="189" s="1"/>
  <c r="EX97" i="189"/>
  <c r="DR97" i="189"/>
  <c r="DU97" i="189" s="1"/>
  <c r="DV97" i="189" s="1"/>
  <c r="HA97" i="189"/>
  <c r="FU97" i="189"/>
  <c r="FX97" i="189" s="1"/>
  <c r="FY97" i="189" s="1"/>
  <c r="AD140" i="189"/>
  <c r="AG100" i="189"/>
  <c r="BC100" i="189" s="1"/>
  <c r="AR140" i="189"/>
  <c r="AT100" i="189"/>
  <c r="AV100" i="189" s="1"/>
  <c r="CC100" i="189"/>
  <c r="FQ140" i="189"/>
  <c r="GX100" i="189"/>
  <c r="HI101" i="189"/>
  <c r="AZ101" i="189"/>
  <c r="AS102" i="189"/>
  <c r="AV102" i="189" s="1"/>
  <c r="AW102" i="189" s="1"/>
  <c r="Z104" i="189"/>
  <c r="DS104" i="189"/>
  <c r="EX104" i="189"/>
  <c r="DR104" i="189"/>
  <c r="DU104" i="189" s="1"/>
  <c r="DV104" i="189" s="1"/>
  <c r="EO104" i="189"/>
  <c r="EN104" i="189"/>
  <c r="CU105" i="189"/>
  <c r="BO105" i="189"/>
  <c r="BR105" i="189" s="1"/>
  <c r="BS105" i="189" s="1"/>
  <c r="EX105" i="189"/>
  <c r="DR105" i="189"/>
  <c r="DU105" i="189" s="1"/>
  <c r="DV105" i="189" s="1"/>
  <c r="HA105" i="189"/>
  <c r="FU105" i="189"/>
  <c r="FX105" i="189" s="1"/>
  <c r="FY105" i="189" s="1"/>
  <c r="AI107" i="189"/>
  <c r="AH107" i="189"/>
  <c r="AH108" i="189"/>
  <c r="AK108" i="189" s="1"/>
  <c r="AL108" i="189" s="1"/>
  <c r="HI109" i="189"/>
  <c r="AZ109" i="189"/>
  <c r="AS110" i="189"/>
  <c r="AV110" i="189" s="1"/>
  <c r="AW110" i="189" s="1"/>
  <c r="AI112" i="189"/>
  <c r="AH112" i="189"/>
  <c r="BZ115" i="189"/>
  <c r="CC115" i="189" s="1"/>
  <c r="CD115" i="189" s="1"/>
  <c r="EC115" i="189"/>
  <c r="EF115" i="189" s="1"/>
  <c r="EG115" i="189" s="1"/>
  <c r="GF115" i="189"/>
  <c r="GI115" i="189" s="1"/>
  <c r="GJ115" i="189"/>
  <c r="HU116" i="189"/>
  <c r="X116" i="189"/>
  <c r="FV116" i="189"/>
  <c r="HA116" i="189"/>
  <c r="FU116" i="189"/>
  <c r="FX116" i="189" s="1"/>
  <c r="FY116" i="189" s="1"/>
  <c r="GR116" i="189"/>
  <c r="GQ116" i="189"/>
  <c r="HU117" i="189"/>
  <c r="X117" i="189"/>
  <c r="BC117" i="189"/>
  <c r="W117" i="189"/>
  <c r="AT117" i="189"/>
  <c r="AS117" i="189"/>
  <c r="CK117" i="189"/>
  <c r="CN117" i="189" s="1"/>
  <c r="CO117" i="189" s="1"/>
  <c r="EN117" i="189"/>
  <c r="EQ117" i="189" s="1"/>
  <c r="ER117" i="189" s="1"/>
  <c r="GQ117" i="189"/>
  <c r="GT117" i="189" s="1"/>
  <c r="GU117" i="189" s="1"/>
  <c r="HL118" i="189"/>
  <c r="BC118" i="189"/>
  <c r="W118" i="189"/>
  <c r="CA118" i="189"/>
  <c r="BZ118" i="189"/>
  <c r="ED118" i="189"/>
  <c r="EZ118" i="189" s="1"/>
  <c r="EC118" i="189"/>
  <c r="GG118" i="189"/>
  <c r="GF118" i="189"/>
  <c r="BP120" i="189"/>
  <c r="CU120" i="189"/>
  <c r="BO120" i="189"/>
  <c r="CL120" i="189"/>
  <c r="CK120" i="189"/>
  <c r="CN120" i="189" s="1"/>
  <c r="CO120" i="189" s="1"/>
  <c r="HA122" i="189"/>
  <c r="FU122" i="189"/>
  <c r="FX122" i="189" s="1"/>
  <c r="FY122" i="189" s="1"/>
  <c r="BZ124" i="189"/>
  <c r="CC124" i="189" s="1"/>
  <c r="CD124" i="189" s="1"/>
  <c r="EC124" i="189"/>
  <c r="ED124" i="189"/>
  <c r="GF124" i="189"/>
  <c r="GI124" i="189" s="1"/>
  <c r="GJ124" i="189" s="1"/>
  <c r="CL125" i="189"/>
  <c r="CW125" i="189" s="1"/>
  <c r="AI127" i="189"/>
  <c r="BE127" i="189" s="1"/>
  <c r="AH127" i="189"/>
  <c r="GF128" i="189"/>
  <c r="GG128" i="189"/>
  <c r="BP129" i="189"/>
  <c r="CW129" i="189" s="1"/>
  <c r="EC129" i="189"/>
  <c r="ED129" i="189"/>
  <c r="GF129" i="189"/>
  <c r="GI129" i="189" s="1"/>
  <c r="GJ129" i="189" s="1"/>
  <c r="HA129" i="189"/>
  <c r="GG129" i="189"/>
  <c r="AH130" i="189"/>
  <c r="AK130" i="189" s="1"/>
  <c r="AL130" i="189" s="1"/>
  <c r="EU130" i="189"/>
  <c r="DQ130" i="189"/>
  <c r="AT131" i="189"/>
  <c r="AS131" i="189"/>
  <c r="EN131" i="189"/>
  <c r="EO131" i="189"/>
  <c r="EZ131" i="189" s="1"/>
  <c r="CA132" i="189"/>
  <c r="BZ132" i="189"/>
  <c r="FV133" i="189"/>
  <c r="HC133" i="189" s="1"/>
  <c r="HB136" i="189"/>
  <c r="CL137" i="189"/>
  <c r="CK137" i="189"/>
  <c r="EO137" i="189"/>
  <c r="EZ137" i="189" s="1"/>
  <c r="EN137" i="189"/>
  <c r="GR137" i="189"/>
  <c r="GQ137" i="189"/>
  <c r="GT137" i="189" s="1"/>
  <c r="GU137" i="189" s="1"/>
  <c r="EO138" i="189"/>
  <c r="EN138" i="189"/>
  <c r="HU139" i="189"/>
  <c r="X139" i="189"/>
  <c r="BC139" i="189"/>
  <c r="W139" i="189"/>
  <c r="FV142" i="189"/>
  <c r="HC142" i="189" s="1"/>
  <c r="HA142" i="189"/>
  <c r="FU142" i="189"/>
  <c r="HI143" i="189"/>
  <c r="AZ143" i="189"/>
  <c r="CK143" i="189"/>
  <c r="CL143" i="189"/>
  <c r="CW143" i="189" s="1"/>
  <c r="AI144" i="189"/>
  <c r="AH144" i="189"/>
  <c r="AK144" i="189" s="1"/>
  <c r="AL144" i="189" s="1"/>
  <c r="ED144" i="189"/>
  <c r="EC144" i="189"/>
  <c r="DS145" i="189"/>
  <c r="EZ145" i="189" s="1"/>
  <c r="CL146" i="189"/>
  <c r="CK146" i="189"/>
  <c r="EO146" i="189"/>
  <c r="EN146" i="189"/>
  <c r="EY148" i="189"/>
  <c r="AI149" i="189"/>
  <c r="BE149" i="189" s="1"/>
  <c r="AH149" i="189"/>
  <c r="HU149" i="189"/>
  <c r="BC149" i="189"/>
  <c r="HL149" i="189"/>
  <c r="EO149" i="189"/>
  <c r="EN149" i="189"/>
  <c r="EQ149" i="189" s="1"/>
  <c r="ER149" i="189" s="1"/>
  <c r="AT150" i="189"/>
  <c r="AS150" i="189"/>
  <c r="HA150" i="189"/>
  <c r="FU150" i="189"/>
  <c r="FV150" i="189"/>
  <c r="HC150" i="189" s="1"/>
  <c r="BZ152" i="189"/>
  <c r="CC152" i="189" s="1"/>
  <c r="CD152" i="189" s="1"/>
  <c r="CA152" i="189"/>
  <c r="DL153" i="189"/>
  <c r="FO153" i="189"/>
  <c r="EO154" i="189"/>
  <c r="EN154" i="189"/>
  <c r="FV156" i="189"/>
  <c r="FU156" i="189"/>
  <c r="HA156" i="189"/>
  <c r="HU157" i="189"/>
  <c r="X157" i="189"/>
  <c r="W157" i="189"/>
  <c r="BC157" i="189"/>
  <c r="GG157" i="189"/>
  <c r="GF157" i="189"/>
  <c r="GI157" i="189" s="1"/>
  <c r="GJ157" i="189" s="1"/>
  <c r="AH161" i="189"/>
  <c r="BC161" i="189"/>
  <c r="AI161" i="189"/>
  <c r="BY164" i="189"/>
  <c r="HL164" i="189" s="1"/>
  <c r="HI164" i="189"/>
  <c r="Z165" i="189"/>
  <c r="AA165" i="189" s="1"/>
  <c r="CL165" i="189"/>
  <c r="CK165" i="189"/>
  <c r="DS165" i="189"/>
  <c r="EX165" i="189"/>
  <c r="DR165" i="189"/>
  <c r="FL169" i="189"/>
  <c r="DI169" i="189"/>
  <c r="CJ170" i="189"/>
  <c r="CR170" i="189"/>
  <c r="AR171" i="189"/>
  <c r="HI171" i="189"/>
  <c r="AZ171" i="189"/>
  <c r="EO171" i="189"/>
  <c r="EX171" i="189"/>
  <c r="EN171" i="189"/>
  <c r="AI173" i="189"/>
  <c r="AK173" i="189" s="1"/>
  <c r="AL173" i="189" s="1"/>
  <c r="BN173" i="189"/>
  <c r="CR173" i="189"/>
  <c r="AT175" i="189"/>
  <c r="AS175" i="189"/>
  <c r="CL179" i="189"/>
  <c r="CK179" i="189"/>
  <c r="EU179" i="189"/>
  <c r="EB179" i="189"/>
  <c r="EX179" i="189" s="1"/>
  <c r="GG180" i="189"/>
  <c r="GF180" i="189"/>
  <c r="GI180" i="189" s="1"/>
  <c r="GJ180" i="189" s="1"/>
  <c r="FG181" i="189"/>
  <c r="DD181" i="189"/>
  <c r="BN181" i="189"/>
  <c r="CR181" i="189"/>
  <c r="DL186" i="189"/>
  <c r="FO186" i="189"/>
  <c r="CL186" i="189"/>
  <c r="CK186" i="189"/>
  <c r="HA186" i="189"/>
  <c r="FV186" i="189"/>
  <c r="FU186" i="189"/>
  <c r="EN202" i="189"/>
  <c r="EO202" i="189"/>
  <c r="HA205" i="189"/>
  <c r="FU205" i="189"/>
  <c r="FV205" i="189"/>
  <c r="BC206" i="189"/>
  <c r="W206" i="189"/>
  <c r="X206" i="189"/>
  <c r="EX219" i="189"/>
  <c r="DR219" i="189"/>
  <c r="DU219" i="189" s="1"/>
  <c r="DV219" i="189" s="1"/>
  <c r="DS219" i="189"/>
  <c r="DE30" i="189"/>
  <c r="DI30" i="189"/>
  <c r="DD31" i="189"/>
  <c r="DL31" i="189"/>
  <c r="DB33" i="189"/>
  <c r="DE34" i="189"/>
  <c r="DI34" i="189"/>
  <c r="DD35" i="189"/>
  <c r="DL35" i="189"/>
  <c r="DB37" i="189"/>
  <c r="DE38" i="189"/>
  <c r="DI38" i="189"/>
  <c r="DD39" i="189"/>
  <c r="DL39" i="189"/>
  <c r="DB41" i="189"/>
  <c r="DE42" i="189"/>
  <c r="DI42" i="189"/>
  <c r="DD43" i="189"/>
  <c r="DL43" i="189"/>
  <c r="DB45" i="189"/>
  <c r="DE46" i="189"/>
  <c r="DI46" i="189"/>
  <c r="DD47" i="189"/>
  <c r="DL47" i="189"/>
  <c r="DB49" i="189"/>
  <c r="DE50" i="189"/>
  <c r="DI50" i="189"/>
  <c r="DD51" i="189"/>
  <c r="DL51" i="189"/>
  <c r="AB240" i="189"/>
  <c r="BJ240" i="189"/>
  <c r="CB240" i="189"/>
  <c r="DM240" i="189"/>
  <c r="EL240" i="189"/>
  <c r="EP240" i="189"/>
  <c r="FR240" i="189"/>
  <c r="FW240" i="189"/>
  <c r="GN240" i="189"/>
  <c r="GS240" i="189"/>
  <c r="AD99" i="189"/>
  <c r="AY99" i="189"/>
  <c r="CT99" i="189"/>
  <c r="CX99" i="189"/>
  <c r="DB53" i="189"/>
  <c r="ER53" i="189"/>
  <c r="FE53" i="189"/>
  <c r="FE99" i="189" s="1"/>
  <c r="GP99" i="189"/>
  <c r="DE54" i="189"/>
  <c r="DI54" i="189"/>
  <c r="DD55" i="189"/>
  <c r="DL55" i="189"/>
  <c r="DB57" i="189"/>
  <c r="DE58" i="189"/>
  <c r="DI58" i="189"/>
  <c r="DD59" i="189"/>
  <c r="DL59" i="189"/>
  <c r="DB61" i="189"/>
  <c r="DE62" i="189"/>
  <c r="DI62" i="189"/>
  <c r="DD63" i="189"/>
  <c r="DL63" i="189"/>
  <c r="DB65" i="189"/>
  <c r="DE66" i="189"/>
  <c r="DI66" i="189"/>
  <c r="DD67" i="189"/>
  <c r="DL67" i="189"/>
  <c r="DB69" i="189"/>
  <c r="DE70" i="189"/>
  <c r="DI70" i="189"/>
  <c r="DD71" i="189"/>
  <c r="DL71" i="189"/>
  <c r="DB73" i="189"/>
  <c r="EQ74" i="189"/>
  <c r="ER74" i="189" s="1"/>
  <c r="FX74" i="189"/>
  <c r="FY74" i="189" s="1"/>
  <c r="EU75" i="189"/>
  <c r="DB76" i="189"/>
  <c r="CO77" i="189"/>
  <c r="CU77" i="189"/>
  <c r="DD77" i="189"/>
  <c r="DI77" i="189"/>
  <c r="EX77" i="189"/>
  <c r="GU77" i="189"/>
  <c r="HA77" i="189"/>
  <c r="AW78" i="189"/>
  <c r="BC78" i="189"/>
  <c r="HL78" i="189"/>
  <c r="HU78" i="189"/>
  <c r="Z79" i="189"/>
  <c r="CD79" i="189"/>
  <c r="CU79" i="189"/>
  <c r="GJ79" i="189"/>
  <c r="HA79" i="189"/>
  <c r="AL80" i="189"/>
  <c r="BC80" i="189"/>
  <c r="CC80" i="189"/>
  <c r="CD80" i="189" s="1"/>
  <c r="DL80" i="189"/>
  <c r="EF80" i="189"/>
  <c r="EG80" i="189" s="1"/>
  <c r="GI80" i="189"/>
  <c r="GJ80" i="189" s="1"/>
  <c r="AK81" i="189"/>
  <c r="AL81" i="189" s="1"/>
  <c r="DE81" i="189"/>
  <c r="BR82" i="189"/>
  <c r="BS82" i="189" s="1"/>
  <c r="CN82" i="189"/>
  <c r="CO82" i="189" s="1"/>
  <c r="DU82" i="189"/>
  <c r="DV82" i="189" s="1"/>
  <c r="EQ82" i="189"/>
  <c r="ER82" i="189" s="1"/>
  <c r="FX82" i="189"/>
  <c r="FY82" i="189" s="1"/>
  <c r="GT82" i="189"/>
  <c r="GU82" i="189" s="1"/>
  <c r="DC83" i="189"/>
  <c r="HI84" i="189"/>
  <c r="FG84" i="189"/>
  <c r="CC84" i="189"/>
  <c r="CD84" i="189" s="1"/>
  <c r="DI85" i="189"/>
  <c r="EG88" i="189"/>
  <c r="GI88" i="189"/>
  <c r="GJ88" i="189" s="1"/>
  <c r="AK89" i="189"/>
  <c r="AL89" i="189" s="1"/>
  <c r="DE89" i="189"/>
  <c r="BR90" i="189"/>
  <c r="BS90" i="189" s="1"/>
  <c r="CN90" i="189"/>
  <c r="CO90" i="189" s="1"/>
  <c r="DU90" i="189"/>
  <c r="DV90" i="189" s="1"/>
  <c r="EQ90" i="189"/>
  <c r="ER90" i="189" s="1"/>
  <c r="FX90" i="189"/>
  <c r="FY90" i="189" s="1"/>
  <c r="GT90" i="189"/>
  <c r="GU90" i="189" s="1"/>
  <c r="DC91" i="189"/>
  <c r="HI92" i="189"/>
  <c r="FG92" i="189"/>
  <c r="CC92" i="189"/>
  <c r="CD92" i="189" s="1"/>
  <c r="DI93" i="189"/>
  <c r="EG96" i="189"/>
  <c r="GI96" i="189"/>
  <c r="GJ96" i="189" s="1"/>
  <c r="AK97" i="189"/>
  <c r="AL97" i="189" s="1"/>
  <c r="DE97" i="189"/>
  <c r="BR98" i="189"/>
  <c r="BS98" i="189" s="1"/>
  <c r="CN98" i="189"/>
  <c r="CO98" i="189" s="1"/>
  <c r="DU98" i="189"/>
  <c r="DV98" i="189" s="1"/>
  <c r="EQ98" i="189"/>
  <c r="ER98" i="189" s="1"/>
  <c r="FX98" i="189"/>
  <c r="FY98" i="189" s="1"/>
  <c r="GT98" i="189"/>
  <c r="GU98" i="189" s="1"/>
  <c r="BF99" i="189"/>
  <c r="HI100" i="189"/>
  <c r="CT140" i="189"/>
  <c r="GB140" i="189"/>
  <c r="GM140" i="189"/>
  <c r="HD140" i="189"/>
  <c r="HK140" i="189"/>
  <c r="DI101" i="189"/>
  <c r="EG104" i="189"/>
  <c r="GI104" i="189"/>
  <c r="GJ104" i="189" s="1"/>
  <c r="AK105" i="189"/>
  <c r="AL105" i="189" s="1"/>
  <c r="DE105" i="189"/>
  <c r="BR106" i="189"/>
  <c r="BS106" i="189" s="1"/>
  <c r="CN106" i="189"/>
  <c r="CO106" i="189" s="1"/>
  <c r="DU106" i="189"/>
  <c r="DV106" i="189" s="1"/>
  <c r="EQ106" i="189"/>
  <c r="ER106" i="189" s="1"/>
  <c r="FX106" i="189"/>
  <c r="FY106" i="189" s="1"/>
  <c r="GT106" i="189"/>
  <c r="GU106" i="189" s="1"/>
  <c r="AA107" i="189"/>
  <c r="DC107" i="189"/>
  <c r="HI108" i="189"/>
  <c r="FG108" i="189"/>
  <c r="CC108" i="189"/>
  <c r="CD108" i="189" s="1"/>
  <c r="DI109" i="189"/>
  <c r="EU110" i="189"/>
  <c r="FH110" i="189"/>
  <c r="BR111" i="189"/>
  <c r="BS111" i="189" s="1"/>
  <c r="CN111" i="189"/>
  <c r="CO111" i="189" s="1"/>
  <c r="DU111" i="189"/>
  <c r="DV111" i="189" s="1"/>
  <c r="EQ111" i="189"/>
  <c r="ER111" i="189" s="1"/>
  <c r="FX111" i="189"/>
  <c r="FY111" i="189" s="1"/>
  <c r="GT111" i="189"/>
  <c r="GU111" i="189" s="1"/>
  <c r="DC112" i="189"/>
  <c r="FE114" i="189"/>
  <c r="CW114" i="189"/>
  <c r="DL114" i="189"/>
  <c r="Z115" i="189"/>
  <c r="AA115" i="189" s="1"/>
  <c r="AV115" i="189"/>
  <c r="AW115" i="189" s="1"/>
  <c r="FO116" i="189"/>
  <c r="HL116" i="189"/>
  <c r="AL117" i="189"/>
  <c r="DD117" i="189"/>
  <c r="DL117" i="189"/>
  <c r="DV118" i="189"/>
  <c r="ER118" i="189"/>
  <c r="FY118" i="189"/>
  <c r="DB119" i="189"/>
  <c r="CD120" i="189"/>
  <c r="EF120" i="189"/>
  <c r="EG120" i="189" s="1"/>
  <c r="FE122" i="189"/>
  <c r="DL122" i="189"/>
  <c r="CN123" i="189"/>
  <c r="CO123" i="189" s="1"/>
  <c r="EQ123" i="189"/>
  <c r="ER123" i="189" s="1"/>
  <c r="GT123" i="189"/>
  <c r="AV124" i="189"/>
  <c r="BS124" i="189"/>
  <c r="CU124" i="189"/>
  <c r="ER124" i="189"/>
  <c r="EU124" i="189"/>
  <c r="FF124" i="189" s="1"/>
  <c r="FY124" i="189"/>
  <c r="HA124" i="189"/>
  <c r="EU125" i="189"/>
  <c r="GI125" i="189"/>
  <c r="GJ125" i="189" s="1"/>
  <c r="HI125" i="189"/>
  <c r="AZ127" i="189"/>
  <c r="BR127" i="189"/>
  <c r="BS127" i="189" s="1"/>
  <c r="CC127" i="189"/>
  <c r="CD127" i="189" s="1"/>
  <c r="FX127" i="189"/>
  <c r="FY127" i="189" s="1"/>
  <c r="GI127" i="189"/>
  <c r="GJ127" i="189" s="1"/>
  <c r="Z128" i="189"/>
  <c r="AV130" i="189"/>
  <c r="AW130" i="189" s="1"/>
  <c r="GX130" i="189"/>
  <c r="HL130" i="189"/>
  <c r="HA133" i="189"/>
  <c r="FE134" i="189"/>
  <c r="AW137" i="189"/>
  <c r="HI138" i="189"/>
  <c r="S140" i="189"/>
  <c r="HW140" i="189"/>
  <c r="CC142" i="189"/>
  <c r="CD142" i="189" s="1"/>
  <c r="EX145" i="189"/>
  <c r="FX145" i="189"/>
  <c r="FY145" i="189" s="1"/>
  <c r="EG146" i="189"/>
  <c r="GI146" i="189"/>
  <c r="GJ146" i="189" s="1"/>
  <c r="FX148" i="189"/>
  <c r="FY148" i="189" s="1"/>
  <c r="GT148" i="189"/>
  <c r="AA149" i="189"/>
  <c r="EF157" i="189"/>
  <c r="EG157" i="189" s="1"/>
  <c r="HC159" i="189"/>
  <c r="DD166" i="189"/>
  <c r="BC173" i="189"/>
  <c r="BC175" i="189"/>
  <c r="DI185" i="189"/>
  <c r="GX205" i="189"/>
  <c r="HI126" i="189"/>
  <c r="AZ126" i="189"/>
  <c r="CU131" i="189"/>
  <c r="BO131" i="189"/>
  <c r="BR131" i="189" s="1"/>
  <c r="BS131" i="189" s="1"/>
  <c r="EX131" i="189"/>
  <c r="DR131" i="189"/>
  <c r="DU131" i="189" s="1"/>
  <c r="DV131" i="189" s="1"/>
  <c r="HA131" i="189"/>
  <c r="FU131" i="189"/>
  <c r="FX131" i="189" s="1"/>
  <c r="FY131" i="189" s="1"/>
  <c r="AH134" i="189"/>
  <c r="AK134" i="189" s="1"/>
  <c r="AL134" i="189" s="1"/>
  <c r="HI135" i="189"/>
  <c r="AZ135" i="189"/>
  <c r="AS136" i="189"/>
  <c r="AV136" i="189" s="1"/>
  <c r="AW136" i="189" s="1"/>
  <c r="CU139" i="189"/>
  <c r="BO139" i="189"/>
  <c r="BR139" i="189" s="1"/>
  <c r="BS139" i="189" s="1"/>
  <c r="EX139" i="189"/>
  <c r="DR139" i="189"/>
  <c r="DU139" i="189" s="1"/>
  <c r="DV139" i="189" s="1"/>
  <c r="FU139" i="189"/>
  <c r="FX139" i="189" s="1"/>
  <c r="FY139" i="189" s="1"/>
  <c r="BP141" i="189"/>
  <c r="FV141" i="189"/>
  <c r="FX141" i="189" s="1"/>
  <c r="CU143" i="189"/>
  <c r="BO143" i="189"/>
  <c r="BR143" i="189" s="1"/>
  <c r="BS143" i="189" s="1"/>
  <c r="EX143" i="189"/>
  <c r="DR143" i="189"/>
  <c r="DU143" i="189" s="1"/>
  <c r="DV143" i="189" s="1"/>
  <c r="HA143" i="189"/>
  <c r="FU143" i="189"/>
  <c r="FX143" i="189" s="1"/>
  <c r="FY143" i="189" s="1"/>
  <c r="AH146" i="189"/>
  <c r="AK146" i="189" s="1"/>
  <c r="AL146" i="189" s="1"/>
  <c r="HI147" i="189"/>
  <c r="AZ147" i="189"/>
  <c r="AS148" i="189"/>
  <c r="AV148" i="189" s="1"/>
  <c r="AW148" i="189" s="1"/>
  <c r="ED149" i="189"/>
  <c r="EC149" i="189"/>
  <c r="GR149" i="189"/>
  <c r="HC149" i="189" s="1"/>
  <c r="CA151" i="189"/>
  <c r="EO151" i="189"/>
  <c r="EQ151" i="189" s="1"/>
  <c r="ER151" i="189" s="1"/>
  <c r="GG151" i="189"/>
  <c r="AI152" i="189"/>
  <c r="ED153" i="189"/>
  <c r="EC153" i="189"/>
  <c r="V154" i="189"/>
  <c r="AZ154" i="189"/>
  <c r="FT154" i="189"/>
  <c r="GX154" i="189"/>
  <c r="V155" i="189"/>
  <c r="HI155" i="189"/>
  <c r="AZ155" i="189"/>
  <c r="EO155" i="189"/>
  <c r="EZ155" i="189" s="1"/>
  <c r="EN155" i="189"/>
  <c r="HI156" i="189"/>
  <c r="AZ156" i="189"/>
  <c r="GG156" i="189"/>
  <c r="GF156" i="189"/>
  <c r="AI157" i="189"/>
  <c r="AH157" i="189"/>
  <c r="DQ158" i="189"/>
  <c r="EU158" i="189"/>
  <c r="AI159" i="189"/>
  <c r="AH159" i="189"/>
  <c r="CV160" i="189"/>
  <c r="CY160" i="189" s="1"/>
  <c r="CZ160" i="189" s="1"/>
  <c r="CL161" i="189"/>
  <c r="CK161" i="189"/>
  <c r="HI162" i="189"/>
  <c r="AZ162" i="189"/>
  <c r="V162" i="189"/>
  <c r="AS163" i="189"/>
  <c r="AT163" i="189"/>
  <c r="Z164" i="189"/>
  <c r="FV164" i="189"/>
  <c r="HA164" i="189"/>
  <c r="FU164" i="189"/>
  <c r="GR164" i="189"/>
  <c r="CU166" i="189"/>
  <c r="BO166" i="189"/>
  <c r="BP166" i="189"/>
  <c r="CW166" i="189" s="1"/>
  <c r="GG166" i="189"/>
  <c r="GF166" i="189"/>
  <c r="GI166" i="189" s="1"/>
  <c r="GJ166" i="189" s="1"/>
  <c r="V167" i="189"/>
  <c r="AZ167" i="189"/>
  <c r="HI167" i="189"/>
  <c r="ED167" i="189"/>
  <c r="EC167" i="189"/>
  <c r="EX167" i="189"/>
  <c r="EO168" i="189"/>
  <c r="EN168" i="189"/>
  <c r="HL170" i="189"/>
  <c r="BC170" i="189"/>
  <c r="W170" i="189"/>
  <c r="X170" i="189"/>
  <c r="ED170" i="189"/>
  <c r="EC170" i="189"/>
  <c r="GR170" i="189"/>
  <c r="GQ170" i="189"/>
  <c r="BP172" i="189"/>
  <c r="CU172" i="189"/>
  <c r="FV172" i="189"/>
  <c r="HA172" i="189"/>
  <c r="AI174" i="189"/>
  <c r="AH174" i="189"/>
  <c r="HA176" i="189"/>
  <c r="FU176" i="189"/>
  <c r="FV176" i="189"/>
  <c r="GR178" i="189"/>
  <c r="GQ178" i="189"/>
  <c r="GX179" i="189"/>
  <c r="GE179" i="189"/>
  <c r="EX180" i="189"/>
  <c r="DR180" i="189"/>
  <c r="DS180" i="189"/>
  <c r="DS182" i="189"/>
  <c r="DR182" i="189"/>
  <c r="AT184" i="189"/>
  <c r="AS184" i="189"/>
  <c r="AV184" i="189" s="1"/>
  <c r="AW184" i="189" s="1"/>
  <c r="DI184" i="189"/>
  <c r="FL184" i="189"/>
  <c r="CU186" i="189"/>
  <c r="BP186" i="189"/>
  <c r="BO186" i="189"/>
  <c r="AT189" i="189"/>
  <c r="AS189" i="189"/>
  <c r="BO189" i="189"/>
  <c r="CU189" i="189"/>
  <c r="BP189" i="189"/>
  <c r="HI192" i="189"/>
  <c r="V192" i="189"/>
  <c r="AZ192" i="189"/>
  <c r="V193" i="189"/>
  <c r="HI193" i="189"/>
  <c r="AZ193" i="189"/>
  <c r="FL194" i="189"/>
  <c r="DI194" i="189"/>
  <c r="HI195" i="189"/>
  <c r="AZ195" i="189"/>
  <c r="V195" i="189"/>
  <c r="W197" i="189"/>
  <c r="X197" i="189"/>
  <c r="GX197" i="189"/>
  <c r="GE197" i="189"/>
  <c r="AS199" i="189"/>
  <c r="AT199" i="189"/>
  <c r="AI200" i="189"/>
  <c r="AH200" i="189"/>
  <c r="DC200" i="189"/>
  <c r="GG202" i="189"/>
  <c r="GF202" i="189"/>
  <c r="AT205" i="189"/>
  <c r="AS205" i="189"/>
  <c r="FO212" i="189"/>
  <c r="DL212" i="189"/>
  <c r="BN213" i="189"/>
  <c r="CR213" i="189"/>
  <c r="DC213" i="189" s="1"/>
  <c r="FU228" i="189"/>
  <c r="FV228" i="189"/>
  <c r="DL229" i="189"/>
  <c r="FO229" i="189"/>
  <c r="DE74" i="189"/>
  <c r="DI74" i="189"/>
  <c r="DD75" i="189"/>
  <c r="DL75" i="189"/>
  <c r="DB77" i="189"/>
  <c r="DE78" i="189"/>
  <c r="DI78" i="189"/>
  <c r="DD79" i="189"/>
  <c r="DL79" i="189"/>
  <c r="DB81" i="189"/>
  <c r="DE82" i="189"/>
  <c r="DI82" i="189"/>
  <c r="DD83" i="189"/>
  <c r="DL83" i="189"/>
  <c r="AZ84" i="189"/>
  <c r="DB85" i="189"/>
  <c r="DE86" i="189"/>
  <c r="DI86" i="189"/>
  <c r="DD87" i="189"/>
  <c r="DL87" i="189"/>
  <c r="AZ88" i="189"/>
  <c r="DB89" i="189"/>
  <c r="DE90" i="189"/>
  <c r="DI90" i="189"/>
  <c r="DD91" i="189"/>
  <c r="DL91" i="189"/>
  <c r="AZ92" i="189"/>
  <c r="DB93" i="189"/>
  <c r="DE94" i="189"/>
  <c r="DI94" i="189"/>
  <c r="DD95" i="189"/>
  <c r="DL95" i="189"/>
  <c r="AZ96" i="189"/>
  <c r="DB97" i="189"/>
  <c r="DE98" i="189"/>
  <c r="DI98" i="189"/>
  <c r="AZ100" i="189"/>
  <c r="BV140" i="189"/>
  <c r="DB101" i="189"/>
  <c r="DE102" i="189"/>
  <c r="DI102" i="189"/>
  <c r="DD103" i="189"/>
  <c r="DL103" i="189"/>
  <c r="AZ104" i="189"/>
  <c r="DB105" i="189"/>
  <c r="DE106" i="189"/>
  <c r="DI106" i="189"/>
  <c r="DD107" i="189"/>
  <c r="DL107" i="189"/>
  <c r="AZ108" i="189"/>
  <c r="DB109" i="189"/>
  <c r="DE111" i="189"/>
  <c r="DI111" i="189"/>
  <c r="DD112" i="189"/>
  <c r="DL112" i="189"/>
  <c r="DB113" i="189"/>
  <c r="DE114" i="189"/>
  <c r="DI114" i="189"/>
  <c r="DD115" i="189"/>
  <c r="DL115" i="189"/>
  <c r="AZ116" i="189"/>
  <c r="DB117" i="189"/>
  <c r="DE118" i="189"/>
  <c r="DI118" i="189"/>
  <c r="DD119" i="189"/>
  <c r="DL119" i="189"/>
  <c r="AZ120" i="189"/>
  <c r="DB121" i="189"/>
  <c r="CD123" i="189"/>
  <c r="DV123" i="189"/>
  <c r="FY123" i="189"/>
  <c r="GJ123" i="189"/>
  <c r="FH124" i="189"/>
  <c r="FL124" i="189"/>
  <c r="AL125" i="189"/>
  <c r="FG125" i="189"/>
  <c r="CR125" i="189"/>
  <c r="DC125" i="189" s="1"/>
  <c r="GX125" i="189"/>
  <c r="FY125" i="189"/>
  <c r="CO126" i="189"/>
  <c r="DE126" i="189"/>
  <c r="ER126" i="189"/>
  <c r="GU126" i="189"/>
  <c r="FE127" i="189"/>
  <c r="DL127" i="189"/>
  <c r="EG128" i="189"/>
  <c r="FO129" i="189"/>
  <c r="HC129" i="189"/>
  <c r="HU129" i="189"/>
  <c r="FL130" i="189"/>
  <c r="GI130" i="189"/>
  <c r="GJ130" i="189" s="1"/>
  <c r="AK131" i="189"/>
  <c r="AL131" i="189" s="1"/>
  <c r="DE131" i="189"/>
  <c r="BR132" i="189"/>
  <c r="BS132" i="189" s="1"/>
  <c r="CN132" i="189"/>
  <c r="CO132" i="189" s="1"/>
  <c r="DU132" i="189"/>
  <c r="DV132" i="189" s="1"/>
  <c r="EQ132" i="189"/>
  <c r="ER132" i="189" s="1"/>
  <c r="FX132" i="189"/>
  <c r="FY132" i="189" s="1"/>
  <c r="GT132" i="189"/>
  <c r="GU132" i="189" s="1"/>
  <c r="HI134" i="189"/>
  <c r="FG134" i="189"/>
  <c r="CC134" i="189"/>
  <c r="CD134" i="189" s="1"/>
  <c r="FH134" i="189"/>
  <c r="DI135" i="189"/>
  <c r="AZ136" i="189"/>
  <c r="FL138" i="189"/>
  <c r="GI138" i="189"/>
  <c r="GJ138" i="189" s="1"/>
  <c r="AK139" i="189"/>
  <c r="AL139" i="189" s="1"/>
  <c r="DE139" i="189"/>
  <c r="CT187" i="189"/>
  <c r="EW187" i="189"/>
  <c r="GZ187" i="189"/>
  <c r="FL142" i="189"/>
  <c r="GI142" i="189"/>
  <c r="GJ142" i="189" s="1"/>
  <c r="AK143" i="189"/>
  <c r="AL143" i="189" s="1"/>
  <c r="DE143" i="189"/>
  <c r="BR144" i="189"/>
  <c r="BS144" i="189" s="1"/>
  <c r="CN144" i="189"/>
  <c r="CO144" i="189" s="1"/>
  <c r="DU144" i="189"/>
  <c r="DV144" i="189" s="1"/>
  <c r="FX144" i="189"/>
  <c r="FY144" i="189" s="1"/>
  <c r="GT144" i="189"/>
  <c r="GU144" i="189" s="1"/>
  <c r="HI146" i="189"/>
  <c r="FG146" i="189"/>
  <c r="CC146" i="189"/>
  <c r="CD146" i="189" s="1"/>
  <c r="FH146" i="189"/>
  <c r="DI147" i="189"/>
  <c r="AZ148" i="189"/>
  <c r="CW149" i="189"/>
  <c r="AK150" i="189"/>
  <c r="FL150" i="189"/>
  <c r="EZ151" i="189"/>
  <c r="HA151" i="189"/>
  <c r="EU152" i="189"/>
  <c r="CR157" i="189"/>
  <c r="HC157" i="189"/>
  <c r="AK158" i="189"/>
  <c r="AL158" i="189" s="1"/>
  <c r="CD161" i="189"/>
  <c r="DI161" i="189"/>
  <c r="EF161" i="189"/>
  <c r="AV164" i="189"/>
  <c r="EU164" i="189"/>
  <c r="FO165" i="189"/>
  <c r="DE165" i="189"/>
  <c r="FH166" i="189"/>
  <c r="DV167" i="189"/>
  <c r="HI179" i="189"/>
  <c r="FE197" i="189"/>
  <c r="EF204" i="189"/>
  <c r="HA228" i="189"/>
  <c r="HL123" i="189"/>
  <c r="BC123" i="189"/>
  <c r="W123" i="189"/>
  <c r="X126" i="189"/>
  <c r="BP130" i="189"/>
  <c r="CU130" i="189"/>
  <c r="BO130" i="189"/>
  <c r="CL130" i="189"/>
  <c r="CK130" i="189"/>
  <c r="BZ133" i="189"/>
  <c r="CC133" i="189" s="1"/>
  <c r="CD133" i="189" s="1"/>
  <c r="EC133" i="189"/>
  <c r="EF133" i="189" s="1"/>
  <c r="EG133" i="189"/>
  <c r="GF133" i="189"/>
  <c r="GI133" i="189" s="1"/>
  <c r="GJ133" i="189" s="1"/>
  <c r="HU134" i="189"/>
  <c r="X134" i="189"/>
  <c r="FV134" i="189"/>
  <c r="HA134" i="189"/>
  <c r="FU134" i="189"/>
  <c r="GR134" i="189"/>
  <c r="GQ134" i="189"/>
  <c r="HU135" i="189"/>
  <c r="X135" i="189"/>
  <c r="HL135" i="189"/>
  <c r="BC135" i="189"/>
  <c r="W135" i="189"/>
  <c r="AT135" i="189"/>
  <c r="AS135" i="189"/>
  <c r="CK135" i="189"/>
  <c r="CN135" i="189" s="1"/>
  <c r="CO135" i="189" s="1"/>
  <c r="EN135" i="189"/>
  <c r="EQ135" i="189" s="1"/>
  <c r="ER135" i="189" s="1"/>
  <c r="GQ135" i="189"/>
  <c r="GT135" i="189" s="1"/>
  <c r="GU135" i="189" s="1"/>
  <c r="HL136" i="189"/>
  <c r="BC136" i="189"/>
  <c r="W136" i="189"/>
  <c r="CA136" i="189"/>
  <c r="CW136" i="189" s="1"/>
  <c r="BZ136" i="189"/>
  <c r="CC136" i="189" s="1"/>
  <c r="CD136" i="189" s="1"/>
  <c r="ED136" i="189"/>
  <c r="EC136" i="189"/>
  <c r="GG136" i="189"/>
  <c r="HC136" i="189" s="1"/>
  <c r="GF136" i="189"/>
  <c r="GI136" i="189" s="1"/>
  <c r="GJ136" i="189" s="1"/>
  <c r="BP138" i="189"/>
  <c r="CU138" i="189"/>
  <c r="BO138" i="189"/>
  <c r="CL138" i="189"/>
  <c r="CK138" i="189"/>
  <c r="BP142" i="189"/>
  <c r="CU142" i="189"/>
  <c r="BO142" i="189"/>
  <c r="CL142" i="189"/>
  <c r="CK142" i="189"/>
  <c r="BZ145" i="189"/>
  <c r="CC145" i="189" s="1"/>
  <c r="CD145" i="189" s="1"/>
  <c r="EC145" i="189"/>
  <c r="EF145" i="189" s="1"/>
  <c r="EG145" i="189" s="1"/>
  <c r="GF145" i="189"/>
  <c r="GI145" i="189" s="1"/>
  <c r="GJ145" i="189" s="1"/>
  <c r="HU146" i="189"/>
  <c r="X146" i="189"/>
  <c r="FV146" i="189"/>
  <c r="HA146" i="189"/>
  <c r="FU146" i="189"/>
  <c r="GR146" i="189"/>
  <c r="GQ146" i="189"/>
  <c r="HU147" i="189"/>
  <c r="X147" i="189"/>
  <c r="HL147" i="189"/>
  <c r="BC147" i="189"/>
  <c r="W147" i="189"/>
  <c r="AT147" i="189"/>
  <c r="AS147" i="189"/>
  <c r="CK147" i="189"/>
  <c r="CN147" i="189" s="1"/>
  <c r="CO147" i="189" s="1"/>
  <c r="EN147" i="189"/>
  <c r="EQ147" i="189" s="1"/>
  <c r="ER147" i="189" s="1"/>
  <c r="GQ147" i="189"/>
  <c r="GT147" i="189" s="1"/>
  <c r="GU147" i="189" s="1"/>
  <c r="HL148" i="189"/>
  <c r="BC148" i="189"/>
  <c r="W148" i="189"/>
  <c r="CA148" i="189"/>
  <c r="CW148" i="189" s="1"/>
  <c r="DH148" i="189" s="1"/>
  <c r="BZ148" i="189"/>
  <c r="ED148" i="189"/>
  <c r="EZ148" i="189" s="1"/>
  <c r="EC148" i="189"/>
  <c r="GG148" i="189"/>
  <c r="HC148" i="189" s="1"/>
  <c r="GF148" i="189"/>
  <c r="AI151" i="189"/>
  <c r="AH151" i="189"/>
  <c r="HI153" i="189"/>
  <c r="V153" i="189"/>
  <c r="AS153" i="189"/>
  <c r="AV153" i="189" s="1"/>
  <c r="AW153" i="189" s="1"/>
  <c r="CA153" i="189"/>
  <c r="BZ153" i="189"/>
  <c r="FT153" i="189"/>
  <c r="GX153" i="189"/>
  <c r="CA154" i="189"/>
  <c r="BZ154" i="189"/>
  <c r="DQ154" i="189"/>
  <c r="EU154" i="189"/>
  <c r="GR154" i="189"/>
  <c r="GQ154" i="189"/>
  <c r="AT155" i="189"/>
  <c r="AS155" i="189"/>
  <c r="BZ155" i="189"/>
  <c r="CA155" i="189"/>
  <c r="EC155" i="189"/>
  <c r="EF155" i="189" s="1"/>
  <c r="EG155" i="189" s="1"/>
  <c r="GF155" i="189"/>
  <c r="GI155" i="189" s="1"/>
  <c r="GJ155" i="189" s="1"/>
  <c r="GG155" i="189"/>
  <c r="AH156" i="189"/>
  <c r="AI156" i="189"/>
  <c r="CA156" i="189"/>
  <c r="BZ156" i="189"/>
  <c r="EO156" i="189"/>
  <c r="HI157" i="189"/>
  <c r="AZ157" i="189"/>
  <c r="CA157" i="189"/>
  <c r="EN157" i="189"/>
  <c r="EO157" i="189"/>
  <c r="BN158" i="189"/>
  <c r="CR158" i="189"/>
  <c r="GG158" i="189"/>
  <c r="GF158" i="189"/>
  <c r="FC160" i="189"/>
  <c r="EY160" i="189"/>
  <c r="FB160" i="189" s="1"/>
  <c r="AT161" i="189"/>
  <c r="AS161" i="189"/>
  <c r="BP161" i="189"/>
  <c r="CW161" i="189" s="1"/>
  <c r="CU161" i="189"/>
  <c r="BO161" i="189"/>
  <c r="GR161" i="189"/>
  <c r="GQ161" i="189"/>
  <c r="CR163" i="189"/>
  <c r="FF163" i="189" s="1"/>
  <c r="BY163" i="189"/>
  <c r="HU163" i="189" s="1"/>
  <c r="DS164" i="189"/>
  <c r="EX164" i="189"/>
  <c r="DR164" i="189"/>
  <c r="DU164" i="189" s="1"/>
  <c r="DV164" i="189" s="1"/>
  <c r="EO164" i="189"/>
  <c r="EQ164" i="189" s="1"/>
  <c r="ER164" i="189" s="1"/>
  <c r="GF164" i="189"/>
  <c r="GI164" i="189" s="1"/>
  <c r="GJ164" i="189" s="1"/>
  <c r="CR165" i="189"/>
  <c r="BN165" i="189"/>
  <c r="EO165" i="189"/>
  <c r="EN165" i="189"/>
  <c r="GR165" i="189"/>
  <c r="GQ165" i="189"/>
  <c r="AT166" i="189"/>
  <c r="AS166" i="189"/>
  <c r="AV166" i="189" s="1"/>
  <c r="AW166" i="189" s="1"/>
  <c r="ED166" i="189"/>
  <c r="EC166" i="189"/>
  <c r="EF166" i="189" s="1"/>
  <c r="EG166" i="189" s="1"/>
  <c r="GQ166" i="189"/>
  <c r="GT166" i="189" s="1"/>
  <c r="GU166" i="189" s="1"/>
  <c r="FG167" i="189"/>
  <c r="DD167" i="189"/>
  <c r="GF167" i="189"/>
  <c r="GI167" i="189" s="1"/>
  <c r="GJ167" i="189" s="1"/>
  <c r="AT168" i="189"/>
  <c r="HL168" i="189"/>
  <c r="BC168" i="189"/>
  <c r="AS168" i="189"/>
  <c r="CL168" i="189"/>
  <c r="CW168" i="189" s="1"/>
  <c r="DS168" i="189"/>
  <c r="DR168" i="189"/>
  <c r="EX168" i="189"/>
  <c r="EU169" i="189"/>
  <c r="DQ169" i="189"/>
  <c r="HA171" i="189"/>
  <c r="FV171" i="189"/>
  <c r="FU171" i="189"/>
  <c r="CL172" i="189"/>
  <c r="CK172" i="189"/>
  <c r="GR172" i="189"/>
  <c r="GQ172" i="189"/>
  <c r="GT172" i="189" s="1"/>
  <c r="GU172" i="189" s="1"/>
  <c r="CK173" i="189"/>
  <c r="CN173" i="189" s="1"/>
  <c r="CO173" i="189" s="1"/>
  <c r="FT173" i="189"/>
  <c r="GX173" i="189"/>
  <c r="EO174" i="189"/>
  <c r="EQ174" i="189" s="1"/>
  <c r="ER174" i="189" s="1"/>
  <c r="FH176" i="189"/>
  <c r="DE176" i="189"/>
  <c r="EU176" i="189"/>
  <c r="DQ176" i="189"/>
  <c r="EN176" i="189"/>
  <c r="EO176" i="189"/>
  <c r="AR178" i="189"/>
  <c r="AZ178" i="189"/>
  <c r="BZ178" i="189"/>
  <c r="CA178" i="189"/>
  <c r="AH179" i="189"/>
  <c r="AI179" i="189"/>
  <c r="EO179" i="189"/>
  <c r="EQ179" i="189" s="1"/>
  <c r="ER179" i="189" s="1"/>
  <c r="CR180" i="189"/>
  <c r="BN180" i="189"/>
  <c r="CK180" i="189"/>
  <c r="CL180" i="189"/>
  <c r="FL180" i="189"/>
  <c r="DI180" i="189"/>
  <c r="HI181" i="189"/>
  <c r="AZ181" i="189"/>
  <c r="V181" i="189"/>
  <c r="GG181" i="189"/>
  <c r="GJ181" i="189"/>
  <c r="GF181" i="189"/>
  <c r="GI181" i="189" s="1"/>
  <c r="V182" i="189"/>
  <c r="AZ182" i="189"/>
  <c r="HI182" i="189"/>
  <c r="EU182" i="189"/>
  <c r="EB182" i="189"/>
  <c r="EX182" i="189" s="1"/>
  <c r="HB182" i="189"/>
  <c r="EG184" i="189"/>
  <c r="ED184" i="189"/>
  <c r="EC184" i="189"/>
  <c r="EF184" i="189" s="1"/>
  <c r="AR186" i="189"/>
  <c r="AZ186" i="189"/>
  <c r="GR186" i="189"/>
  <c r="GT186" i="189" s="1"/>
  <c r="GU186" i="189" s="1"/>
  <c r="FE189" i="189"/>
  <c r="DB189" i="189"/>
  <c r="EN189" i="189"/>
  <c r="EO189" i="189"/>
  <c r="EZ189" i="189" s="1"/>
  <c r="EX189" i="189"/>
  <c r="HI191" i="189"/>
  <c r="AZ191" i="189"/>
  <c r="V191" i="189"/>
  <c r="DQ192" i="189"/>
  <c r="EU192" i="189"/>
  <c r="GX194" i="189"/>
  <c r="FT194" i="189"/>
  <c r="HI194" i="189"/>
  <c r="BC203" i="189"/>
  <c r="W203" i="189"/>
  <c r="X203" i="189"/>
  <c r="FE204" i="189"/>
  <c r="DB204" i="189"/>
  <c r="BD204" i="189"/>
  <c r="CL204" i="189"/>
  <c r="CK204" i="189"/>
  <c r="CN204" i="189" s="1"/>
  <c r="CO204" i="189" s="1"/>
  <c r="AZ206" i="189"/>
  <c r="HI206" i="189"/>
  <c r="FG206" i="189"/>
  <c r="DD206" i="189"/>
  <c r="BN206" i="189"/>
  <c r="HU206" i="189" s="1"/>
  <c r="CR206" i="189"/>
  <c r="BP208" i="189"/>
  <c r="BO208" i="189"/>
  <c r="CU208" i="189"/>
  <c r="HI209" i="189"/>
  <c r="AZ209" i="189"/>
  <c r="V209" i="189"/>
  <c r="AS210" i="189"/>
  <c r="AT210" i="189"/>
  <c r="FO211" i="189"/>
  <c r="DL211" i="189"/>
  <c r="CK211" i="189"/>
  <c r="CL211" i="189"/>
  <c r="AG215" i="189"/>
  <c r="HI215" i="189"/>
  <c r="AZ215" i="189"/>
  <c r="EN226" i="189"/>
  <c r="EQ226" i="189" s="1"/>
  <c r="ER226" i="189" s="1"/>
  <c r="EO226" i="189"/>
  <c r="CA230" i="189"/>
  <c r="BZ230" i="189"/>
  <c r="DB82" i="189"/>
  <c r="DE83" i="189"/>
  <c r="DI83" i="189"/>
  <c r="DD84" i="189"/>
  <c r="DL84" i="189"/>
  <c r="DB86" i="189"/>
  <c r="DE87" i="189"/>
  <c r="DI87" i="189"/>
  <c r="DD88" i="189"/>
  <c r="DL88" i="189"/>
  <c r="DB90" i="189"/>
  <c r="DE91" i="189"/>
  <c r="DI91" i="189"/>
  <c r="DD92" i="189"/>
  <c r="DL92" i="189"/>
  <c r="DB94" i="189"/>
  <c r="DE95" i="189"/>
  <c r="DI95" i="189"/>
  <c r="DD96" i="189"/>
  <c r="DL96" i="189"/>
  <c r="DB98" i="189"/>
  <c r="BA140" i="189"/>
  <c r="BI140" i="189"/>
  <c r="CD100" i="189"/>
  <c r="DD100" i="189"/>
  <c r="DL100" i="189"/>
  <c r="EG100" i="189"/>
  <c r="FG100" i="189"/>
  <c r="FO100" i="189"/>
  <c r="DB102" i="189"/>
  <c r="DE103" i="189"/>
  <c r="DI103" i="189"/>
  <c r="DD104" i="189"/>
  <c r="DL104" i="189"/>
  <c r="DB106" i="189"/>
  <c r="DE107" i="189"/>
  <c r="DI107" i="189"/>
  <c r="DD108" i="189"/>
  <c r="DL108" i="189"/>
  <c r="DB111" i="189"/>
  <c r="DE112" i="189"/>
  <c r="DI112" i="189"/>
  <c r="DB114" i="189"/>
  <c r="DE115" i="189"/>
  <c r="DI115" i="189"/>
  <c r="DD116" i="189"/>
  <c r="DL116" i="189"/>
  <c r="DB118" i="189"/>
  <c r="DE119" i="189"/>
  <c r="DI119" i="189"/>
  <c r="DD120" i="189"/>
  <c r="DL120" i="189"/>
  <c r="DB122" i="189"/>
  <c r="CU123" i="189"/>
  <c r="DD123" i="189"/>
  <c r="DI123" i="189"/>
  <c r="EX123" i="189"/>
  <c r="GU123" i="189"/>
  <c r="HA123" i="189"/>
  <c r="AW124" i="189"/>
  <c r="BC124" i="189"/>
  <c r="HL124" i="189"/>
  <c r="HU124" i="189"/>
  <c r="CD125" i="189"/>
  <c r="CU125" i="189"/>
  <c r="HA125" i="189"/>
  <c r="AL126" i="189"/>
  <c r="BC126" i="189"/>
  <c r="CC126" i="189"/>
  <c r="CD126" i="189" s="1"/>
  <c r="DL126" i="189"/>
  <c r="EF126" i="189"/>
  <c r="EG126" i="189" s="1"/>
  <c r="GI126" i="189"/>
  <c r="GJ126" i="189" s="1"/>
  <c r="DV127" i="189"/>
  <c r="AA128" i="189"/>
  <c r="FH128" i="189"/>
  <c r="FL128" i="189"/>
  <c r="CN128" i="189"/>
  <c r="CO128" i="189" s="1"/>
  <c r="DU128" i="189"/>
  <c r="DV128" i="189" s="1"/>
  <c r="GT128" i="189"/>
  <c r="GU128" i="189" s="1"/>
  <c r="FL129" i="189"/>
  <c r="CR129" i="189"/>
  <c r="EF130" i="189"/>
  <c r="EG130" i="189" s="1"/>
  <c r="FE132" i="189"/>
  <c r="CW132" i="189"/>
  <c r="CY132" i="189" s="1"/>
  <c r="CZ132" i="189" s="1"/>
  <c r="DL132" i="189"/>
  <c r="Z133" i="189"/>
  <c r="AV133" i="189"/>
  <c r="AW133" i="189" s="1"/>
  <c r="FO134" i="189"/>
  <c r="HL134" i="189"/>
  <c r="AL135" i="189"/>
  <c r="DD135" i="189"/>
  <c r="DL135" i="189"/>
  <c r="DV136" i="189"/>
  <c r="FY136" i="189"/>
  <c r="GU136" i="189"/>
  <c r="DB137" i="189"/>
  <c r="CD138" i="189"/>
  <c r="EF138" i="189"/>
  <c r="EG138" i="189" s="1"/>
  <c r="AD187" i="189"/>
  <c r="AY187" i="189"/>
  <c r="DB141" i="189"/>
  <c r="FE141" i="189"/>
  <c r="HH187" i="189"/>
  <c r="EF142" i="189"/>
  <c r="EG142" i="189" s="1"/>
  <c r="FE144" i="189"/>
  <c r="CW144" i="189"/>
  <c r="DL144" i="189"/>
  <c r="Z145" i="189"/>
  <c r="AA145" i="189" s="1"/>
  <c r="AV145" i="189"/>
  <c r="AW145" i="189" s="1"/>
  <c r="FO146" i="189"/>
  <c r="HL146" i="189"/>
  <c r="AL147" i="189"/>
  <c r="DD147" i="189"/>
  <c r="DL147" i="189"/>
  <c r="CO148" i="189"/>
  <c r="DV148" i="189"/>
  <c r="ER148" i="189"/>
  <c r="GU148" i="189"/>
  <c r="FE149" i="189"/>
  <c r="DB149" i="189"/>
  <c r="EU149" i="189"/>
  <c r="FF149" i="189" s="1"/>
  <c r="GI149" i="189"/>
  <c r="AZ151" i="189"/>
  <c r="BR151" i="189"/>
  <c r="CC151" i="189"/>
  <c r="CD151" i="189" s="1"/>
  <c r="FX151" i="189"/>
  <c r="AK152" i="189"/>
  <c r="AL152" i="189" s="1"/>
  <c r="AL153" i="189"/>
  <c r="CR155" i="189"/>
  <c r="DV155" i="189"/>
  <c r="EX155" i="189"/>
  <c r="GX155" i="189"/>
  <c r="GX156" i="189"/>
  <c r="FH159" i="189"/>
  <c r="FO162" i="189"/>
  <c r="FE163" i="189"/>
  <c r="FH164" i="189"/>
  <c r="CR164" i="189"/>
  <c r="FF164" i="189" s="1"/>
  <c r="GT164" i="189"/>
  <c r="GU164" i="189" s="1"/>
  <c r="GJ165" i="189"/>
  <c r="FY167" i="189"/>
  <c r="HA167" i="189"/>
  <c r="DD169" i="189"/>
  <c r="BR170" i="189"/>
  <c r="FL170" i="189"/>
  <c r="BR172" i="189"/>
  <c r="BS172" i="189" s="1"/>
  <c r="FO173" i="189"/>
  <c r="CD173" i="189"/>
  <c r="FX182" i="189"/>
  <c r="CC184" i="189"/>
  <c r="CD184" i="189" s="1"/>
  <c r="HH239" i="189"/>
  <c r="GT207" i="189"/>
  <c r="GU207" i="189" s="1"/>
  <c r="FG149" i="189"/>
  <c r="DD149" i="189"/>
  <c r="FO149" i="189"/>
  <c r="DL149" i="189"/>
  <c r="HI150" i="189"/>
  <c r="AZ150" i="189"/>
  <c r="FE154" i="189"/>
  <c r="DB154" i="189"/>
  <c r="BZ160" i="189"/>
  <c r="CC160" i="189" s="1"/>
  <c r="CD160" i="189" s="1"/>
  <c r="EC160" i="189"/>
  <c r="EF160" i="189" s="1"/>
  <c r="EG160" i="189" s="1"/>
  <c r="GF160" i="189"/>
  <c r="GI160" i="189" s="1"/>
  <c r="GJ160" i="189" s="1"/>
  <c r="HU161" i="189"/>
  <c r="X161" i="189"/>
  <c r="CK162" i="189"/>
  <c r="CN162" i="189" s="1"/>
  <c r="CO162" i="189" s="1"/>
  <c r="EN162" i="189"/>
  <c r="EQ162" i="189" s="1"/>
  <c r="ER162" i="189" s="1"/>
  <c r="GQ162" i="189"/>
  <c r="GT162" i="189" s="1"/>
  <c r="GU162" i="189" s="1"/>
  <c r="BC163" i="189"/>
  <c r="W163" i="189"/>
  <c r="AT169" i="189"/>
  <c r="AV169" i="189" s="1"/>
  <c r="AW169" i="189" s="1"/>
  <c r="AS170" i="189"/>
  <c r="AT170" i="189"/>
  <c r="CU171" i="189"/>
  <c r="BP171" i="189"/>
  <c r="AH172" i="189"/>
  <c r="AK172" i="189" s="1"/>
  <c r="AL172" i="189"/>
  <c r="CA172" i="189"/>
  <c r="CC172" i="189" s="1"/>
  <c r="CD172" i="189" s="1"/>
  <c r="EU172" i="189"/>
  <c r="DQ172" i="189"/>
  <c r="GG172" i="189"/>
  <c r="HU173" i="189"/>
  <c r="X173" i="189"/>
  <c r="Z173" i="189" s="1"/>
  <c r="EX173" i="189"/>
  <c r="DR173" i="189"/>
  <c r="DU173" i="189" s="1"/>
  <c r="DV173" i="189" s="1"/>
  <c r="DS173" i="189"/>
  <c r="EZ173" i="189" s="1"/>
  <c r="EN173" i="189"/>
  <c r="EQ173" i="189" s="1"/>
  <c r="ER173" i="189" s="1"/>
  <c r="GG173" i="189"/>
  <c r="GF173" i="189"/>
  <c r="V174" i="189"/>
  <c r="AZ174" i="189"/>
  <c r="AH175" i="189"/>
  <c r="AI175" i="189"/>
  <c r="BE175" i="189" s="1"/>
  <c r="AT176" i="189"/>
  <c r="AS176" i="189"/>
  <c r="CU176" i="189"/>
  <c r="BO176" i="189"/>
  <c r="BR176" i="189" s="1"/>
  <c r="BS176" i="189" s="1"/>
  <c r="BP176" i="189"/>
  <c r="ED176" i="189"/>
  <c r="EC176" i="189"/>
  <c r="CU178" i="189"/>
  <c r="BP178" i="189"/>
  <c r="CW178" i="189" s="1"/>
  <c r="BO178" i="189"/>
  <c r="HA178" i="189"/>
  <c r="FV178" i="189"/>
  <c r="HC178" i="189" s="1"/>
  <c r="FU178" i="189"/>
  <c r="BC179" i="189"/>
  <c r="X179" i="189"/>
  <c r="CR179" i="189"/>
  <c r="BY179" i="189"/>
  <c r="CU179" i="189" s="1"/>
  <c r="CA180" i="189"/>
  <c r="BZ180" i="189"/>
  <c r="AS181" i="189"/>
  <c r="AT181" i="189"/>
  <c r="ED181" i="189"/>
  <c r="EC181" i="189"/>
  <c r="GU181" i="189"/>
  <c r="GQ181" i="189"/>
  <c r="GT181" i="189" s="1"/>
  <c r="AS185" i="189"/>
  <c r="AT185" i="189"/>
  <c r="AT188" i="189"/>
  <c r="AS188" i="189"/>
  <c r="HI189" i="189"/>
  <c r="AZ189" i="189"/>
  <c r="AG189" i="189"/>
  <c r="CL190" i="189"/>
  <c r="CK190" i="189"/>
  <c r="CN190" i="189" s="1"/>
  <c r="CO190" i="189" s="1"/>
  <c r="EO190" i="189"/>
  <c r="EN190" i="189"/>
  <c r="GX190" i="189"/>
  <c r="FT190" i="189"/>
  <c r="CA191" i="189"/>
  <c r="CC191" i="189" s="1"/>
  <c r="CD191" i="189" s="1"/>
  <c r="ED191" i="189"/>
  <c r="EF191" i="189" s="1"/>
  <c r="EG191" i="189" s="1"/>
  <c r="GG191" i="189"/>
  <c r="GG192" i="189"/>
  <c r="GF192" i="189"/>
  <c r="AH194" i="189"/>
  <c r="AI194" i="189"/>
  <c r="CL194" i="189"/>
  <c r="ED194" i="189"/>
  <c r="FT195" i="189"/>
  <c r="GX195" i="189"/>
  <c r="DL196" i="189"/>
  <c r="FO196" i="189"/>
  <c r="HI197" i="189"/>
  <c r="AZ197" i="189"/>
  <c r="AG197" i="189"/>
  <c r="HI198" i="189"/>
  <c r="AZ198" i="189"/>
  <c r="AG198" i="189"/>
  <c r="BC198" i="189" s="1"/>
  <c r="EN198" i="189"/>
  <c r="EQ198" i="189" s="1"/>
  <c r="ER198" i="189" s="1"/>
  <c r="EO198" i="189"/>
  <c r="FG199" i="189"/>
  <c r="DD199" i="189"/>
  <c r="DS201" i="189"/>
  <c r="DR201" i="189"/>
  <c r="AS203" i="189"/>
  <c r="AV203" i="189" s="1"/>
  <c r="AW203" i="189" s="1"/>
  <c r="AT203" i="189"/>
  <c r="CA203" i="189"/>
  <c r="BZ203" i="189"/>
  <c r="GR204" i="189"/>
  <c r="GQ204" i="189"/>
  <c r="DL205" i="189"/>
  <c r="FO205" i="189"/>
  <c r="AI207" i="189"/>
  <c r="AH207" i="189"/>
  <c r="EY207" i="189"/>
  <c r="GF208" i="189"/>
  <c r="GG208" i="189"/>
  <c r="HI212" i="189"/>
  <c r="AZ212" i="189"/>
  <c r="V212" i="189"/>
  <c r="HB214" i="189"/>
  <c r="HI216" i="189"/>
  <c r="AZ216" i="189"/>
  <c r="V216" i="189"/>
  <c r="CA216" i="189"/>
  <c r="BZ216" i="189"/>
  <c r="CC216" i="189" s="1"/>
  <c r="CD216" i="189" s="1"/>
  <c r="EX216" i="189"/>
  <c r="DR216" i="189"/>
  <c r="DS216" i="189"/>
  <c r="EX217" i="189"/>
  <c r="DS217" i="189"/>
  <c r="X218" i="189"/>
  <c r="W218" i="189"/>
  <c r="AT223" i="189"/>
  <c r="AS223" i="189"/>
  <c r="BY225" i="189"/>
  <c r="CR225" i="189"/>
  <c r="DB123" i="189"/>
  <c r="DE124" i="189"/>
  <c r="DI124" i="189"/>
  <c r="DD125" i="189"/>
  <c r="DL125" i="189"/>
  <c r="DB127" i="189"/>
  <c r="DE128" i="189"/>
  <c r="DI128" i="189"/>
  <c r="DD129" i="189"/>
  <c r="DL129" i="189"/>
  <c r="AZ130" i="189"/>
  <c r="DB131" i="189"/>
  <c r="DE132" i="189"/>
  <c r="DI132" i="189"/>
  <c r="DD133" i="189"/>
  <c r="DL133" i="189"/>
  <c r="AZ134" i="189"/>
  <c r="DB135" i="189"/>
  <c r="DE136" i="189"/>
  <c r="DI136" i="189"/>
  <c r="DD137" i="189"/>
  <c r="DL137" i="189"/>
  <c r="AZ138" i="189"/>
  <c r="DB139" i="189"/>
  <c r="S187" i="189"/>
  <c r="AO187" i="189"/>
  <c r="BA187" i="189"/>
  <c r="BI187" i="189"/>
  <c r="DD141" i="189"/>
  <c r="DL141" i="189"/>
  <c r="FG141" i="189"/>
  <c r="FO141" i="189"/>
  <c r="HJ187" i="189"/>
  <c r="HR187" i="189"/>
  <c r="AZ142" i="189"/>
  <c r="DB143" i="189"/>
  <c r="DE144" i="189"/>
  <c r="DI144" i="189"/>
  <c r="DD145" i="189"/>
  <c r="DL145" i="189"/>
  <c r="AZ146" i="189"/>
  <c r="DB147" i="189"/>
  <c r="DE148" i="189"/>
  <c r="DI148" i="189"/>
  <c r="GX149" i="189"/>
  <c r="CO150" i="189"/>
  <c r="DE150" i="189"/>
  <c r="GU150" i="189"/>
  <c r="FE151" i="189"/>
  <c r="DL151" i="189"/>
  <c r="FO152" i="189"/>
  <c r="DD152" i="189"/>
  <c r="DV152" i="189"/>
  <c r="CO153" i="189"/>
  <c r="DD153" i="189"/>
  <c r="DI153" i="189"/>
  <c r="ER153" i="189"/>
  <c r="GU153" i="189"/>
  <c r="EU156" i="189"/>
  <c r="DB157" i="189"/>
  <c r="CO158" i="189"/>
  <c r="DD158" i="189"/>
  <c r="DI158" i="189"/>
  <c r="ER158" i="189"/>
  <c r="GU158" i="189"/>
  <c r="AW159" i="189"/>
  <c r="AV160" i="189"/>
  <c r="AW160" i="189" s="1"/>
  <c r="FL160" i="189"/>
  <c r="FO161" i="189"/>
  <c r="HL161" i="189"/>
  <c r="CR162" i="189"/>
  <c r="DD162" i="189"/>
  <c r="DL162" i="189"/>
  <c r="EU162" i="189"/>
  <c r="GX162" i="189"/>
  <c r="BC164" i="189"/>
  <c r="DB164" i="189"/>
  <c r="EF165" i="189"/>
  <c r="EG165" i="189" s="1"/>
  <c r="FE167" i="189"/>
  <c r="DL167" i="189"/>
  <c r="DU170" i="189"/>
  <c r="EU170" i="189"/>
  <c r="HI170" i="189"/>
  <c r="DB171" i="189"/>
  <c r="EZ171" i="189"/>
  <c r="BC172" i="189"/>
  <c r="DB172" i="189"/>
  <c r="DD174" i="189"/>
  <c r="AZ175" i="189"/>
  <c r="FO177" i="189"/>
  <c r="FE178" i="189"/>
  <c r="DU178" i="189"/>
  <c r="HU179" i="189"/>
  <c r="CX239" i="189"/>
  <c r="FA239" i="189"/>
  <c r="HD239" i="189"/>
  <c r="GT189" i="189"/>
  <c r="GU189" i="189" s="1"/>
  <c r="FG192" i="189"/>
  <c r="DB193" i="189"/>
  <c r="FO193" i="189"/>
  <c r="FG194" i="189"/>
  <c r="EX194" i="189"/>
  <c r="HL223" i="189"/>
  <c r="HU150" i="189"/>
  <c r="X150" i="189"/>
  <c r="HI152" i="189"/>
  <c r="V152" i="189"/>
  <c r="CU157" i="189"/>
  <c r="BO157" i="189"/>
  <c r="BR157" i="189" s="1"/>
  <c r="BS157" i="189" s="1"/>
  <c r="EX157" i="189"/>
  <c r="DR157" i="189"/>
  <c r="DU157" i="189" s="1"/>
  <c r="DV157" i="189" s="1"/>
  <c r="HA157" i="189"/>
  <c r="FU157" i="189"/>
  <c r="FX157" i="189" s="1"/>
  <c r="FY157" i="189" s="1"/>
  <c r="Z161" i="189"/>
  <c r="DS161" i="189"/>
  <c r="EZ161" i="189" s="1"/>
  <c r="EX161" i="189"/>
  <c r="DR161" i="189"/>
  <c r="EO161" i="189"/>
  <c r="EN161" i="189"/>
  <c r="EQ161" i="189" s="1"/>
  <c r="ER161" i="189" s="1"/>
  <c r="CU162" i="189"/>
  <c r="BO162" i="189"/>
  <c r="BR162" i="189" s="1"/>
  <c r="BS162" i="189" s="1"/>
  <c r="EX162" i="189"/>
  <c r="DR162" i="189"/>
  <c r="DU162" i="189" s="1"/>
  <c r="DV162" i="189" s="1"/>
  <c r="HA162" i="189"/>
  <c r="FU162" i="189"/>
  <c r="FX162" i="189" s="1"/>
  <c r="FY162" i="189" s="1"/>
  <c r="AI164" i="189"/>
  <c r="BE164" i="189" s="1"/>
  <c r="AH164" i="189"/>
  <c r="AH165" i="189"/>
  <c r="AK165" i="189" s="1"/>
  <c r="AL165" i="189" s="1"/>
  <c r="HI166" i="189"/>
  <c r="AZ166" i="189"/>
  <c r="AS167" i="189"/>
  <c r="AV167" i="189" s="1"/>
  <c r="AW167" i="189" s="1"/>
  <c r="GR167" i="189"/>
  <c r="HC167" i="189" s="1"/>
  <c r="GQ167" i="189"/>
  <c r="ED168" i="189"/>
  <c r="EC168" i="189"/>
  <c r="GR168" i="189"/>
  <c r="HC168" i="189" s="1"/>
  <c r="CU169" i="189"/>
  <c r="BO169" i="189"/>
  <c r="BP169" i="189"/>
  <c r="CW169" i="189" s="1"/>
  <c r="CA170" i="189"/>
  <c r="EO170" i="189"/>
  <c r="EQ170" i="189" s="1"/>
  <c r="ER170" i="189" s="1"/>
  <c r="GG170" i="189"/>
  <c r="GI170" i="189" s="1"/>
  <c r="GJ170" i="189" s="1"/>
  <c r="AI171" i="189"/>
  <c r="AK171" i="189" s="1"/>
  <c r="AL171" i="189" s="1"/>
  <c r="Z172" i="189"/>
  <c r="AT173" i="189"/>
  <c r="AS173" i="189"/>
  <c r="GQ173" i="189"/>
  <c r="GT173" i="189" s="1"/>
  <c r="GU173" i="189" s="1"/>
  <c r="EC174" i="189"/>
  <c r="ED174" i="189"/>
  <c r="AS177" i="189"/>
  <c r="AT177" i="189"/>
  <c r="Z179" i="189"/>
  <c r="FV179" i="189"/>
  <c r="HA179" i="189"/>
  <c r="FU179" i="189"/>
  <c r="GR179" i="189"/>
  <c r="GT179" i="189" s="1"/>
  <c r="GU179" i="189" s="1"/>
  <c r="GX180" i="189"/>
  <c r="FT180" i="189"/>
  <c r="GQ180" i="189"/>
  <c r="GR180" i="189"/>
  <c r="AI181" i="189"/>
  <c r="AK181" i="189" s="1"/>
  <c r="AL181" i="189" s="1"/>
  <c r="CA181" i="189"/>
  <c r="BZ181" i="189"/>
  <c r="EN181" i="189"/>
  <c r="EQ181" i="189" s="1"/>
  <c r="ER181" i="189" s="1"/>
  <c r="HA181" i="189"/>
  <c r="FU181" i="189"/>
  <c r="FV181" i="189"/>
  <c r="HC181" i="189" s="1"/>
  <c r="EO182" i="189"/>
  <c r="EQ182" i="189" s="1"/>
  <c r="ER182" i="189" s="1"/>
  <c r="AT183" i="189"/>
  <c r="AS183" i="189"/>
  <c r="HI184" i="189"/>
  <c r="AZ184" i="189"/>
  <c r="AG184" i="189"/>
  <c r="EU184" i="189"/>
  <c r="DQ184" i="189"/>
  <c r="EN184" i="189"/>
  <c r="EO184" i="189"/>
  <c r="BZ186" i="189"/>
  <c r="CA186" i="189"/>
  <c r="GF186" i="189"/>
  <c r="GG186" i="189"/>
  <c r="HU190" i="189"/>
  <c r="BC190" i="189"/>
  <c r="X190" i="189"/>
  <c r="BP190" i="189"/>
  <c r="BO190" i="189"/>
  <c r="CU190" i="189"/>
  <c r="GF190" i="189"/>
  <c r="GG190" i="189"/>
  <c r="AS192" i="189"/>
  <c r="AV192" i="189" s="1"/>
  <c r="AW192" i="189" s="1"/>
  <c r="CA192" i="189"/>
  <c r="BZ192" i="189"/>
  <c r="EC193" i="189"/>
  <c r="ED193" i="189"/>
  <c r="CK196" i="189"/>
  <c r="CL196" i="189"/>
  <c r="EX196" i="189"/>
  <c r="DS196" i="189"/>
  <c r="EZ196" i="189" s="1"/>
  <c r="DR196" i="189"/>
  <c r="DU196" i="189" s="1"/>
  <c r="DV196" i="189" s="1"/>
  <c r="CL197" i="189"/>
  <c r="CK197" i="189"/>
  <c r="CU198" i="189"/>
  <c r="BO198" i="189"/>
  <c r="BR198" i="189" s="1"/>
  <c r="BS198" i="189" s="1"/>
  <c r="BP198" i="189"/>
  <c r="CK198" i="189"/>
  <c r="CL198" i="189"/>
  <c r="EX198" i="189"/>
  <c r="DR198" i="189"/>
  <c r="DS198" i="189"/>
  <c r="EZ198" i="189" s="1"/>
  <c r="AH199" i="189"/>
  <c r="AI199" i="189"/>
  <c r="CJ199" i="189"/>
  <c r="CR199" i="189"/>
  <c r="GF200" i="189"/>
  <c r="GG200" i="189"/>
  <c r="FV201" i="189"/>
  <c r="FX201" i="189" s="1"/>
  <c r="FY201" i="189" s="1"/>
  <c r="ED203" i="189"/>
  <c r="EC203" i="189"/>
  <c r="FV204" i="189"/>
  <c r="FU204" i="189"/>
  <c r="HA204" i="189"/>
  <c r="CU205" i="189"/>
  <c r="BO205" i="189"/>
  <c r="BP205" i="189"/>
  <c r="ED206" i="189"/>
  <c r="EC206" i="189"/>
  <c r="EF206" i="189" s="1"/>
  <c r="EG206" i="189" s="1"/>
  <c r="FT206" i="189"/>
  <c r="GX206" i="189"/>
  <c r="HU208" i="189"/>
  <c r="BC208" i="189"/>
  <c r="X208" i="189"/>
  <c r="W208" i="189"/>
  <c r="CK209" i="189"/>
  <c r="CL209" i="189"/>
  <c r="EN209" i="189"/>
  <c r="EO209" i="189"/>
  <c r="GG209" i="189"/>
  <c r="GF209" i="189"/>
  <c r="CA210" i="189"/>
  <c r="BZ210" i="189"/>
  <c r="AI212" i="189"/>
  <c r="AH212" i="189"/>
  <c r="EN212" i="189"/>
  <c r="EQ212" i="189" s="1"/>
  <c r="ER212" i="189" s="1"/>
  <c r="EO212" i="189"/>
  <c r="DS215" i="189"/>
  <c r="DU215" i="189" s="1"/>
  <c r="DV215" i="189" s="1"/>
  <c r="EX215" i="189"/>
  <c r="EO215" i="189"/>
  <c r="EN215" i="189"/>
  <c r="FG216" i="189"/>
  <c r="DD216" i="189"/>
  <c r="CL217" i="189"/>
  <c r="CK217" i="189"/>
  <c r="AH220" i="189"/>
  <c r="AI220" i="189"/>
  <c r="HU220" i="189"/>
  <c r="DD130" i="189"/>
  <c r="DL130" i="189"/>
  <c r="DB132" i="189"/>
  <c r="DE133" i="189"/>
  <c r="DI133" i="189"/>
  <c r="DD134" i="189"/>
  <c r="DL134" i="189"/>
  <c r="DB136" i="189"/>
  <c r="DE137" i="189"/>
  <c r="DI137" i="189"/>
  <c r="DD138" i="189"/>
  <c r="DL138" i="189"/>
  <c r="AA141" i="189"/>
  <c r="BB187" i="189"/>
  <c r="BQ187" i="189"/>
  <c r="BK187" i="189"/>
  <c r="CG187" i="189"/>
  <c r="CS187" i="189"/>
  <c r="DA187" i="189"/>
  <c r="DE141" i="189"/>
  <c r="DI141" i="189"/>
  <c r="DN187" i="189"/>
  <c r="EJ187" i="189"/>
  <c r="EV187" i="189"/>
  <c r="FD187" i="189"/>
  <c r="FH141" i="189"/>
  <c r="FL141" i="189"/>
  <c r="FQ187" i="189"/>
  <c r="GM187" i="189"/>
  <c r="GY187" i="189"/>
  <c r="HG187" i="189"/>
  <c r="HK187" i="189"/>
  <c r="HO187" i="189"/>
  <c r="DD142" i="189"/>
  <c r="DL142" i="189"/>
  <c r="DB144" i="189"/>
  <c r="DE145" i="189"/>
  <c r="DI145" i="189"/>
  <c r="DD146" i="189"/>
  <c r="DL146" i="189"/>
  <c r="DB148" i="189"/>
  <c r="GJ149" i="189"/>
  <c r="HA149" i="189"/>
  <c r="AL150" i="189"/>
  <c r="BC150" i="189"/>
  <c r="CC150" i="189"/>
  <c r="CD150" i="189" s="1"/>
  <c r="DL150" i="189"/>
  <c r="EF150" i="189"/>
  <c r="EG150" i="189" s="1"/>
  <c r="GI150" i="189"/>
  <c r="GJ150" i="189" s="1"/>
  <c r="BS151" i="189"/>
  <c r="FY151" i="189"/>
  <c r="DE152" i="189"/>
  <c r="DI152" i="189"/>
  <c r="CN152" i="189"/>
  <c r="CO152" i="189" s="1"/>
  <c r="DE153" i="189"/>
  <c r="DL154" i="189"/>
  <c r="AV156" i="189"/>
  <c r="AW156" i="189" s="1"/>
  <c r="FO156" i="189"/>
  <c r="EG156" i="189"/>
  <c r="EX156" i="189"/>
  <c r="DD157" i="189"/>
  <c r="DI157" i="189"/>
  <c r="DE158" i="189"/>
  <c r="EQ159" i="189"/>
  <c r="ER159" i="189" s="1"/>
  <c r="FX159" i="189"/>
  <c r="FY159" i="189" s="1"/>
  <c r="EG161" i="189"/>
  <c r="GI161" i="189"/>
  <c r="GJ161" i="189" s="1"/>
  <c r="AK162" i="189"/>
  <c r="AL162" i="189" s="1"/>
  <c r="DE162" i="189"/>
  <c r="BR163" i="189"/>
  <c r="BS163" i="189" s="1"/>
  <c r="CN163" i="189"/>
  <c r="CO163" i="189" s="1"/>
  <c r="DU163" i="189"/>
  <c r="DV163" i="189" s="1"/>
  <c r="EQ163" i="189"/>
  <c r="ER163" i="189" s="1"/>
  <c r="FX163" i="189"/>
  <c r="FY163" i="189" s="1"/>
  <c r="GT163" i="189"/>
  <c r="GU163" i="189" s="1"/>
  <c r="AA164" i="189"/>
  <c r="AW164" i="189"/>
  <c r="DC164" i="189"/>
  <c r="HI165" i="189"/>
  <c r="FG165" i="189"/>
  <c r="CC165" i="189"/>
  <c r="CD165" i="189" s="1"/>
  <c r="DI166" i="189"/>
  <c r="AK169" i="189"/>
  <c r="AL169" i="189" s="1"/>
  <c r="CU170" i="189"/>
  <c r="HA170" i="189"/>
  <c r="BC171" i="189"/>
  <c r="BR171" i="189"/>
  <c r="BS171" i="189" s="1"/>
  <c r="HU171" i="189"/>
  <c r="GI172" i="189"/>
  <c r="GJ172" i="189" s="1"/>
  <c r="EF173" i="189"/>
  <c r="EG173" i="189" s="1"/>
  <c r="FO180" i="189"/>
  <c r="FG184" i="189"/>
  <c r="GI184" i="189"/>
  <c r="AY239" i="189"/>
  <c r="GI191" i="189"/>
  <c r="GJ191" i="189" s="1"/>
  <c r="CN194" i="189"/>
  <c r="CO194" i="189" s="1"/>
  <c r="EF194" i="189"/>
  <c r="EG194" i="189" s="1"/>
  <c r="EX200" i="189"/>
  <c r="BC205" i="189"/>
  <c r="CR205" i="189"/>
  <c r="CU217" i="189"/>
  <c r="DU217" i="189"/>
  <c r="DV217" i="189" s="1"/>
  <c r="HI169" i="189"/>
  <c r="AZ169" i="189"/>
  <c r="CR175" i="189"/>
  <c r="BY175" i="189"/>
  <c r="EU175" i="189"/>
  <c r="EB175" i="189"/>
  <c r="GX175" i="189"/>
  <c r="GE175" i="189"/>
  <c r="X176" i="189"/>
  <c r="Z176" i="189" s="1"/>
  <c r="HI177" i="189"/>
  <c r="AZ177" i="189"/>
  <c r="CK177" i="189"/>
  <c r="CN177" i="189" s="1"/>
  <c r="CO177" i="189" s="1"/>
  <c r="EN177" i="189"/>
  <c r="EQ177" i="189" s="1"/>
  <c r="ER177" i="189" s="1"/>
  <c r="GU177" i="189"/>
  <c r="GQ177" i="189"/>
  <c r="GT177" i="189" s="1"/>
  <c r="HL178" i="189"/>
  <c r="BC178" i="189"/>
  <c r="W178" i="189"/>
  <c r="CR183" i="189"/>
  <c r="BY183" i="189"/>
  <c r="EU183" i="189"/>
  <c r="EB183" i="189"/>
  <c r="GX183" i="189"/>
  <c r="GE183" i="189"/>
  <c r="X184" i="189"/>
  <c r="HI185" i="189"/>
  <c r="AZ185" i="189"/>
  <c r="CO185" i="189"/>
  <c r="CK185" i="189"/>
  <c r="CN185" i="189" s="1"/>
  <c r="EN185" i="189"/>
  <c r="EQ185" i="189" s="1"/>
  <c r="ER185" i="189" s="1"/>
  <c r="GQ185" i="189"/>
  <c r="GT185" i="189" s="1"/>
  <c r="GU185" i="189" s="1"/>
  <c r="W186" i="189"/>
  <c r="BV239" i="189"/>
  <c r="CR188" i="189"/>
  <c r="BY188" i="189"/>
  <c r="CL188" i="189"/>
  <c r="CN188" i="189" s="1"/>
  <c r="DY239" i="189"/>
  <c r="EU188" i="189"/>
  <c r="EB188" i="189"/>
  <c r="EO188" i="189"/>
  <c r="GB239" i="189"/>
  <c r="GX188" i="189"/>
  <c r="GE188" i="189"/>
  <c r="GP239" i="189"/>
  <c r="GR188" i="189"/>
  <c r="FH189" i="189"/>
  <c r="DE189" i="189"/>
  <c r="BZ189" i="189"/>
  <c r="CA189" i="189"/>
  <c r="EC189" i="189"/>
  <c r="EF189" i="189" s="1"/>
  <c r="EG189" i="189" s="1"/>
  <c r="HI190" i="189"/>
  <c r="AZ190" i="189"/>
  <c r="BZ190" i="189"/>
  <c r="CA190" i="189"/>
  <c r="GR190" i="189"/>
  <c r="GQ190" i="189"/>
  <c r="AT191" i="189"/>
  <c r="AS191" i="189"/>
  <c r="BN192" i="189"/>
  <c r="CR192" i="189"/>
  <c r="ED192" i="189"/>
  <c r="EC192" i="189"/>
  <c r="FT192" i="189"/>
  <c r="GX192" i="189"/>
  <c r="AI193" i="189"/>
  <c r="AH193" i="189"/>
  <c r="BZ193" i="189"/>
  <c r="CC193" i="189" s="1"/>
  <c r="CD193" i="189" s="1"/>
  <c r="CL193" i="189"/>
  <c r="CW193" i="189" s="1"/>
  <c r="EX193" i="189"/>
  <c r="DS193" i="189"/>
  <c r="EZ193" i="189" s="1"/>
  <c r="GF193" i="189"/>
  <c r="GI193" i="189" s="1"/>
  <c r="GJ193" i="189" s="1"/>
  <c r="GR193" i="189"/>
  <c r="W194" i="189"/>
  <c r="BC194" i="189"/>
  <c r="X194" i="189"/>
  <c r="CR194" i="189"/>
  <c r="DC194" i="189" s="1"/>
  <c r="BN194" i="189"/>
  <c r="HU194" i="189" s="1"/>
  <c r="DS194" i="189"/>
  <c r="GR194" i="189"/>
  <c r="GT194" i="189" s="1"/>
  <c r="GU194" i="189" s="1"/>
  <c r="AT195" i="189"/>
  <c r="AV195" i="189" s="1"/>
  <c r="AW195" i="189" s="1"/>
  <c r="FG195" i="189"/>
  <c r="DD195" i="189"/>
  <c r="BE196" i="189"/>
  <c r="EU197" i="189"/>
  <c r="EB197" i="189"/>
  <c r="HA198" i="189"/>
  <c r="FU198" i="189"/>
  <c r="FV198" i="189"/>
  <c r="HI199" i="189"/>
  <c r="AZ199" i="189"/>
  <c r="V199" i="189"/>
  <c r="EN199" i="189"/>
  <c r="EO199" i="189"/>
  <c r="EZ199" i="189" s="1"/>
  <c r="AS200" i="189"/>
  <c r="AV200" i="189" s="1"/>
  <c r="AW200" i="189" s="1"/>
  <c r="BZ200" i="189"/>
  <c r="CA200" i="189"/>
  <c r="Z201" i="189"/>
  <c r="BP201" i="189"/>
  <c r="BR201" i="189" s="1"/>
  <c r="BS201" i="189" s="1"/>
  <c r="CA202" i="189"/>
  <c r="BN203" i="189"/>
  <c r="CR203" i="189"/>
  <c r="DQ203" i="189"/>
  <c r="EU203" i="189"/>
  <c r="GQ205" i="189"/>
  <c r="GR205" i="189"/>
  <c r="EN206" i="189"/>
  <c r="EO206" i="189"/>
  <c r="GG206" i="189"/>
  <c r="GF206" i="189"/>
  <c r="FU207" i="189"/>
  <c r="FX207" i="189" s="1"/>
  <c r="FY207" i="189" s="1"/>
  <c r="HA207" i="189"/>
  <c r="FV207" i="189"/>
  <c r="AH209" i="189"/>
  <c r="AI209" i="189"/>
  <c r="ED209" i="189"/>
  <c r="EF209" i="189" s="1"/>
  <c r="EG209" i="189" s="1"/>
  <c r="HI210" i="189"/>
  <c r="V210" i="189"/>
  <c r="AZ210" i="189"/>
  <c r="AI211" i="189"/>
  <c r="AH211" i="189"/>
  <c r="AI214" i="189"/>
  <c r="AH214" i="189"/>
  <c r="GQ216" i="189"/>
  <c r="GR216" i="189"/>
  <c r="EU218" i="189"/>
  <c r="EB218" i="189"/>
  <c r="BP222" i="189"/>
  <c r="BO222" i="189"/>
  <c r="CA224" i="189"/>
  <c r="BZ224" i="189"/>
  <c r="EN230" i="189"/>
  <c r="EO230" i="189"/>
  <c r="HU233" i="189"/>
  <c r="X233" i="189"/>
  <c r="W233" i="189"/>
  <c r="BC233" i="189"/>
  <c r="DB151" i="189"/>
  <c r="DB153" i="189"/>
  <c r="DE155" i="189"/>
  <c r="DI155" i="189"/>
  <c r="DD156" i="189"/>
  <c r="DL156" i="189"/>
  <c r="DB158" i="189"/>
  <c r="DE159" i="189"/>
  <c r="DI159" i="189"/>
  <c r="DD160" i="189"/>
  <c r="DL160" i="189"/>
  <c r="AZ161" i="189"/>
  <c r="DB162" i="189"/>
  <c r="DE163" i="189"/>
  <c r="DI163" i="189"/>
  <c r="DD164" i="189"/>
  <c r="DL164" i="189"/>
  <c r="AZ165" i="189"/>
  <c r="DB166" i="189"/>
  <c r="DE167" i="189"/>
  <c r="DI167" i="189"/>
  <c r="FG168" i="189"/>
  <c r="CR168" i="189"/>
  <c r="FF168" i="189" s="1"/>
  <c r="GX168" i="189"/>
  <c r="FY168" i="189"/>
  <c r="DE169" i="189"/>
  <c r="ER169" i="189"/>
  <c r="FE170" i="189"/>
  <c r="DL170" i="189"/>
  <c r="EG171" i="189"/>
  <c r="AZ172" i="189"/>
  <c r="FO172" i="189"/>
  <c r="EG172" i="189"/>
  <c r="ER172" i="189"/>
  <c r="DD173" i="189"/>
  <c r="DI173" i="189"/>
  <c r="FE174" i="189"/>
  <c r="FL175" i="189"/>
  <c r="FO176" i="189"/>
  <c r="CR177" i="189"/>
  <c r="DD177" i="189"/>
  <c r="DL177" i="189"/>
  <c r="EU177" i="189"/>
  <c r="GX177" i="189"/>
  <c r="HI178" i="189"/>
  <c r="HU178" i="189"/>
  <c r="DB179" i="189"/>
  <c r="FE182" i="189"/>
  <c r="FL183" i="189"/>
  <c r="FO184" i="189"/>
  <c r="CR185" i="189"/>
  <c r="DD185" i="189"/>
  <c r="DL185" i="189"/>
  <c r="EU185" i="189"/>
  <c r="GX185" i="189"/>
  <c r="HI186" i="189"/>
  <c r="CR189" i="189"/>
  <c r="AV190" i="189"/>
  <c r="AW190" i="189" s="1"/>
  <c r="FG190" i="189"/>
  <c r="EF190" i="189"/>
  <c r="FH193" i="189"/>
  <c r="FH194" i="189"/>
  <c r="DE195" i="189"/>
  <c r="FL197" i="189"/>
  <c r="DD200" i="189"/>
  <c r="EF202" i="189"/>
  <c r="EG202" i="189" s="1"/>
  <c r="HI203" i="189"/>
  <c r="EF205" i="189"/>
  <c r="EG205" i="189" s="1"/>
  <c r="HA210" i="189"/>
  <c r="DE212" i="189"/>
  <c r="HU169" i="189"/>
  <c r="X169" i="189"/>
  <c r="HI173" i="189"/>
  <c r="AZ173" i="189"/>
  <c r="AS174" i="189"/>
  <c r="AV174" i="189" s="1"/>
  <c r="AW174" i="189" s="1"/>
  <c r="BZ174" i="189"/>
  <c r="CA174" i="189"/>
  <c r="CW174" i="189" s="1"/>
  <c r="CY174" i="189" s="1"/>
  <c r="CZ174" i="189" s="1"/>
  <c r="GF174" i="189"/>
  <c r="GG174" i="189"/>
  <c r="HC174" i="189" s="1"/>
  <c r="CK176" i="189"/>
  <c r="CN176" i="189" s="1"/>
  <c r="CO176" i="189" s="1"/>
  <c r="CL176" i="189"/>
  <c r="GQ176" i="189"/>
  <c r="GR176" i="189"/>
  <c r="HL177" i="189"/>
  <c r="BC177" i="189"/>
  <c r="W177" i="189"/>
  <c r="HU177" i="189"/>
  <c r="X177" i="189"/>
  <c r="CU177" i="189"/>
  <c r="BO177" i="189"/>
  <c r="BR177" i="189" s="1"/>
  <c r="BS177" i="189" s="1"/>
  <c r="DV177" i="189"/>
  <c r="EX177" i="189"/>
  <c r="DR177" i="189"/>
  <c r="DU177" i="189" s="1"/>
  <c r="HA177" i="189"/>
  <c r="FU177" i="189"/>
  <c r="FX177" i="189" s="1"/>
  <c r="FY177" i="189" s="1"/>
  <c r="EC178" i="189"/>
  <c r="ED178" i="189"/>
  <c r="EZ178" i="189" s="1"/>
  <c r="FB178" i="189" s="1"/>
  <c r="FC178" i="189" s="1"/>
  <c r="HI180" i="189"/>
  <c r="AZ180" i="189"/>
  <c r="AG180" i="189"/>
  <c r="EN180" i="189"/>
  <c r="EO180" i="189"/>
  <c r="AW182" i="189"/>
  <c r="AS182" i="189"/>
  <c r="AV182" i="189" s="1"/>
  <c r="BZ182" i="189"/>
  <c r="CA182" i="189"/>
  <c r="CW182" i="189" s="1"/>
  <c r="GF182" i="189"/>
  <c r="GI182" i="189" s="1"/>
  <c r="GJ182" i="189" s="1"/>
  <c r="GG182" i="189"/>
  <c r="HC182" i="189" s="1"/>
  <c r="Z184" i="189"/>
  <c r="CK184" i="189"/>
  <c r="CL184" i="189"/>
  <c r="GQ184" i="189"/>
  <c r="GR184" i="189"/>
  <c r="HL185" i="189"/>
  <c r="BC185" i="189"/>
  <c r="W185" i="189"/>
  <c r="HU185" i="189"/>
  <c r="X185" i="189"/>
  <c r="CU185" i="189"/>
  <c r="BO185" i="189"/>
  <c r="BR185" i="189" s="1"/>
  <c r="BS185" i="189" s="1"/>
  <c r="EX185" i="189"/>
  <c r="DR185" i="189"/>
  <c r="DU185" i="189" s="1"/>
  <c r="DV185" i="189" s="1"/>
  <c r="FY185" i="189"/>
  <c r="HA185" i="189"/>
  <c r="FU185" i="189"/>
  <c r="FX185" i="189" s="1"/>
  <c r="EC186" i="189"/>
  <c r="ED186" i="189"/>
  <c r="EZ186" i="189" s="1"/>
  <c r="FB186" i="189" s="1"/>
  <c r="FC186" i="189" s="1"/>
  <c r="Z188" i="189"/>
  <c r="AA188" i="189" s="1"/>
  <c r="BP188" i="189"/>
  <c r="DS188" i="189"/>
  <c r="EQ188" i="189"/>
  <c r="FV188" i="189"/>
  <c r="Z189" i="189"/>
  <c r="GF189" i="189"/>
  <c r="GG189" i="189"/>
  <c r="AH190" i="189"/>
  <c r="AK190" i="189" s="1"/>
  <c r="AL190" i="189" s="1"/>
  <c r="AI190" i="189"/>
  <c r="CK191" i="189"/>
  <c r="CL191" i="189"/>
  <c r="EN191" i="189"/>
  <c r="EQ191" i="189" s="1"/>
  <c r="ER191" i="189" s="1"/>
  <c r="EO191" i="189"/>
  <c r="GQ191" i="189"/>
  <c r="GR191" i="189"/>
  <c r="EO194" i="189"/>
  <c r="EN194" i="189"/>
  <c r="CA195" i="189"/>
  <c r="CW195" i="189" s="1"/>
  <c r="ED195" i="189"/>
  <c r="EF195" i="189" s="1"/>
  <c r="EG195" i="189" s="1"/>
  <c r="GG195" i="189"/>
  <c r="GI195" i="189" s="1"/>
  <c r="GJ195" i="189" s="1"/>
  <c r="BZ196" i="189"/>
  <c r="CA196" i="189"/>
  <c r="CW196" i="189" s="1"/>
  <c r="CY196" i="189" s="1"/>
  <c r="CZ196" i="189" s="1"/>
  <c r="GQ196" i="189"/>
  <c r="GR196" i="189"/>
  <c r="AT197" i="189"/>
  <c r="AV197" i="189" s="1"/>
  <c r="AW197" i="189" s="1"/>
  <c r="CR197" i="189"/>
  <c r="BY197" i="189"/>
  <c r="GR197" i="189"/>
  <c r="GQ197" i="189"/>
  <c r="GQ198" i="189"/>
  <c r="GR198" i="189"/>
  <c r="GQ199" i="189"/>
  <c r="GR199" i="189"/>
  <c r="HC199" i="189" s="1"/>
  <c r="HL200" i="189"/>
  <c r="BC200" i="189"/>
  <c r="W200" i="189"/>
  <c r="X200" i="189"/>
  <c r="CU200" i="189"/>
  <c r="BP200" i="189"/>
  <c r="EC200" i="189"/>
  <c r="ED200" i="189"/>
  <c r="EZ200" i="189" s="1"/>
  <c r="EX202" i="189"/>
  <c r="DR202" i="189"/>
  <c r="DU202" i="189" s="1"/>
  <c r="DV202" i="189" s="1"/>
  <c r="DS202" i="189"/>
  <c r="HA202" i="189"/>
  <c r="FU202" i="189"/>
  <c r="FV202" i="189"/>
  <c r="GQ202" i="189"/>
  <c r="GR202" i="189"/>
  <c r="FV203" i="189"/>
  <c r="FX203" i="189" s="1"/>
  <c r="FY203" i="189" s="1"/>
  <c r="AH204" i="189"/>
  <c r="AK204" i="189" s="1"/>
  <c r="AL204" i="189" s="1"/>
  <c r="BY204" i="189"/>
  <c r="HI204" i="189"/>
  <c r="EU204" i="189"/>
  <c r="DQ204" i="189"/>
  <c r="AI205" i="189"/>
  <c r="HL205" i="189"/>
  <c r="AH205" i="189"/>
  <c r="CK205" i="189"/>
  <c r="CL205" i="189"/>
  <c r="CA206" i="189"/>
  <c r="BZ206" i="189"/>
  <c r="CC206" i="189" s="1"/>
  <c r="CD206" i="189" s="1"/>
  <c r="V207" i="189"/>
  <c r="HI207" i="189"/>
  <c r="AZ207" i="189"/>
  <c r="BO207" i="189"/>
  <c r="BR207" i="189" s="1"/>
  <c r="BS207" i="189" s="1"/>
  <c r="CU207" i="189"/>
  <c r="BP207" i="189"/>
  <c r="EN207" i="189"/>
  <c r="EO207" i="189"/>
  <c r="AH208" i="189"/>
  <c r="AI208" i="189"/>
  <c r="CL208" i="189"/>
  <c r="CK208" i="189"/>
  <c r="EO208" i="189"/>
  <c r="EN208" i="189"/>
  <c r="GX208" i="189"/>
  <c r="FT208" i="189"/>
  <c r="CA209" i="189"/>
  <c r="CC209" i="189" s="1"/>
  <c r="CD209" i="189" s="1"/>
  <c r="GQ209" i="189"/>
  <c r="GR209" i="189"/>
  <c r="FO210" i="189"/>
  <c r="DL210" i="189"/>
  <c r="GG210" i="189"/>
  <c r="GF210" i="189"/>
  <c r="GI210" i="189" s="1"/>
  <c r="GJ210" i="189" s="1"/>
  <c r="DQ213" i="189"/>
  <c r="EU213" i="189"/>
  <c r="DL214" i="189"/>
  <c r="FO214" i="189"/>
  <c r="HI217" i="189"/>
  <c r="AR217" i="189"/>
  <c r="GE217" i="189"/>
  <c r="GX217" i="189"/>
  <c r="GX218" i="189"/>
  <c r="GE218" i="189"/>
  <c r="BZ221" i="189"/>
  <c r="CA221" i="189"/>
  <c r="FL224" i="189"/>
  <c r="DI224" i="189"/>
  <c r="CK224" i="189"/>
  <c r="CL224" i="189"/>
  <c r="CR232" i="189"/>
  <c r="BN232" i="189"/>
  <c r="FH238" i="189"/>
  <c r="DE238" i="189"/>
  <c r="FT238" i="189"/>
  <c r="GX238" i="189"/>
  <c r="DE160" i="189"/>
  <c r="DI160" i="189"/>
  <c r="DD161" i="189"/>
  <c r="DL161" i="189"/>
  <c r="DB163" i="189"/>
  <c r="DE164" i="189"/>
  <c r="DI164" i="189"/>
  <c r="DD165" i="189"/>
  <c r="DL165" i="189"/>
  <c r="DB167" i="189"/>
  <c r="Z168" i="189"/>
  <c r="CD168" i="189"/>
  <c r="CU168" i="189"/>
  <c r="GJ168" i="189"/>
  <c r="HA168" i="189"/>
  <c r="BC169" i="189"/>
  <c r="CC169" i="189"/>
  <c r="CD169" i="189" s="1"/>
  <c r="DL169" i="189"/>
  <c r="EF169" i="189"/>
  <c r="EG169" i="189" s="1"/>
  <c r="GI169" i="189"/>
  <c r="GJ169" i="189" s="1"/>
  <c r="BS170" i="189"/>
  <c r="DV170" i="189"/>
  <c r="FY170" i="189"/>
  <c r="FH171" i="189"/>
  <c r="FL171" i="189"/>
  <c r="CN171" i="189"/>
  <c r="CO171" i="189" s="1"/>
  <c r="DU171" i="189"/>
  <c r="DV171" i="189" s="1"/>
  <c r="GT171" i="189"/>
  <c r="GU171" i="189" s="1"/>
  <c r="FG172" i="189"/>
  <c r="CR172" i="189"/>
  <c r="GX172" i="189"/>
  <c r="DE173" i="189"/>
  <c r="BS174" i="189"/>
  <c r="CN174" i="189"/>
  <c r="CO174" i="189" s="1"/>
  <c r="FY174" i="189"/>
  <c r="GT174" i="189"/>
  <c r="GU174" i="189" s="1"/>
  <c r="Z175" i="189"/>
  <c r="AA175" i="189" s="1"/>
  <c r="CD176" i="189"/>
  <c r="GJ176" i="189"/>
  <c r="AK177" i="189"/>
  <c r="AL177" i="189" s="1"/>
  <c r="DE177" i="189"/>
  <c r="DV178" i="189"/>
  <c r="EQ178" i="189"/>
  <c r="ER178" i="189" s="1"/>
  <c r="AW179" i="189"/>
  <c r="AZ179" i="189"/>
  <c r="FG180" i="189"/>
  <c r="EG180" i="189"/>
  <c r="DI181" i="189"/>
  <c r="BS182" i="189"/>
  <c r="CN182" i="189"/>
  <c r="CO182" i="189" s="1"/>
  <c r="FY182" i="189"/>
  <c r="GT182" i="189"/>
  <c r="GU182" i="189" s="1"/>
  <c r="Z183" i="189"/>
  <c r="AA183" i="189" s="1"/>
  <c r="GJ184" i="189"/>
  <c r="AK185" i="189"/>
  <c r="AL185" i="189" s="1"/>
  <c r="DE185" i="189"/>
  <c r="EQ186" i="189"/>
  <c r="ER186" i="189" s="1"/>
  <c r="CT239" i="189"/>
  <c r="EW239" i="189"/>
  <c r="GT188" i="189"/>
  <c r="CN189" i="189"/>
  <c r="CO189" i="189" s="1"/>
  <c r="DU189" i="189"/>
  <c r="DV189" i="189" s="1"/>
  <c r="GX189" i="189"/>
  <c r="FH190" i="189"/>
  <c r="CR190" i="189"/>
  <c r="DL191" i="189"/>
  <c r="BR193" i="189"/>
  <c r="BS193" i="189" s="1"/>
  <c r="CN193" i="189"/>
  <c r="CO193" i="189" s="1"/>
  <c r="DU193" i="189"/>
  <c r="DV193" i="189" s="1"/>
  <c r="GT193" i="189"/>
  <c r="GU193" i="189" s="1"/>
  <c r="DU194" i="189"/>
  <c r="DV194" i="189" s="1"/>
  <c r="CR196" i="189"/>
  <c r="EQ196" i="189"/>
  <c r="FX196" i="189"/>
  <c r="FY196" i="189" s="1"/>
  <c r="CC198" i="189"/>
  <c r="CD198" i="189" s="1"/>
  <c r="EU200" i="189"/>
  <c r="FF200" i="189" s="1"/>
  <c r="GT200" i="189"/>
  <c r="HU200" i="189"/>
  <c r="AV201" i="189"/>
  <c r="FH201" i="189"/>
  <c r="CC202" i="189"/>
  <c r="CD202" i="189" s="1"/>
  <c r="AK203" i="189"/>
  <c r="FH204" i="189"/>
  <c r="AK206" i="189"/>
  <c r="AL206" i="189" s="1"/>
  <c r="FO215" i="189"/>
  <c r="FE195" i="189"/>
  <c r="DB195" i="189"/>
  <c r="CK195" i="189"/>
  <c r="ER195" i="189"/>
  <c r="EN195" i="189"/>
  <c r="EQ195" i="189" s="1"/>
  <c r="GQ195" i="189"/>
  <c r="GT195" i="189" s="1"/>
  <c r="GU195" i="189" s="1"/>
  <c r="BC196" i="189"/>
  <c r="W196" i="189"/>
  <c r="CR201" i="189"/>
  <c r="BY201" i="189"/>
  <c r="CU201" i="189" s="1"/>
  <c r="EU201" i="189"/>
  <c r="EB201" i="189"/>
  <c r="GX201" i="189"/>
  <c r="GE201" i="189"/>
  <c r="HA201" i="189" s="1"/>
  <c r="X202" i="189"/>
  <c r="CO203" i="189"/>
  <c r="CK203" i="189"/>
  <c r="CN203" i="189" s="1"/>
  <c r="EN203" i="189"/>
  <c r="EQ203" i="189" s="1"/>
  <c r="ER203" i="189" s="1"/>
  <c r="AS204" i="189"/>
  <c r="AT204" i="189"/>
  <c r="BE204" i="189" s="1"/>
  <c r="BP204" i="189"/>
  <c r="EO204" i="189"/>
  <c r="EQ204" i="189" s="1"/>
  <c r="ER204" i="189" s="1"/>
  <c r="GG204" i="189"/>
  <c r="GI204" i="189" s="1"/>
  <c r="GJ204" i="189" s="1"/>
  <c r="HU205" i="189"/>
  <c r="X205" i="189"/>
  <c r="Z205" i="189" s="1"/>
  <c r="EX205" i="189"/>
  <c r="DR205" i="189"/>
  <c r="DS205" i="189"/>
  <c r="EZ205" i="189" s="1"/>
  <c r="EN205" i="189"/>
  <c r="EQ205" i="189" s="1"/>
  <c r="ER205" i="189" s="1"/>
  <c r="AS206" i="189"/>
  <c r="AV206" i="189" s="1"/>
  <c r="AW206" i="189" s="1"/>
  <c r="DQ206" i="189"/>
  <c r="EU206" i="189"/>
  <c r="GF207" i="189"/>
  <c r="GI207" i="189" s="1"/>
  <c r="GJ207" i="189" s="1"/>
  <c r="GG207" i="189"/>
  <c r="CA212" i="189"/>
  <c r="BZ212" i="189"/>
  <c r="GG213" i="189"/>
  <c r="GF213" i="189"/>
  <c r="EU214" i="189"/>
  <c r="EB214" i="189"/>
  <c r="HA216" i="189"/>
  <c r="FU216" i="189"/>
  <c r="FX216" i="189" s="1"/>
  <c r="FY216" i="189" s="1"/>
  <c r="CR218" i="189"/>
  <c r="BY218" i="189"/>
  <c r="AZ219" i="189"/>
  <c r="AG219" i="189"/>
  <c r="HL219" i="189" s="1"/>
  <c r="EN219" i="189"/>
  <c r="EQ219" i="189" s="1"/>
  <c r="ER219" i="189" s="1"/>
  <c r="EO219" i="189"/>
  <c r="CJ220" i="189"/>
  <c r="CJ239" i="189" s="1"/>
  <c r="CR220" i="189"/>
  <c r="DC220" i="189" s="1"/>
  <c r="AR221" i="189"/>
  <c r="HI221" i="189"/>
  <c r="AZ221" i="189"/>
  <c r="GR222" i="189"/>
  <c r="GQ222" i="189"/>
  <c r="HA222" i="189"/>
  <c r="AI225" i="189"/>
  <c r="AH225" i="189"/>
  <c r="FF228" i="189"/>
  <c r="DC228" i="189"/>
  <c r="AI231" i="189"/>
  <c r="AH231" i="189"/>
  <c r="CL232" i="189"/>
  <c r="CK232" i="189"/>
  <c r="FH237" i="189"/>
  <c r="DE237" i="189"/>
  <c r="DD168" i="189"/>
  <c r="DL168" i="189"/>
  <c r="DB170" i="189"/>
  <c r="DE171" i="189"/>
  <c r="DI171" i="189"/>
  <c r="DD172" i="189"/>
  <c r="DL172" i="189"/>
  <c r="DB174" i="189"/>
  <c r="DE175" i="189"/>
  <c r="DI175" i="189"/>
  <c r="DD176" i="189"/>
  <c r="DL176" i="189"/>
  <c r="DB178" i="189"/>
  <c r="DE179" i="189"/>
  <c r="DI179" i="189"/>
  <c r="DD180" i="189"/>
  <c r="DL180" i="189"/>
  <c r="DB182" i="189"/>
  <c r="DE183" i="189"/>
  <c r="DI183" i="189"/>
  <c r="DD184" i="189"/>
  <c r="DL184" i="189"/>
  <c r="DB186" i="189"/>
  <c r="BB239" i="189"/>
  <c r="BF239" i="189"/>
  <c r="BK239" i="189"/>
  <c r="CG239" i="189"/>
  <c r="CS239" i="189"/>
  <c r="DA239" i="189"/>
  <c r="DE188" i="189"/>
  <c r="DI188" i="189"/>
  <c r="DN239" i="189"/>
  <c r="EJ239" i="189"/>
  <c r="EV239" i="189"/>
  <c r="FD239" i="189"/>
  <c r="FH188" i="189"/>
  <c r="FL188" i="189"/>
  <c r="FQ239" i="189"/>
  <c r="GM239" i="189"/>
  <c r="GY239" i="189"/>
  <c r="HG239" i="189"/>
  <c r="HK239" i="189"/>
  <c r="HO239" i="189"/>
  <c r="FO190" i="189"/>
  <c r="DQ190" i="189"/>
  <c r="EG190" i="189"/>
  <c r="BN191" i="189"/>
  <c r="DD191" i="189"/>
  <c r="DI191" i="189"/>
  <c r="DQ191" i="189"/>
  <c r="FT191" i="189"/>
  <c r="DE192" i="189"/>
  <c r="EU194" i="189"/>
  <c r="DL195" i="189"/>
  <c r="ER196" i="189"/>
  <c r="HI196" i="189"/>
  <c r="HU196" i="189"/>
  <c r="BO197" i="189"/>
  <c r="BR197" i="189" s="1"/>
  <c r="BS197" i="189" s="1"/>
  <c r="CU197" i="189"/>
  <c r="DB197" i="189"/>
  <c r="DR197" i="189"/>
  <c r="DU197" i="189" s="1"/>
  <c r="DV197" i="189" s="1"/>
  <c r="EX197" i="189"/>
  <c r="FU197" i="189"/>
  <c r="FX197" i="189" s="1"/>
  <c r="FY197" i="189" s="1"/>
  <c r="BZ199" i="189"/>
  <c r="CC199" i="189" s="1"/>
  <c r="CD199" i="189" s="1"/>
  <c r="EC199" i="189"/>
  <c r="EF199" i="189" s="1"/>
  <c r="EG199" i="189" s="1"/>
  <c r="GF199" i="189"/>
  <c r="GI199" i="189" s="1"/>
  <c r="GJ199" i="189" s="1"/>
  <c r="FE200" i="189"/>
  <c r="CO200" i="189"/>
  <c r="GU200" i="189"/>
  <c r="AA201" i="189"/>
  <c r="AG201" i="189"/>
  <c r="FL201" i="189"/>
  <c r="AS202" i="189"/>
  <c r="AV202" i="189" s="1"/>
  <c r="AW202" i="189" s="1"/>
  <c r="FO202" i="189"/>
  <c r="AZ203" i="189"/>
  <c r="AL203" i="189"/>
  <c r="FO203" i="189"/>
  <c r="DD203" i="189"/>
  <c r="DL203" i="189"/>
  <c r="GE203" i="189"/>
  <c r="CN207" i="189"/>
  <c r="CO207" i="189" s="1"/>
  <c r="DU207" i="189"/>
  <c r="DV207" i="189" s="1"/>
  <c r="ED207" i="189"/>
  <c r="GX207" i="189"/>
  <c r="FH208" i="189"/>
  <c r="CR208" i="189"/>
  <c r="DL209" i="189"/>
  <c r="EU212" i="189"/>
  <c r="FF213" i="189"/>
  <c r="FL215" i="189"/>
  <c r="DI219" i="189"/>
  <c r="GE221" i="189"/>
  <c r="BY228" i="189"/>
  <c r="AS196" i="189"/>
  <c r="AV196" i="189" s="1"/>
  <c r="AW196" i="189" s="1"/>
  <c r="CU199" i="189"/>
  <c r="BO199" i="189"/>
  <c r="BR199" i="189" s="1"/>
  <c r="BS199" i="189" s="1"/>
  <c r="EX199" i="189"/>
  <c r="DR199" i="189"/>
  <c r="DU199" i="189" s="1"/>
  <c r="DV199" i="189" s="1"/>
  <c r="HA199" i="189"/>
  <c r="FU199" i="189"/>
  <c r="FX199" i="189" s="1"/>
  <c r="FY199" i="189" s="1"/>
  <c r="HI202" i="189"/>
  <c r="AZ202" i="189"/>
  <c r="AG202" i="189"/>
  <c r="CK206" i="189"/>
  <c r="CL206" i="189"/>
  <c r="GQ206" i="189"/>
  <c r="GR206" i="189"/>
  <c r="AS207" i="189"/>
  <c r="AT207" i="189"/>
  <c r="BZ207" i="189"/>
  <c r="CA207" i="189"/>
  <c r="EC207" i="189"/>
  <c r="EF207" i="189" s="1"/>
  <c r="EG207" i="189" s="1"/>
  <c r="HI208" i="189"/>
  <c r="AZ208" i="189"/>
  <c r="BZ208" i="189"/>
  <c r="CA208" i="189"/>
  <c r="GR208" i="189"/>
  <c r="GQ208" i="189"/>
  <c r="AT209" i="189"/>
  <c r="AS209" i="189"/>
  <c r="BN210" i="189"/>
  <c r="CR210" i="189"/>
  <c r="FV210" i="189"/>
  <c r="FU210" i="189"/>
  <c r="X211" i="189"/>
  <c r="HU211" i="189"/>
  <c r="HL211" i="189"/>
  <c r="W211" i="189"/>
  <c r="FH211" i="189"/>
  <c r="DE211" i="189"/>
  <c r="GQ212" i="189"/>
  <c r="GT212" i="189" s="1"/>
  <c r="GU212" i="189" s="1"/>
  <c r="GR212" i="189"/>
  <c r="FG214" i="189"/>
  <c r="DD214" i="189"/>
  <c r="ED216" i="189"/>
  <c r="EC216" i="189"/>
  <c r="HI218" i="189"/>
  <c r="AZ218" i="189"/>
  <c r="AG218" i="189"/>
  <c r="HU218" i="189" s="1"/>
  <c r="EY220" i="189"/>
  <c r="Z221" i="189"/>
  <c r="EN223" i="189"/>
  <c r="EO223" i="189"/>
  <c r="ED224" i="189"/>
  <c r="EC224" i="189"/>
  <c r="FV232" i="189"/>
  <c r="FU232" i="189"/>
  <c r="HA232" i="189"/>
  <c r="EU235" i="189"/>
  <c r="EB235" i="189"/>
  <c r="HI235" i="189"/>
  <c r="DE174" i="189"/>
  <c r="DI174" i="189"/>
  <c r="DD175" i="189"/>
  <c r="DL175" i="189"/>
  <c r="DB177" i="189"/>
  <c r="DE178" i="189"/>
  <c r="DI178" i="189"/>
  <c r="DD179" i="189"/>
  <c r="DL179" i="189"/>
  <c r="DB181" i="189"/>
  <c r="DE182" i="189"/>
  <c r="DI182" i="189"/>
  <c r="DD183" i="189"/>
  <c r="DL183" i="189"/>
  <c r="DB185" i="189"/>
  <c r="DE186" i="189"/>
  <c r="DI186" i="189"/>
  <c r="S239" i="189"/>
  <c r="AO239" i="189"/>
  <c r="BA239" i="189"/>
  <c r="BI239" i="189"/>
  <c r="DD188" i="189"/>
  <c r="DL188" i="189"/>
  <c r="FG188" i="189"/>
  <c r="FO188" i="189"/>
  <c r="HJ239" i="189"/>
  <c r="HR239" i="189"/>
  <c r="DB191" i="189"/>
  <c r="DD192" i="189"/>
  <c r="DI192" i="189"/>
  <c r="ER192" i="189"/>
  <c r="GU192" i="189"/>
  <c r="AW193" i="189"/>
  <c r="CD194" i="189"/>
  <c r="GJ194" i="189"/>
  <c r="AL195" i="189"/>
  <c r="AZ196" i="189"/>
  <c r="BS196" i="189"/>
  <c r="CR198" i="189"/>
  <c r="GX198" i="189"/>
  <c r="GJ198" i="189"/>
  <c r="DE199" i="189"/>
  <c r="DV200" i="189"/>
  <c r="AW201" i="189"/>
  <c r="AZ201" i="189"/>
  <c r="FG202" i="189"/>
  <c r="EU202" i="189"/>
  <c r="DI203" i="189"/>
  <c r="CR207" i="189"/>
  <c r="FG208" i="189"/>
  <c r="CR211" i="189"/>
  <c r="FE217" i="189"/>
  <c r="HI205" i="189"/>
  <c r="AZ205" i="189"/>
  <c r="EU210" i="189"/>
  <c r="DQ210" i="189"/>
  <c r="GR210" i="189"/>
  <c r="GQ210" i="189"/>
  <c r="GT210" i="189" s="1"/>
  <c r="GU210" i="189" s="1"/>
  <c r="AT211" i="189"/>
  <c r="AS211" i="189"/>
  <c r="HB211" i="189"/>
  <c r="HE211" i="189" s="1"/>
  <c r="HF211" i="189" s="1"/>
  <c r="GJ212" i="189"/>
  <c r="GG212" i="189"/>
  <c r="GI212" i="189" s="1"/>
  <c r="HI213" i="189"/>
  <c r="V213" i="189"/>
  <c r="AS213" i="189"/>
  <c r="AV213" i="189" s="1"/>
  <c r="AW213" i="189" s="1"/>
  <c r="CA213" i="189"/>
  <c r="BZ213" i="189"/>
  <c r="CC213" i="189" s="1"/>
  <c r="CD213" i="189" s="1"/>
  <c r="FT213" i="189"/>
  <c r="GX213" i="189"/>
  <c r="CL214" i="189"/>
  <c r="CW214" i="189" s="1"/>
  <c r="CY214" i="189" s="1"/>
  <c r="CZ214" i="189" s="1"/>
  <c r="EX214" i="189"/>
  <c r="DS214" i="189"/>
  <c r="CK216" i="189"/>
  <c r="CL216" i="189"/>
  <c r="CW216" i="189" s="1"/>
  <c r="GG216" i="189"/>
  <c r="GF216" i="189"/>
  <c r="AI217" i="189"/>
  <c r="EC217" i="189"/>
  <c r="ED217" i="189"/>
  <c r="GR217" i="189"/>
  <c r="GQ217" i="189"/>
  <c r="AT218" i="189"/>
  <c r="AV218" i="189" s="1"/>
  <c r="AW218" i="189" s="1"/>
  <c r="HU219" i="189"/>
  <c r="X219" i="189"/>
  <c r="BC219" i="189"/>
  <c r="W219" i="189"/>
  <c r="AT219" i="189"/>
  <c r="AV219" i="189" s="1"/>
  <c r="AW219" i="189" s="1"/>
  <c r="AS222" i="189"/>
  <c r="AT222" i="189"/>
  <c r="BC222" i="189"/>
  <c r="CL222" i="189"/>
  <c r="CK222" i="189"/>
  <c r="GG222" i="189"/>
  <c r="GF222" i="189"/>
  <c r="DQ224" i="189"/>
  <c r="EU224" i="189"/>
  <c r="GQ224" i="189"/>
  <c r="GR224" i="189"/>
  <c r="FE226" i="189"/>
  <c r="DB226" i="189"/>
  <c r="CK226" i="189"/>
  <c r="CL226" i="189"/>
  <c r="EU226" i="189"/>
  <c r="DQ226" i="189"/>
  <c r="GR228" i="189"/>
  <c r="GQ228" i="189"/>
  <c r="FH233" i="189"/>
  <c r="DE233" i="189"/>
  <c r="GQ233" i="189"/>
  <c r="GR233" i="189"/>
  <c r="DI189" i="189"/>
  <c r="DD190" i="189"/>
  <c r="DL190" i="189"/>
  <c r="DB192" i="189"/>
  <c r="DE193" i="189"/>
  <c r="DI193" i="189"/>
  <c r="DD194" i="189"/>
  <c r="DL194" i="189"/>
  <c r="DB196" i="189"/>
  <c r="DE197" i="189"/>
  <c r="DI197" i="189"/>
  <c r="DD198" i="189"/>
  <c r="DL198" i="189"/>
  <c r="DB200" i="189"/>
  <c r="DE201" i="189"/>
  <c r="DI201" i="189"/>
  <c r="DD202" i="189"/>
  <c r="DL202" i="189"/>
  <c r="FG204" i="189"/>
  <c r="CR204" i="189"/>
  <c r="FF204" i="189" s="1"/>
  <c r="GX204" i="189"/>
  <c r="DE205" i="189"/>
  <c r="FE206" i="189"/>
  <c r="DL206" i="189"/>
  <c r="FO208" i="189"/>
  <c r="DQ208" i="189"/>
  <c r="HL208" i="189" s="1"/>
  <c r="EG208" i="189"/>
  <c r="BN209" i="189"/>
  <c r="DD209" i="189"/>
  <c r="DI209" i="189"/>
  <c r="DQ209" i="189"/>
  <c r="FT209" i="189"/>
  <c r="DE210" i="189"/>
  <c r="EF210" i="189"/>
  <c r="EG211" i="189"/>
  <c r="AL213" i="189"/>
  <c r="FG213" i="189"/>
  <c r="DB214" i="189"/>
  <c r="FL214" i="189"/>
  <c r="GX216" i="189"/>
  <c r="FH219" i="189"/>
  <c r="BR220" i="189"/>
  <c r="BS220" i="189" s="1"/>
  <c r="FL220" i="189"/>
  <c r="CN221" i="189"/>
  <c r="CO221" i="189" s="1"/>
  <c r="GT221" i="189"/>
  <c r="GU221" i="189" s="1"/>
  <c r="GI223" i="189"/>
  <c r="GJ223" i="189" s="1"/>
  <c r="HI224" i="189"/>
  <c r="HI225" i="189"/>
  <c r="FO227" i="189"/>
  <c r="EO210" i="189"/>
  <c r="EQ210" i="189" s="1"/>
  <c r="ER210" i="189" s="1"/>
  <c r="AZ211" i="189"/>
  <c r="HI211" i="189"/>
  <c r="CA211" i="189"/>
  <c r="CC211" i="189" s="1"/>
  <c r="CD211" i="189" s="1"/>
  <c r="AT212" i="189"/>
  <c r="AS212" i="189"/>
  <c r="ED212" i="189"/>
  <c r="EF212" i="189" s="1"/>
  <c r="EG212" i="189" s="1"/>
  <c r="ED213" i="189"/>
  <c r="EC213" i="189"/>
  <c r="V214" i="189"/>
  <c r="HI214" i="189"/>
  <c r="AZ214" i="189"/>
  <c r="GR214" i="189"/>
  <c r="GT214" i="189" s="1"/>
  <c r="GU214" i="189" s="1"/>
  <c r="BC215" i="189"/>
  <c r="X215" i="189"/>
  <c r="W215" i="189"/>
  <c r="CR215" i="189"/>
  <c r="BN215" i="189"/>
  <c r="HU215" i="189" s="1"/>
  <c r="ED215" i="189"/>
  <c r="EF215" i="189" s="1"/>
  <c r="EG215" i="189" s="1"/>
  <c r="GX215" i="189"/>
  <c r="FT215" i="189"/>
  <c r="HL215" i="189" s="1"/>
  <c r="CU216" i="189"/>
  <c r="BO216" i="189"/>
  <c r="BR216" i="189" s="1"/>
  <c r="BS216" i="189" s="1"/>
  <c r="EN216" i="189"/>
  <c r="EO216" i="189"/>
  <c r="FH217" i="189"/>
  <c r="DE217" i="189"/>
  <c r="BZ217" i="189"/>
  <c r="CA217" i="189"/>
  <c r="CW217" i="189" s="1"/>
  <c r="CL218" i="189"/>
  <c r="CK218" i="189"/>
  <c r="EO218" i="189"/>
  <c r="EN218" i="189"/>
  <c r="EQ218" i="189" s="1"/>
  <c r="ER218" i="189" s="1"/>
  <c r="GR218" i="189"/>
  <c r="GQ218" i="189"/>
  <c r="CK219" i="189"/>
  <c r="CL219" i="189"/>
  <c r="ED219" i="189"/>
  <c r="EF219" i="189" s="1"/>
  <c r="EG219" i="189" s="1"/>
  <c r="GQ219" i="189"/>
  <c r="GT219" i="189" s="1"/>
  <c r="GU219" i="189" s="1"/>
  <c r="GR219" i="189"/>
  <c r="BC220" i="189"/>
  <c r="W220" i="189"/>
  <c r="X220" i="189"/>
  <c r="ED220" i="189"/>
  <c r="EG220" i="189"/>
  <c r="EC220" i="189"/>
  <c r="EF220" i="189" s="1"/>
  <c r="GR220" i="189"/>
  <c r="GQ220" i="189"/>
  <c r="BE222" i="189"/>
  <c r="EO222" i="189"/>
  <c r="EN222" i="189"/>
  <c r="HU223" i="189"/>
  <c r="X223" i="189"/>
  <c r="BC223" i="189"/>
  <c r="W223" i="189"/>
  <c r="EX223" i="189"/>
  <c r="DR223" i="189"/>
  <c r="DS223" i="189"/>
  <c r="EZ223" i="189" s="1"/>
  <c r="AS224" i="189"/>
  <c r="AT224" i="189"/>
  <c r="GG224" i="189"/>
  <c r="GF224" i="189"/>
  <c r="AS225" i="189"/>
  <c r="AT225" i="189"/>
  <c r="AT226" i="189"/>
  <c r="AS226" i="189"/>
  <c r="CU226" i="189"/>
  <c r="BO226" i="189"/>
  <c r="BP226" i="189"/>
  <c r="CW226" i="189" s="1"/>
  <c r="HL227" i="189"/>
  <c r="BC227" i="189"/>
  <c r="W227" i="189"/>
  <c r="HU227" i="189"/>
  <c r="X227" i="189"/>
  <c r="AS227" i="189"/>
  <c r="AV227" i="189" s="1"/>
  <c r="AW227" i="189" s="1"/>
  <c r="AT227" i="189"/>
  <c r="DQ230" i="189"/>
  <c r="EU230" i="189"/>
  <c r="BC232" i="189"/>
  <c r="X232" i="189"/>
  <c r="W232" i="189"/>
  <c r="EU237" i="189"/>
  <c r="DQ237" i="189"/>
  <c r="AT238" i="189"/>
  <c r="AS238" i="189"/>
  <c r="DE196" i="189"/>
  <c r="DI196" i="189"/>
  <c r="DD197" i="189"/>
  <c r="DL197" i="189"/>
  <c r="DB199" i="189"/>
  <c r="DE200" i="189"/>
  <c r="DI200" i="189"/>
  <c r="DD201" i="189"/>
  <c r="DL201" i="189"/>
  <c r="DB203" i="189"/>
  <c r="FO204" i="189"/>
  <c r="EG204" i="189"/>
  <c r="DD205" i="189"/>
  <c r="DI205" i="189"/>
  <c r="DE206" i="189"/>
  <c r="DB209" i="189"/>
  <c r="FG210" i="189"/>
  <c r="CO210" i="189"/>
  <c r="DD210" i="189"/>
  <c r="GX210" i="189"/>
  <c r="ER211" i="189"/>
  <c r="GX212" i="189"/>
  <c r="AZ217" i="189"/>
  <c r="CR217" i="189"/>
  <c r="FG219" i="189"/>
  <c r="EU223" i="189"/>
  <c r="AS220" i="189"/>
  <c r="AT220" i="189"/>
  <c r="CU221" i="189"/>
  <c r="BP221" i="189"/>
  <c r="EC221" i="189"/>
  <c r="EF221" i="189" s="1"/>
  <c r="EG221" i="189" s="1"/>
  <c r="EO221" i="189"/>
  <c r="EQ221" i="189" s="1"/>
  <c r="ER221" i="189" s="1"/>
  <c r="HA221" i="189"/>
  <c r="FV221" i="189"/>
  <c r="FX221" i="189" s="1"/>
  <c r="FY221" i="189" s="1"/>
  <c r="AH222" i="189"/>
  <c r="AK222" i="189" s="1"/>
  <c r="AL222" i="189" s="1"/>
  <c r="EN224" i="189"/>
  <c r="EO224" i="189"/>
  <c r="BO225" i="189"/>
  <c r="CU225" i="189"/>
  <c r="BP225" i="189"/>
  <c r="HI226" i="189"/>
  <c r="AZ226" i="189"/>
  <c r="AG226" i="189"/>
  <c r="HL226" i="189" s="1"/>
  <c r="HA226" i="189"/>
  <c r="FU226" i="189"/>
  <c r="FX226" i="189" s="1"/>
  <c r="FY226" i="189" s="1"/>
  <c r="FV226" i="189"/>
  <c r="AS228" i="189"/>
  <c r="AT228" i="189"/>
  <c r="CL228" i="189"/>
  <c r="CN228" i="189" s="1"/>
  <c r="CO228" i="189" s="1"/>
  <c r="GG228" i="189"/>
  <c r="GI228" i="189" s="1"/>
  <c r="GJ228" i="189" s="1"/>
  <c r="EN229" i="189"/>
  <c r="EQ229" i="189" s="1"/>
  <c r="ER229" i="189" s="1"/>
  <c r="ED230" i="189"/>
  <c r="EC230" i="189"/>
  <c r="BO231" i="189"/>
  <c r="CU231" i="189"/>
  <c r="BP231" i="189"/>
  <c r="AH232" i="189"/>
  <c r="AI232" i="189"/>
  <c r="FH232" i="189"/>
  <c r="DE232" i="189"/>
  <c r="GX235" i="189"/>
  <c r="GE235" i="189"/>
  <c r="GR236" i="189"/>
  <c r="GQ236" i="189"/>
  <c r="EM238" i="189"/>
  <c r="HL238" i="189" s="1"/>
  <c r="EU238" i="189"/>
  <c r="DD204" i="189"/>
  <c r="DL204" i="189"/>
  <c r="DB206" i="189"/>
  <c r="DE207" i="189"/>
  <c r="DI207" i="189"/>
  <c r="DD208" i="189"/>
  <c r="DL208" i="189"/>
  <c r="DB212" i="189"/>
  <c r="DD213" i="189"/>
  <c r="DI213" i="189"/>
  <c r="ER213" i="189"/>
  <c r="GU213" i="189"/>
  <c r="CD214" i="189"/>
  <c r="CO215" i="189"/>
  <c r="GJ215" i="189"/>
  <c r="AL216" i="189"/>
  <c r="AW216" i="189"/>
  <c r="DL216" i="189"/>
  <c r="CR219" i="189"/>
  <c r="GX219" i="189"/>
  <c r="DU220" i="189"/>
  <c r="EU220" i="189"/>
  <c r="FF220" i="189" s="1"/>
  <c r="HI220" i="189"/>
  <c r="CR223" i="189"/>
  <c r="EF223" i="189"/>
  <c r="EG223" i="189" s="1"/>
  <c r="GX223" i="189"/>
  <c r="AK224" i="189"/>
  <c r="AL224" i="189" s="1"/>
  <c r="FL225" i="189"/>
  <c r="DB225" i="189"/>
  <c r="FG226" i="189"/>
  <c r="CW227" i="189"/>
  <c r="HC227" i="189"/>
  <c r="AZ230" i="189"/>
  <c r="GX231" i="189"/>
  <c r="CU211" i="189"/>
  <c r="BO211" i="189"/>
  <c r="BR211" i="189" s="1"/>
  <c r="BS211" i="189" s="1"/>
  <c r="CU212" i="189"/>
  <c r="BO212" i="189"/>
  <c r="BR212" i="189" s="1"/>
  <c r="BS212" i="189" s="1"/>
  <c r="EX212" i="189"/>
  <c r="DR212" i="189"/>
  <c r="DU212" i="189" s="1"/>
  <c r="DV212" i="189" s="1"/>
  <c r="HA212" i="189"/>
  <c r="FU212" i="189"/>
  <c r="FX212" i="189" s="1"/>
  <c r="FY212" i="189" s="1"/>
  <c r="HL217" i="189"/>
  <c r="BC217" i="189"/>
  <c r="W217" i="189"/>
  <c r="CU219" i="189"/>
  <c r="BO219" i="189"/>
  <c r="BP219" i="189"/>
  <c r="HA219" i="189"/>
  <c r="FU219" i="189"/>
  <c r="FX219" i="189" s="1"/>
  <c r="FY219" i="189" s="1"/>
  <c r="FV219" i="189"/>
  <c r="HC219" i="189" s="1"/>
  <c r="CA220" i="189"/>
  <c r="CC220" i="189" s="1"/>
  <c r="CD220" i="189" s="1"/>
  <c r="EO220" i="189"/>
  <c r="EZ220" i="189" s="1"/>
  <c r="GG220" i="189"/>
  <c r="GI220" i="189" s="1"/>
  <c r="GJ220" i="189" s="1"/>
  <c r="AI221" i="189"/>
  <c r="AK221" i="189" s="1"/>
  <c r="AL221" i="189" s="1"/>
  <c r="Z222" i="189"/>
  <c r="BY222" i="189"/>
  <c r="HI222" i="189"/>
  <c r="EU222" i="189"/>
  <c r="DQ222" i="189"/>
  <c r="FV222" i="189"/>
  <c r="AI223" i="189"/>
  <c r="AK223" i="189" s="1"/>
  <c r="AL223" i="189" s="1"/>
  <c r="CU223" i="189"/>
  <c r="BO223" i="189"/>
  <c r="BR223" i="189" s="1"/>
  <c r="BS223" i="189" s="1"/>
  <c r="BP223" i="189"/>
  <c r="CW223" i="189" s="1"/>
  <c r="CK223" i="189"/>
  <c r="CN223" i="189" s="1"/>
  <c r="CO223" i="189" s="1"/>
  <c r="HA223" i="189"/>
  <c r="FU223" i="189"/>
  <c r="FV223" i="189"/>
  <c r="HC223" i="189" s="1"/>
  <c r="GQ223" i="189"/>
  <c r="GT223" i="189" s="1"/>
  <c r="GU223" i="189" s="1"/>
  <c r="BC224" i="189"/>
  <c r="W224" i="189"/>
  <c r="X224" i="189"/>
  <c r="BN224" i="189"/>
  <c r="HU224" i="189" s="1"/>
  <c r="CR224" i="189"/>
  <c r="FT224" i="189"/>
  <c r="GX224" i="189"/>
  <c r="V225" i="189"/>
  <c r="AZ225" i="189"/>
  <c r="EC226" i="189"/>
  <c r="ED226" i="189"/>
  <c r="GQ226" i="189"/>
  <c r="GR226" i="189"/>
  <c r="BO228" i="189"/>
  <c r="CU228" i="189"/>
  <c r="BP228" i="189"/>
  <c r="HU229" i="189"/>
  <c r="X229" i="189"/>
  <c r="Z229" i="189" s="1"/>
  <c r="AA229" i="189" s="1"/>
  <c r="BC229" i="189"/>
  <c r="AT229" i="189"/>
  <c r="AS229" i="189"/>
  <c r="DQ229" i="189"/>
  <c r="EU229" i="189"/>
  <c r="BC230" i="189"/>
  <c r="W230" i="189"/>
  <c r="X230" i="189"/>
  <c r="AS230" i="189"/>
  <c r="AV230" i="189" s="1"/>
  <c r="AW230" i="189" s="1"/>
  <c r="GG230" i="189"/>
  <c r="GF230" i="189"/>
  <c r="EY231" i="189"/>
  <c r="GF231" i="189"/>
  <c r="GG231" i="189"/>
  <c r="GF232" i="189"/>
  <c r="GI232" i="189" s="1"/>
  <c r="GJ232" i="189" s="1"/>
  <c r="GG232" i="189"/>
  <c r="AH233" i="189"/>
  <c r="AK233" i="189" s="1"/>
  <c r="AL233" i="189" s="1"/>
  <c r="AI233" i="189"/>
  <c r="AT234" i="189"/>
  <c r="AS234" i="189"/>
  <c r="EG210" i="189"/>
  <c r="FL211" i="189"/>
  <c r="DD211" i="189"/>
  <c r="DI211" i="189"/>
  <c r="EX211" i="189"/>
  <c r="FY211" i="189"/>
  <c r="DD212" i="189"/>
  <c r="DI212" i="189"/>
  <c r="DE213" i="189"/>
  <c r="BR214" i="189"/>
  <c r="BS214" i="189" s="1"/>
  <c r="EQ214" i="189"/>
  <c r="ER214" i="189" s="1"/>
  <c r="FX214" i="189"/>
  <c r="FY214" i="189" s="1"/>
  <c r="EU215" i="189"/>
  <c r="DB216" i="189"/>
  <c r="BR217" i="189"/>
  <c r="BS217" i="189" s="1"/>
  <c r="FX217" i="189"/>
  <c r="FY217" i="189" s="1"/>
  <c r="HU217" i="189"/>
  <c r="DB218" i="189"/>
  <c r="CC219" i="189"/>
  <c r="CD219" i="189" s="1"/>
  <c r="GI219" i="189"/>
  <c r="GJ219" i="189" s="1"/>
  <c r="CU220" i="189"/>
  <c r="HA220" i="189"/>
  <c r="FE221" i="189"/>
  <c r="BC221" i="189"/>
  <c r="FE222" i="189"/>
  <c r="DB222" i="189"/>
  <c r="CC226" i="189"/>
  <c r="AK227" i="189"/>
  <c r="DU228" i="189"/>
  <c r="DV228" i="189" s="1"/>
  <c r="DD230" i="189"/>
  <c r="DB231" i="189"/>
  <c r="HI223" i="189"/>
  <c r="AZ223" i="189"/>
  <c r="CU227" i="189"/>
  <c r="BO227" i="189"/>
  <c r="BR227" i="189" s="1"/>
  <c r="BS227" i="189" s="1"/>
  <c r="DV227" i="189"/>
  <c r="EX227" i="189"/>
  <c r="DR227" i="189"/>
  <c r="DU227" i="189" s="1"/>
  <c r="HA227" i="189"/>
  <c r="FU227" i="189"/>
  <c r="FX227" i="189" s="1"/>
  <c r="FY227" i="189" s="1"/>
  <c r="CK230" i="189"/>
  <c r="CL230" i="189"/>
  <c r="GQ230" i="189"/>
  <c r="GR230" i="189"/>
  <c r="AS231" i="189"/>
  <c r="AT231" i="189"/>
  <c r="BZ231" i="189"/>
  <c r="CA231" i="189"/>
  <c r="EC231" i="189"/>
  <c r="EF231" i="189" s="1"/>
  <c r="EG231" i="189" s="1"/>
  <c r="HI232" i="189"/>
  <c r="AZ232" i="189"/>
  <c r="BZ232" i="189"/>
  <c r="CA232" i="189"/>
  <c r="GR232" i="189"/>
  <c r="GQ232" i="189"/>
  <c r="AT233" i="189"/>
  <c r="AS233" i="189"/>
  <c r="HA233" i="189"/>
  <c r="FU233" i="189"/>
  <c r="FX233" i="189" s="1"/>
  <c r="FY233" i="189" s="1"/>
  <c r="EM234" i="189"/>
  <c r="EU234" i="189"/>
  <c r="DS236" i="189"/>
  <c r="EX236" i="189"/>
  <c r="DR236" i="189"/>
  <c r="DU236" i="189" s="1"/>
  <c r="DV236" i="189" s="1"/>
  <c r="GF236" i="189"/>
  <c r="GG236" i="189"/>
  <c r="CR237" i="189"/>
  <c r="BN237" i="189"/>
  <c r="EO237" i="189"/>
  <c r="EN237" i="189"/>
  <c r="HU238" i="189"/>
  <c r="X238" i="189"/>
  <c r="BC238" i="189"/>
  <c r="W238" i="189"/>
  <c r="ED238" i="189"/>
  <c r="EC238" i="189"/>
  <c r="GQ238" i="189"/>
  <c r="GT238" i="189" s="1"/>
  <c r="GU238" i="189" s="1"/>
  <c r="DB213" i="189"/>
  <c r="DE214" i="189"/>
  <c r="DI214" i="189"/>
  <c r="DD215" i="189"/>
  <c r="DL215" i="189"/>
  <c r="DB217" i="189"/>
  <c r="DE218" i="189"/>
  <c r="DI218" i="189"/>
  <c r="HI219" i="189"/>
  <c r="DD219" i="189"/>
  <c r="DL219" i="189"/>
  <c r="DV220" i="189"/>
  <c r="FY220" i="189"/>
  <c r="AA221" i="189"/>
  <c r="FH221" i="189"/>
  <c r="FL221" i="189"/>
  <c r="FG222" i="189"/>
  <c r="CR222" i="189"/>
  <c r="FF222" i="189" s="1"/>
  <c r="GX222" i="189"/>
  <c r="DE223" i="189"/>
  <c r="FE224" i="189"/>
  <c r="DL224" i="189"/>
  <c r="DD225" i="189"/>
  <c r="EN225" i="189"/>
  <c r="EQ225" i="189" s="1"/>
  <c r="ER225" i="189" s="1"/>
  <c r="GQ225" i="189"/>
  <c r="GT225" i="189" s="1"/>
  <c r="GU225" i="189" s="1"/>
  <c r="W226" i="189"/>
  <c r="CR226" i="189"/>
  <c r="CD226" i="189"/>
  <c r="GX226" i="189"/>
  <c r="GJ226" i="189"/>
  <c r="DE227" i="189"/>
  <c r="AH228" i="189"/>
  <c r="AK228" i="189" s="1"/>
  <c r="AL228" i="189" s="1"/>
  <c r="EB228" i="189"/>
  <c r="CC229" i="189"/>
  <c r="CD229" i="189" s="1"/>
  <c r="GI229" i="189"/>
  <c r="GJ229" i="189" s="1"/>
  <c r="CR231" i="189"/>
  <c r="AV232" i="189"/>
  <c r="AW232" i="189" s="1"/>
  <c r="FG232" i="189"/>
  <c r="EF232" i="189"/>
  <c r="EG232" i="189" s="1"/>
  <c r="FO233" i="189"/>
  <c r="FH236" i="189"/>
  <c r="EU225" i="189"/>
  <c r="EB225" i="189"/>
  <c r="GX225" i="189"/>
  <c r="GE225" i="189"/>
  <c r="X226" i="189"/>
  <c r="HI227" i="189"/>
  <c r="AZ227" i="189"/>
  <c r="CK227" i="189"/>
  <c r="CN227" i="189" s="1"/>
  <c r="CO227" i="189" s="1"/>
  <c r="EN227" i="189"/>
  <c r="EQ227" i="189" s="1"/>
  <c r="ER227" i="189" s="1"/>
  <c r="GQ227" i="189"/>
  <c r="GT227" i="189" s="1"/>
  <c r="GU227" i="189" s="1"/>
  <c r="HI228" i="189"/>
  <c r="V228" i="189"/>
  <c r="AI229" i="189"/>
  <c r="AK229" i="189" s="1"/>
  <c r="AL229" i="189" s="1"/>
  <c r="CU229" i="189"/>
  <c r="BO229" i="189"/>
  <c r="BP229" i="189"/>
  <c r="CW229" i="189" s="1"/>
  <c r="CK229" i="189"/>
  <c r="CN229" i="189" s="1"/>
  <c r="CO229" i="189" s="1"/>
  <c r="HA229" i="189"/>
  <c r="FU229" i="189"/>
  <c r="FV229" i="189"/>
  <c r="HC229" i="189" s="1"/>
  <c r="GQ229" i="189"/>
  <c r="GT229" i="189" s="1"/>
  <c r="GU229" i="189" s="1"/>
  <c r="BN230" i="189"/>
  <c r="HU230" i="189" s="1"/>
  <c r="CR230" i="189"/>
  <c r="FT230" i="189"/>
  <c r="GX230" i="189"/>
  <c r="V231" i="189"/>
  <c r="HI231" i="189"/>
  <c r="AZ231" i="189"/>
  <c r="EN231" i="189"/>
  <c r="EQ231" i="189" s="1"/>
  <c r="ER231" i="189" s="1"/>
  <c r="EO231" i="189"/>
  <c r="EZ231" i="189" s="1"/>
  <c r="FU231" i="189"/>
  <c r="HA231" i="189"/>
  <c r="FV231" i="189"/>
  <c r="EO232" i="189"/>
  <c r="EQ232" i="189" s="1"/>
  <c r="ER232" i="189" s="1"/>
  <c r="HI233" i="189"/>
  <c r="AZ233" i="189"/>
  <c r="CK233" i="189"/>
  <c r="CL233" i="189"/>
  <c r="CW233" i="189" s="1"/>
  <c r="EN233" i="189"/>
  <c r="EQ233" i="189" s="1"/>
  <c r="ER233" i="189" s="1"/>
  <c r="EO233" i="189"/>
  <c r="EZ233" i="189" s="1"/>
  <c r="GG233" i="189"/>
  <c r="GI233" i="189" s="1"/>
  <c r="GJ233" i="189" s="1"/>
  <c r="HU234" i="189"/>
  <c r="X234" i="189"/>
  <c r="BC234" i="189"/>
  <c r="W234" i="189"/>
  <c r="EO236" i="189"/>
  <c r="EN236" i="189"/>
  <c r="EQ236" i="189" s="1"/>
  <c r="ER236" i="189" s="1"/>
  <c r="FV236" i="189"/>
  <c r="HA236" i="189"/>
  <c r="FU236" i="189"/>
  <c r="FX236" i="189" s="1"/>
  <c r="FY236" i="189" s="1"/>
  <c r="FV237" i="189"/>
  <c r="HA237" i="189"/>
  <c r="FU237" i="189"/>
  <c r="CA238" i="189"/>
  <c r="BZ238" i="189"/>
  <c r="DI217" i="189"/>
  <c r="DD218" i="189"/>
  <c r="DL218" i="189"/>
  <c r="FE220" i="189"/>
  <c r="DL220" i="189"/>
  <c r="FO222" i="189"/>
  <c r="EG222" i="189"/>
  <c r="DD223" i="189"/>
  <c r="DI223" i="189"/>
  <c r="DE224" i="189"/>
  <c r="FO226" i="189"/>
  <c r="AL227" i="189"/>
  <c r="CR227" i="189"/>
  <c r="DD227" i="189"/>
  <c r="DL227" i="189"/>
  <c r="EU227" i="189"/>
  <c r="GX227" i="189"/>
  <c r="ER228" i="189"/>
  <c r="GX232" i="189"/>
  <c r="DI233" i="189"/>
  <c r="FO237" i="189"/>
  <c r="HI229" i="189"/>
  <c r="AZ229" i="189"/>
  <c r="EX233" i="189"/>
  <c r="DR233" i="189"/>
  <c r="DU233" i="189" s="1"/>
  <c r="DV233" i="189" s="1"/>
  <c r="HI234" i="189"/>
  <c r="AZ234" i="189"/>
  <c r="CR235" i="189"/>
  <c r="DC235" i="189" s="1"/>
  <c r="BY235" i="189"/>
  <c r="HU235" i="189" s="1"/>
  <c r="BZ236" i="189"/>
  <c r="CC236" i="189" s="1"/>
  <c r="CD236" i="189" s="1"/>
  <c r="CL237" i="189"/>
  <c r="CK237" i="189"/>
  <c r="CU238" i="189"/>
  <c r="BO238" i="189"/>
  <c r="BP238" i="189"/>
  <c r="CW238" i="189" s="1"/>
  <c r="GG238" i="189"/>
  <c r="GF238" i="189"/>
  <c r="DB220" i="189"/>
  <c r="DE221" i="189"/>
  <c r="DI221" i="189"/>
  <c r="DD222" i="189"/>
  <c r="DL222" i="189"/>
  <c r="DB224" i="189"/>
  <c r="DE225" i="189"/>
  <c r="DI225" i="189"/>
  <c r="DD226" i="189"/>
  <c r="DL226" i="189"/>
  <c r="DB228" i="189"/>
  <c r="DE229" i="189"/>
  <c r="FE230" i="189"/>
  <c r="DL230" i="189"/>
  <c r="FO232" i="189"/>
  <c r="DQ232" i="189"/>
  <c r="BZ233" i="189"/>
  <c r="CC233" i="189" s="1"/>
  <c r="CD233" i="189" s="1"/>
  <c r="FE235" i="189"/>
  <c r="GX236" i="189"/>
  <c r="DI237" i="189"/>
  <c r="B240" i="189"/>
  <c r="FE233" i="189"/>
  <c r="DB233" i="189"/>
  <c r="CU233" i="189"/>
  <c r="BO233" i="189"/>
  <c r="BR233" i="189" s="1"/>
  <c r="BS233" i="189" s="1"/>
  <c r="CK234" i="189"/>
  <c r="CL234" i="189"/>
  <c r="CW234" i="189" s="1"/>
  <c r="GQ234" i="189"/>
  <c r="GR234" i="189"/>
  <c r="HC234" i="189" s="1"/>
  <c r="AS235" i="189"/>
  <c r="AT235" i="189"/>
  <c r="BE235" i="189" s="1"/>
  <c r="Z236" i="189"/>
  <c r="BP236" i="189"/>
  <c r="CU236" i="189"/>
  <c r="BO236" i="189"/>
  <c r="CL236" i="189"/>
  <c r="CN236" i="189" s="1"/>
  <c r="CO236" i="189" s="1"/>
  <c r="EC236" i="189"/>
  <c r="EF236" i="189" s="1"/>
  <c r="EG236" i="189" s="1"/>
  <c r="HU237" i="189"/>
  <c r="X237" i="189"/>
  <c r="Z237" i="189" s="1"/>
  <c r="CK238" i="189"/>
  <c r="CN238" i="189" s="1"/>
  <c r="CO238" i="189" s="1"/>
  <c r="DR238" i="189"/>
  <c r="DS238" i="189"/>
  <c r="DB227" i="189"/>
  <c r="DE228" i="189"/>
  <c r="DI228" i="189"/>
  <c r="GX228" i="189"/>
  <c r="DD229" i="189"/>
  <c r="DI229" i="189"/>
  <c r="DE230" i="189"/>
  <c r="BC237" i="189"/>
  <c r="CU234" i="189"/>
  <c r="BO234" i="189"/>
  <c r="BR234" i="189" s="1"/>
  <c r="BS234" i="189" s="1"/>
  <c r="DR234" i="189"/>
  <c r="DU234" i="189" s="1"/>
  <c r="DV234" i="189" s="1"/>
  <c r="HA234" i="189"/>
  <c r="FU234" i="189"/>
  <c r="FX234" i="189" s="1"/>
  <c r="FY234" i="189" s="1"/>
  <c r="AH237" i="189"/>
  <c r="AK237" i="189" s="1"/>
  <c r="AL237" i="189" s="1"/>
  <c r="HI238" i="189"/>
  <c r="AZ238" i="189"/>
  <c r="DB230" i="189"/>
  <c r="DE231" i="189"/>
  <c r="DI231" i="189"/>
  <c r="DD232" i="189"/>
  <c r="DL232" i="189"/>
  <c r="AK234" i="189"/>
  <c r="AL234" i="189" s="1"/>
  <c r="DE234" i="189"/>
  <c r="AH235" i="189"/>
  <c r="AK235" i="189" s="1"/>
  <c r="AL235" i="189" s="1"/>
  <c r="BR235" i="189"/>
  <c r="BS235" i="189" s="1"/>
  <c r="CN235" i="189"/>
  <c r="CO235" i="189" s="1"/>
  <c r="DU235" i="189"/>
  <c r="DV235" i="189" s="1"/>
  <c r="EQ235" i="189"/>
  <c r="ER235" i="189" s="1"/>
  <c r="FX235" i="189"/>
  <c r="GT235" i="189"/>
  <c r="GU235" i="189" s="1"/>
  <c r="AA236" i="189"/>
  <c r="AG236" i="189"/>
  <c r="AZ236" i="189"/>
  <c r="HI237" i="189"/>
  <c r="FG237" i="189"/>
  <c r="CC237" i="189"/>
  <c r="CD237" i="189" s="1"/>
  <c r="DB237" i="189"/>
  <c r="DI238" i="189"/>
  <c r="BC235" i="189"/>
  <c r="W235" i="189"/>
  <c r="FY235" i="189"/>
  <c r="DB236" i="189"/>
  <c r="DB234" i="189"/>
  <c r="DE235" i="189"/>
  <c r="DI235" i="189"/>
  <c r="DD236" i="189"/>
  <c r="DL236" i="189"/>
  <c r="AZ237" i="189"/>
  <c r="DB238" i="189"/>
  <c r="DB235" i="189"/>
  <c r="DE236" i="189"/>
  <c r="DI236" i="189"/>
  <c r="DD237" i="189"/>
  <c r="DL237" i="189"/>
  <c r="GY43" i="185"/>
  <c r="FM43" i="185"/>
  <c r="AL43" i="185"/>
  <c r="AM43" i="185" s="1"/>
  <c r="CS43" i="185"/>
  <c r="FF43" i="185"/>
  <c r="FP43" i="185"/>
  <c r="EV43" i="185"/>
  <c r="FH43" i="185"/>
  <c r="CL43" i="185"/>
  <c r="CM43" i="185"/>
  <c r="DT43" i="185"/>
  <c r="EY43" i="185"/>
  <c r="DS43" i="185"/>
  <c r="EP43" i="185"/>
  <c r="EO43" i="185"/>
  <c r="GR43" i="185"/>
  <c r="GS43" i="185"/>
  <c r="HM43" i="185"/>
  <c r="BD43" i="185"/>
  <c r="X43" i="185"/>
  <c r="HV43" i="185"/>
  <c r="Y43" i="185"/>
  <c r="CV43" i="185"/>
  <c r="BP43" i="185"/>
  <c r="BQ43" i="185"/>
  <c r="FW43" i="185"/>
  <c r="HB43" i="185"/>
  <c r="FV43" i="185"/>
  <c r="DE43" i="185"/>
  <c r="DM43" i="185"/>
  <c r="BA43" i="185"/>
  <c r="HJ43" i="185"/>
  <c r="CB43" i="185"/>
  <c r="CD43" i="185" s="1"/>
  <c r="CE43" i="185" s="1"/>
  <c r="DC43" i="185"/>
  <c r="EE43" i="185"/>
  <c r="EG43" i="185" s="1"/>
  <c r="EH43" i="185" s="1"/>
  <c r="GH43" i="185"/>
  <c r="GJ43" i="185" s="1"/>
  <c r="GK43" i="185" s="1"/>
  <c r="DF43" i="185"/>
  <c r="DJ43" i="185"/>
  <c r="CC217" i="189" l="1"/>
  <c r="CD217" i="189" s="1"/>
  <c r="EQ216" i="189"/>
  <c r="ER216" i="189" s="1"/>
  <c r="EF216" i="189"/>
  <c r="EG216" i="189" s="1"/>
  <c r="BR222" i="189"/>
  <c r="BS222" i="189" s="1"/>
  <c r="EQ215" i="189"/>
  <c r="ER215" i="189" s="1"/>
  <c r="GI208" i="189"/>
  <c r="GJ208" i="189" s="1"/>
  <c r="AV170" i="189"/>
  <c r="AW170" i="189" s="1"/>
  <c r="BN187" i="189"/>
  <c r="CW120" i="189"/>
  <c r="FX200" i="189"/>
  <c r="FY200" i="189" s="1"/>
  <c r="FH52" i="189"/>
  <c r="DU116" i="189"/>
  <c r="DV116" i="189" s="1"/>
  <c r="FX107" i="189"/>
  <c r="FY107" i="189" s="1"/>
  <c r="EF86" i="189"/>
  <c r="EG86" i="189" s="1"/>
  <c r="EF78" i="189"/>
  <c r="EG78" i="189" s="1"/>
  <c r="GI45" i="189"/>
  <c r="GJ45" i="189" s="1"/>
  <c r="CC45" i="189"/>
  <c r="CD45" i="189" s="1"/>
  <c r="BR184" i="189"/>
  <c r="BS184" i="189" s="1"/>
  <c r="EF85" i="189"/>
  <c r="EG85" i="189" s="1"/>
  <c r="BR146" i="189"/>
  <c r="BS146" i="189" s="1"/>
  <c r="CN71" i="189"/>
  <c r="CO71" i="189" s="1"/>
  <c r="EQ63" i="189"/>
  <c r="ER63" i="189" s="1"/>
  <c r="GI38" i="189"/>
  <c r="GJ38" i="189" s="1"/>
  <c r="GT30" i="189"/>
  <c r="GU30" i="189" s="1"/>
  <c r="EF137" i="189"/>
  <c r="EG137" i="189" s="1"/>
  <c r="DU80" i="189"/>
  <c r="DV80" i="189" s="1"/>
  <c r="AK22" i="189"/>
  <c r="AL22" i="189" s="1"/>
  <c r="FF20" i="189"/>
  <c r="CN18" i="189"/>
  <c r="CO18" i="189" s="1"/>
  <c r="GT155" i="189"/>
  <c r="GU155" i="189" s="1"/>
  <c r="AV62" i="189"/>
  <c r="AW62" i="189" s="1"/>
  <c r="AV71" i="189"/>
  <c r="AW71" i="189" s="1"/>
  <c r="HQ162" i="191"/>
  <c r="FK208" i="192"/>
  <c r="HL233" i="189"/>
  <c r="CN169" i="189"/>
  <c r="CO169" i="189" s="1"/>
  <c r="BR168" i="189"/>
  <c r="BS168" i="189" s="1"/>
  <c r="AV154" i="189"/>
  <c r="AW154" i="189" s="1"/>
  <c r="DU119" i="189"/>
  <c r="DV119" i="189" s="1"/>
  <c r="EF123" i="189"/>
  <c r="EG123" i="189" s="1"/>
  <c r="GI55" i="189"/>
  <c r="GJ55" i="189" s="1"/>
  <c r="GT102" i="189"/>
  <c r="GU102" i="189" s="1"/>
  <c r="AV233" i="189"/>
  <c r="AW233" i="189" s="1"/>
  <c r="CN230" i="189"/>
  <c r="CO230" i="189" s="1"/>
  <c r="HL237" i="189"/>
  <c r="GT228" i="189"/>
  <c r="GU228" i="189" s="1"/>
  <c r="AV223" i="189"/>
  <c r="AW223" i="189" s="1"/>
  <c r="FX171" i="189"/>
  <c r="FY171" i="189" s="1"/>
  <c r="GI148" i="189"/>
  <c r="GJ148" i="189" s="1"/>
  <c r="CC148" i="189"/>
  <c r="CD148" i="189" s="1"/>
  <c r="EQ104" i="189"/>
  <c r="ER104" i="189" s="1"/>
  <c r="EZ104" i="189"/>
  <c r="CN134" i="189"/>
  <c r="CO134" i="189" s="1"/>
  <c r="EF94" i="189"/>
  <c r="EG94" i="189" s="1"/>
  <c r="CC86" i="189"/>
  <c r="CD86" i="189" s="1"/>
  <c r="EF109" i="189"/>
  <c r="EG109" i="189" s="1"/>
  <c r="CC93" i="189"/>
  <c r="CD93" i="189" s="1"/>
  <c r="CN23" i="189"/>
  <c r="CO23" i="189" s="1"/>
  <c r="EQ200" i="189"/>
  <c r="ER200" i="189" s="1"/>
  <c r="FF54" i="189"/>
  <c r="GT130" i="189"/>
  <c r="GU130" i="189" s="1"/>
  <c r="GT231" i="189"/>
  <c r="GU231" i="189" s="1"/>
  <c r="BR183" i="189"/>
  <c r="BS183" i="189" s="1"/>
  <c r="CN183" i="189"/>
  <c r="CO183" i="189" s="1"/>
  <c r="EQ73" i="189"/>
  <c r="ER73" i="189" s="1"/>
  <c r="AK72" i="189"/>
  <c r="AL72" i="189" s="1"/>
  <c r="EF48" i="189"/>
  <c r="EG48" i="189" s="1"/>
  <c r="CC32" i="189"/>
  <c r="CD32" i="189" s="1"/>
  <c r="DR211" i="189"/>
  <c r="DU211" i="189" s="1"/>
  <c r="DV211" i="189" s="1"/>
  <c r="DS211" i="189"/>
  <c r="EZ211" i="189" s="1"/>
  <c r="AH168" i="189"/>
  <c r="AK168" i="189" s="1"/>
  <c r="AL168" i="189" s="1"/>
  <c r="AI168" i="189"/>
  <c r="CN234" i="189"/>
  <c r="CO234" i="189" s="1"/>
  <c r="GI224" i="189"/>
  <c r="GJ224" i="189" s="1"/>
  <c r="EQ223" i="189"/>
  <c r="ER223" i="189" s="1"/>
  <c r="EQ206" i="189"/>
  <c r="ER206" i="189" s="1"/>
  <c r="CC200" i="189"/>
  <c r="CD200" i="189" s="1"/>
  <c r="EQ199" i="189"/>
  <c r="ER199" i="189" s="1"/>
  <c r="CC186" i="189"/>
  <c r="CD186" i="189" s="1"/>
  <c r="GT204" i="189"/>
  <c r="GU204" i="189" s="1"/>
  <c r="EQ157" i="189"/>
  <c r="ER157" i="189" s="1"/>
  <c r="CW39" i="189"/>
  <c r="CC64" i="189"/>
  <c r="CD64" i="189" s="1"/>
  <c r="HC38" i="189"/>
  <c r="CN51" i="189"/>
  <c r="CO51" i="189" s="1"/>
  <c r="HL17" i="189"/>
  <c r="BR202" i="189"/>
  <c r="BS202" i="189" s="1"/>
  <c r="AV139" i="189"/>
  <c r="AW139" i="189" s="1"/>
  <c r="EF56" i="189"/>
  <c r="EG56" i="189" s="1"/>
  <c r="HC18" i="189"/>
  <c r="GI205" i="189"/>
  <c r="GJ205" i="189" s="1"/>
  <c r="AK166" i="189"/>
  <c r="AL166" i="189" s="1"/>
  <c r="CC159" i="189"/>
  <c r="CD159" i="189" s="1"/>
  <c r="EF116" i="189"/>
  <c r="EG116" i="189" s="1"/>
  <c r="DU13" i="189"/>
  <c r="DV13" i="189" s="1"/>
  <c r="GI74" i="189"/>
  <c r="GJ74" i="189" s="1"/>
  <c r="BR57" i="189"/>
  <c r="BS57" i="189" s="1"/>
  <c r="AV46" i="189"/>
  <c r="AW46" i="189" s="1"/>
  <c r="FX229" i="189"/>
  <c r="FY229" i="189" s="1"/>
  <c r="CC231" i="189"/>
  <c r="CD231" i="189" s="1"/>
  <c r="CN224" i="189"/>
  <c r="CO224" i="189" s="1"/>
  <c r="GT176" i="189"/>
  <c r="GU176" i="189" s="1"/>
  <c r="FX198" i="189"/>
  <c r="FY198" i="189" s="1"/>
  <c r="CN209" i="189"/>
  <c r="CO209" i="189" s="1"/>
  <c r="CC156" i="189"/>
  <c r="CD156" i="189" s="1"/>
  <c r="CC155" i="189"/>
  <c r="CD155" i="189" s="1"/>
  <c r="GI156" i="189"/>
  <c r="GJ156" i="189" s="1"/>
  <c r="EF129" i="189"/>
  <c r="EG129" i="189" s="1"/>
  <c r="EQ197" i="189"/>
  <c r="ER197" i="189" s="1"/>
  <c r="DU179" i="189"/>
  <c r="DV179" i="189" s="1"/>
  <c r="GI135" i="189"/>
  <c r="GJ135" i="189" s="1"/>
  <c r="CC128" i="189"/>
  <c r="CD128" i="189" s="1"/>
  <c r="AV36" i="189"/>
  <c r="AW36" i="189" s="1"/>
  <c r="AV123" i="189"/>
  <c r="AW123" i="189" s="1"/>
  <c r="DU109" i="189"/>
  <c r="DV109" i="189" s="1"/>
  <c r="GT76" i="189"/>
  <c r="GU76" i="189" s="1"/>
  <c r="CN67" i="189"/>
  <c r="CO67" i="189" s="1"/>
  <c r="CW67" i="189"/>
  <c r="FX70" i="189"/>
  <c r="FY70" i="189" s="1"/>
  <c r="EF38" i="189"/>
  <c r="EG38" i="189" s="1"/>
  <c r="HL36" i="189"/>
  <c r="GT23" i="189"/>
  <c r="GU23" i="189" s="1"/>
  <c r="EQ15" i="189"/>
  <c r="ER15" i="189" s="1"/>
  <c r="EZ15" i="189"/>
  <c r="GT10" i="189"/>
  <c r="GU10" i="189" s="1"/>
  <c r="DC20" i="189"/>
  <c r="BR7" i="189"/>
  <c r="BS7" i="189" s="1"/>
  <c r="HL103" i="189"/>
  <c r="CC48" i="189"/>
  <c r="CD48" i="189" s="1"/>
  <c r="AK12" i="189"/>
  <c r="AL12" i="189" s="1"/>
  <c r="DU151" i="189"/>
  <c r="DV151" i="189" s="1"/>
  <c r="AK64" i="189"/>
  <c r="AL64" i="189" s="1"/>
  <c r="FX37" i="189"/>
  <c r="FY37" i="189" s="1"/>
  <c r="DH208" i="192"/>
  <c r="AB101" i="192"/>
  <c r="HR101" i="192" s="1"/>
  <c r="CZ13" i="192"/>
  <c r="DA13" i="192" s="1"/>
  <c r="HR25" i="192"/>
  <c r="CZ139" i="192"/>
  <c r="DA139" i="192" s="1"/>
  <c r="HR206" i="192"/>
  <c r="HR38" i="192"/>
  <c r="FL218" i="192"/>
  <c r="FL25" i="192"/>
  <c r="HD97" i="192"/>
  <c r="FA97" i="192"/>
  <c r="HR178" i="192"/>
  <c r="DH79" i="192"/>
  <c r="CL234" i="192"/>
  <c r="FK117" i="192"/>
  <c r="DI9" i="192"/>
  <c r="DH227" i="192"/>
  <c r="HQ199" i="192"/>
  <c r="HQ63" i="192"/>
  <c r="HR117" i="192"/>
  <c r="HR120" i="192"/>
  <c r="CZ45" i="192"/>
  <c r="DA45" i="192" s="1"/>
  <c r="BH126" i="192"/>
  <c r="HR76" i="192"/>
  <c r="FK206" i="192"/>
  <c r="FA184" i="192"/>
  <c r="DH117" i="192"/>
  <c r="FC24" i="192"/>
  <c r="FD24" i="192" s="1"/>
  <c r="DH135" i="192"/>
  <c r="FL125" i="192"/>
  <c r="CZ36" i="192"/>
  <c r="DA36" i="192" s="1"/>
  <c r="FK130" i="192"/>
  <c r="FK227" i="192"/>
  <c r="DH47" i="192"/>
  <c r="CZ25" i="192"/>
  <c r="DA25" i="192" s="1"/>
  <c r="CP137" i="192"/>
  <c r="DH187" i="192"/>
  <c r="FK77" i="192"/>
  <c r="HQ99" i="192"/>
  <c r="HQ32" i="192"/>
  <c r="HR131" i="192"/>
  <c r="FK103" i="192"/>
  <c r="FK53" i="192"/>
  <c r="CZ101" i="192"/>
  <c r="DA101" i="192" s="1"/>
  <c r="HD51" i="192"/>
  <c r="CO137" i="192"/>
  <c r="CZ144" i="192"/>
  <c r="DA144" i="192" s="1"/>
  <c r="FK126" i="192"/>
  <c r="DH25" i="192"/>
  <c r="HR107" i="192"/>
  <c r="DH8" i="192"/>
  <c r="FC125" i="192"/>
  <c r="FD125" i="192" s="1"/>
  <c r="HQ41" i="192"/>
  <c r="DI144" i="192"/>
  <c r="HQ175" i="192"/>
  <c r="DH43" i="192"/>
  <c r="FL45" i="192"/>
  <c r="CZ8" i="192"/>
  <c r="DA8" i="192" s="1"/>
  <c r="FK25" i="192"/>
  <c r="HQ107" i="192"/>
  <c r="CZ79" i="192"/>
  <c r="DA79" i="192" s="1"/>
  <c r="HD233" i="192"/>
  <c r="HR208" i="192"/>
  <c r="FK228" i="192"/>
  <c r="HR106" i="192"/>
  <c r="HQ90" i="192"/>
  <c r="HQ49" i="192"/>
  <c r="FK224" i="192"/>
  <c r="HQ117" i="192"/>
  <c r="HQ219" i="192"/>
  <c r="GV137" i="192"/>
  <c r="FK16" i="192"/>
  <c r="HR199" i="192"/>
  <c r="HR13" i="192"/>
  <c r="FK50" i="192"/>
  <c r="HQ36" i="192"/>
  <c r="HQ38" i="192"/>
  <c r="HR61" i="192"/>
  <c r="FK138" i="192"/>
  <c r="ER137" i="192"/>
  <c r="HR112" i="192"/>
  <c r="HR32" i="192"/>
  <c r="HR152" i="192"/>
  <c r="HR45" i="192"/>
  <c r="AX234" i="192"/>
  <c r="HR90" i="192"/>
  <c r="HR63" i="192"/>
  <c r="HR223" i="192"/>
  <c r="GU137" i="192"/>
  <c r="FL65" i="192"/>
  <c r="HQ213" i="192"/>
  <c r="DH18" i="192"/>
  <c r="HQ21" i="192"/>
  <c r="HQ35" i="192"/>
  <c r="HQ194" i="192"/>
  <c r="HR47" i="192"/>
  <c r="HQ120" i="192"/>
  <c r="HQ40" i="192"/>
  <c r="HR119" i="192"/>
  <c r="HQ34" i="192"/>
  <c r="HQ135" i="192"/>
  <c r="HQ45" i="192"/>
  <c r="CZ205" i="192"/>
  <c r="DA205" i="192" s="1"/>
  <c r="HQ76" i="192"/>
  <c r="HQ118" i="192"/>
  <c r="HQ80" i="192"/>
  <c r="DH58" i="192"/>
  <c r="HQ8" i="192"/>
  <c r="FK6" i="192"/>
  <c r="DH138" i="192"/>
  <c r="HR40" i="192"/>
  <c r="FK225" i="192"/>
  <c r="HR21" i="192"/>
  <c r="HQ65" i="192"/>
  <c r="AB84" i="192"/>
  <c r="HR84" i="192" s="1"/>
  <c r="DH83" i="192"/>
  <c r="HU184" i="192"/>
  <c r="HQ119" i="192"/>
  <c r="HR34" i="192"/>
  <c r="CP51" i="192"/>
  <c r="HR135" i="192"/>
  <c r="FC65" i="192"/>
  <c r="FD65" i="192" s="1"/>
  <c r="HQ61" i="192"/>
  <c r="HR176" i="192"/>
  <c r="HR49" i="192"/>
  <c r="DD234" i="192"/>
  <c r="HQ208" i="192"/>
  <c r="HR118" i="192"/>
  <c r="HR80" i="192"/>
  <c r="HR8" i="192"/>
  <c r="HQ142" i="192"/>
  <c r="DH14" i="192"/>
  <c r="HR77" i="192"/>
  <c r="HR65" i="192"/>
  <c r="GK51" i="192"/>
  <c r="HR200" i="192"/>
  <c r="FK43" i="192"/>
  <c r="HQ42" i="192"/>
  <c r="HQ47" i="192"/>
  <c r="CZ67" i="192"/>
  <c r="DA67" i="192" s="1"/>
  <c r="HQ79" i="192"/>
  <c r="HR103" i="192"/>
  <c r="DK21" i="192"/>
  <c r="HR132" i="192"/>
  <c r="HQ176" i="192"/>
  <c r="HQ112" i="192"/>
  <c r="DH116" i="192"/>
  <c r="CZ59" i="192"/>
  <c r="DA59" i="192" s="1"/>
  <c r="HQ73" i="192"/>
  <c r="BD234" i="192"/>
  <c r="HQ220" i="192"/>
  <c r="EH51" i="192"/>
  <c r="HQ188" i="192"/>
  <c r="HQ154" i="192"/>
  <c r="EG184" i="192"/>
  <c r="FK133" i="192"/>
  <c r="DH49" i="192"/>
  <c r="HR182" i="192"/>
  <c r="HR36" i="192"/>
  <c r="HQ157" i="192"/>
  <c r="HR163" i="192"/>
  <c r="HR194" i="192"/>
  <c r="HQ215" i="192"/>
  <c r="HQ203" i="192"/>
  <c r="HQ6" i="192"/>
  <c r="CZ221" i="192"/>
  <c r="DA221" i="192" s="1"/>
  <c r="AM234" i="192"/>
  <c r="CZ114" i="192"/>
  <c r="DA114" i="192" s="1"/>
  <c r="FK35" i="192"/>
  <c r="DG233" i="192"/>
  <c r="HQ53" i="192"/>
  <c r="DH131" i="192"/>
  <c r="HR154" i="192"/>
  <c r="EH184" i="192"/>
  <c r="DH203" i="192"/>
  <c r="FK10" i="192"/>
  <c r="FA51" i="192"/>
  <c r="FA234" i="192" s="1"/>
  <c r="HR157" i="192"/>
  <c r="HQ163" i="192"/>
  <c r="HQ103" i="192"/>
  <c r="HQ151" i="192"/>
  <c r="HR203" i="192"/>
  <c r="HQ132" i="192"/>
  <c r="ES137" i="192"/>
  <c r="DI101" i="192"/>
  <c r="HQ207" i="192"/>
  <c r="HR10" i="192"/>
  <c r="HQ152" i="192"/>
  <c r="FK145" i="192"/>
  <c r="HQ225" i="192"/>
  <c r="FK201" i="192"/>
  <c r="FK198" i="192"/>
  <c r="DG51" i="192"/>
  <c r="CO51" i="192"/>
  <c r="FK47" i="192"/>
  <c r="HQ127" i="192"/>
  <c r="FL6" i="192"/>
  <c r="DH164" i="192"/>
  <c r="DH160" i="192"/>
  <c r="FK26" i="192"/>
  <c r="CZ102" i="192"/>
  <c r="DA102" i="192" s="1"/>
  <c r="HQ131" i="192"/>
  <c r="HR16" i="192"/>
  <c r="HT184" i="192"/>
  <c r="FC8" i="192"/>
  <c r="FD8" i="192" s="1"/>
  <c r="DW227" i="192"/>
  <c r="HR227" i="192" s="1"/>
  <c r="HQ227" i="192"/>
  <c r="DG184" i="192"/>
  <c r="FL152" i="192"/>
  <c r="FJ184" i="192"/>
  <c r="HR187" i="192"/>
  <c r="HR130" i="192"/>
  <c r="HN184" i="192"/>
  <c r="DH50" i="192"/>
  <c r="HR89" i="192"/>
  <c r="HR188" i="192"/>
  <c r="CX137" i="192"/>
  <c r="HR213" i="192"/>
  <c r="CZ75" i="192"/>
  <c r="DA75" i="192" s="1"/>
  <c r="FK38" i="192"/>
  <c r="HR22" i="192"/>
  <c r="DH108" i="192"/>
  <c r="HQ133" i="192"/>
  <c r="HQ43" i="192"/>
  <c r="HR35" i="192"/>
  <c r="HU51" i="192"/>
  <c r="FK67" i="192"/>
  <c r="HQ148" i="192"/>
  <c r="FK44" i="192"/>
  <c r="HR42" i="192"/>
  <c r="HR73" i="192"/>
  <c r="FK157" i="192"/>
  <c r="FK106" i="192"/>
  <c r="HF37" i="192"/>
  <c r="HG37" i="192" s="1"/>
  <c r="DW24" i="192"/>
  <c r="HR24" i="192" s="1"/>
  <c r="HQ24" i="192"/>
  <c r="FL68" i="192"/>
  <c r="DI68" i="192"/>
  <c r="FY184" i="192"/>
  <c r="HQ94" i="192"/>
  <c r="HR166" i="192"/>
  <c r="HR209" i="192"/>
  <c r="X234" i="192"/>
  <c r="HQ37" i="192"/>
  <c r="DH205" i="192"/>
  <c r="DH130" i="192"/>
  <c r="HQ146" i="192"/>
  <c r="CZ207" i="192"/>
  <c r="DA207" i="192" s="1"/>
  <c r="HR212" i="192"/>
  <c r="FK203" i="192"/>
  <c r="AA184" i="192"/>
  <c r="HR160" i="192"/>
  <c r="HQ13" i="192"/>
  <c r="FJ233" i="192"/>
  <c r="HQ106" i="192"/>
  <c r="HQ182" i="192"/>
  <c r="HR133" i="192"/>
  <c r="HR43" i="192"/>
  <c r="DH67" i="192"/>
  <c r="HQ223" i="192"/>
  <c r="HQ68" i="192"/>
  <c r="HR151" i="192"/>
  <c r="CZ210" i="192"/>
  <c r="DA210" i="192" s="1"/>
  <c r="HR75" i="192"/>
  <c r="FC152" i="192"/>
  <c r="FD152" i="192" s="1"/>
  <c r="CZ122" i="192"/>
  <c r="DA122" i="192" s="1"/>
  <c r="FC139" i="192"/>
  <c r="FD139" i="192" s="1"/>
  <c r="GK184" i="192"/>
  <c r="CZ180" i="192"/>
  <c r="DA180" i="192" s="1"/>
  <c r="EO234" i="192"/>
  <c r="HQ16" i="192"/>
  <c r="FK176" i="192"/>
  <c r="BH176" i="192"/>
  <c r="DH176" i="192"/>
  <c r="FL110" i="192"/>
  <c r="DI110" i="192"/>
  <c r="FN29" i="192"/>
  <c r="DK29" i="192"/>
  <c r="BI29" i="192"/>
  <c r="FN178" i="192"/>
  <c r="DK178" i="192"/>
  <c r="BI178" i="192"/>
  <c r="HQ202" i="192"/>
  <c r="AB202" i="192"/>
  <c r="HR202" i="192" s="1"/>
  <c r="BH15" i="192"/>
  <c r="FK15" i="192"/>
  <c r="DH15" i="192"/>
  <c r="FL154" i="192"/>
  <c r="DI154" i="192"/>
  <c r="FK88" i="192"/>
  <c r="DH88" i="192"/>
  <c r="BH88" i="192"/>
  <c r="HQ191" i="192"/>
  <c r="AB191" i="192"/>
  <c r="HR191" i="192" s="1"/>
  <c r="FN74" i="192"/>
  <c r="DK74" i="192"/>
  <c r="BI74" i="192"/>
  <c r="BI6" i="192"/>
  <c r="FN228" i="192"/>
  <c r="DK228" i="192"/>
  <c r="BI228" i="192"/>
  <c r="BH214" i="192"/>
  <c r="FK214" i="192"/>
  <c r="DH214" i="192"/>
  <c r="DI155" i="192"/>
  <c r="FL155" i="192"/>
  <c r="FD98" i="192"/>
  <c r="BH229" i="192"/>
  <c r="FK229" i="192"/>
  <c r="DH229" i="192"/>
  <c r="FK41" i="192"/>
  <c r="DH41" i="192"/>
  <c r="BH41" i="192"/>
  <c r="DI136" i="192"/>
  <c r="FL136" i="192"/>
  <c r="HQ39" i="192"/>
  <c r="AB39" i="192"/>
  <c r="HR39" i="192" s="1"/>
  <c r="BI166" i="192"/>
  <c r="FL19" i="192"/>
  <c r="DI19" i="192"/>
  <c r="DK134" i="192"/>
  <c r="FN134" i="192"/>
  <c r="BI134" i="192"/>
  <c r="EG137" i="192"/>
  <c r="EH98" i="192"/>
  <c r="EH137" i="192" s="1"/>
  <c r="FK169" i="192"/>
  <c r="DH169" i="192"/>
  <c r="BH169" i="192"/>
  <c r="FN66" i="192"/>
  <c r="DK66" i="192"/>
  <c r="BI66" i="192"/>
  <c r="BI207" i="192"/>
  <c r="DK223" i="192"/>
  <c r="FN223" i="192"/>
  <c r="BI223" i="192"/>
  <c r="FN69" i="192"/>
  <c r="DK69" i="192"/>
  <c r="BI69" i="192"/>
  <c r="BI44" i="192"/>
  <c r="DI202" i="192"/>
  <c r="FL202" i="192"/>
  <c r="FO21" i="192"/>
  <c r="DL21" i="192"/>
  <c r="FK144" i="192"/>
  <c r="BH144" i="192"/>
  <c r="DH144" i="192"/>
  <c r="HQ183" i="192"/>
  <c r="AB183" i="192"/>
  <c r="HR183" i="192" s="1"/>
  <c r="CZ118" i="192"/>
  <c r="DH118" i="192"/>
  <c r="FK118" i="192"/>
  <c r="FL109" i="192"/>
  <c r="DI109" i="192"/>
  <c r="BH216" i="192"/>
  <c r="DH216" i="192"/>
  <c r="FK216" i="192"/>
  <c r="DK224" i="192"/>
  <c r="FN224" i="192"/>
  <c r="BI224" i="192"/>
  <c r="FN63" i="192"/>
  <c r="DK63" i="192"/>
  <c r="BI63" i="192"/>
  <c r="FL211" i="192"/>
  <c r="DI211" i="192"/>
  <c r="BH121" i="192"/>
  <c r="FK121" i="192"/>
  <c r="DH121" i="192"/>
  <c r="FL181" i="192"/>
  <c r="DI181" i="192"/>
  <c r="FN22" i="192"/>
  <c r="DK22" i="192"/>
  <c r="BI22" i="192"/>
  <c r="FK119" i="192"/>
  <c r="DH119" i="192"/>
  <c r="BH119" i="192"/>
  <c r="FN164" i="192"/>
  <c r="DK164" i="192"/>
  <c r="BI164" i="192"/>
  <c r="FL229" i="192"/>
  <c r="DI229" i="192"/>
  <c r="FL170" i="192"/>
  <c r="DI170" i="192"/>
  <c r="BF137" i="192"/>
  <c r="FL98" i="192"/>
  <c r="DI98" i="192"/>
  <c r="FL105" i="192"/>
  <c r="DI105" i="192"/>
  <c r="BI59" i="192"/>
  <c r="FL11" i="192"/>
  <c r="DI11" i="192"/>
  <c r="GG234" i="192"/>
  <c r="GR234" i="192"/>
  <c r="FK209" i="192"/>
  <c r="BH209" i="192"/>
  <c r="DH209" i="192"/>
  <c r="FN131" i="192"/>
  <c r="DK131" i="192"/>
  <c r="BI131" i="192"/>
  <c r="FK70" i="192"/>
  <c r="DH70" i="192"/>
  <c r="BH70" i="192"/>
  <c r="DK194" i="192"/>
  <c r="FN194" i="192"/>
  <c r="BI194" i="192"/>
  <c r="FY233" i="192"/>
  <c r="FZ185" i="192"/>
  <c r="FZ233" i="192" s="1"/>
  <c r="FN187" i="192"/>
  <c r="DK187" i="192"/>
  <c r="BI187" i="192"/>
  <c r="HQ82" i="192"/>
  <c r="AB82" i="192"/>
  <c r="HR82" i="192" s="1"/>
  <c r="DI222" i="192"/>
  <c r="FL222" i="192"/>
  <c r="FL204" i="192"/>
  <c r="DI204" i="192"/>
  <c r="HQ186" i="192"/>
  <c r="AB186" i="192"/>
  <c r="AA233" i="192"/>
  <c r="FN89" i="192"/>
  <c r="DK89" i="192"/>
  <c r="BI89" i="192"/>
  <c r="FL232" i="192"/>
  <c r="DI232" i="192"/>
  <c r="BI122" i="192"/>
  <c r="FL169" i="192"/>
  <c r="DI169" i="192"/>
  <c r="FK72" i="192"/>
  <c r="DH72" i="192"/>
  <c r="BH72" i="192"/>
  <c r="DH226" i="192"/>
  <c r="FK226" i="192"/>
  <c r="BH226" i="192"/>
  <c r="HQ180" i="192"/>
  <c r="BT180" i="192"/>
  <c r="HR180" i="192" s="1"/>
  <c r="DH204" i="192"/>
  <c r="BH204" i="192"/>
  <c r="FK204" i="192"/>
  <c r="FL7" i="192"/>
  <c r="DI7" i="192"/>
  <c r="BH158" i="192"/>
  <c r="FK158" i="192"/>
  <c r="DH158" i="192"/>
  <c r="BH76" i="192"/>
  <c r="FK76" i="192"/>
  <c r="DH76" i="192"/>
  <c r="FK19" i="192"/>
  <c r="BH19" i="192"/>
  <c r="DH19" i="192"/>
  <c r="FL216" i="192"/>
  <c r="DI216" i="192"/>
  <c r="BH27" i="192"/>
  <c r="FK27" i="192"/>
  <c r="DH27" i="192"/>
  <c r="FK11" i="192"/>
  <c r="BH11" i="192"/>
  <c r="DH11" i="192"/>
  <c r="BI180" i="192"/>
  <c r="HQ192" i="192"/>
  <c r="AB192" i="192"/>
  <c r="HR192" i="192" s="1"/>
  <c r="HQ92" i="192"/>
  <c r="AB92" i="192"/>
  <c r="HR92" i="192" s="1"/>
  <c r="HQ62" i="192"/>
  <c r="AB62" i="192"/>
  <c r="HR62" i="192" s="1"/>
  <c r="FC233" i="192"/>
  <c r="FD185" i="192"/>
  <c r="FD233" i="192" s="1"/>
  <c r="FN18" i="192"/>
  <c r="DK18" i="192"/>
  <c r="BI18" i="192"/>
  <c r="FL139" i="192"/>
  <c r="DI139" i="192"/>
  <c r="HQ140" i="192"/>
  <c r="AB140" i="192"/>
  <c r="HR140" i="192" s="1"/>
  <c r="BI8" i="192"/>
  <c r="FL166" i="192"/>
  <c r="DI166" i="192"/>
  <c r="DK145" i="192"/>
  <c r="FN145" i="192"/>
  <c r="BI145" i="192"/>
  <c r="DK215" i="192"/>
  <c r="FN215" i="192"/>
  <c r="BI215" i="192"/>
  <c r="CE129" i="192"/>
  <c r="HR129" i="192" s="1"/>
  <c r="HQ129" i="192"/>
  <c r="FK60" i="192"/>
  <c r="BH60" i="192"/>
  <c r="DH60" i="192"/>
  <c r="DI193" i="192"/>
  <c r="FL193" i="192"/>
  <c r="FL133" i="192"/>
  <c r="DI133" i="192"/>
  <c r="BH86" i="192"/>
  <c r="FK86" i="192"/>
  <c r="DH86" i="192"/>
  <c r="CX233" i="192"/>
  <c r="DI185" i="192"/>
  <c r="FL185" i="192"/>
  <c r="DK163" i="192"/>
  <c r="FN163" i="192"/>
  <c r="BI163" i="192"/>
  <c r="FK186" i="192"/>
  <c r="DH186" i="192"/>
  <c r="BH186" i="192"/>
  <c r="DI129" i="192"/>
  <c r="FL129" i="192"/>
  <c r="HQ165" i="192"/>
  <c r="AB165" i="192"/>
  <c r="HR165" i="192" s="1"/>
  <c r="HQ169" i="192"/>
  <c r="AB169" i="192"/>
  <c r="HR169" i="192" s="1"/>
  <c r="FL86" i="192"/>
  <c r="DI86" i="192"/>
  <c r="BI154" i="192"/>
  <c r="HQ210" i="192"/>
  <c r="BT210" i="192"/>
  <c r="HR210" i="192" s="1"/>
  <c r="FK123" i="192"/>
  <c r="DH123" i="192"/>
  <c r="BH123" i="192"/>
  <c r="CZ57" i="192"/>
  <c r="DA57" i="192" s="1"/>
  <c r="DH57" i="192"/>
  <c r="FK57" i="192"/>
  <c r="ER51" i="192"/>
  <c r="ES6" i="192"/>
  <c r="ES51" i="192" s="1"/>
  <c r="BI57" i="192"/>
  <c r="FN208" i="192"/>
  <c r="DK208" i="192"/>
  <c r="BI208" i="192"/>
  <c r="FN126" i="192"/>
  <c r="DK126" i="192"/>
  <c r="BI126" i="192"/>
  <c r="FN219" i="192"/>
  <c r="DK219" i="192"/>
  <c r="BI219" i="192"/>
  <c r="FK95" i="192"/>
  <c r="DH95" i="192"/>
  <c r="BH95" i="192"/>
  <c r="FN213" i="192"/>
  <c r="DK213" i="192"/>
  <c r="BI213" i="192"/>
  <c r="FL217" i="192"/>
  <c r="DI217" i="192"/>
  <c r="FK175" i="192"/>
  <c r="DH175" i="192"/>
  <c r="BH175" i="192"/>
  <c r="DI192" i="192"/>
  <c r="FL192" i="192"/>
  <c r="FL92" i="192"/>
  <c r="DI92" i="192"/>
  <c r="HQ229" i="192"/>
  <c r="AB229" i="192"/>
  <c r="HR229" i="192" s="1"/>
  <c r="HQ125" i="192"/>
  <c r="CE125" i="192"/>
  <c r="HR125" i="192" s="1"/>
  <c r="FL147" i="192"/>
  <c r="DI147" i="192"/>
  <c r="HQ19" i="192"/>
  <c r="AB19" i="192"/>
  <c r="HR19" i="192" s="1"/>
  <c r="FN16" i="192"/>
  <c r="DK16" i="192"/>
  <c r="BI16" i="192"/>
  <c r="EG233" i="192"/>
  <c r="EH185" i="192"/>
  <c r="EH233" i="192" s="1"/>
  <c r="HU137" i="192"/>
  <c r="HT137" i="192"/>
  <c r="HQ105" i="192"/>
  <c r="AB105" i="192"/>
  <c r="HR105" i="192" s="1"/>
  <c r="CO184" i="192"/>
  <c r="CP138" i="192"/>
  <c r="CP184" i="192" s="1"/>
  <c r="DH28" i="192"/>
  <c r="BH28" i="192"/>
  <c r="FK28" i="192"/>
  <c r="HQ27" i="192"/>
  <c r="AB27" i="192"/>
  <c r="HR27" i="192" s="1"/>
  <c r="HQ136" i="192"/>
  <c r="AB136" i="192"/>
  <c r="HR136" i="192" s="1"/>
  <c r="BE97" i="192"/>
  <c r="BH52" i="192"/>
  <c r="FK52" i="192"/>
  <c r="DH52" i="192"/>
  <c r="DH140" i="192"/>
  <c r="BH140" i="192"/>
  <c r="FK140" i="192"/>
  <c r="HQ104" i="192"/>
  <c r="AB104" i="192"/>
  <c r="HR104" i="192" s="1"/>
  <c r="HQ11" i="192"/>
  <c r="AB11" i="192"/>
  <c r="HR11" i="192" s="1"/>
  <c r="EZ51" i="192"/>
  <c r="FC6" i="192"/>
  <c r="FK189" i="192"/>
  <c r="DH189" i="192"/>
  <c r="BH189" i="192"/>
  <c r="HC233" i="192"/>
  <c r="HF185" i="192"/>
  <c r="GJ137" i="192"/>
  <c r="GK98" i="192"/>
  <c r="GK137" i="192" s="1"/>
  <c r="CD97" i="192"/>
  <c r="CE52" i="192"/>
  <c r="HQ52" i="192"/>
  <c r="DK103" i="192"/>
  <c r="FN103" i="192"/>
  <c r="BI103" i="192"/>
  <c r="FL46" i="192"/>
  <c r="DI46" i="192"/>
  <c r="FK56" i="192"/>
  <c r="DH56" i="192"/>
  <c r="BH56" i="192"/>
  <c r="FN38" i="192"/>
  <c r="DK38" i="192"/>
  <c r="BI38" i="192"/>
  <c r="FL85" i="192"/>
  <c r="DI85" i="192"/>
  <c r="BT57" i="192"/>
  <c r="BT97" i="192" s="1"/>
  <c r="BS97" i="192"/>
  <c r="HQ150" i="192"/>
  <c r="AB150" i="192"/>
  <c r="HR150" i="192" s="1"/>
  <c r="DK108" i="192"/>
  <c r="FN108" i="192"/>
  <c r="BI108" i="192"/>
  <c r="DA138" i="192"/>
  <c r="FN112" i="192"/>
  <c r="DK112" i="192"/>
  <c r="BI112" i="192"/>
  <c r="CE179" i="192"/>
  <c r="HR179" i="192" s="1"/>
  <c r="HQ179" i="192"/>
  <c r="HQ110" i="192"/>
  <c r="AB110" i="192"/>
  <c r="HR110" i="192" s="1"/>
  <c r="BI221" i="192"/>
  <c r="DH155" i="192"/>
  <c r="FK155" i="192"/>
  <c r="BH155" i="192"/>
  <c r="HQ54" i="192"/>
  <c r="AA97" i="192"/>
  <c r="AB54" i="192"/>
  <c r="HR54" i="192" s="1"/>
  <c r="FN14" i="192"/>
  <c r="DK14" i="192"/>
  <c r="BI14" i="192"/>
  <c r="CZ65" i="192"/>
  <c r="FK65" i="192"/>
  <c r="DH65" i="192"/>
  <c r="FK193" i="192"/>
  <c r="BH193" i="192"/>
  <c r="DH193" i="192"/>
  <c r="DH171" i="192"/>
  <c r="BH171" i="192"/>
  <c r="FK171" i="192"/>
  <c r="DK12" i="192"/>
  <c r="FN12" i="192"/>
  <c r="BI12" i="192"/>
  <c r="CW51" i="192"/>
  <c r="CZ6" i="192"/>
  <c r="DK6" i="192" s="1"/>
  <c r="FL190" i="192"/>
  <c r="DI190" i="192"/>
  <c r="DK83" i="192"/>
  <c r="FN83" i="192"/>
  <c r="BI83" i="192"/>
  <c r="DI113" i="192"/>
  <c r="FL113" i="192"/>
  <c r="FN177" i="192"/>
  <c r="DK177" i="192"/>
  <c r="BI177" i="192"/>
  <c r="BI195" i="192"/>
  <c r="HQ230" i="192"/>
  <c r="AB230" i="192"/>
  <c r="HR230" i="192" s="1"/>
  <c r="HQ226" i="192"/>
  <c r="AB226" i="192"/>
  <c r="HR226" i="192" s="1"/>
  <c r="HF184" i="192"/>
  <c r="HG138" i="192"/>
  <c r="HG184" i="192" s="1"/>
  <c r="FC138" i="192"/>
  <c r="FN138" i="192" s="1"/>
  <c r="EZ184" i="192"/>
  <c r="FN91" i="192"/>
  <c r="DK91" i="192"/>
  <c r="BI91" i="192"/>
  <c r="HC137" i="192"/>
  <c r="HF98" i="192"/>
  <c r="HC97" i="192"/>
  <c r="HF52" i="192"/>
  <c r="CX97" i="192"/>
  <c r="DI52" i="192"/>
  <c r="FL52" i="192"/>
  <c r="DK198" i="192"/>
  <c r="FN198" i="192"/>
  <c r="BI198" i="192"/>
  <c r="BH92" i="192"/>
  <c r="FK92" i="192"/>
  <c r="DH92" i="192"/>
  <c r="FK33" i="192"/>
  <c r="DH33" i="192"/>
  <c r="BH33" i="192"/>
  <c r="FN43" i="192"/>
  <c r="DK43" i="192"/>
  <c r="BI43" i="192"/>
  <c r="FN218" i="192"/>
  <c r="DK218" i="192"/>
  <c r="BI218" i="192"/>
  <c r="FL158" i="192"/>
  <c r="DI158" i="192"/>
  <c r="DA98" i="192"/>
  <c r="DK125" i="192"/>
  <c r="BI125" i="192"/>
  <c r="FL59" i="192"/>
  <c r="DI59" i="192"/>
  <c r="HQ85" i="192"/>
  <c r="AB85" i="192"/>
  <c r="HR85" i="192" s="1"/>
  <c r="HQ15" i="192"/>
  <c r="AB15" i="192"/>
  <c r="HR15" i="192" s="1"/>
  <c r="AA137" i="192"/>
  <c r="HQ98" i="192"/>
  <c r="AB98" i="192"/>
  <c r="FL102" i="192"/>
  <c r="DI102" i="192"/>
  <c r="BH93" i="192"/>
  <c r="FK93" i="192"/>
  <c r="DH93" i="192"/>
  <c r="FK102" i="192"/>
  <c r="DH102" i="192"/>
  <c r="BH102" i="192"/>
  <c r="HQ164" i="192"/>
  <c r="BT164" i="192"/>
  <c r="HR164" i="192" s="1"/>
  <c r="HQ28" i="192"/>
  <c r="AB28" i="192"/>
  <c r="HR28" i="192" s="1"/>
  <c r="FK181" i="192"/>
  <c r="DH181" i="192"/>
  <c r="BH181" i="192"/>
  <c r="HQ113" i="192"/>
  <c r="AB113" i="192"/>
  <c r="HR113" i="192" s="1"/>
  <c r="DI140" i="192"/>
  <c r="FL140" i="192"/>
  <c r="FN73" i="192"/>
  <c r="DK73" i="192"/>
  <c r="BI73" i="192"/>
  <c r="DI23" i="192"/>
  <c r="FL23" i="192"/>
  <c r="FK149" i="192"/>
  <c r="BH149" i="192"/>
  <c r="DH149" i="192"/>
  <c r="HQ144" i="192"/>
  <c r="CE144" i="192"/>
  <c r="HR144" i="192" s="1"/>
  <c r="BT149" i="192"/>
  <c r="HR149" i="192" s="1"/>
  <c r="HQ149" i="192"/>
  <c r="BH82" i="192"/>
  <c r="FK82" i="192"/>
  <c r="DH82" i="192"/>
  <c r="FN71" i="192"/>
  <c r="DK71" i="192"/>
  <c r="BI71" i="192"/>
  <c r="FN36" i="192"/>
  <c r="DK36" i="192"/>
  <c r="BI36" i="192"/>
  <c r="DI171" i="192"/>
  <c r="FL171" i="192"/>
  <c r="DI164" i="192"/>
  <c r="FL164" i="192"/>
  <c r="HQ190" i="192"/>
  <c r="AB190" i="192"/>
  <c r="HR190" i="192" s="1"/>
  <c r="DK157" i="192"/>
  <c r="FN157" i="192"/>
  <c r="BI157" i="192"/>
  <c r="HQ145" i="192"/>
  <c r="BT145" i="192"/>
  <c r="HR145" i="192" s="1"/>
  <c r="FL207" i="192"/>
  <c r="DI207" i="192"/>
  <c r="FN132" i="192"/>
  <c r="DK132" i="192"/>
  <c r="BI132" i="192"/>
  <c r="CZ42" i="192"/>
  <c r="DA42" i="192" s="1"/>
  <c r="DH42" i="192"/>
  <c r="FK42" i="192"/>
  <c r="FK200" i="192"/>
  <c r="DH200" i="192"/>
  <c r="BH200" i="192"/>
  <c r="HQ211" i="192"/>
  <c r="AB211" i="192"/>
  <c r="HR211" i="192" s="1"/>
  <c r="DI150" i="192"/>
  <c r="FL150" i="192"/>
  <c r="HQ93" i="192"/>
  <c r="AB93" i="192"/>
  <c r="HR93" i="192" s="1"/>
  <c r="BH190" i="192"/>
  <c r="FK190" i="192"/>
  <c r="DH190" i="192"/>
  <c r="FN146" i="192"/>
  <c r="DK146" i="192"/>
  <c r="BI146" i="192"/>
  <c r="FG234" i="192"/>
  <c r="HR195" i="192"/>
  <c r="FJ137" i="192"/>
  <c r="HR14" i="192"/>
  <c r="FK87" i="192"/>
  <c r="CZ154" i="192"/>
  <c r="DA154" i="192" s="1"/>
  <c r="DV137" i="192"/>
  <c r="DH34" i="192"/>
  <c r="HR67" i="192"/>
  <c r="HR50" i="192"/>
  <c r="HQ26" i="192"/>
  <c r="BS184" i="192"/>
  <c r="HR69" i="192"/>
  <c r="HN51" i="192"/>
  <c r="FK129" i="192"/>
  <c r="FZ184" i="192"/>
  <c r="FK45" i="192"/>
  <c r="FK80" i="192"/>
  <c r="DH207" i="192"/>
  <c r="DH231" i="192"/>
  <c r="FK210" i="192"/>
  <c r="HQ87" i="192"/>
  <c r="CW137" i="192"/>
  <c r="HQ44" i="192"/>
  <c r="FK139" i="192"/>
  <c r="HB234" i="192"/>
  <c r="HR58" i="192"/>
  <c r="DH157" i="192"/>
  <c r="HQ221" i="192"/>
  <c r="CZ129" i="192"/>
  <c r="DA129" i="192" s="1"/>
  <c r="HR26" i="192"/>
  <c r="HR126" i="192"/>
  <c r="HO51" i="192"/>
  <c r="HQ228" i="192"/>
  <c r="CE51" i="192"/>
  <c r="FK131" i="192"/>
  <c r="HR146" i="192"/>
  <c r="FK187" i="192"/>
  <c r="DV184" i="192"/>
  <c r="FK89" i="192"/>
  <c r="FK172" i="192"/>
  <c r="CZ133" i="192"/>
  <c r="DA133" i="192" s="1"/>
  <c r="CZ170" i="192"/>
  <c r="DA170" i="192" s="1"/>
  <c r="CZ216" i="192"/>
  <c r="DA216" i="192" s="1"/>
  <c r="DH10" i="192"/>
  <c r="DH129" i="192"/>
  <c r="DG97" i="192"/>
  <c r="HR99" i="192"/>
  <c r="HQ138" i="192"/>
  <c r="HQ123" i="192"/>
  <c r="DT234" i="192"/>
  <c r="DH87" i="192"/>
  <c r="DH180" i="192"/>
  <c r="HR207" i="192"/>
  <c r="FK18" i="192"/>
  <c r="DH94" i="192"/>
  <c r="HQ83" i="192"/>
  <c r="DH80" i="192"/>
  <c r="HR94" i="192"/>
  <c r="FK66" i="192"/>
  <c r="HR148" i="192"/>
  <c r="CD51" i="192"/>
  <c r="HQ77" i="192"/>
  <c r="FK207" i="192"/>
  <c r="FK223" i="192"/>
  <c r="DH145" i="192"/>
  <c r="HR225" i="192"/>
  <c r="FK231" i="192"/>
  <c r="FK69" i="192"/>
  <c r="FK220" i="192"/>
  <c r="HR111" i="192"/>
  <c r="FK135" i="192"/>
  <c r="HQ18" i="192"/>
  <c r="HQ168" i="192"/>
  <c r="FK127" i="192"/>
  <c r="HR87" i="192"/>
  <c r="FK142" i="192"/>
  <c r="HR44" i="192"/>
  <c r="FK170" i="192"/>
  <c r="HR161" i="192"/>
  <c r="FK173" i="192"/>
  <c r="DH139" i="192"/>
  <c r="HQ170" i="192"/>
  <c r="HR172" i="192"/>
  <c r="HQ29" i="192"/>
  <c r="HQ139" i="192"/>
  <c r="HO233" i="192"/>
  <c r="HR198" i="192"/>
  <c r="HR141" i="192"/>
  <c r="DH35" i="192"/>
  <c r="HQ115" i="192"/>
  <c r="HR66" i="192"/>
  <c r="HR127" i="192"/>
  <c r="FK61" i="192"/>
  <c r="BP234" i="192"/>
  <c r="HR59" i="192"/>
  <c r="DH22" i="192"/>
  <c r="FK154" i="192"/>
  <c r="HR231" i="192"/>
  <c r="HR221" i="192"/>
  <c r="FK164" i="192"/>
  <c r="FK160" i="192"/>
  <c r="BS137" i="192"/>
  <c r="HQ116" i="192"/>
  <c r="DH26" i="192"/>
  <c r="FK212" i="192"/>
  <c r="DH106" i="192"/>
  <c r="DH59" i="192"/>
  <c r="FV234" i="192"/>
  <c r="HQ126" i="192"/>
  <c r="BI42" i="192"/>
  <c r="BI205" i="192"/>
  <c r="DK130" i="192"/>
  <c r="FN130" i="192"/>
  <c r="BI130" i="192"/>
  <c r="HQ214" i="192"/>
  <c r="AB214" i="192"/>
  <c r="HR214" i="192" s="1"/>
  <c r="FN203" i="192"/>
  <c r="DK203" i="192"/>
  <c r="BI203" i="192"/>
  <c r="HQ158" i="192"/>
  <c r="AB158" i="192"/>
  <c r="HR158" i="192" s="1"/>
  <c r="FK84" i="192"/>
  <c r="DH84" i="192"/>
  <c r="BH84" i="192"/>
  <c r="HQ171" i="192"/>
  <c r="AB171" i="192"/>
  <c r="HR171" i="192" s="1"/>
  <c r="BE137" i="192"/>
  <c r="DH98" i="192"/>
  <c r="BH98" i="192"/>
  <c r="FK98" i="192"/>
  <c r="HQ121" i="192"/>
  <c r="AB121" i="192"/>
  <c r="HR121" i="192" s="1"/>
  <c r="FN10" i="192"/>
  <c r="DK10" i="192"/>
  <c r="BI10" i="192"/>
  <c r="FN90" i="192"/>
  <c r="DK90" i="192"/>
  <c r="BI90" i="192"/>
  <c r="FN77" i="192"/>
  <c r="DK77" i="192"/>
  <c r="BI77" i="192"/>
  <c r="FL230" i="192"/>
  <c r="DI230" i="192"/>
  <c r="FN124" i="192"/>
  <c r="DK124" i="192"/>
  <c r="BI124" i="192"/>
  <c r="DK138" i="192"/>
  <c r="BI138" i="192"/>
  <c r="BI185" i="192"/>
  <c r="DH222" i="192"/>
  <c r="BH222" i="192"/>
  <c r="FK222" i="192"/>
  <c r="HQ174" i="192"/>
  <c r="AB174" i="192"/>
  <c r="HR174" i="192" s="1"/>
  <c r="FZ53" i="192"/>
  <c r="FZ97" i="192" s="1"/>
  <c r="FY97" i="192"/>
  <c r="FK156" i="192"/>
  <c r="BH156" i="192"/>
  <c r="DH156" i="192"/>
  <c r="DH167" i="192"/>
  <c r="BH167" i="192"/>
  <c r="FK167" i="192"/>
  <c r="BH105" i="192"/>
  <c r="FK105" i="192"/>
  <c r="DH105" i="192"/>
  <c r="BH174" i="192"/>
  <c r="FK174" i="192"/>
  <c r="DH174" i="192"/>
  <c r="FN94" i="192"/>
  <c r="DK94" i="192"/>
  <c r="BI94" i="192"/>
  <c r="HQ181" i="192"/>
  <c r="AB181" i="192"/>
  <c r="HR181" i="192" s="1"/>
  <c r="FN227" i="192"/>
  <c r="DK227" i="192"/>
  <c r="BI227" i="192"/>
  <c r="GJ233" i="192"/>
  <c r="GK185" i="192"/>
  <c r="GK233" i="192" s="1"/>
  <c r="DK152" i="192"/>
  <c r="BI152" i="192"/>
  <c r="HQ70" i="192"/>
  <c r="AB70" i="192"/>
  <c r="HR70" i="192" s="1"/>
  <c r="FN231" i="192"/>
  <c r="DK231" i="192"/>
  <c r="BI231" i="192"/>
  <c r="BH110" i="192"/>
  <c r="FK110" i="192"/>
  <c r="DH110" i="192"/>
  <c r="FN220" i="192"/>
  <c r="DK220" i="192"/>
  <c r="BI220" i="192"/>
  <c r="FL214" i="192"/>
  <c r="DI214" i="192"/>
  <c r="FN142" i="192"/>
  <c r="DK142" i="192"/>
  <c r="BI142" i="192"/>
  <c r="FK211" i="192"/>
  <c r="DH211" i="192"/>
  <c r="BH211" i="192"/>
  <c r="FN173" i="192"/>
  <c r="DK173" i="192"/>
  <c r="BI173" i="192"/>
  <c r="DI121" i="192"/>
  <c r="FL121" i="192"/>
  <c r="DI36" i="192"/>
  <c r="FL36" i="192"/>
  <c r="DK139" i="192"/>
  <c r="BI139" i="192"/>
  <c r="FL28" i="192"/>
  <c r="DI28" i="192"/>
  <c r="DK148" i="192"/>
  <c r="FN148" i="192"/>
  <c r="BI148" i="192"/>
  <c r="BI101" i="192"/>
  <c r="FN13" i="192"/>
  <c r="DK13" i="192"/>
  <c r="BI13" i="192"/>
  <c r="FK115" i="192"/>
  <c r="DH115" i="192"/>
  <c r="BH115" i="192"/>
  <c r="DI128" i="192"/>
  <c r="FL128" i="192"/>
  <c r="FK114" i="192"/>
  <c r="DH114" i="192"/>
  <c r="BH114" i="192"/>
  <c r="FN9" i="192"/>
  <c r="DK9" i="192"/>
  <c r="BI9" i="192"/>
  <c r="FL93" i="192"/>
  <c r="DI93" i="192"/>
  <c r="FN61" i="192"/>
  <c r="DK61" i="192"/>
  <c r="BI61" i="192"/>
  <c r="FL82" i="192"/>
  <c r="DI82" i="192"/>
  <c r="HQ217" i="192"/>
  <c r="AB217" i="192"/>
  <c r="HR217" i="192" s="1"/>
  <c r="EG97" i="192"/>
  <c r="EH52" i="192"/>
  <c r="EH97" i="192" s="1"/>
  <c r="FN26" i="192"/>
  <c r="DK26" i="192"/>
  <c r="BI26" i="192"/>
  <c r="HQ201" i="192"/>
  <c r="BT201" i="192"/>
  <c r="HR201" i="192" s="1"/>
  <c r="BI133" i="192"/>
  <c r="FK48" i="192"/>
  <c r="DH48" i="192"/>
  <c r="BH48" i="192"/>
  <c r="CW233" i="192"/>
  <c r="CZ185" i="192"/>
  <c r="DK185" i="192" s="1"/>
  <c r="BH230" i="192"/>
  <c r="FK230" i="192"/>
  <c r="DH230" i="192"/>
  <c r="FN168" i="192"/>
  <c r="DK168" i="192"/>
  <c r="BI168" i="192"/>
  <c r="FL189" i="192"/>
  <c r="DI189" i="192"/>
  <c r="BI79" i="192"/>
  <c r="DI225" i="192"/>
  <c r="FL225" i="192"/>
  <c r="BH196" i="192"/>
  <c r="FK196" i="192"/>
  <c r="DH196" i="192"/>
  <c r="FL188" i="192"/>
  <c r="DI188" i="192"/>
  <c r="BH85" i="192"/>
  <c r="FK85" i="192"/>
  <c r="DH85" i="192"/>
  <c r="DH183" i="192"/>
  <c r="BH183" i="192"/>
  <c r="FK183" i="192"/>
  <c r="HQ167" i="192"/>
  <c r="AB167" i="192"/>
  <c r="HR167" i="192" s="1"/>
  <c r="HQ122" i="192"/>
  <c r="CE122" i="192"/>
  <c r="HR122" i="192" s="1"/>
  <c r="FN58" i="192"/>
  <c r="DK58" i="192"/>
  <c r="BI58" i="192"/>
  <c r="FN49" i="192"/>
  <c r="DK49" i="192"/>
  <c r="BI49" i="192"/>
  <c r="DI39" i="192"/>
  <c r="FL39" i="192"/>
  <c r="BI182" i="192"/>
  <c r="FK99" i="192"/>
  <c r="DH99" i="192"/>
  <c r="BH99" i="192"/>
  <c r="CZ161" i="192"/>
  <c r="DH161" i="192"/>
  <c r="FK161" i="192"/>
  <c r="BH23" i="192"/>
  <c r="FK23" i="192"/>
  <c r="DH23" i="192"/>
  <c r="DH151" i="192"/>
  <c r="BH151" i="192"/>
  <c r="FK151" i="192"/>
  <c r="HQ128" i="192"/>
  <c r="AB128" i="192"/>
  <c r="HR128" i="192" s="1"/>
  <c r="HQ7" i="192"/>
  <c r="AB7" i="192"/>
  <c r="HR7" i="192" s="1"/>
  <c r="FK107" i="192"/>
  <c r="DH107" i="192"/>
  <c r="BH107" i="192"/>
  <c r="FL122" i="192"/>
  <c r="DI122" i="192"/>
  <c r="FN96" i="192"/>
  <c r="DK96" i="192"/>
  <c r="BI96" i="192"/>
  <c r="BH150" i="192"/>
  <c r="DH150" i="192"/>
  <c r="FK150" i="192"/>
  <c r="DH68" i="192"/>
  <c r="FK68" i="192"/>
  <c r="BH68" i="192"/>
  <c r="GU51" i="192"/>
  <c r="GV6" i="192"/>
  <c r="GV51" i="192" s="1"/>
  <c r="FL182" i="192"/>
  <c r="DI182" i="192"/>
  <c r="GJ97" i="192"/>
  <c r="GK52" i="192"/>
  <c r="GK97" i="192" s="1"/>
  <c r="FN135" i="192"/>
  <c r="DK135" i="192"/>
  <c r="BI135" i="192"/>
  <c r="FL75" i="192"/>
  <c r="DI75" i="192"/>
  <c r="FK46" i="192"/>
  <c r="DH46" i="192"/>
  <c r="BH46" i="192"/>
  <c r="BH7" i="192"/>
  <c r="FK7" i="192"/>
  <c r="DH7" i="192"/>
  <c r="DI197" i="192"/>
  <c r="FL197" i="192"/>
  <c r="FN127" i="192"/>
  <c r="DK127" i="192"/>
  <c r="BI127" i="192"/>
  <c r="BI170" i="192"/>
  <c r="FN34" i="192"/>
  <c r="DK34" i="192"/>
  <c r="BI34" i="192"/>
  <c r="FN100" i="192"/>
  <c r="DK100" i="192"/>
  <c r="BI100" i="192"/>
  <c r="FK232" i="192"/>
  <c r="DH232" i="192"/>
  <c r="BH232" i="192"/>
  <c r="HQ193" i="192"/>
  <c r="AB193" i="192"/>
  <c r="HR193" i="192" s="1"/>
  <c r="FL196" i="192"/>
  <c r="DI196" i="192"/>
  <c r="CZ195" i="192"/>
  <c r="DA195" i="192" s="1"/>
  <c r="DH195" i="192"/>
  <c r="FK195" i="192"/>
  <c r="FL67" i="192"/>
  <c r="DI67" i="192"/>
  <c r="DW53" i="192"/>
  <c r="DW97" i="192" s="1"/>
  <c r="DV97" i="192"/>
  <c r="HQ205" i="192"/>
  <c r="BT205" i="192"/>
  <c r="HR205" i="192" s="1"/>
  <c r="DK212" i="192"/>
  <c r="FN212" i="192"/>
  <c r="BI212" i="192"/>
  <c r="FN162" i="192"/>
  <c r="DK162" i="192"/>
  <c r="BI162" i="192"/>
  <c r="BH109" i="192"/>
  <c r="FK109" i="192"/>
  <c r="DH109" i="192"/>
  <c r="FL104" i="192"/>
  <c r="DI104" i="192"/>
  <c r="GU184" i="192"/>
  <c r="GV138" i="192"/>
  <c r="GV184" i="192" s="1"/>
  <c r="FN50" i="192"/>
  <c r="DK50" i="192"/>
  <c r="BI50" i="192"/>
  <c r="HQ189" i="192"/>
  <c r="AB189" i="192"/>
  <c r="HR189" i="192" s="1"/>
  <c r="BI225" i="192"/>
  <c r="DI210" i="192"/>
  <c r="FL210" i="192"/>
  <c r="HQ204" i="192"/>
  <c r="AB204" i="192"/>
  <c r="HR204" i="192" s="1"/>
  <c r="FL174" i="192"/>
  <c r="DI174" i="192"/>
  <c r="FK141" i="192"/>
  <c r="DH141" i="192"/>
  <c r="BH141" i="192"/>
  <c r="HQ232" i="192"/>
  <c r="AB232" i="192"/>
  <c r="HR232" i="192" s="1"/>
  <c r="FN199" i="192"/>
  <c r="DK199" i="192"/>
  <c r="BI199" i="192"/>
  <c r="DI201" i="192"/>
  <c r="FL201" i="192"/>
  <c r="DI165" i="192"/>
  <c r="FL165" i="192"/>
  <c r="FN206" i="192"/>
  <c r="DK206" i="192"/>
  <c r="BI206" i="192"/>
  <c r="DK172" i="192"/>
  <c r="FN172" i="192"/>
  <c r="BI172" i="192"/>
  <c r="DK24" i="192"/>
  <c r="BI24" i="192"/>
  <c r="FN120" i="192"/>
  <c r="DK120" i="192"/>
  <c r="BI120" i="192"/>
  <c r="CE102" i="192"/>
  <c r="HR102" i="192" s="1"/>
  <c r="HQ102" i="192"/>
  <c r="FL167" i="192"/>
  <c r="DI167" i="192"/>
  <c r="DI114" i="192"/>
  <c r="FL114" i="192"/>
  <c r="FK37" i="192"/>
  <c r="DH37" i="192"/>
  <c r="BH37" i="192"/>
  <c r="FN31" i="192"/>
  <c r="DK31" i="192"/>
  <c r="BI31" i="192"/>
  <c r="FN17" i="192"/>
  <c r="DK17" i="192"/>
  <c r="BI17" i="192"/>
  <c r="HQ143" i="192"/>
  <c r="AB143" i="192"/>
  <c r="HR143" i="192" s="1"/>
  <c r="BI129" i="192"/>
  <c r="BH113" i="192"/>
  <c r="FK113" i="192"/>
  <c r="DH113" i="192"/>
  <c r="HT97" i="192"/>
  <c r="HU97" i="192"/>
  <c r="HQ23" i="192"/>
  <c r="AB23" i="192"/>
  <c r="HR23" i="192" s="1"/>
  <c r="FN78" i="192"/>
  <c r="DK78" i="192"/>
  <c r="BI78" i="192"/>
  <c r="DK25" i="192"/>
  <c r="FN25" i="192"/>
  <c r="BI25" i="192"/>
  <c r="DI62" i="192"/>
  <c r="FL62" i="192"/>
  <c r="FL54" i="192"/>
  <c r="DI54" i="192"/>
  <c r="BF97" i="192"/>
  <c r="DI44" i="192"/>
  <c r="FL44" i="192"/>
  <c r="BH197" i="192"/>
  <c r="DH197" i="192"/>
  <c r="FK197" i="192"/>
  <c r="HQ147" i="192"/>
  <c r="AB147" i="192"/>
  <c r="HR147" i="192" s="1"/>
  <c r="DK30" i="192"/>
  <c r="FN30" i="192"/>
  <c r="BI30" i="192"/>
  <c r="HQ109" i="192"/>
  <c r="AB109" i="192"/>
  <c r="HR109" i="192" s="1"/>
  <c r="BI45" i="192"/>
  <c r="FK191" i="192"/>
  <c r="DH191" i="192"/>
  <c r="BH191" i="192"/>
  <c r="BH143" i="192"/>
  <c r="FK143" i="192"/>
  <c r="DH143" i="192"/>
  <c r="FN117" i="192"/>
  <c r="DK117" i="192"/>
  <c r="BI117" i="192"/>
  <c r="ER184" i="192"/>
  <c r="ES138" i="192"/>
  <c r="ES184" i="192" s="1"/>
  <c r="FN55" i="192"/>
  <c r="DK55" i="192"/>
  <c r="BI55" i="192"/>
  <c r="FN87" i="192"/>
  <c r="DK87" i="192"/>
  <c r="BI87" i="192"/>
  <c r="CW97" i="192"/>
  <c r="CZ52" i="192"/>
  <c r="HQ46" i="192"/>
  <c r="AB46" i="192"/>
  <c r="HR46" i="192" s="1"/>
  <c r="FK165" i="192"/>
  <c r="DH165" i="192"/>
  <c r="BH165" i="192"/>
  <c r="BH147" i="192"/>
  <c r="DH147" i="192"/>
  <c r="FK147" i="192"/>
  <c r="FN80" i="192"/>
  <c r="DK80" i="192"/>
  <c r="BI80" i="192"/>
  <c r="DH136" i="192"/>
  <c r="BH136" i="192"/>
  <c r="FK136" i="192"/>
  <c r="BI67" i="192"/>
  <c r="HT233" i="192"/>
  <c r="HU233" i="192"/>
  <c r="DK159" i="192"/>
  <c r="FN159" i="192"/>
  <c r="BI159" i="192"/>
  <c r="BS233" i="192"/>
  <c r="HQ185" i="192"/>
  <c r="BT185" i="192"/>
  <c r="FK39" i="192"/>
  <c r="DH39" i="192"/>
  <c r="BH39" i="192"/>
  <c r="DI205" i="192"/>
  <c r="FL205" i="192"/>
  <c r="FL180" i="192"/>
  <c r="DI180" i="192"/>
  <c r="BI201" i="192"/>
  <c r="BI75" i="192"/>
  <c r="FK217" i="192"/>
  <c r="DH217" i="192"/>
  <c r="BH217" i="192"/>
  <c r="FN210" i="192"/>
  <c r="DK210" i="192"/>
  <c r="BI210" i="192"/>
  <c r="HQ222" i="192"/>
  <c r="AB222" i="192"/>
  <c r="HR222" i="192" s="1"/>
  <c r="DI186" i="192"/>
  <c r="FL186" i="192"/>
  <c r="BF233" i="192"/>
  <c r="BH192" i="192"/>
  <c r="FK192" i="192"/>
  <c r="DH192" i="192"/>
  <c r="BH128" i="192"/>
  <c r="FK128" i="192"/>
  <c r="DH128" i="192"/>
  <c r="FN32" i="192"/>
  <c r="DK32" i="192"/>
  <c r="BI32" i="192"/>
  <c r="FK62" i="192"/>
  <c r="DH62" i="192"/>
  <c r="BH62" i="192"/>
  <c r="FK54" i="192"/>
  <c r="DH54" i="192"/>
  <c r="BH54" i="192"/>
  <c r="FN40" i="192"/>
  <c r="DK40" i="192"/>
  <c r="BI40" i="192"/>
  <c r="EZ97" i="192"/>
  <c r="FC52" i="192"/>
  <c r="CD233" i="192"/>
  <c r="CE185" i="192"/>
  <c r="CE233" i="192" s="1"/>
  <c r="HQ196" i="192"/>
  <c r="AB196" i="192"/>
  <c r="HR196" i="192" s="1"/>
  <c r="HQ216" i="192"/>
  <c r="BT216" i="192"/>
  <c r="HR216" i="192" s="1"/>
  <c r="FL183" i="192"/>
  <c r="DI183" i="192"/>
  <c r="FN111" i="192"/>
  <c r="DK111" i="192"/>
  <c r="BI111" i="192"/>
  <c r="FN53" i="192"/>
  <c r="DK53" i="192"/>
  <c r="BI53" i="192"/>
  <c r="FK64" i="192"/>
  <c r="DH64" i="192"/>
  <c r="BH64" i="192"/>
  <c r="FL27" i="192"/>
  <c r="DI27" i="192"/>
  <c r="DK153" i="192"/>
  <c r="FN153" i="192"/>
  <c r="BI153" i="192"/>
  <c r="FL143" i="192"/>
  <c r="DI143" i="192"/>
  <c r="HF6" i="192"/>
  <c r="HC51" i="192"/>
  <c r="DV51" i="192"/>
  <c r="DW6" i="192"/>
  <c r="DW51" i="192" s="1"/>
  <c r="DH188" i="192"/>
  <c r="BH188" i="192"/>
  <c r="FK188" i="192"/>
  <c r="FK179" i="192"/>
  <c r="DH179" i="192"/>
  <c r="BH179" i="192"/>
  <c r="FN35" i="192"/>
  <c r="DK35" i="192"/>
  <c r="BI35" i="192"/>
  <c r="HQ155" i="192"/>
  <c r="AB155" i="192"/>
  <c r="HR155" i="192" s="1"/>
  <c r="FN47" i="192"/>
  <c r="DK47" i="192"/>
  <c r="BI47" i="192"/>
  <c r="FK202" i="192"/>
  <c r="DH202" i="192"/>
  <c r="BH202" i="192"/>
  <c r="FN116" i="192"/>
  <c r="DK116" i="192"/>
  <c r="BI116" i="192"/>
  <c r="FN81" i="192"/>
  <c r="DK81" i="192"/>
  <c r="BI81" i="192"/>
  <c r="BS51" i="192"/>
  <c r="BT6" i="192"/>
  <c r="BT51" i="192" s="1"/>
  <c r="FL191" i="192"/>
  <c r="DI191" i="192"/>
  <c r="BH104" i="192"/>
  <c r="FK104" i="192"/>
  <c r="DH104" i="192"/>
  <c r="DI221" i="192"/>
  <c r="FL221" i="192"/>
  <c r="DI226" i="192"/>
  <c r="FL226" i="192"/>
  <c r="DI70" i="192"/>
  <c r="FL70" i="192"/>
  <c r="DK160" i="192"/>
  <c r="FN160" i="192"/>
  <c r="BI160" i="192"/>
  <c r="CD137" i="192"/>
  <c r="CE98" i="192"/>
  <c r="FN20" i="192"/>
  <c r="DK20" i="192"/>
  <c r="BI20" i="192"/>
  <c r="HQ197" i="192"/>
  <c r="AB197" i="192"/>
  <c r="HR197" i="192" s="1"/>
  <c r="FN106" i="192"/>
  <c r="DK106" i="192"/>
  <c r="BI106" i="192"/>
  <c r="FL15" i="192"/>
  <c r="DI15" i="192"/>
  <c r="CE114" i="192"/>
  <c r="HR114" i="192" s="1"/>
  <c r="HQ114" i="192"/>
  <c r="HQ86" i="192"/>
  <c r="AB86" i="192"/>
  <c r="HR86" i="192" s="1"/>
  <c r="FY51" i="192"/>
  <c r="FZ6" i="192"/>
  <c r="FZ51" i="192" s="1"/>
  <c r="ES233" i="192"/>
  <c r="EY234" i="192"/>
  <c r="BF184" i="192"/>
  <c r="EZ233" i="192"/>
  <c r="HO184" i="192"/>
  <c r="HN233" i="192"/>
  <c r="HR173" i="192"/>
  <c r="FK75" i="192"/>
  <c r="FZ137" i="192"/>
  <c r="HN137" i="192"/>
  <c r="FK73" i="192"/>
  <c r="DS234" i="192"/>
  <c r="HQ58" i="192"/>
  <c r="DH36" i="192"/>
  <c r="FK116" i="192"/>
  <c r="CX184" i="192"/>
  <c r="HM234" i="192"/>
  <c r="FJ51" i="192"/>
  <c r="HV234" i="192"/>
  <c r="FJ97" i="192"/>
  <c r="HR142" i="192"/>
  <c r="DH185" i="192"/>
  <c r="CZ188" i="192"/>
  <c r="DA188" i="192" s="1"/>
  <c r="FK166" i="192"/>
  <c r="CV234" i="192"/>
  <c r="FK83" i="192"/>
  <c r="HR220" i="192"/>
  <c r="DH75" i="192"/>
  <c r="DW137" i="192"/>
  <c r="FK111" i="192"/>
  <c r="HQ161" i="192"/>
  <c r="HQ172" i="192"/>
  <c r="DH73" i="192"/>
  <c r="HQ198" i="192"/>
  <c r="CZ182" i="192"/>
  <c r="DA182" i="192" s="1"/>
  <c r="HQ66" i="192"/>
  <c r="HQ59" i="192"/>
  <c r="FK22" i="192"/>
  <c r="HQ231" i="192"/>
  <c r="FK59" i="192"/>
  <c r="CX51" i="192"/>
  <c r="HQ89" i="192"/>
  <c r="CD184" i="192"/>
  <c r="FK29" i="192"/>
  <c r="HQ212" i="192"/>
  <c r="HQ195" i="192"/>
  <c r="DW184" i="192"/>
  <c r="DH89" i="192"/>
  <c r="FK122" i="192"/>
  <c r="HQ160" i="192"/>
  <c r="DG137" i="192"/>
  <c r="HQ14" i="192"/>
  <c r="ER233" i="192"/>
  <c r="FK58" i="192"/>
  <c r="BE51" i="192"/>
  <c r="FK49" i="192"/>
  <c r="FK182" i="192"/>
  <c r="BE184" i="192"/>
  <c r="BE233" i="192"/>
  <c r="HN97" i="192"/>
  <c r="EZ137" i="192"/>
  <c r="HQ22" i="192"/>
  <c r="FK108" i="192"/>
  <c r="CW184" i="192"/>
  <c r="HR123" i="192"/>
  <c r="FK221" i="192"/>
  <c r="FK180" i="192"/>
  <c r="FK14" i="192"/>
  <c r="CZ225" i="192"/>
  <c r="DA225" i="192" s="1"/>
  <c r="HQ187" i="192"/>
  <c r="FK94" i="192"/>
  <c r="HR83" i="192"/>
  <c r="DV233" i="192"/>
  <c r="DH66" i="192"/>
  <c r="HQ10" i="192"/>
  <c r="GU233" i="192"/>
  <c r="EG51" i="192"/>
  <c r="GJ51" i="192"/>
  <c r="ED234" i="192"/>
  <c r="CA234" i="192"/>
  <c r="FK152" i="192"/>
  <c r="HC184" i="192"/>
  <c r="HQ173" i="192"/>
  <c r="HO97" i="192"/>
  <c r="HQ111" i="192"/>
  <c r="HR18" i="192"/>
  <c r="CZ44" i="192"/>
  <c r="DA44" i="192" s="1"/>
  <c r="CZ201" i="192"/>
  <c r="DA201" i="192" s="1"/>
  <c r="HR168" i="192"/>
  <c r="DH127" i="192"/>
  <c r="DH142" i="192"/>
  <c r="FK125" i="192"/>
  <c r="HQ75" i="192"/>
  <c r="FY137" i="192"/>
  <c r="FN21" i="192"/>
  <c r="DH170" i="192"/>
  <c r="DH173" i="192"/>
  <c r="HR170" i="192"/>
  <c r="HR29" i="192"/>
  <c r="HR139" i="192"/>
  <c r="FK34" i="192"/>
  <c r="CZ166" i="192"/>
  <c r="DA166" i="192" s="1"/>
  <c r="HQ141" i="192"/>
  <c r="HR115" i="192"/>
  <c r="FK36" i="192"/>
  <c r="AA51" i="192"/>
  <c r="HQ166" i="192"/>
  <c r="BF51" i="192"/>
  <c r="HQ130" i="192"/>
  <c r="GJ184" i="192"/>
  <c r="DH154" i="192"/>
  <c r="HQ209" i="192"/>
  <c r="HQ67" i="192"/>
  <c r="BT137" i="192"/>
  <c r="HR116" i="192"/>
  <c r="DH212" i="192"/>
  <c r="HO137" i="192"/>
  <c r="HQ50" i="192"/>
  <c r="DH133" i="192"/>
  <c r="HT51" i="192"/>
  <c r="HQ69" i="192"/>
  <c r="DH223" i="191"/>
  <c r="DG66" i="191"/>
  <c r="DH13" i="191"/>
  <c r="DJ170" i="191"/>
  <c r="FJ125" i="191"/>
  <c r="EZ98" i="191"/>
  <c r="DJ154" i="191"/>
  <c r="DG109" i="191"/>
  <c r="FB106" i="191"/>
  <c r="FC106" i="191" s="1"/>
  <c r="HP198" i="191"/>
  <c r="CW234" i="191"/>
  <c r="FJ30" i="191"/>
  <c r="HP51" i="191"/>
  <c r="FB87" i="191"/>
  <c r="FC87" i="191" s="1"/>
  <c r="DG163" i="191"/>
  <c r="FJ130" i="191"/>
  <c r="FJ157" i="191"/>
  <c r="DG206" i="191"/>
  <c r="HQ132" i="191"/>
  <c r="HP227" i="191"/>
  <c r="HQ50" i="191"/>
  <c r="HP121" i="191"/>
  <c r="FJ218" i="191"/>
  <c r="HQ93" i="191"/>
  <c r="HQ122" i="191"/>
  <c r="AA51" i="191"/>
  <c r="HQ51" i="191" s="1"/>
  <c r="HQ94" i="191"/>
  <c r="HP200" i="191"/>
  <c r="FJ163" i="191"/>
  <c r="DG118" i="191"/>
  <c r="HQ26" i="191"/>
  <c r="HP225" i="191"/>
  <c r="HQ205" i="191"/>
  <c r="FK112" i="191"/>
  <c r="DG165" i="191"/>
  <c r="DG150" i="191"/>
  <c r="HQ156" i="191"/>
  <c r="HP44" i="191"/>
  <c r="HQ182" i="191"/>
  <c r="HQ64" i="191"/>
  <c r="DG181" i="191"/>
  <c r="HP137" i="191"/>
  <c r="HP218" i="191"/>
  <c r="HP26" i="191"/>
  <c r="HP205" i="191"/>
  <c r="HP68" i="191"/>
  <c r="FM105" i="191"/>
  <c r="HP110" i="191"/>
  <c r="HP156" i="191"/>
  <c r="HQ106" i="191"/>
  <c r="HP182" i="191"/>
  <c r="HP122" i="191"/>
  <c r="HP125" i="191"/>
  <c r="HP72" i="191"/>
  <c r="DJ109" i="191"/>
  <c r="HQ110" i="191"/>
  <c r="CU235" i="191"/>
  <c r="DH82" i="191"/>
  <c r="AV52" i="191"/>
  <c r="CY82" i="191"/>
  <c r="CZ82" i="191" s="1"/>
  <c r="HP108" i="191"/>
  <c r="FM224" i="191"/>
  <c r="DG103" i="191"/>
  <c r="HQ42" i="191"/>
  <c r="CY90" i="191"/>
  <c r="CZ90" i="191" s="1"/>
  <c r="HQ61" i="191"/>
  <c r="HP50" i="191"/>
  <c r="CY207" i="191"/>
  <c r="CZ207" i="191" s="1"/>
  <c r="HQ150" i="191"/>
  <c r="HQ165" i="191"/>
  <c r="EZ185" i="191"/>
  <c r="AA200" i="191"/>
  <c r="HQ200" i="191" s="1"/>
  <c r="DG151" i="191"/>
  <c r="FJ206" i="191"/>
  <c r="HQ166" i="191"/>
  <c r="HQ45" i="191"/>
  <c r="CY162" i="191"/>
  <c r="CZ162" i="191" s="1"/>
  <c r="FJ190" i="191"/>
  <c r="FK172" i="191"/>
  <c r="FJ83" i="191"/>
  <c r="DG58" i="191"/>
  <c r="FK162" i="191"/>
  <c r="HP83" i="191"/>
  <c r="DJ224" i="191"/>
  <c r="HP42" i="191"/>
  <c r="HQ22" i="191"/>
  <c r="HQ68" i="191"/>
  <c r="HP34" i="191"/>
  <c r="HQ227" i="191"/>
  <c r="HP181" i="191"/>
  <c r="HP166" i="191"/>
  <c r="HP101" i="191"/>
  <c r="FM154" i="191"/>
  <c r="HP152" i="191"/>
  <c r="HQ208" i="191"/>
  <c r="HC234" i="191"/>
  <c r="HQ218" i="191"/>
  <c r="HP162" i="191"/>
  <c r="HT138" i="191"/>
  <c r="HQ142" i="191"/>
  <c r="FJ208" i="191"/>
  <c r="HP46" i="191"/>
  <c r="HQ120" i="191"/>
  <c r="EZ52" i="191"/>
  <c r="HP180" i="191"/>
  <c r="HP153" i="191"/>
  <c r="FJ123" i="191"/>
  <c r="HP192" i="191"/>
  <c r="FK28" i="191"/>
  <c r="HQ55" i="191"/>
  <c r="HP177" i="191"/>
  <c r="BG223" i="191"/>
  <c r="BH223" i="191" s="1"/>
  <c r="CY13" i="191"/>
  <c r="CZ13" i="191" s="1"/>
  <c r="HQ133" i="191"/>
  <c r="FB107" i="191"/>
  <c r="FC107" i="191" s="1"/>
  <c r="HP45" i="191"/>
  <c r="HQ46" i="191"/>
  <c r="CY21" i="191"/>
  <c r="CZ21" i="191" s="1"/>
  <c r="HP61" i="191"/>
  <c r="HQ137" i="191"/>
  <c r="HP226" i="191"/>
  <c r="DJ26" i="191"/>
  <c r="BG64" i="191"/>
  <c r="BH64" i="191" s="1"/>
  <c r="HP84" i="191"/>
  <c r="HQ192" i="191"/>
  <c r="FJ213" i="191"/>
  <c r="HQ152" i="191"/>
  <c r="HP20" i="191"/>
  <c r="DJ198" i="191"/>
  <c r="FK103" i="191"/>
  <c r="DH103" i="191"/>
  <c r="HP29" i="191"/>
  <c r="HP132" i="191"/>
  <c r="HP38" i="191"/>
  <c r="ER185" i="191"/>
  <c r="FB61" i="191"/>
  <c r="FC61" i="191" s="1"/>
  <c r="CW138" i="191"/>
  <c r="HP206" i="191"/>
  <c r="DG90" i="191"/>
  <c r="DG223" i="191"/>
  <c r="FJ37" i="191"/>
  <c r="HQ38" i="191"/>
  <c r="FI138" i="191"/>
  <c r="HQ36" i="191"/>
  <c r="HQ14" i="191"/>
  <c r="HP216" i="191"/>
  <c r="HQ180" i="191"/>
  <c r="FK64" i="191"/>
  <c r="EQ185" i="191"/>
  <c r="GU185" i="191"/>
  <c r="HC98" i="191"/>
  <c r="HQ193" i="191"/>
  <c r="HP172" i="191"/>
  <c r="HP60" i="191"/>
  <c r="FJ75" i="191"/>
  <c r="HP178" i="191"/>
  <c r="HE144" i="191"/>
  <c r="HF144" i="191" s="1"/>
  <c r="EG138" i="191"/>
  <c r="CD138" i="191"/>
  <c r="Z52" i="191"/>
  <c r="HP193" i="191"/>
  <c r="HQ101" i="191"/>
  <c r="FJ232" i="191"/>
  <c r="FJ194" i="191"/>
  <c r="AS235" i="191"/>
  <c r="HP208" i="191"/>
  <c r="HP64" i="191"/>
  <c r="HQ206" i="191"/>
  <c r="DG101" i="191"/>
  <c r="DG37" i="191"/>
  <c r="BR52" i="191"/>
  <c r="HQ216" i="191"/>
  <c r="CO185" i="191"/>
  <c r="FK121" i="191"/>
  <c r="CY121" i="191"/>
  <c r="CZ121" i="191" s="1"/>
  <c r="DG171" i="191"/>
  <c r="HP133" i="191"/>
  <c r="FX52" i="191"/>
  <c r="BG217" i="191"/>
  <c r="FM217" i="191" s="1"/>
  <c r="HP103" i="191"/>
  <c r="HQ178" i="191"/>
  <c r="HQ72" i="191"/>
  <c r="CY28" i="191"/>
  <c r="CZ28" i="191" s="1"/>
  <c r="HQ158" i="191"/>
  <c r="FY234" i="191"/>
  <c r="FJ141" i="191"/>
  <c r="HQ172" i="191"/>
  <c r="CC52" i="191"/>
  <c r="HP144" i="191"/>
  <c r="HE197" i="191"/>
  <c r="HF197" i="191" s="1"/>
  <c r="HP213" i="191"/>
  <c r="GU234" i="191"/>
  <c r="EC235" i="191"/>
  <c r="HQ213" i="191"/>
  <c r="CC138" i="191"/>
  <c r="HP173" i="191"/>
  <c r="HP74" i="191"/>
  <c r="HQ151" i="191"/>
  <c r="EQ138" i="191"/>
  <c r="DG83" i="191"/>
  <c r="FJ187" i="191"/>
  <c r="DG29" i="191"/>
  <c r="DG77" i="191"/>
  <c r="FJ122" i="191"/>
  <c r="BS52" i="191"/>
  <c r="HQ164" i="191"/>
  <c r="HQ226" i="191"/>
  <c r="HQ204" i="191"/>
  <c r="DG127" i="191"/>
  <c r="HP190" i="191"/>
  <c r="HP113" i="191"/>
  <c r="HP219" i="191"/>
  <c r="HQ163" i="191"/>
  <c r="CN52" i="191"/>
  <c r="HQ181" i="191"/>
  <c r="HP130" i="191"/>
  <c r="FJ22" i="191"/>
  <c r="FJ217" i="191"/>
  <c r="DG157" i="191"/>
  <c r="HU235" i="191"/>
  <c r="HP194" i="191"/>
  <c r="HQ144" i="191"/>
  <c r="HQ20" i="191"/>
  <c r="FM137" i="191"/>
  <c r="HP94" i="191"/>
  <c r="FJ77" i="191"/>
  <c r="DS235" i="191"/>
  <c r="BG181" i="191"/>
  <c r="DJ181" i="191" s="1"/>
  <c r="HP164" i="191"/>
  <c r="HP163" i="191"/>
  <c r="HQ60" i="191"/>
  <c r="DG179" i="191"/>
  <c r="FY52" i="191"/>
  <c r="HP112" i="191"/>
  <c r="HP18" i="191"/>
  <c r="FJ129" i="191"/>
  <c r="HQ74" i="191"/>
  <c r="HP151" i="191"/>
  <c r="FM170" i="191"/>
  <c r="FJ229" i="191"/>
  <c r="DG122" i="191"/>
  <c r="DG128" i="191"/>
  <c r="HP14" i="191"/>
  <c r="HP204" i="191"/>
  <c r="HP150" i="191"/>
  <c r="HC52" i="191"/>
  <c r="HP55" i="191"/>
  <c r="FJ170" i="191"/>
  <c r="HQ219" i="191"/>
  <c r="EQ234" i="191"/>
  <c r="CO52" i="191"/>
  <c r="HQ130" i="191"/>
  <c r="HQ194" i="191"/>
  <c r="AH235" i="191"/>
  <c r="AA90" i="191"/>
  <c r="HQ90" i="191" s="1"/>
  <c r="HP90" i="191"/>
  <c r="CY86" i="191"/>
  <c r="CZ86" i="191" s="1"/>
  <c r="FJ86" i="191"/>
  <c r="DG86" i="191"/>
  <c r="FK181" i="191"/>
  <c r="DH181" i="191"/>
  <c r="BS86" i="191"/>
  <c r="HQ86" i="191" s="1"/>
  <c r="HP86" i="191"/>
  <c r="CY132" i="191"/>
  <c r="FJ132" i="191"/>
  <c r="DG132" i="191"/>
  <c r="FB55" i="191"/>
  <c r="FC55" i="191" s="1"/>
  <c r="FJ55" i="191"/>
  <c r="FU235" i="191"/>
  <c r="FI98" i="191"/>
  <c r="BO235" i="191"/>
  <c r="DF234" i="191"/>
  <c r="DG191" i="191"/>
  <c r="FJ51" i="191"/>
  <c r="HL235" i="191"/>
  <c r="FK213" i="191"/>
  <c r="FI185" i="191"/>
  <c r="FJ186" i="191"/>
  <c r="DF185" i="191"/>
  <c r="CN185" i="191"/>
  <c r="HS138" i="191"/>
  <c r="EZ234" i="191"/>
  <c r="HP93" i="191"/>
  <c r="CY213" i="191"/>
  <c r="CZ213" i="191" s="1"/>
  <c r="HP76" i="191"/>
  <c r="HP142" i="191"/>
  <c r="HN185" i="191"/>
  <c r="W235" i="191"/>
  <c r="HP127" i="191"/>
  <c r="HP120" i="191"/>
  <c r="HQ91" i="191"/>
  <c r="HP157" i="191"/>
  <c r="FJ69" i="191"/>
  <c r="AW98" i="191"/>
  <c r="DG205" i="191"/>
  <c r="HQ175" i="191"/>
  <c r="HM52" i="191"/>
  <c r="HP36" i="191"/>
  <c r="DG74" i="191"/>
  <c r="DH228" i="191"/>
  <c r="DG230" i="191"/>
  <c r="HQ232" i="191"/>
  <c r="FJ178" i="191"/>
  <c r="DJ50" i="191"/>
  <c r="HQ195" i="191"/>
  <c r="FJ127" i="191"/>
  <c r="GT52" i="191"/>
  <c r="CW52" i="191"/>
  <c r="HQ229" i="191"/>
  <c r="HP217" i="191"/>
  <c r="HS234" i="191"/>
  <c r="FJ145" i="191"/>
  <c r="HQ179" i="191"/>
  <c r="CK235" i="191"/>
  <c r="EZ138" i="191"/>
  <c r="DG45" i="191"/>
  <c r="HP117" i="191"/>
  <c r="HM234" i="191"/>
  <c r="HP129" i="191"/>
  <c r="HA235" i="191"/>
  <c r="HQ58" i="191"/>
  <c r="DG60" i="191"/>
  <c r="HN98" i="191"/>
  <c r="HP30" i="191"/>
  <c r="HP118" i="191"/>
  <c r="HQ215" i="191"/>
  <c r="ER234" i="191"/>
  <c r="HP139" i="191"/>
  <c r="BS234" i="191"/>
  <c r="DV185" i="191"/>
  <c r="BR234" i="191"/>
  <c r="GF235" i="191"/>
  <c r="HP77" i="191"/>
  <c r="DJ108" i="191"/>
  <c r="FJ115" i="191"/>
  <c r="FJ38" i="191"/>
  <c r="HQ157" i="191"/>
  <c r="AV98" i="191"/>
  <c r="AV138" i="191"/>
  <c r="AK234" i="191"/>
  <c r="BG228" i="191"/>
  <c r="DJ228" i="191" s="1"/>
  <c r="HP230" i="191"/>
  <c r="HP159" i="191"/>
  <c r="HP175" i="191"/>
  <c r="DG130" i="191"/>
  <c r="HP223" i="191"/>
  <c r="FJ74" i="191"/>
  <c r="HP232" i="191"/>
  <c r="FM34" i="191"/>
  <c r="BD185" i="191"/>
  <c r="DG199" i="191"/>
  <c r="HP195" i="191"/>
  <c r="FY185" i="191"/>
  <c r="HP228" i="191"/>
  <c r="BZ235" i="191"/>
  <c r="CW185" i="191"/>
  <c r="DF138" i="191"/>
  <c r="HQ118" i="191"/>
  <c r="HP229" i="191"/>
  <c r="DG89" i="191"/>
  <c r="HQ217" i="191"/>
  <c r="BD234" i="191"/>
  <c r="DG81" i="191"/>
  <c r="HP179" i="191"/>
  <c r="HP107" i="191"/>
  <c r="HP66" i="191"/>
  <c r="HS98" i="191"/>
  <c r="FJ183" i="191"/>
  <c r="EF138" i="191"/>
  <c r="FM226" i="191"/>
  <c r="DJ226" i="191"/>
  <c r="BH226" i="191"/>
  <c r="FM97" i="191"/>
  <c r="DJ97" i="191"/>
  <c r="BH97" i="191"/>
  <c r="FK54" i="191"/>
  <c r="DH54" i="191"/>
  <c r="DK224" i="191"/>
  <c r="FN224" i="191"/>
  <c r="HP201" i="191"/>
  <c r="AA201" i="191"/>
  <c r="HQ201" i="191" s="1"/>
  <c r="EF185" i="191"/>
  <c r="EG139" i="191"/>
  <c r="EG185" i="191" s="1"/>
  <c r="BH59" i="191"/>
  <c r="FM94" i="191"/>
  <c r="DJ94" i="191"/>
  <c r="BH94" i="191"/>
  <c r="BG96" i="191"/>
  <c r="DG96" i="191"/>
  <c r="FJ96" i="191"/>
  <c r="DK113" i="191"/>
  <c r="FM182" i="191"/>
  <c r="DJ182" i="191"/>
  <c r="BH182" i="191"/>
  <c r="FK111" i="191"/>
  <c r="DH111" i="191"/>
  <c r="DJ107" i="191"/>
  <c r="BH107" i="191"/>
  <c r="DU98" i="191"/>
  <c r="DV53" i="191"/>
  <c r="DV98" i="191" s="1"/>
  <c r="GI138" i="191"/>
  <c r="GJ108" i="191"/>
  <c r="HP184" i="191"/>
  <c r="AA184" i="191"/>
  <c r="HQ184" i="191" s="1"/>
  <c r="CV185" i="191"/>
  <c r="CY139" i="191"/>
  <c r="DJ139" i="191" s="1"/>
  <c r="HP116" i="191"/>
  <c r="AA116" i="191"/>
  <c r="HQ116" i="191" s="1"/>
  <c r="FM30" i="191"/>
  <c r="DJ30" i="191"/>
  <c r="BH30" i="191"/>
  <c r="BG32" i="191"/>
  <c r="FJ32" i="191"/>
  <c r="DG32" i="191"/>
  <c r="AL25" i="191"/>
  <c r="HQ25" i="191" s="1"/>
  <c r="HP25" i="191"/>
  <c r="DJ233" i="191"/>
  <c r="FM233" i="191"/>
  <c r="BH233" i="191"/>
  <c r="HP78" i="191"/>
  <c r="AA78" i="191"/>
  <c r="HQ78" i="191" s="1"/>
  <c r="FM152" i="191"/>
  <c r="DJ152" i="191"/>
  <c r="BH152" i="191"/>
  <c r="BD52" i="191"/>
  <c r="FJ6" i="191"/>
  <c r="DG6" i="191"/>
  <c r="BG6" i="191"/>
  <c r="FK196" i="191"/>
  <c r="DH196" i="191"/>
  <c r="DK105" i="191"/>
  <c r="FN105" i="191"/>
  <c r="FJ17" i="191"/>
  <c r="DG17" i="191"/>
  <c r="BG17" i="191"/>
  <c r="DG189" i="191"/>
  <c r="BG189" i="191"/>
  <c r="FJ189" i="191"/>
  <c r="FK197" i="191"/>
  <c r="DH197" i="191"/>
  <c r="DJ227" i="191"/>
  <c r="FM227" i="191"/>
  <c r="BH227" i="191"/>
  <c r="DG169" i="191"/>
  <c r="BG169" i="191"/>
  <c r="FJ169" i="191"/>
  <c r="HP111" i="191"/>
  <c r="AA111" i="191"/>
  <c r="HQ111" i="191" s="1"/>
  <c r="BH207" i="191"/>
  <c r="FM166" i="191"/>
  <c r="DJ166" i="191"/>
  <c r="BH166" i="191"/>
  <c r="FM127" i="191"/>
  <c r="DJ127" i="191"/>
  <c r="BH127" i="191"/>
  <c r="HP62" i="191"/>
  <c r="AA62" i="191"/>
  <c r="HQ62" i="191" s="1"/>
  <c r="BG70" i="191"/>
  <c r="FJ70" i="191"/>
  <c r="DG70" i="191"/>
  <c r="FK41" i="191"/>
  <c r="DH41" i="191"/>
  <c r="FK9" i="191"/>
  <c r="DH9" i="191"/>
  <c r="DG9" i="191"/>
  <c r="FJ9" i="191"/>
  <c r="BG9" i="191"/>
  <c r="EY52" i="191"/>
  <c r="FB6" i="191"/>
  <c r="BG40" i="191"/>
  <c r="FJ40" i="191"/>
  <c r="DG40" i="191"/>
  <c r="BH139" i="191"/>
  <c r="CZ99" i="191"/>
  <c r="BG147" i="191"/>
  <c r="FJ147" i="191"/>
  <c r="DG147" i="191"/>
  <c r="FK136" i="191"/>
  <c r="DH136" i="191"/>
  <c r="FM58" i="191"/>
  <c r="DJ58" i="191"/>
  <c r="BH58" i="191"/>
  <c r="CD59" i="191"/>
  <c r="HQ59" i="191" s="1"/>
  <c r="HP59" i="191"/>
  <c r="CD13" i="191"/>
  <c r="HP13" i="191"/>
  <c r="BG202" i="191"/>
  <c r="FJ202" i="191"/>
  <c r="DG202" i="191"/>
  <c r="EY98" i="191"/>
  <c r="FB53" i="191"/>
  <c r="FM20" i="191"/>
  <c r="DJ20" i="191"/>
  <c r="BH20" i="191"/>
  <c r="FM39" i="191"/>
  <c r="DJ39" i="191"/>
  <c r="BH39" i="191"/>
  <c r="FJ63" i="191"/>
  <c r="DG63" i="191"/>
  <c r="BG63" i="191"/>
  <c r="DH124" i="191"/>
  <c r="FK124" i="191"/>
  <c r="FK147" i="191"/>
  <c r="DH147" i="191"/>
  <c r="BG135" i="191"/>
  <c r="FJ135" i="191"/>
  <c r="DG135" i="191"/>
  <c r="FM120" i="191"/>
  <c r="DJ120" i="191"/>
  <c r="BH120" i="191"/>
  <c r="FM84" i="191"/>
  <c r="DJ84" i="191"/>
  <c r="BH84" i="191"/>
  <c r="DJ10" i="191"/>
  <c r="FM10" i="191"/>
  <c r="BH10" i="191"/>
  <c r="BR185" i="191"/>
  <c r="BS141" i="191"/>
  <c r="BS185" i="191" s="1"/>
  <c r="DJ18" i="191"/>
  <c r="FM18" i="191"/>
  <c r="BH18" i="191"/>
  <c r="BE185" i="191"/>
  <c r="FK139" i="191"/>
  <c r="DH139" i="191"/>
  <c r="DJ221" i="191"/>
  <c r="FM221" i="191"/>
  <c r="BH221" i="191"/>
  <c r="AL136" i="191"/>
  <c r="HQ136" i="191" s="1"/>
  <c r="HP136" i="191"/>
  <c r="DU138" i="191"/>
  <c r="DV99" i="191"/>
  <c r="FY87" i="191"/>
  <c r="HQ87" i="191" s="1"/>
  <c r="HP87" i="191"/>
  <c r="BH53" i="191"/>
  <c r="FK134" i="191"/>
  <c r="DH134" i="191"/>
  <c r="DJ220" i="191"/>
  <c r="FM220" i="191"/>
  <c r="BH220" i="191"/>
  <c r="HP33" i="191"/>
  <c r="AL33" i="191"/>
  <c r="HQ33" i="191" s="1"/>
  <c r="HP211" i="191"/>
  <c r="AA211" i="191"/>
  <c r="HQ211" i="191" s="1"/>
  <c r="CN138" i="191"/>
  <c r="CO99" i="191"/>
  <c r="CO138" i="191" s="1"/>
  <c r="HB138" i="191"/>
  <c r="HE99" i="191"/>
  <c r="FM101" i="191"/>
  <c r="DJ101" i="191"/>
  <c r="BH101" i="191"/>
  <c r="FJ80" i="191"/>
  <c r="DG80" i="191"/>
  <c r="BG80" i="191"/>
  <c r="FJ95" i="191"/>
  <c r="DG95" i="191"/>
  <c r="BG95" i="191"/>
  <c r="HB98" i="191"/>
  <c r="HE53" i="191"/>
  <c r="BR98" i="191"/>
  <c r="BS53" i="191"/>
  <c r="DJ117" i="191"/>
  <c r="FM117" i="191"/>
  <c r="BH117" i="191"/>
  <c r="FM175" i="191"/>
  <c r="DJ175" i="191"/>
  <c r="BH175" i="191"/>
  <c r="DJ60" i="191"/>
  <c r="FM60" i="191"/>
  <c r="BH60" i="191"/>
  <c r="FK119" i="191"/>
  <c r="DH119" i="191"/>
  <c r="FM15" i="191"/>
  <c r="DJ15" i="191"/>
  <c r="BH15" i="191"/>
  <c r="FK85" i="191"/>
  <c r="DH85" i="191"/>
  <c r="BG196" i="191"/>
  <c r="FJ196" i="191"/>
  <c r="DG196" i="191"/>
  <c r="AL140" i="191"/>
  <c r="HQ140" i="191" s="1"/>
  <c r="HP140" i="191"/>
  <c r="HB185" i="191"/>
  <c r="HE139" i="191"/>
  <c r="DH222" i="191"/>
  <c r="FK222" i="191"/>
  <c r="HP65" i="191"/>
  <c r="AA65" i="191"/>
  <c r="HQ65" i="191" s="1"/>
  <c r="FN34" i="191"/>
  <c r="DK34" i="191"/>
  <c r="EF234" i="191"/>
  <c r="EG186" i="191"/>
  <c r="EG234" i="191" s="1"/>
  <c r="EY185" i="191"/>
  <c r="FB139" i="191"/>
  <c r="FK143" i="191"/>
  <c r="DH143" i="191"/>
  <c r="BH45" i="191"/>
  <c r="FM150" i="191"/>
  <c r="DJ150" i="191"/>
  <c r="BH150" i="191"/>
  <c r="HP80" i="191"/>
  <c r="AA80" i="191"/>
  <c r="HQ80" i="191" s="1"/>
  <c r="HP32" i="191"/>
  <c r="AA32" i="191"/>
  <c r="HQ32" i="191" s="1"/>
  <c r="FM192" i="191"/>
  <c r="DJ192" i="191"/>
  <c r="BH192" i="191"/>
  <c r="FK160" i="191"/>
  <c r="DH160" i="191"/>
  <c r="FJ73" i="191"/>
  <c r="DG73" i="191"/>
  <c r="BG73" i="191"/>
  <c r="DJ99" i="191"/>
  <c r="BH99" i="191"/>
  <c r="HP222" i="191"/>
  <c r="AA222" i="191"/>
  <c r="HQ222" i="191" s="1"/>
  <c r="FK33" i="191"/>
  <c r="DH33" i="191"/>
  <c r="FJ211" i="191"/>
  <c r="DG211" i="191"/>
  <c r="BG211" i="191"/>
  <c r="DJ145" i="191"/>
  <c r="FM145" i="191"/>
  <c r="BH145" i="191"/>
  <c r="FM106" i="191"/>
  <c r="DJ106" i="191"/>
  <c r="BH106" i="191"/>
  <c r="DG149" i="191"/>
  <c r="BG149" i="191"/>
  <c r="FJ149" i="191"/>
  <c r="HP85" i="191"/>
  <c r="AA85" i="191"/>
  <c r="HQ85" i="191" s="1"/>
  <c r="EQ52" i="191"/>
  <c r="ER6" i="191"/>
  <c r="ER52" i="191" s="1"/>
  <c r="FM22" i="191"/>
  <c r="DJ22" i="191"/>
  <c r="BH22" i="191"/>
  <c r="FK25" i="191"/>
  <c r="DH25" i="191"/>
  <c r="CN98" i="191"/>
  <c r="CO53" i="191"/>
  <c r="CO98" i="191" s="1"/>
  <c r="FM79" i="191"/>
  <c r="DJ79" i="191"/>
  <c r="BH79" i="191"/>
  <c r="FM200" i="191"/>
  <c r="DJ200" i="191"/>
  <c r="BH200" i="191"/>
  <c r="FJ116" i="191"/>
  <c r="DG116" i="191"/>
  <c r="BG116" i="191"/>
  <c r="FN137" i="191"/>
  <c r="DK137" i="191"/>
  <c r="BH133" i="191"/>
  <c r="GT98" i="191"/>
  <c r="GU53" i="191"/>
  <c r="GU98" i="191" s="1"/>
  <c r="HT185" i="191"/>
  <c r="HS185" i="191"/>
  <c r="DJ129" i="191"/>
  <c r="FM129" i="191"/>
  <c r="BH129" i="191"/>
  <c r="FM90" i="191"/>
  <c r="DJ90" i="191"/>
  <c r="BH90" i="191"/>
  <c r="FM208" i="191"/>
  <c r="DJ208" i="191"/>
  <c r="BH208" i="191"/>
  <c r="FJ88" i="191"/>
  <c r="DG88" i="191"/>
  <c r="BG88" i="191"/>
  <c r="FM103" i="191"/>
  <c r="DJ103" i="191"/>
  <c r="BH103" i="191"/>
  <c r="DH29" i="191"/>
  <c r="FK29" i="191"/>
  <c r="DJ55" i="191"/>
  <c r="BH55" i="191"/>
  <c r="FJ33" i="191"/>
  <c r="DG33" i="191"/>
  <c r="BG33" i="191"/>
  <c r="DH148" i="191"/>
  <c r="FK148" i="191"/>
  <c r="DJ82" i="191"/>
  <c r="BH82" i="191"/>
  <c r="DJ83" i="191"/>
  <c r="FM83" i="191"/>
  <c r="BH83" i="191"/>
  <c r="DJ118" i="191"/>
  <c r="FM118" i="191"/>
  <c r="BH118" i="191"/>
  <c r="FM187" i="191"/>
  <c r="DJ187" i="191"/>
  <c r="BH187" i="191"/>
  <c r="FN170" i="191"/>
  <c r="DK170" i="191"/>
  <c r="BG168" i="191"/>
  <c r="DG168" i="191"/>
  <c r="FJ168" i="191"/>
  <c r="FM173" i="191"/>
  <c r="DJ173" i="191"/>
  <c r="BH173" i="191"/>
  <c r="FM158" i="191"/>
  <c r="DJ158" i="191"/>
  <c r="BH158" i="191"/>
  <c r="BH29" i="191"/>
  <c r="FM71" i="191"/>
  <c r="DJ71" i="191"/>
  <c r="BH71" i="191"/>
  <c r="FM38" i="191"/>
  <c r="DJ38" i="191"/>
  <c r="BH38" i="191"/>
  <c r="HP149" i="191"/>
  <c r="AA149" i="191"/>
  <c r="HQ149" i="191" s="1"/>
  <c r="FM37" i="191"/>
  <c r="DJ37" i="191"/>
  <c r="BH37" i="191"/>
  <c r="FM77" i="191"/>
  <c r="DJ77" i="191"/>
  <c r="BH77" i="191"/>
  <c r="BG62" i="191"/>
  <c r="FJ62" i="191"/>
  <c r="DG62" i="191"/>
  <c r="DH116" i="191"/>
  <c r="FK116" i="191"/>
  <c r="FM46" i="191"/>
  <c r="DJ46" i="191"/>
  <c r="BH46" i="191"/>
  <c r="FK32" i="191"/>
  <c r="DH32" i="191"/>
  <c r="BG124" i="191"/>
  <c r="FJ124" i="191"/>
  <c r="DG124" i="191"/>
  <c r="FM216" i="191"/>
  <c r="DJ216" i="191"/>
  <c r="BH216" i="191"/>
  <c r="FM35" i="191"/>
  <c r="DJ35" i="191"/>
  <c r="BH35" i="191"/>
  <c r="HP169" i="191"/>
  <c r="AL169" i="191"/>
  <c r="HQ169" i="191" s="1"/>
  <c r="FM128" i="191"/>
  <c r="DJ128" i="191"/>
  <c r="BH128" i="191"/>
  <c r="CY204" i="191"/>
  <c r="DG204" i="191"/>
  <c r="FJ204" i="191"/>
  <c r="FM12" i="191"/>
  <c r="DJ12" i="191"/>
  <c r="BH12" i="191"/>
  <c r="FK131" i="191"/>
  <c r="DH131" i="191"/>
  <c r="FJ41" i="191"/>
  <c r="DG41" i="191"/>
  <c r="BG41" i="191"/>
  <c r="AL9" i="191"/>
  <c r="HQ9" i="191" s="1"/>
  <c r="HP9" i="191"/>
  <c r="CY133" i="191"/>
  <c r="CZ133" i="191" s="1"/>
  <c r="FJ133" i="191"/>
  <c r="DG133" i="191"/>
  <c r="FK17" i="191"/>
  <c r="DH17" i="191"/>
  <c r="FK189" i="191"/>
  <c r="DH189" i="191"/>
  <c r="DH135" i="191"/>
  <c r="FK135" i="191"/>
  <c r="FM141" i="191"/>
  <c r="DJ141" i="191"/>
  <c r="BH141" i="191"/>
  <c r="HP88" i="191"/>
  <c r="AA88" i="191"/>
  <c r="HQ88" i="191" s="1"/>
  <c r="BG24" i="191"/>
  <c r="FJ24" i="191"/>
  <c r="DG24" i="191"/>
  <c r="BG203" i="191"/>
  <c r="FJ203" i="191"/>
  <c r="DG203" i="191"/>
  <c r="BG148" i="191"/>
  <c r="FJ148" i="191"/>
  <c r="DG148" i="191"/>
  <c r="BH165" i="191"/>
  <c r="FK188" i="191"/>
  <c r="DH188" i="191"/>
  <c r="BE234" i="191"/>
  <c r="HP119" i="191"/>
  <c r="AA119" i="191"/>
  <c r="HQ119" i="191" s="1"/>
  <c r="DV109" i="191"/>
  <c r="HQ109" i="191" s="1"/>
  <c r="HP109" i="191"/>
  <c r="FM191" i="191"/>
  <c r="DJ191" i="191"/>
  <c r="BH191" i="191"/>
  <c r="FM195" i="191"/>
  <c r="DJ195" i="191"/>
  <c r="BH195" i="191"/>
  <c r="DJ177" i="191"/>
  <c r="FM177" i="191"/>
  <c r="BH177" i="191"/>
  <c r="FK126" i="191"/>
  <c r="DH126" i="191"/>
  <c r="FN50" i="191"/>
  <c r="DK50" i="191"/>
  <c r="GI234" i="191"/>
  <c r="GJ186" i="191"/>
  <c r="GJ234" i="191" s="1"/>
  <c r="FM142" i="191"/>
  <c r="DJ142" i="191"/>
  <c r="BH142" i="191"/>
  <c r="HP95" i="191"/>
  <c r="AA95" i="191"/>
  <c r="HQ95" i="191" s="1"/>
  <c r="DH40" i="191"/>
  <c r="FK40" i="191"/>
  <c r="AV234" i="191"/>
  <c r="AW202" i="191"/>
  <c r="AW234" i="191" s="1"/>
  <c r="FM11" i="191"/>
  <c r="DJ11" i="191"/>
  <c r="BH11" i="191"/>
  <c r="BG201" i="191"/>
  <c r="FJ201" i="191"/>
  <c r="DG201" i="191"/>
  <c r="FJ140" i="191"/>
  <c r="BG140" i="191"/>
  <c r="DG140" i="191"/>
  <c r="DG136" i="191"/>
  <c r="BG136" i="191"/>
  <c r="FJ136" i="191"/>
  <c r="AV185" i="191"/>
  <c r="AW139" i="191"/>
  <c r="FM89" i="191"/>
  <c r="DJ89" i="191"/>
  <c r="BH89" i="191"/>
  <c r="FM123" i="191"/>
  <c r="DJ123" i="191"/>
  <c r="BH123" i="191"/>
  <c r="FB99" i="191"/>
  <c r="EY138" i="191"/>
  <c r="DJ93" i="191"/>
  <c r="FM93" i="191"/>
  <c r="BH93" i="191"/>
  <c r="HP146" i="191"/>
  <c r="AA146" i="191"/>
  <c r="HQ146" i="191" s="1"/>
  <c r="HP134" i="191"/>
  <c r="AA134" i="191"/>
  <c r="HQ134" i="191" s="1"/>
  <c r="FM219" i="191"/>
  <c r="DJ219" i="191"/>
  <c r="BH219" i="191"/>
  <c r="FJ111" i="191"/>
  <c r="DG111" i="191"/>
  <c r="BG111" i="191"/>
  <c r="FK102" i="191"/>
  <c r="DH102" i="191"/>
  <c r="FM81" i="191"/>
  <c r="DJ81" i="191"/>
  <c r="BH81" i="191"/>
  <c r="FJ126" i="191"/>
  <c r="DG126" i="191"/>
  <c r="BG126" i="191"/>
  <c r="FM155" i="191"/>
  <c r="DJ155" i="191"/>
  <c r="BH155" i="191"/>
  <c r="BG184" i="191"/>
  <c r="FJ184" i="191"/>
  <c r="DG184" i="191"/>
  <c r="FJ167" i="191"/>
  <c r="DG167" i="191"/>
  <c r="BG167" i="191"/>
  <c r="BH151" i="191"/>
  <c r="DJ56" i="191"/>
  <c r="FM56" i="191"/>
  <c r="BH56" i="191"/>
  <c r="HP131" i="191"/>
  <c r="AA131" i="191"/>
  <c r="HQ131" i="191" s="1"/>
  <c r="HP48" i="191"/>
  <c r="AA48" i="191"/>
  <c r="HQ48" i="191" s="1"/>
  <c r="HP16" i="191"/>
  <c r="AA16" i="191"/>
  <c r="HQ16" i="191" s="1"/>
  <c r="HP196" i="191"/>
  <c r="AA196" i="191"/>
  <c r="HQ196" i="191" s="1"/>
  <c r="AL161" i="191"/>
  <c r="HQ161" i="191" s="1"/>
  <c r="HP161" i="191"/>
  <c r="DH88" i="191"/>
  <c r="FK88" i="191"/>
  <c r="FM44" i="191"/>
  <c r="DJ44" i="191"/>
  <c r="BH44" i="191"/>
  <c r="FM183" i="191"/>
  <c r="DJ183" i="191"/>
  <c r="BH183" i="191"/>
  <c r="FN190" i="191"/>
  <c r="DK190" i="191"/>
  <c r="HP148" i="191"/>
  <c r="AA148" i="191"/>
  <c r="HQ148" i="191" s="1"/>
  <c r="HM185" i="191"/>
  <c r="FJ171" i="191"/>
  <c r="BR138" i="191"/>
  <c r="FI234" i="191"/>
  <c r="HQ77" i="191"/>
  <c r="HQ129" i="191"/>
  <c r="FM108" i="191"/>
  <c r="BE138" i="191"/>
  <c r="HP187" i="191"/>
  <c r="DG69" i="191"/>
  <c r="FK59" i="191"/>
  <c r="FJ67" i="191"/>
  <c r="DR235" i="191"/>
  <c r="HQ223" i="191"/>
  <c r="HQ155" i="191"/>
  <c r="HP199" i="191"/>
  <c r="HT234" i="191"/>
  <c r="FJ177" i="191"/>
  <c r="HP191" i="191"/>
  <c r="FJ142" i="191"/>
  <c r="DF98" i="191"/>
  <c r="CW98" i="191"/>
  <c r="FJ139" i="191"/>
  <c r="HP171" i="191"/>
  <c r="HQ115" i="191"/>
  <c r="FJ81" i="191"/>
  <c r="FJ66" i="191"/>
  <c r="HQ107" i="191"/>
  <c r="HQ66" i="191"/>
  <c r="HP89" i="191"/>
  <c r="DG75" i="191"/>
  <c r="DU185" i="191"/>
  <c r="FX185" i="191"/>
  <c r="HM138" i="191"/>
  <c r="FF235" i="191"/>
  <c r="HQ114" i="191"/>
  <c r="CC98" i="191"/>
  <c r="FJ53" i="191"/>
  <c r="CY59" i="191"/>
  <c r="CZ59" i="191" s="1"/>
  <c r="HP69" i="191"/>
  <c r="HQ212" i="191"/>
  <c r="HP22" i="191"/>
  <c r="DG59" i="191"/>
  <c r="HP145" i="191"/>
  <c r="HP91" i="191"/>
  <c r="HP58" i="191"/>
  <c r="FJ205" i="191"/>
  <c r="FJ60" i="191"/>
  <c r="AK185" i="191"/>
  <c r="DG67" i="191"/>
  <c r="HP158" i="191"/>
  <c r="FM42" i="191"/>
  <c r="FI52" i="191"/>
  <c r="CO234" i="191"/>
  <c r="DJ34" i="191"/>
  <c r="DG210" i="191"/>
  <c r="FJ150" i="191"/>
  <c r="HQ210" i="191"/>
  <c r="FJ199" i="191"/>
  <c r="DG207" i="191"/>
  <c r="DG13" i="191"/>
  <c r="HP56" i="191"/>
  <c r="HP128" i="191"/>
  <c r="GT234" i="191"/>
  <c r="HP165" i="191"/>
  <c r="CV138" i="191"/>
  <c r="DU234" i="191"/>
  <c r="HQ174" i="191"/>
  <c r="DG215" i="191"/>
  <c r="HP215" i="191"/>
  <c r="FJ99" i="191"/>
  <c r="CY29" i="191"/>
  <c r="CZ29" i="191" s="1"/>
  <c r="DG21" i="191"/>
  <c r="FJ179" i="191"/>
  <c r="HQ123" i="191"/>
  <c r="HQ96" i="191"/>
  <c r="CV52" i="191"/>
  <c r="DG76" i="191"/>
  <c r="GQ235" i="191"/>
  <c r="FJ110" i="191"/>
  <c r="CY151" i="191"/>
  <c r="CZ151" i="191" s="1"/>
  <c r="FK53" i="191"/>
  <c r="FM198" i="191"/>
  <c r="HT98" i="191"/>
  <c r="DJ137" i="191"/>
  <c r="FK140" i="191"/>
  <c r="DH140" i="191"/>
  <c r="GI185" i="191"/>
  <c r="GJ139" i="191"/>
  <c r="GJ185" i="191" s="1"/>
  <c r="HP160" i="191"/>
  <c r="AA160" i="191"/>
  <c r="HQ160" i="191" s="1"/>
  <c r="HP73" i="191"/>
  <c r="AA73" i="191"/>
  <c r="HQ73" i="191" s="1"/>
  <c r="FM7" i="191"/>
  <c r="DJ7" i="191"/>
  <c r="BH7" i="191"/>
  <c r="FM115" i="191"/>
  <c r="DJ115" i="191"/>
  <c r="BH115" i="191"/>
  <c r="FK203" i="191"/>
  <c r="DH203" i="191"/>
  <c r="HP188" i="191"/>
  <c r="Z234" i="191"/>
  <c r="AA188" i="191"/>
  <c r="HQ188" i="191" s="1"/>
  <c r="HP102" i="191"/>
  <c r="AA102" i="191"/>
  <c r="HQ102" i="191" s="1"/>
  <c r="HP126" i="191"/>
  <c r="AA126" i="191"/>
  <c r="HQ126" i="191" s="1"/>
  <c r="FM114" i="191"/>
  <c r="DJ114" i="191"/>
  <c r="BH114" i="191"/>
  <c r="FK92" i="191"/>
  <c r="DH92" i="191"/>
  <c r="FM27" i="191"/>
  <c r="DJ27" i="191"/>
  <c r="BH27" i="191"/>
  <c r="FM31" i="191"/>
  <c r="DJ31" i="191"/>
  <c r="BH31" i="191"/>
  <c r="DG209" i="191"/>
  <c r="BG209" i="191"/>
  <c r="FJ209" i="191"/>
  <c r="FJ102" i="191"/>
  <c r="DG102" i="191"/>
  <c r="BG102" i="191"/>
  <c r="FN42" i="191"/>
  <c r="DK42" i="191"/>
  <c r="FK161" i="191"/>
  <c r="DH161" i="191"/>
  <c r="AW176" i="191"/>
  <c r="HQ176" i="191" s="1"/>
  <c r="HP176" i="191"/>
  <c r="FM74" i="191"/>
  <c r="DJ74" i="191"/>
  <c r="BH74" i="191"/>
  <c r="FK73" i="191"/>
  <c r="DH73" i="191"/>
  <c r="FX138" i="191"/>
  <c r="FY99" i="191"/>
  <c r="FY138" i="191" s="1"/>
  <c r="BG78" i="191"/>
  <c r="FJ78" i="191"/>
  <c r="DG78" i="191"/>
  <c r="FJ49" i="191"/>
  <c r="DG49" i="191"/>
  <c r="BG49" i="191"/>
  <c r="FK167" i="191"/>
  <c r="DH167" i="191"/>
  <c r="HP92" i="191"/>
  <c r="AA92" i="191"/>
  <c r="HQ92" i="191" s="1"/>
  <c r="DJ13" i="191"/>
  <c r="BH13" i="191"/>
  <c r="FX98" i="191"/>
  <c r="FY53" i="191"/>
  <c r="CD75" i="191"/>
  <c r="HQ75" i="191" s="1"/>
  <c r="HP75" i="191"/>
  <c r="FJ161" i="191"/>
  <c r="DG161" i="191"/>
  <c r="BG161" i="191"/>
  <c r="HP124" i="191"/>
  <c r="AA124" i="191"/>
  <c r="HQ124" i="191" s="1"/>
  <c r="FM215" i="191"/>
  <c r="DJ215" i="191"/>
  <c r="BH215" i="191"/>
  <c r="FJ176" i="191"/>
  <c r="DG176" i="191"/>
  <c r="BG176" i="191"/>
  <c r="FM159" i="191"/>
  <c r="DJ159" i="191"/>
  <c r="BH159" i="191"/>
  <c r="FM14" i="191"/>
  <c r="DJ14" i="191"/>
  <c r="BH14" i="191"/>
  <c r="FK8" i="191"/>
  <c r="DH8" i="191"/>
  <c r="BH21" i="191"/>
  <c r="FB113" i="191"/>
  <c r="FC113" i="191" s="1"/>
  <c r="FN113" i="191" s="1"/>
  <c r="FJ113" i="191"/>
  <c r="FK96" i="191"/>
  <c r="DH96" i="191"/>
  <c r="HP209" i="191"/>
  <c r="AA209" i="191"/>
  <c r="HQ209" i="191" s="1"/>
  <c r="FM66" i="191"/>
  <c r="DJ66" i="191"/>
  <c r="BH66" i="191"/>
  <c r="HB234" i="191"/>
  <c r="HE186" i="191"/>
  <c r="CZ6" i="191"/>
  <c r="CC185" i="191"/>
  <c r="CD139" i="191"/>
  <c r="CD185" i="191" s="1"/>
  <c r="BH213" i="191"/>
  <c r="DJ76" i="191"/>
  <c r="FM76" i="191"/>
  <c r="BH76" i="191"/>
  <c r="EQ98" i="191"/>
  <c r="ER53" i="191"/>
  <c r="ER98" i="191" s="1"/>
  <c r="FJ146" i="191"/>
  <c r="DG146" i="191"/>
  <c r="BG146" i="191"/>
  <c r="DH80" i="191"/>
  <c r="FK80" i="191"/>
  <c r="DH95" i="191"/>
  <c r="FK95" i="191"/>
  <c r="BG85" i="191"/>
  <c r="FJ85" i="191"/>
  <c r="DG85" i="191"/>
  <c r="FK127" i="191"/>
  <c r="DH127" i="191"/>
  <c r="HP41" i="191"/>
  <c r="AL41" i="191"/>
  <c r="HQ41" i="191" s="1"/>
  <c r="FN198" i="191"/>
  <c r="DK198" i="191"/>
  <c r="CD207" i="191"/>
  <c r="HQ207" i="191" s="1"/>
  <c r="HP207" i="191"/>
  <c r="HP57" i="191"/>
  <c r="AA57" i="191"/>
  <c r="HQ57" i="191" s="1"/>
  <c r="FM36" i="191"/>
  <c r="DJ36" i="191"/>
  <c r="BH36" i="191"/>
  <c r="HP8" i="191"/>
  <c r="AA8" i="191"/>
  <c r="HQ8" i="191" s="1"/>
  <c r="CC234" i="191"/>
  <c r="HP186" i="191"/>
  <c r="CD186" i="191"/>
  <c r="DG100" i="191"/>
  <c r="BG100" i="191"/>
  <c r="FJ100" i="191"/>
  <c r="HP167" i="191"/>
  <c r="AA167" i="191"/>
  <c r="HQ167" i="191" s="1"/>
  <c r="DH149" i="191"/>
  <c r="FK149" i="191"/>
  <c r="DH62" i="191"/>
  <c r="FK62" i="191"/>
  <c r="DK109" i="191"/>
  <c r="AL17" i="191"/>
  <c r="HQ17" i="191" s="1"/>
  <c r="HP17" i="191"/>
  <c r="FM130" i="191"/>
  <c r="DJ130" i="191"/>
  <c r="BH130" i="191"/>
  <c r="BG131" i="191"/>
  <c r="FJ131" i="191"/>
  <c r="DG131" i="191"/>
  <c r="BG16" i="191"/>
  <c r="FJ16" i="191"/>
  <c r="DG16" i="191"/>
  <c r="DH57" i="191"/>
  <c r="FK57" i="191"/>
  <c r="FM230" i="191"/>
  <c r="DJ230" i="191"/>
  <c r="BH230" i="191"/>
  <c r="CD37" i="191"/>
  <c r="HQ37" i="191" s="1"/>
  <c r="HP37" i="191"/>
  <c r="HE52" i="191"/>
  <c r="HF6" i="191"/>
  <c r="HF52" i="191" s="1"/>
  <c r="FM199" i="191"/>
  <c r="DJ199" i="191"/>
  <c r="BH199" i="191"/>
  <c r="DJ162" i="191"/>
  <c r="FM162" i="191"/>
  <c r="BH162" i="191"/>
  <c r="FK45" i="191"/>
  <c r="DH45" i="191"/>
  <c r="FM225" i="191"/>
  <c r="DJ225" i="191"/>
  <c r="BH225" i="191"/>
  <c r="HP135" i="191"/>
  <c r="AA135" i="191"/>
  <c r="HQ135" i="191" s="1"/>
  <c r="DJ144" i="191"/>
  <c r="FM144" i="191"/>
  <c r="BH144" i="191"/>
  <c r="FM179" i="191"/>
  <c r="DJ179" i="191"/>
  <c r="BH179" i="191"/>
  <c r="FM206" i="191"/>
  <c r="DJ206" i="191"/>
  <c r="BH206" i="191"/>
  <c r="FK65" i="191"/>
  <c r="DH65" i="191"/>
  <c r="FM232" i="191"/>
  <c r="DJ232" i="191"/>
  <c r="BH232" i="191"/>
  <c r="CV234" i="191"/>
  <c r="CY186" i="191"/>
  <c r="DJ186" i="191" s="1"/>
  <c r="DJ112" i="191"/>
  <c r="FM112" i="191"/>
  <c r="BH112" i="191"/>
  <c r="BH28" i="191"/>
  <c r="HP70" i="191"/>
  <c r="AA70" i="191"/>
  <c r="HQ70" i="191" s="1"/>
  <c r="DH16" i="191"/>
  <c r="FK16" i="191"/>
  <c r="BH68" i="191"/>
  <c r="HP21" i="191"/>
  <c r="CD21" i="191"/>
  <c r="HQ21" i="191" s="1"/>
  <c r="FM212" i="191"/>
  <c r="DJ212" i="191"/>
  <c r="BH212" i="191"/>
  <c r="BG54" i="191"/>
  <c r="FJ54" i="191"/>
  <c r="DG54" i="191"/>
  <c r="CD67" i="191"/>
  <c r="HQ67" i="191" s="1"/>
  <c r="HP67" i="191"/>
  <c r="HP147" i="191"/>
  <c r="AA147" i="191"/>
  <c r="HQ147" i="191" s="1"/>
  <c r="FM163" i="191"/>
  <c r="DJ163" i="191"/>
  <c r="BH163" i="191"/>
  <c r="FK146" i="191"/>
  <c r="DH146" i="191"/>
  <c r="DK108" i="191"/>
  <c r="FN108" i="191"/>
  <c r="FJ65" i="191"/>
  <c r="DG65" i="191"/>
  <c r="BG65" i="191"/>
  <c r="DJ61" i="191"/>
  <c r="BH61" i="191"/>
  <c r="HP202" i="191"/>
  <c r="AA202" i="191"/>
  <c r="FJ119" i="191"/>
  <c r="DG119" i="191"/>
  <c r="BG119" i="191"/>
  <c r="FM72" i="191"/>
  <c r="DJ72" i="191"/>
  <c r="BH72" i="191"/>
  <c r="DH209" i="191"/>
  <c r="FK209" i="191"/>
  <c r="DH168" i="191"/>
  <c r="FK168" i="191"/>
  <c r="DJ87" i="191"/>
  <c r="BH87" i="191"/>
  <c r="FK49" i="191"/>
  <c r="DH49" i="191"/>
  <c r="HQ187" i="191"/>
  <c r="FM164" i="191"/>
  <c r="DJ164" i="191"/>
  <c r="BH164" i="191"/>
  <c r="BG92" i="191"/>
  <c r="FJ92" i="191"/>
  <c r="DG92" i="191"/>
  <c r="FM19" i="191"/>
  <c r="DJ19" i="191"/>
  <c r="BH19" i="191"/>
  <c r="FM69" i="191"/>
  <c r="DJ69" i="191"/>
  <c r="BH69" i="191"/>
  <c r="FK165" i="191"/>
  <c r="DH165" i="191"/>
  <c r="FJ25" i="191"/>
  <c r="BG25" i="191"/>
  <c r="DG25" i="191"/>
  <c r="FM205" i="191"/>
  <c r="DJ205" i="191"/>
  <c r="BH205" i="191"/>
  <c r="FM229" i="191"/>
  <c r="DJ229" i="191"/>
  <c r="BH229" i="191"/>
  <c r="HP189" i="191"/>
  <c r="AL189" i="191"/>
  <c r="HQ189" i="191" s="1"/>
  <c r="FK201" i="191"/>
  <c r="DH201" i="191"/>
  <c r="DJ122" i="191"/>
  <c r="FM122" i="191"/>
  <c r="BH122" i="191"/>
  <c r="FK207" i="191"/>
  <c r="DH207" i="191"/>
  <c r="BG222" i="191"/>
  <c r="FJ222" i="191"/>
  <c r="DG222" i="191"/>
  <c r="HP143" i="191"/>
  <c r="AA143" i="191"/>
  <c r="HQ143" i="191" s="1"/>
  <c r="DH100" i="191"/>
  <c r="FK100" i="191"/>
  <c r="FK63" i="191"/>
  <c r="DH63" i="191"/>
  <c r="FM125" i="191"/>
  <c r="DJ125" i="191"/>
  <c r="BH125" i="191"/>
  <c r="FM67" i="191"/>
  <c r="DJ67" i="191"/>
  <c r="BH67" i="191"/>
  <c r="FK48" i="191"/>
  <c r="DH48" i="191"/>
  <c r="DU52" i="191"/>
  <c r="DV6" i="191"/>
  <c r="DV52" i="191" s="1"/>
  <c r="BC235" i="191"/>
  <c r="HT52" i="191"/>
  <c r="HS52" i="191"/>
  <c r="HP54" i="191"/>
  <c r="AA54" i="191"/>
  <c r="HQ54" i="191" s="1"/>
  <c r="DH24" i="191"/>
  <c r="FK24" i="191"/>
  <c r="FK211" i="191"/>
  <c r="DH211" i="191"/>
  <c r="FM172" i="191"/>
  <c r="DJ172" i="191"/>
  <c r="BH172" i="191"/>
  <c r="BG143" i="191"/>
  <c r="FJ143" i="191"/>
  <c r="DG143" i="191"/>
  <c r="FM210" i="191"/>
  <c r="DJ210" i="191"/>
  <c r="BH210" i="191"/>
  <c r="FM156" i="191"/>
  <c r="DJ156" i="191"/>
  <c r="BH156" i="191"/>
  <c r="DJ178" i="191"/>
  <c r="FM178" i="191"/>
  <c r="BH178" i="191"/>
  <c r="FK169" i="191"/>
  <c r="DH169" i="191"/>
  <c r="HP168" i="191"/>
  <c r="AA168" i="191"/>
  <c r="HQ168" i="191" s="1"/>
  <c r="HP100" i="191"/>
  <c r="AA100" i="191"/>
  <c r="HQ100" i="191" s="1"/>
  <c r="CY68" i="191"/>
  <c r="CZ68" i="191" s="1"/>
  <c r="FJ68" i="191"/>
  <c r="DG68" i="191"/>
  <c r="FM43" i="191"/>
  <c r="DJ43" i="191"/>
  <c r="BH43" i="191"/>
  <c r="FN26" i="191"/>
  <c r="DK26" i="191"/>
  <c r="FM23" i="191"/>
  <c r="DJ23" i="191"/>
  <c r="BH23" i="191"/>
  <c r="DH21" i="191"/>
  <c r="FK21" i="191"/>
  <c r="FK78" i="191"/>
  <c r="DH78" i="191"/>
  <c r="HP49" i="191"/>
  <c r="AL49" i="191"/>
  <c r="HQ49" i="191" s="1"/>
  <c r="CD82" i="191"/>
  <c r="HQ82" i="191" s="1"/>
  <c r="HP82" i="191"/>
  <c r="FM51" i="191"/>
  <c r="DJ51" i="191"/>
  <c r="BH51" i="191"/>
  <c r="DH70" i="191"/>
  <c r="FK70" i="191"/>
  <c r="DH90" i="191"/>
  <c r="FK90" i="191"/>
  <c r="GT138" i="191"/>
  <c r="GU99" i="191"/>
  <c r="GU138" i="191" s="1"/>
  <c r="FK151" i="191"/>
  <c r="DH151" i="191"/>
  <c r="FK226" i="191"/>
  <c r="DH226" i="191"/>
  <c r="FJ57" i="191"/>
  <c r="DG57" i="191"/>
  <c r="BG57" i="191"/>
  <c r="CY91" i="191"/>
  <c r="FJ91" i="191"/>
  <c r="DG91" i="191"/>
  <c r="DJ214" i="191"/>
  <c r="FM214" i="191"/>
  <c r="BH214" i="191"/>
  <c r="FM171" i="191"/>
  <c r="DJ171" i="191"/>
  <c r="BH171" i="191"/>
  <c r="FJ197" i="191"/>
  <c r="BG197" i="191"/>
  <c r="DG197" i="191"/>
  <c r="BG160" i="191"/>
  <c r="DG160" i="191"/>
  <c r="FJ160" i="191"/>
  <c r="BG8" i="191"/>
  <c r="DG8" i="191"/>
  <c r="FJ8" i="191"/>
  <c r="BH86" i="191"/>
  <c r="HP203" i="191"/>
  <c r="AL203" i="191"/>
  <c r="HQ203" i="191" s="1"/>
  <c r="EY234" i="191"/>
  <c r="FB186" i="191"/>
  <c r="FJ188" i="191"/>
  <c r="DG188" i="191"/>
  <c r="BG188" i="191"/>
  <c r="FB109" i="191"/>
  <c r="FJ109" i="191"/>
  <c r="FM218" i="191"/>
  <c r="DJ218" i="191"/>
  <c r="BH218" i="191"/>
  <c r="BH186" i="191"/>
  <c r="FM193" i="191"/>
  <c r="DJ193" i="191"/>
  <c r="BH193" i="191"/>
  <c r="FM104" i="191"/>
  <c r="DJ104" i="191"/>
  <c r="BH104" i="191"/>
  <c r="DJ153" i="191"/>
  <c r="FM153" i="191"/>
  <c r="BH153" i="191"/>
  <c r="HP63" i="191"/>
  <c r="AL63" i="191"/>
  <c r="FK184" i="191"/>
  <c r="DH184" i="191"/>
  <c r="FM174" i="191"/>
  <c r="DJ174" i="191"/>
  <c r="BH174" i="191"/>
  <c r="CY53" i="191"/>
  <c r="DJ53" i="191" s="1"/>
  <c r="CV98" i="191"/>
  <c r="FM231" i="191"/>
  <c r="DJ231" i="191"/>
  <c r="BH231" i="191"/>
  <c r="FM157" i="191"/>
  <c r="DJ157" i="191"/>
  <c r="BH157" i="191"/>
  <c r="AL197" i="191"/>
  <c r="HQ197" i="191" s="1"/>
  <c r="HP197" i="191"/>
  <c r="FK74" i="191"/>
  <c r="DH74" i="191"/>
  <c r="FJ134" i="191"/>
  <c r="DG134" i="191"/>
  <c r="BG134" i="191"/>
  <c r="FM180" i="191"/>
  <c r="DJ180" i="191"/>
  <c r="BH180" i="191"/>
  <c r="HP24" i="191"/>
  <c r="AA24" i="191"/>
  <c r="HQ24" i="191" s="1"/>
  <c r="FK202" i="191"/>
  <c r="DH202" i="191"/>
  <c r="FN154" i="191"/>
  <c r="DK154" i="191"/>
  <c r="FM47" i="191"/>
  <c r="DJ47" i="191"/>
  <c r="BH47" i="191"/>
  <c r="FM194" i="191"/>
  <c r="DJ194" i="191"/>
  <c r="BH194" i="191"/>
  <c r="FM75" i="191"/>
  <c r="DJ75" i="191"/>
  <c r="BH75" i="191"/>
  <c r="FM110" i="191"/>
  <c r="DJ110" i="191"/>
  <c r="BH110" i="191"/>
  <c r="BH121" i="191"/>
  <c r="AK52" i="191"/>
  <c r="AL6" i="191"/>
  <c r="BG48" i="191"/>
  <c r="DG48" i="191"/>
  <c r="FJ48" i="191"/>
  <c r="HP40" i="191"/>
  <c r="AA40" i="191"/>
  <c r="HQ40" i="191" s="1"/>
  <c r="HQ69" i="191"/>
  <c r="Z185" i="191"/>
  <c r="HP53" i="191"/>
  <c r="HP155" i="191"/>
  <c r="FJ210" i="191"/>
  <c r="HP81" i="191"/>
  <c r="DV234" i="191"/>
  <c r="HP115" i="191"/>
  <c r="FJ174" i="191"/>
  <c r="EN235" i="191"/>
  <c r="HM98" i="191"/>
  <c r="FJ223" i="191"/>
  <c r="HP183" i="191"/>
  <c r="FJ158" i="191"/>
  <c r="Z138" i="191"/>
  <c r="DG229" i="191"/>
  <c r="Z98" i="191"/>
  <c r="GI98" i="191"/>
  <c r="HQ30" i="191"/>
  <c r="FJ191" i="191"/>
  <c r="FM26" i="191"/>
  <c r="HQ81" i="191"/>
  <c r="HN138" i="191"/>
  <c r="AK138" i="191"/>
  <c r="FJ89" i="191"/>
  <c r="EF98" i="191"/>
  <c r="BS138" i="191"/>
  <c r="FJ155" i="191"/>
  <c r="FJ120" i="191"/>
  <c r="DJ190" i="191"/>
  <c r="DG110" i="191"/>
  <c r="FK6" i="191"/>
  <c r="DC235" i="191"/>
  <c r="DG129" i="191"/>
  <c r="HP114" i="191"/>
  <c r="HP6" i="191"/>
  <c r="BD98" i="191"/>
  <c r="ER138" i="191"/>
  <c r="HP212" i="191"/>
  <c r="DG115" i="191"/>
  <c r="HQ127" i="191"/>
  <c r="DJ113" i="191"/>
  <c r="HQ145" i="191"/>
  <c r="HQ183" i="191"/>
  <c r="FJ182" i="191"/>
  <c r="FK99" i="191"/>
  <c r="FJ101" i="191"/>
  <c r="FJ114" i="191"/>
  <c r="AW138" i="191"/>
  <c r="CY45" i="191"/>
  <c r="CZ45" i="191" s="1"/>
  <c r="HP99" i="191"/>
  <c r="HQ230" i="191"/>
  <c r="HQ159" i="191"/>
  <c r="FJ128" i="191"/>
  <c r="GJ98" i="191"/>
  <c r="DJ42" i="191"/>
  <c r="DF52" i="191"/>
  <c r="CN234" i="191"/>
  <c r="DG141" i="191"/>
  <c r="FJ230" i="191"/>
  <c r="HQ199" i="191"/>
  <c r="FM50" i="191"/>
  <c r="HP210" i="191"/>
  <c r="HQ191" i="191"/>
  <c r="FJ207" i="191"/>
  <c r="FJ166" i="191"/>
  <c r="DG142" i="191"/>
  <c r="FJ13" i="191"/>
  <c r="EX235" i="191"/>
  <c r="FX234" i="191"/>
  <c r="HN52" i="191"/>
  <c r="HN234" i="191"/>
  <c r="GT185" i="191"/>
  <c r="DG139" i="191"/>
  <c r="HP174" i="191"/>
  <c r="FJ215" i="191"/>
  <c r="FJ58" i="191"/>
  <c r="FJ14" i="191"/>
  <c r="BD138" i="191"/>
  <c r="HP141" i="191"/>
  <c r="FJ21" i="191"/>
  <c r="EG98" i="191"/>
  <c r="HQ171" i="191"/>
  <c r="HP123" i="191"/>
  <c r="DG155" i="191"/>
  <c r="HP96" i="191"/>
  <c r="CY165" i="191"/>
  <c r="CZ165" i="191" s="1"/>
  <c r="HQ117" i="191"/>
  <c r="HQ89" i="191"/>
  <c r="FJ76" i="191"/>
  <c r="DG120" i="191"/>
  <c r="FM190" i="191"/>
  <c r="BE98" i="191"/>
  <c r="BE52" i="191"/>
  <c r="HO191" i="185"/>
  <c r="HT191" i="185"/>
  <c r="HD191" i="185"/>
  <c r="HF191" i="185" s="1"/>
  <c r="HG191" i="185" s="1"/>
  <c r="HN92" i="185"/>
  <c r="CZ191" i="185"/>
  <c r="DA191" i="185" s="1"/>
  <c r="HQ191" i="185"/>
  <c r="AB191" i="185"/>
  <c r="HR191" i="185" s="1"/>
  <c r="FC191" i="185"/>
  <c r="FD191" i="185" s="1"/>
  <c r="DI191" i="185"/>
  <c r="FL191" i="185"/>
  <c r="BH191" i="185"/>
  <c r="FK191" i="185"/>
  <c r="DH191" i="185"/>
  <c r="BS92" i="185"/>
  <c r="BT92" i="185" s="1"/>
  <c r="HO92" i="185"/>
  <c r="HF92" i="185"/>
  <c r="HG92" i="185" s="1"/>
  <c r="HT92" i="185"/>
  <c r="FY92" i="185"/>
  <c r="FZ92" i="185" s="1"/>
  <c r="BF92" i="185"/>
  <c r="DI92" i="185" s="1"/>
  <c r="AA92" i="185"/>
  <c r="AB92" i="185" s="1"/>
  <c r="FK92" i="185"/>
  <c r="DH92" i="185"/>
  <c r="HC231" i="189"/>
  <c r="HC220" i="189"/>
  <c r="CN218" i="189"/>
  <c r="CO218" i="189" s="1"/>
  <c r="HC233" i="189"/>
  <c r="GT234" i="189"/>
  <c r="GU234" i="189" s="1"/>
  <c r="FX237" i="189"/>
  <c r="FY237" i="189" s="1"/>
  <c r="BR229" i="189"/>
  <c r="BS229" i="189" s="1"/>
  <c r="HU226" i="189"/>
  <c r="BC226" i="189"/>
  <c r="EQ237" i="189"/>
  <c r="ER237" i="189" s="1"/>
  <c r="GI231" i="189"/>
  <c r="GJ231" i="189" s="1"/>
  <c r="GT226" i="189"/>
  <c r="GU226" i="189" s="1"/>
  <c r="FX223" i="189"/>
  <c r="FY223" i="189" s="1"/>
  <c r="AV220" i="189"/>
  <c r="AW220" i="189" s="1"/>
  <c r="EQ222" i="189"/>
  <c r="ER222" i="189" s="1"/>
  <c r="GT220" i="189"/>
  <c r="GU220" i="189" s="1"/>
  <c r="CN219" i="189"/>
  <c r="CO219" i="189" s="1"/>
  <c r="HC214" i="189"/>
  <c r="AV222" i="189"/>
  <c r="AW222" i="189" s="1"/>
  <c r="EF224" i="189"/>
  <c r="EG224" i="189" s="1"/>
  <c r="GT209" i="189"/>
  <c r="GU209" i="189" s="1"/>
  <c r="EQ208" i="189"/>
  <c r="ER208" i="189" s="1"/>
  <c r="FX202" i="189"/>
  <c r="FY202" i="189" s="1"/>
  <c r="GT198" i="189"/>
  <c r="GU198" i="189" s="1"/>
  <c r="GT196" i="189"/>
  <c r="GU196" i="189" s="1"/>
  <c r="CN184" i="189"/>
  <c r="CO184" i="189" s="1"/>
  <c r="CC174" i="189"/>
  <c r="CD174" i="189" s="1"/>
  <c r="GI206" i="189"/>
  <c r="GJ206" i="189" s="1"/>
  <c r="HC198" i="189"/>
  <c r="CC189" i="189"/>
  <c r="CD189" i="189" s="1"/>
  <c r="FL187" i="189"/>
  <c r="GI209" i="189"/>
  <c r="GJ209" i="189" s="1"/>
  <c r="EQ209" i="189"/>
  <c r="ER209" i="189" s="1"/>
  <c r="CN196" i="189"/>
  <c r="CO196" i="189" s="1"/>
  <c r="CC192" i="189"/>
  <c r="CD192" i="189" s="1"/>
  <c r="GI186" i="189"/>
  <c r="GJ186" i="189" s="1"/>
  <c r="EZ217" i="189"/>
  <c r="EF181" i="189"/>
  <c r="EG181" i="189" s="1"/>
  <c r="GT149" i="189"/>
  <c r="GU149" i="189" s="1"/>
  <c r="CN211" i="189"/>
  <c r="CO211" i="189" s="1"/>
  <c r="AV161" i="189"/>
  <c r="AW161" i="189" s="1"/>
  <c r="CC154" i="189"/>
  <c r="CD154" i="189" s="1"/>
  <c r="CC153" i="189"/>
  <c r="CD153" i="189" s="1"/>
  <c r="AV147" i="189"/>
  <c r="AW147" i="189" s="1"/>
  <c r="CN130" i="189"/>
  <c r="CO130" i="189" s="1"/>
  <c r="CW130" i="189"/>
  <c r="FX228" i="189"/>
  <c r="FY228" i="189" s="1"/>
  <c r="GI202" i="189"/>
  <c r="GJ202" i="189" s="1"/>
  <c r="HC172" i="189"/>
  <c r="EQ171" i="189"/>
  <c r="ER171" i="189" s="1"/>
  <c r="EZ165" i="189"/>
  <c r="FX156" i="189"/>
  <c r="FY156" i="189" s="1"/>
  <c r="CN146" i="189"/>
  <c r="CO146" i="189" s="1"/>
  <c r="EF144" i="189"/>
  <c r="EG144" i="189" s="1"/>
  <c r="EQ138" i="189"/>
  <c r="ER138" i="189" s="1"/>
  <c r="CC132" i="189"/>
  <c r="CD132" i="189" s="1"/>
  <c r="GT116" i="189"/>
  <c r="GU116" i="189" s="1"/>
  <c r="HC116" i="189"/>
  <c r="CN166" i="189"/>
  <c r="CO166" i="189" s="1"/>
  <c r="CU164" i="189"/>
  <c r="AK160" i="189"/>
  <c r="AL160" i="189" s="1"/>
  <c r="AV157" i="189"/>
  <c r="AW157" i="189" s="1"/>
  <c r="HL141" i="189"/>
  <c r="GT131" i="189"/>
  <c r="GU131" i="189" s="1"/>
  <c r="EF198" i="189"/>
  <c r="EG198" i="189" s="1"/>
  <c r="GI178" i="189"/>
  <c r="GJ178" i="189" s="1"/>
  <c r="EQ166" i="189"/>
  <c r="ER166" i="189" s="1"/>
  <c r="EQ121" i="189"/>
  <c r="ER121" i="189" s="1"/>
  <c r="HS116" i="189"/>
  <c r="BR109" i="189"/>
  <c r="BS109" i="189" s="1"/>
  <c r="AV106" i="189"/>
  <c r="AW106" i="189" s="1"/>
  <c r="CW200" i="189"/>
  <c r="BR200" i="189"/>
  <c r="BS200" i="189" s="1"/>
  <c r="DU79" i="189"/>
  <c r="DV79" i="189" s="1"/>
  <c r="HM79" i="189"/>
  <c r="EU187" i="189"/>
  <c r="DL99" i="189"/>
  <c r="HC205" i="189"/>
  <c r="FL99" i="189"/>
  <c r="HU198" i="189"/>
  <c r="FF79" i="189"/>
  <c r="HH240" i="189"/>
  <c r="CS240" i="189"/>
  <c r="CC157" i="189"/>
  <c r="CD157" i="189" s="1"/>
  <c r="CW157" i="189"/>
  <c r="CN237" i="189"/>
  <c r="CO237" i="189" s="1"/>
  <c r="EF226" i="189"/>
  <c r="EG226" i="189" s="1"/>
  <c r="BR219" i="189"/>
  <c r="BS219" i="189" s="1"/>
  <c r="HS211" i="189"/>
  <c r="HL235" i="189"/>
  <c r="AV228" i="189"/>
  <c r="AW228" i="189" s="1"/>
  <c r="EQ224" i="189"/>
  <c r="ER224" i="189" s="1"/>
  <c r="BR226" i="189"/>
  <c r="BS226" i="189" s="1"/>
  <c r="DU223" i="189"/>
  <c r="DV223" i="189" s="1"/>
  <c r="CW211" i="189"/>
  <c r="EF217" i="189"/>
  <c r="EG217" i="189" s="1"/>
  <c r="DC204" i="189"/>
  <c r="FX210" i="189"/>
  <c r="FY210" i="189" s="1"/>
  <c r="AV209" i="189"/>
  <c r="AW209" i="189" s="1"/>
  <c r="AV207" i="189"/>
  <c r="AW207" i="189" s="1"/>
  <c r="EZ207" i="189"/>
  <c r="DU205" i="189"/>
  <c r="DV205" i="189" s="1"/>
  <c r="AV204" i="189"/>
  <c r="AW204" i="189" s="1"/>
  <c r="AK208" i="189"/>
  <c r="AL208" i="189" s="1"/>
  <c r="CN205" i="189"/>
  <c r="CO205" i="189" s="1"/>
  <c r="GT199" i="189"/>
  <c r="GU199" i="189" s="1"/>
  <c r="GT197" i="189"/>
  <c r="GU197" i="189" s="1"/>
  <c r="CC196" i="189"/>
  <c r="CD196" i="189" s="1"/>
  <c r="EF178" i="189"/>
  <c r="EG178" i="189" s="1"/>
  <c r="GI174" i="189"/>
  <c r="GJ174" i="189" s="1"/>
  <c r="AK209" i="189"/>
  <c r="AL209" i="189" s="1"/>
  <c r="GT205" i="189"/>
  <c r="GU205" i="189" s="1"/>
  <c r="AK193" i="189"/>
  <c r="AL193" i="189" s="1"/>
  <c r="EF192" i="189"/>
  <c r="EG192" i="189" s="1"/>
  <c r="AV191" i="189"/>
  <c r="AW191" i="189" s="1"/>
  <c r="AK212" i="189"/>
  <c r="AL212" i="189" s="1"/>
  <c r="CC210" i="189"/>
  <c r="CD210" i="189" s="1"/>
  <c r="BR205" i="189"/>
  <c r="BS205" i="189" s="1"/>
  <c r="FX179" i="189"/>
  <c r="FY179" i="189" s="1"/>
  <c r="EF174" i="189"/>
  <c r="EG174" i="189" s="1"/>
  <c r="EZ216" i="189"/>
  <c r="AK207" i="189"/>
  <c r="AL207" i="189" s="1"/>
  <c r="CW208" i="189"/>
  <c r="CC178" i="189"/>
  <c r="CD178" i="189" s="1"/>
  <c r="EQ176" i="189"/>
  <c r="ER176" i="189" s="1"/>
  <c r="AV155" i="189"/>
  <c r="AW155" i="189" s="1"/>
  <c r="FK148" i="189"/>
  <c r="CN142" i="189"/>
  <c r="CO142" i="189" s="1"/>
  <c r="CW142" i="189"/>
  <c r="AV135" i="189"/>
  <c r="AW135" i="189" s="1"/>
  <c r="CW189" i="189"/>
  <c r="GT178" i="189"/>
  <c r="GU178" i="189" s="1"/>
  <c r="EZ170" i="189"/>
  <c r="CN214" i="189"/>
  <c r="CO214" i="189" s="1"/>
  <c r="AV175" i="189"/>
  <c r="AW175" i="189" s="1"/>
  <c r="FF170" i="189"/>
  <c r="EQ146" i="189"/>
  <c r="ER146" i="189" s="1"/>
  <c r="CN143" i="189"/>
  <c r="CO143" i="189" s="1"/>
  <c r="EF118" i="189"/>
  <c r="EG118" i="189" s="1"/>
  <c r="CC195" i="189"/>
  <c r="CD195" i="189" s="1"/>
  <c r="DD99" i="189"/>
  <c r="GT156" i="189"/>
  <c r="GU156" i="189" s="1"/>
  <c r="GI153" i="189"/>
  <c r="GJ153" i="189" s="1"/>
  <c r="GT124" i="189"/>
  <c r="GU124" i="189" s="1"/>
  <c r="FG99" i="189"/>
  <c r="HC125" i="189"/>
  <c r="HL230" i="189"/>
  <c r="CW205" i="189"/>
  <c r="FX204" i="189"/>
  <c r="FY204" i="189" s="1"/>
  <c r="CC203" i="189"/>
  <c r="CD203" i="189" s="1"/>
  <c r="AV189" i="189"/>
  <c r="AW189" i="189" s="1"/>
  <c r="CW186" i="189"/>
  <c r="EZ180" i="189"/>
  <c r="HN149" i="189"/>
  <c r="HC186" i="189"/>
  <c r="BR120" i="189"/>
  <c r="BS120" i="189" s="1"/>
  <c r="DU88" i="189"/>
  <c r="DV88" i="189" s="1"/>
  <c r="AG187" i="189"/>
  <c r="EZ174" i="189"/>
  <c r="EZ157" i="189"/>
  <c r="CJ187" i="189"/>
  <c r="EZ159" i="189"/>
  <c r="DU146" i="189"/>
  <c r="DV146" i="189" s="1"/>
  <c r="V140" i="189"/>
  <c r="AK74" i="189"/>
  <c r="AL74" i="189" s="1"/>
  <c r="EQ59" i="189"/>
  <c r="ER59" i="189" s="1"/>
  <c r="EZ59" i="189"/>
  <c r="FO99" i="189"/>
  <c r="EO167" i="189"/>
  <c r="EZ167" i="189" s="1"/>
  <c r="EN167" i="189"/>
  <c r="BP159" i="189"/>
  <c r="BO159" i="189"/>
  <c r="GR118" i="189"/>
  <c r="HC118" i="189" s="1"/>
  <c r="HE118" i="189" s="1"/>
  <c r="HF118" i="189" s="1"/>
  <c r="GQ118" i="189"/>
  <c r="AT107" i="189"/>
  <c r="BE107" i="189" s="1"/>
  <c r="AS107" i="189"/>
  <c r="DS102" i="189"/>
  <c r="EZ102" i="189" s="1"/>
  <c r="DR102" i="189"/>
  <c r="AS141" i="189"/>
  <c r="AV141" i="189" s="1"/>
  <c r="AW141" i="189" s="1"/>
  <c r="AT141" i="189"/>
  <c r="W137" i="189"/>
  <c r="Z137" i="189" s="1"/>
  <c r="X137" i="189"/>
  <c r="BE137" i="189" s="1"/>
  <c r="EN144" i="189"/>
  <c r="EX144" i="189"/>
  <c r="EY144" i="189" s="1"/>
  <c r="EO144" i="189"/>
  <c r="EZ144" i="189" s="1"/>
  <c r="FV66" i="189"/>
  <c r="HC66" i="189" s="1"/>
  <c r="HA66" i="189"/>
  <c r="HB66" i="189" s="1"/>
  <c r="HE66" i="189" s="1"/>
  <c r="HF66" i="189" s="1"/>
  <c r="FU66" i="189"/>
  <c r="FX66" i="189" s="1"/>
  <c r="FY66" i="189" s="1"/>
  <c r="AI45" i="189"/>
  <c r="AH45" i="189"/>
  <c r="BO25" i="189"/>
  <c r="BR25" i="189" s="1"/>
  <c r="BP25" i="189"/>
  <c r="BO74" i="189"/>
  <c r="BR74" i="189" s="1"/>
  <c r="BS74" i="189" s="1"/>
  <c r="CU74" i="189"/>
  <c r="CV74" i="189" s="1"/>
  <c r="BP74" i="189"/>
  <c r="CW74" i="189" s="1"/>
  <c r="CY74" i="189" s="1"/>
  <c r="CZ74" i="189" s="1"/>
  <c r="DS95" i="189"/>
  <c r="EZ95" i="189" s="1"/>
  <c r="DV95" i="189"/>
  <c r="EX95" i="189"/>
  <c r="EY95" i="189" s="1"/>
  <c r="FB95" i="189" s="1"/>
  <c r="FC95" i="189" s="1"/>
  <c r="DR95" i="189"/>
  <c r="DU95" i="189" s="1"/>
  <c r="DU59" i="189"/>
  <c r="DV59" i="189" s="1"/>
  <c r="HN37" i="189"/>
  <c r="AK182" i="189"/>
  <c r="AL182" i="189" s="1"/>
  <c r="DU85" i="189"/>
  <c r="DV85" i="189" s="1"/>
  <c r="AV111" i="189"/>
  <c r="AW111" i="189" s="1"/>
  <c r="HE87" i="189"/>
  <c r="HF87" i="189" s="1"/>
  <c r="EW240" i="189"/>
  <c r="EF107" i="189"/>
  <c r="EG107" i="189" s="1"/>
  <c r="DU62" i="189"/>
  <c r="DV62" i="189" s="1"/>
  <c r="BR59" i="189"/>
  <c r="BS59" i="189" s="1"/>
  <c r="BR56" i="189"/>
  <c r="BS56" i="189" s="1"/>
  <c r="EZ76" i="189"/>
  <c r="HN70" i="189"/>
  <c r="DU43" i="189"/>
  <c r="DV43" i="189" s="1"/>
  <c r="EQ32" i="189"/>
  <c r="ER32" i="189" s="1"/>
  <c r="FX27" i="189"/>
  <c r="FY27" i="189" s="1"/>
  <c r="CW119" i="189"/>
  <c r="GT40" i="189"/>
  <c r="GU40" i="189" s="1"/>
  <c r="CN202" i="189"/>
  <c r="CO202" i="189" s="1"/>
  <c r="FX189" i="189"/>
  <c r="FY189" i="189" s="1"/>
  <c r="FX62" i="189"/>
  <c r="FY62" i="189" s="1"/>
  <c r="HN24" i="189"/>
  <c r="FX115" i="189"/>
  <c r="FY115" i="189" s="1"/>
  <c r="AK67" i="189"/>
  <c r="AL67" i="189" s="1"/>
  <c r="EQ48" i="189"/>
  <c r="ER48" i="189" s="1"/>
  <c r="EZ38" i="189"/>
  <c r="FX84" i="189"/>
  <c r="FY84" i="189" s="1"/>
  <c r="EZ55" i="189"/>
  <c r="BR43" i="189"/>
  <c r="BS43" i="189" s="1"/>
  <c r="HC31" i="189"/>
  <c r="CW51" i="189"/>
  <c r="AV24" i="189"/>
  <c r="AW24" i="189" s="1"/>
  <c r="AD240" i="189"/>
  <c r="EF21" i="189"/>
  <c r="EG21" i="189" s="1"/>
  <c r="FB22" i="189"/>
  <c r="FC22" i="189" s="1"/>
  <c r="AV236" i="189"/>
  <c r="AW236" i="189" s="1"/>
  <c r="DU231" i="189"/>
  <c r="DV231" i="189" s="1"/>
  <c r="BR175" i="189"/>
  <c r="BS175" i="189" s="1"/>
  <c r="GT169" i="189"/>
  <c r="GU169" i="189" s="1"/>
  <c r="CU118" i="189"/>
  <c r="CV118" i="189" s="1"/>
  <c r="CW77" i="189"/>
  <c r="FX94" i="189"/>
  <c r="FY94" i="189" s="1"/>
  <c r="GI92" i="189"/>
  <c r="GJ92" i="189" s="1"/>
  <c r="GI105" i="189"/>
  <c r="GJ105" i="189" s="1"/>
  <c r="CN13" i="189"/>
  <c r="CO13" i="189" s="1"/>
  <c r="EF35" i="189"/>
  <c r="EG35" i="189" s="1"/>
  <c r="BP137" i="189"/>
  <c r="BO137" i="189"/>
  <c r="BR137" i="189" s="1"/>
  <c r="BS137" i="189" s="1"/>
  <c r="AT119" i="189"/>
  <c r="BE119" i="189" s="1"/>
  <c r="AS119" i="189"/>
  <c r="BP103" i="189"/>
  <c r="CW103" i="189" s="1"/>
  <c r="CU103" i="189"/>
  <c r="BO103" i="189"/>
  <c r="BR103" i="189" s="1"/>
  <c r="BS103" i="189" s="1"/>
  <c r="FV102" i="189"/>
  <c r="HC102" i="189" s="1"/>
  <c r="FU102" i="189"/>
  <c r="EN136" i="189"/>
  <c r="EO136" i="189"/>
  <c r="EZ136" i="189" s="1"/>
  <c r="EC27" i="189"/>
  <c r="EF27" i="189" s="1"/>
  <c r="EG27" i="189" s="1"/>
  <c r="ED27" i="189"/>
  <c r="BO73" i="189"/>
  <c r="BP73" i="189"/>
  <c r="CW73" i="189" s="1"/>
  <c r="CU49" i="189"/>
  <c r="BO49" i="189"/>
  <c r="BP49" i="189"/>
  <c r="CW49" i="189" s="1"/>
  <c r="FV6" i="189"/>
  <c r="FU6" i="189"/>
  <c r="BI240" i="189"/>
  <c r="CW159" i="189"/>
  <c r="CW152" i="189"/>
  <c r="FA240" i="189"/>
  <c r="BE79" i="189"/>
  <c r="HM43" i="189"/>
  <c r="FF26" i="189"/>
  <c r="CW28" i="189"/>
  <c r="FD240" i="189"/>
  <c r="HL75" i="189"/>
  <c r="BE24" i="189"/>
  <c r="HS51" i="189"/>
  <c r="BE45" i="189"/>
  <c r="DC25" i="189"/>
  <c r="BR77" i="189"/>
  <c r="BS77" i="189" s="1"/>
  <c r="HU45" i="189"/>
  <c r="HC58" i="189"/>
  <c r="HE58" i="189" s="1"/>
  <c r="HF58" i="189" s="1"/>
  <c r="DR221" i="189"/>
  <c r="DU221" i="189" s="1"/>
  <c r="DV221" i="189" s="1"/>
  <c r="EX221" i="189"/>
  <c r="EY221" i="189" s="1"/>
  <c r="DS221" i="189"/>
  <c r="EZ221" i="189" s="1"/>
  <c r="FV137" i="189"/>
  <c r="HC137" i="189" s="1"/>
  <c r="FU137" i="189"/>
  <c r="FX137" i="189" s="1"/>
  <c r="FY137" i="189" s="1"/>
  <c r="X125" i="189"/>
  <c r="W125" i="189"/>
  <c r="BP118" i="189"/>
  <c r="HN118" i="189" s="1"/>
  <c r="BO118" i="189"/>
  <c r="AT112" i="189"/>
  <c r="BE112" i="189" s="1"/>
  <c r="AS112" i="189"/>
  <c r="DS103" i="189"/>
  <c r="EZ103" i="189" s="1"/>
  <c r="EX103" i="189"/>
  <c r="DR103" i="189"/>
  <c r="DS141" i="189"/>
  <c r="DR141" i="189"/>
  <c r="FV95" i="189"/>
  <c r="HC95" i="189" s="1"/>
  <c r="FU95" i="189"/>
  <c r="HA95" i="189"/>
  <c r="BP95" i="189"/>
  <c r="BO95" i="189"/>
  <c r="CU95" i="189"/>
  <c r="CV95" i="189" s="1"/>
  <c r="BP14" i="189"/>
  <c r="CW14" i="189" s="1"/>
  <c r="CU14" i="189"/>
  <c r="BO14" i="189"/>
  <c r="EN80" i="189"/>
  <c r="EO80" i="189"/>
  <c r="DR73" i="189"/>
  <c r="DU73" i="189" s="1"/>
  <c r="DV73" i="189" s="1"/>
  <c r="DS73" i="189"/>
  <c r="EZ73" i="189" s="1"/>
  <c r="W62" i="189"/>
  <c r="Z62" i="189" s="1"/>
  <c r="X62" i="189"/>
  <c r="BE62" i="189" s="1"/>
  <c r="BP58" i="189"/>
  <c r="BO58" i="189"/>
  <c r="CU58" i="189"/>
  <c r="CU33" i="189"/>
  <c r="BO33" i="189"/>
  <c r="BR33" i="189" s="1"/>
  <c r="BS33" i="189" s="1"/>
  <c r="BP33" i="189"/>
  <c r="CW33" i="189" s="1"/>
  <c r="DR29" i="189"/>
  <c r="DU29" i="189" s="1"/>
  <c r="DV29" i="189" s="1"/>
  <c r="DS29" i="189"/>
  <c r="EZ29" i="189" s="1"/>
  <c r="HC128" i="189"/>
  <c r="EQ116" i="189"/>
  <c r="ER116" i="189" s="1"/>
  <c r="EQ108" i="189"/>
  <c r="ER108" i="189" s="1"/>
  <c r="AV104" i="189"/>
  <c r="AW104" i="189" s="1"/>
  <c r="CC76" i="189"/>
  <c r="CD76" i="189" s="1"/>
  <c r="GI73" i="189"/>
  <c r="GJ73" i="189" s="1"/>
  <c r="HN78" i="189"/>
  <c r="GT142" i="189"/>
  <c r="GU142" i="189" s="1"/>
  <c r="EZ119" i="189"/>
  <c r="FF106" i="189"/>
  <c r="GT59" i="189"/>
  <c r="GU59" i="189" s="1"/>
  <c r="AV68" i="189"/>
  <c r="AW68" i="189" s="1"/>
  <c r="EZ27" i="189"/>
  <c r="CW76" i="189"/>
  <c r="AV60" i="189"/>
  <c r="AW60" i="189" s="1"/>
  <c r="AV56" i="189"/>
  <c r="AW56" i="189" s="1"/>
  <c r="EQ43" i="189"/>
  <c r="ER43" i="189" s="1"/>
  <c r="CY129" i="189"/>
  <c r="CZ129" i="189" s="1"/>
  <c r="HN46" i="189"/>
  <c r="CC33" i="189"/>
  <c r="CD33" i="189" s="1"/>
  <c r="CN92" i="189"/>
  <c r="CO92" i="189" s="1"/>
  <c r="DU25" i="189"/>
  <c r="DV25" i="189" s="1"/>
  <c r="HC26" i="189"/>
  <c r="HC39" i="189"/>
  <c r="DU21" i="189"/>
  <c r="DV21" i="189" s="1"/>
  <c r="CU193" i="189"/>
  <c r="CV193" i="189" s="1"/>
  <c r="EF185" i="189"/>
  <c r="EG185" i="189" s="1"/>
  <c r="EF227" i="189"/>
  <c r="EG227" i="189" s="1"/>
  <c r="GT215" i="189"/>
  <c r="GU215" i="189" s="1"/>
  <c r="EF162" i="189"/>
  <c r="EG162" i="189" s="1"/>
  <c r="BR149" i="189"/>
  <c r="BS149" i="189" s="1"/>
  <c r="CN175" i="189"/>
  <c r="CO175" i="189" s="1"/>
  <c r="DU156" i="189"/>
  <c r="DV156" i="189" s="1"/>
  <c r="FX149" i="189"/>
  <c r="FY149" i="189" s="1"/>
  <c r="GT145" i="189"/>
  <c r="GU145" i="189" s="1"/>
  <c r="BR125" i="189"/>
  <c r="BS125" i="189" s="1"/>
  <c r="AV108" i="189"/>
  <c r="AW108" i="189" s="1"/>
  <c r="CC113" i="189"/>
  <c r="CD113" i="189" s="1"/>
  <c r="EQ133" i="189"/>
  <c r="ER133" i="189" s="1"/>
  <c r="CC96" i="189"/>
  <c r="CD96" i="189" s="1"/>
  <c r="AV92" i="189"/>
  <c r="AW92" i="189" s="1"/>
  <c r="FX79" i="189"/>
  <c r="FY79" i="189" s="1"/>
  <c r="EF121" i="189"/>
  <c r="EG121" i="189" s="1"/>
  <c r="GI108" i="189"/>
  <c r="GJ108" i="189" s="1"/>
  <c r="GT103" i="189"/>
  <c r="GU103" i="189" s="1"/>
  <c r="CC97" i="189"/>
  <c r="CD97" i="189" s="1"/>
  <c r="CN95" i="189"/>
  <c r="CO95" i="189" s="1"/>
  <c r="GI16" i="189"/>
  <c r="GJ16" i="189" s="1"/>
  <c r="AV11" i="189"/>
  <c r="AW11" i="189" s="1"/>
  <c r="GI8" i="189"/>
  <c r="GJ8" i="189" s="1"/>
  <c r="CN34" i="189"/>
  <c r="CO34" i="189" s="1"/>
  <c r="CC24" i="189"/>
  <c r="CD24" i="189" s="1"/>
  <c r="CC77" i="189"/>
  <c r="CD77" i="189" s="1"/>
  <c r="EQ66" i="189"/>
  <c r="ER66" i="189" s="1"/>
  <c r="GT58" i="189"/>
  <c r="GU58" i="189" s="1"/>
  <c r="AV35" i="189"/>
  <c r="AW35" i="189" s="1"/>
  <c r="CN86" i="189"/>
  <c r="CO86" i="189" s="1"/>
  <c r="EF68" i="189"/>
  <c r="EG68" i="189" s="1"/>
  <c r="AV55" i="189"/>
  <c r="AW55" i="189" s="1"/>
  <c r="EQ42" i="189"/>
  <c r="ER42" i="189" s="1"/>
  <c r="CC60" i="189"/>
  <c r="CD60" i="189" s="1"/>
  <c r="FX58" i="189"/>
  <c r="FY58" i="189" s="1"/>
  <c r="EQ50" i="189"/>
  <c r="ER50" i="189" s="1"/>
  <c r="GI24" i="189"/>
  <c r="GJ24" i="189" s="1"/>
  <c r="EF7" i="189"/>
  <c r="EG7" i="189" s="1"/>
  <c r="FU193" i="189"/>
  <c r="HA193" i="189"/>
  <c r="HB193" i="189" s="1"/>
  <c r="FV193" i="189"/>
  <c r="HC193" i="189" s="1"/>
  <c r="CL167" i="189"/>
  <c r="CW167" i="189" s="1"/>
  <c r="CK167" i="189"/>
  <c r="GR114" i="189"/>
  <c r="HC114" i="189" s="1"/>
  <c r="HE114" i="189" s="1"/>
  <c r="HF114" i="189" s="1"/>
  <c r="HA114" i="189"/>
  <c r="HB114" i="189" s="1"/>
  <c r="GQ114" i="189"/>
  <c r="FV103" i="189"/>
  <c r="HC103" i="189" s="1"/>
  <c r="HA103" i="189"/>
  <c r="HB103" i="189" s="1"/>
  <c r="HE103" i="189" s="1"/>
  <c r="HF103" i="189" s="1"/>
  <c r="FU103" i="189"/>
  <c r="FX103" i="189" s="1"/>
  <c r="FY103" i="189" s="1"/>
  <c r="AT103" i="189"/>
  <c r="BC103" i="189"/>
  <c r="AS103" i="189"/>
  <c r="AV103" i="189" s="1"/>
  <c r="AW103" i="189" s="1"/>
  <c r="BP102" i="189"/>
  <c r="CW102" i="189" s="1"/>
  <c r="BO102" i="189"/>
  <c r="DS66" i="189"/>
  <c r="EZ66" i="189" s="1"/>
  <c r="EX66" i="189"/>
  <c r="EY66" i="189" s="1"/>
  <c r="FB66" i="189" s="1"/>
  <c r="FC66" i="189" s="1"/>
  <c r="DR66" i="189"/>
  <c r="DU66" i="189" s="1"/>
  <c r="DV66" i="189" s="1"/>
  <c r="GQ53" i="189"/>
  <c r="GR53" i="189"/>
  <c r="BP87" i="189"/>
  <c r="CW87" i="189" s="1"/>
  <c r="CU87" i="189"/>
  <c r="CV87" i="189" s="1"/>
  <c r="BO87" i="189"/>
  <c r="DS58" i="189"/>
  <c r="EZ58" i="189" s="1"/>
  <c r="DR58" i="189"/>
  <c r="EX58" i="189"/>
  <c r="EY58" i="189" s="1"/>
  <c r="W26" i="189"/>
  <c r="X26" i="189"/>
  <c r="HC184" i="189"/>
  <c r="GT129" i="189"/>
  <c r="GU129" i="189" s="1"/>
  <c r="HN103" i="189"/>
  <c r="GT92" i="189"/>
  <c r="GU92" i="189" s="1"/>
  <c r="DU91" i="189"/>
  <c r="DV91" i="189" s="1"/>
  <c r="AK75" i="189"/>
  <c r="AL75" i="189" s="1"/>
  <c r="FX51" i="189"/>
  <c r="FY51" i="189" s="1"/>
  <c r="AV44" i="189"/>
  <c r="AW44" i="189" s="1"/>
  <c r="CC158" i="189"/>
  <c r="CD158" i="189" s="1"/>
  <c r="AK132" i="189"/>
  <c r="AL132" i="189" s="1"/>
  <c r="FX112" i="189"/>
  <c r="FY112" i="189" s="1"/>
  <c r="FX63" i="189"/>
  <c r="FY63" i="189" s="1"/>
  <c r="CC144" i="189"/>
  <c r="CD144" i="189" s="1"/>
  <c r="FX126" i="189"/>
  <c r="FY126" i="189" s="1"/>
  <c r="AK114" i="189"/>
  <c r="AL114" i="189" s="1"/>
  <c r="CN108" i="189"/>
  <c r="CO108" i="189" s="1"/>
  <c r="EF79" i="189"/>
  <c r="EG79" i="189" s="1"/>
  <c r="CW184" i="189"/>
  <c r="CC171" i="189"/>
  <c r="CD171" i="189" s="1"/>
  <c r="CN129" i="189"/>
  <c r="CO129" i="189" s="1"/>
  <c r="DU107" i="189"/>
  <c r="DV107" i="189" s="1"/>
  <c r="CW104" i="189"/>
  <c r="BR101" i="189"/>
  <c r="BS101" i="189" s="1"/>
  <c r="AK96" i="189"/>
  <c r="AL96" i="189" s="1"/>
  <c r="HC92" i="189"/>
  <c r="BR91" i="189"/>
  <c r="BS91" i="189" s="1"/>
  <c r="GT80" i="189"/>
  <c r="GU80" i="189" s="1"/>
  <c r="GT71" i="189"/>
  <c r="GU71" i="189" s="1"/>
  <c r="BR155" i="189"/>
  <c r="BS155" i="189" s="1"/>
  <c r="AV67" i="189"/>
  <c r="AW67" i="189" s="1"/>
  <c r="DU51" i="189"/>
  <c r="DV51" i="189" s="1"/>
  <c r="EQ46" i="189"/>
  <c r="ER46" i="189" s="1"/>
  <c r="EQ40" i="189"/>
  <c r="ER40" i="189" s="1"/>
  <c r="AV113" i="189"/>
  <c r="AW113" i="189" s="1"/>
  <c r="CC56" i="189"/>
  <c r="CD56" i="189" s="1"/>
  <c r="AK167" i="189"/>
  <c r="AL167" i="189" s="1"/>
  <c r="CC85" i="189"/>
  <c r="CD85" i="189" s="1"/>
  <c r="CN83" i="189"/>
  <c r="CO83" i="189" s="1"/>
  <c r="EZ78" i="189"/>
  <c r="AV77" i="189"/>
  <c r="AW77" i="189" s="1"/>
  <c r="CN55" i="189"/>
  <c r="CO55" i="189" s="1"/>
  <c r="EQ51" i="189"/>
  <c r="ER51" i="189" s="1"/>
  <c r="EQ35" i="189"/>
  <c r="ER35" i="189" s="1"/>
  <c r="CW21" i="189"/>
  <c r="CY21" i="189" s="1"/>
  <c r="CZ21" i="189" s="1"/>
  <c r="EZ80" i="189"/>
  <c r="EF75" i="189"/>
  <c r="EG75" i="189" s="1"/>
  <c r="BR62" i="189"/>
  <c r="BS62" i="189" s="1"/>
  <c r="AK41" i="189"/>
  <c r="AL41" i="189" s="1"/>
  <c r="GT32" i="189"/>
  <c r="GU32" i="189" s="1"/>
  <c r="EF25" i="189"/>
  <c r="EG25" i="189" s="1"/>
  <c r="BE26" i="189"/>
  <c r="DU15" i="189"/>
  <c r="DV15" i="189" s="1"/>
  <c r="GT157" i="189"/>
  <c r="GU157" i="189" s="1"/>
  <c r="FX108" i="189"/>
  <c r="FY108" i="189" s="1"/>
  <c r="GT74" i="189"/>
  <c r="GU74" i="189" s="1"/>
  <c r="CN59" i="189"/>
  <c r="CO59" i="189" s="1"/>
  <c r="FX47" i="189"/>
  <c r="FY47" i="189" s="1"/>
  <c r="EF22" i="189"/>
  <c r="EG22" i="189" s="1"/>
  <c r="EF10" i="189"/>
  <c r="EG10" i="189" s="1"/>
  <c r="CN15" i="189"/>
  <c r="CO15" i="189" s="1"/>
  <c r="AK13" i="189"/>
  <c r="AL13" i="189" s="1"/>
  <c r="CW23" i="189"/>
  <c r="AK238" i="189"/>
  <c r="AL238" i="189" s="1"/>
  <c r="CC227" i="189"/>
  <c r="CD227" i="189" s="1"/>
  <c r="FX225" i="189"/>
  <c r="FY225" i="189" s="1"/>
  <c r="GT201" i="189"/>
  <c r="GU201" i="189" s="1"/>
  <c r="EQ183" i="189"/>
  <c r="ER183" i="189" s="1"/>
  <c r="AV180" i="189"/>
  <c r="AW180" i="189" s="1"/>
  <c r="GI234" i="189"/>
  <c r="GJ234" i="189" s="1"/>
  <c r="CC234" i="189"/>
  <c r="CD234" i="189" s="1"/>
  <c r="EF229" i="189"/>
  <c r="EG229" i="189" s="1"/>
  <c r="GI214" i="189"/>
  <c r="GJ214" i="189" s="1"/>
  <c r="GI227" i="189"/>
  <c r="GJ227" i="189" s="1"/>
  <c r="AV237" i="189"/>
  <c r="AW237" i="189" s="1"/>
  <c r="AV194" i="189"/>
  <c r="AW194" i="189" s="1"/>
  <c r="CC162" i="189"/>
  <c r="CD162" i="189" s="1"/>
  <c r="GI159" i="189"/>
  <c r="GJ159" i="189" s="1"/>
  <c r="CN145" i="189"/>
  <c r="CO145" i="189" s="1"/>
  <c r="DU137" i="189"/>
  <c r="DV137" i="189" s="1"/>
  <c r="EX136" i="189"/>
  <c r="EY136" i="189" s="1"/>
  <c r="GI177" i="189"/>
  <c r="GJ177" i="189" s="1"/>
  <c r="BR148" i="189"/>
  <c r="BS148" i="189" s="1"/>
  <c r="FX175" i="189"/>
  <c r="FY175" i="189" s="1"/>
  <c r="CN160" i="189"/>
  <c r="CO160" i="189" s="1"/>
  <c r="EF131" i="189"/>
  <c r="EG131" i="189" s="1"/>
  <c r="GT115" i="189"/>
  <c r="GU115" i="189" s="1"/>
  <c r="CN115" i="189"/>
  <c r="CO115" i="189" s="1"/>
  <c r="BR94" i="189"/>
  <c r="BS94" i="189" s="1"/>
  <c r="GT87" i="189"/>
  <c r="GU87" i="189" s="1"/>
  <c r="AK111" i="189"/>
  <c r="AL111" i="189" s="1"/>
  <c r="AK101" i="189"/>
  <c r="AL101" i="189" s="1"/>
  <c r="DU94" i="189"/>
  <c r="DV94" i="189" s="1"/>
  <c r="CC67" i="189"/>
  <c r="CD67" i="189" s="1"/>
  <c r="EQ37" i="189"/>
  <c r="ER37" i="189" s="1"/>
  <c r="CC21" i="189"/>
  <c r="CD21" i="189" s="1"/>
  <c r="GT13" i="189"/>
  <c r="GU13" i="189" s="1"/>
  <c r="EQ13" i="189"/>
  <c r="ER13" i="189" s="1"/>
  <c r="CC74" i="189"/>
  <c r="CD74" i="189" s="1"/>
  <c r="CN73" i="189"/>
  <c r="CO73" i="189" s="1"/>
  <c r="EF40" i="189"/>
  <c r="EG40" i="189" s="1"/>
  <c r="EQ34" i="189"/>
  <c r="ER34" i="189" s="1"/>
  <c r="AV23" i="189"/>
  <c r="AW23" i="189" s="1"/>
  <c r="FX24" i="189"/>
  <c r="FY24" i="189" s="1"/>
  <c r="EF77" i="189"/>
  <c r="EG77" i="189" s="1"/>
  <c r="GI63" i="189"/>
  <c r="GJ63" i="189" s="1"/>
  <c r="AV63" i="189"/>
  <c r="AW63" i="189" s="1"/>
  <c r="DU37" i="189"/>
  <c r="DV37" i="189" s="1"/>
  <c r="BR26" i="189"/>
  <c r="BS26" i="189" s="1"/>
  <c r="CN22" i="189"/>
  <c r="CO22" i="189" s="1"/>
  <c r="BR13" i="189"/>
  <c r="BS13" i="189" s="1"/>
  <c r="CC8" i="189"/>
  <c r="CD8" i="189" s="1"/>
  <c r="AK69" i="189"/>
  <c r="AL69" i="189" s="1"/>
  <c r="AK56" i="189"/>
  <c r="AL56" i="189" s="1"/>
  <c r="EF43" i="189"/>
  <c r="EG43" i="189" s="1"/>
  <c r="EF32" i="189"/>
  <c r="EG32" i="189" s="1"/>
  <c r="AK17" i="189"/>
  <c r="AL17" i="189" s="1"/>
  <c r="GT14" i="189"/>
  <c r="GU14" i="189" s="1"/>
  <c r="AK9" i="189"/>
  <c r="AL9" i="189" s="1"/>
  <c r="CC7" i="189"/>
  <c r="CD7" i="189" s="1"/>
  <c r="EY179" i="189"/>
  <c r="HL33" i="189"/>
  <c r="BC33" i="189"/>
  <c r="W33" i="189"/>
  <c r="HU33" i="189"/>
  <c r="X33" i="189"/>
  <c r="ER6" i="189"/>
  <c r="BP100" i="189"/>
  <c r="BN140" i="189"/>
  <c r="CU100" i="189"/>
  <c r="BO100" i="189"/>
  <c r="HB84" i="189"/>
  <c r="EX64" i="189"/>
  <c r="DR64" i="189"/>
  <c r="DU64" i="189" s="1"/>
  <c r="DV64" i="189" s="1"/>
  <c r="DS64" i="189"/>
  <c r="DQ99" i="189"/>
  <c r="HL64" i="189"/>
  <c r="BE11" i="189"/>
  <c r="CV7" i="189"/>
  <c r="DF7" i="189"/>
  <c r="FI7" i="189"/>
  <c r="FF234" i="189"/>
  <c r="DC234" i="189"/>
  <c r="DC231" i="189"/>
  <c r="FF231" i="189"/>
  <c r="FF230" i="189"/>
  <c r="DC230" i="189"/>
  <c r="CV231" i="189"/>
  <c r="HT227" i="189"/>
  <c r="FI227" i="189"/>
  <c r="DF227" i="189"/>
  <c r="BD227" i="189"/>
  <c r="HS227" i="189"/>
  <c r="DC211" i="189"/>
  <c r="FF211" i="189"/>
  <c r="AK217" i="189"/>
  <c r="AL217" i="189" s="1"/>
  <c r="DC208" i="189"/>
  <c r="FF208" i="189"/>
  <c r="EY199" i="189"/>
  <c r="FB199" i="189" s="1"/>
  <c r="FC199" i="189" s="1"/>
  <c r="EY205" i="189"/>
  <c r="FB205" i="189" s="1"/>
  <c r="FC205" i="189" s="1"/>
  <c r="CN195" i="189"/>
  <c r="CO195" i="189" s="1"/>
  <c r="AA205" i="189"/>
  <c r="Z194" i="189"/>
  <c r="EB239" i="189"/>
  <c r="EC188" i="189"/>
  <c r="ED188" i="189"/>
  <c r="EX188" i="189"/>
  <c r="FF185" i="189"/>
  <c r="DC185" i="189"/>
  <c r="GF175" i="189"/>
  <c r="GG175" i="189"/>
  <c r="HC175" i="189" s="1"/>
  <c r="HA175" i="189"/>
  <c r="HB170" i="189"/>
  <c r="HB157" i="189"/>
  <c r="HE157" i="189" s="1"/>
  <c r="HF157" i="189" s="1"/>
  <c r="BD172" i="189"/>
  <c r="DF172" i="189"/>
  <c r="FF134" i="189"/>
  <c r="DC134" i="189"/>
  <c r="AV188" i="189"/>
  <c r="AA173" i="189"/>
  <c r="HS124" i="189"/>
  <c r="HT124" i="189"/>
  <c r="DF124" i="189"/>
  <c r="FI124" i="189"/>
  <c r="BD124" i="189"/>
  <c r="AS186" i="189"/>
  <c r="AV186" i="189" s="1"/>
  <c r="AW186" i="189" s="1"/>
  <c r="AT186" i="189"/>
  <c r="HU186" i="189"/>
  <c r="BC186" i="189"/>
  <c r="HT123" i="189"/>
  <c r="FI123" i="189"/>
  <c r="DF123" i="189"/>
  <c r="HS123" i="189"/>
  <c r="BD123" i="189"/>
  <c r="HB143" i="189"/>
  <c r="AV150" i="189"/>
  <c r="AW150" i="189" s="1"/>
  <c r="CV127" i="189"/>
  <c r="FF47" i="189"/>
  <c r="DC47" i="189"/>
  <c r="FF39" i="189"/>
  <c r="DC39" i="189"/>
  <c r="FF31" i="189"/>
  <c r="DC31" i="189"/>
  <c r="AG239" i="189"/>
  <c r="AH188" i="189"/>
  <c r="AI188" i="189"/>
  <c r="HU188" i="189"/>
  <c r="BC188" i="189"/>
  <c r="HL188" i="189"/>
  <c r="AH176" i="189"/>
  <c r="HL176" i="189"/>
  <c r="BC176" i="189"/>
  <c r="AI176" i="189"/>
  <c r="HU176" i="189"/>
  <c r="HL132" i="189"/>
  <c r="BC132" i="189"/>
  <c r="W132" i="189"/>
  <c r="HU132" i="189"/>
  <c r="X132" i="189"/>
  <c r="BD111" i="189"/>
  <c r="CV24" i="189"/>
  <c r="CY24" i="189" s="1"/>
  <c r="CZ24" i="189" s="1"/>
  <c r="HT45" i="189"/>
  <c r="FI45" i="189"/>
  <c r="DF45" i="189"/>
  <c r="HS45" i="189"/>
  <c r="BD45" i="189"/>
  <c r="BD36" i="189"/>
  <c r="CV31" i="189"/>
  <c r="Z166" i="189"/>
  <c r="HA169" i="189"/>
  <c r="FU169" i="189"/>
  <c r="FX169" i="189" s="1"/>
  <c r="FY169" i="189" s="1"/>
  <c r="FV169" i="189"/>
  <c r="HC169" i="189" s="1"/>
  <c r="HL169" i="189"/>
  <c r="HB100" i="189"/>
  <c r="BE138" i="189"/>
  <c r="HL73" i="189"/>
  <c r="HU73" i="189"/>
  <c r="BC73" i="189"/>
  <c r="W73" i="189"/>
  <c r="X73" i="189"/>
  <c r="EY29" i="189"/>
  <c r="FB29" i="189" s="1"/>
  <c r="FC29" i="189" s="1"/>
  <c r="EY28" i="189"/>
  <c r="FB28" i="189" s="1"/>
  <c r="FC28" i="189" s="1"/>
  <c r="EN85" i="189"/>
  <c r="EO85" i="189"/>
  <c r="EO99" i="189" s="1"/>
  <c r="EM99" i="189"/>
  <c r="DC57" i="189"/>
  <c r="FF57" i="189"/>
  <c r="CV62" i="189"/>
  <c r="FF41" i="189"/>
  <c r="DC41" i="189"/>
  <c r="FF28" i="189"/>
  <c r="DC28" i="189"/>
  <c r="HF18" i="189"/>
  <c r="HB18" i="189"/>
  <c r="HE18" i="189" s="1"/>
  <c r="AA124" i="189"/>
  <c r="AA63" i="189"/>
  <c r="EY15" i="189"/>
  <c r="FB15" i="189" s="1"/>
  <c r="FC15" i="189" s="1"/>
  <c r="FI15" i="189"/>
  <c r="HT15" i="189"/>
  <c r="FF122" i="189"/>
  <c r="DC122" i="189"/>
  <c r="HB47" i="189"/>
  <c r="DC21" i="189"/>
  <c r="FF21" i="189"/>
  <c r="AI236" i="189"/>
  <c r="AH236" i="189"/>
  <c r="HL236" i="189"/>
  <c r="BC236" i="189"/>
  <c r="HU236" i="189"/>
  <c r="FF238" i="189"/>
  <c r="DC238" i="189"/>
  <c r="CV234" i="189"/>
  <c r="CY234" i="189" s="1"/>
  <c r="CZ234" i="189" s="1"/>
  <c r="FC211" i="189"/>
  <c r="EY211" i="189"/>
  <c r="FB211" i="189" s="1"/>
  <c r="CV228" i="189"/>
  <c r="EN238" i="189"/>
  <c r="EO238" i="189"/>
  <c r="EX238" i="189"/>
  <c r="DC214" i="189"/>
  <c r="FF214" i="189"/>
  <c r="EX209" i="189"/>
  <c r="DR209" i="189"/>
  <c r="DS209" i="189"/>
  <c r="EZ209" i="189" s="1"/>
  <c r="FV213" i="189"/>
  <c r="HC213" i="189" s="1"/>
  <c r="HA213" i="189"/>
  <c r="FU213" i="189"/>
  <c r="CA204" i="189"/>
  <c r="CW204" i="189" s="1"/>
  <c r="BZ204" i="189"/>
  <c r="CU204" i="189"/>
  <c r="HU204" i="189"/>
  <c r="HL204" i="189"/>
  <c r="CV200" i="189"/>
  <c r="CY200" i="189" s="1"/>
  <c r="CZ200" i="189" s="1"/>
  <c r="BR188" i="189"/>
  <c r="HB177" i="189"/>
  <c r="HE177" i="189" s="1"/>
  <c r="HF177" i="189" s="1"/>
  <c r="HB210" i="189"/>
  <c r="FF210" i="189"/>
  <c r="DC210" i="189"/>
  <c r="HL199" i="189"/>
  <c r="BC199" i="189"/>
  <c r="W199" i="189"/>
  <c r="HU199" i="189"/>
  <c r="X199" i="189"/>
  <c r="AA172" i="189"/>
  <c r="EY162" i="189"/>
  <c r="FB162" i="189" s="1"/>
  <c r="FC162" i="189" s="1"/>
  <c r="Z163" i="189"/>
  <c r="BE203" i="189"/>
  <c r="FV194" i="189"/>
  <c r="HC194" i="189" s="1"/>
  <c r="HA194" i="189"/>
  <c r="FU194" i="189"/>
  <c r="HU191" i="189"/>
  <c r="X191" i="189"/>
  <c r="W191" i="189"/>
  <c r="HL191" i="189"/>
  <c r="BC191" i="189"/>
  <c r="V239" i="189"/>
  <c r="EY182" i="189"/>
  <c r="AK179" i="189"/>
  <c r="AL179" i="189" s="1"/>
  <c r="HN168" i="189"/>
  <c r="BE168" i="189"/>
  <c r="EZ156" i="189"/>
  <c r="EQ156" i="189"/>
  <c r="ER156" i="189" s="1"/>
  <c r="HT148" i="189"/>
  <c r="FI148" i="189"/>
  <c r="DF148" i="189"/>
  <c r="HS148" i="189"/>
  <c r="BD148" i="189"/>
  <c r="DC136" i="189"/>
  <c r="FF136" i="189"/>
  <c r="FY141" i="189"/>
  <c r="CV131" i="189"/>
  <c r="CV77" i="189"/>
  <c r="CY77" i="189" s="1"/>
  <c r="CZ77" i="189" s="1"/>
  <c r="EY219" i="189"/>
  <c r="HB186" i="189"/>
  <c r="HE186" i="189" s="1"/>
  <c r="HF186" i="189" s="1"/>
  <c r="Z139" i="189"/>
  <c r="FK123" i="189"/>
  <c r="DH123" i="189"/>
  <c r="HB116" i="189"/>
  <c r="HE116" i="189" s="1"/>
  <c r="HF116" i="189" s="1"/>
  <c r="HB97" i="189"/>
  <c r="HE97" i="189" s="1"/>
  <c r="HF97" i="189" s="1"/>
  <c r="AK83" i="189"/>
  <c r="AL83" i="189" s="1"/>
  <c r="BD198" i="189"/>
  <c r="HS198" i="189"/>
  <c r="HT198" i="189"/>
  <c r="FI198" i="189"/>
  <c r="DF198" i="189"/>
  <c r="AA171" i="189"/>
  <c r="AK128" i="189"/>
  <c r="AL128" i="189" s="1"/>
  <c r="HN123" i="189"/>
  <c r="AK123" i="189"/>
  <c r="AL123" i="189" s="1"/>
  <c r="CV78" i="189"/>
  <c r="CY78" i="189" s="1"/>
  <c r="CZ78" i="189"/>
  <c r="EY146" i="189"/>
  <c r="FV138" i="189"/>
  <c r="HC138" i="189" s="1"/>
  <c r="HA138" i="189"/>
  <c r="FU138" i="189"/>
  <c r="FX138" i="189" s="1"/>
  <c r="FY138" i="189" s="1"/>
  <c r="Z127" i="189"/>
  <c r="EY119" i="189"/>
  <c r="FB119" i="189" s="1"/>
  <c r="FC119" i="189" s="1"/>
  <c r="CW115" i="189"/>
  <c r="BR115" i="189"/>
  <c r="BS115" i="189" s="1"/>
  <c r="BD113" i="189"/>
  <c r="DF113" i="189"/>
  <c r="BE82" i="189"/>
  <c r="CV60" i="189"/>
  <c r="CY60" i="189" s="1"/>
  <c r="CZ60" i="189" s="1"/>
  <c r="EY59" i="189"/>
  <c r="FB59" i="189" s="1"/>
  <c r="FC59" i="189" s="1"/>
  <c r="DV53" i="189"/>
  <c r="HM37" i="189"/>
  <c r="Z37" i="189"/>
  <c r="HB112" i="189"/>
  <c r="CW65" i="189"/>
  <c r="HN65" i="189"/>
  <c r="BD64" i="189"/>
  <c r="AT152" i="189"/>
  <c r="AS152" i="189"/>
  <c r="AV142" i="189"/>
  <c r="AW142" i="189" s="1"/>
  <c r="GG106" i="189"/>
  <c r="HC106" i="189" s="1"/>
  <c r="GF106" i="189"/>
  <c r="HA106" i="189"/>
  <c r="HL106" i="189"/>
  <c r="GE140" i="189"/>
  <c r="BE90" i="189"/>
  <c r="FV73" i="189"/>
  <c r="HC73" i="189" s="1"/>
  <c r="HA73" i="189"/>
  <c r="FU73" i="189"/>
  <c r="Z61" i="189"/>
  <c r="BD141" i="189"/>
  <c r="BD93" i="189"/>
  <c r="DF93" i="189"/>
  <c r="HB86" i="189"/>
  <c r="HE86" i="189" s="1"/>
  <c r="HF86" i="189" s="1"/>
  <c r="FF82" i="189"/>
  <c r="DC82" i="189"/>
  <c r="HB71" i="189"/>
  <c r="CV50" i="189"/>
  <c r="CV83" i="189"/>
  <c r="CV59" i="189"/>
  <c r="CY59" i="189" s="1"/>
  <c r="CZ59" i="189" s="1"/>
  <c r="CV56" i="189"/>
  <c r="CW25" i="189"/>
  <c r="HN25" i="189"/>
  <c r="CV12" i="189"/>
  <c r="CY12" i="189" s="1"/>
  <c r="CZ12" i="189" s="1"/>
  <c r="AK7" i="189"/>
  <c r="AL7" i="189" s="1"/>
  <c r="BR54" i="189"/>
  <c r="BS54" i="189" s="1"/>
  <c r="CW42" i="189"/>
  <c r="BR42" i="189"/>
  <c r="BS42" i="189" s="1"/>
  <c r="AA7" i="189"/>
  <c r="BE61" i="189"/>
  <c r="CN56" i="189"/>
  <c r="CO56" i="189" s="1"/>
  <c r="HB115" i="189"/>
  <c r="HE115" i="189" s="1"/>
  <c r="HF115" i="189" s="1"/>
  <c r="CV25" i="189"/>
  <c r="CY25" i="189" s="1"/>
  <c r="CZ25" i="189" s="1"/>
  <c r="ED17" i="189"/>
  <c r="EZ17" i="189" s="1"/>
  <c r="EC17" i="189"/>
  <c r="EX17" i="189"/>
  <c r="BP156" i="189"/>
  <c r="CW156" i="189" s="1"/>
  <c r="BO156" i="189"/>
  <c r="CU156" i="189"/>
  <c r="HT156" i="189" s="1"/>
  <c r="HU156" i="189"/>
  <c r="HL156" i="189"/>
  <c r="AK88" i="189"/>
  <c r="AL88" i="189" s="1"/>
  <c r="CW26" i="189"/>
  <c r="CN26" i="189"/>
  <c r="CO26" i="189" s="1"/>
  <c r="HN26" i="189"/>
  <c r="DS20" i="189"/>
  <c r="EZ20" i="189" s="1"/>
  <c r="EX20" i="189"/>
  <c r="DR20" i="189"/>
  <c r="DU20" i="189" s="1"/>
  <c r="DV20" i="189" s="1"/>
  <c r="Z9" i="189"/>
  <c r="CN8" i="189"/>
  <c r="CO8" i="189" s="1"/>
  <c r="CK52" i="189"/>
  <c r="DS47" i="189"/>
  <c r="EZ47" i="189" s="1"/>
  <c r="EX47" i="189"/>
  <c r="DR47" i="189"/>
  <c r="HL47" i="189"/>
  <c r="BE40" i="189"/>
  <c r="HN40" i="189"/>
  <c r="HM28" i="189"/>
  <c r="Z28" i="189"/>
  <c r="BE66" i="189"/>
  <c r="HN66" i="189"/>
  <c r="AA55" i="189"/>
  <c r="HM16" i="189"/>
  <c r="Z16" i="189"/>
  <c r="DS11" i="189"/>
  <c r="EX11" i="189"/>
  <c r="DR11" i="189"/>
  <c r="DQ52" i="189"/>
  <c r="BD8" i="189"/>
  <c r="HT8" i="189"/>
  <c r="FI8" i="189"/>
  <c r="DF8" i="189"/>
  <c r="HS8" i="189"/>
  <c r="HB33" i="189"/>
  <c r="HE33" i="189" s="1"/>
  <c r="HF33" i="189" s="1"/>
  <c r="EO11" i="189"/>
  <c r="EO52" i="189" s="1"/>
  <c r="EN11" i="189"/>
  <c r="EY41" i="189"/>
  <c r="FB41" i="189" s="1"/>
  <c r="FC41" i="189" s="1"/>
  <c r="DD187" i="189"/>
  <c r="DB187" i="189"/>
  <c r="DB239" i="189"/>
  <c r="HC164" i="189"/>
  <c r="HN119" i="189"/>
  <c r="EZ83" i="189"/>
  <c r="DC168" i="189"/>
  <c r="HN79" i="189"/>
  <c r="CR52" i="189"/>
  <c r="EZ54" i="189"/>
  <c r="HC216" i="189"/>
  <c r="FG239" i="189"/>
  <c r="CW212" i="189"/>
  <c r="HL186" i="189"/>
  <c r="CC170" i="189"/>
  <c r="CD170" i="189" s="1"/>
  <c r="HC170" i="189"/>
  <c r="DB140" i="189"/>
  <c r="HI187" i="189"/>
  <c r="BE103" i="189"/>
  <c r="FE140" i="189"/>
  <c r="CN168" i="189"/>
  <c r="CO168" i="189" s="1"/>
  <c r="FO52" i="189"/>
  <c r="HG240" i="189"/>
  <c r="GX99" i="189"/>
  <c r="BK240" i="189"/>
  <c r="FB45" i="189"/>
  <c r="FC45" i="189" s="1"/>
  <c r="AS52" i="189"/>
  <c r="HC55" i="189"/>
  <c r="AA237" i="189"/>
  <c r="EN234" i="189"/>
  <c r="EO234" i="189"/>
  <c r="EZ234" i="189" s="1"/>
  <c r="HL234" i="189"/>
  <c r="EX234" i="189"/>
  <c r="HT234" i="189" s="1"/>
  <c r="EM239" i="189"/>
  <c r="BE230" i="189"/>
  <c r="DC225" i="189"/>
  <c r="FF225" i="189"/>
  <c r="DC224" i="189"/>
  <c r="FF224" i="189"/>
  <c r="Z224" i="189"/>
  <c r="HC222" i="189"/>
  <c r="FX222" i="189"/>
  <c r="FY222" i="189" s="1"/>
  <c r="CA222" i="189"/>
  <c r="BZ222" i="189"/>
  <c r="HL222" i="189"/>
  <c r="HU222" i="189"/>
  <c r="CV219" i="189"/>
  <c r="GG235" i="189"/>
  <c r="HC235" i="189" s="1"/>
  <c r="GF235" i="189"/>
  <c r="HA235" i="189"/>
  <c r="HB226" i="189"/>
  <c r="DS230" i="189"/>
  <c r="EZ230" i="189" s="1"/>
  <c r="EX230" i="189"/>
  <c r="DR230" i="189"/>
  <c r="Z220" i="189"/>
  <c r="HB232" i="189"/>
  <c r="HN211" i="189"/>
  <c r="BE211" i="189"/>
  <c r="CU210" i="189"/>
  <c r="BO210" i="189"/>
  <c r="BP210" i="189"/>
  <c r="CW210" i="189" s="1"/>
  <c r="EY197" i="189"/>
  <c r="EX191" i="189"/>
  <c r="DR191" i="189"/>
  <c r="DS191" i="189"/>
  <c r="EZ191" i="189" s="1"/>
  <c r="CV201" i="189"/>
  <c r="EY202" i="189"/>
  <c r="HS200" i="189"/>
  <c r="HT200" i="189"/>
  <c r="FI200" i="189"/>
  <c r="DF200" i="189"/>
  <c r="BD200" i="189"/>
  <c r="EZ188" i="189"/>
  <c r="HN177" i="189"/>
  <c r="BE177" i="189"/>
  <c r="FF161" i="189"/>
  <c r="DC161" i="189"/>
  <c r="BE194" i="189"/>
  <c r="FF177" i="189"/>
  <c r="DC177" i="189"/>
  <c r="FF212" i="189"/>
  <c r="DC212" i="189"/>
  <c r="DC189" i="189"/>
  <c r="FF189" i="189"/>
  <c r="EY189" i="189"/>
  <c r="FB189" i="189" s="1"/>
  <c r="FC189" i="189" s="1"/>
  <c r="FF178" i="189"/>
  <c r="DC178" i="189"/>
  <c r="HT136" i="189"/>
  <c r="FI136" i="189"/>
  <c r="DF136" i="189"/>
  <c r="HS136" i="189"/>
  <c r="BD136" i="189"/>
  <c r="Z197" i="189"/>
  <c r="CZ186" i="189"/>
  <c r="CV186" i="189"/>
  <c r="CY186" i="189" s="1"/>
  <c r="CV172" i="189"/>
  <c r="HT170" i="189"/>
  <c r="FI170" i="189"/>
  <c r="DF170" i="189"/>
  <c r="BD170" i="189"/>
  <c r="HS170" i="189"/>
  <c r="DC156" i="189"/>
  <c r="FF156" i="189"/>
  <c r="DC155" i="189"/>
  <c r="FF155" i="189"/>
  <c r="FV154" i="189"/>
  <c r="HC154" i="189" s="1"/>
  <c r="FU154" i="189"/>
  <c r="HA154" i="189"/>
  <c r="FF135" i="189"/>
  <c r="DC135" i="189"/>
  <c r="FF127" i="189"/>
  <c r="DC127" i="189"/>
  <c r="Z206" i="189"/>
  <c r="FF171" i="189"/>
  <c r="DC171" i="189"/>
  <c r="HT149" i="189"/>
  <c r="DF149" i="189"/>
  <c r="HS149" i="189"/>
  <c r="FI149" i="189"/>
  <c r="BD149" i="189"/>
  <c r="AW100" i="189"/>
  <c r="HB81" i="189"/>
  <c r="HE81" i="189" s="1"/>
  <c r="HF81" i="189" s="1"/>
  <c r="EX195" i="189"/>
  <c r="DR195" i="189"/>
  <c r="DS195" i="189"/>
  <c r="EZ195" i="189" s="1"/>
  <c r="CZ167" i="189"/>
  <c r="CV167" i="189"/>
  <c r="CY167" i="189" s="1"/>
  <c r="EX166" i="189"/>
  <c r="DR166" i="189"/>
  <c r="DS166" i="189"/>
  <c r="EZ166" i="189" s="1"/>
  <c r="HL166" i="189"/>
  <c r="DQ187" i="189"/>
  <c r="CL151" i="189"/>
  <c r="CK151" i="189"/>
  <c r="BE88" i="189"/>
  <c r="Z88" i="189"/>
  <c r="DC73" i="189"/>
  <c r="FF73" i="189"/>
  <c r="HS25" i="189"/>
  <c r="HT25" i="189"/>
  <c r="DF25" i="189"/>
  <c r="FI25" i="189"/>
  <c r="BD25" i="189"/>
  <c r="EY24" i="189"/>
  <c r="FB24" i="189" s="1"/>
  <c r="FC24" i="189" s="1"/>
  <c r="HB144" i="189"/>
  <c r="HE144" i="189" s="1"/>
  <c r="HF144" i="189" s="1"/>
  <c r="EY159" i="189"/>
  <c r="FB159" i="189" s="1"/>
  <c r="FC159" i="189" s="1"/>
  <c r="BE143" i="189"/>
  <c r="AK137" i="189"/>
  <c r="AL137" i="189" s="1"/>
  <c r="CZ119" i="189"/>
  <c r="CV119" i="189"/>
  <c r="CY119" i="189" s="1"/>
  <c r="FF110" i="189"/>
  <c r="DC110" i="189"/>
  <c r="HL86" i="189"/>
  <c r="BC86" i="189"/>
  <c r="W86" i="189"/>
  <c r="HU86" i="189"/>
  <c r="X86" i="189"/>
  <c r="FF81" i="189"/>
  <c r="DC81" i="189"/>
  <c r="FF72" i="189"/>
  <c r="DC72" i="189"/>
  <c r="HN43" i="189"/>
  <c r="BE43" i="189"/>
  <c r="Z43" i="189"/>
  <c r="DH136" i="189"/>
  <c r="DH129" i="189"/>
  <c r="BD100" i="189"/>
  <c r="HT100" i="189"/>
  <c r="FI100" i="189"/>
  <c r="HS100" i="189"/>
  <c r="DF100" i="189"/>
  <c r="BD92" i="189"/>
  <c r="ED111" i="189"/>
  <c r="EZ111" i="189" s="1"/>
  <c r="EC111" i="189"/>
  <c r="EX111" i="189"/>
  <c r="HL111" i="189"/>
  <c r="EB140" i="189"/>
  <c r="HL94" i="189"/>
  <c r="BC94" i="189"/>
  <c r="W94" i="189"/>
  <c r="HU94" i="189"/>
  <c r="X94" i="189"/>
  <c r="FF89" i="189"/>
  <c r="DC89" i="189"/>
  <c r="EY85" i="189"/>
  <c r="FC32" i="189"/>
  <c r="EY32" i="189"/>
  <c r="FB32" i="189" s="1"/>
  <c r="FK30" i="189"/>
  <c r="DH30" i="189"/>
  <c r="HS160" i="189"/>
  <c r="HT160" i="189"/>
  <c r="FI160" i="189"/>
  <c r="DF160" i="189"/>
  <c r="BD160" i="189"/>
  <c r="HS128" i="189"/>
  <c r="HT128" i="189"/>
  <c r="DF128" i="189"/>
  <c r="BD128" i="189"/>
  <c r="FI128" i="189"/>
  <c r="CV101" i="189"/>
  <c r="CV146" i="189"/>
  <c r="HT146" i="189"/>
  <c r="DF146" i="189"/>
  <c r="FI146" i="189"/>
  <c r="GU100" i="189"/>
  <c r="HB54" i="189"/>
  <c r="CW50" i="189"/>
  <c r="BR50" i="189"/>
  <c r="BS50" i="189" s="1"/>
  <c r="EY21" i="189"/>
  <c r="FB21" i="189" s="1"/>
  <c r="FC21" i="189" s="1"/>
  <c r="FF16" i="189"/>
  <c r="DC16" i="189"/>
  <c r="HU131" i="189"/>
  <c r="X131" i="189"/>
  <c r="HL131" i="189"/>
  <c r="BC131" i="189"/>
  <c r="W131" i="189"/>
  <c r="X74" i="189"/>
  <c r="HU74" i="189"/>
  <c r="HL74" i="189"/>
  <c r="BC74" i="189"/>
  <c r="W74" i="189"/>
  <c r="GG61" i="189"/>
  <c r="HC61" i="189" s="1"/>
  <c r="GF61" i="189"/>
  <c r="HA61" i="189"/>
  <c r="HL61" i="189"/>
  <c r="ED53" i="189"/>
  <c r="EZ53" i="189" s="1"/>
  <c r="EB99" i="189"/>
  <c r="EC53" i="189"/>
  <c r="EX53" i="189"/>
  <c r="HL53" i="189"/>
  <c r="HB27" i="189"/>
  <c r="HE27" i="189" s="1"/>
  <c r="HF27" i="189" s="1"/>
  <c r="DC46" i="189"/>
  <c r="FF46" i="189"/>
  <c r="EY80" i="189"/>
  <c r="FB80" i="189" s="1"/>
  <c r="FC80" i="189" s="1"/>
  <c r="BD75" i="189"/>
  <c r="CA69" i="189"/>
  <c r="CW69" i="189" s="1"/>
  <c r="BZ69" i="189"/>
  <c r="CU69" i="189"/>
  <c r="FV67" i="189"/>
  <c r="HC67" i="189" s="1"/>
  <c r="HA67" i="189"/>
  <c r="FU67" i="189"/>
  <c r="HL67" i="189"/>
  <c r="FT99" i="189"/>
  <c r="Z47" i="189"/>
  <c r="HM47" i="189"/>
  <c r="AI34" i="189"/>
  <c r="AH34" i="189"/>
  <c r="HL34" i="189"/>
  <c r="HU34" i="189"/>
  <c r="BC34" i="189"/>
  <c r="AA15" i="189"/>
  <c r="GU6" i="189"/>
  <c r="BP154" i="189"/>
  <c r="CW154" i="189" s="1"/>
  <c r="CU154" i="189"/>
  <c r="BO154" i="189"/>
  <c r="HB8" i="189"/>
  <c r="HE8" i="189" s="1"/>
  <c r="HF8" i="189" s="1"/>
  <c r="EQ7" i="189"/>
  <c r="ER7" i="189" s="1"/>
  <c r="HB108" i="189"/>
  <c r="FF97" i="189"/>
  <c r="DC97" i="189"/>
  <c r="EQ55" i="189"/>
  <c r="ER55" i="189" s="1"/>
  <c r="EN99" i="189"/>
  <c r="FF237" i="189"/>
  <c r="DC237" i="189"/>
  <c r="HB231" i="189"/>
  <c r="HE231" i="189" s="1"/>
  <c r="HF231" i="189" s="1"/>
  <c r="FV230" i="189"/>
  <c r="HC230" i="189" s="1"/>
  <c r="FU230" i="189"/>
  <c r="HA230" i="189"/>
  <c r="CW221" i="189"/>
  <c r="BR221" i="189"/>
  <c r="BS221" i="189" s="1"/>
  <c r="Z202" i="189"/>
  <c r="BP232" i="189"/>
  <c r="CW232" i="189" s="1"/>
  <c r="BO232" i="189"/>
  <c r="CU232" i="189"/>
  <c r="DF232" i="189" s="1"/>
  <c r="HU232" i="189"/>
  <c r="HL232" i="189"/>
  <c r="BZ175" i="189"/>
  <c r="CA175" i="189"/>
  <c r="CW175" i="189" s="1"/>
  <c r="DH175" i="189" s="1"/>
  <c r="CU175" i="189"/>
  <c r="HU175" i="189"/>
  <c r="HL175" i="189"/>
  <c r="HB149" i="189"/>
  <c r="HE149" i="189" s="1"/>
  <c r="HF149" i="189" s="1"/>
  <c r="BR190" i="189"/>
  <c r="BS190" i="189" s="1"/>
  <c r="CV157" i="189"/>
  <c r="CY157" i="189" s="1"/>
  <c r="CZ157" i="189" s="1"/>
  <c r="FF146" i="189"/>
  <c r="DC146" i="189"/>
  <c r="AH197" i="189"/>
  <c r="AK197" i="189" s="1"/>
  <c r="AL197" i="189" s="1"/>
  <c r="AI197" i="189"/>
  <c r="BC197" i="189"/>
  <c r="HU197" i="189"/>
  <c r="HL197" i="189"/>
  <c r="HS179" i="189"/>
  <c r="BD179" i="189"/>
  <c r="HT179" i="189"/>
  <c r="FI179" i="189"/>
  <c r="DF179" i="189"/>
  <c r="DC174" i="189"/>
  <c r="FF174" i="189"/>
  <c r="EY123" i="189"/>
  <c r="FB123" i="189" s="1"/>
  <c r="FC123" i="189" s="1"/>
  <c r="CA163" i="189"/>
  <c r="CW163" i="189" s="1"/>
  <c r="BZ163" i="189"/>
  <c r="CU163" i="189"/>
  <c r="HL163" i="189"/>
  <c r="HN146" i="189"/>
  <c r="BE146" i="189"/>
  <c r="Z146" i="189"/>
  <c r="EY139" i="189"/>
  <c r="EC179" i="189"/>
  <c r="ED179" i="189"/>
  <c r="HM157" i="189"/>
  <c r="Z157" i="189"/>
  <c r="DH149" i="189"/>
  <c r="HB122" i="189"/>
  <c r="HE122" i="189" s="1"/>
  <c r="HF122" i="189" s="1"/>
  <c r="CV120" i="189"/>
  <c r="CY120" i="189" s="1"/>
  <c r="CZ120" i="189" s="1"/>
  <c r="FF101" i="189"/>
  <c r="DC101" i="189"/>
  <c r="AI133" i="189"/>
  <c r="AH133" i="189"/>
  <c r="BC133" i="189"/>
  <c r="HU133" i="189"/>
  <c r="HL133" i="189"/>
  <c r="AK116" i="189"/>
  <c r="AL116" i="189" s="1"/>
  <c r="HM116" i="189"/>
  <c r="BD90" i="189"/>
  <c r="EY132" i="189"/>
  <c r="FB132" i="189" s="1"/>
  <c r="FC132" i="189" s="1"/>
  <c r="EX181" i="189"/>
  <c r="DR181" i="189"/>
  <c r="DS181" i="189"/>
  <c r="EZ181" i="189" s="1"/>
  <c r="DU125" i="189"/>
  <c r="DV125" i="189" s="1"/>
  <c r="HM125" i="189"/>
  <c r="AK70" i="189"/>
  <c r="AL70" i="189" s="1"/>
  <c r="HM70" i="189"/>
  <c r="FF56" i="189"/>
  <c r="DC56" i="189"/>
  <c r="BS53" i="189"/>
  <c r="AV125" i="189"/>
  <c r="AW125" i="189" s="1"/>
  <c r="BE125" i="189"/>
  <c r="HN125" i="189"/>
  <c r="AA112" i="189"/>
  <c r="HT79" i="189"/>
  <c r="DF79" i="189"/>
  <c r="HS79" i="189"/>
  <c r="FI79" i="189"/>
  <c r="BD79" i="189"/>
  <c r="FF183" i="189"/>
  <c r="DC183" i="189"/>
  <c r="Z120" i="189"/>
  <c r="BE77" i="189"/>
  <c r="AK77" i="189"/>
  <c r="AL77" i="189" s="1"/>
  <c r="HN77" i="189"/>
  <c r="Z53" i="189"/>
  <c r="BD156" i="189"/>
  <c r="HS156" i="189"/>
  <c r="EX117" i="189"/>
  <c r="DR117" i="189"/>
  <c r="DS117" i="189"/>
  <c r="EZ117" i="189" s="1"/>
  <c r="HL117" i="189"/>
  <c r="HU32" i="189"/>
  <c r="X32" i="189"/>
  <c r="HL32" i="189"/>
  <c r="BC32" i="189"/>
  <c r="W32" i="189"/>
  <c r="V52" i="189"/>
  <c r="FF9" i="189"/>
  <c r="DC9" i="189"/>
  <c r="Z109" i="189"/>
  <c r="FF87" i="189"/>
  <c r="DC87" i="189"/>
  <c r="HB70" i="189"/>
  <c r="HE70" i="189" s="1"/>
  <c r="HF70" i="189" s="1"/>
  <c r="EY57" i="189"/>
  <c r="FB57" i="189" s="1"/>
  <c r="FC57" i="189" s="1"/>
  <c r="AK18" i="189"/>
  <c r="AL18" i="189" s="1"/>
  <c r="CO6" i="189"/>
  <c r="EN113" i="189"/>
  <c r="EO113" i="189"/>
  <c r="EZ113" i="189" s="1"/>
  <c r="EX113" i="189"/>
  <c r="HT113" i="189" s="1"/>
  <c r="HL113" i="189"/>
  <c r="FF14" i="189"/>
  <c r="DC14" i="189"/>
  <c r="EY233" i="189"/>
  <c r="FB233" i="189" s="1"/>
  <c r="FC233" i="189" s="1"/>
  <c r="Z234" i="189"/>
  <c r="CV229" i="189"/>
  <c r="CY229" i="189" s="1"/>
  <c r="CZ229" i="189" s="1"/>
  <c r="AV229" i="189"/>
  <c r="AW229" i="189" s="1"/>
  <c r="CV223" i="189"/>
  <c r="CY223" i="189" s="1"/>
  <c r="CZ223" i="189" s="1"/>
  <c r="BD232" i="189"/>
  <c r="FF219" i="189"/>
  <c r="DC219" i="189"/>
  <c r="EC201" i="189"/>
  <c r="EX201" i="189"/>
  <c r="ED201" i="189"/>
  <c r="Z196" i="189"/>
  <c r="FX188" i="189"/>
  <c r="AA184" i="189"/>
  <c r="CO188" i="189"/>
  <c r="GF183" i="189"/>
  <c r="GG183" i="189"/>
  <c r="HC183" i="189" s="1"/>
  <c r="HA183" i="189"/>
  <c r="BZ183" i="189"/>
  <c r="CA183" i="189"/>
  <c r="CW183" i="189" s="1"/>
  <c r="CU183" i="189"/>
  <c r="BD205" i="189"/>
  <c r="HT205" i="189"/>
  <c r="HS205" i="189"/>
  <c r="FI205" i="189"/>
  <c r="DF205" i="189"/>
  <c r="BD190" i="189"/>
  <c r="DF190" i="189"/>
  <c r="AH184" i="189"/>
  <c r="HL184" i="189"/>
  <c r="BC184" i="189"/>
  <c r="AI184" i="189"/>
  <c r="HU184" i="189"/>
  <c r="DS172" i="189"/>
  <c r="DR172" i="189"/>
  <c r="EX172" i="189"/>
  <c r="HS172" i="189" s="1"/>
  <c r="HL172" i="189"/>
  <c r="CV123" i="189"/>
  <c r="CY123" i="189" s="1"/>
  <c r="CZ123" i="189" s="1"/>
  <c r="HA173" i="189"/>
  <c r="FU173" i="189"/>
  <c r="FV173" i="189"/>
  <c r="HC173" i="189" s="1"/>
  <c r="HL173" i="189"/>
  <c r="EY168" i="189"/>
  <c r="BP165" i="189"/>
  <c r="CW165" i="189" s="1"/>
  <c r="CU165" i="189"/>
  <c r="BO165" i="189"/>
  <c r="HU165" i="189"/>
  <c r="HL165" i="189"/>
  <c r="BP158" i="189"/>
  <c r="CW158" i="189" s="1"/>
  <c r="CU158" i="189"/>
  <c r="BO158" i="189"/>
  <c r="HL153" i="189"/>
  <c r="BC153" i="189"/>
  <c r="W153" i="189"/>
  <c r="HU153" i="189"/>
  <c r="X153" i="189"/>
  <c r="V187" i="189"/>
  <c r="BE134" i="189"/>
  <c r="Z134" i="189"/>
  <c r="FF108" i="189"/>
  <c r="DC108" i="189"/>
  <c r="FF195" i="189"/>
  <c r="DC195" i="189"/>
  <c r="DC193" i="189"/>
  <c r="FF193" i="189"/>
  <c r="HL192" i="189"/>
  <c r="BC192" i="189"/>
  <c r="W192" i="189"/>
  <c r="HU192" i="189"/>
  <c r="X192" i="189"/>
  <c r="GI151" i="189"/>
  <c r="GJ151" i="189" s="1"/>
  <c r="BD173" i="189"/>
  <c r="EY145" i="189"/>
  <c r="FB145" i="189" s="1"/>
  <c r="FC145" i="189" s="1"/>
  <c r="HS78" i="189"/>
  <c r="HT78" i="189"/>
  <c r="DF78" i="189"/>
  <c r="FI78" i="189"/>
  <c r="BD78" i="189"/>
  <c r="EY77" i="189"/>
  <c r="FB77" i="189" s="1"/>
  <c r="FC77" i="189" s="1"/>
  <c r="FX142" i="189"/>
  <c r="FY142" i="189" s="1"/>
  <c r="Z117" i="189"/>
  <c r="CV105" i="189"/>
  <c r="CY105" i="189" s="1"/>
  <c r="CZ105" i="189" s="1"/>
  <c r="EY104" i="189"/>
  <c r="FB104" i="189" s="1"/>
  <c r="FC104" i="189" s="1"/>
  <c r="AH100" i="189"/>
  <c r="AG140" i="189"/>
  <c r="HL100" i="189"/>
  <c r="AI100" i="189"/>
  <c r="BE100" i="189" s="1"/>
  <c r="HU100" i="189"/>
  <c r="CV89" i="189"/>
  <c r="CY89" i="189" s="1"/>
  <c r="CZ89" i="189" s="1"/>
  <c r="EY88" i="189"/>
  <c r="FB88" i="189" s="1"/>
  <c r="FC88" i="189" s="1"/>
  <c r="FF85" i="189"/>
  <c r="DC85" i="189"/>
  <c r="CV164" i="189"/>
  <c r="DC159" i="189"/>
  <c r="FF159" i="189"/>
  <c r="BG134" i="189"/>
  <c r="CV121" i="189"/>
  <c r="CY121" i="189" s="1"/>
  <c r="CZ121" i="189" s="1"/>
  <c r="CV115" i="189"/>
  <c r="CY115" i="189" s="1"/>
  <c r="CZ115" i="189" s="1"/>
  <c r="HB78" i="189"/>
  <c r="HE78" i="189" s="1"/>
  <c r="HF78" i="189" s="1"/>
  <c r="HB65" i="189"/>
  <c r="HE65" i="189" s="1"/>
  <c r="HF65" i="189" s="1"/>
  <c r="CU150" i="189"/>
  <c r="HT150" i="189" s="1"/>
  <c r="BO150" i="189"/>
  <c r="BP150" i="189"/>
  <c r="CW150" i="189" s="1"/>
  <c r="HL150" i="189"/>
  <c r="HF119" i="189"/>
  <c r="HB119" i="189"/>
  <c r="HE119" i="189" s="1"/>
  <c r="EY100" i="189"/>
  <c r="EY91" i="189"/>
  <c r="HF68" i="189"/>
  <c r="HB68" i="189"/>
  <c r="HE68" i="189" s="1"/>
  <c r="AK54" i="189"/>
  <c r="AL54" i="189" s="1"/>
  <c r="BE27" i="189"/>
  <c r="Z27" i="189"/>
  <c r="AA137" i="189"/>
  <c r="FF115" i="189"/>
  <c r="DC115" i="189"/>
  <c r="AV172" i="189"/>
  <c r="AW172" i="189" s="1"/>
  <c r="FF145" i="189"/>
  <c r="DC145" i="189"/>
  <c r="BE142" i="189"/>
  <c r="BR112" i="189"/>
  <c r="BS112" i="189" s="1"/>
  <c r="CV86" i="189"/>
  <c r="CY86" i="189" s="1"/>
  <c r="CZ86" i="189" s="1"/>
  <c r="DH78" i="189"/>
  <c r="FK78" i="189"/>
  <c r="HB40" i="189"/>
  <c r="HE40" i="189" s="1"/>
  <c r="HF40" i="189" s="1"/>
  <c r="CK131" i="189"/>
  <c r="CL131" i="189"/>
  <c r="CW131" i="189" s="1"/>
  <c r="EY102" i="189"/>
  <c r="FB102" i="189" s="1"/>
  <c r="FC102" i="189" s="1"/>
  <c r="DC102" i="189"/>
  <c r="FF102" i="189"/>
  <c r="HB93" i="189"/>
  <c r="CV91" i="189"/>
  <c r="Z72" i="189"/>
  <c r="AV27" i="189"/>
  <c r="AW27" i="189" s="1"/>
  <c r="AA54" i="189"/>
  <c r="CC38" i="189"/>
  <c r="CD38" i="189" s="1"/>
  <c r="HM38" i="189"/>
  <c r="DS84" i="189"/>
  <c r="EZ84" i="189" s="1"/>
  <c r="EX84" i="189"/>
  <c r="DR84" i="189"/>
  <c r="HB16" i="189"/>
  <c r="HE16" i="189" s="1"/>
  <c r="HF16" i="189" s="1"/>
  <c r="BE10" i="189"/>
  <c r="DU7" i="189"/>
  <c r="DV7" i="189" s="1"/>
  <c r="CV128" i="189"/>
  <c r="FC78" i="189"/>
  <c r="EY78" i="189"/>
  <c r="FB78" i="189" s="1"/>
  <c r="FF48" i="189"/>
  <c r="DC48" i="189"/>
  <c r="BE28" i="189"/>
  <c r="HN28" i="189"/>
  <c r="EY27" i="189"/>
  <c r="FB27" i="189" s="1"/>
  <c r="FC27" i="189" s="1"/>
  <c r="HB25" i="189"/>
  <c r="HE25" i="189" s="1"/>
  <c r="HF25" i="189" s="1"/>
  <c r="CV10" i="189"/>
  <c r="GG9" i="189"/>
  <c r="HC9" i="189" s="1"/>
  <c r="GF9" i="189"/>
  <c r="HA9" i="189"/>
  <c r="FK29" i="189"/>
  <c r="DH29" i="189"/>
  <c r="HA72" i="189"/>
  <c r="FU72" i="189"/>
  <c r="FV72" i="189"/>
  <c r="HC72" i="189" s="1"/>
  <c r="HL72" i="189"/>
  <c r="HM56" i="189"/>
  <c r="Z56" i="189"/>
  <c r="DH26" i="189"/>
  <c r="BD121" i="189"/>
  <c r="HT121" i="189"/>
  <c r="FI121" i="189"/>
  <c r="DF121" i="189"/>
  <c r="HS121" i="189"/>
  <c r="HS66" i="189"/>
  <c r="HT66" i="189"/>
  <c r="FI66" i="189"/>
  <c r="DF66" i="189"/>
  <c r="BD66" i="189"/>
  <c r="DU55" i="189"/>
  <c r="DV55" i="189" s="1"/>
  <c r="CV43" i="189"/>
  <c r="DF43" i="189"/>
  <c r="HS43" i="189"/>
  <c r="HT43" i="189"/>
  <c r="Z39" i="189"/>
  <c r="Z19" i="189"/>
  <c r="Z22" i="189"/>
  <c r="CV18" i="189"/>
  <c r="FF13" i="189"/>
  <c r="DC13" i="189"/>
  <c r="AA18" i="189"/>
  <c r="EZ238" i="189"/>
  <c r="FB220" i="189"/>
  <c r="FC220" i="189" s="1"/>
  <c r="DE239" i="189"/>
  <c r="GX239" i="189"/>
  <c r="FE239" i="189"/>
  <c r="CW151" i="189"/>
  <c r="HL151" i="189"/>
  <c r="FB118" i="189"/>
  <c r="FC118" i="189" s="1"/>
  <c r="CR187" i="189"/>
  <c r="EU52" i="189"/>
  <c r="EV240" i="189"/>
  <c r="HM25" i="189"/>
  <c r="CW236" i="189"/>
  <c r="CU222" i="189"/>
  <c r="GX187" i="189"/>
  <c r="DB52" i="189"/>
  <c r="FE52" i="189"/>
  <c r="GX52" i="189"/>
  <c r="HI239" i="189"/>
  <c r="DU188" i="189"/>
  <c r="FF129" i="189"/>
  <c r="CU151" i="189"/>
  <c r="FT187" i="189"/>
  <c r="CX240" i="189"/>
  <c r="HM149" i="189"/>
  <c r="GT79" i="189"/>
  <c r="GU79" i="189" s="1"/>
  <c r="HC46" i="189"/>
  <c r="HT211" i="189"/>
  <c r="AZ187" i="189"/>
  <c r="EU140" i="189"/>
  <c r="HN38" i="189"/>
  <c r="CW116" i="189"/>
  <c r="HS146" i="189"/>
  <c r="EM140" i="189"/>
  <c r="EM240" i="189" s="1"/>
  <c r="HL85" i="189"/>
  <c r="HC28" i="189"/>
  <c r="HL84" i="189"/>
  <c r="DN240" i="189"/>
  <c r="HT7" i="189"/>
  <c r="HM51" i="189"/>
  <c r="HN30" i="189"/>
  <c r="DQ140" i="189"/>
  <c r="CV238" i="189"/>
  <c r="CY238" i="189" s="1"/>
  <c r="CZ238" i="189" s="1"/>
  <c r="HB229" i="189"/>
  <c r="HE229" i="189" s="1"/>
  <c r="HF229" i="189" s="1"/>
  <c r="BC228" i="189"/>
  <c r="W228" i="189"/>
  <c r="HL228" i="189"/>
  <c r="X228" i="189"/>
  <c r="HU228" i="189"/>
  <c r="FF227" i="189"/>
  <c r="DC227" i="189"/>
  <c r="HB233" i="189"/>
  <c r="HE233" i="189" s="1"/>
  <c r="HF233" i="189" s="1"/>
  <c r="HB227" i="189"/>
  <c r="HE227" i="189" s="1"/>
  <c r="HF227" i="189" s="1"/>
  <c r="FF223" i="189"/>
  <c r="DC223" i="189"/>
  <c r="CV220" i="189"/>
  <c r="BD230" i="189"/>
  <c r="FV224" i="189"/>
  <c r="HC224" i="189" s="1"/>
  <c r="HA224" i="189"/>
  <c r="FU224" i="189"/>
  <c r="HB223" i="189"/>
  <c r="HE223" i="189" s="1"/>
  <c r="HF223" i="189" s="1"/>
  <c r="EY212" i="189"/>
  <c r="BE232" i="189"/>
  <c r="HM227" i="189"/>
  <c r="Z227" i="189"/>
  <c r="FV215" i="189"/>
  <c r="HC215" i="189" s="1"/>
  <c r="FU215" i="189"/>
  <c r="HA215" i="189"/>
  <c r="BD215" i="189"/>
  <c r="CU209" i="189"/>
  <c r="BO209" i="189"/>
  <c r="BP209" i="189"/>
  <c r="CW209" i="189" s="1"/>
  <c r="BD219" i="189"/>
  <c r="FI219" i="189"/>
  <c r="HT219" i="189"/>
  <c r="HS219" i="189"/>
  <c r="DF219" i="189"/>
  <c r="EY214" i="189"/>
  <c r="CV199" i="189"/>
  <c r="CV197" i="189"/>
  <c r="HA191" i="189"/>
  <c r="FU191" i="189"/>
  <c r="FV191" i="189"/>
  <c r="HC191" i="189" s="1"/>
  <c r="CU191" i="189"/>
  <c r="BO191" i="189"/>
  <c r="BR191" i="189" s="1"/>
  <c r="BS191" i="189" s="1"/>
  <c r="BP191" i="189"/>
  <c r="CW191" i="189" s="1"/>
  <c r="CL220" i="189"/>
  <c r="HN220" i="189" s="1"/>
  <c r="CK220" i="189"/>
  <c r="CV168" i="189"/>
  <c r="CY168" i="189" s="1"/>
  <c r="CZ168" i="189" s="1"/>
  <c r="DS213" i="189"/>
  <c r="EZ213" i="189" s="1"/>
  <c r="EX213" i="189"/>
  <c r="DR213" i="189"/>
  <c r="X207" i="189"/>
  <c r="W207" i="189"/>
  <c r="BC207" i="189"/>
  <c r="HU207" i="189"/>
  <c r="HL207" i="189"/>
  <c r="BZ197" i="189"/>
  <c r="CA197" i="189"/>
  <c r="CW197" i="189" s="1"/>
  <c r="BE185" i="189"/>
  <c r="HN185" i="189"/>
  <c r="HT177" i="189"/>
  <c r="FI177" i="189"/>
  <c r="DF177" i="189"/>
  <c r="BD177" i="189"/>
  <c r="HS177" i="189"/>
  <c r="BE169" i="189"/>
  <c r="Z169" i="189"/>
  <c r="EC218" i="189"/>
  <c r="EX218" i="189"/>
  <c r="ED218" i="189"/>
  <c r="EZ218" i="189" s="1"/>
  <c r="EY193" i="189"/>
  <c r="FB193" i="189" s="1"/>
  <c r="FC193" i="189" s="1"/>
  <c r="HA192" i="189"/>
  <c r="FU192" i="189"/>
  <c r="FV192" i="189"/>
  <c r="HC192" i="189" s="1"/>
  <c r="HS171" i="189"/>
  <c r="HT171" i="189"/>
  <c r="DF171" i="189"/>
  <c r="BD171" i="189"/>
  <c r="FI171" i="189"/>
  <c r="EY215" i="189"/>
  <c r="EY196" i="189"/>
  <c r="FB196" i="189" s="1"/>
  <c r="FC196" i="189" s="1"/>
  <c r="BE190" i="189"/>
  <c r="CV169" i="189"/>
  <c r="CY169" i="189" s="1"/>
  <c r="CZ169" i="189" s="1"/>
  <c r="CV162" i="189"/>
  <c r="CY162" i="189" s="1"/>
  <c r="CZ162" i="189" s="1"/>
  <c r="EY161" i="189"/>
  <c r="FB161" i="189" s="1"/>
  <c r="FC161" i="189" s="1"/>
  <c r="HU212" i="189"/>
  <c r="X212" i="189"/>
  <c r="W212" i="189"/>
  <c r="HL212" i="189"/>
  <c r="BC212" i="189"/>
  <c r="FV190" i="189"/>
  <c r="HC190" i="189" s="1"/>
  <c r="FU190" i="189"/>
  <c r="HA190" i="189"/>
  <c r="AH189" i="189"/>
  <c r="BC189" i="189"/>
  <c r="AI189" i="189"/>
  <c r="HL189" i="189"/>
  <c r="HU189" i="189"/>
  <c r="HB167" i="189"/>
  <c r="HE167" i="189" s="1"/>
  <c r="HF167" i="189" s="1"/>
  <c r="FF215" i="189"/>
  <c r="DC215" i="189"/>
  <c r="EX192" i="189"/>
  <c r="DR192" i="189"/>
  <c r="DS192" i="189"/>
  <c r="EZ192" i="189" s="1"/>
  <c r="FF186" i="189"/>
  <c r="DC186" i="189"/>
  <c r="FF181" i="189"/>
  <c r="DC181" i="189"/>
  <c r="EY164" i="189"/>
  <c r="DS154" i="189"/>
  <c r="EZ154" i="189" s="1"/>
  <c r="DR154" i="189"/>
  <c r="EX154" i="189"/>
  <c r="BD147" i="189"/>
  <c r="CV130" i="189"/>
  <c r="CY130" i="189" s="1"/>
  <c r="CZ130" i="189" s="1"/>
  <c r="FF120" i="189"/>
  <c r="DC120" i="189"/>
  <c r="FF84" i="189"/>
  <c r="DC84" i="189"/>
  <c r="HL195" i="189"/>
  <c r="HU195" i="189"/>
  <c r="X195" i="189"/>
  <c r="BC195" i="189"/>
  <c r="W195" i="189"/>
  <c r="FF192" i="189"/>
  <c r="DC192" i="189"/>
  <c r="GF179" i="189"/>
  <c r="GG179" i="189"/>
  <c r="HB176" i="189"/>
  <c r="Z170" i="189"/>
  <c r="BE163" i="189"/>
  <c r="EY143" i="189"/>
  <c r="FB143" i="189" s="1"/>
  <c r="FC143" i="189" s="1"/>
  <c r="CV124" i="189"/>
  <c r="CY124" i="189" s="1"/>
  <c r="CZ124" i="189" s="1"/>
  <c r="BD80" i="189"/>
  <c r="CV79" i="189"/>
  <c r="BD157" i="189"/>
  <c r="HT157" i="189"/>
  <c r="HS157" i="189"/>
  <c r="FI157" i="189"/>
  <c r="DF157" i="189"/>
  <c r="AA104" i="189"/>
  <c r="FF67" i="189"/>
  <c r="DC67" i="189"/>
  <c r="FF59" i="189"/>
  <c r="DC59" i="189"/>
  <c r="HA152" i="189"/>
  <c r="FU152" i="189"/>
  <c r="FX152" i="189" s="1"/>
  <c r="FY152" i="189" s="1"/>
  <c r="GF141" i="189"/>
  <c r="HA141" i="189"/>
  <c r="GG141" i="189"/>
  <c r="GE187" i="189"/>
  <c r="EX135" i="189"/>
  <c r="DR135" i="189"/>
  <c r="DS135" i="189"/>
  <c r="EZ135" i="189" s="1"/>
  <c r="BD130" i="189"/>
  <c r="DF130" i="189"/>
  <c r="Z90" i="189"/>
  <c r="CV73" i="189"/>
  <c r="CY73" i="189" s="1"/>
  <c r="CZ73" i="189" s="1"/>
  <c r="BD27" i="189"/>
  <c r="CV26" i="189"/>
  <c r="CY26" i="189" s="1"/>
  <c r="CZ26" i="189" s="1"/>
  <c r="EY150" i="189"/>
  <c r="FB150" i="189" s="1"/>
  <c r="FC150" i="189" s="1"/>
  <c r="GQ143" i="189"/>
  <c r="GR143" i="189"/>
  <c r="HC143" i="189" s="1"/>
  <c r="HB137" i="189"/>
  <c r="HE137" i="189" s="1"/>
  <c r="HF137" i="189" s="1"/>
  <c r="BZ137" i="189"/>
  <c r="HM137" i="189" s="1"/>
  <c r="CU137" i="189"/>
  <c r="CA137" i="189"/>
  <c r="EY125" i="189"/>
  <c r="AK103" i="189"/>
  <c r="AL103" i="189" s="1"/>
  <c r="HM103" i="189"/>
  <c r="DU100" i="189"/>
  <c r="ED98" i="189"/>
  <c r="EZ98" i="189" s="1"/>
  <c r="EC98" i="189"/>
  <c r="EX98" i="189"/>
  <c r="EY86" i="189"/>
  <c r="FB86" i="189" s="1"/>
  <c r="FC86" i="189" s="1"/>
  <c r="HB83" i="189"/>
  <c r="HN51" i="189"/>
  <c r="BE51" i="189"/>
  <c r="HM45" i="189"/>
  <c r="Z45" i="189"/>
  <c r="HL144" i="189"/>
  <c r="BC144" i="189"/>
  <c r="W144" i="189"/>
  <c r="HU144" i="189"/>
  <c r="X144" i="189"/>
  <c r="Z64" i="189"/>
  <c r="BE63" i="189"/>
  <c r="HS62" i="189"/>
  <c r="BD62" i="189"/>
  <c r="FI62" i="189"/>
  <c r="HT62" i="189"/>
  <c r="DF62" i="189"/>
  <c r="DC45" i="189"/>
  <c r="FF45" i="189"/>
  <c r="FF15" i="189"/>
  <c r="DC15" i="189"/>
  <c r="FF7" i="189"/>
  <c r="DC7" i="189"/>
  <c r="GF196" i="189"/>
  <c r="GI196" i="189" s="1"/>
  <c r="GJ196" i="189" s="1"/>
  <c r="GG196" i="189"/>
  <c r="HA196" i="189"/>
  <c r="HT151" i="189"/>
  <c r="FI151" i="189"/>
  <c r="DF151" i="189"/>
  <c r="BD151" i="189"/>
  <c r="HS151" i="189"/>
  <c r="AI145" i="189"/>
  <c r="AH145" i="189"/>
  <c r="BC145" i="189"/>
  <c r="HL145" i="189"/>
  <c r="HU145" i="189"/>
  <c r="BE120" i="189"/>
  <c r="BZ107" i="189"/>
  <c r="CA107" i="189"/>
  <c r="CW107" i="189" s="1"/>
  <c r="HB101" i="189"/>
  <c r="BD101" i="189"/>
  <c r="HT101" i="189"/>
  <c r="FI101" i="189"/>
  <c r="DF101" i="189"/>
  <c r="HS101" i="189"/>
  <c r="FX100" i="189"/>
  <c r="CZ96" i="189"/>
  <c r="CV96" i="189"/>
  <c r="CY96" i="189" s="1"/>
  <c r="EY94" i="189"/>
  <c r="FB94" i="189" s="1"/>
  <c r="FC94" i="189" s="1"/>
  <c r="CV93" i="189"/>
  <c r="GG82" i="189"/>
  <c r="HC82" i="189" s="1"/>
  <c r="GF82" i="189"/>
  <c r="HA82" i="189"/>
  <c r="BD69" i="189"/>
  <c r="HN67" i="189"/>
  <c r="BE67" i="189"/>
  <c r="FK38" i="189"/>
  <c r="DH38" i="189"/>
  <c r="HN160" i="189"/>
  <c r="BE160" i="189"/>
  <c r="EY124" i="189"/>
  <c r="HB120" i="189"/>
  <c r="HE120" i="189" s="1"/>
  <c r="HF120" i="189" s="1"/>
  <c r="Z93" i="189"/>
  <c r="ED90" i="189"/>
  <c r="EZ90" i="189" s="1"/>
  <c r="EC90" i="189"/>
  <c r="EX90" i="189"/>
  <c r="BP84" i="189"/>
  <c r="CW84" i="189" s="1"/>
  <c r="CU84" i="189"/>
  <c r="BO84" i="189"/>
  <c r="BE72" i="189"/>
  <c r="CV67" i="189"/>
  <c r="CY67" i="189" s="1"/>
  <c r="CZ67" i="189" s="1"/>
  <c r="HS58" i="189"/>
  <c r="HT58" i="189"/>
  <c r="FI58" i="189"/>
  <c r="DF58" i="189"/>
  <c r="BD58" i="189"/>
  <c r="CV34" i="189"/>
  <c r="CY34" i="189" s="1"/>
  <c r="CZ34" i="189" s="1"/>
  <c r="HF28" i="189"/>
  <c r="HB28" i="189"/>
  <c r="HE28" i="189" s="1"/>
  <c r="EY26" i="189"/>
  <c r="DS153" i="189"/>
  <c r="EZ153" i="189" s="1"/>
  <c r="EX153" i="189"/>
  <c r="DR153" i="189"/>
  <c r="GQ139" i="189"/>
  <c r="GR139" i="189"/>
  <c r="HC139" i="189" s="1"/>
  <c r="BE109" i="189"/>
  <c r="CV114" i="189"/>
  <c r="CY114" i="189" s="1"/>
  <c r="CZ114" i="189" s="1"/>
  <c r="EY112" i="189"/>
  <c r="FK70" i="189"/>
  <c r="DH70" i="189"/>
  <c r="EY8" i="189"/>
  <c r="FB8" i="189" s="1"/>
  <c r="FC8" i="189" s="1"/>
  <c r="GG53" i="189"/>
  <c r="HC53" i="189" s="1"/>
  <c r="GE99" i="189"/>
  <c r="GF53" i="189"/>
  <c r="HA53" i="189"/>
  <c r="HA44" i="189"/>
  <c r="FU44" i="189"/>
  <c r="FX44" i="189" s="1"/>
  <c r="FY44" i="189" s="1"/>
  <c r="FV44" i="189"/>
  <c r="HC44" i="189" s="1"/>
  <c r="FF42" i="189"/>
  <c r="DC42" i="189"/>
  <c r="FF32" i="189"/>
  <c r="DC32" i="189"/>
  <c r="BP19" i="189"/>
  <c r="CW19" i="189" s="1"/>
  <c r="CU19" i="189"/>
  <c r="BO19" i="189"/>
  <c r="HS18" i="189"/>
  <c r="BD18" i="189"/>
  <c r="FI18" i="189"/>
  <c r="DF18" i="189"/>
  <c r="HT18" i="189"/>
  <c r="FF98" i="189"/>
  <c r="DC98" i="189"/>
  <c r="CV76" i="189"/>
  <c r="CY76" i="189" s="1"/>
  <c r="CZ76" i="189" s="1"/>
  <c r="BE75" i="189"/>
  <c r="FF50" i="189"/>
  <c r="DC50" i="189"/>
  <c r="BD31" i="189"/>
  <c r="DF31" i="189"/>
  <c r="AK30" i="189"/>
  <c r="HM30" i="189"/>
  <c r="HB23" i="189"/>
  <c r="HE23" i="189" s="1"/>
  <c r="HF23" i="189" s="1"/>
  <c r="GG90" i="189"/>
  <c r="HC90" i="189" s="1"/>
  <c r="GF90" i="189"/>
  <c r="GI90" i="189" s="1"/>
  <c r="GJ90" i="189" s="1"/>
  <c r="HA90" i="189"/>
  <c r="HB55" i="189"/>
  <c r="HE55" i="189" s="1"/>
  <c r="HF55" i="189" s="1"/>
  <c r="CV30" i="189"/>
  <c r="CY30" i="189" s="1"/>
  <c r="CZ30" i="189" s="1"/>
  <c r="EY110" i="189"/>
  <c r="FB110" i="189" s="1"/>
  <c r="FC110" i="189" s="1"/>
  <c r="HU97" i="189"/>
  <c r="X97" i="189"/>
  <c r="HL97" i="189"/>
  <c r="BC97" i="189"/>
  <c r="W97" i="189"/>
  <c r="AK66" i="189"/>
  <c r="AL66" i="189" s="1"/>
  <c r="HM66" i="189"/>
  <c r="HL41" i="189"/>
  <c r="BC41" i="189"/>
  <c r="W41" i="189"/>
  <c r="HU41" i="189"/>
  <c r="X41" i="189"/>
  <c r="BE39" i="189"/>
  <c r="HB39" i="189"/>
  <c r="HE39" i="189" s="1"/>
  <c r="HF39" i="189" s="1"/>
  <c r="HN16" i="189"/>
  <c r="BE16" i="189"/>
  <c r="BD12" i="189"/>
  <c r="HT12" i="189"/>
  <c r="FI12" i="189"/>
  <c r="DF12" i="189"/>
  <c r="HS12" i="189"/>
  <c r="BD11" i="189"/>
  <c r="DS232" i="189"/>
  <c r="EZ232" i="189" s="1"/>
  <c r="EX232" i="189"/>
  <c r="FI232" i="189" s="1"/>
  <c r="DR232" i="189"/>
  <c r="FF229" i="189"/>
  <c r="DC229" i="189"/>
  <c r="HB237" i="189"/>
  <c r="HB236" i="189"/>
  <c r="BD234" i="189"/>
  <c r="DF234" i="189"/>
  <c r="HS234" i="189"/>
  <c r="EC225" i="189"/>
  <c r="ED225" i="189"/>
  <c r="EZ225" i="189" s="1"/>
  <c r="EX225" i="189"/>
  <c r="BE238" i="189"/>
  <c r="EY236" i="189"/>
  <c r="CV227" i="189"/>
  <c r="CY227" i="189" s="1"/>
  <c r="CZ227" i="189" s="1"/>
  <c r="HB220" i="189"/>
  <c r="HE220" i="189" s="1"/>
  <c r="HF220" i="189" s="1"/>
  <c r="BE229" i="189"/>
  <c r="X225" i="189"/>
  <c r="HU225" i="189"/>
  <c r="BC225" i="189"/>
  <c r="W225" i="189"/>
  <c r="HL225" i="189"/>
  <c r="BP224" i="189"/>
  <c r="CW224" i="189" s="1"/>
  <c r="CU224" i="189"/>
  <c r="BO224" i="189"/>
  <c r="DF224" i="189"/>
  <c r="BD224" i="189"/>
  <c r="DS222" i="189"/>
  <c r="EZ222" i="189" s="1"/>
  <c r="EX222" i="189"/>
  <c r="DR222" i="189"/>
  <c r="HF219" i="189"/>
  <c r="HB219" i="189"/>
  <c r="HE219" i="189" s="1"/>
  <c r="Z217" i="189"/>
  <c r="HB212" i="189"/>
  <c r="CV212" i="189"/>
  <c r="CY212" i="189" s="1"/>
  <c r="CZ212" i="189" s="1"/>
  <c r="AH226" i="189"/>
  <c r="AI226" i="189"/>
  <c r="BE226" i="189" s="1"/>
  <c r="CV225" i="189"/>
  <c r="CV221" i="189"/>
  <c r="Z232" i="189"/>
  <c r="BE227" i="189"/>
  <c r="HN227" i="189"/>
  <c r="CZ226" i="189"/>
  <c r="CV226" i="189"/>
  <c r="CY226" i="189" s="1"/>
  <c r="EY223" i="189"/>
  <c r="FB223" i="189" s="1"/>
  <c r="FC223" i="189" s="1"/>
  <c r="HN223" i="189"/>
  <c r="BE223" i="189"/>
  <c r="HT220" i="189"/>
  <c r="FI220" i="189"/>
  <c r="DF220" i="189"/>
  <c r="BD220" i="189"/>
  <c r="HS220" i="189"/>
  <c r="Z215" i="189"/>
  <c r="DS208" i="189"/>
  <c r="EZ208" i="189" s="1"/>
  <c r="EX208" i="189"/>
  <c r="HT208" i="189" s="1"/>
  <c r="DR208" i="189"/>
  <c r="DS224" i="189"/>
  <c r="EZ224" i="189" s="1"/>
  <c r="EX224" i="189"/>
  <c r="DR224" i="189"/>
  <c r="DU224" i="189" s="1"/>
  <c r="DV224" i="189" s="1"/>
  <c r="BD222" i="189"/>
  <c r="HS222" i="189"/>
  <c r="HL213" i="189"/>
  <c r="BC213" i="189"/>
  <c r="W213" i="189"/>
  <c r="HU213" i="189"/>
  <c r="X213" i="189"/>
  <c r="FF205" i="189"/>
  <c r="DC205" i="189"/>
  <c r="FF201" i="189"/>
  <c r="DC201" i="189"/>
  <c r="ED235" i="189"/>
  <c r="EZ235" i="189" s="1"/>
  <c r="EC235" i="189"/>
  <c r="EX235" i="189"/>
  <c r="AH218" i="189"/>
  <c r="AI218" i="189"/>
  <c r="BE218" i="189" s="1"/>
  <c r="HM211" i="189"/>
  <c r="Z211" i="189"/>
  <c r="AH202" i="189"/>
  <c r="AI202" i="189"/>
  <c r="HN202" i="189" s="1"/>
  <c r="HL202" i="189"/>
  <c r="BC202" i="189"/>
  <c r="HB199" i="189"/>
  <c r="HE199" i="189" s="1"/>
  <c r="HF199" i="189" s="1"/>
  <c r="GF221" i="189"/>
  <c r="GI221" i="189" s="1"/>
  <c r="GJ221" i="189" s="1"/>
  <c r="GG221" i="189"/>
  <c r="GF203" i="189"/>
  <c r="GG203" i="189"/>
  <c r="DS190" i="189"/>
  <c r="EZ190" i="189" s="1"/>
  <c r="EX190" i="189"/>
  <c r="HT190" i="189" s="1"/>
  <c r="DR190" i="189"/>
  <c r="FF221" i="189"/>
  <c r="DC221" i="189"/>
  <c r="BZ218" i="189"/>
  <c r="CU218" i="189"/>
  <c r="CA218" i="189"/>
  <c r="CW218" i="189" s="1"/>
  <c r="HB216" i="189"/>
  <c r="DS206" i="189"/>
  <c r="EZ206" i="189" s="1"/>
  <c r="EX206" i="189"/>
  <c r="DR206" i="189"/>
  <c r="HS196" i="189"/>
  <c r="HT196" i="189"/>
  <c r="FI196" i="189"/>
  <c r="DF196" i="189"/>
  <c r="BD196" i="189"/>
  <c r="GU188" i="189"/>
  <c r="FF179" i="189"/>
  <c r="DC179" i="189"/>
  <c r="HB168" i="189"/>
  <c r="HE168" i="189" s="1"/>
  <c r="HF168" i="189" s="1"/>
  <c r="AA168" i="189"/>
  <c r="HA238" i="189"/>
  <c r="FU238" i="189"/>
  <c r="FV238" i="189"/>
  <c r="HC238" i="189" s="1"/>
  <c r="GF217" i="189"/>
  <c r="GG217" i="189"/>
  <c r="HC217" i="189" s="1"/>
  <c r="HA217" i="189"/>
  <c r="FV208" i="189"/>
  <c r="HC208" i="189" s="1"/>
  <c r="FU208" i="189"/>
  <c r="HA208" i="189"/>
  <c r="DC207" i="189"/>
  <c r="FF207" i="189"/>
  <c r="DS204" i="189"/>
  <c r="EZ204" i="189" s="1"/>
  <c r="EX204" i="189"/>
  <c r="DR204" i="189"/>
  <c r="HB202" i="189"/>
  <c r="CV185" i="189"/>
  <c r="CY185" i="189" s="1"/>
  <c r="CZ185" i="189" s="1"/>
  <c r="HM185" i="189"/>
  <c r="Z185" i="189"/>
  <c r="AA176" i="189"/>
  <c r="FF173" i="189"/>
  <c r="DC173" i="189"/>
  <c r="DC172" i="189"/>
  <c r="FF172" i="189"/>
  <c r="BD233" i="189"/>
  <c r="HT233" i="189"/>
  <c r="DF233" i="189"/>
  <c r="FI233" i="189"/>
  <c r="HS233" i="189"/>
  <c r="HU210" i="189"/>
  <c r="HL210" i="189"/>
  <c r="BC210" i="189"/>
  <c r="W210" i="189"/>
  <c r="X210" i="189"/>
  <c r="CU203" i="189"/>
  <c r="BO203" i="189"/>
  <c r="BP203" i="189"/>
  <c r="CW203" i="189" s="1"/>
  <c r="HU203" i="189"/>
  <c r="FF199" i="189"/>
  <c r="DC199" i="189"/>
  <c r="HB198" i="189"/>
  <c r="HE198" i="189" s="1"/>
  <c r="HF198" i="189" s="1"/>
  <c r="FK196" i="189"/>
  <c r="DH196" i="189"/>
  <c r="BD194" i="189"/>
  <c r="BY239" i="189"/>
  <c r="BZ188" i="189"/>
  <c r="CA188" i="189"/>
  <c r="CW188" i="189" s="1"/>
  <c r="CU188" i="189"/>
  <c r="CV217" i="189"/>
  <c r="CY217" i="189" s="1"/>
  <c r="CZ217" i="189" s="1"/>
  <c r="EY200" i="189"/>
  <c r="FB200" i="189" s="1"/>
  <c r="FC200" i="189" s="1"/>
  <c r="EY156" i="189"/>
  <c r="BE208" i="189"/>
  <c r="CV205" i="189"/>
  <c r="CY205" i="189" s="1"/>
  <c r="CZ205" i="189" s="1"/>
  <c r="CV198" i="189"/>
  <c r="FF184" i="189"/>
  <c r="DC184" i="189"/>
  <c r="FF166" i="189"/>
  <c r="DC166" i="189"/>
  <c r="HB162" i="189"/>
  <c r="HE162" i="189" s="1"/>
  <c r="HF162" i="189" s="1"/>
  <c r="HU152" i="189"/>
  <c r="W152" i="189"/>
  <c r="HL152" i="189"/>
  <c r="BC152" i="189"/>
  <c r="X152" i="189"/>
  <c r="EY217" i="189"/>
  <c r="FB217" i="189" s="1"/>
  <c r="FC217" i="189" s="1"/>
  <c r="AH198" i="189"/>
  <c r="AK198" i="189" s="1"/>
  <c r="AL198" i="189" s="1"/>
  <c r="AI198" i="189"/>
  <c r="FF197" i="189"/>
  <c r="DC197" i="189"/>
  <c r="BZ179" i="189"/>
  <c r="CA179" i="189"/>
  <c r="HF178" i="189"/>
  <c r="HB178" i="189"/>
  <c r="HE178" i="189" s="1"/>
  <c r="CV178" i="189"/>
  <c r="CY178" i="189" s="1"/>
  <c r="CZ178" i="189" s="1"/>
  <c r="CV176" i="189"/>
  <c r="HL174" i="189"/>
  <c r="BC174" i="189"/>
  <c r="W174" i="189"/>
  <c r="X174" i="189"/>
  <c r="HU174" i="189"/>
  <c r="FC173" i="189"/>
  <c r="EY173" i="189"/>
  <c r="FB173" i="189" s="1"/>
  <c r="DF163" i="189"/>
  <c r="BD163" i="189"/>
  <c r="BE161" i="189"/>
  <c r="HB125" i="189"/>
  <c r="HE125" i="189" s="1"/>
  <c r="HF125" i="189" s="1"/>
  <c r="AH215" i="189"/>
  <c r="AI215" i="189"/>
  <c r="Z203" i="189"/>
  <c r="FF191" i="189"/>
  <c r="DC191" i="189"/>
  <c r="DC182" i="189"/>
  <c r="FF182" i="189"/>
  <c r="AS178" i="189"/>
  <c r="AT178" i="189"/>
  <c r="EX176" i="189"/>
  <c r="DR176" i="189"/>
  <c r="DS176" i="189"/>
  <c r="EZ176" i="189" s="1"/>
  <c r="EX169" i="189"/>
  <c r="DR169" i="189"/>
  <c r="DS169" i="189"/>
  <c r="EZ169" i="189" s="1"/>
  <c r="AV168" i="189"/>
  <c r="AW168" i="189" s="1"/>
  <c r="HM168" i="189"/>
  <c r="FF157" i="189"/>
  <c r="DC157" i="189"/>
  <c r="BE147" i="189"/>
  <c r="BE135" i="189"/>
  <c r="BE126" i="189"/>
  <c r="Z126" i="189"/>
  <c r="DC148" i="189"/>
  <c r="FF148" i="189"/>
  <c r="FF116" i="189"/>
  <c r="DC116" i="189"/>
  <c r="AZ140" i="189"/>
  <c r="FF100" i="189"/>
  <c r="DC100" i="189"/>
  <c r="FF96" i="189"/>
  <c r="DC96" i="189"/>
  <c r="FF88" i="189"/>
  <c r="DC88" i="189"/>
  <c r="BE197" i="189"/>
  <c r="CV189" i="189"/>
  <c r="CY189" i="189" s="1"/>
  <c r="CZ189" i="189" s="1"/>
  <c r="HB172" i="189"/>
  <c r="HE172" i="189" s="1"/>
  <c r="HF172" i="189" s="1"/>
  <c r="BE170" i="189"/>
  <c r="DS158" i="189"/>
  <c r="EZ158" i="189" s="1"/>
  <c r="EX158" i="189"/>
  <c r="DR158" i="189"/>
  <c r="DC154" i="189"/>
  <c r="FF154" i="189"/>
  <c r="EY131" i="189"/>
  <c r="FB131" i="189" s="1"/>
  <c r="FC131" i="189" s="1"/>
  <c r="FF126" i="189"/>
  <c r="DC126" i="189"/>
  <c r="HB79" i="189"/>
  <c r="HE79" i="189" s="1"/>
  <c r="HF79" i="189" s="1"/>
  <c r="AA79" i="189"/>
  <c r="BD206" i="189"/>
  <c r="CU173" i="189"/>
  <c r="HS173" i="189" s="1"/>
  <c r="BO173" i="189"/>
  <c r="BP173" i="189"/>
  <c r="CW173" i="189" s="1"/>
  <c r="EY171" i="189"/>
  <c r="FB171" i="189" s="1"/>
  <c r="FC171" i="189" s="1"/>
  <c r="BD161" i="189"/>
  <c r="HT161" i="189"/>
  <c r="DF161" i="189"/>
  <c r="FI161" i="189"/>
  <c r="HN157" i="189"/>
  <c r="BE157" i="189"/>
  <c r="FF143" i="189"/>
  <c r="DC143" i="189"/>
  <c r="HB142" i="189"/>
  <c r="HE142" i="189" s="1"/>
  <c r="HF142" i="189" s="1"/>
  <c r="BD139" i="189"/>
  <c r="HT139" i="189"/>
  <c r="FI139" i="189"/>
  <c r="DF139" i="189"/>
  <c r="DS130" i="189"/>
  <c r="EZ130" i="189" s="1"/>
  <c r="EX130" i="189"/>
  <c r="HT130" i="189" s="1"/>
  <c r="DR130" i="189"/>
  <c r="HM118" i="189"/>
  <c r="Z118" i="189"/>
  <c r="BD117" i="189"/>
  <c r="EY105" i="189"/>
  <c r="FB105" i="189" s="1"/>
  <c r="FC105" i="189" s="1"/>
  <c r="AA96" i="189"/>
  <c r="EY89" i="189"/>
  <c r="FB89" i="189" s="1"/>
  <c r="FC89" i="189" s="1"/>
  <c r="HM77" i="189"/>
  <c r="Z77" i="189"/>
  <c r="AZ239" i="189"/>
  <c r="FF188" i="189"/>
  <c r="DC188" i="189"/>
  <c r="HB145" i="189"/>
  <c r="HE145" i="189" s="1"/>
  <c r="HF145" i="189" s="1"/>
  <c r="FF118" i="189"/>
  <c r="DC118" i="189"/>
  <c r="BD107" i="189"/>
  <c r="FF71" i="189"/>
  <c r="DC71" i="189"/>
  <c r="FF63" i="189"/>
  <c r="DC63" i="189"/>
  <c r="FF55" i="189"/>
  <c r="DC55" i="189"/>
  <c r="FF176" i="189"/>
  <c r="DC176" i="189"/>
  <c r="EY174" i="189"/>
  <c r="FB174" i="189" s="1"/>
  <c r="FC174" i="189" s="1"/>
  <c r="HN165" i="189"/>
  <c r="BE165" i="189"/>
  <c r="FV161" i="189"/>
  <c r="HC161" i="189" s="1"/>
  <c r="HA161" i="189"/>
  <c r="FU161" i="189"/>
  <c r="FX161" i="189" s="1"/>
  <c r="FY161" i="189" s="1"/>
  <c r="HA135" i="189"/>
  <c r="FU135" i="189"/>
  <c r="FV135" i="189"/>
  <c r="HC135" i="189" s="1"/>
  <c r="CU135" i="189"/>
  <c r="BO135" i="189"/>
  <c r="BP135" i="189"/>
  <c r="CW135" i="189" s="1"/>
  <c r="FF133" i="189"/>
  <c r="DC133" i="189"/>
  <c r="BE130" i="189"/>
  <c r="EY121" i="189"/>
  <c r="FB121" i="189" s="1"/>
  <c r="FC121" i="189" s="1"/>
  <c r="FK119" i="189"/>
  <c r="DH119" i="189"/>
  <c r="FF117" i="189"/>
  <c r="DC117" i="189"/>
  <c r="CV113" i="189"/>
  <c r="CY113" i="189" s="1"/>
  <c r="CZ113" i="189" s="1"/>
  <c r="Z106" i="189"/>
  <c r="Z98" i="189"/>
  <c r="Z82" i="189"/>
  <c r="EY127" i="189"/>
  <c r="FB127" i="189" s="1"/>
  <c r="FC127" i="189" s="1"/>
  <c r="FF75" i="189"/>
  <c r="DC75" i="189"/>
  <c r="EY65" i="189"/>
  <c r="FB65" i="189" s="1"/>
  <c r="FC65" i="189" s="1"/>
  <c r="HB26" i="189"/>
  <c r="HE26" i="189" s="1"/>
  <c r="HF26" i="189" s="1"/>
  <c r="AS151" i="189"/>
  <c r="AT151" i="189"/>
  <c r="HU151" i="189"/>
  <c r="Z143" i="189"/>
  <c r="HT127" i="189"/>
  <c r="FI127" i="189"/>
  <c r="DF127" i="189"/>
  <c r="BD127" i="189"/>
  <c r="EY116" i="189"/>
  <c r="FB116" i="189" s="1"/>
  <c r="FC116" i="189" s="1"/>
  <c r="BZ112" i="189"/>
  <c r="HU112" i="189"/>
  <c r="CA112" i="189"/>
  <c r="HN112" i="189" s="1"/>
  <c r="HU110" i="189"/>
  <c r="BC110" i="189"/>
  <c r="W110" i="189"/>
  <c r="HL110" i="189"/>
  <c r="X110" i="189"/>
  <c r="CV109" i="189"/>
  <c r="CY109" i="189" s="1"/>
  <c r="CZ109" i="189" s="1"/>
  <c r="HB107" i="189"/>
  <c r="HE107" i="189" s="1"/>
  <c r="HF107" i="189" s="1"/>
  <c r="HU105" i="189"/>
  <c r="X105" i="189"/>
  <c r="HL105" i="189"/>
  <c r="BC105" i="189"/>
  <c r="W105" i="189"/>
  <c r="EZ100" i="189"/>
  <c r="BP92" i="189"/>
  <c r="CW92" i="189" s="1"/>
  <c r="CU92" i="189"/>
  <c r="HT92" i="189" s="1"/>
  <c r="BO92" i="189"/>
  <c r="HL92" i="189"/>
  <c r="CA90" i="189"/>
  <c r="CW90" i="189" s="1"/>
  <c r="BZ90" i="189"/>
  <c r="CU90" i="189"/>
  <c r="HU76" i="189"/>
  <c r="X76" i="189"/>
  <c r="W76" i="189"/>
  <c r="HL76" i="189"/>
  <c r="BC76" i="189"/>
  <c r="EY60" i="189"/>
  <c r="FB60" i="189" s="1"/>
  <c r="FC60" i="189" s="1"/>
  <c r="HB51" i="189"/>
  <c r="BE44" i="189"/>
  <c r="HT37" i="189"/>
  <c r="FI37" i="189"/>
  <c r="DF37" i="189"/>
  <c r="HS37" i="189"/>
  <c r="BD37" i="189"/>
  <c r="HN35" i="189"/>
  <c r="BE35" i="189"/>
  <c r="BD166" i="189"/>
  <c r="HT166" i="189"/>
  <c r="FI166" i="189"/>
  <c r="DF166" i="189"/>
  <c r="GG163" i="189"/>
  <c r="HC163" i="189" s="1"/>
  <c r="GF163" i="189"/>
  <c r="HA163" i="189"/>
  <c r="EY149" i="189"/>
  <c r="FF144" i="189"/>
  <c r="DC144" i="189"/>
  <c r="HB130" i="189"/>
  <c r="HE130" i="189" s="1"/>
  <c r="HF130" i="189" s="1"/>
  <c r="AK129" i="189"/>
  <c r="AL129" i="189" s="1"/>
  <c r="HT125" i="189"/>
  <c r="DF125" i="189"/>
  <c r="HS125" i="189"/>
  <c r="FI125" i="189"/>
  <c r="BD125" i="189"/>
  <c r="HB63" i="189"/>
  <c r="HS70" i="189"/>
  <c r="BD70" i="189"/>
  <c r="HT70" i="189"/>
  <c r="FI70" i="189"/>
  <c r="DF70" i="189"/>
  <c r="DC37" i="189"/>
  <c r="FF37" i="189"/>
  <c r="FF19" i="189"/>
  <c r="DC19" i="189"/>
  <c r="FF11" i="189"/>
  <c r="DC11" i="189"/>
  <c r="AA204" i="189"/>
  <c r="HL158" i="189"/>
  <c r="BC158" i="189"/>
  <c r="W158" i="189"/>
  <c r="HU158" i="189"/>
  <c r="X158" i="189"/>
  <c r="CV152" i="189"/>
  <c r="CY152" i="189" s="1"/>
  <c r="CZ152" i="189" s="1"/>
  <c r="Z142" i="189"/>
  <c r="HB128" i="189"/>
  <c r="HE128" i="189" s="1"/>
  <c r="HF128" i="189"/>
  <c r="HB126" i="189"/>
  <c r="HE126" i="189" s="1"/>
  <c r="HF126" i="189" s="1"/>
  <c r="HU122" i="189"/>
  <c r="BC122" i="189"/>
  <c r="W122" i="189"/>
  <c r="HL122" i="189"/>
  <c r="X122" i="189"/>
  <c r="BD120" i="189"/>
  <c r="DF120" i="189"/>
  <c r="AK119" i="189"/>
  <c r="HM119" i="189"/>
  <c r="EY109" i="189"/>
  <c r="BD104" i="189"/>
  <c r="HT104" i="189"/>
  <c r="DF104" i="189"/>
  <c r="FI104" i="189"/>
  <c r="BE101" i="189"/>
  <c r="CA98" i="189"/>
  <c r="CW98" i="189" s="1"/>
  <c r="BZ98" i="189"/>
  <c r="CU98" i="189"/>
  <c r="HT98" i="189" s="1"/>
  <c r="FV80" i="189"/>
  <c r="HC80" i="189" s="1"/>
  <c r="HA80" i="189"/>
  <c r="FU80" i="189"/>
  <c r="BD61" i="189"/>
  <c r="BE59" i="189"/>
  <c r="BD53" i="189"/>
  <c r="CV48" i="189"/>
  <c r="CY48" i="189" s="1"/>
  <c r="CZ48" i="189" s="1"/>
  <c r="HB32" i="189"/>
  <c r="HE32" i="189" s="1"/>
  <c r="HF32" i="189" s="1"/>
  <c r="CV184" i="189"/>
  <c r="CY184" i="189" s="1"/>
  <c r="CZ184" i="189" s="1"/>
  <c r="AI154" i="189"/>
  <c r="AH154" i="189"/>
  <c r="AK154" i="189" s="1"/>
  <c r="AL154" i="189" s="1"/>
  <c r="CU147" i="189"/>
  <c r="BO147" i="189"/>
  <c r="BP147" i="189"/>
  <c r="CW147" i="189" s="1"/>
  <c r="Z138" i="189"/>
  <c r="BE111" i="189"/>
  <c r="HB110" i="189"/>
  <c r="HE110" i="189" s="1"/>
  <c r="HF110" i="189" s="1"/>
  <c r="EY107" i="189"/>
  <c r="FB107" i="189" s="1"/>
  <c r="FC107" i="189" s="1"/>
  <c r="HL102" i="189"/>
  <c r="BC102" i="189"/>
  <c r="W102" i="189"/>
  <c r="HU102" i="189"/>
  <c r="X102" i="189"/>
  <c r="GG98" i="189"/>
  <c r="HC98" i="189" s="1"/>
  <c r="GF98" i="189"/>
  <c r="GI98" i="189" s="1"/>
  <c r="GJ98" i="189" s="1"/>
  <c r="HA98" i="189"/>
  <c r="BE92" i="189"/>
  <c r="BD72" i="189"/>
  <c r="HU48" i="189"/>
  <c r="X48" i="189"/>
  <c r="HL48" i="189"/>
  <c r="BC48" i="189"/>
  <c r="W48" i="189"/>
  <c r="EY33" i="189"/>
  <c r="FB33" i="189" s="1"/>
  <c r="FC33" i="189" s="1"/>
  <c r="CV28" i="189"/>
  <c r="CY28" i="189" s="1"/>
  <c r="CZ28" i="189" s="1"/>
  <c r="FF30" i="189"/>
  <c r="DC30" i="189"/>
  <c r="EY50" i="189"/>
  <c r="FB50" i="189" s="1"/>
  <c r="FC50" i="189" s="1"/>
  <c r="BG146" i="189"/>
  <c r="BD109" i="189"/>
  <c r="HT109" i="189"/>
  <c r="FI109" i="189"/>
  <c r="DF109" i="189"/>
  <c r="ED106" i="189"/>
  <c r="EZ106" i="189" s="1"/>
  <c r="EC106" i="189"/>
  <c r="EX106" i="189"/>
  <c r="BE85" i="189"/>
  <c r="FV75" i="189"/>
  <c r="HC75" i="189" s="1"/>
  <c r="FU75" i="189"/>
  <c r="HA75" i="189"/>
  <c r="EY62" i="189"/>
  <c r="FB62" i="189" s="1"/>
  <c r="FC62" i="189" s="1"/>
  <c r="HL57" i="189"/>
  <c r="BC57" i="189"/>
  <c r="W57" i="189"/>
  <c r="HU57" i="189"/>
  <c r="V99" i="189"/>
  <c r="X57" i="189"/>
  <c r="EY51" i="189"/>
  <c r="FB51" i="189" s="1"/>
  <c r="FC51" i="189" s="1"/>
  <c r="DS39" i="189"/>
  <c r="EZ39" i="189" s="1"/>
  <c r="EX39" i="189"/>
  <c r="DR39" i="189"/>
  <c r="FV20" i="189"/>
  <c r="HC20" i="189" s="1"/>
  <c r="HA20" i="189"/>
  <c r="FU20" i="189"/>
  <c r="EY12" i="189"/>
  <c r="FB12" i="189" s="1"/>
  <c r="FC12" i="189" s="1"/>
  <c r="FF8" i="189"/>
  <c r="DC8" i="189"/>
  <c r="FF131" i="189"/>
  <c r="DC131" i="189"/>
  <c r="HU68" i="189"/>
  <c r="X68" i="189"/>
  <c r="HL68" i="189"/>
  <c r="BC68" i="189"/>
  <c r="W68" i="189"/>
  <c r="CV54" i="189"/>
  <c r="EY43" i="189"/>
  <c r="FB43" i="189" s="1"/>
  <c r="FC43" i="189" s="1"/>
  <c r="HB30" i="189"/>
  <c r="HE30" i="189" s="1"/>
  <c r="HF30" i="189" s="1"/>
  <c r="EY23" i="189"/>
  <c r="FB23" i="189" s="1"/>
  <c r="FC23" i="189" s="1"/>
  <c r="FF12" i="189"/>
  <c r="DC12" i="189"/>
  <c r="EY7" i="189"/>
  <c r="FB7" i="189" s="1"/>
  <c r="FC7" i="189" s="1"/>
  <c r="CU72" i="189"/>
  <c r="BO72" i="189"/>
  <c r="BR72" i="189" s="1"/>
  <c r="BS72" i="189" s="1"/>
  <c r="BP72" i="189"/>
  <c r="CW72" i="189" s="1"/>
  <c r="EX44" i="189"/>
  <c r="DR44" i="189"/>
  <c r="DS44" i="189"/>
  <c r="EZ44" i="189" s="1"/>
  <c r="CV110" i="189"/>
  <c r="CY110" i="189" s="1"/>
  <c r="CZ110" i="189" s="1"/>
  <c r="FF61" i="189"/>
  <c r="DC61" i="189"/>
  <c r="EY42" i="189"/>
  <c r="FB42" i="189" s="1"/>
  <c r="FC42" i="189" s="1"/>
  <c r="GF29" i="189"/>
  <c r="GG29" i="189"/>
  <c r="FF22" i="189"/>
  <c r="DC22" i="189"/>
  <c r="GG17" i="189"/>
  <c r="HC17" i="189" s="1"/>
  <c r="GF17" i="189"/>
  <c r="HA17" i="189"/>
  <c r="FV15" i="189"/>
  <c r="HC15" i="189" s="1"/>
  <c r="HA15" i="189"/>
  <c r="FU15" i="189"/>
  <c r="EY10" i="189"/>
  <c r="FB10" i="189" s="1"/>
  <c r="FC10" i="189" s="1"/>
  <c r="FV7" i="189"/>
  <c r="HC7" i="189" s="1"/>
  <c r="HA7" i="189"/>
  <c r="HS7" i="189" s="1"/>
  <c r="FU7" i="189"/>
  <c r="HM7" i="189" s="1"/>
  <c r="CN141" i="189"/>
  <c r="HB132" i="189"/>
  <c r="HE132" i="189" s="1"/>
  <c r="HF132" i="189" s="1"/>
  <c r="FF132" i="189"/>
  <c r="DC132" i="189"/>
  <c r="DH124" i="189"/>
  <c r="AS98" i="189"/>
  <c r="AV98" i="189" s="1"/>
  <c r="AW98" i="189" s="1"/>
  <c r="AT98" i="189"/>
  <c r="HU98" i="189"/>
  <c r="HB62" i="189"/>
  <c r="HE62" i="189" s="1"/>
  <c r="HF62" i="189" s="1"/>
  <c r="HB57" i="189"/>
  <c r="HE57" i="189" s="1"/>
  <c r="HF57" i="189" s="1"/>
  <c r="BP55" i="189"/>
  <c r="CW55" i="189" s="1"/>
  <c r="CU55" i="189"/>
  <c r="BO55" i="189"/>
  <c r="HL55" i="189"/>
  <c r="BD47" i="189"/>
  <c r="HT47" i="189"/>
  <c r="DF47" i="189"/>
  <c r="HS47" i="189"/>
  <c r="FI47" i="189"/>
  <c r="HM46" i="189"/>
  <c r="AK46" i="189"/>
  <c r="HA36" i="189"/>
  <c r="FU36" i="189"/>
  <c r="FV36" i="189"/>
  <c r="HC36" i="189" s="1"/>
  <c r="CU36" i="189"/>
  <c r="BO36" i="189"/>
  <c r="BP36" i="189"/>
  <c r="CW36" i="189" s="1"/>
  <c r="FF34" i="189"/>
  <c r="DC34" i="189"/>
  <c r="BE31" i="189"/>
  <c r="HS30" i="189"/>
  <c r="FI30" i="189"/>
  <c r="DF30" i="189"/>
  <c r="HT30" i="189"/>
  <c r="BD30" i="189"/>
  <c r="BD9" i="189"/>
  <c r="BE7" i="189"/>
  <c r="GE52" i="189"/>
  <c r="GF6" i="189"/>
  <c r="GG6" i="189"/>
  <c r="HC6" i="189" s="1"/>
  <c r="HA6" i="189"/>
  <c r="EB52" i="189"/>
  <c r="EC6" i="189"/>
  <c r="ED6" i="189"/>
  <c r="EZ6" i="189" s="1"/>
  <c r="EX6" i="189"/>
  <c r="BZ6" i="189"/>
  <c r="BY52" i="189"/>
  <c r="CA6" i="189"/>
  <c r="CU6" i="189"/>
  <c r="EY63" i="189"/>
  <c r="FV59" i="189"/>
  <c r="HC59" i="189" s="1"/>
  <c r="HA59" i="189"/>
  <c r="FU59" i="189"/>
  <c r="BD56" i="189"/>
  <c r="HT56" i="189"/>
  <c r="FI56" i="189"/>
  <c r="DF56" i="189"/>
  <c r="HS56" i="189"/>
  <c r="HB46" i="189"/>
  <c r="HM40" i="189"/>
  <c r="Z40" i="189"/>
  <c r="HT28" i="189"/>
  <c r="FI28" i="189"/>
  <c r="DF28" i="189"/>
  <c r="BD28" i="189"/>
  <c r="HS28" i="189"/>
  <c r="AS122" i="189"/>
  <c r="AT122" i="189"/>
  <c r="BE108" i="189"/>
  <c r="EY92" i="189"/>
  <c r="HB74" i="189"/>
  <c r="HE74" i="189" s="1"/>
  <c r="HF74" i="189" s="1"/>
  <c r="ED69" i="189"/>
  <c r="EZ69" i="189" s="1"/>
  <c r="EC69" i="189"/>
  <c r="EX69" i="189"/>
  <c r="FI69" i="189" s="1"/>
  <c r="HU60" i="189"/>
  <c r="X60" i="189"/>
  <c r="HL60" i="189"/>
  <c r="BC60" i="189"/>
  <c r="W60" i="189"/>
  <c r="AK58" i="189"/>
  <c r="AL58" i="189" s="1"/>
  <c r="HM58" i="189"/>
  <c r="FC55" i="189"/>
  <c r="EY55" i="189"/>
  <c r="FB55" i="189" s="1"/>
  <c r="BD39" i="189"/>
  <c r="HT39" i="189"/>
  <c r="DF39" i="189"/>
  <c r="HS39" i="189"/>
  <c r="FI39" i="189"/>
  <c r="BD19" i="189"/>
  <c r="DF19" i="189"/>
  <c r="BD16" i="189"/>
  <c r="HT16" i="189"/>
  <c r="FI16" i="189"/>
  <c r="DF16" i="189"/>
  <c r="HS16" i="189"/>
  <c r="BZ10" i="189"/>
  <c r="CA10" i="189"/>
  <c r="CW10" i="189" s="1"/>
  <c r="EY13" i="189"/>
  <c r="FB13" i="189" s="1"/>
  <c r="FC13" i="189" s="1"/>
  <c r="HN12" i="189"/>
  <c r="BE12" i="189"/>
  <c r="BP22" i="189"/>
  <c r="CW22" i="189" s="1"/>
  <c r="BO22" i="189"/>
  <c r="CU22" i="189"/>
  <c r="HT22" i="189" s="1"/>
  <c r="BE22" i="189"/>
  <c r="AI6" i="189"/>
  <c r="AG52" i="189"/>
  <c r="AH6" i="189"/>
  <c r="HU6" i="189"/>
  <c r="HL6" i="189"/>
  <c r="BC6" i="189"/>
  <c r="HB11" i="189"/>
  <c r="FF235" i="189"/>
  <c r="EF238" i="189"/>
  <c r="EG238" i="189" s="1"/>
  <c r="GI230" i="189"/>
  <c r="GJ230" i="189" s="1"/>
  <c r="AV226" i="189"/>
  <c r="AW226" i="189" s="1"/>
  <c r="EF213" i="189"/>
  <c r="EG213" i="189" s="1"/>
  <c r="AV211" i="189"/>
  <c r="AW211" i="189" s="1"/>
  <c r="FO239" i="189"/>
  <c r="CN232" i="189"/>
  <c r="CO232" i="189" s="1"/>
  <c r="AK225" i="189"/>
  <c r="AL225" i="189" s="1"/>
  <c r="GT222" i="189"/>
  <c r="GU222" i="189" s="1"/>
  <c r="CC212" i="189"/>
  <c r="CD212" i="189" s="1"/>
  <c r="CN208" i="189"/>
  <c r="CO208" i="189" s="1"/>
  <c r="HC202" i="189"/>
  <c r="EN239" i="189"/>
  <c r="AK214" i="189"/>
  <c r="AL214" i="189" s="1"/>
  <c r="CW198" i="189"/>
  <c r="AV173" i="189"/>
  <c r="AW173" i="189" s="1"/>
  <c r="DL187" i="189"/>
  <c r="GI192" i="189"/>
  <c r="GJ192" i="189" s="1"/>
  <c r="FX178" i="189"/>
  <c r="FY178" i="189" s="1"/>
  <c r="EF176" i="189"/>
  <c r="EG176" i="189" s="1"/>
  <c r="BR208" i="189"/>
  <c r="BS208" i="189" s="1"/>
  <c r="CN172" i="189"/>
  <c r="CO172" i="189" s="1"/>
  <c r="GT165" i="189"/>
  <c r="GU165" i="189" s="1"/>
  <c r="GT146" i="189"/>
  <c r="GU146" i="189" s="1"/>
  <c r="CN138" i="189"/>
  <c r="CO138" i="189" s="1"/>
  <c r="GT134" i="189"/>
  <c r="GU134" i="189" s="1"/>
  <c r="AA133" i="189"/>
  <c r="DU182" i="189"/>
  <c r="DV182" i="189" s="1"/>
  <c r="GT170" i="189"/>
  <c r="GU170" i="189" s="1"/>
  <c r="EF167" i="189"/>
  <c r="EG167" i="189" s="1"/>
  <c r="EF153" i="189"/>
  <c r="EG153" i="189" s="1"/>
  <c r="AV131" i="189"/>
  <c r="AW131" i="189" s="1"/>
  <c r="EQ96" i="189"/>
  <c r="ER96" i="189" s="1"/>
  <c r="AV162" i="189"/>
  <c r="AW162" i="189" s="1"/>
  <c r="CN154" i="189"/>
  <c r="CO154" i="189" s="1"/>
  <c r="DC129" i="189"/>
  <c r="FL52" i="189"/>
  <c r="CC102" i="189"/>
  <c r="CD102" i="189" s="1"/>
  <c r="EZ101" i="189"/>
  <c r="GI94" i="189"/>
  <c r="GJ94" i="189" s="1"/>
  <c r="GT88" i="189"/>
  <c r="GU88" i="189" s="1"/>
  <c r="EF76" i="189"/>
  <c r="EG76" i="189" s="1"/>
  <c r="EQ67" i="189"/>
  <c r="ER67" i="189" s="1"/>
  <c r="CW47" i="189"/>
  <c r="HC43" i="189"/>
  <c r="EF37" i="189"/>
  <c r="EG37" i="189" s="1"/>
  <c r="EZ149" i="189"/>
  <c r="FK149" i="189" s="1"/>
  <c r="HN136" i="189"/>
  <c r="DD52" i="189"/>
  <c r="DU133" i="189"/>
  <c r="DV133" i="189" s="1"/>
  <c r="BR152" i="189"/>
  <c r="BS152" i="189" s="1"/>
  <c r="EZ134" i="189"/>
  <c r="CN88" i="189"/>
  <c r="CO88" i="189" s="1"/>
  <c r="HU141" i="189"/>
  <c r="EF132" i="189"/>
  <c r="EG132" i="189" s="1"/>
  <c r="AV85" i="189"/>
  <c r="AW85" i="189" s="1"/>
  <c r="EQ79" i="189"/>
  <c r="ER79" i="189" s="1"/>
  <c r="EF65" i="189"/>
  <c r="EG65" i="189" s="1"/>
  <c r="CN25" i="189"/>
  <c r="CO25" i="189" s="1"/>
  <c r="GI23" i="189"/>
  <c r="GJ23" i="189" s="1"/>
  <c r="AV81" i="189"/>
  <c r="AW81" i="189" s="1"/>
  <c r="BN99" i="189"/>
  <c r="CC49" i="189"/>
  <c r="CD49" i="189" s="1"/>
  <c r="GI30" i="189"/>
  <c r="GJ30" i="189" s="1"/>
  <c r="HU84" i="189"/>
  <c r="EQ71" i="189"/>
  <c r="ER71" i="189" s="1"/>
  <c r="EF49" i="189"/>
  <c r="EG49" i="189" s="1"/>
  <c r="GY240" i="189"/>
  <c r="CW79" i="189"/>
  <c r="DH79" i="189" s="1"/>
  <c r="GZ240" i="189"/>
  <c r="GI132" i="189"/>
  <c r="GJ132" i="189" s="1"/>
  <c r="HN124" i="189"/>
  <c r="EQ120" i="189"/>
  <c r="ER120" i="189" s="1"/>
  <c r="CN116" i="189"/>
  <c r="CO116" i="189" s="1"/>
  <c r="GI102" i="189"/>
  <c r="GJ102" i="189" s="1"/>
  <c r="CC94" i="189"/>
  <c r="CD94" i="189" s="1"/>
  <c r="GT55" i="189"/>
  <c r="GU55" i="189" s="1"/>
  <c r="GI46" i="189"/>
  <c r="GJ46" i="189" s="1"/>
  <c r="EQ26" i="189"/>
  <c r="ER26" i="189" s="1"/>
  <c r="HL108" i="189"/>
  <c r="HM55" i="189"/>
  <c r="EF33" i="189"/>
  <c r="EG33" i="189" s="1"/>
  <c r="HC19" i="189"/>
  <c r="GI13" i="189"/>
  <c r="GJ13" i="189" s="1"/>
  <c r="CN7" i="189"/>
  <c r="CO7" i="189" s="1"/>
  <c r="GT18" i="189"/>
  <c r="GU18" i="189" s="1"/>
  <c r="GT11" i="189"/>
  <c r="GU11" i="189" s="1"/>
  <c r="HI52" i="189"/>
  <c r="CN43" i="189"/>
  <c r="CO43" i="189" s="1"/>
  <c r="GT21" i="189"/>
  <c r="GU21" i="189" s="1"/>
  <c r="AV235" i="189"/>
  <c r="AW235" i="189" s="1"/>
  <c r="CC238" i="189"/>
  <c r="CD238" i="189" s="1"/>
  <c r="FX231" i="189"/>
  <c r="FY231" i="189" s="1"/>
  <c r="CC232" i="189"/>
  <c r="CD232" i="189" s="1"/>
  <c r="GT230" i="189"/>
  <c r="GU230" i="189" s="1"/>
  <c r="AV234" i="189"/>
  <c r="AW234" i="189" s="1"/>
  <c r="FB231" i="189"/>
  <c r="FC231" i="189" s="1"/>
  <c r="BR228" i="189"/>
  <c r="BS228" i="189" s="1"/>
  <c r="HM222" i="189"/>
  <c r="GT236" i="189"/>
  <c r="GU236" i="189" s="1"/>
  <c r="AK232" i="189"/>
  <c r="AL232" i="189" s="1"/>
  <c r="BR231" i="189"/>
  <c r="BS231" i="189" s="1"/>
  <c r="HC221" i="189"/>
  <c r="AV238" i="189"/>
  <c r="AW238" i="189" s="1"/>
  <c r="AV224" i="189"/>
  <c r="AW224" i="189" s="1"/>
  <c r="GT218" i="189"/>
  <c r="GU218" i="189" s="1"/>
  <c r="GT233" i="189"/>
  <c r="GU233" i="189" s="1"/>
  <c r="CN216" i="189"/>
  <c r="CO216" i="189" s="1"/>
  <c r="EQ220" i="189"/>
  <c r="ER220" i="189" s="1"/>
  <c r="DL239" i="189"/>
  <c r="FX232" i="189"/>
  <c r="FY232" i="189" s="1"/>
  <c r="CC207" i="189"/>
  <c r="CD207" i="189" s="1"/>
  <c r="CN206" i="189"/>
  <c r="CO206" i="189" s="1"/>
  <c r="FL239" i="189"/>
  <c r="GI213" i="189"/>
  <c r="GJ213" i="189" s="1"/>
  <c r="HU202" i="189"/>
  <c r="CC221" i="189"/>
  <c r="CD221" i="189" s="1"/>
  <c r="EQ207" i="189"/>
  <c r="ER207" i="189" s="1"/>
  <c r="AK205" i="189"/>
  <c r="AL205" i="189" s="1"/>
  <c r="HC203" i="189"/>
  <c r="GT202" i="189"/>
  <c r="GU202" i="189" s="1"/>
  <c r="GT191" i="189"/>
  <c r="GU191" i="189" s="1"/>
  <c r="CN191" i="189"/>
  <c r="CO191" i="189" s="1"/>
  <c r="GI189" i="189"/>
  <c r="GJ189" i="189" s="1"/>
  <c r="FT239" i="189"/>
  <c r="DQ239" i="189"/>
  <c r="BN239" i="189"/>
  <c r="EF186" i="189"/>
  <c r="EG186" i="189" s="1"/>
  <c r="GT184" i="189"/>
  <c r="GU184" i="189" s="1"/>
  <c r="CC182" i="189"/>
  <c r="CD182" i="189" s="1"/>
  <c r="EQ180" i="189"/>
  <c r="ER180" i="189" s="1"/>
  <c r="CC224" i="189"/>
  <c r="CD224" i="189" s="1"/>
  <c r="GT216" i="189"/>
  <c r="GU216" i="189" s="1"/>
  <c r="AK211" i="189"/>
  <c r="AL211" i="189" s="1"/>
  <c r="HC207" i="189"/>
  <c r="HM205" i="189"/>
  <c r="EZ194" i="189"/>
  <c r="CC190" i="189"/>
  <c r="CD190" i="189" s="1"/>
  <c r="EU239" i="189"/>
  <c r="FH187" i="189"/>
  <c r="EZ215" i="189"/>
  <c r="HC204" i="189"/>
  <c r="GI200" i="189"/>
  <c r="GJ200" i="189" s="1"/>
  <c r="AK199" i="189"/>
  <c r="AL199" i="189" s="1"/>
  <c r="DU198" i="189"/>
  <c r="DV198" i="189" s="1"/>
  <c r="CN198" i="189"/>
  <c r="CO198" i="189" s="1"/>
  <c r="GI190" i="189"/>
  <c r="GJ190" i="189" s="1"/>
  <c r="CW190" i="189"/>
  <c r="HL190" i="189"/>
  <c r="EQ184" i="189"/>
  <c r="ER184" i="189" s="1"/>
  <c r="FX181" i="189"/>
  <c r="FY181" i="189" s="1"/>
  <c r="GT180" i="189"/>
  <c r="GU180" i="189" s="1"/>
  <c r="HC179" i="189"/>
  <c r="AV177" i="189"/>
  <c r="AW177" i="189" s="1"/>
  <c r="GT167" i="189"/>
  <c r="GU167" i="189" s="1"/>
  <c r="AK164" i="189"/>
  <c r="AL164" i="189" s="1"/>
  <c r="FO187" i="189"/>
  <c r="BC218" i="189"/>
  <c r="DU216" i="189"/>
  <c r="DV216" i="189" s="1"/>
  <c r="HE214" i="189"/>
  <c r="HF214" i="189" s="1"/>
  <c r="DU201" i="189"/>
  <c r="DV201" i="189" s="1"/>
  <c r="AK194" i="189"/>
  <c r="AL194" i="189" s="1"/>
  <c r="EQ190" i="189"/>
  <c r="ER190" i="189" s="1"/>
  <c r="AV185" i="189"/>
  <c r="AW185" i="189" s="1"/>
  <c r="AV181" i="189"/>
  <c r="AW181" i="189" s="1"/>
  <c r="HL179" i="189"/>
  <c r="FF194" i="189"/>
  <c r="FX172" i="189"/>
  <c r="FY172" i="189" s="1"/>
  <c r="BY140" i="189"/>
  <c r="HU140" i="189" s="1"/>
  <c r="AV210" i="189"/>
  <c r="AW210" i="189" s="1"/>
  <c r="HE182" i="189"/>
  <c r="HF182" i="189" s="1"/>
  <c r="CN180" i="189"/>
  <c r="CO180" i="189" s="1"/>
  <c r="DU168" i="189"/>
  <c r="DV168" i="189" s="1"/>
  <c r="EZ164" i="189"/>
  <c r="BR161" i="189"/>
  <c r="BS161" i="189" s="1"/>
  <c r="GI158" i="189"/>
  <c r="GJ158" i="189" s="1"/>
  <c r="AK156" i="189"/>
  <c r="AL156" i="189" s="1"/>
  <c r="HN148" i="189"/>
  <c r="FX146" i="189"/>
  <c r="FY146" i="189" s="1"/>
  <c r="BR141" i="189"/>
  <c r="BR138" i="189"/>
  <c r="BS138" i="189" s="1"/>
  <c r="FX134" i="189"/>
  <c r="FY134" i="189" s="1"/>
  <c r="DU180" i="189"/>
  <c r="DV180" i="189" s="1"/>
  <c r="HC176" i="189"/>
  <c r="BR166" i="189"/>
  <c r="BS166" i="189" s="1"/>
  <c r="FX164" i="189"/>
  <c r="FY164" i="189" s="1"/>
  <c r="AV163" i="189"/>
  <c r="AW163" i="189" s="1"/>
  <c r="BE141" i="189"/>
  <c r="HA139" i="189"/>
  <c r="HS139" i="189" s="1"/>
  <c r="AA91" i="189"/>
  <c r="HW240" i="189"/>
  <c r="FX205" i="189"/>
  <c r="FY205" i="189" s="1"/>
  <c r="EQ202" i="189"/>
  <c r="ER202" i="189" s="1"/>
  <c r="HC156" i="189"/>
  <c r="FB148" i="189"/>
  <c r="FC148" i="189" s="1"/>
  <c r="CN137" i="189"/>
  <c r="CO137" i="189" s="1"/>
  <c r="HE136" i="189"/>
  <c r="HF136" i="189" s="1"/>
  <c r="EQ131" i="189"/>
  <c r="ER131" i="189" s="1"/>
  <c r="GI128" i="189"/>
  <c r="GJ128" i="189" s="1"/>
  <c r="EF124" i="189"/>
  <c r="EG124" i="189" s="1"/>
  <c r="DU96" i="189"/>
  <c r="DV96" i="189" s="1"/>
  <c r="DI99" i="189"/>
  <c r="HC200" i="189"/>
  <c r="HL198" i="189"/>
  <c r="DC163" i="189"/>
  <c r="AV158" i="189"/>
  <c r="AW158" i="189" s="1"/>
  <c r="CN149" i="189"/>
  <c r="CO149" i="189" s="1"/>
  <c r="HE148" i="189"/>
  <c r="HF148" i="189" s="1"/>
  <c r="CN139" i="189"/>
  <c r="CO139" i="189" s="1"/>
  <c r="EF125" i="189"/>
  <c r="EG125" i="189" s="1"/>
  <c r="HL90" i="189"/>
  <c r="GT168" i="189"/>
  <c r="GU168" i="189" s="1"/>
  <c r="AA70" i="189"/>
  <c r="GM240" i="189"/>
  <c r="DI52" i="189"/>
  <c r="BF240" i="189"/>
  <c r="FX184" i="189"/>
  <c r="FY184" i="189" s="1"/>
  <c r="CC166" i="189"/>
  <c r="CD166" i="189" s="1"/>
  <c r="FX165" i="189"/>
  <c r="FY165" i="189" s="1"/>
  <c r="EZ146" i="189"/>
  <c r="GP187" i="189"/>
  <c r="GI137" i="189"/>
  <c r="GJ137" i="189" s="1"/>
  <c r="HU137" i="189"/>
  <c r="DU126" i="189"/>
  <c r="DV126" i="189" s="1"/>
  <c r="EZ125" i="189"/>
  <c r="AV121" i="189"/>
  <c r="AW121" i="189" s="1"/>
  <c r="CN104" i="189"/>
  <c r="CO104" i="189" s="1"/>
  <c r="DU101" i="189"/>
  <c r="DV101" i="189" s="1"/>
  <c r="EF93" i="189"/>
  <c r="EG93" i="189" s="1"/>
  <c r="AV88" i="189"/>
  <c r="AW88" i="189" s="1"/>
  <c r="GI85" i="189"/>
  <c r="GJ85" i="189" s="1"/>
  <c r="HC83" i="189"/>
  <c r="EZ75" i="189"/>
  <c r="DU67" i="189"/>
  <c r="DV67" i="189" s="1"/>
  <c r="Z67" i="189"/>
  <c r="BR47" i="189"/>
  <c r="BS47" i="189" s="1"/>
  <c r="HN45" i="189"/>
  <c r="FX43" i="189"/>
  <c r="FY43" i="189" s="1"/>
  <c r="GI37" i="189"/>
  <c r="GJ37" i="189" s="1"/>
  <c r="CC37" i="189"/>
  <c r="CD37" i="189" s="1"/>
  <c r="CN31" i="189"/>
  <c r="CO31" i="189" s="1"/>
  <c r="CW31" i="189"/>
  <c r="CY148" i="189"/>
  <c r="CZ148" i="189" s="1"/>
  <c r="AV143" i="189"/>
  <c r="AW143" i="189" s="1"/>
  <c r="AK122" i="189"/>
  <c r="AL122" i="189" s="1"/>
  <c r="HU90" i="189"/>
  <c r="HP66" i="189"/>
  <c r="FG52" i="189"/>
  <c r="BA240" i="189"/>
  <c r="CN212" i="189"/>
  <c r="CO212" i="189" s="1"/>
  <c r="CW179" i="189"/>
  <c r="DC170" i="189"/>
  <c r="CN159" i="189"/>
  <c r="CO159" i="189" s="1"/>
  <c r="HM146" i="189"/>
  <c r="AR187" i="189"/>
  <c r="EF135" i="189"/>
  <c r="EG135" i="189" s="1"/>
  <c r="DU134" i="189"/>
  <c r="DV134" i="189" s="1"/>
  <c r="GT121" i="189"/>
  <c r="GU121" i="189" s="1"/>
  <c r="CN113" i="189"/>
  <c r="CO113" i="189" s="1"/>
  <c r="CU112" i="189"/>
  <c r="AA100" i="189"/>
  <c r="AV96" i="189"/>
  <c r="AW96" i="189" s="1"/>
  <c r="GI93" i="189"/>
  <c r="GJ93" i="189" s="1"/>
  <c r="HC91" i="189"/>
  <c r="CN76" i="189"/>
  <c r="CO76" i="189" s="1"/>
  <c r="CN164" i="189"/>
  <c r="CO164" i="189" s="1"/>
  <c r="DU124" i="189"/>
  <c r="DV124" i="189" s="1"/>
  <c r="BR104" i="189"/>
  <c r="BS104" i="189" s="1"/>
  <c r="EF102" i="189"/>
  <c r="EG102" i="189" s="1"/>
  <c r="CW101" i="189"/>
  <c r="HC93" i="189"/>
  <c r="FX92" i="189"/>
  <c r="FY92" i="189" s="1"/>
  <c r="DC90" i="189"/>
  <c r="GI86" i="189"/>
  <c r="GJ86" i="189" s="1"/>
  <c r="EQ84" i="189"/>
  <c r="ER84" i="189" s="1"/>
  <c r="DU83" i="189"/>
  <c r="DV83" i="189" s="1"/>
  <c r="BE83" i="189"/>
  <c r="HC71" i="189"/>
  <c r="GI65" i="189"/>
  <c r="GJ65" i="189" s="1"/>
  <c r="CW45" i="189"/>
  <c r="AV39" i="189"/>
  <c r="AW39" i="189" s="1"/>
  <c r="HU18" i="189"/>
  <c r="HR240" i="189"/>
  <c r="AA58" i="189"/>
  <c r="GT159" i="189"/>
  <c r="GU159" i="189" s="1"/>
  <c r="CW155" i="189"/>
  <c r="CW146" i="189"/>
  <c r="HM124" i="189"/>
  <c r="BR107" i="189"/>
  <c r="BS107" i="189" s="1"/>
  <c r="DE140" i="189"/>
  <c r="EF83" i="189"/>
  <c r="EG83" i="189" s="1"/>
  <c r="EF72" i="189"/>
  <c r="EG72" i="189" s="1"/>
  <c r="CW56" i="189"/>
  <c r="GT46" i="189"/>
  <c r="GU46" i="189" s="1"/>
  <c r="EQ31" i="189"/>
  <c r="ER31" i="189" s="1"/>
  <c r="CN30" i="189"/>
  <c r="CO30" i="189" s="1"/>
  <c r="HN29" i="189"/>
  <c r="GT25" i="189"/>
  <c r="GU25" i="189" s="1"/>
  <c r="GT120" i="189"/>
  <c r="GU120" i="189" s="1"/>
  <c r="CC114" i="189"/>
  <c r="CD114" i="189" s="1"/>
  <c r="EZ112" i="189"/>
  <c r="Z92" i="189"/>
  <c r="EQ76" i="189"/>
  <c r="ER76" i="189" s="1"/>
  <c r="GT67" i="189"/>
  <c r="GU67" i="189" s="1"/>
  <c r="AK59" i="189"/>
  <c r="AL59" i="189" s="1"/>
  <c r="EU99" i="189"/>
  <c r="AZ99" i="189"/>
  <c r="CN38" i="189"/>
  <c r="CO38" i="189" s="1"/>
  <c r="HE37" i="189"/>
  <c r="HF37" i="189" s="1"/>
  <c r="DU26" i="189"/>
  <c r="DV26" i="189" s="1"/>
  <c r="CW6" i="189"/>
  <c r="GI112" i="189"/>
  <c r="GJ112" i="189" s="1"/>
  <c r="GI72" i="189"/>
  <c r="GJ72" i="189" s="1"/>
  <c r="DU56" i="189"/>
  <c r="DV56" i="189" s="1"/>
  <c r="AK49" i="189"/>
  <c r="AL49" i="189" s="1"/>
  <c r="GT39" i="189"/>
  <c r="GU39" i="189" s="1"/>
  <c r="AK38" i="189"/>
  <c r="AV28" i="189"/>
  <c r="AW28" i="189" s="1"/>
  <c r="CN125" i="189"/>
  <c r="CO125" i="189" s="1"/>
  <c r="HM78" i="189"/>
  <c r="HT51" i="189"/>
  <c r="BS25" i="189"/>
  <c r="HQ25" i="189" s="1"/>
  <c r="HO240" i="189"/>
  <c r="CW37" i="189"/>
  <c r="CW202" i="189"/>
  <c r="HC189" i="189"/>
  <c r="CY182" i="189"/>
  <c r="CZ182" i="189" s="1"/>
  <c r="CN157" i="189"/>
  <c r="CO157" i="189" s="1"/>
  <c r="EQ128" i="189"/>
  <c r="ER128" i="189" s="1"/>
  <c r="GT119" i="189"/>
  <c r="GU119" i="189" s="1"/>
  <c r="AV80" i="189"/>
  <c r="AW80" i="189" s="1"/>
  <c r="CC72" i="189"/>
  <c r="CD72" i="189" s="1"/>
  <c r="DU71" i="189"/>
  <c r="DV71" i="189" s="1"/>
  <c r="DU54" i="189"/>
  <c r="DV54" i="189" s="1"/>
  <c r="BE54" i="189"/>
  <c r="Z51" i="189"/>
  <c r="GT48" i="189"/>
  <c r="GU48" i="189" s="1"/>
  <c r="CN40" i="189"/>
  <c r="CO40" i="189" s="1"/>
  <c r="AK28" i="189"/>
  <c r="AL28" i="189" s="1"/>
  <c r="AK21" i="189"/>
  <c r="AL21" i="189" s="1"/>
  <c r="BR70" i="189"/>
  <c r="BS70" i="189" s="1"/>
  <c r="FX56" i="189"/>
  <c r="FY56" i="189" s="1"/>
  <c r="CY45" i="189"/>
  <c r="CZ45" i="189" s="1"/>
  <c r="HC108" i="189"/>
  <c r="CR140" i="189"/>
  <c r="HC84" i="189"/>
  <c r="DU70" i="189"/>
  <c r="DV70" i="189" s="1"/>
  <c r="CN48" i="189"/>
  <c r="CO48" i="189" s="1"/>
  <c r="HC47" i="189"/>
  <c r="CW43" i="189"/>
  <c r="AK33" i="189"/>
  <c r="AL33" i="189" s="1"/>
  <c r="FX31" i="189"/>
  <c r="FY31" i="189" s="1"/>
  <c r="EZ25" i="189"/>
  <c r="HL11" i="189"/>
  <c r="BR34" i="189"/>
  <c r="BS34" i="189" s="1"/>
  <c r="HM29" i="189"/>
  <c r="FX19" i="189"/>
  <c r="FY19" i="189" s="1"/>
  <c r="EQ19" i="189"/>
  <c r="ER19" i="189" s="1"/>
  <c r="BR35" i="189"/>
  <c r="BS35" i="189" s="1"/>
  <c r="BR15" i="189"/>
  <c r="BS15" i="189" s="1"/>
  <c r="FX42" i="189"/>
  <c r="FY42" i="189" s="1"/>
  <c r="HL10" i="189"/>
  <c r="EF18" i="189"/>
  <c r="EG18" i="189" s="1"/>
  <c r="GT12" i="189"/>
  <c r="GU12" i="189" s="1"/>
  <c r="BQ240" i="189"/>
  <c r="CN19" i="189"/>
  <c r="CO19" i="189" s="1"/>
  <c r="AV16" i="189"/>
  <c r="AW16" i="189" s="1"/>
  <c r="EQ12" i="189"/>
  <c r="ER12" i="189" s="1"/>
  <c r="EQ10" i="189"/>
  <c r="ER10" i="189" s="1"/>
  <c r="CW7" i="189"/>
  <c r="BD235" i="189"/>
  <c r="BE237" i="189"/>
  <c r="CV236" i="189"/>
  <c r="CY236" i="189" s="1"/>
  <c r="CZ236" i="189" s="1"/>
  <c r="BE234" i="189"/>
  <c r="HN234" i="189"/>
  <c r="FF233" i="189"/>
  <c r="DC233" i="189"/>
  <c r="GF225" i="189"/>
  <c r="GG225" i="189"/>
  <c r="HC225" i="189" s="1"/>
  <c r="HA225" i="189"/>
  <c r="Z226" i="189"/>
  <c r="BD238" i="189"/>
  <c r="DF238" i="189"/>
  <c r="HS238" i="189"/>
  <c r="DC232" i="189"/>
  <c r="FF232" i="189"/>
  <c r="HS221" i="189"/>
  <c r="HT221" i="189"/>
  <c r="DF221" i="189"/>
  <c r="FI221" i="189"/>
  <c r="BD221" i="189"/>
  <c r="BD229" i="189"/>
  <c r="DF229" i="189"/>
  <c r="CV211" i="189"/>
  <c r="CY211" i="189" s="1"/>
  <c r="CZ211" i="189" s="1"/>
  <c r="DS237" i="189"/>
  <c r="EZ237" i="189" s="1"/>
  <c r="EX237" i="189"/>
  <c r="DR237" i="189"/>
  <c r="BD223" i="189"/>
  <c r="HT223" i="189"/>
  <c r="DF223" i="189"/>
  <c r="HS223" i="189"/>
  <c r="FI223" i="189"/>
  <c r="BP215" i="189"/>
  <c r="CW215" i="189" s="1"/>
  <c r="BO215" i="189"/>
  <c r="CU215" i="189"/>
  <c r="HS215" i="189" s="1"/>
  <c r="HA209" i="189"/>
  <c r="FU209" i="189"/>
  <c r="FX209" i="189" s="1"/>
  <c r="FY209" i="189" s="1"/>
  <c r="FV209" i="189"/>
  <c r="HC209" i="189" s="1"/>
  <c r="EX210" i="189"/>
  <c r="DR210" i="189"/>
  <c r="DS210" i="189"/>
  <c r="EZ210" i="189" s="1"/>
  <c r="BZ228" i="189"/>
  <c r="CA228" i="189"/>
  <c r="CW228" i="189" s="1"/>
  <c r="AT221" i="189"/>
  <c r="BE221" i="189" s="1"/>
  <c r="AS221" i="189"/>
  <c r="HL221" i="189"/>
  <c r="AH219" i="189"/>
  <c r="AI219" i="189"/>
  <c r="BD169" i="189"/>
  <c r="FI169" i="189"/>
  <c r="DF169" i="189"/>
  <c r="HT169" i="189"/>
  <c r="HS169" i="189"/>
  <c r="CV207" i="189"/>
  <c r="Z200" i="189"/>
  <c r="HM200" i="189"/>
  <c r="HB185" i="189"/>
  <c r="HE185" i="189" s="1"/>
  <c r="HF185" i="189" s="1"/>
  <c r="FF180" i="189"/>
  <c r="DC180" i="189"/>
  <c r="EY177" i="189"/>
  <c r="FB177" i="189" s="1"/>
  <c r="FC177" i="189" s="1"/>
  <c r="HN233" i="189"/>
  <c r="BE233" i="189"/>
  <c r="EX203" i="189"/>
  <c r="DR203" i="189"/>
  <c r="HM203" i="189" s="1"/>
  <c r="DS203" i="189"/>
  <c r="EZ203" i="189" s="1"/>
  <c r="CU192" i="189"/>
  <c r="BO192" i="189"/>
  <c r="BP192" i="189"/>
  <c r="CW192" i="189" s="1"/>
  <c r="DC190" i="189"/>
  <c r="FF190" i="189"/>
  <c r="GE239" i="189"/>
  <c r="GF188" i="189"/>
  <c r="GG188" i="189"/>
  <c r="HC188" i="189" s="1"/>
  <c r="HA188" i="189"/>
  <c r="HS178" i="189"/>
  <c r="HT178" i="189"/>
  <c r="FI178" i="189"/>
  <c r="DF178" i="189"/>
  <c r="BD178" i="189"/>
  <c r="Z208" i="189"/>
  <c r="CK199" i="189"/>
  <c r="CL199" i="189"/>
  <c r="CW199" i="189" s="1"/>
  <c r="CV190" i="189"/>
  <c r="CY190" i="189" s="1"/>
  <c r="CZ190" i="189" s="1"/>
  <c r="HB179" i="189"/>
  <c r="BE150" i="189"/>
  <c r="Z150" i="189"/>
  <c r="HN150" i="189"/>
  <c r="HS164" i="189"/>
  <c r="BD164" i="189"/>
  <c r="FI164" i="189"/>
  <c r="HT164" i="189"/>
  <c r="DF164" i="189"/>
  <c r="FF216" i="189"/>
  <c r="DC216" i="189"/>
  <c r="HN179" i="189"/>
  <c r="BE179" i="189"/>
  <c r="AK175" i="189"/>
  <c r="AL175" i="189" s="1"/>
  <c r="BE173" i="189"/>
  <c r="CV171" i="189"/>
  <c r="FF150" i="189"/>
  <c r="DC150" i="189"/>
  <c r="HB201" i="189"/>
  <c r="EY155" i="189"/>
  <c r="FB155" i="189" s="1"/>
  <c r="FC155" i="189" s="1"/>
  <c r="BD126" i="189"/>
  <c r="CV125" i="189"/>
  <c r="CY125" i="189" s="1"/>
  <c r="CZ125" i="189" s="1"/>
  <c r="FF209" i="189"/>
  <c r="DC209" i="189"/>
  <c r="HB171" i="189"/>
  <c r="FV153" i="189"/>
  <c r="HC153" i="189" s="1"/>
  <c r="HA153" i="189"/>
  <c r="FU153" i="189"/>
  <c r="HM148" i="189"/>
  <c r="Z148" i="189"/>
  <c r="CV142" i="189"/>
  <c r="CY142" i="189" s="1"/>
  <c r="CZ142" i="189" s="1"/>
  <c r="HM136" i="189"/>
  <c r="Z136" i="189"/>
  <c r="BD135" i="189"/>
  <c r="HT135" i="189"/>
  <c r="FI135" i="189"/>
  <c r="HM123" i="189"/>
  <c r="Z123" i="189"/>
  <c r="FF92" i="189"/>
  <c r="DC92" i="189"/>
  <c r="GF197" i="189"/>
  <c r="GG197" i="189"/>
  <c r="HC197" i="189" s="1"/>
  <c r="HU167" i="189"/>
  <c r="HL167" i="189"/>
  <c r="BC167" i="189"/>
  <c r="W167" i="189"/>
  <c r="X167" i="189"/>
  <c r="FF162" i="189"/>
  <c r="DC162" i="189"/>
  <c r="CV139" i="189"/>
  <c r="CY139" i="189" s="1"/>
  <c r="CZ139" i="189" s="1"/>
  <c r="DF175" i="189"/>
  <c r="BD175" i="189"/>
  <c r="HB124" i="189"/>
  <c r="HE124" i="189" s="1"/>
  <c r="HF124" i="189"/>
  <c r="EY165" i="189"/>
  <c r="FB165" i="189" s="1"/>
  <c r="FC165" i="189" s="1"/>
  <c r="BZ164" i="189"/>
  <c r="CA164" i="189"/>
  <c r="HN164" i="189" s="1"/>
  <c r="HU164" i="189"/>
  <c r="HB156" i="189"/>
  <c r="HE156" i="189" s="1"/>
  <c r="HF156" i="189" s="1"/>
  <c r="HB150" i="189"/>
  <c r="HE150" i="189" s="1"/>
  <c r="HF150" i="189" s="1"/>
  <c r="BE139" i="189"/>
  <c r="BE117" i="189"/>
  <c r="EY97" i="189"/>
  <c r="FB97" i="189" s="1"/>
  <c r="FC97" i="189" s="1"/>
  <c r="EY81" i="189"/>
  <c r="FB81" i="189" s="1"/>
  <c r="FC81" i="189" s="1"/>
  <c r="BE80" i="189"/>
  <c r="Z80" i="189"/>
  <c r="BD165" i="189"/>
  <c r="DF165" i="189"/>
  <c r="FI165" i="189"/>
  <c r="HT165" i="189"/>
  <c r="HS165" i="189"/>
  <c r="HS91" i="189"/>
  <c r="BD91" i="189"/>
  <c r="FI91" i="189"/>
  <c r="HT91" i="189"/>
  <c r="DF91" i="189"/>
  <c r="Z198" i="189"/>
  <c r="Z180" i="189"/>
  <c r="ED163" i="189"/>
  <c r="EZ163" i="189" s="1"/>
  <c r="EC163" i="189"/>
  <c r="EF163" i="189" s="1"/>
  <c r="EG163" i="189" s="1"/>
  <c r="EX163" i="189"/>
  <c r="HB155" i="189"/>
  <c r="DS142" i="189"/>
  <c r="EX142" i="189"/>
  <c r="DR142" i="189"/>
  <c r="BY187" i="189"/>
  <c r="BZ141" i="189"/>
  <c r="CU141" i="189"/>
  <c r="DF141" i="189" s="1"/>
  <c r="CA141" i="189"/>
  <c r="CW141" i="189" s="1"/>
  <c r="HB113" i="189"/>
  <c r="HE113" i="189" s="1"/>
  <c r="HF113" i="189" s="1"/>
  <c r="Z111" i="189"/>
  <c r="FF65" i="189"/>
  <c r="DC65" i="189"/>
  <c r="DS120" i="189"/>
  <c r="EZ120" i="189" s="1"/>
  <c r="EX120" i="189"/>
  <c r="DR120" i="189"/>
  <c r="HM113" i="189"/>
  <c r="Z113" i="189"/>
  <c r="CV88" i="189"/>
  <c r="CY88" i="189" s="1"/>
  <c r="CZ88" i="189" s="1"/>
  <c r="DC86" i="189"/>
  <c r="FF86" i="189"/>
  <c r="CV85" i="189"/>
  <c r="CY85" i="189" s="1"/>
  <c r="CZ85" i="189" s="1"/>
  <c r="HU81" i="189"/>
  <c r="X81" i="189"/>
  <c r="HL81" i="189"/>
  <c r="BC81" i="189"/>
  <c r="W81" i="189"/>
  <c r="EY68" i="189"/>
  <c r="FB68" i="189" s="1"/>
  <c r="FC68" i="189" s="1"/>
  <c r="AA59" i="189"/>
  <c r="BD44" i="189"/>
  <c r="CV39" i="189"/>
  <c r="CY39" i="189" s="1"/>
  <c r="CZ39" i="189" s="1"/>
  <c r="Z36" i="189"/>
  <c r="HB35" i="189"/>
  <c r="HE35" i="189" s="1"/>
  <c r="HF35" i="189" s="1"/>
  <c r="HT24" i="189"/>
  <c r="FI24" i="189"/>
  <c r="DF24" i="189"/>
  <c r="HS24" i="189"/>
  <c r="BD24" i="189"/>
  <c r="BE166" i="189"/>
  <c r="HA147" i="189"/>
  <c r="FU147" i="189"/>
  <c r="FV147" i="189"/>
  <c r="HC147" i="189" s="1"/>
  <c r="CU126" i="189"/>
  <c r="DF126" i="189" s="1"/>
  <c r="BO126" i="189"/>
  <c r="BP126" i="189"/>
  <c r="CW126" i="189" s="1"/>
  <c r="FF121" i="189"/>
  <c r="DC121" i="189"/>
  <c r="AI115" i="189"/>
  <c r="AH115" i="189"/>
  <c r="HL115" i="189"/>
  <c r="HU115" i="189"/>
  <c r="BC115" i="189"/>
  <c r="HL114" i="189"/>
  <c r="BC114" i="189"/>
  <c r="W114" i="189"/>
  <c r="HU114" i="189"/>
  <c r="X114" i="189"/>
  <c r="EY115" i="189"/>
  <c r="FB115" i="189" s="1"/>
  <c r="FC115" i="189" s="1"/>
  <c r="CV179" i="189"/>
  <c r="CY179" i="189" s="1"/>
  <c r="CZ179" i="189" s="1"/>
  <c r="FF152" i="189"/>
  <c r="DC152" i="189"/>
  <c r="DS129" i="189"/>
  <c r="EX129" i="189"/>
  <c r="DR129" i="189"/>
  <c r="HS119" i="189"/>
  <c r="HT119" i="189"/>
  <c r="BD119" i="189"/>
  <c r="FI119" i="189"/>
  <c r="DF119" i="189"/>
  <c r="FF94" i="189"/>
  <c r="DC94" i="189"/>
  <c r="HB91" i="189"/>
  <c r="HU89" i="189"/>
  <c r="X89" i="189"/>
  <c r="HL89" i="189"/>
  <c r="BC89" i="189"/>
  <c r="W89" i="189"/>
  <c r="EY74" i="189"/>
  <c r="FB74" i="189" s="1"/>
  <c r="FC74" i="189" s="1"/>
  <c r="HB48" i="189"/>
  <c r="HE48" i="189" s="1"/>
  <c r="HF48" i="189" s="1"/>
  <c r="EY40" i="189"/>
  <c r="FB40" i="189" s="1"/>
  <c r="FC40" i="189" s="1"/>
  <c r="FF36" i="189"/>
  <c r="DC36" i="189"/>
  <c r="CV32" i="189"/>
  <c r="CY32" i="189" s="1"/>
  <c r="CZ32" i="189" s="1"/>
  <c r="HN156" i="189"/>
  <c r="BE156" i="189"/>
  <c r="AT128" i="189"/>
  <c r="BE128" i="189" s="1"/>
  <c r="AS128" i="189"/>
  <c r="HL128" i="189"/>
  <c r="CV116" i="189"/>
  <c r="CY116" i="189" s="1"/>
  <c r="CZ116" i="189" s="1"/>
  <c r="FV96" i="189"/>
  <c r="HC96" i="189" s="1"/>
  <c r="HA96" i="189"/>
  <c r="FU96" i="189"/>
  <c r="CA82" i="189"/>
  <c r="CW82" i="189" s="1"/>
  <c r="BZ82" i="189"/>
  <c r="CU82" i="189"/>
  <c r="EY76" i="189"/>
  <c r="FB76" i="189" s="1"/>
  <c r="FC76" i="189"/>
  <c r="HT65" i="189"/>
  <c r="FI65" i="189"/>
  <c r="DF65" i="189"/>
  <c r="HS65" i="189"/>
  <c r="BD65" i="189"/>
  <c r="HB42" i="189"/>
  <c r="HE42" i="189" s="1"/>
  <c r="HF42" i="189" s="1"/>
  <c r="CU27" i="189"/>
  <c r="HT27" i="189" s="1"/>
  <c r="BO27" i="189"/>
  <c r="HM27" i="189" s="1"/>
  <c r="BP27" i="189"/>
  <c r="CW27" i="189" s="1"/>
  <c r="HT26" i="189"/>
  <c r="DF26" i="189"/>
  <c r="HS26" i="189"/>
  <c r="FI26" i="189"/>
  <c r="BD26" i="189"/>
  <c r="GR127" i="189"/>
  <c r="GQ127" i="189"/>
  <c r="BD85" i="189"/>
  <c r="HT85" i="189"/>
  <c r="FI85" i="189"/>
  <c r="DF85" i="189"/>
  <c r="ED82" i="189"/>
  <c r="EZ82" i="189" s="1"/>
  <c r="EC82" i="189"/>
  <c r="EX82" i="189"/>
  <c r="EY35" i="189"/>
  <c r="FB35" i="189" s="1"/>
  <c r="FC35" i="189" s="1"/>
  <c r="CL127" i="189"/>
  <c r="CW127" i="189" s="1"/>
  <c r="CK127" i="189"/>
  <c r="BZ91" i="189"/>
  <c r="CA91" i="189"/>
  <c r="HN91" i="189" s="1"/>
  <c r="HU91" i="189"/>
  <c r="BZ62" i="189"/>
  <c r="HU62" i="189"/>
  <c r="CA62" i="189"/>
  <c r="HN62" i="189" s="1"/>
  <c r="BD59" i="189"/>
  <c r="HT59" i="189"/>
  <c r="DF59" i="189"/>
  <c r="FI59" i="189"/>
  <c r="EY16" i="189"/>
  <c r="FB16" i="189" s="1"/>
  <c r="FC16" i="189" s="1"/>
  <c r="HA85" i="189"/>
  <c r="HS85" i="189" s="1"/>
  <c r="FU85" i="189"/>
  <c r="FV85" i="189"/>
  <c r="HC85" i="189" s="1"/>
  <c r="Z84" i="189"/>
  <c r="HM84" i="189"/>
  <c r="CU44" i="189"/>
  <c r="HT44" i="189" s="1"/>
  <c r="BO44" i="189"/>
  <c r="BP44" i="189"/>
  <c r="CW44" i="189" s="1"/>
  <c r="HS38" i="189"/>
  <c r="HT38" i="189"/>
  <c r="DF38" i="189"/>
  <c r="BD38" i="189"/>
  <c r="FI38" i="189"/>
  <c r="CA17" i="189"/>
  <c r="BZ17" i="189"/>
  <c r="CU17" i="189"/>
  <c r="HU17" i="189"/>
  <c r="HB10" i="189"/>
  <c r="HE10" i="189" s="1"/>
  <c r="HF10" i="189" s="1"/>
  <c r="ED9" i="189"/>
  <c r="EZ9" i="189" s="1"/>
  <c r="EC9" i="189"/>
  <c r="EX9" i="189"/>
  <c r="CV202" i="189"/>
  <c r="CY202" i="189" s="1"/>
  <c r="CZ202" i="189" s="1"/>
  <c r="DS138" i="189"/>
  <c r="EZ138" i="189" s="1"/>
  <c r="EX138" i="189"/>
  <c r="DR138" i="189"/>
  <c r="FV88" i="189"/>
  <c r="HC88" i="189" s="1"/>
  <c r="HA88" i="189"/>
  <c r="FU88" i="189"/>
  <c r="BP75" i="189"/>
  <c r="CW75" i="189" s="1"/>
  <c r="BO75" i="189"/>
  <c r="CU75" i="189"/>
  <c r="DF75" i="189" s="1"/>
  <c r="AS69" i="189"/>
  <c r="HU69" i="189"/>
  <c r="AT69" i="189"/>
  <c r="HN47" i="189"/>
  <c r="BE47" i="189"/>
  <c r="HS46" i="189"/>
  <c r="FI46" i="189"/>
  <c r="DF46" i="189"/>
  <c r="HT46" i="189"/>
  <c r="BD46" i="189"/>
  <c r="EX36" i="189"/>
  <c r="DR36" i="189"/>
  <c r="HM36" i="189" s="1"/>
  <c r="DS36" i="189"/>
  <c r="EZ36" i="189" s="1"/>
  <c r="AA35" i="189"/>
  <c r="FK24" i="189"/>
  <c r="DH24" i="189"/>
  <c r="FF23" i="189"/>
  <c r="DC23" i="189"/>
  <c r="FI17" i="189"/>
  <c r="DF17" i="189"/>
  <c r="BD17" i="189"/>
  <c r="HN15" i="189"/>
  <c r="BE15" i="189"/>
  <c r="BG15" i="189" s="1"/>
  <c r="DS108" i="189"/>
  <c r="EZ108" i="189" s="1"/>
  <c r="EX108" i="189"/>
  <c r="DR108" i="189"/>
  <c r="HN56" i="189"/>
  <c r="BE56" i="189"/>
  <c r="EY30" i="189"/>
  <c r="FB30" i="189" s="1"/>
  <c r="FC30" i="189" s="1"/>
  <c r="HB29" i="189"/>
  <c r="CV8" i="189"/>
  <c r="CY8" i="189" s="1"/>
  <c r="CZ8" i="189" s="1"/>
  <c r="HM121" i="189"/>
  <c r="Z121" i="189"/>
  <c r="BP71" i="189"/>
  <c r="CW71" i="189" s="1"/>
  <c r="CU71" i="189"/>
  <c r="BO71" i="189"/>
  <c r="CV51" i="189"/>
  <c r="CY51" i="189" s="1"/>
  <c r="CZ51" i="189" s="1"/>
  <c r="HM8" i="189"/>
  <c r="Z8" i="189"/>
  <c r="FV22" i="189"/>
  <c r="HC22" i="189" s="1"/>
  <c r="FU22" i="189"/>
  <c r="HA22" i="189"/>
  <c r="BZ18" i="189"/>
  <c r="CA18" i="189"/>
  <c r="AI14" i="189"/>
  <c r="AH14" i="189"/>
  <c r="HU14" i="189"/>
  <c r="HL14" i="189"/>
  <c r="BC14" i="189"/>
  <c r="CV23" i="189"/>
  <c r="CY23" i="189" s="1"/>
  <c r="CZ23" i="189" s="1"/>
  <c r="Z235" i="189"/>
  <c r="FF236" i="189"/>
  <c r="DC236" i="189"/>
  <c r="HB234" i="189"/>
  <c r="HE234" i="189" s="1"/>
  <c r="HF234" i="189" s="1"/>
  <c r="BD237" i="189"/>
  <c r="CV233" i="189"/>
  <c r="CY233" i="189" s="1"/>
  <c r="CZ233" i="189" s="1"/>
  <c r="CA235" i="189"/>
  <c r="BZ235" i="189"/>
  <c r="HM235" i="189" s="1"/>
  <c r="CU235" i="189"/>
  <c r="HT235" i="189" s="1"/>
  <c r="X231" i="189"/>
  <c r="HU231" i="189"/>
  <c r="W231" i="189"/>
  <c r="HL231" i="189"/>
  <c r="BC231" i="189"/>
  <c r="BP230" i="189"/>
  <c r="CW230" i="189" s="1"/>
  <c r="BO230" i="189"/>
  <c r="CU230" i="189"/>
  <c r="DF230" i="189" s="1"/>
  <c r="EC228" i="189"/>
  <c r="ED228" i="189"/>
  <c r="EZ228" i="189" s="1"/>
  <c r="EX228" i="189"/>
  <c r="BD226" i="189"/>
  <c r="DF226" i="189"/>
  <c r="Z238" i="189"/>
  <c r="BP237" i="189"/>
  <c r="CW237" i="189" s="1"/>
  <c r="CU237" i="189"/>
  <c r="HT237" i="189" s="1"/>
  <c r="BO237" i="189"/>
  <c r="EY227" i="189"/>
  <c r="FB227" i="189" s="1"/>
  <c r="FC227" i="189" s="1"/>
  <c r="Z230" i="189"/>
  <c r="EX229" i="189"/>
  <c r="HT229" i="189" s="1"/>
  <c r="DR229" i="189"/>
  <c r="DS229" i="189"/>
  <c r="EZ229" i="189" s="1"/>
  <c r="HN224" i="189"/>
  <c r="BE224" i="189"/>
  <c r="AA222" i="189"/>
  <c r="HS217" i="189"/>
  <c r="HT217" i="189"/>
  <c r="FI217" i="189"/>
  <c r="DF217" i="189"/>
  <c r="BD217" i="189"/>
  <c r="FF226" i="189"/>
  <c r="DC226" i="189"/>
  <c r="HB221" i="189"/>
  <c r="DC217" i="189"/>
  <c r="FF217" i="189"/>
  <c r="HM223" i="189"/>
  <c r="Z223" i="189"/>
  <c r="BE220" i="189"/>
  <c r="CV216" i="189"/>
  <c r="CY216" i="189" s="1"/>
  <c r="CZ216" i="189" s="1"/>
  <c r="HN215" i="189"/>
  <c r="BE215" i="189"/>
  <c r="X214" i="189"/>
  <c r="HU214" i="189"/>
  <c r="HL214" i="189"/>
  <c r="BC214" i="189"/>
  <c r="W214" i="189"/>
  <c r="EX226" i="189"/>
  <c r="HS226" i="189" s="1"/>
  <c r="DR226" i="189"/>
  <c r="DU226" i="189" s="1"/>
  <c r="DV226" i="189" s="1"/>
  <c r="DS226" i="189"/>
  <c r="EZ226" i="189" s="1"/>
  <c r="HM219" i="189"/>
  <c r="Z219" i="189"/>
  <c r="BE219" i="189"/>
  <c r="HN219" i="189"/>
  <c r="DC196" i="189"/>
  <c r="FF196" i="189"/>
  <c r="DC218" i="189"/>
  <c r="FF218" i="189"/>
  <c r="FF202" i="189"/>
  <c r="DC202" i="189"/>
  <c r="FF203" i="189"/>
  <c r="DC203" i="189"/>
  <c r="AH201" i="189"/>
  <c r="AI201" i="189"/>
  <c r="HU201" i="189"/>
  <c r="HL201" i="189"/>
  <c r="BC201" i="189"/>
  <c r="HB222" i="189"/>
  <c r="HE222" i="189" s="1"/>
  <c r="HF222" i="189" s="1"/>
  <c r="EC214" i="189"/>
  <c r="EF214" i="189" s="1"/>
  <c r="EG214" i="189" s="1"/>
  <c r="ED214" i="189"/>
  <c r="BE205" i="189"/>
  <c r="HN205" i="189"/>
  <c r="GF201" i="189"/>
  <c r="GG201" i="189"/>
  <c r="BZ201" i="189"/>
  <c r="CA201" i="189"/>
  <c r="CW201" i="189" s="1"/>
  <c r="GF218" i="189"/>
  <c r="HA218" i="189"/>
  <c r="GG218" i="189"/>
  <c r="HC218" i="189" s="1"/>
  <c r="AS217" i="189"/>
  <c r="AT217" i="189"/>
  <c r="BE217" i="189" s="1"/>
  <c r="HN200" i="189"/>
  <c r="BE200" i="189"/>
  <c r="AA189" i="189"/>
  <c r="ER188" i="189"/>
  <c r="EY185" i="189"/>
  <c r="FB185" i="189" s="1"/>
  <c r="FC185" i="189" s="1"/>
  <c r="HT185" i="189"/>
  <c r="FI185" i="189"/>
  <c r="DF185" i="189"/>
  <c r="BD185" i="189"/>
  <c r="HS185" i="189"/>
  <c r="AH180" i="189"/>
  <c r="AI180" i="189"/>
  <c r="BE180" i="189" s="1"/>
  <c r="BC180" i="189"/>
  <c r="CV177" i="189"/>
  <c r="CY177" i="189" s="1"/>
  <c r="CZ177" i="189" s="1"/>
  <c r="HM177" i="189"/>
  <c r="Z177" i="189"/>
  <c r="FF165" i="189"/>
  <c r="DC165" i="189"/>
  <c r="HM233" i="189"/>
  <c r="Z233" i="189"/>
  <c r="HB207" i="189"/>
  <c r="HE207" i="189" s="1"/>
  <c r="HF207" i="189" s="1"/>
  <c r="EC197" i="189"/>
  <c r="ED197" i="189"/>
  <c r="EZ197" i="189" s="1"/>
  <c r="BP194" i="189"/>
  <c r="CW194" i="189" s="1"/>
  <c r="CU194" i="189"/>
  <c r="BO194" i="189"/>
  <c r="Z186" i="189"/>
  <c r="HM186" i="189"/>
  <c r="BE184" i="189"/>
  <c r="EC183" i="189"/>
  <c r="ED183" i="189"/>
  <c r="EZ183" i="189" s="1"/>
  <c r="EX183" i="189"/>
  <c r="Z178" i="189"/>
  <c r="HM178" i="189"/>
  <c r="BE176" i="189"/>
  <c r="EC175" i="189"/>
  <c r="ED175" i="189"/>
  <c r="EZ175" i="189" s="1"/>
  <c r="EX175" i="189"/>
  <c r="HS175" i="189" s="1"/>
  <c r="FF169" i="189"/>
  <c r="DC169" i="189"/>
  <c r="CV170" i="189"/>
  <c r="BD150" i="189"/>
  <c r="HS150" i="189"/>
  <c r="FI208" i="189"/>
  <c r="BD208" i="189"/>
  <c r="DF208" i="189"/>
  <c r="FV206" i="189"/>
  <c r="HC206" i="189" s="1"/>
  <c r="FU206" i="189"/>
  <c r="HA206" i="189"/>
  <c r="HB204" i="189"/>
  <c r="HE204" i="189" s="1"/>
  <c r="HF204" i="189" s="1"/>
  <c r="EY198" i="189"/>
  <c r="FB198" i="189" s="1"/>
  <c r="FC198" i="189" s="1"/>
  <c r="EX184" i="189"/>
  <c r="DR184" i="189"/>
  <c r="DS184" i="189"/>
  <c r="EZ184" i="189" s="1"/>
  <c r="HB181" i="189"/>
  <c r="HE181" i="189" s="1"/>
  <c r="HF181" i="189" s="1"/>
  <c r="HA180" i="189"/>
  <c r="FU180" i="189"/>
  <c r="FV180" i="189"/>
  <c r="HC180" i="189" s="1"/>
  <c r="AA161" i="189"/>
  <c r="EY157" i="189"/>
  <c r="FB157" i="189" s="1"/>
  <c r="FC157" i="189" s="1"/>
  <c r="EY194" i="189"/>
  <c r="FB194" i="189" s="1"/>
  <c r="FC194" i="189" s="1"/>
  <c r="FF175" i="189"/>
  <c r="DC175" i="189"/>
  <c r="FF142" i="189"/>
  <c r="DC142" i="189"/>
  <c r="FF138" i="189"/>
  <c r="DC138" i="189"/>
  <c r="FF130" i="189"/>
  <c r="DC130" i="189"/>
  <c r="BZ225" i="189"/>
  <c r="CC225" i="189" s="1"/>
  <c r="CD225" i="189" s="1"/>
  <c r="CA225" i="189"/>
  <c r="CW225" i="189" s="1"/>
  <c r="Z218" i="189"/>
  <c r="EY216" i="189"/>
  <c r="FB216" i="189" s="1"/>
  <c r="FC216" i="189" s="1"/>
  <c r="HU216" i="189"/>
  <c r="X216" i="189"/>
  <c r="W216" i="189"/>
  <c r="HL216" i="189"/>
  <c r="BC216" i="189"/>
  <c r="FF198" i="189"/>
  <c r="DC198" i="189"/>
  <c r="HA195" i="189"/>
  <c r="FU195" i="189"/>
  <c r="FV195" i="189"/>
  <c r="HC195" i="189" s="1"/>
  <c r="FF151" i="189"/>
  <c r="DC151" i="189"/>
  <c r="HB123" i="189"/>
  <c r="HE123" i="189" s="1"/>
  <c r="HF123" i="189" s="1"/>
  <c r="HU209" i="189"/>
  <c r="X209" i="189"/>
  <c r="W209" i="189"/>
  <c r="HL209" i="189"/>
  <c r="BC209" i="189"/>
  <c r="CV208" i="189"/>
  <c r="CY208" i="189" s="1"/>
  <c r="CZ208" i="189" s="1"/>
  <c r="BP206" i="189"/>
  <c r="CW206" i="189" s="1"/>
  <c r="BO206" i="189"/>
  <c r="HM206" i="189" s="1"/>
  <c r="CU206" i="189"/>
  <c r="DF206" i="189" s="1"/>
  <c r="DC206" i="189"/>
  <c r="FF206" i="189"/>
  <c r="BG204" i="189"/>
  <c r="BD203" i="189"/>
  <c r="EC182" i="189"/>
  <c r="ED182" i="189"/>
  <c r="EZ182" i="189" s="1"/>
  <c r="HL182" i="189"/>
  <c r="BC182" i="189"/>
  <c r="W182" i="189"/>
  <c r="X182" i="189"/>
  <c r="HU182" i="189"/>
  <c r="HL181" i="189"/>
  <c r="BC181" i="189"/>
  <c r="W181" i="189"/>
  <c r="HU181" i="189"/>
  <c r="X181" i="189"/>
  <c r="CU180" i="189"/>
  <c r="BO180" i="189"/>
  <c r="BP180" i="189"/>
  <c r="CW180" i="189" s="1"/>
  <c r="HT168" i="189"/>
  <c r="DF168" i="189"/>
  <c r="HS168" i="189"/>
  <c r="FI168" i="189"/>
  <c r="BD168" i="189"/>
  <c r="CV161" i="189"/>
  <c r="CY161" i="189" s="1"/>
  <c r="CZ161" i="189" s="1"/>
  <c r="Z147" i="189"/>
  <c r="HB146" i="189"/>
  <c r="CV138" i="189"/>
  <c r="HM135" i="189"/>
  <c r="Z135" i="189"/>
  <c r="HB134" i="189"/>
  <c r="HB228" i="189"/>
  <c r="HB151" i="189"/>
  <c r="FF104" i="189"/>
  <c r="DC104" i="189"/>
  <c r="BP213" i="189"/>
  <c r="CW213" i="189" s="1"/>
  <c r="CU213" i="189"/>
  <c r="BO213" i="189"/>
  <c r="HU193" i="189"/>
  <c r="HL193" i="189"/>
  <c r="BC193" i="189"/>
  <c r="W193" i="189"/>
  <c r="X193" i="189"/>
  <c r="EY180" i="189"/>
  <c r="FB180" i="189" s="1"/>
  <c r="FC180" i="189" s="1"/>
  <c r="EY167" i="189"/>
  <c r="FB167" i="189" s="1"/>
  <c r="FC167" i="189" s="1"/>
  <c r="FF167" i="189"/>
  <c r="DC167" i="189"/>
  <c r="CV166" i="189"/>
  <c r="CY166" i="189" s="1"/>
  <c r="CZ166" i="189" s="1"/>
  <c r="HB164" i="189"/>
  <c r="HU162" i="189"/>
  <c r="X162" i="189"/>
  <c r="HL162" i="189"/>
  <c r="BC162" i="189"/>
  <c r="W162" i="189"/>
  <c r="X155" i="189"/>
  <c r="W155" i="189"/>
  <c r="HU155" i="189"/>
  <c r="HL155" i="189"/>
  <c r="BC155" i="189"/>
  <c r="HL154" i="189"/>
  <c r="X154" i="189"/>
  <c r="HU154" i="189"/>
  <c r="BC154" i="189"/>
  <c r="W154" i="189"/>
  <c r="FF147" i="189"/>
  <c r="DC147" i="189"/>
  <c r="CV143" i="189"/>
  <c r="CY143" i="189" s="1"/>
  <c r="CZ143" i="189" s="1"/>
  <c r="HB131" i="189"/>
  <c r="HE131" i="189" s="1"/>
  <c r="HF131" i="189" s="1"/>
  <c r="HB133" i="189"/>
  <c r="HE133" i="189" s="1"/>
  <c r="HF133" i="189" s="1"/>
  <c r="HB77" i="189"/>
  <c r="HE77" i="189" s="1"/>
  <c r="HF77" i="189" s="1"/>
  <c r="BE206" i="189"/>
  <c r="HB205" i="189"/>
  <c r="HE205" i="189" s="1"/>
  <c r="HF205" i="189" s="1"/>
  <c r="CU181" i="189"/>
  <c r="BO181" i="189"/>
  <c r="BP181" i="189"/>
  <c r="CW181" i="189" s="1"/>
  <c r="AT171" i="189"/>
  <c r="AS171" i="189"/>
  <c r="HL171" i="189"/>
  <c r="CL170" i="189"/>
  <c r="CW170" i="189" s="1"/>
  <c r="CK170" i="189"/>
  <c r="HB129" i="189"/>
  <c r="HE129" i="189" s="1"/>
  <c r="HF129" i="189" s="1"/>
  <c r="HT118" i="189"/>
  <c r="FI118" i="189"/>
  <c r="DF118" i="189"/>
  <c r="HS118" i="189"/>
  <c r="BD118" i="189"/>
  <c r="HN116" i="189"/>
  <c r="BE116" i="189"/>
  <c r="BG116" i="189" s="1"/>
  <c r="FF109" i="189"/>
  <c r="DC109" i="189"/>
  <c r="HB105" i="189"/>
  <c r="HE105" i="189" s="1"/>
  <c r="HF105" i="189" s="1"/>
  <c r="CV97" i="189"/>
  <c r="CY97" i="189" s="1"/>
  <c r="CZ97" i="189" s="1"/>
  <c r="EY96" i="189"/>
  <c r="FF93" i="189"/>
  <c r="DC93" i="189"/>
  <c r="HB89" i="189"/>
  <c r="HE89" i="189" s="1"/>
  <c r="HF89" i="189" s="1"/>
  <c r="CV81" i="189"/>
  <c r="CY81" i="189" s="1"/>
  <c r="CZ81" i="189" s="1"/>
  <c r="HT77" i="189"/>
  <c r="FI77" i="189"/>
  <c r="DF77" i="189"/>
  <c r="HS77" i="189"/>
  <c r="BD77" i="189"/>
  <c r="HS112" i="189"/>
  <c r="BD112" i="189"/>
  <c r="HT112" i="189"/>
  <c r="DF112" i="189"/>
  <c r="FI112" i="189"/>
  <c r="HS83" i="189"/>
  <c r="BD83" i="189"/>
  <c r="FI83" i="189"/>
  <c r="HT83" i="189"/>
  <c r="DF83" i="189"/>
  <c r="FF51" i="189"/>
  <c r="DC51" i="189"/>
  <c r="FF43" i="189"/>
  <c r="DC43" i="189"/>
  <c r="FF35" i="189"/>
  <c r="DC35" i="189"/>
  <c r="HB200" i="189"/>
  <c r="HE200" i="189" s="1"/>
  <c r="HF200" i="189" s="1"/>
  <c r="HN198" i="189"/>
  <c r="BE198" i="189"/>
  <c r="CV195" i="189"/>
  <c r="CY195" i="189" s="1"/>
  <c r="CZ195" i="189" s="1"/>
  <c r="X159" i="189"/>
  <c r="HU159" i="189"/>
  <c r="HL159" i="189"/>
  <c r="BC159" i="189"/>
  <c r="W159" i="189"/>
  <c r="GR151" i="189"/>
  <c r="HC151" i="189" s="1"/>
  <c r="GQ151" i="189"/>
  <c r="EB187" i="189"/>
  <c r="EC141" i="189"/>
  <c r="EX141" i="189"/>
  <c r="ED141" i="189"/>
  <c r="EZ141" i="189" s="1"/>
  <c r="FF139" i="189"/>
  <c r="DC139" i="189"/>
  <c r="Z130" i="189"/>
  <c r="HM130" i="189"/>
  <c r="HF121" i="189"/>
  <c r="HB121" i="189"/>
  <c r="HE121" i="189" s="1"/>
  <c r="BD106" i="189"/>
  <c r="BE104" i="189"/>
  <c r="FI98" i="189"/>
  <c r="DF98" i="189"/>
  <c r="BD98" i="189"/>
  <c r="HN96" i="189"/>
  <c r="BE96" i="189"/>
  <c r="FI82" i="189"/>
  <c r="DF82" i="189"/>
  <c r="BD82" i="189"/>
  <c r="FF80" i="189"/>
  <c r="DC80" i="189"/>
  <c r="EY151" i="189"/>
  <c r="FB151" i="189" s="1"/>
  <c r="FC151" i="189" s="1"/>
  <c r="CZ145" i="189"/>
  <c r="CV145" i="189"/>
  <c r="CY145" i="189" s="1"/>
  <c r="EY133" i="189"/>
  <c r="FB133" i="189" s="1"/>
  <c r="FC133" i="189" s="1"/>
  <c r="HS129" i="189"/>
  <c r="BD129" i="189"/>
  <c r="HT129" i="189"/>
  <c r="DF129" i="189"/>
  <c r="FI129" i="189"/>
  <c r="FF95" i="189"/>
  <c r="DC95" i="189"/>
  <c r="EY73" i="189"/>
  <c r="FB73" i="189" s="1"/>
  <c r="FC73" i="189" s="1"/>
  <c r="CV65" i="189"/>
  <c r="CY65" i="189" s="1"/>
  <c r="CZ65" i="189" s="1"/>
  <c r="HB24" i="189"/>
  <c r="HE24" i="189" s="1"/>
  <c r="HF24" i="189" s="1"/>
  <c r="HB184" i="189"/>
  <c r="HE184" i="189" s="1"/>
  <c r="HF184" i="189" s="1"/>
  <c r="HB165" i="189"/>
  <c r="BD143" i="189"/>
  <c r="HT143" i="189"/>
  <c r="FI143" i="189"/>
  <c r="DF143" i="189"/>
  <c r="HS143" i="189"/>
  <c r="DF137" i="189"/>
  <c r="BD137" i="189"/>
  <c r="EY126" i="189"/>
  <c r="FB126" i="189" s="1"/>
  <c r="FC126" i="189" s="1"/>
  <c r="BE113" i="189"/>
  <c r="GG111" i="189"/>
  <c r="HC111" i="189" s="1"/>
  <c r="GF111" i="189"/>
  <c r="HA111" i="189"/>
  <c r="BE106" i="189"/>
  <c r="FF105" i="189"/>
  <c r="DC105" i="189"/>
  <c r="CV102" i="189"/>
  <c r="EY101" i="189"/>
  <c r="CL100" i="189"/>
  <c r="HN100" i="189" s="1"/>
  <c r="CK100" i="189"/>
  <c r="CJ140" i="189"/>
  <c r="CJ240" i="189" s="1"/>
  <c r="HB94" i="189"/>
  <c r="HE94" i="189" s="1"/>
  <c r="HF94" i="189" s="1"/>
  <c r="HB76" i="189"/>
  <c r="HE76" i="189" s="1"/>
  <c r="HF76" i="189" s="1"/>
  <c r="FF76" i="189"/>
  <c r="DC76" i="189"/>
  <c r="CV68" i="189"/>
  <c r="CY68" i="189" s="1"/>
  <c r="CZ68" i="189" s="1"/>
  <c r="EY67" i="189"/>
  <c r="FF64" i="189"/>
  <c r="DC64" i="189"/>
  <c r="HB60" i="189"/>
  <c r="HE60" i="189" s="1"/>
  <c r="HF60" i="189" s="1"/>
  <c r="AL53" i="189"/>
  <c r="CV47" i="189"/>
  <c r="CY47" i="189" s="1"/>
  <c r="CZ47" i="189" s="1"/>
  <c r="Z44" i="189"/>
  <c r="HB43" i="189"/>
  <c r="HE43" i="189" s="1"/>
  <c r="HF43" i="189" s="1"/>
  <c r="BE36" i="189"/>
  <c r="HM24" i="189"/>
  <c r="Z24" i="189"/>
  <c r="EN139" i="189"/>
  <c r="EO139" i="189"/>
  <c r="EZ139" i="189" s="1"/>
  <c r="CU117" i="189"/>
  <c r="BO117" i="189"/>
  <c r="BR117" i="189" s="1"/>
  <c r="BS117" i="189" s="1"/>
  <c r="BP117" i="189"/>
  <c r="CW117" i="189" s="1"/>
  <c r="BE64" i="189"/>
  <c r="DC158" i="189"/>
  <c r="FF158" i="189"/>
  <c r="FF111" i="189"/>
  <c r="DC111" i="189"/>
  <c r="HS54" i="189"/>
  <c r="BD54" i="189"/>
  <c r="HT54" i="189"/>
  <c r="DF54" i="189"/>
  <c r="FI54" i="189"/>
  <c r="DG211" i="189"/>
  <c r="BG211" i="189"/>
  <c r="FJ211" i="189"/>
  <c r="AH183" i="189"/>
  <c r="AI183" i="189"/>
  <c r="HU183" i="189"/>
  <c r="BC183" i="189"/>
  <c r="HL183" i="189"/>
  <c r="HA166" i="189"/>
  <c r="FU166" i="189"/>
  <c r="FV166" i="189"/>
  <c r="HC166" i="189" s="1"/>
  <c r="CV159" i="189"/>
  <c r="CY159" i="189" s="1"/>
  <c r="CZ159" i="189" s="1"/>
  <c r="BP153" i="189"/>
  <c r="CW153" i="189" s="1"/>
  <c r="CU153" i="189"/>
  <c r="BO153" i="189"/>
  <c r="HM151" i="189"/>
  <c r="Z151" i="189"/>
  <c r="CV149" i="189"/>
  <c r="CY149" i="189" s="1"/>
  <c r="CZ149" i="189" s="1"/>
  <c r="EX147" i="189"/>
  <c r="DR147" i="189"/>
  <c r="DS147" i="189"/>
  <c r="EZ147" i="189" s="1"/>
  <c r="CV144" i="189"/>
  <c r="CY144" i="189" s="1"/>
  <c r="CZ144" i="189" s="1"/>
  <c r="BD142" i="189"/>
  <c r="DF142" i="189"/>
  <c r="HS142" i="189"/>
  <c r="EY134" i="189"/>
  <c r="FB134" i="189" s="1"/>
  <c r="FC134" i="189" s="1"/>
  <c r="FF113" i="189"/>
  <c r="DC113" i="189"/>
  <c r="FV104" i="189"/>
  <c r="HC104" i="189" s="1"/>
  <c r="HA104" i="189"/>
  <c r="HS104" i="189" s="1"/>
  <c r="FU104" i="189"/>
  <c r="Z101" i="189"/>
  <c r="BZ83" i="189"/>
  <c r="HM83" i="189" s="1"/>
  <c r="CA83" i="189"/>
  <c r="HN83" i="189" s="1"/>
  <c r="Z69" i="189"/>
  <c r="EY48" i="189"/>
  <c r="FB48" i="189" s="1"/>
  <c r="FC48" i="189" s="1"/>
  <c r="FK46" i="189"/>
  <c r="DH46" i="189"/>
  <c r="FF44" i="189"/>
  <c r="DC44" i="189"/>
  <c r="CV40" i="189"/>
  <c r="CY40" i="189" s="1"/>
  <c r="CZ40" i="189" s="1"/>
  <c r="FF27" i="189"/>
  <c r="DC27" i="189"/>
  <c r="Z160" i="189"/>
  <c r="HM160" i="189"/>
  <c r="Z156" i="189"/>
  <c r="EN187" i="189"/>
  <c r="EQ141" i="189"/>
  <c r="AH187" i="189"/>
  <c r="AK141" i="189"/>
  <c r="BD138" i="189"/>
  <c r="HT138" i="189"/>
  <c r="DF138" i="189"/>
  <c r="FI138" i="189"/>
  <c r="HS138" i="189"/>
  <c r="FF128" i="189"/>
  <c r="DC128" i="189"/>
  <c r="HA117" i="189"/>
  <c r="FU117" i="189"/>
  <c r="FV117" i="189"/>
  <c r="HC117" i="189" s="1"/>
  <c r="BP108" i="189"/>
  <c r="CW108" i="189" s="1"/>
  <c r="CU108" i="189"/>
  <c r="BO108" i="189"/>
  <c r="CA106" i="189"/>
  <c r="CW106" i="189" s="1"/>
  <c r="BZ106" i="189"/>
  <c r="CU106" i="189"/>
  <c r="FI106" i="189" s="1"/>
  <c r="CV104" i="189"/>
  <c r="CY104" i="189" s="1"/>
  <c r="CZ104" i="189" s="1"/>
  <c r="BD96" i="189"/>
  <c r="HT96" i="189"/>
  <c r="DF96" i="189"/>
  <c r="FI96" i="189"/>
  <c r="BE93" i="189"/>
  <c r="HB92" i="189"/>
  <c r="HE92" i="189" s="1"/>
  <c r="HF92" i="189" s="1"/>
  <c r="EY83" i="189"/>
  <c r="FB83" i="189" s="1"/>
  <c r="FC83" i="189" s="1"/>
  <c r="HN71" i="189"/>
  <c r="BE71" i="189"/>
  <c r="Z65" i="189"/>
  <c r="HM65" i="189"/>
  <c r="EY49" i="189"/>
  <c r="FB49" i="189" s="1"/>
  <c r="FC49" i="189" s="1"/>
  <c r="HT29" i="189"/>
  <c r="HS29" i="189"/>
  <c r="DF29" i="189"/>
  <c r="FI29" i="189"/>
  <c r="BD29" i="189"/>
  <c r="FF17" i="189"/>
  <c r="DC17" i="189"/>
  <c r="HB50" i="189"/>
  <c r="HE50" i="189" s="1"/>
  <c r="HF50" i="189" s="1"/>
  <c r="HB159" i="189"/>
  <c r="HE159" i="189" s="1"/>
  <c r="HF159" i="189" s="1"/>
  <c r="FV158" i="189"/>
  <c r="HC158" i="189" s="1"/>
  <c r="HA158" i="189"/>
  <c r="FU158" i="189"/>
  <c r="CV155" i="189"/>
  <c r="CY155" i="189" s="1"/>
  <c r="CZ155" i="189" s="1"/>
  <c r="EN109" i="189"/>
  <c r="EO109" i="189"/>
  <c r="GQ101" i="189"/>
  <c r="GR101" i="189"/>
  <c r="HC101" i="189" s="1"/>
  <c r="AI87" i="189"/>
  <c r="AH87" i="189"/>
  <c r="HU87" i="189"/>
  <c r="HL87" i="189"/>
  <c r="BC87" i="189"/>
  <c r="HM85" i="189"/>
  <c r="Z85" i="189"/>
  <c r="CU64" i="189"/>
  <c r="DF64" i="189" s="1"/>
  <c r="BO64" i="189"/>
  <c r="BP64" i="189"/>
  <c r="CW64" i="189" s="1"/>
  <c r="BP63" i="189"/>
  <c r="CW63" i="189" s="1"/>
  <c r="CU63" i="189"/>
  <c r="BO63" i="189"/>
  <c r="CA61" i="189"/>
  <c r="CW61" i="189" s="1"/>
  <c r="BZ61" i="189"/>
  <c r="CU61" i="189"/>
  <c r="AR99" i="189"/>
  <c r="AS53" i="189"/>
  <c r="AT53" i="189"/>
  <c r="HU53" i="189"/>
  <c r="HB38" i="189"/>
  <c r="HE38" i="189" s="1"/>
  <c r="HF38" i="189" s="1"/>
  <c r="EY38" i="189"/>
  <c r="FB38" i="189" s="1"/>
  <c r="FC38" i="189" s="1"/>
  <c r="CV38" i="189"/>
  <c r="CY38" i="189" s="1"/>
  <c r="CZ38" i="189" s="1"/>
  <c r="HL20" i="189"/>
  <c r="BC20" i="189"/>
  <c r="W20" i="189"/>
  <c r="HU20" i="189"/>
  <c r="X20" i="189"/>
  <c r="HF12" i="189"/>
  <c r="HB12" i="189"/>
  <c r="HE12" i="189" s="1"/>
  <c r="BP134" i="189"/>
  <c r="CW134" i="189" s="1"/>
  <c r="CU134" i="189"/>
  <c r="BO134" i="189"/>
  <c r="BR134" i="189" s="1"/>
  <c r="BS134" i="189" s="1"/>
  <c r="CA111" i="189"/>
  <c r="CW111" i="189" s="1"/>
  <c r="BZ111" i="189"/>
  <c r="CC111" i="189" s="1"/>
  <c r="CU111" i="189"/>
  <c r="HT111" i="189" s="1"/>
  <c r="CD111" i="189"/>
  <c r="HS95" i="189"/>
  <c r="HT95" i="189"/>
  <c r="FI95" i="189"/>
  <c r="DF95" i="189"/>
  <c r="BD95" i="189"/>
  <c r="AK95" i="189"/>
  <c r="AL95" i="189" s="1"/>
  <c r="HM95" i="189"/>
  <c r="DC74" i="189"/>
  <c r="FF74" i="189"/>
  <c r="EX72" i="189"/>
  <c r="DR72" i="189"/>
  <c r="DU72" i="189" s="1"/>
  <c r="DV72" i="189" s="1"/>
  <c r="DS72" i="189"/>
  <c r="EZ72" i="189" s="1"/>
  <c r="FF68" i="189"/>
  <c r="DC68" i="189"/>
  <c r="EY46" i="189"/>
  <c r="FB46" i="189" s="1"/>
  <c r="FC46" i="189" s="1"/>
  <c r="CV46" i="189"/>
  <c r="CY46" i="189" s="1"/>
  <c r="CZ46" i="189" s="1"/>
  <c r="CV16" i="189"/>
  <c r="CY16" i="189" s="1"/>
  <c r="CZ16" i="189"/>
  <c r="EN140" i="189"/>
  <c r="EQ100" i="189"/>
  <c r="BE84" i="189"/>
  <c r="CV57" i="189"/>
  <c r="CY57" i="189" s="1"/>
  <c r="CZ57" i="189" s="1"/>
  <c r="EY56" i="189"/>
  <c r="FB56" i="189" s="1"/>
  <c r="FC56" i="189" s="1"/>
  <c r="FJ43" i="189"/>
  <c r="DG43" i="189"/>
  <c r="BG43" i="189"/>
  <c r="AI42" i="189"/>
  <c r="AH42" i="189"/>
  <c r="BC42" i="189"/>
  <c r="HL42" i="189"/>
  <c r="HU42" i="189"/>
  <c r="CV29" i="189"/>
  <c r="CY29" i="189" s="1"/>
  <c r="CZ29" i="189" s="1"/>
  <c r="FF58" i="189"/>
  <c r="DC58" i="189"/>
  <c r="FF29" i="189"/>
  <c r="DC29" i="189"/>
  <c r="EY18" i="189"/>
  <c r="FB18" i="189" s="1"/>
  <c r="FC18" i="189" s="1"/>
  <c r="BP11" i="189"/>
  <c r="CW11" i="189" s="1"/>
  <c r="CU11" i="189"/>
  <c r="HS11" i="189" s="1"/>
  <c r="BO11" i="189"/>
  <c r="HS10" i="189"/>
  <c r="BD10" i="189"/>
  <c r="FI10" i="189"/>
  <c r="HT10" i="189"/>
  <c r="DF10" i="189"/>
  <c r="CA9" i="189"/>
  <c r="BZ9" i="189"/>
  <c r="CC9" i="189" s="1"/>
  <c r="CD9" i="189" s="1"/>
  <c r="CU9" i="189"/>
  <c r="HS9" i="189" s="1"/>
  <c r="HU9" i="189"/>
  <c r="BD108" i="189"/>
  <c r="DF108" i="189"/>
  <c r="BD55" i="189"/>
  <c r="HS55" i="189"/>
  <c r="FI55" i="189"/>
  <c r="DF55" i="189"/>
  <c r="HT55" i="189"/>
  <c r="HB34" i="189"/>
  <c r="HE34" i="189" s="1"/>
  <c r="HF34" i="189" s="1"/>
  <c r="EY34" i="189"/>
  <c r="FB34" i="189" s="1"/>
  <c r="FC34" i="189" s="1"/>
  <c r="HB189" i="189"/>
  <c r="HE189" i="189" s="1"/>
  <c r="HF189" i="189" s="1"/>
  <c r="EY137" i="189"/>
  <c r="FB137" i="189" s="1"/>
  <c r="FC137" i="189" s="1"/>
  <c r="AS132" i="189"/>
  <c r="AT132" i="189"/>
  <c r="EY128" i="189"/>
  <c r="FB128" i="189" s="1"/>
  <c r="FC128" i="189" s="1"/>
  <c r="ED114" i="189"/>
  <c r="EZ114" i="189" s="1"/>
  <c r="EC114" i="189"/>
  <c r="EX114" i="189"/>
  <c r="HB102" i="189"/>
  <c r="HE102" i="189" s="1"/>
  <c r="HF102" i="189" s="1"/>
  <c r="CV94" i="189"/>
  <c r="CY94" i="189" s="1"/>
  <c r="CZ94" i="189" s="1"/>
  <c r="EX93" i="189"/>
  <c r="HS93" i="189" s="1"/>
  <c r="DR93" i="189"/>
  <c r="DS93" i="189"/>
  <c r="EZ93" i="189" s="1"/>
  <c r="BD88" i="189"/>
  <c r="HT88" i="189"/>
  <c r="DF88" i="189"/>
  <c r="HS88" i="189"/>
  <c r="FI88" i="189"/>
  <c r="Z75" i="189"/>
  <c r="HM75" i="189"/>
  <c r="EY71" i="189"/>
  <c r="GG69" i="189"/>
  <c r="HC69" i="189" s="1"/>
  <c r="GF69" i="189"/>
  <c r="HA69" i="189"/>
  <c r="BG63" i="189"/>
  <c r="ED61" i="189"/>
  <c r="EZ61" i="189" s="1"/>
  <c r="EC61" i="189"/>
  <c r="EX61" i="189"/>
  <c r="EY54" i="189"/>
  <c r="FB54" i="189" s="1"/>
  <c r="FC54" i="189" s="1"/>
  <c r="BY99" i="189"/>
  <c r="CA53" i="189"/>
  <c r="CW53" i="189" s="1"/>
  <c r="BZ53" i="189"/>
  <c r="CU53" i="189"/>
  <c r="DF53" i="189" s="1"/>
  <c r="FJ51" i="189"/>
  <c r="DG51" i="189"/>
  <c r="AI50" i="189"/>
  <c r="AH50" i="189"/>
  <c r="HL50" i="189"/>
  <c r="HU50" i="189"/>
  <c r="BC50" i="189"/>
  <c r="HL49" i="189"/>
  <c r="BC49" i="189"/>
  <c r="W49" i="189"/>
  <c r="HU49" i="189"/>
  <c r="X49" i="189"/>
  <c r="FF40" i="189"/>
  <c r="DC40" i="189"/>
  <c r="Z31" i="189"/>
  <c r="HU23" i="189"/>
  <c r="X23" i="189"/>
  <c r="W23" i="189"/>
  <c r="HL23" i="189"/>
  <c r="BC23" i="189"/>
  <c r="Z17" i="189"/>
  <c r="CV70" i="189"/>
  <c r="CY70" i="189" s="1"/>
  <c r="CZ70" i="189" s="1"/>
  <c r="BD67" i="189"/>
  <c r="HT67" i="189"/>
  <c r="DF67" i="189"/>
  <c r="HS67" i="189"/>
  <c r="FI67" i="189"/>
  <c r="HA64" i="189"/>
  <c r="FU64" i="189"/>
  <c r="FV64" i="189"/>
  <c r="HC64" i="189" s="1"/>
  <c r="HB56" i="189"/>
  <c r="BE55" i="189"/>
  <c r="BD40" i="189"/>
  <c r="HT40" i="189"/>
  <c r="FI40" i="189"/>
  <c r="DF40" i="189"/>
  <c r="HS40" i="189"/>
  <c r="DS31" i="189"/>
  <c r="EZ31" i="189" s="1"/>
  <c r="EX31" i="189"/>
  <c r="HS31" i="189" s="1"/>
  <c r="DR31" i="189"/>
  <c r="DU31" i="189" s="1"/>
  <c r="DV31" i="189" s="1"/>
  <c r="BP20" i="189"/>
  <c r="CW20" i="189" s="1"/>
  <c r="CU20" i="189"/>
  <c r="BO20" i="189"/>
  <c r="BG7" i="189"/>
  <c r="BE121" i="189"/>
  <c r="HN121" i="189"/>
  <c r="HA109" i="189"/>
  <c r="HS109" i="189" s="1"/>
  <c r="FU109" i="189"/>
  <c r="FV109" i="189"/>
  <c r="HC109" i="189" s="1"/>
  <c r="Z108" i="189"/>
  <c r="HM108" i="189"/>
  <c r="CK93" i="189"/>
  <c r="CL93" i="189"/>
  <c r="HN93" i="189" s="1"/>
  <c r="CU80" i="189"/>
  <c r="BO80" i="189"/>
  <c r="BP80" i="189"/>
  <c r="CW80" i="189" s="1"/>
  <c r="EY70" i="189"/>
  <c r="FB70" i="189" s="1"/>
  <c r="FC70" i="189" s="1"/>
  <c r="FK65" i="189"/>
  <c r="DH65" i="189"/>
  <c r="FF60" i="189"/>
  <c r="DC60" i="189"/>
  <c r="BZ54" i="189"/>
  <c r="HM54" i="189" s="1"/>
  <c r="CA54" i="189"/>
  <c r="HN54" i="189" s="1"/>
  <c r="HU54" i="189"/>
  <c r="HB31" i="189"/>
  <c r="HE31" i="189" s="1"/>
  <c r="HF31" i="189" s="1"/>
  <c r="EY25" i="189"/>
  <c r="FB25" i="189" s="1"/>
  <c r="FC25" i="189" s="1"/>
  <c r="CV41" i="189"/>
  <c r="CY41" i="189" s="1"/>
  <c r="CZ41" i="189" s="1"/>
  <c r="HF19" i="189"/>
  <c r="HB19" i="189"/>
  <c r="HE19" i="189" s="1"/>
  <c r="BE19" i="189"/>
  <c r="HB13" i="189"/>
  <c r="HE13" i="189" s="1"/>
  <c r="HF13" i="189" s="1"/>
  <c r="CV13" i="189"/>
  <c r="CY13" i="189" s="1"/>
  <c r="CZ13" i="189" s="1"/>
  <c r="CV35" i="189"/>
  <c r="FJ35" i="189" s="1"/>
  <c r="CV15" i="189"/>
  <c r="CY15" i="189" s="1"/>
  <c r="CZ15" i="189" s="1"/>
  <c r="HN8" i="189"/>
  <c r="BE8" i="189"/>
  <c r="HM12" i="189"/>
  <c r="Z12" i="189"/>
  <c r="HB49" i="189"/>
  <c r="HE49" i="189" s="1"/>
  <c r="HF49" i="189" s="1"/>
  <c r="DF22" i="189"/>
  <c r="FI22" i="189"/>
  <c r="BD22" i="189"/>
  <c r="DS19" i="189"/>
  <c r="EZ19" i="189" s="1"/>
  <c r="EX19" i="189"/>
  <c r="HT19" i="189" s="1"/>
  <c r="DR19" i="189"/>
  <c r="AZ52" i="189"/>
  <c r="AZ240" i="189" s="1"/>
  <c r="FF6" i="189"/>
  <c r="DC6" i="189"/>
  <c r="HB21" i="189"/>
  <c r="HE21" i="189" s="1"/>
  <c r="HF21" i="189" s="1"/>
  <c r="HL13" i="189"/>
  <c r="BC13" i="189"/>
  <c r="W13" i="189"/>
  <c r="X13" i="189"/>
  <c r="HU13" i="189"/>
  <c r="Z11" i="189"/>
  <c r="HM11" i="189"/>
  <c r="X21" i="189"/>
  <c r="HU21" i="189"/>
  <c r="HL21" i="189"/>
  <c r="BC21" i="189"/>
  <c r="W21" i="189"/>
  <c r="CW231" i="189"/>
  <c r="AV212" i="189"/>
  <c r="AW212" i="189" s="1"/>
  <c r="GT208" i="189"/>
  <c r="GU208" i="189" s="1"/>
  <c r="DI239" i="189"/>
  <c r="DE187" i="189"/>
  <c r="CN217" i="189"/>
  <c r="CO217" i="189" s="1"/>
  <c r="CN197" i="189"/>
  <c r="CO197" i="189" s="1"/>
  <c r="AV183" i="189"/>
  <c r="AW183" i="189" s="1"/>
  <c r="EZ201" i="189"/>
  <c r="AR239" i="189"/>
  <c r="AR240" i="189" s="1"/>
  <c r="BR178" i="189"/>
  <c r="BS178" i="189" s="1"/>
  <c r="CW176" i="189"/>
  <c r="FE187" i="189"/>
  <c r="FG140" i="189"/>
  <c r="DD140" i="189"/>
  <c r="GT154" i="189"/>
  <c r="GU154" i="189" s="1"/>
  <c r="HC146" i="189"/>
  <c r="CW138" i="189"/>
  <c r="HC134" i="189"/>
  <c r="Z190" i="189"/>
  <c r="EQ168" i="189"/>
  <c r="ER168" i="189" s="1"/>
  <c r="EF149" i="189"/>
  <c r="EG149" i="189" s="1"/>
  <c r="HC141" i="189"/>
  <c r="HI140" i="189"/>
  <c r="DB99" i="189"/>
  <c r="AK161" i="189"/>
  <c r="AL161" i="189" s="1"/>
  <c r="EZ96" i="189"/>
  <c r="CN178" i="189"/>
  <c r="CO178" i="189" s="1"/>
  <c r="DU174" i="189"/>
  <c r="DV174" i="189" s="1"/>
  <c r="EC140" i="189"/>
  <c r="DA240" i="189"/>
  <c r="HC165" i="189"/>
  <c r="EF158" i="189"/>
  <c r="EG158" i="189" s="1"/>
  <c r="CC122" i="189"/>
  <c r="CD122" i="189" s="1"/>
  <c r="EQ92" i="189"/>
  <c r="ER92" i="189" s="1"/>
  <c r="EZ67" i="189"/>
  <c r="CN47" i="189"/>
  <c r="CO47" i="189" s="1"/>
  <c r="GT43" i="189"/>
  <c r="GU43" i="189" s="1"/>
  <c r="CN156" i="189"/>
  <c r="CO156" i="189" s="1"/>
  <c r="GI144" i="189"/>
  <c r="GJ144" i="189" s="1"/>
  <c r="EQ142" i="189"/>
  <c r="ER142" i="189" s="1"/>
  <c r="GT108" i="189"/>
  <c r="GU108" i="189" s="1"/>
  <c r="EF73" i="189"/>
  <c r="EG73" i="189" s="1"/>
  <c r="CC65" i="189"/>
  <c r="CD65" i="189" s="1"/>
  <c r="DU145" i="189"/>
  <c r="DV145" i="189" s="1"/>
  <c r="FX133" i="189"/>
  <c r="FY133" i="189" s="1"/>
  <c r="S240" i="189"/>
  <c r="DF211" i="189"/>
  <c r="CY193" i="189"/>
  <c r="CZ193" i="189" s="1"/>
  <c r="CW112" i="189"/>
  <c r="AK104" i="189"/>
  <c r="AL104" i="189" s="1"/>
  <c r="GT96" i="189"/>
  <c r="GU96" i="189" s="1"/>
  <c r="CN84" i="189"/>
  <c r="CO84" i="189" s="1"/>
  <c r="EF122" i="189"/>
  <c r="EG122" i="189" s="1"/>
  <c r="AV89" i="189"/>
  <c r="AW89" i="189" s="1"/>
  <c r="GT63" i="189"/>
  <c r="GU63" i="189" s="1"/>
  <c r="DU50" i="189"/>
  <c r="DV50" i="189" s="1"/>
  <c r="HI99" i="189"/>
  <c r="AK170" i="189"/>
  <c r="AL170" i="189" s="1"/>
  <c r="FL140" i="189"/>
  <c r="FB75" i="189"/>
  <c r="FC75" i="189" s="1"/>
  <c r="EQ47" i="189"/>
  <c r="ER47" i="189" s="1"/>
  <c r="HE45" i="189"/>
  <c r="HF45" i="189" s="1"/>
  <c r="AK10" i="189"/>
  <c r="AL10" i="189" s="1"/>
  <c r="CW128" i="189"/>
  <c r="CC57" i="189"/>
  <c r="CD57" i="189" s="1"/>
  <c r="FB122" i="189"/>
  <c r="FC122" i="189" s="1"/>
  <c r="CN96" i="189"/>
  <c r="CO96" i="189" s="1"/>
  <c r="EZ71" i="189"/>
  <c r="CR99" i="189"/>
  <c r="HS35" i="189"/>
  <c r="HC56" i="189"/>
  <c r="GI20" i="189"/>
  <c r="GJ20" i="189" s="1"/>
  <c r="GT237" i="189"/>
  <c r="GU237" i="189" s="1"/>
  <c r="HK240" i="189"/>
  <c r="AV40" i="189"/>
  <c r="AW40" i="189" s="1"/>
  <c r="HU19" i="189"/>
  <c r="CC13" i="189"/>
  <c r="CD13" i="189" s="1"/>
  <c r="CW35" i="189"/>
  <c r="GT19" i="189"/>
  <c r="GU19" i="189" s="1"/>
  <c r="EF13" i="189"/>
  <c r="EG13" i="189" s="1"/>
  <c r="AV8" i="189"/>
  <c r="AW8" i="189" s="1"/>
  <c r="EJ240" i="189"/>
  <c r="DU238" i="189"/>
  <c r="DV238" i="189" s="1"/>
  <c r="BR236" i="189"/>
  <c r="BS236" i="189" s="1"/>
  <c r="GI238" i="189"/>
  <c r="GJ238" i="189" s="1"/>
  <c r="BR238" i="189"/>
  <c r="BS238" i="189" s="1"/>
  <c r="HC237" i="189"/>
  <c r="HC236" i="189"/>
  <c r="CN233" i="189"/>
  <c r="CO233" i="189" s="1"/>
  <c r="GI236" i="189"/>
  <c r="GJ236" i="189" s="1"/>
  <c r="EZ236" i="189"/>
  <c r="GT232" i="189"/>
  <c r="GU232" i="189" s="1"/>
  <c r="AV231" i="189"/>
  <c r="AW231" i="189" s="1"/>
  <c r="HU221" i="189"/>
  <c r="HL229" i="189"/>
  <c r="HL224" i="189"/>
  <c r="CW219" i="189"/>
  <c r="EF230" i="189"/>
  <c r="EG230" i="189" s="1"/>
  <c r="HC226" i="189"/>
  <c r="BR225" i="189"/>
  <c r="BS225" i="189" s="1"/>
  <c r="AV225" i="189"/>
  <c r="AW225" i="189" s="1"/>
  <c r="HL220" i="189"/>
  <c r="EZ212" i="189"/>
  <c r="CN226" i="189"/>
  <c r="CO226" i="189" s="1"/>
  <c r="GT224" i="189"/>
  <c r="GU224" i="189" s="1"/>
  <c r="GI222" i="189"/>
  <c r="GJ222" i="189" s="1"/>
  <c r="CN222" i="189"/>
  <c r="CO222" i="189" s="1"/>
  <c r="GT217" i="189"/>
  <c r="GU217" i="189" s="1"/>
  <c r="GI216" i="189"/>
  <c r="GJ216" i="189" s="1"/>
  <c r="EZ214" i="189"/>
  <c r="DC222" i="189"/>
  <c r="DU214" i="189"/>
  <c r="DV214" i="189" s="1"/>
  <c r="DD239" i="189"/>
  <c r="HC232" i="189"/>
  <c r="HC210" i="189"/>
  <c r="CC208" i="189"/>
  <c r="CD208" i="189" s="1"/>
  <c r="GT206" i="189"/>
  <c r="GU206" i="189" s="1"/>
  <c r="HA197" i="189"/>
  <c r="FH239" i="189"/>
  <c r="AK231" i="189"/>
  <c r="AL231" i="189" s="1"/>
  <c r="HL196" i="189"/>
  <c r="CW207" i="189"/>
  <c r="HA203" i="189"/>
  <c r="HS203" i="189" s="1"/>
  <c r="EZ202" i="189"/>
  <c r="EF200" i="189"/>
  <c r="EG200" i="189" s="1"/>
  <c r="EQ194" i="189"/>
  <c r="ER194" i="189" s="1"/>
  <c r="BR204" i="189"/>
  <c r="BS204" i="189" s="1"/>
  <c r="EQ230" i="189"/>
  <c r="ER230" i="189" s="1"/>
  <c r="CW222" i="189"/>
  <c r="FK222" i="189" s="1"/>
  <c r="HL194" i="189"/>
  <c r="GT190" i="189"/>
  <c r="GU190" i="189" s="1"/>
  <c r="CR239" i="189"/>
  <c r="HC212" i="189"/>
  <c r="DI187" i="189"/>
  <c r="AK220" i="189"/>
  <c r="AL220" i="189" s="1"/>
  <c r="EF203" i="189"/>
  <c r="EG203" i="189" s="1"/>
  <c r="HC201" i="189"/>
  <c r="EF193" i="189"/>
  <c r="EG193" i="189" s="1"/>
  <c r="CC181" i="189"/>
  <c r="CD181" i="189" s="1"/>
  <c r="HM173" i="189"/>
  <c r="BR169" i="189"/>
  <c r="BS169" i="189" s="1"/>
  <c r="EF168" i="189"/>
  <c r="EG168" i="189" s="1"/>
  <c r="DU161" i="189"/>
  <c r="DV161" i="189" s="1"/>
  <c r="FG187" i="189"/>
  <c r="HL218" i="189"/>
  <c r="FB207" i="189"/>
  <c r="FC207" i="189" s="1"/>
  <c r="CC180" i="189"/>
  <c r="CD180" i="189" s="1"/>
  <c r="AA179" i="189"/>
  <c r="AV176" i="189"/>
  <c r="AW176" i="189" s="1"/>
  <c r="GI173" i="189"/>
  <c r="GJ173" i="189" s="1"/>
  <c r="CW171" i="189"/>
  <c r="HL126" i="189"/>
  <c r="FO140" i="189"/>
  <c r="DL140" i="189"/>
  <c r="CC230" i="189"/>
  <c r="CD230" i="189" s="1"/>
  <c r="HL203" i="189"/>
  <c r="EQ189" i="189"/>
  <c r="ER189" i="189" s="1"/>
  <c r="HC171" i="189"/>
  <c r="EZ168" i="189"/>
  <c r="EQ165" i="189"/>
  <c r="ER165" i="189" s="1"/>
  <c r="GT161" i="189"/>
  <c r="GU161" i="189" s="1"/>
  <c r="AK151" i="189"/>
  <c r="AL151" i="189" s="1"/>
  <c r="EF148" i="189"/>
  <c r="EG148" i="189" s="1"/>
  <c r="BR142" i="189"/>
  <c r="BS142" i="189" s="1"/>
  <c r="EF136" i="189"/>
  <c r="EG136" i="189" s="1"/>
  <c r="BR130" i="189"/>
  <c r="BS130" i="189" s="1"/>
  <c r="HU126" i="189"/>
  <c r="AA129" i="189"/>
  <c r="HC228" i="189"/>
  <c r="AV205" i="189"/>
  <c r="AW205" i="189" s="1"/>
  <c r="AK200" i="189"/>
  <c r="AL200" i="189" s="1"/>
  <c r="AV199" i="189"/>
  <c r="AW199" i="189" s="1"/>
  <c r="HM190" i="189"/>
  <c r="BR189" i="189"/>
  <c r="BS189" i="189" s="1"/>
  <c r="BR186" i="189"/>
  <c r="BS186" i="189" s="1"/>
  <c r="FX176" i="189"/>
  <c r="FY176" i="189" s="1"/>
  <c r="AK174" i="189"/>
  <c r="AL174" i="189" s="1"/>
  <c r="CW172" i="189"/>
  <c r="DH172" i="189" s="1"/>
  <c r="EF170" i="189"/>
  <c r="EG170" i="189" s="1"/>
  <c r="CN161" i="189"/>
  <c r="CO161" i="189" s="1"/>
  <c r="AK159" i="189"/>
  <c r="AL159" i="189" s="1"/>
  <c r="AK157" i="189"/>
  <c r="AL157" i="189" s="1"/>
  <c r="EQ155" i="189"/>
  <c r="ER155" i="189" s="1"/>
  <c r="FF125" i="189"/>
  <c r="AA83" i="189"/>
  <c r="FY53" i="189"/>
  <c r="EZ219" i="189"/>
  <c r="HL206" i="189"/>
  <c r="FX186" i="189"/>
  <c r="FY186" i="189" s="1"/>
  <c r="CN186" i="189"/>
  <c r="CO186" i="189" s="1"/>
  <c r="CN179" i="189"/>
  <c r="CO179" i="189" s="1"/>
  <c r="DU165" i="189"/>
  <c r="DV165" i="189" s="1"/>
  <c r="CN165" i="189"/>
  <c r="CO165" i="189" s="1"/>
  <c r="EQ154" i="189"/>
  <c r="ER154" i="189" s="1"/>
  <c r="FX150" i="189"/>
  <c r="FY150" i="189" s="1"/>
  <c r="AK149" i="189"/>
  <c r="AL149" i="189" s="1"/>
  <c r="HL139" i="189"/>
  <c r="EQ137" i="189"/>
  <c r="ER137" i="189" s="1"/>
  <c r="AK127" i="189"/>
  <c r="AL127" i="189" s="1"/>
  <c r="GI118" i="189"/>
  <c r="GJ118" i="189" s="1"/>
  <c r="CC118" i="189"/>
  <c r="CD118" i="189" s="1"/>
  <c r="AV117" i="189"/>
  <c r="AW117" i="189" s="1"/>
  <c r="AK112" i="189"/>
  <c r="AL112" i="189" s="1"/>
  <c r="AK107" i="189"/>
  <c r="AL107" i="189" s="1"/>
  <c r="GX140" i="189"/>
  <c r="AK91" i="189"/>
  <c r="AL91" i="189" s="1"/>
  <c r="HA127" i="189"/>
  <c r="HS127" i="189" s="1"/>
  <c r="DI140" i="189"/>
  <c r="DE99" i="189"/>
  <c r="HE193" i="189"/>
  <c r="HF193" i="189" s="1"/>
  <c r="HL180" i="189"/>
  <c r="HU180" i="189"/>
  <c r="EZ179" i="189"/>
  <c r="FB170" i="189"/>
  <c r="FC170" i="189" s="1"/>
  <c r="HC155" i="189"/>
  <c r="EQ143" i="189"/>
  <c r="ER143" i="189" s="1"/>
  <c r="CN124" i="189"/>
  <c r="CO124" i="189" s="1"/>
  <c r="GI122" i="189"/>
  <c r="GJ122" i="189" s="1"/>
  <c r="HL120" i="189"/>
  <c r="AA103" i="189"/>
  <c r="AA62" i="189"/>
  <c r="HL27" i="189"/>
  <c r="FQ240" i="189"/>
  <c r="DE52" i="189"/>
  <c r="BB240" i="189"/>
  <c r="HT116" i="189"/>
  <c r="DU159" i="189"/>
  <c r="DV159" i="189" s="1"/>
  <c r="AK155" i="189"/>
  <c r="AL155" i="189" s="1"/>
  <c r="DU150" i="189"/>
  <c r="DV150" i="189" s="1"/>
  <c r="GT141" i="189"/>
  <c r="HL127" i="189"/>
  <c r="GI119" i="189"/>
  <c r="GJ119" i="189" s="1"/>
  <c r="EF119" i="189"/>
  <c r="EG119" i="189" s="1"/>
  <c r="CC119" i="189"/>
  <c r="CD119" i="189" s="1"/>
  <c r="EZ91" i="189"/>
  <c r="BR88" i="189"/>
  <c r="BS88" i="189" s="1"/>
  <c r="BR85" i="189"/>
  <c r="BS85" i="189" s="1"/>
  <c r="FX83" i="189"/>
  <c r="FY83" i="189" s="1"/>
  <c r="AV82" i="189"/>
  <c r="AW82" i="189" s="1"/>
  <c r="AK62" i="189"/>
  <c r="AL62" i="189" s="1"/>
  <c r="GT51" i="189"/>
  <c r="GU51" i="189" s="1"/>
  <c r="HC51" i="189"/>
  <c r="EF45" i="189"/>
  <c r="EG45" i="189" s="1"/>
  <c r="HU44" i="189"/>
  <c r="BR39" i="189"/>
  <c r="BS39" i="189" s="1"/>
  <c r="FX35" i="189"/>
  <c r="FY35" i="189" s="1"/>
  <c r="AA29" i="189"/>
  <c r="HE174" i="189"/>
  <c r="HF174" i="189" s="1"/>
  <c r="DU149" i="189"/>
  <c r="DV149" i="189" s="1"/>
  <c r="CY136" i="189"/>
  <c r="CZ136" i="189" s="1"/>
  <c r="EQ134" i="189"/>
  <c r="ER134" i="189" s="1"/>
  <c r="CN121" i="189"/>
  <c r="CO121" i="189" s="1"/>
  <c r="GT113" i="189"/>
  <c r="GU113" i="189" s="1"/>
  <c r="HC112" i="189"/>
  <c r="EZ79" i="189"/>
  <c r="FB79" i="189" s="1"/>
  <c r="FC79" i="189" s="1"/>
  <c r="HC63" i="189"/>
  <c r="AA87" i="189"/>
  <c r="AA42" i="189"/>
  <c r="DL52" i="189"/>
  <c r="AO240" i="189"/>
  <c r="FI211" i="189"/>
  <c r="EF196" i="189"/>
  <c r="EG196" i="189" s="1"/>
  <c r="AK191" i="189"/>
  <c r="AL191" i="189" s="1"/>
  <c r="AV129" i="189"/>
  <c r="AW129" i="189" s="1"/>
  <c r="AV126" i="189"/>
  <c r="AW126" i="189" s="1"/>
  <c r="EQ125" i="189"/>
  <c r="ER125" i="189" s="1"/>
  <c r="EZ109" i="189"/>
  <c r="FX101" i="189"/>
  <c r="FY101" i="189" s="1"/>
  <c r="CC101" i="189"/>
  <c r="CD101" i="189" s="1"/>
  <c r="FT140" i="189"/>
  <c r="BR96" i="189"/>
  <c r="BS96" i="189" s="1"/>
  <c r="BR93" i="189"/>
  <c r="BS93" i="189" s="1"/>
  <c r="FX91" i="189"/>
  <c r="FY91" i="189" s="1"/>
  <c r="HM91" i="189"/>
  <c r="AV90" i="189"/>
  <c r="AW90" i="189" s="1"/>
  <c r="CN78" i="189"/>
  <c r="GI76" i="189"/>
  <c r="GJ76" i="189" s="1"/>
  <c r="EQ130" i="189"/>
  <c r="ER130" i="189" s="1"/>
  <c r="EZ124" i="189"/>
  <c r="FK124" i="189" s="1"/>
  <c r="FX120" i="189"/>
  <c r="FY120" i="189" s="1"/>
  <c r="BR116" i="189"/>
  <c r="BS116" i="189" s="1"/>
  <c r="Z116" i="189"/>
  <c r="GI101" i="189"/>
  <c r="GJ101" i="189" s="1"/>
  <c r="HU92" i="189"/>
  <c r="CW91" i="189"/>
  <c r="FK91" i="189" s="1"/>
  <c r="GT84" i="189"/>
  <c r="GU84" i="189" s="1"/>
  <c r="EQ75" i="189"/>
  <c r="ER75" i="189" s="1"/>
  <c r="CC73" i="189"/>
  <c r="CD73" i="189" s="1"/>
  <c r="AV72" i="189"/>
  <c r="AW72" i="189" s="1"/>
  <c r="BR67" i="189"/>
  <c r="BS67" i="189" s="1"/>
  <c r="HL91" i="189"/>
  <c r="HD240" i="189"/>
  <c r="CG240" i="189"/>
  <c r="BR129" i="189"/>
  <c r="BS129" i="189" s="1"/>
  <c r="AA66" i="189"/>
  <c r="AV198" i="189"/>
  <c r="AW198" i="189" s="1"/>
  <c r="EQ119" i="189"/>
  <c r="ER119" i="189" s="1"/>
  <c r="HL109" i="189"/>
  <c r="CU107" i="189"/>
  <c r="DF107" i="189" s="1"/>
  <c r="GP140" i="189"/>
  <c r="GP240" i="189" s="1"/>
  <c r="FH140" i="189"/>
  <c r="FH240" i="189" s="1"/>
  <c r="HU83" i="189"/>
  <c r="CW83" i="189"/>
  <c r="GI64" i="189"/>
  <c r="GJ64" i="189" s="1"/>
  <c r="AV59" i="189"/>
  <c r="AW59" i="189" s="1"/>
  <c r="GI56" i="189"/>
  <c r="GJ56" i="189" s="1"/>
  <c r="HC54" i="189"/>
  <c r="CY37" i="189"/>
  <c r="CZ37" i="189" s="1"/>
  <c r="DU35" i="189"/>
  <c r="DV35" i="189" s="1"/>
  <c r="EQ30" i="189"/>
  <c r="ER30" i="189" s="1"/>
  <c r="EF26" i="189"/>
  <c r="EG26" i="189" s="1"/>
  <c r="CC20" i="189"/>
  <c r="CD20" i="189" s="1"/>
  <c r="AK138" i="189"/>
  <c r="AL138" i="189" s="1"/>
  <c r="GT38" i="189"/>
  <c r="GU38" i="189" s="1"/>
  <c r="AV32" i="189"/>
  <c r="AW32" i="189" s="1"/>
  <c r="EZ26" i="189"/>
  <c r="FK26" i="189" s="1"/>
  <c r="CC23" i="189"/>
  <c r="CD23" i="189" s="1"/>
  <c r="BN52" i="189"/>
  <c r="BN240" i="189" s="1"/>
  <c r="BR128" i="189"/>
  <c r="BS128" i="189" s="1"/>
  <c r="CN119" i="189"/>
  <c r="CO119" i="189" s="1"/>
  <c r="DU78" i="189"/>
  <c r="DV78" i="189" s="1"/>
  <c r="HM62" i="189"/>
  <c r="AV61" i="189"/>
  <c r="AW61" i="189" s="1"/>
  <c r="CN32" i="189"/>
  <c r="CO32" i="189" s="1"/>
  <c r="DF51" i="189"/>
  <c r="HJ240" i="189"/>
  <c r="FT52" i="189"/>
  <c r="CT240" i="189"/>
  <c r="BR76" i="189"/>
  <c r="BS76" i="189" s="1"/>
  <c r="HU75" i="189"/>
  <c r="EF64" i="189"/>
  <c r="EG64" i="189" s="1"/>
  <c r="CN63" i="189"/>
  <c r="CO63" i="189" s="1"/>
  <c r="GI57" i="189"/>
  <c r="GJ57" i="189" s="1"/>
  <c r="FI35" i="189"/>
  <c r="HM35" i="189"/>
  <c r="HL9" i="189"/>
  <c r="GB240" i="189"/>
  <c r="DY240" i="189"/>
  <c r="BV240" i="189"/>
  <c r="GT138" i="189"/>
  <c r="GU138" i="189" s="1"/>
  <c r="EQ112" i="189"/>
  <c r="ER112" i="189" s="1"/>
  <c r="AV105" i="189"/>
  <c r="AW105" i="189" s="1"/>
  <c r="EZ63" i="189"/>
  <c r="FX55" i="189"/>
  <c r="FY55" i="189" s="1"/>
  <c r="AV48" i="189"/>
  <c r="AW48" i="189" s="1"/>
  <c r="EQ38" i="189"/>
  <c r="ER38" i="189" s="1"/>
  <c r="HC29" i="189"/>
  <c r="CC29" i="189"/>
  <c r="CD29" i="189" s="1"/>
  <c r="HM15" i="189"/>
  <c r="CY133" i="189"/>
  <c r="CZ133" i="189" s="1"/>
  <c r="HU108" i="189"/>
  <c r="EF101" i="189"/>
  <c r="EG101" i="189" s="1"/>
  <c r="AV101" i="189"/>
  <c r="AW101" i="189" s="1"/>
  <c r="AK94" i="189"/>
  <c r="AL94" i="189" s="1"/>
  <c r="EZ92" i="189"/>
  <c r="EF74" i="189"/>
  <c r="EG74" i="189" s="1"/>
  <c r="FB37" i="189"/>
  <c r="FC37" i="189" s="1"/>
  <c r="CN35" i="189"/>
  <c r="CO35" i="189" s="1"/>
  <c r="AY240" i="189"/>
  <c r="FX39" i="189"/>
  <c r="FY39" i="189" s="1"/>
  <c r="AK29" i="189"/>
  <c r="AL29" i="189" s="1"/>
  <c r="AV12" i="189"/>
  <c r="AW12" i="189" s="1"/>
  <c r="BR51" i="189"/>
  <c r="BS51" i="189" s="1"/>
  <c r="GT47" i="189"/>
  <c r="GU47" i="189" s="1"/>
  <c r="EQ18" i="189"/>
  <c r="ER18" i="189" s="1"/>
  <c r="CN12" i="189"/>
  <c r="CO12" i="189" s="1"/>
  <c r="GT7" i="189"/>
  <c r="GU7" i="189" s="1"/>
  <c r="HL18" i="189"/>
  <c r="CY42" i="189"/>
  <c r="CZ42" i="189" s="1"/>
  <c r="GI33" i="189"/>
  <c r="GJ33" i="189" s="1"/>
  <c r="EF20" i="189"/>
  <c r="EG20" i="189" s="1"/>
  <c r="GI18" i="189"/>
  <c r="GJ18" i="189" s="1"/>
  <c r="GT31" i="189"/>
  <c r="GU31" i="189" s="1"/>
  <c r="GT15" i="189"/>
  <c r="GU15" i="189" s="1"/>
  <c r="HC11" i="189"/>
  <c r="BR6" i="189"/>
  <c r="EF41" i="189"/>
  <c r="EG41" i="189" s="1"/>
  <c r="BR23" i="189"/>
  <c r="BS23" i="189" s="1"/>
  <c r="CN11" i="189"/>
  <c r="CO11" i="189" s="1"/>
  <c r="HL19" i="189"/>
  <c r="GU43" i="185"/>
  <c r="GV43" i="185" s="1"/>
  <c r="AW43" i="185"/>
  <c r="AX43" i="185" s="1"/>
  <c r="HD43" i="185"/>
  <c r="ER43" i="185"/>
  <c r="ES43" i="185" s="1"/>
  <c r="CO43" i="185"/>
  <c r="CP43" i="185" s="1"/>
  <c r="DV43" i="185"/>
  <c r="DW43" i="185" s="1"/>
  <c r="EZ43" i="185"/>
  <c r="HN43" i="185"/>
  <c r="AA43" i="185"/>
  <c r="FG43" i="185"/>
  <c r="DD43" i="185"/>
  <c r="HC43" i="185"/>
  <c r="BS43" i="185"/>
  <c r="BT43" i="185" s="1"/>
  <c r="FA43" i="185"/>
  <c r="HT43" i="185"/>
  <c r="HU43" i="185"/>
  <c r="FJ43" i="185"/>
  <c r="DG43" i="185"/>
  <c r="BE43" i="185"/>
  <c r="CW43" i="185"/>
  <c r="HO43" i="185"/>
  <c r="BF43" i="185"/>
  <c r="FY43" i="185"/>
  <c r="FZ43" i="185" s="1"/>
  <c r="CX43" i="185"/>
  <c r="BR20" i="189" l="1"/>
  <c r="BS20" i="189" s="1"/>
  <c r="BR194" i="189"/>
  <c r="BS194" i="189" s="1"/>
  <c r="EF197" i="189"/>
  <c r="EG197" i="189" s="1"/>
  <c r="DU108" i="189"/>
  <c r="DV108" i="189" s="1"/>
  <c r="DU120" i="189"/>
  <c r="DV120" i="189" s="1"/>
  <c r="GT143" i="189"/>
  <c r="GU143" i="189" s="1"/>
  <c r="DU166" i="189"/>
  <c r="DV166" i="189" s="1"/>
  <c r="BR73" i="189"/>
  <c r="BS73" i="189" s="1"/>
  <c r="EQ136" i="189"/>
  <c r="ER136" i="189" s="1"/>
  <c r="HN53" i="189"/>
  <c r="GT101" i="189"/>
  <c r="GU101" i="189" s="1"/>
  <c r="EQ139" i="189"/>
  <c r="ER139" i="189" s="1"/>
  <c r="HN104" i="189"/>
  <c r="HN184" i="189"/>
  <c r="EF9" i="189"/>
  <c r="EG9" i="189" s="1"/>
  <c r="CC82" i="189"/>
  <c r="CD82" i="189" s="1"/>
  <c r="HN161" i="189"/>
  <c r="HM19" i="189"/>
  <c r="DU192" i="189"/>
  <c r="DV192" i="189" s="1"/>
  <c r="BR209" i="189"/>
  <c r="BS209" i="189" s="1"/>
  <c r="FX72" i="189"/>
  <c r="FY72" i="189" s="1"/>
  <c r="BR210" i="189"/>
  <c r="BS210" i="189" s="1"/>
  <c r="EQ238" i="189"/>
  <c r="ER238" i="189" s="1"/>
  <c r="EQ144" i="189"/>
  <c r="ER144" i="189" s="1"/>
  <c r="HN109" i="189"/>
  <c r="DU39" i="189"/>
  <c r="DV39" i="189" s="1"/>
  <c r="EF225" i="189"/>
  <c r="EG225" i="189" s="1"/>
  <c r="DU232" i="189"/>
  <c r="DV232" i="189" s="1"/>
  <c r="FX173" i="189"/>
  <c r="FY173" i="189" s="1"/>
  <c r="GI183" i="189"/>
  <c r="GJ183" i="189" s="1"/>
  <c r="GI175" i="189"/>
  <c r="GJ175" i="189" s="1"/>
  <c r="FB221" i="189"/>
  <c r="FC221" i="189" s="1"/>
  <c r="AV119" i="189"/>
  <c r="AW119" i="189" s="1"/>
  <c r="AK45" i="189"/>
  <c r="AL45" i="189" s="1"/>
  <c r="HP149" i="189"/>
  <c r="CN93" i="189"/>
  <c r="CO93" i="189" s="1"/>
  <c r="FX109" i="189"/>
  <c r="FY109" i="189" s="1"/>
  <c r="FX104" i="189"/>
  <c r="FY104" i="189" s="1"/>
  <c r="GI197" i="189"/>
  <c r="GJ197" i="189" s="1"/>
  <c r="HT147" i="189"/>
  <c r="AV178" i="189"/>
  <c r="AW178" i="189" s="1"/>
  <c r="DU172" i="189"/>
  <c r="DV172" i="189" s="1"/>
  <c r="DU209" i="189"/>
  <c r="DV209" i="189" s="1"/>
  <c r="EQ80" i="189"/>
  <c r="ER80" i="189" s="1"/>
  <c r="FN45" i="192"/>
  <c r="DK45" i="192"/>
  <c r="FN139" i="192"/>
  <c r="DK122" i="192"/>
  <c r="HD234" i="192"/>
  <c r="FN24" i="192"/>
  <c r="FN221" i="192"/>
  <c r="DK8" i="192"/>
  <c r="FN79" i="192"/>
  <c r="FN122" i="192"/>
  <c r="FD137" i="192"/>
  <c r="DK59" i="192"/>
  <c r="AA234" i="192"/>
  <c r="DK79" i="192"/>
  <c r="FN101" i="192"/>
  <c r="GK234" i="192"/>
  <c r="FN125" i="192"/>
  <c r="DK101" i="192"/>
  <c r="FC137" i="192"/>
  <c r="CP234" i="192"/>
  <c r="DK67" i="192"/>
  <c r="FN67" i="192"/>
  <c r="FN44" i="192"/>
  <c r="FN207" i="192"/>
  <c r="FN59" i="192"/>
  <c r="DK133" i="192"/>
  <c r="DW233" i="192"/>
  <c r="FN129" i="192"/>
  <c r="FN205" i="192"/>
  <c r="DK221" i="192"/>
  <c r="DK129" i="192"/>
  <c r="EH234" i="192"/>
  <c r="DK205" i="192"/>
  <c r="DK180" i="192"/>
  <c r="DG234" i="192"/>
  <c r="DG241" i="192" s="1"/>
  <c r="HT234" i="192"/>
  <c r="DI51" i="192"/>
  <c r="FL184" i="192"/>
  <c r="FN75" i="192"/>
  <c r="CO234" i="192"/>
  <c r="GV234" i="192"/>
  <c r="BS234" i="192"/>
  <c r="DK75" i="192"/>
  <c r="FN180" i="192"/>
  <c r="FK51" i="192"/>
  <c r="FL51" i="192"/>
  <c r="BH51" i="192"/>
  <c r="FK184" i="192"/>
  <c r="DH233" i="192"/>
  <c r="HR53" i="192"/>
  <c r="DH184" i="192"/>
  <c r="FN182" i="192"/>
  <c r="FN152" i="192"/>
  <c r="FN42" i="192"/>
  <c r="DI184" i="192"/>
  <c r="CZ137" i="192"/>
  <c r="FK233" i="192"/>
  <c r="FN8" i="192"/>
  <c r="DW234" i="192"/>
  <c r="HN234" i="192"/>
  <c r="DK57" i="192"/>
  <c r="FN225" i="192"/>
  <c r="HU234" i="192"/>
  <c r="DH51" i="192"/>
  <c r="HQ51" i="192"/>
  <c r="DK182" i="192"/>
  <c r="FN133" i="192"/>
  <c r="DK42" i="192"/>
  <c r="DK207" i="192"/>
  <c r="FC97" i="192"/>
  <c r="FD52" i="192"/>
  <c r="FD97" i="192" s="1"/>
  <c r="FN62" i="192"/>
  <c r="DK62" i="192"/>
  <c r="BI62" i="192"/>
  <c r="FN128" i="192"/>
  <c r="DK128" i="192"/>
  <c r="BI128" i="192"/>
  <c r="BT233" i="192"/>
  <c r="HR185" i="192"/>
  <c r="FN136" i="192"/>
  <c r="DK136" i="192"/>
  <c r="BI136" i="192"/>
  <c r="FN165" i="192"/>
  <c r="DK165" i="192"/>
  <c r="BI165" i="192"/>
  <c r="FO30" i="192"/>
  <c r="DL30" i="192"/>
  <c r="FO172" i="192"/>
  <c r="DL172" i="192"/>
  <c r="FO127" i="192"/>
  <c r="DL127" i="192"/>
  <c r="FN46" i="192"/>
  <c r="DK46" i="192"/>
  <c r="BI46" i="192"/>
  <c r="FO96" i="192"/>
  <c r="DL96" i="192"/>
  <c r="FN211" i="192"/>
  <c r="DK211" i="192"/>
  <c r="BI211" i="192"/>
  <c r="FO10" i="192"/>
  <c r="DL10" i="192"/>
  <c r="FO130" i="192"/>
  <c r="DL130" i="192"/>
  <c r="DK200" i="192"/>
  <c r="FN200" i="192"/>
  <c r="BI200" i="192"/>
  <c r="FC51" i="192"/>
  <c r="FD6" i="192"/>
  <c r="FD51" i="192" s="1"/>
  <c r="FO213" i="192"/>
  <c r="DL213" i="192"/>
  <c r="FO208" i="192"/>
  <c r="DL208" i="192"/>
  <c r="DK60" i="192"/>
  <c r="FN60" i="192"/>
  <c r="BI60" i="192"/>
  <c r="FO18" i="192"/>
  <c r="DL18" i="192"/>
  <c r="FO194" i="192"/>
  <c r="DL194" i="192"/>
  <c r="FO59" i="192"/>
  <c r="DL59" i="192"/>
  <c r="DK176" i="192"/>
  <c r="FN176" i="192"/>
  <c r="BI176" i="192"/>
  <c r="DL160" i="192"/>
  <c r="FO160" i="192"/>
  <c r="FN202" i="192"/>
  <c r="DK202" i="192"/>
  <c r="BI202" i="192"/>
  <c r="FO75" i="192"/>
  <c r="DL75" i="192"/>
  <c r="FN147" i="192"/>
  <c r="DK147" i="192"/>
  <c r="BI147" i="192"/>
  <c r="FO17" i="192"/>
  <c r="DL17" i="192"/>
  <c r="FO50" i="192"/>
  <c r="DL50" i="192"/>
  <c r="FN150" i="192"/>
  <c r="DK150" i="192"/>
  <c r="BI150" i="192"/>
  <c r="FN151" i="192"/>
  <c r="DK151" i="192"/>
  <c r="BI151" i="192"/>
  <c r="FN23" i="192"/>
  <c r="DK23" i="192"/>
  <c r="BI23" i="192"/>
  <c r="FO49" i="192"/>
  <c r="DL49" i="192"/>
  <c r="FN196" i="192"/>
  <c r="DK196" i="192"/>
  <c r="BI196" i="192"/>
  <c r="FN230" i="192"/>
  <c r="DK230" i="192"/>
  <c r="BI230" i="192"/>
  <c r="FO61" i="192"/>
  <c r="DL61" i="192"/>
  <c r="FN114" i="192"/>
  <c r="DK114" i="192"/>
  <c r="BI114" i="192"/>
  <c r="FO203" i="192"/>
  <c r="DL203" i="192"/>
  <c r="FO205" i="192"/>
  <c r="DL205" i="192"/>
  <c r="FO218" i="192"/>
  <c r="DL218" i="192"/>
  <c r="FO198" i="192"/>
  <c r="DL198" i="192"/>
  <c r="HF137" i="192"/>
  <c r="HG98" i="192"/>
  <c r="HG137" i="192" s="1"/>
  <c r="FO177" i="192"/>
  <c r="DL177" i="192"/>
  <c r="FO12" i="192"/>
  <c r="DL12" i="192"/>
  <c r="FN155" i="192"/>
  <c r="DK155" i="192"/>
  <c r="BI155" i="192"/>
  <c r="FO38" i="192"/>
  <c r="DL38" i="192"/>
  <c r="FO103" i="192"/>
  <c r="DL103" i="192"/>
  <c r="CE97" i="192"/>
  <c r="HR52" i="192"/>
  <c r="FN140" i="192"/>
  <c r="DK140" i="192"/>
  <c r="BI140" i="192"/>
  <c r="BH97" i="192"/>
  <c r="DK52" i="192"/>
  <c r="FN52" i="192"/>
  <c r="BI52" i="192"/>
  <c r="DK175" i="192"/>
  <c r="FN175" i="192"/>
  <c r="BI175" i="192"/>
  <c r="FN95" i="192"/>
  <c r="DK95" i="192"/>
  <c r="BI95" i="192"/>
  <c r="FO57" i="192"/>
  <c r="DL57" i="192"/>
  <c r="DL145" i="192"/>
  <c r="FO145" i="192"/>
  <c r="DL180" i="192"/>
  <c r="FO180" i="192"/>
  <c r="FN11" i="192"/>
  <c r="DK11" i="192"/>
  <c r="BI11" i="192"/>
  <c r="FN27" i="192"/>
  <c r="DK27" i="192"/>
  <c r="BI27" i="192"/>
  <c r="DK76" i="192"/>
  <c r="FN76" i="192"/>
  <c r="BI76" i="192"/>
  <c r="FO89" i="192"/>
  <c r="DL89" i="192"/>
  <c r="HR186" i="192"/>
  <c r="AB233" i="192"/>
  <c r="FO187" i="192"/>
  <c r="DL187" i="192"/>
  <c r="DK144" i="192"/>
  <c r="FN144" i="192"/>
  <c r="BI144" i="192"/>
  <c r="FO223" i="192"/>
  <c r="DL223" i="192"/>
  <c r="DL20" i="192"/>
  <c r="FO20" i="192"/>
  <c r="FN104" i="192"/>
  <c r="DK104" i="192"/>
  <c r="BI104" i="192"/>
  <c r="FO47" i="192"/>
  <c r="DL47" i="192"/>
  <c r="DK179" i="192"/>
  <c r="FN179" i="192"/>
  <c r="BI179" i="192"/>
  <c r="FN188" i="192"/>
  <c r="DK188" i="192"/>
  <c r="BI188" i="192"/>
  <c r="FO153" i="192"/>
  <c r="DL153" i="192"/>
  <c r="FO53" i="192"/>
  <c r="DL53" i="192"/>
  <c r="FO40" i="192"/>
  <c r="DL40" i="192"/>
  <c r="DL201" i="192"/>
  <c r="FO201" i="192"/>
  <c r="FO80" i="192"/>
  <c r="DL80" i="192"/>
  <c r="FO55" i="192"/>
  <c r="DL55" i="192"/>
  <c r="FO117" i="192"/>
  <c r="DL117" i="192"/>
  <c r="FO129" i="192"/>
  <c r="DL129" i="192"/>
  <c r="FO31" i="192"/>
  <c r="DL31" i="192"/>
  <c r="FO120" i="192"/>
  <c r="DL120" i="192"/>
  <c r="FO199" i="192"/>
  <c r="DL199" i="192"/>
  <c r="DL225" i="192"/>
  <c r="FO225" i="192"/>
  <c r="FN109" i="192"/>
  <c r="DK109" i="192"/>
  <c r="BI109" i="192"/>
  <c r="FO212" i="192"/>
  <c r="DL212" i="192"/>
  <c r="FO34" i="192"/>
  <c r="DL34" i="192"/>
  <c r="FN68" i="192"/>
  <c r="DK68" i="192"/>
  <c r="BI68" i="192"/>
  <c r="FN161" i="192"/>
  <c r="DK161" i="192"/>
  <c r="DA161" i="192"/>
  <c r="DA184" i="192" s="1"/>
  <c r="FO182" i="192"/>
  <c r="DL182" i="192"/>
  <c r="FO58" i="192"/>
  <c r="DL58" i="192"/>
  <c r="FN183" i="192"/>
  <c r="DK183" i="192"/>
  <c r="BI183" i="192"/>
  <c r="FN85" i="192"/>
  <c r="DK85" i="192"/>
  <c r="BI85" i="192"/>
  <c r="DL79" i="192"/>
  <c r="FO79" i="192"/>
  <c r="FO168" i="192"/>
  <c r="DL168" i="192"/>
  <c r="FN48" i="192"/>
  <c r="DK48" i="192"/>
  <c r="BI48" i="192"/>
  <c r="FO26" i="192"/>
  <c r="DL26" i="192"/>
  <c r="FO101" i="192"/>
  <c r="DL101" i="192"/>
  <c r="FO139" i="192"/>
  <c r="DL139" i="192"/>
  <c r="FO231" i="192"/>
  <c r="DL231" i="192"/>
  <c r="FN167" i="192"/>
  <c r="DK167" i="192"/>
  <c r="BI167" i="192"/>
  <c r="FO77" i="192"/>
  <c r="DL77" i="192"/>
  <c r="FN84" i="192"/>
  <c r="DK84" i="192"/>
  <c r="BI84" i="192"/>
  <c r="FO42" i="192"/>
  <c r="DL42" i="192"/>
  <c r="DL132" i="192"/>
  <c r="FO132" i="192"/>
  <c r="DL36" i="192"/>
  <c r="FO36" i="192"/>
  <c r="FN82" i="192"/>
  <c r="DK82" i="192"/>
  <c r="BI82" i="192"/>
  <c r="FN181" i="192"/>
  <c r="DK181" i="192"/>
  <c r="BI181" i="192"/>
  <c r="FN93" i="192"/>
  <c r="DK93" i="192"/>
  <c r="BI93" i="192"/>
  <c r="FO43" i="192"/>
  <c r="DL43" i="192"/>
  <c r="FN92" i="192"/>
  <c r="DK92" i="192"/>
  <c r="BI92" i="192"/>
  <c r="FO221" i="192"/>
  <c r="DL221" i="192"/>
  <c r="FO108" i="192"/>
  <c r="DL108" i="192"/>
  <c r="FN56" i="192"/>
  <c r="DK56" i="192"/>
  <c r="BI56" i="192"/>
  <c r="FN28" i="192"/>
  <c r="DK28" i="192"/>
  <c r="BI28" i="192"/>
  <c r="FO219" i="192"/>
  <c r="DL219" i="192"/>
  <c r="DL163" i="192"/>
  <c r="FO163" i="192"/>
  <c r="FN86" i="192"/>
  <c r="DK86" i="192"/>
  <c r="BI86" i="192"/>
  <c r="FN158" i="192"/>
  <c r="DK158" i="192"/>
  <c r="BI158" i="192"/>
  <c r="FN204" i="192"/>
  <c r="DK204" i="192"/>
  <c r="BI204" i="192"/>
  <c r="FN226" i="192"/>
  <c r="DK226" i="192"/>
  <c r="BI226" i="192"/>
  <c r="FO122" i="192"/>
  <c r="DL122" i="192"/>
  <c r="FO131" i="192"/>
  <c r="DL131" i="192"/>
  <c r="DK209" i="192"/>
  <c r="FN209" i="192"/>
  <c r="BI209" i="192"/>
  <c r="FO22" i="192"/>
  <c r="DL22" i="192"/>
  <c r="FO63" i="192"/>
  <c r="DL63" i="192"/>
  <c r="FN216" i="192"/>
  <c r="DK216" i="192"/>
  <c r="BI216" i="192"/>
  <c r="DL207" i="192"/>
  <c r="FO207" i="192"/>
  <c r="FO166" i="192"/>
  <c r="DL166" i="192"/>
  <c r="FN229" i="192"/>
  <c r="DK229" i="192"/>
  <c r="BI229" i="192"/>
  <c r="FO228" i="192"/>
  <c r="DL228" i="192"/>
  <c r="FN88" i="192"/>
  <c r="DK88" i="192"/>
  <c r="BI88" i="192"/>
  <c r="FO29" i="192"/>
  <c r="DL29" i="192"/>
  <c r="FN201" i="192"/>
  <c r="BH184" i="192"/>
  <c r="FK137" i="192"/>
  <c r="FN166" i="192"/>
  <c r="BT184" i="192"/>
  <c r="CE184" i="192"/>
  <c r="DK225" i="192"/>
  <c r="DI97" i="192"/>
  <c r="BF234" i="192"/>
  <c r="GJ234" i="192"/>
  <c r="BE234" i="192"/>
  <c r="CX234" i="192"/>
  <c r="FY234" i="192"/>
  <c r="HC234" i="192"/>
  <c r="AB184" i="192"/>
  <c r="HR6" i="192"/>
  <c r="HR51" i="192" s="1"/>
  <c r="DK170" i="192"/>
  <c r="DH137" i="192"/>
  <c r="FL97" i="192"/>
  <c r="DK195" i="192"/>
  <c r="CW234" i="192"/>
  <c r="HQ97" i="192"/>
  <c r="FK97" i="192"/>
  <c r="ES234" i="192"/>
  <c r="FN154" i="192"/>
  <c r="DI233" i="192"/>
  <c r="FL137" i="192"/>
  <c r="DK44" i="192"/>
  <c r="FO116" i="192"/>
  <c r="DL116" i="192"/>
  <c r="FN217" i="192"/>
  <c r="DK217" i="192"/>
  <c r="BI217" i="192"/>
  <c r="FO67" i="192"/>
  <c r="DL67" i="192"/>
  <c r="DK191" i="192"/>
  <c r="FN191" i="192"/>
  <c r="BI191" i="192"/>
  <c r="FO78" i="192"/>
  <c r="DL78" i="192"/>
  <c r="FN232" i="192"/>
  <c r="DK232" i="192"/>
  <c r="BI232" i="192"/>
  <c r="CZ233" i="192"/>
  <c r="DA185" i="192"/>
  <c r="DA233" i="192" s="1"/>
  <c r="FO9" i="192"/>
  <c r="DL9" i="192"/>
  <c r="DK115" i="192"/>
  <c r="FN115" i="192"/>
  <c r="BI115" i="192"/>
  <c r="FO220" i="192"/>
  <c r="DL220" i="192"/>
  <c r="FO227" i="192"/>
  <c r="DL227" i="192"/>
  <c r="FN105" i="192"/>
  <c r="DK105" i="192"/>
  <c r="BI105" i="192"/>
  <c r="FN222" i="192"/>
  <c r="DK222" i="192"/>
  <c r="BI222" i="192"/>
  <c r="FO146" i="192"/>
  <c r="DL146" i="192"/>
  <c r="FN149" i="192"/>
  <c r="DK149" i="192"/>
  <c r="BI149" i="192"/>
  <c r="FO73" i="192"/>
  <c r="DL73" i="192"/>
  <c r="FO125" i="192"/>
  <c r="DL125" i="192"/>
  <c r="FO195" i="192"/>
  <c r="DL195" i="192"/>
  <c r="FO83" i="192"/>
  <c r="DL83" i="192"/>
  <c r="FN193" i="192"/>
  <c r="DK193" i="192"/>
  <c r="BI193" i="192"/>
  <c r="FN65" i="192"/>
  <c r="DA65" i="192"/>
  <c r="DK65" i="192"/>
  <c r="DL16" i="192"/>
  <c r="FO16" i="192"/>
  <c r="DL154" i="192"/>
  <c r="FO154" i="192"/>
  <c r="FO215" i="192"/>
  <c r="DL215" i="192"/>
  <c r="DL164" i="192"/>
  <c r="FO164" i="192"/>
  <c r="FO69" i="192"/>
  <c r="DL69" i="192"/>
  <c r="DK169" i="192"/>
  <c r="FN169" i="192"/>
  <c r="BI169" i="192"/>
  <c r="FN15" i="192"/>
  <c r="DK15" i="192"/>
  <c r="BI15" i="192"/>
  <c r="FO35" i="192"/>
  <c r="DL35" i="192"/>
  <c r="HF51" i="192"/>
  <c r="HG6" i="192"/>
  <c r="HG51" i="192" s="1"/>
  <c r="FN64" i="192"/>
  <c r="DK64" i="192"/>
  <c r="BI64" i="192"/>
  <c r="FO32" i="192"/>
  <c r="DL32" i="192"/>
  <c r="FN192" i="192"/>
  <c r="DK192" i="192"/>
  <c r="BI192" i="192"/>
  <c r="FO159" i="192"/>
  <c r="DL159" i="192"/>
  <c r="FO87" i="192"/>
  <c r="DL87" i="192"/>
  <c r="FN143" i="192"/>
  <c r="DK143" i="192"/>
  <c r="BI143" i="192"/>
  <c r="FO45" i="192"/>
  <c r="DL45" i="192"/>
  <c r="FN197" i="192"/>
  <c r="DK197" i="192"/>
  <c r="BI197" i="192"/>
  <c r="FO25" i="192"/>
  <c r="DL25" i="192"/>
  <c r="FO206" i="192"/>
  <c r="DL206" i="192"/>
  <c r="FO162" i="192"/>
  <c r="DL162" i="192"/>
  <c r="FO100" i="192"/>
  <c r="DL100" i="192"/>
  <c r="FN7" i="192"/>
  <c r="DK7" i="192"/>
  <c r="BI7" i="192"/>
  <c r="FN99" i="192"/>
  <c r="DK99" i="192"/>
  <c r="BI99" i="192"/>
  <c r="FO13" i="192"/>
  <c r="DL13" i="192"/>
  <c r="FO142" i="192"/>
  <c r="DL142" i="192"/>
  <c r="FO152" i="192"/>
  <c r="DL152" i="192"/>
  <c r="AB137" i="192"/>
  <c r="HR98" i="192"/>
  <c r="HR137" i="192" s="1"/>
  <c r="HF233" i="192"/>
  <c r="HG185" i="192"/>
  <c r="HG233" i="192" s="1"/>
  <c r="DK123" i="192"/>
  <c r="FN123" i="192"/>
  <c r="BI123" i="192"/>
  <c r="FN186" i="192"/>
  <c r="DK186" i="192"/>
  <c r="BI186" i="192"/>
  <c r="FN19" i="192"/>
  <c r="DK19" i="192"/>
  <c r="BI19" i="192"/>
  <c r="FN70" i="192"/>
  <c r="DK70" i="192"/>
  <c r="BI70" i="192"/>
  <c r="FN119" i="192"/>
  <c r="DK119" i="192"/>
  <c r="BI119" i="192"/>
  <c r="FN118" i="192"/>
  <c r="DA118" i="192"/>
  <c r="DA137" i="192" s="1"/>
  <c r="DK118" i="192"/>
  <c r="DL178" i="192"/>
  <c r="FO178" i="192"/>
  <c r="FO106" i="192"/>
  <c r="DL106" i="192"/>
  <c r="FO81" i="192"/>
  <c r="DL81" i="192"/>
  <c r="FO111" i="192"/>
  <c r="DL111" i="192"/>
  <c r="FN54" i="192"/>
  <c r="DK54" i="192"/>
  <c r="BI54" i="192"/>
  <c r="DL210" i="192"/>
  <c r="FO210" i="192"/>
  <c r="FN39" i="192"/>
  <c r="DK39" i="192"/>
  <c r="BI39" i="192"/>
  <c r="CZ97" i="192"/>
  <c r="DA52" i="192"/>
  <c r="FN113" i="192"/>
  <c r="DK113" i="192"/>
  <c r="BI113" i="192"/>
  <c r="FN37" i="192"/>
  <c r="DK37" i="192"/>
  <c r="BI37" i="192"/>
  <c r="FO24" i="192"/>
  <c r="DL24" i="192"/>
  <c r="DK141" i="192"/>
  <c r="FN141" i="192"/>
  <c r="BI141" i="192"/>
  <c r="FO170" i="192"/>
  <c r="DL170" i="192"/>
  <c r="FO135" i="192"/>
  <c r="DL135" i="192"/>
  <c r="FN107" i="192"/>
  <c r="DK107" i="192"/>
  <c r="BI107" i="192"/>
  <c r="FO133" i="192"/>
  <c r="DL133" i="192"/>
  <c r="DL148" i="192"/>
  <c r="FO148" i="192"/>
  <c r="FO173" i="192"/>
  <c r="DL173" i="192"/>
  <c r="FN110" i="192"/>
  <c r="DK110" i="192"/>
  <c r="BI110" i="192"/>
  <c r="FO94" i="192"/>
  <c r="DL94" i="192"/>
  <c r="FN174" i="192"/>
  <c r="DK174" i="192"/>
  <c r="BI174" i="192"/>
  <c r="DK156" i="192"/>
  <c r="FN156" i="192"/>
  <c r="BI156" i="192"/>
  <c r="DL138" i="192"/>
  <c r="FO124" i="192"/>
  <c r="DL124" i="192"/>
  <c r="FO90" i="192"/>
  <c r="DL90" i="192"/>
  <c r="BH137" i="192"/>
  <c r="FN98" i="192"/>
  <c r="DK98" i="192"/>
  <c r="BI98" i="192"/>
  <c r="FN190" i="192"/>
  <c r="DK190" i="192"/>
  <c r="BI190" i="192"/>
  <c r="FO157" i="192"/>
  <c r="DL157" i="192"/>
  <c r="FO71" i="192"/>
  <c r="DL71" i="192"/>
  <c r="FN102" i="192"/>
  <c r="DK102" i="192"/>
  <c r="BI102" i="192"/>
  <c r="FN33" i="192"/>
  <c r="DK33" i="192"/>
  <c r="BI33" i="192"/>
  <c r="HF97" i="192"/>
  <c r="HG52" i="192"/>
  <c r="HG97" i="192" s="1"/>
  <c r="FO91" i="192"/>
  <c r="DL91" i="192"/>
  <c r="FC184" i="192"/>
  <c r="FD138" i="192"/>
  <c r="FD184" i="192" s="1"/>
  <c r="CZ51" i="192"/>
  <c r="DA6" i="192"/>
  <c r="DA51" i="192" s="1"/>
  <c r="FN171" i="192"/>
  <c r="DK171" i="192"/>
  <c r="BI171" i="192"/>
  <c r="FO14" i="192"/>
  <c r="DL14" i="192"/>
  <c r="FO112" i="192"/>
  <c r="DL112" i="192"/>
  <c r="FN189" i="192"/>
  <c r="DK189" i="192"/>
  <c r="BI189" i="192"/>
  <c r="FO126" i="192"/>
  <c r="DL126" i="192"/>
  <c r="FO8" i="192"/>
  <c r="DL8" i="192"/>
  <c r="FN72" i="192"/>
  <c r="DK72" i="192"/>
  <c r="BI72" i="192"/>
  <c r="FN121" i="192"/>
  <c r="DK121" i="192"/>
  <c r="BI121" i="192"/>
  <c r="FO224" i="192"/>
  <c r="DL224" i="192"/>
  <c r="FO44" i="192"/>
  <c r="DL44" i="192"/>
  <c r="FO66" i="192"/>
  <c r="DL66" i="192"/>
  <c r="FO134" i="192"/>
  <c r="DL134" i="192"/>
  <c r="FN41" i="192"/>
  <c r="DK41" i="192"/>
  <c r="BI41" i="192"/>
  <c r="FN214" i="192"/>
  <c r="DK214" i="192"/>
  <c r="BI214" i="192"/>
  <c r="FO74" i="192"/>
  <c r="DL74" i="192"/>
  <c r="BH233" i="192"/>
  <c r="HQ137" i="192"/>
  <c r="FN6" i="192"/>
  <c r="EG234" i="192"/>
  <c r="FJ234" i="192"/>
  <c r="DK201" i="192"/>
  <c r="HR138" i="192"/>
  <c r="HR184" i="192" s="1"/>
  <c r="AB97" i="192"/>
  <c r="AB51" i="192"/>
  <c r="FN170" i="192"/>
  <c r="FN185" i="192"/>
  <c r="HQ184" i="192"/>
  <c r="HO234" i="192"/>
  <c r="ER234" i="192"/>
  <c r="DK166" i="192"/>
  <c r="HR57" i="192"/>
  <c r="FZ234" i="192"/>
  <c r="CE137" i="192"/>
  <c r="DV234" i="192"/>
  <c r="HQ233" i="192"/>
  <c r="GU234" i="192"/>
  <c r="CD234" i="192"/>
  <c r="FN195" i="192"/>
  <c r="CZ184" i="192"/>
  <c r="EZ234" i="192"/>
  <c r="DH97" i="192"/>
  <c r="FN57" i="192"/>
  <c r="DK154" i="192"/>
  <c r="FL233" i="192"/>
  <c r="DI137" i="192"/>
  <c r="FM87" i="191"/>
  <c r="FM61" i="191"/>
  <c r="DJ223" i="191"/>
  <c r="FM223" i="191"/>
  <c r="HQ202" i="191"/>
  <c r="DJ64" i="191"/>
  <c r="FM82" i="191"/>
  <c r="DJ207" i="191"/>
  <c r="FM64" i="191"/>
  <c r="FM207" i="191"/>
  <c r="DJ28" i="191"/>
  <c r="DJ21" i="191"/>
  <c r="DJ217" i="191"/>
  <c r="FM107" i="191"/>
  <c r="FM21" i="191"/>
  <c r="CD98" i="191"/>
  <c r="DJ86" i="191"/>
  <c r="BS98" i="191"/>
  <c r="BS235" i="191" s="1"/>
  <c r="EZ235" i="191"/>
  <c r="HC235" i="191"/>
  <c r="FM228" i="191"/>
  <c r="FM13" i="191"/>
  <c r="FY98" i="191"/>
  <c r="FY235" i="191" s="1"/>
  <c r="BH217" i="191"/>
  <c r="FN217" i="191" s="1"/>
  <c r="BR235" i="191"/>
  <c r="CW235" i="191"/>
  <c r="FM28" i="191"/>
  <c r="DJ133" i="191"/>
  <c r="GT235" i="191"/>
  <c r="FM121" i="191"/>
  <c r="DG234" i="191"/>
  <c r="FM139" i="191"/>
  <c r="HN235" i="191"/>
  <c r="HP138" i="191"/>
  <c r="DJ121" i="191"/>
  <c r="BH181" i="191"/>
  <c r="FN181" i="191" s="1"/>
  <c r="DJ151" i="191"/>
  <c r="FM181" i="191"/>
  <c r="FI235" i="191"/>
  <c r="DG138" i="191"/>
  <c r="DH52" i="191"/>
  <c r="HP52" i="191"/>
  <c r="HQ53" i="191"/>
  <c r="FM68" i="191"/>
  <c r="CY138" i="191"/>
  <c r="GI235" i="191"/>
  <c r="BG234" i="191"/>
  <c r="FM86" i="191"/>
  <c r="CD234" i="191"/>
  <c r="HQ141" i="191"/>
  <c r="FM55" i="191"/>
  <c r="GU235" i="191"/>
  <c r="DJ45" i="191"/>
  <c r="FM59" i="191"/>
  <c r="DJ132" i="191"/>
  <c r="CZ132" i="191"/>
  <c r="FM132" i="191"/>
  <c r="DG98" i="191"/>
  <c r="FM113" i="191"/>
  <c r="HP185" i="191"/>
  <c r="DF235" i="191"/>
  <c r="DF242" i="191" s="1"/>
  <c r="AK235" i="191"/>
  <c r="FM186" i="191"/>
  <c r="DH138" i="191"/>
  <c r="FM213" i="191"/>
  <c r="HM235" i="191"/>
  <c r="FM151" i="191"/>
  <c r="FK234" i="191"/>
  <c r="ER235" i="191"/>
  <c r="BH228" i="191"/>
  <c r="FN228" i="191" s="1"/>
  <c r="CO235" i="191"/>
  <c r="CC235" i="191"/>
  <c r="AV235" i="191"/>
  <c r="HB235" i="191"/>
  <c r="EG235" i="191"/>
  <c r="DG185" i="191"/>
  <c r="FX235" i="191"/>
  <c r="CN235" i="191"/>
  <c r="Z235" i="191"/>
  <c r="FJ234" i="191"/>
  <c r="DU235" i="191"/>
  <c r="BG98" i="191"/>
  <c r="DJ68" i="191"/>
  <c r="DH98" i="191"/>
  <c r="DJ213" i="191"/>
  <c r="DJ197" i="191"/>
  <c r="FM197" i="191"/>
  <c r="BH197" i="191"/>
  <c r="FN51" i="191"/>
  <c r="DK51" i="191"/>
  <c r="FN43" i="191"/>
  <c r="DK43" i="191"/>
  <c r="FN87" i="191"/>
  <c r="DK87" i="191"/>
  <c r="FM119" i="191"/>
  <c r="DJ119" i="191"/>
  <c r="BH119" i="191"/>
  <c r="FM65" i="191"/>
  <c r="DJ65" i="191"/>
  <c r="BH65" i="191"/>
  <c r="FN144" i="191"/>
  <c r="DK144" i="191"/>
  <c r="FN230" i="191"/>
  <c r="DK230" i="191"/>
  <c r="FM131" i="191"/>
  <c r="DJ131" i="191"/>
  <c r="BH131" i="191"/>
  <c r="FN36" i="191"/>
  <c r="DK36" i="191"/>
  <c r="FM146" i="191"/>
  <c r="DJ146" i="191"/>
  <c r="BH146" i="191"/>
  <c r="DJ111" i="191"/>
  <c r="FM111" i="191"/>
  <c r="BH111" i="191"/>
  <c r="DJ136" i="191"/>
  <c r="FM136" i="191"/>
  <c r="BH136" i="191"/>
  <c r="FN11" i="191"/>
  <c r="DK11" i="191"/>
  <c r="FN177" i="191"/>
  <c r="DK177" i="191"/>
  <c r="DJ41" i="191"/>
  <c r="FM41" i="191"/>
  <c r="BH41" i="191"/>
  <c r="FN35" i="191"/>
  <c r="DK35" i="191"/>
  <c r="DK99" i="191"/>
  <c r="FM73" i="191"/>
  <c r="DJ73" i="191"/>
  <c r="BH73" i="191"/>
  <c r="DK175" i="191"/>
  <c r="FN175" i="191"/>
  <c r="HE98" i="191"/>
  <c r="HF53" i="191"/>
  <c r="HF98" i="191" s="1"/>
  <c r="DK101" i="191"/>
  <c r="FN101" i="191"/>
  <c r="FB52" i="191"/>
  <c r="FC6" i="191"/>
  <c r="FC52" i="191" s="1"/>
  <c r="DJ17" i="191"/>
  <c r="FM17" i="191"/>
  <c r="BH17" i="191"/>
  <c r="FN233" i="191"/>
  <c r="DK233" i="191"/>
  <c r="FN30" i="191"/>
  <c r="DK30" i="191"/>
  <c r="FN23" i="191"/>
  <c r="DK23" i="191"/>
  <c r="DK156" i="191"/>
  <c r="FN156" i="191"/>
  <c r="FM143" i="191"/>
  <c r="DJ143" i="191"/>
  <c r="BH143" i="191"/>
  <c r="FN67" i="191"/>
  <c r="DK67" i="191"/>
  <c r="FN229" i="191"/>
  <c r="DK229" i="191"/>
  <c r="FN164" i="191"/>
  <c r="DK164" i="191"/>
  <c r="FN163" i="191"/>
  <c r="DK163" i="191"/>
  <c r="CY234" i="191"/>
  <c r="CZ186" i="191"/>
  <c r="DK186" i="191" s="1"/>
  <c r="FM85" i="191"/>
  <c r="DJ85" i="191"/>
  <c r="BH85" i="191"/>
  <c r="HE234" i="191"/>
  <c r="HF186" i="191"/>
  <c r="HF234" i="191" s="1"/>
  <c r="FN13" i="191"/>
  <c r="DK13" i="191"/>
  <c r="FN115" i="191"/>
  <c r="DK115" i="191"/>
  <c r="FN219" i="191"/>
  <c r="DK219" i="191"/>
  <c r="FN142" i="191"/>
  <c r="DK142" i="191"/>
  <c r="FM24" i="191"/>
  <c r="DJ24" i="191"/>
  <c r="BH24" i="191"/>
  <c r="FN128" i="191"/>
  <c r="DK128" i="191"/>
  <c r="DK216" i="191"/>
  <c r="FN216" i="191"/>
  <c r="FN29" i="191"/>
  <c r="DK29" i="191"/>
  <c r="FN90" i="191"/>
  <c r="DK90" i="191"/>
  <c r="FN133" i="191"/>
  <c r="DK133" i="191"/>
  <c r="FN200" i="191"/>
  <c r="DK200" i="191"/>
  <c r="FN106" i="191"/>
  <c r="DK106" i="191"/>
  <c r="FN117" i="191"/>
  <c r="DK117" i="191"/>
  <c r="DK220" i="191"/>
  <c r="FN220" i="191"/>
  <c r="FN120" i="191"/>
  <c r="DK120" i="191"/>
  <c r="FN20" i="191"/>
  <c r="DK20" i="191"/>
  <c r="FN58" i="191"/>
  <c r="DK58" i="191"/>
  <c r="BG52" i="191"/>
  <c r="FM6" i="191"/>
  <c r="DJ6" i="191"/>
  <c r="BH6" i="191"/>
  <c r="DK152" i="191"/>
  <c r="FN152" i="191"/>
  <c r="FM32" i="191"/>
  <c r="DJ32" i="191"/>
  <c r="BH32" i="191"/>
  <c r="FN121" i="191"/>
  <c r="DK121" i="191"/>
  <c r="FN47" i="191"/>
  <c r="DK47" i="191"/>
  <c r="FM134" i="191"/>
  <c r="DJ134" i="191"/>
  <c r="BH134" i="191"/>
  <c r="DK153" i="191"/>
  <c r="FN153" i="191"/>
  <c r="FN214" i="191"/>
  <c r="DK214" i="191"/>
  <c r="FN19" i="191"/>
  <c r="DK19" i="191"/>
  <c r="FN72" i="191"/>
  <c r="DK72" i="191"/>
  <c r="FN61" i="191"/>
  <c r="DK61" i="191"/>
  <c r="DK212" i="191"/>
  <c r="FN212" i="191"/>
  <c r="DK28" i="191"/>
  <c r="FN28" i="191"/>
  <c r="FN232" i="191"/>
  <c r="DK232" i="191"/>
  <c r="FN179" i="191"/>
  <c r="DK179" i="191"/>
  <c r="FN225" i="191"/>
  <c r="DK225" i="191"/>
  <c r="FN199" i="191"/>
  <c r="DK199" i="191"/>
  <c r="FM16" i="191"/>
  <c r="DJ16" i="191"/>
  <c r="BH16" i="191"/>
  <c r="FN130" i="191"/>
  <c r="DK130" i="191"/>
  <c r="FM100" i="191"/>
  <c r="DJ100" i="191"/>
  <c r="BH100" i="191"/>
  <c r="FN76" i="191"/>
  <c r="DK76" i="191"/>
  <c r="FN66" i="191"/>
  <c r="DK66" i="191"/>
  <c r="DJ176" i="191"/>
  <c r="FM176" i="191"/>
  <c r="BH176" i="191"/>
  <c r="FM161" i="191"/>
  <c r="DJ161" i="191"/>
  <c r="BH161" i="191"/>
  <c r="FM102" i="191"/>
  <c r="DJ102" i="191"/>
  <c r="BH102" i="191"/>
  <c r="FM209" i="191"/>
  <c r="DJ209" i="191"/>
  <c r="BH209" i="191"/>
  <c r="FN44" i="191"/>
  <c r="DK44" i="191"/>
  <c r="FM167" i="191"/>
  <c r="DJ167" i="191"/>
  <c r="BH167" i="191"/>
  <c r="FM148" i="191"/>
  <c r="DJ148" i="191"/>
  <c r="BH148" i="191"/>
  <c r="FN12" i="191"/>
  <c r="DK12" i="191"/>
  <c r="FN46" i="191"/>
  <c r="DK46" i="191"/>
  <c r="FN77" i="191"/>
  <c r="DK77" i="191"/>
  <c r="FN38" i="191"/>
  <c r="DK38" i="191"/>
  <c r="DK173" i="191"/>
  <c r="FN173" i="191"/>
  <c r="FN187" i="191"/>
  <c r="DK187" i="191"/>
  <c r="FM88" i="191"/>
  <c r="DJ88" i="191"/>
  <c r="BH88" i="191"/>
  <c r="FN22" i="191"/>
  <c r="DK22" i="191"/>
  <c r="FM149" i="191"/>
  <c r="DJ149" i="191"/>
  <c r="BH149" i="191"/>
  <c r="DJ211" i="191"/>
  <c r="FM211" i="191"/>
  <c r="BH211" i="191"/>
  <c r="DK192" i="191"/>
  <c r="FN192" i="191"/>
  <c r="FN15" i="191"/>
  <c r="DK15" i="191"/>
  <c r="FN60" i="191"/>
  <c r="DK60" i="191"/>
  <c r="FM80" i="191"/>
  <c r="DJ80" i="191"/>
  <c r="BH80" i="191"/>
  <c r="FN10" i="191"/>
  <c r="DK10" i="191"/>
  <c r="DJ63" i="191"/>
  <c r="FM63" i="191"/>
  <c r="BH63" i="191"/>
  <c r="FN166" i="191"/>
  <c r="DK166" i="191"/>
  <c r="CY185" i="191"/>
  <c r="CZ139" i="191"/>
  <c r="CZ185" i="191" s="1"/>
  <c r="HQ108" i="191"/>
  <c r="GJ138" i="191"/>
  <c r="GJ235" i="191" s="1"/>
  <c r="FN107" i="191"/>
  <c r="DK107" i="191"/>
  <c r="FM96" i="191"/>
  <c r="DJ96" i="191"/>
  <c r="BH96" i="191"/>
  <c r="FN59" i="191"/>
  <c r="DK59" i="191"/>
  <c r="DK226" i="191"/>
  <c r="FN226" i="191"/>
  <c r="HP98" i="191"/>
  <c r="HP234" i="191"/>
  <c r="DJ29" i="191"/>
  <c r="AA98" i="191"/>
  <c r="FJ98" i="191"/>
  <c r="FJ185" i="191"/>
  <c r="FK138" i="191"/>
  <c r="FK52" i="191"/>
  <c r="EF235" i="191"/>
  <c r="AL185" i="191"/>
  <c r="HQ139" i="191"/>
  <c r="CZ52" i="191"/>
  <c r="HQ186" i="191"/>
  <c r="HQ234" i="191" s="1"/>
  <c r="CV235" i="191"/>
  <c r="FJ138" i="191"/>
  <c r="AW185" i="191"/>
  <c r="AW235" i="191" s="1"/>
  <c r="DJ165" i="191"/>
  <c r="HQ99" i="191"/>
  <c r="FM29" i="191"/>
  <c r="FM133" i="191"/>
  <c r="EQ235" i="191"/>
  <c r="FM45" i="191"/>
  <c r="DH185" i="191"/>
  <c r="EY235" i="191"/>
  <c r="FJ52" i="191"/>
  <c r="AL138" i="191"/>
  <c r="DK110" i="191"/>
  <c r="FN110" i="191"/>
  <c r="DK104" i="191"/>
  <c r="FN104" i="191"/>
  <c r="FN178" i="191"/>
  <c r="DK178" i="191"/>
  <c r="DK172" i="191"/>
  <c r="FN172" i="191"/>
  <c r="FN122" i="191"/>
  <c r="DK122" i="191"/>
  <c r="FM54" i="191"/>
  <c r="DJ54" i="191"/>
  <c r="BH54" i="191"/>
  <c r="DK112" i="191"/>
  <c r="FN112" i="191"/>
  <c r="DK213" i="191"/>
  <c r="FN213" i="191"/>
  <c r="FN215" i="191"/>
  <c r="DK215" i="191"/>
  <c r="FN64" i="191"/>
  <c r="DK64" i="191"/>
  <c r="FN74" i="191"/>
  <c r="DK74" i="191"/>
  <c r="FM126" i="191"/>
  <c r="DJ126" i="191"/>
  <c r="BH126" i="191"/>
  <c r="FN165" i="191"/>
  <c r="DK165" i="191"/>
  <c r="DJ203" i="191"/>
  <c r="FM203" i="191"/>
  <c r="BH203" i="191"/>
  <c r="FM124" i="191"/>
  <c r="DJ124" i="191"/>
  <c r="BH124" i="191"/>
  <c r="FM62" i="191"/>
  <c r="DJ62" i="191"/>
  <c r="BH62" i="191"/>
  <c r="FN37" i="191"/>
  <c r="DK37" i="191"/>
  <c r="DK71" i="191"/>
  <c r="FN71" i="191"/>
  <c r="FN118" i="191"/>
  <c r="DK118" i="191"/>
  <c r="FN208" i="191"/>
  <c r="DK208" i="191"/>
  <c r="FN129" i="191"/>
  <c r="DK129" i="191"/>
  <c r="DJ116" i="191"/>
  <c r="FM116" i="191"/>
  <c r="BH116" i="191"/>
  <c r="FN150" i="191"/>
  <c r="DK150" i="191"/>
  <c r="FB185" i="191"/>
  <c r="FC139" i="191"/>
  <c r="FC185" i="191" s="1"/>
  <c r="FN18" i="191"/>
  <c r="DK18" i="191"/>
  <c r="FN84" i="191"/>
  <c r="DK84" i="191"/>
  <c r="FM135" i="191"/>
  <c r="DJ135" i="191"/>
  <c r="BH135" i="191"/>
  <c r="FN39" i="191"/>
  <c r="DK39" i="191"/>
  <c r="HQ13" i="191"/>
  <c r="CD52" i="191"/>
  <c r="CD235" i="191" s="1"/>
  <c r="FN207" i="191"/>
  <c r="DK207" i="191"/>
  <c r="DK227" i="191"/>
  <c r="FN227" i="191"/>
  <c r="FN97" i="191"/>
  <c r="DK97" i="191"/>
  <c r="FN75" i="191"/>
  <c r="DK75" i="191"/>
  <c r="DK157" i="191"/>
  <c r="FN157" i="191"/>
  <c r="HQ63" i="191"/>
  <c r="AL98" i="191"/>
  <c r="FN193" i="191"/>
  <c r="DK193" i="191"/>
  <c r="FM188" i="191"/>
  <c r="DJ188" i="191"/>
  <c r="BH188" i="191"/>
  <c r="FM8" i="191"/>
  <c r="DJ8" i="191"/>
  <c r="BH8" i="191"/>
  <c r="FM57" i="191"/>
  <c r="DJ57" i="191"/>
  <c r="BH57" i="191"/>
  <c r="FN14" i="191"/>
  <c r="DK14" i="191"/>
  <c r="FM78" i="191"/>
  <c r="DJ78" i="191"/>
  <c r="BH78" i="191"/>
  <c r="FN31" i="191"/>
  <c r="DK31" i="191"/>
  <c r="FN114" i="191"/>
  <c r="DK114" i="191"/>
  <c r="FN56" i="191"/>
  <c r="DK56" i="191"/>
  <c r="FN155" i="191"/>
  <c r="DK155" i="191"/>
  <c r="FN81" i="191"/>
  <c r="DK81" i="191"/>
  <c r="FN123" i="191"/>
  <c r="DK123" i="191"/>
  <c r="FM140" i="191"/>
  <c r="DJ140" i="191"/>
  <c r="BH140" i="191"/>
  <c r="FM201" i="191"/>
  <c r="DJ201" i="191"/>
  <c r="BH201" i="191"/>
  <c r="FN195" i="191"/>
  <c r="DK195" i="191"/>
  <c r="FN83" i="191"/>
  <c r="DK83" i="191"/>
  <c r="FM33" i="191"/>
  <c r="DJ33" i="191"/>
  <c r="BH33" i="191"/>
  <c r="FN103" i="191"/>
  <c r="DK103" i="191"/>
  <c r="FN45" i="191"/>
  <c r="DK45" i="191"/>
  <c r="HE138" i="191"/>
  <c r="HF99" i="191"/>
  <c r="HF138" i="191" s="1"/>
  <c r="FM40" i="191"/>
  <c r="DJ40" i="191"/>
  <c r="BH40" i="191"/>
  <c r="FM70" i="191"/>
  <c r="DJ70" i="191"/>
  <c r="BH70" i="191"/>
  <c r="FM48" i="191"/>
  <c r="DJ48" i="191"/>
  <c r="BH48" i="191"/>
  <c r="FN194" i="191"/>
  <c r="DK194" i="191"/>
  <c r="DK180" i="191"/>
  <c r="FN180" i="191"/>
  <c r="DK231" i="191"/>
  <c r="FN231" i="191"/>
  <c r="CY98" i="191"/>
  <c r="CZ53" i="191"/>
  <c r="FN174" i="191"/>
  <c r="DK174" i="191"/>
  <c r="FN218" i="191"/>
  <c r="DK218" i="191"/>
  <c r="FC109" i="191"/>
  <c r="FN109" i="191" s="1"/>
  <c r="FM109" i="191"/>
  <c r="FB234" i="191"/>
  <c r="FC186" i="191"/>
  <c r="FC234" i="191" s="1"/>
  <c r="FN86" i="191"/>
  <c r="DK86" i="191"/>
  <c r="FM160" i="191"/>
  <c r="DJ160" i="191"/>
  <c r="BH160" i="191"/>
  <c r="FN171" i="191"/>
  <c r="DK171" i="191"/>
  <c r="FM91" i="191"/>
  <c r="DJ91" i="191"/>
  <c r="CZ91" i="191"/>
  <c r="DK210" i="191"/>
  <c r="FN210" i="191"/>
  <c r="HS235" i="191"/>
  <c r="HT235" i="191"/>
  <c r="FN125" i="191"/>
  <c r="DK125" i="191"/>
  <c r="FM222" i="191"/>
  <c r="DJ222" i="191"/>
  <c r="BH222" i="191"/>
  <c r="FN205" i="191"/>
  <c r="DK205" i="191"/>
  <c r="DJ25" i="191"/>
  <c r="FM25" i="191"/>
  <c r="BH25" i="191"/>
  <c r="FN69" i="191"/>
  <c r="DK69" i="191"/>
  <c r="FM92" i="191"/>
  <c r="DJ92" i="191"/>
  <c r="BH92" i="191"/>
  <c r="FN68" i="191"/>
  <c r="DK68" i="191"/>
  <c r="DK206" i="191"/>
  <c r="FN206" i="191"/>
  <c r="FN162" i="191"/>
  <c r="DK162" i="191"/>
  <c r="FN21" i="191"/>
  <c r="DK21" i="191"/>
  <c r="FN159" i="191"/>
  <c r="DK159" i="191"/>
  <c r="FM49" i="191"/>
  <c r="DJ49" i="191"/>
  <c r="BH49" i="191"/>
  <c r="FN27" i="191"/>
  <c r="DK27" i="191"/>
  <c r="FN7" i="191"/>
  <c r="DK7" i="191"/>
  <c r="FN183" i="191"/>
  <c r="DK183" i="191"/>
  <c r="DK151" i="191"/>
  <c r="FN151" i="191"/>
  <c r="FM184" i="191"/>
  <c r="DJ184" i="191"/>
  <c r="BH184" i="191"/>
  <c r="FN93" i="191"/>
  <c r="DK93" i="191"/>
  <c r="FB138" i="191"/>
  <c r="FC99" i="191"/>
  <c r="FC138" i="191" s="1"/>
  <c r="FN89" i="191"/>
  <c r="DK89" i="191"/>
  <c r="FN191" i="191"/>
  <c r="DK191" i="191"/>
  <c r="FN141" i="191"/>
  <c r="DK141" i="191"/>
  <c r="CZ204" i="191"/>
  <c r="DJ204" i="191"/>
  <c r="FM204" i="191"/>
  <c r="FN158" i="191"/>
  <c r="DK158" i="191"/>
  <c r="FM168" i="191"/>
  <c r="DJ168" i="191"/>
  <c r="BH168" i="191"/>
  <c r="FN82" i="191"/>
  <c r="DK82" i="191"/>
  <c r="FN55" i="191"/>
  <c r="DK55" i="191"/>
  <c r="FN223" i="191"/>
  <c r="DK223" i="191"/>
  <c r="FN79" i="191"/>
  <c r="DK79" i="191"/>
  <c r="FN145" i="191"/>
  <c r="DK145" i="191"/>
  <c r="HE185" i="191"/>
  <c r="HF139" i="191"/>
  <c r="HF185" i="191" s="1"/>
  <c r="FM196" i="191"/>
  <c r="DJ196" i="191"/>
  <c r="BH196" i="191"/>
  <c r="FM95" i="191"/>
  <c r="DJ95" i="191"/>
  <c r="BH95" i="191"/>
  <c r="FN221" i="191"/>
  <c r="DK221" i="191"/>
  <c r="FB98" i="191"/>
  <c r="FC53" i="191"/>
  <c r="FC98" i="191" s="1"/>
  <c r="FM202" i="191"/>
  <c r="DJ202" i="191"/>
  <c r="BH202" i="191"/>
  <c r="FM147" i="191"/>
  <c r="DJ147" i="191"/>
  <c r="BH147" i="191"/>
  <c r="FM9" i="191"/>
  <c r="DJ9" i="191"/>
  <c r="BH9" i="191"/>
  <c r="FN127" i="191"/>
  <c r="DK127" i="191"/>
  <c r="FM169" i="191"/>
  <c r="DJ169" i="191"/>
  <c r="BH169" i="191"/>
  <c r="DJ189" i="191"/>
  <c r="FM189" i="191"/>
  <c r="BH189" i="191"/>
  <c r="FN182" i="191"/>
  <c r="DK182" i="191"/>
  <c r="FN94" i="191"/>
  <c r="DK94" i="191"/>
  <c r="HQ98" i="191"/>
  <c r="FK98" i="191"/>
  <c r="BG185" i="191"/>
  <c r="DG52" i="191"/>
  <c r="AL52" i="191"/>
  <c r="HQ6" i="191"/>
  <c r="BG138" i="191"/>
  <c r="BE235" i="191"/>
  <c r="AA234" i="191"/>
  <c r="AA185" i="191"/>
  <c r="CY52" i="191"/>
  <c r="AL234" i="191"/>
  <c r="DH234" i="191"/>
  <c r="FM165" i="191"/>
  <c r="AA138" i="191"/>
  <c r="AA52" i="191"/>
  <c r="FM99" i="191"/>
  <c r="FM53" i="191"/>
  <c r="DV138" i="191"/>
  <c r="DV235" i="191" s="1"/>
  <c r="FK185" i="191"/>
  <c r="BD235" i="191"/>
  <c r="DJ59" i="191"/>
  <c r="FN191" i="185"/>
  <c r="DK191" i="185"/>
  <c r="BI191" i="185"/>
  <c r="BH92" i="185"/>
  <c r="DK92" i="185" s="1"/>
  <c r="FL92" i="185"/>
  <c r="HR92" i="185"/>
  <c r="HQ92" i="185"/>
  <c r="FK136" i="189"/>
  <c r="FB136" i="189"/>
  <c r="FC136" i="189" s="1"/>
  <c r="FK127" i="189"/>
  <c r="DH127" i="189"/>
  <c r="BD103" i="189"/>
  <c r="HT103" i="189"/>
  <c r="HS103" i="189"/>
  <c r="FI103" i="189"/>
  <c r="DF103" i="189"/>
  <c r="CV103" i="189"/>
  <c r="CY103" i="189" s="1"/>
  <c r="CZ103" i="189" s="1"/>
  <c r="HQ66" i="189"/>
  <c r="CN99" i="189"/>
  <c r="HE56" i="189"/>
  <c r="HF56" i="189" s="1"/>
  <c r="BR181" i="189"/>
  <c r="BS181" i="189" s="1"/>
  <c r="FF187" i="189"/>
  <c r="HE146" i="189"/>
  <c r="HF146" i="189" s="1"/>
  <c r="EF175" i="189"/>
  <c r="EG175" i="189" s="1"/>
  <c r="CC201" i="189"/>
  <c r="CD201" i="189" s="1"/>
  <c r="HQ35" i="189"/>
  <c r="FX85" i="189"/>
  <c r="FY85" i="189" s="1"/>
  <c r="CN199" i="189"/>
  <c r="CO199" i="189" s="1"/>
  <c r="AK219" i="189"/>
  <c r="AL219" i="189" s="1"/>
  <c r="DU210" i="189"/>
  <c r="DV210" i="189" s="1"/>
  <c r="DI240" i="189"/>
  <c r="CC10" i="189"/>
  <c r="CD10" i="189" s="1"/>
  <c r="GE240" i="189"/>
  <c r="GI29" i="189"/>
  <c r="GJ29" i="189" s="1"/>
  <c r="DU44" i="189"/>
  <c r="DV44" i="189" s="1"/>
  <c r="HS53" i="189"/>
  <c r="HN59" i="189"/>
  <c r="HN151" i="189"/>
  <c r="BR173" i="189"/>
  <c r="BS173" i="189" s="1"/>
  <c r="HQ79" i="189"/>
  <c r="HN197" i="189"/>
  <c r="HN226" i="189"/>
  <c r="HT11" i="189"/>
  <c r="FK79" i="189"/>
  <c r="HN72" i="189"/>
  <c r="GI82" i="189"/>
  <c r="GJ82" i="189" s="1"/>
  <c r="HL187" i="189"/>
  <c r="CY79" i="189"/>
  <c r="CZ79" i="189" s="1"/>
  <c r="DU154" i="189"/>
  <c r="DV154" i="189" s="1"/>
  <c r="EF218" i="189"/>
  <c r="EG218" i="189" s="1"/>
  <c r="FX191" i="189"/>
  <c r="FY191" i="189" s="1"/>
  <c r="FX224" i="189"/>
  <c r="FY224" i="189" s="1"/>
  <c r="DB240" i="189"/>
  <c r="CY10" i="189"/>
  <c r="CZ10" i="189" s="1"/>
  <c r="FB168" i="189"/>
  <c r="FC168" i="189" s="1"/>
  <c r="DU117" i="189"/>
  <c r="DV117" i="189" s="1"/>
  <c r="HS75" i="189"/>
  <c r="GI61" i="189"/>
  <c r="GJ61" i="189" s="1"/>
  <c r="DF92" i="189"/>
  <c r="HN88" i="189"/>
  <c r="HN194" i="189"/>
  <c r="FB197" i="189"/>
  <c r="FC197" i="189" s="1"/>
  <c r="DU230" i="189"/>
  <c r="DV230" i="189" s="1"/>
  <c r="EQ234" i="189"/>
  <c r="ER234" i="189" s="1"/>
  <c r="EF17" i="189"/>
  <c r="EG17" i="189" s="1"/>
  <c r="FI113" i="189"/>
  <c r="FX194" i="189"/>
  <c r="FY194" i="189" s="1"/>
  <c r="HE143" i="189"/>
  <c r="HF143" i="189" s="1"/>
  <c r="FB58" i="189"/>
  <c r="FC58" i="189" s="1"/>
  <c r="BR87" i="189"/>
  <c r="BS87" i="189" s="1"/>
  <c r="GT53" i="189"/>
  <c r="GU53" i="189" s="1"/>
  <c r="GU99" i="189" s="1"/>
  <c r="CN167" i="189"/>
  <c r="CO167" i="189" s="1"/>
  <c r="FX193" i="189"/>
  <c r="FY193" i="189" s="1"/>
  <c r="BR58" i="189"/>
  <c r="BR14" i="189"/>
  <c r="BS14" i="189" s="1"/>
  <c r="BR95" i="189"/>
  <c r="FX95" i="189"/>
  <c r="FY95" i="189" s="1"/>
  <c r="DU103" i="189"/>
  <c r="AV112" i="189"/>
  <c r="AW112" i="189" s="1"/>
  <c r="Z125" i="189"/>
  <c r="AA125" i="189" s="1"/>
  <c r="BR49" i="189"/>
  <c r="BS49" i="189" s="1"/>
  <c r="FX102" i="189"/>
  <c r="FY102" i="189" s="1"/>
  <c r="DU102" i="189"/>
  <c r="DV102" i="189" s="1"/>
  <c r="GT118" i="189"/>
  <c r="GU118" i="189" s="1"/>
  <c r="EQ167" i="189"/>
  <c r="ER167" i="189" s="1"/>
  <c r="HM26" i="189"/>
  <c r="Z26" i="189"/>
  <c r="AA26" i="189" s="1"/>
  <c r="CV58" i="189"/>
  <c r="HB95" i="189"/>
  <c r="HE95" i="189" s="1"/>
  <c r="HF95" i="189" s="1"/>
  <c r="HQ10" i="189"/>
  <c r="EF61" i="189"/>
  <c r="EG61" i="189" s="1"/>
  <c r="GI69" i="189"/>
  <c r="GJ69" i="189" s="1"/>
  <c r="CC61" i="189"/>
  <c r="CD61" i="189" s="1"/>
  <c r="CC106" i="189"/>
  <c r="CD106" i="189" s="1"/>
  <c r="GI111" i="189"/>
  <c r="GJ111" i="189" s="1"/>
  <c r="HN139" i="189"/>
  <c r="HS126" i="189"/>
  <c r="FB92" i="189"/>
  <c r="FC92" i="189" s="1"/>
  <c r="HT9" i="189"/>
  <c r="HT36" i="189"/>
  <c r="HN44" i="189"/>
  <c r="HP168" i="189"/>
  <c r="HN238" i="189"/>
  <c r="FI11" i="189"/>
  <c r="CY199" i="189"/>
  <c r="CZ199" i="189" s="1"/>
  <c r="HS230" i="189"/>
  <c r="FE240" i="189"/>
  <c r="BE202" i="189"/>
  <c r="HT75" i="189"/>
  <c r="FI92" i="189"/>
  <c r="HE226" i="189"/>
  <c r="HF226" i="189" s="1"/>
  <c r="CW93" i="189"/>
  <c r="CY56" i="189"/>
  <c r="CZ56" i="189" s="1"/>
  <c r="FI64" i="189"/>
  <c r="HN128" i="189"/>
  <c r="HM139" i="189"/>
  <c r="HE210" i="189"/>
  <c r="HF210" i="189" s="1"/>
  <c r="FI172" i="189"/>
  <c r="CY7" i="189"/>
  <c r="CZ7" i="189" s="1"/>
  <c r="CW100" i="189"/>
  <c r="CV33" i="189"/>
  <c r="CY33" i="189" s="1"/>
  <c r="CZ33" i="189" s="1"/>
  <c r="HQ149" i="189"/>
  <c r="FF99" i="189"/>
  <c r="FX64" i="189"/>
  <c r="FY64" i="189" s="1"/>
  <c r="HT61" i="189"/>
  <c r="DU147" i="189"/>
  <c r="DV147" i="189" s="1"/>
  <c r="HN64" i="189"/>
  <c r="CY102" i="189"/>
  <c r="CZ102" i="189" s="1"/>
  <c r="CN170" i="189"/>
  <c r="CO170" i="189" s="1"/>
  <c r="FX180" i="189"/>
  <c r="FY180" i="189" s="1"/>
  <c r="EF183" i="189"/>
  <c r="EG183" i="189" s="1"/>
  <c r="GI218" i="189"/>
  <c r="GJ218" i="189" s="1"/>
  <c r="DU229" i="189"/>
  <c r="HP229" i="189" s="1"/>
  <c r="EF228" i="189"/>
  <c r="EG228" i="189" s="1"/>
  <c r="CN127" i="189"/>
  <c r="CO127" i="189" s="1"/>
  <c r="HN127" i="189"/>
  <c r="FX96" i="189"/>
  <c r="FY96" i="189" s="1"/>
  <c r="FI44" i="189"/>
  <c r="HN117" i="189"/>
  <c r="CY171" i="189"/>
  <c r="CZ171" i="189" s="1"/>
  <c r="CC228" i="189"/>
  <c r="CD228" i="189" s="1"/>
  <c r="BR215" i="189"/>
  <c r="BS215" i="189" s="1"/>
  <c r="HQ70" i="189"/>
  <c r="FL240" i="189"/>
  <c r="BR22" i="189"/>
  <c r="BS22" i="189" s="1"/>
  <c r="HN31" i="189"/>
  <c r="FX15" i="189"/>
  <c r="FY15" i="189" s="1"/>
  <c r="GI17" i="189"/>
  <c r="GJ17" i="189" s="1"/>
  <c r="EF106" i="189"/>
  <c r="EG106" i="189" s="1"/>
  <c r="BE53" i="189"/>
  <c r="FX80" i="189"/>
  <c r="FY80" i="189" s="1"/>
  <c r="CC98" i="189"/>
  <c r="CD98" i="189" s="1"/>
  <c r="FX208" i="189"/>
  <c r="FY208" i="189" s="1"/>
  <c r="GI203" i="189"/>
  <c r="GJ203" i="189" s="1"/>
  <c r="EF235" i="189"/>
  <c r="EG235" i="189" s="1"/>
  <c r="DU208" i="189"/>
  <c r="DV208" i="189" s="1"/>
  <c r="HT224" i="189"/>
  <c r="HS19" i="189"/>
  <c r="FB124" i="189"/>
  <c r="FC124" i="189" s="1"/>
  <c r="HN63" i="189"/>
  <c r="GI179" i="189"/>
  <c r="GJ179" i="189" s="1"/>
  <c r="FB164" i="189"/>
  <c r="FC164" i="189" s="1"/>
  <c r="FX192" i="189"/>
  <c r="FY192" i="189" s="1"/>
  <c r="FI230" i="189"/>
  <c r="DR99" i="189"/>
  <c r="BR150" i="189"/>
  <c r="BS150" i="189" s="1"/>
  <c r="CC183" i="189"/>
  <c r="CD183" i="189" s="1"/>
  <c r="EF179" i="189"/>
  <c r="EG179" i="189" s="1"/>
  <c r="CY146" i="189"/>
  <c r="CZ146" i="189" s="1"/>
  <c r="HE232" i="189"/>
  <c r="HF232" i="189" s="1"/>
  <c r="DC99" i="189"/>
  <c r="FI36" i="189"/>
  <c r="CY127" i="189"/>
  <c r="CZ127" i="189" s="1"/>
  <c r="HE170" i="189"/>
  <c r="HF170" i="189" s="1"/>
  <c r="FB179" i="189"/>
  <c r="FC179" i="189" s="1"/>
  <c r="DU141" i="189"/>
  <c r="DV141" i="189" s="1"/>
  <c r="BR118" i="189"/>
  <c r="BS118" i="189" s="1"/>
  <c r="AV107" i="189"/>
  <c r="AW107" i="189" s="1"/>
  <c r="BR159" i="189"/>
  <c r="BS159" i="189" s="1"/>
  <c r="CW58" i="189"/>
  <c r="HN58" i="189"/>
  <c r="CV14" i="189"/>
  <c r="CY14" i="189" s="1"/>
  <c r="CZ14" i="189" s="1"/>
  <c r="CW95" i="189"/>
  <c r="HN95" i="189"/>
  <c r="EY103" i="189"/>
  <c r="FB103" i="189" s="1"/>
  <c r="FC103" i="189" s="1"/>
  <c r="CV49" i="189"/>
  <c r="CY49" i="189" s="1"/>
  <c r="CZ49" i="189" s="1"/>
  <c r="DE240" i="189"/>
  <c r="AW52" i="189"/>
  <c r="FK112" i="189"/>
  <c r="CY35" i="189"/>
  <c r="CZ35" i="189" s="1"/>
  <c r="AV132" i="189"/>
  <c r="AW132" i="189" s="1"/>
  <c r="BR64" i="189"/>
  <c r="BS64" i="189" s="1"/>
  <c r="EQ109" i="189"/>
  <c r="ER109" i="189" s="1"/>
  <c r="BR108" i="189"/>
  <c r="BS108" i="189" s="1"/>
  <c r="FX117" i="189"/>
  <c r="FY117" i="189" s="1"/>
  <c r="BR213" i="189"/>
  <c r="BS213" i="189" s="1"/>
  <c r="DC187" i="189"/>
  <c r="CC235" i="189"/>
  <c r="CD235" i="189" s="1"/>
  <c r="CC18" i="189"/>
  <c r="CD18" i="189" s="1"/>
  <c r="CC91" i="189"/>
  <c r="CD91" i="189" s="1"/>
  <c r="DF44" i="189"/>
  <c r="GI225" i="189"/>
  <c r="GJ225" i="189" s="1"/>
  <c r="FU99" i="189"/>
  <c r="EO140" i="189"/>
  <c r="FX59" i="189"/>
  <c r="FY59" i="189" s="1"/>
  <c r="FX20" i="189"/>
  <c r="FY20" i="189" s="1"/>
  <c r="HN111" i="189"/>
  <c r="HN101" i="189"/>
  <c r="HP79" i="189"/>
  <c r="CY176" i="189"/>
  <c r="CZ176" i="189" s="1"/>
  <c r="CY198" i="189"/>
  <c r="CZ198" i="189" s="1"/>
  <c r="HN208" i="189"/>
  <c r="HE202" i="189"/>
  <c r="HF202" i="189" s="1"/>
  <c r="HN229" i="189"/>
  <c r="HE237" i="189"/>
  <c r="HF237" i="189" s="1"/>
  <c r="BR19" i="189"/>
  <c r="BS19" i="189" s="1"/>
  <c r="FB26" i="189"/>
  <c r="FC26" i="189" s="1"/>
  <c r="HN107" i="189"/>
  <c r="CY91" i="189"/>
  <c r="CZ91" i="189" s="1"/>
  <c r="EF201" i="189"/>
  <c r="EG201" i="189" s="1"/>
  <c r="HM229" i="189"/>
  <c r="FK175" i="189"/>
  <c r="HT69" i="189"/>
  <c r="CN151" i="189"/>
  <c r="CO151" i="189" s="1"/>
  <c r="CY172" i="189"/>
  <c r="CZ172" i="189" s="1"/>
  <c r="GI235" i="189"/>
  <c r="GJ235" i="189" s="1"/>
  <c r="DU47" i="189"/>
  <c r="DV47" i="189" s="1"/>
  <c r="BR156" i="189"/>
  <c r="BS156" i="189" s="1"/>
  <c r="HQ124" i="189"/>
  <c r="DF36" i="189"/>
  <c r="CY231" i="189"/>
  <c r="CZ231" i="189" s="1"/>
  <c r="DU58" i="189"/>
  <c r="DV58" i="189" s="1"/>
  <c r="CY87" i="189"/>
  <c r="CZ87" i="189" s="1"/>
  <c r="BR102" i="189"/>
  <c r="BS102" i="189" s="1"/>
  <c r="GT114" i="189"/>
  <c r="GU114" i="189" s="1"/>
  <c r="FX6" i="189"/>
  <c r="FY6" i="189" s="1"/>
  <c r="FB144" i="189"/>
  <c r="FC144" i="189" s="1"/>
  <c r="CW118" i="189"/>
  <c r="FK217" i="189"/>
  <c r="DH217" i="189"/>
  <c r="FK128" i="189"/>
  <c r="DH128" i="189"/>
  <c r="FK226" i="189"/>
  <c r="DH226" i="189"/>
  <c r="DH107" i="189"/>
  <c r="FK107" i="189"/>
  <c r="FK204" i="189"/>
  <c r="DH204" i="189"/>
  <c r="FK180" i="189"/>
  <c r="DH180" i="189"/>
  <c r="FK218" i="189"/>
  <c r="DH218" i="189"/>
  <c r="DJ15" i="189"/>
  <c r="FM15" i="189"/>
  <c r="BH15" i="189"/>
  <c r="FK100" i="189"/>
  <c r="DH100" i="189"/>
  <c r="HP116" i="189"/>
  <c r="AA116" i="189"/>
  <c r="HQ116" i="189" s="1"/>
  <c r="CV80" i="189"/>
  <c r="CY80" i="189" s="1"/>
  <c r="CZ80" i="189" s="1"/>
  <c r="Z49" i="189"/>
  <c r="HM49" i="189"/>
  <c r="HN50" i="189"/>
  <c r="BE50" i="189"/>
  <c r="EY61" i="189"/>
  <c r="FB61" i="189" s="1"/>
  <c r="FC61" i="189" s="1"/>
  <c r="EY72" i="189"/>
  <c r="FB72" i="189" s="1"/>
  <c r="FC72" i="189" s="1"/>
  <c r="AS99" i="189"/>
  <c r="AV53" i="189"/>
  <c r="CV63" i="189"/>
  <c r="DF63" i="189"/>
  <c r="HT63" i="189"/>
  <c r="HS63" i="189"/>
  <c r="FI63" i="189"/>
  <c r="HS87" i="189"/>
  <c r="HT87" i="189"/>
  <c r="FI87" i="189"/>
  <c r="DF87" i="189"/>
  <c r="BD87" i="189"/>
  <c r="AK87" i="189"/>
  <c r="HM87" i="189"/>
  <c r="FJ29" i="189"/>
  <c r="DG29" i="189"/>
  <c r="BG29" i="189"/>
  <c r="FK93" i="189"/>
  <c r="DH93" i="189"/>
  <c r="CV108" i="189"/>
  <c r="CY108" i="189" s="1"/>
  <c r="CZ108" i="189" s="1"/>
  <c r="DG138" i="189"/>
  <c r="BG138" i="189"/>
  <c r="HP156" i="189"/>
  <c r="AA156" i="189"/>
  <c r="HQ156" i="189" s="1"/>
  <c r="HP101" i="189"/>
  <c r="AA101" i="189"/>
  <c r="HQ101" i="189" s="1"/>
  <c r="AA151" i="189"/>
  <c r="BE183" i="189"/>
  <c r="HN183" i="189"/>
  <c r="CV117" i="189"/>
  <c r="CY117" i="189" s="1"/>
  <c r="CZ117" i="189" s="1"/>
  <c r="HP24" i="189"/>
  <c r="AA24" i="189"/>
  <c r="HQ24" i="189" s="1"/>
  <c r="CN100" i="189"/>
  <c r="CK140" i="189"/>
  <c r="FK106" i="189"/>
  <c r="DH106" i="189"/>
  <c r="FJ143" i="189"/>
  <c r="DG143" i="189"/>
  <c r="BG143" i="189"/>
  <c r="BG82" i="189"/>
  <c r="BG106" i="189"/>
  <c r="HN159" i="189"/>
  <c r="BE159" i="189"/>
  <c r="BG112" i="189"/>
  <c r="BE154" i="189"/>
  <c r="HN154" i="189"/>
  <c r="CV213" i="189"/>
  <c r="CY213" i="189" s="1"/>
  <c r="CZ213" i="189" s="1"/>
  <c r="HN181" i="189"/>
  <c r="BE181" i="189"/>
  <c r="BH204" i="189"/>
  <c r="AA218" i="189"/>
  <c r="CV194" i="189"/>
  <c r="CY194" i="189" s="1"/>
  <c r="CZ194" i="189" s="1"/>
  <c r="BG185" i="189"/>
  <c r="FJ185" i="189"/>
  <c r="DG185" i="189"/>
  <c r="BG17" i="189"/>
  <c r="HN69" i="189"/>
  <c r="BE69" i="189"/>
  <c r="AA84" i="189"/>
  <c r="HN89" i="189"/>
  <c r="BE89" i="189"/>
  <c r="AK115" i="189"/>
  <c r="HM115" i="189"/>
  <c r="HN81" i="189"/>
  <c r="BE81" i="189"/>
  <c r="AA113" i="189"/>
  <c r="EY120" i="189"/>
  <c r="FB120" i="189" s="1"/>
  <c r="FC120" i="189" s="1"/>
  <c r="AA111" i="189"/>
  <c r="EZ142" i="189"/>
  <c r="DS187" i="189"/>
  <c r="EY163" i="189"/>
  <c r="FB163" i="189" s="1"/>
  <c r="FC163" i="189" s="1"/>
  <c r="HP150" i="189"/>
  <c r="AA150" i="189"/>
  <c r="HQ150" i="189" s="1"/>
  <c r="FK233" i="189"/>
  <c r="DH233" i="189"/>
  <c r="DG238" i="189"/>
  <c r="BG238" i="189"/>
  <c r="BG235" i="189"/>
  <c r="AA92" i="189"/>
  <c r="HM60" i="189"/>
  <c r="Z60" i="189"/>
  <c r="BG28" i="189"/>
  <c r="FJ28" i="189"/>
  <c r="DG28" i="189"/>
  <c r="HP40" i="189"/>
  <c r="AA40" i="189"/>
  <c r="HQ40" i="189" s="1"/>
  <c r="FJ56" i="189"/>
  <c r="DG56" i="189"/>
  <c r="BG56" i="189"/>
  <c r="HB59" i="189"/>
  <c r="HE59" i="189" s="1"/>
  <c r="HF59" i="189" s="1"/>
  <c r="HA52" i="189"/>
  <c r="HB6" i="189"/>
  <c r="HB15" i="189"/>
  <c r="HE15" i="189" s="1"/>
  <c r="HF15" i="189" s="1"/>
  <c r="CV72" i="189"/>
  <c r="CY72" i="189" s="1"/>
  <c r="CZ72" i="189" s="1"/>
  <c r="HB20" i="189"/>
  <c r="HE20" i="189" s="1"/>
  <c r="HF20" i="189" s="1"/>
  <c r="EY106" i="189"/>
  <c r="FB106" i="189" s="1"/>
  <c r="FC106" i="189" s="1"/>
  <c r="BE48" i="189"/>
  <c r="HN48" i="189"/>
  <c r="BG61" i="189"/>
  <c r="HB80" i="189"/>
  <c r="HE80" i="189" s="1"/>
  <c r="HF80" i="189" s="1"/>
  <c r="HS122" i="189"/>
  <c r="DF122" i="189"/>
  <c r="FI122" i="189"/>
  <c r="HT122" i="189"/>
  <c r="BD122" i="189"/>
  <c r="DJ116" i="189"/>
  <c r="FM116" i="189"/>
  <c r="BH116" i="189"/>
  <c r="BG125" i="189"/>
  <c r="FJ125" i="189"/>
  <c r="DG125" i="189"/>
  <c r="CV90" i="189"/>
  <c r="CY90" i="189" s="1"/>
  <c r="CZ90" i="189"/>
  <c r="HN105" i="189"/>
  <c r="BE105" i="189"/>
  <c r="HP143" i="189"/>
  <c r="AA143" i="189"/>
  <c r="HQ143" i="189" s="1"/>
  <c r="FK130" i="189"/>
  <c r="DH130" i="189"/>
  <c r="AA126" i="189"/>
  <c r="HS174" i="189"/>
  <c r="HT174" i="189"/>
  <c r="FI174" i="189"/>
  <c r="DF174" i="189"/>
  <c r="BD174" i="189"/>
  <c r="HN213" i="189"/>
  <c r="BE213" i="189"/>
  <c r="EY224" i="189"/>
  <c r="FB224" i="189" s="1"/>
  <c r="FC224" i="189" s="1"/>
  <c r="AA232" i="189"/>
  <c r="HS225" i="189"/>
  <c r="HT225" i="189"/>
  <c r="FI225" i="189"/>
  <c r="BD225" i="189"/>
  <c r="DF225" i="189"/>
  <c r="DG234" i="189"/>
  <c r="BG234" i="189"/>
  <c r="FK39" i="189"/>
  <c r="DH39" i="189"/>
  <c r="BD97" i="189"/>
  <c r="HT97" i="189"/>
  <c r="FI97" i="189"/>
  <c r="DF97" i="189"/>
  <c r="HS97" i="189"/>
  <c r="FJ18" i="189"/>
  <c r="DG18" i="189"/>
  <c r="BG18" i="189"/>
  <c r="GF99" i="189"/>
  <c r="GQ99" i="189"/>
  <c r="GI53" i="189"/>
  <c r="CC107" i="189"/>
  <c r="HM107" i="189"/>
  <c r="BE145" i="189"/>
  <c r="HN145" i="189"/>
  <c r="CV137" i="189"/>
  <c r="BG27" i="189"/>
  <c r="AA90" i="189"/>
  <c r="GQ187" i="189"/>
  <c r="GF187" i="189"/>
  <c r="GI141" i="189"/>
  <c r="FK163" i="189"/>
  <c r="DH163" i="189"/>
  <c r="HS189" i="189"/>
  <c r="FI189" i="189"/>
  <c r="BD189" i="189"/>
  <c r="HT189" i="189"/>
  <c r="DF189" i="189"/>
  <c r="FJ219" i="189"/>
  <c r="DG219" i="189"/>
  <c r="BG219" i="189"/>
  <c r="HP227" i="189"/>
  <c r="AA227" i="189"/>
  <c r="HQ227" i="189" s="1"/>
  <c r="HS228" i="189"/>
  <c r="FI228" i="189"/>
  <c r="DF228" i="189"/>
  <c r="HT228" i="189"/>
  <c r="BD228" i="189"/>
  <c r="DV188" i="189"/>
  <c r="HP56" i="189"/>
  <c r="AA56" i="189"/>
  <c r="HQ56" i="189" s="1"/>
  <c r="FK10" i="189"/>
  <c r="DH10" i="189"/>
  <c r="FB100" i="189"/>
  <c r="AA134" i="189"/>
  <c r="HQ134" i="189" s="1"/>
  <c r="HP134" i="189"/>
  <c r="HP234" i="189"/>
  <c r="AA234" i="189"/>
  <c r="HQ234" i="189" s="1"/>
  <c r="BD32" i="189"/>
  <c r="HT32" i="189"/>
  <c r="FI32" i="189"/>
  <c r="DF32" i="189"/>
  <c r="HS32" i="189"/>
  <c r="EY117" i="189"/>
  <c r="FB117" i="189" s="1"/>
  <c r="FC117" i="189" s="1"/>
  <c r="FK77" i="189"/>
  <c r="DH77" i="189"/>
  <c r="HP157" i="189"/>
  <c r="AA157" i="189"/>
  <c r="HQ157" i="189" s="1"/>
  <c r="FK202" i="189"/>
  <c r="DH202" i="189"/>
  <c r="HB230" i="189"/>
  <c r="HE230" i="189" s="1"/>
  <c r="HF230" i="189" s="1"/>
  <c r="HS74" i="189"/>
  <c r="FI74" i="189"/>
  <c r="BD74" i="189"/>
  <c r="HT74" i="189"/>
  <c r="DF74" i="189"/>
  <c r="BE94" i="189"/>
  <c r="HN94" i="189"/>
  <c r="BG92" i="189"/>
  <c r="BG170" i="189"/>
  <c r="FJ170" i="189"/>
  <c r="DG170" i="189"/>
  <c r="CZ210" i="189"/>
  <c r="CV210" i="189"/>
  <c r="CY210" i="189" s="1"/>
  <c r="EY20" i="189"/>
  <c r="FB20" i="189" s="1"/>
  <c r="FC20" i="189" s="1"/>
  <c r="FK61" i="189"/>
  <c r="DH61" i="189"/>
  <c r="HP37" i="189"/>
  <c r="AA37" i="189"/>
  <c r="HQ37" i="189" s="1"/>
  <c r="FK82" i="189"/>
  <c r="DH82" i="189"/>
  <c r="AA127" i="189"/>
  <c r="HB138" i="189"/>
  <c r="HE138" i="189" s="1"/>
  <c r="HF138" i="189" s="1"/>
  <c r="BD191" i="189"/>
  <c r="HS191" i="189"/>
  <c r="HT191" i="189"/>
  <c r="FI191" i="189"/>
  <c r="DF191" i="189"/>
  <c r="HB194" i="189"/>
  <c r="HE194" i="189" s="1"/>
  <c r="HF194" i="189" s="1"/>
  <c r="HT199" i="189"/>
  <c r="FI199" i="189"/>
  <c r="DF199" i="189"/>
  <c r="BD199" i="189"/>
  <c r="HS199" i="189"/>
  <c r="EY238" i="189"/>
  <c r="FB238" i="189" s="1"/>
  <c r="FC238" i="189" s="1"/>
  <c r="Z73" i="189"/>
  <c r="HM73" i="189"/>
  <c r="FK138" i="189"/>
  <c r="DH138" i="189"/>
  <c r="AW188" i="189"/>
  <c r="EX239" i="189"/>
  <c r="EY188" i="189"/>
  <c r="EY64" i="189"/>
  <c r="BO140" i="189"/>
  <c r="BR100" i="189"/>
  <c r="BS6" i="189"/>
  <c r="CV107" i="189"/>
  <c r="CY107" i="189" s="1"/>
  <c r="CZ107" i="189" s="1"/>
  <c r="HS21" i="189"/>
  <c r="FI21" i="189"/>
  <c r="BD21" i="189"/>
  <c r="HT21" i="189"/>
  <c r="DF21" i="189"/>
  <c r="FK8" i="189"/>
  <c r="DH8" i="189"/>
  <c r="BR80" i="189"/>
  <c r="BS80" i="189" s="1"/>
  <c r="HM80" i="189"/>
  <c r="FK121" i="189"/>
  <c r="DH121" i="189"/>
  <c r="FJ40" i="189"/>
  <c r="DG40" i="189"/>
  <c r="BG40" i="189"/>
  <c r="BH63" i="189"/>
  <c r="HS42" i="189"/>
  <c r="HT42" i="189"/>
  <c r="FI42" i="189"/>
  <c r="DF42" i="189"/>
  <c r="BD42" i="189"/>
  <c r="BR63" i="189"/>
  <c r="HM63" i="189"/>
  <c r="HB158" i="189"/>
  <c r="HE158" i="189" s="1"/>
  <c r="HF158" i="189" s="1"/>
  <c r="CV106" i="189"/>
  <c r="CY106" i="189" s="1"/>
  <c r="CZ106" i="189" s="1"/>
  <c r="CV153" i="189"/>
  <c r="CY153" i="189" s="1"/>
  <c r="CZ153" i="189" s="1"/>
  <c r="HB166" i="189"/>
  <c r="HE166" i="189" s="1"/>
  <c r="HF166" i="189" s="1"/>
  <c r="FM211" i="189"/>
  <c r="DJ211" i="189"/>
  <c r="BH211" i="189"/>
  <c r="DH64" i="189"/>
  <c r="HB111" i="189"/>
  <c r="HE111" i="189" s="1"/>
  <c r="HF111" i="189" s="1"/>
  <c r="FJ137" i="189"/>
  <c r="DG137" i="189"/>
  <c r="BG137" i="189"/>
  <c r="HS155" i="189"/>
  <c r="FI155" i="189"/>
  <c r="BD155" i="189"/>
  <c r="DF155" i="189"/>
  <c r="HT155" i="189"/>
  <c r="HN155" i="189"/>
  <c r="BE155" i="189"/>
  <c r="HS193" i="189"/>
  <c r="FI193" i="189"/>
  <c r="BD193" i="189"/>
  <c r="HT193" i="189"/>
  <c r="DF193" i="189"/>
  <c r="AA135" i="189"/>
  <c r="HT181" i="189"/>
  <c r="FI181" i="189"/>
  <c r="DF181" i="189"/>
  <c r="BD181" i="189"/>
  <c r="HS181" i="189"/>
  <c r="BD209" i="189"/>
  <c r="HS209" i="189"/>
  <c r="HT209" i="189"/>
  <c r="DF209" i="189"/>
  <c r="FI209" i="189"/>
  <c r="DG208" i="189"/>
  <c r="BG208" i="189"/>
  <c r="HP233" i="189"/>
  <c r="AA233" i="189"/>
  <c r="HQ233" i="189" s="1"/>
  <c r="BD180" i="189"/>
  <c r="HT180" i="189"/>
  <c r="FI180" i="189"/>
  <c r="HS180" i="189"/>
  <c r="DF180" i="189"/>
  <c r="HB218" i="189"/>
  <c r="HE218" i="189" s="1"/>
  <c r="HF218" i="189" s="1"/>
  <c r="HS201" i="189"/>
  <c r="BD201" i="189"/>
  <c r="HT201" i="189"/>
  <c r="FI201" i="189"/>
  <c r="DF201" i="189"/>
  <c r="HP219" i="189"/>
  <c r="AA219" i="189"/>
  <c r="HQ219" i="189" s="1"/>
  <c r="HP223" i="189"/>
  <c r="AA223" i="189"/>
  <c r="HQ223" i="189" s="1"/>
  <c r="CV237" i="189"/>
  <c r="CY237" i="189" s="1"/>
  <c r="CZ237" i="189" s="1"/>
  <c r="DG226" i="189"/>
  <c r="BG226" i="189"/>
  <c r="HS14" i="189"/>
  <c r="BD14" i="189"/>
  <c r="HT14" i="189"/>
  <c r="FI14" i="189"/>
  <c r="DF14" i="189"/>
  <c r="EY36" i="189"/>
  <c r="FB36" i="189" s="1"/>
  <c r="FC36" i="189" s="1"/>
  <c r="CV27" i="189"/>
  <c r="CY27" i="189" s="1"/>
  <c r="CZ27" i="189" s="1"/>
  <c r="CV82" i="189"/>
  <c r="CY82" i="189" s="1"/>
  <c r="CZ82" i="189" s="1"/>
  <c r="EZ129" i="189"/>
  <c r="FK129" i="189" s="1"/>
  <c r="HN129" i="189"/>
  <c r="HB147" i="189"/>
  <c r="HE147" i="189" s="1"/>
  <c r="HF147" i="189" s="1"/>
  <c r="BG24" i="189"/>
  <c r="FJ24" i="189"/>
  <c r="DG24" i="189"/>
  <c r="EY142" i="189"/>
  <c r="FB142" i="189" s="1"/>
  <c r="FC142" i="189" s="1"/>
  <c r="AA80" i="189"/>
  <c r="HS167" i="189"/>
  <c r="FI167" i="189"/>
  <c r="DF167" i="189"/>
  <c r="HT167" i="189"/>
  <c r="BD167" i="189"/>
  <c r="HP123" i="189"/>
  <c r="AA123" i="189"/>
  <c r="HQ123" i="189" s="1"/>
  <c r="HP136" i="189"/>
  <c r="AA136" i="189"/>
  <c r="HQ136" i="189" s="1"/>
  <c r="FK221" i="189"/>
  <c r="DH221" i="189"/>
  <c r="CV215" i="189"/>
  <c r="CY215" i="189" s="1"/>
  <c r="CZ215" i="189" s="1"/>
  <c r="DH234" i="189"/>
  <c r="FK234" i="189"/>
  <c r="AA67" i="189"/>
  <c r="FK141" i="189"/>
  <c r="DH141" i="189"/>
  <c r="BE60" i="189"/>
  <c r="HN60" i="189"/>
  <c r="EX52" i="189"/>
  <c r="EY6" i="189"/>
  <c r="GQ52" i="189"/>
  <c r="GF52" i="189"/>
  <c r="GI6" i="189"/>
  <c r="FK31" i="189"/>
  <c r="DH31" i="189"/>
  <c r="AL46" i="189"/>
  <c r="HQ46" i="189" s="1"/>
  <c r="HP46" i="189"/>
  <c r="CV147" i="189"/>
  <c r="CY147" i="189" s="1"/>
  <c r="CZ147" i="189" s="1"/>
  <c r="AA142" i="189"/>
  <c r="HN158" i="189"/>
  <c r="BE158" i="189"/>
  <c r="CV135" i="189"/>
  <c r="CY135" i="189" s="1"/>
  <c r="CZ135" i="189" s="1"/>
  <c r="HP118" i="189"/>
  <c r="AA118" i="189"/>
  <c r="HQ118" i="189" s="1"/>
  <c r="DH135" i="189"/>
  <c r="FK135" i="189"/>
  <c r="BE178" i="189"/>
  <c r="HN178" i="189"/>
  <c r="FK161" i="189"/>
  <c r="DH161" i="189"/>
  <c r="HM174" i="189"/>
  <c r="Z174" i="189"/>
  <c r="FK208" i="189"/>
  <c r="DH208" i="189"/>
  <c r="CU239" i="189"/>
  <c r="CV188" i="189"/>
  <c r="CV203" i="189"/>
  <c r="CY203" i="189" s="1"/>
  <c r="CZ203" i="189" s="1"/>
  <c r="HM210" i="189"/>
  <c r="Z210" i="189"/>
  <c r="FJ233" i="189"/>
  <c r="DG233" i="189"/>
  <c r="BG233" i="189"/>
  <c r="HP185" i="189"/>
  <c r="AA185" i="189"/>
  <c r="HQ185" i="189" s="1"/>
  <c r="EY204" i="189"/>
  <c r="FB204" i="189" s="1"/>
  <c r="FC204" i="189" s="1"/>
  <c r="HB217" i="189"/>
  <c r="HE217" i="189" s="1"/>
  <c r="HF217" i="189" s="1"/>
  <c r="DH223" i="189"/>
  <c r="FK223" i="189"/>
  <c r="Z225" i="189"/>
  <c r="HM225" i="189"/>
  <c r="HM97" i="189"/>
  <c r="Z97" i="189"/>
  <c r="HB82" i="189"/>
  <c r="HE82" i="189" s="1"/>
  <c r="HF82" i="189" s="1"/>
  <c r="AK145" i="189"/>
  <c r="HM145" i="189"/>
  <c r="FK63" i="189"/>
  <c r="DH63" i="189"/>
  <c r="HT144" i="189"/>
  <c r="FI144" i="189"/>
  <c r="DF144" i="189"/>
  <c r="HS144" i="189"/>
  <c r="BD144" i="189"/>
  <c r="FK51" i="189"/>
  <c r="DH51" i="189"/>
  <c r="EY135" i="189"/>
  <c r="FB135" i="189" s="1"/>
  <c r="FC135" i="189" s="1"/>
  <c r="HB152" i="189"/>
  <c r="HE152" i="189" s="1"/>
  <c r="HF152" i="189" s="1"/>
  <c r="EY154" i="189"/>
  <c r="FB154" i="189" s="1"/>
  <c r="FC154" i="189" s="1"/>
  <c r="HB190" i="189"/>
  <c r="HE190" i="189" s="1"/>
  <c r="HF190" i="189" s="1"/>
  <c r="HN212" i="189"/>
  <c r="BE212" i="189"/>
  <c r="FK190" i="189"/>
  <c r="DH190" i="189"/>
  <c r="DH169" i="189"/>
  <c r="FK169" i="189"/>
  <c r="DH185" i="189"/>
  <c r="FK185" i="189"/>
  <c r="HN207" i="189"/>
  <c r="BE207" i="189"/>
  <c r="HM228" i="189"/>
  <c r="Z228" i="189"/>
  <c r="CV222" i="189"/>
  <c r="CY222" i="189" s="1"/>
  <c r="CZ222" i="189" s="1"/>
  <c r="FK28" i="189"/>
  <c r="DH28" i="189"/>
  <c r="CV158" i="189"/>
  <c r="CY158" i="189" s="1"/>
  <c r="CZ158" i="189" s="1"/>
  <c r="HN133" i="189"/>
  <c r="BE133" i="189"/>
  <c r="CV175" i="189"/>
  <c r="CY175" i="189" s="1"/>
  <c r="CZ175" i="189" s="1"/>
  <c r="CV232" i="189"/>
  <c r="CY232" i="189" s="1"/>
  <c r="CZ232" i="189" s="1"/>
  <c r="HS34" i="189"/>
  <c r="HT34" i="189"/>
  <c r="FI34" i="189"/>
  <c r="DF34" i="189"/>
  <c r="BD34" i="189"/>
  <c r="BE34" i="189"/>
  <c r="HN34" i="189"/>
  <c r="EC99" i="189"/>
  <c r="EF53" i="189"/>
  <c r="HN74" i="189"/>
  <c r="BE74" i="189"/>
  <c r="Z94" i="189"/>
  <c r="HM94" i="189"/>
  <c r="EY191" i="189"/>
  <c r="FB191" i="189" s="1"/>
  <c r="FC191" i="189" s="1"/>
  <c r="AA220" i="189"/>
  <c r="HB235" i="189"/>
  <c r="HE235" i="189" s="1"/>
  <c r="HF235" i="189" s="1"/>
  <c r="EY17" i="189"/>
  <c r="FB17" i="189" s="1"/>
  <c r="FC17" i="189" s="1"/>
  <c r="AA139" i="189"/>
  <c r="HB213" i="189"/>
  <c r="HE213" i="189" s="1"/>
  <c r="HF213" i="189" s="1"/>
  <c r="BG172" i="189"/>
  <c r="DG172" i="189"/>
  <c r="HB203" i="189"/>
  <c r="HE203" i="189" s="1"/>
  <c r="HF203" i="189" s="1"/>
  <c r="AA11" i="189"/>
  <c r="HM13" i="189"/>
  <c r="Z13" i="189"/>
  <c r="HP12" i="189"/>
  <c r="AA12" i="189"/>
  <c r="HQ12" i="189" s="1"/>
  <c r="HP108" i="189"/>
  <c r="AA108" i="189"/>
  <c r="HQ108" i="189" s="1"/>
  <c r="HB109" i="189"/>
  <c r="HE109" i="189" s="1"/>
  <c r="HF109" i="189" s="1"/>
  <c r="EY31" i="189"/>
  <c r="FB31" i="189" s="1"/>
  <c r="FC31" i="189" s="1"/>
  <c r="FK55" i="189"/>
  <c r="DH55" i="189"/>
  <c r="FJ67" i="189"/>
  <c r="DG67" i="189"/>
  <c r="BG67" i="189"/>
  <c r="AA17" i="189"/>
  <c r="HN49" i="189"/>
  <c r="BE49" i="189"/>
  <c r="HT49" i="189"/>
  <c r="FI49" i="189"/>
  <c r="DF49" i="189"/>
  <c r="HS49" i="189"/>
  <c r="BD49" i="189"/>
  <c r="CU99" i="189"/>
  <c r="CV53" i="189"/>
  <c r="AA75" i="189"/>
  <c r="BG55" i="189"/>
  <c r="CW9" i="189"/>
  <c r="HN9" i="189"/>
  <c r="BR11" i="189"/>
  <c r="BS11" i="189" s="1"/>
  <c r="BO52" i="189"/>
  <c r="HN42" i="189"/>
  <c r="BE42" i="189"/>
  <c r="FK84" i="189"/>
  <c r="DH84" i="189"/>
  <c r="CV134" i="189"/>
  <c r="FI134" i="189"/>
  <c r="HT134" i="189"/>
  <c r="HS134" i="189"/>
  <c r="DF134" i="189"/>
  <c r="HT20" i="189"/>
  <c r="FI20" i="189"/>
  <c r="DF20" i="189"/>
  <c r="HS20" i="189"/>
  <c r="BD20" i="189"/>
  <c r="CV64" i="189"/>
  <c r="CY64" i="189" s="1"/>
  <c r="CZ64" i="189" s="1"/>
  <c r="HN87" i="189"/>
  <c r="BE87" i="189"/>
  <c r="HP65" i="189"/>
  <c r="AA65" i="189"/>
  <c r="HQ65" i="189" s="1"/>
  <c r="HB117" i="189"/>
  <c r="HE117" i="189" s="1"/>
  <c r="HF117" i="189" s="1"/>
  <c r="EQ187" i="189"/>
  <c r="ER141" i="189"/>
  <c r="ER187" i="189" s="1"/>
  <c r="AA69" i="189"/>
  <c r="EY147" i="189"/>
  <c r="FB147" i="189" s="1"/>
  <c r="FC147" i="189" s="1"/>
  <c r="HS183" i="189"/>
  <c r="HT183" i="189"/>
  <c r="FI183" i="189"/>
  <c r="DF183" i="189"/>
  <c r="BD183" i="189"/>
  <c r="AK183" i="189"/>
  <c r="HM183" i="189"/>
  <c r="DG54" i="189"/>
  <c r="BG54" i="189"/>
  <c r="FJ54" i="189"/>
  <c r="AA130" i="189"/>
  <c r="EX187" i="189"/>
  <c r="EY141" i="189"/>
  <c r="HS159" i="189"/>
  <c r="FI159" i="189"/>
  <c r="BD159" i="189"/>
  <c r="HT159" i="189"/>
  <c r="DF159" i="189"/>
  <c r="BE171" i="189"/>
  <c r="HN171" i="189"/>
  <c r="CV181" i="189"/>
  <c r="CY181" i="189" s="1"/>
  <c r="CZ181" i="189" s="1"/>
  <c r="Z154" i="189"/>
  <c r="HM154" i="189"/>
  <c r="HN162" i="189"/>
  <c r="BE162" i="189"/>
  <c r="BE193" i="189"/>
  <c r="HN193" i="189"/>
  <c r="AA147" i="189"/>
  <c r="BG168" i="189"/>
  <c r="FJ168" i="189"/>
  <c r="DG168" i="189"/>
  <c r="CZ206" i="189"/>
  <c r="CV206" i="189"/>
  <c r="CY206" i="189" s="1"/>
  <c r="HB180" i="189"/>
  <c r="HE180" i="189" s="1"/>
  <c r="HF180" i="189" s="1"/>
  <c r="HP178" i="189"/>
  <c r="AA178" i="189"/>
  <c r="HQ178" i="189" s="1"/>
  <c r="HP186" i="189"/>
  <c r="AA186" i="189"/>
  <c r="HQ186" i="189" s="1"/>
  <c r="DH200" i="189"/>
  <c r="FK200" i="189"/>
  <c r="FK205" i="189"/>
  <c r="DH205" i="189"/>
  <c r="HM214" i="189"/>
  <c r="Z214" i="189"/>
  <c r="BE214" i="189"/>
  <c r="HN214" i="189"/>
  <c r="AA238" i="189"/>
  <c r="EY228" i="189"/>
  <c r="FB228" i="189" s="1"/>
  <c r="FC228" i="189" s="1"/>
  <c r="CV230" i="189"/>
  <c r="CY230" i="189" s="1"/>
  <c r="CZ230" i="189" s="1"/>
  <c r="HS231" i="189"/>
  <c r="FI231" i="189"/>
  <c r="BD231" i="189"/>
  <c r="DF231" i="189"/>
  <c r="HT231" i="189"/>
  <c r="HN231" i="189"/>
  <c r="BE231" i="189"/>
  <c r="BG237" i="189"/>
  <c r="HN18" i="189"/>
  <c r="CW18" i="189"/>
  <c r="HB22" i="189"/>
  <c r="HE22" i="189" s="1"/>
  <c r="HF22" i="189" s="1"/>
  <c r="BR71" i="189"/>
  <c r="HM71" i="189"/>
  <c r="CV75" i="189"/>
  <c r="CY75" i="189" s="1"/>
  <c r="CZ75" i="189" s="1"/>
  <c r="FJ85" i="189"/>
  <c r="DG85" i="189"/>
  <c r="BG85" i="189"/>
  <c r="AV128" i="189"/>
  <c r="HM128" i="189"/>
  <c r="HM89" i="189"/>
  <c r="Z89" i="189"/>
  <c r="Z114" i="189"/>
  <c r="HM114" i="189"/>
  <c r="HS115" i="189"/>
  <c r="HT115" i="189"/>
  <c r="FI115" i="189"/>
  <c r="DF115" i="189"/>
  <c r="BD115" i="189"/>
  <c r="HN115" i="189"/>
  <c r="BE115" i="189"/>
  <c r="HM81" i="189"/>
  <c r="Z81" i="189"/>
  <c r="CU187" i="189"/>
  <c r="CV141" i="189"/>
  <c r="HP198" i="189"/>
  <c r="AA198" i="189"/>
  <c r="HQ198" i="189" s="1"/>
  <c r="BG165" i="189"/>
  <c r="FK139" i="189"/>
  <c r="DH139" i="189"/>
  <c r="FJ135" i="189"/>
  <c r="DG135" i="189"/>
  <c r="BG135" i="189"/>
  <c r="FK173" i="189"/>
  <c r="DH173" i="189"/>
  <c r="FK179" i="189"/>
  <c r="DH179" i="189"/>
  <c r="FJ164" i="189"/>
  <c r="BG164" i="189"/>
  <c r="DG164" i="189"/>
  <c r="DH150" i="189"/>
  <c r="FK150" i="189"/>
  <c r="HA239" i="189"/>
  <c r="HB188" i="189"/>
  <c r="HP200" i="189"/>
  <c r="AA200" i="189"/>
  <c r="HQ200" i="189" s="1"/>
  <c r="EY210" i="189"/>
  <c r="FB210" i="189" s="1"/>
  <c r="FC210" i="189" s="1"/>
  <c r="HB209" i="189"/>
  <c r="HE209" i="189" s="1"/>
  <c r="HF209" i="189" s="1"/>
  <c r="HP51" i="189"/>
  <c r="AA51" i="189"/>
  <c r="HQ51" i="189" s="1"/>
  <c r="DH37" i="189"/>
  <c r="FK37" i="189"/>
  <c r="HP38" i="189"/>
  <c r="AL38" i="189"/>
  <c r="HQ38" i="189" s="1"/>
  <c r="FK83" i="189"/>
  <c r="DH83" i="189"/>
  <c r="CV112" i="189"/>
  <c r="CY112" i="189" s="1"/>
  <c r="CZ112" i="189" s="1"/>
  <c r="BC52" i="189"/>
  <c r="HS6" i="189"/>
  <c r="BD6" i="189"/>
  <c r="HT6" i="189"/>
  <c r="FI6" i="189"/>
  <c r="DF6" i="189"/>
  <c r="AH52" i="189"/>
  <c r="HM6" i="189"/>
  <c r="AK6" i="189"/>
  <c r="FJ16" i="189"/>
  <c r="DG16" i="189"/>
  <c r="BG16" i="189"/>
  <c r="BG19" i="189"/>
  <c r="DG39" i="189"/>
  <c r="BG39" i="189"/>
  <c r="BD60" i="189"/>
  <c r="HT60" i="189"/>
  <c r="FI60" i="189"/>
  <c r="DF60" i="189"/>
  <c r="HS60" i="189"/>
  <c r="EY69" i="189"/>
  <c r="FB69" i="189" s="1"/>
  <c r="FC69" i="189" s="1"/>
  <c r="FK108" i="189"/>
  <c r="DH108" i="189"/>
  <c r="FK7" i="189"/>
  <c r="DH7" i="189"/>
  <c r="FJ30" i="189"/>
  <c r="DG30" i="189"/>
  <c r="BG30" i="189"/>
  <c r="DG47" i="189"/>
  <c r="BG47" i="189"/>
  <c r="BE98" i="189"/>
  <c r="HN98" i="189"/>
  <c r="FX7" i="189"/>
  <c r="FU52" i="189"/>
  <c r="BD68" i="189"/>
  <c r="HT68" i="189"/>
  <c r="FI68" i="189"/>
  <c r="DF68" i="189"/>
  <c r="HS68" i="189"/>
  <c r="FC39" i="189"/>
  <c r="EY39" i="189"/>
  <c r="FB39" i="189" s="1"/>
  <c r="BE57" i="189"/>
  <c r="HN57" i="189"/>
  <c r="Z57" i="189"/>
  <c r="HM57" i="189"/>
  <c r="DH85" i="189"/>
  <c r="DJ146" i="189"/>
  <c r="BH146" i="189"/>
  <c r="HM48" i="189"/>
  <c r="Z48" i="189"/>
  <c r="Z102" i="189"/>
  <c r="HM102" i="189"/>
  <c r="W140" i="189"/>
  <c r="FK111" i="189"/>
  <c r="DH111" i="189"/>
  <c r="BG53" i="189"/>
  <c r="DG53" i="189"/>
  <c r="AL119" i="189"/>
  <c r="HQ119" i="189" s="1"/>
  <c r="HP119" i="189"/>
  <c r="HM158" i="189"/>
  <c r="Z158" i="189"/>
  <c r="DG166" i="189"/>
  <c r="BG166" i="189"/>
  <c r="HN76" i="189"/>
  <c r="BE76" i="189"/>
  <c r="BR92" i="189"/>
  <c r="BS92" i="189" s="1"/>
  <c r="HM92" i="189"/>
  <c r="HM105" i="189"/>
  <c r="Z105" i="189"/>
  <c r="HM110" i="189"/>
  <c r="Z110" i="189"/>
  <c r="HP77" i="189"/>
  <c r="AA77" i="189"/>
  <c r="HQ77" i="189" s="1"/>
  <c r="DG117" i="189"/>
  <c r="BG117" i="189"/>
  <c r="FJ139" i="189"/>
  <c r="DG139" i="189"/>
  <c r="BG139" i="189"/>
  <c r="FJ161" i="189"/>
  <c r="DG161" i="189"/>
  <c r="BG161" i="189"/>
  <c r="FK147" i="189"/>
  <c r="DH147" i="189"/>
  <c r="BG163" i="189"/>
  <c r="BZ239" i="189"/>
  <c r="CC188" i="189"/>
  <c r="DU190" i="189"/>
  <c r="DV190" i="189" s="1"/>
  <c r="DR239" i="189"/>
  <c r="BD202" i="189"/>
  <c r="DF202" i="189"/>
  <c r="HT202" i="189"/>
  <c r="FI202" i="189"/>
  <c r="HS202" i="189"/>
  <c r="DG222" i="189"/>
  <c r="BG222" i="189"/>
  <c r="BG224" i="189"/>
  <c r="DH229" i="189"/>
  <c r="FK229" i="189"/>
  <c r="FK238" i="189"/>
  <c r="DH238" i="189"/>
  <c r="EY232" i="189"/>
  <c r="FB232" i="189" s="1"/>
  <c r="FC232" i="189" s="1"/>
  <c r="Z41" i="189"/>
  <c r="HM41" i="189"/>
  <c r="AL30" i="189"/>
  <c r="HQ30" i="189" s="1"/>
  <c r="HP30" i="189"/>
  <c r="HB44" i="189"/>
  <c r="HE44" i="189" s="1"/>
  <c r="HF44" i="189" s="1"/>
  <c r="FK109" i="189"/>
  <c r="DH109" i="189"/>
  <c r="EY90" i="189"/>
  <c r="FB90" i="189" s="1"/>
  <c r="FC90" i="189" s="1"/>
  <c r="FK120" i="189"/>
  <c r="DH120" i="189"/>
  <c r="HC196" i="189"/>
  <c r="HN196" i="189"/>
  <c r="DG62" i="189"/>
  <c r="BG62" i="189"/>
  <c r="FJ62" i="189"/>
  <c r="HP64" i="189"/>
  <c r="AA64" i="189"/>
  <c r="HQ64" i="189" s="1"/>
  <c r="HP45" i="189"/>
  <c r="AA45" i="189"/>
  <c r="HQ45" i="189" s="1"/>
  <c r="DV100" i="189"/>
  <c r="HT195" i="189"/>
  <c r="FI195" i="189"/>
  <c r="DF195" i="189"/>
  <c r="BD195" i="189"/>
  <c r="HS195" i="189"/>
  <c r="FJ147" i="189"/>
  <c r="BG147" i="189"/>
  <c r="AK189" i="189"/>
  <c r="HM189" i="189"/>
  <c r="FX190" i="189"/>
  <c r="FY190" i="189" s="1"/>
  <c r="FU239" i="189"/>
  <c r="HB192" i="189"/>
  <c r="HE192" i="189" s="1"/>
  <c r="HF192" i="189" s="1"/>
  <c r="AA169" i="189"/>
  <c r="BG177" i="189"/>
  <c r="FJ177" i="189"/>
  <c r="DG177" i="189"/>
  <c r="HS207" i="189"/>
  <c r="FI207" i="189"/>
  <c r="BD207" i="189"/>
  <c r="DF207" i="189"/>
  <c r="HT207" i="189"/>
  <c r="CV191" i="189"/>
  <c r="CY191" i="189" s="1"/>
  <c r="CZ191" i="189" s="1"/>
  <c r="HB191" i="189"/>
  <c r="HE191" i="189" s="1"/>
  <c r="HF191" i="189" s="1"/>
  <c r="CZ209" i="189"/>
  <c r="CV209" i="189"/>
  <c r="CY209" i="189" s="1"/>
  <c r="HB215" i="189"/>
  <c r="HE215" i="189" s="1"/>
  <c r="HF215" i="189" s="1"/>
  <c r="HF224" i="189"/>
  <c r="HB224" i="189"/>
  <c r="HE224" i="189" s="1"/>
  <c r="BG230" i="189"/>
  <c r="DG230" i="189"/>
  <c r="HN228" i="189"/>
  <c r="BE228" i="189"/>
  <c r="HB72" i="189"/>
  <c r="HE72" i="189" s="1"/>
  <c r="HF72" i="189"/>
  <c r="HF9" i="189"/>
  <c r="HB9" i="189"/>
  <c r="HE9" i="189" s="1"/>
  <c r="BH134" i="189"/>
  <c r="BG173" i="189"/>
  <c r="HN192" i="189"/>
  <c r="BE192" i="189"/>
  <c r="FK134" i="189"/>
  <c r="DH134" i="189"/>
  <c r="HN153" i="189"/>
  <c r="BE153" i="189"/>
  <c r="HB173" i="189"/>
  <c r="HE173" i="189" s="1"/>
  <c r="HF173" i="189"/>
  <c r="EZ172" i="189"/>
  <c r="HN172" i="189"/>
  <c r="DG190" i="189"/>
  <c r="BG190" i="189"/>
  <c r="HP109" i="189"/>
  <c r="AA109" i="189"/>
  <c r="HQ109" i="189" s="1"/>
  <c r="V240" i="189"/>
  <c r="HU52" i="189"/>
  <c r="BG156" i="189"/>
  <c r="HS133" i="189"/>
  <c r="HT133" i="189"/>
  <c r="FI133" i="189"/>
  <c r="DF133" i="189"/>
  <c r="BD133" i="189"/>
  <c r="HP146" i="189"/>
  <c r="AA146" i="189"/>
  <c r="HQ146" i="189" s="1"/>
  <c r="DG179" i="189"/>
  <c r="BG179" i="189"/>
  <c r="FJ179" i="189"/>
  <c r="HS197" i="189"/>
  <c r="FI197" i="189"/>
  <c r="HT197" i="189"/>
  <c r="DF197" i="189"/>
  <c r="BD197" i="189"/>
  <c r="HP47" i="189"/>
  <c r="AA47" i="189"/>
  <c r="HQ47" i="189" s="1"/>
  <c r="FX67" i="189"/>
  <c r="FY67" i="189" s="1"/>
  <c r="HM67" i="189"/>
  <c r="BG75" i="189"/>
  <c r="FJ75" i="189"/>
  <c r="BE131" i="189"/>
  <c r="HN131" i="189"/>
  <c r="EY111" i="189"/>
  <c r="FB111" i="189" s="1"/>
  <c r="FC111" i="189" s="1"/>
  <c r="AA43" i="189"/>
  <c r="HQ43" i="189" s="1"/>
  <c r="HP43" i="189"/>
  <c r="Z86" i="189"/>
  <c r="HM86" i="189"/>
  <c r="EY166" i="189"/>
  <c r="FB166" i="189" s="1"/>
  <c r="FC166" i="189" s="1"/>
  <c r="AA206" i="189"/>
  <c r="AA197" i="189"/>
  <c r="EY230" i="189"/>
  <c r="FB230" i="189" s="1"/>
  <c r="FC230" i="189" s="1"/>
  <c r="FJ8" i="189"/>
  <c r="DG8" i="189"/>
  <c r="BG8" i="189"/>
  <c r="FK66" i="189"/>
  <c r="DH66" i="189"/>
  <c r="FK40" i="189"/>
  <c r="DH40" i="189"/>
  <c r="EY47" i="189"/>
  <c r="FB47" i="189" s="1"/>
  <c r="FC47" i="189" s="1"/>
  <c r="AA9" i="189"/>
  <c r="FK25" i="189"/>
  <c r="DH25" i="189"/>
  <c r="FK90" i="189"/>
  <c r="DH90" i="189"/>
  <c r="FJ198" i="189"/>
  <c r="DG198" i="189"/>
  <c r="BG198" i="189"/>
  <c r="FK168" i="189"/>
  <c r="DH168" i="189"/>
  <c r="BE199" i="189"/>
  <c r="HN199" i="189"/>
  <c r="EY209" i="189"/>
  <c r="FB209" i="189" s="1"/>
  <c r="FC209" i="189" s="1"/>
  <c r="HT73" i="189"/>
  <c r="FI73" i="189"/>
  <c r="DF73" i="189"/>
  <c r="HS73" i="189"/>
  <c r="BD73" i="189"/>
  <c r="HB169" i="189"/>
  <c r="HE169" i="189" s="1"/>
  <c r="HF169" i="189"/>
  <c r="BG45" i="189"/>
  <c r="FJ45" i="189"/>
  <c r="DG45" i="189"/>
  <c r="Z132" i="189"/>
  <c r="HM132" i="189"/>
  <c r="BE186" i="189"/>
  <c r="HN186" i="189"/>
  <c r="DG124" i="189"/>
  <c r="BG124" i="189"/>
  <c r="FJ124" i="189"/>
  <c r="DH11" i="189"/>
  <c r="EZ64" i="189"/>
  <c r="FK64" i="189" s="1"/>
  <c r="DS99" i="189"/>
  <c r="CU140" i="189"/>
  <c r="CV100" i="189"/>
  <c r="Z33" i="189"/>
  <c r="HM33" i="189"/>
  <c r="FB67" i="189"/>
  <c r="FC67" i="189" s="1"/>
  <c r="HQ161" i="189"/>
  <c r="HS229" i="189"/>
  <c r="CW62" i="189"/>
  <c r="CY62" i="189" s="1"/>
  <c r="CZ62" i="189" s="1"/>
  <c r="HE11" i="189"/>
  <c r="HF11" i="189" s="1"/>
  <c r="BY240" i="189"/>
  <c r="DF194" i="189"/>
  <c r="FI224" i="189"/>
  <c r="DF80" i="189"/>
  <c r="HN190" i="189"/>
  <c r="CW220" i="189"/>
  <c r="FK220" i="189" s="1"/>
  <c r="HN142" i="189"/>
  <c r="HL140" i="189"/>
  <c r="CN52" i="189"/>
  <c r="HE108" i="189"/>
  <c r="HF108" i="189" s="1"/>
  <c r="HQ15" i="189"/>
  <c r="HM197" i="189"/>
  <c r="FB202" i="189"/>
  <c r="FC202" i="189" s="1"/>
  <c r="HP205" i="189"/>
  <c r="FT240" i="189"/>
  <c r="GT99" i="189"/>
  <c r="BE151" i="189"/>
  <c r="BG151" i="189" s="1"/>
  <c r="HM156" i="189"/>
  <c r="HM44" i="189"/>
  <c r="FB101" i="189"/>
  <c r="FC101" i="189" s="1"/>
  <c r="HE164" i="189"/>
  <c r="HF164" i="189" s="1"/>
  <c r="HM218" i="189"/>
  <c r="FI150" i="189"/>
  <c r="HN176" i="189"/>
  <c r="FJ15" i="189"/>
  <c r="EF82" i="189"/>
  <c r="EG82" i="189" s="1"/>
  <c r="GT127" i="189"/>
  <c r="GU127" i="189" s="1"/>
  <c r="HT126" i="189"/>
  <c r="HE201" i="189"/>
  <c r="HF201" i="189" s="1"/>
  <c r="HM175" i="189"/>
  <c r="FI229" i="189"/>
  <c r="HT238" i="189"/>
  <c r="DF235" i="189"/>
  <c r="HP91" i="189"/>
  <c r="FI9" i="189"/>
  <c r="FX75" i="189"/>
  <c r="FY75" i="189" s="1"/>
  <c r="FJ146" i="189"/>
  <c r="FB109" i="189"/>
  <c r="FC109" i="189" s="1"/>
  <c r="FB149" i="189"/>
  <c r="FC149" i="189" s="1"/>
  <c r="DS140" i="189"/>
  <c r="CC112" i="189"/>
  <c r="HM106" i="189"/>
  <c r="FF239" i="189"/>
  <c r="HM215" i="189"/>
  <c r="CY225" i="189"/>
  <c r="CZ225" i="189" s="1"/>
  <c r="HN75" i="189"/>
  <c r="FK172" i="189"/>
  <c r="EF98" i="189"/>
  <c r="EG98" i="189" s="1"/>
  <c r="FI27" i="189"/>
  <c r="HS130" i="189"/>
  <c r="HS80" i="189"/>
  <c r="HM170" i="189"/>
  <c r="CN220" i="189"/>
  <c r="CO220" i="189" s="1"/>
  <c r="FB214" i="189"/>
  <c r="FC214" i="189" s="1"/>
  <c r="FI215" i="189"/>
  <c r="HN232" i="189"/>
  <c r="HP25" i="189"/>
  <c r="HC127" i="189"/>
  <c r="HC140" i="189" s="1"/>
  <c r="GX240" i="189"/>
  <c r="HN141" i="189"/>
  <c r="CY18" i="189"/>
  <c r="CZ18" i="189" s="1"/>
  <c r="HM72" i="189"/>
  <c r="EX140" i="189"/>
  <c r="HU187" i="189"/>
  <c r="HC239" i="189"/>
  <c r="CO52" i="189"/>
  <c r="HT90" i="189"/>
  <c r="CC163" i="189"/>
  <c r="CD163" i="189" s="1"/>
  <c r="GT52" i="189"/>
  <c r="CY101" i="189"/>
  <c r="CZ101" i="189" s="1"/>
  <c r="HN222" i="189"/>
  <c r="HM224" i="189"/>
  <c r="EQ11" i="189"/>
  <c r="ER11" i="189" s="1"/>
  <c r="ER52" i="189" s="1"/>
  <c r="EZ11" i="189"/>
  <c r="FK11" i="189" s="1"/>
  <c r="AV152" i="189"/>
  <c r="AW152" i="189" s="1"/>
  <c r="HU239" i="189"/>
  <c r="HM166" i="189"/>
  <c r="DH112" i="189"/>
  <c r="HP173" i="189"/>
  <c r="HQ205" i="189"/>
  <c r="HN217" i="189"/>
  <c r="DL240" i="189"/>
  <c r="HQ29" i="189"/>
  <c r="CW164" i="189"/>
  <c r="CW187" i="189" s="1"/>
  <c r="HM104" i="189"/>
  <c r="BO187" i="189"/>
  <c r="HS22" i="189"/>
  <c r="HN19" i="189"/>
  <c r="DG7" i="189"/>
  <c r="HM31" i="189"/>
  <c r="BG51" i="189"/>
  <c r="FI108" i="189"/>
  <c r="CC83" i="189"/>
  <c r="CD83" i="189" s="1"/>
  <c r="HQ83" i="189" s="1"/>
  <c r="HM101" i="189"/>
  <c r="HT142" i="189"/>
  <c r="HN106" i="189"/>
  <c r="FI137" i="189"/>
  <c r="HT82" i="189"/>
  <c r="HT106" i="189"/>
  <c r="GT151" i="189"/>
  <c r="GU151" i="189" s="1"/>
  <c r="HN206" i="189"/>
  <c r="HE134" i="189"/>
  <c r="HF134" i="189" s="1"/>
  <c r="CY138" i="189"/>
  <c r="CZ138" i="189" s="1"/>
  <c r="BR180" i="189"/>
  <c r="BS180" i="189" s="1"/>
  <c r="EF182" i="189"/>
  <c r="EG182" i="189" s="1"/>
  <c r="HT203" i="189"/>
  <c r="HP161" i="189"/>
  <c r="FX206" i="189"/>
  <c r="FY206" i="189" s="1"/>
  <c r="AK180" i="189"/>
  <c r="AL180" i="189" s="1"/>
  <c r="ER239" i="189"/>
  <c r="AV217" i="189"/>
  <c r="AW217" i="189" s="1"/>
  <c r="DH222" i="189"/>
  <c r="DV229" i="189"/>
  <c r="HQ229" i="189" s="1"/>
  <c r="HM230" i="189"/>
  <c r="DF237" i="189"/>
  <c r="HE29" i="189"/>
  <c r="HF29" i="189" s="1"/>
  <c r="HT17" i="189"/>
  <c r="FX88" i="189"/>
  <c r="FY88" i="189" s="1"/>
  <c r="DU138" i="189"/>
  <c r="DV138" i="189" s="1"/>
  <c r="BR44" i="189"/>
  <c r="BS44" i="189" s="1"/>
  <c r="DU129" i="189"/>
  <c r="DV129" i="189" s="1"/>
  <c r="HQ129" i="189" s="1"/>
  <c r="HN166" i="189"/>
  <c r="HP59" i="189"/>
  <c r="HM111" i="189"/>
  <c r="HE155" i="189"/>
  <c r="HF155" i="189" s="1"/>
  <c r="HN80" i="189"/>
  <c r="CC164" i="189"/>
  <c r="CD164" i="189" s="1"/>
  <c r="HQ164" i="189" s="1"/>
  <c r="FI175" i="189"/>
  <c r="HS135" i="189"/>
  <c r="FX153" i="189"/>
  <c r="FY153" i="189" s="1"/>
  <c r="HM208" i="189"/>
  <c r="BR192" i="189"/>
  <c r="BS192" i="189" s="1"/>
  <c r="DU203" i="189"/>
  <c r="DV203" i="189" s="1"/>
  <c r="DU237" i="189"/>
  <c r="DV237" i="189" s="1"/>
  <c r="FG240" i="189"/>
  <c r="HM164" i="189"/>
  <c r="HI240" i="189"/>
  <c r="DD240" i="189"/>
  <c r="HN22" i="189"/>
  <c r="AV122" i="189"/>
  <c r="AW122" i="189" s="1"/>
  <c r="HC52" i="189"/>
  <c r="BR36" i="189"/>
  <c r="BS36" i="189" s="1"/>
  <c r="FX36" i="189"/>
  <c r="FY36" i="189" s="1"/>
  <c r="BR55" i="189"/>
  <c r="DS52" i="189"/>
  <c r="HT72" i="189"/>
  <c r="HN92" i="189"/>
  <c r="FI53" i="189"/>
  <c r="HT120" i="189"/>
  <c r="DG116" i="189"/>
  <c r="HM129" i="189"/>
  <c r="HS166" i="189"/>
  <c r="HE51" i="189"/>
  <c r="HF51" i="189" s="1"/>
  <c r="CC90" i="189"/>
  <c r="CD90" i="189" s="1"/>
  <c r="HM143" i="189"/>
  <c r="AV151" i="189"/>
  <c r="HP151" i="189" s="1"/>
  <c r="HP26" i="189"/>
  <c r="HM98" i="189"/>
  <c r="HN130" i="189"/>
  <c r="HN180" i="189"/>
  <c r="HT107" i="189"/>
  <c r="HS107" i="189"/>
  <c r="HP96" i="189"/>
  <c r="HS117" i="189"/>
  <c r="HS206" i="189"/>
  <c r="FI206" i="189"/>
  <c r="DU158" i="189"/>
  <c r="DV158" i="189" s="1"/>
  <c r="HN170" i="189"/>
  <c r="DC140" i="189"/>
  <c r="HN126" i="189"/>
  <c r="DU169" i="189"/>
  <c r="DV169" i="189" s="1"/>
  <c r="DU176" i="189"/>
  <c r="DV176" i="189" s="1"/>
  <c r="FI163" i="189"/>
  <c r="FB156" i="189"/>
  <c r="FC156" i="189" s="1"/>
  <c r="HS194" i="189"/>
  <c r="HT194" i="189"/>
  <c r="FX238" i="189"/>
  <c r="FY238" i="189" s="1"/>
  <c r="GU239" i="189"/>
  <c r="DU206" i="189"/>
  <c r="DV206" i="189" s="1"/>
  <c r="CC218" i="189"/>
  <c r="CD218" i="189" s="1"/>
  <c r="HT222" i="189"/>
  <c r="CY221" i="189"/>
  <c r="CZ221" i="189" s="1"/>
  <c r="HM217" i="189"/>
  <c r="DU222" i="189"/>
  <c r="DV222" i="189" s="1"/>
  <c r="HN39" i="189"/>
  <c r="HT31" i="189"/>
  <c r="FB112" i="189"/>
  <c r="FC112" i="189" s="1"/>
  <c r="GT139" i="189"/>
  <c r="GU139" i="189" s="1"/>
  <c r="BR84" i="189"/>
  <c r="BS84" i="189" s="1"/>
  <c r="HM93" i="189"/>
  <c r="FU140" i="189"/>
  <c r="HE101" i="189"/>
  <c r="HF101" i="189" s="1"/>
  <c r="HE83" i="189"/>
  <c r="HF83" i="189" s="1"/>
  <c r="FB125" i="189"/>
  <c r="FC125" i="189" s="1"/>
  <c r="HS27" i="189"/>
  <c r="HM90" i="189"/>
  <c r="HP104" i="189"/>
  <c r="HT80" i="189"/>
  <c r="HN163" i="189"/>
  <c r="HS147" i="189"/>
  <c r="CC197" i="189"/>
  <c r="CD197" i="189" s="1"/>
  <c r="DU213" i="189"/>
  <c r="DV213" i="189" s="1"/>
  <c r="DF215" i="189"/>
  <c r="FB212" i="189"/>
  <c r="FC212" i="189" s="1"/>
  <c r="HT230" i="189"/>
  <c r="HN221" i="189"/>
  <c r="HM22" i="189"/>
  <c r="HM39" i="189"/>
  <c r="CY128" i="189"/>
  <c r="CZ128" i="189" s="1"/>
  <c r="HN10" i="189"/>
  <c r="DU84" i="189"/>
  <c r="DV84" i="189" s="1"/>
  <c r="HM112" i="189"/>
  <c r="HN27" i="189"/>
  <c r="FB91" i="189"/>
  <c r="FC91" i="189" s="1"/>
  <c r="HM117" i="189"/>
  <c r="BR165" i="189"/>
  <c r="HM196" i="189"/>
  <c r="HT232" i="189"/>
  <c r="HM234" i="189"/>
  <c r="HM18" i="189"/>
  <c r="HM53" i="189"/>
  <c r="HM120" i="189"/>
  <c r="DU181" i="189"/>
  <c r="DV181" i="189" s="1"/>
  <c r="DF90" i="189"/>
  <c r="FB139" i="189"/>
  <c r="FC139" i="189" s="1"/>
  <c r="BO239" i="189"/>
  <c r="CC175" i="189"/>
  <c r="CD175" i="189" s="1"/>
  <c r="HQ175" i="189" s="1"/>
  <c r="BR232" i="189"/>
  <c r="BS232" i="189" s="1"/>
  <c r="FX230" i="189"/>
  <c r="FY230" i="189" s="1"/>
  <c r="HP15" i="189"/>
  <c r="HE54" i="189"/>
  <c r="HF54" i="189" s="1"/>
  <c r="DU195" i="189"/>
  <c r="DV195" i="189" s="1"/>
  <c r="DS239" i="189"/>
  <c r="HN230" i="189"/>
  <c r="HM10" i="189"/>
  <c r="HM165" i="189"/>
  <c r="HN175" i="189"/>
  <c r="DU11" i="189"/>
  <c r="HN61" i="189"/>
  <c r="FI141" i="189"/>
  <c r="HS141" i="189"/>
  <c r="FX73" i="189"/>
  <c r="FY73" i="189" s="1"/>
  <c r="AS187" i="189"/>
  <c r="HT64" i="189"/>
  <c r="HN82" i="189"/>
  <c r="HM127" i="189"/>
  <c r="FB182" i="189"/>
  <c r="FC182" i="189" s="1"/>
  <c r="HM163" i="189"/>
  <c r="HP124" i="189"/>
  <c r="EQ85" i="189"/>
  <c r="ER85" i="189" s="1"/>
  <c r="ER99" i="189" s="1"/>
  <c r="HN138" i="189"/>
  <c r="DH91" i="189"/>
  <c r="HM150" i="189"/>
  <c r="AS239" i="189"/>
  <c r="HT172" i="189"/>
  <c r="HM194" i="189"/>
  <c r="CK239" i="189"/>
  <c r="HE84" i="189"/>
  <c r="HF84" i="189" s="1"/>
  <c r="EQ52" i="189"/>
  <c r="DJ7" i="189"/>
  <c r="FM7" i="189"/>
  <c r="BH7" i="189"/>
  <c r="CV20" i="189"/>
  <c r="CY20" i="189" s="1"/>
  <c r="CZ20" i="189" s="1"/>
  <c r="HB64" i="189"/>
  <c r="HE64" i="189" s="1"/>
  <c r="HF64" i="189" s="1"/>
  <c r="BD23" i="189"/>
  <c r="HS23" i="189"/>
  <c r="FI23" i="189"/>
  <c r="DF23" i="189"/>
  <c r="HT23" i="189"/>
  <c r="EY114" i="189"/>
  <c r="FB114" i="189" s="1"/>
  <c r="FC114" i="189" s="1"/>
  <c r="AK42" i="189"/>
  <c r="HM42" i="189"/>
  <c r="CV111" i="189"/>
  <c r="CY111" i="189" s="1"/>
  <c r="CZ111" i="189" s="1"/>
  <c r="Z20" i="189"/>
  <c r="HM20" i="189"/>
  <c r="HB104" i="189"/>
  <c r="HE104" i="189" s="1"/>
  <c r="HF104" i="189" s="1"/>
  <c r="HM159" i="189"/>
  <c r="Z159" i="189"/>
  <c r="FK198" i="189"/>
  <c r="DH198" i="189"/>
  <c r="BG118" i="189"/>
  <c r="FJ118" i="189"/>
  <c r="DG118" i="189"/>
  <c r="AV171" i="189"/>
  <c r="HM171" i="189"/>
  <c r="HS182" i="189"/>
  <c r="HT182" i="189"/>
  <c r="FI182" i="189"/>
  <c r="DF182" i="189"/>
  <c r="BD182" i="189"/>
  <c r="BD216" i="189"/>
  <c r="HS216" i="189"/>
  <c r="FI216" i="189"/>
  <c r="DF216" i="189"/>
  <c r="HT216" i="189"/>
  <c r="HB206" i="189"/>
  <c r="HE206" i="189" s="1"/>
  <c r="HF206" i="189" s="1"/>
  <c r="BG150" i="189"/>
  <c r="AK201" i="189"/>
  <c r="HM201" i="189"/>
  <c r="EY226" i="189"/>
  <c r="FB226" i="189" s="1"/>
  <c r="FC226" i="189" s="1"/>
  <c r="DH220" i="189"/>
  <c r="BG217" i="189"/>
  <c r="FJ217" i="189"/>
  <c r="DG217" i="189"/>
  <c r="EY229" i="189"/>
  <c r="FB229" i="189" s="1"/>
  <c r="FC229" i="189" s="1"/>
  <c r="CV235" i="189"/>
  <c r="DG235" i="189" s="1"/>
  <c r="HN14" i="189"/>
  <c r="BE14" i="189"/>
  <c r="HP8" i="189"/>
  <c r="AA8" i="189"/>
  <c r="HP121" i="189"/>
  <c r="AA121" i="189"/>
  <c r="HQ121" i="189" s="1"/>
  <c r="FK56" i="189"/>
  <c r="DH56" i="189"/>
  <c r="EY108" i="189"/>
  <c r="FB108" i="189" s="1"/>
  <c r="FC108" i="189" s="1"/>
  <c r="FJ46" i="189"/>
  <c r="DG46" i="189"/>
  <c r="BG46" i="189"/>
  <c r="HN17" i="189"/>
  <c r="CW17" i="189"/>
  <c r="HB85" i="189"/>
  <c r="HE85" i="189" s="1"/>
  <c r="HF85" i="189" s="1"/>
  <c r="HB96" i="189"/>
  <c r="HE96" i="189" s="1"/>
  <c r="HF96" i="189" s="1"/>
  <c r="FK156" i="189"/>
  <c r="DH156" i="189"/>
  <c r="FJ119" i="189"/>
  <c r="DG119" i="189"/>
  <c r="BG119" i="189"/>
  <c r="FK166" i="189"/>
  <c r="DH166" i="189"/>
  <c r="FK80" i="189"/>
  <c r="DH80" i="189"/>
  <c r="BE167" i="189"/>
  <c r="HN167" i="189"/>
  <c r="DG169" i="189"/>
  <c r="BG169" i="189"/>
  <c r="FJ221" i="189"/>
  <c r="DG221" i="189"/>
  <c r="BG221" i="189"/>
  <c r="HB225" i="189"/>
  <c r="HE225" i="189" s="1"/>
  <c r="HF225" i="189" s="1"/>
  <c r="BS141" i="189"/>
  <c r="FK22" i="189"/>
  <c r="DH22" i="189"/>
  <c r="EY44" i="189"/>
  <c r="FB44" i="189" s="1"/>
  <c r="FC44" i="189" s="1"/>
  <c r="HM68" i="189"/>
  <c r="Z68" i="189"/>
  <c r="FK92" i="189"/>
  <c r="DH92" i="189"/>
  <c r="FK53" i="189"/>
  <c r="DH53" i="189"/>
  <c r="FJ104" i="189"/>
  <c r="DG104" i="189"/>
  <c r="BG104" i="189"/>
  <c r="HN122" i="189"/>
  <c r="BE122" i="189"/>
  <c r="DG70" i="189"/>
  <c r="FJ70" i="189"/>
  <c r="BG70" i="189"/>
  <c r="HM76" i="189"/>
  <c r="Z76" i="189"/>
  <c r="BG127" i="189"/>
  <c r="FJ127" i="189"/>
  <c r="DG127" i="189"/>
  <c r="HP98" i="189"/>
  <c r="AA98" i="189"/>
  <c r="HQ98" i="189" s="1"/>
  <c r="HB161" i="189"/>
  <c r="HE161" i="189" s="1"/>
  <c r="HF161" i="189" s="1"/>
  <c r="DG107" i="189"/>
  <c r="BG107" i="189"/>
  <c r="FJ107" i="189"/>
  <c r="CV173" i="189"/>
  <c r="CY173" i="189" s="1"/>
  <c r="CZ173" i="189" s="1"/>
  <c r="HT152" i="189"/>
  <c r="DF152" i="189"/>
  <c r="HS152" i="189"/>
  <c r="BD152" i="189"/>
  <c r="FI152" i="189"/>
  <c r="FI210" i="189"/>
  <c r="DF210" i="189"/>
  <c r="HS210" i="189"/>
  <c r="BD210" i="189"/>
  <c r="HT210" i="189"/>
  <c r="CV218" i="189"/>
  <c r="CY218" i="189" s="1"/>
  <c r="CZ218" i="189" s="1"/>
  <c r="AK202" i="189"/>
  <c r="AL202" i="189" s="1"/>
  <c r="HM202" i="189"/>
  <c r="EY235" i="189"/>
  <c r="FB235" i="189" s="1"/>
  <c r="FC235" i="189" s="1"/>
  <c r="EY208" i="189"/>
  <c r="FB208" i="189" s="1"/>
  <c r="FC208" i="189" s="1"/>
  <c r="AA215" i="189"/>
  <c r="AA217" i="189"/>
  <c r="BG11" i="189"/>
  <c r="DH16" i="189"/>
  <c r="FK16" i="189"/>
  <c r="CV19" i="189"/>
  <c r="CY19" i="189" s="1"/>
  <c r="CZ19" i="189" s="1"/>
  <c r="AA93" i="189"/>
  <c r="FY100" i="189"/>
  <c r="HM195" i="189"/>
  <c r="Z195" i="189"/>
  <c r="FJ121" i="189"/>
  <c r="DG121" i="189"/>
  <c r="BG121" i="189"/>
  <c r="CV150" i="189"/>
  <c r="CY150" i="189" s="1"/>
  <c r="CZ150" i="189" s="1"/>
  <c r="HP117" i="189"/>
  <c r="AA117" i="189"/>
  <c r="HQ117" i="189" s="1"/>
  <c r="HT192" i="189"/>
  <c r="FI192" i="189"/>
  <c r="DF192" i="189"/>
  <c r="HS192" i="189"/>
  <c r="BD192" i="189"/>
  <c r="HT153" i="189"/>
  <c r="FI153" i="189"/>
  <c r="DF153" i="189"/>
  <c r="HS153" i="189"/>
  <c r="BD153" i="189"/>
  <c r="AK184" i="189"/>
  <c r="HM184" i="189"/>
  <c r="FJ205" i="189"/>
  <c r="DG205" i="189"/>
  <c r="BG205" i="189"/>
  <c r="HP196" i="189"/>
  <c r="AA196" i="189"/>
  <c r="HQ196" i="189" s="1"/>
  <c r="CV69" i="189"/>
  <c r="CY69" i="189" s="1"/>
  <c r="CZ69" i="189" s="1"/>
  <c r="HB61" i="189"/>
  <c r="HE61" i="189" s="1"/>
  <c r="HF61" i="189" s="1"/>
  <c r="HT94" i="189"/>
  <c r="FI94" i="189"/>
  <c r="DF94" i="189"/>
  <c r="HS94" i="189"/>
  <c r="BD94" i="189"/>
  <c r="FJ149" i="189"/>
  <c r="BG149" i="189"/>
  <c r="DG149" i="189"/>
  <c r="AA224" i="189"/>
  <c r="EY234" i="189"/>
  <c r="FB234" i="189" s="1"/>
  <c r="FC234" i="189" s="1"/>
  <c r="HP16" i="189"/>
  <c r="AA16" i="189"/>
  <c r="HQ16" i="189" s="1"/>
  <c r="DG93" i="189"/>
  <c r="BG93" i="189"/>
  <c r="HN191" i="189"/>
  <c r="BE191" i="189"/>
  <c r="AA163" i="189"/>
  <c r="BS188" i="189"/>
  <c r="HS236" i="189"/>
  <c r="BD236" i="189"/>
  <c r="HT236" i="189"/>
  <c r="DF236" i="189"/>
  <c r="FI236" i="189"/>
  <c r="BG111" i="189"/>
  <c r="FJ111" i="189"/>
  <c r="AK176" i="189"/>
  <c r="HM176" i="189"/>
  <c r="BC239" i="189"/>
  <c r="HS188" i="189"/>
  <c r="HT188" i="189"/>
  <c r="FI188" i="189"/>
  <c r="DF188" i="189"/>
  <c r="BD188" i="189"/>
  <c r="BE13" i="189"/>
  <c r="HN13" i="189"/>
  <c r="EY19" i="189"/>
  <c r="FB19" i="189" s="1"/>
  <c r="FC19" i="189" s="1"/>
  <c r="HN23" i="189"/>
  <c r="BE23" i="189"/>
  <c r="HS50" i="189"/>
  <c r="HT50" i="189"/>
  <c r="FI50" i="189"/>
  <c r="DF50" i="189"/>
  <c r="BD50" i="189"/>
  <c r="AK50" i="189"/>
  <c r="HM50" i="189"/>
  <c r="EY93" i="189"/>
  <c r="FB93" i="189" s="1"/>
  <c r="FC93" i="189" s="1"/>
  <c r="BG108" i="189"/>
  <c r="CV9" i="189"/>
  <c r="DG9" i="189" s="1"/>
  <c r="ER100" i="189"/>
  <c r="CV61" i="189"/>
  <c r="CY61" i="189" s="1"/>
  <c r="CZ61" i="189" s="1"/>
  <c r="FK113" i="189"/>
  <c r="DH113" i="189"/>
  <c r="EF141" i="189"/>
  <c r="EC187" i="189"/>
  <c r="BG77" i="189"/>
  <c r="FJ77" i="189"/>
  <c r="DG77" i="189"/>
  <c r="BD162" i="189"/>
  <c r="HT162" i="189"/>
  <c r="FI162" i="189"/>
  <c r="DF162" i="189"/>
  <c r="HS162" i="189"/>
  <c r="HM182" i="189"/>
  <c r="Z182" i="189"/>
  <c r="BG203" i="189"/>
  <c r="DG203" i="189"/>
  <c r="HN209" i="189"/>
  <c r="BE209" i="189"/>
  <c r="HB195" i="189"/>
  <c r="HE195" i="189" s="1"/>
  <c r="HF195" i="189" s="1"/>
  <c r="HN216" i="189"/>
  <c r="BE216" i="189"/>
  <c r="EY184" i="189"/>
  <c r="FB184" i="189" s="1"/>
  <c r="FC184" i="189" s="1"/>
  <c r="HP177" i="189"/>
  <c r="AA177" i="189"/>
  <c r="HQ177" i="189" s="1"/>
  <c r="BE201" i="189"/>
  <c r="HN201" i="189"/>
  <c r="FK215" i="189"/>
  <c r="DH215" i="189"/>
  <c r="DH224" i="189"/>
  <c r="FK224" i="189"/>
  <c r="HM231" i="189"/>
  <c r="Z231" i="189"/>
  <c r="HP235" i="189"/>
  <c r="AA235" i="189"/>
  <c r="HQ235" i="189" s="1"/>
  <c r="HM14" i="189"/>
  <c r="AK14" i="189"/>
  <c r="EY9" i="189"/>
  <c r="FB9" i="189" s="1"/>
  <c r="FC9" i="189" s="1"/>
  <c r="BG65" i="189"/>
  <c r="FJ65" i="189"/>
  <c r="DG65" i="189"/>
  <c r="CV126" i="189"/>
  <c r="CY126" i="189" s="1"/>
  <c r="CZ126" i="189" s="1"/>
  <c r="BZ187" i="189"/>
  <c r="CC141" i="189"/>
  <c r="HP180" i="189"/>
  <c r="AA180" i="189"/>
  <c r="FJ91" i="189"/>
  <c r="DG91" i="189"/>
  <c r="BG91" i="189"/>
  <c r="BG175" i="189"/>
  <c r="HP148" i="189"/>
  <c r="AA148" i="189"/>
  <c r="HQ148" i="189" s="1"/>
  <c r="BG126" i="189"/>
  <c r="DG178" i="189"/>
  <c r="FJ178" i="189"/>
  <c r="GQ239" i="189"/>
  <c r="GF239" i="189"/>
  <c r="GI188" i="189"/>
  <c r="HN6" i="189"/>
  <c r="BE6" i="189"/>
  <c r="CV22" i="189"/>
  <c r="CY22" i="189" s="1"/>
  <c r="CZ22" i="189" s="1"/>
  <c r="BG9" i="189"/>
  <c r="HB17" i="189"/>
  <c r="HE17" i="189" s="1"/>
  <c r="HF17" i="189" s="1"/>
  <c r="BE68" i="189"/>
  <c r="HN68" i="189"/>
  <c r="FJ109" i="189"/>
  <c r="DG109" i="189"/>
  <c r="BG109" i="189"/>
  <c r="HB98" i="189"/>
  <c r="HE98" i="189" s="1"/>
  <c r="HF98" i="189" s="1"/>
  <c r="HP138" i="189"/>
  <c r="AA138" i="189"/>
  <c r="HQ138" i="189" s="1"/>
  <c r="CV98" i="189"/>
  <c r="CY98" i="189" s="1"/>
  <c r="CZ98" i="189" s="1"/>
  <c r="HM122" i="189"/>
  <c r="Z122" i="189"/>
  <c r="FK35" i="189"/>
  <c r="DH35" i="189"/>
  <c r="DH44" i="189"/>
  <c r="FK44" i="189"/>
  <c r="HB135" i="189"/>
  <c r="HE135" i="189" s="1"/>
  <c r="HF135" i="189" s="1"/>
  <c r="EY130" i="189"/>
  <c r="FB130" i="189" s="1"/>
  <c r="FC130" i="189" s="1"/>
  <c r="FK157" i="189"/>
  <c r="DH157" i="189"/>
  <c r="FK197" i="189"/>
  <c r="DH197" i="189"/>
  <c r="HN152" i="189"/>
  <c r="BE152" i="189"/>
  <c r="HB208" i="189"/>
  <c r="HE208" i="189" s="1"/>
  <c r="HF208" i="189" s="1"/>
  <c r="BG196" i="189"/>
  <c r="FJ196" i="189"/>
  <c r="DG196" i="189"/>
  <c r="HT213" i="189"/>
  <c r="FI213" i="189"/>
  <c r="DF213" i="189"/>
  <c r="HS213" i="189"/>
  <c r="BD213" i="189"/>
  <c r="BG220" i="189"/>
  <c r="FJ220" i="189"/>
  <c r="DG220" i="189"/>
  <c r="CZ224" i="189"/>
  <c r="CV224" i="189"/>
  <c r="CY224" i="189" s="1"/>
  <c r="HB90" i="189"/>
  <c r="HE90" i="189" s="1"/>
  <c r="HF90" i="189" s="1"/>
  <c r="HA99" i="189"/>
  <c r="HB53" i="189"/>
  <c r="EY153" i="189"/>
  <c r="FB153" i="189" s="1"/>
  <c r="FC153" i="189" s="1"/>
  <c r="HB196" i="189"/>
  <c r="HE196" i="189" s="1"/>
  <c r="HF196" i="189" s="1"/>
  <c r="HN144" i="189"/>
  <c r="BE144" i="189"/>
  <c r="HN137" i="189"/>
  <c r="CW137" i="189"/>
  <c r="EY192" i="189"/>
  <c r="FB192" i="189" s="1"/>
  <c r="FC192" i="189" s="1"/>
  <c r="BE189" i="189"/>
  <c r="HN189" i="189"/>
  <c r="BD212" i="189"/>
  <c r="HT212" i="189"/>
  <c r="HS212" i="189"/>
  <c r="DF212" i="189"/>
  <c r="FI212" i="189"/>
  <c r="AA19" i="189"/>
  <c r="FK142" i="189"/>
  <c r="DH142" i="189"/>
  <c r="DH27" i="189"/>
  <c r="FK27" i="189"/>
  <c r="AH140" i="189"/>
  <c r="AK100" i="189"/>
  <c r="HM100" i="189"/>
  <c r="HM192" i="189"/>
  <c r="Z192" i="189"/>
  <c r="HM153" i="189"/>
  <c r="Z153" i="189"/>
  <c r="EY172" i="189"/>
  <c r="FB172" i="189" s="1"/>
  <c r="FC172" i="189" s="1"/>
  <c r="FC201" i="189"/>
  <c r="EY201" i="189"/>
  <c r="FB201" i="189" s="1"/>
  <c r="DG232" i="189"/>
  <c r="BG232" i="189"/>
  <c r="FJ232" i="189"/>
  <c r="EY113" i="189"/>
  <c r="FB113" i="189" s="1"/>
  <c r="FC113" i="189" s="1"/>
  <c r="HM32" i="189"/>
  <c r="Z32" i="189"/>
  <c r="AA53" i="189"/>
  <c r="HP202" i="189"/>
  <c r="AA202" i="189"/>
  <c r="HQ202" i="189" s="1"/>
  <c r="CV154" i="189"/>
  <c r="CY154" i="189" s="1"/>
  <c r="CZ154" i="189" s="1"/>
  <c r="HM74" i="189"/>
  <c r="Z74" i="189"/>
  <c r="BD131" i="189"/>
  <c r="HT131" i="189"/>
  <c r="FI131" i="189"/>
  <c r="DF131" i="189"/>
  <c r="HS131" i="189"/>
  <c r="FK143" i="189"/>
  <c r="DH143" i="189"/>
  <c r="FK88" i="189"/>
  <c r="DH88" i="189"/>
  <c r="FK103" i="189"/>
  <c r="DH103" i="189"/>
  <c r="BG103" i="189"/>
  <c r="CV156" i="189"/>
  <c r="CY156" i="189" s="1"/>
  <c r="CZ156" i="189" s="1"/>
  <c r="FJ141" i="189"/>
  <c r="DG141" i="189"/>
  <c r="BG141" i="189"/>
  <c r="HP61" i="189"/>
  <c r="AA61" i="189"/>
  <c r="HQ61" i="189" s="1"/>
  <c r="GI106" i="189"/>
  <c r="GF140" i="189"/>
  <c r="HM191" i="189"/>
  <c r="Z191" i="189"/>
  <c r="W239" i="189"/>
  <c r="HM199" i="189"/>
  <c r="Z199" i="189"/>
  <c r="CC204" i="189"/>
  <c r="HM204" i="189"/>
  <c r="HN236" i="189"/>
  <c r="BE236" i="189"/>
  <c r="AH239" i="189"/>
  <c r="AK188" i="189"/>
  <c r="HM188" i="189"/>
  <c r="HS186" i="189"/>
  <c r="HT186" i="189"/>
  <c r="FI186" i="189"/>
  <c r="DF186" i="189"/>
  <c r="BD186" i="189"/>
  <c r="BG227" i="189"/>
  <c r="FJ227" i="189"/>
  <c r="DG227" i="189"/>
  <c r="CO78" i="189"/>
  <c r="HQ78" i="189" s="1"/>
  <c r="HP78" i="189"/>
  <c r="GT187" i="189"/>
  <c r="GU141" i="189"/>
  <c r="GU187" i="189" s="1"/>
  <c r="HB127" i="189"/>
  <c r="HB197" i="189"/>
  <c r="HE197" i="189" s="1"/>
  <c r="HF197" i="189" s="1"/>
  <c r="AA190" i="189"/>
  <c r="HM21" i="189"/>
  <c r="Z21" i="189"/>
  <c r="HN21" i="189"/>
  <c r="BE21" i="189"/>
  <c r="HT13" i="189"/>
  <c r="FI13" i="189"/>
  <c r="DF13" i="189"/>
  <c r="HS13" i="189"/>
  <c r="BD13" i="189"/>
  <c r="DG22" i="189"/>
  <c r="BG22" i="189"/>
  <c r="FJ22" i="189"/>
  <c r="FK19" i="189"/>
  <c r="DH19" i="189"/>
  <c r="HM23" i="189"/>
  <c r="Z23" i="189"/>
  <c r="HP31" i="189"/>
  <c r="AA31" i="189"/>
  <c r="HQ31" i="189" s="1"/>
  <c r="BZ99" i="189"/>
  <c r="CC53" i="189"/>
  <c r="HB69" i="189"/>
  <c r="HE69" i="189" s="1"/>
  <c r="HF69" i="189" s="1"/>
  <c r="FJ88" i="189"/>
  <c r="DG88" i="189"/>
  <c r="BG88" i="189"/>
  <c r="FJ10" i="189"/>
  <c r="DG10" i="189"/>
  <c r="BG10" i="189"/>
  <c r="CV11" i="189"/>
  <c r="CY11" i="189" s="1"/>
  <c r="CZ11" i="189" s="1"/>
  <c r="BH43" i="189"/>
  <c r="FJ95" i="189"/>
  <c r="DG95" i="189"/>
  <c r="BG95" i="189"/>
  <c r="HN20" i="189"/>
  <c r="BE20" i="189"/>
  <c r="HP85" i="189"/>
  <c r="AA85" i="189"/>
  <c r="FK71" i="189"/>
  <c r="DH71" i="189"/>
  <c r="FJ96" i="189"/>
  <c r="DG96" i="189"/>
  <c r="BG96" i="189"/>
  <c r="AL141" i="189"/>
  <c r="HP160" i="189"/>
  <c r="AA160" i="189"/>
  <c r="HQ160" i="189" s="1"/>
  <c r="DG142" i="189"/>
  <c r="BG142" i="189"/>
  <c r="FK36" i="189"/>
  <c r="DH36" i="189"/>
  <c r="HP44" i="189"/>
  <c r="AA44" i="189"/>
  <c r="HQ44" i="189" s="1"/>
  <c r="DG129" i="189"/>
  <c r="BG129" i="189"/>
  <c r="FK96" i="189"/>
  <c r="DH96" i="189"/>
  <c r="FK104" i="189"/>
  <c r="DH104" i="189"/>
  <c r="DG83" i="189"/>
  <c r="BG83" i="189"/>
  <c r="FJ83" i="189"/>
  <c r="FK116" i="189"/>
  <c r="DH116" i="189"/>
  <c r="FK206" i="189"/>
  <c r="DH206" i="189"/>
  <c r="HT154" i="189"/>
  <c r="FI154" i="189"/>
  <c r="DF154" i="189"/>
  <c r="BD154" i="189"/>
  <c r="HS154" i="189"/>
  <c r="Z155" i="189"/>
  <c r="HM155" i="189"/>
  <c r="HM162" i="189"/>
  <c r="Z162" i="189"/>
  <c r="HM193" i="189"/>
  <c r="Z193" i="189"/>
  <c r="CV180" i="189"/>
  <c r="CY180" i="189" s="1"/>
  <c r="CZ180" i="189" s="1"/>
  <c r="HM181" i="189"/>
  <c r="Z181" i="189"/>
  <c r="BE182" i="189"/>
  <c r="HN182" i="189"/>
  <c r="HM209" i="189"/>
  <c r="Z209" i="189"/>
  <c r="HM216" i="189"/>
  <c r="Z216" i="189"/>
  <c r="EY175" i="189"/>
  <c r="FB175" i="189" s="1"/>
  <c r="FC175" i="189" s="1"/>
  <c r="FK176" i="189"/>
  <c r="DH176" i="189"/>
  <c r="EY183" i="189"/>
  <c r="FB183" i="189" s="1"/>
  <c r="FC183" i="189" s="1"/>
  <c r="FK184" i="189"/>
  <c r="DH184" i="189"/>
  <c r="FK219" i="189"/>
  <c r="DH219" i="189"/>
  <c r="HS214" i="189"/>
  <c r="FI214" i="189"/>
  <c r="BD214" i="189"/>
  <c r="HT214" i="189"/>
  <c r="DF214" i="189"/>
  <c r="AA230" i="189"/>
  <c r="BR237" i="189"/>
  <c r="HM237" i="189"/>
  <c r="HN235" i="189"/>
  <c r="CW235" i="189"/>
  <c r="CV71" i="189"/>
  <c r="DF71" i="189"/>
  <c r="HT71" i="189"/>
  <c r="FI71" i="189"/>
  <c r="HS71" i="189"/>
  <c r="FK15" i="189"/>
  <c r="DH15" i="189"/>
  <c r="FK47" i="189"/>
  <c r="DH47" i="189"/>
  <c r="HB88" i="189"/>
  <c r="HE88" i="189" s="1"/>
  <c r="HF88" i="189" s="1"/>
  <c r="EY138" i="189"/>
  <c r="FB138" i="189" s="1"/>
  <c r="FC138" i="189" s="1"/>
  <c r="CV17" i="189"/>
  <c r="CY17" i="189" s="1"/>
  <c r="CZ17" i="189" s="1"/>
  <c r="FJ38" i="189"/>
  <c r="DG38" i="189"/>
  <c r="BG38" i="189"/>
  <c r="CV44" i="189"/>
  <c r="CY44" i="189" s="1"/>
  <c r="CZ44" i="189"/>
  <c r="FJ59" i="189"/>
  <c r="DG59" i="189"/>
  <c r="BG59" i="189"/>
  <c r="EY82" i="189"/>
  <c r="FB82" i="189" s="1"/>
  <c r="FC82" i="189" s="1"/>
  <c r="BG26" i="189"/>
  <c r="FJ26" i="189"/>
  <c r="DG26" i="189"/>
  <c r="BD89" i="189"/>
  <c r="HT89" i="189"/>
  <c r="FI89" i="189"/>
  <c r="DF89" i="189"/>
  <c r="HS89" i="189"/>
  <c r="EY129" i="189"/>
  <c r="FB129" i="189" s="1"/>
  <c r="FC129" i="189" s="1"/>
  <c r="HN114" i="189"/>
  <c r="BE114" i="189"/>
  <c r="HT114" i="189"/>
  <c r="FI114" i="189"/>
  <c r="DF114" i="189"/>
  <c r="HS114" i="189"/>
  <c r="BD114" i="189"/>
  <c r="BR126" i="189"/>
  <c r="BS126" i="189" s="1"/>
  <c r="HM126" i="189"/>
  <c r="AA36" i="189"/>
  <c r="FJ44" i="189"/>
  <c r="BG44" i="189"/>
  <c r="BD81" i="189"/>
  <c r="HT81" i="189"/>
  <c r="FI81" i="189"/>
  <c r="DF81" i="189"/>
  <c r="HS81" i="189"/>
  <c r="DU142" i="189"/>
  <c r="DR187" i="189"/>
  <c r="FK117" i="189"/>
  <c r="DH117" i="189"/>
  <c r="Z167" i="189"/>
  <c r="HM167" i="189"/>
  <c r="HB153" i="189"/>
  <c r="HE153" i="189" s="1"/>
  <c r="HF153" i="189" s="1"/>
  <c r="HP208" i="189"/>
  <c r="AA208" i="189"/>
  <c r="HQ208" i="189" s="1"/>
  <c r="CV192" i="189"/>
  <c r="CY192" i="189" s="1"/>
  <c r="CZ192" i="189" s="1"/>
  <c r="EY203" i="189"/>
  <c r="FB203" i="189" s="1"/>
  <c r="FC203" i="189" s="1"/>
  <c r="AV221" i="189"/>
  <c r="HM221" i="189"/>
  <c r="FJ223" i="189"/>
  <c r="DG223" i="189"/>
  <c r="BG223" i="189"/>
  <c r="EY237" i="189"/>
  <c r="FB237" i="189" s="1"/>
  <c r="FC237" i="189" s="1"/>
  <c r="DG229" i="189"/>
  <c r="BG229" i="189"/>
  <c r="AA226" i="189"/>
  <c r="FK237" i="189"/>
  <c r="DH237" i="189"/>
  <c r="FK45" i="189"/>
  <c r="DH45" i="189"/>
  <c r="HB139" i="189"/>
  <c r="HE139" i="189" s="1"/>
  <c r="HF139" i="189" s="1"/>
  <c r="HS218" i="189"/>
  <c r="FI218" i="189"/>
  <c r="DF218" i="189"/>
  <c r="HT218" i="189"/>
  <c r="BD218" i="189"/>
  <c r="FK12" i="189"/>
  <c r="DH12" i="189"/>
  <c r="CU52" i="189"/>
  <c r="CV6" i="189"/>
  <c r="BZ52" i="189"/>
  <c r="CC6" i="189"/>
  <c r="EC52" i="189"/>
  <c r="EF6" i="189"/>
  <c r="CV36" i="189"/>
  <c r="CY36" i="189" s="1"/>
  <c r="CZ36" i="189" s="1"/>
  <c r="HB36" i="189"/>
  <c r="HE36" i="189" s="1"/>
  <c r="HF36" i="189"/>
  <c r="CV55" i="189"/>
  <c r="CY55" i="189" s="1"/>
  <c r="CZ55" i="189" s="1"/>
  <c r="CN187" i="189"/>
  <c r="CO141" i="189"/>
  <c r="CO187" i="189" s="1"/>
  <c r="HB7" i="189"/>
  <c r="HE7" i="189" s="1"/>
  <c r="HF7" i="189" s="1"/>
  <c r="HT57" i="189"/>
  <c r="FI57" i="189"/>
  <c r="DF57" i="189"/>
  <c r="HS57" i="189"/>
  <c r="BD57" i="189"/>
  <c r="HF75" i="189"/>
  <c r="HB75" i="189"/>
  <c r="HE75" i="189" s="1"/>
  <c r="BD48" i="189"/>
  <c r="HT48" i="189"/>
  <c r="FI48" i="189"/>
  <c r="DF48" i="189"/>
  <c r="HS48" i="189"/>
  <c r="BG72" i="189"/>
  <c r="BE102" i="189"/>
  <c r="HN102" i="189"/>
  <c r="HT102" i="189"/>
  <c r="FI102" i="189"/>
  <c r="DF102" i="189"/>
  <c r="HS102" i="189"/>
  <c r="BD102" i="189"/>
  <c r="FK59" i="189"/>
  <c r="DH59" i="189"/>
  <c r="FK101" i="189"/>
  <c r="DH101" i="189"/>
  <c r="FJ120" i="189"/>
  <c r="DG120" i="189"/>
  <c r="BG120" i="189"/>
  <c r="HT158" i="189"/>
  <c r="FI158" i="189"/>
  <c r="DF158" i="189"/>
  <c r="HS158" i="189"/>
  <c r="BD158" i="189"/>
  <c r="HB163" i="189"/>
  <c r="HE163" i="189" s="1"/>
  <c r="HF163" i="189" s="1"/>
  <c r="BG37" i="189"/>
  <c r="FJ37" i="189"/>
  <c r="DG37" i="189"/>
  <c r="BD76" i="189"/>
  <c r="HS76" i="189"/>
  <c r="FI76" i="189"/>
  <c r="DF76" i="189"/>
  <c r="HT76" i="189"/>
  <c r="CZ92" i="189"/>
  <c r="CV92" i="189"/>
  <c r="CY92" i="189" s="1"/>
  <c r="BD105" i="189"/>
  <c r="HT105" i="189"/>
  <c r="FI105" i="189"/>
  <c r="DF105" i="189"/>
  <c r="HS105" i="189"/>
  <c r="BE110" i="189"/>
  <c r="HN110" i="189"/>
  <c r="HT110" i="189"/>
  <c r="DF110" i="189"/>
  <c r="BD110" i="189"/>
  <c r="HS110" i="189"/>
  <c r="FI110" i="189"/>
  <c r="HP82" i="189"/>
  <c r="AA82" i="189"/>
  <c r="HQ82" i="189" s="1"/>
  <c r="AA106" i="189"/>
  <c r="FK165" i="189"/>
  <c r="DH165" i="189"/>
  <c r="BG206" i="189"/>
  <c r="DG206" i="189"/>
  <c r="EY158" i="189"/>
  <c r="FB158" i="189" s="1"/>
  <c r="FC158" i="189" s="1"/>
  <c r="FK170" i="189"/>
  <c r="DH170" i="189"/>
  <c r="DH126" i="189"/>
  <c r="FK126" i="189"/>
  <c r="EY169" i="189"/>
  <c r="FB169" i="189" s="1"/>
  <c r="FC169" i="189"/>
  <c r="EY176" i="189"/>
  <c r="FB176" i="189" s="1"/>
  <c r="FC176" i="189" s="1"/>
  <c r="AA203" i="189"/>
  <c r="BE174" i="189"/>
  <c r="HN174" i="189"/>
  <c r="HM152" i="189"/>
  <c r="Z152" i="189"/>
  <c r="BG194" i="189"/>
  <c r="HN210" i="189"/>
  <c r="BE210" i="189"/>
  <c r="HB238" i="189"/>
  <c r="HE238" i="189" s="1"/>
  <c r="HF238" i="189" s="1"/>
  <c r="EY206" i="189"/>
  <c r="FB206" i="189" s="1"/>
  <c r="FC206" i="189" s="1"/>
  <c r="EY190" i="189"/>
  <c r="FB190" i="189" s="1"/>
  <c r="FC190" i="189" s="1"/>
  <c r="HP211" i="189"/>
  <c r="AA211" i="189"/>
  <c r="HQ211" i="189" s="1"/>
  <c r="HM213" i="189"/>
  <c r="Z213" i="189"/>
  <c r="FK227" i="189"/>
  <c r="DH227" i="189"/>
  <c r="EY222" i="189"/>
  <c r="FB222" i="189" s="1"/>
  <c r="FC222" i="189" s="1"/>
  <c r="HN225" i="189"/>
  <c r="BE225" i="189"/>
  <c r="EY225" i="189"/>
  <c r="FB225" i="189" s="1"/>
  <c r="FC225" i="189" s="1"/>
  <c r="FJ12" i="189"/>
  <c r="DG12" i="189"/>
  <c r="BG12" i="189"/>
  <c r="HN41" i="189"/>
  <c r="BE41" i="189"/>
  <c r="HT41" i="189"/>
  <c r="FI41" i="189"/>
  <c r="DF41" i="189"/>
  <c r="HS41" i="189"/>
  <c r="BD41" i="189"/>
  <c r="BE97" i="189"/>
  <c r="HN97" i="189"/>
  <c r="FJ31" i="189"/>
  <c r="DG31" i="189"/>
  <c r="BG31" i="189"/>
  <c r="FK75" i="189"/>
  <c r="DH75" i="189"/>
  <c r="FJ58" i="189"/>
  <c r="DG58" i="189"/>
  <c r="BG58" i="189"/>
  <c r="FK72" i="189"/>
  <c r="DH72" i="189"/>
  <c r="CV84" i="189"/>
  <c r="DF84" i="189"/>
  <c r="HS84" i="189"/>
  <c r="FI84" i="189"/>
  <c r="HT84" i="189"/>
  <c r="FK160" i="189"/>
  <c r="DH160" i="189"/>
  <c r="FK67" i="189"/>
  <c r="DH67" i="189"/>
  <c r="FJ101" i="189"/>
  <c r="DG101" i="189"/>
  <c r="BG101" i="189"/>
  <c r="HS145" i="189"/>
  <c r="HT145" i="189"/>
  <c r="FI145" i="189"/>
  <c r="DF145" i="189"/>
  <c r="BD145" i="189"/>
  <c r="Z144" i="189"/>
  <c r="HM144" i="189"/>
  <c r="W187" i="189"/>
  <c r="EY98" i="189"/>
  <c r="FB98" i="189" s="1"/>
  <c r="FC98" i="189" s="1"/>
  <c r="DG130" i="189"/>
  <c r="BG130" i="189"/>
  <c r="HA187" i="189"/>
  <c r="HB141" i="189"/>
  <c r="FJ157" i="189"/>
  <c r="DG157" i="189"/>
  <c r="BG157" i="189"/>
  <c r="FJ80" i="189"/>
  <c r="BG80" i="189"/>
  <c r="HP170" i="189"/>
  <c r="AA170" i="189"/>
  <c r="HQ170" i="189" s="1"/>
  <c r="HN195" i="189"/>
  <c r="BE195" i="189"/>
  <c r="HM212" i="189"/>
  <c r="Z212" i="189"/>
  <c r="FJ171" i="189"/>
  <c r="DG171" i="189"/>
  <c r="EY218" i="189"/>
  <c r="FB218" i="189" s="1"/>
  <c r="FC218" i="189" s="1"/>
  <c r="HM207" i="189"/>
  <c r="Z207" i="189"/>
  <c r="EY213" i="189"/>
  <c r="FB213" i="189" s="1"/>
  <c r="FC213" i="189" s="1"/>
  <c r="BG215" i="189"/>
  <c r="FJ215" i="189"/>
  <c r="FK232" i="189"/>
  <c r="DH232" i="189"/>
  <c r="CV151" i="189"/>
  <c r="CY151" i="189" s="1"/>
  <c r="CZ151" i="189" s="1"/>
  <c r="AA22" i="189"/>
  <c r="HP39" i="189"/>
  <c r="AA39" i="189"/>
  <c r="HQ39" i="189" s="1"/>
  <c r="FJ66" i="189"/>
  <c r="DG66" i="189"/>
  <c r="BG66" i="189"/>
  <c r="FC84" i="189"/>
  <c r="EY84" i="189"/>
  <c r="FB84" i="189" s="1"/>
  <c r="HP72" i="189"/>
  <c r="AA72" i="189"/>
  <c r="HQ72" i="189" s="1"/>
  <c r="AA27" i="189"/>
  <c r="DG78" i="189"/>
  <c r="BG78" i="189"/>
  <c r="FJ78" i="189"/>
  <c r="CZ165" i="189"/>
  <c r="CV165" i="189"/>
  <c r="CY165" i="189" s="1"/>
  <c r="BD184" i="189"/>
  <c r="HS184" i="189"/>
  <c r="DF184" i="189"/>
  <c r="FI184" i="189"/>
  <c r="HT184" i="189"/>
  <c r="CZ183" i="189"/>
  <c r="CV183" i="189"/>
  <c r="CY183" i="189" s="1"/>
  <c r="HB183" i="189"/>
  <c r="HE183" i="189" s="1"/>
  <c r="HF183" i="189" s="1"/>
  <c r="FY188" i="189"/>
  <c r="BE32" i="189"/>
  <c r="HN32" i="189"/>
  <c r="HP120" i="189"/>
  <c r="AA120" i="189"/>
  <c r="HQ120" i="189" s="1"/>
  <c r="BG79" i="189"/>
  <c r="FJ79" i="189"/>
  <c r="DG79" i="189"/>
  <c r="FK125" i="189"/>
  <c r="DH125" i="189"/>
  <c r="EY181" i="189"/>
  <c r="FB181" i="189" s="1"/>
  <c r="FC181" i="189" s="1"/>
  <c r="BG90" i="189"/>
  <c r="FJ90" i="189"/>
  <c r="DG90" i="189"/>
  <c r="AK133" i="189"/>
  <c r="HM133" i="189"/>
  <c r="FK146" i="189"/>
  <c r="DH146" i="189"/>
  <c r="CV163" i="189"/>
  <c r="CY163" i="189" s="1"/>
  <c r="CZ163" i="189" s="1"/>
  <c r="AK34" i="189"/>
  <c r="HM34" i="189"/>
  <c r="HF67" i="189"/>
  <c r="HB67" i="189"/>
  <c r="HE67" i="189" s="1"/>
  <c r="EX99" i="189"/>
  <c r="EY53" i="189"/>
  <c r="HM131" i="189"/>
  <c r="Z131" i="189"/>
  <c r="FJ128" i="189"/>
  <c r="DG128" i="189"/>
  <c r="BG128" i="189"/>
  <c r="FJ160" i="189"/>
  <c r="DG160" i="189"/>
  <c r="BG160" i="189"/>
  <c r="DG100" i="189"/>
  <c r="BG100" i="189"/>
  <c r="FK43" i="189"/>
  <c r="DH43" i="189"/>
  <c r="BE86" i="189"/>
  <c r="HN86" i="189"/>
  <c r="HT86" i="189"/>
  <c r="FI86" i="189"/>
  <c r="DF86" i="189"/>
  <c r="HS86" i="189"/>
  <c r="BD86" i="189"/>
  <c r="DG25" i="189"/>
  <c r="BG25" i="189"/>
  <c r="FJ25" i="189"/>
  <c r="AA88" i="189"/>
  <c r="HQ88" i="189" s="1"/>
  <c r="EY195" i="189"/>
  <c r="FB195" i="189" s="1"/>
  <c r="FC195" i="189" s="1"/>
  <c r="HB154" i="189"/>
  <c r="HE154" i="189" s="1"/>
  <c r="HF154" i="189" s="1"/>
  <c r="BG136" i="189"/>
  <c r="FJ136" i="189"/>
  <c r="DG136" i="189"/>
  <c r="FK194" i="189"/>
  <c r="DH194" i="189"/>
  <c r="FK177" i="189"/>
  <c r="DH177" i="189"/>
  <c r="BG200" i="189"/>
  <c r="DG200" i="189"/>
  <c r="FJ200" i="189"/>
  <c r="FK211" i="189"/>
  <c r="DH211" i="189"/>
  <c r="DH230" i="189"/>
  <c r="FK230" i="189"/>
  <c r="EY11" i="189"/>
  <c r="FB11" i="189" s="1"/>
  <c r="FC11" i="189" s="1"/>
  <c r="HP28" i="189"/>
  <c r="AA28" i="189"/>
  <c r="HQ28" i="189" s="1"/>
  <c r="HB73" i="189"/>
  <c r="HE73" i="189" s="1"/>
  <c r="HF73" i="189" s="1"/>
  <c r="HB106" i="189"/>
  <c r="HE106" i="189" s="1"/>
  <c r="HF106" i="189" s="1"/>
  <c r="DG64" i="189"/>
  <c r="BG64" i="189"/>
  <c r="FJ113" i="189"/>
  <c r="DG113" i="189"/>
  <c r="BG113" i="189"/>
  <c r="BG148" i="189"/>
  <c r="FJ148" i="189"/>
  <c r="DG148" i="189"/>
  <c r="FK203" i="189"/>
  <c r="DH203" i="189"/>
  <c r="CV204" i="189"/>
  <c r="HS204" i="189"/>
  <c r="FI204" i="189"/>
  <c r="HT204" i="189"/>
  <c r="DF204" i="189"/>
  <c r="AK236" i="189"/>
  <c r="HM236" i="189"/>
  <c r="HN73" i="189"/>
  <c r="BE73" i="189"/>
  <c r="HE100" i="189"/>
  <c r="AA166" i="189"/>
  <c r="FJ36" i="189"/>
  <c r="DG36" i="189"/>
  <c r="BG36" i="189"/>
  <c r="HN132" i="189"/>
  <c r="BE132" i="189"/>
  <c r="HT132" i="189"/>
  <c r="FI132" i="189"/>
  <c r="DF132" i="189"/>
  <c r="HS132" i="189"/>
  <c r="BD132" i="189"/>
  <c r="BD176" i="189"/>
  <c r="HS176" i="189"/>
  <c r="DF176" i="189"/>
  <c r="HT176" i="189"/>
  <c r="FI176" i="189"/>
  <c r="BE188" i="189"/>
  <c r="HN188" i="189"/>
  <c r="BG123" i="189"/>
  <c r="FJ123" i="189"/>
  <c r="DG123" i="189"/>
  <c r="HF175" i="189"/>
  <c r="HB175" i="189"/>
  <c r="HE175" i="189" s="1"/>
  <c r="EC239" i="189"/>
  <c r="EF188" i="189"/>
  <c r="HP194" i="189"/>
  <c r="AA194" i="189"/>
  <c r="HQ194" i="189" s="1"/>
  <c r="HN33" i="189"/>
  <c r="BE33" i="189"/>
  <c r="HT33" i="189"/>
  <c r="FI33" i="189"/>
  <c r="DF33" i="189"/>
  <c r="HS33" i="189"/>
  <c r="BD33" i="189"/>
  <c r="HP29" i="189"/>
  <c r="FI226" i="189"/>
  <c r="HQ59" i="189"/>
  <c r="HM180" i="189"/>
  <c r="FI235" i="189"/>
  <c r="AS140" i="189"/>
  <c r="AS240" i="189" s="1"/>
  <c r="GQ140" i="189"/>
  <c r="AV52" i="189"/>
  <c r="FI72" i="189"/>
  <c r="FI61" i="189"/>
  <c r="HQ26" i="189"/>
  <c r="HT117" i="189"/>
  <c r="HN135" i="189"/>
  <c r="HP125" i="189"/>
  <c r="FI194" i="189"/>
  <c r="HS224" i="189"/>
  <c r="HQ104" i="189"/>
  <c r="HE176" i="189"/>
  <c r="HF176" i="189" s="1"/>
  <c r="HP18" i="189"/>
  <c r="AH99" i="189"/>
  <c r="W99" i="189"/>
  <c r="HS90" i="189"/>
  <c r="HL99" i="189"/>
  <c r="BC140" i="189"/>
  <c r="EZ239" i="189"/>
  <c r="FO240" i="189"/>
  <c r="CY50" i="189"/>
  <c r="CZ50" i="189" s="1"/>
  <c r="HM61" i="189"/>
  <c r="HN204" i="189"/>
  <c r="CY228" i="189"/>
  <c r="CZ228" i="189" s="1"/>
  <c r="HA140" i="189"/>
  <c r="CY31" i="189"/>
  <c r="CZ31" i="189" s="1"/>
  <c r="FI111" i="189"/>
  <c r="HP10" i="189"/>
  <c r="HC187" i="189"/>
  <c r="FF52" i="189"/>
  <c r="HS108" i="189"/>
  <c r="HS96" i="189"/>
  <c r="HM141" i="189"/>
  <c r="HN36" i="189"/>
  <c r="AK99" i="189"/>
  <c r="HS137" i="189"/>
  <c r="DF106" i="189"/>
  <c r="HE228" i="189"/>
  <c r="HF228" i="189" s="1"/>
  <c r="HE221" i="189"/>
  <c r="HF221" i="189" s="1"/>
  <c r="HT226" i="189"/>
  <c r="FI237" i="189"/>
  <c r="AV69" i="189"/>
  <c r="AW69" i="189" s="1"/>
  <c r="CC17" i="189"/>
  <c r="CD17" i="189" s="1"/>
  <c r="HS59" i="189"/>
  <c r="CC62" i="189"/>
  <c r="CD62" i="189" s="1"/>
  <c r="HQ62" i="189" s="1"/>
  <c r="HM226" i="189"/>
  <c r="HN237" i="189"/>
  <c r="CW52" i="189"/>
  <c r="HQ91" i="189"/>
  <c r="CW54" i="189"/>
  <c r="DH54" i="189" s="1"/>
  <c r="HP70" i="189"/>
  <c r="FI19" i="189"/>
  <c r="EF69" i="189"/>
  <c r="EG69" i="189" s="1"/>
  <c r="EB240" i="189"/>
  <c r="CK187" i="189"/>
  <c r="DF72" i="189"/>
  <c r="BC99" i="189"/>
  <c r="DF61" i="189"/>
  <c r="HS120" i="189"/>
  <c r="GI163" i="189"/>
  <c r="GJ163" i="189" s="1"/>
  <c r="HM82" i="189"/>
  <c r="FI117" i="189"/>
  <c r="HQ125" i="189"/>
  <c r="HS163" i="189"/>
  <c r="HQ168" i="189"/>
  <c r="HM232" i="189"/>
  <c r="HE212" i="189"/>
  <c r="HF212" i="189" s="1"/>
  <c r="DF69" i="189"/>
  <c r="CY93" i="189"/>
  <c r="CZ93" i="189" s="1"/>
  <c r="FI147" i="189"/>
  <c r="FB215" i="189"/>
  <c r="FC215" i="189" s="1"/>
  <c r="EU240" i="189"/>
  <c r="HQ18" i="189"/>
  <c r="DG35" i="189"/>
  <c r="HE93" i="189"/>
  <c r="HF93" i="189" s="1"/>
  <c r="HM172" i="189"/>
  <c r="DF173" i="189"/>
  <c r="HT173" i="189"/>
  <c r="HN218" i="189"/>
  <c r="CN239" i="189"/>
  <c r="AV140" i="189"/>
  <c r="FX154" i="189"/>
  <c r="FY154" i="189" s="1"/>
  <c r="HS15" i="189"/>
  <c r="CR240" i="189"/>
  <c r="HM161" i="189"/>
  <c r="DQ240" i="189"/>
  <c r="HT93" i="189"/>
  <c r="FB219" i="189"/>
  <c r="FC219" i="189" s="1"/>
  <c r="CY131" i="189"/>
  <c r="CZ131" i="189" s="1"/>
  <c r="HM179" i="189"/>
  <c r="HN203" i="189"/>
  <c r="HP172" i="189"/>
  <c r="DF111" i="189"/>
  <c r="HL239" i="189"/>
  <c r="CW140" i="189"/>
  <c r="W52" i="189"/>
  <c r="HM59" i="189"/>
  <c r="HM134" i="189"/>
  <c r="HP62" i="189"/>
  <c r="DC52" i="189"/>
  <c r="DU19" i="189"/>
  <c r="DV19" i="189" s="1"/>
  <c r="CC54" i="189"/>
  <c r="FJ7" i="189"/>
  <c r="HN55" i="189"/>
  <c r="HM17" i="189"/>
  <c r="FB71" i="189"/>
  <c r="FC71" i="189" s="1"/>
  <c r="DU93" i="189"/>
  <c r="DV93" i="189" s="1"/>
  <c r="EF114" i="189"/>
  <c r="EG114" i="189" s="1"/>
  <c r="HT108" i="189"/>
  <c r="HN84" i="189"/>
  <c r="FX158" i="189"/>
  <c r="FY158" i="189" s="1"/>
  <c r="HM69" i="189"/>
  <c r="FI142" i="189"/>
  <c r="BR153" i="189"/>
  <c r="BS153" i="189" s="1"/>
  <c r="FX166" i="189"/>
  <c r="FY166" i="189" s="1"/>
  <c r="HN113" i="189"/>
  <c r="HT137" i="189"/>
  <c r="HE165" i="189"/>
  <c r="HF165" i="189" s="1"/>
  <c r="HS82" i="189"/>
  <c r="HS98" i="189"/>
  <c r="HS106" i="189"/>
  <c r="FB96" i="189"/>
  <c r="FC96" i="189" s="1"/>
  <c r="HE151" i="189"/>
  <c r="HF151" i="189" s="1"/>
  <c r="HM147" i="189"/>
  <c r="FI203" i="189"/>
  <c r="DF203" i="189"/>
  <c r="BR206" i="189"/>
  <c r="BS206" i="189" s="1"/>
  <c r="FX195" i="189"/>
  <c r="FY195" i="189" s="1"/>
  <c r="DU184" i="189"/>
  <c r="DV184" i="189" s="1"/>
  <c r="HS208" i="189"/>
  <c r="DF150" i="189"/>
  <c r="CY170" i="189"/>
  <c r="CZ170" i="189" s="1"/>
  <c r="EQ239" i="189"/>
  <c r="GI201" i="189"/>
  <c r="GJ201" i="189" s="1"/>
  <c r="HM238" i="189"/>
  <c r="BR230" i="189"/>
  <c r="BS230" i="189" s="1"/>
  <c r="HS237" i="189"/>
  <c r="FX22" i="189"/>
  <c r="FY22" i="189" s="1"/>
  <c r="HS17" i="189"/>
  <c r="HP35" i="189"/>
  <c r="DU36" i="189"/>
  <c r="DV36" i="189" s="1"/>
  <c r="BR75" i="189"/>
  <c r="BS75" i="189" s="1"/>
  <c r="DG15" i="189"/>
  <c r="BR27" i="189"/>
  <c r="BS27" i="189" s="1"/>
  <c r="HE91" i="189"/>
  <c r="HF91" i="189" s="1"/>
  <c r="FX147" i="189"/>
  <c r="FY147" i="189" s="1"/>
  <c r="FY187" i="189" s="1"/>
  <c r="HS44" i="189"/>
  <c r="HM198" i="189"/>
  <c r="HT175" i="189"/>
  <c r="DF135" i="189"/>
  <c r="HE171" i="189"/>
  <c r="HF171" i="189" s="1"/>
  <c r="FI126" i="189"/>
  <c r="HN173" i="189"/>
  <c r="HE179" i="189"/>
  <c r="HF179" i="189" s="1"/>
  <c r="CY207" i="189"/>
  <c r="CZ207" i="189" s="1"/>
  <c r="FI238" i="189"/>
  <c r="HS235" i="189"/>
  <c r="EZ85" i="189"/>
  <c r="FK85" i="189" s="1"/>
  <c r="BZ140" i="189"/>
  <c r="BG84" i="189"/>
  <c r="HL52" i="189"/>
  <c r="AG240" i="189"/>
  <c r="HN108" i="189"/>
  <c r="HE46" i="189"/>
  <c r="HF46" i="189" s="1"/>
  <c r="FB63" i="189"/>
  <c r="FC63" i="189" s="1"/>
  <c r="HN7" i="189"/>
  <c r="DF9" i="189"/>
  <c r="HU99" i="189"/>
  <c r="BG71" i="189"/>
  <c r="HN85" i="189"/>
  <c r="DG146" i="189"/>
  <c r="HS72" i="189"/>
  <c r="HM138" i="189"/>
  <c r="BR147" i="189"/>
  <c r="BS147" i="189" s="1"/>
  <c r="HT53" i="189"/>
  <c r="HS61" i="189"/>
  <c r="FI120" i="189"/>
  <c r="HM142" i="189"/>
  <c r="HE63" i="189"/>
  <c r="HF63" i="189" s="1"/>
  <c r="FJ116" i="189"/>
  <c r="BR135" i="189"/>
  <c r="BS135" i="189" s="1"/>
  <c r="FX135" i="189"/>
  <c r="FY135" i="189" s="1"/>
  <c r="FI107" i="189"/>
  <c r="DC239" i="189"/>
  <c r="HQ96" i="189"/>
  <c r="DF117" i="189"/>
  <c r="DU130" i="189"/>
  <c r="DV130" i="189" s="1"/>
  <c r="HS161" i="189"/>
  <c r="HT206" i="189"/>
  <c r="FF140" i="189"/>
  <c r="HN147" i="189"/>
  <c r="AK215" i="189"/>
  <c r="AL215" i="189" s="1"/>
  <c r="HT163" i="189"/>
  <c r="CC179" i="189"/>
  <c r="BR203" i="189"/>
  <c r="BS203" i="189" s="1"/>
  <c r="DU204" i="189"/>
  <c r="DV204" i="189" s="1"/>
  <c r="GI217" i="189"/>
  <c r="GJ217" i="189" s="1"/>
  <c r="GT239" i="189"/>
  <c r="HE216" i="189"/>
  <c r="HF216" i="189" s="1"/>
  <c r="AK218" i="189"/>
  <c r="AL218" i="189" s="1"/>
  <c r="DF222" i="189"/>
  <c r="FI222" i="189"/>
  <c r="AK226" i="189"/>
  <c r="AL226" i="189" s="1"/>
  <c r="BR224" i="189"/>
  <c r="BS224" i="189" s="1"/>
  <c r="FB236" i="189"/>
  <c r="FC236" i="189" s="1"/>
  <c r="FI234" i="189"/>
  <c r="HE236" i="189"/>
  <c r="HF236" i="189" s="1"/>
  <c r="DF11" i="189"/>
  <c r="FI31" i="189"/>
  <c r="HC99" i="189"/>
  <c r="DU153" i="189"/>
  <c r="DV153" i="189" s="1"/>
  <c r="EF90" i="189"/>
  <c r="EG90" i="189" s="1"/>
  <c r="HS69" i="189"/>
  <c r="HN120" i="189"/>
  <c r="HM64" i="189"/>
  <c r="DR140" i="189"/>
  <c r="CC137" i="189"/>
  <c r="DF27" i="189"/>
  <c r="FI130" i="189"/>
  <c r="DU135" i="189"/>
  <c r="DV135" i="189" s="1"/>
  <c r="FI80" i="189"/>
  <c r="DF147" i="189"/>
  <c r="HN169" i="189"/>
  <c r="CY197" i="189"/>
  <c r="CZ197" i="189" s="1"/>
  <c r="HT215" i="189"/>
  <c r="FX215" i="189"/>
  <c r="FY215" i="189" s="1"/>
  <c r="HM169" i="189"/>
  <c r="CY43" i="189"/>
  <c r="CZ43" i="189" s="1"/>
  <c r="BG35" i="189"/>
  <c r="GI9" i="189"/>
  <c r="GJ9" i="189" s="1"/>
  <c r="DR52" i="189"/>
  <c r="CN131" i="189"/>
  <c r="CO131" i="189" s="1"/>
  <c r="CY164" i="189"/>
  <c r="CZ164" i="189" s="1"/>
  <c r="FU187" i="189"/>
  <c r="FI173" i="189"/>
  <c r="HN134" i="189"/>
  <c r="BR158" i="189"/>
  <c r="BS158" i="189" s="1"/>
  <c r="HS190" i="189"/>
  <c r="FI190" i="189"/>
  <c r="CO239" i="189"/>
  <c r="HS232" i="189"/>
  <c r="EQ113" i="189"/>
  <c r="ER113" i="189" s="1"/>
  <c r="HM109" i="189"/>
  <c r="DF156" i="189"/>
  <c r="FI156" i="189"/>
  <c r="FI90" i="189"/>
  <c r="EN52" i="189"/>
  <c r="EN240" i="189" s="1"/>
  <c r="BR154" i="189"/>
  <c r="BS154" i="189" s="1"/>
  <c r="GU52" i="189"/>
  <c r="CC69" i="189"/>
  <c r="CD69" i="189" s="1"/>
  <c r="FI75" i="189"/>
  <c r="EF111" i="189"/>
  <c r="EG111" i="189" s="1"/>
  <c r="EG140" i="189" s="1"/>
  <c r="HS92" i="189"/>
  <c r="HN143" i="189"/>
  <c r="CY201" i="189"/>
  <c r="CZ201" i="189" s="1"/>
  <c r="DU191" i="189"/>
  <c r="DV191" i="189" s="1"/>
  <c r="HM220" i="189"/>
  <c r="CY219" i="189"/>
  <c r="CZ219" i="189" s="1"/>
  <c r="CC222" i="189"/>
  <c r="HM96" i="189"/>
  <c r="CC140" i="189"/>
  <c r="HM9" i="189"/>
  <c r="HM88" i="189"/>
  <c r="CK99" i="189"/>
  <c r="CK240" i="189" s="1"/>
  <c r="BO99" i="189"/>
  <c r="CY83" i="189"/>
  <c r="CZ83" i="189" s="1"/>
  <c r="HE71" i="189"/>
  <c r="HF71" i="189" s="1"/>
  <c r="FI93" i="189"/>
  <c r="HT141" i="189"/>
  <c r="BC187" i="189"/>
  <c r="HN90" i="189"/>
  <c r="HS64" i="189"/>
  <c r="HE112" i="189"/>
  <c r="HF112" i="189" s="1"/>
  <c r="DV99" i="189"/>
  <c r="HS113" i="189"/>
  <c r="FB146" i="189"/>
  <c r="FC146" i="189" s="1"/>
  <c r="HQ172" i="189"/>
  <c r="FX213" i="189"/>
  <c r="FY213" i="189" s="1"/>
  <c r="HE47" i="189"/>
  <c r="HF47" i="189" s="1"/>
  <c r="HS36" i="189"/>
  <c r="HS111" i="189"/>
  <c r="HQ173" i="189"/>
  <c r="HN11" i="189"/>
  <c r="HF43" i="185"/>
  <c r="HG43" i="185" s="1"/>
  <c r="CZ43" i="185"/>
  <c r="DA43" i="185" s="1"/>
  <c r="FC43" i="185"/>
  <c r="FD43" i="185" s="1"/>
  <c r="FL43" i="185"/>
  <c r="DI43" i="185"/>
  <c r="BH43" i="185"/>
  <c r="FK43" i="185"/>
  <c r="DH43" i="185"/>
  <c r="HQ43" i="185"/>
  <c r="AB43" i="185"/>
  <c r="HR43" i="185" s="1"/>
  <c r="DF187" i="189" l="1"/>
  <c r="FY99" i="189"/>
  <c r="DL185" i="192"/>
  <c r="DL6" i="192"/>
  <c r="BT234" i="192"/>
  <c r="CE234" i="192"/>
  <c r="FK234" i="192"/>
  <c r="FN184" i="192"/>
  <c r="BI184" i="192"/>
  <c r="FL234" i="192"/>
  <c r="DK51" i="192"/>
  <c r="DK184" i="192"/>
  <c r="HQ234" i="192"/>
  <c r="DK233" i="192"/>
  <c r="DI234" i="192"/>
  <c r="DH234" i="192"/>
  <c r="FN233" i="192"/>
  <c r="FO6" i="192"/>
  <c r="CZ234" i="192"/>
  <c r="DA97" i="192"/>
  <c r="DA234" i="192" s="1"/>
  <c r="BH234" i="192"/>
  <c r="DL113" i="192"/>
  <c r="FO113" i="192"/>
  <c r="FO99" i="192"/>
  <c r="DL99" i="192"/>
  <c r="FO88" i="192"/>
  <c r="DL88" i="192"/>
  <c r="DL11" i="192"/>
  <c r="FO11" i="192"/>
  <c r="FO155" i="192"/>
  <c r="DL155" i="192"/>
  <c r="FO202" i="192"/>
  <c r="DL202" i="192"/>
  <c r="FO171" i="192"/>
  <c r="DL171" i="192"/>
  <c r="FO119" i="192"/>
  <c r="DL119" i="192"/>
  <c r="FO123" i="192"/>
  <c r="DL123" i="192"/>
  <c r="FO7" i="192"/>
  <c r="DL7" i="192"/>
  <c r="DL143" i="192"/>
  <c r="FO143" i="192"/>
  <c r="DL64" i="192"/>
  <c r="FO64" i="192"/>
  <c r="FO115" i="192"/>
  <c r="DL115" i="192"/>
  <c r="DL209" i="192"/>
  <c r="FO209" i="192"/>
  <c r="DL86" i="192"/>
  <c r="FO86" i="192"/>
  <c r="DL82" i="192"/>
  <c r="FO82" i="192"/>
  <c r="FO109" i="192"/>
  <c r="DL109" i="192"/>
  <c r="FO147" i="192"/>
  <c r="DL147" i="192"/>
  <c r="DL200" i="192"/>
  <c r="FO200" i="192"/>
  <c r="FO165" i="192"/>
  <c r="DL165" i="192"/>
  <c r="DL128" i="192"/>
  <c r="FO128" i="192"/>
  <c r="DL121" i="192"/>
  <c r="FO121" i="192"/>
  <c r="FO33" i="192"/>
  <c r="DL33" i="192"/>
  <c r="DL190" i="192"/>
  <c r="FO190" i="192"/>
  <c r="FO156" i="192"/>
  <c r="DL156" i="192"/>
  <c r="DL110" i="192"/>
  <c r="FO110" i="192"/>
  <c r="FO70" i="192"/>
  <c r="DL70" i="192"/>
  <c r="FO197" i="192"/>
  <c r="DL197" i="192"/>
  <c r="FO192" i="192"/>
  <c r="DL192" i="192"/>
  <c r="FO15" i="192"/>
  <c r="DL15" i="192"/>
  <c r="FO149" i="192"/>
  <c r="DL149" i="192"/>
  <c r="DL105" i="192"/>
  <c r="FO105" i="192"/>
  <c r="FO232" i="192"/>
  <c r="DL232" i="192"/>
  <c r="FO226" i="192"/>
  <c r="DL226" i="192"/>
  <c r="DL28" i="192"/>
  <c r="FO28" i="192"/>
  <c r="DL183" i="192"/>
  <c r="FO183" i="192"/>
  <c r="FO188" i="192"/>
  <c r="DL188" i="192"/>
  <c r="FO104" i="192"/>
  <c r="DL104" i="192"/>
  <c r="FO76" i="192"/>
  <c r="DL76" i="192"/>
  <c r="DL230" i="192"/>
  <c r="FO230" i="192"/>
  <c r="FO23" i="192"/>
  <c r="DL23" i="192"/>
  <c r="FO60" i="192"/>
  <c r="DL60" i="192"/>
  <c r="FO46" i="192"/>
  <c r="DL46" i="192"/>
  <c r="FO136" i="192"/>
  <c r="DL136" i="192"/>
  <c r="FO62" i="192"/>
  <c r="DL62" i="192"/>
  <c r="FN97" i="192"/>
  <c r="BI51" i="192"/>
  <c r="FO185" i="192"/>
  <c r="AB234" i="192"/>
  <c r="DK137" i="192"/>
  <c r="FO138" i="192"/>
  <c r="HG234" i="192"/>
  <c r="HR97" i="192"/>
  <c r="FC234" i="192"/>
  <c r="DL214" i="192"/>
  <c r="FO214" i="192"/>
  <c r="FO189" i="192"/>
  <c r="DL189" i="192"/>
  <c r="FO141" i="192"/>
  <c r="DL141" i="192"/>
  <c r="FO39" i="192"/>
  <c r="DL39" i="192"/>
  <c r="FO186" i="192"/>
  <c r="DL186" i="192"/>
  <c r="FO217" i="192"/>
  <c r="DL217" i="192"/>
  <c r="DL216" i="192"/>
  <c r="FO216" i="192"/>
  <c r="FO158" i="192"/>
  <c r="DL158" i="192"/>
  <c r="FO92" i="192"/>
  <c r="DL92" i="192"/>
  <c r="FO181" i="192"/>
  <c r="DL181" i="192"/>
  <c r="FO84" i="192"/>
  <c r="DL84" i="192"/>
  <c r="DL48" i="192"/>
  <c r="FO48" i="192"/>
  <c r="FO68" i="192"/>
  <c r="DL68" i="192"/>
  <c r="FO175" i="192"/>
  <c r="DL175" i="192"/>
  <c r="FO150" i="192"/>
  <c r="DL150" i="192"/>
  <c r="DL41" i="192"/>
  <c r="FO41" i="192"/>
  <c r="FO193" i="192"/>
  <c r="DL193" i="192"/>
  <c r="DL222" i="192"/>
  <c r="FO222" i="192"/>
  <c r="FO191" i="192"/>
  <c r="DL191" i="192"/>
  <c r="FO85" i="192"/>
  <c r="DL85" i="192"/>
  <c r="BI97" i="192"/>
  <c r="FO52" i="192"/>
  <c r="DL52" i="192"/>
  <c r="FO140" i="192"/>
  <c r="DL140" i="192"/>
  <c r="FO72" i="192"/>
  <c r="DL72" i="192"/>
  <c r="FO102" i="192"/>
  <c r="DL102" i="192"/>
  <c r="FO98" i="192"/>
  <c r="DL98" i="192"/>
  <c r="BI137" i="192"/>
  <c r="FO174" i="192"/>
  <c r="DL174" i="192"/>
  <c r="FO107" i="192"/>
  <c r="DL107" i="192"/>
  <c r="FO37" i="192"/>
  <c r="DL37" i="192"/>
  <c r="FO54" i="192"/>
  <c r="DL54" i="192"/>
  <c r="FO118" i="192"/>
  <c r="DL118" i="192"/>
  <c r="DL19" i="192"/>
  <c r="FO19" i="192"/>
  <c r="FO169" i="192"/>
  <c r="DL169" i="192"/>
  <c r="FO65" i="192"/>
  <c r="DL65" i="192"/>
  <c r="FO229" i="192"/>
  <c r="DL229" i="192"/>
  <c r="DL204" i="192"/>
  <c r="FO204" i="192"/>
  <c r="FO56" i="192"/>
  <c r="DL56" i="192"/>
  <c r="DL93" i="192"/>
  <c r="FO93" i="192"/>
  <c r="DL167" i="192"/>
  <c r="FO167" i="192"/>
  <c r="DL161" i="192"/>
  <c r="FO161" i="192"/>
  <c r="DL179" i="192"/>
  <c r="FO179" i="192"/>
  <c r="FO144" i="192"/>
  <c r="DL144" i="192"/>
  <c r="FO27" i="192"/>
  <c r="DL27" i="192"/>
  <c r="FO95" i="192"/>
  <c r="DL95" i="192"/>
  <c r="FO114" i="192"/>
  <c r="DL114" i="192"/>
  <c r="DL196" i="192"/>
  <c r="FO196" i="192"/>
  <c r="DL151" i="192"/>
  <c r="FO151" i="192"/>
  <c r="DL176" i="192"/>
  <c r="FO176" i="192"/>
  <c r="FO211" i="192"/>
  <c r="DL211" i="192"/>
  <c r="FN137" i="192"/>
  <c r="HF234" i="192"/>
  <c r="FN51" i="192"/>
  <c r="BI233" i="192"/>
  <c r="DK97" i="192"/>
  <c r="FD234" i="192"/>
  <c r="HR233" i="192"/>
  <c r="FN92" i="185"/>
  <c r="DK217" i="191"/>
  <c r="HQ52" i="191"/>
  <c r="DK181" i="191"/>
  <c r="DK228" i="191"/>
  <c r="HQ185" i="191"/>
  <c r="DH235" i="191"/>
  <c r="DG235" i="191"/>
  <c r="DK132" i="191"/>
  <c r="FN132" i="191"/>
  <c r="HF235" i="191"/>
  <c r="FN99" i="191"/>
  <c r="CY235" i="191"/>
  <c r="CZ98" i="191"/>
  <c r="HE235" i="191"/>
  <c r="DJ98" i="191"/>
  <c r="FM98" i="191"/>
  <c r="DJ234" i="191"/>
  <c r="FM185" i="191"/>
  <c r="BH98" i="191"/>
  <c r="FM234" i="191"/>
  <c r="HP235" i="191"/>
  <c r="DJ138" i="191"/>
  <c r="DJ185" i="191"/>
  <c r="CZ138" i="191"/>
  <c r="FN95" i="191"/>
  <c r="DK95" i="191"/>
  <c r="FN48" i="191"/>
  <c r="DK48" i="191"/>
  <c r="DK78" i="191"/>
  <c r="FN78" i="191"/>
  <c r="DK124" i="191"/>
  <c r="FN124" i="191"/>
  <c r="FN126" i="191"/>
  <c r="DK126" i="191"/>
  <c r="DK63" i="191"/>
  <c r="FN63" i="191"/>
  <c r="FN6" i="191"/>
  <c r="DK6" i="191"/>
  <c r="BH52" i="191"/>
  <c r="FN24" i="191"/>
  <c r="DK24" i="191"/>
  <c r="DK143" i="191"/>
  <c r="FN143" i="191"/>
  <c r="FN73" i="191"/>
  <c r="DK73" i="191"/>
  <c r="FN41" i="191"/>
  <c r="DK41" i="191"/>
  <c r="DK131" i="191"/>
  <c r="FN131" i="191"/>
  <c r="FN189" i="191"/>
  <c r="DK189" i="191"/>
  <c r="FN9" i="191"/>
  <c r="DK9" i="191"/>
  <c r="FN204" i="191"/>
  <c r="DK204" i="191"/>
  <c r="FN25" i="191"/>
  <c r="DK25" i="191"/>
  <c r="FN32" i="191"/>
  <c r="DK32" i="191"/>
  <c r="FN65" i="191"/>
  <c r="DK65" i="191"/>
  <c r="FN197" i="191"/>
  <c r="DK197" i="191"/>
  <c r="FN202" i="191"/>
  <c r="DK202" i="191"/>
  <c r="FN196" i="191"/>
  <c r="DK196" i="191"/>
  <c r="FN49" i="191"/>
  <c r="DK49" i="191"/>
  <c r="DK91" i="191"/>
  <c r="FN91" i="191"/>
  <c r="FN140" i="191"/>
  <c r="DK140" i="191"/>
  <c r="FN188" i="191"/>
  <c r="DK188" i="191"/>
  <c r="FN62" i="191"/>
  <c r="DK62" i="191"/>
  <c r="FN54" i="191"/>
  <c r="DK54" i="191"/>
  <c r="FN80" i="191"/>
  <c r="DK80" i="191"/>
  <c r="FN149" i="191"/>
  <c r="DK149" i="191"/>
  <c r="FN148" i="191"/>
  <c r="DK148" i="191"/>
  <c r="FN209" i="191"/>
  <c r="DK209" i="191"/>
  <c r="FN100" i="191"/>
  <c r="DK100" i="191"/>
  <c r="FN17" i="191"/>
  <c r="DK17" i="191"/>
  <c r="AL235" i="191"/>
  <c r="FN53" i="191"/>
  <c r="FJ235" i="191"/>
  <c r="HQ138" i="191"/>
  <c r="BH185" i="191"/>
  <c r="FM138" i="191"/>
  <c r="DK139" i="191"/>
  <c r="DJ52" i="191"/>
  <c r="FB235" i="191"/>
  <c r="BH138" i="191"/>
  <c r="FN168" i="191"/>
  <c r="DK168" i="191"/>
  <c r="FN222" i="191"/>
  <c r="DK222" i="191"/>
  <c r="FN116" i="191"/>
  <c r="DK116" i="191"/>
  <c r="FN167" i="191"/>
  <c r="DK167" i="191"/>
  <c r="FN102" i="191"/>
  <c r="DK102" i="191"/>
  <c r="FN134" i="191"/>
  <c r="DK134" i="191"/>
  <c r="DK70" i="191"/>
  <c r="FN70" i="191"/>
  <c r="FN33" i="191"/>
  <c r="DK33" i="191"/>
  <c r="FN57" i="191"/>
  <c r="DK57" i="191"/>
  <c r="FN203" i="191"/>
  <c r="DK203" i="191"/>
  <c r="FN161" i="191"/>
  <c r="DK161" i="191"/>
  <c r="FN85" i="191"/>
  <c r="DK85" i="191"/>
  <c r="FN136" i="191"/>
  <c r="DK136" i="191"/>
  <c r="FN146" i="191"/>
  <c r="DK146" i="191"/>
  <c r="FN169" i="191"/>
  <c r="DK169" i="191"/>
  <c r="FN147" i="191"/>
  <c r="DK147" i="191"/>
  <c r="FN184" i="191"/>
  <c r="DK184" i="191"/>
  <c r="DK92" i="191"/>
  <c r="FN92" i="191"/>
  <c r="FN160" i="191"/>
  <c r="DK160" i="191"/>
  <c r="FN40" i="191"/>
  <c r="DK40" i="191"/>
  <c r="FN201" i="191"/>
  <c r="DK201" i="191"/>
  <c r="FN8" i="191"/>
  <c r="DK8" i="191"/>
  <c r="FN135" i="191"/>
  <c r="DK135" i="191"/>
  <c r="FN96" i="191"/>
  <c r="DK96" i="191"/>
  <c r="FN211" i="191"/>
  <c r="DK211" i="191"/>
  <c r="FN88" i="191"/>
  <c r="DK88" i="191"/>
  <c r="DK176" i="191"/>
  <c r="FN176" i="191"/>
  <c r="FN16" i="191"/>
  <c r="DK16" i="191"/>
  <c r="FN111" i="191"/>
  <c r="DK111" i="191"/>
  <c r="FN119" i="191"/>
  <c r="DK119" i="191"/>
  <c r="FC235" i="191"/>
  <c r="BH234" i="191"/>
  <c r="BG235" i="191"/>
  <c r="AA235" i="191"/>
  <c r="FN186" i="191"/>
  <c r="DK53" i="191"/>
  <c r="FK235" i="191"/>
  <c r="FN139" i="191"/>
  <c r="FM52" i="191"/>
  <c r="CZ234" i="191"/>
  <c r="FO191" i="185"/>
  <c r="DL191" i="185"/>
  <c r="BI92" i="185"/>
  <c r="DL92" i="185" s="1"/>
  <c r="DH95" i="189"/>
  <c r="FK95" i="189"/>
  <c r="DH58" i="189"/>
  <c r="FK58" i="189"/>
  <c r="DV103" i="189"/>
  <c r="HQ103" i="189" s="1"/>
  <c r="HP103" i="189"/>
  <c r="BS58" i="189"/>
  <c r="HQ58" i="189" s="1"/>
  <c r="HP58" i="189"/>
  <c r="DF99" i="189"/>
  <c r="DG111" i="189"/>
  <c r="HQ163" i="189"/>
  <c r="HN99" i="189"/>
  <c r="CW99" i="189"/>
  <c r="FJ156" i="189"/>
  <c r="HP169" i="189"/>
  <c r="HP238" i="189"/>
  <c r="FJ103" i="189"/>
  <c r="DG103" i="189"/>
  <c r="BD187" i="189"/>
  <c r="HQ203" i="189"/>
  <c r="BD99" i="189"/>
  <c r="HQ36" i="189"/>
  <c r="HP224" i="189"/>
  <c r="HU240" i="189"/>
  <c r="FJ190" i="189"/>
  <c r="HQ147" i="189"/>
  <c r="HP75" i="189"/>
  <c r="DG92" i="189"/>
  <c r="FJ238" i="189"/>
  <c r="EZ187" i="189"/>
  <c r="DG82" i="189"/>
  <c r="DH118" i="189"/>
  <c r="FK118" i="189"/>
  <c r="CY118" i="189"/>
  <c r="CZ118" i="189" s="1"/>
  <c r="BS95" i="189"/>
  <c r="HQ95" i="189" s="1"/>
  <c r="HP95" i="189"/>
  <c r="DU99" i="189"/>
  <c r="HP27" i="189"/>
  <c r="FI140" i="189"/>
  <c r="DF140" i="189"/>
  <c r="ER140" i="189"/>
  <c r="HP93" i="189"/>
  <c r="GU140" i="189"/>
  <c r="DG163" i="189"/>
  <c r="FJ165" i="189"/>
  <c r="HQ220" i="189"/>
  <c r="DG151" i="189"/>
  <c r="BR52" i="189"/>
  <c r="DG98" i="189"/>
  <c r="CY95" i="189"/>
  <c r="CZ95" i="189" s="1"/>
  <c r="CY58" i="189"/>
  <c r="CZ58" i="189" s="1"/>
  <c r="HP22" i="189"/>
  <c r="HN140" i="189"/>
  <c r="DG44" i="189"/>
  <c r="BE99" i="189"/>
  <c r="FJ9" i="189"/>
  <c r="HP163" i="189"/>
  <c r="HQ93" i="189"/>
  <c r="FJ150" i="189"/>
  <c r="EZ99" i="189"/>
  <c r="HQ206" i="189"/>
  <c r="DG224" i="189"/>
  <c r="FU240" i="189"/>
  <c r="HQ69" i="189"/>
  <c r="FJ226" i="189"/>
  <c r="FB64" i="189"/>
  <c r="FC64" i="189" s="1"/>
  <c r="FM151" i="189"/>
  <c r="DJ151" i="189"/>
  <c r="BH151" i="189"/>
  <c r="HP179" i="189"/>
  <c r="CD179" i="189"/>
  <c r="HQ179" i="189" s="1"/>
  <c r="HP236" i="189"/>
  <c r="AL236" i="189"/>
  <c r="HQ236" i="189" s="1"/>
  <c r="DH86" i="189"/>
  <c r="FK86" i="189"/>
  <c r="EY99" i="189"/>
  <c r="FB53" i="189"/>
  <c r="FJ184" i="189"/>
  <c r="DG184" i="189"/>
  <c r="BG184" i="189"/>
  <c r="DJ58" i="189"/>
  <c r="FM58" i="189"/>
  <c r="BH58" i="189"/>
  <c r="BG110" i="189"/>
  <c r="FJ110" i="189"/>
  <c r="DG110" i="189"/>
  <c r="FK102" i="189"/>
  <c r="DH102" i="189"/>
  <c r="FJ48" i="189"/>
  <c r="DG48" i="189"/>
  <c r="BG48" i="189"/>
  <c r="CV52" i="189"/>
  <c r="CY6" i="189"/>
  <c r="HP221" i="189"/>
  <c r="AW221" i="189"/>
  <c r="HQ221" i="189" s="1"/>
  <c r="FM129" i="189"/>
  <c r="DJ129" i="189"/>
  <c r="BH129" i="189"/>
  <c r="FM227" i="189"/>
  <c r="DJ227" i="189"/>
  <c r="BH227" i="189"/>
  <c r="AK239" i="189"/>
  <c r="AL188" i="189"/>
  <c r="HP188" i="189"/>
  <c r="GJ106" i="189"/>
  <c r="GJ140" i="189" s="1"/>
  <c r="GI140" i="189"/>
  <c r="HP122" i="189"/>
  <c r="AA122" i="189"/>
  <c r="HQ122" i="189" s="1"/>
  <c r="FM91" i="189"/>
  <c r="DJ91" i="189"/>
  <c r="BH91" i="189"/>
  <c r="DJ108" i="189"/>
  <c r="FM108" i="189"/>
  <c r="BH108" i="189"/>
  <c r="BG94" i="189"/>
  <c r="FJ94" i="189"/>
  <c r="DG94" i="189"/>
  <c r="BG153" i="189"/>
  <c r="DG153" i="189"/>
  <c r="FJ153" i="189"/>
  <c r="FM121" i="189"/>
  <c r="DJ121" i="189"/>
  <c r="BH121" i="189"/>
  <c r="FJ152" i="189"/>
  <c r="DG152" i="189"/>
  <c r="BG152" i="189"/>
  <c r="DH167" i="189"/>
  <c r="FK167" i="189"/>
  <c r="FM46" i="189"/>
  <c r="DJ46" i="189"/>
  <c r="BH46" i="189"/>
  <c r="AW171" i="189"/>
  <c r="HQ171" i="189" s="1"/>
  <c r="HP171" i="189"/>
  <c r="FN7" i="189"/>
  <c r="DK7" i="189"/>
  <c r="HP165" i="189"/>
  <c r="BS165" i="189"/>
  <c r="HQ165" i="189" s="1"/>
  <c r="HP55" i="189"/>
  <c r="BS55" i="189"/>
  <c r="FM139" i="189"/>
  <c r="DJ139" i="189"/>
  <c r="BH139" i="189"/>
  <c r="HP48" i="189"/>
  <c r="AA48" i="189"/>
  <c r="HQ48" i="189" s="1"/>
  <c r="HP57" i="189"/>
  <c r="AA57" i="189"/>
  <c r="HQ57" i="189" s="1"/>
  <c r="FM19" i="189"/>
  <c r="DJ19" i="189"/>
  <c r="BH19" i="189"/>
  <c r="FM135" i="189"/>
  <c r="DJ135" i="189"/>
  <c r="BH135" i="189"/>
  <c r="HP114" i="189"/>
  <c r="AA114" i="189"/>
  <c r="HQ114" i="189" s="1"/>
  <c r="BH54" i="189"/>
  <c r="FJ183" i="189"/>
  <c r="DG183" i="189"/>
  <c r="BG183" i="189"/>
  <c r="FK87" i="189"/>
  <c r="DH87" i="189"/>
  <c r="BG20" i="189"/>
  <c r="FJ20" i="189"/>
  <c r="DG20" i="189"/>
  <c r="EF99" i="189"/>
  <c r="EG53" i="189"/>
  <c r="EG99" i="189" s="1"/>
  <c r="FK178" i="189"/>
  <c r="DH178" i="189"/>
  <c r="DH60" i="189"/>
  <c r="FK60" i="189"/>
  <c r="FM24" i="189"/>
  <c r="DJ24" i="189"/>
  <c r="BH24" i="189"/>
  <c r="BG181" i="189"/>
  <c r="FJ181" i="189"/>
  <c r="DG181" i="189"/>
  <c r="DK211" i="189"/>
  <c r="FN211" i="189"/>
  <c r="FJ32" i="189"/>
  <c r="DG32" i="189"/>
  <c r="BG32" i="189"/>
  <c r="FK145" i="189"/>
  <c r="DH145" i="189"/>
  <c r="FJ97" i="189"/>
  <c r="DG97" i="189"/>
  <c r="BG97" i="189"/>
  <c r="FJ225" i="189"/>
  <c r="BG225" i="189"/>
  <c r="DG225" i="189"/>
  <c r="CN140" i="189"/>
  <c r="CO100" i="189"/>
  <c r="CO140" i="189" s="1"/>
  <c r="DJ29" i="189"/>
  <c r="FM29" i="189"/>
  <c r="BH29" i="189"/>
  <c r="HT140" i="189"/>
  <c r="HS140" i="189"/>
  <c r="DJ160" i="189"/>
  <c r="FM160" i="189"/>
  <c r="BH160" i="189"/>
  <c r="FM130" i="189"/>
  <c r="DJ130" i="189"/>
  <c r="BH130" i="189"/>
  <c r="FK210" i="189"/>
  <c r="DH210" i="189"/>
  <c r="FM194" i="189"/>
  <c r="DJ194" i="189"/>
  <c r="BH194" i="189"/>
  <c r="DH174" i="189"/>
  <c r="FK174" i="189"/>
  <c r="FM229" i="189"/>
  <c r="DJ229" i="189"/>
  <c r="BH229" i="189"/>
  <c r="FJ81" i="189"/>
  <c r="DG81" i="189"/>
  <c r="BG81" i="189"/>
  <c r="CY71" i="189"/>
  <c r="CZ71" i="189" s="1"/>
  <c r="DG71" i="189"/>
  <c r="FJ71" i="189"/>
  <c r="HP162" i="189"/>
  <c r="AA162" i="189"/>
  <c r="HQ162" i="189" s="1"/>
  <c r="FM95" i="189"/>
  <c r="BH95" i="189"/>
  <c r="HP23" i="189"/>
  <c r="AA23" i="189"/>
  <c r="HQ23" i="189" s="1"/>
  <c r="BH141" i="189"/>
  <c r="HP32" i="189"/>
  <c r="AA32" i="189"/>
  <c r="HQ32" i="189" s="1"/>
  <c r="AK140" i="189"/>
  <c r="AL100" i="189"/>
  <c r="HP100" i="189"/>
  <c r="FJ212" i="189"/>
  <c r="DG212" i="189"/>
  <c r="BG212" i="189"/>
  <c r="FK144" i="189"/>
  <c r="DH144" i="189"/>
  <c r="EF187" i="189"/>
  <c r="EG141" i="189"/>
  <c r="EG187" i="189" s="1"/>
  <c r="FM205" i="189"/>
  <c r="DJ205" i="189"/>
  <c r="BH205" i="189"/>
  <c r="BG73" i="189"/>
  <c r="FJ73" i="189"/>
  <c r="DG73" i="189"/>
  <c r="FK199" i="189"/>
  <c r="DH199" i="189"/>
  <c r="FK131" i="189"/>
  <c r="DH131" i="189"/>
  <c r="FJ197" i="189"/>
  <c r="DG197" i="189"/>
  <c r="BG197" i="189"/>
  <c r="FJ207" i="189"/>
  <c r="DG207" i="189"/>
  <c r="BG207" i="189"/>
  <c r="FJ60" i="189"/>
  <c r="DG60" i="189"/>
  <c r="BG60" i="189"/>
  <c r="FK115" i="189"/>
  <c r="DH115" i="189"/>
  <c r="HP71" i="189"/>
  <c r="BS71" i="189"/>
  <c r="HQ71" i="189" s="1"/>
  <c r="DH231" i="189"/>
  <c r="FK231" i="189"/>
  <c r="FJ231" i="189"/>
  <c r="BG231" i="189"/>
  <c r="DG231" i="189"/>
  <c r="DJ168" i="189"/>
  <c r="FM168" i="189"/>
  <c r="BH168" i="189"/>
  <c r="FK171" i="189"/>
  <c r="DH171" i="189"/>
  <c r="HP97" i="189"/>
  <c r="AA97" i="189"/>
  <c r="HQ97" i="189" s="1"/>
  <c r="FK158" i="189"/>
  <c r="DH158" i="189"/>
  <c r="DJ92" i="189"/>
  <c r="FM92" i="189"/>
  <c r="BH92" i="189"/>
  <c r="DH81" i="189"/>
  <c r="FK81" i="189"/>
  <c r="FK69" i="189"/>
  <c r="DH69" i="189"/>
  <c r="CY63" i="189"/>
  <c r="FJ63" i="189"/>
  <c r="DG63" i="189"/>
  <c r="FK50" i="189"/>
  <c r="DH50" i="189"/>
  <c r="FN15" i="189"/>
  <c r="DK15" i="189"/>
  <c r="HP222" i="189"/>
  <c r="CD222" i="189"/>
  <c r="HQ222" i="189" s="1"/>
  <c r="FM71" i="189"/>
  <c r="BH71" i="189"/>
  <c r="BG33" i="189"/>
  <c r="DG33" i="189"/>
  <c r="FJ33" i="189"/>
  <c r="FM36" i="189"/>
  <c r="DJ36" i="189"/>
  <c r="BH36" i="189"/>
  <c r="BG86" i="189"/>
  <c r="FJ86" i="189"/>
  <c r="DG86" i="189"/>
  <c r="DJ128" i="189"/>
  <c r="FM128" i="189"/>
  <c r="BH128" i="189"/>
  <c r="FM90" i="189"/>
  <c r="DJ90" i="189"/>
  <c r="BH90" i="189"/>
  <c r="FK195" i="189"/>
  <c r="DH195" i="189"/>
  <c r="DJ80" i="189"/>
  <c r="FM80" i="189"/>
  <c r="BH80" i="189"/>
  <c r="HP144" i="189"/>
  <c r="AA144" i="189"/>
  <c r="HQ144" i="189" s="1"/>
  <c r="FM12" i="189"/>
  <c r="DJ12" i="189"/>
  <c r="BH12" i="189"/>
  <c r="FM206" i="189"/>
  <c r="DJ206" i="189"/>
  <c r="BH206" i="189"/>
  <c r="FM120" i="189"/>
  <c r="DJ120" i="189"/>
  <c r="BH120" i="189"/>
  <c r="BG102" i="189"/>
  <c r="FJ102" i="189"/>
  <c r="DG102" i="189"/>
  <c r="CC52" i="189"/>
  <c r="CD6" i="189"/>
  <c r="CD52" i="189" s="1"/>
  <c r="HP167" i="189"/>
  <c r="AA167" i="189"/>
  <c r="HQ167" i="189" s="1"/>
  <c r="DV142" i="189"/>
  <c r="DV187" i="189" s="1"/>
  <c r="DU187" i="189"/>
  <c r="DH114" i="189"/>
  <c r="FK114" i="189"/>
  <c r="FJ89" i="189"/>
  <c r="DG89" i="189"/>
  <c r="BG89" i="189"/>
  <c r="DJ26" i="189"/>
  <c r="FM26" i="189"/>
  <c r="BH26" i="189"/>
  <c r="FM38" i="189"/>
  <c r="DJ38" i="189"/>
  <c r="BH38" i="189"/>
  <c r="HP155" i="189"/>
  <c r="AA155" i="189"/>
  <c r="HQ155" i="189" s="1"/>
  <c r="FM83" i="189"/>
  <c r="DJ83" i="189"/>
  <c r="BH83" i="189"/>
  <c r="FM96" i="189"/>
  <c r="DJ96" i="189"/>
  <c r="BH96" i="189"/>
  <c r="FN43" i="189"/>
  <c r="DK43" i="189"/>
  <c r="DJ88" i="189"/>
  <c r="FM88" i="189"/>
  <c r="BH88" i="189"/>
  <c r="BG13" i="189"/>
  <c r="DG13" i="189"/>
  <c r="FJ13" i="189"/>
  <c r="HP21" i="189"/>
  <c r="AA21" i="189"/>
  <c r="HQ21" i="189" s="1"/>
  <c r="FK236" i="189"/>
  <c r="DH236" i="189"/>
  <c r="HP199" i="189"/>
  <c r="AA199" i="189"/>
  <c r="HQ199" i="189" s="1"/>
  <c r="HP74" i="189"/>
  <c r="AA74" i="189"/>
  <c r="HQ74" i="189" s="1"/>
  <c r="HP153" i="189"/>
  <c r="AA153" i="189"/>
  <c r="HQ153" i="189" s="1"/>
  <c r="DH189" i="189"/>
  <c r="FK189" i="189"/>
  <c r="HB99" i="189"/>
  <c r="HE53" i="189"/>
  <c r="BH220" i="189"/>
  <c r="FK152" i="189"/>
  <c r="DH152" i="189"/>
  <c r="GI239" i="189"/>
  <c r="GJ188" i="189"/>
  <c r="GJ239" i="189" s="1"/>
  <c r="AL14" i="189"/>
  <c r="HQ14" i="189" s="1"/>
  <c r="HP14" i="189"/>
  <c r="HP231" i="189"/>
  <c r="AA231" i="189"/>
  <c r="HQ231" i="189" s="1"/>
  <c r="FK216" i="189"/>
  <c r="DH216" i="189"/>
  <c r="FK209" i="189"/>
  <c r="DH209" i="189"/>
  <c r="HP50" i="189"/>
  <c r="AL50" i="189"/>
  <c r="HQ50" i="189" s="1"/>
  <c r="DH13" i="189"/>
  <c r="FK13" i="189"/>
  <c r="FM111" i="189"/>
  <c r="DJ111" i="189"/>
  <c r="BH111" i="189"/>
  <c r="FJ236" i="189"/>
  <c r="DG236" i="189"/>
  <c r="BG236" i="189"/>
  <c r="BG192" i="189"/>
  <c r="FJ192" i="189"/>
  <c r="DG192" i="189"/>
  <c r="FM70" i="189"/>
  <c r="DJ70" i="189"/>
  <c r="BH70" i="189"/>
  <c r="FK17" i="189"/>
  <c r="DH17" i="189"/>
  <c r="FM150" i="189"/>
  <c r="DJ150" i="189"/>
  <c r="BH150" i="189"/>
  <c r="BG182" i="189"/>
  <c r="FJ182" i="189"/>
  <c r="DG182" i="189"/>
  <c r="HP159" i="189"/>
  <c r="AA159" i="189"/>
  <c r="HQ159" i="189" s="1"/>
  <c r="FJ23" i="189"/>
  <c r="DG23" i="189"/>
  <c r="BG23" i="189"/>
  <c r="DJ51" i="189"/>
  <c r="FM51" i="189"/>
  <c r="BH51" i="189"/>
  <c r="CD112" i="189"/>
  <c r="HQ112" i="189" s="1"/>
  <c r="HP112" i="189"/>
  <c r="HP33" i="189"/>
  <c r="AA33" i="189"/>
  <c r="HQ33" i="189" s="1"/>
  <c r="FK186" i="189"/>
  <c r="DH186" i="189"/>
  <c r="DJ198" i="189"/>
  <c r="FM198" i="189"/>
  <c r="BH198" i="189"/>
  <c r="FM179" i="189"/>
  <c r="DJ179" i="189"/>
  <c r="BH179" i="189"/>
  <c r="DH153" i="189"/>
  <c r="FK153" i="189"/>
  <c r="DH192" i="189"/>
  <c r="FK192" i="189"/>
  <c r="FK228" i="189"/>
  <c r="DH228" i="189"/>
  <c r="FM230" i="189"/>
  <c r="DJ230" i="189"/>
  <c r="BH230" i="189"/>
  <c r="FM147" i="189"/>
  <c r="DJ147" i="189"/>
  <c r="BH147" i="189"/>
  <c r="FJ195" i="189"/>
  <c r="DG195" i="189"/>
  <c r="BG195" i="189"/>
  <c r="FM62" i="189"/>
  <c r="DJ62" i="189"/>
  <c r="BH62" i="189"/>
  <c r="FM224" i="189"/>
  <c r="DJ224" i="189"/>
  <c r="BH224" i="189"/>
  <c r="FJ202" i="189"/>
  <c r="DG202" i="189"/>
  <c r="BG202" i="189"/>
  <c r="CC239" i="189"/>
  <c r="CD188" i="189"/>
  <c r="FM163" i="189"/>
  <c r="DJ163" i="189"/>
  <c r="BH163" i="189"/>
  <c r="HP105" i="189"/>
  <c r="AA105" i="189"/>
  <c r="HQ105" i="189" s="1"/>
  <c r="FK76" i="189"/>
  <c r="DH76" i="189"/>
  <c r="FN146" i="189"/>
  <c r="DK146" i="189"/>
  <c r="FK57" i="189"/>
  <c r="DH57" i="189"/>
  <c r="FK98" i="189"/>
  <c r="DH98" i="189"/>
  <c r="FM30" i="189"/>
  <c r="DJ30" i="189"/>
  <c r="BH30" i="189"/>
  <c r="AK52" i="189"/>
  <c r="AL6" i="189"/>
  <c r="HP6" i="189"/>
  <c r="FM164" i="189"/>
  <c r="DJ164" i="189"/>
  <c r="BH164" i="189"/>
  <c r="CV187" i="189"/>
  <c r="CY141" i="189"/>
  <c r="DJ141" i="189" s="1"/>
  <c r="DG115" i="189"/>
  <c r="BG115" i="189"/>
  <c r="FJ115" i="189"/>
  <c r="DH18" i="189"/>
  <c r="FK18" i="189"/>
  <c r="DH214" i="189"/>
  <c r="FK214" i="189"/>
  <c r="DG159" i="189"/>
  <c r="BG159" i="189"/>
  <c r="FJ159" i="189"/>
  <c r="EY187" i="189"/>
  <c r="FB141" i="189"/>
  <c r="CY134" i="189"/>
  <c r="DG134" i="189"/>
  <c r="FJ134" i="189"/>
  <c r="FK42" i="189"/>
  <c r="DH42" i="189"/>
  <c r="CV99" i="189"/>
  <c r="CY53" i="189"/>
  <c r="FK49" i="189"/>
  <c r="DH49" i="189"/>
  <c r="FM67" i="189"/>
  <c r="DJ67" i="189"/>
  <c r="BH67" i="189"/>
  <c r="DJ172" i="189"/>
  <c r="FM172" i="189"/>
  <c r="BH172" i="189"/>
  <c r="DH74" i="189"/>
  <c r="FK74" i="189"/>
  <c r="FK133" i="189"/>
  <c r="DH133" i="189"/>
  <c r="HP228" i="189"/>
  <c r="AA228" i="189"/>
  <c r="HQ228" i="189" s="1"/>
  <c r="HP225" i="189"/>
  <c r="AA225" i="189"/>
  <c r="HQ225" i="189" s="1"/>
  <c r="HP210" i="189"/>
  <c r="AA210" i="189"/>
  <c r="HQ210" i="189" s="1"/>
  <c r="CV239" i="189"/>
  <c r="CY188" i="189"/>
  <c r="GQ240" i="189"/>
  <c r="GF240" i="189"/>
  <c r="DG201" i="189"/>
  <c r="BG201" i="189"/>
  <c r="FJ201" i="189"/>
  <c r="FJ180" i="189"/>
  <c r="DG180" i="189"/>
  <c r="BG180" i="189"/>
  <c r="FM208" i="189"/>
  <c r="DJ208" i="189"/>
  <c r="BH208" i="189"/>
  <c r="DG42" i="189"/>
  <c r="FJ42" i="189"/>
  <c r="BG42" i="189"/>
  <c r="FM40" i="189"/>
  <c r="DJ40" i="189"/>
  <c r="BH40" i="189"/>
  <c r="FM170" i="189"/>
  <c r="DJ170" i="189"/>
  <c r="BH170" i="189"/>
  <c r="DG74" i="189"/>
  <c r="BG74" i="189"/>
  <c r="FJ74" i="189"/>
  <c r="FB140" i="189"/>
  <c r="FC100" i="189"/>
  <c r="FC140" i="189" s="1"/>
  <c r="BG228" i="189"/>
  <c r="DG228" i="189"/>
  <c r="FJ228" i="189"/>
  <c r="DJ219" i="189"/>
  <c r="FM219" i="189"/>
  <c r="BH219" i="189"/>
  <c r="FM27" i="189"/>
  <c r="DJ27" i="189"/>
  <c r="BH27" i="189"/>
  <c r="CD107" i="189"/>
  <c r="HP107" i="189"/>
  <c r="GI99" i="189"/>
  <c r="GJ53" i="189"/>
  <c r="GJ99" i="189" s="1"/>
  <c r="FN116" i="189"/>
  <c r="DK116" i="189"/>
  <c r="FJ122" i="189"/>
  <c r="BG122" i="189"/>
  <c r="DG122" i="189"/>
  <c r="HB52" i="189"/>
  <c r="HE6" i="189"/>
  <c r="FM28" i="189"/>
  <c r="DJ28" i="189"/>
  <c r="BH28" i="189"/>
  <c r="FM238" i="189"/>
  <c r="DJ238" i="189"/>
  <c r="BH238" i="189"/>
  <c r="HP115" i="189"/>
  <c r="AL115" i="189"/>
  <c r="HQ115" i="189" s="1"/>
  <c r="FM185" i="189"/>
  <c r="DJ185" i="189"/>
  <c r="BH185" i="189"/>
  <c r="FK181" i="189"/>
  <c r="DH181" i="189"/>
  <c r="FM143" i="189"/>
  <c r="DJ143" i="189"/>
  <c r="BH143" i="189"/>
  <c r="FK183" i="189"/>
  <c r="DH183" i="189"/>
  <c r="HP49" i="189"/>
  <c r="AA49" i="189"/>
  <c r="HQ49" i="189" s="1"/>
  <c r="ER240" i="189"/>
  <c r="GT140" i="189"/>
  <c r="GT240" i="189" s="1"/>
  <c r="HQ17" i="189"/>
  <c r="HQ127" i="189"/>
  <c r="HQ90" i="189"/>
  <c r="FJ27" i="189"/>
  <c r="FJ69" i="189"/>
  <c r="HA240" i="189"/>
  <c r="HM187" i="189"/>
  <c r="HB140" i="189"/>
  <c r="DG80" i="189"/>
  <c r="FJ72" i="189"/>
  <c r="FJ175" i="189"/>
  <c r="HP215" i="189"/>
  <c r="HM99" i="189"/>
  <c r="DS240" i="189"/>
  <c r="HP129" i="189"/>
  <c r="HP197" i="189"/>
  <c r="DG147" i="189"/>
  <c r="HM52" i="189"/>
  <c r="FI52" i="189"/>
  <c r="HQ75" i="189"/>
  <c r="HP139" i="189"/>
  <c r="HP80" i="189"/>
  <c r="FJ208" i="189"/>
  <c r="EY140" i="189"/>
  <c r="DG27" i="189"/>
  <c r="DG69" i="189"/>
  <c r="FJ138" i="189"/>
  <c r="FX187" i="189"/>
  <c r="GU240" i="189"/>
  <c r="CY220" i="189"/>
  <c r="CZ220" i="189" s="1"/>
  <c r="EZ140" i="189"/>
  <c r="HL240" i="189"/>
  <c r="W240" i="189"/>
  <c r="FF240" i="189"/>
  <c r="HN239" i="189"/>
  <c r="HP166" i="189"/>
  <c r="BD140" i="189"/>
  <c r="FY239" i="189"/>
  <c r="HQ22" i="189"/>
  <c r="DG215" i="189"/>
  <c r="BG171" i="189"/>
  <c r="DG194" i="189"/>
  <c r="HP106" i="189"/>
  <c r="DG72" i="189"/>
  <c r="CU240" i="189"/>
  <c r="FK54" i="189"/>
  <c r="HP226" i="189"/>
  <c r="HP230" i="189"/>
  <c r="FJ129" i="189"/>
  <c r="Z99" i="189"/>
  <c r="HM140" i="189"/>
  <c r="HP19" i="189"/>
  <c r="FJ126" i="189"/>
  <c r="DG175" i="189"/>
  <c r="FJ203" i="189"/>
  <c r="CY9" i="189"/>
  <c r="CZ9" i="189" s="1"/>
  <c r="FJ108" i="189"/>
  <c r="FI239" i="189"/>
  <c r="BR239" i="189"/>
  <c r="HQ224" i="189"/>
  <c r="FX140" i="189"/>
  <c r="DG11" i="189"/>
  <c r="HQ215" i="189"/>
  <c r="BR187" i="189"/>
  <c r="FJ169" i="189"/>
  <c r="CY235" i="189"/>
  <c r="CZ235" i="189" s="1"/>
  <c r="FB85" i="189"/>
  <c r="FC85" i="189" s="1"/>
  <c r="CY54" i="189"/>
  <c r="CZ54" i="189" s="1"/>
  <c r="HP83" i="189"/>
  <c r="HP164" i="189"/>
  <c r="HN187" i="189"/>
  <c r="HP9" i="189"/>
  <c r="HQ197" i="189"/>
  <c r="DG75" i="189"/>
  <c r="DG156" i="189"/>
  <c r="FJ173" i="189"/>
  <c r="HQ169" i="189"/>
  <c r="FJ166" i="189"/>
  <c r="FJ19" i="189"/>
  <c r="DF52" i="189"/>
  <c r="DG165" i="189"/>
  <c r="FJ237" i="189"/>
  <c r="HP130" i="189"/>
  <c r="FJ55" i="189"/>
  <c r="HP11" i="189"/>
  <c r="HQ139" i="189"/>
  <c r="HP142" i="189"/>
  <c r="EX240" i="189"/>
  <c r="HQ80" i="189"/>
  <c r="HP135" i="189"/>
  <c r="FJ234" i="189"/>
  <c r="HP232" i="189"/>
  <c r="HP126" i="189"/>
  <c r="FJ61" i="189"/>
  <c r="HP92" i="189"/>
  <c r="HP111" i="189"/>
  <c r="HP113" i="189"/>
  <c r="HP84" i="189"/>
  <c r="FJ17" i="189"/>
  <c r="HP218" i="189"/>
  <c r="DG112" i="189"/>
  <c r="DG106" i="189"/>
  <c r="BG98" i="189"/>
  <c r="CW239" i="189"/>
  <c r="CW240" i="189" s="1"/>
  <c r="BE140" i="189"/>
  <c r="CO99" i="189"/>
  <c r="CO240" i="189" s="1"/>
  <c r="EZ52" i="189"/>
  <c r="CD137" i="189"/>
  <c r="HQ137" i="189" s="1"/>
  <c r="HP137" i="189"/>
  <c r="FJ176" i="189"/>
  <c r="DG176" i="189"/>
  <c r="BG176" i="189"/>
  <c r="FK132" i="189"/>
  <c r="DH132" i="189"/>
  <c r="HF100" i="189"/>
  <c r="FM113" i="189"/>
  <c r="DJ113" i="189"/>
  <c r="BH113" i="189"/>
  <c r="FM200" i="189"/>
  <c r="DJ200" i="189"/>
  <c r="BH200" i="189"/>
  <c r="HP212" i="189"/>
  <c r="AA212" i="189"/>
  <c r="HQ212" i="189" s="1"/>
  <c r="HB187" i="189"/>
  <c r="HE141" i="189"/>
  <c r="FJ145" i="189"/>
  <c r="BG145" i="189"/>
  <c r="DG145" i="189"/>
  <c r="CY84" i="189"/>
  <c r="CZ84" i="189" s="1"/>
  <c r="FJ84" i="189"/>
  <c r="DG84" i="189"/>
  <c r="FK41" i="189"/>
  <c r="DH41" i="189"/>
  <c r="HP152" i="189"/>
  <c r="AA152" i="189"/>
  <c r="HQ152" i="189" s="1"/>
  <c r="FK110" i="189"/>
  <c r="DH110" i="189"/>
  <c r="BG158" i="189"/>
  <c r="DG158" i="189"/>
  <c r="FJ158" i="189"/>
  <c r="EF52" i="189"/>
  <c r="EG6" i="189"/>
  <c r="EG52" i="189" s="1"/>
  <c r="FM223" i="189"/>
  <c r="DJ223" i="189"/>
  <c r="BH223" i="189"/>
  <c r="HP237" i="189"/>
  <c r="BS237" i="189"/>
  <c r="HQ237" i="189" s="1"/>
  <c r="DH182" i="189"/>
  <c r="FK182" i="189"/>
  <c r="FJ154" i="189"/>
  <c r="DG154" i="189"/>
  <c r="BG154" i="189"/>
  <c r="FM22" i="189"/>
  <c r="DJ22" i="189"/>
  <c r="BH22" i="189"/>
  <c r="DH21" i="189"/>
  <c r="FK21" i="189"/>
  <c r="HQ190" i="189"/>
  <c r="FJ131" i="189"/>
  <c r="DG131" i="189"/>
  <c r="BG131" i="189"/>
  <c r="FM232" i="189"/>
  <c r="DJ232" i="189"/>
  <c r="BH232" i="189"/>
  <c r="HP192" i="189"/>
  <c r="AA192" i="189"/>
  <c r="HQ192" i="189" s="1"/>
  <c r="FM109" i="189"/>
  <c r="DJ109" i="189"/>
  <c r="BH109" i="189"/>
  <c r="FK68" i="189"/>
  <c r="DH68" i="189"/>
  <c r="BE52" i="189"/>
  <c r="FK6" i="189"/>
  <c r="DH6" i="189"/>
  <c r="FM126" i="189"/>
  <c r="DJ126" i="189"/>
  <c r="BH126" i="189"/>
  <c r="DG50" i="189"/>
  <c r="BG50" i="189"/>
  <c r="FJ50" i="189"/>
  <c r="HP76" i="189"/>
  <c r="AA76" i="189"/>
  <c r="HQ76" i="189" s="1"/>
  <c r="FM169" i="189"/>
  <c r="DJ169" i="189"/>
  <c r="BH169" i="189"/>
  <c r="FK151" i="189"/>
  <c r="DH151" i="189"/>
  <c r="HP132" i="189"/>
  <c r="AA132" i="189"/>
  <c r="HQ132" i="189" s="1"/>
  <c r="FM173" i="189"/>
  <c r="DJ173" i="189"/>
  <c r="BH173" i="189"/>
  <c r="HP110" i="189"/>
  <c r="AA110" i="189"/>
  <c r="HQ110" i="189" s="1"/>
  <c r="FM166" i="189"/>
  <c r="DJ166" i="189"/>
  <c r="BH166" i="189"/>
  <c r="FX52" i="189"/>
  <c r="FY7" i="189"/>
  <c r="HB239" i="189"/>
  <c r="HE188" i="189"/>
  <c r="HP128" i="189"/>
  <c r="AW128" i="189"/>
  <c r="HQ128" i="189" s="1"/>
  <c r="FM237" i="189"/>
  <c r="DJ237" i="189"/>
  <c r="BH237" i="189"/>
  <c r="DH162" i="189"/>
  <c r="FK162" i="189"/>
  <c r="DJ55" i="189"/>
  <c r="FM55" i="189"/>
  <c r="BH55" i="189"/>
  <c r="DH207" i="189"/>
  <c r="FK207" i="189"/>
  <c r="FK212" i="189"/>
  <c r="DH212" i="189"/>
  <c r="HP145" i="189"/>
  <c r="AL145" i="189"/>
  <c r="HQ145" i="189" s="1"/>
  <c r="FB6" i="189"/>
  <c r="EY52" i="189"/>
  <c r="BS63" i="189"/>
  <c r="HQ63" i="189" s="1"/>
  <c r="HP63" i="189"/>
  <c r="FJ191" i="189"/>
  <c r="DG191" i="189"/>
  <c r="BG191" i="189"/>
  <c r="FM234" i="189"/>
  <c r="DJ234" i="189"/>
  <c r="BH234" i="189"/>
  <c r="BG174" i="189"/>
  <c r="FJ174" i="189"/>
  <c r="DG174" i="189"/>
  <c r="AL87" i="189"/>
  <c r="HP87" i="189"/>
  <c r="DJ35" i="189"/>
  <c r="FM35" i="189"/>
  <c r="BH35" i="189"/>
  <c r="FM84" i="189"/>
  <c r="BH84" i="189"/>
  <c r="HP54" i="189"/>
  <c r="CD54" i="189"/>
  <c r="HQ54" i="189" s="1"/>
  <c r="DH33" i="189"/>
  <c r="FK33" i="189"/>
  <c r="EF239" i="189"/>
  <c r="EG188" i="189"/>
  <c r="EG239" i="189" s="1"/>
  <c r="BE239" i="189"/>
  <c r="FK188" i="189"/>
  <c r="DH188" i="189"/>
  <c r="BG132" i="189"/>
  <c r="FJ132" i="189"/>
  <c r="DG132" i="189"/>
  <c r="FM148" i="189"/>
  <c r="DJ148" i="189"/>
  <c r="BH148" i="189"/>
  <c r="FM64" i="189"/>
  <c r="DJ64" i="189"/>
  <c r="BH64" i="189"/>
  <c r="FM136" i="189"/>
  <c r="DJ136" i="189"/>
  <c r="BH136" i="189"/>
  <c r="FM25" i="189"/>
  <c r="DJ25" i="189"/>
  <c r="BH25" i="189"/>
  <c r="BH100" i="189"/>
  <c r="HP133" i="189"/>
  <c r="AL133" i="189"/>
  <c r="HQ133" i="189" s="1"/>
  <c r="BG41" i="189"/>
  <c r="FJ41" i="189"/>
  <c r="DG41" i="189"/>
  <c r="FK225" i="189"/>
  <c r="DH225" i="189"/>
  <c r="HP216" i="189"/>
  <c r="AA216" i="189"/>
  <c r="HQ216" i="189" s="1"/>
  <c r="FM142" i="189"/>
  <c r="DJ142" i="189"/>
  <c r="BH142" i="189"/>
  <c r="FM10" i="189"/>
  <c r="DJ10" i="189"/>
  <c r="BH10" i="189"/>
  <c r="CC99" i="189"/>
  <c r="CD53" i="189"/>
  <c r="BG213" i="189"/>
  <c r="FJ213" i="189"/>
  <c r="DG213" i="189"/>
  <c r="FM196" i="189"/>
  <c r="DJ196" i="189"/>
  <c r="BH196" i="189"/>
  <c r="FM65" i="189"/>
  <c r="DJ65" i="189"/>
  <c r="BH65" i="189"/>
  <c r="HP182" i="189"/>
  <c r="AA182" i="189"/>
  <c r="HQ182" i="189" s="1"/>
  <c r="BD239" i="189"/>
  <c r="FJ188" i="189"/>
  <c r="DG188" i="189"/>
  <c r="BG188" i="189"/>
  <c r="AL176" i="189"/>
  <c r="HQ176" i="189" s="1"/>
  <c r="HP176" i="189"/>
  <c r="FM93" i="189"/>
  <c r="DJ93" i="189"/>
  <c r="BH93" i="189"/>
  <c r="HP184" i="189"/>
  <c r="AL184" i="189"/>
  <c r="HQ184" i="189" s="1"/>
  <c r="HP195" i="189"/>
  <c r="AA195" i="189"/>
  <c r="HQ195" i="189" s="1"/>
  <c r="FM107" i="189"/>
  <c r="DJ107" i="189"/>
  <c r="BH107" i="189"/>
  <c r="FM127" i="189"/>
  <c r="DJ127" i="189"/>
  <c r="BH127" i="189"/>
  <c r="DJ104" i="189"/>
  <c r="FM104" i="189"/>
  <c r="BH104" i="189"/>
  <c r="HP68" i="189"/>
  <c r="AA68" i="189"/>
  <c r="HQ68" i="189" s="1"/>
  <c r="FK14" i="189"/>
  <c r="DH14" i="189"/>
  <c r="FM217" i="189"/>
  <c r="DJ217" i="189"/>
  <c r="BH217" i="189"/>
  <c r="FJ216" i="189"/>
  <c r="DG216" i="189"/>
  <c r="BG216" i="189"/>
  <c r="FM118" i="189"/>
  <c r="DJ118" i="189"/>
  <c r="BH118" i="189"/>
  <c r="HP20" i="189"/>
  <c r="AA20" i="189"/>
  <c r="HQ20" i="189" s="1"/>
  <c r="AL42" i="189"/>
  <c r="HQ42" i="189" s="1"/>
  <c r="HP42" i="189"/>
  <c r="FK62" i="189"/>
  <c r="DH62" i="189"/>
  <c r="CV140" i="189"/>
  <c r="CY100" i="189"/>
  <c r="DJ100" i="189" s="1"/>
  <c r="FM124" i="189"/>
  <c r="DJ124" i="189"/>
  <c r="BH124" i="189"/>
  <c r="FM45" i="189"/>
  <c r="DJ45" i="189"/>
  <c r="BH45" i="189"/>
  <c r="BG133" i="189"/>
  <c r="FJ133" i="189"/>
  <c r="DG133" i="189"/>
  <c r="FM190" i="189"/>
  <c r="DJ190" i="189"/>
  <c r="BH190" i="189"/>
  <c r="DJ222" i="189"/>
  <c r="FM222" i="189"/>
  <c r="BH222" i="189"/>
  <c r="FM117" i="189"/>
  <c r="DJ117" i="189"/>
  <c r="BH117" i="189"/>
  <c r="HP158" i="189"/>
  <c r="AA158" i="189"/>
  <c r="HQ158" i="189" s="1"/>
  <c r="HP102" i="189"/>
  <c r="AA102" i="189"/>
  <c r="FM47" i="189"/>
  <c r="DJ47" i="189"/>
  <c r="BH47" i="189"/>
  <c r="FM16" i="189"/>
  <c r="DJ16" i="189"/>
  <c r="BH16" i="189"/>
  <c r="BC240" i="189"/>
  <c r="HT52" i="189"/>
  <c r="HS52" i="189"/>
  <c r="HP214" i="189"/>
  <c r="AA214" i="189"/>
  <c r="HQ214" i="189" s="1"/>
  <c r="DH193" i="189"/>
  <c r="FK193" i="189"/>
  <c r="HP154" i="189"/>
  <c r="AA154" i="189"/>
  <c r="HQ154" i="189" s="1"/>
  <c r="AL183" i="189"/>
  <c r="HQ183" i="189" s="1"/>
  <c r="HP183" i="189"/>
  <c r="DH9" i="189"/>
  <c r="FK9" i="189"/>
  <c r="HP13" i="189"/>
  <c r="AA13" i="189"/>
  <c r="HQ13" i="189" s="1"/>
  <c r="FK34" i="189"/>
  <c r="DH34" i="189"/>
  <c r="DJ233" i="189"/>
  <c r="FM233" i="189"/>
  <c r="BH233" i="189"/>
  <c r="HP174" i="189"/>
  <c r="AA174" i="189"/>
  <c r="HQ174" i="189" s="1"/>
  <c r="FJ14" i="189"/>
  <c r="BG14" i="189"/>
  <c r="DG14" i="189"/>
  <c r="DH94" i="189"/>
  <c r="FK94" i="189"/>
  <c r="FJ189" i="189"/>
  <c r="DG189" i="189"/>
  <c r="BG189" i="189"/>
  <c r="DH105" i="189"/>
  <c r="FK105" i="189"/>
  <c r="FM61" i="189"/>
  <c r="DJ61" i="189"/>
  <c r="BH61" i="189"/>
  <c r="FM56" i="189"/>
  <c r="DJ56" i="189"/>
  <c r="BH56" i="189"/>
  <c r="HP60" i="189"/>
  <c r="AA60" i="189"/>
  <c r="HQ60" i="189" s="1"/>
  <c r="FK89" i="189"/>
  <c r="DH89" i="189"/>
  <c r="FM17" i="189"/>
  <c r="DJ17" i="189"/>
  <c r="BH17" i="189"/>
  <c r="DH154" i="189"/>
  <c r="FK154" i="189"/>
  <c r="DH159" i="189"/>
  <c r="FK159" i="189"/>
  <c r="FM106" i="189"/>
  <c r="DJ106" i="189"/>
  <c r="BH106" i="189"/>
  <c r="HS187" i="189"/>
  <c r="HT187" i="189"/>
  <c r="HS99" i="189"/>
  <c r="HT99" i="189"/>
  <c r="FM123" i="189"/>
  <c r="DJ123" i="189"/>
  <c r="BH123" i="189"/>
  <c r="FK73" i="189"/>
  <c r="DH73" i="189"/>
  <c r="CY204" i="189"/>
  <c r="FJ204" i="189"/>
  <c r="DG204" i="189"/>
  <c r="HP131" i="189"/>
  <c r="AA131" i="189"/>
  <c r="HQ131" i="189" s="1"/>
  <c r="AL34" i="189"/>
  <c r="HQ34" i="189" s="1"/>
  <c r="HP34" i="189"/>
  <c r="DJ79" i="189"/>
  <c r="FM79" i="189"/>
  <c r="BH79" i="189"/>
  <c r="FK32" i="189"/>
  <c r="DH32" i="189"/>
  <c r="FM78" i="189"/>
  <c r="DJ78" i="189"/>
  <c r="BH78" i="189"/>
  <c r="FM66" i="189"/>
  <c r="DJ66" i="189"/>
  <c r="BH66" i="189"/>
  <c r="FM215" i="189"/>
  <c r="DJ215" i="189"/>
  <c r="BH215" i="189"/>
  <c r="HP207" i="189"/>
  <c r="AA207" i="189"/>
  <c r="HQ207" i="189" s="1"/>
  <c r="FM157" i="189"/>
  <c r="DJ157" i="189"/>
  <c r="BH157" i="189"/>
  <c r="FM101" i="189"/>
  <c r="DJ101" i="189"/>
  <c r="BH101" i="189"/>
  <c r="FM31" i="189"/>
  <c r="DJ31" i="189"/>
  <c r="BH31" i="189"/>
  <c r="FK97" i="189"/>
  <c r="DH97" i="189"/>
  <c r="HP213" i="189"/>
  <c r="AA213" i="189"/>
  <c r="HQ213" i="189" s="1"/>
  <c r="FJ105" i="189"/>
  <c r="DG105" i="189"/>
  <c r="BG105" i="189"/>
  <c r="FJ76" i="189"/>
  <c r="DG76" i="189"/>
  <c r="BG76" i="189"/>
  <c r="FM37" i="189"/>
  <c r="DJ37" i="189"/>
  <c r="BH37" i="189"/>
  <c r="FM72" i="189"/>
  <c r="DJ72" i="189"/>
  <c r="BH72" i="189"/>
  <c r="BG57" i="189"/>
  <c r="FJ57" i="189"/>
  <c r="DG57" i="189"/>
  <c r="FJ218" i="189"/>
  <c r="DG218" i="189"/>
  <c r="BG218" i="189"/>
  <c r="FM44" i="189"/>
  <c r="DJ44" i="189"/>
  <c r="BH44" i="189"/>
  <c r="BG114" i="189"/>
  <c r="DG114" i="189"/>
  <c r="FJ114" i="189"/>
  <c r="DJ59" i="189"/>
  <c r="FM59" i="189"/>
  <c r="BH59" i="189"/>
  <c r="FK235" i="189"/>
  <c r="DH235" i="189"/>
  <c r="DG214" i="189"/>
  <c r="BG214" i="189"/>
  <c r="FJ214" i="189"/>
  <c r="HP209" i="189"/>
  <c r="AA209" i="189"/>
  <c r="HQ209" i="189" s="1"/>
  <c r="HP181" i="189"/>
  <c r="AA181" i="189"/>
  <c r="HQ181" i="189" s="1"/>
  <c r="HP193" i="189"/>
  <c r="AA193" i="189"/>
  <c r="HQ193" i="189" s="1"/>
  <c r="FK20" i="189"/>
  <c r="DH20" i="189"/>
  <c r="BG186" i="189"/>
  <c r="DG186" i="189"/>
  <c r="FJ186" i="189"/>
  <c r="CD204" i="189"/>
  <c r="HQ204" i="189" s="1"/>
  <c r="HP204" i="189"/>
  <c r="HP191" i="189"/>
  <c r="Z239" i="189"/>
  <c r="AA191" i="189"/>
  <c r="HQ191" i="189" s="1"/>
  <c r="DJ103" i="189"/>
  <c r="FM103" i="189"/>
  <c r="BH103" i="189"/>
  <c r="DH137" i="189"/>
  <c r="FK137" i="189"/>
  <c r="FM9" i="189"/>
  <c r="DJ9" i="189"/>
  <c r="BH9" i="189"/>
  <c r="FM175" i="189"/>
  <c r="DJ175" i="189"/>
  <c r="BH175" i="189"/>
  <c r="CC187" i="189"/>
  <c r="CD141" i="189"/>
  <c r="FK201" i="189"/>
  <c r="DH201" i="189"/>
  <c r="DJ203" i="189"/>
  <c r="FM203" i="189"/>
  <c r="BH203" i="189"/>
  <c r="FJ162" i="189"/>
  <c r="DG162" i="189"/>
  <c r="BG162" i="189"/>
  <c r="FM77" i="189"/>
  <c r="DJ77" i="189"/>
  <c r="BH77" i="189"/>
  <c r="FK23" i="189"/>
  <c r="DH23" i="189"/>
  <c r="HT239" i="189"/>
  <c r="HS239" i="189"/>
  <c r="FK191" i="189"/>
  <c r="DH191" i="189"/>
  <c r="DJ149" i="189"/>
  <c r="FM149" i="189"/>
  <c r="BH149" i="189"/>
  <c r="DJ11" i="189"/>
  <c r="FM11" i="189"/>
  <c r="BH11" i="189"/>
  <c r="DG210" i="189"/>
  <c r="BG210" i="189"/>
  <c r="FJ210" i="189"/>
  <c r="FK122" i="189"/>
  <c r="DH122" i="189"/>
  <c r="DJ221" i="189"/>
  <c r="FM221" i="189"/>
  <c r="BH221" i="189"/>
  <c r="FM119" i="189"/>
  <c r="DJ119" i="189"/>
  <c r="BH119" i="189"/>
  <c r="HQ8" i="189"/>
  <c r="HP201" i="189"/>
  <c r="AL201" i="189"/>
  <c r="HQ201" i="189" s="1"/>
  <c r="DV11" i="189"/>
  <c r="DV52" i="189" s="1"/>
  <c r="DU52" i="189"/>
  <c r="AV187" i="189"/>
  <c r="AW151" i="189"/>
  <c r="AW187" i="189" s="1"/>
  <c r="FK164" i="189"/>
  <c r="DH164" i="189"/>
  <c r="FM8" i="189"/>
  <c r="DJ8" i="189"/>
  <c r="BH8" i="189"/>
  <c r="HP86" i="189"/>
  <c r="AA86" i="189"/>
  <c r="HQ86" i="189" s="1"/>
  <c r="FM75" i="189"/>
  <c r="DJ75" i="189"/>
  <c r="BH75" i="189"/>
  <c r="FM156" i="189"/>
  <c r="DJ156" i="189"/>
  <c r="BH156" i="189"/>
  <c r="FM177" i="189"/>
  <c r="DJ177" i="189"/>
  <c r="BH177" i="189"/>
  <c r="AL189" i="189"/>
  <c r="HQ189" i="189" s="1"/>
  <c r="HP189" i="189"/>
  <c r="HP41" i="189"/>
  <c r="AA41" i="189"/>
  <c r="HQ41" i="189" s="1"/>
  <c r="DJ161" i="189"/>
  <c r="FM161" i="189"/>
  <c r="BH161" i="189"/>
  <c r="FM53" i="189"/>
  <c r="DJ53" i="189"/>
  <c r="BH53" i="189"/>
  <c r="FJ68" i="189"/>
  <c r="DG68" i="189"/>
  <c r="BG68" i="189"/>
  <c r="FM39" i="189"/>
  <c r="DJ39" i="189"/>
  <c r="BH39" i="189"/>
  <c r="BD52" i="189"/>
  <c r="BD240" i="189" s="1"/>
  <c r="FJ6" i="189"/>
  <c r="DG6" i="189"/>
  <c r="BG6" i="189"/>
  <c r="DJ165" i="189"/>
  <c r="FM165" i="189"/>
  <c r="BH165" i="189"/>
  <c r="HP81" i="189"/>
  <c r="AA81" i="189"/>
  <c r="HQ81" i="189" s="1"/>
  <c r="HP89" i="189"/>
  <c r="AA89" i="189"/>
  <c r="HQ89" i="189" s="1"/>
  <c r="FM85" i="189"/>
  <c r="DJ85" i="189"/>
  <c r="BH85" i="189"/>
  <c r="BG49" i="189"/>
  <c r="DG49" i="189"/>
  <c r="FJ49" i="189"/>
  <c r="HP94" i="189"/>
  <c r="AA94" i="189"/>
  <c r="HQ94" i="189" s="1"/>
  <c r="DG34" i="189"/>
  <c r="BG34" i="189"/>
  <c r="FJ34" i="189"/>
  <c r="BG144" i="189"/>
  <c r="FJ144" i="189"/>
  <c r="DG144" i="189"/>
  <c r="GI52" i="189"/>
  <c r="GJ6" i="189"/>
  <c r="GJ52" i="189" s="1"/>
  <c r="BG167" i="189"/>
  <c r="FJ167" i="189"/>
  <c r="DG167" i="189"/>
  <c r="FM226" i="189"/>
  <c r="DJ226" i="189"/>
  <c r="BH226" i="189"/>
  <c r="FJ209" i="189"/>
  <c r="DG209" i="189"/>
  <c r="BG209" i="189"/>
  <c r="DG193" i="189"/>
  <c r="BG193" i="189"/>
  <c r="FJ193" i="189"/>
  <c r="DH155" i="189"/>
  <c r="FK155" i="189"/>
  <c r="FJ155" i="189"/>
  <c r="DG155" i="189"/>
  <c r="BG155" i="189"/>
  <c r="BH137" i="189"/>
  <c r="DG21" i="189"/>
  <c r="BG21" i="189"/>
  <c r="FJ21" i="189"/>
  <c r="BR140" i="189"/>
  <c r="BS100" i="189"/>
  <c r="BS140" i="189" s="1"/>
  <c r="EY239" i="189"/>
  <c r="FB188" i="189"/>
  <c r="HP73" i="189"/>
  <c r="AA73" i="189"/>
  <c r="HQ73" i="189" s="1"/>
  <c r="BG199" i="189"/>
  <c r="FJ199" i="189"/>
  <c r="DG199" i="189"/>
  <c r="GI187" i="189"/>
  <c r="GJ141" i="189"/>
  <c r="GJ187" i="189" s="1"/>
  <c r="FM18" i="189"/>
  <c r="DJ18" i="189"/>
  <c r="BH18" i="189"/>
  <c r="DH213" i="189"/>
  <c r="FK213" i="189"/>
  <c r="DJ125" i="189"/>
  <c r="FM125" i="189"/>
  <c r="BH125" i="189"/>
  <c r="FK48" i="189"/>
  <c r="DH48" i="189"/>
  <c r="BH235" i="189"/>
  <c r="FM112" i="189"/>
  <c r="DJ112" i="189"/>
  <c r="BH112" i="189"/>
  <c r="FM82" i="189"/>
  <c r="DJ82" i="189"/>
  <c r="BH82" i="189"/>
  <c r="FM138" i="189"/>
  <c r="DJ138" i="189"/>
  <c r="BH138" i="189"/>
  <c r="FJ87" i="189"/>
  <c r="DG87" i="189"/>
  <c r="BG87" i="189"/>
  <c r="AV99" i="189"/>
  <c r="AW53" i="189"/>
  <c r="AW99" i="189" s="1"/>
  <c r="DJ43" i="189"/>
  <c r="HQ217" i="189"/>
  <c r="HP175" i="189"/>
  <c r="DU140" i="189"/>
  <c r="AH240" i="189"/>
  <c r="BO240" i="189"/>
  <c r="HP67" i="189"/>
  <c r="DV239" i="189"/>
  <c r="FJ112" i="189"/>
  <c r="DH140" i="189"/>
  <c r="HP7" i="189"/>
  <c r="FX239" i="189"/>
  <c r="HQ27" i="189"/>
  <c r="BZ240" i="189"/>
  <c r="HQ85" i="189"/>
  <c r="FM43" i="189"/>
  <c r="HM239" i="189"/>
  <c r="BG178" i="189"/>
  <c r="HQ180" i="189"/>
  <c r="FJ11" i="189"/>
  <c r="DG150" i="189"/>
  <c r="FI187" i="189"/>
  <c r="Z140" i="189"/>
  <c r="FI99" i="189"/>
  <c r="HC240" i="189"/>
  <c r="EQ99" i="189"/>
  <c r="CN240" i="189"/>
  <c r="DV140" i="189"/>
  <c r="FJ53" i="189"/>
  <c r="FM146" i="189"/>
  <c r="FJ39" i="189"/>
  <c r="HQ238" i="189"/>
  <c r="FJ172" i="189"/>
  <c r="BS52" i="189"/>
  <c r="FJ235" i="189"/>
  <c r="FJ82" i="189"/>
  <c r="DR240" i="189"/>
  <c r="DC240" i="189"/>
  <c r="HP141" i="189"/>
  <c r="Z52" i="189"/>
  <c r="FX99" i="189"/>
  <c r="HQ166" i="189"/>
  <c r="FJ64" i="189"/>
  <c r="HP88" i="189"/>
  <c r="FJ100" i="189"/>
  <c r="FJ130" i="189"/>
  <c r="FJ194" i="189"/>
  <c r="HP203" i="189"/>
  <c r="FJ206" i="189"/>
  <c r="HQ106" i="189"/>
  <c r="EC240" i="189"/>
  <c r="HQ226" i="189"/>
  <c r="FJ229" i="189"/>
  <c r="HP36" i="189"/>
  <c r="HQ230" i="189"/>
  <c r="FJ142" i="189"/>
  <c r="AK187" i="189"/>
  <c r="HP190" i="189"/>
  <c r="HE127" i="189"/>
  <c r="HF127" i="189" s="1"/>
  <c r="HP53" i="189"/>
  <c r="HQ19" i="189"/>
  <c r="HN52" i="189"/>
  <c r="HN240" i="189" s="1"/>
  <c r="DG126" i="189"/>
  <c r="EQ140" i="189"/>
  <c r="DG108" i="189"/>
  <c r="DF239" i="189"/>
  <c r="FJ93" i="189"/>
  <c r="FY140" i="189"/>
  <c r="HP217" i="189"/>
  <c r="BR99" i="189"/>
  <c r="BR240" i="189" s="1"/>
  <c r="Z187" i="189"/>
  <c r="EF140" i="189"/>
  <c r="HQ9" i="189"/>
  <c r="HP206" i="189"/>
  <c r="DG173" i="189"/>
  <c r="FJ230" i="189"/>
  <c r="FJ224" i="189"/>
  <c r="FJ222" i="189"/>
  <c r="FJ163" i="189"/>
  <c r="FJ117" i="189"/>
  <c r="FJ47" i="189"/>
  <c r="DG19" i="189"/>
  <c r="DG237" i="189"/>
  <c r="HP147" i="189"/>
  <c r="HQ130" i="189"/>
  <c r="HP69" i="189"/>
  <c r="DG55" i="189"/>
  <c r="HP17" i="189"/>
  <c r="HP220" i="189"/>
  <c r="FJ151" i="189"/>
  <c r="BE187" i="189"/>
  <c r="HQ67" i="189"/>
  <c r="HQ135" i="189"/>
  <c r="AV239" i="189"/>
  <c r="AV240" i="189" s="1"/>
  <c r="HP127" i="189"/>
  <c r="FJ92" i="189"/>
  <c r="DU239" i="189"/>
  <c r="HP90" i="189"/>
  <c r="CY137" i="189"/>
  <c r="CZ137" i="189" s="1"/>
  <c r="BG69" i="189"/>
  <c r="HQ232" i="189"/>
  <c r="HQ126" i="189"/>
  <c r="DG61" i="189"/>
  <c r="HQ92" i="189"/>
  <c r="HQ111" i="189"/>
  <c r="HQ113" i="189"/>
  <c r="HQ84" i="189"/>
  <c r="DG17" i="189"/>
  <c r="HQ218" i="189"/>
  <c r="FJ106" i="189"/>
  <c r="FJ98" i="189"/>
  <c r="FN43" i="185"/>
  <c r="DK43" i="185"/>
  <c r="BI43" i="185"/>
  <c r="DH187" i="189" l="1"/>
  <c r="DJ137" i="189"/>
  <c r="DL184" i="192"/>
  <c r="FO51" i="192"/>
  <c r="DL51" i="192"/>
  <c r="DL233" i="192"/>
  <c r="DK234" i="192"/>
  <c r="HR234" i="192"/>
  <c r="FO233" i="192"/>
  <c r="FO137" i="192"/>
  <c r="FO184" i="192"/>
  <c r="FN234" i="192"/>
  <c r="DL137" i="192"/>
  <c r="DL97" i="192"/>
  <c r="FO97" i="192"/>
  <c r="BI234" i="192"/>
  <c r="DK234" i="191"/>
  <c r="HQ235" i="191"/>
  <c r="DK138" i="191"/>
  <c r="FM235" i="191"/>
  <c r="FN138" i="191"/>
  <c r="DJ235" i="191"/>
  <c r="FN234" i="191"/>
  <c r="CZ235" i="191"/>
  <c r="FN52" i="191"/>
  <c r="DK185" i="191"/>
  <c r="FN98" i="191"/>
  <c r="BH235" i="191"/>
  <c r="DK98" i="191"/>
  <c r="DK52" i="191"/>
  <c r="FN185" i="191"/>
  <c r="FO92" i="185"/>
  <c r="DG99" i="189"/>
  <c r="FJ187" i="189"/>
  <c r="DJ95" i="189"/>
  <c r="DV240" i="189"/>
  <c r="FK187" i="189"/>
  <c r="HF140" i="189"/>
  <c r="DG140" i="189"/>
  <c r="GI240" i="189"/>
  <c r="AA52" i="189"/>
  <c r="DJ84" i="189"/>
  <c r="BE240" i="189"/>
  <c r="DG187" i="189"/>
  <c r="AK240" i="189"/>
  <c r="DJ220" i="189"/>
  <c r="FK140" i="189"/>
  <c r="EQ240" i="189"/>
  <c r="FK99" i="189"/>
  <c r="DH99" i="189"/>
  <c r="BG52" i="189"/>
  <c r="FM6" i="189"/>
  <c r="DJ6" i="189"/>
  <c r="BH6" i="189"/>
  <c r="FN39" i="189"/>
  <c r="DK39" i="189"/>
  <c r="FN156" i="189"/>
  <c r="DK156" i="189"/>
  <c r="FN8" i="189"/>
  <c r="DK8" i="189"/>
  <c r="FN11" i="189"/>
  <c r="DK11" i="189"/>
  <c r="FN77" i="189"/>
  <c r="DK77" i="189"/>
  <c r="DK9" i="189"/>
  <c r="FN9" i="189"/>
  <c r="FN104" i="189"/>
  <c r="DK104" i="189"/>
  <c r="FM213" i="189"/>
  <c r="DJ213" i="189"/>
  <c r="BH213" i="189"/>
  <c r="FM174" i="189"/>
  <c r="DJ174" i="189"/>
  <c r="BH174" i="189"/>
  <c r="FM191" i="189"/>
  <c r="DJ191" i="189"/>
  <c r="BH191" i="189"/>
  <c r="DJ145" i="189"/>
  <c r="FM145" i="189"/>
  <c r="BH145" i="189"/>
  <c r="FM176" i="189"/>
  <c r="DJ176" i="189"/>
  <c r="BH176" i="189"/>
  <c r="FN27" i="189"/>
  <c r="DK27" i="189"/>
  <c r="FM228" i="189"/>
  <c r="DJ228" i="189"/>
  <c r="BH228" i="189"/>
  <c r="FM74" i="189"/>
  <c r="DJ74" i="189"/>
  <c r="BH74" i="189"/>
  <c r="DJ134" i="189"/>
  <c r="CZ134" i="189"/>
  <c r="FM134" i="189"/>
  <c r="FM159" i="189"/>
  <c r="DJ159" i="189"/>
  <c r="BH159" i="189"/>
  <c r="FM195" i="189"/>
  <c r="DJ195" i="189"/>
  <c r="BH195" i="189"/>
  <c r="FM192" i="189"/>
  <c r="DJ192" i="189"/>
  <c r="BH192" i="189"/>
  <c r="FN111" i="189"/>
  <c r="DK111" i="189"/>
  <c r="FN38" i="189"/>
  <c r="DK38" i="189"/>
  <c r="FN205" i="189"/>
  <c r="DK205" i="189"/>
  <c r="FN54" i="189"/>
  <c r="DK54" i="189"/>
  <c r="FN138" i="189"/>
  <c r="DK138" i="189"/>
  <c r="FM34" i="189"/>
  <c r="DJ34" i="189"/>
  <c r="BH34" i="189"/>
  <c r="FM68" i="189"/>
  <c r="DJ68" i="189"/>
  <c r="BH68" i="189"/>
  <c r="FM186" i="189"/>
  <c r="DJ186" i="189"/>
  <c r="BH186" i="189"/>
  <c r="FN44" i="189"/>
  <c r="DK44" i="189"/>
  <c r="FM57" i="189"/>
  <c r="DJ57" i="189"/>
  <c r="BH57" i="189"/>
  <c r="FN117" i="189"/>
  <c r="DK117" i="189"/>
  <c r="DK127" i="189"/>
  <c r="FN127" i="189"/>
  <c r="DK10" i="189"/>
  <c r="FN10" i="189"/>
  <c r="FM41" i="189"/>
  <c r="DJ41" i="189"/>
  <c r="BH41" i="189"/>
  <c r="FN148" i="189"/>
  <c r="DK148" i="189"/>
  <c r="FN166" i="189"/>
  <c r="DK166" i="189"/>
  <c r="FN169" i="189"/>
  <c r="DK169" i="189"/>
  <c r="FN126" i="189"/>
  <c r="DK126" i="189"/>
  <c r="FN238" i="189"/>
  <c r="DK238" i="189"/>
  <c r="FN164" i="189"/>
  <c r="DK164" i="189"/>
  <c r="AL52" i="189"/>
  <c r="HQ6" i="189"/>
  <c r="FM202" i="189"/>
  <c r="DJ202" i="189"/>
  <c r="BH202" i="189"/>
  <c r="FN147" i="189"/>
  <c r="DK147" i="189"/>
  <c r="FN179" i="189"/>
  <c r="DK179" i="189"/>
  <c r="FN51" i="189"/>
  <c r="DK51" i="189"/>
  <c r="FN70" i="189"/>
  <c r="DK70" i="189"/>
  <c r="FN220" i="189"/>
  <c r="DK220" i="189"/>
  <c r="FN88" i="189"/>
  <c r="DK88" i="189"/>
  <c r="FN83" i="189"/>
  <c r="DK83" i="189"/>
  <c r="DK26" i="189"/>
  <c r="FN26" i="189"/>
  <c r="FN206" i="189"/>
  <c r="DK206" i="189"/>
  <c r="FN80" i="189"/>
  <c r="DK80" i="189"/>
  <c r="DJ207" i="189"/>
  <c r="FM207" i="189"/>
  <c r="BH207" i="189"/>
  <c r="FM73" i="189"/>
  <c r="DJ73" i="189"/>
  <c r="BH73" i="189"/>
  <c r="DJ212" i="189"/>
  <c r="FM212" i="189"/>
  <c r="BH212" i="189"/>
  <c r="AL140" i="189"/>
  <c r="HQ100" i="189"/>
  <c r="FN108" i="189"/>
  <c r="DK108" i="189"/>
  <c r="DK151" i="189"/>
  <c r="FN151" i="189"/>
  <c r="FN112" i="189"/>
  <c r="DK112" i="189"/>
  <c r="DK125" i="189"/>
  <c r="FN125" i="189"/>
  <c r="FM199" i="189"/>
  <c r="DJ199" i="189"/>
  <c r="BH199" i="189"/>
  <c r="FM21" i="189"/>
  <c r="DJ21" i="189"/>
  <c r="BH21" i="189"/>
  <c r="FN226" i="189"/>
  <c r="DK226" i="189"/>
  <c r="FM144" i="189"/>
  <c r="DJ144" i="189"/>
  <c r="BH144" i="189"/>
  <c r="FM49" i="189"/>
  <c r="DJ49" i="189"/>
  <c r="BH49" i="189"/>
  <c r="FN165" i="189"/>
  <c r="DK165" i="189"/>
  <c r="FN177" i="189"/>
  <c r="DK177" i="189"/>
  <c r="FN119" i="189"/>
  <c r="DK119" i="189"/>
  <c r="FN175" i="189"/>
  <c r="DK175" i="189"/>
  <c r="FN103" i="189"/>
  <c r="DK103" i="189"/>
  <c r="FM214" i="189"/>
  <c r="DJ214" i="189"/>
  <c r="BH214" i="189"/>
  <c r="FN59" i="189"/>
  <c r="DK59" i="189"/>
  <c r="FM105" i="189"/>
  <c r="DJ105" i="189"/>
  <c r="BH105" i="189"/>
  <c r="DK78" i="189"/>
  <c r="FN78" i="189"/>
  <c r="FN106" i="189"/>
  <c r="DK106" i="189"/>
  <c r="DJ14" i="189"/>
  <c r="FM14" i="189"/>
  <c r="BH14" i="189"/>
  <c r="FN233" i="189"/>
  <c r="DK233" i="189"/>
  <c r="FN16" i="189"/>
  <c r="DK16" i="189"/>
  <c r="DK45" i="189"/>
  <c r="FN45" i="189"/>
  <c r="DK217" i="189"/>
  <c r="FN217" i="189"/>
  <c r="FN93" i="189"/>
  <c r="DK93" i="189"/>
  <c r="FN136" i="189"/>
  <c r="DK136" i="189"/>
  <c r="FN35" i="189"/>
  <c r="DK35" i="189"/>
  <c r="AL99" i="189"/>
  <c r="HQ87" i="189"/>
  <c r="FN234" i="189"/>
  <c r="DK234" i="189"/>
  <c r="FN55" i="189"/>
  <c r="DK55" i="189"/>
  <c r="FY52" i="189"/>
  <c r="FY240" i="189" s="1"/>
  <c r="HQ7" i="189"/>
  <c r="FM50" i="189"/>
  <c r="DJ50" i="189"/>
  <c r="BH50" i="189"/>
  <c r="FM158" i="189"/>
  <c r="DJ158" i="189"/>
  <c r="BH158" i="189"/>
  <c r="FN113" i="189"/>
  <c r="DK113" i="189"/>
  <c r="FM98" i="189"/>
  <c r="DJ98" i="189"/>
  <c r="BH98" i="189"/>
  <c r="DJ171" i="189"/>
  <c r="FM171" i="189"/>
  <c r="BH171" i="189"/>
  <c r="FN143" i="189"/>
  <c r="DK143" i="189"/>
  <c r="HE52" i="189"/>
  <c r="HF6" i="189"/>
  <c r="HF52" i="189" s="1"/>
  <c r="FN40" i="189"/>
  <c r="DK40" i="189"/>
  <c r="FN67" i="189"/>
  <c r="DK67" i="189"/>
  <c r="FB187" i="189"/>
  <c r="FC141" i="189"/>
  <c r="FC187" i="189" s="1"/>
  <c r="CY187" i="189"/>
  <c r="CZ141" i="189"/>
  <c r="CZ187" i="189" s="1"/>
  <c r="FN30" i="189"/>
  <c r="DK30" i="189"/>
  <c r="FN62" i="189"/>
  <c r="DK62" i="189"/>
  <c r="FM182" i="189"/>
  <c r="DJ182" i="189"/>
  <c r="BH182" i="189"/>
  <c r="FM236" i="189"/>
  <c r="DJ236" i="189"/>
  <c r="BH236" i="189"/>
  <c r="FN36" i="189"/>
  <c r="DK36" i="189"/>
  <c r="FN92" i="189"/>
  <c r="DK92" i="189"/>
  <c r="DK95" i="189"/>
  <c r="FN95" i="189"/>
  <c r="FM81" i="189"/>
  <c r="DJ81" i="189"/>
  <c r="BH81" i="189"/>
  <c r="DK194" i="189"/>
  <c r="FN194" i="189"/>
  <c r="DK160" i="189"/>
  <c r="FN160" i="189"/>
  <c r="FM183" i="189"/>
  <c r="DJ183" i="189"/>
  <c r="BH183" i="189"/>
  <c r="FN135" i="189"/>
  <c r="DK135" i="189"/>
  <c r="FN129" i="189"/>
  <c r="DK129" i="189"/>
  <c r="CC240" i="189"/>
  <c r="AW239" i="189"/>
  <c r="GJ240" i="189"/>
  <c r="DU240" i="189"/>
  <c r="CD187" i="189"/>
  <c r="FM100" i="189"/>
  <c r="HQ53" i="189"/>
  <c r="HP99" i="189"/>
  <c r="FJ140" i="189"/>
  <c r="FJ99" i="189"/>
  <c r="DJ235" i="189"/>
  <c r="FM137" i="189"/>
  <c r="AA187" i="189"/>
  <c r="DG52" i="189"/>
  <c r="BG99" i="189"/>
  <c r="CD99" i="189"/>
  <c r="DH239" i="189"/>
  <c r="EY240" i="189"/>
  <c r="HQ141" i="189"/>
  <c r="EG240" i="189"/>
  <c r="HE140" i="189"/>
  <c r="EZ240" i="189"/>
  <c r="DF240" i="189"/>
  <c r="DF247" i="189" s="1"/>
  <c r="HQ151" i="189"/>
  <c r="CD239" i="189"/>
  <c r="FM220" i="189"/>
  <c r="DJ71" i="189"/>
  <c r="FM141" i="189"/>
  <c r="DJ54" i="189"/>
  <c r="FM178" i="189"/>
  <c r="DJ178" i="189"/>
  <c r="BH178" i="189"/>
  <c r="DJ87" i="189"/>
  <c r="FM87" i="189"/>
  <c r="BH87" i="189"/>
  <c r="FN235" i="189"/>
  <c r="DK235" i="189"/>
  <c r="FB239" i="189"/>
  <c r="FC188" i="189"/>
  <c r="FC239" i="189" s="1"/>
  <c r="FM193" i="189"/>
  <c r="DJ193" i="189"/>
  <c r="BH193" i="189"/>
  <c r="DK221" i="189"/>
  <c r="FN221" i="189"/>
  <c r="FN72" i="189"/>
  <c r="DK72" i="189"/>
  <c r="FN31" i="189"/>
  <c r="DK31" i="189"/>
  <c r="FN17" i="189"/>
  <c r="DK17" i="189"/>
  <c r="HT240" i="189"/>
  <c r="HS240" i="189"/>
  <c r="FN47" i="189"/>
  <c r="DK47" i="189"/>
  <c r="DJ133" i="189"/>
  <c r="FM133" i="189"/>
  <c r="BH133" i="189"/>
  <c r="DK124" i="189"/>
  <c r="FN124" i="189"/>
  <c r="FN65" i="189"/>
  <c r="DK65" i="189"/>
  <c r="FN64" i="189"/>
  <c r="DK64" i="189"/>
  <c r="FM132" i="189"/>
  <c r="DJ132" i="189"/>
  <c r="BH132" i="189"/>
  <c r="FN173" i="189"/>
  <c r="DK173" i="189"/>
  <c r="FN232" i="189"/>
  <c r="DK232" i="189"/>
  <c r="DJ122" i="189"/>
  <c r="FM122" i="189"/>
  <c r="BH122" i="189"/>
  <c r="FM42" i="189"/>
  <c r="DJ42" i="189"/>
  <c r="BH42" i="189"/>
  <c r="FN96" i="189"/>
  <c r="DK96" i="189"/>
  <c r="FN120" i="189"/>
  <c r="DK120" i="189"/>
  <c r="FN90" i="189"/>
  <c r="DK90" i="189"/>
  <c r="FM86" i="189"/>
  <c r="DJ86" i="189"/>
  <c r="BH86" i="189"/>
  <c r="DK168" i="189"/>
  <c r="FN168" i="189"/>
  <c r="DJ231" i="189"/>
  <c r="FM231" i="189"/>
  <c r="BH231" i="189"/>
  <c r="FM60" i="189"/>
  <c r="DJ60" i="189"/>
  <c r="BH60" i="189"/>
  <c r="FN229" i="189"/>
  <c r="DK229" i="189"/>
  <c r="DJ225" i="189"/>
  <c r="FM225" i="189"/>
  <c r="BH225" i="189"/>
  <c r="FN19" i="189"/>
  <c r="DK19" i="189"/>
  <c r="AL239" i="189"/>
  <c r="HQ188" i="189"/>
  <c r="HQ239" i="189" s="1"/>
  <c r="FM48" i="189"/>
  <c r="DJ48" i="189"/>
  <c r="BH48" i="189"/>
  <c r="DK58" i="189"/>
  <c r="FN58" i="189"/>
  <c r="FN137" i="189"/>
  <c r="DK137" i="189"/>
  <c r="DK75" i="189"/>
  <c r="FN75" i="189"/>
  <c r="DK149" i="189"/>
  <c r="FN149" i="189"/>
  <c r="FM162" i="189"/>
  <c r="DJ162" i="189"/>
  <c r="BH162" i="189"/>
  <c r="DK37" i="189"/>
  <c r="FN37" i="189"/>
  <c r="FN101" i="189"/>
  <c r="DK101" i="189"/>
  <c r="DK215" i="189"/>
  <c r="FN215" i="189"/>
  <c r="DJ204" i="189"/>
  <c r="FM204" i="189"/>
  <c r="CZ204" i="189"/>
  <c r="FN56" i="189"/>
  <c r="DK56" i="189"/>
  <c r="DJ189" i="189"/>
  <c r="FM189" i="189"/>
  <c r="BH189" i="189"/>
  <c r="HQ102" i="189"/>
  <c r="AA140" i="189"/>
  <c r="FN190" i="189"/>
  <c r="DK190" i="189"/>
  <c r="CY140" i="189"/>
  <c r="CZ100" i="189"/>
  <c r="CZ140" i="189" s="1"/>
  <c r="DK118" i="189"/>
  <c r="FN118" i="189"/>
  <c r="DK196" i="189"/>
  <c r="FN196" i="189"/>
  <c r="HE239" i="189"/>
  <c r="HF188" i="189"/>
  <c r="HF239" i="189" s="1"/>
  <c r="FN109" i="189"/>
  <c r="DK109" i="189"/>
  <c r="FM131" i="189"/>
  <c r="DJ131" i="189"/>
  <c r="BH131" i="189"/>
  <c r="FM154" i="189"/>
  <c r="DJ154" i="189"/>
  <c r="BH154" i="189"/>
  <c r="HQ107" i="189"/>
  <c r="CD140" i="189"/>
  <c r="FN219" i="189"/>
  <c r="DK219" i="189"/>
  <c r="FN208" i="189"/>
  <c r="DK208" i="189"/>
  <c r="FM115" i="189"/>
  <c r="DJ115" i="189"/>
  <c r="BH115" i="189"/>
  <c r="FM102" i="189"/>
  <c r="DJ102" i="189"/>
  <c r="BH102" i="189"/>
  <c r="DK128" i="189"/>
  <c r="FN128" i="189"/>
  <c r="FN71" i="189"/>
  <c r="DK71" i="189"/>
  <c r="FM32" i="189"/>
  <c r="DJ32" i="189"/>
  <c r="BH32" i="189"/>
  <c r="FN24" i="189"/>
  <c r="DK24" i="189"/>
  <c r="FN139" i="189"/>
  <c r="DK139" i="189"/>
  <c r="FM152" i="189"/>
  <c r="DJ152" i="189"/>
  <c r="BH152" i="189"/>
  <c r="FM153" i="189"/>
  <c r="DJ153" i="189"/>
  <c r="BH153" i="189"/>
  <c r="FM110" i="189"/>
  <c r="DJ110" i="189"/>
  <c r="BH110" i="189"/>
  <c r="FM184" i="189"/>
  <c r="DJ184" i="189"/>
  <c r="BH184" i="189"/>
  <c r="FM69" i="189"/>
  <c r="DJ69" i="189"/>
  <c r="BH69" i="189"/>
  <c r="FN82" i="189"/>
  <c r="DK82" i="189"/>
  <c r="DK18" i="189"/>
  <c r="FN18" i="189"/>
  <c r="DJ155" i="189"/>
  <c r="FM155" i="189"/>
  <c r="BH155" i="189"/>
  <c r="FM209" i="189"/>
  <c r="DJ209" i="189"/>
  <c r="BH209" i="189"/>
  <c r="FM167" i="189"/>
  <c r="DJ167" i="189"/>
  <c r="BH167" i="189"/>
  <c r="FN85" i="189"/>
  <c r="DK85" i="189"/>
  <c r="FN161" i="189"/>
  <c r="DK161" i="189"/>
  <c r="FM210" i="189"/>
  <c r="DJ210" i="189"/>
  <c r="BH210" i="189"/>
  <c r="DK203" i="189"/>
  <c r="FN203" i="189"/>
  <c r="FM114" i="189"/>
  <c r="DJ114" i="189"/>
  <c r="BH114" i="189"/>
  <c r="FM218" i="189"/>
  <c r="DJ218" i="189"/>
  <c r="BH218" i="189"/>
  <c r="DJ76" i="189"/>
  <c r="FM76" i="189"/>
  <c r="BH76" i="189"/>
  <c r="FN157" i="189"/>
  <c r="DK157" i="189"/>
  <c r="DK66" i="189"/>
  <c r="FN66" i="189"/>
  <c r="DK79" i="189"/>
  <c r="FN79" i="189"/>
  <c r="FN123" i="189"/>
  <c r="DK123" i="189"/>
  <c r="FN61" i="189"/>
  <c r="DK61" i="189"/>
  <c r="FN222" i="189"/>
  <c r="DK222" i="189"/>
  <c r="FM216" i="189"/>
  <c r="DJ216" i="189"/>
  <c r="BH216" i="189"/>
  <c r="FN107" i="189"/>
  <c r="DK107" i="189"/>
  <c r="BG239" i="189"/>
  <c r="FM188" i="189"/>
  <c r="DJ188" i="189"/>
  <c r="BH188" i="189"/>
  <c r="FN142" i="189"/>
  <c r="DK142" i="189"/>
  <c r="FN100" i="189"/>
  <c r="DK25" i="189"/>
  <c r="FN25" i="189"/>
  <c r="FN84" i="189"/>
  <c r="DK84" i="189"/>
  <c r="FB52" i="189"/>
  <c r="FC6" i="189"/>
  <c r="FC52" i="189" s="1"/>
  <c r="FN237" i="189"/>
  <c r="DK237" i="189"/>
  <c r="DK22" i="189"/>
  <c r="FN22" i="189"/>
  <c r="FN223" i="189"/>
  <c r="DK223" i="189"/>
  <c r="HE187" i="189"/>
  <c r="HF141" i="189"/>
  <c r="HF187" i="189" s="1"/>
  <c r="FN200" i="189"/>
  <c r="DK200" i="189"/>
  <c r="FN185" i="189"/>
  <c r="DK185" i="189"/>
  <c r="FN28" i="189"/>
  <c r="DK28" i="189"/>
  <c r="FN170" i="189"/>
  <c r="DK170" i="189"/>
  <c r="DJ180" i="189"/>
  <c r="FM180" i="189"/>
  <c r="BH180" i="189"/>
  <c r="DJ201" i="189"/>
  <c r="FM201" i="189"/>
  <c r="BH201" i="189"/>
  <c r="CY239" i="189"/>
  <c r="CZ188" i="189"/>
  <c r="FN172" i="189"/>
  <c r="DK172" i="189"/>
  <c r="CY99" i="189"/>
  <c r="CZ53" i="189"/>
  <c r="FN53" i="189" s="1"/>
  <c r="FN163" i="189"/>
  <c r="DK163" i="189"/>
  <c r="FN224" i="189"/>
  <c r="DK224" i="189"/>
  <c r="FN230" i="189"/>
  <c r="DK230" i="189"/>
  <c r="FN198" i="189"/>
  <c r="DK198" i="189"/>
  <c r="DJ23" i="189"/>
  <c r="FM23" i="189"/>
  <c r="BH23" i="189"/>
  <c r="FN150" i="189"/>
  <c r="DK150" i="189"/>
  <c r="HE99" i="189"/>
  <c r="HF53" i="189"/>
  <c r="HF99" i="189" s="1"/>
  <c r="FM13" i="189"/>
  <c r="DJ13" i="189"/>
  <c r="BH13" i="189"/>
  <c r="FM89" i="189"/>
  <c r="DJ89" i="189"/>
  <c r="BH89" i="189"/>
  <c r="FN12" i="189"/>
  <c r="DK12" i="189"/>
  <c r="FM33" i="189"/>
  <c r="DJ33" i="189"/>
  <c r="BH33" i="189"/>
  <c r="DJ63" i="189"/>
  <c r="FM63" i="189"/>
  <c r="CZ63" i="189"/>
  <c r="FM197" i="189"/>
  <c r="DJ197" i="189"/>
  <c r="BH197" i="189"/>
  <c r="FN130" i="189"/>
  <c r="DK130" i="189"/>
  <c r="DK29" i="189"/>
  <c r="FN29" i="189"/>
  <c r="FM97" i="189"/>
  <c r="DJ97" i="189"/>
  <c r="BH97" i="189"/>
  <c r="FM181" i="189"/>
  <c r="DJ181" i="189"/>
  <c r="BH181" i="189"/>
  <c r="FM20" i="189"/>
  <c r="DJ20" i="189"/>
  <c r="BH20" i="189"/>
  <c r="BS99" i="189"/>
  <c r="HQ55" i="189"/>
  <c r="FN46" i="189"/>
  <c r="DK46" i="189"/>
  <c r="FN121" i="189"/>
  <c r="DK121" i="189"/>
  <c r="FM94" i="189"/>
  <c r="DJ94" i="189"/>
  <c r="BH94" i="189"/>
  <c r="FN91" i="189"/>
  <c r="DK91" i="189"/>
  <c r="FN227" i="189"/>
  <c r="DK227" i="189"/>
  <c r="CY52" i="189"/>
  <c r="CY240" i="189" s="1"/>
  <c r="CZ6" i="189"/>
  <c r="CZ52" i="189" s="1"/>
  <c r="FB99" i="189"/>
  <c r="FC53" i="189"/>
  <c r="FC99" i="189" s="1"/>
  <c r="FJ239" i="189"/>
  <c r="BG140" i="189"/>
  <c r="AA99" i="189"/>
  <c r="HP187" i="189"/>
  <c r="DG239" i="189"/>
  <c r="FK52" i="189"/>
  <c r="HM240" i="189"/>
  <c r="HP239" i="189"/>
  <c r="CV240" i="189"/>
  <c r="HQ11" i="189"/>
  <c r="BS187" i="189"/>
  <c r="BS239" i="189"/>
  <c r="BS240" i="189" s="1"/>
  <c r="Z240" i="189"/>
  <c r="FM235" i="189"/>
  <c r="HQ142" i="189"/>
  <c r="FJ52" i="189"/>
  <c r="FJ240" i="189" s="1"/>
  <c r="FK239" i="189"/>
  <c r="FX240" i="189"/>
  <c r="DH52" i="189"/>
  <c r="AA239" i="189"/>
  <c r="AL187" i="189"/>
  <c r="EF240" i="189"/>
  <c r="FI240" i="189"/>
  <c r="HB240" i="189"/>
  <c r="HP52" i="189"/>
  <c r="HP140" i="189"/>
  <c r="BG187" i="189"/>
  <c r="FM54" i="189"/>
  <c r="FM99" i="189" s="1"/>
  <c r="AW140" i="189"/>
  <c r="FO43" i="185"/>
  <c r="DL43" i="185"/>
  <c r="HQ140" i="189" l="1"/>
  <c r="DL234" i="192"/>
  <c r="FO234" i="192"/>
  <c r="FN235" i="191"/>
  <c r="DK235" i="191"/>
  <c r="FB240" i="189"/>
  <c r="AW240" i="189"/>
  <c r="HP240" i="189"/>
  <c r="CZ99" i="189"/>
  <c r="FC240" i="189"/>
  <c r="FM239" i="189"/>
  <c r="BH140" i="189"/>
  <c r="DK141" i="189"/>
  <c r="AA240" i="189"/>
  <c r="DK100" i="189"/>
  <c r="DJ140" i="189"/>
  <c r="DJ99" i="189"/>
  <c r="CD240" i="189"/>
  <c r="BG240" i="189"/>
  <c r="DJ187" i="189"/>
  <c r="FN180" i="189"/>
  <c r="DK180" i="189"/>
  <c r="FN184" i="189"/>
  <c r="DK184" i="189"/>
  <c r="FN32" i="189"/>
  <c r="DK32" i="189"/>
  <c r="FN60" i="189"/>
  <c r="DK60" i="189"/>
  <c r="FN86" i="189"/>
  <c r="DK86" i="189"/>
  <c r="FN133" i="189"/>
  <c r="DK133" i="189"/>
  <c r="DK57" i="189"/>
  <c r="FN57" i="189"/>
  <c r="FN68" i="189"/>
  <c r="DK68" i="189"/>
  <c r="FN192" i="189"/>
  <c r="DK192" i="189"/>
  <c r="FN209" i="189"/>
  <c r="DK209" i="189"/>
  <c r="FN189" i="189"/>
  <c r="DK189" i="189"/>
  <c r="FN207" i="189"/>
  <c r="DK207" i="189"/>
  <c r="FN41" i="189"/>
  <c r="DK41" i="189"/>
  <c r="FN34" i="189"/>
  <c r="DK34" i="189"/>
  <c r="FN195" i="189"/>
  <c r="DK195" i="189"/>
  <c r="DK94" i="189"/>
  <c r="FN94" i="189"/>
  <c r="FN181" i="189"/>
  <c r="DK181" i="189"/>
  <c r="FN33" i="189"/>
  <c r="DK33" i="189"/>
  <c r="FN13" i="189"/>
  <c r="DK13" i="189"/>
  <c r="FN201" i="189"/>
  <c r="DK201" i="189"/>
  <c r="FN114" i="189"/>
  <c r="DK114" i="189"/>
  <c r="FN69" i="189"/>
  <c r="DK69" i="189"/>
  <c r="DK152" i="189"/>
  <c r="FN152" i="189"/>
  <c r="FN162" i="189"/>
  <c r="DK162" i="189"/>
  <c r="FN42" i="189"/>
  <c r="DK42" i="189"/>
  <c r="FN178" i="189"/>
  <c r="DK178" i="189"/>
  <c r="DK171" i="189"/>
  <c r="FN171" i="189"/>
  <c r="FN158" i="189"/>
  <c r="DK158" i="189"/>
  <c r="FN14" i="189"/>
  <c r="DK14" i="189"/>
  <c r="FN214" i="189"/>
  <c r="DK214" i="189"/>
  <c r="FN144" i="189"/>
  <c r="DK144" i="189"/>
  <c r="FN199" i="189"/>
  <c r="DK199" i="189"/>
  <c r="FN212" i="189"/>
  <c r="DK212" i="189"/>
  <c r="FN186" i="189"/>
  <c r="DK186" i="189"/>
  <c r="DK174" i="189"/>
  <c r="FN174" i="189"/>
  <c r="BH52" i="189"/>
  <c r="FN6" i="189"/>
  <c r="DK6" i="189"/>
  <c r="DG240" i="189"/>
  <c r="FM52" i="189"/>
  <c r="DH240" i="189"/>
  <c r="BH99" i="189"/>
  <c r="FM187" i="189"/>
  <c r="HF240" i="189"/>
  <c r="FN141" i="189"/>
  <c r="HQ52" i="189"/>
  <c r="FN97" i="189"/>
  <c r="DK97" i="189"/>
  <c r="FN23" i="189"/>
  <c r="DK23" i="189"/>
  <c r="FN216" i="189"/>
  <c r="DK216" i="189"/>
  <c r="FN167" i="189"/>
  <c r="DK167" i="189"/>
  <c r="DK204" i="189"/>
  <c r="FN204" i="189"/>
  <c r="FN48" i="189"/>
  <c r="DK48" i="189"/>
  <c r="FN122" i="189"/>
  <c r="DK122" i="189"/>
  <c r="FN98" i="189"/>
  <c r="DK98" i="189"/>
  <c r="FN50" i="189"/>
  <c r="DK50" i="189"/>
  <c r="FN105" i="189"/>
  <c r="DK105" i="189"/>
  <c r="FN73" i="189"/>
  <c r="DK73" i="189"/>
  <c r="FN74" i="189"/>
  <c r="DK74" i="189"/>
  <c r="FN176" i="189"/>
  <c r="DK176" i="189"/>
  <c r="FN213" i="189"/>
  <c r="DK213" i="189"/>
  <c r="DK197" i="189"/>
  <c r="FN197" i="189"/>
  <c r="FN76" i="189"/>
  <c r="DK76" i="189"/>
  <c r="FN110" i="189"/>
  <c r="DK110" i="189"/>
  <c r="FN102" i="189"/>
  <c r="DK102" i="189"/>
  <c r="FN154" i="189"/>
  <c r="DK154" i="189"/>
  <c r="FN225" i="189"/>
  <c r="DK225" i="189"/>
  <c r="FN231" i="189"/>
  <c r="DK231" i="189"/>
  <c r="FN132" i="189"/>
  <c r="DK132" i="189"/>
  <c r="FN193" i="189"/>
  <c r="DK193" i="189"/>
  <c r="FN183" i="189"/>
  <c r="DK183" i="189"/>
  <c r="FN236" i="189"/>
  <c r="DK236" i="189"/>
  <c r="FN228" i="189"/>
  <c r="DK228" i="189"/>
  <c r="FN145" i="189"/>
  <c r="DK145" i="189"/>
  <c r="FN20" i="189"/>
  <c r="DK20" i="189"/>
  <c r="FN63" i="189"/>
  <c r="DK63" i="189"/>
  <c r="FN89" i="189"/>
  <c r="DK89" i="189"/>
  <c r="BH239" i="189"/>
  <c r="FN188" i="189"/>
  <c r="DK188" i="189"/>
  <c r="FN218" i="189"/>
  <c r="DK218" i="189"/>
  <c r="FN210" i="189"/>
  <c r="DK210" i="189"/>
  <c r="FN155" i="189"/>
  <c r="DK155" i="189"/>
  <c r="FN153" i="189"/>
  <c r="DK153" i="189"/>
  <c r="FN115" i="189"/>
  <c r="DK115" i="189"/>
  <c r="FN131" i="189"/>
  <c r="DK131" i="189"/>
  <c r="DK87" i="189"/>
  <c r="FN87" i="189"/>
  <c r="FN81" i="189"/>
  <c r="DK81" i="189"/>
  <c r="DK182" i="189"/>
  <c r="FN182" i="189"/>
  <c r="FN49" i="189"/>
  <c r="DK49" i="189"/>
  <c r="FN21" i="189"/>
  <c r="DK21" i="189"/>
  <c r="FN202" i="189"/>
  <c r="DK202" i="189"/>
  <c r="FN159" i="189"/>
  <c r="DK159" i="189"/>
  <c r="FN134" i="189"/>
  <c r="DK134" i="189"/>
  <c r="FN191" i="189"/>
  <c r="DK191" i="189"/>
  <c r="FM140" i="189"/>
  <c r="FK240" i="189"/>
  <c r="CZ239" i="189"/>
  <c r="CZ240" i="189" s="1"/>
  <c r="DJ239" i="189"/>
  <c r="DK53" i="189"/>
  <c r="HQ187" i="189"/>
  <c r="HQ99" i="189"/>
  <c r="HE240" i="189"/>
  <c r="BH187" i="189"/>
  <c r="AL240" i="189"/>
  <c r="DJ52" i="189"/>
  <c r="DJ240" i="189" s="1"/>
  <c r="T6" i="185"/>
  <c r="DK187" i="189" l="1"/>
  <c r="BH240" i="189"/>
  <c r="FN140" i="189"/>
  <c r="DK140" i="189"/>
  <c r="FN99" i="189"/>
  <c r="FN187" i="189"/>
  <c r="HQ240" i="189"/>
  <c r="FM240" i="189"/>
  <c r="FN239" i="189"/>
  <c r="DK52" i="189"/>
  <c r="DK239" i="189"/>
  <c r="DK99" i="189"/>
  <c r="FN52" i="189"/>
  <c r="FN240" i="189" s="1"/>
  <c r="HX151" i="185"/>
  <c r="HS151" i="185"/>
  <c r="HP151" i="185"/>
  <c r="HL151" i="185"/>
  <c r="HK151" i="185"/>
  <c r="HI151" i="185"/>
  <c r="HH151" i="185"/>
  <c r="HE151" i="185"/>
  <c r="HA151" i="185"/>
  <c r="GZ151" i="185"/>
  <c r="GX151" i="185"/>
  <c r="GN151" i="185"/>
  <c r="GQ151" i="185" s="1"/>
  <c r="GS151" i="185" s="1"/>
  <c r="GC151" i="185"/>
  <c r="GF151" i="185" s="1"/>
  <c r="GG151" i="185" s="1"/>
  <c r="FR151" i="185"/>
  <c r="FU151" i="185" s="1"/>
  <c r="FW151" i="185" s="1"/>
  <c r="FE151" i="185"/>
  <c r="FB151" i="185"/>
  <c r="EX151" i="185"/>
  <c r="EW151" i="185"/>
  <c r="EU151" i="185"/>
  <c r="EK151" i="185"/>
  <c r="EN151" i="185" s="1"/>
  <c r="EP151" i="185" s="1"/>
  <c r="DZ151" i="185"/>
  <c r="EC151" i="185" s="1"/>
  <c r="ED151" i="185" s="1"/>
  <c r="DO151" i="185"/>
  <c r="DR151" i="185" s="1"/>
  <c r="DT151" i="185" s="1"/>
  <c r="DB151" i="185"/>
  <c r="CY151" i="185"/>
  <c r="CU151" i="185"/>
  <c r="CT151" i="185"/>
  <c r="CR151" i="185"/>
  <c r="CH151" i="185"/>
  <c r="CK151" i="185" s="1"/>
  <c r="CM151" i="185" s="1"/>
  <c r="BW151" i="185"/>
  <c r="BZ151" i="185" s="1"/>
  <c r="CA151" i="185" s="1"/>
  <c r="BL151" i="185"/>
  <c r="BO151" i="185" s="1"/>
  <c r="BQ151" i="185" s="1"/>
  <c r="BJ151" i="185"/>
  <c r="BG151" i="185"/>
  <c r="BC151" i="185"/>
  <c r="BB151" i="185"/>
  <c r="AZ151" i="185"/>
  <c r="AP151" i="185"/>
  <c r="AS151" i="185" s="1"/>
  <c r="AE151" i="185"/>
  <c r="AH151" i="185" s="1"/>
  <c r="T151" i="185"/>
  <c r="W151" i="185" s="1"/>
  <c r="HX57" i="185"/>
  <c r="HS57" i="185"/>
  <c r="HP57" i="185"/>
  <c r="HL57" i="185"/>
  <c r="HK57" i="185"/>
  <c r="HI57" i="185"/>
  <c r="HH57" i="185"/>
  <c r="HE57" i="185"/>
  <c r="HA57" i="185"/>
  <c r="GZ57" i="185"/>
  <c r="GX57" i="185"/>
  <c r="GN57" i="185"/>
  <c r="GQ57" i="185" s="1"/>
  <c r="GC57" i="185"/>
  <c r="GF57" i="185" s="1"/>
  <c r="GG57" i="185" s="1"/>
  <c r="FR57" i="185"/>
  <c r="FU57" i="185" s="1"/>
  <c r="FE57" i="185"/>
  <c r="FB57" i="185"/>
  <c r="EX57" i="185"/>
  <c r="EW57" i="185"/>
  <c r="EU57" i="185"/>
  <c r="EK57" i="185"/>
  <c r="EN57" i="185" s="1"/>
  <c r="DZ57" i="185"/>
  <c r="EC57" i="185" s="1"/>
  <c r="ED57" i="185" s="1"/>
  <c r="DO57" i="185"/>
  <c r="DR57" i="185" s="1"/>
  <c r="DB57" i="185"/>
  <c r="CY57" i="185"/>
  <c r="CU57" i="185"/>
  <c r="CT57" i="185"/>
  <c r="CR57" i="185"/>
  <c r="CH57" i="185"/>
  <c r="CK57" i="185" s="1"/>
  <c r="BW57" i="185"/>
  <c r="BZ57" i="185" s="1"/>
  <c r="CA57" i="185" s="1"/>
  <c r="BL57" i="185"/>
  <c r="BO57" i="185" s="1"/>
  <c r="BJ57" i="185"/>
  <c r="BG57" i="185"/>
  <c r="BC57" i="185"/>
  <c r="BB57" i="185"/>
  <c r="AZ57" i="185"/>
  <c r="AP57" i="185"/>
  <c r="AS57" i="185" s="1"/>
  <c r="AE57" i="185"/>
  <c r="AH57" i="185" s="1"/>
  <c r="T57" i="185"/>
  <c r="W57" i="185" s="1"/>
  <c r="HX205" i="185"/>
  <c r="HS205" i="185"/>
  <c r="HP205" i="185"/>
  <c r="HL205" i="185"/>
  <c r="HK205" i="185"/>
  <c r="HI205" i="185"/>
  <c r="HH205" i="185"/>
  <c r="HE205" i="185"/>
  <c r="HA205" i="185"/>
  <c r="GZ205" i="185"/>
  <c r="GX205" i="185"/>
  <c r="GN205" i="185"/>
  <c r="GQ205" i="185" s="1"/>
  <c r="GC205" i="185"/>
  <c r="GF205" i="185" s="1"/>
  <c r="FR205" i="185"/>
  <c r="FU205" i="185" s="1"/>
  <c r="FE205" i="185"/>
  <c r="FB205" i="185"/>
  <c r="EX205" i="185"/>
  <c r="EW205" i="185"/>
  <c r="EU205" i="185"/>
  <c r="EK205" i="185"/>
  <c r="EN205" i="185" s="1"/>
  <c r="DZ205" i="185"/>
  <c r="EC205" i="185" s="1"/>
  <c r="DO205" i="185"/>
  <c r="DB205" i="185"/>
  <c r="CY205" i="185"/>
  <c r="CU205" i="185"/>
  <c r="CT205" i="185"/>
  <c r="CR205" i="185"/>
  <c r="CH205" i="185"/>
  <c r="CK205" i="185" s="1"/>
  <c r="BW205" i="185"/>
  <c r="BZ205" i="185" s="1"/>
  <c r="BL205" i="185"/>
  <c r="BO205" i="185" s="1"/>
  <c r="BJ205" i="185"/>
  <c r="BG205" i="185"/>
  <c r="BC205" i="185"/>
  <c r="BB205" i="185"/>
  <c r="AZ205" i="185"/>
  <c r="AP205" i="185"/>
  <c r="AS205" i="185" s="1"/>
  <c r="AE205" i="185"/>
  <c r="AH205" i="185" s="1"/>
  <c r="W205" i="185"/>
  <c r="X205" i="185" s="1"/>
  <c r="T207" i="185"/>
  <c r="W207" i="185" s="1"/>
  <c r="Y207" i="185" s="1"/>
  <c r="AE207" i="185"/>
  <c r="AH207" i="185" s="1"/>
  <c r="AP207" i="185"/>
  <c r="AS207" i="185" s="1"/>
  <c r="AZ207" i="185"/>
  <c r="BB207" i="185"/>
  <c r="BC207" i="185"/>
  <c r="BG207" i="185"/>
  <c r="BJ207" i="185"/>
  <c r="BL207" i="185"/>
  <c r="BW207" i="185"/>
  <c r="BZ207" i="185" s="1"/>
  <c r="CH207" i="185"/>
  <c r="CK207" i="185" s="1"/>
  <c r="CR207" i="185"/>
  <c r="CT207" i="185"/>
  <c r="CU207" i="185"/>
  <c r="CY207" i="185"/>
  <c r="DB207" i="185"/>
  <c r="DO207" i="185"/>
  <c r="DR207" i="185" s="1"/>
  <c r="DZ207" i="185"/>
  <c r="EC207" i="185" s="1"/>
  <c r="EK207" i="185"/>
  <c r="EN207" i="185" s="1"/>
  <c r="EU207" i="185"/>
  <c r="EW207" i="185"/>
  <c r="EX207" i="185"/>
  <c r="FB207" i="185"/>
  <c r="FE207" i="185"/>
  <c r="FR207" i="185"/>
  <c r="GC207" i="185"/>
  <c r="GF207" i="185" s="1"/>
  <c r="GN207" i="185"/>
  <c r="GQ207" i="185" s="1"/>
  <c r="GX207" i="185"/>
  <c r="GZ207" i="185"/>
  <c r="HA207" i="185"/>
  <c r="HE207" i="185"/>
  <c r="HH207" i="185"/>
  <c r="HI207" i="185"/>
  <c r="HK207" i="185"/>
  <c r="HL207" i="185"/>
  <c r="HP207" i="185"/>
  <c r="HS207" i="185"/>
  <c r="HX207" i="185"/>
  <c r="FF205" i="185" l="1"/>
  <c r="DK240" i="189"/>
  <c r="FH151" i="185"/>
  <c r="FF151" i="185"/>
  <c r="FP151" i="185"/>
  <c r="FM151" i="185"/>
  <c r="EV151" i="185"/>
  <c r="FI151" i="185"/>
  <c r="CS151" i="185"/>
  <c r="GY151" i="185"/>
  <c r="HM151" i="185"/>
  <c r="BD151" i="185"/>
  <c r="X151" i="185"/>
  <c r="HV151" i="185"/>
  <c r="Y151" i="185"/>
  <c r="DE151" i="185"/>
  <c r="DM151" i="185"/>
  <c r="BA151" i="185"/>
  <c r="BP151" i="185"/>
  <c r="BS151" i="185" s="1"/>
  <c r="BT151" i="185" s="1"/>
  <c r="CL151" i="185"/>
  <c r="CO151" i="185" s="1"/>
  <c r="CP151" i="185" s="1"/>
  <c r="CV151" i="185"/>
  <c r="DS151" i="185"/>
  <c r="DV151" i="185" s="1"/>
  <c r="DW151" i="185" s="1"/>
  <c r="EO151" i="185"/>
  <c r="ER151" i="185" s="1"/>
  <c r="ES151" i="185" s="1"/>
  <c r="EY151" i="185"/>
  <c r="FV151" i="185"/>
  <c r="FY151" i="185" s="1"/>
  <c r="FZ151" i="185" s="1"/>
  <c r="GR151" i="185"/>
  <c r="GU151" i="185" s="1"/>
  <c r="GV151" i="185" s="1"/>
  <c r="HB151" i="185"/>
  <c r="HJ151" i="185"/>
  <c r="CB151" i="185"/>
  <c r="CD151" i="185" s="1"/>
  <c r="CE151" i="185" s="1"/>
  <c r="DC151" i="185"/>
  <c r="EE151" i="185"/>
  <c r="EG151" i="185" s="1"/>
  <c r="EH151" i="185" s="1"/>
  <c r="GH151" i="185"/>
  <c r="GJ151" i="185" s="1"/>
  <c r="GK151" i="185" s="1"/>
  <c r="DF151" i="185"/>
  <c r="DJ151" i="185"/>
  <c r="FM57" i="185"/>
  <c r="FF57" i="185"/>
  <c r="FP57" i="185"/>
  <c r="EV57" i="185"/>
  <c r="FI57" i="185"/>
  <c r="CS57" i="185"/>
  <c r="GY57" i="185"/>
  <c r="FH57" i="185"/>
  <c r="CL57" i="185"/>
  <c r="CM57" i="185"/>
  <c r="GR57" i="185"/>
  <c r="GS57" i="185"/>
  <c r="HM57" i="185"/>
  <c r="BD57" i="185"/>
  <c r="X57" i="185"/>
  <c r="HV57" i="185"/>
  <c r="Y57" i="185"/>
  <c r="CV57" i="185"/>
  <c r="BP57" i="185"/>
  <c r="BQ57" i="185"/>
  <c r="HB57" i="185"/>
  <c r="FV57" i="185"/>
  <c r="FW57" i="185"/>
  <c r="EY57" i="185"/>
  <c r="DS57" i="185"/>
  <c r="DT57" i="185"/>
  <c r="EO57" i="185"/>
  <c r="EP57" i="185"/>
  <c r="DE57" i="185"/>
  <c r="DM57" i="185"/>
  <c r="BA57" i="185"/>
  <c r="HJ57" i="185"/>
  <c r="CB57" i="185"/>
  <c r="CD57" i="185" s="1"/>
  <c r="CE57" i="185" s="1"/>
  <c r="DC57" i="185"/>
  <c r="EE57" i="185"/>
  <c r="EG57" i="185" s="1"/>
  <c r="EH57" i="185" s="1"/>
  <c r="GH57" i="185"/>
  <c r="GJ57" i="185" s="1"/>
  <c r="GK57" i="185" s="1"/>
  <c r="DF57" i="185"/>
  <c r="DJ57" i="185"/>
  <c r="DE207" i="185"/>
  <c r="FI205" i="185"/>
  <c r="EV205" i="185"/>
  <c r="DF207" i="185"/>
  <c r="DJ205" i="185"/>
  <c r="DJ207" i="185"/>
  <c r="CS207" i="185"/>
  <c r="FP205" i="185"/>
  <c r="DR205" i="185"/>
  <c r="HM205" i="185" s="1"/>
  <c r="HJ205" i="185"/>
  <c r="FM207" i="185"/>
  <c r="Y205" i="185"/>
  <c r="AA205" i="185" s="1"/>
  <c r="FH205" i="185"/>
  <c r="CS205" i="185"/>
  <c r="GY205" i="185"/>
  <c r="CB205" i="185"/>
  <c r="CA205" i="185"/>
  <c r="GH205" i="185"/>
  <c r="GG205" i="185"/>
  <c r="EE205" i="185"/>
  <c r="ED205" i="185"/>
  <c r="DF205" i="185"/>
  <c r="FM205" i="185"/>
  <c r="AL205" i="185"/>
  <c r="AM205" i="185" s="1"/>
  <c r="BQ205" i="185"/>
  <c r="CM205" i="185"/>
  <c r="DE205" i="185"/>
  <c r="DM205" i="185"/>
  <c r="EP205" i="185"/>
  <c r="FW205" i="185"/>
  <c r="GS205" i="185"/>
  <c r="BA205" i="185"/>
  <c r="BP205" i="185"/>
  <c r="CL205" i="185"/>
  <c r="CV205" i="185"/>
  <c r="EO205" i="185"/>
  <c r="EY205" i="185"/>
  <c r="FV205" i="185"/>
  <c r="GR205" i="185"/>
  <c r="HB205" i="185"/>
  <c r="HV205" i="185"/>
  <c r="BD205" i="185"/>
  <c r="DC205" i="185"/>
  <c r="FI207" i="185"/>
  <c r="GY207" i="185"/>
  <c r="DC207" i="185"/>
  <c r="GG207" i="185"/>
  <c r="GH207" i="185"/>
  <c r="CB207" i="185"/>
  <c r="CA207" i="185"/>
  <c r="EE207" i="185"/>
  <c r="ED207" i="185"/>
  <c r="FF207" i="185"/>
  <c r="DM207" i="185"/>
  <c r="BA207" i="185"/>
  <c r="EO207" i="185"/>
  <c r="EP207" i="185"/>
  <c r="GR207" i="185"/>
  <c r="GS207" i="185"/>
  <c r="CL207" i="185"/>
  <c r="CM207" i="185"/>
  <c r="DS207" i="185"/>
  <c r="EY207" i="185"/>
  <c r="DT207" i="185"/>
  <c r="FU207" i="185"/>
  <c r="BO207" i="185"/>
  <c r="HV207" i="185" s="1"/>
  <c r="BD207" i="185"/>
  <c r="AW207" i="185"/>
  <c r="AX207" i="185" s="1"/>
  <c r="FP207" i="185"/>
  <c r="FH207" i="185"/>
  <c r="EV207" i="185"/>
  <c r="X207" i="185"/>
  <c r="HJ207" i="185"/>
  <c r="HX136" i="185"/>
  <c r="HS136" i="185"/>
  <c r="HP136" i="185"/>
  <c r="HL136" i="185"/>
  <c r="HK136" i="185"/>
  <c r="HI136" i="185"/>
  <c r="HH136" i="185"/>
  <c r="HE136" i="185"/>
  <c r="HA136" i="185"/>
  <c r="GZ136" i="185"/>
  <c r="GX136" i="185"/>
  <c r="GN136" i="185"/>
  <c r="GQ136" i="185" s="1"/>
  <c r="GS136" i="185" s="1"/>
  <c r="GC136" i="185"/>
  <c r="GF136" i="185" s="1"/>
  <c r="FR136" i="185"/>
  <c r="FU136" i="185" s="1"/>
  <c r="FV136" i="185" s="1"/>
  <c r="FE136" i="185"/>
  <c r="FB136" i="185"/>
  <c r="EX136" i="185"/>
  <c r="EW136" i="185"/>
  <c r="EU136" i="185"/>
  <c r="EK136" i="185"/>
  <c r="EN136" i="185" s="1"/>
  <c r="EO136" i="185" s="1"/>
  <c r="DZ136" i="185"/>
  <c r="EC136" i="185" s="1"/>
  <c r="DO136" i="185"/>
  <c r="DB136" i="185"/>
  <c r="CY136" i="185"/>
  <c r="CU136" i="185"/>
  <c r="CT136" i="185"/>
  <c r="CR136" i="185"/>
  <c r="CH136" i="185"/>
  <c r="CK136" i="185" s="1"/>
  <c r="CL136" i="185" s="1"/>
  <c r="BW136" i="185"/>
  <c r="BZ136" i="185" s="1"/>
  <c r="BL136" i="185"/>
  <c r="BO136" i="185" s="1"/>
  <c r="BQ136" i="185" s="1"/>
  <c r="BJ136" i="185"/>
  <c r="BG136" i="185"/>
  <c r="BC136" i="185"/>
  <c r="BB136" i="185"/>
  <c r="AZ136" i="185"/>
  <c r="AP136" i="185"/>
  <c r="AS136" i="185" s="1"/>
  <c r="AE136" i="185"/>
  <c r="AH136" i="185" s="1"/>
  <c r="T136" i="185"/>
  <c r="AW151" i="185" l="1"/>
  <c r="AX151" i="185" s="1"/>
  <c r="AL151" i="185"/>
  <c r="AM151" i="185" s="1"/>
  <c r="FA151" i="185"/>
  <c r="CX151" i="185"/>
  <c r="EZ151" i="185"/>
  <c r="HN151" i="185"/>
  <c r="AA151" i="185"/>
  <c r="CW151" i="185"/>
  <c r="CZ151" i="185" s="1"/>
  <c r="DA151" i="185" s="1"/>
  <c r="HD151" i="185"/>
  <c r="FG151" i="185"/>
  <c r="DD151" i="185"/>
  <c r="HO151" i="185"/>
  <c r="BF151" i="185"/>
  <c r="HC151" i="185"/>
  <c r="HT151" i="185"/>
  <c r="HU151" i="185"/>
  <c r="FJ151" i="185"/>
  <c r="DG151" i="185"/>
  <c r="BE151" i="185"/>
  <c r="BS205" i="185"/>
  <c r="BT205" i="185" s="1"/>
  <c r="FP136" i="185"/>
  <c r="CO57" i="185"/>
  <c r="CP57" i="185" s="1"/>
  <c r="FY57" i="185"/>
  <c r="FZ57" i="185" s="1"/>
  <c r="FA57" i="185"/>
  <c r="BS57" i="185"/>
  <c r="BT57" i="185" s="1"/>
  <c r="HO57" i="185"/>
  <c r="BF57" i="185"/>
  <c r="ER57" i="185"/>
  <c r="ES57" i="185" s="1"/>
  <c r="HD57" i="185"/>
  <c r="CX57" i="185"/>
  <c r="GU57" i="185"/>
  <c r="GV57" i="185" s="1"/>
  <c r="FG57" i="185"/>
  <c r="DD57" i="185"/>
  <c r="EZ57" i="185"/>
  <c r="HT57" i="185"/>
  <c r="HU57" i="185"/>
  <c r="FJ57" i="185"/>
  <c r="DG57" i="185"/>
  <c r="BE57" i="185"/>
  <c r="HC57" i="185"/>
  <c r="CW57" i="185"/>
  <c r="HN57" i="185"/>
  <c r="AA57" i="185"/>
  <c r="AL57" i="185"/>
  <c r="AM57" i="185" s="1"/>
  <c r="DV57" i="185"/>
  <c r="DW57" i="185" s="1"/>
  <c r="AW57" i="185"/>
  <c r="AX57" i="185" s="1"/>
  <c r="DD207" i="185"/>
  <c r="BF205" i="185"/>
  <c r="FG207" i="185"/>
  <c r="HD205" i="185"/>
  <c r="CD205" i="185"/>
  <c r="CE205" i="185" s="1"/>
  <c r="AW205" i="185"/>
  <c r="AX205" i="185" s="1"/>
  <c r="GJ205" i="185"/>
  <c r="GK205" i="185" s="1"/>
  <c r="GU205" i="185"/>
  <c r="GV205" i="185" s="1"/>
  <c r="DS205" i="185"/>
  <c r="HN205" i="185" s="1"/>
  <c r="DT205" i="185"/>
  <c r="HO205" i="185" s="1"/>
  <c r="FG205" i="185"/>
  <c r="DD205" i="185"/>
  <c r="HC205" i="185"/>
  <c r="EZ205" i="185"/>
  <c r="HT205" i="185"/>
  <c r="HU205" i="185"/>
  <c r="FJ205" i="185"/>
  <c r="DG205" i="185"/>
  <c r="BE205" i="185"/>
  <c r="CW205" i="185"/>
  <c r="ER205" i="185"/>
  <c r="ES205" i="185" s="1"/>
  <c r="AB205" i="185"/>
  <c r="CO205" i="185"/>
  <c r="CP205" i="185" s="1"/>
  <c r="FY205" i="185"/>
  <c r="FZ205" i="185" s="1"/>
  <c r="CX205" i="185"/>
  <c r="EG205" i="185"/>
  <c r="EH205" i="185" s="1"/>
  <c r="EV136" i="185"/>
  <c r="EG207" i="185"/>
  <c r="EH207" i="185" s="1"/>
  <c r="BA136" i="185"/>
  <c r="FM136" i="185"/>
  <c r="DV207" i="185"/>
  <c r="DW207" i="185" s="1"/>
  <c r="CD207" i="185"/>
  <c r="CE207" i="185" s="1"/>
  <c r="DR136" i="185"/>
  <c r="DS136" i="185" s="1"/>
  <c r="CO207" i="185"/>
  <c r="CP207" i="185" s="1"/>
  <c r="AL207" i="185"/>
  <c r="AM207" i="185" s="1"/>
  <c r="GJ207" i="185"/>
  <c r="GK207" i="185" s="1"/>
  <c r="AA207" i="185"/>
  <c r="FV207" i="185"/>
  <c r="HB207" i="185"/>
  <c r="FW207" i="185"/>
  <c r="HD207" i="185" s="1"/>
  <c r="BP207" i="185"/>
  <c r="CV207" i="185"/>
  <c r="HU207" i="185" s="1"/>
  <c r="BQ207" i="185"/>
  <c r="CX207" i="185" s="1"/>
  <c r="BE207" i="185"/>
  <c r="EZ207" i="185"/>
  <c r="BF207" i="185"/>
  <c r="HM207" i="185"/>
  <c r="FA207" i="185"/>
  <c r="GU207" i="185"/>
  <c r="GV207" i="185" s="1"/>
  <c r="ER207" i="185"/>
  <c r="ES207" i="185" s="1"/>
  <c r="FI136" i="185"/>
  <c r="W136" i="185"/>
  <c r="X136" i="185" s="1"/>
  <c r="FH136" i="185"/>
  <c r="CS136" i="185"/>
  <c r="GY136" i="185"/>
  <c r="HJ136" i="185"/>
  <c r="FF136" i="185"/>
  <c r="BP136" i="185"/>
  <c r="BS136" i="185" s="1"/>
  <c r="BT136" i="185" s="1"/>
  <c r="GR136" i="185"/>
  <c r="GU136" i="185" s="1"/>
  <c r="GV136" i="185" s="1"/>
  <c r="CB136" i="185"/>
  <c r="CV136" i="185"/>
  <c r="CA136" i="185"/>
  <c r="EE136" i="185"/>
  <c r="ED136" i="185"/>
  <c r="GG136" i="185"/>
  <c r="GH136" i="185"/>
  <c r="DC136" i="185"/>
  <c r="DF136" i="185"/>
  <c r="DJ136" i="185"/>
  <c r="CM136" i="185"/>
  <c r="DE136" i="185"/>
  <c r="DM136" i="185"/>
  <c r="DT136" i="185"/>
  <c r="EP136" i="185"/>
  <c r="ER136" i="185" s="1"/>
  <c r="ES136" i="185" s="1"/>
  <c r="FW136" i="185"/>
  <c r="FY136" i="185" s="1"/>
  <c r="FZ136" i="185" s="1"/>
  <c r="HB136" i="185"/>
  <c r="HX220" i="185"/>
  <c r="HS220" i="185"/>
  <c r="HP220" i="185"/>
  <c r="HL220" i="185"/>
  <c r="HK220" i="185"/>
  <c r="HI220" i="185"/>
  <c r="HH220" i="185"/>
  <c r="HE220" i="185"/>
  <c r="HA220" i="185"/>
  <c r="GZ220" i="185"/>
  <c r="GX220" i="185"/>
  <c r="GN220" i="185"/>
  <c r="GQ220" i="185" s="1"/>
  <c r="GC220" i="185"/>
  <c r="GF220" i="185" s="1"/>
  <c r="GG220" i="185" s="1"/>
  <c r="FR220" i="185"/>
  <c r="FE220" i="185"/>
  <c r="FB220" i="185"/>
  <c r="EX220" i="185"/>
  <c r="EW220" i="185"/>
  <c r="EU220" i="185"/>
  <c r="EK220" i="185"/>
  <c r="EN220" i="185" s="1"/>
  <c r="DZ220" i="185"/>
  <c r="EC220" i="185" s="1"/>
  <c r="ED220" i="185" s="1"/>
  <c r="DO220" i="185"/>
  <c r="DB220" i="185"/>
  <c r="CY220" i="185"/>
  <c r="CU220" i="185"/>
  <c r="CT220" i="185"/>
  <c r="CR220" i="185"/>
  <c r="CH220" i="185"/>
  <c r="CK220" i="185" s="1"/>
  <c r="BW220" i="185"/>
  <c r="BZ220" i="185" s="1"/>
  <c r="CA220" i="185" s="1"/>
  <c r="BL220" i="185"/>
  <c r="BJ220" i="185"/>
  <c r="BG220" i="185"/>
  <c r="FM220" i="185" s="1"/>
  <c r="BC220" i="185"/>
  <c r="FI220" i="185" s="1"/>
  <c r="BB220" i="185"/>
  <c r="AZ220" i="185"/>
  <c r="AP220" i="185"/>
  <c r="AS220" i="185" s="1"/>
  <c r="AE220" i="185"/>
  <c r="AH220" i="185" s="1"/>
  <c r="T220" i="185"/>
  <c r="W220" i="185" s="1"/>
  <c r="HX128" i="185"/>
  <c r="HS128" i="185"/>
  <c r="HP128" i="185"/>
  <c r="HL128" i="185"/>
  <c r="HK128" i="185"/>
  <c r="HI128" i="185"/>
  <c r="HH128" i="185"/>
  <c r="HE128" i="185"/>
  <c r="HA128" i="185"/>
  <c r="GZ128" i="185"/>
  <c r="GX128" i="185"/>
  <c r="GN128" i="185"/>
  <c r="GQ128" i="185" s="1"/>
  <c r="GC128" i="185"/>
  <c r="GF128" i="185" s="1"/>
  <c r="GG128" i="185" s="1"/>
  <c r="FR128" i="185"/>
  <c r="FU128" i="185" s="1"/>
  <c r="FE128" i="185"/>
  <c r="FB128" i="185"/>
  <c r="EX128" i="185"/>
  <c r="EW128" i="185"/>
  <c r="EU128" i="185"/>
  <c r="EK128" i="185"/>
  <c r="EN128" i="185" s="1"/>
  <c r="DZ128" i="185"/>
  <c r="EC128" i="185" s="1"/>
  <c r="ED128" i="185" s="1"/>
  <c r="DO128" i="185"/>
  <c r="DR128" i="185" s="1"/>
  <c r="DB128" i="185"/>
  <c r="CY128" i="185"/>
  <c r="CU128" i="185"/>
  <c r="CT128" i="185"/>
  <c r="CR128" i="185"/>
  <c r="CH128" i="185"/>
  <c r="CK128" i="185" s="1"/>
  <c r="BW128" i="185"/>
  <c r="BZ128" i="185" s="1"/>
  <c r="CA128" i="185" s="1"/>
  <c r="BL128" i="185"/>
  <c r="BO128" i="185" s="1"/>
  <c r="BJ128" i="185"/>
  <c r="FP128" i="185" s="1"/>
  <c r="BG128" i="185"/>
  <c r="BC128" i="185"/>
  <c r="BB128" i="185"/>
  <c r="AZ128" i="185"/>
  <c r="FF128" i="185" s="1"/>
  <c r="AP128" i="185"/>
  <c r="AS128" i="185" s="1"/>
  <c r="AE128" i="185"/>
  <c r="AH128" i="185" s="1"/>
  <c r="T128" i="185"/>
  <c r="W128" i="185" s="1"/>
  <c r="GN200" i="185"/>
  <c r="GQ200" i="185" s="1"/>
  <c r="GS200" i="185" s="1"/>
  <c r="GN201" i="185"/>
  <c r="GQ201" i="185" s="1"/>
  <c r="GN202" i="185"/>
  <c r="GQ202" i="185" s="1"/>
  <c r="GS202" i="185" s="1"/>
  <c r="GN203" i="185"/>
  <c r="GQ203" i="185" s="1"/>
  <c r="GN204" i="185"/>
  <c r="GQ204" i="185" s="1"/>
  <c r="GS204" i="185" s="1"/>
  <c r="GN206" i="185"/>
  <c r="GQ206" i="185" s="1"/>
  <c r="GN208" i="185"/>
  <c r="GQ208" i="185" s="1"/>
  <c r="GN209" i="185"/>
  <c r="GQ209" i="185" s="1"/>
  <c r="GS209" i="185" s="1"/>
  <c r="GN210" i="185"/>
  <c r="GQ210" i="185" s="1"/>
  <c r="GN211" i="185"/>
  <c r="GQ211" i="185" s="1"/>
  <c r="GS211" i="185" s="1"/>
  <c r="GN212" i="185"/>
  <c r="GQ212" i="185" s="1"/>
  <c r="GN213" i="185"/>
  <c r="GQ213" i="185" s="1"/>
  <c r="GN214" i="185"/>
  <c r="GQ214" i="185" s="1"/>
  <c r="GN215" i="185"/>
  <c r="GQ215" i="185" s="1"/>
  <c r="GS215" i="185" s="1"/>
  <c r="GN216" i="185"/>
  <c r="GQ216" i="185" s="1"/>
  <c r="GN217" i="185"/>
  <c r="GQ217" i="185" s="1"/>
  <c r="GS217" i="185" s="1"/>
  <c r="GN218" i="185"/>
  <c r="GQ218" i="185" s="1"/>
  <c r="GN219" i="185"/>
  <c r="GQ219" i="185" s="1"/>
  <c r="GS219" i="185" s="1"/>
  <c r="GN221" i="185"/>
  <c r="GQ221" i="185" s="1"/>
  <c r="GS221" i="185" s="1"/>
  <c r="GN222" i="185"/>
  <c r="GQ222" i="185" s="1"/>
  <c r="GN223" i="185"/>
  <c r="GQ223" i="185" s="1"/>
  <c r="GS223" i="185" s="1"/>
  <c r="GN224" i="185"/>
  <c r="GQ224" i="185" s="1"/>
  <c r="GN225" i="185"/>
  <c r="GQ225" i="185" s="1"/>
  <c r="GS225" i="185" s="1"/>
  <c r="GN226" i="185"/>
  <c r="GQ226" i="185" s="1"/>
  <c r="GN227" i="185"/>
  <c r="GQ227" i="185" s="1"/>
  <c r="GS227" i="185" s="1"/>
  <c r="GN228" i="185"/>
  <c r="GQ228" i="185" s="1"/>
  <c r="GN229" i="185"/>
  <c r="GQ229" i="185" s="1"/>
  <c r="GS229" i="185" s="1"/>
  <c r="GN230" i="185"/>
  <c r="GQ230" i="185" s="1"/>
  <c r="GN231" i="185"/>
  <c r="GQ231" i="185" s="1"/>
  <c r="GS231" i="185" s="1"/>
  <c r="GN232" i="185"/>
  <c r="GQ232" i="185" s="1"/>
  <c r="GN233" i="185"/>
  <c r="GQ233" i="185" s="1"/>
  <c r="GS233" i="185" s="1"/>
  <c r="GN234" i="185"/>
  <c r="GQ234" i="185" s="1"/>
  <c r="GN235" i="185"/>
  <c r="GQ235" i="185" s="1"/>
  <c r="GS235" i="185" s="1"/>
  <c r="GN236" i="185"/>
  <c r="GQ236" i="185" s="1"/>
  <c r="GN237" i="185"/>
  <c r="GQ237" i="185" s="1"/>
  <c r="GS237" i="185" s="1"/>
  <c r="GN238" i="185"/>
  <c r="GQ238" i="185" s="1"/>
  <c r="GN239" i="185"/>
  <c r="GQ239" i="185" s="1"/>
  <c r="GS239" i="185" s="1"/>
  <c r="GN240" i="185"/>
  <c r="GQ240" i="185" s="1"/>
  <c r="GN199" i="185"/>
  <c r="GQ199" i="185" s="1"/>
  <c r="GN198" i="185"/>
  <c r="GQ198" i="185" s="1"/>
  <c r="GN197" i="185"/>
  <c r="GQ197" i="185" s="1"/>
  <c r="GN196" i="185"/>
  <c r="GQ196" i="185" s="1"/>
  <c r="GR196" i="185" s="1"/>
  <c r="GN195" i="185"/>
  <c r="GQ195" i="185" s="1"/>
  <c r="GN194" i="185"/>
  <c r="GQ194" i="185" s="1"/>
  <c r="GN193" i="185"/>
  <c r="GQ193" i="185" s="1"/>
  <c r="GN192" i="185"/>
  <c r="GQ192" i="185" s="1"/>
  <c r="GR192" i="185" s="1"/>
  <c r="GN190" i="185"/>
  <c r="GQ190" i="185" s="1"/>
  <c r="GN189" i="185"/>
  <c r="GQ189" i="185" s="1"/>
  <c r="GR189" i="185" s="1"/>
  <c r="GN152" i="185"/>
  <c r="GQ152" i="185" s="1"/>
  <c r="GS152" i="185" s="1"/>
  <c r="GN153" i="185"/>
  <c r="GQ153" i="185" s="1"/>
  <c r="GN154" i="185"/>
  <c r="GQ154" i="185" s="1"/>
  <c r="GS154" i="185" s="1"/>
  <c r="GN155" i="185"/>
  <c r="GQ155" i="185" s="1"/>
  <c r="GN156" i="185"/>
  <c r="GQ156" i="185" s="1"/>
  <c r="GS156" i="185" s="1"/>
  <c r="GN157" i="185"/>
  <c r="GQ157" i="185" s="1"/>
  <c r="GN158" i="185"/>
  <c r="GQ158" i="185" s="1"/>
  <c r="GS158" i="185" s="1"/>
  <c r="GN159" i="185"/>
  <c r="GQ159" i="185" s="1"/>
  <c r="GN160" i="185"/>
  <c r="GQ160" i="185" s="1"/>
  <c r="GS160" i="185" s="1"/>
  <c r="GN161" i="185"/>
  <c r="GQ161" i="185" s="1"/>
  <c r="GN162" i="185"/>
  <c r="GQ162" i="185" s="1"/>
  <c r="GS162" i="185" s="1"/>
  <c r="GN163" i="185"/>
  <c r="GQ163" i="185" s="1"/>
  <c r="GN164" i="185"/>
  <c r="GQ164" i="185" s="1"/>
  <c r="GS164" i="185" s="1"/>
  <c r="GN165" i="185"/>
  <c r="GQ165" i="185" s="1"/>
  <c r="GN166" i="185"/>
  <c r="GQ166" i="185" s="1"/>
  <c r="GS166" i="185" s="1"/>
  <c r="GN167" i="185"/>
  <c r="GQ167" i="185" s="1"/>
  <c r="GN168" i="185"/>
  <c r="GQ168" i="185" s="1"/>
  <c r="GS168" i="185" s="1"/>
  <c r="GN169" i="185"/>
  <c r="GQ169" i="185" s="1"/>
  <c r="GN170" i="185"/>
  <c r="GQ170" i="185" s="1"/>
  <c r="GS170" i="185" s="1"/>
  <c r="GN171" i="185"/>
  <c r="GQ171" i="185" s="1"/>
  <c r="GN172" i="185"/>
  <c r="GQ172" i="185" s="1"/>
  <c r="GS172" i="185" s="1"/>
  <c r="GN173" i="185"/>
  <c r="GQ173" i="185" s="1"/>
  <c r="GN174" i="185"/>
  <c r="GQ174" i="185" s="1"/>
  <c r="GS174" i="185" s="1"/>
  <c r="GN175" i="185"/>
  <c r="GQ175" i="185" s="1"/>
  <c r="GN176" i="185"/>
  <c r="GQ176" i="185" s="1"/>
  <c r="GS176" i="185" s="1"/>
  <c r="GN177" i="185"/>
  <c r="GQ177" i="185" s="1"/>
  <c r="GN178" i="185"/>
  <c r="GQ178" i="185" s="1"/>
  <c r="GS178" i="185" s="1"/>
  <c r="GN179" i="185"/>
  <c r="GQ179" i="185" s="1"/>
  <c r="GN180" i="185"/>
  <c r="GQ180" i="185" s="1"/>
  <c r="GS180" i="185" s="1"/>
  <c r="GN181" i="185"/>
  <c r="GQ181" i="185" s="1"/>
  <c r="GN182" i="185"/>
  <c r="GQ182" i="185" s="1"/>
  <c r="GS182" i="185" s="1"/>
  <c r="GN183" i="185"/>
  <c r="GQ183" i="185" s="1"/>
  <c r="GN184" i="185"/>
  <c r="GQ184" i="185" s="1"/>
  <c r="GS184" i="185" s="1"/>
  <c r="GN185" i="185"/>
  <c r="GQ185" i="185" s="1"/>
  <c r="GN186" i="185"/>
  <c r="GQ186" i="185" s="1"/>
  <c r="GS186" i="185" s="1"/>
  <c r="GN187" i="185"/>
  <c r="GQ187" i="185" s="1"/>
  <c r="GN150" i="185"/>
  <c r="GQ150" i="185" s="1"/>
  <c r="GN149" i="185"/>
  <c r="GQ149" i="185" s="1"/>
  <c r="GN148" i="185"/>
  <c r="GQ148" i="185" s="1"/>
  <c r="GN147" i="185"/>
  <c r="GQ147" i="185" s="1"/>
  <c r="GN146" i="185"/>
  <c r="GQ146" i="185" s="1"/>
  <c r="GN145" i="185"/>
  <c r="GQ145" i="185" s="1"/>
  <c r="GN144" i="185"/>
  <c r="GQ144" i="185" s="1"/>
  <c r="GN143" i="185"/>
  <c r="GQ143" i="185" s="1"/>
  <c r="GR143" i="185" s="1"/>
  <c r="GN142" i="185"/>
  <c r="GQ142" i="185" s="1"/>
  <c r="GN111" i="185"/>
  <c r="GQ111" i="185" s="1"/>
  <c r="GN112" i="185"/>
  <c r="GQ112" i="185" s="1"/>
  <c r="GN113" i="185"/>
  <c r="GQ113" i="185" s="1"/>
  <c r="GS113" i="185" s="1"/>
  <c r="GN114" i="185"/>
  <c r="GQ114" i="185" s="1"/>
  <c r="GN115" i="185"/>
  <c r="GQ115" i="185" s="1"/>
  <c r="GS115" i="185" s="1"/>
  <c r="GN116" i="185"/>
  <c r="GQ116" i="185" s="1"/>
  <c r="GN117" i="185"/>
  <c r="GQ117" i="185" s="1"/>
  <c r="GS117" i="185" s="1"/>
  <c r="GN118" i="185"/>
  <c r="GQ118" i="185" s="1"/>
  <c r="GN119" i="185"/>
  <c r="GQ119" i="185" s="1"/>
  <c r="GS119" i="185" s="1"/>
  <c r="GN120" i="185"/>
  <c r="GQ120" i="185" s="1"/>
  <c r="GN121" i="185"/>
  <c r="GQ121" i="185" s="1"/>
  <c r="GS121" i="185" s="1"/>
  <c r="GN122" i="185"/>
  <c r="GQ122" i="185" s="1"/>
  <c r="GN123" i="185"/>
  <c r="GQ123" i="185" s="1"/>
  <c r="GS123" i="185" s="1"/>
  <c r="GN124" i="185"/>
  <c r="GQ124" i="185" s="1"/>
  <c r="GN125" i="185"/>
  <c r="GQ125" i="185" s="1"/>
  <c r="GS125" i="185" s="1"/>
  <c r="GN126" i="185"/>
  <c r="GQ126" i="185" s="1"/>
  <c r="GN127" i="185"/>
  <c r="GQ127" i="185" s="1"/>
  <c r="GS127" i="185" s="1"/>
  <c r="GN129" i="185"/>
  <c r="GQ129" i="185" s="1"/>
  <c r="GN130" i="185"/>
  <c r="GQ130" i="185" s="1"/>
  <c r="GS130" i="185" s="1"/>
  <c r="GN131" i="185"/>
  <c r="GQ131" i="185" s="1"/>
  <c r="GN132" i="185"/>
  <c r="GQ132" i="185" s="1"/>
  <c r="GS132" i="185" s="1"/>
  <c r="GN133" i="185"/>
  <c r="GQ133" i="185" s="1"/>
  <c r="GN134" i="185"/>
  <c r="GQ134" i="185" s="1"/>
  <c r="GS134" i="185" s="1"/>
  <c r="GN135" i="185"/>
  <c r="GQ135" i="185" s="1"/>
  <c r="GN137" i="185"/>
  <c r="GQ137" i="185" s="1"/>
  <c r="GN138" i="185"/>
  <c r="GQ138" i="185" s="1"/>
  <c r="GS138" i="185" s="1"/>
  <c r="GN139" i="185"/>
  <c r="GQ139" i="185" s="1"/>
  <c r="GN140" i="185"/>
  <c r="GQ140" i="185" s="1"/>
  <c r="GS140" i="185" s="1"/>
  <c r="GN110" i="185"/>
  <c r="GQ110" i="185" s="1"/>
  <c r="GN109" i="185"/>
  <c r="GQ109" i="185" s="1"/>
  <c r="GN108" i="185"/>
  <c r="GQ108" i="185" s="1"/>
  <c r="GN107" i="185"/>
  <c r="GQ107" i="185" s="1"/>
  <c r="GR107" i="185" s="1"/>
  <c r="GN106" i="185"/>
  <c r="GQ106" i="185" s="1"/>
  <c r="GN105" i="185"/>
  <c r="GQ105" i="185" s="1"/>
  <c r="GN104" i="185"/>
  <c r="GQ104" i="185" s="1"/>
  <c r="GN103" i="185"/>
  <c r="GQ103" i="185" s="1"/>
  <c r="GN102" i="185"/>
  <c r="GQ102" i="185" s="1"/>
  <c r="GN101" i="185"/>
  <c r="GQ101" i="185" s="1"/>
  <c r="GR101" i="185" s="1"/>
  <c r="GN63" i="185"/>
  <c r="GQ63" i="185" s="1"/>
  <c r="GS63" i="185" s="1"/>
  <c r="GN64" i="185"/>
  <c r="GQ64" i="185" s="1"/>
  <c r="GN65" i="185"/>
  <c r="GQ65" i="185" s="1"/>
  <c r="GS65" i="185" s="1"/>
  <c r="GN66" i="185"/>
  <c r="GQ66" i="185" s="1"/>
  <c r="GN67" i="185"/>
  <c r="GQ67" i="185" s="1"/>
  <c r="GS67" i="185" s="1"/>
  <c r="GN68" i="185"/>
  <c r="GQ68" i="185" s="1"/>
  <c r="GN69" i="185"/>
  <c r="GQ69" i="185" s="1"/>
  <c r="GS69" i="185" s="1"/>
  <c r="GN70" i="185"/>
  <c r="GQ70" i="185" s="1"/>
  <c r="GN71" i="185"/>
  <c r="GQ71" i="185" s="1"/>
  <c r="GS71" i="185" s="1"/>
  <c r="GN72" i="185"/>
  <c r="GQ72" i="185" s="1"/>
  <c r="GN73" i="185"/>
  <c r="GQ73" i="185" s="1"/>
  <c r="GS73" i="185" s="1"/>
  <c r="GN74" i="185"/>
  <c r="GQ74" i="185" s="1"/>
  <c r="GN75" i="185"/>
  <c r="GQ75" i="185" s="1"/>
  <c r="GS75" i="185" s="1"/>
  <c r="GN76" i="185"/>
  <c r="GQ76" i="185" s="1"/>
  <c r="GN77" i="185"/>
  <c r="GQ77" i="185" s="1"/>
  <c r="GS77" i="185" s="1"/>
  <c r="GN78" i="185"/>
  <c r="GQ78" i="185" s="1"/>
  <c r="GN79" i="185"/>
  <c r="GQ79" i="185" s="1"/>
  <c r="GS79" i="185" s="1"/>
  <c r="GN80" i="185"/>
  <c r="GQ80" i="185" s="1"/>
  <c r="GN81" i="185"/>
  <c r="GQ81" i="185" s="1"/>
  <c r="GS81" i="185" s="1"/>
  <c r="GN82" i="185"/>
  <c r="GQ82" i="185" s="1"/>
  <c r="GN83" i="185"/>
  <c r="GQ83" i="185" s="1"/>
  <c r="GS83" i="185" s="1"/>
  <c r="GN84" i="185"/>
  <c r="GQ84" i="185" s="1"/>
  <c r="GN85" i="185"/>
  <c r="GQ85" i="185" s="1"/>
  <c r="GS85" i="185" s="1"/>
  <c r="GN86" i="185"/>
  <c r="GQ86" i="185" s="1"/>
  <c r="GN87" i="185"/>
  <c r="GQ87" i="185" s="1"/>
  <c r="GS87" i="185" s="1"/>
  <c r="GN88" i="185"/>
  <c r="GQ88" i="185" s="1"/>
  <c r="GN89" i="185"/>
  <c r="GQ89" i="185" s="1"/>
  <c r="GS89" i="185" s="1"/>
  <c r="GN90" i="185"/>
  <c r="GQ90" i="185" s="1"/>
  <c r="GN91" i="185"/>
  <c r="GQ91" i="185" s="1"/>
  <c r="GS91" i="185" s="1"/>
  <c r="GN93" i="185"/>
  <c r="GQ93" i="185" s="1"/>
  <c r="GN94" i="185"/>
  <c r="GQ94" i="185" s="1"/>
  <c r="GS94" i="185" s="1"/>
  <c r="GN95" i="185"/>
  <c r="GQ95" i="185" s="1"/>
  <c r="GN96" i="185"/>
  <c r="GQ96" i="185" s="1"/>
  <c r="GS96" i="185" s="1"/>
  <c r="GN97" i="185"/>
  <c r="GQ97" i="185" s="1"/>
  <c r="GN98" i="185"/>
  <c r="GQ98" i="185" s="1"/>
  <c r="GS98" i="185" s="1"/>
  <c r="GN99" i="185"/>
  <c r="GQ99" i="185" s="1"/>
  <c r="GN62" i="185"/>
  <c r="GQ62" i="185" s="1"/>
  <c r="GR62" i="185" s="1"/>
  <c r="GN61" i="185"/>
  <c r="GQ61" i="185" s="1"/>
  <c r="GN60" i="185"/>
  <c r="GQ60" i="185" s="1"/>
  <c r="GR60" i="185" s="1"/>
  <c r="GN59" i="185"/>
  <c r="GQ59" i="185" s="1"/>
  <c r="GN58" i="185"/>
  <c r="GQ58" i="185" s="1"/>
  <c r="GR58" i="185" s="1"/>
  <c r="GN56" i="185"/>
  <c r="GQ56" i="185" s="1"/>
  <c r="GN55" i="185"/>
  <c r="GQ55" i="185" s="1"/>
  <c r="GR55" i="185" s="1"/>
  <c r="GN54" i="185"/>
  <c r="GQ54" i="185" s="1"/>
  <c r="GN53" i="185"/>
  <c r="GQ53" i="185" s="1"/>
  <c r="GR53" i="185" s="1"/>
  <c r="GN17" i="185"/>
  <c r="GQ17" i="185" s="1"/>
  <c r="GS17" i="185" s="1"/>
  <c r="GN18" i="185"/>
  <c r="GQ18" i="185" s="1"/>
  <c r="GN19" i="185"/>
  <c r="GQ19" i="185" s="1"/>
  <c r="GS19" i="185" s="1"/>
  <c r="GN20" i="185"/>
  <c r="GQ20" i="185" s="1"/>
  <c r="GN21" i="185"/>
  <c r="GQ21" i="185" s="1"/>
  <c r="GS21" i="185" s="1"/>
  <c r="GN22" i="185"/>
  <c r="GQ22" i="185" s="1"/>
  <c r="GN23" i="185"/>
  <c r="GQ23" i="185" s="1"/>
  <c r="GS23" i="185" s="1"/>
  <c r="GN24" i="185"/>
  <c r="GQ24" i="185" s="1"/>
  <c r="GN25" i="185"/>
  <c r="GQ25" i="185" s="1"/>
  <c r="GS25" i="185" s="1"/>
  <c r="GN26" i="185"/>
  <c r="GQ26" i="185" s="1"/>
  <c r="GN27" i="185"/>
  <c r="GQ27" i="185" s="1"/>
  <c r="GS27" i="185" s="1"/>
  <c r="GN28" i="185"/>
  <c r="GQ28" i="185" s="1"/>
  <c r="GN29" i="185"/>
  <c r="GQ29" i="185" s="1"/>
  <c r="GS29" i="185" s="1"/>
  <c r="GN30" i="185"/>
  <c r="GQ30" i="185" s="1"/>
  <c r="GN31" i="185"/>
  <c r="GQ31" i="185" s="1"/>
  <c r="GS31" i="185" s="1"/>
  <c r="GN32" i="185"/>
  <c r="GQ32" i="185" s="1"/>
  <c r="GN33" i="185"/>
  <c r="GQ33" i="185" s="1"/>
  <c r="GS33" i="185" s="1"/>
  <c r="GN34" i="185"/>
  <c r="GQ34" i="185" s="1"/>
  <c r="GN35" i="185"/>
  <c r="GQ35" i="185" s="1"/>
  <c r="GS35" i="185" s="1"/>
  <c r="GN36" i="185"/>
  <c r="GQ36" i="185" s="1"/>
  <c r="GN37" i="185"/>
  <c r="GQ37" i="185" s="1"/>
  <c r="GS37" i="185" s="1"/>
  <c r="GN38" i="185"/>
  <c r="GQ38" i="185" s="1"/>
  <c r="GN39" i="185"/>
  <c r="GQ39" i="185" s="1"/>
  <c r="GS39" i="185" s="1"/>
  <c r="GN40" i="185"/>
  <c r="GQ40" i="185" s="1"/>
  <c r="GN41" i="185"/>
  <c r="GQ41" i="185" s="1"/>
  <c r="GS41" i="185" s="1"/>
  <c r="GN42" i="185"/>
  <c r="GQ42" i="185" s="1"/>
  <c r="GN44" i="185"/>
  <c r="GQ44" i="185" s="1"/>
  <c r="GN45" i="185"/>
  <c r="GQ45" i="185" s="1"/>
  <c r="GS45" i="185" s="1"/>
  <c r="GN46" i="185"/>
  <c r="GQ46" i="185" s="1"/>
  <c r="GN47" i="185"/>
  <c r="GQ47" i="185" s="1"/>
  <c r="GS47" i="185" s="1"/>
  <c r="GN48" i="185"/>
  <c r="GQ48" i="185" s="1"/>
  <c r="GN49" i="185"/>
  <c r="GQ49" i="185" s="1"/>
  <c r="GS49" i="185" s="1"/>
  <c r="GN50" i="185"/>
  <c r="GQ50" i="185" s="1"/>
  <c r="GN51" i="185"/>
  <c r="GQ51" i="185" s="1"/>
  <c r="GS51" i="185" s="1"/>
  <c r="GC199" i="185"/>
  <c r="GF199" i="185" s="1"/>
  <c r="GH199" i="185" s="1"/>
  <c r="GC200" i="185"/>
  <c r="GF200" i="185" s="1"/>
  <c r="GC201" i="185"/>
  <c r="GF201" i="185" s="1"/>
  <c r="GH201" i="185" s="1"/>
  <c r="GC202" i="185"/>
  <c r="GF202" i="185" s="1"/>
  <c r="GC203" i="185"/>
  <c r="GF203" i="185" s="1"/>
  <c r="GH203" i="185" s="1"/>
  <c r="GC204" i="185"/>
  <c r="GF204" i="185" s="1"/>
  <c r="GC206" i="185"/>
  <c r="GF206" i="185" s="1"/>
  <c r="GH206" i="185" s="1"/>
  <c r="GC208" i="185"/>
  <c r="GF208" i="185" s="1"/>
  <c r="GH208" i="185" s="1"/>
  <c r="GC209" i="185"/>
  <c r="GF209" i="185" s="1"/>
  <c r="GC210" i="185"/>
  <c r="GF210" i="185" s="1"/>
  <c r="GH210" i="185" s="1"/>
  <c r="GC211" i="185"/>
  <c r="GF211" i="185" s="1"/>
  <c r="GC212" i="185"/>
  <c r="GF212" i="185" s="1"/>
  <c r="GH212" i="185" s="1"/>
  <c r="GC213" i="185"/>
  <c r="GF213" i="185" s="1"/>
  <c r="GC214" i="185"/>
  <c r="GF214" i="185" s="1"/>
  <c r="GH214" i="185" s="1"/>
  <c r="GC215" i="185"/>
  <c r="GF215" i="185" s="1"/>
  <c r="GC216" i="185"/>
  <c r="GF216" i="185" s="1"/>
  <c r="GH216" i="185" s="1"/>
  <c r="GC217" i="185"/>
  <c r="GF217" i="185" s="1"/>
  <c r="GC218" i="185"/>
  <c r="GF218" i="185" s="1"/>
  <c r="GH218" i="185" s="1"/>
  <c r="GC219" i="185"/>
  <c r="GF219" i="185" s="1"/>
  <c r="GC221" i="185"/>
  <c r="GF221" i="185" s="1"/>
  <c r="GC222" i="185"/>
  <c r="GF222" i="185" s="1"/>
  <c r="GH222" i="185" s="1"/>
  <c r="GC223" i="185"/>
  <c r="GF223" i="185" s="1"/>
  <c r="GC224" i="185"/>
  <c r="GF224" i="185" s="1"/>
  <c r="GH224" i="185" s="1"/>
  <c r="GC225" i="185"/>
  <c r="GF225" i="185" s="1"/>
  <c r="GC226" i="185"/>
  <c r="GF226" i="185" s="1"/>
  <c r="GH226" i="185" s="1"/>
  <c r="GC227" i="185"/>
  <c r="GF227" i="185" s="1"/>
  <c r="GC228" i="185"/>
  <c r="GF228" i="185" s="1"/>
  <c r="GH228" i="185" s="1"/>
  <c r="GC229" i="185"/>
  <c r="GF229" i="185" s="1"/>
  <c r="GC230" i="185"/>
  <c r="GF230" i="185" s="1"/>
  <c r="GH230" i="185" s="1"/>
  <c r="GC231" i="185"/>
  <c r="GF231" i="185" s="1"/>
  <c r="GC232" i="185"/>
  <c r="GF232" i="185" s="1"/>
  <c r="GH232" i="185" s="1"/>
  <c r="GC233" i="185"/>
  <c r="GF233" i="185" s="1"/>
  <c r="GC234" i="185"/>
  <c r="GF234" i="185" s="1"/>
  <c r="GH234" i="185" s="1"/>
  <c r="GC235" i="185"/>
  <c r="GF235" i="185" s="1"/>
  <c r="GC236" i="185"/>
  <c r="GF236" i="185" s="1"/>
  <c r="GH236" i="185" s="1"/>
  <c r="GC237" i="185"/>
  <c r="GF237" i="185" s="1"/>
  <c r="GC238" i="185"/>
  <c r="GF238" i="185" s="1"/>
  <c r="GH238" i="185" s="1"/>
  <c r="GC239" i="185"/>
  <c r="GF239" i="185" s="1"/>
  <c r="GC240" i="185"/>
  <c r="GF240" i="185" s="1"/>
  <c r="GH240" i="185" s="1"/>
  <c r="GC198" i="185"/>
  <c r="GF198" i="185" s="1"/>
  <c r="GC197" i="185"/>
  <c r="GF197" i="185" s="1"/>
  <c r="GG197" i="185" s="1"/>
  <c r="GC196" i="185"/>
  <c r="GF196" i="185" s="1"/>
  <c r="GC195" i="185"/>
  <c r="GF195" i="185" s="1"/>
  <c r="GG195" i="185" s="1"/>
  <c r="GC194" i="185"/>
  <c r="GF194" i="185" s="1"/>
  <c r="GC193" i="185"/>
  <c r="GF193" i="185" s="1"/>
  <c r="GG193" i="185" s="1"/>
  <c r="GC192" i="185"/>
  <c r="GF192" i="185" s="1"/>
  <c r="GC190" i="185"/>
  <c r="GF190" i="185" s="1"/>
  <c r="GG190" i="185" s="1"/>
  <c r="GC189" i="185"/>
  <c r="GF189" i="185" s="1"/>
  <c r="GC154" i="185"/>
  <c r="GF154" i="185" s="1"/>
  <c r="GH154" i="185" s="1"/>
  <c r="GC155" i="185"/>
  <c r="GF155" i="185" s="1"/>
  <c r="GC156" i="185"/>
  <c r="GF156" i="185" s="1"/>
  <c r="GH156" i="185" s="1"/>
  <c r="GC157" i="185"/>
  <c r="GF157" i="185" s="1"/>
  <c r="GC158" i="185"/>
  <c r="GF158" i="185" s="1"/>
  <c r="GH158" i="185" s="1"/>
  <c r="GC159" i="185"/>
  <c r="GF159" i="185" s="1"/>
  <c r="GC160" i="185"/>
  <c r="GF160" i="185" s="1"/>
  <c r="GH160" i="185" s="1"/>
  <c r="GC161" i="185"/>
  <c r="GF161" i="185" s="1"/>
  <c r="GC162" i="185"/>
  <c r="GF162" i="185" s="1"/>
  <c r="GH162" i="185" s="1"/>
  <c r="GC163" i="185"/>
  <c r="GF163" i="185" s="1"/>
  <c r="GC164" i="185"/>
  <c r="GF164" i="185" s="1"/>
  <c r="GH164" i="185" s="1"/>
  <c r="GC165" i="185"/>
  <c r="GF165" i="185" s="1"/>
  <c r="GC166" i="185"/>
  <c r="GF166" i="185" s="1"/>
  <c r="GH166" i="185" s="1"/>
  <c r="GC167" i="185"/>
  <c r="GF167" i="185" s="1"/>
  <c r="GC168" i="185"/>
  <c r="GF168" i="185" s="1"/>
  <c r="GH168" i="185" s="1"/>
  <c r="GC169" i="185"/>
  <c r="GF169" i="185" s="1"/>
  <c r="GC170" i="185"/>
  <c r="GF170" i="185" s="1"/>
  <c r="GH170" i="185" s="1"/>
  <c r="GC171" i="185"/>
  <c r="GF171" i="185" s="1"/>
  <c r="GC172" i="185"/>
  <c r="GF172" i="185" s="1"/>
  <c r="GH172" i="185" s="1"/>
  <c r="GC173" i="185"/>
  <c r="GF173" i="185" s="1"/>
  <c r="GC174" i="185"/>
  <c r="GF174" i="185" s="1"/>
  <c r="GH174" i="185" s="1"/>
  <c r="GC175" i="185"/>
  <c r="GF175" i="185" s="1"/>
  <c r="GC176" i="185"/>
  <c r="GF176" i="185" s="1"/>
  <c r="GH176" i="185" s="1"/>
  <c r="GC177" i="185"/>
  <c r="GF177" i="185" s="1"/>
  <c r="GC178" i="185"/>
  <c r="GF178" i="185" s="1"/>
  <c r="GH178" i="185" s="1"/>
  <c r="GC179" i="185"/>
  <c r="GF179" i="185" s="1"/>
  <c r="GC180" i="185"/>
  <c r="GF180" i="185" s="1"/>
  <c r="GH180" i="185" s="1"/>
  <c r="GC181" i="185"/>
  <c r="GF181" i="185" s="1"/>
  <c r="GC182" i="185"/>
  <c r="GF182" i="185" s="1"/>
  <c r="GH182" i="185" s="1"/>
  <c r="GC183" i="185"/>
  <c r="GF183" i="185" s="1"/>
  <c r="GC184" i="185"/>
  <c r="GF184" i="185" s="1"/>
  <c r="GH184" i="185" s="1"/>
  <c r="GC185" i="185"/>
  <c r="GF185" i="185" s="1"/>
  <c r="GC186" i="185"/>
  <c r="GF186" i="185" s="1"/>
  <c r="GH186" i="185" s="1"/>
  <c r="GC187" i="185"/>
  <c r="GF187" i="185" s="1"/>
  <c r="GC153" i="185"/>
  <c r="GF153" i="185" s="1"/>
  <c r="GC152" i="185"/>
  <c r="GF152" i="185" s="1"/>
  <c r="GC150" i="185"/>
  <c r="GF150" i="185" s="1"/>
  <c r="GC149" i="185"/>
  <c r="GF149" i="185" s="1"/>
  <c r="GG149" i="185" s="1"/>
  <c r="GC148" i="185"/>
  <c r="GF148" i="185" s="1"/>
  <c r="GC147" i="185"/>
  <c r="GF147" i="185" s="1"/>
  <c r="GC146" i="185"/>
  <c r="GF146" i="185" s="1"/>
  <c r="GC145" i="185"/>
  <c r="GF145" i="185" s="1"/>
  <c r="GG145" i="185" s="1"/>
  <c r="GC144" i="185"/>
  <c r="GF144" i="185" s="1"/>
  <c r="GC143" i="185"/>
  <c r="GF143" i="185" s="1"/>
  <c r="GG143" i="185" s="1"/>
  <c r="GC142" i="185"/>
  <c r="GF142" i="185" s="1"/>
  <c r="GC110" i="185"/>
  <c r="GF110" i="185" s="1"/>
  <c r="GH110" i="185" s="1"/>
  <c r="GC111" i="185"/>
  <c r="GF111" i="185" s="1"/>
  <c r="GC112" i="185"/>
  <c r="GF112" i="185" s="1"/>
  <c r="GH112" i="185" s="1"/>
  <c r="GC113" i="185"/>
  <c r="GF113" i="185" s="1"/>
  <c r="GC114" i="185"/>
  <c r="GF114" i="185" s="1"/>
  <c r="GH114" i="185" s="1"/>
  <c r="GC115" i="185"/>
  <c r="GF115" i="185" s="1"/>
  <c r="GC116" i="185"/>
  <c r="GF116" i="185" s="1"/>
  <c r="GH116" i="185" s="1"/>
  <c r="GC117" i="185"/>
  <c r="GF117" i="185" s="1"/>
  <c r="GC118" i="185"/>
  <c r="GF118" i="185" s="1"/>
  <c r="GH118" i="185" s="1"/>
  <c r="GC119" i="185"/>
  <c r="GF119" i="185" s="1"/>
  <c r="GC120" i="185"/>
  <c r="GF120" i="185" s="1"/>
  <c r="GH120" i="185" s="1"/>
  <c r="GC121" i="185"/>
  <c r="GF121" i="185" s="1"/>
  <c r="GC122" i="185"/>
  <c r="GF122" i="185" s="1"/>
  <c r="GH122" i="185" s="1"/>
  <c r="GC123" i="185"/>
  <c r="GF123" i="185" s="1"/>
  <c r="GC124" i="185"/>
  <c r="GF124" i="185" s="1"/>
  <c r="GH124" i="185" s="1"/>
  <c r="GC125" i="185"/>
  <c r="GF125" i="185" s="1"/>
  <c r="GC126" i="185"/>
  <c r="GF126" i="185" s="1"/>
  <c r="GH126" i="185" s="1"/>
  <c r="GC127" i="185"/>
  <c r="GF127" i="185" s="1"/>
  <c r="GC129" i="185"/>
  <c r="GF129" i="185" s="1"/>
  <c r="GH129" i="185" s="1"/>
  <c r="GC130" i="185"/>
  <c r="GF130" i="185" s="1"/>
  <c r="GC131" i="185"/>
  <c r="GF131" i="185" s="1"/>
  <c r="GH131" i="185" s="1"/>
  <c r="GC132" i="185"/>
  <c r="GF132" i="185" s="1"/>
  <c r="GC133" i="185"/>
  <c r="GF133" i="185" s="1"/>
  <c r="GH133" i="185" s="1"/>
  <c r="GC134" i="185"/>
  <c r="GF134" i="185" s="1"/>
  <c r="GC135" i="185"/>
  <c r="GF135" i="185" s="1"/>
  <c r="GH135" i="185" s="1"/>
  <c r="GC137" i="185"/>
  <c r="GF137" i="185" s="1"/>
  <c r="GH137" i="185" s="1"/>
  <c r="GC138" i="185"/>
  <c r="GF138" i="185" s="1"/>
  <c r="GC139" i="185"/>
  <c r="GF139" i="185" s="1"/>
  <c r="GH139" i="185" s="1"/>
  <c r="GC140" i="185"/>
  <c r="GF140" i="185" s="1"/>
  <c r="GC109" i="185"/>
  <c r="GF109" i="185" s="1"/>
  <c r="GC108" i="185"/>
  <c r="GF108" i="185" s="1"/>
  <c r="GG108" i="185" s="1"/>
  <c r="GC107" i="185"/>
  <c r="GF107" i="185" s="1"/>
  <c r="GC106" i="185"/>
  <c r="GF106" i="185" s="1"/>
  <c r="GG106" i="185" s="1"/>
  <c r="GC105" i="185"/>
  <c r="GF105" i="185" s="1"/>
  <c r="GC104" i="185"/>
  <c r="GF104" i="185" s="1"/>
  <c r="GC103" i="185"/>
  <c r="GF103" i="185" s="1"/>
  <c r="GC102" i="185"/>
  <c r="GF102" i="185" s="1"/>
  <c r="GC101" i="185"/>
  <c r="GF101" i="185" s="1"/>
  <c r="GC66" i="185"/>
  <c r="GF66" i="185" s="1"/>
  <c r="GH66" i="185" s="1"/>
  <c r="GC67" i="185"/>
  <c r="GF67" i="185" s="1"/>
  <c r="GC68" i="185"/>
  <c r="GF68" i="185" s="1"/>
  <c r="GH68" i="185" s="1"/>
  <c r="GC69" i="185"/>
  <c r="GF69" i="185" s="1"/>
  <c r="GC70" i="185"/>
  <c r="GF70" i="185" s="1"/>
  <c r="GH70" i="185" s="1"/>
  <c r="GC71" i="185"/>
  <c r="GF71" i="185" s="1"/>
  <c r="GC72" i="185"/>
  <c r="GF72" i="185" s="1"/>
  <c r="GH72" i="185" s="1"/>
  <c r="GC73" i="185"/>
  <c r="GF73" i="185" s="1"/>
  <c r="GC74" i="185"/>
  <c r="GF74" i="185" s="1"/>
  <c r="GH74" i="185" s="1"/>
  <c r="GC75" i="185"/>
  <c r="GF75" i="185" s="1"/>
  <c r="GC76" i="185"/>
  <c r="GF76" i="185" s="1"/>
  <c r="GH76" i="185" s="1"/>
  <c r="GC77" i="185"/>
  <c r="GF77" i="185" s="1"/>
  <c r="GC78" i="185"/>
  <c r="GF78" i="185" s="1"/>
  <c r="GH78" i="185" s="1"/>
  <c r="GC79" i="185"/>
  <c r="GF79" i="185" s="1"/>
  <c r="GC80" i="185"/>
  <c r="GF80" i="185" s="1"/>
  <c r="GH80" i="185" s="1"/>
  <c r="GC81" i="185"/>
  <c r="GF81" i="185" s="1"/>
  <c r="GC82" i="185"/>
  <c r="GF82" i="185" s="1"/>
  <c r="GH82" i="185" s="1"/>
  <c r="GC83" i="185"/>
  <c r="GF83" i="185" s="1"/>
  <c r="GC84" i="185"/>
  <c r="GF84" i="185" s="1"/>
  <c r="GH84" i="185" s="1"/>
  <c r="GC85" i="185"/>
  <c r="GF85" i="185" s="1"/>
  <c r="GC86" i="185"/>
  <c r="GF86" i="185" s="1"/>
  <c r="GH86" i="185" s="1"/>
  <c r="GC87" i="185"/>
  <c r="GF87" i="185" s="1"/>
  <c r="GC88" i="185"/>
  <c r="GF88" i="185" s="1"/>
  <c r="GH88" i="185" s="1"/>
  <c r="GC89" i="185"/>
  <c r="GF89" i="185" s="1"/>
  <c r="GC90" i="185"/>
  <c r="GF90" i="185" s="1"/>
  <c r="GH90" i="185" s="1"/>
  <c r="GC91" i="185"/>
  <c r="GF91" i="185" s="1"/>
  <c r="GC93" i="185"/>
  <c r="GF93" i="185" s="1"/>
  <c r="GH93" i="185" s="1"/>
  <c r="GC94" i="185"/>
  <c r="GF94" i="185" s="1"/>
  <c r="GC95" i="185"/>
  <c r="GF95" i="185" s="1"/>
  <c r="GH95" i="185" s="1"/>
  <c r="GC96" i="185"/>
  <c r="GF96" i="185" s="1"/>
  <c r="GC97" i="185"/>
  <c r="GF97" i="185" s="1"/>
  <c r="GH97" i="185" s="1"/>
  <c r="GC98" i="185"/>
  <c r="GF98" i="185" s="1"/>
  <c r="GC99" i="185"/>
  <c r="GF99" i="185" s="1"/>
  <c r="GH99" i="185" s="1"/>
  <c r="GC65" i="185"/>
  <c r="GF65" i="185" s="1"/>
  <c r="GG65" i="185" s="1"/>
  <c r="GC64" i="185"/>
  <c r="GF64" i="185" s="1"/>
  <c r="GC63" i="185"/>
  <c r="GF63" i="185" s="1"/>
  <c r="GG63" i="185" s="1"/>
  <c r="GC62" i="185"/>
  <c r="GF62" i="185" s="1"/>
  <c r="GC61" i="185"/>
  <c r="GF61" i="185" s="1"/>
  <c r="GG61" i="185" s="1"/>
  <c r="GC60" i="185"/>
  <c r="GF60" i="185" s="1"/>
  <c r="GC59" i="185"/>
  <c r="GF59" i="185" s="1"/>
  <c r="GG59" i="185" s="1"/>
  <c r="GC58" i="185"/>
  <c r="GF58" i="185" s="1"/>
  <c r="GC56" i="185"/>
  <c r="GF56" i="185" s="1"/>
  <c r="GG56" i="185" s="1"/>
  <c r="GC55" i="185"/>
  <c r="GF55" i="185" s="1"/>
  <c r="GC54" i="185"/>
  <c r="GF54" i="185" s="1"/>
  <c r="GG54" i="185" s="1"/>
  <c r="GC53" i="185"/>
  <c r="GF53" i="185" s="1"/>
  <c r="GC16" i="185"/>
  <c r="GF16" i="185" s="1"/>
  <c r="GC17" i="185"/>
  <c r="GF17" i="185" s="1"/>
  <c r="GG17" i="185" s="1"/>
  <c r="GC18" i="185"/>
  <c r="GF18" i="185" s="1"/>
  <c r="GC19" i="185"/>
  <c r="GF19" i="185" s="1"/>
  <c r="GG19" i="185" s="1"/>
  <c r="GC20" i="185"/>
  <c r="GF20" i="185" s="1"/>
  <c r="GC21" i="185"/>
  <c r="GF21" i="185" s="1"/>
  <c r="GC22" i="185"/>
  <c r="GF22" i="185" s="1"/>
  <c r="GC23" i="185"/>
  <c r="GF23" i="185" s="1"/>
  <c r="GC24" i="185"/>
  <c r="GF24" i="185" s="1"/>
  <c r="GC25" i="185"/>
  <c r="GF25" i="185" s="1"/>
  <c r="GG25" i="185" s="1"/>
  <c r="GC26" i="185"/>
  <c r="GF26" i="185" s="1"/>
  <c r="GC27" i="185"/>
  <c r="GF27" i="185" s="1"/>
  <c r="GC28" i="185"/>
  <c r="GF28" i="185" s="1"/>
  <c r="GC29" i="185"/>
  <c r="GF29" i="185" s="1"/>
  <c r="GH29" i="185" s="1"/>
  <c r="GC30" i="185"/>
  <c r="GF30" i="185" s="1"/>
  <c r="GC31" i="185"/>
  <c r="GF31" i="185" s="1"/>
  <c r="GC32" i="185"/>
  <c r="GF32" i="185" s="1"/>
  <c r="GC33" i="185"/>
  <c r="GF33" i="185" s="1"/>
  <c r="GG33" i="185" s="1"/>
  <c r="GC34" i="185"/>
  <c r="GF34" i="185" s="1"/>
  <c r="GC35" i="185"/>
  <c r="GF35" i="185" s="1"/>
  <c r="GG35" i="185" s="1"/>
  <c r="GC36" i="185"/>
  <c r="GF36" i="185" s="1"/>
  <c r="GC37" i="185"/>
  <c r="GF37" i="185" s="1"/>
  <c r="GC38" i="185"/>
  <c r="GF38" i="185" s="1"/>
  <c r="GC39" i="185"/>
  <c r="GF39" i="185" s="1"/>
  <c r="GC40" i="185"/>
  <c r="GF40" i="185" s="1"/>
  <c r="GC41" i="185"/>
  <c r="GF41" i="185" s="1"/>
  <c r="GG41" i="185" s="1"/>
  <c r="GC42" i="185"/>
  <c r="GF42" i="185" s="1"/>
  <c r="GC44" i="185"/>
  <c r="GF44" i="185" s="1"/>
  <c r="GC45" i="185"/>
  <c r="GF45" i="185" s="1"/>
  <c r="GH45" i="185" s="1"/>
  <c r="GC46" i="185"/>
  <c r="GF46" i="185" s="1"/>
  <c r="GC47" i="185"/>
  <c r="GF47" i="185" s="1"/>
  <c r="GC48" i="185"/>
  <c r="GF48" i="185" s="1"/>
  <c r="GC49" i="185"/>
  <c r="GF49" i="185" s="1"/>
  <c r="GG49" i="185" s="1"/>
  <c r="GC50" i="185"/>
  <c r="GF50" i="185" s="1"/>
  <c r="GC51" i="185"/>
  <c r="GF51" i="185" s="1"/>
  <c r="FR199" i="185"/>
  <c r="FU199" i="185" s="1"/>
  <c r="FW199" i="185" s="1"/>
  <c r="FR200" i="185"/>
  <c r="FU200" i="185" s="1"/>
  <c r="FR201" i="185"/>
  <c r="FU201" i="185" s="1"/>
  <c r="FW201" i="185" s="1"/>
  <c r="FR202" i="185"/>
  <c r="FU202" i="185" s="1"/>
  <c r="FR203" i="185"/>
  <c r="FU203" i="185" s="1"/>
  <c r="FW203" i="185" s="1"/>
  <c r="FR204" i="185"/>
  <c r="FU204" i="185" s="1"/>
  <c r="FR206" i="185"/>
  <c r="FU206" i="185" s="1"/>
  <c r="FW206" i="185" s="1"/>
  <c r="FR208" i="185"/>
  <c r="FU208" i="185" s="1"/>
  <c r="FW208" i="185" s="1"/>
  <c r="FR209" i="185"/>
  <c r="FU209" i="185" s="1"/>
  <c r="FR210" i="185"/>
  <c r="FU210" i="185" s="1"/>
  <c r="FW210" i="185" s="1"/>
  <c r="FR211" i="185"/>
  <c r="FU211" i="185" s="1"/>
  <c r="FR212" i="185"/>
  <c r="FU212" i="185" s="1"/>
  <c r="FW212" i="185" s="1"/>
  <c r="FR213" i="185"/>
  <c r="FU213" i="185" s="1"/>
  <c r="FR214" i="185"/>
  <c r="FU214" i="185" s="1"/>
  <c r="FW214" i="185" s="1"/>
  <c r="FR215" i="185"/>
  <c r="FU215" i="185" s="1"/>
  <c r="FR216" i="185"/>
  <c r="FU216" i="185" s="1"/>
  <c r="FW216" i="185" s="1"/>
  <c r="FR217" i="185"/>
  <c r="FU217" i="185" s="1"/>
  <c r="FR218" i="185"/>
  <c r="FU218" i="185" s="1"/>
  <c r="FW218" i="185" s="1"/>
  <c r="FR219" i="185"/>
  <c r="FU219" i="185" s="1"/>
  <c r="FR221" i="185"/>
  <c r="FU221" i="185" s="1"/>
  <c r="FR222" i="185"/>
  <c r="FU222" i="185" s="1"/>
  <c r="FW222" i="185" s="1"/>
  <c r="FR223" i="185"/>
  <c r="FU223" i="185" s="1"/>
  <c r="FR224" i="185"/>
  <c r="FU224" i="185" s="1"/>
  <c r="FW224" i="185" s="1"/>
  <c r="FR225" i="185"/>
  <c r="FU225" i="185" s="1"/>
  <c r="FR226" i="185"/>
  <c r="FU226" i="185" s="1"/>
  <c r="FW226" i="185" s="1"/>
  <c r="FR227" i="185"/>
  <c r="FU227" i="185" s="1"/>
  <c r="FR228" i="185"/>
  <c r="FU228" i="185" s="1"/>
  <c r="FW228" i="185" s="1"/>
  <c r="FR229" i="185"/>
  <c r="FU229" i="185" s="1"/>
  <c r="FR230" i="185"/>
  <c r="FU230" i="185" s="1"/>
  <c r="FW230" i="185" s="1"/>
  <c r="FR231" i="185"/>
  <c r="FU231" i="185" s="1"/>
  <c r="FR232" i="185"/>
  <c r="FU232" i="185" s="1"/>
  <c r="FW232" i="185" s="1"/>
  <c r="FR233" i="185"/>
  <c r="FU233" i="185" s="1"/>
  <c r="FR234" i="185"/>
  <c r="FU234" i="185" s="1"/>
  <c r="FW234" i="185" s="1"/>
  <c r="FR235" i="185"/>
  <c r="FU235" i="185" s="1"/>
  <c r="FR236" i="185"/>
  <c r="FU236" i="185" s="1"/>
  <c r="FW236" i="185" s="1"/>
  <c r="FR237" i="185"/>
  <c r="FU237" i="185" s="1"/>
  <c r="FR238" i="185"/>
  <c r="FU238" i="185" s="1"/>
  <c r="FW238" i="185" s="1"/>
  <c r="FR239" i="185"/>
  <c r="FU239" i="185" s="1"/>
  <c r="FR240" i="185"/>
  <c r="FU240" i="185" s="1"/>
  <c r="FW240" i="185" s="1"/>
  <c r="FR198" i="185"/>
  <c r="FU198" i="185" s="1"/>
  <c r="FR197" i="185"/>
  <c r="FU197" i="185" s="1"/>
  <c r="FW197" i="185" s="1"/>
  <c r="FR196" i="185"/>
  <c r="FU196" i="185" s="1"/>
  <c r="FR195" i="185"/>
  <c r="FU195" i="185" s="1"/>
  <c r="FV195" i="185" s="1"/>
  <c r="FR194" i="185"/>
  <c r="FU194" i="185" s="1"/>
  <c r="FR193" i="185"/>
  <c r="FU193" i="185" s="1"/>
  <c r="FR192" i="185"/>
  <c r="FU192" i="185" s="1"/>
  <c r="FR190" i="185"/>
  <c r="FU190" i="185" s="1"/>
  <c r="FV190" i="185" s="1"/>
  <c r="FR189" i="185"/>
  <c r="FU189" i="185" s="1"/>
  <c r="FR149" i="185"/>
  <c r="FU149" i="185" s="1"/>
  <c r="FW149" i="185" s="1"/>
  <c r="FR150" i="185"/>
  <c r="FU150" i="185" s="1"/>
  <c r="FR152" i="185"/>
  <c r="FU152" i="185" s="1"/>
  <c r="FW152" i="185" s="1"/>
  <c r="FR153" i="185"/>
  <c r="FU153" i="185" s="1"/>
  <c r="FR154" i="185"/>
  <c r="FU154" i="185" s="1"/>
  <c r="FW154" i="185" s="1"/>
  <c r="FR155" i="185"/>
  <c r="FU155" i="185" s="1"/>
  <c r="FR156" i="185"/>
  <c r="FU156" i="185" s="1"/>
  <c r="FW156" i="185" s="1"/>
  <c r="FR157" i="185"/>
  <c r="FU157" i="185" s="1"/>
  <c r="FR158" i="185"/>
  <c r="FU158" i="185" s="1"/>
  <c r="FW158" i="185" s="1"/>
  <c r="FR159" i="185"/>
  <c r="FU159" i="185" s="1"/>
  <c r="FR160" i="185"/>
  <c r="FU160" i="185" s="1"/>
  <c r="FW160" i="185" s="1"/>
  <c r="FR161" i="185"/>
  <c r="FU161" i="185" s="1"/>
  <c r="FR162" i="185"/>
  <c r="FU162" i="185" s="1"/>
  <c r="FW162" i="185" s="1"/>
  <c r="FR163" i="185"/>
  <c r="FU163" i="185" s="1"/>
  <c r="FR164" i="185"/>
  <c r="FU164" i="185" s="1"/>
  <c r="FW164" i="185" s="1"/>
  <c r="FR165" i="185"/>
  <c r="FU165" i="185" s="1"/>
  <c r="FR166" i="185"/>
  <c r="FU166" i="185" s="1"/>
  <c r="FW166" i="185" s="1"/>
  <c r="FR167" i="185"/>
  <c r="FU167" i="185" s="1"/>
  <c r="FR168" i="185"/>
  <c r="FU168" i="185" s="1"/>
  <c r="FW168" i="185" s="1"/>
  <c r="FR169" i="185"/>
  <c r="FU169" i="185" s="1"/>
  <c r="FR170" i="185"/>
  <c r="FU170" i="185" s="1"/>
  <c r="FW170" i="185" s="1"/>
  <c r="FR171" i="185"/>
  <c r="FU171" i="185" s="1"/>
  <c r="FR172" i="185"/>
  <c r="FU172" i="185" s="1"/>
  <c r="FW172" i="185" s="1"/>
  <c r="FR173" i="185"/>
  <c r="FU173" i="185" s="1"/>
  <c r="FR174" i="185"/>
  <c r="FU174" i="185" s="1"/>
  <c r="FW174" i="185" s="1"/>
  <c r="FR175" i="185"/>
  <c r="FU175" i="185" s="1"/>
  <c r="FR176" i="185"/>
  <c r="FU176" i="185" s="1"/>
  <c r="FW176" i="185" s="1"/>
  <c r="FR177" i="185"/>
  <c r="FU177" i="185" s="1"/>
  <c r="FR178" i="185"/>
  <c r="FU178" i="185" s="1"/>
  <c r="FW178" i="185" s="1"/>
  <c r="FR179" i="185"/>
  <c r="FU179" i="185" s="1"/>
  <c r="FR180" i="185"/>
  <c r="FU180" i="185" s="1"/>
  <c r="FW180" i="185" s="1"/>
  <c r="FR181" i="185"/>
  <c r="FU181" i="185" s="1"/>
  <c r="FR182" i="185"/>
  <c r="FU182" i="185" s="1"/>
  <c r="FW182" i="185" s="1"/>
  <c r="FR183" i="185"/>
  <c r="FU183" i="185" s="1"/>
  <c r="FR184" i="185"/>
  <c r="FU184" i="185" s="1"/>
  <c r="FW184" i="185" s="1"/>
  <c r="FR185" i="185"/>
  <c r="FU185" i="185" s="1"/>
  <c r="FR186" i="185"/>
  <c r="FU186" i="185" s="1"/>
  <c r="FW186" i="185" s="1"/>
  <c r="FR187" i="185"/>
  <c r="FU187" i="185" s="1"/>
  <c r="FR148" i="185"/>
  <c r="FU148" i="185" s="1"/>
  <c r="FR147" i="185"/>
  <c r="FU147" i="185" s="1"/>
  <c r="FV147" i="185" s="1"/>
  <c r="FR146" i="185"/>
  <c r="FU146" i="185" s="1"/>
  <c r="FR145" i="185"/>
  <c r="FU145" i="185" s="1"/>
  <c r="FV145" i="185" s="1"/>
  <c r="FR144" i="185"/>
  <c r="FU144" i="185" s="1"/>
  <c r="FR143" i="185"/>
  <c r="FU143" i="185" s="1"/>
  <c r="FR142" i="185"/>
  <c r="FU142" i="185" s="1"/>
  <c r="FR108" i="185"/>
  <c r="FU108" i="185" s="1"/>
  <c r="FR109" i="185"/>
  <c r="FU109" i="185" s="1"/>
  <c r="FR110" i="185"/>
  <c r="FU110" i="185" s="1"/>
  <c r="FR111" i="185"/>
  <c r="FU111" i="185" s="1"/>
  <c r="FR112" i="185"/>
  <c r="FU112" i="185" s="1"/>
  <c r="FR113" i="185"/>
  <c r="FU113" i="185" s="1"/>
  <c r="FR114" i="185"/>
  <c r="FU114" i="185" s="1"/>
  <c r="FR115" i="185"/>
  <c r="FU115" i="185" s="1"/>
  <c r="FR116" i="185"/>
  <c r="FU116" i="185" s="1"/>
  <c r="FR117" i="185"/>
  <c r="FU117" i="185" s="1"/>
  <c r="FR118" i="185"/>
  <c r="FU118" i="185" s="1"/>
  <c r="FR119" i="185"/>
  <c r="FU119" i="185" s="1"/>
  <c r="FR120" i="185"/>
  <c r="FU120" i="185" s="1"/>
  <c r="FR121" i="185"/>
  <c r="FU121" i="185" s="1"/>
  <c r="FR122" i="185"/>
  <c r="FU122" i="185" s="1"/>
  <c r="FR123" i="185"/>
  <c r="FU123" i="185" s="1"/>
  <c r="FR124" i="185"/>
  <c r="FU124" i="185" s="1"/>
  <c r="FR125" i="185"/>
  <c r="FU125" i="185" s="1"/>
  <c r="FR126" i="185"/>
  <c r="FU126" i="185" s="1"/>
  <c r="FR127" i="185"/>
  <c r="FU127" i="185" s="1"/>
  <c r="FR129" i="185"/>
  <c r="FU129" i="185" s="1"/>
  <c r="FR130" i="185"/>
  <c r="FU130" i="185" s="1"/>
  <c r="FR131" i="185"/>
  <c r="FU131" i="185" s="1"/>
  <c r="FR132" i="185"/>
  <c r="FU132" i="185" s="1"/>
  <c r="FR133" i="185"/>
  <c r="FU133" i="185" s="1"/>
  <c r="FR134" i="185"/>
  <c r="FU134" i="185" s="1"/>
  <c r="FR135" i="185"/>
  <c r="FU135" i="185" s="1"/>
  <c r="FR137" i="185"/>
  <c r="FU137" i="185" s="1"/>
  <c r="FR138" i="185"/>
  <c r="FU138" i="185" s="1"/>
  <c r="FR139" i="185"/>
  <c r="FU139" i="185" s="1"/>
  <c r="FR140" i="185"/>
  <c r="FU140" i="185" s="1"/>
  <c r="FR107" i="185"/>
  <c r="FU107" i="185" s="1"/>
  <c r="FR106" i="185"/>
  <c r="FU106" i="185" s="1"/>
  <c r="FV106" i="185" s="1"/>
  <c r="FR105" i="185"/>
  <c r="FU105" i="185" s="1"/>
  <c r="FR104" i="185"/>
  <c r="FU104" i="185" s="1"/>
  <c r="FV104" i="185" s="1"/>
  <c r="FR103" i="185"/>
  <c r="FU103" i="185" s="1"/>
  <c r="FR102" i="185"/>
  <c r="FU102" i="185" s="1"/>
  <c r="FW102" i="185" s="1"/>
  <c r="FR101" i="185"/>
  <c r="FU101" i="185" s="1"/>
  <c r="FR62" i="185"/>
  <c r="FU62" i="185" s="1"/>
  <c r="FR63" i="185"/>
  <c r="FU63" i="185" s="1"/>
  <c r="FV63" i="185" s="1"/>
  <c r="FR64" i="185"/>
  <c r="FU64" i="185" s="1"/>
  <c r="FR65" i="185"/>
  <c r="FU65" i="185" s="1"/>
  <c r="FR66" i="185"/>
  <c r="FU66" i="185" s="1"/>
  <c r="FR67" i="185"/>
  <c r="FU67" i="185" s="1"/>
  <c r="FR68" i="185"/>
  <c r="FU68" i="185" s="1"/>
  <c r="FR69" i="185"/>
  <c r="FU69" i="185" s="1"/>
  <c r="FR70" i="185"/>
  <c r="FU70" i="185" s="1"/>
  <c r="FR71" i="185"/>
  <c r="FU71" i="185" s="1"/>
  <c r="FV71" i="185" s="1"/>
  <c r="FR72" i="185"/>
  <c r="FU72" i="185" s="1"/>
  <c r="FR73" i="185"/>
  <c r="FU73" i="185" s="1"/>
  <c r="FW73" i="185" s="1"/>
  <c r="FR74" i="185"/>
  <c r="FU74" i="185" s="1"/>
  <c r="FR75" i="185"/>
  <c r="FU75" i="185" s="1"/>
  <c r="FR76" i="185"/>
  <c r="FU76" i="185" s="1"/>
  <c r="FR77" i="185"/>
  <c r="FU77" i="185" s="1"/>
  <c r="FR78" i="185"/>
  <c r="FU78" i="185" s="1"/>
  <c r="FR79" i="185"/>
  <c r="FU79" i="185" s="1"/>
  <c r="FR80" i="185"/>
  <c r="FU80" i="185" s="1"/>
  <c r="FR81" i="185"/>
  <c r="FU81" i="185" s="1"/>
  <c r="FW81" i="185" s="1"/>
  <c r="FR82" i="185"/>
  <c r="FU82" i="185" s="1"/>
  <c r="FR83" i="185"/>
  <c r="FU83" i="185" s="1"/>
  <c r="FR84" i="185"/>
  <c r="FU84" i="185" s="1"/>
  <c r="FR85" i="185"/>
  <c r="FU85" i="185" s="1"/>
  <c r="FR86" i="185"/>
  <c r="FU86" i="185" s="1"/>
  <c r="FR87" i="185"/>
  <c r="FU87" i="185" s="1"/>
  <c r="FV87" i="185" s="1"/>
  <c r="FR88" i="185"/>
  <c r="FU88" i="185" s="1"/>
  <c r="FR89" i="185"/>
  <c r="FU89" i="185" s="1"/>
  <c r="FW89" i="185" s="1"/>
  <c r="FR90" i="185"/>
  <c r="FU90" i="185" s="1"/>
  <c r="FR91" i="185"/>
  <c r="FU91" i="185" s="1"/>
  <c r="FW91" i="185" s="1"/>
  <c r="FR93" i="185"/>
  <c r="FU93" i="185" s="1"/>
  <c r="FR94" i="185"/>
  <c r="FU94" i="185" s="1"/>
  <c r="FR95" i="185"/>
  <c r="FU95" i="185" s="1"/>
  <c r="FR96" i="185"/>
  <c r="FU96" i="185" s="1"/>
  <c r="FR97" i="185"/>
  <c r="FU97" i="185" s="1"/>
  <c r="FR98" i="185"/>
  <c r="FU98" i="185" s="1"/>
  <c r="FV98" i="185" s="1"/>
  <c r="FR99" i="185"/>
  <c r="FU99" i="185" s="1"/>
  <c r="FR61" i="185"/>
  <c r="FU61" i="185" s="1"/>
  <c r="FR60" i="185"/>
  <c r="FU60" i="185" s="1"/>
  <c r="FV60" i="185" s="1"/>
  <c r="FR59" i="185"/>
  <c r="FU59" i="185" s="1"/>
  <c r="FR58" i="185"/>
  <c r="FU58" i="185" s="1"/>
  <c r="FV58" i="185" s="1"/>
  <c r="FR56" i="185"/>
  <c r="FU56" i="185" s="1"/>
  <c r="FR55" i="185"/>
  <c r="FU55" i="185" s="1"/>
  <c r="FV55" i="185" s="1"/>
  <c r="FR54" i="185"/>
  <c r="FU54" i="185" s="1"/>
  <c r="FR53" i="185"/>
  <c r="FU53" i="185" s="1"/>
  <c r="FV53" i="185" s="1"/>
  <c r="FR16" i="185"/>
  <c r="FU16" i="185" s="1"/>
  <c r="FW16" i="185" s="1"/>
  <c r="FR17" i="185"/>
  <c r="FU17" i="185" s="1"/>
  <c r="FR18" i="185"/>
  <c r="FU18" i="185" s="1"/>
  <c r="FW18" i="185" s="1"/>
  <c r="FR19" i="185"/>
  <c r="FU19" i="185" s="1"/>
  <c r="FR20" i="185"/>
  <c r="FU20" i="185" s="1"/>
  <c r="FW20" i="185" s="1"/>
  <c r="FR21" i="185"/>
  <c r="FU21" i="185" s="1"/>
  <c r="FR22" i="185"/>
  <c r="FU22" i="185" s="1"/>
  <c r="FW22" i="185" s="1"/>
  <c r="FR23" i="185"/>
  <c r="FU23" i="185" s="1"/>
  <c r="FR24" i="185"/>
  <c r="FU24" i="185" s="1"/>
  <c r="FW24" i="185" s="1"/>
  <c r="FR25" i="185"/>
  <c r="FU25" i="185" s="1"/>
  <c r="FR26" i="185"/>
  <c r="FU26" i="185" s="1"/>
  <c r="FW26" i="185" s="1"/>
  <c r="FR27" i="185"/>
  <c r="FU27" i="185" s="1"/>
  <c r="FR28" i="185"/>
  <c r="FU28" i="185" s="1"/>
  <c r="FW28" i="185" s="1"/>
  <c r="FR29" i="185"/>
  <c r="FU29" i="185" s="1"/>
  <c r="FR30" i="185"/>
  <c r="FU30" i="185" s="1"/>
  <c r="FW30" i="185" s="1"/>
  <c r="FR31" i="185"/>
  <c r="FU31" i="185" s="1"/>
  <c r="FR32" i="185"/>
  <c r="FU32" i="185" s="1"/>
  <c r="FW32" i="185" s="1"/>
  <c r="FR33" i="185"/>
  <c r="FU33" i="185" s="1"/>
  <c r="FR34" i="185"/>
  <c r="FU34" i="185" s="1"/>
  <c r="FW34" i="185" s="1"/>
  <c r="FR35" i="185"/>
  <c r="FU35" i="185" s="1"/>
  <c r="FR36" i="185"/>
  <c r="FU36" i="185" s="1"/>
  <c r="FW36" i="185" s="1"/>
  <c r="FR37" i="185"/>
  <c r="FU37" i="185" s="1"/>
  <c r="FR38" i="185"/>
  <c r="FU38" i="185" s="1"/>
  <c r="FW38" i="185" s="1"/>
  <c r="FR39" i="185"/>
  <c r="FU39" i="185" s="1"/>
  <c r="FR40" i="185"/>
  <c r="FU40" i="185" s="1"/>
  <c r="FW40" i="185" s="1"/>
  <c r="FR41" i="185"/>
  <c r="FU41" i="185" s="1"/>
  <c r="FR42" i="185"/>
  <c r="FU42" i="185" s="1"/>
  <c r="FW42" i="185" s="1"/>
  <c r="FR44" i="185"/>
  <c r="FU44" i="185" s="1"/>
  <c r="FW44" i="185" s="1"/>
  <c r="FR45" i="185"/>
  <c r="FU45" i="185" s="1"/>
  <c r="FR46" i="185"/>
  <c r="FU46" i="185" s="1"/>
  <c r="FW46" i="185" s="1"/>
  <c r="FR47" i="185"/>
  <c r="FU47" i="185" s="1"/>
  <c r="FR48" i="185"/>
  <c r="FU48" i="185" s="1"/>
  <c r="FW48" i="185" s="1"/>
  <c r="FR49" i="185"/>
  <c r="FU49" i="185" s="1"/>
  <c r="FR50" i="185"/>
  <c r="FU50" i="185" s="1"/>
  <c r="FW50" i="185" s="1"/>
  <c r="FR51" i="185"/>
  <c r="FU51" i="185" s="1"/>
  <c r="EK232" i="185"/>
  <c r="EN232" i="185" s="1"/>
  <c r="EK233" i="185"/>
  <c r="EN233" i="185" s="1"/>
  <c r="EP233" i="185" s="1"/>
  <c r="EK234" i="185"/>
  <c r="EN234" i="185" s="1"/>
  <c r="EK235" i="185"/>
  <c r="EN235" i="185" s="1"/>
  <c r="EK236" i="185"/>
  <c r="EN236" i="185" s="1"/>
  <c r="EK237" i="185"/>
  <c r="EN237" i="185" s="1"/>
  <c r="EK238" i="185"/>
  <c r="EN238" i="185" s="1"/>
  <c r="EK239" i="185"/>
  <c r="EN239" i="185" s="1"/>
  <c r="EK240" i="185"/>
  <c r="EN240" i="185" s="1"/>
  <c r="EK217" i="185"/>
  <c r="EN217" i="185" s="1"/>
  <c r="EP217" i="185" s="1"/>
  <c r="EK218" i="185"/>
  <c r="EN218" i="185" s="1"/>
  <c r="EK219" i="185"/>
  <c r="EN219" i="185" s="1"/>
  <c r="EP219" i="185" s="1"/>
  <c r="EK221" i="185"/>
  <c r="EN221" i="185" s="1"/>
  <c r="EP221" i="185" s="1"/>
  <c r="EK222" i="185"/>
  <c r="EN222" i="185" s="1"/>
  <c r="EK223" i="185"/>
  <c r="EN223" i="185" s="1"/>
  <c r="EP223" i="185" s="1"/>
  <c r="EK224" i="185"/>
  <c r="EN224" i="185" s="1"/>
  <c r="EK225" i="185"/>
  <c r="EN225" i="185" s="1"/>
  <c r="EP225" i="185" s="1"/>
  <c r="EK226" i="185"/>
  <c r="EN226" i="185" s="1"/>
  <c r="EK227" i="185"/>
  <c r="EN227" i="185" s="1"/>
  <c r="EP227" i="185" s="1"/>
  <c r="EK228" i="185"/>
  <c r="EN228" i="185" s="1"/>
  <c r="EK229" i="185"/>
  <c r="EN229" i="185" s="1"/>
  <c r="EP229" i="185" s="1"/>
  <c r="EK230" i="185"/>
  <c r="EN230" i="185" s="1"/>
  <c r="EK231" i="185"/>
  <c r="EN231" i="185" s="1"/>
  <c r="EP231" i="185" s="1"/>
  <c r="EK199" i="185"/>
  <c r="EN199" i="185" s="1"/>
  <c r="EP199" i="185" s="1"/>
  <c r="EK200" i="185"/>
  <c r="EN200" i="185" s="1"/>
  <c r="EK201" i="185"/>
  <c r="EN201" i="185" s="1"/>
  <c r="EP201" i="185" s="1"/>
  <c r="EK202" i="185"/>
  <c r="EN202" i="185" s="1"/>
  <c r="EK203" i="185"/>
  <c r="EN203" i="185" s="1"/>
  <c r="EP203" i="185" s="1"/>
  <c r="EK204" i="185"/>
  <c r="EN204" i="185" s="1"/>
  <c r="EK206" i="185"/>
  <c r="EN206" i="185" s="1"/>
  <c r="EP206" i="185" s="1"/>
  <c r="EK208" i="185"/>
  <c r="EN208" i="185" s="1"/>
  <c r="EP208" i="185" s="1"/>
  <c r="EK209" i="185"/>
  <c r="EN209" i="185" s="1"/>
  <c r="EK210" i="185"/>
  <c r="EN210" i="185" s="1"/>
  <c r="EP210" i="185" s="1"/>
  <c r="EK211" i="185"/>
  <c r="EN211" i="185" s="1"/>
  <c r="EK212" i="185"/>
  <c r="EN212" i="185" s="1"/>
  <c r="EP212" i="185" s="1"/>
  <c r="EK213" i="185"/>
  <c r="EN213" i="185" s="1"/>
  <c r="EK214" i="185"/>
  <c r="EN214" i="185" s="1"/>
  <c r="EP214" i="185" s="1"/>
  <c r="EK215" i="185"/>
  <c r="EN215" i="185" s="1"/>
  <c r="EK216" i="185"/>
  <c r="EN216" i="185" s="1"/>
  <c r="EP216" i="185" s="1"/>
  <c r="EK198" i="185"/>
  <c r="EN198" i="185" s="1"/>
  <c r="EK197" i="185"/>
  <c r="EN197" i="185" s="1"/>
  <c r="EP197" i="185" s="1"/>
  <c r="EK196" i="185"/>
  <c r="EN196" i="185" s="1"/>
  <c r="EK195" i="185"/>
  <c r="EN195" i="185" s="1"/>
  <c r="EO195" i="185" s="1"/>
  <c r="EK194" i="185"/>
  <c r="EN194" i="185" s="1"/>
  <c r="EK193" i="185"/>
  <c r="EN193" i="185" s="1"/>
  <c r="EO193" i="185" s="1"/>
  <c r="EK192" i="185"/>
  <c r="EN192" i="185" s="1"/>
  <c r="EK190" i="185"/>
  <c r="EN190" i="185" s="1"/>
  <c r="EO190" i="185" s="1"/>
  <c r="EK189" i="185"/>
  <c r="EN189" i="185" s="1"/>
  <c r="EK179" i="185"/>
  <c r="EN179" i="185" s="1"/>
  <c r="EP179" i="185" s="1"/>
  <c r="EK180" i="185"/>
  <c r="EN180" i="185" s="1"/>
  <c r="EK181" i="185"/>
  <c r="EN181" i="185" s="1"/>
  <c r="EP181" i="185" s="1"/>
  <c r="EK182" i="185"/>
  <c r="EN182" i="185" s="1"/>
  <c r="EK183" i="185"/>
  <c r="EN183" i="185" s="1"/>
  <c r="EP183" i="185" s="1"/>
  <c r="EK184" i="185"/>
  <c r="EN184" i="185" s="1"/>
  <c r="EK185" i="185"/>
  <c r="EN185" i="185" s="1"/>
  <c r="EP185" i="185" s="1"/>
  <c r="EK186" i="185"/>
  <c r="EN186" i="185" s="1"/>
  <c r="EK187" i="185"/>
  <c r="EN187" i="185" s="1"/>
  <c r="EP187" i="185" s="1"/>
  <c r="EK165" i="185"/>
  <c r="EN165" i="185" s="1"/>
  <c r="EP165" i="185" s="1"/>
  <c r="EK166" i="185"/>
  <c r="EN166" i="185" s="1"/>
  <c r="EK167" i="185"/>
  <c r="EN167" i="185" s="1"/>
  <c r="EP167" i="185" s="1"/>
  <c r="EK168" i="185"/>
  <c r="EN168" i="185" s="1"/>
  <c r="EK169" i="185"/>
  <c r="EN169" i="185" s="1"/>
  <c r="EP169" i="185" s="1"/>
  <c r="EK170" i="185"/>
  <c r="EN170" i="185" s="1"/>
  <c r="EK171" i="185"/>
  <c r="EN171" i="185" s="1"/>
  <c r="EP171" i="185" s="1"/>
  <c r="EK172" i="185"/>
  <c r="EN172" i="185" s="1"/>
  <c r="EK173" i="185"/>
  <c r="EN173" i="185" s="1"/>
  <c r="EP173" i="185" s="1"/>
  <c r="EK174" i="185"/>
  <c r="EN174" i="185" s="1"/>
  <c r="EK175" i="185"/>
  <c r="EN175" i="185" s="1"/>
  <c r="EP175" i="185" s="1"/>
  <c r="EK176" i="185"/>
  <c r="EN176" i="185" s="1"/>
  <c r="EK177" i="185"/>
  <c r="EN177" i="185" s="1"/>
  <c r="EP177" i="185" s="1"/>
  <c r="EK178" i="185"/>
  <c r="EN178" i="185" s="1"/>
  <c r="EK150" i="185"/>
  <c r="EN150" i="185" s="1"/>
  <c r="EK152" i="185"/>
  <c r="EN152" i="185" s="1"/>
  <c r="EO152" i="185" s="1"/>
  <c r="EK153" i="185"/>
  <c r="EN153" i="185" s="1"/>
  <c r="EK154" i="185"/>
  <c r="EN154" i="185" s="1"/>
  <c r="EP154" i="185" s="1"/>
  <c r="EK155" i="185"/>
  <c r="EN155" i="185" s="1"/>
  <c r="EK156" i="185"/>
  <c r="EN156" i="185" s="1"/>
  <c r="EK157" i="185"/>
  <c r="EN157" i="185" s="1"/>
  <c r="EK158" i="185"/>
  <c r="EN158" i="185" s="1"/>
  <c r="EK159" i="185"/>
  <c r="EN159" i="185" s="1"/>
  <c r="EK160" i="185"/>
  <c r="EN160" i="185" s="1"/>
  <c r="EO160" i="185" s="1"/>
  <c r="EK161" i="185"/>
  <c r="EN161" i="185" s="1"/>
  <c r="EK162" i="185"/>
  <c r="EN162" i="185" s="1"/>
  <c r="EP162" i="185" s="1"/>
  <c r="EK163" i="185"/>
  <c r="EN163" i="185" s="1"/>
  <c r="EK164" i="185"/>
  <c r="EN164" i="185" s="1"/>
  <c r="EP164" i="185" s="1"/>
  <c r="EK149" i="185"/>
  <c r="EN149" i="185" s="1"/>
  <c r="EK148" i="185"/>
  <c r="EN148" i="185" s="1"/>
  <c r="EO148" i="185" s="1"/>
  <c r="EK147" i="185"/>
  <c r="EN147" i="185" s="1"/>
  <c r="EK146" i="185"/>
  <c r="EN146" i="185" s="1"/>
  <c r="EO146" i="185" s="1"/>
  <c r="EK145" i="185"/>
  <c r="EN145" i="185" s="1"/>
  <c r="EK144" i="185"/>
  <c r="EN144" i="185" s="1"/>
  <c r="EP144" i="185" s="1"/>
  <c r="EK143" i="185"/>
  <c r="EN143" i="185" s="1"/>
  <c r="EK142" i="185"/>
  <c r="EN142" i="185" s="1"/>
  <c r="EO142" i="185" s="1"/>
  <c r="EK127" i="185"/>
  <c r="EN127" i="185" s="1"/>
  <c r="EK129" i="185"/>
  <c r="EN129" i="185" s="1"/>
  <c r="EK130" i="185"/>
  <c r="EN130" i="185" s="1"/>
  <c r="EK131" i="185"/>
  <c r="EN131" i="185" s="1"/>
  <c r="EK132" i="185"/>
  <c r="EN132" i="185" s="1"/>
  <c r="EK133" i="185"/>
  <c r="EN133" i="185" s="1"/>
  <c r="EK134" i="185"/>
  <c r="EN134" i="185" s="1"/>
  <c r="EK135" i="185"/>
  <c r="EN135" i="185" s="1"/>
  <c r="EK137" i="185"/>
  <c r="EN137" i="185" s="1"/>
  <c r="EK138" i="185"/>
  <c r="EN138" i="185" s="1"/>
  <c r="EK139" i="185"/>
  <c r="EN139" i="185" s="1"/>
  <c r="EK140" i="185"/>
  <c r="EN140" i="185" s="1"/>
  <c r="EK109" i="185"/>
  <c r="EN109" i="185" s="1"/>
  <c r="EP109" i="185" s="1"/>
  <c r="EK110" i="185"/>
  <c r="EN110" i="185" s="1"/>
  <c r="EK111" i="185"/>
  <c r="EN111" i="185" s="1"/>
  <c r="EK112" i="185"/>
  <c r="EN112" i="185" s="1"/>
  <c r="EK113" i="185"/>
  <c r="EN113" i="185" s="1"/>
  <c r="EP113" i="185" s="1"/>
  <c r="EK114" i="185"/>
  <c r="EN114" i="185" s="1"/>
  <c r="EK115" i="185"/>
  <c r="EN115" i="185" s="1"/>
  <c r="EP115" i="185" s="1"/>
  <c r="EK116" i="185"/>
  <c r="EN116" i="185" s="1"/>
  <c r="EK117" i="185"/>
  <c r="EN117" i="185" s="1"/>
  <c r="EP117" i="185" s="1"/>
  <c r="EK118" i="185"/>
  <c r="EN118" i="185" s="1"/>
  <c r="EK119" i="185"/>
  <c r="EN119" i="185" s="1"/>
  <c r="EP119" i="185" s="1"/>
  <c r="EK120" i="185"/>
  <c r="EN120" i="185" s="1"/>
  <c r="EK121" i="185"/>
  <c r="EN121" i="185" s="1"/>
  <c r="EP121" i="185" s="1"/>
  <c r="EK122" i="185"/>
  <c r="EN122" i="185" s="1"/>
  <c r="EK123" i="185"/>
  <c r="EN123" i="185" s="1"/>
  <c r="EP123" i="185" s="1"/>
  <c r="EK124" i="185"/>
  <c r="EN124" i="185" s="1"/>
  <c r="EK125" i="185"/>
  <c r="EN125" i="185" s="1"/>
  <c r="EP125" i="185" s="1"/>
  <c r="EK126" i="185"/>
  <c r="EN126" i="185" s="1"/>
  <c r="EK108" i="185"/>
  <c r="EN108" i="185" s="1"/>
  <c r="EK107" i="185"/>
  <c r="EN107" i="185" s="1"/>
  <c r="EP107" i="185" s="1"/>
  <c r="EK106" i="185"/>
  <c r="EN106" i="185" s="1"/>
  <c r="EK105" i="185"/>
  <c r="EN105" i="185" s="1"/>
  <c r="EO105" i="185" s="1"/>
  <c r="EK104" i="185"/>
  <c r="EN104" i="185" s="1"/>
  <c r="EK103" i="185"/>
  <c r="EN103" i="185" s="1"/>
  <c r="EP103" i="185" s="1"/>
  <c r="EK102" i="185"/>
  <c r="EN102" i="185" s="1"/>
  <c r="EK101" i="185"/>
  <c r="EN101" i="185" s="1"/>
  <c r="EO101" i="185" s="1"/>
  <c r="EK62" i="185"/>
  <c r="EN62" i="185" s="1"/>
  <c r="EP62" i="185" s="1"/>
  <c r="EK63" i="185"/>
  <c r="EN63" i="185" s="1"/>
  <c r="EK64" i="185"/>
  <c r="EN64" i="185" s="1"/>
  <c r="EP64" i="185" s="1"/>
  <c r="EK65" i="185"/>
  <c r="EN65" i="185" s="1"/>
  <c r="EK66" i="185"/>
  <c r="EN66" i="185" s="1"/>
  <c r="EP66" i="185" s="1"/>
  <c r="EK67" i="185"/>
  <c r="EN67" i="185" s="1"/>
  <c r="EK68" i="185"/>
  <c r="EN68" i="185" s="1"/>
  <c r="EP68" i="185" s="1"/>
  <c r="EK69" i="185"/>
  <c r="EN69" i="185" s="1"/>
  <c r="EK70" i="185"/>
  <c r="EN70" i="185" s="1"/>
  <c r="EP70" i="185" s="1"/>
  <c r="EK71" i="185"/>
  <c r="EN71" i="185" s="1"/>
  <c r="EK72" i="185"/>
  <c r="EN72" i="185" s="1"/>
  <c r="EP72" i="185" s="1"/>
  <c r="EK73" i="185"/>
  <c r="EN73" i="185" s="1"/>
  <c r="EK74" i="185"/>
  <c r="EN74" i="185" s="1"/>
  <c r="EP74" i="185" s="1"/>
  <c r="EK75" i="185"/>
  <c r="EN75" i="185" s="1"/>
  <c r="EK76" i="185"/>
  <c r="EN76" i="185" s="1"/>
  <c r="EP76" i="185" s="1"/>
  <c r="EK77" i="185"/>
  <c r="EN77" i="185" s="1"/>
  <c r="EK78" i="185"/>
  <c r="EN78" i="185" s="1"/>
  <c r="EP78" i="185" s="1"/>
  <c r="EK79" i="185"/>
  <c r="EN79" i="185" s="1"/>
  <c r="EK80" i="185"/>
  <c r="EN80" i="185" s="1"/>
  <c r="EP80" i="185" s="1"/>
  <c r="EK81" i="185"/>
  <c r="EN81" i="185" s="1"/>
  <c r="EK82" i="185"/>
  <c r="EN82" i="185" s="1"/>
  <c r="EP82" i="185" s="1"/>
  <c r="EK83" i="185"/>
  <c r="EN83" i="185" s="1"/>
  <c r="EK84" i="185"/>
  <c r="EN84" i="185" s="1"/>
  <c r="EP84" i="185" s="1"/>
  <c r="EK85" i="185"/>
  <c r="EN85" i="185" s="1"/>
  <c r="EK86" i="185"/>
  <c r="EN86" i="185" s="1"/>
  <c r="EP86" i="185" s="1"/>
  <c r="EK87" i="185"/>
  <c r="EN87" i="185" s="1"/>
  <c r="EK88" i="185"/>
  <c r="EN88" i="185" s="1"/>
  <c r="EP88" i="185" s="1"/>
  <c r="EK89" i="185"/>
  <c r="EN89" i="185" s="1"/>
  <c r="EK90" i="185"/>
  <c r="EN90" i="185" s="1"/>
  <c r="EP90" i="185" s="1"/>
  <c r="EK91" i="185"/>
  <c r="EN91" i="185" s="1"/>
  <c r="EK93" i="185"/>
  <c r="EN93" i="185" s="1"/>
  <c r="EP93" i="185" s="1"/>
  <c r="EK94" i="185"/>
  <c r="EN94" i="185" s="1"/>
  <c r="EK95" i="185"/>
  <c r="EN95" i="185" s="1"/>
  <c r="EP95" i="185" s="1"/>
  <c r="EK96" i="185"/>
  <c r="EN96" i="185" s="1"/>
  <c r="EK97" i="185"/>
  <c r="EN97" i="185" s="1"/>
  <c r="EP97" i="185" s="1"/>
  <c r="EK98" i="185"/>
  <c r="EN98" i="185" s="1"/>
  <c r="EK99" i="185"/>
  <c r="EN99" i="185" s="1"/>
  <c r="EP99" i="185" s="1"/>
  <c r="EK61" i="185"/>
  <c r="EN61" i="185" s="1"/>
  <c r="EK60" i="185"/>
  <c r="EN60" i="185" s="1"/>
  <c r="EP60" i="185" s="1"/>
  <c r="EK59" i="185"/>
  <c r="EN59" i="185" s="1"/>
  <c r="EK58" i="185"/>
  <c r="EN58" i="185" s="1"/>
  <c r="EO58" i="185" s="1"/>
  <c r="EK56" i="185"/>
  <c r="EN56" i="185" s="1"/>
  <c r="EK55" i="185"/>
  <c r="EN55" i="185" s="1"/>
  <c r="EP55" i="185" s="1"/>
  <c r="EK54" i="185"/>
  <c r="EN54" i="185" s="1"/>
  <c r="EK53" i="185"/>
  <c r="EN53" i="185" s="1"/>
  <c r="EO53" i="185" s="1"/>
  <c r="EK14" i="185"/>
  <c r="EN14" i="185" s="1"/>
  <c r="EP14" i="185" s="1"/>
  <c r="EK15" i="185"/>
  <c r="EN15" i="185" s="1"/>
  <c r="EK16" i="185"/>
  <c r="EN16" i="185" s="1"/>
  <c r="EP16" i="185" s="1"/>
  <c r="EK17" i="185"/>
  <c r="EN17" i="185" s="1"/>
  <c r="EK18" i="185"/>
  <c r="EN18" i="185" s="1"/>
  <c r="EP18" i="185" s="1"/>
  <c r="EK19" i="185"/>
  <c r="EN19" i="185" s="1"/>
  <c r="EK20" i="185"/>
  <c r="EN20" i="185" s="1"/>
  <c r="EP20" i="185" s="1"/>
  <c r="EK21" i="185"/>
  <c r="EN21" i="185" s="1"/>
  <c r="EK22" i="185"/>
  <c r="EN22" i="185" s="1"/>
  <c r="EP22" i="185" s="1"/>
  <c r="EK23" i="185"/>
  <c r="EN23" i="185" s="1"/>
  <c r="EK24" i="185"/>
  <c r="EN24" i="185" s="1"/>
  <c r="EP24" i="185" s="1"/>
  <c r="EK25" i="185"/>
  <c r="EN25" i="185" s="1"/>
  <c r="EK26" i="185"/>
  <c r="EN26" i="185" s="1"/>
  <c r="EP26" i="185" s="1"/>
  <c r="EK27" i="185"/>
  <c r="EN27" i="185" s="1"/>
  <c r="EK28" i="185"/>
  <c r="EN28" i="185" s="1"/>
  <c r="EP28" i="185" s="1"/>
  <c r="EK29" i="185"/>
  <c r="EN29" i="185" s="1"/>
  <c r="EK30" i="185"/>
  <c r="EN30" i="185" s="1"/>
  <c r="EP30" i="185" s="1"/>
  <c r="EK31" i="185"/>
  <c r="EN31" i="185" s="1"/>
  <c r="EK32" i="185"/>
  <c r="EN32" i="185" s="1"/>
  <c r="EP32" i="185" s="1"/>
  <c r="EK33" i="185"/>
  <c r="EN33" i="185" s="1"/>
  <c r="EK34" i="185"/>
  <c r="EN34" i="185" s="1"/>
  <c r="EP34" i="185" s="1"/>
  <c r="EK35" i="185"/>
  <c r="EN35" i="185" s="1"/>
  <c r="EK36" i="185"/>
  <c r="EN36" i="185" s="1"/>
  <c r="EP36" i="185" s="1"/>
  <c r="EK37" i="185"/>
  <c r="EN37" i="185" s="1"/>
  <c r="EK38" i="185"/>
  <c r="EN38" i="185" s="1"/>
  <c r="EP38" i="185" s="1"/>
  <c r="EK39" i="185"/>
  <c r="EN39" i="185" s="1"/>
  <c r="EK40" i="185"/>
  <c r="EN40" i="185" s="1"/>
  <c r="EP40" i="185" s="1"/>
  <c r="EK41" i="185"/>
  <c r="EN41" i="185" s="1"/>
  <c r="EK42" i="185"/>
  <c r="EN42" i="185" s="1"/>
  <c r="EP42" i="185" s="1"/>
  <c r="EK44" i="185"/>
  <c r="EN44" i="185" s="1"/>
  <c r="EP44" i="185" s="1"/>
  <c r="EK45" i="185"/>
  <c r="EN45" i="185" s="1"/>
  <c r="EK46" i="185"/>
  <c r="EN46" i="185" s="1"/>
  <c r="EP46" i="185" s="1"/>
  <c r="EK47" i="185"/>
  <c r="EN47" i="185" s="1"/>
  <c r="EK48" i="185"/>
  <c r="EN48" i="185" s="1"/>
  <c r="EP48" i="185" s="1"/>
  <c r="EK49" i="185"/>
  <c r="EN49" i="185" s="1"/>
  <c r="EK50" i="185"/>
  <c r="EN50" i="185" s="1"/>
  <c r="EP50" i="185" s="1"/>
  <c r="EK51" i="185"/>
  <c r="EN51" i="185" s="1"/>
  <c r="DZ198" i="185"/>
  <c r="EC198" i="185" s="1"/>
  <c r="DZ199" i="185"/>
  <c r="EC199" i="185" s="1"/>
  <c r="ED199" i="185" s="1"/>
  <c r="DZ200" i="185"/>
  <c r="EC200" i="185" s="1"/>
  <c r="DZ201" i="185"/>
  <c r="EC201" i="185" s="1"/>
  <c r="EE201" i="185" s="1"/>
  <c r="DZ202" i="185"/>
  <c r="EC202" i="185" s="1"/>
  <c r="DZ203" i="185"/>
  <c r="EC203" i="185" s="1"/>
  <c r="DZ204" i="185"/>
  <c r="EC204" i="185" s="1"/>
  <c r="DZ206" i="185"/>
  <c r="EC206" i="185" s="1"/>
  <c r="DZ208" i="185"/>
  <c r="EC208" i="185" s="1"/>
  <c r="ED208" i="185" s="1"/>
  <c r="DZ209" i="185"/>
  <c r="EC209" i="185" s="1"/>
  <c r="DZ210" i="185"/>
  <c r="EC210" i="185" s="1"/>
  <c r="DZ211" i="185"/>
  <c r="EC211" i="185" s="1"/>
  <c r="DZ212" i="185"/>
  <c r="EC212" i="185" s="1"/>
  <c r="EE212" i="185" s="1"/>
  <c r="DZ213" i="185"/>
  <c r="EC213" i="185" s="1"/>
  <c r="DZ214" i="185"/>
  <c r="EC214" i="185" s="1"/>
  <c r="DZ215" i="185"/>
  <c r="EC215" i="185" s="1"/>
  <c r="DZ216" i="185"/>
  <c r="EC216" i="185" s="1"/>
  <c r="ED216" i="185" s="1"/>
  <c r="DZ217" i="185"/>
  <c r="EC217" i="185" s="1"/>
  <c r="DZ218" i="185"/>
  <c r="EC218" i="185" s="1"/>
  <c r="EE218" i="185" s="1"/>
  <c r="DZ219" i="185"/>
  <c r="EC219" i="185" s="1"/>
  <c r="DZ221" i="185"/>
  <c r="EC221" i="185" s="1"/>
  <c r="DZ222" i="185"/>
  <c r="EC222" i="185" s="1"/>
  <c r="DZ223" i="185"/>
  <c r="EC223" i="185" s="1"/>
  <c r="DZ224" i="185"/>
  <c r="EC224" i="185" s="1"/>
  <c r="ED224" i="185" s="1"/>
  <c r="DZ225" i="185"/>
  <c r="EC225" i="185" s="1"/>
  <c r="DZ226" i="185"/>
  <c r="EC226" i="185" s="1"/>
  <c r="DZ227" i="185"/>
  <c r="EC227" i="185" s="1"/>
  <c r="DZ228" i="185"/>
  <c r="EC228" i="185" s="1"/>
  <c r="EE228" i="185" s="1"/>
  <c r="DZ229" i="185"/>
  <c r="EC229" i="185" s="1"/>
  <c r="DZ230" i="185"/>
  <c r="EC230" i="185" s="1"/>
  <c r="DZ231" i="185"/>
  <c r="EC231" i="185" s="1"/>
  <c r="DZ232" i="185"/>
  <c r="EC232" i="185" s="1"/>
  <c r="ED232" i="185" s="1"/>
  <c r="DZ233" i="185"/>
  <c r="EC233" i="185" s="1"/>
  <c r="DZ234" i="185"/>
  <c r="EC234" i="185" s="1"/>
  <c r="ED234" i="185" s="1"/>
  <c r="DZ235" i="185"/>
  <c r="EC235" i="185" s="1"/>
  <c r="DZ236" i="185"/>
  <c r="EC236" i="185" s="1"/>
  <c r="DZ237" i="185"/>
  <c r="EC237" i="185" s="1"/>
  <c r="DZ238" i="185"/>
  <c r="EC238" i="185" s="1"/>
  <c r="DZ239" i="185"/>
  <c r="EC239" i="185" s="1"/>
  <c r="DZ240" i="185"/>
  <c r="EC240" i="185" s="1"/>
  <c r="ED240" i="185" s="1"/>
  <c r="DZ197" i="185"/>
  <c r="EC197" i="185" s="1"/>
  <c r="DZ196" i="185"/>
  <c r="EC196" i="185" s="1"/>
  <c r="ED196" i="185" s="1"/>
  <c r="DZ195" i="185"/>
  <c r="EC195" i="185" s="1"/>
  <c r="DZ194" i="185"/>
  <c r="EC194" i="185" s="1"/>
  <c r="DZ193" i="185"/>
  <c r="EC193" i="185" s="1"/>
  <c r="DZ192" i="185"/>
  <c r="EC192" i="185" s="1"/>
  <c r="ED192" i="185" s="1"/>
  <c r="DZ190" i="185"/>
  <c r="EC190" i="185" s="1"/>
  <c r="DZ189" i="185"/>
  <c r="EC189" i="185" s="1"/>
  <c r="ED189" i="185" s="1"/>
  <c r="DZ177" i="185"/>
  <c r="EC177" i="185" s="1"/>
  <c r="EE177" i="185" s="1"/>
  <c r="DZ178" i="185"/>
  <c r="EC178" i="185" s="1"/>
  <c r="DZ179" i="185"/>
  <c r="EC179" i="185" s="1"/>
  <c r="EE179" i="185" s="1"/>
  <c r="DZ180" i="185"/>
  <c r="EC180" i="185" s="1"/>
  <c r="DZ181" i="185"/>
  <c r="EC181" i="185" s="1"/>
  <c r="EE181" i="185" s="1"/>
  <c r="DZ182" i="185"/>
  <c r="EC182" i="185" s="1"/>
  <c r="DZ183" i="185"/>
  <c r="EC183" i="185" s="1"/>
  <c r="EE183" i="185" s="1"/>
  <c r="DZ184" i="185"/>
  <c r="EC184" i="185" s="1"/>
  <c r="DZ185" i="185"/>
  <c r="EC185" i="185" s="1"/>
  <c r="EE185" i="185" s="1"/>
  <c r="DZ186" i="185"/>
  <c r="EC186" i="185" s="1"/>
  <c r="DZ187" i="185"/>
  <c r="EC187" i="185" s="1"/>
  <c r="EE187" i="185" s="1"/>
  <c r="DZ167" i="185"/>
  <c r="EC167" i="185" s="1"/>
  <c r="EE167" i="185" s="1"/>
  <c r="DZ168" i="185"/>
  <c r="EC168" i="185" s="1"/>
  <c r="DZ169" i="185"/>
  <c r="EC169" i="185" s="1"/>
  <c r="EE169" i="185" s="1"/>
  <c r="DZ170" i="185"/>
  <c r="EC170" i="185" s="1"/>
  <c r="DZ171" i="185"/>
  <c r="EC171" i="185" s="1"/>
  <c r="EE171" i="185" s="1"/>
  <c r="DZ172" i="185"/>
  <c r="EC172" i="185" s="1"/>
  <c r="DZ173" i="185"/>
  <c r="EC173" i="185" s="1"/>
  <c r="EE173" i="185" s="1"/>
  <c r="DZ174" i="185"/>
  <c r="EC174" i="185" s="1"/>
  <c r="DZ175" i="185"/>
  <c r="EC175" i="185" s="1"/>
  <c r="EE175" i="185" s="1"/>
  <c r="DZ176" i="185"/>
  <c r="EC176" i="185" s="1"/>
  <c r="DZ153" i="185"/>
  <c r="EC153" i="185" s="1"/>
  <c r="DZ154" i="185"/>
  <c r="EC154" i="185" s="1"/>
  <c r="DZ155" i="185"/>
  <c r="EC155" i="185" s="1"/>
  <c r="EE155" i="185" s="1"/>
  <c r="DZ156" i="185"/>
  <c r="EC156" i="185" s="1"/>
  <c r="DZ157" i="185"/>
  <c r="EC157" i="185" s="1"/>
  <c r="EE157" i="185" s="1"/>
  <c r="DZ158" i="185"/>
  <c r="EC158" i="185" s="1"/>
  <c r="DZ159" i="185"/>
  <c r="EC159" i="185" s="1"/>
  <c r="EE159" i="185" s="1"/>
  <c r="DZ160" i="185"/>
  <c r="EC160" i="185" s="1"/>
  <c r="DZ161" i="185"/>
  <c r="EC161" i="185" s="1"/>
  <c r="EE161" i="185" s="1"/>
  <c r="DZ162" i="185"/>
  <c r="EC162" i="185" s="1"/>
  <c r="DZ163" i="185"/>
  <c r="EC163" i="185" s="1"/>
  <c r="EE163" i="185" s="1"/>
  <c r="DZ164" i="185"/>
  <c r="EC164" i="185" s="1"/>
  <c r="DZ165" i="185"/>
  <c r="EC165" i="185" s="1"/>
  <c r="EE165" i="185" s="1"/>
  <c r="DZ166" i="185"/>
  <c r="EC166" i="185" s="1"/>
  <c r="DZ152" i="185"/>
  <c r="EC152" i="185" s="1"/>
  <c r="DZ150" i="185"/>
  <c r="EC150" i="185" s="1"/>
  <c r="DZ149" i="185"/>
  <c r="EC149" i="185" s="1"/>
  <c r="DZ148" i="185"/>
  <c r="EC148" i="185" s="1"/>
  <c r="ED148" i="185" s="1"/>
  <c r="DZ147" i="185"/>
  <c r="EC147" i="185" s="1"/>
  <c r="DZ146" i="185"/>
  <c r="EC146" i="185" s="1"/>
  <c r="DZ145" i="185"/>
  <c r="EC145" i="185" s="1"/>
  <c r="DZ144" i="185"/>
  <c r="EC144" i="185" s="1"/>
  <c r="DZ143" i="185"/>
  <c r="EC143" i="185" s="1"/>
  <c r="DZ142" i="185"/>
  <c r="EC142" i="185" s="1"/>
  <c r="ED142" i="185" s="1"/>
  <c r="DZ131" i="185"/>
  <c r="EC131" i="185" s="1"/>
  <c r="DZ132" i="185"/>
  <c r="EC132" i="185" s="1"/>
  <c r="DZ133" i="185"/>
  <c r="EC133" i="185" s="1"/>
  <c r="DZ134" i="185"/>
  <c r="EC134" i="185" s="1"/>
  <c r="DZ135" i="185"/>
  <c r="EC135" i="185" s="1"/>
  <c r="DZ137" i="185"/>
  <c r="EC137" i="185" s="1"/>
  <c r="DZ138" i="185"/>
  <c r="EC138" i="185" s="1"/>
  <c r="DZ139" i="185"/>
  <c r="EC139" i="185" s="1"/>
  <c r="DZ140" i="185"/>
  <c r="EC140" i="185" s="1"/>
  <c r="DZ118" i="185"/>
  <c r="EC118" i="185" s="1"/>
  <c r="EE118" i="185" s="1"/>
  <c r="DZ119" i="185"/>
  <c r="EC119" i="185" s="1"/>
  <c r="DZ120" i="185"/>
  <c r="EC120" i="185" s="1"/>
  <c r="EE120" i="185" s="1"/>
  <c r="DZ121" i="185"/>
  <c r="EC121" i="185" s="1"/>
  <c r="DZ122" i="185"/>
  <c r="EC122" i="185" s="1"/>
  <c r="EE122" i="185" s="1"/>
  <c r="DZ123" i="185"/>
  <c r="EC123" i="185" s="1"/>
  <c r="DZ124" i="185"/>
  <c r="EC124" i="185" s="1"/>
  <c r="EE124" i="185" s="1"/>
  <c r="DZ125" i="185"/>
  <c r="EC125" i="185" s="1"/>
  <c r="DZ126" i="185"/>
  <c r="EC126" i="185" s="1"/>
  <c r="EE126" i="185" s="1"/>
  <c r="DZ127" i="185"/>
  <c r="EC127" i="185" s="1"/>
  <c r="DZ129" i="185"/>
  <c r="EC129" i="185" s="1"/>
  <c r="EE129" i="185" s="1"/>
  <c r="DZ130" i="185"/>
  <c r="EC130" i="185" s="1"/>
  <c r="DZ110" i="185"/>
  <c r="EC110" i="185" s="1"/>
  <c r="EE110" i="185" s="1"/>
  <c r="DZ111" i="185"/>
  <c r="EC111" i="185" s="1"/>
  <c r="DZ112" i="185"/>
  <c r="EC112" i="185" s="1"/>
  <c r="EE112" i="185" s="1"/>
  <c r="DZ113" i="185"/>
  <c r="EC113" i="185" s="1"/>
  <c r="DZ114" i="185"/>
  <c r="EC114" i="185" s="1"/>
  <c r="EE114" i="185" s="1"/>
  <c r="DZ115" i="185"/>
  <c r="EC115" i="185" s="1"/>
  <c r="DZ116" i="185"/>
  <c r="EC116" i="185" s="1"/>
  <c r="EE116" i="185" s="1"/>
  <c r="DZ117" i="185"/>
  <c r="EC117" i="185" s="1"/>
  <c r="DZ109" i="185"/>
  <c r="EC109" i="185" s="1"/>
  <c r="DZ108" i="185"/>
  <c r="EC108" i="185" s="1"/>
  <c r="DZ107" i="185"/>
  <c r="EC107" i="185" s="1"/>
  <c r="DZ106" i="185"/>
  <c r="EC106" i="185" s="1"/>
  <c r="ED106" i="185" s="1"/>
  <c r="DZ105" i="185"/>
  <c r="EC105" i="185" s="1"/>
  <c r="DZ104" i="185"/>
  <c r="EC104" i="185" s="1"/>
  <c r="DZ103" i="185"/>
  <c r="EC103" i="185" s="1"/>
  <c r="DZ102" i="185"/>
  <c r="EC102" i="185" s="1"/>
  <c r="ED102" i="185" s="1"/>
  <c r="DZ101" i="185"/>
  <c r="EC101" i="185" s="1"/>
  <c r="DZ89" i="185"/>
  <c r="EC89" i="185" s="1"/>
  <c r="EE89" i="185" s="1"/>
  <c r="DZ90" i="185"/>
  <c r="EC90" i="185" s="1"/>
  <c r="DZ91" i="185"/>
  <c r="EC91" i="185" s="1"/>
  <c r="EE91" i="185" s="1"/>
  <c r="DZ93" i="185"/>
  <c r="EC93" i="185" s="1"/>
  <c r="DZ94" i="185"/>
  <c r="EC94" i="185" s="1"/>
  <c r="EE94" i="185" s="1"/>
  <c r="DZ95" i="185"/>
  <c r="EC95" i="185" s="1"/>
  <c r="DZ96" i="185"/>
  <c r="EC96" i="185" s="1"/>
  <c r="EE96" i="185" s="1"/>
  <c r="DZ97" i="185"/>
  <c r="EC97" i="185" s="1"/>
  <c r="DZ98" i="185"/>
  <c r="EC98" i="185" s="1"/>
  <c r="EE98" i="185" s="1"/>
  <c r="DZ99" i="185"/>
  <c r="EC99" i="185" s="1"/>
  <c r="DZ77" i="185"/>
  <c r="EC77" i="185" s="1"/>
  <c r="EE77" i="185" s="1"/>
  <c r="DZ78" i="185"/>
  <c r="EC78" i="185" s="1"/>
  <c r="DZ79" i="185"/>
  <c r="EC79" i="185" s="1"/>
  <c r="EE79" i="185" s="1"/>
  <c r="DZ80" i="185"/>
  <c r="EC80" i="185" s="1"/>
  <c r="DZ81" i="185"/>
  <c r="EC81" i="185" s="1"/>
  <c r="EE81" i="185" s="1"/>
  <c r="DZ82" i="185"/>
  <c r="EC82" i="185" s="1"/>
  <c r="DZ83" i="185"/>
  <c r="EC83" i="185" s="1"/>
  <c r="EE83" i="185" s="1"/>
  <c r="DZ84" i="185"/>
  <c r="EC84" i="185" s="1"/>
  <c r="DZ85" i="185"/>
  <c r="EC85" i="185" s="1"/>
  <c r="EE85" i="185" s="1"/>
  <c r="DZ86" i="185"/>
  <c r="EC86" i="185" s="1"/>
  <c r="DZ87" i="185"/>
  <c r="EC87" i="185" s="1"/>
  <c r="EE87" i="185" s="1"/>
  <c r="DZ88" i="185"/>
  <c r="EC88" i="185" s="1"/>
  <c r="DZ61" i="185"/>
  <c r="EC61" i="185" s="1"/>
  <c r="EE61" i="185" s="1"/>
  <c r="DZ62" i="185"/>
  <c r="EC62" i="185" s="1"/>
  <c r="DZ63" i="185"/>
  <c r="EC63" i="185" s="1"/>
  <c r="EE63" i="185" s="1"/>
  <c r="DZ64" i="185"/>
  <c r="EC64" i="185" s="1"/>
  <c r="DZ65" i="185"/>
  <c r="EC65" i="185" s="1"/>
  <c r="EE65" i="185" s="1"/>
  <c r="DZ66" i="185"/>
  <c r="EC66" i="185" s="1"/>
  <c r="DZ67" i="185"/>
  <c r="EC67" i="185" s="1"/>
  <c r="EE67" i="185" s="1"/>
  <c r="DZ68" i="185"/>
  <c r="EC68" i="185" s="1"/>
  <c r="DZ69" i="185"/>
  <c r="EC69" i="185" s="1"/>
  <c r="EE69" i="185" s="1"/>
  <c r="DZ70" i="185"/>
  <c r="EC70" i="185" s="1"/>
  <c r="DZ71" i="185"/>
  <c r="EC71" i="185" s="1"/>
  <c r="EE71" i="185" s="1"/>
  <c r="DZ72" i="185"/>
  <c r="EC72" i="185" s="1"/>
  <c r="DZ73" i="185"/>
  <c r="EC73" i="185" s="1"/>
  <c r="EE73" i="185" s="1"/>
  <c r="DZ74" i="185"/>
  <c r="EC74" i="185" s="1"/>
  <c r="DZ75" i="185"/>
  <c r="EC75" i="185" s="1"/>
  <c r="EE75" i="185" s="1"/>
  <c r="DZ76" i="185"/>
  <c r="EC76" i="185" s="1"/>
  <c r="DZ60" i="185"/>
  <c r="EC60" i="185" s="1"/>
  <c r="DZ59" i="185"/>
  <c r="EC59" i="185" s="1"/>
  <c r="ED59" i="185" s="1"/>
  <c r="DZ58" i="185"/>
  <c r="EC58" i="185" s="1"/>
  <c r="DZ56" i="185"/>
  <c r="EC56" i="185" s="1"/>
  <c r="ED56" i="185" s="1"/>
  <c r="DZ55" i="185"/>
  <c r="EC55" i="185" s="1"/>
  <c r="DZ54" i="185"/>
  <c r="EC54" i="185" s="1"/>
  <c r="EE54" i="185" s="1"/>
  <c r="DZ53" i="185"/>
  <c r="EC53" i="185" s="1"/>
  <c r="DZ12" i="185"/>
  <c r="EC12" i="185" s="1"/>
  <c r="EE12" i="185" s="1"/>
  <c r="DZ13" i="185"/>
  <c r="EC13" i="185" s="1"/>
  <c r="DZ14" i="185"/>
  <c r="EC14" i="185" s="1"/>
  <c r="EE14" i="185" s="1"/>
  <c r="DZ15" i="185"/>
  <c r="EC15" i="185" s="1"/>
  <c r="DZ16" i="185"/>
  <c r="EC16" i="185" s="1"/>
  <c r="EE16" i="185" s="1"/>
  <c r="DZ17" i="185"/>
  <c r="EC17" i="185" s="1"/>
  <c r="DZ18" i="185"/>
  <c r="EC18" i="185" s="1"/>
  <c r="EE18" i="185" s="1"/>
  <c r="DZ19" i="185"/>
  <c r="EC19" i="185" s="1"/>
  <c r="DZ20" i="185"/>
  <c r="EC20" i="185" s="1"/>
  <c r="EE20" i="185" s="1"/>
  <c r="DZ21" i="185"/>
  <c r="EC21" i="185" s="1"/>
  <c r="DZ22" i="185"/>
  <c r="EC22" i="185" s="1"/>
  <c r="EE22" i="185" s="1"/>
  <c r="DZ23" i="185"/>
  <c r="EC23" i="185" s="1"/>
  <c r="DZ24" i="185"/>
  <c r="EC24" i="185" s="1"/>
  <c r="EE24" i="185" s="1"/>
  <c r="DZ25" i="185"/>
  <c r="EC25" i="185" s="1"/>
  <c r="DZ26" i="185"/>
  <c r="EC26" i="185" s="1"/>
  <c r="EE26" i="185" s="1"/>
  <c r="DZ27" i="185"/>
  <c r="EC27" i="185" s="1"/>
  <c r="DZ28" i="185"/>
  <c r="EC28" i="185" s="1"/>
  <c r="EE28" i="185" s="1"/>
  <c r="DZ29" i="185"/>
  <c r="EC29" i="185" s="1"/>
  <c r="DZ30" i="185"/>
  <c r="EC30" i="185" s="1"/>
  <c r="EE30" i="185" s="1"/>
  <c r="DZ31" i="185"/>
  <c r="EC31" i="185" s="1"/>
  <c r="DZ32" i="185"/>
  <c r="EC32" i="185" s="1"/>
  <c r="EE32" i="185" s="1"/>
  <c r="DZ33" i="185"/>
  <c r="EC33" i="185" s="1"/>
  <c r="DZ34" i="185"/>
  <c r="EC34" i="185" s="1"/>
  <c r="EE34" i="185" s="1"/>
  <c r="DZ35" i="185"/>
  <c r="EC35" i="185" s="1"/>
  <c r="DZ36" i="185"/>
  <c r="EC36" i="185" s="1"/>
  <c r="EE36" i="185" s="1"/>
  <c r="DZ37" i="185"/>
  <c r="EC37" i="185" s="1"/>
  <c r="DZ38" i="185"/>
  <c r="EC38" i="185" s="1"/>
  <c r="EE38" i="185" s="1"/>
  <c r="DZ39" i="185"/>
  <c r="EC39" i="185" s="1"/>
  <c r="DZ40" i="185"/>
  <c r="EC40" i="185" s="1"/>
  <c r="EE40" i="185" s="1"/>
  <c r="DZ41" i="185"/>
  <c r="EC41" i="185" s="1"/>
  <c r="DZ42" i="185"/>
  <c r="EC42" i="185" s="1"/>
  <c r="EE42" i="185" s="1"/>
  <c r="DZ44" i="185"/>
  <c r="EC44" i="185" s="1"/>
  <c r="EE44" i="185" s="1"/>
  <c r="DZ45" i="185"/>
  <c r="EC45" i="185" s="1"/>
  <c r="DZ46" i="185"/>
  <c r="EC46" i="185" s="1"/>
  <c r="EE46" i="185" s="1"/>
  <c r="DZ47" i="185"/>
  <c r="EC47" i="185" s="1"/>
  <c r="DZ48" i="185"/>
  <c r="EC48" i="185" s="1"/>
  <c r="EE48" i="185" s="1"/>
  <c r="DZ49" i="185"/>
  <c r="EC49" i="185" s="1"/>
  <c r="DZ50" i="185"/>
  <c r="EC50" i="185" s="1"/>
  <c r="EE50" i="185" s="1"/>
  <c r="DZ51" i="185"/>
  <c r="EC51" i="185" s="1"/>
  <c r="DO228" i="185"/>
  <c r="DR228" i="185" s="1"/>
  <c r="DT228" i="185" s="1"/>
  <c r="DO229" i="185"/>
  <c r="DR229" i="185" s="1"/>
  <c r="DO230" i="185"/>
  <c r="DR230" i="185" s="1"/>
  <c r="DT230" i="185" s="1"/>
  <c r="DO231" i="185"/>
  <c r="DR231" i="185" s="1"/>
  <c r="DO232" i="185"/>
  <c r="DR232" i="185" s="1"/>
  <c r="DT232" i="185" s="1"/>
  <c r="DO233" i="185"/>
  <c r="DR233" i="185" s="1"/>
  <c r="DO234" i="185"/>
  <c r="DR234" i="185" s="1"/>
  <c r="DT234" i="185" s="1"/>
  <c r="DO235" i="185"/>
  <c r="DR235" i="185" s="1"/>
  <c r="DO236" i="185"/>
  <c r="DR236" i="185" s="1"/>
  <c r="DT236" i="185" s="1"/>
  <c r="DO237" i="185"/>
  <c r="DR237" i="185" s="1"/>
  <c r="DO238" i="185"/>
  <c r="DR238" i="185" s="1"/>
  <c r="DT238" i="185" s="1"/>
  <c r="DO239" i="185"/>
  <c r="DR239" i="185" s="1"/>
  <c r="DO240" i="185"/>
  <c r="DR240" i="185" s="1"/>
  <c r="DT240" i="185" s="1"/>
  <c r="DO214" i="185"/>
  <c r="DR214" i="185" s="1"/>
  <c r="DT214" i="185" s="1"/>
  <c r="DO215" i="185"/>
  <c r="DR215" i="185" s="1"/>
  <c r="DO216" i="185"/>
  <c r="DR216" i="185" s="1"/>
  <c r="DT216" i="185" s="1"/>
  <c r="DO217" i="185"/>
  <c r="DR217" i="185" s="1"/>
  <c r="DO218" i="185"/>
  <c r="DR218" i="185" s="1"/>
  <c r="DT218" i="185" s="1"/>
  <c r="DO219" i="185"/>
  <c r="DR219" i="185" s="1"/>
  <c r="DO221" i="185"/>
  <c r="DR221" i="185" s="1"/>
  <c r="DO222" i="185"/>
  <c r="DR222" i="185" s="1"/>
  <c r="DT222" i="185" s="1"/>
  <c r="DO223" i="185"/>
  <c r="DR223" i="185" s="1"/>
  <c r="DO224" i="185"/>
  <c r="DR224" i="185" s="1"/>
  <c r="DT224" i="185" s="1"/>
  <c r="DO225" i="185"/>
  <c r="DR225" i="185" s="1"/>
  <c r="DO226" i="185"/>
  <c r="DR226" i="185" s="1"/>
  <c r="DT226" i="185" s="1"/>
  <c r="DO227" i="185"/>
  <c r="DR227" i="185" s="1"/>
  <c r="DO198" i="185"/>
  <c r="DR198" i="185" s="1"/>
  <c r="DO199" i="185"/>
  <c r="DR199" i="185" s="1"/>
  <c r="DO200" i="185"/>
  <c r="DR200" i="185" s="1"/>
  <c r="DO201" i="185"/>
  <c r="DR201" i="185" s="1"/>
  <c r="DO202" i="185"/>
  <c r="DR202" i="185" s="1"/>
  <c r="DO203" i="185"/>
  <c r="DR203" i="185" s="1"/>
  <c r="DS203" i="185" s="1"/>
  <c r="DO204" i="185"/>
  <c r="DR204" i="185" s="1"/>
  <c r="DO206" i="185"/>
  <c r="DR206" i="185" s="1"/>
  <c r="DT206" i="185" s="1"/>
  <c r="DO208" i="185"/>
  <c r="DR208" i="185" s="1"/>
  <c r="DO209" i="185"/>
  <c r="DR209" i="185" s="1"/>
  <c r="DO210" i="185"/>
  <c r="DR210" i="185" s="1"/>
  <c r="DO211" i="185"/>
  <c r="DR211" i="185" s="1"/>
  <c r="DO212" i="185"/>
  <c r="DR212" i="185" s="1"/>
  <c r="DO213" i="185"/>
  <c r="DR213" i="185" s="1"/>
  <c r="DO197" i="185"/>
  <c r="DR197" i="185" s="1"/>
  <c r="DO196" i="185"/>
  <c r="DR196" i="185" s="1"/>
  <c r="DO195" i="185"/>
  <c r="DR195" i="185" s="1"/>
  <c r="DO194" i="185"/>
  <c r="DR194" i="185" s="1"/>
  <c r="DS194" i="185" s="1"/>
  <c r="DO193" i="185"/>
  <c r="DR193" i="185" s="1"/>
  <c r="DO192" i="185"/>
  <c r="DR192" i="185" s="1"/>
  <c r="DS192" i="185" s="1"/>
  <c r="DO190" i="185"/>
  <c r="DR190" i="185" s="1"/>
  <c r="DO189" i="185"/>
  <c r="DR189" i="185" s="1"/>
  <c r="DS189" i="185" s="1"/>
  <c r="DO180" i="185"/>
  <c r="DR180" i="185" s="1"/>
  <c r="DT180" i="185" s="1"/>
  <c r="DO181" i="185"/>
  <c r="DR181" i="185" s="1"/>
  <c r="DO182" i="185"/>
  <c r="DR182" i="185" s="1"/>
  <c r="DT182" i="185" s="1"/>
  <c r="DO183" i="185"/>
  <c r="DR183" i="185" s="1"/>
  <c r="DO184" i="185"/>
  <c r="DR184" i="185" s="1"/>
  <c r="DT184" i="185" s="1"/>
  <c r="DO185" i="185"/>
  <c r="DR185" i="185" s="1"/>
  <c r="DO186" i="185"/>
  <c r="DR186" i="185" s="1"/>
  <c r="DT186" i="185" s="1"/>
  <c r="DO187" i="185"/>
  <c r="DR187" i="185" s="1"/>
  <c r="DO166" i="185"/>
  <c r="DR166" i="185" s="1"/>
  <c r="DT166" i="185" s="1"/>
  <c r="DO167" i="185"/>
  <c r="DR167" i="185" s="1"/>
  <c r="DO168" i="185"/>
  <c r="DR168" i="185" s="1"/>
  <c r="DT168" i="185" s="1"/>
  <c r="DO169" i="185"/>
  <c r="DR169" i="185" s="1"/>
  <c r="DO170" i="185"/>
  <c r="DR170" i="185" s="1"/>
  <c r="DT170" i="185" s="1"/>
  <c r="DO171" i="185"/>
  <c r="DR171" i="185" s="1"/>
  <c r="DO172" i="185"/>
  <c r="DR172" i="185" s="1"/>
  <c r="DT172" i="185" s="1"/>
  <c r="DO173" i="185"/>
  <c r="DR173" i="185" s="1"/>
  <c r="DO174" i="185"/>
  <c r="DR174" i="185" s="1"/>
  <c r="DT174" i="185" s="1"/>
  <c r="DO175" i="185"/>
  <c r="DR175" i="185" s="1"/>
  <c r="DO176" i="185"/>
  <c r="DR176" i="185" s="1"/>
  <c r="DT176" i="185" s="1"/>
  <c r="DO177" i="185"/>
  <c r="DR177" i="185" s="1"/>
  <c r="DO178" i="185"/>
  <c r="DR178" i="185" s="1"/>
  <c r="DT178" i="185" s="1"/>
  <c r="DO179" i="185"/>
  <c r="DR179" i="185" s="1"/>
  <c r="DO150" i="185"/>
  <c r="DR150" i="185" s="1"/>
  <c r="DT150" i="185" s="1"/>
  <c r="DO152" i="185"/>
  <c r="DR152" i="185" s="1"/>
  <c r="DO153" i="185"/>
  <c r="DR153" i="185" s="1"/>
  <c r="DO154" i="185"/>
  <c r="DR154" i="185" s="1"/>
  <c r="DO155" i="185"/>
  <c r="DR155" i="185" s="1"/>
  <c r="DT155" i="185" s="1"/>
  <c r="DO156" i="185"/>
  <c r="DR156" i="185" s="1"/>
  <c r="DO157" i="185"/>
  <c r="DR157" i="185" s="1"/>
  <c r="DT157" i="185" s="1"/>
  <c r="DO158" i="185"/>
  <c r="DR158" i="185" s="1"/>
  <c r="DO159" i="185"/>
  <c r="DR159" i="185" s="1"/>
  <c r="DT159" i="185" s="1"/>
  <c r="DO160" i="185"/>
  <c r="DR160" i="185" s="1"/>
  <c r="DO161" i="185"/>
  <c r="DR161" i="185" s="1"/>
  <c r="DT161" i="185" s="1"/>
  <c r="DO162" i="185"/>
  <c r="DR162" i="185" s="1"/>
  <c r="DO163" i="185"/>
  <c r="DR163" i="185" s="1"/>
  <c r="DT163" i="185" s="1"/>
  <c r="DO164" i="185"/>
  <c r="DR164" i="185" s="1"/>
  <c r="DO165" i="185"/>
  <c r="DR165" i="185" s="1"/>
  <c r="DT165" i="185" s="1"/>
  <c r="DO149" i="185"/>
  <c r="DR149" i="185" s="1"/>
  <c r="DO148" i="185"/>
  <c r="DR148" i="185" s="1"/>
  <c r="DO147" i="185"/>
  <c r="DR147" i="185" s="1"/>
  <c r="DO146" i="185"/>
  <c r="DR146" i="185" s="1"/>
  <c r="DS146" i="185" s="1"/>
  <c r="DO145" i="185"/>
  <c r="DR145" i="185" s="1"/>
  <c r="DO144" i="185"/>
  <c r="DR144" i="185" s="1"/>
  <c r="DO143" i="185"/>
  <c r="DR143" i="185" s="1"/>
  <c r="DO142" i="185"/>
  <c r="DR142" i="185" s="1"/>
  <c r="DS142" i="185" s="1"/>
  <c r="DO130" i="185"/>
  <c r="DR130" i="185" s="1"/>
  <c r="DT130" i="185" s="1"/>
  <c r="DO131" i="185"/>
  <c r="DR131" i="185" s="1"/>
  <c r="DO132" i="185"/>
  <c r="DR132" i="185" s="1"/>
  <c r="DT132" i="185" s="1"/>
  <c r="DO133" i="185"/>
  <c r="DR133" i="185" s="1"/>
  <c r="DO134" i="185"/>
  <c r="DR134" i="185" s="1"/>
  <c r="DT134" i="185" s="1"/>
  <c r="DO135" i="185"/>
  <c r="DR135" i="185" s="1"/>
  <c r="DO137" i="185"/>
  <c r="DR137" i="185" s="1"/>
  <c r="DO138" i="185"/>
  <c r="DR138" i="185" s="1"/>
  <c r="DT138" i="185" s="1"/>
  <c r="DO139" i="185"/>
  <c r="DR139" i="185" s="1"/>
  <c r="DO140" i="185"/>
  <c r="DR140" i="185" s="1"/>
  <c r="DT140" i="185" s="1"/>
  <c r="DO111" i="185"/>
  <c r="DR111" i="185" s="1"/>
  <c r="DO112" i="185"/>
  <c r="DR112" i="185" s="1"/>
  <c r="DO113" i="185"/>
  <c r="DR113" i="185" s="1"/>
  <c r="DO114" i="185"/>
  <c r="DR114" i="185" s="1"/>
  <c r="DS114" i="185" s="1"/>
  <c r="DO115" i="185"/>
  <c r="DR115" i="185" s="1"/>
  <c r="DO116" i="185"/>
  <c r="DR116" i="185" s="1"/>
  <c r="DT116" i="185" s="1"/>
  <c r="DO117" i="185"/>
  <c r="DR117" i="185" s="1"/>
  <c r="DO118" i="185"/>
  <c r="DR118" i="185" s="1"/>
  <c r="DT118" i="185" s="1"/>
  <c r="DO119" i="185"/>
  <c r="DR119" i="185" s="1"/>
  <c r="DO120" i="185"/>
  <c r="DR120" i="185" s="1"/>
  <c r="DO121" i="185"/>
  <c r="DR121" i="185" s="1"/>
  <c r="DO122" i="185"/>
  <c r="DR122" i="185" s="1"/>
  <c r="DS122" i="185" s="1"/>
  <c r="DO123" i="185"/>
  <c r="DR123" i="185" s="1"/>
  <c r="DO124" i="185"/>
  <c r="DR124" i="185" s="1"/>
  <c r="DO125" i="185"/>
  <c r="DR125" i="185" s="1"/>
  <c r="DO126" i="185"/>
  <c r="DR126" i="185" s="1"/>
  <c r="DO127" i="185"/>
  <c r="DR127" i="185" s="1"/>
  <c r="DO129" i="185"/>
  <c r="DR129" i="185" s="1"/>
  <c r="DO110" i="185"/>
  <c r="DR110" i="185" s="1"/>
  <c r="DO109" i="185"/>
  <c r="DR109" i="185" s="1"/>
  <c r="DT109" i="185" s="1"/>
  <c r="DO108" i="185"/>
  <c r="DR108" i="185" s="1"/>
  <c r="DO107" i="185"/>
  <c r="DR107" i="185" s="1"/>
  <c r="DS107" i="185" s="1"/>
  <c r="DO106" i="185"/>
  <c r="DR106" i="185" s="1"/>
  <c r="DO105" i="185"/>
  <c r="DR105" i="185" s="1"/>
  <c r="DT105" i="185" s="1"/>
  <c r="DO104" i="185"/>
  <c r="DR104" i="185" s="1"/>
  <c r="DO103" i="185"/>
  <c r="DR103" i="185" s="1"/>
  <c r="DS103" i="185" s="1"/>
  <c r="DO102" i="185"/>
  <c r="DR102" i="185" s="1"/>
  <c r="DO101" i="185"/>
  <c r="DR101" i="185" s="1"/>
  <c r="DS101" i="185" s="1"/>
  <c r="DO63" i="185"/>
  <c r="DR63" i="185" s="1"/>
  <c r="DT63" i="185" s="1"/>
  <c r="DO64" i="185"/>
  <c r="DR64" i="185" s="1"/>
  <c r="DO65" i="185"/>
  <c r="DR65" i="185" s="1"/>
  <c r="DT65" i="185" s="1"/>
  <c r="DO66" i="185"/>
  <c r="DR66" i="185" s="1"/>
  <c r="DO67" i="185"/>
  <c r="DR67" i="185" s="1"/>
  <c r="DT67" i="185" s="1"/>
  <c r="DO68" i="185"/>
  <c r="DR68" i="185" s="1"/>
  <c r="DO69" i="185"/>
  <c r="DR69" i="185" s="1"/>
  <c r="DT69" i="185" s="1"/>
  <c r="DO70" i="185"/>
  <c r="DR70" i="185" s="1"/>
  <c r="DO71" i="185"/>
  <c r="DR71" i="185" s="1"/>
  <c r="DT71" i="185" s="1"/>
  <c r="DO72" i="185"/>
  <c r="DR72" i="185" s="1"/>
  <c r="DO73" i="185"/>
  <c r="DR73" i="185" s="1"/>
  <c r="DT73" i="185" s="1"/>
  <c r="DO74" i="185"/>
  <c r="DR74" i="185" s="1"/>
  <c r="DO75" i="185"/>
  <c r="DR75" i="185" s="1"/>
  <c r="DT75" i="185" s="1"/>
  <c r="DO76" i="185"/>
  <c r="DR76" i="185" s="1"/>
  <c r="DO77" i="185"/>
  <c r="DR77" i="185" s="1"/>
  <c r="DT77" i="185" s="1"/>
  <c r="DO78" i="185"/>
  <c r="DR78" i="185" s="1"/>
  <c r="DO79" i="185"/>
  <c r="DR79" i="185" s="1"/>
  <c r="DT79" i="185" s="1"/>
  <c r="DO80" i="185"/>
  <c r="DR80" i="185" s="1"/>
  <c r="DO81" i="185"/>
  <c r="DR81" i="185" s="1"/>
  <c r="DT81" i="185" s="1"/>
  <c r="DO82" i="185"/>
  <c r="DR82" i="185" s="1"/>
  <c r="DO83" i="185"/>
  <c r="DR83" i="185" s="1"/>
  <c r="DT83" i="185" s="1"/>
  <c r="DO84" i="185"/>
  <c r="DR84" i="185" s="1"/>
  <c r="DO85" i="185"/>
  <c r="DR85" i="185" s="1"/>
  <c r="DT85" i="185" s="1"/>
  <c r="DO86" i="185"/>
  <c r="DR86" i="185" s="1"/>
  <c r="DO87" i="185"/>
  <c r="DR87" i="185" s="1"/>
  <c r="DT87" i="185" s="1"/>
  <c r="DO88" i="185"/>
  <c r="DR88" i="185" s="1"/>
  <c r="DO89" i="185"/>
  <c r="DR89" i="185" s="1"/>
  <c r="DT89" i="185" s="1"/>
  <c r="DO90" i="185"/>
  <c r="DR90" i="185" s="1"/>
  <c r="DO91" i="185"/>
  <c r="DR91" i="185" s="1"/>
  <c r="DT91" i="185" s="1"/>
  <c r="DO93" i="185"/>
  <c r="DR93" i="185" s="1"/>
  <c r="DO94" i="185"/>
  <c r="DR94" i="185" s="1"/>
  <c r="DT94" i="185" s="1"/>
  <c r="DO95" i="185"/>
  <c r="DR95" i="185" s="1"/>
  <c r="DO96" i="185"/>
  <c r="DR96" i="185" s="1"/>
  <c r="DT96" i="185" s="1"/>
  <c r="DO97" i="185"/>
  <c r="DR97" i="185" s="1"/>
  <c r="DO98" i="185"/>
  <c r="DR98" i="185" s="1"/>
  <c r="DT98" i="185" s="1"/>
  <c r="DO99" i="185"/>
  <c r="DR99" i="185" s="1"/>
  <c r="DO62" i="185"/>
  <c r="DR62" i="185" s="1"/>
  <c r="DO61" i="185"/>
  <c r="DR61" i="185" s="1"/>
  <c r="DS61" i="185" s="1"/>
  <c r="DO60" i="185"/>
  <c r="DR60" i="185" s="1"/>
  <c r="DO59" i="185"/>
  <c r="DR59" i="185" s="1"/>
  <c r="DS59" i="185" s="1"/>
  <c r="DO58" i="185"/>
  <c r="DR58" i="185" s="1"/>
  <c r="DO56" i="185"/>
  <c r="DR56" i="185" s="1"/>
  <c r="DO55" i="185"/>
  <c r="DR55" i="185" s="1"/>
  <c r="DO54" i="185"/>
  <c r="DR54" i="185" s="1"/>
  <c r="DS54" i="185" s="1"/>
  <c r="DO53" i="185"/>
  <c r="DR53" i="185" s="1"/>
  <c r="DO29" i="185"/>
  <c r="DR29" i="185" s="1"/>
  <c r="DO30" i="185"/>
  <c r="DR30" i="185" s="1"/>
  <c r="DO31" i="185"/>
  <c r="DR31" i="185" s="1"/>
  <c r="DO32" i="185"/>
  <c r="DR32" i="185" s="1"/>
  <c r="DS32" i="185" s="1"/>
  <c r="DO33" i="185"/>
  <c r="DR33" i="185" s="1"/>
  <c r="DO34" i="185"/>
  <c r="DR34" i="185" s="1"/>
  <c r="DS34" i="185" s="1"/>
  <c r="DO35" i="185"/>
  <c r="DR35" i="185" s="1"/>
  <c r="DO36" i="185"/>
  <c r="DR36" i="185" s="1"/>
  <c r="DO37" i="185"/>
  <c r="DR37" i="185" s="1"/>
  <c r="DO38" i="185"/>
  <c r="DR38" i="185" s="1"/>
  <c r="DO39" i="185"/>
  <c r="DR39" i="185" s="1"/>
  <c r="DO40" i="185"/>
  <c r="DR40" i="185" s="1"/>
  <c r="DS40" i="185" s="1"/>
  <c r="DO41" i="185"/>
  <c r="DR41" i="185" s="1"/>
  <c r="DO42" i="185"/>
  <c r="DR42" i="185" s="1"/>
  <c r="DO44" i="185"/>
  <c r="DR44" i="185" s="1"/>
  <c r="DT44" i="185" s="1"/>
  <c r="DO45" i="185"/>
  <c r="DR45" i="185" s="1"/>
  <c r="DO46" i="185"/>
  <c r="DR46" i="185" s="1"/>
  <c r="DO47" i="185"/>
  <c r="DR47" i="185" s="1"/>
  <c r="DO48" i="185"/>
  <c r="DR48" i="185" s="1"/>
  <c r="DO49" i="185"/>
  <c r="DR49" i="185" s="1"/>
  <c r="DO50" i="185"/>
  <c r="DR50" i="185" s="1"/>
  <c r="DT50" i="185" s="1"/>
  <c r="DO51" i="185"/>
  <c r="DR51" i="185" s="1"/>
  <c r="DO15" i="185"/>
  <c r="DR15" i="185" s="1"/>
  <c r="DT15" i="185" s="1"/>
  <c r="DO16" i="185"/>
  <c r="DR16" i="185" s="1"/>
  <c r="DO17" i="185"/>
  <c r="DR17" i="185" s="1"/>
  <c r="DT17" i="185" s="1"/>
  <c r="DO18" i="185"/>
  <c r="DR18" i="185" s="1"/>
  <c r="DO19" i="185"/>
  <c r="DR19" i="185" s="1"/>
  <c r="DT19" i="185" s="1"/>
  <c r="DO20" i="185"/>
  <c r="DR20" i="185" s="1"/>
  <c r="DO21" i="185"/>
  <c r="DR21" i="185" s="1"/>
  <c r="DT21" i="185" s="1"/>
  <c r="DO22" i="185"/>
  <c r="DR22" i="185" s="1"/>
  <c r="DO23" i="185"/>
  <c r="DR23" i="185" s="1"/>
  <c r="DT23" i="185" s="1"/>
  <c r="DO24" i="185"/>
  <c r="DR24" i="185" s="1"/>
  <c r="DO25" i="185"/>
  <c r="DR25" i="185" s="1"/>
  <c r="DT25" i="185" s="1"/>
  <c r="DO26" i="185"/>
  <c r="DR26" i="185" s="1"/>
  <c r="DO27" i="185"/>
  <c r="DR27" i="185" s="1"/>
  <c r="DT27" i="185" s="1"/>
  <c r="DO28" i="185"/>
  <c r="DR28" i="185" s="1"/>
  <c r="DO14" i="185"/>
  <c r="DR14" i="185" s="1"/>
  <c r="DT14" i="185" s="1"/>
  <c r="CH229" i="185"/>
  <c r="CK229" i="185" s="1"/>
  <c r="CL229" i="185" s="1"/>
  <c r="CH230" i="185"/>
  <c r="CK230" i="185" s="1"/>
  <c r="CH231" i="185"/>
  <c r="CK231" i="185" s="1"/>
  <c r="CL231" i="185" s="1"/>
  <c r="CH232" i="185"/>
  <c r="CK232" i="185" s="1"/>
  <c r="CH233" i="185"/>
  <c r="CK233" i="185" s="1"/>
  <c r="CL233" i="185" s="1"/>
  <c r="CH234" i="185"/>
  <c r="CK234" i="185" s="1"/>
  <c r="CL234" i="185" s="1"/>
  <c r="CH235" i="185"/>
  <c r="CK235" i="185" s="1"/>
  <c r="CL235" i="185" s="1"/>
  <c r="CH236" i="185"/>
  <c r="CK236" i="185" s="1"/>
  <c r="CL236" i="185" s="1"/>
  <c r="CH237" i="185"/>
  <c r="CK237" i="185" s="1"/>
  <c r="CL237" i="185" s="1"/>
  <c r="CH238" i="185"/>
  <c r="CK238" i="185" s="1"/>
  <c r="CH239" i="185"/>
  <c r="CK239" i="185" s="1"/>
  <c r="CL239" i="185" s="1"/>
  <c r="CH240" i="185"/>
  <c r="CK240" i="185" s="1"/>
  <c r="CH216" i="185"/>
  <c r="CK216" i="185" s="1"/>
  <c r="CM216" i="185" s="1"/>
  <c r="CH217" i="185"/>
  <c r="CK217" i="185" s="1"/>
  <c r="CH218" i="185"/>
  <c r="CK218" i="185" s="1"/>
  <c r="CM218" i="185" s="1"/>
  <c r="CH219" i="185"/>
  <c r="CK219" i="185" s="1"/>
  <c r="CH221" i="185"/>
  <c r="CK221" i="185" s="1"/>
  <c r="CH222" i="185"/>
  <c r="CK222" i="185" s="1"/>
  <c r="CM222" i="185" s="1"/>
  <c r="CH223" i="185"/>
  <c r="CK223" i="185" s="1"/>
  <c r="CH224" i="185"/>
  <c r="CK224" i="185" s="1"/>
  <c r="CM224" i="185" s="1"/>
  <c r="CH225" i="185"/>
  <c r="CK225" i="185" s="1"/>
  <c r="CH226" i="185"/>
  <c r="CK226" i="185" s="1"/>
  <c r="CM226" i="185" s="1"/>
  <c r="CH227" i="185"/>
  <c r="CK227" i="185" s="1"/>
  <c r="CH228" i="185"/>
  <c r="CK228" i="185" s="1"/>
  <c r="CM228" i="185" s="1"/>
  <c r="CH199" i="185"/>
  <c r="CK199" i="185" s="1"/>
  <c r="CM199" i="185" s="1"/>
  <c r="CH200" i="185"/>
  <c r="CK200" i="185" s="1"/>
  <c r="CH201" i="185"/>
  <c r="CK201" i="185" s="1"/>
  <c r="CM201" i="185" s="1"/>
  <c r="CH202" i="185"/>
  <c r="CK202" i="185" s="1"/>
  <c r="CH203" i="185"/>
  <c r="CK203" i="185" s="1"/>
  <c r="CM203" i="185" s="1"/>
  <c r="CH204" i="185"/>
  <c r="CK204" i="185" s="1"/>
  <c r="CH206" i="185"/>
  <c r="CK206" i="185" s="1"/>
  <c r="CM206" i="185" s="1"/>
  <c r="CH208" i="185"/>
  <c r="CK208" i="185" s="1"/>
  <c r="CM208" i="185" s="1"/>
  <c r="CH209" i="185"/>
  <c r="CK209" i="185" s="1"/>
  <c r="CH210" i="185"/>
  <c r="CK210" i="185" s="1"/>
  <c r="CM210" i="185" s="1"/>
  <c r="CH211" i="185"/>
  <c r="CK211" i="185" s="1"/>
  <c r="CH212" i="185"/>
  <c r="CK212" i="185" s="1"/>
  <c r="CM212" i="185" s="1"/>
  <c r="CH213" i="185"/>
  <c r="CK213" i="185" s="1"/>
  <c r="CH214" i="185"/>
  <c r="CK214" i="185" s="1"/>
  <c r="CM214" i="185" s="1"/>
  <c r="CH215" i="185"/>
  <c r="CK215" i="185" s="1"/>
  <c r="CH198" i="185"/>
  <c r="CK198" i="185" s="1"/>
  <c r="CL198" i="185" s="1"/>
  <c r="CH197" i="185"/>
  <c r="CK197" i="185" s="1"/>
  <c r="CH196" i="185"/>
  <c r="CK196" i="185" s="1"/>
  <c r="CL196" i="185" s="1"/>
  <c r="CH195" i="185"/>
  <c r="CK195" i="185" s="1"/>
  <c r="CH194" i="185"/>
  <c r="CK194" i="185" s="1"/>
  <c r="CL194" i="185" s="1"/>
  <c r="CH193" i="185"/>
  <c r="CK193" i="185" s="1"/>
  <c r="CH192" i="185"/>
  <c r="CK192" i="185" s="1"/>
  <c r="CL192" i="185" s="1"/>
  <c r="CH190" i="185"/>
  <c r="CK190" i="185" s="1"/>
  <c r="CH189" i="185"/>
  <c r="CK189" i="185" s="1"/>
  <c r="CL189" i="185" s="1"/>
  <c r="CH179" i="185"/>
  <c r="CK179" i="185" s="1"/>
  <c r="CM179" i="185" s="1"/>
  <c r="CH180" i="185"/>
  <c r="CK180" i="185" s="1"/>
  <c r="CH181" i="185"/>
  <c r="CK181" i="185" s="1"/>
  <c r="CM181" i="185" s="1"/>
  <c r="CH182" i="185"/>
  <c r="CK182" i="185" s="1"/>
  <c r="CH183" i="185"/>
  <c r="CK183" i="185" s="1"/>
  <c r="CM183" i="185" s="1"/>
  <c r="CH184" i="185"/>
  <c r="CK184" i="185" s="1"/>
  <c r="CH185" i="185"/>
  <c r="CK185" i="185" s="1"/>
  <c r="CM185" i="185" s="1"/>
  <c r="CH186" i="185"/>
  <c r="CK186" i="185" s="1"/>
  <c r="CH187" i="185"/>
  <c r="CK187" i="185" s="1"/>
  <c r="CM187" i="185" s="1"/>
  <c r="CH168" i="185"/>
  <c r="CK168" i="185" s="1"/>
  <c r="CM168" i="185" s="1"/>
  <c r="CH169" i="185"/>
  <c r="CK169" i="185" s="1"/>
  <c r="CH170" i="185"/>
  <c r="CK170" i="185" s="1"/>
  <c r="CM170" i="185" s="1"/>
  <c r="CH171" i="185"/>
  <c r="CK171" i="185" s="1"/>
  <c r="CH172" i="185"/>
  <c r="CK172" i="185" s="1"/>
  <c r="CM172" i="185" s="1"/>
  <c r="CH173" i="185"/>
  <c r="CK173" i="185" s="1"/>
  <c r="CH174" i="185"/>
  <c r="CK174" i="185" s="1"/>
  <c r="CM174" i="185" s="1"/>
  <c r="CH175" i="185"/>
  <c r="CK175" i="185" s="1"/>
  <c r="CH176" i="185"/>
  <c r="CK176" i="185" s="1"/>
  <c r="CM176" i="185" s="1"/>
  <c r="CH177" i="185"/>
  <c r="CK177" i="185" s="1"/>
  <c r="CH178" i="185"/>
  <c r="CK178" i="185" s="1"/>
  <c r="CM178" i="185" s="1"/>
  <c r="CH153" i="185"/>
  <c r="CK153" i="185" s="1"/>
  <c r="CM153" i="185" s="1"/>
  <c r="CH154" i="185"/>
  <c r="CK154" i="185" s="1"/>
  <c r="CH155" i="185"/>
  <c r="CK155" i="185" s="1"/>
  <c r="CM155" i="185" s="1"/>
  <c r="CH156" i="185"/>
  <c r="CK156" i="185" s="1"/>
  <c r="CH157" i="185"/>
  <c r="CK157" i="185" s="1"/>
  <c r="CM157" i="185" s="1"/>
  <c r="CH158" i="185"/>
  <c r="CK158" i="185" s="1"/>
  <c r="CH159" i="185"/>
  <c r="CK159" i="185" s="1"/>
  <c r="CM159" i="185" s="1"/>
  <c r="CH160" i="185"/>
  <c r="CK160" i="185" s="1"/>
  <c r="CH161" i="185"/>
  <c r="CK161" i="185" s="1"/>
  <c r="CM161" i="185" s="1"/>
  <c r="CH162" i="185"/>
  <c r="CK162" i="185" s="1"/>
  <c r="CH163" i="185"/>
  <c r="CK163" i="185" s="1"/>
  <c r="CM163" i="185" s="1"/>
  <c r="CH164" i="185"/>
  <c r="CK164" i="185" s="1"/>
  <c r="CH165" i="185"/>
  <c r="CK165" i="185" s="1"/>
  <c r="CM165" i="185" s="1"/>
  <c r="CH166" i="185"/>
  <c r="CK166" i="185" s="1"/>
  <c r="CH167" i="185"/>
  <c r="CK167" i="185" s="1"/>
  <c r="CM167" i="185" s="1"/>
  <c r="CH152" i="185"/>
  <c r="CK152" i="185" s="1"/>
  <c r="CL152" i="185" s="1"/>
  <c r="CH150" i="185"/>
  <c r="CK150" i="185" s="1"/>
  <c r="CH149" i="185"/>
  <c r="CK149" i="185" s="1"/>
  <c r="CL149" i="185" s="1"/>
  <c r="CH148" i="185"/>
  <c r="CK148" i="185" s="1"/>
  <c r="CH147" i="185"/>
  <c r="CK147" i="185" s="1"/>
  <c r="CL147" i="185" s="1"/>
  <c r="CH146" i="185"/>
  <c r="CK146" i="185" s="1"/>
  <c r="CH145" i="185"/>
  <c r="CK145" i="185" s="1"/>
  <c r="CL145" i="185" s="1"/>
  <c r="CH144" i="185"/>
  <c r="CK144" i="185" s="1"/>
  <c r="CH143" i="185"/>
  <c r="CK143" i="185" s="1"/>
  <c r="CL143" i="185" s="1"/>
  <c r="CH142" i="185"/>
  <c r="CK142" i="185" s="1"/>
  <c r="CH123" i="185"/>
  <c r="CK123" i="185" s="1"/>
  <c r="CM123" i="185" s="1"/>
  <c r="CH124" i="185"/>
  <c r="CK124" i="185" s="1"/>
  <c r="CH125" i="185"/>
  <c r="CK125" i="185" s="1"/>
  <c r="CM125" i="185" s="1"/>
  <c r="CH126" i="185"/>
  <c r="CK126" i="185" s="1"/>
  <c r="CH127" i="185"/>
  <c r="CK127" i="185" s="1"/>
  <c r="CM127" i="185" s="1"/>
  <c r="CH129" i="185"/>
  <c r="CK129" i="185" s="1"/>
  <c r="CH130" i="185"/>
  <c r="CK130" i="185" s="1"/>
  <c r="CM130" i="185" s="1"/>
  <c r="CH131" i="185"/>
  <c r="CK131" i="185" s="1"/>
  <c r="CH132" i="185"/>
  <c r="CK132" i="185" s="1"/>
  <c r="CM132" i="185" s="1"/>
  <c r="CH133" i="185"/>
  <c r="CK133" i="185" s="1"/>
  <c r="CH134" i="185"/>
  <c r="CK134" i="185" s="1"/>
  <c r="CM134" i="185" s="1"/>
  <c r="CH135" i="185"/>
  <c r="CK135" i="185" s="1"/>
  <c r="CH137" i="185"/>
  <c r="CK137" i="185" s="1"/>
  <c r="CH138" i="185"/>
  <c r="CK138" i="185" s="1"/>
  <c r="CM138" i="185" s="1"/>
  <c r="CH139" i="185"/>
  <c r="CK139" i="185" s="1"/>
  <c r="CH140" i="185"/>
  <c r="CK140" i="185" s="1"/>
  <c r="CM140" i="185" s="1"/>
  <c r="CH109" i="185"/>
  <c r="CK109" i="185" s="1"/>
  <c r="CM109" i="185" s="1"/>
  <c r="CH110" i="185"/>
  <c r="CK110" i="185" s="1"/>
  <c r="CH111" i="185"/>
  <c r="CK111" i="185" s="1"/>
  <c r="CH112" i="185"/>
  <c r="CK112" i="185" s="1"/>
  <c r="CH113" i="185"/>
  <c r="CK113" i="185" s="1"/>
  <c r="CM113" i="185" s="1"/>
  <c r="CH114" i="185"/>
  <c r="CK114" i="185" s="1"/>
  <c r="CH115" i="185"/>
  <c r="CK115" i="185" s="1"/>
  <c r="CM115" i="185" s="1"/>
  <c r="CH116" i="185"/>
  <c r="CK116" i="185" s="1"/>
  <c r="CH117" i="185"/>
  <c r="CK117" i="185" s="1"/>
  <c r="CM117" i="185" s="1"/>
  <c r="CH118" i="185"/>
  <c r="CK118" i="185" s="1"/>
  <c r="CH119" i="185"/>
  <c r="CK119" i="185" s="1"/>
  <c r="CM119" i="185" s="1"/>
  <c r="CH120" i="185"/>
  <c r="CK120" i="185" s="1"/>
  <c r="CH121" i="185"/>
  <c r="CK121" i="185" s="1"/>
  <c r="CM121" i="185" s="1"/>
  <c r="CH122" i="185"/>
  <c r="CK122" i="185" s="1"/>
  <c r="CH108" i="185"/>
  <c r="CK108" i="185" s="1"/>
  <c r="CH107" i="185"/>
  <c r="CK107" i="185" s="1"/>
  <c r="CH106" i="185"/>
  <c r="CK106" i="185" s="1"/>
  <c r="CH105" i="185"/>
  <c r="CK105" i="185" s="1"/>
  <c r="CH104" i="185"/>
  <c r="CK104" i="185" s="1"/>
  <c r="CH103" i="185"/>
  <c r="CK103" i="185" s="1"/>
  <c r="CH102" i="185"/>
  <c r="CK102" i="185" s="1"/>
  <c r="CH101" i="185"/>
  <c r="CK101" i="185" s="1"/>
  <c r="CH62" i="185"/>
  <c r="CK62" i="185" s="1"/>
  <c r="CH63" i="185"/>
  <c r="CK63" i="185" s="1"/>
  <c r="CM63" i="185" s="1"/>
  <c r="CH64" i="185"/>
  <c r="CK64" i="185" s="1"/>
  <c r="CH65" i="185"/>
  <c r="CK65" i="185" s="1"/>
  <c r="CH66" i="185"/>
  <c r="CK66" i="185" s="1"/>
  <c r="CH67" i="185"/>
  <c r="CK67" i="185" s="1"/>
  <c r="CL67" i="185" s="1"/>
  <c r="CH68" i="185"/>
  <c r="CK68" i="185" s="1"/>
  <c r="CH69" i="185"/>
  <c r="CK69" i="185" s="1"/>
  <c r="CL69" i="185" s="1"/>
  <c r="CH70" i="185"/>
  <c r="CK70" i="185" s="1"/>
  <c r="CH71" i="185"/>
  <c r="CK71" i="185" s="1"/>
  <c r="CH72" i="185"/>
  <c r="CK72" i="185" s="1"/>
  <c r="CH73" i="185"/>
  <c r="CK73" i="185" s="1"/>
  <c r="CH74" i="185"/>
  <c r="CK74" i="185" s="1"/>
  <c r="CH75" i="185"/>
  <c r="CK75" i="185" s="1"/>
  <c r="CL75" i="185" s="1"/>
  <c r="CH76" i="185"/>
  <c r="CK76" i="185" s="1"/>
  <c r="CH77" i="185"/>
  <c r="CK77" i="185" s="1"/>
  <c r="CH78" i="185"/>
  <c r="CK78" i="185" s="1"/>
  <c r="CH79" i="185"/>
  <c r="CK79" i="185" s="1"/>
  <c r="CM79" i="185" s="1"/>
  <c r="CH80" i="185"/>
  <c r="CK80" i="185" s="1"/>
  <c r="CH81" i="185"/>
  <c r="CK81" i="185" s="1"/>
  <c r="CH82" i="185"/>
  <c r="CK82" i="185" s="1"/>
  <c r="CH83" i="185"/>
  <c r="CK83" i="185" s="1"/>
  <c r="CL83" i="185" s="1"/>
  <c r="CH84" i="185"/>
  <c r="CK84" i="185" s="1"/>
  <c r="CH85" i="185"/>
  <c r="CK85" i="185" s="1"/>
  <c r="CM85" i="185" s="1"/>
  <c r="CH86" i="185"/>
  <c r="CK86" i="185" s="1"/>
  <c r="CH87" i="185"/>
  <c r="CK87" i="185" s="1"/>
  <c r="CH88" i="185"/>
  <c r="CK88" i="185" s="1"/>
  <c r="CH89" i="185"/>
  <c r="CK89" i="185" s="1"/>
  <c r="CH90" i="185"/>
  <c r="CK90" i="185" s="1"/>
  <c r="CH91" i="185"/>
  <c r="CK91" i="185" s="1"/>
  <c r="CL91" i="185" s="1"/>
  <c r="CH93" i="185"/>
  <c r="CK93" i="185" s="1"/>
  <c r="CH94" i="185"/>
  <c r="CK94" i="185" s="1"/>
  <c r="CH95" i="185"/>
  <c r="CK95" i="185" s="1"/>
  <c r="CH96" i="185"/>
  <c r="CK96" i="185" s="1"/>
  <c r="CH97" i="185"/>
  <c r="CK97" i="185" s="1"/>
  <c r="CH98" i="185"/>
  <c r="CK98" i="185" s="1"/>
  <c r="CH99" i="185"/>
  <c r="CK99" i="185" s="1"/>
  <c r="CH61" i="185"/>
  <c r="CK61" i="185" s="1"/>
  <c r="CH60" i="185"/>
  <c r="CK60" i="185" s="1"/>
  <c r="CH59" i="185"/>
  <c r="CK59" i="185" s="1"/>
  <c r="CH58" i="185"/>
  <c r="CK58" i="185" s="1"/>
  <c r="CL58" i="185" s="1"/>
  <c r="CH56" i="185"/>
  <c r="CK56" i="185" s="1"/>
  <c r="CH55" i="185"/>
  <c r="CK55" i="185" s="1"/>
  <c r="CH54" i="185"/>
  <c r="CK54" i="185" s="1"/>
  <c r="CH53" i="185"/>
  <c r="CK53" i="185" s="1"/>
  <c r="CL53" i="185" s="1"/>
  <c r="CH14" i="185"/>
  <c r="CK14" i="185" s="1"/>
  <c r="CM14" i="185" s="1"/>
  <c r="CH15" i="185"/>
  <c r="CK15" i="185" s="1"/>
  <c r="CH16" i="185"/>
  <c r="CK16" i="185" s="1"/>
  <c r="CM16" i="185" s="1"/>
  <c r="CH17" i="185"/>
  <c r="CK17" i="185" s="1"/>
  <c r="CH18" i="185"/>
  <c r="CK18" i="185" s="1"/>
  <c r="CM18" i="185" s="1"/>
  <c r="CH19" i="185"/>
  <c r="CK19" i="185" s="1"/>
  <c r="CH20" i="185"/>
  <c r="CK20" i="185" s="1"/>
  <c r="CM20" i="185" s="1"/>
  <c r="CH21" i="185"/>
  <c r="CK21" i="185" s="1"/>
  <c r="CH22" i="185"/>
  <c r="CK22" i="185" s="1"/>
  <c r="CM22" i="185" s="1"/>
  <c r="CH23" i="185"/>
  <c r="CK23" i="185" s="1"/>
  <c r="CH24" i="185"/>
  <c r="CK24" i="185" s="1"/>
  <c r="CM24" i="185" s="1"/>
  <c r="CH25" i="185"/>
  <c r="CK25" i="185" s="1"/>
  <c r="CH26" i="185"/>
  <c r="CK26" i="185" s="1"/>
  <c r="CM26" i="185" s="1"/>
  <c r="CH27" i="185"/>
  <c r="CK27" i="185" s="1"/>
  <c r="CH28" i="185"/>
  <c r="CK28" i="185" s="1"/>
  <c r="CM28" i="185" s="1"/>
  <c r="CH29" i="185"/>
  <c r="CK29" i="185" s="1"/>
  <c r="CH30" i="185"/>
  <c r="CK30" i="185" s="1"/>
  <c r="CM30" i="185" s="1"/>
  <c r="CH31" i="185"/>
  <c r="CK31" i="185" s="1"/>
  <c r="CH32" i="185"/>
  <c r="CK32" i="185" s="1"/>
  <c r="CM32" i="185" s="1"/>
  <c r="CH33" i="185"/>
  <c r="CK33" i="185" s="1"/>
  <c r="CH34" i="185"/>
  <c r="CK34" i="185" s="1"/>
  <c r="CM34" i="185" s="1"/>
  <c r="CH35" i="185"/>
  <c r="CK35" i="185" s="1"/>
  <c r="CH36" i="185"/>
  <c r="CK36" i="185" s="1"/>
  <c r="CM36" i="185" s="1"/>
  <c r="CH37" i="185"/>
  <c r="CK37" i="185" s="1"/>
  <c r="CH38" i="185"/>
  <c r="CK38" i="185" s="1"/>
  <c r="CM38" i="185" s="1"/>
  <c r="CH39" i="185"/>
  <c r="CK39" i="185" s="1"/>
  <c r="CH40" i="185"/>
  <c r="CK40" i="185" s="1"/>
  <c r="CM40" i="185" s="1"/>
  <c r="CH41" i="185"/>
  <c r="CK41" i="185" s="1"/>
  <c r="CH42" i="185"/>
  <c r="CK42" i="185" s="1"/>
  <c r="CM42" i="185" s="1"/>
  <c r="CH44" i="185"/>
  <c r="CK44" i="185" s="1"/>
  <c r="CM44" i="185" s="1"/>
  <c r="CH45" i="185"/>
  <c r="CK45" i="185" s="1"/>
  <c r="CH46" i="185"/>
  <c r="CK46" i="185" s="1"/>
  <c r="CM46" i="185" s="1"/>
  <c r="CH47" i="185"/>
  <c r="CK47" i="185" s="1"/>
  <c r="CH48" i="185"/>
  <c r="CK48" i="185" s="1"/>
  <c r="CM48" i="185" s="1"/>
  <c r="CH49" i="185"/>
  <c r="CK49" i="185" s="1"/>
  <c r="CH50" i="185"/>
  <c r="CK50" i="185" s="1"/>
  <c r="CM50" i="185" s="1"/>
  <c r="CH51" i="185"/>
  <c r="CK51" i="185" s="1"/>
  <c r="BW227" i="185"/>
  <c r="BZ227" i="185" s="1"/>
  <c r="CB227" i="185" s="1"/>
  <c r="BW228" i="185"/>
  <c r="BZ228" i="185" s="1"/>
  <c r="BW229" i="185"/>
  <c r="BZ229" i="185" s="1"/>
  <c r="CB229" i="185" s="1"/>
  <c r="BW230" i="185"/>
  <c r="BZ230" i="185" s="1"/>
  <c r="BW231" i="185"/>
  <c r="BZ231" i="185" s="1"/>
  <c r="CB231" i="185" s="1"/>
  <c r="BW232" i="185"/>
  <c r="BZ232" i="185" s="1"/>
  <c r="BW233" i="185"/>
  <c r="BZ233" i="185" s="1"/>
  <c r="CB233" i="185" s="1"/>
  <c r="BW234" i="185"/>
  <c r="BZ234" i="185" s="1"/>
  <c r="BW235" i="185"/>
  <c r="BZ235" i="185" s="1"/>
  <c r="CB235" i="185" s="1"/>
  <c r="BW236" i="185"/>
  <c r="BZ236" i="185" s="1"/>
  <c r="BW237" i="185"/>
  <c r="BZ237" i="185" s="1"/>
  <c r="CB237" i="185" s="1"/>
  <c r="BW238" i="185"/>
  <c r="BZ238" i="185" s="1"/>
  <c r="BW239" i="185"/>
  <c r="BZ239" i="185" s="1"/>
  <c r="CB239" i="185" s="1"/>
  <c r="BW240" i="185"/>
  <c r="BZ240" i="185" s="1"/>
  <c r="BW214" i="185"/>
  <c r="BZ214" i="185" s="1"/>
  <c r="CB214" i="185" s="1"/>
  <c r="BW215" i="185"/>
  <c r="BZ215" i="185" s="1"/>
  <c r="BW216" i="185"/>
  <c r="BZ216" i="185" s="1"/>
  <c r="CB216" i="185" s="1"/>
  <c r="BW217" i="185"/>
  <c r="BZ217" i="185" s="1"/>
  <c r="BW218" i="185"/>
  <c r="BZ218" i="185" s="1"/>
  <c r="CB218" i="185" s="1"/>
  <c r="BW219" i="185"/>
  <c r="BZ219" i="185" s="1"/>
  <c r="BW221" i="185"/>
  <c r="BZ221" i="185" s="1"/>
  <c r="BW222" i="185"/>
  <c r="BZ222" i="185" s="1"/>
  <c r="CB222" i="185" s="1"/>
  <c r="BW223" i="185"/>
  <c r="BZ223" i="185" s="1"/>
  <c r="BW224" i="185"/>
  <c r="BZ224" i="185" s="1"/>
  <c r="CB224" i="185" s="1"/>
  <c r="BW225" i="185"/>
  <c r="BZ225" i="185" s="1"/>
  <c r="BW226" i="185"/>
  <c r="BZ226" i="185" s="1"/>
  <c r="CB226" i="185" s="1"/>
  <c r="BW203" i="185"/>
  <c r="BZ203" i="185" s="1"/>
  <c r="CB203" i="185" s="1"/>
  <c r="BW204" i="185"/>
  <c r="BZ204" i="185" s="1"/>
  <c r="BW206" i="185"/>
  <c r="BZ206" i="185" s="1"/>
  <c r="CB206" i="185" s="1"/>
  <c r="BW208" i="185"/>
  <c r="BZ208" i="185" s="1"/>
  <c r="CB208" i="185" s="1"/>
  <c r="BW209" i="185"/>
  <c r="BZ209" i="185" s="1"/>
  <c r="BW210" i="185"/>
  <c r="BZ210" i="185" s="1"/>
  <c r="CB210" i="185" s="1"/>
  <c r="BW211" i="185"/>
  <c r="BZ211" i="185" s="1"/>
  <c r="BW212" i="185"/>
  <c r="BZ212" i="185" s="1"/>
  <c r="CB212" i="185" s="1"/>
  <c r="BW213" i="185"/>
  <c r="BZ213" i="185" s="1"/>
  <c r="BW202" i="185"/>
  <c r="BZ202" i="185" s="1"/>
  <c r="BW201" i="185"/>
  <c r="BZ201" i="185" s="1"/>
  <c r="CB201" i="185" s="1"/>
  <c r="BW200" i="185"/>
  <c r="BZ200" i="185" s="1"/>
  <c r="BW199" i="185"/>
  <c r="BZ199" i="185" s="1"/>
  <c r="CB199" i="185" s="1"/>
  <c r="BW198" i="185"/>
  <c r="BZ198" i="185" s="1"/>
  <c r="BW197" i="185"/>
  <c r="BZ197" i="185" s="1"/>
  <c r="CB197" i="185" s="1"/>
  <c r="BW196" i="185"/>
  <c r="BZ196" i="185" s="1"/>
  <c r="BW195" i="185"/>
  <c r="BZ195" i="185" s="1"/>
  <c r="CA195" i="185" s="1"/>
  <c r="BW194" i="185"/>
  <c r="BZ194" i="185" s="1"/>
  <c r="BW193" i="185"/>
  <c r="BZ193" i="185" s="1"/>
  <c r="CA193" i="185" s="1"/>
  <c r="BW192" i="185"/>
  <c r="BZ192" i="185" s="1"/>
  <c r="BW190" i="185"/>
  <c r="BZ190" i="185" s="1"/>
  <c r="CB190" i="185" s="1"/>
  <c r="BW189" i="185"/>
  <c r="BZ189" i="185" s="1"/>
  <c r="BW174" i="185"/>
  <c r="BZ174" i="185" s="1"/>
  <c r="CB174" i="185" s="1"/>
  <c r="BW175" i="185"/>
  <c r="BZ175" i="185" s="1"/>
  <c r="BW176" i="185"/>
  <c r="BZ176" i="185" s="1"/>
  <c r="CB176" i="185" s="1"/>
  <c r="BW177" i="185"/>
  <c r="BZ177" i="185" s="1"/>
  <c r="BW178" i="185"/>
  <c r="BZ178" i="185" s="1"/>
  <c r="CB178" i="185" s="1"/>
  <c r="BW179" i="185"/>
  <c r="BZ179" i="185" s="1"/>
  <c r="BW180" i="185"/>
  <c r="BZ180" i="185" s="1"/>
  <c r="CB180" i="185" s="1"/>
  <c r="BW181" i="185"/>
  <c r="BZ181" i="185" s="1"/>
  <c r="BW182" i="185"/>
  <c r="BZ182" i="185" s="1"/>
  <c r="CB182" i="185" s="1"/>
  <c r="BW183" i="185"/>
  <c r="BZ183" i="185" s="1"/>
  <c r="BW184" i="185"/>
  <c r="BZ184" i="185" s="1"/>
  <c r="CB184" i="185" s="1"/>
  <c r="BW185" i="185"/>
  <c r="BZ185" i="185" s="1"/>
  <c r="BW186" i="185"/>
  <c r="BZ186" i="185" s="1"/>
  <c r="CB186" i="185" s="1"/>
  <c r="BW187" i="185"/>
  <c r="BZ187" i="185" s="1"/>
  <c r="BW162" i="185"/>
  <c r="BZ162" i="185" s="1"/>
  <c r="CB162" i="185" s="1"/>
  <c r="BW163" i="185"/>
  <c r="BZ163" i="185" s="1"/>
  <c r="BW164" i="185"/>
  <c r="BZ164" i="185" s="1"/>
  <c r="CB164" i="185" s="1"/>
  <c r="BW165" i="185"/>
  <c r="BZ165" i="185" s="1"/>
  <c r="BW166" i="185"/>
  <c r="BZ166" i="185" s="1"/>
  <c r="CB166" i="185" s="1"/>
  <c r="BW167" i="185"/>
  <c r="BZ167" i="185" s="1"/>
  <c r="BW168" i="185"/>
  <c r="BZ168" i="185" s="1"/>
  <c r="CB168" i="185" s="1"/>
  <c r="BW169" i="185"/>
  <c r="BZ169" i="185" s="1"/>
  <c r="BW170" i="185"/>
  <c r="BZ170" i="185" s="1"/>
  <c r="CB170" i="185" s="1"/>
  <c r="BW171" i="185"/>
  <c r="BZ171" i="185" s="1"/>
  <c r="BW172" i="185"/>
  <c r="BZ172" i="185" s="1"/>
  <c r="CB172" i="185" s="1"/>
  <c r="BW173" i="185"/>
  <c r="BZ173" i="185" s="1"/>
  <c r="BW150" i="185"/>
  <c r="BZ150" i="185" s="1"/>
  <c r="BW152" i="185"/>
  <c r="BZ152" i="185" s="1"/>
  <c r="CA152" i="185" s="1"/>
  <c r="BW153" i="185"/>
  <c r="BZ153" i="185" s="1"/>
  <c r="BW154" i="185"/>
  <c r="BZ154" i="185" s="1"/>
  <c r="BW155" i="185"/>
  <c r="BZ155" i="185" s="1"/>
  <c r="BW156" i="185"/>
  <c r="BZ156" i="185" s="1"/>
  <c r="CB156" i="185" s="1"/>
  <c r="BW157" i="185"/>
  <c r="BZ157" i="185" s="1"/>
  <c r="BW158" i="185"/>
  <c r="BZ158" i="185" s="1"/>
  <c r="BW159" i="185"/>
  <c r="BZ159" i="185" s="1"/>
  <c r="BW160" i="185"/>
  <c r="BZ160" i="185" s="1"/>
  <c r="CA160" i="185" s="1"/>
  <c r="BW161" i="185"/>
  <c r="BZ161" i="185" s="1"/>
  <c r="BW149" i="185"/>
  <c r="BZ149" i="185" s="1"/>
  <c r="BW148" i="185"/>
  <c r="BZ148" i="185" s="1"/>
  <c r="BW147" i="185"/>
  <c r="BZ147" i="185" s="1"/>
  <c r="BW146" i="185"/>
  <c r="BZ146" i="185" s="1"/>
  <c r="CA146" i="185" s="1"/>
  <c r="BW145" i="185"/>
  <c r="BZ145" i="185" s="1"/>
  <c r="BW144" i="185"/>
  <c r="BZ144" i="185" s="1"/>
  <c r="BW143" i="185"/>
  <c r="BZ143" i="185" s="1"/>
  <c r="BW142" i="185"/>
  <c r="BZ142" i="185" s="1"/>
  <c r="CA142" i="185" s="1"/>
  <c r="BW124" i="185"/>
  <c r="BZ124" i="185" s="1"/>
  <c r="CB124" i="185" s="1"/>
  <c r="BW125" i="185"/>
  <c r="BZ125" i="185" s="1"/>
  <c r="BW126" i="185"/>
  <c r="BZ126" i="185" s="1"/>
  <c r="CB126" i="185" s="1"/>
  <c r="BW127" i="185"/>
  <c r="BZ127" i="185" s="1"/>
  <c r="BW129" i="185"/>
  <c r="BZ129" i="185" s="1"/>
  <c r="CB129" i="185" s="1"/>
  <c r="BW130" i="185"/>
  <c r="BZ130" i="185" s="1"/>
  <c r="BW131" i="185"/>
  <c r="BZ131" i="185" s="1"/>
  <c r="CB131" i="185" s="1"/>
  <c r="BW132" i="185"/>
  <c r="BZ132" i="185" s="1"/>
  <c r="BW133" i="185"/>
  <c r="BZ133" i="185" s="1"/>
  <c r="CB133" i="185" s="1"/>
  <c r="BW134" i="185"/>
  <c r="BZ134" i="185" s="1"/>
  <c r="BW135" i="185"/>
  <c r="BZ135" i="185" s="1"/>
  <c r="CB135" i="185" s="1"/>
  <c r="BW137" i="185"/>
  <c r="BZ137" i="185" s="1"/>
  <c r="CB137" i="185" s="1"/>
  <c r="BW138" i="185"/>
  <c r="BZ138" i="185" s="1"/>
  <c r="BW139" i="185"/>
  <c r="BZ139" i="185" s="1"/>
  <c r="CB139" i="185" s="1"/>
  <c r="BW140" i="185"/>
  <c r="BZ140" i="185" s="1"/>
  <c r="BW111" i="185"/>
  <c r="BZ111" i="185" s="1"/>
  <c r="BW112" i="185"/>
  <c r="BZ112" i="185" s="1"/>
  <c r="BW113" i="185"/>
  <c r="BZ113" i="185" s="1"/>
  <c r="CB113" i="185" s="1"/>
  <c r="BW114" i="185"/>
  <c r="BZ114" i="185" s="1"/>
  <c r="BW115" i="185"/>
  <c r="BZ115" i="185" s="1"/>
  <c r="CB115" i="185" s="1"/>
  <c r="BW116" i="185"/>
  <c r="BZ116" i="185" s="1"/>
  <c r="BW117" i="185"/>
  <c r="BZ117" i="185" s="1"/>
  <c r="CB117" i="185" s="1"/>
  <c r="BW118" i="185"/>
  <c r="BZ118" i="185" s="1"/>
  <c r="BW119" i="185"/>
  <c r="BZ119" i="185" s="1"/>
  <c r="CB119" i="185" s="1"/>
  <c r="BW120" i="185"/>
  <c r="BZ120" i="185" s="1"/>
  <c r="BW121" i="185"/>
  <c r="BZ121" i="185" s="1"/>
  <c r="CB121" i="185" s="1"/>
  <c r="BW122" i="185"/>
  <c r="BZ122" i="185" s="1"/>
  <c r="BW123" i="185"/>
  <c r="BZ123" i="185" s="1"/>
  <c r="CB123" i="185" s="1"/>
  <c r="BW110" i="185"/>
  <c r="BZ110" i="185" s="1"/>
  <c r="BW109" i="185"/>
  <c r="BZ109" i="185" s="1"/>
  <c r="BW108" i="185"/>
  <c r="BZ108" i="185" s="1"/>
  <c r="BW107" i="185"/>
  <c r="BZ107" i="185" s="1"/>
  <c r="CA107" i="185" s="1"/>
  <c r="BW106" i="185"/>
  <c r="BZ106" i="185" s="1"/>
  <c r="BW105" i="185"/>
  <c r="BZ105" i="185" s="1"/>
  <c r="BW104" i="185"/>
  <c r="BZ104" i="185" s="1"/>
  <c r="BW103" i="185"/>
  <c r="BZ103" i="185" s="1"/>
  <c r="CA103" i="185" s="1"/>
  <c r="BW102" i="185"/>
  <c r="BZ102" i="185" s="1"/>
  <c r="BW101" i="185"/>
  <c r="BZ101" i="185" s="1"/>
  <c r="CA101" i="185" s="1"/>
  <c r="BW62" i="185"/>
  <c r="BZ62" i="185" s="1"/>
  <c r="BW63" i="185"/>
  <c r="BZ63" i="185" s="1"/>
  <c r="BW64" i="185"/>
  <c r="BZ64" i="185" s="1"/>
  <c r="BW65" i="185"/>
  <c r="BZ65" i="185" s="1"/>
  <c r="BW66" i="185"/>
  <c r="BZ66" i="185" s="1"/>
  <c r="BW67" i="185"/>
  <c r="BZ67" i="185" s="1"/>
  <c r="BW68" i="185"/>
  <c r="BZ68" i="185" s="1"/>
  <c r="BW69" i="185"/>
  <c r="BZ69" i="185" s="1"/>
  <c r="BW70" i="185"/>
  <c r="BZ70" i="185" s="1"/>
  <c r="BW71" i="185"/>
  <c r="BZ71" i="185" s="1"/>
  <c r="BW72" i="185"/>
  <c r="BZ72" i="185" s="1"/>
  <c r="BW73" i="185"/>
  <c r="BZ73" i="185" s="1"/>
  <c r="BW74" i="185"/>
  <c r="BZ74" i="185" s="1"/>
  <c r="BW75" i="185"/>
  <c r="BZ75" i="185" s="1"/>
  <c r="BW76" i="185"/>
  <c r="BZ76" i="185" s="1"/>
  <c r="BW77" i="185"/>
  <c r="BZ77" i="185" s="1"/>
  <c r="BW78" i="185"/>
  <c r="BZ78" i="185" s="1"/>
  <c r="BW79" i="185"/>
  <c r="BZ79" i="185" s="1"/>
  <c r="BW80" i="185"/>
  <c r="BZ80" i="185" s="1"/>
  <c r="BW81" i="185"/>
  <c r="BZ81" i="185" s="1"/>
  <c r="BW82" i="185"/>
  <c r="BZ82" i="185" s="1"/>
  <c r="BW83" i="185"/>
  <c r="BZ83" i="185" s="1"/>
  <c r="BW84" i="185"/>
  <c r="BZ84" i="185" s="1"/>
  <c r="BW85" i="185"/>
  <c r="BZ85" i="185" s="1"/>
  <c r="BW86" i="185"/>
  <c r="BZ86" i="185" s="1"/>
  <c r="BW87" i="185"/>
  <c r="BZ87" i="185" s="1"/>
  <c r="BW88" i="185"/>
  <c r="BZ88" i="185" s="1"/>
  <c r="BW89" i="185"/>
  <c r="BZ89" i="185" s="1"/>
  <c r="BW90" i="185"/>
  <c r="BZ90" i="185" s="1"/>
  <c r="BW91" i="185"/>
  <c r="BZ91" i="185" s="1"/>
  <c r="BW93" i="185"/>
  <c r="BZ93" i="185" s="1"/>
  <c r="BW94" i="185"/>
  <c r="BZ94" i="185" s="1"/>
  <c r="BW95" i="185"/>
  <c r="BZ95" i="185" s="1"/>
  <c r="BW96" i="185"/>
  <c r="BZ96" i="185" s="1"/>
  <c r="BW97" i="185"/>
  <c r="BZ97" i="185" s="1"/>
  <c r="BW98" i="185"/>
  <c r="BZ98" i="185" s="1"/>
  <c r="BW99" i="185"/>
  <c r="BZ99" i="185" s="1"/>
  <c r="BW61" i="185"/>
  <c r="BZ61" i="185" s="1"/>
  <c r="BW60" i="185"/>
  <c r="BZ60" i="185" s="1"/>
  <c r="CB60" i="185" s="1"/>
  <c r="BW59" i="185"/>
  <c r="BZ59" i="185" s="1"/>
  <c r="BW58" i="185"/>
  <c r="BZ58" i="185" s="1"/>
  <c r="CA58" i="185" s="1"/>
  <c r="BW56" i="185"/>
  <c r="BZ56" i="185" s="1"/>
  <c r="BW55" i="185"/>
  <c r="BZ55" i="185" s="1"/>
  <c r="CB55" i="185" s="1"/>
  <c r="BW54" i="185"/>
  <c r="BZ54" i="185" s="1"/>
  <c r="BW53" i="185"/>
  <c r="BZ53" i="185" s="1"/>
  <c r="CA53" i="185" s="1"/>
  <c r="BW16" i="185"/>
  <c r="BZ16" i="185" s="1"/>
  <c r="BW17" i="185"/>
  <c r="BZ17" i="185" s="1"/>
  <c r="BW18" i="185"/>
  <c r="BZ18" i="185" s="1"/>
  <c r="BW19" i="185"/>
  <c r="BZ19" i="185" s="1"/>
  <c r="BW20" i="185"/>
  <c r="BZ20" i="185" s="1"/>
  <c r="BW21" i="185"/>
  <c r="BZ21" i="185" s="1"/>
  <c r="BW22" i="185"/>
  <c r="BZ22" i="185" s="1"/>
  <c r="BW23" i="185"/>
  <c r="BZ23" i="185" s="1"/>
  <c r="BW24" i="185"/>
  <c r="BZ24" i="185" s="1"/>
  <c r="BW25" i="185"/>
  <c r="BZ25" i="185" s="1"/>
  <c r="BW26" i="185"/>
  <c r="BZ26" i="185" s="1"/>
  <c r="BW27" i="185"/>
  <c r="BZ27" i="185" s="1"/>
  <c r="BW28" i="185"/>
  <c r="BZ28" i="185" s="1"/>
  <c r="BW29" i="185"/>
  <c r="BZ29" i="185" s="1"/>
  <c r="BW30" i="185"/>
  <c r="BZ30" i="185" s="1"/>
  <c r="BW31" i="185"/>
  <c r="BZ31" i="185" s="1"/>
  <c r="BW32" i="185"/>
  <c r="BZ32" i="185" s="1"/>
  <c r="BW33" i="185"/>
  <c r="BZ33" i="185" s="1"/>
  <c r="BW34" i="185"/>
  <c r="BZ34" i="185" s="1"/>
  <c r="BW35" i="185"/>
  <c r="BZ35" i="185" s="1"/>
  <c r="BW36" i="185"/>
  <c r="BZ36" i="185" s="1"/>
  <c r="BW37" i="185"/>
  <c r="BZ37" i="185" s="1"/>
  <c r="BW38" i="185"/>
  <c r="BZ38" i="185" s="1"/>
  <c r="BW39" i="185"/>
  <c r="BZ39" i="185" s="1"/>
  <c r="BW40" i="185"/>
  <c r="BZ40" i="185" s="1"/>
  <c r="BW41" i="185"/>
  <c r="BZ41" i="185" s="1"/>
  <c r="BW42" i="185"/>
  <c r="BZ42" i="185" s="1"/>
  <c r="BW44" i="185"/>
  <c r="BZ44" i="185" s="1"/>
  <c r="BW45" i="185"/>
  <c r="BZ45" i="185" s="1"/>
  <c r="BW46" i="185"/>
  <c r="BZ46" i="185" s="1"/>
  <c r="BW47" i="185"/>
  <c r="BZ47" i="185" s="1"/>
  <c r="BW48" i="185"/>
  <c r="BZ48" i="185" s="1"/>
  <c r="BW49" i="185"/>
  <c r="BZ49" i="185" s="1"/>
  <c r="BW50" i="185"/>
  <c r="BZ50" i="185" s="1"/>
  <c r="BW51" i="185"/>
  <c r="BZ51" i="185" s="1"/>
  <c r="BL213" i="185"/>
  <c r="BO213" i="185" s="1"/>
  <c r="BQ213" i="185" s="1"/>
  <c r="BL214" i="185"/>
  <c r="BO214" i="185" s="1"/>
  <c r="BL215" i="185"/>
  <c r="BO215" i="185" s="1"/>
  <c r="BQ215" i="185" s="1"/>
  <c r="BL216" i="185"/>
  <c r="BO216" i="185" s="1"/>
  <c r="BL217" i="185"/>
  <c r="BO217" i="185" s="1"/>
  <c r="BQ217" i="185" s="1"/>
  <c r="BL218" i="185"/>
  <c r="BO218" i="185" s="1"/>
  <c r="BL219" i="185"/>
  <c r="BO219" i="185" s="1"/>
  <c r="BQ219" i="185" s="1"/>
  <c r="BL221" i="185"/>
  <c r="BO221" i="185" s="1"/>
  <c r="BQ221" i="185" s="1"/>
  <c r="BL222" i="185"/>
  <c r="BO222" i="185" s="1"/>
  <c r="BL223" i="185"/>
  <c r="BO223" i="185" s="1"/>
  <c r="BQ223" i="185" s="1"/>
  <c r="BL224" i="185"/>
  <c r="BO224" i="185" s="1"/>
  <c r="BL225" i="185"/>
  <c r="BO225" i="185" s="1"/>
  <c r="BQ225" i="185" s="1"/>
  <c r="BL226" i="185"/>
  <c r="BO226" i="185" s="1"/>
  <c r="BL227" i="185"/>
  <c r="BO227" i="185" s="1"/>
  <c r="BQ227" i="185" s="1"/>
  <c r="BL228" i="185"/>
  <c r="BO228" i="185" s="1"/>
  <c r="BL229" i="185"/>
  <c r="BO229" i="185" s="1"/>
  <c r="BQ229" i="185" s="1"/>
  <c r="BL230" i="185"/>
  <c r="BO230" i="185" s="1"/>
  <c r="BL231" i="185"/>
  <c r="BO231" i="185" s="1"/>
  <c r="BQ231" i="185" s="1"/>
  <c r="BL232" i="185"/>
  <c r="BO232" i="185" s="1"/>
  <c r="BL233" i="185"/>
  <c r="BO233" i="185" s="1"/>
  <c r="BQ233" i="185" s="1"/>
  <c r="BL234" i="185"/>
  <c r="BO234" i="185" s="1"/>
  <c r="BL235" i="185"/>
  <c r="BO235" i="185" s="1"/>
  <c r="BQ235" i="185" s="1"/>
  <c r="BL236" i="185"/>
  <c r="BO236" i="185" s="1"/>
  <c r="BL237" i="185"/>
  <c r="BO237" i="185" s="1"/>
  <c r="BQ237" i="185" s="1"/>
  <c r="BL238" i="185"/>
  <c r="BO238" i="185" s="1"/>
  <c r="BL239" i="185"/>
  <c r="BO239" i="185" s="1"/>
  <c r="BQ239" i="185" s="1"/>
  <c r="BL240" i="185"/>
  <c r="BO240" i="185" s="1"/>
  <c r="BL199" i="185"/>
  <c r="BO199" i="185" s="1"/>
  <c r="BL200" i="185"/>
  <c r="BO200" i="185" s="1"/>
  <c r="BL201" i="185"/>
  <c r="BO201" i="185" s="1"/>
  <c r="BL202" i="185"/>
  <c r="BO202" i="185" s="1"/>
  <c r="BL203" i="185"/>
  <c r="BO203" i="185" s="1"/>
  <c r="BL204" i="185"/>
  <c r="BO204" i="185" s="1"/>
  <c r="BL206" i="185"/>
  <c r="BO206" i="185" s="1"/>
  <c r="BL208" i="185"/>
  <c r="BO208" i="185" s="1"/>
  <c r="BL209" i="185"/>
  <c r="BO209" i="185" s="1"/>
  <c r="BQ209" i="185" s="1"/>
  <c r="BL210" i="185"/>
  <c r="BO210" i="185" s="1"/>
  <c r="BL211" i="185"/>
  <c r="BO211" i="185" s="1"/>
  <c r="BL212" i="185"/>
  <c r="BO212" i="185" s="1"/>
  <c r="BL198" i="185"/>
  <c r="BO198" i="185" s="1"/>
  <c r="BL197" i="185"/>
  <c r="BO197" i="185" s="1"/>
  <c r="BQ197" i="185" s="1"/>
  <c r="BL196" i="185"/>
  <c r="BO196" i="185" s="1"/>
  <c r="BL195" i="185"/>
  <c r="BO195" i="185" s="1"/>
  <c r="BP195" i="185" s="1"/>
  <c r="BL194" i="185"/>
  <c r="BO194" i="185" s="1"/>
  <c r="BL193" i="185"/>
  <c r="BO193" i="185" s="1"/>
  <c r="BQ193" i="185" s="1"/>
  <c r="BL192" i="185"/>
  <c r="BO192" i="185" s="1"/>
  <c r="BL190" i="185"/>
  <c r="BO190" i="185" s="1"/>
  <c r="BP190" i="185" s="1"/>
  <c r="BL189" i="185"/>
  <c r="BO189" i="185" s="1"/>
  <c r="BL149" i="185"/>
  <c r="BO149" i="185" s="1"/>
  <c r="BL150" i="185"/>
  <c r="BO150" i="185" s="1"/>
  <c r="BQ150" i="185" s="1"/>
  <c r="BL152" i="185"/>
  <c r="BO152" i="185" s="1"/>
  <c r="BL153" i="185"/>
  <c r="BO153" i="185" s="1"/>
  <c r="BQ153" i="185" s="1"/>
  <c r="BL154" i="185"/>
  <c r="BO154" i="185" s="1"/>
  <c r="BL155" i="185"/>
  <c r="BO155" i="185" s="1"/>
  <c r="BL156" i="185"/>
  <c r="BO156" i="185" s="1"/>
  <c r="BL157" i="185"/>
  <c r="BO157" i="185" s="1"/>
  <c r="BP157" i="185" s="1"/>
  <c r="BL158" i="185"/>
  <c r="BO158" i="185" s="1"/>
  <c r="BL159" i="185"/>
  <c r="BO159" i="185" s="1"/>
  <c r="BQ159" i="185" s="1"/>
  <c r="BL160" i="185"/>
  <c r="BO160" i="185" s="1"/>
  <c r="BL161" i="185"/>
  <c r="BO161" i="185" s="1"/>
  <c r="BQ161" i="185" s="1"/>
  <c r="BL162" i="185"/>
  <c r="BO162" i="185" s="1"/>
  <c r="BL163" i="185"/>
  <c r="BO163" i="185" s="1"/>
  <c r="BL164" i="185"/>
  <c r="BO164" i="185" s="1"/>
  <c r="BL165" i="185"/>
  <c r="BO165" i="185" s="1"/>
  <c r="BP165" i="185" s="1"/>
  <c r="BL166" i="185"/>
  <c r="BO166" i="185" s="1"/>
  <c r="BL167" i="185"/>
  <c r="BO167" i="185" s="1"/>
  <c r="BL168" i="185"/>
  <c r="BO168" i="185" s="1"/>
  <c r="BL169" i="185"/>
  <c r="BO169" i="185" s="1"/>
  <c r="BL170" i="185"/>
  <c r="BO170" i="185" s="1"/>
  <c r="BL171" i="185"/>
  <c r="BO171" i="185" s="1"/>
  <c r="BL172" i="185"/>
  <c r="BO172" i="185" s="1"/>
  <c r="BL173" i="185"/>
  <c r="BO173" i="185" s="1"/>
  <c r="BL174" i="185"/>
  <c r="BO174" i="185" s="1"/>
  <c r="BL175" i="185"/>
  <c r="BO175" i="185" s="1"/>
  <c r="BL176" i="185"/>
  <c r="BO176" i="185" s="1"/>
  <c r="BL177" i="185"/>
  <c r="BO177" i="185" s="1"/>
  <c r="BL178" i="185"/>
  <c r="BO178" i="185" s="1"/>
  <c r="BL179" i="185"/>
  <c r="BO179" i="185" s="1"/>
  <c r="BL180" i="185"/>
  <c r="BO180" i="185" s="1"/>
  <c r="BL181" i="185"/>
  <c r="BO181" i="185" s="1"/>
  <c r="BL182" i="185"/>
  <c r="BO182" i="185" s="1"/>
  <c r="BL183" i="185"/>
  <c r="BO183" i="185" s="1"/>
  <c r="BL184" i="185"/>
  <c r="BO184" i="185" s="1"/>
  <c r="BL185" i="185"/>
  <c r="BO185" i="185" s="1"/>
  <c r="BL186" i="185"/>
  <c r="BO186" i="185" s="1"/>
  <c r="BL187" i="185"/>
  <c r="BO187" i="185" s="1"/>
  <c r="BL148" i="185"/>
  <c r="BO148" i="185" s="1"/>
  <c r="BL147" i="185"/>
  <c r="BO147" i="185" s="1"/>
  <c r="BP147" i="185" s="1"/>
  <c r="BL146" i="185"/>
  <c r="BO146" i="185" s="1"/>
  <c r="BL145" i="185"/>
  <c r="BO145" i="185" s="1"/>
  <c r="BP145" i="185" s="1"/>
  <c r="BL144" i="185"/>
  <c r="BO144" i="185" s="1"/>
  <c r="BL143" i="185"/>
  <c r="BO143" i="185" s="1"/>
  <c r="BL142" i="185"/>
  <c r="BO142" i="185" s="1"/>
  <c r="BL131" i="185"/>
  <c r="BO131" i="185" s="1"/>
  <c r="BQ131" i="185" s="1"/>
  <c r="BL132" i="185"/>
  <c r="BO132" i="185" s="1"/>
  <c r="BL133" i="185"/>
  <c r="BO133" i="185" s="1"/>
  <c r="BQ133" i="185" s="1"/>
  <c r="BL134" i="185"/>
  <c r="BO134" i="185" s="1"/>
  <c r="BL135" i="185"/>
  <c r="BO135" i="185" s="1"/>
  <c r="BQ135" i="185" s="1"/>
  <c r="BL137" i="185"/>
  <c r="BO137" i="185" s="1"/>
  <c r="BQ137" i="185" s="1"/>
  <c r="BL138" i="185"/>
  <c r="BO138" i="185" s="1"/>
  <c r="BL139" i="185"/>
  <c r="BO139" i="185" s="1"/>
  <c r="BQ139" i="185" s="1"/>
  <c r="BL140" i="185"/>
  <c r="BO140" i="185" s="1"/>
  <c r="BL118" i="185"/>
  <c r="BO118" i="185" s="1"/>
  <c r="BQ118" i="185" s="1"/>
  <c r="BL119" i="185"/>
  <c r="BO119" i="185" s="1"/>
  <c r="BL120" i="185"/>
  <c r="BO120" i="185" s="1"/>
  <c r="BQ120" i="185" s="1"/>
  <c r="BL121" i="185"/>
  <c r="BO121" i="185" s="1"/>
  <c r="BL122" i="185"/>
  <c r="BO122" i="185" s="1"/>
  <c r="BQ122" i="185" s="1"/>
  <c r="BL123" i="185"/>
  <c r="BO123" i="185" s="1"/>
  <c r="BL124" i="185"/>
  <c r="BO124" i="185" s="1"/>
  <c r="BQ124" i="185" s="1"/>
  <c r="BL125" i="185"/>
  <c r="BO125" i="185" s="1"/>
  <c r="BL126" i="185"/>
  <c r="BO126" i="185" s="1"/>
  <c r="BQ126" i="185" s="1"/>
  <c r="BL127" i="185"/>
  <c r="BO127" i="185" s="1"/>
  <c r="BL129" i="185"/>
  <c r="BO129" i="185" s="1"/>
  <c r="BQ129" i="185" s="1"/>
  <c r="BL130" i="185"/>
  <c r="BO130" i="185" s="1"/>
  <c r="BL108" i="185"/>
  <c r="BO108" i="185" s="1"/>
  <c r="BQ108" i="185" s="1"/>
  <c r="BL109" i="185"/>
  <c r="BO109" i="185" s="1"/>
  <c r="BL110" i="185"/>
  <c r="BO110" i="185" s="1"/>
  <c r="BQ110" i="185" s="1"/>
  <c r="BL111" i="185"/>
  <c r="BO111" i="185" s="1"/>
  <c r="BL112" i="185"/>
  <c r="BO112" i="185" s="1"/>
  <c r="BQ112" i="185" s="1"/>
  <c r="BL113" i="185"/>
  <c r="BO113" i="185" s="1"/>
  <c r="BL114" i="185"/>
  <c r="BO114" i="185" s="1"/>
  <c r="BQ114" i="185" s="1"/>
  <c r="BL115" i="185"/>
  <c r="BO115" i="185" s="1"/>
  <c r="BL116" i="185"/>
  <c r="BO116" i="185" s="1"/>
  <c r="BQ116" i="185" s="1"/>
  <c r="BL117" i="185"/>
  <c r="BO117" i="185" s="1"/>
  <c r="BL107" i="185"/>
  <c r="BO107" i="185" s="1"/>
  <c r="BL106" i="185"/>
  <c r="BO106" i="185" s="1"/>
  <c r="BP106" i="185" s="1"/>
  <c r="BL105" i="185"/>
  <c r="BO105" i="185" s="1"/>
  <c r="BL104" i="185"/>
  <c r="BO104" i="185" s="1"/>
  <c r="BP104" i="185" s="1"/>
  <c r="BL103" i="185"/>
  <c r="BO103" i="185" s="1"/>
  <c r="BL102" i="185"/>
  <c r="BO102" i="185" s="1"/>
  <c r="BQ102" i="185" s="1"/>
  <c r="BL101" i="185"/>
  <c r="BO101" i="185" s="1"/>
  <c r="BL91" i="185"/>
  <c r="BO91" i="185" s="1"/>
  <c r="BQ91" i="185" s="1"/>
  <c r="BL93" i="185"/>
  <c r="BO93" i="185" s="1"/>
  <c r="BL94" i="185"/>
  <c r="BO94" i="185" s="1"/>
  <c r="BQ94" i="185" s="1"/>
  <c r="BL95" i="185"/>
  <c r="BO95" i="185" s="1"/>
  <c r="BL96" i="185"/>
  <c r="BO96" i="185" s="1"/>
  <c r="BQ96" i="185" s="1"/>
  <c r="BL97" i="185"/>
  <c r="BO97" i="185" s="1"/>
  <c r="BL98" i="185"/>
  <c r="BO98" i="185" s="1"/>
  <c r="BQ98" i="185" s="1"/>
  <c r="BL99" i="185"/>
  <c r="BO99" i="185" s="1"/>
  <c r="BL78" i="185"/>
  <c r="BO78" i="185" s="1"/>
  <c r="BL79" i="185"/>
  <c r="BO79" i="185" s="1"/>
  <c r="BQ79" i="185" s="1"/>
  <c r="BL80" i="185"/>
  <c r="BO80" i="185" s="1"/>
  <c r="BL81" i="185"/>
  <c r="BO81" i="185" s="1"/>
  <c r="BQ81" i="185" s="1"/>
  <c r="BL82" i="185"/>
  <c r="BO82" i="185" s="1"/>
  <c r="BL83" i="185"/>
  <c r="BO83" i="185" s="1"/>
  <c r="BL84" i="185"/>
  <c r="BO84" i="185" s="1"/>
  <c r="BL85" i="185"/>
  <c r="BO85" i="185" s="1"/>
  <c r="BP85" i="185" s="1"/>
  <c r="BL86" i="185"/>
  <c r="BO86" i="185" s="1"/>
  <c r="BL87" i="185"/>
  <c r="BO87" i="185" s="1"/>
  <c r="BQ87" i="185" s="1"/>
  <c r="BL88" i="185"/>
  <c r="BO88" i="185" s="1"/>
  <c r="BL89" i="185"/>
  <c r="BO89" i="185" s="1"/>
  <c r="BQ89" i="185" s="1"/>
  <c r="BL90" i="185"/>
  <c r="BO90" i="185" s="1"/>
  <c r="BL61" i="185"/>
  <c r="BO61" i="185" s="1"/>
  <c r="BQ61" i="185" s="1"/>
  <c r="BL62" i="185"/>
  <c r="BO62" i="185" s="1"/>
  <c r="BL63" i="185"/>
  <c r="BO63" i="185" s="1"/>
  <c r="BQ63" i="185" s="1"/>
  <c r="BL64" i="185"/>
  <c r="BO64" i="185" s="1"/>
  <c r="BL65" i="185"/>
  <c r="BO65" i="185" s="1"/>
  <c r="BQ65" i="185" s="1"/>
  <c r="BL66" i="185"/>
  <c r="BO66" i="185" s="1"/>
  <c r="BL67" i="185"/>
  <c r="BO67" i="185" s="1"/>
  <c r="BQ67" i="185" s="1"/>
  <c r="BL68" i="185"/>
  <c r="BO68" i="185" s="1"/>
  <c r="BL69" i="185"/>
  <c r="BO69" i="185" s="1"/>
  <c r="BQ69" i="185" s="1"/>
  <c r="BL70" i="185"/>
  <c r="BO70" i="185" s="1"/>
  <c r="BL71" i="185"/>
  <c r="BO71" i="185" s="1"/>
  <c r="BQ71" i="185" s="1"/>
  <c r="BL72" i="185"/>
  <c r="BO72" i="185" s="1"/>
  <c r="BL73" i="185"/>
  <c r="BO73" i="185" s="1"/>
  <c r="BQ73" i="185" s="1"/>
  <c r="BL74" i="185"/>
  <c r="BO74" i="185" s="1"/>
  <c r="BL75" i="185"/>
  <c r="BO75" i="185" s="1"/>
  <c r="BQ75" i="185" s="1"/>
  <c r="BL76" i="185"/>
  <c r="BO76" i="185" s="1"/>
  <c r="BL77" i="185"/>
  <c r="BO77" i="185" s="1"/>
  <c r="BQ77" i="185" s="1"/>
  <c r="BL60" i="185"/>
  <c r="BO60" i="185" s="1"/>
  <c r="BL59" i="185"/>
  <c r="BO59" i="185" s="1"/>
  <c r="BL58" i="185"/>
  <c r="BO58" i="185" s="1"/>
  <c r="BL56" i="185"/>
  <c r="BO56" i="185" s="1"/>
  <c r="BL55" i="185"/>
  <c r="BO55" i="185" s="1"/>
  <c r="BL54" i="185"/>
  <c r="BO54" i="185" s="1"/>
  <c r="BL53" i="185"/>
  <c r="BO53" i="185" s="1"/>
  <c r="BL15" i="185"/>
  <c r="BO15" i="185" s="1"/>
  <c r="BQ15" i="185" s="1"/>
  <c r="BL16" i="185"/>
  <c r="BO16" i="185" s="1"/>
  <c r="BL17" i="185"/>
  <c r="BO17" i="185" s="1"/>
  <c r="BQ17" i="185" s="1"/>
  <c r="BL18" i="185"/>
  <c r="BO18" i="185" s="1"/>
  <c r="BL19" i="185"/>
  <c r="BO19" i="185" s="1"/>
  <c r="BQ19" i="185" s="1"/>
  <c r="BL20" i="185"/>
  <c r="BO20" i="185" s="1"/>
  <c r="BL21" i="185"/>
  <c r="BO21" i="185" s="1"/>
  <c r="BQ21" i="185" s="1"/>
  <c r="BL22" i="185"/>
  <c r="BO22" i="185" s="1"/>
  <c r="BL23" i="185"/>
  <c r="BO23" i="185" s="1"/>
  <c r="BQ23" i="185" s="1"/>
  <c r="BL24" i="185"/>
  <c r="BO24" i="185" s="1"/>
  <c r="BL25" i="185"/>
  <c r="BO25" i="185" s="1"/>
  <c r="BQ25" i="185" s="1"/>
  <c r="BL26" i="185"/>
  <c r="BO26" i="185" s="1"/>
  <c r="BL27" i="185"/>
  <c r="BO27" i="185" s="1"/>
  <c r="BQ27" i="185" s="1"/>
  <c r="BL28" i="185"/>
  <c r="BO28" i="185" s="1"/>
  <c r="BL29" i="185"/>
  <c r="BO29" i="185" s="1"/>
  <c r="BQ29" i="185" s="1"/>
  <c r="BL30" i="185"/>
  <c r="BO30" i="185" s="1"/>
  <c r="BL31" i="185"/>
  <c r="BO31" i="185" s="1"/>
  <c r="BQ31" i="185" s="1"/>
  <c r="BL32" i="185"/>
  <c r="BO32" i="185" s="1"/>
  <c r="BL33" i="185"/>
  <c r="BO33" i="185" s="1"/>
  <c r="BQ33" i="185" s="1"/>
  <c r="BL34" i="185"/>
  <c r="BO34" i="185" s="1"/>
  <c r="BL35" i="185"/>
  <c r="BO35" i="185" s="1"/>
  <c r="BQ35" i="185" s="1"/>
  <c r="BL36" i="185"/>
  <c r="BO36" i="185" s="1"/>
  <c r="BL37" i="185"/>
  <c r="BO37" i="185" s="1"/>
  <c r="BQ37" i="185" s="1"/>
  <c r="BL38" i="185"/>
  <c r="BO38" i="185" s="1"/>
  <c r="BL39" i="185"/>
  <c r="BO39" i="185" s="1"/>
  <c r="BQ39" i="185" s="1"/>
  <c r="BL40" i="185"/>
  <c r="BO40" i="185" s="1"/>
  <c r="BL41" i="185"/>
  <c r="BO41" i="185" s="1"/>
  <c r="BQ41" i="185" s="1"/>
  <c r="BL42" i="185"/>
  <c r="BO42" i="185" s="1"/>
  <c r="BL44" i="185"/>
  <c r="BO44" i="185" s="1"/>
  <c r="BL45" i="185"/>
  <c r="BO45" i="185" s="1"/>
  <c r="BQ45" i="185" s="1"/>
  <c r="BL46" i="185"/>
  <c r="BO46" i="185" s="1"/>
  <c r="BL47" i="185"/>
  <c r="BO47" i="185" s="1"/>
  <c r="BQ47" i="185" s="1"/>
  <c r="BL48" i="185"/>
  <c r="BO48" i="185" s="1"/>
  <c r="BL49" i="185"/>
  <c r="BO49" i="185" s="1"/>
  <c r="BQ49" i="185" s="1"/>
  <c r="BL50" i="185"/>
  <c r="BO50" i="185" s="1"/>
  <c r="BL51" i="185"/>
  <c r="BO51" i="185" s="1"/>
  <c r="BQ51" i="185" s="1"/>
  <c r="AP213" i="185"/>
  <c r="AS213" i="185" s="1"/>
  <c r="AP214" i="185"/>
  <c r="AS214" i="185" s="1"/>
  <c r="AP215" i="185"/>
  <c r="AS215" i="185" s="1"/>
  <c r="AP216" i="185"/>
  <c r="AS216" i="185" s="1"/>
  <c r="AP217" i="185"/>
  <c r="AS217" i="185" s="1"/>
  <c r="AP218" i="185"/>
  <c r="AS218" i="185" s="1"/>
  <c r="AP219" i="185"/>
  <c r="AS219" i="185" s="1"/>
  <c r="AP221" i="185"/>
  <c r="AS221" i="185" s="1"/>
  <c r="AP222" i="185"/>
  <c r="AS222" i="185" s="1"/>
  <c r="AP223" i="185"/>
  <c r="AS223" i="185" s="1"/>
  <c r="AP224" i="185"/>
  <c r="AS224" i="185" s="1"/>
  <c r="AP225" i="185"/>
  <c r="AS225" i="185" s="1"/>
  <c r="AP226" i="185"/>
  <c r="AS226" i="185" s="1"/>
  <c r="AP227" i="185"/>
  <c r="AS227" i="185" s="1"/>
  <c r="AP228" i="185"/>
  <c r="AS228" i="185" s="1"/>
  <c r="AP229" i="185"/>
  <c r="AS229" i="185" s="1"/>
  <c r="AP230" i="185"/>
  <c r="AS230" i="185" s="1"/>
  <c r="AP231" i="185"/>
  <c r="AS231" i="185" s="1"/>
  <c r="AP232" i="185"/>
  <c r="AS232" i="185" s="1"/>
  <c r="AP233" i="185"/>
  <c r="AS233" i="185" s="1"/>
  <c r="AP234" i="185"/>
  <c r="AS234" i="185" s="1"/>
  <c r="AP235" i="185"/>
  <c r="AS235" i="185" s="1"/>
  <c r="AP236" i="185"/>
  <c r="AS236" i="185" s="1"/>
  <c r="AP237" i="185"/>
  <c r="AS237" i="185" s="1"/>
  <c r="AP238" i="185"/>
  <c r="AS238" i="185" s="1"/>
  <c r="AP239" i="185"/>
  <c r="AS239" i="185" s="1"/>
  <c r="AP240" i="185"/>
  <c r="AS240" i="185" s="1"/>
  <c r="AP198" i="185"/>
  <c r="AS198" i="185" s="1"/>
  <c r="AP199" i="185"/>
  <c r="AS199" i="185" s="1"/>
  <c r="AP200" i="185"/>
  <c r="AS200" i="185" s="1"/>
  <c r="AP201" i="185"/>
  <c r="AS201" i="185" s="1"/>
  <c r="AP202" i="185"/>
  <c r="AS202" i="185" s="1"/>
  <c r="AP203" i="185"/>
  <c r="AS203" i="185" s="1"/>
  <c r="AP204" i="185"/>
  <c r="AS204" i="185" s="1"/>
  <c r="AP206" i="185"/>
  <c r="AS206" i="185" s="1"/>
  <c r="AP208" i="185"/>
  <c r="AS208" i="185" s="1"/>
  <c r="AP209" i="185"/>
  <c r="AS209" i="185" s="1"/>
  <c r="AP210" i="185"/>
  <c r="AS210" i="185" s="1"/>
  <c r="AP211" i="185"/>
  <c r="AS211" i="185" s="1"/>
  <c r="AP212" i="185"/>
  <c r="AS212" i="185" s="1"/>
  <c r="AP197" i="185"/>
  <c r="AS197" i="185" s="1"/>
  <c r="AP196" i="185"/>
  <c r="AS196" i="185" s="1"/>
  <c r="AP195" i="185"/>
  <c r="AS195" i="185" s="1"/>
  <c r="AP194" i="185"/>
  <c r="AS194" i="185" s="1"/>
  <c r="AP193" i="185"/>
  <c r="AS193" i="185" s="1"/>
  <c r="AP192" i="185"/>
  <c r="AS192" i="185" s="1"/>
  <c r="AP190" i="185"/>
  <c r="AS190" i="185" s="1"/>
  <c r="AP189" i="185"/>
  <c r="AS189" i="185" s="1"/>
  <c r="AP154" i="185"/>
  <c r="AS154" i="185" s="1"/>
  <c r="AP155" i="185"/>
  <c r="AS155" i="185" s="1"/>
  <c r="AP156" i="185"/>
  <c r="AS156" i="185" s="1"/>
  <c r="AP157" i="185"/>
  <c r="AS157" i="185" s="1"/>
  <c r="AP158" i="185"/>
  <c r="AS158" i="185" s="1"/>
  <c r="AP159" i="185"/>
  <c r="AS159" i="185" s="1"/>
  <c r="AP160" i="185"/>
  <c r="AS160" i="185" s="1"/>
  <c r="AP161" i="185"/>
  <c r="AS161" i="185" s="1"/>
  <c r="AP162" i="185"/>
  <c r="AS162" i="185" s="1"/>
  <c r="AP163" i="185"/>
  <c r="AS163" i="185" s="1"/>
  <c r="AP164" i="185"/>
  <c r="AS164" i="185" s="1"/>
  <c r="AP165" i="185"/>
  <c r="AS165" i="185" s="1"/>
  <c r="AP166" i="185"/>
  <c r="AS166" i="185" s="1"/>
  <c r="AP167" i="185"/>
  <c r="AS167" i="185" s="1"/>
  <c r="AP168" i="185"/>
  <c r="AS168" i="185" s="1"/>
  <c r="AP169" i="185"/>
  <c r="AS169" i="185" s="1"/>
  <c r="AP170" i="185"/>
  <c r="AS170" i="185" s="1"/>
  <c r="AP171" i="185"/>
  <c r="AS171" i="185" s="1"/>
  <c r="AP172" i="185"/>
  <c r="AS172" i="185" s="1"/>
  <c r="AP173" i="185"/>
  <c r="AS173" i="185" s="1"/>
  <c r="AP174" i="185"/>
  <c r="AS174" i="185" s="1"/>
  <c r="AP175" i="185"/>
  <c r="AS175" i="185" s="1"/>
  <c r="AP176" i="185"/>
  <c r="AS176" i="185" s="1"/>
  <c r="AP177" i="185"/>
  <c r="AS177" i="185" s="1"/>
  <c r="AP178" i="185"/>
  <c r="AS178" i="185" s="1"/>
  <c r="AP179" i="185"/>
  <c r="AS179" i="185" s="1"/>
  <c r="AP180" i="185"/>
  <c r="AS180" i="185" s="1"/>
  <c r="AP181" i="185"/>
  <c r="AS181" i="185" s="1"/>
  <c r="AP182" i="185"/>
  <c r="AS182" i="185" s="1"/>
  <c r="AP183" i="185"/>
  <c r="AS183" i="185" s="1"/>
  <c r="AP184" i="185"/>
  <c r="AS184" i="185" s="1"/>
  <c r="AP185" i="185"/>
  <c r="AS185" i="185" s="1"/>
  <c r="AP186" i="185"/>
  <c r="AS186" i="185" s="1"/>
  <c r="AP187" i="185"/>
  <c r="AS187" i="185" s="1"/>
  <c r="AP153" i="185"/>
  <c r="AS153" i="185" s="1"/>
  <c r="AP152" i="185"/>
  <c r="AS152" i="185" s="1"/>
  <c r="AP150" i="185"/>
  <c r="AS150" i="185" s="1"/>
  <c r="AP149" i="185"/>
  <c r="AS149" i="185" s="1"/>
  <c r="AP148" i="185"/>
  <c r="AS148" i="185" s="1"/>
  <c r="AP147" i="185"/>
  <c r="AS147" i="185" s="1"/>
  <c r="AP146" i="185"/>
  <c r="AS146" i="185" s="1"/>
  <c r="AP145" i="185"/>
  <c r="AS145" i="185" s="1"/>
  <c r="AP144" i="185"/>
  <c r="AS144" i="185" s="1"/>
  <c r="AP143" i="185"/>
  <c r="AS143" i="185" s="1"/>
  <c r="AP142" i="185"/>
  <c r="AS142" i="185" s="1"/>
  <c r="AP110" i="185"/>
  <c r="AS110" i="185" s="1"/>
  <c r="AP111" i="185"/>
  <c r="AS111" i="185" s="1"/>
  <c r="AP112" i="185"/>
  <c r="AS112" i="185" s="1"/>
  <c r="AP113" i="185"/>
  <c r="AS113" i="185" s="1"/>
  <c r="AP114" i="185"/>
  <c r="AS114" i="185" s="1"/>
  <c r="AP115" i="185"/>
  <c r="AS115" i="185" s="1"/>
  <c r="AP116" i="185"/>
  <c r="AS116" i="185" s="1"/>
  <c r="AP117" i="185"/>
  <c r="AS117" i="185" s="1"/>
  <c r="AP118" i="185"/>
  <c r="AS118" i="185" s="1"/>
  <c r="AP119" i="185"/>
  <c r="AS119" i="185" s="1"/>
  <c r="AP120" i="185"/>
  <c r="AS120" i="185" s="1"/>
  <c r="AP121" i="185"/>
  <c r="AS121" i="185" s="1"/>
  <c r="AP122" i="185"/>
  <c r="AS122" i="185" s="1"/>
  <c r="AP123" i="185"/>
  <c r="AS123" i="185" s="1"/>
  <c r="AP124" i="185"/>
  <c r="AS124" i="185" s="1"/>
  <c r="AP125" i="185"/>
  <c r="AS125" i="185" s="1"/>
  <c r="AP126" i="185"/>
  <c r="AS126" i="185" s="1"/>
  <c r="AP127" i="185"/>
  <c r="AS127" i="185" s="1"/>
  <c r="AP129" i="185"/>
  <c r="AS129" i="185" s="1"/>
  <c r="AP130" i="185"/>
  <c r="AS130" i="185" s="1"/>
  <c r="AP131" i="185"/>
  <c r="AS131" i="185" s="1"/>
  <c r="AP132" i="185"/>
  <c r="AS132" i="185" s="1"/>
  <c r="AP133" i="185"/>
  <c r="AS133" i="185" s="1"/>
  <c r="AP134" i="185"/>
  <c r="AS134" i="185" s="1"/>
  <c r="AP135" i="185"/>
  <c r="AS135" i="185" s="1"/>
  <c r="AP137" i="185"/>
  <c r="AS137" i="185" s="1"/>
  <c r="AP138" i="185"/>
  <c r="AS138" i="185" s="1"/>
  <c r="AP139" i="185"/>
  <c r="AS139" i="185" s="1"/>
  <c r="AP140" i="185"/>
  <c r="AS140" i="185" s="1"/>
  <c r="AP109" i="185"/>
  <c r="AS109" i="185" s="1"/>
  <c r="AP108" i="185"/>
  <c r="AS108" i="185" s="1"/>
  <c r="AP107" i="185"/>
  <c r="AS107" i="185" s="1"/>
  <c r="AP106" i="185"/>
  <c r="AS106" i="185" s="1"/>
  <c r="AP105" i="185"/>
  <c r="AS105" i="185" s="1"/>
  <c r="AP104" i="185"/>
  <c r="AS104" i="185" s="1"/>
  <c r="AP103" i="185"/>
  <c r="AS103" i="185" s="1"/>
  <c r="AP102" i="185"/>
  <c r="AS102" i="185" s="1"/>
  <c r="AP101" i="185"/>
  <c r="AS101" i="185" s="1"/>
  <c r="AP68" i="185"/>
  <c r="AS68" i="185" s="1"/>
  <c r="AP69" i="185"/>
  <c r="AS69" i="185" s="1"/>
  <c r="AP70" i="185"/>
  <c r="AS70" i="185" s="1"/>
  <c r="AP71" i="185"/>
  <c r="AS71" i="185" s="1"/>
  <c r="AP72" i="185"/>
  <c r="AS72" i="185" s="1"/>
  <c r="AP73" i="185"/>
  <c r="AS73" i="185" s="1"/>
  <c r="AP74" i="185"/>
  <c r="AS74" i="185" s="1"/>
  <c r="AP75" i="185"/>
  <c r="AS75" i="185" s="1"/>
  <c r="AP76" i="185"/>
  <c r="AS76" i="185" s="1"/>
  <c r="AP77" i="185"/>
  <c r="AS77" i="185" s="1"/>
  <c r="AP78" i="185"/>
  <c r="AS78" i="185" s="1"/>
  <c r="AP79" i="185"/>
  <c r="AS79" i="185" s="1"/>
  <c r="AP80" i="185"/>
  <c r="AS80" i="185" s="1"/>
  <c r="AP81" i="185"/>
  <c r="AS81" i="185" s="1"/>
  <c r="AP82" i="185"/>
  <c r="AS82" i="185" s="1"/>
  <c r="AP83" i="185"/>
  <c r="AS83" i="185" s="1"/>
  <c r="AP84" i="185"/>
  <c r="AS84" i="185" s="1"/>
  <c r="AP85" i="185"/>
  <c r="AS85" i="185" s="1"/>
  <c r="AP86" i="185"/>
  <c r="AS86" i="185" s="1"/>
  <c r="AP87" i="185"/>
  <c r="AS87" i="185" s="1"/>
  <c r="AP88" i="185"/>
  <c r="AS88" i="185" s="1"/>
  <c r="AP89" i="185"/>
  <c r="AS89" i="185" s="1"/>
  <c r="AP90" i="185"/>
  <c r="AS90" i="185" s="1"/>
  <c r="AP91" i="185"/>
  <c r="AS91" i="185" s="1"/>
  <c r="AP93" i="185"/>
  <c r="AS93" i="185" s="1"/>
  <c r="AP94" i="185"/>
  <c r="AS94" i="185" s="1"/>
  <c r="AP95" i="185"/>
  <c r="AS95" i="185" s="1"/>
  <c r="AP96" i="185"/>
  <c r="AS96" i="185" s="1"/>
  <c r="AP97" i="185"/>
  <c r="AS97" i="185" s="1"/>
  <c r="AP98" i="185"/>
  <c r="AS98" i="185" s="1"/>
  <c r="AP99" i="185"/>
  <c r="AS99" i="185" s="1"/>
  <c r="AP67" i="185"/>
  <c r="AS67" i="185" s="1"/>
  <c r="AP66" i="185"/>
  <c r="AS66" i="185" s="1"/>
  <c r="AP65" i="185"/>
  <c r="AS65" i="185" s="1"/>
  <c r="AP64" i="185"/>
  <c r="AS64" i="185" s="1"/>
  <c r="AP63" i="185"/>
  <c r="AS63" i="185" s="1"/>
  <c r="AP62" i="185"/>
  <c r="AS62" i="185" s="1"/>
  <c r="AP61" i="185"/>
  <c r="AS61" i="185" s="1"/>
  <c r="AP60" i="185"/>
  <c r="AS60" i="185" s="1"/>
  <c r="AP59" i="185"/>
  <c r="AS59" i="185" s="1"/>
  <c r="AP58" i="185"/>
  <c r="AS58" i="185" s="1"/>
  <c r="AP56" i="185"/>
  <c r="AS56" i="185" s="1"/>
  <c r="AP55" i="185"/>
  <c r="AS55" i="185" s="1"/>
  <c r="AP54" i="185"/>
  <c r="AS54" i="185" s="1"/>
  <c r="AP53" i="185"/>
  <c r="AS53" i="185" s="1"/>
  <c r="AP15" i="185"/>
  <c r="AS15" i="185" s="1"/>
  <c r="AP16" i="185"/>
  <c r="AS16" i="185" s="1"/>
  <c r="AP17" i="185"/>
  <c r="AS17" i="185" s="1"/>
  <c r="AP18" i="185"/>
  <c r="AS18" i="185" s="1"/>
  <c r="AP19" i="185"/>
  <c r="AS19" i="185" s="1"/>
  <c r="AP20" i="185"/>
  <c r="AS20" i="185" s="1"/>
  <c r="AP21" i="185"/>
  <c r="AS21" i="185" s="1"/>
  <c r="AP22" i="185"/>
  <c r="AS22" i="185" s="1"/>
  <c r="AP23" i="185"/>
  <c r="AS23" i="185" s="1"/>
  <c r="AP24" i="185"/>
  <c r="AS24" i="185" s="1"/>
  <c r="AP25" i="185"/>
  <c r="AS25" i="185" s="1"/>
  <c r="AP26" i="185"/>
  <c r="AS26" i="185" s="1"/>
  <c r="AP27" i="185"/>
  <c r="AS27" i="185" s="1"/>
  <c r="AP28" i="185"/>
  <c r="AS28" i="185" s="1"/>
  <c r="AP29" i="185"/>
  <c r="AS29" i="185" s="1"/>
  <c r="AP30" i="185"/>
  <c r="AS30" i="185" s="1"/>
  <c r="AP31" i="185"/>
  <c r="AS31" i="185" s="1"/>
  <c r="AP32" i="185"/>
  <c r="AS32" i="185" s="1"/>
  <c r="AP33" i="185"/>
  <c r="AS33" i="185" s="1"/>
  <c r="AP34" i="185"/>
  <c r="AS34" i="185" s="1"/>
  <c r="AP35" i="185"/>
  <c r="AS35" i="185" s="1"/>
  <c r="AP36" i="185"/>
  <c r="AS36" i="185" s="1"/>
  <c r="AP37" i="185"/>
  <c r="AS37" i="185" s="1"/>
  <c r="AP38" i="185"/>
  <c r="AS38" i="185" s="1"/>
  <c r="AP39" i="185"/>
  <c r="AS39" i="185" s="1"/>
  <c r="AP40" i="185"/>
  <c r="AS40" i="185" s="1"/>
  <c r="AP41" i="185"/>
  <c r="AS41" i="185" s="1"/>
  <c r="AP42" i="185"/>
  <c r="AS42" i="185" s="1"/>
  <c r="AP44" i="185"/>
  <c r="AS44" i="185" s="1"/>
  <c r="AP45" i="185"/>
  <c r="AS45" i="185" s="1"/>
  <c r="AP46" i="185"/>
  <c r="AS46" i="185" s="1"/>
  <c r="AP47" i="185"/>
  <c r="AS47" i="185" s="1"/>
  <c r="AP48" i="185"/>
  <c r="AS48" i="185" s="1"/>
  <c r="AP49" i="185"/>
  <c r="AS49" i="185" s="1"/>
  <c r="AP50" i="185"/>
  <c r="AS50" i="185" s="1"/>
  <c r="AP51" i="185"/>
  <c r="AS51" i="185" s="1"/>
  <c r="AE201" i="185"/>
  <c r="AH201" i="185" s="1"/>
  <c r="AE202" i="185"/>
  <c r="AH202" i="185" s="1"/>
  <c r="AE203" i="185"/>
  <c r="AH203" i="185" s="1"/>
  <c r="AE204" i="185"/>
  <c r="AH204" i="185" s="1"/>
  <c r="AE206" i="185"/>
  <c r="AH206" i="185" s="1"/>
  <c r="AE208" i="185"/>
  <c r="AH208" i="185" s="1"/>
  <c r="AE209" i="185"/>
  <c r="AH209" i="185" s="1"/>
  <c r="AE210" i="185"/>
  <c r="AH210" i="185" s="1"/>
  <c r="AE211" i="185"/>
  <c r="AH211" i="185" s="1"/>
  <c r="AE212" i="185"/>
  <c r="AH212" i="185" s="1"/>
  <c r="AE213" i="185"/>
  <c r="AH213" i="185" s="1"/>
  <c r="AE214" i="185"/>
  <c r="AH214" i="185" s="1"/>
  <c r="AE215" i="185"/>
  <c r="AH215" i="185" s="1"/>
  <c r="AE216" i="185"/>
  <c r="AH216" i="185" s="1"/>
  <c r="AE217" i="185"/>
  <c r="AH217" i="185" s="1"/>
  <c r="AE218" i="185"/>
  <c r="AH218" i="185" s="1"/>
  <c r="AE219" i="185"/>
  <c r="AH219" i="185" s="1"/>
  <c r="AE221" i="185"/>
  <c r="AH221" i="185" s="1"/>
  <c r="AE222" i="185"/>
  <c r="AH222" i="185" s="1"/>
  <c r="AE223" i="185"/>
  <c r="AH223" i="185" s="1"/>
  <c r="AE224" i="185"/>
  <c r="AH224" i="185" s="1"/>
  <c r="AE225" i="185"/>
  <c r="AH225" i="185" s="1"/>
  <c r="AE226" i="185"/>
  <c r="AH226" i="185" s="1"/>
  <c r="AE227" i="185"/>
  <c r="AH227" i="185" s="1"/>
  <c r="AE228" i="185"/>
  <c r="AH228" i="185" s="1"/>
  <c r="AE229" i="185"/>
  <c r="AH229" i="185" s="1"/>
  <c r="AE230" i="185"/>
  <c r="AH230" i="185" s="1"/>
  <c r="AE231" i="185"/>
  <c r="AH231" i="185" s="1"/>
  <c r="AE232" i="185"/>
  <c r="AH232" i="185" s="1"/>
  <c r="AE233" i="185"/>
  <c r="AH233" i="185" s="1"/>
  <c r="AE234" i="185"/>
  <c r="AH234" i="185" s="1"/>
  <c r="AE235" i="185"/>
  <c r="AH235" i="185" s="1"/>
  <c r="AE236" i="185"/>
  <c r="AH236" i="185" s="1"/>
  <c r="AE237" i="185"/>
  <c r="AH237" i="185" s="1"/>
  <c r="AE238" i="185"/>
  <c r="AH238" i="185" s="1"/>
  <c r="AE239" i="185"/>
  <c r="AH239" i="185" s="1"/>
  <c r="AE240" i="185"/>
  <c r="AH240" i="185" s="1"/>
  <c r="AE200" i="185"/>
  <c r="AH200" i="185" s="1"/>
  <c r="AE199" i="185"/>
  <c r="AH199" i="185" s="1"/>
  <c r="AE198" i="185"/>
  <c r="AH198" i="185" s="1"/>
  <c r="AE197" i="185"/>
  <c r="AH197" i="185" s="1"/>
  <c r="AE196" i="185"/>
  <c r="AH196" i="185" s="1"/>
  <c r="AE195" i="185"/>
  <c r="AH195" i="185" s="1"/>
  <c r="AE194" i="185"/>
  <c r="AH194" i="185" s="1"/>
  <c r="AE193" i="185"/>
  <c r="AH193" i="185" s="1"/>
  <c r="AE192" i="185"/>
  <c r="AH192" i="185" s="1"/>
  <c r="AE190" i="185"/>
  <c r="AH190" i="185" s="1"/>
  <c r="AE189" i="185"/>
  <c r="AH189" i="185" s="1"/>
  <c r="AE166" i="185"/>
  <c r="AH166" i="185" s="1"/>
  <c r="AE167" i="185"/>
  <c r="AH167" i="185" s="1"/>
  <c r="AE168" i="185"/>
  <c r="AH168" i="185" s="1"/>
  <c r="AE169" i="185"/>
  <c r="AH169" i="185" s="1"/>
  <c r="AE170" i="185"/>
  <c r="AH170" i="185" s="1"/>
  <c r="AE171" i="185"/>
  <c r="AH171" i="185" s="1"/>
  <c r="AE172" i="185"/>
  <c r="AH172" i="185" s="1"/>
  <c r="AE173" i="185"/>
  <c r="AH173" i="185" s="1"/>
  <c r="AE174" i="185"/>
  <c r="AH174" i="185" s="1"/>
  <c r="AE175" i="185"/>
  <c r="AH175" i="185" s="1"/>
  <c r="AE176" i="185"/>
  <c r="AH176" i="185" s="1"/>
  <c r="AE177" i="185"/>
  <c r="AH177" i="185" s="1"/>
  <c r="AE178" i="185"/>
  <c r="AH178" i="185" s="1"/>
  <c r="AE179" i="185"/>
  <c r="AH179" i="185" s="1"/>
  <c r="AE180" i="185"/>
  <c r="AH180" i="185" s="1"/>
  <c r="AE181" i="185"/>
  <c r="AH181" i="185" s="1"/>
  <c r="AE182" i="185"/>
  <c r="AH182" i="185" s="1"/>
  <c r="AE183" i="185"/>
  <c r="AH183" i="185" s="1"/>
  <c r="AE184" i="185"/>
  <c r="AH184" i="185" s="1"/>
  <c r="AE185" i="185"/>
  <c r="AH185" i="185" s="1"/>
  <c r="AE186" i="185"/>
  <c r="AH186" i="185" s="1"/>
  <c r="AE187" i="185"/>
  <c r="AH187" i="185" s="1"/>
  <c r="AE152" i="185"/>
  <c r="AH152" i="185" s="1"/>
  <c r="AE153" i="185"/>
  <c r="AH153" i="185" s="1"/>
  <c r="AE154" i="185"/>
  <c r="AH154" i="185" s="1"/>
  <c r="AE155" i="185"/>
  <c r="AH155" i="185" s="1"/>
  <c r="AE156" i="185"/>
  <c r="AH156" i="185" s="1"/>
  <c r="AE157" i="185"/>
  <c r="AH157" i="185" s="1"/>
  <c r="AE158" i="185"/>
  <c r="AH158" i="185" s="1"/>
  <c r="AE159" i="185"/>
  <c r="AH159" i="185" s="1"/>
  <c r="AE160" i="185"/>
  <c r="AH160" i="185" s="1"/>
  <c r="AE161" i="185"/>
  <c r="AH161" i="185" s="1"/>
  <c r="AE162" i="185"/>
  <c r="AH162" i="185" s="1"/>
  <c r="AE163" i="185"/>
  <c r="AH163" i="185" s="1"/>
  <c r="AE164" i="185"/>
  <c r="AH164" i="185" s="1"/>
  <c r="AE165" i="185"/>
  <c r="AH165" i="185" s="1"/>
  <c r="AE150" i="185"/>
  <c r="AH150" i="185" s="1"/>
  <c r="AE149" i="185"/>
  <c r="AH149" i="185" s="1"/>
  <c r="AE148" i="185"/>
  <c r="AH148" i="185" s="1"/>
  <c r="AE147" i="185"/>
  <c r="AH147" i="185" s="1"/>
  <c r="AE146" i="185"/>
  <c r="AH146" i="185" s="1"/>
  <c r="AE145" i="185"/>
  <c r="AH145" i="185" s="1"/>
  <c r="AE144" i="185"/>
  <c r="AH144" i="185" s="1"/>
  <c r="AE143" i="185"/>
  <c r="AH143" i="185" s="1"/>
  <c r="AE142" i="185"/>
  <c r="AH142" i="185" s="1"/>
  <c r="AE109" i="185"/>
  <c r="AH109" i="185" s="1"/>
  <c r="AE110" i="185"/>
  <c r="AH110" i="185" s="1"/>
  <c r="AE111" i="185"/>
  <c r="AH111" i="185" s="1"/>
  <c r="AE112" i="185"/>
  <c r="AH112" i="185" s="1"/>
  <c r="AE113" i="185"/>
  <c r="AH113" i="185" s="1"/>
  <c r="AE114" i="185"/>
  <c r="AH114" i="185" s="1"/>
  <c r="AE115" i="185"/>
  <c r="AH115" i="185" s="1"/>
  <c r="AE116" i="185"/>
  <c r="AH116" i="185" s="1"/>
  <c r="AE117" i="185"/>
  <c r="AH117" i="185" s="1"/>
  <c r="AE118" i="185"/>
  <c r="AH118" i="185" s="1"/>
  <c r="AE119" i="185"/>
  <c r="AH119" i="185" s="1"/>
  <c r="AE120" i="185"/>
  <c r="AH120" i="185" s="1"/>
  <c r="AE121" i="185"/>
  <c r="AH121" i="185" s="1"/>
  <c r="AE122" i="185"/>
  <c r="AH122" i="185" s="1"/>
  <c r="AE123" i="185"/>
  <c r="AH123" i="185" s="1"/>
  <c r="AE124" i="185"/>
  <c r="AH124" i="185" s="1"/>
  <c r="AE125" i="185"/>
  <c r="AH125" i="185" s="1"/>
  <c r="AE126" i="185"/>
  <c r="AH126" i="185" s="1"/>
  <c r="AE127" i="185"/>
  <c r="AH127" i="185" s="1"/>
  <c r="AE129" i="185"/>
  <c r="AH129" i="185" s="1"/>
  <c r="AE130" i="185"/>
  <c r="AH130" i="185" s="1"/>
  <c r="AE131" i="185"/>
  <c r="AH131" i="185" s="1"/>
  <c r="AE132" i="185"/>
  <c r="AH132" i="185" s="1"/>
  <c r="AE133" i="185"/>
  <c r="AH133" i="185" s="1"/>
  <c r="AE134" i="185"/>
  <c r="AH134" i="185" s="1"/>
  <c r="AE135" i="185"/>
  <c r="AH135" i="185" s="1"/>
  <c r="AE137" i="185"/>
  <c r="AH137" i="185" s="1"/>
  <c r="AE138" i="185"/>
  <c r="AH138" i="185" s="1"/>
  <c r="AE139" i="185"/>
  <c r="AH139" i="185" s="1"/>
  <c r="AE140" i="185"/>
  <c r="AH140" i="185" s="1"/>
  <c r="AE108" i="185"/>
  <c r="AH108" i="185" s="1"/>
  <c r="AE107" i="185"/>
  <c r="AH107" i="185" s="1"/>
  <c r="AE106" i="185"/>
  <c r="AH106" i="185" s="1"/>
  <c r="AE105" i="185"/>
  <c r="AH105" i="185" s="1"/>
  <c r="AE104" i="185"/>
  <c r="AH104" i="185" s="1"/>
  <c r="AE103" i="185"/>
  <c r="AH103" i="185" s="1"/>
  <c r="AE102" i="185"/>
  <c r="AH102" i="185" s="1"/>
  <c r="AE101" i="185"/>
  <c r="AH101" i="185" s="1"/>
  <c r="AE62" i="185"/>
  <c r="AH62" i="185" s="1"/>
  <c r="AE63" i="185"/>
  <c r="AH63" i="185" s="1"/>
  <c r="AE64" i="185"/>
  <c r="AH64" i="185" s="1"/>
  <c r="AE65" i="185"/>
  <c r="AH65" i="185" s="1"/>
  <c r="AE66" i="185"/>
  <c r="AH66" i="185" s="1"/>
  <c r="AE67" i="185"/>
  <c r="AH67" i="185" s="1"/>
  <c r="AE68" i="185"/>
  <c r="AH68" i="185" s="1"/>
  <c r="AE69" i="185"/>
  <c r="AH69" i="185" s="1"/>
  <c r="AE70" i="185"/>
  <c r="AH70" i="185" s="1"/>
  <c r="AE71" i="185"/>
  <c r="AH71" i="185" s="1"/>
  <c r="AE72" i="185"/>
  <c r="AH72" i="185" s="1"/>
  <c r="AE73" i="185"/>
  <c r="AH73" i="185" s="1"/>
  <c r="AE74" i="185"/>
  <c r="AH74" i="185" s="1"/>
  <c r="AE75" i="185"/>
  <c r="AH75" i="185" s="1"/>
  <c r="AE76" i="185"/>
  <c r="AH76" i="185" s="1"/>
  <c r="AE77" i="185"/>
  <c r="AH77" i="185" s="1"/>
  <c r="AE78" i="185"/>
  <c r="AH78" i="185" s="1"/>
  <c r="AE79" i="185"/>
  <c r="AH79" i="185" s="1"/>
  <c r="AE80" i="185"/>
  <c r="AH80" i="185" s="1"/>
  <c r="AE81" i="185"/>
  <c r="AH81" i="185" s="1"/>
  <c r="AE82" i="185"/>
  <c r="AH82" i="185" s="1"/>
  <c r="AE83" i="185"/>
  <c r="AH83" i="185" s="1"/>
  <c r="AE84" i="185"/>
  <c r="AH84" i="185" s="1"/>
  <c r="AE85" i="185"/>
  <c r="AH85" i="185" s="1"/>
  <c r="AE86" i="185"/>
  <c r="AH86" i="185" s="1"/>
  <c r="AE87" i="185"/>
  <c r="AH87" i="185" s="1"/>
  <c r="AE88" i="185"/>
  <c r="AH88" i="185" s="1"/>
  <c r="AE89" i="185"/>
  <c r="AH89" i="185" s="1"/>
  <c r="AE90" i="185"/>
  <c r="AH90" i="185" s="1"/>
  <c r="AE91" i="185"/>
  <c r="AH91" i="185" s="1"/>
  <c r="AE93" i="185"/>
  <c r="AH93" i="185" s="1"/>
  <c r="AE94" i="185"/>
  <c r="AH94" i="185" s="1"/>
  <c r="AE95" i="185"/>
  <c r="AH95" i="185" s="1"/>
  <c r="AE96" i="185"/>
  <c r="AH96" i="185" s="1"/>
  <c r="AE97" i="185"/>
  <c r="AH97" i="185" s="1"/>
  <c r="AE98" i="185"/>
  <c r="AH98" i="185" s="1"/>
  <c r="AE99" i="185"/>
  <c r="AH99" i="185" s="1"/>
  <c r="AE61" i="185"/>
  <c r="AH61" i="185" s="1"/>
  <c r="AE60" i="185"/>
  <c r="AH60" i="185" s="1"/>
  <c r="AE59" i="185"/>
  <c r="AH59" i="185" s="1"/>
  <c r="AE58" i="185"/>
  <c r="AH58" i="185" s="1"/>
  <c r="AE56" i="185"/>
  <c r="AH56" i="185" s="1"/>
  <c r="AE55" i="185"/>
  <c r="AH55" i="185" s="1"/>
  <c r="AE54" i="185"/>
  <c r="AH54" i="185" s="1"/>
  <c r="AE53" i="185"/>
  <c r="AH53" i="185" s="1"/>
  <c r="AE11" i="185"/>
  <c r="AH11" i="185" s="1"/>
  <c r="AE12" i="185"/>
  <c r="AH12" i="185" s="1"/>
  <c r="AE13" i="185"/>
  <c r="AH13" i="185" s="1"/>
  <c r="AE14" i="185"/>
  <c r="AH14" i="185" s="1"/>
  <c r="AE15" i="185"/>
  <c r="AH15" i="185" s="1"/>
  <c r="AE16" i="185"/>
  <c r="AH16" i="185" s="1"/>
  <c r="AE17" i="185"/>
  <c r="AH17" i="185" s="1"/>
  <c r="AE18" i="185"/>
  <c r="AH18" i="185" s="1"/>
  <c r="AE19" i="185"/>
  <c r="AH19" i="185" s="1"/>
  <c r="AE20" i="185"/>
  <c r="AH20" i="185" s="1"/>
  <c r="AE21" i="185"/>
  <c r="AH21" i="185" s="1"/>
  <c r="AE22" i="185"/>
  <c r="AH22" i="185" s="1"/>
  <c r="AE23" i="185"/>
  <c r="AH23" i="185" s="1"/>
  <c r="AE24" i="185"/>
  <c r="AH24" i="185" s="1"/>
  <c r="AE25" i="185"/>
  <c r="AH25" i="185" s="1"/>
  <c r="AE26" i="185"/>
  <c r="AH26" i="185" s="1"/>
  <c r="AE27" i="185"/>
  <c r="AH27" i="185" s="1"/>
  <c r="AE28" i="185"/>
  <c r="AH28" i="185" s="1"/>
  <c r="AE29" i="185"/>
  <c r="AH29" i="185" s="1"/>
  <c r="AE30" i="185"/>
  <c r="AH30" i="185" s="1"/>
  <c r="AE31" i="185"/>
  <c r="AH31" i="185" s="1"/>
  <c r="AE32" i="185"/>
  <c r="AH32" i="185" s="1"/>
  <c r="AE33" i="185"/>
  <c r="AH33" i="185" s="1"/>
  <c r="AE34" i="185"/>
  <c r="AH34" i="185" s="1"/>
  <c r="AE35" i="185"/>
  <c r="AH35" i="185" s="1"/>
  <c r="AE36" i="185"/>
  <c r="AH36" i="185" s="1"/>
  <c r="AE37" i="185"/>
  <c r="AH37" i="185" s="1"/>
  <c r="AE38" i="185"/>
  <c r="AH38" i="185" s="1"/>
  <c r="AE39" i="185"/>
  <c r="AH39" i="185" s="1"/>
  <c r="AE40" i="185"/>
  <c r="AH40" i="185" s="1"/>
  <c r="AE41" i="185"/>
  <c r="AH41" i="185" s="1"/>
  <c r="AE42" i="185"/>
  <c r="AH42" i="185" s="1"/>
  <c r="AE44" i="185"/>
  <c r="AH44" i="185" s="1"/>
  <c r="AE45" i="185"/>
  <c r="AH45" i="185" s="1"/>
  <c r="AE46" i="185"/>
  <c r="AH46" i="185" s="1"/>
  <c r="AE47" i="185"/>
  <c r="AH47" i="185" s="1"/>
  <c r="AE48" i="185"/>
  <c r="AH48" i="185" s="1"/>
  <c r="AE49" i="185"/>
  <c r="AH49" i="185" s="1"/>
  <c r="AE50" i="185"/>
  <c r="AH50" i="185" s="1"/>
  <c r="AE51" i="185"/>
  <c r="AH51" i="185" s="1"/>
  <c r="Q100" i="185"/>
  <c r="T199" i="185"/>
  <c r="W199" i="185" s="1"/>
  <c r="T200" i="185"/>
  <c r="W200" i="185" s="1"/>
  <c r="T201" i="185"/>
  <c r="W201" i="185" s="1"/>
  <c r="T202" i="185"/>
  <c r="W202" i="185" s="1"/>
  <c r="T203" i="185"/>
  <c r="W203" i="185" s="1"/>
  <c r="T204" i="185"/>
  <c r="W204" i="185" s="1"/>
  <c r="T206" i="185"/>
  <c r="W206" i="185" s="1"/>
  <c r="T208" i="185"/>
  <c r="W208" i="185" s="1"/>
  <c r="Y208" i="185" s="1"/>
  <c r="T209" i="185"/>
  <c r="W209" i="185" s="1"/>
  <c r="Y209" i="185" s="1"/>
  <c r="T210" i="185"/>
  <c r="W210" i="185" s="1"/>
  <c r="Y210" i="185" s="1"/>
  <c r="T211" i="185"/>
  <c r="W211" i="185" s="1"/>
  <c r="T212" i="185"/>
  <c r="W212" i="185" s="1"/>
  <c r="T213" i="185"/>
  <c r="W213" i="185" s="1"/>
  <c r="T214" i="185"/>
  <c r="W214" i="185" s="1"/>
  <c r="T215" i="185"/>
  <c r="W215" i="185" s="1"/>
  <c r="T216" i="185"/>
  <c r="W216" i="185" s="1"/>
  <c r="T217" i="185"/>
  <c r="W217" i="185" s="1"/>
  <c r="T218" i="185"/>
  <c r="W218" i="185" s="1"/>
  <c r="T219" i="185"/>
  <c r="W219" i="185" s="1"/>
  <c r="T221" i="185"/>
  <c r="W221" i="185" s="1"/>
  <c r="T222" i="185"/>
  <c r="W222" i="185" s="1"/>
  <c r="T223" i="185"/>
  <c r="W223" i="185" s="1"/>
  <c r="T224" i="185"/>
  <c r="W224" i="185" s="1"/>
  <c r="T225" i="185"/>
  <c r="W225" i="185" s="1"/>
  <c r="T226" i="185"/>
  <c r="W226" i="185" s="1"/>
  <c r="T227" i="185"/>
  <c r="W227" i="185" s="1"/>
  <c r="T228" i="185"/>
  <c r="W228" i="185" s="1"/>
  <c r="T229" i="185"/>
  <c r="W229" i="185" s="1"/>
  <c r="T230" i="185"/>
  <c r="W230" i="185" s="1"/>
  <c r="T231" i="185"/>
  <c r="W231" i="185" s="1"/>
  <c r="T232" i="185"/>
  <c r="W232" i="185" s="1"/>
  <c r="T233" i="185"/>
  <c r="W233" i="185" s="1"/>
  <c r="T234" i="185"/>
  <c r="W234" i="185" s="1"/>
  <c r="T235" i="185"/>
  <c r="W235" i="185" s="1"/>
  <c r="T236" i="185"/>
  <c r="W236" i="185" s="1"/>
  <c r="T237" i="185"/>
  <c r="W237" i="185" s="1"/>
  <c r="T238" i="185"/>
  <c r="W238" i="185" s="1"/>
  <c r="T239" i="185"/>
  <c r="W239" i="185" s="1"/>
  <c r="T240" i="185"/>
  <c r="W240" i="185" s="1"/>
  <c r="T198" i="185"/>
  <c r="W198" i="185" s="1"/>
  <c r="T197" i="185"/>
  <c r="W197" i="185" s="1"/>
  <c r="Y197" i="185" s="1"/>
  <c r="T196" i="185"/>
  <c r="W196" i="185" s="1"/>
  <c r="T195" i="185"/>
  <c r="W195" i="185" s="1"/>
  <c r="X195" i="185" s="1"/>
  <c r="T194" i="185"/>
  <c r="W194" i="185" s="1"/>
  <c r="T193" i="185"/>
  <c r="W193" i="185" s="1"/>
  <c r="X193" i="185" s="1"/>
  <c r="T192" i="185"/>
  <c r="W192" i="185" s="1"/>
  <c r="T190" i="185"/>
  <c r="W190" i="185" s="1"/>
  <c r="X190" i="185" s="1"/>
  <c r="T189" i="185"/>
  <c r="W189" i="185" s="1"/>
  <c r="T150" i="185"/>
  <c r="W150" i="185" s="1"/>
  <c r="Y150" i="185" s="1"/>
  <c r="T152" i="185"/>
  <c r="W152" i="185" s="1"/>
  <c r="T153" i="185"/>
  <c r="W153" i="185" s="1"/>
  <c r="Y153" i="185" s="1"/>
  <c r="T154" i="185"/>
  <c r="W154" i="185" s="1"/>
  <c r="T155" i="185"/>
  <c r="W155" i="185" s="1"/>
  <c r="Y155" i="185" s="1"/>
  <c r="T156" i="185"/>
  <c r="W156" i="185" s="1"/>
  <c r="T157" i="185"/>
  <c r="W157" i="185" s="1"/>
  <c r="Y157" i="185" s="1"/>
  <c r="T158" i="185"/>
  <c r="W158" i="185" s="1"/>
  <c r="T159" i="185"/>
  <c r="W159" i="185" s="1"/>
  <c r="Y159" i="185" s="1"/>
  <c r="T160" i="185"/>
  <c r="W160" i="185" s="1"/>
  <c r="T161" i="185"/>
  <c r="W161" i="185" s="1"/>
  <c r="Y161" i="185" s="1"/>
  <c r="T162" i="185"/>
  <c r="W162" i="185" s="1"/>
  <c r="T163" i="185"/>
  <c r="W163" i="185" s="1"/>
  <c r="Y163" i="185" s="1"/>
  <c r="T164" i="185"/>
  <c r="W164" i="185" s="1"/>
  <c r="T165" i="185"/>
  <c r="W165" i="185" s="1"/>
  <c r="Y165" i="185" s="1"/>
  <c r="T166" i="185"/>
  <c r="W166" i="185" s="1"/>
  <c r="T167" i="185"/>
  <c r="W167" i="185" s="1"/>
  <c r="Y167" i="185" s="1"/>
  <c r="T168" i="185"/>
  <c r="W168" i="185" s="1"/>
  <c r="T169" i="185"/>
  <c r="W169" i="185" s="1"/>
  <c r="Y169" i="185" s="1"/>
  <c r="T170" i="185"/>
  <c r="W170" i="185" s="1"/>
  <c r="T171" i="185"/>
  <c r="W171" i="185" s="1"/>
  <c r="Y171" i="185" s="1"/>
  <c r="T172" i="185"/>
  <c r="W172" i="185" s="1"/>
  <c r="T173" i="185"/>
  <c r="W173" i="185" s="1"/>
  <c r="Y173" i="185" s="1"/>
  <c r="T174" i="185"/>
  <c r="W174" i="185" s="1"/>
  <c r="T175" i="185"/>
  <c r="W175" i="185" s="1"/>
  <c r="Y175" i="185" s="1"/>
  <c r="T176" i="185"/>
  <c r="W176" i="185" s="1"/>
  <c r="T177" i="185"/>
  <c r="W177" i="185" s="1"/>
  <c r="Y177" i="185" s="1"/>
  <c r="T178" i="185"/>
  <c r="W178" i="185" s="1"/>
  <c r="T179" i="185"/>
  <c r="W179" i="185" s="1"/>
  <c r="Y179" i="185" s="1"/>
  <c r="T180" i="185"/>
  <c r="W180" i="185" s="1"/>
  <c r="T181" i="185"/>
  <c r="W181" i="185" s="1"/>
  <c r="Y181" i="185" s="1"/>
  <c r="T182" i="185"/>
  <c r="W182" i="185" s="1"/>
  <c r="T183" i="185"/>
  <c r="W183" i="185" s="1"/>
  <c r="Y183" i="185" s="1"/>
  <c r="T184" i="185"/>
  <c r="W184" i="185" s="1"/>
  <c r="T185" i="185"/>
  <c r="W185" i="185" s="1"/>
  <c r="Y185" i="185" s="1"/>
  <c r="T186" i="185"/>
  <c r="W186" i="185" s="1"/>
  <c r="T187" i="185"/>
  <c r="W187" i="185" s="1"/>
  <c r="Y187" i="185" s="1"/>
  <c r="T149" i="185"/>
  <c r="W149" i="185" s="1"/>
  <c r="T148" i="185"/>
  <c r="W148" i="185" s="1"/>
  <c r="X148" i="185" s="1"/>
  <c r="T147" i="185"/>
  <c r="W147" i="185" s="1"/>
  <c r="T146" i="185"/>
  <c r="W146" i="185" s="1"/>
  <c r="X146" i="185" s="1"/>
  <c r="T145" i="185"/>
  <c r="W145" i="185" s="1"/>
  <c r="T144" i="185"/>
  <c r="W144" i="185" s="1"/>
  <c r="X144" i="185" s="1"/>
  <c r="T143" i="185"/>
  <c r="W143" i="185" s="1"/>
  <c r="T142" i="185"/>
  <c r="W142" i="185" s="1"/>
  <c r="X142" i="185" s="1"/>
  <c r="T107" i="185"/>
  <c r="W107" i="185" s="1"/>
  <c r="T108" i="185"/>
  <c r="W108" i="185" s="1"/>
  <c r="T109" i="185"/>
  <c r="W109" i="185" s="1"/>
  <c r="T110" i="185"/>
  <c r="W110" i="185" s="1"/>
  <c r="T111" i="185"/>
  <c r="W111" i="185" s="1"/>
  <c r="T112" i="185"/>
  <c r="W112" i="185" s="1"/>
  <c r="T113" i="185"/>
  <c r="W113" i="185" s="1"/>
  <c r="T114" i="185"/>
  <c r="W114" i="185" s="1"/>
  <c r="Y114" i="185" s="1"/>
  <c r="T115" i="185"/>
  <c r="W115" i="185" s="1"/>
  <c r="T116" i="185"/>
  <c r="W116" i="185" s="1"/>
  <c r="T117" i="185"/>
  <c r="W117" i="185" s="1"/>
  <c r="T118" i="185"/>
  <c r="W118" i="185" s="1"/>
  <c r="T119" i="185"/>
  <c r="W119" i="185" s="1"/>
  <c r="T120" i="185"/>
  <c r="W120" i="185" s="1"/>
  <c r="T121" i="185"/>
  <c r="W121" i="185" s="1"/>
  <c r="T122" i="185"/>
  <c r="W122" i="185" s="1"/>
  <c r="Y122" i="185" s="1"/>
  <c r="T123" i="185"/>
  <c r="W123" i="185" s="1"/>
  <c r="T124" i="185"/>
  <c r="W124" i="185" s="1"/>
  <c r="T125" i="185"/>
  <c r="W125" i="185" s="1"/>
  <c r="T126" i="185"/>
  <c r="W126" i="185" s="1"/>
  <c r="W127" i="185"/>
  <c r="T129" i="185"/>
  <c r="W129" i="185" s="1"/>
  <c r="T130" i="185"/>
  <c r="W130" i="185" s="1"/>
  <c r="T131" i="185"/>
  <c r="W131" i="185" s="1"/>
  <c r="Y131" i="185" s="1"/>
  <c r="T132" i="185"/>
  <c r="W132" i="185" s="1"/>
  <c r="T133" i="185"/>
  <c r="W133" i="185" s="1"/>
  <c r="T134" i="185"/>
  <c r="W134" i="185" s="1"/>
  <c r="T135" i="185"/>
  <c r="W135" i="185" s="1"/>
  <c r="T137" i="185"/>
  <c r="W137" i="185" s="1"/>
  <c r="T138" i="185"/>
  <c r="W138" i="185" s="1"/>
  <c r="T139" i="185"/>
  <c r="W139" i="185" s="1"/>
  <c r="Y139" i="185" s="1"/>
  <c r="T140" i="185"/>
  <c r="W140" i="185" s="1"/>
  <c r="T106" i="185"/>
  <c r="W106" i="185" s="1"/>
  <c r="T105" i="185"/>
  <c r="W105" i="185" s="1"/>
  <c r="T104" i="185"/>
  <c r="W104" i="185" s="1"/>
  <c r="T103" i="185"/>
  <c r="W103" i="185" s="1"/>
  <c r="X103" i="185" s="1"/>
  <c r="T102" i="185"/>
  <c r="W102" i="185" s="1"/>
  <c r="T101" i="185"/>
  <c r="W101" i="185" s="1"/>
  <c r="X101" i="185" s="1"/>
  <c r="T65" i="185"/>
  <c r="W65" i="185" s="1"/>
  <c r="Y65" i="185" s="1"/>
  <c r="T66" i="185"/>
  <c r="W66" i="185" s="1"/>
  <c r="T67" i="185"/>
  <c r="W67" i="185" s="1"/>
  <c r="Y67" i="185" s="1"/>
  <c r="T68" i="185"/>
  <c r="W68" i="185" s="1"/>
  <c r="T69" i="185"/>
  <c r="W69" i="185" s="1"/>
  <c r="Y69" i="185" s="1"/>
  <c r="T70" i="185"/>
  <c r="W70" i="185" s="1"/>
  <c r="T71" i="185"/>
  <c r="W71" i="185" s="1"/>
  <c r="Y71" i="185" s="1"/>
  <c r="T72" i="185"/>
  <c r="W72" i="185" s="1"/>
  <c r="T73" i="185"/>
  <c r="W73" i="185" s="1"/>
  <c r="Y73" i="185" s="1"/>
  <c r="T74" i="185"/>
  <c r="W74" i="185" s="1"/>
  <c r="T75" i="185"/>
  <c r="W75" i="185" s="1"/>
  <c r="Y75" i="185" s="1"/>
  <c r="T76" i="185"/>
  <c r="W76" i="185" s="1"/>
  <c r="T77" i="185"/>
  <c r="W77" i="185" s="1"/>
  <c r="Y77" i="185" s="1"/>
  <c r="T78" i="185"/>
  <c r="W78" i="185" s="1"/>
  <c r="T79" i="185"/>
  <c r="W79" i="185" s="1"/>
  <c r="Y79" i="185" s="1"/>
  <c r="T80" i="185"/>
  <c r="W80" i="185" s="1"/>
  <c r="T81" i="185"/>
  <c r="W81" i="185" s="1"/>
  <c r="Y81" i="185" s="1"/>
  <c r="T82" i="185"/>
  <c r="W82" i="185" s="1"/>
  <c r="T83" i="185"/>
  <c r="W83" i="185" s="1"/>
  <c r="Y83" i="185" s="1"/>
  <c r="T84" i="185"/>
  <c r="W84" i="185" s="1"/>
  <c r="T85" i="185"/>
  <c r="W85" i="185" s="1"/>
  <c r="Y85" i="185" s="1"/>
  <c r="T86" i="185"/>
  <c r="W86" i="185" s="1"/>
  <c r="T87" i="185"/>
  <c r="W87" i="185" s="1"/>
  <c r="Y87" i="185" s="1"/>
  <c r="T88" i="185"/>
  <c r="W88" i="185" s="1"/>
  <c r="T89" i="185"/>
  <c r="W89" i="185" s="1"/>
  <c r="Y89" i="185" s="1"/>
  <c r="T90" i="185"/>
  <c r="W90" i="185" s="1"/>
  <c r="T91" i="185"/>
  <c r="W91" i="185" s="1"/>
  <c r="Y91" i="185" s="1"/>
  <c r="W93" i="185"/>
  <c r="T94" i="185"/>
  <c r="W94" i="185" s="1"/>
  <c r="Y94" i="185" s="1"/>
  <c r="T95" i="185"/>
  <c r="W95" i="185" s="1"/>
  <c r="T96" i="185"/>
  <c r="W96" i="185" s="1"/>
  <c r="Y96" i="185" s="1"/>
  <c r="T97" i="185"/>
  <c r="W97" i="185" s="1"/>
  <c r="T98" i="185"/>
  <c r="W98" i="185" s="1"/>
  <c r="Y98" i="185" s="1"/>
  <c r="T99" i="185"/>
  <c r="W99" i="185" s="1"/>
  <c r="T55" i="185"/>
  <c r="W55" i="185" s="1"/>
  <c r="T56" i="185"/>
  <c r="W56" i="185" s="1"/>
  <c r="T58" i="185"/>
  <c r="W58" i="185" s="1"/>
  <c r="T59" i="185"/>
  <c r="W59" i="185" s="1"/>
  <c r="T60" i="185"/>
  <c r="W60" i="185" s="1"/>
  <c r="T61" i="185"/>
  <c r="W61" i="185" s="1"/>
  <c r="T62" i="185"/>
  <c r="W62" i="185" s="1"/>
  <c r="T63" i="185"/>
  <c r="W63" i="185" s="1"/>
  <c r="Y63" i="185" s="1"/>
  <c r="T64" i="185"/>
  <c r="W64" i="185" s="1"/>
  <c r="T54" i="185"/>
  <c r="W54" i="185" s="1"/>
  <c r="T53" i="185"/>
  <c r="W53" i="185" s="1"/>
  <c r="T9" i="185"/>
  <c r="T10" i="185"/>
  <c r="T11" i="185"/>
  <c r="T12" i="185"/>
  <c r="T13" i="185"/>
  <c r="T14" i="185"/>
  <c r="T15" i="185"/>
  <c r="T16" i="185"/>
  <c r="T17" i="185"/>
  <c r="T18" i="185"/>
  <c r="T19" i="185"/>
  <c r="T20" i="185"/>
  <c r="T21" i="185"/>
  <c r="T22" i="185"/>
  <c r="T23" i="185"/>
  <c r="T24" i="185"/>
  <c r="T25" i="185"/>
  <c r="T26" i="185"/>
  <c r="T27" i="185"/>
  <c r="T28" i="185"/>
  <c r="T29" i="185"/>
  <c r="T30" i="185"/>
  <c r="T31" i="185"/>
  <c r="T32" i="185"/>
  <c r="T33" i="185"/>
  <c r="T34" i="185"/>
  <c r="T35" i="185"/>
  <c r="T36" i="185"/>
  <c r="T37" i="185"/>
  <c r="T38" i="185"/>
  <c r="T39" i="185"/>
  <c r="T40" i="185"/>
  <c r="T41" i="185"/>
  <c r="T42" i="185"/>
  <c r="T44" i="185"/>
  <c r="T45" i="185"/>
  <c r="T46" i="185"/>
  <c r="T47" i="185"/>
  <c r="T48" i="185"/>
  <c r="T49" i="185"/>
  <c r="T50" i="185"/>
  <c r="T51" i="185"/>
  <c r="T7" i="185"/>
  <c r="T8" i="185"/>
  <c r="HX177" i="185"/>
  <c r="HS177" i="185"/>
  <c r="HP177" i="185"/>
  <c r="HL177" i="185"/>
  <c r="HK177" i="185"/>
  <c r="HI177" i="185"/>
  <c r="HH177" i="185"/>
  <c r="HE177" i="185"/>
  <c r="HA177" i="185"/>
  <c r="GZ177" i="185"/>
  <c r="GX177" i="185"/>
  <c r="FE177" i="185"/>
  <c r="FB177" i="185"/>
  <c r="EX177" i="185"/>
  <c r="EW177" i="185"/>
  <c r="EU177" i="185"/>
  <c r="DB177" i="185"/>
  <c r="CY177" i="185"/>
  <c r="CU177" i="185"/>
  <c r="CT177" i="185"/>
  <c r="CR177" i="185"/>
  <c r="BJ177" i="185"/>
  <c r="BG177" i="185"/>
  <c r="BC177" i="185"/>
  <c r="BB177" i="185"/>
  <c r="AZ177" i="185"/>
  <c r="HX222" i="185"/>
  <c r="HS222" i="185"/>
  <c r="HP222" i="185"/>
  <c r="HL222" i="185"/>
  <c r="HK222" i="185"/>
  <c r="HI222" i="185"/>
  <c r="HH222" i="185"/>
  <c r="HE222" i="185"/>
  <c r="HA222" i="185"/>
  <c r="GZ222" i="185"/>
  <c r="GX222" i="185"/>
  <c r="FE222" i="185"/>
  <c r="FB222" i="185"/>
  <c r="EX222" i="185"/>
  <c r="EW222" i="185"/>
  <c r="EU222" i="185"/>
  <c r="DB222" i="185"/>
  <c r="CY222" i="185"/>
  <c r="CU222" i="185"/>
  <c r="CT222" i="185"/>
  <c r="CR222" i="185"/>
  <c r="BJ222" i="185"/>
  <c r="BG222" i="185"/>
  <c r="BC222" i="185"/>
  <c r="BB222" i="185"/>
  <c r="AZ222" i="185"/>
  <c r="FP220" i="185" l="1"/>
  <c r="FC151" i="185"/>
  <c r="FD151" i="185" s="1"/>
  <c r="HF151" i="185"/>
  <c r="HG151" i="185" s="1"/>
  <c r="BH151" i="185"/>
  <c r="FK151" i="185"/>
  <c r="DH151" i="185"/>
  <c r="FL151" i="185"/>
  <c r="DI151" i="185"/>
  <c r="HQ151" i="185"/>
  <c r="AB151" i="185"/>
  <c r="HR151" i="185" s="1"/>
  <c r="CZ57" i="185"/>
  <c r="DA57" i="185" s="1"/>
  <c r="FC57" i="185"/>
  <c r="FD57" i="185" s="1"/>
  <c r="HF57" i="185"/>
  <c r="HG57" i="185" s="1"/>
  <c r="HQ57" i="185"/>
  <c r="AB57" i="185"/>
  <c r="HR57" i="185" s="1"/>
  <c r="FL57" i="185"/>
  <c r="DI57" i="185"/>
  <c r="BH57" i="185"/>
  <c r="FK57" i="185"/>
  <c r="DH57" i="185"/>
  <c r="DI205" i="185"/>
  <c r="HF205" i="185"/>
  <c r="HG205" i="185" s="1"/>
  <c r="AL136" i="185"/>
  <c r="AM136" i="185" s="1"/>
  <c r="HT207" i="185"/>
  <c r="FA205" i="185"/>
  <c r="FL205" i="185" s="1"/>
  <c r="DV205" i="185"/>
  <c r="DW205" i="185" s="1"/>
  <c r="HR205" i="185" s="1"/>
  <c r="DG207" i="185"/>
  <c r="HN207" i="185"/>
  <c r="DD136" i="185"/>
  <c r="BH205" i="185"/>
  <c r="FK205" i="185"/>
  <c r="DH205" i="185"/>
  <c r="CZ205" i="185"/>
  <c r="DA205" i="185" s="1"/>
  <c r="AW136" i="185"/>
  <c r="AX136" i="185" s="1"/>
  <c r="FJ207" i="185"/>
  <c r="EY136" i="185"/>
  <c r="EZ136" i="185" s="1"/>
  <c r="FG136" i="185"/>
  <c r="HM136" i="185"/>
  <c r="Y136" i="185"/>
  <c r="HO136" i="185" s="1"/>
  <c r="CW207" i="185"/>
  <c r="CZ207" i="185" s="1"/>
  <c r="DA207" i="185" s="1"/>
  <c r="HC207" i="185"/>
  <c r="HF207" i="185" s="1"/>
  <c r="HG207" i="185" s="1"/>
  <c r="HO207" i="185"/>
  <c r="FC207" i="185"/>
  <c r="FD207" i="185" s="1"/>
  <c r="AB207" i="185"/>
  <c r="DI207" i="185"/>
  <c r="FL207" i="185"/>
  <c r="BH207" i="185"/>
  <c r="BS207" i="185"/>
  <c r="BT207" i="185" s="1"/>
  <c r="FY207" i="185"/>
  <c r="FZ207" i="185" s="1"/>
  <c r="CD136" i="185"/>
  <c r="CE136" i="185" s="1"/>
  <c r="HV136" i="185"/>
  <c r="FA136" i="185"/>
  <c r="BD136" i="185"/>
  <c r="BE136" i="185" s="1"/>
  <c r="CX136" i="185"/>
  <c r="CO136" i="185"/>
  <c r="CP136" i="185" s="1"/>
  <c r="EG136" i="185"/>
  <c r="EH136" i="185" s="1"/>
  <c r="GJ136" i="185"/>
  <c r="GK136" i="185" s="1"/>
  <c r="HC136" i="185"/>
  <c r="HN136" i="185"/>
  <c r="CW136" i="185"/>
  <c r="DV136" i="185"/>
  <c r="DW136" i="185" s="1"/>
  <c r="HD136" i="185"/>
  <c r="CS220" i="185"/>
  <c r="EV220" i="185"/>
  <c r="GY220" i="185"/>
  <c r="CL220" i="185"/>
  <c r="CM220" i="185"/>
  <c r="EO220" i="185"/>
  <c r="EP220" i="185"/>
  <c r="GR220" i="185"/>
  <c r="GS220" i="185"/>
  <c r="BO220" i="185"/>
  <c r="HV220" i="185" s="1"/>
  <c r="DR220" i="185"/>
  <c r="EY220" i="185" s="1"/>
  <c r="FU220" i="185"/>
  <c r="HB220" i="185" s="1"/>
  <c r="FF220" i="185"/>
  <c r="FH220" i="185"/>
  <c r="Y220" i="185"/>
  <c r="BD220" i="185"/>
  <c r="X220" i="185"/>
  <c r="DE220" i="185"/>
  <c r="DM220" i="185"/>
  <c r="CB220" i="185"/>
  <c r="DC220" i="185"/>
  <c r="EE220" i="185"/>
  <c r="EG220" i="185" s="1"/>
  <c r="EH220" i="185" s="1"/>
  <c r="GH220" i="185"/>
  <c r="GJ220" i="185" s="1"/>
  <c r="GK220" i="185" s="1"/>
  <c r="BA220" i="185"/>
  <c r="HJ220" i="185"/>
  <c r="DF220" i="185"/>
  <c r="DJ220" i="185"/>
  <c r="FM128" i="185"/>
  <c r="DT203" i="185"/>
  <c r="DV203" i="185" s="1"/>
  <c r="DW203" i="185" s="1"/>
  <c r="CA190" i="185"/>
  <c r="CD190" i="185" s="1"/>
  <c r="CE190" i="185" s="1"/>
  <c r="FV197" i="185"/>
  <c r="FY197" i="185" s="1"/>
  <c r="FZ197" i="185" s="1"/>
  <c r="FI128" i="185"/>
  <c r="CS128" i="185"/>
  <c r="GY128" i="185"/>
  <c r="EV128" i="185"/>
  <c r="FH128" i="185"/>
  <c r="CL128" i="185"/>
  <c r="CM128" i="185"/>
  <c r="EY128" i="185"/>
  <c r="DS128" i="185"/>
  <c r="DT128" i="185"/>
  <c r="EP128" i="185"/>
  <c r="EO128" i="185"/>
  <c r="GR128" i="185"/>
  <c r="GS128" i="185"/>
  <c r="HM128" i="185"/>
  <c r="BD128" i="185"/>
  <c r="X128" i="185"/>
  <c r="HV128" i="185"/>
  <c r="Y128" i="185"/>
  <c r="CV128" i="185"/>
  <c r="BP128" i="185"/>
  <c r="BQ128" i="185"/>
  <c r="HB128" i="185"/>
  <c r="FW128" i="185"/>
  <c r="FV128" i="185"/>
  <c r="CB128" i="185"/>
  <c r="CD128" i="185" s="1"/>
  <c r="CE128" i="185" s="1"/>
  <c r="DC128" i="185"/>
  <c r="EE128" i="185"/>
  <c r="EG128" i="185" s="1"/>
  <c r="EH128" i="185" s="1"/>
  <c r="GH128" i="185"/>
  <c r="GJ128" i="185" s="1"/>
  <c r="GK128" i="185" s="1"/>
  <c r="DE128" i="185"/>
  <c r="DM128" i="185"/>
  <c r="BA128" i="185"/>
  <c r="HJ128" i="185"/>
  <c r="DF128" i="185"/>
  <c r="DJ128" i="185"/>
  <c r="DT32" i="185"/>
  <c r="DV32" i="185" s="1"/>
  <c r="DW32" i="185" s="1"/>
  <c r="AL22" i="185"/>
  <c r="AM22" i="185" s="1"/>
  <c r="GH19" i="185"/>
  <c r="GJ19" i="185" s="1"/>
  <c r="GK19" i="185" s="1"/>
  <c r="AL179" i="185"/>
  <c r="AM179" i="185" s="1"/>
  <c r="BQ202" i="185"/>
  <c r="BP202" i="185"/>
  <c r="DS42" i="185"/>
  <c r="DT42" i="185"/>
  <c r="AL38" i="185"/>
  <c r="AM38" i="185" s="1"/>
  <c r="FW71" i="185"/>
  <c r="FY71" i="185" s="1"/>
  <c r="FZ71" i="185" s="1"/>
  <c r="GH17" i="185"/>
  <c r="GJ17" i="185" s="1"/>
  <c r="GK17" i="185" s="1"/>
  <c r="CB160" i="185"/>
  <c r="CD160" i="185" s="1"/>
  <c r="CE160" i="185" s="1"/>
  <c r="EE232" i="185"/>
  <c r="EG232" i="185" s="1"/>
  <c r="EH232" i="185" s="1"/>
  <c r="FW98" i="185"/>
  <c r="FY98" i="185" s="1"/>
  <c r="FZ98" i="185" s="1"/>
  <c r="DS116" i="185"/>
  <c r="DV116" i="185" s="1"/>
  <c r="DW116" i="185" s="1"/>
  <c r="ED218" i="185"/>
  <c r="EG218" i="185" s="1"/>
  <c r="EH218" i="185" s="1"/>
  <c r="AL36" i="185"/>
  <c r="AM36" i="185" s="1"/>
  <c r="EE234" i="185"/>
  <c r="EG234" i="185" s="1"/>
  <c r="EH234" i="185" s="1"/>
  <c r="BP200" i="185"/>
  <c r="BQ200" i="185"/>
  <c r="CM87" i="185"/>
  <c r="CL87" i="185"/>
  <c r="CM71" i="185"/>
  <c r="CL71" i="185"/>
  <c r="DT36" i="185"/>
  <c r="DS36" i="185"/>
  <c r="CA154" i="185"/>
  <c r="CB154" i="185"/>
  <c r="DS124" i="185"/>
  <c r="DT124" i="185"/>
  <c r="DT208" i="185"/>
  <c r="DS208" i="185"/>
  <c r="EE236" i="185"/>
  <c r="ED236" i="185"/>
  <c r="EP235" i="185"/>
  <c r="EO235" i="185"/>
  <c r="GG51" i="185"/>
  <c r="GH51" i="185"/>
  <c r="BQ143" i="185"/>
  <c r="BP143" i="185"/>
  <c r="BQ211" i="185"/>
  <c r="BP211" i="185"/>
  <c r="EE203" i="185"/>
  <c r="ED203" i="185"/>
  <c r="FW75" i="185"/>
  <c r="FV75" i="185"/>
  <c r="DT126" i="185"/>
  <c r="DS126" i="185"/>
  <c r="FV65" i="185"/>
  <c r="FW65" i="185"/>
  <c r="GH37" i="185"/>
  <c r="GG37" i="185"/>
  <c r="GH21" i="185"/>
  <c r="GG21" i="185"/>
  <c r="BP87" i="185"/>
  <c r="BP150" i="185"/>
  <c r="CM236" i="185"/>
  <c r="CO236" i="185" s="1"/>
  <c r="CP236" i="185" s="1"/>
  <c r="DS118" i="185"/>
  <c r="DV118" i="185" s="1"/>
  <c r="DW118" i="185" s="1"/>
  <c r="DT114" i="185"/>
  <c r="DV114" i="185" s="1"/>
  <c r="DW114" i="185" s="1"/>
  <c r="FV91" i="185"/>
  <c r="FY91" i="185" s="1"/>
  <c r="FZ91" i="185" s="1"/>
  <c r="BQ157" i="185"/>
  <c r="CA201" i="185"/>
  <c r="CD201" i="185" s="1"/>
  <c r="CE201" i="185" s="1"/>
  <c r="CM69" i="185"/>
  <c r="CO69" i="185" s="1"/>
  <c r="CP69" i="185" s="1"/>
  <c r="CM67" i="185"/>
  <c r="CO67" i="185" s="1"/>
  <c r="CP67" i="185" s="1"/>
  <c r="DT34" i="185"/>
  <c r="DV34" i="185" s="1"/>
  <c r="DW34" i="185" s="1"/>
  <c r="DS109" i="185"/>
  <c r="DV109" i="185" s="1"/>
  <c r="DW109" i="185" s="1"/>
  <c r="EO144" i="185"/>
  <c r="ER144" i="185" s="1"/>
  <c r="ES144" i="185" s="1"/>
  <c r="EP160" i="185"/>
  <c r="ER160" i="185" s="1"/>
  <c r="ES160" i="185" s="1"/>
  <c r="FW87" i="185"/>
  <c r="FY87" i="185" s="1"/>
  <c r="FZ87" i="185" s="1"/>
  <c r="GH35" i="185"/>
  <c r="GJ35" i="185" s="1"/>
  <c r="GK35" i="185" s="1"/>
  <c r="GH33" i="185"/>
  <c r="GJ33" i="185" s="1"/>
  <c r="GK33" i="185" s="1"/>
  <c r="AL24" i="185"/>
  <c r="AM24" i="185" s="1"/>
  <c r="AL20" i="185"/>
  <c r="AM20" i="185" s="1"/>
  <c r="AL181" i="185"/>
  <c r="AM181" i="185" s="1"/>
  <c r="AL177" i="185"/>
  <c r="AM177" i="185" s="1"/>
  <c r="BP81" i="185"/>
  <c r="BP161" i="185"/>
  <c r="BP209" i="185"/>
  <c r="CL85" i="185"/>
  <c r="CO85" i="185" s="1"/>
  <c r="CP85" i="185" s="1"/>
  <c r="CM234" i="185"/>
  <c r="CO234" i="185" s="1"/>
  <c r="CP234" i="185" s="1"/>
  <c r="DS50" i="185"/>
  <c r="DV50" i="185" s="1"/>
  <c r="DW50" i="185" s="1"/>
  <c r="DS44" i="185"/>
  <c r="DV44" i="185" s="1"/>
  <c r="DW44" i="185" s="1"/>
  <c r="EE216" i="185"/>
  <c r="EG216" i="185" s="1"/>
  <c r="EH216" i="185" s="1"/>
  <c r="ED201" i="185"/>
  <c r="EG201" i="185" s="1"/>
  <c r="EH201" i="185" s="1"/>
  <c r="EO164" i="185"/>
  <c r="ER164" i="185" s="1"/>
  <c r="ES164" i="185" s="1"/>
  <c r="EO154" i="185"/>
  <c r="ER154" i="185" s="1"/>
  <c r="ES154" i="185" s="1"/>
  <c r="EP152" i="185"/>
  <c r="ER152" i="185" s="1"/>
  <c r="ES152" i="185" s="1"/>
  <c r="FV81" i="185"/>
  <c r="FY81" i="185" s="1"/>
  <c r="FZ81" i="185" s="1"/>
  <c r="BP193" i="185"/>
  <c r="CB152" i="185"/>
  <c r="CD152" i="185" s="1"/>
  <c r="CE152" i="185" s="1"/>
  <c r="CA199" i="185"/>
  <c r="CD199" i="185" s="1"/>
  <c r="CE199" i="185" s="1"/>
  <c r="CM83" i="185"/>
  <c r="CO83" i="185" s="1"/>
  <c r="CP83" i="185" s="1"/>
  <c r="EE199" i="185"/>
  <c r="EG199" i="185" s="1"/>
  <c r="EH199" i="185" s="1"/>
  <c r="FW63" i="185"/>
  <c r="FY63" i="185" s="1"/>
  <c r="FZ63" i="185" s="1"/>
  <c r="GH49" i="185"/>
  <c r="GJ49" i="185" s="1"/>
  <c r="GK49" i="185" s="1"/>
  <c r="BQ56" i="185"/>
  <c r="BP56" i="185"/>
  <c r="BQ83" i="185"/>
  <c r="BP83" i="185"/>
  <c r="BQ163" i="185"/>
  <c r="BP163" i="185"/>
  <c r="CB109" i="185"/>
  <c r="CA109" i="185"/>
  <c r="CB148" i="185"/>
  <c r="CA148" i="185"/>
  <c r="BQ54" i="185"/>
  <c r="BP54" i="185"/>
  <c r="BQ59" i="185"/>
  <c r="BP59" i="185"/>
  <c r="CB144" i="185"/>
  <c r="CA144" i="185"/>
  <c r="CB158" i="185"/>
  <c r="CA158" i="185"/>
  <c r="DT148" i="185"/>
  <c r="DS148" i="185"/>
  <c r="FV94" i="185"/>
  <c r="FW94" i="185"/>
  <c r="GH104" i="185"/>
  <c r="GG104" i="185"/>
  <c r="CL65" i="185"/>
  <c r="CM65" i="185"/>
  <c r="CM103" i="185"/>
  <c r="CL103" i="185"/>
  <c r="DS30" i="185"/>
  <c r="DT30" i="185"/>
  <c r="EE108" i="185"/>
  <c r="ED108" i="185"/>
  <c r="EE226" i="185"/>
  <c r="ED226" i="185"/>
  <c r="EO158" i="185"/>
  <c r="EP158" i="185"/>
  <c r="FV77" i="185"/>
  <c r="FW77" i="185"/>
  <c r="FW143" i="185"/>
  <c r="FV143" i="185"/>
  <c r="GG31" i="185"/>
  <c r="GH31" i="185"/>
  <c r="CM94" i="185"/>
  <c r="CL94" i="185"/>
  <c r="DS48" i="185"/>
  <c r="DT48" i="185"/>
  <c r="DS129" i="185"/>
  <c r="DT129" i="185"/>
  <c r="DT196" i="185"/>
  <c r="DS196" i="185"/>
  <c r="DS201" i="185"/>
  <c r="DT201" i="185"/>
  <c r="EE104" i="185"/>
  <c r="ED104" i="185"/>
  <c r="EE146" i="185"/>
  <c r="ED146" i="185"/>
  <c r="ED230" i="185"/>
  <c r="EE230" i="185"/>
  <c r="ED210" i="185"/>
  <c r="EE210" i="185"/>
  <c r="EP156" i="185"/>
  <c r="EO156" i="185"/>
  <c r="EO237" i="185"/>
  <c r="EP237" i="185"/>
  <c r="FV96" i="185"/>
  <c r="FW96" i="185"/>
  <c r="FW83" i="185"/>
  <c r="FV83" i="185"/>
  <c r="FV69" i="185"/>
  <c r="FW69" i="185"/>
  <c r="GS103" i="185"/>
  <c r="GR103" i="185"/>
  <c r="AL30" i="185"/>
  <c r="AM30" i="185" s="1"/>
  <c r="AL14" i="185"/>
  <c r="AM14" i="185" s="1"/>
  <c r="AL171" i="185"/>
  <c r="AM171" i="185" s="1"/>
  <c r="BQ85" i="185"/>
  <c r="BP153" i="185"/>
  <c r="CA156" i="185"/>
  <c r="CD156" i="185" s="1"/>
  <c r="CE156" i="185" s="1"/>
  <c r="AL48" i="185"/>
  <c r="AM48" i="185" s="1"/>
  <c r="AL46" i="185"/>
  <c r="AM46" i="185" s="1"/>
  <c r="AL44" i="185"/>
  <c r="AM44" i="185" s="1"/>
  <c r="AL32" i="185"/>
  <c r="AM32" i="185" s="1"/>
  <c r="AL28" i="185"/>
  <c r="AM28" i="185" s="1"/>
  <c r="AL16" i="185"/>
  <c r="AM16" i="185" s="1"/>
  <c r="AL12" i="185"/>
  <c r="AM12" i="185" s="1"/>
  <c r="AL143" i="185"/>
  <c r="AM143" i="185" s="1"/>
  <c r="AL147" i="185"/>
  <c r="AM147" i="185" s="1"/>
  <c r="AL187" i="185"/>
  <c r="AM187" i="185" s="1"/>
  <c r="AL185" i="185"/>
  <c r="AM185" i="185" s="1"/>
  <c r="AL173" i="185"/>
  <c r="AM173" i="185" s="1"/>
  <c r="AL169" i="185"/>
  <c r="AM169" i="185" s="1"/>
  <c r="BP89" i="185"/>
  <c r="BP79" i="185"/>
  <c r="BP159" i="185"/>
  <c r="BP197" i="185"/>
  <c r="CA55" i="185"/>
  <c r="CD55" i="185" s="1"/>
  <c r="CE55" i="185" s="1"/>
  <c r="CA60" i="185"/>
  <c r="CD60" i="185" s="1"/>
  <c r="CE60" i="185" s="1"/>
  <c r="BQ155" i="185"/>
  <c r="BP155" i="185"/>
  <c r="CB105" i="185"/>
  <c r="CA105" i="185"/>
  <c r="CL98" i="185"/>
  <c r="CM98" i="185"/>
  <c r="CL81" i="185"/>
  <c r="CM81" i="185"/>
  <c r="CM107" i="185"/>
  <c r="CL107" i="185"/>
  <c r="CL230" i="185"/>
  <c r="CM230" i="185"/>
  <c r="DS46" i="185"/>
  <c r="DT46" i="185"/>
  <c r="GG47" i="185"/>
  <c r="GH47" i="185"/>
  <c r="GH27" i="185"/>
  <c r="GG27" i="185"/>
  <c r="GS105" i="185"/>
  <c r="GR105" i="185"/>
  <c r="CM96" i="185"/>
  <c r="CL96" i="185"/>
  <c r="DS210" i="185"/>
  <c r="DT210" i="185"/>
  <c r="EE150" i="185"/>
  <c r="ED150" i="185"/>
  <c r="FV85" i="185"/>
  <c r="FW85" i="185"/>
  <c r="GS198" i="185"/>
  <c r="GR198" i="185"/>
  <c r="AL145" i="185"/>
  <c r="AM145" i="185" s="1"/>
  <c r="AL149" i="185"/>
  <c r="AM149" i="185" s="1"/>
  <c r="BQ204" i="185"/>
  <c r="BP204" i="185"/>
  <c r="CM55" i="185"/>
  <c r="CL55" i="185"/>
  <c r="CM60" i="185"/>
  <c r="CL60" i="185"/>
  <c r="CM77" i="185"/>
  <c r="CL77" i="185"/>
  <c r="CM105" i="185"/>
  <c r="CL105" i="185"/>
  <c r="CL232" i="185"/>
  <c r="CM232" i="185"/>
  <c r="DS112" i="185"/>
  <c r="DT112" i="185"/>
  <c r="DS212" i="185"/>
  <c r="DT212" i="185"/>
  <c r="DT199" i="185"/>
  <c r="DS199" i="185"/>
  <c r="ED214" i="185"/>
  <c r="EE214" i="185"/>
  <c r="FV79" i="185"/>
  <c r="FW79" i="185"/>
  <c r="FW67" i="185"/>
  <c r="FV67" i="185"/>
  <c r="FW193" i="185"/>
  <c r="FV193" i="185"/>
  <c r="GH102" i="185"/>
  <c r="GG102" i="185"/>
  <c r="GS145" i="185"/>
  <c r="GR145" i="185"/>
  <c r="GS149" i="185"/>
  <c r="GR149" i="185"/>
  <c r="GS194" i="185"/>
  <c r="GR194" i="185"/>
  <c r="BQ165" i="185"/>
  <c r="AL55" i="185"/>
  <c r="AM55" i="185" s="1"/>
  <c r="AW143" i="185"/>
  <c r="AX143" i="185" s="1"/>
  <c r="AW152" i="185"/>
  <c r="AX152" i="185" s="1"/>
  <c r="BP102" i="185"/>
  <c r="CA197" i="185"/>
  <c r="CD197" i="185" s="1"/>
  <c r="CE197" i="185" s="1"/>
  <c r="DT56" i="185"/>
  <c r="DS56" i="185"/>
  <c r="CL240" i="185"/>
  <c r="CM240" i="185"/>
  <c r="EE194" i="185"/>
  <c r="ED194" i="185"/>
  <c r="GS147" i="185"/>
  <c r="GR147" i="185"/>
  <c r="CM91" i="185"/>
  <c r="CO91" i="185" s="1"/>
  <c r="CP91" i="185" s="1"/>
  <c r="CL79" i="185"/>
  <c r="CO79" i="185" s="1"/>
  <c r="CP79" i="185" s="1"/>
  <c r="CM75" i="185"/>
  <c r="CO75" i="185" s="1"/>
  <c r="CP75" i="185" s="1"/>
  <c r="CL63" i="185"/>
  <c r="CO63" i="185" s="1"/>
  <c r="CP63" i="185" s="1"/>
  <c r="DT40" i="185"/>
  <c r="DV40" i="185" s="1"/>
  <c r="DW40" i="185" s="1"/>
  <c r="DS105" i="185"/>
  <c r="DV105" i="185" s="1"/>
  <c r="DW105" i="185" s="1"/>
  <c r="DT122" i="185"/>
  <c r="DV122" i="185" s="1"/>
  <c r="DW122" i="185" s="1"/>
  <c r="DS206" i="185"/>
  <c r="DV206" i="185" s="1"/>
  <c r="DW206" i="185" s="1"/>
  <c r="ED54" i="185"/>
  <c r="EG54" i="185" s="1"/>
  <c r="EH54" i="185" s="1"/>
  <c r="EE240" i="185"/>
  <c r="EG240" i="185" s="1"/>
  <c r="EH240" i="185" s="1"/>
  <c r="ED228" i="185"/>
  <c r="EG228" i="185" s="1"/>
  <c r="EH228" i="185" s="1"/>
  <c r="EE224" i="185"/>
  <c r="EG224" i="185" s="1"/>
  <c r="EH224" i="185" s="1"/>
  <c r="ED212" i="185"/>
  <c r="EG212" i="185" s="1"/>
  <c r="EH212" i="185" s="1"/>
  <c r="EE208" i="185"/>
  <c r="EG208" i="185" s="1"/>
  <c r="EH208" i="185" s="1"/>
  <c r="EO55" i="185"/>
  <c r="ER55" i="185" s="1"/>
  <c r="ES55" i="185" s="1"/>
  <c r="EO60" i="185"/>
  <c r="ER60" i="185" s="1"/>
  <c r="ES60" i="185" s="1"/>
  <c r="EO103" i="185"/>
  <c r="ER103" i="185" s="1"/>
  <c r="ES103" i="185" s="1"/>
  <c r="EO107" i="185"/>
  <c r="ER107" i="185" s="1"/>
  <c r="ES107" i="185" s="1"/>
  <c r="EO162" i="185"/>
  <c r="ER162" i="185" s="1"/>
  <c r="ES162" i="185" s="1"/>
  <c r="EO197" i="185"/>
  <c r="ER197" i="185" s="1"/>
  <c r="ES197" i="185" s="1"/>
  <c r="EO233" i="185"/>
  <c r="ER233" i="185" s="1"/>
  <c r="ES233" i="185" s="1"/>
  <c r="FV89" i="185"/>
  <c r="FY89" i="185" s="1"/>
  <c r="FZ89" i="185" s="1"/>
  <c r="FV73" i="185"/>
  <c r="FY73" i="185" s="1"/>
  <c r="FZ73" i="185" s="1"/>
  <c r="FV102" i="185"/>
  <c r="FY102" i="185" s="1"/>
  <c r="FZ102" i="185" s="1"/>
  <c r="GG45" i="185"/>
  <c r="GJ45" i="185" s="1"/>
  <c r="GK45" i="185" s="1"/>
  <c r="GH41" i="185"/>
  <c r="GJ41" i="185" s="1"/>
  <c r="GK41" i="185" s="1"/>
  <c r="GG29" i="185"/>
  <c r="GJ29" i="185" s="1"/>
  <c r="GK29" i="185" s="1"/>
  <c r="GH25" i="185"/>
  <c r="GJ25" i="185" s="1"/>
  <c r="GK25" i="185" s="1"/>
  <c r="CM101" i="185"/>
  <c r="CL101" i="185"/>
  <c r="DT144" i="185"/>
  <c r="DS144" i="185"/>
  <c r="EE144" i="185"/>
  <c r="ED144" i="185"/>
  <c r="GS109" i="185"/>
  <c r="GR109" i="185"/>
  <c r="CL89" i="185"/>
  <c r="CM89" i="185"/>
  <c r="CL73" i="185"/>
  <c r="CM73" i="185"/>
  <c r="CL238" i="185"/>
  <c r="CM238" i="185"/>
  <c r="DS38" i="185"/>
  <c r="DT38" i="185"/>
  <c r="DS120" i="185"/>
  <c r="DT120" i="185"/>
  <c r="ED238" i="185"/>
  <c r="EE238" i="185"/>
  <c r="ED222" i="185"/>
  <c r="EE222" i="185"/>
  <c r="ED206" i="185"/>
  <c r="EE206" i="185"/>
  <c r="GG39" i="185"/>
  <c r="GH39" i="185"/>
  <c r="GG23" i="185"/>
  <c r="GH23" i="185"/>
  <c r="GH147" i="185"/>
  <c r="GG147" i="185"/>
  <c r="GH152" i="185"/>
  <c r="GG152" i="185"/>
  <c r="GR236" i="185"/>
  <c r="GS236" i="185"/>
  <c r="GR228" i="185"/>
  <c r="GS228" i="185"/>
  <c r="GS234" i="185"/>
  <c r="GR234" i="185"/>
  <c r="GR218" i="185"/>
  <c r="GS218" i="185"/>
  <c r="GR210" i="185"/>
  <c r="GS210" i="185"/>
  <c r="GS238" i="185"/>
  <c r="GR238" i="185"/>
  <c r="GR230" i="185"/>
  <c r="GS230" i="185"/>
  <c r="GR222" i="185"/>
  <c r="GS222" i="185"/>
  <c r="GS214" i="185"/>
  <c r="GR214" i="185"/>
  <c r="GR206" i="185"/>
  <c r="GS206" i="185"/>
  <c r="GR212" i="185"/>
  <c r="GS212" i="185"/>
  <c r="GS203" i="185"/>
  <c r="GR203" i="185"/>
  <c r="GS226" i="185"/>
  <c r="GR226" i="185"/>
  <c r="GR201" i="185"/>
  <c r="GS201" i="185"/>
  <c r="GR240" i="185"/>
  <c r="GS240" i="185"/>
  <c r="GR232" i="185"/>
  <c r="GS232" i="185"/>
  <c r="GR224" i="185"/>
  <c r="GS224" i="185"/>
  <c r="GS216" i="185"/>
  <c r="GR216" i="185"/>
  <c r="GS208" i="185"/>
  <c r="GR208" i="185"/>
  <c r="GR237" i="185"/>
  <c r="GU237" i="185" s="1"/>
  <c r="GV237" i="185" s="1"/>
  <c r="GR231" i="185"/>
  <c r="GU231" i="185" s="1"/>
  <c r="GV231" i="185" s="1"/>
  <c r="GR227" i="185"/>
  <c r="GU227" i="185" s="1"/>
  <c r="GV227" i="185" s="1"/>
  <c r="GR223" i="185"/>
  <c r="GU223" i="185" s="1"/>
  <c r="GV223" i="185" s="1"/>
  <c r="GR219" i="185"/>
  <c r="GU219" i="185" s="1"/>
  <c r="GV219" i="185" s="1"/>
  <c r="GR215" i="185"/>
  <c r="GU215" i="185" s="1"/>
  <c r="GV215" i="185" s="1"/>
  <c r="GR211" i="185"/>
  <c r="GU211" i="185" s="1"/>
  <c r="GV211" i="185" s="1"/>
  <c r="GR204" i="185"/>
  <c r="GU204" i="185" s="1"/>
  <c r="GV204" i="185" s="1"/>
  <c r="GR239" i="185"/>
  <c r="GU239" i="185" s="1"/>
  <c r="GV239" i="185" s="1"/>
  <c r="GR235" i="185"/>
  <c r="GU235" i="185" s="1"/>
  <c r="GV235" i="185" s="1"/>
  <c r="GR233" i="185"/>
  <c r="GU233" i="185" s="1"/>
  <c r="GV233" i="185" s="1"/>
  <c r="GR229" i="185"/>
  <c r="GU229" i="185" s="1"/>
  <c r="GV229" i="185" s="1"/>
  <c r="GR225" i="185"/>
  <c r="GU225" i="185" s="1"/>
  <c r="GV225" i="185" s="1"/>
  <c r="GR221" i="185"/>
  <c r="GU221" i="185" s="1"/>
  <c r="GV221" i="185" s="1"/>
  <c r="GR217" i="185"/>
  <c r="GU217" i="185" s="1"/>
  <c r="GV217" i="185" s="1"/>
  <c r="GR213" i="185"/>
  <c r="GU213" i="185" s="1"/>
  <c r="GV213" i="185" s="1"/>
  <c r="GR209" i="185"/>
  <c r="GU209" i="185" s="1"/>
  <c r="GV209" i="185" s="1"/>
  <c r="GR202" i="185"/>
  <c r="GU202" i="185" s="1"/>
  <c r="GV202" i="185" s="1"/>
  <c r="GR200" i="185"/>
  <c r="GU200" i="185" s="1"/>
  <c r="GV200" i="185" s="1"/>
  <c r="GR193" i="185"/>
  <c r="GS193" i="185"/>
  <c r="GR197" i="185"/>
  <c r="GS197" i="185"/>
  <c r="GR190" i="185"/>
  <c r="GS190" i="185"/>
  <c r="GR195" i="185"/>
  <c r="GS195" i="185"/>
  <c r="GR199" i="185"/>
  <c r="GS199" i="185"/>
  <c r="GS189" i="185"/>
  <c r="GU189" i="185" s="1"/>
  <c r="GV189" i="185" s="1"/>
  <c r="GS192" i="185"/>
  <c r="GU192" i="185" s="1"/>
  <c r="GV192" i="185" s="1"/>
  <c r="GS196" i="185"/>
  <c r="GU196" i="185" s="1"/>
  <c r="GV196" i="185" s="1"/>
  <c r="GS187" i="185"/>
  <c r="GR187" i="185"/>
  <c r="GR179" i="185"/>
  <c r="GS179" i="185"/>
  <c r="GS171" i="185"/>
  <c r="GR171" i="185"/>
  <c r="GS185" i="185"/>
  <c r="GR185" i="185"/>
  <c r="GR181" i="185"/>
  <c r="GS181" i="185"/>
  <c r="GR173" i="185"/>
  <c r="GS173" i="185"/>
  <c r="GS165" i="185"/>
  <c r="GR165" i="185"/>
  <c r="GS157" i="185"/>
  <c r="GR157" i="185"/>
  <c r="GR163" i="185"/>
  <c r="GS163" i="185"/>
  <c r="GR155" i="185"/>
  <c r="GS155" i="185"/>
  <c r="GS177" i="185"/>
  <c r="GR177" i="185"/>
  <c r="GS169" i="185"/>
  <c r="GR169" i="185"/>
  <c r="GS161" i="185"/>
  <c r="GR161" i="185"/>
  <c r="GR153" i="185"/>
  <c r="GR183" i="185"/>
  <c r="GS183" i="185"/>
  <c r="GS175" i="185"/>
  <c r="GR175" i="185"/>
  <c r="GR167" i="185"/>
  <c r="GS167" i="185"/>
  <c r="GR159" i="185"/>
  <c r="GS159" i="185"/>
  <c r="GR184" i="185"/>
  <c r="GU184" i="185" s="1"/>
  <c r="GV184" i="185" s="1"/>
  <c r="GR180" i="185"/>
  <c r="GU180" i="185" s="1"/>
  <c r="GV180" i="185" s="1"/>
  <c r="GR174" i="185"/>
  <c r="GU174" i="185" s="1"/>
  <c r="GV174" i="185" s="1"/>
  <c r="GR172" i="185"/>
  <c r="GU172" i="185" s="1"/>
  <c r="GV172" i="185" s="1"/>
  <c r="GR170" i="185"/>
  <c r="GU170" i="185" s="1"/>
  <c r="GV170" i="185" s="1"/>
  <c r="GR164" i="185"/>
  <c r="GU164" i="185" s="1"/>
  <c r="GV164" i="185" s="1"/>
  <c r="GR162" i="185"/>
  <c r="GU162" i="185" s="1"/>
  <c r="GV162" i="185" s="1"/>
  <c r="GR160" i="185"/>
  <c r="GU160" i="185" s="1"/>
  <c r="GV160" i="185" s="1"/>
  <c r="GR158" i="185"/>
  <c r="GU158" i="185" s="1"/>
  <c r="GV158" i="185" s="1"/>
  <c r="GR156" i="185"/>
  <c r="GU156" i="185" s="1"/>
  <c r="GV156" i="185" s="1"/>
  <c r="GR186" i="185"/>
  <c r="GU186" i="185" s="1"/>
  <c r="GV186" i="185" s="1"/>
  <c r="GR182" i="185"/>
  <c r="GU182" i="185" s="1"/>
  <c r="GV182" i="185" s="1"/>
  <c r="GR178" i="185"/>
  <c r="GU178" i="185" s="1"/>
  <c r="GV178" i="185" s="1"/>
  <c r="GR176" i="185"/>
  <c r="GU176" i="185" s="1"/>
  <c r="GV176" i="185" s="1"/>
  <c r="GR168" i="185"/>
  <c r="GU168" i="185" s="1"/>
  <c r="GV168" i="185" s="1"/>
  <c r="GR166" i="185"/>
  <c r="GU166" i="185" s="1"/>
  <c r="GV166" i="185" s="1"/>
  <c r="GR154" i="185"/>
  <c r="GU154" i="185" s="1"/>
  <c r="GV154" i="185" s="1"/>
  <c r="GR152" i="185"/>
  <c r="GU152" i="185" s="1"/>
  <c r="GV152" i="185" s="1"/>
  <c r="GR142" i="185"/>
  <c r="GS142" i="185"/>
  <c r="GR144" i="185"/>
  <c r="GS144" i="185"/>
  <c r="GR146" i="185"/>
  <c r="GS146" i="185"/>
  <c r="GR148" i="185"/>
  <c r="GS148" i="185"/>
  <c r="GR150" i="185"/>
  <c r="GS150" i="185"/>
  <c r="GS143" i="185"/>
  <c r="GU143" i="185" s="1"/>
  <c r="GV143" i="185" s="1"/>
  <c r="GS133" i="185"/>
  <c r="GR133" i="185"/>
  <c r="GS116" i="185"/>
  <c r="GR116" i="185"/>
  <c r="GS139" i="185"/>
  <c r="GR139" i="185"/>
  <c r="GS131" i="185"/>
  <c r="GR131" i="185"/>
  <c r="GS114" i="185"/>
  <c r="GR114" i="185"/>
  <c r="GR137" i="185"/>
  <c r="GS137" i="185"/>
  <c r="GR129" i="185"/>
  <c r="GS129" i="185"/>
  <c r="GS120" i="185"/>
  <c r="GR120" i="185"/>
  <c r="GS112" i="185"/>
  <c r="GR112" i="185"/>
  <c r="GR124" i="185"/>
  <c r="GS124" i="185"/>
  <c r="GS122" i="185"/>
  <c r="GR122" i="185"/>
  <c r="GS135" i="185"/>
  <c r="GR135" i="185"/>
  <c r="GS126" i="185"/>
  <c r="GR126" i="185"/>
  <c r="GR118" i="185"/>
  <c r="GS118" i="185"/>
  <c r="GR140" i="185"/>
  <c r="GU140" i="185" s="1"/>
  <c r="GV140" i="185" s="1"/>
  <c r="GR132" i="185"/>
  <c r="GU132" i="185" s="1"/>
  <c r="GV132" i="185" s="1"/>
  <c r="GR127" i="185"/>
  <c r="GU127" i="185" s="1"/>
  <c r="GV127" i="185" s="1"/>
  <c r="GR125" i="185"/>
  <c r="GU125" i="185" s="1"/>
  <c r="GV125" i="185" s="1"/>
  <c r="GR121" i="185"/>
  <c r="GU121" i="185" s="1"/>
  <c r="GV121" i="185" s="1"/>
  <c r="GR119" i="185"/>
  <c r="GU119" i="185" s="1"/>
  <c r="GV119" i="185" s="1"/>
  <c r="GR117" i="185"/>
  <c r="GU117" i="185" s="1"/>
  <c r="GV117" i="185" s="1"/>
  <c r="GR115" i="185"/>
  <c r="GU115" i="185" s="1"/>
  <c r="GV115" i="185" s="1"/>
  <c r="GR138" i="185"/>
  <c r="GU138" i="185" s="1"/>
  <c r="GV138" i="185" s="1"/>
  <c r="GR134" i="185"/>
  <c r="GU134" i="185" s="1"/>
  <c r="GV134" i="185" s="1"/>
  <c r="GR130" i="185"/>
  <c r="GU130" i="185" s="1"/>
  <c r="GV130" i="185" s="1"/>
  <c r="GR123" i="185"/>
  <c r="GU123" i="185" s="1"/>
  <c r="GV123" i="185" s="1"/>
  <c r="GR113" i="185"/>
  <c r="GU113" i="185" s="1"/>
  <c r="GV113" i="185" s="1"/>
  <c r="GR111" i="185"/>
  <c r="GU111" i="185" s="1"/>
  <c r="GV111" i="185" s="1"/>
  <c r="GR104" i="185"/>
  <c r="GS104" i="185"/>
  <c r="GR108" i="185"/>
  <c r="GS108" i="185"/>
  <c r="GR102" i="185"/>
  <c r="GS102" i="185"/>
  <c r="GR106" i="185"/>
  <c r="GS106" i="185"/>
  <c r="GR110" i="185"/>
  <c r="GS110" i="185"/>
  <c r="GS101" i="185"/>
  <c r="GU101" i="185" s="1"/>
  <c r="GV101" i="185" s="1"/>
  <c r="GS107" i="185"/>
  <c r="GU107" i="185" s="1"/>
  <c r="GV107" i="185" s="1"/>
  <c r="GS99" i="185"/>
  <c r="GR99" i="185"/>
  <c r="GS90" i="185"/>
  <c r="GR90" i="185"/>
  <c r="GR82" i="185"/>
  <c r="GS82" i="185"/>
  <c r="GS74" i="185"/>
  <c r="GR74" i="185"/>
  <c r="GR66" i="185"/>
  <c r="GS66" i="185"/>
  <c r="GR97" i="185"/>
  <c r="GS97" i="185"/>
  <c r="GR72" i="185"/>
  <c r="GS72" i="185"/>
  <c r="GR93" i="185"/>
  <c r="GS93" i="185"/>
  <c r="GS84" i="185"/>
  <c r="GR84" i="185"/>
  <c r="GS76" i="185"/>
  <c r="GR76" i="185"/>
  <c r="GS68" i="185"/>
  <c r="GR68" i="185"/>
  <c r="GR88" i="185"/>
  <c r="GS88" i="185"/>
  <c r="GS80" i="185"/>
  <c r="GR80" i="185"/>
  <c r="GS64" i="185"/>
  <c r="GR64" i="185"/>
  <c r="GS95" i="185"/>
  <c r="GR95" i="185"/>
  <c r="GS86" i="185"/>
  <c r="GR86" i="185"/>
  <c r="GR78" i="185"/>
  <c r="GS78" i="185"/>
  <c r="GS70" i="185"/>
  <c r="GR70" i="185"/>
  <c r="GR94" i="185"/>
  <c r="GU94" i="185" s="1"/>
  <c r="GV94" i="185" s="1"/>
  <c r="GR89" i="185"/>
  <c r="GU89" i="185" s="1"/>
  <c r="GV89" i="185" s="1"/>
  <c r="GR87" i="185"/>
  <c r="GU87" i="185" s="1"/>
  <c r="GV87" i="185" s="1"/>
  <c r="GR85" i="185"/>
  <c r="GU85" i="185" s="1"/>
  <c r="GV85" i="185" s="1"/>
  <c r="GR75" i="185"/>
  <c r="GU75" i="185" s="1"/>
  <c r="GV75" i="185" s="1"/>
  <c r="GR73" i="185"/>
  <c r="GU73" i="185" s="1"/>
  <c r="GV73" i="185" s="1"/>
  <c r="GR71" i="185"/>
  <c r="GU71" i="185" s="1"/>
  <c r="GV71" i="185" s="1"/>
  <c r="GR69" i="185"/>
  <c r="GU69" i="185" s="1"/>
  <c r="GV69" i="185" s="1"/>
  <c r="GR67" i="185"/>
  <c r="GU67" i="185" s="1"/>
  <c r="GV67" i="185" s="1"/>
  <c r="GR98" i="185"/>
  <c r="GU98" i="185" s="1"/>
  <c r="GV98" i="185" s="1"/>
  <c r="GR96" i="185"/>
  <c r="GU96" i="185" s="1"/>
  <c r="GV96" i="185" s="1"/>
  <c r="GR91" i="185"/>
  <c r="GU91" i="185" s="1"/>
  <c r="GV91" i="185" s="1"/>
  <c r="GR83" i="185"/>
  <c r="GU83" i="185" s="1"/>
  <c r="GV83" i="185" s="1"/>
  <c r="GR81" i="185"/>
  <c r="GU81" i="185" s="1"/>
  <c r="GV81" i="185" s="1"/>
  <c r="GR79" i="185"/>
  <c r="GU79" i="185" s="1"/>
  <c r="GV79" i="185" s="1"/>
  <c r="GR77" i="185"/>
  <c r="GU77" i="185" s="1"/>
  <c r="GV77" i="185" s="1"/>
  <c r="GR65" i="185"/>
  <c r="GU65" i="185" s="1"/>
  <c r="GV65" i="185" s="1"/>
  <c r="GR63" i="185"/>
  <c r="GU63" i="185" s="1"/>
  <c r="GV63" i="185" s="1"/>
  <c r="GR56" i="185"/>
  <c r="GS56" i="185"/>
  <c r="GR59" i="185"/>
  <c r="GS59" i="185"/>
  <c r="GR61" i="185"/>
  <c r="GS61" i="185"/>
  <c r="GS54" i="185"/>
  <c r="GR54" i="185"/>
  <c r="GS53" i="185"/>
  <c r="GU53" i="185" s="1"/>
  <c r="GV53" i="185" s="1"/>
  <c r="GS55" i="185"/>
  <c r="GU55" i="185" s="1"/>
  <c r="GV55" i="185" s="1"/>
  <c r="GS58" i="185"/>
  <c r="GU58" i="185" s="1"/>
  <c r="GV58" i="185" s="1"/>
  <c r="GS60" i="185"/>
  <c r="GU60" i="185" s="1"/>
  <c r="GV60" i="185" s="1"/>
  <c r="GS62" i="185"/>
  <c r="GU62" i="185" s="1"/>
  <c r="GV62" i="185" s="1"/>
  <c r="GR50" i="185"/>
  <c r="GS50" i="185"/>
  <c r="GR42" i="185"/>
  <c r="GS42" i="185"/>
  <c r="GR34" i="185"/>
  <c r="GS34" i="185"/>
  <c r="GS26" i="185"/>
  <c r="GR26" i="185"/>
  <c r="GS46" i="185"/>
  <c r="GR46" i="185"/>
  <c r="GS38" i="185"/>
  <c r="GR38" i="185"/>
  <c r="GR30" i="185"/>
  <c r="GS30" i="185"/>
  <c r="GS22" i="185"/>
  <c r="GR22" i="185"/>
  <c r="GR44" i="185"/>
  <c r="GS44" i="185"/>
  <c r="GS36" i="185"/>
  <c r="GR36" i="185"/>
  <c r="GR28" i="185"/>
  <c r="GS28" i="185"/>
  <c r="GS20" i="185"/>
  <c r="GR20" i="185"/>
  <c r="GR18" i="185"/>
  <c r="GS18" i="185"/>
  <c r="GS48" i="185"/>
  <c r="GR48" i="185"/>
  <c r="GR40" i="185"/>
  <c r="GS40" i="185"/>
  <c r="GS32" i="185"/>
  <c r="GR32" i="185"/>
  <c r="GR24" i="185"/>
  <c r="GS24" i="185"/>
  <c r="GR51" i="185"/>
  <c r="GU51" i="185" s="1"/>
  <c r="GV51" i="185" s="1"/>
  <c r="GR49" i="185"/>
  <c r="GU49" i="185" s="1"/>
  <c r="GV49" i="185" s="1"/>
  <c r="GR47" i="185"/>
  <c r="GU47" i="185" s="1"/>
  <c r="GV47" i="185" s="1"/>
  <c r="GR45" i="185"/>
  <c r="GU45" i="185" s="1"/>
  <c r="GV45" i="185" s="1"/>
  <c r="GR41" i="185"/>
  <c r="GU41" i="185" s="1"/>
  <c r="GV41" i="185" s="1"/>
  <c r="GR39" i="185"/>
  <c r="GU39" i="185" s="1"/>
  <c r="GV39" i="185" s="1"/>
  <c r="GR37" i="185"/>
  <c r="GU37" i="185" s="1"/>
  <c r="GV37" i="185" s="1"/>
  <c r="GR35" i="185"/>
  <c r="GU35" i="185" s="1"/>
  <c r="GV35" i="185" s="1"/>
  <c r="GR33" i="185"/>
  <c r="GU33" i="185" s="1"/>
  <c r="GV33" i="185" s="1"/>
  <c r="GR31" i="185"/>
  <c r="GU31" i="185" s="1"/>
  <c r="GV31" i="185" s="1"/>
  <c r="GR29" i="185"/>
  <c r="GU29" i="185" s="1"/>
  <c r="GV29" i="185" s="1"/>
  <c r="GR27" i="185"/>
  <c r="GU27" i="185" s="1"/>
  <c r="GV27" i="185" s="1"/>
  <c r="GR25" i="185"/>
  <c r="GU25" i="185" s="1"/>
  <c r="GV25" i="185" s="1"/>
  <c r="GR23" i="185"/>
  <c r="GU23" i="185" s="1"/>
  <c r="GV23" i="185" s="1"/>
  <c r="GR21" i="185"/>
  <c r="GU21" i="185" s="1"/>
  <c r="GV21" i="185" s="1"/>
  <c r="GR19" i="185"/>
  <c r="GU19" i="185" s="1"/>
  <c r="GV19" i="185" s="1"/>
  <c r="GR17" i="185"/>
  <c r="GU17" i="185" s="1"/>
  <c r="GV17" i="185" s="1"/>
  <c r="GH237" i="185"/>
  <c r="GG237" i="185"/>
  <c r="GH229" i="185"/>
  <c r="GG229" i="185"/>
  <c r="GG221" i="185"/>
  <c r="GH221" i="185"/>
  <c r="GG235" i="185"/>
  <c r="GH235" i="185"/>
  <c r="GG227" i="185"/>
  <c r="GH227" i="185"/>
  <c r="GH219" i="185"/>
  <c r="GG219" i="185"/>
  <c r="GG233" i="185"/>
  <c r="GH233" i="185"/>
  <c r="GH225" i="185"/>
  <c r="GG225" i="185"/>
  <c r="GH217" i="185"/>
  <c r="GG217" i="185"/>
  <c r="GG209" i="185"/>
  <c r="GH209" i="185"/>
  <c r="GH200" i="185"/>
  <c r="GG200" i="185"/>
  <c r="GG213" i="185"/>
  <c r="GJ213" i="185" s="1"/>
  <c r="GK213" i="185" s="1"/>
  <c r="GH204" i="185"/>
  <c r="GG204" i="185"/>
  <c r="GH211" i="185"/>
  <c r="GG211" i="185"/>
  <c r="GH202" i="185"/>
  <c r="GG202" i="185"/>
  <c r="GG239" i="185"/>
  <c r="GH239" i="185"/>
  <c r="GH231" i="185"/>
  <c r="GG231" i="185"/>
  <c r="GG223" i="185"/>
  <c r="GH223" i="185"/>
  <c r="GG215" i="185"/>
  <c r="GH215" i="185"/>
  <c r="GG240" i="185"/>
  <c r="GJ240" i="185" s="1"/>
  <c r="GK240" i="185" s="1"/>
  <c r="GG236" i="185"/>
  <c r="GJ236" i="185" s="1"/>
  <c r="GK236" i="185" s="1"/>
  <c r="GG234" i="185"/>
  <c r="GJ234" i="185" s="1"/>
  <c r="GK234" i="185" s="1"/>
  <c r="GG228" i="185"/>
  <c r="GJ228" i="185" s="1"/>
  <c r="GK228" i="185" s="1"/>
  <c r="GG218" i="185"/>
  <c r="GJ218" i="185" s="1"/>
  <c r="GK218" i="185" s="1"/>
  <c r="GG216" i="185"/>
  <c r="GJ216" i="185" s="1"/>
  <c r="GK216" i="185" s="1"/>
  <c r="GG214" i="185"/>
  <c r="GJ214" i="185" s="1"/>
  <c r="GK214" i="185" s="1"/>
  <c r="GG210" i="185"/>
  <c r="GJ210" i="185" s="1"/>
  <c r="GK210" i="185" s="1"/>
  <c r="GG203" i="185"/>
  <c r="GJ203" i="185" s="1"/>
  <c r="GK203" i="185" s="1"/>
  <c r="GG238" i="185"/>
  <c r="GJ238" i="185" s="1"/>
  <c r="GK238" i="185" s="1"/>
  <c r="GG232" i="185"/>
  <c r="GJ232" i="185" s="1"/>
  <c r="GK232" i="185" s="1"/>
  <c r="GG230" i="185"/>
  <c r="GJ230" i="185" s="1"/>
  <c r="GK230" i="185" s="1"/>
  <c r="GG226" i="185"/>
  <c r="GJ226" i="185" s="1"/>
  <c r="GK226" i="185" s="1"/>
  <c r="GG224" i="185"/>
  <c r="GJ224" i="185" s="1"/>
  <c r="GK224" i="185" s="1"/>
  <c r="GG222" i="185"/>
  <c r="GJ222" i="185" s="1"/>
  <c r="GK222" i="185" s="1"/>
  <c r="GG212" i="185"/>
  <c r="GJ212" i="185" s="1"/>
  <c r="GK212" i="185" s="1"/>
  <c r="GG208" i="185"/>
  <c r="GJ208" i="185" s="1"/>
  <c r="GK208" i="185" s="1"/>
  <c r="GG206" i="185"/>
  <c r="GJ206" i="185" s="1"/>
  <c r="GK206" i="185" s="1"/>
  <c r="GG201" i="185"/>
  <c r="GJ201" i="185" s="1"/>
  <c r="GK201" i="185" s="1"/>
  <c r="GG199" i="185"/>
  <c r="GJ199" i="185" s="1"/>
  <c r="GK199" i="185" s="1"/>
  <c r="GG189" i="185"/>
  <c r="GH189" i="185"/>
  <c r="GG192" i="185"/>
  <c r="GH192" i="185"/>
  <c r="GG194" i="185"/>
  <c r="GH194" i="185"/>
  <c r="GG196" i="185"/>
  <c r="GH196" i="185"/>
  <c r="GG198" i="185"/>
  <c r="GH198" i="185"/>
  <c r="GH190" i="185"/>
  <c r="GJ190" i="185" s="1"/>
  <c r="GK190" i="185" s="1"/>
  <c r="GH193" i="185"/>
  <c r="GJ193" i="185" s="1"/>
  <c r="GK193" i="185" s="1"/>
  <c r="GH195" i="185"/>
  <c r="GJ195" i="185" s="1"/>
  <c r="GK195" i="185" s="1"/>
  <c r="GH197" i="185"/>
  <c r="GJ197" i="185" s="1"/>
  <c r="GK197" i="185" s="1"/>
  <c r="GH181" i="185"/>
  <c r="GG181" i="185"/>
  <c r="GH173" i="185"/>
  <c r="GG173" i="185"/>
  <c r="GG165" i="185"/>
  <c r="GH165" i="185"/>
  <c r="GH187" i="185"/>
  <c r="GG187" i="185"/>
  <c r="GG179" i="185"/>
  <c r="GH179" i="185"/>
  <c r="GG171" i="185"/>
  <c r="GH171" i="185"/>
  <c r="GG163" i="185"/>
  <c r="GH163" i="185"/>
  <c r="GH155" i="185"/>
  <c r="GG155" i="185"/>
  <c r="GG183" i="185"/>
  <c r="GH183" i="185"/>
  <c r="GH175" i="185"/>
  <c r="GG175" i="185"/>
  <c r="GH167" i="185"/>
  <c r="GG167" i="185"/>
  <c r="GG159" i="185"/>
  <c r="GH159" i="185"/>
  <c r="GH157" i="185"/>
  <c r="GG157" i="185"/>
  <c r="GG185" i="185"/>
  <c r="GH185" i="185"/>
  <c r="GH177" i="185"/>
  <c r="GG177" i="185"/>
  <c r="GH169" i="185"/>
  <c r="GG169" i="185"/>
  <c r="GH161" i="185"/>
  <c r="GG161" i="185"/>
  <c r="GG182" i="185"/>
  <c r="GJ182" i="185" s="1"/>
  <c r="GK182" i="185" s="1"/>
  <c r="GG180" i="185"/>
  <c r="GJ180" i="185" s="1"/>
  <c r="GK180" i="185" s="1"/>
  <c r="GG176" i="185"/>
  <c r="GJ176" i="185" s="1"/>
  <c r="GK176" i="185" s="1"/>
  <c r="GG170" i="185"/>
  <c r="GJ170" i="185" s="1"/>
  <c r="GK170" i="185" s="1"/>
  <c r="GG168" i="185"/>
  <c r="GJ168" i="185" s="1"/>
  <c r="GK168" i="185" s="1"/>
  <c r="GG166" i="185"/>
  <c r="GJ166" i="185" s="1"/>
  <c r="GK166" i="185" s="1"/>
  <c r="GG164" i="185"/>
  <c r="GJ164" i="185" s="1"/>
  <c r="GK164" i="185" s="1"/>
  <c r="GG162" i="185"/>
  <c r="GJ162" i="185" s="1"/>
  <c r="GK162" i="185" s="1"/>
  <c r="GG160" i="185"/>
  <c r="GJ160" i="185" s="1"/>
  <c r="GK160" i="185" s="1"/>
  <c r="GG158" i="185"/>
  <c r="GJ158" i="185" s="1"/>
  <c r="GK158" i="185" s="1"/>
  <c r="GG186" i="185"/>
  <c r="GJ186" i="185" s="1"/>
  <c r="GK186" i="185" s="1"/>
  <c r="GG184" i="185"/>
  <c r="GJ184" i="185" s="1"/>
  <c r="GK184" i="185" s="1"/>
  <c r="GG178" i="185"/>
  <c r="GJ178" i="185" s="1"/>
  <c r="GK178" i="185" s="1"/>
  <c r="GG174" i="185"/>
  <c r="GJ174" i="185" s="1"/>
  <c r="GK174" i="185" s="1"/>
  <c r="GG172" i="185"/>
  <c r="GJ172" i="185" s="1"/>
  <c r="GK172" i="185" s="1"/>
  <c r="GG156" i="185"/>
  <c r="GJ156" i="185" s="1"/>
  <c r="GK156" i="185" s="1"/>
  <c r="GG154" i="185"/>
  <c r="GJ154" i="185" s="1"/>
  <c r="GK154" i="185" s="1"/>
  <c r="GG142" i="185"/>
  <c r="GH142" i="185"/>
  <c r="GG146" i="185"/>
  <c r="GH146" i="185"/>
  <c r="GG153" i="185"/>
  <c r="GG144" i="185"/>
  <c r="GH144" i="185"/>
  <c r="GG148" i="185"/>
  <c r="GH148" i="185"/>
  <c r="GG150" i="185"/>
  <c r="GH150" i="185"/>
  <c r="GH143" i="185"/>
  <c r="GJ143" i="185" s="1"/>
  <c r="GK143" i="185" s="1"/>
  <c r="GH145" i="185"/>
  <c r="GJ145" i="185" s="1"/>
  <c r="GK145" i="185" s="1"/>
  <c r="GH149" i="185"/>
  <c r="GJ149" i="185" s="1"/>
  <c r="GK149" i="185" s="1"/>
  <c r="GG138" i="185"/>
  <c r="GH138" i="185"/>
  <c r="GH140" i="185"/>
  <c r="GG140" i="185"/>
  <c r="GH132" i="185"/>
  <c r="GG132" i="185"/>
  <c r="GH123" i="185"/>
  <c r="GG123" i="185"/>
  <c r="GG115" i="185"/>
  <c r="GH115" i="185"/>
  <c r="GG130" i="185"/>
  <c r="GH130" i="185"/>
  <c r="GG121" i="185"/>
  <c r="GH121" i="185"/>
  <c r="GH113" i="185"/>
  <c r="GG113" i="185"/>
  <c r="GH127" i="185"/>
  <c r="GG127" i="185"/>
  <c r="GH119" i="185"/>
  <c r="GG119" i="185"/>
  <c r="GG111" i="185"/>
  <c r="GH134" i="185"/>
  <c r="GG134" i="185"/>
  <c r="GH125" i="185"/>
  <c r="GG125" i="185"/>
  <c r="GH117" i="185"/>
  <c r="GG117" i="185"/>
  <c r="GG137" i="185"/>
  <c r="GJ137" i="185" s="1"/>
  <c r="GK137" i="185" s="1"/>
  <c r="GG133" i="185"/>
  <c r="GJ133" i="185" s="1"/>
  <c r="GK133" i="185" s="1"/>
  <c r="GG129" i="185"/>
  <c r="GJ129" i="185" s="1"/>
  <c r="GK129" i="185" s="1"/>
  <c r="GG126" i="185"/>
  <c r="GJ126" i="185" s="1"/>
  <c r="GK126" i="185" s="1"/>
  <c r="GG124" i="185"/>
  <c r="GJ124" i="185" s="1"/>
  <c r="GK124" i="185" s="1"/>
  <c r="GG116" i="185"/>
  <c r="GJ116" i="185" s="1"/>
  <c r="GK116" i="185" s="1"/>
  <c r="GG114" i="185"/>
  <c r="GJ114" i="185" s="1"/>
  <c r="GK114" i="185" s="1"/>
  <c r="GG112" i="185"/>
  <c r="GJ112" i="185" s="1"/>
  <c r="GK112" i="185" s="1"/>
  <c r="GG110" i="185"/>
  <c r="GJ110" i="185" s="1"/>
  <c r="GK110" i="185" s="1"/>
  <c r="GG139" i="185"/>
  <c r="GJ139" i="185" s="1"/>
  <c r="GK139" i="185" s="1"/>
  <c r="GG135" i="185"/>
  <c r="GJ135" i="185" s="1"/>
  <c r="GK135" i="185" s="1"/>
  <c r="GG131" i="185"/>
  <c r="GJ131" i="185" s="1"/>
  <c r="GK131" i="185" s="1"/>
  <c r="GG122" i="185"/>
  <c r="GJ122" i="185" s="1"/>
  <c r="GK122" i="185" s="1"/>
  <c r="GG120" i="185"/>
  <c r="GJ120" i="185" s="1"/>
  <c r="GK120" i="185" s="1"/>
  <c r="GG118" i="185"/>
  <c r="GJ118" i="185" s="1"/>
  <c r="GK118" i="185" s="1"/>
  <c r="GG101" i="185"/>
  <c r="GH101" i="185"/>
  <c r="GG103" i="185"/>
  <c r="GH103" i="185"/>
  <c r="GG105" i="185"/>
  <c r="GH105" i="185"/>
  <c r="GG107" i="185"/>
  <c r="GH107" i="185"/>
  <c r="GG109" i="185"/>
  <c r="GH109" i="185"/>
  <c r="GH106" i="185"/>
  <c r="GJ106" i="185" s="1"/>
  <c r="GK106" i="185" s="1"/>
  <c r="GH108" i="185"/>
  <c r="GJ108" i="185" s="1"/>
  <c r="GK108" i="185" s="1"/>
  <c r="GG94" i="185"/>
  <c r="GH94" i="185"/>
  <c r="GH75" i="185"/>
  <c r="GG75" i="185"/>
  <c r="GH96" i="185"/>
  <c r="GG96" i="185"/>
  <c r="GH87" i="185"/>
  <c r="GG87" i="185"/>
  <c r="GG79" i="185"/>
  <c r="GH79" i="185"/>
  <c r="GH71" i="185"/>
  <c r="GG71" i="185"/>
  <c r="GG85" i="185"/>
  <c r="GH85" i="185"/>
  <c r="GG77" i="185"/>
  <c r="GH77" i="185"/>
  <c r="GH69" i="185"/>
  <c r="GG69" i="185"/>
  <c r="GG91" i="185"/>
  <c r="GH91" i="185"/>
  <c r="GG83" i="185"/>
  <c r="GH83" i="185"/>
  <c r="GH67" i="185"/>
  <c r="GG67" i="185"/>
  <c r="GG98" i="185"/>
  <c r="GH98" i="185"/>
  <c r="GH89" i="185"/>
  <c r="GG89" i="185"/>
  <c r="GH81" i="185"/>
  <c r="GG81" i="185"/>
  <c r="GH73" i="185"/>
  <c r="GG73" i="185"/>
  <c r="GG97" i="185"/>
  <c r="GJ97" i="185" s="1"/>
  <c r="GK97" i="185" s="1"/>
  <c r="GG95" i="185"/>
  <c r="GJ95" i="185" s="1"/>
  <c r="GK95" i="185" s="1"/>
  <c r="GG93" i="185"/>
  <c r="GJ93" i="185" s="1"/>
  <c r="GK93" i="185" s="1"/>
  <c r="GG88" i="185"/>
  <c r="GJ88" i="185" s="1"/>
  <c r="GK88" i="185" s="1"/>
  <c r="GG82" i="185"/>
  <c r="GJ82" i="185" s="1"/>
  <c r="GK82" i="185" s="1"/>
  <c r="GG78" i="185"/>
  <c r="GJ78" i="185" s="1"/>
  <c r="GK78" i="185" s="1"/>
  <c r="GG74" i="185"/>
  <c r="GJ74" i="185" s="1"/>
  <c r="GK74" i="185" s="1"/>
  <c r="GG72" i="185"/>
  <c r="GJ72" i="185" s="1"/>
  <c r="GK72" i="185" s="1"/>
  <c r="GG70" i="185"/>
  <c r="GJ70" i="185" s="1"/>
  <c r="GK70" i="185" s="1"/>
  <c r="GG99" i="185"/>
  <c r="GJ99" i="185" s="1"/>
  <c r="GK99" i="185" s="1"/>
  <c r="GG90" i="185"/>
  <c r="GJ90" i="185" s="1"/>
  <c r="GK90" i="185" s="1"/>
  <c r="GG86" i="185"/>
  <c r="GJ86" i="185" s="1"/>
  <c r="GK86" i="185" s="1"/>
  <c r="GG84" i="185"/>
  <c r="GJ84" i="185" s="1"/>
  <c r="GK84" i="185" s="1"/>
  <c r="GG80" i="185"/>
  <c r="GJ80" i="185" s="1"/>
  <c r="GK80" i="185" s="1"/>
  <c r="GG76" i="185"/>
  <c r="GJ76" i="185" s="1"/>
  <c r="GK76" i="185" s="1"/>
  <c r="GG68" i="185"/>
  <c r="GJ68" i="185" s="1"/>
  <c r="GK68" i="185" s="1"/>
  <c r="GG66" i="185"/>
  <c r="GJ66" i="185" s="1"/>
  <c r="GK66" i="185" s="1"/>
  <c r="GG60" i="185"/>
  <c r="GH60" i="185"/>
  <c r="GG53" i="185"/>
  <c r="GH53" i="185"/>
  <c r="GG62" i="185"/>
  <c r="GH62" i="185"/>
  <c r="GH55" i="185"/>
  <c r="GG55" i="185"/>
  <c r="GH64" i="185"/>
  <c r="GG64" i="185"/>
  <c r="GG58" i="185"/>
  <c r="GH58" i="185"/>
  <c r="GH54" i="185"/>
  <c r="GJ54" i="185" s="1"/>
  <c r="GK54" i="185" s="1"/>
  <c r="GH56" i="185"/>
  <c r="GJ56" i="185" s="1"/>
  <c r="GK56" i="185" s="1"/>
  <c r="GH59" i="185"/>
  <c r="GJ59" i="185" s="1"/>
  <c r="GK59" i="185" s="1"/>
  <c r="GH61" i="185"/>
  <c r="GJ61" i="185" s="1"/>
  <c r="GK61" i="185" s="1"/>
  <c r="GH63" i="185"/>
  <c r="GJ63" i="185" s="1"/>
  <c r="GK63" i="185" s="1"/>
  <c r="GH65" i="185"/>
  <c r="GJ65" i="185" s="1"/>
  <c r="GK65" i="185" s="1"/>
  <c r="GH50" i="185"/>
  <c r="GG50" i="185"/>
  <c r="GH42" i="185"/>
  <c r="GG42" i="185"/>
  <c r="GH34" i="185"/>
  <c r="GG34" i="185"/>
  <c r="GH26" i="185"/>
  <c r="GG26" i="185"/>
  <c r="GH44" i="185"/>
  <c r="GG44" i="185"/>
  <c r="GH36" i="185"/>
  <c r="GG36" i="185"/>
  <c r="GH28" i="185"/>
  <c r="GG28" i="185"/>
  <c r="GH20" i="185"/>
  <c r="GG20" i="185"/>
  <c r="GH48" i="185"/>
  <c r="GG48" i="185"/>
  <c r="GH40" i="185"/>
  <c r="GG40" i="185"/>
  <c r="GH32" i="185"/>
  <c r="GG32" i="185"/>
  <c r="GH24" i="185"/>
  <c r="GG24" i="185"/>
  <c r="GH16" i="185"/>
  <c r="GG16" i="185"/>
  <c r="GH18" i="185"/>
  <c r="GG18" i="185"/>
  <c r="GH46" i="185"/>
  <c r="GG46" i="185"/>
  <c r="GH38" i="185"/>
  <c r="GG38" i="185"/>
  <c r="GH30" i="185"/>
  <c r="GG30" i="185"/>
  <c r="GH22" i="185"/>
  <c r="GG22" i="185"/>
  <c r="FV237" i="185"/>
  <c r="FW237" i="185"/>
  <c r="FV221" i="185"/>
  <c r="FW221" i="185"/>
  <c r="FV213" i="185"/>
  <c r="FY213" i="185" s="1"/>
  <c r="FZ213" i="185" s="1"/>
  <c r="FV235" i="185"/>
  <c r="FW235" i="185"/>
  <c r="FW219" i="185"/>
  <c r="FV219" i="185"/>
  <c r="FW211" i="185"/>
  <c r="FV211" i="185"/>
  <c r="FW202" i="185"/>
  <c r="FV202" i="185"/>
  <c r="FV233" i="185"/>
  <c r="FW233" i="185"/>
  <c r="FV225" i="185"/>
  <c r="FW225" i="185"/>
  <c r="FV217" i="185"/>
  <c r="FW217" i="185"/>
  <c r="FV209" i="185"/>
  <c r="FW209" i="185"/>
  <c r="FW200" i="185"/>
  <c r="FV200" i="185"/>
  <c r="FV229" i="185"/>
  <c r="FW229" i="185"/>
  <c r="FW204" i="185"/>
  <c r="FV204" i="185"/>
  <c r="FW227" i="185"/>
  <c r="FV227" i="185"/>
  <c r="FW239" i="185"/>
  <c r="FV239" i="185"/>
  <c r="FW231" i="185"/>
  <c r="FV231" i="185"/>
  <c r="FW223" i="185"/>
  <c r="FV223" i="185"/>
  <c r="FV215" i="185"/>
  <c r="FW215" i="185"/>
  <c r="FV240" i="185"/>
  <c r="FY240" i="185" s="1"/>
  <c r="FZ240" i="185" s="1"/>
  <c r="FV238" i="185"/>
  <c r="FY238" i="185" s="1"/>
  <c r="FZ238" i="185" s="1"/>
  <c r="FV234" i="185"/>
  <c r="FY234" i="185" s="1"/>
  <c r="FZ234" i="185" s="1"/>
  <c r="FV228" i="185"/>
  <c r="FY228" i="185" s="1"/>
  <c r="FZ228" i="185" s="1"/>
  <c r="FV224" i="185"/>
  <c r="FY224" i="185" s="1"/>
  <c r="FZ224" i="185" s="1"/>
  <c r="FV216" i="185"/>
  <c r="FY216" i="185" s="1"/>
  <c r="FZ216" i="185" s="1"/>
  <c r="FV214" i="185"/>
  <c r="FY214" i="185" s="1"/>
  <c r="FZ214" i="185" s="1"/>
  <c r="FV210" i="185"/>
  <c r="FY210" i="185" s="1"/>
  <c r="FZ210" i="185" s="1"/>
  <c r="FV208" i="185"/>
  <c r="FY208" i="185" s="1"/>
  <c r="FZ208" i="185" s="1"/>
  <c r="FV206" i="185"/>
  <c r="FY206" i="185" s="1"/>
  <c r="FZ206" i="185" s="1"/>
  <c r="FV203" i="185"/>
  <c r="FY203" i="185" s="1"/>
  <c r="FZ203" i="185" s="1"/>
  <c r="FV236" i="185"/>
  <c r="FY236" i="185" s="1"/>
  <c r="FZ236" i="185" s="1"/>
  <c r="FV232" i="185"/>
  <c r="FY232" i="185" s="1"/>
  <c r="FZ232" i="185" s="1"/>
  <c r="FV230" i="185"/>
  <c r="FY230" i="185" s="1"/>
  <c r="FZ230" i="185" s="1"/>
  <c r="FV226" i="185"/>
  <c r="FY226" i="185" s="1"/>
  <c r="FZ226" i="185" s="1"/>
  <c r="FV222" i="185"/>
  <c r="FY222" i="185" s="1"/>
  <c r="FZ222" i="185" s="1"/>
  <c r="FV218" i="185"/>
  <c r="FY218" i="185" s="1"/>
  <c r="FZ218" i="185" s="1"/>
  <c r="FV212" i="185"/>
  <c r="FY212" i="185" s="1"/>
  <c r="FZ212" i="185" s="1"/>
  <c r="FV201" i="185"/>
  <c r="FY201" i="185" s="1"/>
  <c r="FZ201" i="185" s="1"/>
  <c r="FV199" i="185"/>
  <c r="FY199" i="185" s="1"/>
  <c r="FZ199" i="185" s="1"/>
  <c r="FV189" i="185"/>
  <c r="FW189" i="185"/>
  <c r="FV192" i="185"/>
  <c r="FW192" i="185"/>
  <c r="FV194" i="185"/>
  <c r="FW194" i="185"/>
  <c r="FV196" i="185"/>
  <c r="FW196" i="185"/>
  <c r="FV198" i="185"/>
  <c r="FW198" i="185"/>
  <c r="FW190" i="185"/>
  <c r="FY190" i="185" s="1"/>
  <c r="FZ190" i="185" s="1"/>
  <c r="FW195" i="185"/>
  <c r="FY195" i="185" s="1"/>
  <c r="FZ195" i="185" s="1"/>
  <c r="FW169" i="185"/>
  <c r="FV169" i="185"/>
  <c r="FW161" i="185"/>
  <c r="FV161" i="185"/>
  <c r="FV167" i="185"/>
  <c r="FW167" i="185"/>
  <c r="FV159" i="185"/>
  <c r="FW159" i="185"/>
  <c r="FW187" i="185"/>
  <c r="FV187" i="185"/>
  <c r="FW179" i="185"/>
  <c r="FV179" i="185"/>
  <c r="FV171" i="185"/>
  <c r="FW171" i="185"/>
  <c r="FV163" i="185"/>
  <c r="FW163" i="185"/>
  <c r="FV155" i="185"/>
  <c r="FW155" i="185"/>
  <c r="FV185" i="185"/>
  <c r="FW185" i="185"/>
  <c r="FW177" i="185"/>
  <c r="FV177" i="185"/>
  <c r="FV153" i="185"/>
  <c r="FY153" i="185" s="1"/>
  <c r="FZ153" i="185" s="1"/>
  <c r="FW183" i="185"/>
  <c r="FV183" i="185"/>
  <c r="FV175" i="185"/>
  <c r="FW175" i="185"/>
  <c r="FV150" i="185"/>
  <c r="FW150" i="185"/>
  <c r="FW181" i="185"/>
  <c r="FV181" i="185"/>
  <c r="FW173" i="185"/>
  <c r="FV173" i="185"/>
  <c r="FW165" i="185"/>
  <c r="FV165" i="185"/>
  <c r="FW157" i="185"/>
  <c r="FV157" i="185"/>
  <c r="FV182" i="185"/>
  <c r="FY182" i="185" s="1"/>
  <c r="FZ182" i="185" s="1"/>
  <c r="FV180" i="185"/>
  <c r="FY180" i="185" s="1"/>
  <c r="FZ180" i="185" s="1"/>
  <c r="FV178" i="185"/>
  <c r="FY178" i="185" s="1"/>
  <c r="FZ178" i="185" s="1"/>
  <c r="FV174" i="185"/>
  <c r="FY174" i="185" s="1"/>
  <c r="FZ174" i="185" s="1"/>
  <c r="FV172" i="185"/>
  <c r="FY172" i="185" s="1"/>
  <c r="FZ172" i="185" s="1"/>
  <c r="FV168" i="185"/>
  <c r="FY168" i="185" s="1"/>
  <c r="FZ168" i="185" s="1"/>
  <c r="FV164" i="185"/>
  <c r="FY164" i="185" s="1"/>
  <c r="FZ164" i="185" s="1"/>
  <c r="FV162" i="185"/>
  <c r="FY162" i="185" s="1"/>
  <c r="FZ162" i="185" s="1"/>
  <c r="FV158" i="185"/>
  <c r="FY158" i="185" s="1"/>
  <c r="FZ158" i="185" s="1"/>
  <c r="FV156" i="185"/>
  <c r="FY156" i="185" s="1"/>
  <c r="FZ156" i="185" s="1"/>
  <c r="FV152" i="185"/>
  <c r="FY152" i="185" s="1"/>
  <c r="FZ152" i="185" s="1"/>
  <c r="FV149" i="185"/>
  <c r="FY149" i="185" s="1"/>
  <c r="FZ149" i="185" s="1"/>
  <c r="FV186" i="185"/>
  <c r="FY186" i="185" s="1"/>
  <c r="FZ186" i="185" s="1"/>
  <c r="FV184" i="185"/>
  <c r="FY184" i="185" s="1"/>
  <c r="FZ184" i="185" s="1"/>
  <c r="FV176" i="185"/>
  <c r="FY176" i="185" s="1"/>
  <c r="FZ176" i="185" s="1"/>
  <c r="FV170" i="185"/>
  <c r="FY170" i="185" s="1"/>
  <c r="FZ170" i="185" s="1"/>
  <c r="FV166" i="185"/>
  <c r="FY166" i="185" s="1"/>
  <c r="FZ166" i="185" s="1"/>
  <c r="FV160" i="185"/>
  <c r="FY160" i="185" s="1"/>
  <c r="FZ160" i="185" s="1"/>
  <c r="FV154" i="185"/>
  <c r="FY154" i="185" s="1"/>
  <c r="FZ154" i="185" s="1"/>
  <c r="FV142" i="185"/>
  <c r="FW142" i="185"/>
  <c r="FV144" i="185"/>
  <c r="FW144" i="185"/>
  <c r="FV146" i="185"/>
  <c r="FW146" i="185"/>
  <c r="FV148" i="185"/>
  <c r="FW148" i="185"/>
  <c r="FW145" i="185"/>
  <c r="FY145" i="185" s="1"/>
  <c r="FZ145" i="185" s="1"/>
  <c r="FW147" i="185"/>
  <c r="FY147" i="185" s="1"/>
  <c r="FZ147" i="185" s="1"/>
  <c r="FW133" i="185"/>
  <c r="FV133" i="185"/>
  <c r="FW124" i="185"/>
  <c r="FV124" i="185"/>
  <c r="FW108" i="185"/>
  <c r="FV108" i="185"/>
  <c r="FW138" i="185"/>
  <c r="FV138" i="185"/>
  <c r="FV134" i="185"/>
  <c r="FW134" i="185"/>
  <c r="FV130" i="185"/>
  <c r="FW130" i="185"/>
  <c r="FW125" i="185"/>
  <c r="FV125" i="185"/>
  <c r="FW121" i="185"/>
  <c r="FV121" i="185"/>
  <c r="FV117" i="185"/>
  <c r="FW117" i="185"/>
  <c r="FV113" i="185"/>
  <c r="FW113" i="185"/>
  <c r="FV109" i="185"/>
  <c r="FW109" i="185"/>
  <c r="FW120" i="185"/>
  <c r="FV120" i="185"/>
  <c r="FW112" i="185"/>
  <c r="FV112" i="185"/>
  <c r="FW139" i="185"/>
  <c r="FV139" i="185"/>
  <c r="FW135" i="185"/>
  <c r="FV135" i="185"/>
  <c r="FW131" i="185"/>
  <c r="FV131" i="185"/>
  <c r="FW126" i="185"/>
  <c r="FV126" i="185"/>
  <c r="FW122" i="185"/>
  <c r="FV122" i="185"/>
  <c r="FW118" i="185"/>
  <c r="FV118" i="185"/>
  <c r="FW114" i="185"/>
  <c r="FV114" i="185"/>
  <c r="FW110" i="185"/>
  <c r="FV110" i="185"/>
  <c r="FW137" i="185"/>
  <c r="FV137" i="185"/>
  <c r="FW129" i="185"/>
  <c r="FV129" i="185"/>
  <c r="FW116" i="185"/>
  <c r="FV116" i="185"/>
  <c r="FW140" i="185"/>
  <c r="FV140" i="185"/>
  <c r="FV132" i="185"/>
  <c r="FW132" i="185"/>
  <c r="FV127" i="185"/>
  <c r="FW127" i="185"/>
  <c r="FV123" i="185"/>
  <c r="FW123" i="185"/>
  <c r="FV119" i="185"/>
  <c r="FW119" i="185"/>
  <c r="FV115" i="185"/>
  <c r="FW115" i="185"/>
  <c r="FV111" i="185"/>
  <c r="FY111" i="185" s="1"/>
  <c r="FZ111" i="185" s="1"/>
  <c r="FV101" i="185"/>
  <c r="FW101" i="185"/>
  <c r="FV103" i="185"/>
  <c r="FW103" i="185"/>
  <c r="FV105" i="185"/>
  <c r="FW105" i="185"/>
  <c r="FV107" i="185"/>
  <c r="FW107" i="185"/>
  <c r="FW104" i="185"/>
  <c r="FY104" i="185" s="1"/>
  <c r="FZ104" i="185" s="1"/>
  <c r="FW106" i="185"/>
  <c r="FY106" i="185" s="1"/>
  <c r="FZ106" i="185" s="1"/>
  <c r="FW97" i="185"/>
  <c r="FV97" i="185"/>
  <c r="FW95" i="185"/>
  <c r="FV95" i="185"/>
  <c r="FW86" i="185"/>
  <c r="FV86" i="185"/>
  <c r="FW78" i="185"/>
  <c r="FV78" i="185"/>
  <c r="FW70" i="185"/>
  <c r="FV70" i="185"/>
  <c r="FW62" i="185"/>
  <c r="FV62" i="185"/>
  <c r="FW88" i="185"/>
  <c r="FV88" i="185"/>
  <c r="FW80" i="185"/>
  <c r="FV80" i="185"/>
  <c r="FW72" i="185"/>
  <c r="FV72" i="185"/>
  <c r="FW64" i="185"/>
  <c r="FV64" i="185"/>
  <c r="FW99" i="185"/>
  <c r="FV99" i="185"/>
  <c r="FW90" i="185"/>
  <c r="FV90" i="185"/>
  <c r="FW82" i="185"/>
  <c r="FV82" i="185"/>
  <c r="FW74" i="185"/>
  <c r="FV74" i="185"/>
  <c r="FW66" i="185"/>
  <c r="FV66" i="185"/>
  <c r="FW93" i="185"/>
  <c r="FV93" i="185"/>
  <c r="FW84" i="185"/>
  <c r="FV84" i="185"/>
  <c r="FW76" i="185"/>
  <c r="FV76" i="185"/>
  <c r="FW68" i="185"/>
  <c r="FV68" i="185"/>
  <c r="FV54" i="185"/>
  <c r="FW54" i="185"/>
  <c r="FV61" i="185"/>
  <c r="FW61" i="185"/>
  <c r="FV56" i="185"/>
  <c r="FW56" i="185"/>
  <c r="FV59" i="185"/>
  <c r="FW59" i="185"/>
  <c r="FW53" i="185"/>
  <c r="FY53" i="185" s="1"/>
  <c r="FZ53" i="185" s="1"/>
  <c r="FW55" i="185"/>
  <c r="FY55" i="185" s="1"/>
  <c r="FZ55" i="185" s="1"/>
  <c r="FW58" i="185"/>
  <c r="FY58" i="185" s="1"/>
  <c r="FZ58" i="185" s="1"/>
  <c r="FW60" i="185"/>
  <c r="FY60" i="185" s="1"/>
  <c r="FZ60" i="185" s="1"/>
  <c r="FV29" i="185"/>
  <c r="FW29" i="185"/>
  <c r="FV35" i="185"/>
  <c r="FW35" i="185"/>
  <c r="FV49" i="185"/>
  <c r="FW49" i="185"/>
  <c r="FV41" i="185"/>
  <c r="FW41" i="185"/>
  <c r="FV33" i="185"/>
  <c r="FW33" i="185"/>
  <c r="FV25" i="185"/>
  <c r="FW25" i="185"/>
  <c r="FV17" i="185"/>
  <c r="FW17" i="185"/>
  <c r="FV45" i="185"/>
  <c r="FW45" i="185"/>
  <c r="FV37" i="185"/>
  <c r="FW37" i="185"/>
  <c r="FV21" i="185"/>
  <c r="FW21" i="185"/>
  <c r="FV51" i="185"/>
  <c r="FW51" i="185"/>
  <c r="FV27" i="185"/>
  <c r="FW27" i="185"/>
  <c r="FV19" i="185"/>
  <c r="FW19" i="185"/>
  <c r="FV47" i="185"/>
  <c r="FW47" i="185"/>
  <c r="FV39" i="185"/>
  <c r="FW39" i="185"/>
  <c r="FV31" i="185"/>
  <c r="FW31" i="185"/>
  <c r="FV23" i="185"/>
  <c r="FW23" i="185"/>
  <c r="FV48" i="185"/>
  <c r="FY48" i="185" s="1"/>
  <c r="FZ48" i="185" s="1"/>
  <c r="FV46" i="185"/>
  <c r="FY46" i="185" s="1"/>
  <c r="FZ46" i="185" s="1"/>
  <c r="FV42" i="185"/>
  <c r="FY42" i="185" s="1"/>
  <c r="FZ42" i="185" s="1"/>
  <c r="FV38" i="185"/>
  <c r="FY38" i="185" s="1"/>
  <c r="FZ38" i="185" s="1"/>
  <c r="FV36" i="185"/>
  <c r="FY36" i="185" s="1"/>
  <c r="FZ36" i="185" s="1"/>
  <c r="FV34" i="185"/>
  <c r="FY34" i="185" s="1"/>
  <c r="FZ34" i="185" s="1"/>
  <c r="FV28" i="185"/>
  <c r="FY28" i="185" s="1"/>
  <c r="FZ28" i="185" s="1"/>
  <c r="FV26" i="185"/>
  <c r="FY26" i="185" s="1"/>
  <c r="FZ26" i="185" s="1"/>
  <c r="FV24" i="185"/>
  <c r="FY24" i="185" s="1"/>
  <c r="FZ24" i="185" s="1"/>
  <c r="FV22" i="185"/>
  <c r="FY22" i="185" s="1"/>
  <c r="FZ22" i="185" s="1"/>
  <c r="FV20" i="185"/>
  <c r="FY20" i="185" s="1"/>
  <c r="FZ20" i="185" s="1"/>
  <c r="FV50" i="185"/>
  <c r="FY50" i="185" s="1"/>
  <c r="FZ50" i="185" s="1"/>
  <c r="FV44" i="185"/>
  <c r="FY44" i="185" s="1"/>
  <c r="FZ44" i="185" s="1"/>
  <c r="FV40" i="185"/>
  <c r="FY40" i="185" s="1"/>
  <c r="FZ40" i="185" s="1"/>
  <c r="FV32" i="185"/>
  <c r="FY32" i="185" s="1"/>
  <c r="FZ32" i="185" s="1"/>
  <c r="FV30" i="185"/>
  <c r="FY30" i="185" s="1"/>
  <c r="FZ30" i="185" s="1"/>
  <c r="FV18" i="185"/>
  <c r="FY18" i="185" s="1"/>
  <c r="FZ18" i="185" s="1"/>
  <c r="FV16" i="185"/>
  <c r="FY16" i="185" s="1"/>
  <c r="FZ16" i="185" s="1"/>
  <c r="EP239" i="185"/>
  <c r="EO239" i="185"/>
  <c r="EP234" i="185"/>
  <c r="EO234" i="185"/>
  <c r="EP236" i="185"/>
  <c r="EO236" i="185"/>
  <c r="EP240" i="185"/>
  <c r="EO240" i="185"/>
  <c r="EP232" i="185"/>
  <c r="EO232" i="185"/>
  <c r="EP238" i="185"/>
  <c r="EO238" i="185"/>
  <c r="EO222" i="185"/>
  <c r="EP222" i="185"/>
  <c r="EO228" i="185"/>
  <c r="EP228" i="185"/>
  <c r="EP226" i="185"/>
  <c r="EO226" i="185"/>
  <c r="EO218" i="185"/>
  <c r="EP218" i="185"/>
  <c r="EO230" i="185"/>
  <c r="EP230" i="185"/>
  <c r="EO224" i="185"/>
  <c r="EP224" i="185"/>
  <c r="EO231" i="185"/>
  <c r="ER231" i="185" s="1"/>
  <c r="ES231" i="185" s="1"/>
  <c r="EO227" i="185"/>
  <c r="ER227" i="185" s="1"/>
  <c r="ES227" i="185" s="1"/>
  <c r="EO229" i="185"/>
  <c r="ER229" i="185" s="1"/>
  <c r="ES229" i="185" s="1"/>
  <c r="EO225" i="185"/>
  <c r="ER225" i="185" s="1"/>
  <c r="ES225" i="185" s="1"/>
  <c r="EO223" i="185"/>
  <c r="ER223" i="185" s="1"/>
  <c r="ES223" i="185" s="1"/>
  <c r="EO221" i="185"/>
  <c r="ER221" i="185" s="1"/>
  <c r="ES221" i="185" s="1"/>
  <c r="EO219" i="185"/>
  <c r="ER219" i="185" s="1"/>
  <c r="ES219" i="185" s="1"/>
  <c r="EO217" i="185"/>
  <c r="ER217" i="185" s="1"/>
  <c r="ES217" i="185" s="1"/>
  <c r="EO213" i="185"/>
  <c r="EP211" i="185"/>
  <c r="EO211" i="185"/>
  <c r="EO209" i="185"/>
  <c r="EP209" i="185"/>
  <c r="EP200" i="185"/>
  <c r="EO200" i="185"/>
  <c r="EP204" i="185"/>
  <c r="EO204" i="185"/>
  <c r="EO202" i="185"/>
  <c r="EP202" i="185"/>
  <c r="EP215" i="185"/>
  <c r="EO215" i="185"/>
  <c r="EO214" i="185"/>
  <c r="ER214" i="185" s="1"/>
  <c r="ES214" i="185" s="1"/>
  <c r="EO210" i="185"/>
  <c r="ER210" i="185" s="1"/>
  <c r="ES210" i="185" s="1"/>
  <c r="EO208" i="185"/>
  <c r="ER208" i="185" s="1"/>
  <c r="ES208" i="185" s="1"/>
  <c r="EO206" i="185"/>
  <c r="ER206" i="185" s="1"/>
  <c r="ES206" i="185" s="1"/>
  <c r="EO203" i="185"/>
  <c r="ER203" i="185" s="1"/>
  <c r="ES203" i="185" s="1"/>
  <c r="EO201" i="185"/>
  <c r="ER201" i="185" s="1"/>
  <c r="ES201" i="185" s="1"/>
  <c r="EO199" i="185"/>
  <c r="ER199" i="185" s="1"/>
  <c r="ES199" i="185" s="1"/>
  <c r="EO216" i="185"/>
  <c r="ER216" i="185" s="1"/>
  <c r="ES216" i="185" s="1"/>
  <c r="EO212" i="185"/>
  <c r="ER212" i="185" s="1"/>
  <c r="ES212" i="185" s="1"/>
  <c r="EO189" i="185"/>
  <c r="EP189" i="185"/>
  <c r="EO192" i="185"/>
  <c r="EP192" i="185"/>
  <c r="EO194" i="185"/>
  <c r="EP194" i="185"/>
  <c r="EO196" i="185"/>
  <c r="EP196" i="185"/>
  <c r="EO198" i="185"/>
  <c r="EP198" i="185"/>
  <c r="EP190" i="185"/>
  <c r="ER190" i="185" s="1"/>
  <c r="ES190" i="185" s="1"/>
  <c r="EP193" i="185"/>
  <c r="ER193" i="185" s="1"/>
  <c r="ES193" i="185" s="1"/>
  <c r="EP195" i="185"/>
  <c r="ER195" i="185" s="1"/>
  <c r="ES195" i="185" s="1"/>
  <c r="EO184" i="185"/>
  <c r="EP184" i="185"/>
  <c r="EO182" i="185"/>
  <c r="EP182" i="185"/>
  <c r="EO180" i="185"/>
  <c r="EP180" i="185"/>
  <c r="EO186" i="185"/>
  <c r="EP186" i="185"/>
  <c r="EO185" i="185"/>
  <c r="ER185" i="185" s="1"/>
  <c r="ES185" i="185" s="1"/>
  <c r="EO183" i="185"/>
  <c r="ER183" i="185" s="1"/>
  <c r="ES183" i="185" s="1"/>
  <c r="EO187" i="185"/>
  <c r="ER187" i="185" s="1"/>
  <c r="ES187" i="185" s="1"/>
  <c r="EO181" i="185"/>
  <c r="ER181" i="185" s="1"/>
  <c r="ES181" i="185" s="1"/>
  <c r="EO179" i="185"/>
  <c r="ER179" i="185" s="1"/>
  <c r="ES179" i="185" s="1"/>
  <c r="EP176" i="185"/>
  <c r="EO176" i="185"/>
  <c r="EP168" i="185"/>
  <c r="EO168" i="185"/>
  <c r="EP174" i="185"/>
  <c r="EO174" i="185"/>
  <c r="EO178" i="185"/>
  <c r="EP178" i="185"/>
  <c r="EP170" i="185"/>
  <c r="EO170" i="185"/>
  <c r="EP166" i="185"/>
  <c r="EO166" i="185"/>
  <c r="EO172" i="185"/>
  <c r="EP172" i="185"/>
  <c r="EO173" i="185"/>
  <c r="ER173" i="185" s="1"/>
  <c r="ES173" i="185" s="1"/>
  <c r="EO171" i="185"/>
  <c r="ER171" i="185" s="1"/>
  <c r="ES171" i="185" s="1"/>
  <c r="EO177" i="185"/>
  <c r="ER177" i="185" s="1"/>
  <c r="ES177" i="185" s="1"/>
  <c r="EO175" i="185"/>
  <c r="ER175" i="185" s="1"/>
  <c r="ES175" i="185" s="1"/>
  <c r="EO169" i="185"/>
  <c r="ER169" i="185" s="1"/>
  <c r="ES169" i="185" s="1"/>
  <c r="EO167" i="185"/>
  <c r="ER167" i="185" s="1"/>
  <c r="ES167" i="185" s="1"/>
  <c r="EO165" i="185"/>
  <c r="ER165" i="185" s="1"/>
  <c r="ES165" i="185" s="1"/>
  <c r="EP161" i="185"/>
  <c r="EO161" i="185"/>
  <c r="EP163" i="185"/>
  <c r="EO163" i="185"/>
  <c r="EP155" i="185"/>
  <c r="EO155" i="185"/>
  <c r="EP159" i="185"/>
  <c r="EO159" i="185"/>
  <c r="EP150" i="185"/>
  <c r="EO150" i="185"/>
  <c r="EO153" i="185"/>
  <c r="ER153" i="185" s="1"/>
  <c r="ES153" i="185" s="1"/>
  <c r="EP157" i="185"/>
  <c r="EO157" i="185"/>
  <c r="EO143" i="185"/>
  <c r="EP143" i="185"/>
  <c r="EO145" i="185"/>
  <c r="EP145" i="185"/>
  <c r="EO147" i="185"/>
  <c r="EP147" i="185"/>
  <c r="EO149" i="185"/>
  <c r="EP149" i="185"/>
  <c r="EP142" i="185"/>
  <c r="ER142" i="185" s="1"/>
  <c r="ES142" i="185" s="1"/>
  <c r="EP146" i="185"/>
  <c r="ER146" i="185" s="1"/>
  <c r="ES146" i="185" s="1"/>
  <c r="EP148" i="185"/>
  <c r="ER148" i="185" s="1"/>
  <c r="ES148" i="185" s="1"/>
  <c r="EP132" i="185"/>
  <c r="EO132" i="185"/>
  <c r="EP137" i="185"/>
  <c r="EO137" i="185"/>
  <c r="EO129" i="185"/>
  <c r="EP129" i="185"/>
  <c r="EP138" i="185"/>
  <c r="EO138" i="185"/>
  <c r="EP134" i="185"/>
  <c r="EO134" i="185"/>
  <c r="EP130" i="185"/>
  <c r="EO130" i="185"/>
  <c r="EP140" i="185"/>
  <c r="EO140" i="185"/>
  <c r="EP127" i="185"/>
  <c r="EO127" i="185"/>
  <c r="EP133" i="185"/>
  <c r="EO133" i="185"/>
  <c r="EP139" i="185"/>
  <c r="EO139" i="185"/>
  <c r="EP135" i="185"/>
  <c r="EO135" i="185"/>
  <c r="EP131" i="185"/>
  <c r="EO131" i="185"/>
  <c r="EO122" i="185"/>
  <c r="EP122" i="185"/>
  <c r="EP114" i="185"/>
  <c r="EO114" i="185"/>
  <c r="EP120" i="185"/>
  <c r="EO120" i="185"/>
  <c r="EP126" i="185"/>
  <c r="EO126" i="185"/>
  <c r="EP118" i="185"/>
  <c r="EO118" i="185"/>
  <c r="EP110" i="185"/>
  <c r="EO110" i="185"/>
  <c r="EO112" i="185"/>
  <c r="EP112" i="185"/>
  <c r="EP124" i="185"/>
  <c r="EO124" i="185"/>
  <c r="EP116" i="185"/>
  <c r="EO116" i="185"/>
  <c r="EO123" i="185"/>
  <c r="ER123" i="185" s="1"/>
  <c r="ES123" i="185" s="1"/>
  <c r="EO121" i="185"/>
  <c r="ER121" i="185" s="1"/>
  <c r="ES121" i="185" s="1"/>
  <c r="EO117" i="185"/>
  <c r="ER117" i="185" s="1"/>
  <c r="ES117" i="185" s="1"/>
  <c r="EO115" i="185"/>
  <c r="ER115" i="185" s="1"/>
  <c r="ES115" i="185" s="1"/>
  <c r="EO113" i="185"/>
  <c r="ER113" i="185" s="1"/>
  <c r="ES113" i="185" s="1"/>
  <c r="EO125" i="185"/>
  <c r="ER125" i="185" s="1"/>
  <c r="ES125" i="185" s="1"/>
  <c r="EO119" i="185"/>
  <c r="ER119" i="185" s="1"/>
  <c r="ES119" i="185" s="1"/>
  <c r="EO111" i="185"/>
  <c r="ER111" i="185" s="1"/>
  <c r="ES111" i="185" s="1"/>
  <c r="EO109" i="185"/>
  <c r="ER109" i="185" s="1"/>
  <c r="ES109" i="185" s="1"/>
  <c r="EO102" i="185"/>
  <c r="EP102" i="185"/>
  <c r="EO104" i="185"/>
  <c r="EP104" i="185"/>
  <c r="EO106" i="185"/>
  <c r="EP106" i="185"/>
  <c r="EO108" i="185"/>
  <c r="EP108" i="185"/>
  <c r="EP101" i="185"/>
  <c r="ER101" i="185" s="1"/>
  <c r="ES101" i="185" s="1"/>
  <c r="EP105" i="185"/>
  <c r="ER105" i="185" s="1"/>
  <c r="ES105" i="185" s="1"/>
  <c r="EP81" i="185"/>
  <c r="EO81" i="185"/>
  <c r="EO87" i="185"/>
  <c r="EP87" i="185"/>
  <c r="EO79" i="185"/>
  <c r="EP79" i="185"/>
  <c r="EO71" i="185"/>
  <c r="EP71" i="185"/>
  <c r="EO91" i="185"/>
  <c r="EP91" i="185"/>
  <c r="EP83" i="185"/>
  <c r="EO83" i="185"/>
  <c r="EO75" i="185"/>
  <c r="EP75" i="185"/>
  <c r="EP67" i="185"/>
  <c r="EO67" i="185"/>
  <c r="EO98" i="185"/>
  <c r="EP98" i="185"/>
  <c r="EP89" i="185"/>
  <c r="EO89" i="185"/>
  <c r="EP73" i="185"/>
  <c r="EO73" i="185"/>
  <c r="EO65" i="185"/>
  <c r="EP65" i="185"/>
  <c r="EP96" i="185"/>
  <c r="EO96" i="185"/>
  <c r="EO63" i="185"/>
  <c r="EP63" i="185"/>
  <c r="EP94" i="185"/>
  <c r="EO94" i="185"/>
  <c r="EO85" i="185"/>
  <c r="EP85" i="185"/>
  <c r="EO77" i="185"/>
  <c r="EP77" i="185"/>
  <c r="EO69" i="185"/>
  <c r="EP69" i="185"/>
  <c r="EO99" i="185"/>
  <c r="ER99" i="185" s="1"/>
  <c r="ES99" i="185" s="1"/>
  <c r="EO93" i="185"/>
  <c r="ER93" i="185" s="1"/>
  <c r="ES93" i="185" s="1"/>
  <c r="EO88" i="185"/>
  <c r="ER88" i="185" s="1"/>
  <c r="ES88" i="185" s="1"/>
  <c r="EO82" i="185"/>
  <c r="ER82" i="185" s="1"/>
  <c r="ES82" i="185" s="1"/>
  <c r="EO80" i="185"/>
  <c r="ER80" i="185" s="1"/>
  <c r="ES80" i="185" s="1"/>
  <c r="EO78" i="185"/>
  <c r="ER78" i="185" s="1"/>
  <c r="ES78" i="185" s="1"/>
  <c r="EO74" i="185"/>
  <c r="ER74" i="185" s="1"/>
  <c r="ES74" i="185" s="1"/>
  <c r="EO70" i="185"/>
  <c r="ER70" i="185" s="1"/>
  <c r="ES70" i="185" s="1"/>
  <c r="EO68" i="185"/>
  <c r="ER68" i="185" s="1"/>
  <c r="ES68" i="185" s="1"/>
  <c r="EO97" i="185"/>
  <c r="ER97" i="185" s="1"/>
  <c r="ES97" i="185" s="1"/>
  <c r="EO95" i="185"/>
  <c r="ER95" i="185" s="1"/>
  <c r="ES95" i="185" s="1"/>
  <c r="EO90" i="185"/>
  <c r="ER90" i="185" s="1"/>
  <c r="ES90" i="185" s="1"/>
  <c r="EO86" i="185"/>
  <c r="ER86" i="185" s="1"/>
  <c r="ES86" i="185" s="1"/>
  <c r="EO84" i="185"/>
  <c r="ER84" i="185" s="1"/>
  <c r="ES84" i="185" s="1"/>
  <c r="EO76" i="185"/>
  <c r="ER76" i="185" s="1"/>
  <c r="ES76" i="185" s="1"/>
  <c r="EO72" i="185"/>
  <c r="ER72" i="185" s="1"/>
  <c r="ES72" i="185" s="1"/>
  <c r="EO66" i="185"/>
  <c r="ER66" i="185" s="1"/>
  <c r="ES66" i="185" s="1"/>
  <c r="EO64" i="185"/>
  <c r="ER64" i="185" s="1"/>
  <c r="ES64" i="185" s="1"/>
  <c r="EO62" i="185"/>
  <c r="ER62" i="185" s="1"/>
  <c r="ES62" i="185" s="1"/>
  <c r="EO54" i="185"/>
  <c r="EP54" i="185"/>
  <c r="EO56" i="185"/>
  <c r="EP56" i="185"/>
  <c r="EO59" i="185"/>
  <c r="EP59" i="185"/>
  <c r="EO61" i="185"/>
  <c r="EP61" i="185"/>
  <c r="EP53" i="185"/>
  <c r="ER53" i="185" s="1"/>
  <c r="ES53" i="185" s="1"/>
  <c r="EP58" i="185"/>
  <c r="ER58" i="185" s="1"/>
  <c r="ES58" i="185" s="1"/>
  <c r="EP41" i="185"/>
  <c r="EO41" i="185"/>
  <c r="EO39" i="185"/>
  <c r="EP39" i="185"/>
  <c r="EO31" i="185"/>
  <c r="EP31" i="185"/>
  <c r="EO23" i="185"/>
  <c r="EP23" i="185"/>
  <c r="EO51" i="185"/>
  <c r="EP51" i="185"/>
  <c r="EP35" i="185"/>
  <c r="EO35" i="185"/>
  <c r="EP27" i="185"/>
  <c r="EO27" i="185"/>
  <c r="EO19" i="185"/>
  <c r="EP19" i="185"/>
  <c r="EP49" i="185"/>
  <c r="EO49" i="185"/>
  <c r="EO33" i="185"/>
  <c r="EP33" i="185"/>
  <c r="EP25" i="185"/>
  <c r="EO25" i="185"/>
  <c r="EO17" i="185"/>
  <c r="EP17" i="185"/>
  <c r="EP47" i="185"/>
  <c r="EO47" i="185"/>
  <c r="EP15" i="185"/>
  <c r="EO15" i="185"/>
  <c r="EP45" i="185"/>
  <c r="EO45" i="185"/>
  <c r="EO37" i="185"/>
  <c r="EP37" i="185"/>
  <c r="EP29" i="185"/>
  <c r="EO29" i="185"/>
  <c r="EP21" i="185"/>
  <c r="EO21" i="185"/>
  <c r="EO46" i="185"/>
  <c r="ER46" i="185" s="1"/>
  <c r="ES46" i="185" s="1"/>
  <c r="EO44" i="185"/>
  <c r="ER44" i="185" s="1"/>
  <c r="ES44" i="185" s="1"/>
  <c r="EO42" i="185"/>
  <c r="ER42" i="185" s="1"/>
  <c r="ES42" i="185" s="1"/>
  <c r="EO36" i="185"/>
  <c r="ER36" i="185" s="1"/>
  <c r="ES36" i="185" s="1"/>
  <c r="EO30" i="185"/>
  <c r="ER30" i="185" s="1"/>
  <c r="ES30" i="185" s="1"/>
  <c r="EO26" i="185"/>
  <c r="ER26" i="185" s="1"/>
  <c r="ES26" i="185" s="1"/>
  <c r="EO24" i="185"/>
  <c r="ER24" i="185" s="1"/>
  <c r="ES24" i="185" s="1"/>
  <c r="EO20" i="185"/>
  <c r="ER20" i="185" s="1"/>
  <c r="ES20" i="185" s="1"/>
  <c r="EO18" i="185"/>
  <c r="ER18" i="185" s="1"/>
  <c r="ES18" i="185" s="1"/>
  <c r="EO50" i="185"/>
  <c r="ER50" i="185" s="1"/>
  <c r="ES50" i="185" s="1"/>
  <c r="EO48" i="185"/>
  <c r="ER48" i="185" s="1"/>
  <c r="ES48" i="185" s="1"/>
  <c r="EO40" i="185"/>
  <c r="ER40" i="185" s="1"/>
  <c r="ES40" i="185" s="1"/>
  <c r="EO38" i="185"/>
  <c r="ER38" i="185" s="1"/>
  <c r="ES38" i="185" s="1"/>
  <c r="EO34" i="185"/>
  <c r="ER34" i="185" s="1"/>
  <c r="ES34" i="185" s="1"/>
  <c r="EO32" i="185"/>
  <c r="ER32" i="185" s="1"/>
  <c r="ES32" i="185" s="1"/>
  <c r="EO28" i="185"/>
  <c r="ER28" i="185" s="1"/>
  <c r="ES28" i="185" s="1"/>
  <c r="EO22" i="185"/>
  <c r="ER22" i="185" s="1"/>
  <c r="ES22" i="185" s="1"/>
  <c r="EO16" i="185"/>
  <c r="ER16" i="185" s="1"/>
  <c r="ES16" i="185" s="1"/>
  <c r="EO14" i="185"/>
  <c r="ER14" i="185" s="1"/>
  <c r="ES14" i="185" s="1"/>
  <c r="EE219" i="185"/>
  <c r="ED219" i="185"/>
  <c r="EE202" i="185"/>
  <c r="ED202" i="185"/>
  <c r="EE239" i="185"/>
  <c r="ED239" i="185"/>
  <c r="EE231" i="185"/>
  <c r="ED231" i="185"/>
  <c r="EE223" i="185"/>
  <c r="ED223" i="185"/>
  <c r="EE215" i="185"/>
  <c r="ED215" i="185"/>
  <c r="EE198" i="185"/>
  <c r="ED198" i="185"/>
  <c r="EE233" i="185"/>
  <c r="ED233" i="185"/>
  <c r="EE225" i="185"/>
  <c r="ED225" i="185"/>
  <c r="EE217" i="185"/>
  <c r="ED217" i="185"/>
  <c r="EE209" i="185"/>
  <c r="ED209" i="185"/>
  <c r="EE200" i="185"/>
  <c r="ED200" i="185"/>
  <c r="EE235" i="185"/>
  <c r="ED235" i="185"/>
  <c r="EE227" i="185"/>
  <c r="ED227" i="185"/>
  <c r="EE211" i="185"/>
  <c r="ED211" i="185"/>
  <c r="EE237" i="185"/>
  <c r="ED237" i="185"/>
  <c r="EE229" i="185"/>
  <c r="ED229" i="185"/>
  <c r="EE221" i="185"/>
  <c r="ED221" i="185"/>
  <c r="ED213" i="185"/>
  <c r="EE204" i="185"/>
  <c r="ED204" i="185"/>
  <c r="ED193" i="185"/>
  <c r="EE193" i="185"/>
  <c r="ED190" i="185"/>
  <c r="EE190" i="185"/>
  <c r="ED195" i="185"/>
  <c r="EE195" i="185"/>
  <c r="ED197" i="185"/>
  <c r="EE197" i="185"/>
  <c r="EE189" i="185"/>
  <c r="EG189" i="185" s="1"/>
  <c r="EH189" i="185" s="1"/>
  <c r="EE192" i="185"/>
  <c r="EG192" i="185" s="1"/>
  <c r="EH192" i="185" s="1"/>
  <c r="EE196" i="185"/>
  <c r="EG196" i="185" s="1"/>
  <c r="EH196" i="185" s="1"/>
  <c r="EE186" i="185"/>
  <c r="ED186" i="185"/>
  <c r="EE178" i="185"/>
  <c r="ED178" i="185"/>
  <c r="EE182" i="185"/>
  <c r="ED182" i="185"/>
  <c r="EE180" i="185"/>
  <c r="ED180" i="185"/>
  <c r="ED184" i="185"/>
  <c r="EE184" i="185"/>
  <c r="ED187" i="185"/>
  <c r="EG187" i="185" s="1"/>
  <c r="EH187" i="185" s="1"/>
  <c r="ED185" i="185"/>
  <c r="EG185" i="185" s="1"/>
  <c r="EH185" i="185" s="1"/>
  <c r="ED179" i="185"/>
  <c r="EG179" i="185" s="1"/>
  <c r="EH179" i="185" s="1"/>
  <c r="ED177" i="185"/>
  <c r="EG177" i="185" s="1"/>
  <c r="EH177" i="185" s="1"/>
  <c r="ED183" i="185"/>
  <c r="EG183" i="185" s="1"/>
  <c r="EH183" i="185" s="1"/>
  <c r="ED181" i="185"/>
  <c r="EG181" i="185" s="1"/>
  <c r="EH181" i="185" s="1"/>
  <c r="ED176" i="185"/>
  <c r="EE176" i="185"/>
  <c r="EE172" i="185"/>
  <c r="ED172" i="185"/>
  <c r="EE170" i="185"/>
  <c r="ED170" i="185"/>
  <c r="EE168" i="185"/>
  <c r="ED168" i="185"/>
  <c r="EE174" i="185"/>
  <c r="ED174" i="185"/>
  <c r="ED175" i="185"/>
  <c r="EG175" i="185" s="1"/>
  <c r="EH175" i="185" s="1"/>
  <c r="ED173" i="185"/>
  <c r="EG173" i="185" s="1"/>
  <c r="EH173" i="185" s="1"/>
  <c r="ED171" i="185"/>
  <c r="EG171" i="185" s="1"/>
  <c r="EH171" i="185" s="1"/>
  <c r="ED169" i="185"/>
  <c r="EG169" i="185" s="1"/>
  <c r="EH169" i="185" s="1"/>
  <c r="ED167" i="185"/>
  <c r="EG167" i="185" s="1"/>
  <c r="EH167" i="185" s="1"/>
  <c r="EE154" i="185"/>
  <c r="ED154" i="185"/>
  <c r="EE166" i="185"/>
  <c r="ED166" i="185"/>
  <c r="EE158" i="185"/>
  <c r="ED158" i="185"/>
  <c r="EE164" i="185"/>
  <c r="ED164" i="185"/>
  <c r="EE156" i="185"/>
  <c r="ED156" i="185"/>
  <c r="ED162" i="185"/>
  <c r="EE162" i="185"/>
  <c r="EE160" i="185"/>
  <c r="ED160" i="185"/>
  <c r="ED165" i="185"/>
  <c r="EG165" i="185" s="1"/>
  <c r="EH165" i="185" s="1"/>
  <c r="ED163" i="185"/>
  <c r="EG163" i="185" s="1"/>
  <c r="EH163" i="185" s="1"/>
  <c r="ED161" i="185"/>
  <c r="EG161" i="185" s="1"/>
  <c r="EH161" i="185" s="1"/>
  <c r="ED159" i="185"/>
  <c r="EG159" i="185" s="1"/>
  <c r="EH159" i="185" s="1"/>
  <c r="ED157" i="185"/>
  <c r="EG157" i="185" s="1"/>
  <c r="EH157" i="185" s="1"/>
  <c r="ED155" i="185"/>
  <c r="EG155" i="185" s="1"/>
  <c r="EH155" i="185" s="1"/>
  <c r="ED153" i="185"/>
  <c r="EG153" i="185" s="1"/>
  <c r="EH153" i="185" s="1"/>
  <c r="ED143" i="185"/>
  <c r="EE143" i="185"/>
  <c r="ED145" i="185"/>
  <c r="EE145" i="185"/>
  <c r="ED147" i="185"/>
  <c r="EE147" i="185"/>
  <c r="ED149" i="185"/>
  <c r="EE149" i="185"/>
  <c r="ED152" i="185"/>
  <c r="EE152" i="185"/>
  <c r="EE142" i="185"/>
  <c r="EG142" i="185" s="1"/>
  <c r="EH142" i="185" s="1"/>
  <c r="EE148" i="185"/>
  <c r="EG148" i="185" s="1"/>
  <c r="EH148" i="185" s="1"/>
  <c r="EE140" i="185"/>
  <c r="ED140" i="185"/>
  <c r="EE132" i="185"/>
  <c r="ED132" i="185"/>
  <c r="EE137" i="185"/>
  <c r="ED137" i="185"/>
  <c r="EE139" i="185"/>
  <c r="ED139" i="185"/>
  <c r="EE135" i="185"/>
  <c r="ED135" i="185"/>
  <c r="EE131" i="185"/>
  <c r="ED131" i="185"/>
  <c r="EE133" i="185"/>
  <c r="ED133" i="185"/>
  <c r="ED138" i="185"/>
  <c r="EE138" i="185"/>
  <c r="ED134" i="185"/>
  <c r="EE134" i="185"/>
  <c r="ED130" i="185"/>
  <c r="EE130" i="185"/>
  <c r="EE127" i="185"/>
  <c r="ED127" i="185"/>
  <c r="EE123" i="185"/>
  <c r="ED123" i="185"/>
  <c r="ED121" i="185"/>
  <c r="EE121" i="185"/>
  <c r="EE119" i="185"/>
  <c r="ED119" i="185"/>
  <c r="EE125" i="185"/>
  <c r="ED125" i="185"/>
  <c r="ED129" i="185"/>
  <c r="EG129" i="185" s="1"/>
  <c r="EH129" i="185" s="1"/>
  <c r="ED126" i="185"/>
  <c r="EG126" i="185" s="1"/>
  <c r="EH126" i="185" s="1"/>
  <c r="ED124" i="185"/>
  <c r="EG124" i="185" s="1"/>
  <c r="EH124" i="185" s="1"/>
  <c r="ED122" i="185"/>
  <c r="EG122" i="185" s="1"/>
  <c r="EH122" i="185" s="1"/>
  <c r="ED120" i="185"/>
  <c r="EG120" i="185" s="1"/>
  <c r="EH120" i="185" s="1"/>
  <c r="ED118" i="185"/>
  <c r="EG118" i="185" s="1"/>
  <c r="EH118" i="185" s="1"/>
  <c r="ED111" i="185"/>
  <c r="EG111" i="185" s="1"/>
  <c r="EH111" i="185" s="1"/>
  <c r="ED115" i="185"/>
  <c r="EE115" i="185"/>
  <c r="ED113" i="185"/>
  <c r="EE113" i="185"/>
  <c r="EE117" i="185"/>
  <c r="ED117" i="185"/>
  <c r="ED116" i="185"/>
  <c r="EG116" i="185" s="1"/>
  <c r="EH116" i="185" s="1"/>
  <c r="ED114" i="185"/>
  <c r="EG114" i="185" s="1"/>
  <c r="EH114" i="185" s="1"/>
  <c r="ED112" i="185"/>
  <c r="EG112" i="185" s="1"/>
  <c r="EH112" i="185" s="1"/>
  <c r="ED110" i="185"/>
  <c r="EG110" i="185" s="1"/>
  <c r="EH110" i="185" s="1"/>
  <c r="ED101" i="185"/>
  <c r="EE101" i="185"/>
  <c r="ED103" i="185"/>
  <c r="EE103" i="185"/>
  <c r="ED105" i="185"/>
  <c r="EE105" i="185"/>
  <c r="ED107" i="185"/>
  <c r="EE107" i="185"/>
  <c r="ED109" i="185"/>
  <c r="EE109" i="185"/>
  <c r="EE102" i="185"/>
  <c r="EG102" i="185" s="1"/>
  <c r="EH102" i="185" s="1"/>
  <c r="EE106" i="185"/>
  <c r="EG106" i="185" s="1"/>
  <c r="EH106" i="185" s="1"/>
  <c r="ED93" i="185"/>
  <c r="EE93" i="185"/>
  <c r="ED99" i="185"/>
  <c r="EE99" i="185"/>
  <c r="ED95" i="185"/>
  <c r="EE95" i="185"/>
  <c r="ED90" i="185"/>
  <c r="EE90" i="185"/>
  <c r="ED97" i="185"/>
  <c r="EE97" i="185"/>
  <c r="ED98" i="185"/>
  <c r="EG98" i="185" s="1"/>
  <c r="EH98" i="185" s="1"/>
  <c r="ED96" i="185"/>
  <c r="EG96" i="185" s="1"/>
  <c r="EH96" i="185" s="1"/>
  <c r="ED94" i="185"/>
  <c r="EG94" i="185" s="1"/>
  <c r="EH94" i="185" s="1"/>
  <c r="ED91" i="185"/>
  <c r="EG91" i="185" s="1"/>
  <c r="EH91" i="185" s="1"/>
  <c r="ED89" i="185"/>
  <c r="EG89" i="185" s="1"/>
  <c r="EH89" i="185" s="1"/>
  <c r="ED88" i="185"/>
  <c r="EE88" i="185"/>
  <c r="ED82" i="185"/>
  <c r="EE82" i="185"/>
  <c r="ED80" i="185"/>
  <c r="EE80" i="185"/>
  <c r="EE86" i="185"/>
  <c r="ED86" i="185"/>
  <c r="ED78" i="185"/>
  <c r="EE78" i="185"/>
  <c r="ED84" i="185"/>
  <c r="EE84" i="185"/>
  <c r="ED87" i="185"/>
  <c r="EG87" i="185" s="1"/>
  <c r="EH87" i="185" s="1"/>
  <c r="ED83" i="185"/>
  <c r="EG83" i="185" s="1"/>
  <c r="EH83" i="185" s="1"/>
  <c r="ED81" i="185"/>
  <c r="EG81" i="185" s="1"/>
  <c r="EH81" i="185" s="1"/>
  <c r="ED85" i="185"/>
  <c r="EG85" i="185" s="1"/>
  <c r="EH85" i="185" s="1"/>
  <c r="ED79" i="185"/>
  <c r="EG79" i="185" s="1"/>
  <c r="EH79" i="185" s="1"/>
  <c r="ED77" i="185"/>
  <c r="EG77" i="185" s="1"/>
  <c r="EH77" i="185" s="1"/>
  <c r="ED72" i="185"/>
  <c r="EE72" i="185"/>
  <c r="EE74" i="185"/>
  <c r="ED74" i="185"/>
  <c r="EE66" i="185"/>
  <c r="ED66" i="185"/>
  <c r="ED64" i="185"/>
  <c r="EE64" i="185"/>
  <c r="EE70" i="185"/>
  <c r="ED70" i="185"/>
  <c r="EE62" i="185"/>
  <c r="ED62" i="185"/>
  <c r="ED76" i="185"/>
  <c r="EE76" i="185"/>
  <c r="EE68" i="185"/>
  <c r="ED68" i="185"/>
  <c r="ED73" i="185"/>
  <c r="EG73" i="185" s="1"/>
  <c r="EH73" i="185" s="1"/>
  <c r="ED67" i="185"/>
  <c r="EG67" i="185" s="1"/>
  <c r="EH67" i="185" s="1"/>
  <c r="ED65" i="185"/>
  <c r="EG65" i="185" s="1"/>
  <c r="EH65" i="185" s="1"/>
  <c r="ED75" i="185"/>
  <c r="EG75" i="185" s="1"/>
  <c r="EH75" i="185" s="1"/>
  <c r="ED71" i="185"/>
  <c r="EG71" i="185" s="1"/>
  <c r="EH71" i="185" s="1"/>
  <c r="ED69" i="185"/>
  <c r="EG69" i="185" s="1"/>
  <c r="EH69" i="185" s="1"/>
  <c r="ED63" i="185"/>
  <c r="EG63" i="185" s="1"/>
  <c r="EH63" i="185" s="1"/>
  <c r="ED61" i="185"/>
  <c r="EG61" i="185" s="1"/>
  <c r="EH61" i="185" s="1"/>
  <c r="ED53" i="185"/>
  <c r="EE53" i="185"/>
  <c r="ED55" i="185"/>
  <c r="EE55" i="185"/>
  <c r="ED58" i="185"/>
  <c r="EE58" i="185"/>
  <c r="ED60" i="185"/>
  <c r="EE60" i="185"/>
  <c r="EE56" i="185"/>
  <c r="EG56" i="185" s="1"/>
  <c r="EH56" i="185" s="1"/>
  <c r="EE59" i="185"/>
  <c r="EG59" i="185" s="1"/>
  <c r="EH59" i="185" s="1"/>
  <c r="EE39" i="185"/>
  <c r="ED39" i="185"/>
  <c r="EE15" i="185"/>
  <c r="ED15" i="185"/>
  <c r="ED45" i="185"/>
  <c r="EE45" i="185"/>
  <c r="EE13" i="185"/>
  <c r="ED13" i="185"/>
  <c r="ED49" i="185"/>
  <c r="EE49" i="185"/>
  <c r="ED41" i="185"/>
  <c r="EE41" i="185"/>
  <c r="ED33" i="185"/>
  <c r="EE33" i="185"/>
  <c r="EE25" i="185"/>
  <c r="ED25" i="185"/>
  <c r="EE17" i="185"/>
  <c r="ED17" i="185"/>
  <c r="EE47" i="185"/>
  <c r="ED47" i="185"/>
  <c r="ED31" i="185"/>
  <c r="EE31" i="185"/>
  <c r="EE23" i="185"/>
  <c r="ED23" i="185"/>
  <c r="EE37" i="185"/>
  <c r="ED37" i="185"/>
  <c r="EE29" i="185"/>
  <c r="ED29" i="185"/>
  <c r="ED21" i="185"/>
  <c r="EE21" i="185"/>
  <c r="EE51" i="185"/>
  <c r="ED51" i="185"/>
  <c r="ED35" i="185"/>
  <c r="EE35" i="185"/>
  <c r="ED27" i="185"/>
  <c r="EE27" i="185"/>
  <c r="EE19" i="185"/>
  <c r="ED19" i="185"/>
  <c r="ED50" i="185"/>
  <c r="EG50" i="185" s="1"/>
  <c r="EH50" i="185" s="1"/>
  <c r="ED46" i="185"/>
  <c r="EG46" i="185" s="1"/>
  <c r="EH46" i="185" s="1"/>
  <c r="ED40" i="185"/>
  <c r="EG40" i="185" s="1"/>
  <c r="EH40" i="185" s="1"/>
  <c r="ED34" i="185"/>
  <c r="EG34" i="185" s="1"/>
  <c r="EH34" i="185" s="1"/>
  <c r="ED32" i="185"/>
  <c r="EG32" i="185" s="1"/>
  <c r="EH32" i="185" s="1"/>
  <c r="ED26" i="185"/>
  <c r="EG26" i="185" s="1"/>
  <c r="EH26" i="185" s="1"/>
  <c r="ED24" i="185"/>
  <c r="EG24" i="185" s="1"/>
  <c r="EH24" i="185" s="1"/>
  <c r="ED20" i="185"/>
  <c r="EG20" i="185" s="1"/>
  <c r="EH20" i="185" s="1"/>
  <c r="ED18" i="185"/>
  <c r="EG18" i="185" s="1"/>
  <c r="EH18" i="185" s="1"/>
  <c r="ED16" i="185"/>
  <c r="EG16" i="185" s="1"/>
  <c r="EH16" i="185" s="1"/>
  <c r="ED14" i="185"/>
  <c r="EG14" i="185" s="1"/>
  <c r="EH14" i="185" s="1"/>
  <c r="ED12" i="185"/>
  <c r="EG12" i="185" s="1"/>
  <c r="EH12" i="185" s="1"/>
  <c r="ED48" i="185"/>
  <c r="EG48" i="185" s="1"/>
  <c r="EH48" i="185" s="1"/>
  <c r="ED44" i="185"/>
  <c r="EG44" i="185" s="1"/>
  <c r="EH44" i="185" s="1"/>
  <c r="ED42" i="185"/>
  <c r="EG42" i="185" s="1"/>
  <c r="EH42" i="185" s="1"/>
  <c r="ED38" i="185"/>
  <c r="EG38" i="185" s="1"/>
  <c r="EH38" i="185" s="1"/>
  <c r="ED36" i="185"/>
  <c r="EG36" i="185" s="1"/>
  <c r="EH36" i="185" s="1"/>
  <c r="ED30" i="185"/>
  <c r="EG30" i="185" s="1"/>
  <c r="EH30" i="185" s="1"/>
  <c r="ED28" i="185"/>
  <c r="EG28" i="185" s="1"/>
  <c r="EH28" i="185" s="1"/>
  <c r="ED22" i="185"/>
  <c r="EG22" i="185" s="1"/>
  <c r="EH22" i="185" s="1"/>
  <c r="DT233" i="185"/>
  <c r="DS233" i="185"/>
  <c r="DT239" i="185"/>
  <c r="DS239" i="185"/>
  <c r="DT231" i="185"/>
  <c r="DS231" i="185"/>
  <c r="DS237" i="185"/>
  <c r="DT237" i="185"/>
  <c r="DT229" i="185"/>
  <c r="DS229" i="185"/>
  <c r="DT235" i="185"/>
  <c r="DS235" i="185"/>
  <c r="DS238" i="185"/>
  <c r="DV238" i="185" s="1"/>
  <c r="DW238" i="185" s="1"/>
  <c r="DS240" i="185"/>
  <c r="DV240" i="185" s="1"/>
  <c r="DW240" i="185" s="1"/>
  <c r="DS236" i="185"/>
  <c r="DV236" i="185" s="1"/>
  <c r="DW236" i="185" s="1"/>
  <c r="DS234" i="185"/>
  <c r="DV234" i="185" s="1"/>
  <c r="DW234" i="185" s="1"/>
  <c r="DS232" i="185"/>
  <c r="DV232" i="185" s="1"/>
  <c r="DW232" i="185" s="1"/>
  <c r="DS230" i="185"/>
  <c r="DV230" i="185" s="1"/>
  <c r="DW230" i="185" s="1"/>
  <c r="DS228" i="185"/>
  <c r="DV228" i="185" s="1"/>
  <c r="DW228" i="185" s="1"/>
  <c r="DS223" i="185"/>
  <c r="DT223" i="185"/>
  <c r="DT227" i="185"/>
  <c r="DS227" i="185"/>
  <c r="DT219" i="185"/>
  <c r="DS219" i="185"/>
  <c r="DT225" i="185"/>
  <c r="DS225" i="185"/>
  <c r="DS217" i="185"/>
  <c r="DT217" i="185"/>
  <c r="DT215" i="185"/>
  <c r="DS215" i="185"/>
  <c r="DS221" i="185"/>
  <c r="DT221" i="185"/>
  <c r="DS226" i="185"/>
  <c r="DV226" i="185" s="1"/>
  <c r="DW226" i="185" s="1"/>
  <c r="DS222" i="185"/>
  <c r="DV222" i="185" s="1"/>
  <c r="DW222" i="185" s="1"/>
  <c r="DS224" i="185"/>
  <c r="DV224" i="185" s="1"/>
  <c r="DW224" i="185" s="1"/>
  <c r="DS218" i="185"/>
  <c r="DV218" i="185" s="1"/>
  <c r="DW218" i="185" s="1"/>
  <c r="DS216" i="185"/>
  <c r="DV216" i="185" s="1"/>
  <c r="DW216" i="185" s="1"/>
  <c r="DS214" i="185"/>
  <c r="DV214" i="185" s="1"/>
  <c r="DW214" i="185" s="1"/>
  <c r="DT209" i="185"/>
  <c r="DS209" i="185"/>
  <c r="DT200" i="185"/>
  <c r="DS200" i="185"/>
  <c r="DT198" i="185"/>
  <c r="DS198" i="185"/>
  <c r="DT211" i="185"/>
  <c r="DS211" i="185"/>
  <c r="DT202" i="185"/>
  <c r="DS202" i="185"/>
  <c r="DT213" i="185"/>
  <c r="DS213" i="185"/>
  <c r="DT204" i="185"/>
  <c r="DS204" i="185"/>
  <c r="DS190" i="185"/>
  <c r="DT190" i="185"/>
  <c r="DS193" i="185"/>
  <c r="DT193" i="185"/>
  <c r="DS195" i="185"/>
  <c r="DT195" i="185"/>
  <c r="DS197" i="185"/>
  <c r="DT197" i="185"/>
  <c r="DT189" i="185"/>
  <c r="DV189" i="185" s="1"/>
  <c r="DW189" i="185" s="1"/>
  <c r="DT192" i="185"/>
  <c r="DV192" i="185" s="1"/>
  <c r="DW192" i="185" s="1"/>
  <c r="DT194" i="185"/>
  <c r="DV194" i="185" s="1"/>
  <c r="DW194" i="185" s="1"/>
  <c r="DS185" i="185"/>
  <c r="DT185" i="185"/>
  <c r="DT183" i="185"/>
  <c r="DS183" i="185"/>
  <c r="DT181" i="185"/>
  <c r="DS181" i="185"/>
  <c r="DT187" i="185"/>
  <c r="DS187" i="185"/>
  <c r="DS186" i="185"/>
  <c r="DV186" i="185" s="1"/>
  <c r="DW186" i="185" s="1"/>
  <c r="DS184" i="185"/>
  <c r="DV184" i="185" s="1"/>
  <c r="DW184" i="185" s="1"/>
  <c r="DS182" i="185"/>
  <c r="DV182" i="185" s="1"/>
  <c r="DW182" i="185" s="1"/>
  <c r="DS180" i="185"/>
  <c r="DV180" i="185" s="1"/>
  <c r="DW180" i="185" s="1"/>
  <c r="DS177" i="185"/>
  <c r="DT177" i="185"/>
  <c r="DT175" i="185"/>
  <c r="DS175" i="185"/>
  <c r="DT167" i="185"/>
  <c r="DS167" i="185"/>
  <c r="DS179" i="185"/>
  <c r="DT179" i="185"/>
  <c r="DS171" i="185"/>
  <c r="DT171" i="185"/>
  <c r="DT169" i="185"/>
  <c r="DS169" i="185"/>
  <c r="DT173" i="185"/>
  <c r="DS173" i="185"/>
  <c r="DS176" i="185"/>
  <c r="DV176" i="185" s="1"/>
  <c r="DW176" i="185" s="1"/>
  <c r="DS174" i="185"/>
  <c r="DV174" i="185" s="1"/>
  <c r="DW174" i="185" s="1"/>
  <c r="DS172" i="185"/>
  <c r="DV172" i="185" s="1"/>
  <c r="DW172" i="185" s="1"/>
  <c r="DS170" i="185"/>
  <c r="DV170" i="185" s="1"/>
  <c r="DW170" i="185" s="1"/>
  <c r="DS178" i="185"/>
  <c r="DV178" i="185" s="1"/>
  <c r="DW178" i="185" s="1"/>
  <c r="DS168" i="185"/>
  <c r="DV168" i="185" s="1"/>
  <c r="DW168" i="185" s="1"/>
  <c r="DS166" i="185"/>
  <c r="DV166" i="185" s="1"/>
  <c r="DW166" i="185" s="1"/>
  <c r="DS154" i="185"/>
  <c r="DT154" i="185"/>
  <c r="DS164" i="185"/>
  <c r="DT164" i="185"/>
  <c r="DT156" i="185"/>
  <c r="DS156" i="185"/>
  <c r="DT162" i="185"/>
  <c r="DS162" i="185"/>
  <c r="DT160" i="185"/>
  <c r="DS160" i="185"/>
  <c r="DT152" i="185"/>
  <c r="DS152" i="185"/>
  <c r="DS158" i="185"/>
  <c r="DT158" i="185"/>
  <c r="DS165" i="185"/>
  <c r="DV165" i="185" s="1"/>
  <c r="DW165" i="185" s="1"/>
  <c r="DS163" i="185"/>
  <c r="DV163" i="185" s="1"/>
  <c r="DW163" i="185" s="1"/>
  <c r="DS159" i="185"/>
  <c r="DV159" i="185" s="1"/>
  <c r="DW159" i="185" s="1"/>
  <c r="DS157" i="185"/>
  <c r="DV157" i="185" s="1"/>
  <c r="DW157" i="185" s="1"/>
  <c r="DS155" i="185"/>
  <c r="DV155" i="185" s="1"/>
  <c r="DW155" i="185" s="1"/>
  <c r="DS161" i="185"/>
  <c r="DV161" i="185" s="1"/>
  <c r="DW161" i="185" s="1"/>
  <c r="DS153" i="185"/>
  <c r="DV153" i="185" s="1"/>
  <c r="DW153" i="185" s="1"/>
  <c r="DS150" i="185"/>
  <c r="DV150" i="185" s="1"/>
  <c r="DW150" i="185" s="1"/>
  <c r="DS143" i="185"/>
  <c r="DT143" i="185"/>
  <c r="DS147" i="185"/>
  <c r="DT147" i="185"/>
  <c r="DS145" i="185"/>
  <c r="DT145" i="185"/>
  <c r="DS149" i="185"/>
  <c r="DT149" i="185"/>
  <c r="DT142" i="185"/>
  <c r="DV142" i="185" s="1"/>
  <c r="DW142" i="185" s="1"/>
  <c r="DT146" i="185"/>
  <c r="DV146" i="185" s="1"/>
  <c r="DW146" i="185" s="1"/>
  <c r="DT135" i="185"/>
  <c r="DS135" i="185"/>
  <c r="DS133" i="185"/>
  <c r="DT133" i="185"/>
  <c r="DS139" i="185"/>
  <c r="DT139" i="185"/>
  <c r="DT131" i="185"/>
  <c r="DS131" i="185"/>
  <c r="DT137" i="185"/>
  <c r="DS137" i="185"/>
  <c r="DS140" i="185"/>
  <c r="DV140" i="185" s="1"/>
  <c r="DW140" i="185" s="1"/>
  <c r="DS134" i="185"/>
  <c r="DV134" i="185" s="1"/>
  <c r="DW134" i="185" s="1"/>
  <c r="DS132" i="185"/>
  <c r="DV132" i="185" s="1"/>
  <c r="DW132" i="185" s="1"/>
  <c r="DS130" i="185"/>
  <c r="DV130" i="185" s="1"/>
  <c r="DW130" i="185" s="1"/>
  <c r="DS138" i="185"/>
  <c r="DV138" i="185" s="1"/>
  <c r="DW138" i="185" s="1"/>
  <c r="DT115" i="185"/>
  <c r="DS115" i="185"/>
  <c r="DT127" i="185"/>
  <c r="DS127" i="185"/>
  <c r="DT119" i="185"/>
  <c r="DS119" i="185"/>
  <c r="DS111" i="185"/>
  <c r="DV111" i="185" s="1"/>
  <c r="DW111" i="185" s="1"/>
  <c r="DT121" i="185"/>
  <c r="DS121" i="185"/>
  <c r="DT113" i="185"/>
  <c r="DS113" i="185"/>
  <c r="DT123" i="185"/>
  <c r="DS123" i="185"/>
  <c r="DT125" i="185"/>
  <c r="DS125" i="185"/>
  <c r="DT117" i="185"/>
  <c r="DS117" i="185"/>
  <c r="DS102" i="185"/>
  <c r="DT102" i="185"/>
  <c r="DS104" i="185"/>
  <c r="DT104" i="185"/>
  <c r="DS106" i="185"/>
  <c r="DT106" i="185"/>
  <c r="DS108" i="185"/>
  <c r="DT108" i="185"/>
  <c r="DS110" i="185"/>
  <c r="DT110" i="185"/>
  <c r="DT101" i="185"/>
  <c r="DV101" i="185" s="1"/>
  <c r="DW101" i="185" s="1"/>
  <c r="DT103" i="185"/>
  <c r="DV103" i="185" s="1"/>
  <c r="DW103" i="185" s="1"/>
  <c r="DT107" i="185"/>
  <c r="DV107" i="185" s="1"/>
  <c r="DW107" i="185" s="1"/>
  <c r="DS74" i="185"/>
  <c r="DT74" i="185"/>
  <c r="DT66" i="185"/>
  <c r="DS66" i="185"/>
  <c r="DT64" i="185"/>
  <c r="DS64" i="185"/>
  <c r="DS93" i="185"/>
  <c r="DT93" i="185"/>
  <c r="DT84" i="185"/>
  <c r="DS84" i="185"/>
  <c r="DT76" i="185"/>
  <c r="DS76" i="185"/>
  <c r="DT68" i="185"/>
  <c r="DS68" i="185"/>
  <c r="DS99" i="185"/>
  <c r="DT99" i="185"/>
  <c r="DT90" i="185"/>
  <c r="DS90" i="185"/>
  <c r="DS82" i="185"/>
  <c r="DT82" i="185"/>
  <c r="DT97" i="185"/>
  <c r="DS97" i="185"/>
  <c r="DS88" i="185"/>
  <c r="DT88" i="185"/>
  <c r="DS80" i="185"/>
  <c r="DT80" i="185"/>
  <c r="DT72" i="185"/>
  <c r="DS72" i="185"/>
  <c r="DT95" i="185"/>
  <c r="DS95" i="185"/>
  <c r="DS86" i="185"/>
  <c r="DT86" i="185"/>
  <c r="DT78" i="185"/>
  <c r="DS78" i="185"/>
  <c r="DS70" i="185"/>
  <c r="DT70" i="185"/>
  <c r="DS94" i="185"/>
  <c r="DV94" i="185" s="1"/>
  <c r="DW94" i="185" s="1"/>
  <c r="DS87" i="185"/>
  <c r="DV87" i="185" s="1"/>
  <c r="DW87" i="185" s="1"/>
  <c r="DS83" i="185"/>
  <c r="DV83" i="185" s="1"/>
  <c r="DW83" i="185" s="1"/>
  <c r="DS81" i="185"/>
  <c r="DV81" i="185" s="1"/>
  <c r="DW81" i="185" s="1"/>
  <c r="DS75" i="185"/>
  <c r="DV75" i="185" s="1"/>
  <c r="DW75" i="185" s="1"/>
  <c r="DS73" i="185"/>
  <c r="DV73" i="185" s="1"/>
  <c r="DW73" i="185" s="1"/>
  <c r="DS65" i="185"/>
  <c r="DV65" i="185" s="1"/>
  <c r="DW65" i="185" s="1"/>
  <c r="DS63" i="185"/>
  <c r="DV63" i="185" s="1"/>
  <c r="DW63" i="185" s="1"/>
  <c r="DS98" i="185"/>
  <c r="DV98" i="185" s="1"/>
  <c r="DW98" i="185" s="1"/>
  <c r="DS96" i="185"/>
  <c r="DV96" i="185" s="1"/>
  <c r="DW96" i="185" s="1"/>
  <c r="DS91" i="185"/>
  <c r="DV91" i="185" s="1"/>
  <c r="DW91" i="185" s="1"/>
  <c r="DS89" i="185"/>
  <c r="DV89" i="185" s="1"/>
  <c r="DW89" i="185" s="1"/>
  <c r="DS85" i="185"/>
  <c r="DV85" i="185" s="1"/>
  <c r="DW85" i="185" s="1"/>
  <c r="DS79" i="185"/>
  <c r="DV79" i="185" s="1"/>
  <c r="DW79" i="185" s="1"/>
  <c r="DS77" i="185"/>
  <c r="DV77" i="185" s="1"/>
  <c r="DW77" i="185" s="1"/>
  <c r="DS71" i="185"/>
  <c r="DV71" i="185" s="1"/>
  <c r="DW71" i="185" s="1"/>
  <c r="DS69" i="185"/>
  <c r="DV69" i="185" s="1"/>
  <c r="DW69" i="185" s="1"/>
  <c r="DS67" i="185"/>
  <c r="DV67" i="185" s="1"/>
  <c r="DW67" i="185" s="1"/>
  <c r="DS53" i="185"/>
  <c r="DT53" i="185"/>
  <c r="DS55" i="185"/>
  <c r="DT55" i="185"/>
  <c r="DS58" i="185"/>
  <c r="DT58" i="185"/>
  <c r="DS60" i="185"/>
  <c r="DT60" i="185"/>
  <c r="DS62" i="185"/>
  <c r="DT62" i="185"/>
  <c r="DT54" i="185"/>
  <c r="DV54" i="185" s="1"/>
  <c r="DW54" i="185" s="1"/>
  <c r="DT59" i="185"/>
  <c r="DV59" i="185" s="1"/>
  <c r="DW59" i="185" s="1"/>
  <c r="DT61" i="185"/>
  <c r="DV61" i="185" s="1"/>
  <c r="DW61" i="185" s="1"/>
  <c r="DT45" i="185"/>
  <c r="DS45" i="185"/>
  <c r="DT37" i="185"/>
  <c r="DS37" i="185"/>
  <c r="DT29" i="185"/>
  <c r="DS29" i="185"/>
  <c r="DT47" i="185"/>
  <c r="DS47" i="185"/>
  <c r="DT39" i="185"/>
  <c r="DS39" i="185"/>
  <c r="DT31" i="185"/>
  <c r="DS31" i="185"/>
  <c r="DT49" i="185"/>
  <c r="DS49" i="185"/>
  <c r="DT41" i="185"/>
  <c r="DS41" i="185"/>
  <c r="DT33" i="185"/>
  <c r="DS33" i="185"/>
  <c r="DT51" i="185"/>
  <c r="DS51" i="185"/>
  <c r="DT35" i="185"/>
  <c r="DS35" i="185"/>
  <c r="DS26" i="185"/>
  <c r="DT26" i="185"/>
  <c r="DS18" i="185"/>
  <c r="DT18" i="185"/>
  <c r="DS24" i="185"/>
  <c r="DT24" i="185"/>
  <c r="DS28" i="185"/>
  <c r="DT28" i="185"/>
  <c r="DS20" i="185"/>
  <c r="DT20" i="185"/>
  <c r="DS16" i="185"/>
  <c r="DT16" i="185"/>
  <c r="DS22" i="185"/>
  <c r="DT22" i="185"/>
  <c r="DS25" i="185"/>
  <c r="DV25" i="185" s="1"/>
  <c r="DW25" i="185" s="1"/>
  <c r="DS23" i="185"/>
  <c r="DV23" i="185" s="1"/>
  <c r="DW23" i="185" s="1"/>
  <c r="DS21" i="185"/>
  <c r="DV21" i="185" s="1"/>
  <c r="DW21" i="185" s="1"/>
  <c r="DS19" i="185"/>
  <c r="DV19" i="185" s="1"/>
  <c r="DW19" i="185" s="1"/>
  <c r="DS27" i="185"/>
  <c r="DV27" i="185" s="1"/>
  <c r="DW27" i="185" s="1"/>
  <c r="DS17" i="185"/>
  <c r="DV17" i="185" s="1"/>
  <c r="DW17" i="185" s="1"/>
  <c r="DS15" i="185"/>
  <c r="DV15" i="185" s="1"/>
  <c r="DW15" i="185" s="1"/>
  <c r="DS14" i="185"/>
  <c r="DV14" i="185" s="1"/>
  <c r="DW14" i="185" s="1"/>
  <c r="CM239" i="185"/>
  <c r="CO239" i="185" s="1"/>
  <c r="CP239" i="185" s="1"/>
  <c r="CM237" i="185"/>
  <c r="CO237" i="185" s="1"/>
  <c r="CP237" i="185" s="1"/>
  <c r="CM235" i="185"/>
  <c r="CO235" i="185" s="1"/>
  <c r="CP235" i="185" s="1"/>
  <c r="CM233" i="185"/>
  <c r="CO233" i="185" s="1"/>
  <c r="CP233" i="185" s="1"/>
  <c r="CM231" i="185"/>
  <c r="CO231" i="185" s="1"/>
  <c r="CP231" i="185" s="1"/>
  <c r="CM229" i="185"/>
  <c r="CO229" i="185" s="1"/>
  <c r="CP229" i="185" s="1"/>
  <c r="CM221" i="185"/>
  <c r="CL221" i="185"/>
  <c r="CL225" i="185"/>
  <c r="CM225" i="185"/>
  <c r="CM217" i="185"/>
  <c r="CL217" i="185"/>
  <c r="CM227" i="185"/>
  <c r="CL227" i="185"/>
  <c r="CM219" i="185"/>
  <c r="CL219" i="185"/>
  <c r="CM223" i="185"/>
  <c r="CL223" i="185"/>
  <c r="CL228" i="185"/>
  <c r="CO228" i="185" s="1"/>
  <c r="CP228" i="185" s="1"/>
  <c r="CL226" i="185"/>
  <c r="CO226" i="185" s="1"/>
  <c r="CP226" i="185" s="1"/>
  <c r="CL222" i="185"/>
  <c r="CO222" i="185" s="1"/>
  <c r="CP222" i="185" s="1"/>
  <c r="FP222" i="185"/>
  <c r="CL224" i="185"/>
  <c r="CO224" i="185" s="1"/>
  <c r="CP224" i="185" s="1"/>
  <c r="CL218" i="185"/>
  <c r="CO218" i="185" s="1"/>
  <c r="CP218" i="185" s="1"/>
  <c r="CL216" i="185"/>
  <c r="CO216" i="185" s="1"/>
  <c r="CP216" i="185" s="1"/>
  <c r="CL209" i="185"/>
  <c r="CM209" i="185"/>
  <c r="CL213" i="185"/>
  <c r="CM213" i="185"/>
  <c r="CM204" i="185"/>
  <c r="CL204" i="185"/>
  <c r="CL211" i="185"/>
  <c r="CM211" i="185"/>
  <c r="CL202" i="185"/>
  <c r="CM202" i="185"/>
  <c r="CM200" i="185"/>
  <c r="CL200" i="185"/>
  <c r="CM215" i="185"/>
  <c r="CL215" i="185"/>
  <c r="CL214" i="185"/>
  <c r="CO214" i="185" s="1"/>
  <c r="CP214" i="185" s="1"/>
  <c r="CL210" i="185"/>
  <c r="CO210" i="185" s="1"/>
  <c r="CP210" i="185" s="1"/>
  <c r="CL208" i="185"/>
  <c r="CO208" i="185" s="1"/>
  <c r="CP208" i="185" s="1"/>
  <c r="CL206" i="185"/>
  <c r="CO206" i="185" s="1"/>
  <c r="CP206" i="185" s="1"/>
  <c r="CL201" i="185"/>
  <c r="CO201" i="185" s="1"/>
  <c r="CP201" i="185" s="1"/>
  <c r="CL199" i="185"/>
  <c r="CO199" i="185" s="1"/>
  <c r="CP199" i="185" s="1"/>
  <c r="CL212" i="185"/>
  <c r="CO212" i="185" s="1"/>
  <c r="CP212" i="185" s="1"/>
  <c r="CL203" i="185"/>
  <c r="CO203" i="185" s="1"/>
  <c r="CP203" i="185" s="1"/>
  <c r="CL197" i="185"/>
  <c r="CM197" i="185"/>
  <c r="CL193" i="185"/>
  <c r="CM193" i="185"/>
  <c r="CL195" i="185"/>
  <c r="CM195" i="185"/>
  <c r="CL190" i="185"/>
  <c r="CM190" i="185"/>
  <c r="CM189" i="185"/>
  <c r="CO189" i="185" s="1"/>
  <c r="CP189" i="185" s="1"/>
  <c r="CM192" i="185"/>
  <c r="CO192" i="185" s="1"/>
  <c r="CP192" i="185" s="1"/>
  <c r="CM194" i="185"/>
  <c r="CO194" i="185" s="1"/>
  <c r="CP194" i="185" s="1"/>
  <c r="CM196" i="185"/>
  <c r="CO196" i="185" s="1"/>
  <c r="CP196" i="185" s="1"/>
  <c r="CM198" i="185"/>
  <c r="CO198" i="185" s="1"/>
  <c r="CP198" i="185" s="1"/>
  <c r="CL184" i="185"/>
  <c r="CM184" i="185"/>
  <c r="CM180" i="185"/>
  <c r="CL180" i="185"/>
  <c r="CL182" i="185"/>
  <c r="CM182" i="185"/>
  <c r="CM186" i="185"/>
  <c r="CL186" i="185"/>
  <c r="CL187" i="185"/>
  <c r="CO187" i="185" s="1"/>
  <c r="CP187" i="185" s="1"/>
  <c r="CL185" i="185"/>
  <c r="CO185" i="185" s="1"/>
  <c r="CP185" i="185" s="1"/>
  <c r="CL183" i="185"/>
  <c r="CO183" i="185" s="1"/>
  <c r="CP183" i="185" s="1"/>
  <c r="CL181" i="185"/>
  <c r="CO181" i="185" s="1"/>
  <c r="CP181" i="185" s="1"/>
  <c r="CL179" i="185"/>
  <c r="CO179" i="185" s="1"/>
  <c r="CP179" i="185" s="1"/>
  <c r="CM171" i="185"/>
  <c r="CL171" i="185"/>
  <c r="CM169" i="185"/>
  <c r="CL169" i="185"/>
  <c r="CM173" i="185"/>
  <c r="CL173" i="185"/>
  <c r="CL177" i="185"/>
  <c r="CM177" i="185"/>
  <c r="CL175" i="185"/>
  <c r="CM175" i="185"/>
  <c r="CL176" i="185"/>
  <c r="CO176" i="185" s="1"/>
  <c r="CP176" i="185" s="1"/>
  <c r="CL174" i="185"/>
  <c r="CO174" i="185" s="1"/>
  <c r="CP174" i="185" s="1"/>
  <c r="CL170" i="185"/>
  <c r="CO170" i="185" s="1"/>
  <c r="CP170" i="185" s="1"/>
  <c r="CL168" i="185"/>
  <c r="CO168" i="185" s="1"/>
  <c r="CP168" i="185" s="1"/>
  <c r="CL178" i="185"/>
  <c r="CO178" i="185" s="1"/>
  <c r="CP178" i="185" s="1"/>
  <c r="CL172" i="185"/>
  <c r="CO172" i="185" s="1"/>
  <c r="CP172" i="185" s="1"/>
  <c r="CL164" i="185"/>
  <c r="CM164" i="185"/>
  <c r="CM156" i="185"/>
  <c r="CL156" i="185"/>
  <c r="CL166" i="185"/>
  <c r="CM166" i="185"/>
  <c r="CM158" i="185"/>
  <c r="CL158" i="185"/>
  <c r="CM162" i="185"/>
  <c r="CL162" i="185"/>
  <c r="CM154" i="185"/>
  <c r="CL154" i="185"/>
  <c r="CM160" i="185"/>
  <c r="CL160" i="185"/>
  <c r="CL165" i="185"/>
  <c r="CO165" i="185" s="1"/>
  <c r="CP165" i="185" s="1"/>
  <c r="CL161" i="185"/>
  <c r="CO161" i="185" s="1"/>
  <c r="CP161" i="185" s="1"/>
  <c r="CL167" i="185"/>
  <c r="CO167" i="185" s="1"/>
  <c r="CP167" i="185" s="1"/>
  <c r="CL163" i="185"/>
  <c r="CO163" i="185" s="1"/>
  <c r="CP163" i="185" s="1"/>
  <c r="CL159" i="185"/>
  <c r="CO159" i="185" s="1"/>
  <c r="CP159" i="185" s="1"/>
  <c r="CL157" i="185"/>
  <c r="CO157" i="185" s="1"/>
  <c r="CP157" i="185" s="1"/>
  <c r="CL155" i="185"/>
  <c r="CO155" i="185" s="1"/>
  <c r="CP155" i="185" s="1"/>
  <c r="CL153" i="185"/>
  <c r="CO153" i="185" s="1"/>
  <c r="CP153" i="185" s="1"/>
  <c r="CM146" i="185"/>
  <c r="CL146" i="185"/>
  <c r="CL148" i="185"/>
  <c r="CM148" i="185"/>
  <c r="CL142" i="185"/>
  <c r="CM142" i="185"/>
  <c r="CL150" i="185"/>
  <c r="CM150" i="185"/>
  <c r="CL144" i="185"/>
  <c r="CM144" i="185"/>
  <c r="CM143" i="185"/>
  <c r="CO143" i="185" s="1"/>
  <c r="CP143" i="185" s="1"/>
  <c r="CM145" i="185"/>
  <c r="CO145" i="185" s="1"/>
  <c r="CP145" i="185" s="1"/>
  <c r="CM147" i="185"/>
  <c r="CO147" i="185" s="1"/>
  <c r="CP147" i="185" s="1"/>
  <c r="CM149" i="185"/>
  <c r="CO149" i="185" s="1"/>
  <c r="CP149" i="185" s="1"/>
  <c r="CM152" i="185"/>
  <c r="CO152" i="185" s="1"/>
  <c r="CP152" i="185" s="1"/>
  <c r="CM124" i="185"/>
  <c r="CL124" i="185"/>
  <c r="CM137" i="185"/>
  <c r="CL137" i="185"/>
  <c r="CL129" i="185"/>
  <c r="CM129" i="185"/>
  <c r="CL135" i="185"/>
  <c r="CM135" i="185"/>
  <c r="CL126" i="185"/>
  <c r="CM126" i="185"/>
  <c r="CM133" i="185"/>
  <c r="CL133" i="185"/>
  <c r="CL139" i="185"/>
  <c r="CM139" i="185"/>
  <c r="CM131" i="185"/>
  <c r="CL131" i="185"/>
  <c r="CL138" i="185"/>
  <c r="CO138" i="185" s="1"/>
  <c r="CP138" i="185" s="1"/>
  <c r="CL134" i="185"/>
  <c r="CO134" i="185" s="1"/>
  <c r="CP134" i="185" s="1"/>
  <c r="CL130" i="185"/>
  <c r="CO130" i="185" s="1"/>
  <c r="CP130" i="185" s="1"/>
  <c r="CL140" i="185"/>
  <c r="CO140" i="185" s="1"/>
  <c r="CP140" i="185" s="1"/>
  <c r="CL132" i="185"/>
  <c r="CO132" i="185" s="1"/>
  <c r="CP132" i="185" s="1"/>
  <c r="CL127" i="185"/>
  <c r="CO127" i="185" s="1"/>
  <c r="CP127" i="185" s="1"/>
  <c r="CL125" i="185"/>
  <c r="CO125" i="185" s="1"/>
  <c r="CP125" i="185" s="1"/>
  <c r="CL123" i="185"/>
  <c r="CO123" i="185" s="1"/>
  <c r="CP123" i="185" s="1"/>
  <c r="CL122" i="185"/>
  <c r="CM122" i="185"/>
  <c r="CM120" i="185"/>
  <c r="CL120" i="185"/>
  <c r="CM118" i="185"/>
  <c r="CL118" i="185"/>
  <c r="CM110" i="185"/>
  <c r="CL110" i="185"/>
  <c r="CL114" i="185"/>
  <c r="CM114" i="185"/>
  <c r="CL112" i="185"/>
  <c r="CM112" i="185"/>
  <c r="CL116" i="185"/>
  <c r="CM116" i="185"/>
  <c r="CL119" i="185"/>
  <c r="CO119" i="185" s="1"/>
  <c r="CP119" i="185" s="1"/>
  <c r="CL117" i="185"/>
  <c r="CO117" i="185" s="1"/>
  <c r="CP117" i="185" s="1"/>
  <c r="CL115" i="185"/>
  <c r="CO115" i="185" s="1"/>
  <c r="CP115" i="185" s="1"/>
  <c r="CL113" i="185"/>
  <c r="CO113" i="185" s="1"/>
  <c r="CP113" i="185" s="1"/>
  <c r="CL121" i="185"/>
  <c r="CO121" i="185" s="1"/>
  <c r="CP121" i="185" s="1"/>
  <c r="CL111" i="185"/>
  <c r="CO111" i="185" s="1"/>
  <c r="CP111" i="185" s="1"/>
  <c r="CL109" i="185"/>
  <c r="CO109" i="185" s="1"/>
  <c r="CP109" i="185" s="1"/>
  <c r="CL102" i="185"/>
  <c r="CM102" i="185"/>
  <c r="CL104" i="185"/>
  <c r="CM104" i="185"/>
  <c r="CL106" i="185"/>
  <c r="CM106" i="185"/>
  <c r="CL108" i="185"/>
  <c r="CM108" i="185"/>
  <c r="CM97" i="185"/>
  <c r="CL97" i="185"/>
  <c r="CM88" i="185"/>
  <c r="CL88" i="185"/>
  <c r="CM80" i="185"/>
  <c r="CL80" i="185"/>
  <c r="CM72" i="185"/>
  <c r="CL72" i="185"/>
  <c r="CM64" i="185"/>
  <c r="CL64" i="185"/>
  <c r="CM99" i="185"/>
  <c r="CL99" i="185"/>
  <c r="CM90" i="185"/>
  <c r="CL90" i="185"/>
  <c r="CM82" i="185"/>
  <c r="CL82" i="185"/>
  <c r="CM74" i="185"/>
  <c r="CL74" i="185"/>
  <c r="CM66" i="185"/>
  <c r="CL66" i="185"/>
  <c r="CM95" i="185"/>
  <c r="CL95" i="185"/>
  <c r="CM86" i="185"/>
  <c r="CL86" i="185"/>
  <c r="CM78" i="185"/>
  <c r="CL78" i="185"/>
  <c r="CM70" i="185"/>
  <c r="CL70" i="185"/>
  <c r="CM62" i="185"/>
  <c r="CL62" i="185"/>
  <c r="CM93" i="185"/>
  <c r="CL93" i="185"/>
  <c r="CM84" i="185"/>
  <c r="CL84" i="185"/>
  <c r="CM76" i="185"/>
  <c r="CL76" i="185"/>
  <c r="CM68" i="185"/>
  <c r="CL68" i="185"/>
  <c r="CL54" i="185"/>
  <c r="CM54" i="185"/>
  <c r="CL56" i="185"/>
  <c r="CM56" i="185"/>
  <c r="CL59" i="185"/>
  <c r="CM59" i="185"/>
  <c r="CL61" i="185"/>
  <c r="CM61" i="185"/>
  <c r="CM53" i="185"/>
  <c r="CO53" i="185" s="1"/>
  <c r="CP53" i="185" s="1"/>
  <c r="CM58" i="185"/>
  <c r="CO58" i="185" s="1"/>
  <c r="CP58" i="185" s="1"/>
  <c r="CM41" i="185"/>
  <c r="CL41" i="185"/>
  <c r="CL33" i="185"/>
  <c r="CM33" i="185"/>
  <c r="CL15" i="185"/>
  <c r="CM15" i="185"/>
  <c r="CL51" i="185"/>
  <c r="CM51" i="185"/>
  <c r="CM35" i="185"/>
  <c r="CL35" i="185"/>
  <c r="CL27" i="185"/>
  <c r="CM27" i="185"/>
  <c r="CM19" i="185"/>
  <c r="CL19" i="185"/>
  <c r="CL49" i="185"/>
  <c r="CM49" i="185"/>
  <c r="CM25" i="185"/>
  <c r="CL25" i="185"/>
  <c r="CM17" i="185"/>
  <c r="CL17" i="185"/>
  <c r="CM47" i="185"/>
  <c r="CL47" i="185"/>
  <c r="CM39" i="185"/>
  <c r="CL39" i="185"/>
  <c r="CL31" i="185"/>
  <c r="CM31" i="185"/>
  <c r="CL23" i="185"/>
  <c r="CM23" i="185"/>
  <c r="CM45" i="185"/>
  <c r="CL45" i="185"/>
  <c r="CL37" i="185"/>
  <c r="CM37" i="185"/>
  <c r="CM29" i="185"/>
  <c r="CL29" i="185"/>
  <c r="CL21" i="185"/>
  <c r="CM21" i="185"/>
  <c r="CL50" i="185"/>
  <c r="CO50" i="185" s="1"/>
  <c r="CP50" i="185" s="1"/>
  <c r="CL48" i="185"/>
  <c r="CO48" i="185" s="1"/>
  <c r="CP48" i="185" s="1"/>
  <c r="CL44" i="185"/>
  <c r="CO44" i="185" s="1"/>
  <c r="CP44" i="185" s="1"/>
  <c r="CL38" i="185"/>
  <c r="CO38" i="185" s="1"/>
  <c r="CP38" i="185" s="1"/>
  <c r="CL34" i="185"/>
  <c r="CO34" i="185" s="1"/>
  <c r="CP34" i="185" s="1"/>
  <c r="CL32" i="185"/>
  <c r="CO32" i="185" s="1"/>
  <c r="CP32" i="185" s="1"/>
  <c r="CL28" i="185"/>
  <c r="CO28" i="185" s="1"/>
  <c r="CP28" i="185" s="1"/>
  <c r="CL26" i="185"/>
  <c r="CO26" i="185" s="1"/>
  <c r="CP26" i="185" s="1"/>
  <c r="CL22" i="185"/>
  <c r="CO22" i="185" s="1"/>
  <c r="CP22" i="185" s="1"/>
  <c r="CL20" i="185"/>
  <c r="CO20" i="185" s="1"/>
  <c r="CP20" i="185" s="1"/>
  <c r="CL18" i="185"/>
  <c r="CO18" i="185" s="1"/>
  <c r="CP18" i="185" s="1"/>
  <c r="CL46" i="185"/>
  <c r="CO46" i="185" s="1"/>
  <c r="CP46" i="185" s="1"/>
  <c r="CL42" i="185"/>
  <c r="CO42" i="185" s="1"/>
  <c r="CP42" i="185" s="1"/>
  <c r="CL40" i="185"/>
  <c r="CO40" i="185" s="1"/>
  <c r="CP40" i="185" s="1"/>
  <c r="CL36" i="185"/>
  <c r="CO36" i="185" s="1"/>
  <c r="CP36" i="185" s="1"/>
  <c r="CL30" i="185"/>
  <c r="CO30" i="185" s="1"/>
  <c r="CP30" i="185" s="1"/>
  <c r="CL24" i="185"/>
  <c r="CO24" i="185" s="1"/>
  <c r="CP24" i="185" s="1"/>
  <c r="CL16" i="185"/>
  <c r="CO16" i="185" s="1"/>
  <c r="CP16" i="185" s="1"/>
  <c r="CL14" i="185"/>
  <c r="CO14" i="185" s="1"/>
  <c r="CP14" i="185" s="1"/>
  <c r="CB240" i="185"/>
  <c r="CA240" i="185"/>
  <c r="CA232" i="185"/>
  <c r="CB232" i="185"/>
  <c r="CB238" i="185"/>
  <c r="CA238" i="185"/>
  <c r="CB230" i="185"/>
  <c r="CA230" i="185"/>
  <c r="CA236" i="185"/>
  <c r="CB236" i="185"/>
  <c r="CB228" i="185"/>
  <c r="CA228" i="185"/>
  <c r="CB234" i="185"/>
  <c r="CA234" i="185"/>
  <c r="CA237" i="185"/>
  <c r="CD237" i="185" s="1"/>
  <c r="CE237" i="185" s="1"/>
  <c r="CA233" i="185"/>
  <c r="CD233" i="185" s="1"/>
  <c r="CE233" i="185" s="1"/>
  <c r="CA239" i="185"/>
  <c r="CD239" i="185" s="1"/>
  <c r="CE239" i="185" s="1"/>
  <c r="CA235" i="185"/>
  <c r="CD235" i="185" s="1"/>
  <c r="CE235" i="185" s="1"/>
  <c r="CA231" i="185"/>
  <c r="CD231" i="185" s="1"/>
  <c r="CE231" i="185" s="1"/>
  <c r="CA229" i="185"/>
  <c r="CD229" i="185" s="1"/>
  <c r="CE229" i="185" s="1"/>
  <c r="CA227" i="185"/>
  <c r="CD227" i="185" s="1"/>
  <c r="CE227" i="185" s="1"/>
  <c r="CB223" i="185"/>
  <c r="CA223" i="185"/>
  <c r="CB219" i="185"/>
  <c r="CA219" i="185"/>
  <c r="CB225" i="185"/>
  <c r="CA225" i="185"/>
  <c r="CB217" i="185"/>
  <c r="CA217" i="185"/>
  <c r="CB215" i="185"/>
  <c r="CA215" i="185"/>
  <c r="CA221" i="185"/>
  <c r="CB221" i="185"/>
  <c r="CA224" i="185"/>
  <c r="CD224" i="185" s="1"/>
  <c r="CE224" i="185" s="1"/>
  <c r="CA222" i="185"/>
  <c r="CD222" i="185" s="1"/>
  <c r="CE222" i="185" s="1"/>
  <c r="CA218" i="185"/>
  <c r="CD218" i="185" s="1"/>
  <c r="CE218" i="185" s="1"/>
  <c r="CA226" i="185"/>
  <c r="CD226" i="185" s="1"/>
  <c r="CE226" i="185" s="1"/>
  <c r="CA216" i="185"/>
  <c r="CD216" i="185" s="1"/>
  <c r="CE216" i="185" s="1"/>
  <c r="CA214" i="185"/>
  <c r="CD214" i="185" s="1"/>
  <c r="CE214" i="185" s="1"/>
  <c r="CA213" i="185"/>
  <c r="CB213" i="185"/>
  <c r="CA209" i="185"/>
  <c r="CB209" i="185"/>
  <c r="CB204" i="185"/>
  <c r="CA204" i="185"/>
  <c r="CB211" i="185"/>
  <c r="CA211" i="185"/>
  <c r="CA210" i="185"/>
  <c r="CD210" i="185" s="1"/>
  <c r="CE210" i="185" s="1"/>
  <c r="CA208" i="185"/>
  <c r="CD208" i="185" s="1"/>
  <c r="CE208" i="185" s="1"/>
  <c r="CA212" i="185"/>
  <c r="CD212" i="185" s="1"/>
  <c r="CE212" i="185" s="1"/>
  <c r="CA206" i="185"/>
  <c r="CD206" i="185" s="1"/>
  <c r="CE206" i="185" s="1"/>
  <c r="CA203" i="185"/>
  <c r="CD203" i="185" s="1"/>
  <c r="CE203" i="185" s="1"/>
  <c r="CA189" i="185"/>
  <c r="CB189" i="185"/>
  <c r="CA192" i="185"/>
  <c r="CB192" i="185"/>
  <c r="CA194" i="185"/>
  <c r="CB194" i="185"/>
  <c r="CA196" i="185"/>
  <c r="CB196" i="185"/>
  <c r="CA198" i="185"/>
  <c r="CB198" i="185"/>
  <c r="CA200" i="185"/>
  <c r="CB200" i="185"/>
  <c r="CA202" i="185"/>
  <c r="CB202" i="185"/>
  <c r="CB193" i="185"/>
  <c r="CD193" i="185" s="1"/>
  <c r="CE193" i="185" s="1"/>
  <c r="CB195" i="185"/>
  <c r="CD195" i="185" s="1"/>
  <c r="CE195" i="185" s="1"/>
  <c r="CA187" i="185"/>
  <c r="CB187" i="185"/>
  <c r="CB179" i="185"/>
  <c r="CA179" i="185"/>
  <c r="CA185" i="185"/>
  <c r="CB185" i="185"/>
  <c r="CB177" i="185"/>
  <c r="CA177" i="185"/>
  <c r="CB183" i="185"/>
  <c r="CA183" i="185"/>
  <c r="CB175" i="185"/>
  <c r="CA175" i="185"/>
  <c r="CA181" i="185"/>
  <c r="CB181" i="185"/>
  <c r="CA184" i="185"/>
  <c r="CD184" i="185" s="1"/>
  <c r="CE184" i="185" s="1"/>
  <c r="CA178" i="185"/>
  <c r="CD178" i="185" s="1"/>
  <c r="CE178" i="185" s="1"/>
  <c r="CA186" i="185"/>
  <c r="CD186" i="185" s="1"/>
  <c r="CE186" i="185" s="1"/>
  <c r="CA182" i="185"/>
  <c r="CD182" i="185" s="1"/>
  <c r="CE182" i="185" s="1"/>
  <c r="CA180" i="185"/>
  <c r="CD180" i="185" s="1"/>
  <c r="CE180" i="185" s="1"/>
  <c r="CA176" i="185"/>
  <c r="CD176" i="185" s="1"/>
  <c r="CE176" i="185" s="1"/>
  <c r="CA174" i="185"/>
  <c r="CD174" i="185" s="1"/>
  <c r="CE174" i="185" s="1"/>
  <c r="CB167" i="185"/>
  <c r="CA167" i="185"/>
  <c r="CB171" i="185"/>
  <c r="CA171" i="185"/>
  <c r="CA163" i="185"/>
  <c r="CB163" i="185"/>
  <c r="CA173" i="185"/>
  <c r="CB173" i="185"/>
  <c r="CB165" i="185"/>
  <c r="CA165" i="185"/>
  <c r="CA169" i="185"/>
  <c r="CB169" i="185"/>
  <c r="CA172" i="185"/>
  <c r="CD172" i="185" s="1"/>
  <c r="CE172" i="185" s="1"/>
  <c r="CA168" i="185"/>
  <c r="CD168" i="185" s="1"/>
  <c r="CE168" i="185" s="1"/>
  <c r="CA166" i="185"/>
  <c r="CD166" i="185" s="1"/>
  <c r="CE166" i="185" s="1"/>
  <c r="CA170" i="185"/>
  <c r="CD170" i="185" s="1"/>
  <c r="CE170" i="185" s="1"/>
  <c r="CA164" i="185"/>
  <c r="CD164" i="185" s="1"/>
  <c r="CE164" i="185" s="1"/>
  <c r="CA162" i="185"/>
  <c r="CD162" i="185" s="1"/>
  <c r="CE162" i="185" s="1"/>
  <c r="CB155" i="185"/>
  <c r="CA155" i="185"/>
  <c r="CB159" i="185"/>
  <c r="CA159" i="185"/>
  <c r="CB150" i="185"/>
  <c r="CA150" i="185"/>
  <c r="CB161" i="185"/>
  <c r="CA161" i="185"/>
  <c r="CB153" i="185"/>
  <c r="CA153" i="185"/>
  <c r="CB157" i="185"/>
  <c r="CA157" i="185"/>
  <c r="CA143" i="185"/>
  <c r="CB143" i="185"/>
  <c r="CA145" i="185"/>
  <c r="CB145" i="185"/>
  <c r="CA147" i="185"/>
  <c r="CB147" i="185"/>
  <c r="CA149" i="185"/>
  <c r="CB149" i="185"/>
  <c r="CB142" i="185"/>
  <c r="CD142" i="185" s="1"/>
  <c r="CE142" i="185" s="1"/>
  <c r="CB146" i="185"/>
  <c r="CD146" i="185" s="1"/>
  <c r="CE146" i="185" s="1"/>
  <c r="CA138" i="185"/>
  <c r="CB138" i="185"/>
  <c r="CA130" i="185"/>
  <c r="CB130" i="185"/>
  <c r="CA127" i="185"/>
  <c r="CB127" i="185"/>
  <c r="CB134" i="185"/>
  <c r="CA134" i="185"/>
  <c r="CB125" i="185"/>
  <c r="CA125" i="185"/>
  <c r="CB140" i="185"/>
  <c r="CA140" i="185"/>
  <c r="CA132" i="185"/>
  <c r="CB132" i="185"/>
  <c r="CA137" i="185"/>
  <c r="CD137" i="185" s="1"/>
  <c r="CE137" i="185" s="1"/>
  <c r="CA135" i="185"/>
  <c r="CD135" i="185" s="1"/>
  <c r="CE135" i="185" s="1"/>
  <c r="CA133" i="185"/>
  <c r="CD133" i="185" s="1"/>
  <c r="CE133" i="185" s="1"/>
  <c r="CA131" i="185"/>
  <c r="CD131" i="185" s="1"/>
  <c r="CE131" i="185" s="1"/>
  <c r="CA129" i="185"/>
  <c r="CD129" i="185" s="1"/>
  <c r="CE129" i="185" s="1"/>
  <c r="CA139" i="185"/>
  <c r="CD139" i="185" s="1"/>
  <c r="CE139" i="185" s="1"/>
  <c r="CA126" i="185"/>
  <c r="CD126" i="185" s="1"/>
  <c r="CE126" i="185" s="1"/>
  <c r="CA124" i="185"/>
  <c r="CD124" i="185" s="1"/>
  <c r="CE124" i="185" s="1"/>
  <c r="CB122" i="185"/>
  <c r="CA122" i="185"/>
  <c r="CA114" i="185"/>
  <c r="CB114" i="185"/>
  <c r="CA120" i="185"/>
  <c r="CB120" i="185"/>
  <c r="CB116" i="185"/>
  <c r="CA116" i="185"/>
  <c r="CB112" i="185"/>
  <c r="CA112" i="185"/>
  <c r="CB118" i="185"/>
  <c r="CA118" i="185"/>
  <c r="CA119" i="185"/>
  <c r="CD119" i="185" s="1"/>
  <c r="CE119" i="185" s="1"/>
  <c r="CA117" i="185"/>
  <c r="CD117" i="185" s="1"/>
  <c r="CE117" i="185" s="1"/>
  <c r="CA115" i="185"/>
  <c r="CD115" i="185" s="1"/>
  <c r="CE115" i="185" s="1"/>
  <c r="CA123" i="185"/>
  <c r="CD123" i="185" s="1"/>
  <c r="CE123" i="185" s="1"/>
  <c r="CA121" i="185"/>
  <c r="CD121" i="185" s="1"/>
  <c r="CE121" i="185" s="1"/>
  <c r="CA113" i="185"/>
  <c r="CD113" i="185" s="1"/>
  <c r="CE113" i="185" s="1"/>
  <c r="CA111" i="185"/>
  <c r="CD111" i="185" s="1"/>
  <c r="CE111" i="185" s="1"/>
  <c r="CA102" i="185"/>
  <c r="CB102" i="185"/>
  <c r="CA104" i="185"/>
  <c r="CB104" i="185"/>
  <c r="CA106" i="185"/>
  <c r="CB106" i="185"/>
  <c r="CA108" i="185"/>
  <c r="CB108" i="185"/>
  <c r="CA110" i="185"/>
  <c r="CB110" i="185"/>
  <c r="CB101" i="185"/>
  <c r="CD101" i="185" s="1"/>
  <c r="CE101" i="185" s="1"/>
  <c r="CB103" i="185"/>
  <c r="CD103" i="185" s="1"/>
  <c r="CE103" i="185" s="1"/>
  <c r="CB107" i="185"/>
  <c r="CD107" i="185" s="1"/>
  <c r="CE107" i="185" s="1"/>
  <c r="CB91" i="185"/>
  <c r="CA91" i="185"/>
  <c r="CB83" i="185"/>
  <c r="CA83" i="185"/>
  <c r="CB75" i="185"/>
  <c r="CA75" i="185"/>
  <c r="CB67" i="185"/>
  <c r="CA67" i="185"/>
  <c r="CB93" i="185"/>
  <c r="CA93" i="185"/>
  <c r="CB84" i="185"/>
  <c r="CA84" i="185"/>
  <c r="CB80" i="185"/>
  <c r="CA80" i="185"/>
  <c r="CB72" i="185"/>
  <c r="CA72" i="185"/>
  <c r="CB68" i="185"/>
  <c r="CA68" i="185"/>
  <c r="CB99" i="185"/>
  <c r="CA99" i="185"/>
  <c r="CB95" i="185"/>
  <c r="CA95" i="185"/>
  <c r="CB90" i="185"/>
  <c r="CA90" i="185"/>
  <c r="CB86" i="185"/>
  <c r="CA86" i="185"/>
  <c r="CB82" i="185"/>
  <c r="CA82" i="185"/>
  <c r="CB78" i="185"/>
  <c r="CA78" i="185"/>
  <c r="CB74" i="185"/>
  <c r="CA74" i="185"/>
  <c r="CB70" i="185"/>
  <c r="CA70" i="185"/>
  <c r="CB66" i="185"/>
  <c r="CA66" i="185"/>
  <c r="CB62" i="185"/>
  <c r="CA62" i="185"/>
  <c r="CB96" i="185"/>
  <c r="CA96" i="185"/>
  <c r="CB87" i="185"/>
  <c r="CA87" i="185"/>
  <c r="CA79" i="185"/>
  <c r="CB79" i="185"/>
  <c r="CA71" i="185"/>
  <c r="CB71" i="185"/>
  <c r="CA63" i="185"/>
  <c r="CB63" i="185"/>
  <c r="CB97" i="185"/>
  <c r="CA97" i="185"/>
  <c r="CB88" i="185"/>
  <c r="CA88" i="185"/>
  <c r="CB76" i="185"/>
  <c r="CA76" i="185"/>
  <c r="CB64" i="185"/>
  <c r="CA64" i="185"/>
  <c r="CB98" i="185"/>
  <c r="CA98" i="185"/>
  <c r="CB94" i="185"/>
  <c r="CA94" i="185"/>
  <c r="CA89" i="185"/>
  <c r="CB89" i="185"/>
  <c r="CA85" i="185"/>
  <c r="CB85" i="185"/>
  <c r="CB81" i="185"/>
  <c r="CA81" i="185"/>
  <c r="CB77" i="185"/>
  <c r="CA77" i="185"/>
  <c r="CB73" i="185"/>
  <c r="CA73" i="185"/>
  <c r="CB69" i="185"/>
  <c r="CA69" i="185"/>
  <c r="CB65" i="185"/>
  <c r="CA65" i="185"/>
  <c r="CA54" i="185"/>
  <c r="CB54" i="185"/>
  <c r="CA56" i="185"/>
  <c r="CB56" i="185"/>
  <c r="CA59" i="185"/>
  <c r="CB59" i="185"/>
  <c r="CA61" i="185"/>
  <c r="CB61" i="185"/>
  <c r="CB53" i="185"/>
  <c r="CD53" i="185" s="1"/>
  <c r="CE53" i="185" s="1"/>
  <c r="CB58" i="185"/>
  <c r="CD58" i="185" s="1"/>
  <c r="CE58" i="185" s="1"/>
  <c r="CB48" i="185"/>
  <c r="CA48" i="185"/>
  <c r="CB44" i="185"/>
  <c r="CA44" i="185"/>
  <c r="CB36" i="185"/>
  <c r="CA36" i="185"/>
  <c r="CB28" i="185"/>
  <c r="CA28" i="185"/>
  <c r="CB20" i="185"/>
  <c r="CA20" i="185"/>
  <c r="CA45" i="185"/>
  <c r="CB45" i="185"/>
  <c r="CB37" i="185"/>
  <c r="CA37" i="185"/>
  <c r="CB29" i="185"/>
  <c r="CA29" i="185"/>
  <c r="CB17" i="185"/>
  <c r="CA17" i="185"/>
  <c r="CB50" i="185"/>
  <c r="CA50" i="185"/>
  <c r="CB46" i="185"/>
  <c r="CA46" i="185"/>
  <c r="CB42" i="185"/>
  <c r="CA42" i="185"/>
  <c r="CB38" i="185"/>
  <c r="CA38" i="185"/>
  <c r="CB34" i="185"/>
  <c r="CA34" i="185"/>
  <c r="CB30" i="185"/>
  <c r="CA30" i="185"/>
  <c r="CB26" i="185"/>
  <c r="CA26" i="185"/>
  <c r="CB22" i="185"/>
  <c r="CA22" i="185"/>
  <c r="CB18" i="185"/>
  <c r="CA18" i="185"/>
  <c r="CB40" i="185"/>
  <c r="CA40" i="185"/>
  <c r="CB32" i="185"/>
  <c r="CA32" i="185"/>
  <c r="CB24" i="185"/>
  <c r="CA24" i="185"/>
  <c r="CB16" i="185"/>
  <c r="CA16" i="185"/>
  <c r="CA49" i="185"/>
  <c r="CB49" i="185"/>
  <c r="CB41" i="185"/>
  <c r="CA41" i="185"/>
  <c r="CB33" i="185"/>
  <c r="CA33" i="185"/>
  <c r="CB25" i="185"/>
  <c r="CA25" i="185"/>
  <c r="CB21" i="185"/>
  <c r="CA21" i="185"/>
  <c r="CB51" i="185"/>
  <c r="CA51" i="185"/>
  <c r="CB47" i="185"/>
  <c r="CA47" i="185"/>
  <c r="CB39" i="185"/>
  <c r="CA39" i="185"/>
  <c r="CB35" i="185"/>
  <c r="CA35" i="185"/>
  <c r="CB31" i="185"/>
  <c r="CA31" i="185"/>
  <c r="CB27" i="185"/>
  <c r="CA27" i="185"/>
  <c r="CB23" i="185"/>
  <c r="CA23" i="185"/>
  <c r="CB19" i="185"/>
  <c r="CA19" i="185"/>
  <c r="BP240" i="185"/>
  <c r="BQ240" i="185"/>
  <c r="BP232" i="185"/>
  <c r="BQ232" i="185"/>
  <c r="BP224" i="185"/>
  <c r="BQ224" i="185"/>
  <c r="BQ216" i="185"/>
  <c r="BP216" i="185"/>
  <c r="BQ238" i="185"/>
  <c r="BP238" i="185"/>
  <c r="BQ230" i="185"/>
  <c r="BP230" i="185"/>
  <c r="BP222" i="185"/>
  <c r="BQ222" i="185"/>
  <c r="BQ234" i="185"/>
  <c r="BP234" i="185"/>
  <c r="BP226" i="185"/>
  <c r="BQ226" i="185"/>
  <c r="BQ218" i="185"/>
  <c r="BP218" i="185"/>
  <c r="BQ214" i="185"/>
  <c r="BP214" i="185"/>
  <c r="BQ236" i="185"/>
  <c r="BP236" i="185"/>
  <c r="BP228" i="185"/>
  <c r="BQ228" i="185"/>
  <c r="BP239" i="185"/>
  <c r="BP233" i="185"/>
  <c r="BP227" i="185"/>
  <c r="BP225" i="185"/>
  <c r="BP221" i="185"/>
  <c r="BP217" i="185"/>
  <c r="BP237" i="185"/>
  <c r="BP235" i="185"/>
  <c r="BP231" i="185"/>
  <c r="BP229" i="185"/>
  <c r="BP223" i="185"/>
  <c r="BP219" i="185"/>
  <c r="BP215" i="185"/>
  <c r="BP213" i="185"/>
  <c r="BQ201" i="185"/>
  <c r="BP201" i="185"/>
  <c r="BQ212" i="185"/>
  <c r="BP212" i="185"/>
  <c r="BQ203" i="185"/>
  <c r="BP203" i="185"/>
  <c r="BQ208" i="185"/>
  <c r="BP208" i="185"/>
  <c r="BQ199" i="185"/>
  <c r="BP199" i="185"/>
  <c r="BQ210" i="185"/>
  <c r="BP210" i="185"/>
  <c r="BQ206" i="185"/>
  <c r="BP206" i="185"/>
  <c r="BP189" i="185"/>
  <c r="BQ189" i="185"/>
  <c r="BP194" i="185"/>
  <c r="BQ194" i="185"/>
  <c r="BP196" i="185"/>
  <c r="BQ196" i="185"/>
  <c r="BP192" i="185"/>
  <c r="BQ192" i="185"/>
  <c r="BP198" i="185"/>
  <c r="BQ198" i="185"/>
  <c r="BQ190" i="185"/>
  <c r="BQ195" i="185"/>
  <c r="BP185" i="185"/>
  <c r="BQ185" i="185"/>
  <c r="BP181" i="185"/>
  <c r="BQ181" i="185"/>
  <c r="BQ177" i="185"/>
  <c r="BP177" i="185"/>
  <c r="BP173" i="185"/>
  <c r="BQ173" i="185"/>
  <c r="BQ169" i="185"/>
  <c r="BP169" i="185"/>
  <c r="BQ164" i="185"/>
  <c r="BP164" i="185"/>
  <c r="BQ156" i="185"/>
  <c r="BP156" i="185"/>
  <c r="BQ186" i="185"/>
  <c r="BP186" i="185"/>
  <c r="BQ182" i="185"/>
  <c r="BP182" i="185"/>
  <c r="BQ178" i="185"/>
  <c r="BP178" i="185"/>
  <c r="BQ174" i="185"/>
  <c r="BP174" i="185"/>
  <c r="BQ170" i="185"/>
  <c r="BP170" i="185"/>
  <c r="BQ166" i="185"/>
  <c r="BP166" i="185"/>
  <c r="BQ158" i="185"/>
  <c r="BP158" i="185"/>
  <c r="BQ149" i="185"/>
  <c r="BP149" i="185"/>
  <c r="BQ187" i="185"/>
  <c r="BP187" i="185"/>
  <c r="BQ183" i="185"/>
  <c r="BP183" i="185"/>
  <c r="BP179" i="185"/>
  <c r="BQ179" i="185"/>
  <c r="BP175" i="185"/>
  <c r="BQ175" i="185"/>
  <c r="BQ171" i="185"/>
  <c r="BP171" i="185"/>
  <c r="BQ167" i="185"/>
  <c r="BP167" i="185"/>
  <c r="BQ160" i="185"/>
  <c r="BP160" i="185"/>
  <c r="BQ152" i="185"/>
  <c r="BP152" i="185"/>
  <c r="BQ184" i="185"/>
  <c r="BP184" i="185"/>
  <c r="BQ180" i="185"/>
  <c r="BP180" i="185"/>
  <c r="BQ176" i="185"/>
  <c r="BP176" i="185"/>
  <c r="BQ172" i="185"/>
  <c r="BP172" i="185"/>
  <c r="BQ168" i="185"/>
  <c r="BP168" i="185"/>
  <c r="BQ162" i="185"/>
  <c r="BP162" i="185"/>
  <c r="BQ154" i="185"/>
  <c r="BP154" i="185"/>
  <c r="FH177" i="185"/>
  <c r="BP142" i="185"/>
  <c r="BQ142" i="185"/>
  <c r="BP144" i="185"/>
  <c r="BQ144" i="185"/>
  <c r="BP146" i="185"/>
  <c r="BQ146" i="185"/>
  <c r="BP148" i="185"/>
  <c r="BQ148" i="185"/>
  <c r="BQ145" i="185"/>
  <c r="BQ147" i="185"/>
  <c r="BQ134" i="185"/>
  <c r="BP134" i="185"/>
  <c r="BP140" i="185"/>
  <c r="BQ140" i="185"/>
  <c r="BQ132" i="185"/>
  <c r="BP132" i="185"/>
  <c r="BQ138" i="185"/>
  <c r="BP138" i="185"/>
  <c r="BP139" i="185"/>
  <c r="BP137" i="185"/>
  <c r="BP135" i="185"/>
  <c r="BP133" i="185"/>
  <c r="BP131" i="185"/>
  <c r="BP130" i="185"/>
  <c r="BQ130" i="185"/>
  <c r="BP121" i="185"/>
  <c r="BQ121" i="185"/>
  <c r="BP119" i="185"/>
  <c r="BQ119" i="185"/>
  <c r="BP123" i="185"/>
  <c r="BQ123" i="185"/>
  <c r="BP127" i="185"/>
  <c r="BQ127" i="185"/>
  <c r="BP125" i="185"/>
  <c r="BQ125" i="185"/>
  <c r="BP129" i="185"/>
  <c r="BP126" i="185"/>
  <c r="BP124" i="185"/>
  <c r="BP122" i="185"/>
  <c r="BP120" i="185"/>
  <c r="BP118" i="185"/>
  <c r="BQ117" i="185"/>
  <c r="BP117" i="185"/>
  <c r="BP113" i="185"/>
  <c r="BQ113" i="185"/>
  <c r="BP111" i="185"/>
  <c r="BP109" i="185"/>
  <c r="BQ109" i="185"/>
  <c r="BP115" i="185"/>
  <c r="BQ115" i="185"/>
  <c r="BP116" i="185"/>
  <c r="BP114" i="185"/>
  <c r="BP112" i="185"/>
  <c r="BP110" i="185"/>
  <c r="BP108" i="185"/>
  <c r="BP101" i="185"/>
  <c r="BQ101" i="185"/>
  <c r="BP103" i="185"/>
  <c r="BQ103" i="185"/>
  <c r="BP105" i="185"/>
  <c r="BQ105" i="185"/>
  <c r="BP107" i="185"/>
  <c r="BQ107" i="185"/>
  <c r="BQ104" i="185"/>
  <c r="BQ106" i="185"/>
  <c r="BQ97" i="185"/>
  <c r="BP97" i="185"/>
  <c r="BP95" i="185"/>
  <c r="BQ95" i="185"/>
  <c r="BQ93" i="185"/>
  <c r="BP93" i="185"/>
  <c r="BP99" i="185"/>
  <c r="BQ99" i="185"/>
  <c r="BP98" i="185"/>
  <c r="BP96" i="185"/>
  <c r="BP94" i="185"/>
  <c r="BP91" i="185"/>
  <c r="BQ86" i="185"/>
  <c r="BP86" i="185"/>
  <c r="BQ78" i="185"/>
  <c r="BP78" i="185"/>
  <c r="BQ88" i="185"/>
  <c r="BP88" i="185"/>
  <c r="BQ80" i="185"/>
  <c r="BP80" i="185"/>
  <c r="BQ90" i="185"/>
  <c r="BP90" i="185"/>
  <c r="BQ82" i="185"/>
  <c r="BP82" i="185"/>
  <c r="BQ84" i="185"/>
  <c r="BP84" i="185"/>
  <c r="BP72" i="185"/>
  <c r="BQ72" i="185"/>
  <c r="BQ74" i="185"/>
  <c r="BP74" i="185"/>
  <c r="BP66" i="185"/>
  <c r="BQ66" i="185"/>
  <c r="BQ64" i="185"/>
  <c r="BP64" i="185"/>
  <c r="BQ70" i="185"/>
  <c r="BP70" i="185"/>
  <c r="BQ62" i="185"/>
  <c r="BP62" i="185"/>
  <c r="BP76" i="185"/>
  <c r="BQ76" i="185"/>
  <c r="BQ68" i="185"/>
  <c r="BP68" i="185"/>
  <c r="BP75" i="185"/>
  <c r="BP73" i="185"/>
  <c r="BP71" i="185"/>
  <c r="BP69" i="185"/>
  <c r="BP65" i="185"/>
  <c r="BP77" i="185"/>
  <c r="BP67" i="185"/>
  <c r="BP63" i="185"/>
  <c r="BP61" i="185"/>
  <c r="BP53" i="185"/>
  <c r="BQ53" i="185"/>
  <c r="BP55" i="185"/>
  <c r="BQ55" i="185"/>
  <c r="BP58" i="185"/>
  <c r="BQ58" i="185"/>
  <c r="BP60" i="185"/>
  <c r="BQ60" i="185"/>
  <c r="BP44" i="185"/>
  <c r="BQ44" i="185"/>
  <c r="BP36" i="185"/>
  <c r="BQ36" i="185"/>
  <c r="BQ28" i="185"/>
  <c r="BP28" i="185"/>
  <c r="BP20" i="185"/>
  <c r="BQ20" i="185"/>
  <c r="BQ34" i="185"/>
  <c r="BP34" i="185"/>
  <c r="BP26" i="185"/>
  <c r="BQ26" i="185"/>
  <c r="BQ18" i="185"/>
  <c r="BP18" i="185"/>
  <c r="BQ48" i="185"/>
  <c r="BP48" i="185"/>
  <c r="BP40" i="185"/>
  <c r="BQ40" i="185"/>
  <c r="BP32" i="185"/>
  <c r="BQ32" i="185"/>
  <c r="BQ24" i="185"/>
  <c r="BP24" i="185"/>
  <c r="BQ16" i="185"/>
  <c r="BP16" i="185"/>
  <c r="BQ50" i="185"/>
  <c r="BP50" i="185"/>
  <c r="BQ42" i="185"/>
  <c r="BP42" i="185"/>
  <c r="BQ46" i="185"/>
  <c r="BP46" i="185"/>
  <c r="BQ38" i="185"/>
  <c r="BP38" i="185"/>
  <c r="BQ30" i="185"/>
  <c r="BP30" i="185"/>
  <c r="BP22" i="185"/>
  <c r="BQ22" i="185"/>
  <c r="BP51" i="185"/>
  <c r="BP39" i="185"/>
  <c r="BP35" i="185"/>
  <c r="BP33" i="185"/>
  <c r="BP25" i="185"/>
  <c r="BP23" i="185"/>
  <c r="BP21" i="185"/>
  <c r="BP19" i="185"/>
  <c r="BP17" i="185"/>
  <c r="BP15" i="185"/>
  <c r="BP49" i="185"/>
  <c r="BP47" i="185"/>
  <c r="BP45" i="185"/>
  <c r="BP41" i="185"/>
  <c r="BP37" i="185"/>
  <c r="BP31" i="185"/>
  <c r="BP29" i="185"/>
  <c r="BP27" i="185"/>
  <c r="AW239" i="185"/>
  <c r="AX239" i="185" s="1"/>
  <c r="AW235" i="185"/>
  <c r="AX235" i="185" s="1"/>
  <c r="AW231" i="185"/>
  <c r="AX231" i="185" s="1"/>
  <c r="AW227" i="185"/>
  <c r="AX227" i="185" s="1"/>
  <c r="AW221" i="185"/>
  <c r="AX221" i="185" s="1"/>
  <c r="AW219" i="185"/>
  <c r="AX219" i="185" s="1"/>
  <c r="AW217" i="185"/>
  <c r="AX217" i="185" s="1"/>
  <c r="AW237" i="185"/>
  <c r="AX237" i="185" s="1"/>
  <c r="AW233" i="185"/>
  <c r="AX233" i="185" s="1"/>
  <c r="AW229" i="185"/>
  <c r="AX229" i="185" s="1"/>
  <c r="AW225" i="185"/>
  <c r="AX225" i="185" s="1"/>
  <c r="AW223" i="185"/>
  <c r="AX223" i="185" s="1"/>
  <c r="AW215" i="185"/>
  <c r="AX215" i="185" s="1"/>
  <c r="AW213" i="185"/>
  <c r="AX213" i="185" s="1"/>
  <c r="AW211" i="185"/>
  <c r="AX211" i="185" s="1"/>
  <c r="AW209" i="185"/>
  <c r="AX209" i="185" s="1"/>
  <c r="AW204" i="185"/>
  <c r="AX204" i="185" s="1"/>
  <c r="AW202" i="185"/>
  <c r="AX202" i="185" s="1"/>
  <c r="AW200" i="185"/>
  <c r="AX200" i="185" s="1"/>
  <c r="AW198" i="185"/>
  <c r="AX198" i="185" s="1"/>
  <c r="AW194" i="185"/>
  <c r="AX194" i="185" s="1"/>
  <c r="AW186" i="185"/>
  <c r="AX186" i="185" s="1"/>
  <c r="AW182" i="185"/>
  <c r="AX182" i="185" s="1"/>
  <c r="AW178" i="185"/>
  <c r="AX178" i="185" s="1"/>
  <c r="AW174" i="185"/>
  <c r="AX174" i="185" s="1"/>
  <c r="AW168" i="185"/>
  <c r="AX168" i="185" s="1"/>
  <c r="AW164" i="185"/>
  <c r="AX164" i="185" s="1"/>
  <c r="AW162" i="185"/>
  <c r="AX162" i="185" s="1"/>
  <c r="AW160" i="185"/>
  <c r="AX160" i="185" s="1"/>
  <c r="AW156" i="185"/>
  <c r="AX156" i="185" s="1"/>
  <c r="AW154" i="185"/>
  <c r="AX154" i="185" s="1"/>
  <c r="AW184" i="185"/>
  <c r="AX184" i="185" s="1"/>
  <c r="AW180" i="185"/>
  <c r="AX180" i="185" s="1"/>
  <c r="AW176" i="185"/>
  <c r="AX176" i="185" s="1"/>
  <c r="AW172" i="185"/>
  <c r="AX172" i="185" s="1"/>
  <c r="AW170" i="185"/>
  <c r="AX170" i="185" s="1"/>
  <c r="AW166" i="185"/>
  <c r="AX166" i="185" s="1"/>
  <c r="AW158" i="185"/>
  <c r="AX158" i="185" s="1"/>
  <c r="AW145" i="185"/>
  <c r="AX145" i="185" s="1"/>
  <c r="AW147" i="185"/>
  <c r="AX147" i="185" s="1"/>
  <c r="AW149" i="185"/>
  <c r="AX149" i="185" s="1"/>
  <c r="AW102" i="185"/>
  <c r="AX102" i="185" s="1"/>
  <c r="AW106" i="185"/>
  <c r="AX106" i="185" s="1"/>
  <c r="AW55" i="185"/>
  <c r="AX55" i="185" s="1"/>
  <c r="AW58" i="185"/>
  <c r="AX58" i="185" s="1"/>
  <c r="AW60" i="185"/>
  <c r="AX60" i="185" s="1"/>
  <c r="AW64" i="185"/>
  <c r="AX64" i="185" s="1"/>
  <c r="AW51" i="185"/>
  <c r="AX51" i="185" s="1"/>
  <c r="AW45" i="185"/>
  <c r="AX45" i="185" s="1"/>
  <c r="AW41" i="185"/>
  <c r="AX41" i="185" s="1"/>
  <c r="AW37" i="185"/>
  <c r="AX37" i="185" s="1"/>
  <c r="AW35" i="185"/>
  <c r="AX35" i="185" s="1"/>
  <c r="AW31" i="185"/>
  <c r="AX31" i="185" s="1"/>
  <c r="AW29" i="185"/>
  <c r="AX29" i="185" s="1"/>
  <c r="AW27" i="185"/>
  <c r="AX27" i="185" s="1"/>
  <c r="AW23" i="185"/>
  <c r="AX23" i="185" s="1"/>
  <c r="AW21" i="185"/>
  <c r="AX21" i="185" s="1"/>
  <c r="AW19" i="185"/>
  <c r="AX19" i="185" s="1"/>
  <c r="AW49" i="185"/>
  <c r="AX49" i="185" s="1"/>
  <c r="AW47" i="185"/>
  <c r="AX47" i="185" s="1"/>
  <c r="AW39" i="185"/>
  <c r="AX39" i="185" s="1"/>
  <c r="AW33" i="185"/>
  <c r="AX33" i="185" s="1"/>
  <c r="AW25" i="185"/>
  <c r="AX25" i="185" s="1"/>
  <c r="AW17" i="185"/>
  <c r="AX17" i="185" s="1"/>
  <c r="AW15" i="185"/>
  <c r="AX15" i="185" s="1"/>
  <c r="AL236" i="185"/>
  <c r="AM236" i="185" s="1"/>
  <c r="AL234" i="185"/>
  <c r="AM234" i="185" s="1"/>
  <c r="AL230" i="185"/>
  <c r="AM230" i="185" s="1"/>
  <c r="AL224" i="185"/>
  <c r="AM224" i="185" s="1"/>
  <c r="AL218" i="185"/>
  <c r="AM218" i="185" s="1"/>
  <c r="AL216" i="185"/>
  <c r="AM216" i="185" s="1"/>
  <c r="AL214" i="185"/>
  <c r="AM214" i="185" s="1"/>
  <c r="AL210" i="185"/>
  <c r="AM210" i="185" s="1"/>
  <c r="AL203" i="185"/>
  <c r="AM203" i="185" s="1"/>
  <c r="AL201" i="185"/>
  <c r="AM201" i="185" s="1"/>
  <c r="AL240" i="185"/>
  <c r="AM240" i="185" s="1"/>
  <c r="AL238" i="185"/>
  <c r="AM238" i="185" s="1"/>
  <c r="AL232" i="185"/>
  <c r="AM232" i="185" s="1"/>
  <c r="AL228" i="185"/>
  <c r="AM228" i="185" s="1"/>
  <c r="AL226" i="185"/>
  <c r="AM226" i="185" s="1"/>
  <c r="AL222" i="185"/>
  <c r="AM222" i="185" s="1"/>
  <c r="AL212" i="185"/>
  <c r="AM212" i="185" s="1"/>
  <c r="AL208" i="185"/>
  <c r="AM208" i="185" s="1"/>
  <c r="AL206" i="185"/>
  <c r="AM206" i="185" s="1"/>
  <c r="AL190" i="185"/>
  <c r="AM190" i="185" s="1"/>
  <c r="AL193" i="185"/>
  <c r="AM193" i="185" s="1"/>
  <c r="AL195" i="185"/>
  <c r="AM195" i="185" s="1"/>
  <c r="AL197" i="185"/>
  <c r="AM197" i="185" s="1"/>
  <c r="AL162" i="185"/>
  <c r="AM162" i="185" s="1"/>
  <c r="AL158" i="185"/>
  <c r="AM158" i="185" s="1"/>
  <c r="AL164" i="185"/>
  <c r="AM164" i="185" s="1"/>
  <c r="AL160" i="185"/>
  <c r="AM160" i="185" s="1"/>
  <c r="AL156" i="185"/>
  <c r="AM156" i="185" s="1"/>
  <c r="AL154" i="185"/>
  <c r="AM154" i="185" s="1"/>
  <c r="AL152" i="185"/>
  <c r="AM152" i="185" s="1"/>
  <c r="AL142" i="185"/>
  <c r="AM142" i="185" s="1"/>
  <c r="AL144" i="185"/>
  <c r="AM144" i="185" s="1"/>
  <c r="AL146" i="185"/>
  <c r="AM146" i="185" s="1"/>
  <c r="AL148" i="185"/>
  <c r="AM148" i="185" s="1"/>
  <c r="AL150" i="185"/>
  <c r="AM150" i="185" s="1"/>
  <c r="AL140" i="185"/>
  <c r="AM140" i="185" s="1"/>
  <c r="AL132" i="185"/>
  <c r="AM132" i="185" s="1"/>
  <c r="AL127" i="185"/>
  <c r="AM127" i="185" s="1"/>
  <c r="AL123" i="185"/>
  <c r="AM123" i="185" s="1"/>
  <c r="AL117" i="185"/>
  <c r="AM117" i="185" s="1"/>
  <c r="AL115" i="185"/>
  <c r="AM115" i="185" s="1"/>
  <c r="AL113" i="185"/>
  <c r="AM113" i="185" s="1"/>
  <c r="AL138" i="185"/>
  <c r="AM138" i="185" s="1"/>
  <c r="AL134" i="185"/>
  <c r="AM134" i="185" s="1"/>
  <c r="AL130" i="185"/>
  <c r="AM130" i="185" s="1"/>
  <c r="AL125" i="185"/>
  <c r="AM125" i="185" s="1"/>
  <c r="AL121" i="185"/>
  <c r="AM121" i="185" s="1"/>
  <c r="AL119" i="185"/>
  <c r="AM119" i="185" s="1"/>
  <c r="AL111" i="185"/>
  <c r="AM111" i="185" s="1"/>
  <c r="AL109" i="185"/>
  <c r="AM109" i="185" s="1"/>
  <c r="AL105" i="185"/>
  <c r="AM105" i="185" s="1"/>
  <c r="AL107" i="185"/>
  <c r="AM107" i="185" s="1"/>
  <c r="AL97" i="185"/>
  <c r="AM97" i="185" s="1"/>
  <c r="AL95" i="185"/>
  <c r="AM95" i="185" s="1"/>
  <c r="AL93" i="185"/>
  <c r="AM93" i="185" s="1"/>
  <c r="AL88" i="185"/>
  <c r="AM88" i="185" s="1"/>
  <c r="AL82" i="185"/>
  <c r="AM82" i="185" s="1"/>
  <c r="AL80" i="185"/>
  <c r="AM80" i="185" s="1"/>
  <c r="AL72" i="185"/>
  <c r="AM72" i="185" s="1"/>
  <c r="AL70" i="185"/>
  <c r="AM70" i="185" s="1"/>
  <c r="AL68" i="185"/>
  <c r="AM68" i="185" s="1"/>
  <c r="AL66" i="185"/>
  <c r="AM66" i="185" s="1"/>
  <c r="AL99" i="185"/>
  <c r="AM99" i="185" s="1"/>
  <c r="AL90" i="185"/>
  <c r="AM90" i="185" s="1"/>
  <c r="AL86" i="185"/>
  <c r="AM86" i="185" s="1"/>
  <c r="AL84" i="185"/>
  <c r="AM84" i="185" s="1"/>
  <c r="AL78" i="185"/>
  <c r="AM78" i="185" s="1"/>
  <c r="AL76" i="185"/>
  <c r="AM76" i="185" s="1"/>
  <c r="AL74" i="185"/>
  <c r="AM74" i="185" s="1"/>
  <c r="AL64" i="185"/>
  <c r="AM64" i="185" s="1"/>
  <c r="AL62" i="185"/>
  <c r="AM62" i="185" s="1"/>
  <c r="AL53" i="185"/>
  <c r="AM53" i="185" s="1"/>
  <c r="AL58" i="185"/>
  <c r="AM58" i="185" s="1"/>
  <c r="AL60" i="185"/>
  <c r="AM60" i="185" s="1"/>
  <c r="AL50" i="185"/>
  <c r="AM50" i="185" s="1"/>
  <c r="Y105" i="185"/>
  <c r="X105" i="185"/>
  <c r="X129" i="185"/>
  <c r="Y129" i="185"/>
  <c r="X124" i="185"/>
  <c r="Y124" i="185"/>
  <c r="Y110" i="185"/>
  <c r="X110" i="185"/>
  <c r="X56" i="185"/>
  <c r="Y56" i="185"/>
  <c r="X137" i="185"/>
  <c r="Y137" i="185"/>
  <c r="X118" i="185"/>
  <c r="Y118" i="185"/>
  <c r="Y126" i="185"/>
  <c r="X126" i="185"/>
  <c r="Y112" i="185"/>
  <c r="X112" i="185"/>
  <c r="X108" i="185"/>
  <c r="Y108" i="185"/>
  <c r="Y61" i="185"/>
  <c r="X61" i="185"/>
  <c r="X133" i="185"/>
  <c r="Y133" i="185"/>
  <c r="X59" i="185"/>
  <c r="Y59" i="185"/>
  <c r="Y135" i="185"/>
  <c r="X135" i="185"/>
  <c r="X120" i="185"/>
  <c r="Y120" i="185"/>
  <c r="X116" i="185"/>
  <c r="Y116" i="185"/>
  <c r="X63" i="185"/>
  <c r="AA63" i="185" s="1"/>
  <c r="AB63" i="185" s="1"/>
  <c r="X139" i="185"/>
  <c r="AA139" i="185" s="1"/>
  <c r="AB139" i="185" s="1"/>
  <c r="X131" i="185"/>
  <c r="AA131" i="185" s="1"/>
  <c r="AB131" i="185" s="1"/>
  <c r="X122" i="185"/>
  <c r="AA122" i="185" s="1"/>
  <c r="AB122" i="185" s="1"/>
  <c r="X114" i="185"/>
  <c r="AA114" i="185" s="1"/>
  <c r="AB114" i="185" s="1"/>
  <c r="X197" i="185"/>
  <c r="AA197" i="185" s="1"/>
  <c r="AB197" i="185" s="1"/>
  <c r="Y233" i="185"/>
  <c r="X233" i="185"/>
  <c r="Y225" i="185"/>
  <c r="X225" i="185"/>
  <c r="Y221" i="185"/>
  <c r="X221" i="185"/>
  <c r="Y213" i="185"/>
  <c r="X213" i="185"/>
  <c r="Y204" i="185"/>
  <c r="X204" i="185"/>
  <c r="Y234" i="185"/>
  <c r="X234" i="185"/>
  <c r="Y226" i="185"/>
  <c r="X226" i="185"/>
  <c r="Y218" i="185"/>
  <c r="X218" i="185"/>
  <c r="Y214" i="185"/>
  <c r="X214" i="185"/>
  <c r="Y206" i="185"/>
  <c r="X206" i="185"/>
  <c r="Y240" i="185"/>
  <c r="X240" i="185"/>
  <c r="Y236" i="185"/>
  <c r="X236" i="185"/>
  <c r="Y232" i="185"/>
  <c r="X232" i="185"/>
  <c r="Y228" i="185"/>
  <c r="X228" i="185"/>
  <c r="Y224" i="185"/>
  <c r="X224" i="185"/>
  <c r="Y216" i="185"/>
  <c r="X216" i="185"/>
  <c r="Y212" i="185"/>
  <c r="X212" i="185"/>
  <c r="X208" i="185"/>
  <c r="Y203" i="185"/>
  <c r="X203" i="185"/>
  <c r="Y199" i="185"/>
  <c r="X199" i="185"/>
  <c r="Y237" i="185"/>
  <c r="X237" i="185"/>
  <c r="Y229" i="185"/>
  <c r="X229" i="185"/>
  <c r="Y217" i="185"/>
  <c r="X217" i="185"/>
  <c r="X209" i="185"/>
  <c r="Y200" i="185"/>
  <c r="X200" i="185"/>
  <c r="Y238" i="185"/>
  <c r="X238" i="185"/>
  <c r="Y230" i="185"/>
  <c r="X230" i="185"/>
  <c r="Y222" i="185"/>
  <c r="X222" i="185"/>
  <c r="X210" i="185"/>
  <c r="Y201" i="185"/>
  <c r="X201" i="185"/>
  <c r="Y239" i="185"/>
  <c r="X239" i="185"/>
  <c r="X235" i="185"/>
  <c r="Y235" i="185"/>
  <c r="X231" i="185"/>
  <c r="Y231" i="185"/>
  <c r="Y227" i="185"/>
  <c r="X227" i="185"/>
  <c r="X223" i="185"/>
  <c r="Y223" i="185"/>
  <c r="X219" i="185"/>
  <c r="Y219" i="185"/>
  <c r="Y215" i="185"/>
  <c r="X215" i="185"/>
  <c r="X211" i="185"/>
  <c r="Y211" i="185"/>
  <c r="X202" i="185"/>
  <c r="Y202" i="185"/>
  <c r="X192" i="185"/>
  <c r="Y192" i="185"/>
  <c r="X198" i="185"/>
  <c r="Y198" i="185"/>
  <c r="X189" i="185"/>
  <c r="Y189" i="185"/>
  <c r="X194" i="185"/>
  <c r="Y194" i="185"/>
  <c r="X196" i="185"/>
  <c r="Y196" i="185"/>
  <c r="Y190" i="185"/>
  <c r="AA190" i="185" s="1"/>
  <c r="AB190" i="185" s="1"/>
  <c r="Y193" i="185"/>
  <c r="AA193" i="185" s="1"/>
  <c r="AB193" i="185" s="1"/>
  <c r="Y195" i="185"/>
  <c r="AA195" i="185" s="1"/>
  <c r="AB195" i="185" s="1"/>
  <c r="X170" i="185"/>
  <c r="Y170" i="185"/>
  <c r="X180" i="185"/>
  <c r="Y180" i="185"/>
  <c r="X172" i="185"/>
  <c r="Y172" i="185"/>
  <c r="X164" i="185"/>
  <c r="Y164" i="185"/>
  <c r="X156" i="185"/>
  <c r="Y156" i="185"/>
  <c r="X186" i="185"/>
  <c r="Y186" i="185"/>
  <c r="X178" i="185"/>
  <c r="Y178" i="185"/>
  <c r="X162" i="185"/>
  <c r="Y162" i="185"/>
  <c r="X154" i="185"/>
  <c r="Y154" i="185"/>
  <c r="X184" i="185"/>
  <c r="Y184" i="185"/>
  <c r="X176" i="185"/>
  <c r="Y176" i="185"/>
  <c r="X168" i="185"/>
  <c r="Y168" i="185"/>
  <c r="X160" i="185"/>
  <c r="Y160" i="185"/>
  <c r="X152" i="185"/>
  <c r="Y152" i="185"/>
  <c r="X182" i="185"/>
  <c r="Y182" i="185"/>
  <c r="X174" i="185"/>
  <c r="Y174" i="185"/>
  <c r="X166" i="185"/>
  <c r="Y166" i="185"/>
  <c r="X158" i="185"/>
  <c r="Y158" i="185"/>
  <c r="X185" i="185"/>
  <c r="AA185" i="185" s="1"/>
  <c r="AB185" i="185" s="1"/>
  <c r="X183" i="185"/>
  <c r="AA183" i="185" s="1"/>
  <c r="AB183" i="185" s="1"/>
  <c r="X179" i="185"/>
  <c r="AA179" i="185" s="1"/>
  <c r="AB179" i="185" s="1"/>
  <c r="X175" i="185"/>
  <c r="AA175" i="185" s="1"/>
  <c r="AB175" i="185" s="1"/>
  <c r="X171" i="185"/>
  <c r="AA171" i="185" s="1"/>
  <c r="AB171" i="185" s="1"/>
  <c r="X165" i="185"/>
  <c r="AA165" i="185" s="1"/>
  <c r="AB165" i="185" s="1"/>
  <c r="X163" i="185"/>
  <c r="AA163" i="185" s="1"/>
  <c r="AB163" i="185" s="1"/>
  <c r="X159" i="185"/>
  <c r="AA159" i="185" s="1"/>
  <c r="AB159" i="185" s="1"/>
  <c r="X157" i="185"/>
  <c r="AA157" i="185" s="1"/>
  <c r="AB157" i="185" s="1"/>
  <c r="X155" i="185"/>
  <c r="AA155" i="185" s="1"/>
  <c r="AB155" i="185" s="1"/>
  <c r="X153" i="185"/>
  <c r="AA153" i="185" s="1"/>
  <c r="AB153" i="185" s="1"/>
  <c r="X150" i="185"/>
  <c r="AA150" i="185" s="1"/>
  <c r="AB150" i="185" s="1"/>
  <c r="X187" i="185"/>
  <c r="AA187" i="185" s="1"/>
  <c r="AB187" i="185" s="1"/>
  <c r="X181" i="185"/>
  <c r="AA181" i="185" s="1"/>
  <c r="AB181" i="185" s="1"/>
  <c r="X177" i="185"/>
  <c r="AA177" i="185" s="1"/>
  <c r="AB177" i="185" s="1"/>
  <c r="X173" i="185"/>
  <c r="AA173" i="185" s="1"/>
  <c r="AB173" i="185" s="1"/>
  <c r="X169" i="185"/>
  <c r="AA169" i="185" s="1"/>
  <c r="AB169" i="185" s="1"/>
  <c r="X167" i="185"/>
  <c r="AA167" i="185" s="1"/>
  <c r="AB167" i="185" s="1"/>
  <c r="X161" i="185"/>
  <c r="AA161" i="185" s="1"/>
  <c r="AB161" i="185" s="1"/>
  <c r="X143" i="185"/>
  <c r="Y143" i="185"/>
  <c r="X145" i="185"/>
  <c r="Y145" i="185"/>
  <c r="X147" i="185"/>
  <c r="Y147" i="185"/>
  <c r="X149" i="185"/>
  <c r="Y149" i="185"/>
  <c r="Y142" i="185"/>
  <c r="AA142" i="185" s="1"/>
  <c r="AB142" i="185" s="1"/>
  <c r="Y144" i="185"/>
  <c r="AA144" i="185" s="1"/>
  <c r="AB144" i="185" s="1"/>
  <c r="Y146" i="185"/>
  <c r="AA146" i="185" s="1"/>
  <c r="AB146" i="185" s="1"/>
  <c r="Y148" i="185"/>
  <c r="AA148" i="185" s="1"/>
  <c r="AB148" i="185" s="1"/>
  <c r="Y134" i="185"/>
  <c r="X134" i="185"/>
  <c r="Y125" i="185"/>
  <c r="X125" i="185"/>
  <c r="Y117" i="185"/>
  <c r="X117" i="185"/>
  <c r="Y109" i="185"/>
  <c r="X109" i="185"/>
  <c r="Y127" i="185"/>
  <c r="X127" i="185"/>
  <c r="Y111" i="185"/>
  <c r="X111" i="185"/>
  <c r="Y140" i="185"/>
  <c r="X140" i="185"/>
  <c r="Y132" i="185"/>
  <c r="X132" i="185"/>
  <c r="Y123" i="185"/>
  <c r="X123" i="185"/>
  <c r="Y115" i="185"/>
  <c r="X115" i="185"/>
  <c r="Y107" i="185"/>
  <c r="X107" i="185"/>
  <c r="Y119" i="185"/>
  <c r="X119" i="185"/>
  <c r="Y138" i="185"/>
  <c r="X138" i="185"/>
  <c r="Y130" i="185"/>
  <c r="X130" i="185"/>
  <c r="Y121" i="185"/>
  <c r="X121" i="185"/>
  <c r="Y113" i="185"/>
  <c r="X113" i="185"/>
  <c r="X102" i="185"/>
  <c r="Y102" i="185"/>
  <c r="X104" i="185"/>
  <c r="Y104" i="185"/>
  <c r="X106" i="185"/>
  <c r="Y106" i="185"/>
  <c r="Y101" i="185"/>
  <c r="AA101" i="185" s="1"/>
  <c r="AB101" i="185" s="1"/>
  <c r="Y103" i="185"/>
  <c r="AA103" i="185" s="1"/>
  <c r="AB103" i="185" s="1"/>
  <c r="Y95" i="185"/>
  <c r="X95" i="185"/>
  <c r="Y86" i="185"/>
  <c r="X86" i="185"/>
  <c r="X93" i="185"/>
  <c r="Y93" i="185"/>
  <c r="Y84" i="185"/>
  <c r="X84" i="185"/>
  <c r="Y76" i="185"/>
  <c r="X76" i="185"/>
  <c r="Y99" i="185"/>
  <c r="X99" i="185"/>
  <c r="X90" i="185"/>
  <c r="Y90" i="185"/>
  <c r="X82" i="185"/>
  <c r="Y82" i="185"/>
  <c r="X74" i="185"/>
  <c r="Y74" i="185"/>
  <c r="X66" i="185"/>
  <c r="Y66" i="185"/>
  <c r="X78" i="185"/>
  <c r="Y78" i="185"/>
  <c r="Y70" i="185"/>
  <c r="X70" i="185"/>
  <c r="X68" i="185"/>
  <c r="Y68" i="185"/>
  <c r="X97" i="185"/>
  <c r="Y97" i="185"/>
  <c r="Y88" i="185"/>
  <c r="X88" i="185"/>
  <c r="X80" i="185"/>
  <c r="Y80" i="185"/>
  <c r="X72" i="185"/>
  <c r="Y72" i="185"/>
  <c r="X96" i="185"/>
  <c r="AA96" i="185" s="1"/>
  <c r="AB96" i="185" s="1"/>
  <c r="X89" i="185"/>
  <c r="AA89" i="185" s="1"/>
  <c r="AB89" i="185" s="1"/>
  <c r="X87" i="185"/>
  <c r="AA87" i="185" s="1"/>
  <c r="AB87" i="185" s="1"/>
  <c r="X85" i="185"/>
  <c r="AA85" i="185" s="1"/>
  <c r="AB85" i="185" s="1"/>
  <c r="X83" i="185"/>
  <c r="AA83" i="185" s="1"/>
  <c r="AB83" i="185" s="1"/>
  <c r="X81" i="185"/>
  <c r="AA81" i="185" s="1"/>
  <c r="AB81" i="185" s="1"/>
  <c r="X75" i="185"/>
  <c r="AA75" i="185" s="1"/>
  <c r="AB75" i="185" s="1"/>
  <c r="X71" i="185"/>
  <c r="AA71" i="185" s="1"/>
  <c r="AB71" i="185" s="1"/>
  <c r="X67" i="185"/>
  <c r="AA67" i="185" s="1"/>
  <c r="AB67" i="185" s="1"/>
  <c r="X65" i="185"/>
  <c r="AA65" i="185" s="1"/>
  <c r="AB65" i="185" s="1"/>
  <c r="X98" i="185"/>
  <c r="AA98" i="185" s="1"/>
  <c r="AB98" i="185" s="1"/>
  <c r="X94" i="185"/>
  <c r="AA94" i="185" s="1"/>
  <c r="AB94" i="185" s="1"/>
  <c r="X91" i="185"/>
  <c r="AA91" i="185" s="1"/>
  <c r="AB91" i="185" s="1"/>
  <c r="X79" i="185"/>
  <c r="AA79" i="185" s="1"/>
  <c r="AB79" i="185" s="1"/>
  <c r="X77" i="185"/>
  <c r="AA77" i="185" s="1"/>
  <c r="AB77" i="185" s="1"/>
  <c r="X73" i="185"/>
  <c r="AA73" i="185" s="1"/>
  <c r="AB73" i="185" s="1"/>
  <c r="X69" i="185"/>
  <c r="AA69" i="185" s="1"/>
  <c r="AB69" i="185" s="1"/>
  <c r="Y64" i="185"/>
  <c r="X64" i="185"/>
  <c r="Y55" i="185"/>
  <c r="X55" i="185"/>
  <c r="Y58" i="185"/>
  <c r="X58" i="185"/>
  <c r="Y60" i="185"/>
  <c r="X60" i="185"/>
  <c r="Y62" i="185"/>
  <c r="X62" i="185"/>
  <c r="Y54" i="185"/>
  <c r="X54" i="185"/>
  <c r="X53" i="185"/>
  <c r="Y53" i="185"/>
  <c r="FI177" i="185"/>
  <c r="CS177" i="185"/>
  <c r="FM177" i="185"/>
  <c r="EV177" i="185"/>
  <c r="GY177" i="185"/>
  <c r="FP177" i="185"/>
  <c r="FF177" i="185"/>
  <c r="HM177" i="185"/>
  <c r="BD177" i="185"/>
  <c r="HV177" i="185"/>
  <c r="EY177" i="185"/>
  <c r="CV177" i="185"/>
  <c r="HB177" i="185"/>
  <c r="DM177" i="185"/>
  <c r="BA177" i="185"/>
  <c r="DC177" i="185"/>
  <c r="DE177" i="185"/>
  <c r="HJ177" i="185"/>
  <c r="DF177" i="185"/>
  <c r="DJ177" i="185"/>
  <c r="FI222" i="185"/>
  <c r="FM222" i="185"/>
  <c r="FH222" i="185"/>
  <c r="HB222" i="185"/>
  <c r="HC222" i="185" s="1"/>
  <c r="GY222" i="185"/>
  <c r="EY222" i="185"/>
  <c r="EZ222" i="185" s="1"/>
  <c r="EV222" i="185"/>
  <c r="FF222" i="185"/>
  <c r="CS222" i="185"/>
  <c r="CV222" i="185"/>
  <c r="CW222" i="185" s="1"/>
  <c r="HJ222" i="185"/>
  <c r="HV222" i="185"/>
  <c r="BD222" i="185"/>
  <c r="DC222" i="185"/>
  <c r="HM222" i="185"/>
  <c r="DF222" i="185"/>
  <c r="DJ222" i="185"/>
  <c r="DE222" i="185"/>
  <c r="DM222" i="185"/>
  <c r="BA222" i="185"/>
  <c r="HX71" i="185"/>
  <c r="HS71" i="185"/>
  <c r="HP71" i="185"/>
  <c r="HL71" i="185"/>
  <c r="HK71" i="185"/>
  <c r="HI71" i="185"/>
  <c r="HH71" i="185"/>
  <c r="HE71" i="185"/>
  <c r="HA71" i="185"/>
  <c r="GZ71" i="185"/>
  <c r="GX71" i="185"/>
  <c r="FE71" i="185"/>
  <c r="FB71" i="185"/>
  <c r="EX71" i="185"/>
  <c r="EW71" i="185"/>
  <c r="EU71" i="185"/>
  <c r="DB71" i="185"/>
  <c r="CY71" i="185"/>
  <c r="CU71" i="185"/>
  <c r="CT71" i="185"/>
  <c r="CR71" i="185"/>
  <c r="BJ71" i="185"/>
  <c r="BG71" i="185"/>
  <c r="BC71" i="185"/>
  <c r="BB71" i="185"/>
  <c r="AZ71" i="185"/>
  <c r="HQ205" i="185" l="1"/>
  <c r="FN151" i="185"/>
  <c r="DK151" i="185"/>
  <c r="BI151" i="185"/>
  <c r="FN57" i="185"/>
  <c r="DK57" i="185"/>
  <c r="BI57" i="185"/>
  <c r="FJ136" i="185"/>
  <c r="CZ136" i="185"/>
  <c r="DA136" i="185" s="1"/>
  <c r="FC205" i="185"/>
  <c r="FD205" i="185" s="1"/>
  <c r="DH207" i="185"/>
  <c r="DK205" i="185"/>
  <c r="BI205" i="185"/>
  <c r="HT136" i="185"/>
  <c r="DG136" i="185"/>
  <c r="HU136" i="185"/>
  <c r="FC136" i="185"/>
  <c r="FD136" i="185" s="1"/>
  <c r="BF136" i="185"/>
  <c r="AA136" i="185"/>
  <c r="AB136" i="185" s="1"/>
  <c r="HR136" i="185" s="1"/>
  <c r="FK207" i="185"/>
  <c r="FN207" i="185"/>
  <c r="DK207" i="185"/>
  <c r="BI207" i="185"/>
  <c r="HQ207" i="185"/>
  <c r="HR207" i="185"/>
  <c r="HF136" i="185"/>
  <c r="HG136" i="185" s="1"/>
  <c r="DH136" i="185"/>
  <c r="FK136" i="185"/>
  <c r="DV80" i="185"/>
  <c r="DW80" i="185" s="1"/>
  <c r="ER37" i="185"/>
  <c r="ES37" i="185" s="1"/>
  <c r="CO220" i="185"/>
  <c r="CP220" i="185" s="1"/>
  <c r="ER17" i="185"/>
  <c r="ES17" i="185" s="1"/>
  <c r="DV42" i="185"/>
  <c r="DW42" i="185" s="1"/>
  <c r="GU220" i="185"/>
  <c r="GV220" i="185" s="1"/>
  <c r="CD127" i="185"/>
  <c r="CE127" i="185" s="1"/>
  <c r="ER220" i="185"/>
  <c r="ES220" i="185" s="1"/>
  <c r="FV220" i="185"/>
  <c r="FW220" i="185"/>
  <c r="HD220" i="185" s="1"/>
  <c r="AL220" i="185"/>
  <c r="AM220" i="185" s="1"/>
  <c r="BP220" i="185"/>
  <c r="BQ220" i="185"/>
  <c r="CX220" i="185" s="1"/>
  <c r="DS220" i="185"/>
  <c r="DT220" i="185"/>
  <c r="FA220" i="185" s="1"/>
  <c r="GU106" i="185"/>
  <c r="GV106" i="185" s="1"/>
  <c r="GU108" i="185"/>
  <c r="GV108" i="185" s="1"/>
  <c r="CV220" i="185"/>
  <c r="FJ220" i="185" s="1"/>
  <c r="HM220" i="185"/>
  <c r="AW220" i="185"/>
  <c r="AX220" i="185" s="1"/>
  <c r="EZ220" i="185"/>
  <c r="AA220" i="185"/>
  <c r="CD220" i="185"/>
  <c r="CE220" i="185" s="1"/>
  <c r="DD220" i="185"/>
  <c r="FG220" i="185"/>
  <c r="BF220" i="185"/>
  <c r="HC220" i="185"/>
  <c r="BE220" i="185"/>
  <c r="AL128" i="185"/>
  <c r="AM128" i="185" s="1"/>
  <c r="AL161" i="185"/>
  <c r="AM161" i="185" s="1"/>
  <c r="AL200" i="185"/>
  <c r="AM200" i="185" s="1"/>
  <c r="AL196" i="185"/>
  <c r="AM196" i="185" s="1"/>
  <c r="AL192" i="185"/>
  <c r="AM192" i="185" s="1"/>
  <c r="CD145" i="185"/>
  <c r="CE145" i="185" s="1"/>
  <c r="DV88" i="185"/>
  <c r="DW88" i="185" s="1"/>
  <c r="DV93" i="185"/>
  <c r="DW93" i="185" s="1"/>
  <c r="ER209" i="185"/>
  <c r="ES209" i="185" s="1"/>
  <c r="GU163" i="185"/>
  <c r="GV163" i="185" s="1"/>
  <c r="GU181" i="185"/>
  <c r="GV181" i="185" s="1"/>
  <c r="AL237" i="185"/>
  <c r="AM237" i="185" s="1"/>
  <c r="DV197" i="185"/>
  <c r="DW197" i="185" s="1"/>
  <c r="DV193" i="185"/>
  <c r="DW193" i="185" s="1"/>
  <c r="DV128" i="185"/>
  <c r="DW128" i="185" s="1"/>
  <c r="ER128" i="185"/>
  <c r="ES128" i="185" s="1"/>
  <c r="CO128" i="185"/>
  <c r="CP128" i="185" s="1"/>
  <c r="BS128" i="185"/>
  <c r="BT128" i="185" s="1"/>
  <c r="FA128" i="185"/>
  <c r="AW128" i="185"/>
  <c r="AX128" i="185" s="1"/>
  <c r="HD128" i="185"/>
  <c r="DD128" i="185"/>
  <c r="FG128" i="185"/>
  <c r="HC128" i="185"/>
  <c r="CW128" i="185"/>
  <c r="HT128" i="185"/>
  <c r="BE128" i="185"/>
  <c r="HU128" i="185"/>
  <c r="FJ128" i="185"/>
  <c r="DG128" i="185"/>
  <c r="HN128" i="185"/>
  <c r="AA128" i="185"/>
  <c r="HO128" i="185"/>
  <c r="BF128" i="185"/>
  <c r="EZ128" i="185"/>
  <c r="FY128" i="185"/>
  <c r="FZ128" i="185" s="1"/>
  <c r="CX128" i="185"/>
  <c r="GU128" i="185"/>
  <c r="GV128" i="185" s="1"/>
  <c r="AW177" i="185"/>
  <c r="AX177" i="185" s="1"/>
  <c r="AW167" i="185"/>
  <c r="AX167" i="185" s="1"/>
  <c r="AW163" i="185"/>
  <c r="AX163" i="185" s="1"/>
  <c r="AW199" i="185"/>
  <c r="AX199" i="185" s="1"/>
  <c r="AW208" i="185"/>
  <c r="AX208" i="185" s="1"/>
  <c r="CD236" i="185"/>
  <c r="CE236" i="185" s="1"/>
  <c r="ER85" i="185"/>
  <c r="ES85" i="185" s="1"/>
  <c r="ER71" i="185"/>
  <c r="ES71" i="185" s="1"/>
  <c r="ER122" i="185"/>
  <c r="ES122" i="185" s="1"/>
  <c r="ER196" i="185"/>
  <c r="ES196" i="185" s="1"/>
  <c r="ER224" i="185"/>
  <c r="ES224" i="185" s="1"/>
  <c r="FY194" i="185"/>
  <c r="FZ194" i="185" s="1"/>
  <c r="GJ227" i="185"/>
  <c r="GK227" i="185" s="1"/>
  <c r="GJ221" i="185"/>
  <c r="GK221" i="185" s="1"/>
  <c r="FY143" i="185"/>
  <c r="FZ143" i="185" s="1"/>
  <c r="ER33" i="185"/>
  <c r="ES33" i="185" s="1"/>
  <c r="ER234" i="185"/>
  <c r="ES234" i="185" s="1"/>
  <c r="AW65" i="185"/>
  <c r="AX65" i="185" s="1"/>
  <c r="AW61" i="185"/>
  <c r="AX61" i="185" s="1"/>
  <c r="CO37" i="185"/>
  <c r="CP37" i="185" s="1"/>
  <c r="CO23" i="185"/>
  <c r="CP23" i="185" s="1"/>
  <c r="CO135" i="185"/>
  <c r="CP135" i="185" s="1"/>
  <c r="CO184" i="185"/>
  <c r="CP184" i="185" s="1"/>
  <c r="CO211" i="185"/>
  <c r="CP211" i="185" s="1"/>
  <c r="CO213" i="185"/>
  <c r="CP213" i="185" s="1"/>
  <c r="EG97" i="185"/>
  <c r="EH97" i="185" s="1"/>
  <c r="EG95" i="185"/>
  <c r="EH95" i="185" s="1"/>
  <c r="FY47" i="185"/>
  <c r="FZ47" i="185" s="1"/>
  <c r="FY25" i="185"/>
  <c r="FZ25" i="185" s="1"/>
  <c r="FY148" i="185"/>
  <c r="FZ148" i="185" s="1"/>
  <c r="FY144" i="185"/>
  <c r="FZ144" i="185" s="1"/>
  <c r="FY163" i="185"/>
  <c r="FZ163" i="185" s="1"/>
  <c r="GU24" i="185"/>
  <c r="GV24" i="185" s="1"/>
  <c r="GU40" i="185"/>
  <c r="GV40" i="185" s="1"/>
  <c r="GU44" i="185"/>
  <c r="GV44" i="185" s="1"/>
  <c r="GU30" i="185"/>
  <c r="GV30" i="185" s="1"/>
  <c r="GU50" i="185"/>
  <c r="GV50" i="185" s="1"/>
  <c r="GU78" i="185"/>
  <c r="GV78" i="185" s="1"/>
  <c r="GU66" i="185"/>
  <c r="GV66" i="185" s="1"/>
  <c r="GU82" i="185"/>
  <c r="GV82" i="185" s="1"/>
  <c r="GU212" i="185"/>
  <c r="GV212" i="185" s="1"/>
  <c r="GU218" i="185"/>
  <c r="GV218" i="185" s="1"/>
  <c r="AW108" i="185"/>
  <c r="AX108" i="185" s="1"/>
  <c r="DV124" i="185"/>
  <c r="DW124" i="185" s="1"/>
  <c r="AL45" i="185"/>
  <c r="AM45" i="185" s="1"/>
  <c r="AL170" i="185"/>
  <c r="AM170" i="185" s="1"/>
  <c r="ER94" i="185"/>
  <c r="ES94" i="185" s="1"/>
  <c r="FY99" i="185"/>
  <c r="FZ99" i="185" s="1"/>
  <c r="AW84" i="185"/>
  <c r="AX84" i="185" s="1"/>
  <c r="AW78" i="185"/>
  <c r="AX78" i="185" s="1"/>
  <c r="CO25" i="185"/>
  <c r="CP25" i="185" s="1"/>
  <c r="DV74" i="185"/>
  <c r="DW74" i="185" s="1"/>
  <c r="GU38" i="185"/>
  <c r="GV38" i="185" s="1"/>
  <c r="CD148" i="185"/>
  <c r="CE148" i="185" s="1"/>
  <c r="AL199" i="185"/>
  <c r="AM199" i="185" s="1"/>
  <c r="GJ37" i="185"/>
  <c r="GK37" i="185" s="1"/>
  <c r="DV126" i="185"/>
  <c r="DW126" i="185" s="1"/>
  <c r="AW104" i="185"/>
  <c r="AX104" i="185" s="1"/>
  <c r="AW62" i="185"/>
  <c r="AX62" i="185" s="1"/>
  <c r="FY75" i="185"/>
  <c r="FZ75" i="185" s="1"/>
  <c r="AL103" i="185"/>
  <c r="AM103" i="185" s="1"/>
  <c r="ER235" i="185"/>
  <c r="ES235" i="185" s="1"/>
  <c r="DV208" i="185"/>
  <c r="DW208" i="185" s="1"/>
  <c r="CO71" i="185"/>
  <c r="CP71" i="185" s="1"/>
  <c r="AL40" i="185"/>
  <c r="AM40" i="185" s="1"/>
  <c r="BS222" i="185"/>
  <c r="BT222" i="185" s="1"/>
  <c r="CD27" i="185"/>
  <c r="CE27" i="185" s="1"/>
  <c r="CD25" i="185"/>
  <c r="CE25" i="185" s="1"/>
  <c r="CD44" i="185"/>
  <c r="CE44" i="185" s="1"/>
  <c r="CD77" i="185"/>
  <c r="CE77" i="185" s="1"/>
  <c r="FY165" i="185"/>
  <c r="FZ165" i="185" s="1"/>
  <c r="GJ147" i="185"/>
  <c r="GK147" i="185" s="1"/>
  <c r="EG144" i="185"/>
  <c r="EH144" i="185" s="1"/>
  <c r="CO139" i="185"/>
  <c r="CP139" i="185" s="1"/>
  <c r="DV26" i="185"/>
  <c r="DW26" i="185" s="1"/>
  <c r="DV171" i="185"/>
  <c r="DW171" i="185" s="1"/>
  <c r="DV217" i="185"/>
  <c r="DW217" i="185" s="1"/>
  <c r="EG27" i="185"/>
  <c r="EH27" i="185" s="1"/>
  <c r="EG31" i="185"/>
  <c r="EH31" i="185" s="1"/>
  <c r="EG49" i="185"/>
  <c r="EH49" i="185" s="1"/>
  <c r="EG78" i="185"/>
  <c r="EH78" i="185" s="1"/>
  <c r="EG80" i="185"/>
  <c r="EH80" i="185" s="1"/>
  <c r="EG109" i="185"/>
  <c r="EH109" i="185" s="1"/>
  <c r="EG101" i="185"/>
  <c r="EH101" i="185" s="1"/>
  <c r="EG113" i="185"/>
  <c r="EH113" i="185" s="1"/>
  <c r="FY171" i="185"/>
  <c r="FZ171" i="185" s="1"/>
  <c r="GJ150" i="185"/>
  <c r="GK150" i="185" s="1"/>
  <c r="EG214" i="185"/>
  <c r="EH214" i="185" s="1"/>
  <c r="DV212" i="185"/>
  <c r="DW212" i="185" s="1"/>
  <c r="CO232" i="185"/>
  <c r="CP232" i="185" s="1"/>
  <c r="CO169" i="185"/>
  <c r="CP169" i="185" s="1"/>
  <c r="EG182" i="185"/>
  <c r="EH182" i="185" s="1"/>
  <c r="GU103" i="185"/>
  <c r="GV103" i="185" s="1"/>
  <c r="CO94" i="185"/>
  <c r="CP94" i="185" s="1"/>
  <c r="EG108" i="185"/>
  <c r="EH108" i="185" s="1"/>
  <c r="CO103" i="185"/>
  <c r="CP103" i="185" s="1"/>
  <c r="AW192" i="185"/>
  <c r="AX192" i="185" s="1"/>
  <c r="CD158" i="185"/>
  <c r="CE158" i="185" s="1"/>
  <c r="AL98" i="185"/>
  <c r="AM98" i="185" s="1"/>
  <c r="AW137" i="185"/>
  <c r="AX137" i="185" s="1"/>
  <c r="AW135" i="185"/>
  <c r="AX135" i="185" s="1"/>
  <c r="CD86" i="185"/>
  <c r="CE86" i="185" s="1"/>
  <c r="CD68" i="185"/>
  <c r="CE68" i="185" s="1"/>
  <c r="CD225" i="185"/>
  <c r="CE225" i="185" s="1"/>
  <c r="DV37" i="185"/>
  <c r="DW37" i="185" s="1"/>
  <c r="CD70" i="185"/>
  <c r="CE70" i="185" s="1"/>
  <c r="DV117" i="185"/>
  <c r="DW117" i="185" s="1"/>
  <c r="EG127" i="185"/>
  <c r="EH127" i="185" s="1"/>
  <c r="EG132" i="185"/>
  <c r="EH132" i="185" s="1"/>
  <c r="AL63" i="185"/>
  <c r="AM63" i="185" s="1"/>
  <c r="AW131" i="185"/>
  <c r="AX131" i="185" s="1"/>
  <c r="AW120" i="185"/>
  <c r="AX120" i="185" s="1"/>
  <c r="CD93" i="185"/>
  <c r="CE93" i="185" s="1"/>
  <c r="AW44" i="185"/>
  <c r="AX44" i="185" s="1"/>
  <c r="AW59" i="185"/>
  <c r="AX59" i="185" s="1"/>
  <c r="CD120" i="185"/>
  <c r="CE120" i="185" s="1"/>
  <c r="EG90" i="185"/>
  <c r="EH90" i="185" s="1"/>
  <c r="ER23" i="185"/>
  <c r="ES23" i="185" s="1"/>
  <c r="ER98" i="185"/>
  <c r="ES98" i="185" s="1"/>
  <c r="GJ85" i="185"/>
  <c r="GK85" i="185" s="1"/>
  <c r="GJ192" i="185"/>
  <c r="GK192" i="185" s="1"/>
  <c r="GU167" i="185"/>
  <c r="GV167" i="185" s="1"/>
  <c r="GU183" i="185"/>
  <c r="GV183" i="185" s="1"/>
  <c r="GU190" i="185"/>
  <c r="GV190" i="185" s="1"/>
  <c r="GU193" i="185"/>
  <c r="GV193" i="185" s="1"/>
  <c r="AL116" i="185"/>
  <c r="AM116" i="185" s="1"/>
  <c r="CD97" i="185"/>
  <c r="CE97" i="185" s="1"/>
  <c r="DV225" i="185"/>
  <c r="DW225" i="185" s="1"/>
  <c r="ER130" i="185"/>
  <c r="ES130" i="185" s="1"/>
  <c r="ER211" i="185"/>
  <c r="ES211" i="185" s="1"/>
  <c r="FY114" i="185"/>
  <c r="FZ114" i="185" s="1"/>
  <c r="FY131" i="185"/>
  <c r="FZ131" i="185" s="1"/>
  <c r="FY120" i="185"/>
  <c r="FZ120" i="185" s="1"/>
  <c r="AL131" i="185"/>
  <c r="AM131" i="185" s="1"/>
  <c r="AL120" i="185"/>
  <c r="AM120" i="185" s="1"/>
  <c r="AL204" i="185"/>
  <c r="AM204" i="185" s="1"/>
  <c r="AW77" i="185"/>
  <c r="AX77" i="185" s="1"/>
  <c r="AW80" i="185"/>
  <c r="AX80" i="185" s="1"/>
  <c r="CD24" i="185"/>
  <c r="CE24" i="185" s="1"/>
  <c r="CD22" i="185"/>
  <c r="CE22" i="185" s="1"/>
  <c r="CD38" i="185"/>
  <c r="CE38" i="185" s="1"/>
  <c r="CO64" i="185"/>
  <c r="CP64" i="185" s="1"/>
  <c r="DV49" i="185"/>
  <c r="DW49" i="185" s="1"/>
  <c r="DV162" i="185"/>
  <c r="DW162" i="185" s="1"/>
  <c r="DV185" i="185"/>
  <c r="DW185" i="185" s="1"/>
  <c r="DV239" i="185"/>
  <c r="DW239" i="185" s="1"/>
  <c r="EG204" i="185"/>
  <c r="EH204" i="185" s="1"/>
  <c r="ER124" i="185"/>
  <c r="ES124" i="185" s="1"/>
  <c r="FY64" i="185"/>
  <c r="FZ64" i="185" s="1"/>
  <c r="FY211" i="185"/>
  <c r="FZ211" i="185" s="1"/>
  <c r="GJ42" i="185"/>
  <c r="GK42" i="185" s="1"/>
  <c r="GU139" i="185"/>
  <c r="GV139" i="185" s="1"/>
  <c r="EG194" i="185"/>
  <c r="EH194" i="185" s="1"/>
  <c r="DV56" i="185"/>
  <c r="DW56" i="185" s="1"/>
  <c r="AL26" i="185"/>
  <c r="AM26" i="185" s="1"/>
  <c r="GU198" i="185"/>
  <c r="GV198" i="185" s="1"/>
  <c r="EG150" i="185"/>
  <c r="EH150" i="185" s="1"/>
  <c r="GJ21" i="185"/>
  <c r="GK21" i="185" s="1"/>
  <c r="AW66" i="185"/>
  <c r="AX66" i="185" s="1"/>
  <c r="AW53" i="185"/>
  <c r="AX53" i="185" s="1"/>
  <c r="EG203" i="185"/>
  <c r="EH203" i="185" s="1"/>
  <c r="EG236" i="185"/>
  <c r="EH236" i="185" s="1"/>
  <c r="DV36" i="185"/>
  <c r="DW36" i="185" s="1"/>
  <c r="CO87" i="185"/>
  <c r="CP87" i="185" s="1"/>
  <c r="AL101" i="185"/>
  <c r="AM101" i="185" s="1"/>
  <c r="CD171" i="185"/>
  <c r="CE171" i="185" s="1"/>
  <c r="CO97" i="185"/>
  <c r="CP97" i="185" s="1"/>
  <c r="CO223" i="185"/>
  <c r="CP223" i="185" s="1"/>
  <c r="ER138" i="185"/>
  <c r="ES138" i="185" s="1"/>
  <c r="FY116" i="185"/>
  <c r="FZ116" i="185" s="1"/>
  <c r="FY137" i="185"/>
  <c r="FZ137" i="185" s="1"/>
  <c r="FY122" i="185"/>
  <c r="FZ122" i="185" s="1"/>
  <c r="FY139" i="185"/>
  <c r="FZ139" i="185" s="1"/>
  <c r="FY124" i="185"/>
  <c r="FZ124" i="185" s="1"/>
  <c r="FY179" i="185"/>
  <c r="FZ179" i="185" s="1"/>
  <c r="AW30" i="185"/>
  <c r="AX30" i="185" s="1"/>
  <c r="AW46" i="185"/>
  <c r="AX46" i="185" s="1"/>
  <c r="AW16" i="185"/>
  <c r="AX16" i="185" s="1"/>
  <c r="AW105" i="185"/>
  <c r="AX105" i="185" s="1"/>
  <c r="AW127" i="185"/>
  <c r="AX127" i="185" s="1"/>
  <c r="AW195" i="185"/>
  <c r="AX195" i="185" s="1"/>
  <c r="CO51" i="185"/>
  <c r="CP51" i="185" s="1"/>
  <c r="CO59" i="185"/>
  <c r="CP59" i="185" s="1"/>
  <c r="CO116" i="185"/>
  <c r="CP116" i="185" s="1"/>
  <c r="DV195" i="185"/>
  <c r="DW195" i="185" s="1"/>
  <c r="EG72" i="185"/>
  <c r="EH72" i="185" s="1"/>
  <c r="EG107" i="185"/>
  <c r="EH107" i="185" s="1"/>
  <c r="EG219" i="185"/>
  <c r="EH219" i="185" s="1"/>
  <c r="ER198" i="185"/>
  <c r="ES198" i="185" s="1"/>
  <c r="ER189" i="185"/>
  <c r="ES189" i="185" s="1"/>
  <c r="FY107" i="185"/>
  <c r="FZ107" i="185" s="1"/>
  <c r="FY103" i="185"/>
  <c r="FZ103" i="185" s="1"/>
  <c r="FY196" i="185"/>
  <c r="FZ196" i="185" s="1"/>
  <c r="GJ40" i="185"/>
  <c r="GK40" i="185" s="1"/>
  <c r="GJ115" i="185"/>
  <c r="GK115" i="185" s="1"/>
  <c r="GJ148" i="185"/>
  <c r="GK148" i="185" s="1"/>
  <c r="GJ239" i="185"/>
  <c r="GK239" i="185" s="1"/>
  <c r="GU90" i="185"/>
  <c r="GV90" i="185" s="1"/>
  <c r="GU110" i="185"/>
  <c r="GV110" i="185" s="1"/>
  <c r="GU232" i="185"/>
  <c r="GV232" i="185" s="1"/>
  <c r="GU201" i="185"/>
  <c r="GV201" i="185" s="1"/>
  <c r="GU210" i="185"/>
  <c r="GV210" i="185" s="1"/>
  <c r="AL17" i="185"/>
  <c r="AM17" i="185" s="1"/>
  <c r="CO146" i="185"/>
  <c r="CP146" i="185" s="1"/>
  <c r="DV125" i="185"/>
  <c r="DW125" i="185" s="1"/>
  <c r="AA120" i="185"/>
  <c r="AB120" i="185" s="1"/>
  <c r="AA59" i="185"/>
  <c r="AB59" i="185" s="1"/>
  <c r="AA118" i="185"/>
  <c r="AB118" i="185" s="1"/>
  <c r="AA56" i="185"/>
  <c r="AB56" i="185" s="1"/>
  <c r="AL27" i="185"/>
  <c r="AM27" i="185" s="1"/>
  <c r="AL37" i="185"/>
  <c r="AM37" i="185" s="1"/>
  <c r="AL69" i="185"/>
  <c r="AM69" i="185" s="1"/>
  <c r="AL71" i="185"/>
  <c r="AM71" i="185" s="1"/>
  <c r="AL89" i="185"/>
  <c r="AM89" i="185" s="1"/>
  <c r="AL106" i="185"/>
  <c r="AM106" i="185" s="1"/>
  <c r="AL114" i="185"/>
  <c r="AM114" i="185" s="1"/>
  <c r="AL165" i="185"/>
  <c r="AM165" i="185" s="1"/>
  <c r="AL163" i="185"/>
  <c r="AM163" i="185" s="1"/>
  <c r="AL231" i="185"/>
  <c r="AM231" i="185" s="1"/>
  <c r="AW71" i="185"/>
  <c r="AX71" i="185" s="1"/>
  <c r="AW87" i="185"/>
  <c r="AX87" i="185" s="1"/>
  <c r="AW81" i="185"/>
  <c r="AX81" i="185" s="1"/>
  <c r="AW76" i="185"/>
  <c r="AX76" i="185" s="1"/>
  <c r="AW146" i="185"/>
  <c r="AX146" i="185" s="1"/>
  <c r="AW175" i="185"/>
  <c r="AX175" i="185" s="1"/>
  <c r="AW155" i="185"/>
  <c r="AX155" i="185" s="1"/>
  <c r="AW187" i="185"/>
  <c r="AX187" i="185" s="1"/>
  <c r="AW193" i="185"/>
  <c r="AX193" i="185" s="1"/>
  <c r="AW218" i="185"/>
  <c r="AX218" i="185" s="1"/>
  <c r="AW216" i="185"/>
  <c r="AX216" i="185" s="1"/>
  <c r="CD61" i="185"/>
  <c r="CE61" i="185" s="1"/>
  <c r="CD56" i="185"/>
  <c r="CE56" i="185" s="1"/>
  <c r="CD89" i="185"/>
  <c r="CE89" i="185" s="1"/>
  <c r="CD71" i="185"/>
  <c r="CE71" i="185" s="1"/>
  <c r="CD106" i="185"/>
  <c r="CE106" i="185" s="1"/>
  <c r="CD159" i="185"/>
  <c r="CE159" i="185" s="1"/>
  <c r="CD181" i="185"/>
  <c r="CE181" i="185" s="1"/>
  <c r="CD187" i="185"/>
  <c r="CE187" i="185" s="1"/>
  <c r="CD202" i="185"/>
  <c r="CE202" i="185" s="1"/>
  <c r="CD194" i="185"/>
  <c r="CE194" i="185" s="1"/>
  <c r="CD213" i="185"/>
  <c r="CE213" i="185" s="1"/>
  <c r="CO49" i="185"/>
  <c r="CP49" i="185" s="1"/>
  <c r="CO27" i="185"/>
  <c r="CP27" i="185" s="1"/>
  <c r="CO66" i="185"/>
  <c r="CP66" i="185" s="1"/>
  <c r="CO108" i="185"/>
  <c r="CP108" i="185" s="1"/>
  <c r="CO137" i="185"/>
  <c r="CP137" i="185" s="1"/>
  <c r="CO148" i="185"/>
  <c r="CP148" i="185" s="1"/>
  <c r="CO195" i="185"/>
  <c r="CP195" i="185" s="1"/>
  <c r="CO215" i="185"/>
  <c r="CP215" i="185" s="1"/>
  <c r="CO204" i="185"/>
  <c r="CP204" i="185" s="1"/>
  <c r="DV20" i="185"/>
  <c r="DW20" i="185" s="1"/>
  <c r="DV58" i="185"/>
  <c r="DW58" i="185" s="1"/>
  <c r="DV99" i="185"/>
  <c r="DW99" i="185" s="1"/>
  <c r="DV66" i="185"/>
  <c r="DW66" i="185" s="1"/>
  <c r="DV108" i="185"/>
  <c r="DW108" i="185" s="1"/>
  <c r="DV139" i="185"/>
  <c r="DW139" i="185" s="1"/>
  <c r="DV147" i="185"/>
  <c r="DW147" i="185" s="1"/>
  <c r="DV169" i="185"/>
  <c r="DW169" i="185" s="1"/>
  <c r="DV237" i="185"/>
  <c r="DW237" i="185" s="1"/>
  <c r="EG29" i="185"/>
  <c r="EH29" i="185" s="1"/>
  <c r="EG15" i="185"/>
  <c r="EH15" i="185" s="1"/>
  <c r="EG60" i="185"/>
  <c r="EH60" i="185" s="1"/>
  <c r="EG62" i="185"/>
  <c r="EH62" i="185" s="1"/>
  <c r="EG74" i="185"/>
  <c r="EH74" i="185" s="1"/>
  <c r="EG121" i="185"/>
  <c r="EH121" i="185" s="1"/>
  <c r="EG147" i="185"/>
  <c r="EH147" i="185" s="1"/>
  <c r="EG190" i="185"/>
  <c r="EH190" i="185" s="1"/>
  <c r="EG202" i="185"/>
  <c r="EH202" i="185" s="1"/>
  <c r="ER29" i="185"/>
  <c r="ES29" i="185" s="1"/>
  <c r="ER47" i="185"/>
  <c r="ES47" i="185" s="1"/>
  <c r="ER59" i="185"/>
  <c r="ES59" i="185" s="1"/>
  <c r="ER77" i="185"/>
  <c r="ES77" i="185" s="1"/>
  <c r="ER63" i="185"/>
  <c r="ES63" i="185" s="1"/>
  <c r="ER65" i="185"/>
  <c r="ES65" i="185" s="1"/>
  <c r="ER91" i="185"/>
  <c r="ES91" i="185" s="1"/>
  <c r="ER87" i="185"/>
  <c r="ES87" i="185" s="1"/>
  <c r="ER108" i="185"/>
  <c r="ES108" i="185" s="1"/>
  <c r="ER104" i="185"/>
  <c r="ES104" i="185" s="1"/>
  <c r="ER149" i="185"/>
  <c r="ES149" i="185" s="1"/>
  <c r="ER145" i="185"/>
  <c r="ES145" i="185" s="1"/>
  <c r="ER163" i="185"/>
  <c r="ES163" i="185" s="1"/>
  <c r="ER172" i="185"/>
  <c r="ES172" i="185" s="1"/>
  <c r="ER218" i="185"/>
  <c r="ES218" i="185" s="1"/>
  <c r="FY39" i="185"/>
  <c r="FZ39" i="185" s="1"/>
  <c r="FY27" i="185"/>
  <c r="FZ27" i="185" s="1"/>
  <c r="FY21" i="185"/>
  <c r="FZ21" i="185" s="1"/>
  <c r="FY68" i="185"/>
  <c r="FZ68" i="185" s="1"/>
  <c r="FY66" i="185"/>
  <c r="FZ66" i="185" s="1"/>
  <c r="FY62" i="185"/>
  <c r="FZ62" i="185" s="1"/>
  <c r="FY159" i="185"/>
  <c r="FZ159" i="185" s="1"/>
  <c r="FY215" i="185"/>
  <c r="FZ215" i="185" s="1"/>
  <c r="GJ60" i="185"/>
  <c r="GK60" i="185" s="1"/>
  <c r="GJ98" i="185"/>
  <c r="GK98" i="185" s="1"/>
  <c r="GJ83" i="185"/>
  <c r="GK83" i="185" s="1"/>
  <c r="GJ113" i="185"/>
  <c r="GK113" i="185" s="1"/>
  <c r="GJ179" i="185"/>
  <c r="GK179" i="185" s="1"/>
  <c r="GJ165" i="185"/>
  <c r="GK165" i="185" s="1"/>
  <c r="GJ194" i="185"/>
  <c r="GK194" i="185" s="1"/>
  <c r="GJ215" i="185"/>
  <c r="GK215" i="185" s="1"/>
  <c r="GJ219" i="185"/>
  <c r="GK219" i="185" s="1"/>
  <c r="GU34" i="185"/>
  <c r="GV34" i="185" s="1"/>
  <c r="GU135" i="185"/>
  <c r="GV135" i="185" s="1"/>
  <c r="GU120" i="185"/>
  <c r="GV120" i="185" s="1"/>
  <c r="GU230" i="185"/>
  <c r="GV230" i="185" s="1"/>
  <c r="GJ39" i="185"/>
  <c r="GK39" i="185" s="1"/>
  <c r="EG222" i="185"/>
  <c r="EH222" i="185" s="1"/>
  <c r="DV120" i="185"/>
  <c r="DW120" i="185" s="1"/>
  <c r="CO238" i="185"/>
  <c r="CP238" i="185" s="1"/>
  <c r="CO240" i="185"/>
  <c r="CP240" i="185" s="1"/>
  <c r="GU149" i="185"/>
  <c r="GV149" i="185" s="1"/>
  <c r="GJ102" i="185"/>
  <c r="GK102" i="185" s="1"/>
  <c r="FY193" i="185"/>
  <c r="FZ193" i="185" s="1"/>
  <c r="DV199" i="185"/>
  <c r="DW199" i="185" s="1"/>
  <c r="CO105" i="185"/>
  <c r="CP105" i="185" s="1"/>
  <c r="CO60" i="185"/>
  <c r="CP60" i="185" s="1"/>
  <c r="AL167" i="185"/>
  <c r="AM167" i="185" s="1"/>
  <c r="GJ47" i="185"/>
  <c r="GK47" i="185" s="1"/>
  <c r="CO230" i="185"/>
  <c r="CP230" i="185" s="1"/>
  <c r="CO81" i="185"/>
  <c r="CP81" i="185" s="1"/>
  <c r="ER237" i="185"/>
  <c r="ES237" i="185" s="1"/>
  <c r="EG210" i="185"/>
  <c r="EH210" i="185" s="1"/>
  <c r="DV201" i="185"/>
  <c r="DW201" i="185" s="1"/>
  <c r="DV129" i="185"/>
  <c r="DW129" i="185" s="1"/>
  <c r="CD154" i="185"/>
  <c r="CE154" i="185" s="1"/>
  <c r="AA235" i="185"/>
  <c r="AB235" i="185" s="1"/>
  <c r="AL49" i="185"/>
  <c r="AM49" i="185" s="1"/>
  <c r="AL54" i="185"/>
  <c r="AM54" i="185" s="1"/>
  <c r="AL81" i="185"/>
  <c r="AM81" i="185" s="1"/>
  <c r="AL75" i="185"/>
  <c r="AM75" i="185" s="1"/>
  <c r="AL108" i="185"/>
  <c r="AM108" i="185" s="1"/>
  <c r="AL133" i="185"/>
  <c r="AM133" i="185" s="1"/>
  <c r="AL135" i="185"/>
  <c r="AM135" i="185" s="1"/>
  <c r="AL159" i="185"/>
  <c r="AM159" i="185" s="1"/>
  <c r="AW26" i="185"/>
  <c r="AX26" i="185" s="1"/>
  <c r="AW67" i="185"/>
  <c r="AX67" i="185" s="1"/>
  <c r="AW113" i="185"/>
  <c r="AX113" i="185" s="1"/>
  <c r="AW130" i="185"/>
  <c r="AX130" i="185" s="1"/>
  <c r="AW123" i="185"/>
  <c r="AX123" i="185" s="1"/>
  <c r="AW118" i="185"/>
  <c r="AX118" i="185" s="1"/>
  <c r="AW222" i="185"/>
  <c r="AX222" i="185" s="1"/>
  <c r="AW238" i="185"/>
  <c r="AX238" i="185" s="1"/>
  <c r="CD49" i="185"/>
  <c r="CE49" i="185" s="1"/>
  <c r="CD59" i="185"/>
  <c r="CE59" i="185" s="1"/>
  <c r="CD63" i="185"/>
  <c r="CE63" i="185" s="1"/>
  <c r="CD66" i="185"/>
  <c r="CE66" i="185" s="1"/>
  <c r="CD118" i="185"/>
  <c r="CE118" i="185" s="1"/>
  <c r="CD132" i="185"/>
  <c r="CE132" i="185" s="1"/>
  <c r="CD130" i="185"/>
  <c r="CE130" i="185" s="1"/>
  <c r="CD147" i="185"/>
  <c r="CE147" i="185" s="1"/>
  <c r="CD163" i="185"/>
  <c r="CE163" i="185" s="1"/>
  <c r="CD196" i="185"/>
  <c r="CE196" i="185" s="1"/>
  <c r="CD217" i="185"/>
  <c r="CE217" i="185" s="1"/>
  <c r="CD228" i="185"/>
  <c r="CE228" i="185" s="1"/>
  <c r="CO35" i="185"/>
  <c r="CP35" i="185" s="1"/>
  <c r="CO84" i="185"/>
  <c r="CP84" i="185" s="1"/>
  <c r="CO129" i="185"/>
  <c r="CP129" i="185" s="1"/>
  <c r="CO142" i="185"/>
  <c r="CP142" i="185" s="1"/>
  <c r="CO175" i="185"/>
  <c r="CP175" i="185" s="1"/>
  <c r="DV16" i="185"/>
  <c r="DW16" i="185" s="1"/>
  <c r="DV72" i="185"/>
  <c r="DW72" i="185" s="1"/>
  <c r="DV106" i="185"/>
  <c r="DW106" i="185" s="1"/>
  <c r="DV154" i="185"/>
  <c r="DW154" i="185" s="1"/>
  <c r="DV211" i="185"/>
  <c r="DW211" i="185" s="1"/>
  <c r="DV209" i="185"/>
  <c r="DW209" i="185" s="1"/>
  <c r="DV219" i="185"/>
  <c r="DW219" i="185" s="1"/>
  <c r="EG21" i="185"/>
  <c r="EH21" i="185" s="1"/>
  <c r="EG76" i="185"/>
  <c r="EH76" i="185" s="1"/>
  <c r="EG88" i="185"/>
  <c r="EH88" i="185" s="1"/>
  <c r="EG93" i="185"/>
  <c r="EH93" i="185" s="1"/>
  <c r="EG130" i="185"/>
  <c r="EH130" i="185" s="1"/>
  <c r="EG138" i="185"/>
  <c r="EH138" i="185" s="1"/>
  <c r="EG184" i="185"/>
  <c r="EH184" i="185" s="1"/>
  <c r="EG195" i="185"/>
  <c r="EH195" i="185" s="1"/>
  <c r="EG237" i="185"/>
  <c r="EH237" i="185" s="1"/>
  <c r="EG200" i="185"/>
  <c r="EH200" i="185" s="1"/>
  <c r="ER73" i="185"/>
  <c r="ES73" i="185" s="1"/>
  <c r="ER147" i="185"/>
  <c r="ES147" i="185" s="1"/>
  <c r="ER178" i="185"/>
  <c r="ES178" i="185" s="1"/>
  <c r="ER184" i="185"/>
  <c r="ES184" i="185" s="1"/>
  <c r="ER230" i="185"/>
  <c r="ES230" i="185" s="1"/>
  <c r="FY17" i="185"/>
  <c r="FZ17" i="185" s="1"/>
  <c r="FY41" i="185"/>
  <c r="FZ41" i="185" s="1"/>
  <c r="FY35" i="185"/>
  <c r="FZ35" i="185" s="1"/>
  <c r="FY86" i="185"/>
  <c r="FZ86" i="185" s="1"/>
  <c r="FY119" i="185"/>
  <c r="FZ119" i="185" s="1"/>
  <c r="FY127" i="185"/>
  <c r="FZ127" i="185" s="1"/>
  <c r="FY150" i="185"/>
  <c r="FZ150" i="185" s="1"/>
  <c r="FY233" i="185"/>
  <c r="FZ233" i="185" s="1"/>
  <c r="GJ46" i="185"/>
  <c r="GK46" i="185" s="1"/>
  <c r="GJ32" i="185"/>
  <c r="GK32" i="185" s="1"/>
  <c r="GJ105" i="185"/>
  <c r="GK105" i="185" s="1"/>
  <c r="GJ117" i="185"/>
  <c r="GK117" i="185" s="1"/>
  <c r="GJ132" i="185"/>
  <c r="GK132" i="185" s="1"/>
  <c r="GJ173" i="185"/>
  <c r="GK173" i="185" s="1"/>
  <c r="GJ233" i="185"/>
  <c r="GK233" i="185" s="1"/>
  <c r="GU70" i="185"/>
  <c r="GV70" i="185" s="1"/>
  <c r="GU64" i="185"/>
  <c r="GV64" i="185" s="1"/>
  <c r="GU76" i="185"/>
  <c r="GV76" i="185" s="1"/>
  <c r="GU137" i="185"/>
  <c r="GV137" i="185" s="1"/>
  <c r="GU148" i="185"/>
  <c r="GV148" i="185" s="1"/>
  <c r="GU144" i="185"/>
  <c r="GV144" i="185" s="1"/>
  <c r="GU222" i="185"/>
  <c r="GV222" i="185" s="1"/>
  <c r="GJ23" i="185"/>
  <c r="GK23" i="185" s="1"/>
  <c r="EG206" i="185"/>
  <c r="EH206" i="185" s="1"/>
  <c r="EG238" i="185"/>
  <c r="EH238" i="185" s="1"/>
  <c r="DV38" i="185"/>
  <c r="DW38" i="185" s="1"/>
  <c r="CO73" i="185"/>
  <c r="CP73" i="185" s="1"/>
  <c r="FY85" i="185"/>
  <c r="FZ85" i="185" s="1"/>
  <c r="DV210" i="185"/>
  <c r="DW210" i="185" s="1"/>
  <c r="DV46" i="185"/>
  <c r="DW46" i="185" s="1"/>
  <c r="CO98" i="185"/>
  <c r="CP98" i="185" s="1"/>
  <c r="FY69" i="185"/>
  <c r="FZ69" i="185" s="1"/>
  <c r="FY96" i="185"/>
  <c r="FZ96" i="185" s="1"/>
  <c r="EG230" i="185"/>
  <c r="EH230" i="185" s="1"/>
  <c r="DV48" i="185"/>
  <c r="DW48" i="185" s="1"/>
  <c r="GJ31" i="185"/>
  <c r="GK31" i="185" s="1"/>
  <c r="FY77" i="185"/>
  <c r="FZ77" i="185" s="1"/>
  <c r="DV30" i="185"/>
  <c r="DW30" i="185" s="1"/>
  <c r="CO65" i="185"/>
  <c r="CP65" i="185" s="1"/>
  <c r="AL18" i="185"/>
  <c r="AM18" i="185" s="1"/>
  <c r="FY65" i="185"/>
  <c r="FZ65" i="185" s="1"/>
  <c r="GJ51" i="185"/>
  <c r="GK51" i="185" s="1"/>
  <c r="BS71" i="185"/>
  <c r="BT71" i="185" s="1"/>
  <c r="CD83" i="185"/>
  <c r="CE83" i="185" s="1"/>
  <c r="CD179" i="185"/>
  <c r="CE179" i="185" s="1"/>
  <c r="CO29" i="185"/>
  <c r="CP29" i="185" s="1"/>
  <c r="CO180" i="185"/>
  <c r="CP180" i="185" s="1"/>
  <c r="DV156" i="185"/>
  <c r="DW156" i="185" s="1"/>
  <c r="FY161" i="185"/>
  <c r="FZ161" i="185" s="1"/>
  <c r="GJ28" i="185"/>
  <c r="GK28" i="185" s="1"/>
  <c r="GJ34" i="185"/>
  <c r="GK34" i="185" s="1"/>
  <c r="GJ89" i="185"/>
  <c r="GK89" i="185" s="1"/>
  <c r="GU36" i="185"/>
  <c r="GV36" i="185" s="1"/>
  <c r="GU122" i="185"/>
  <c r="GV122" i="185" s="1"/>
  <c r="DV144" i="185"/>
  <c r="DW144" i="185" s="1"/>
  <c r="GU147" i="185"/>
  <c r="GV147" i="185" s="1"/>
  <c r="GU145" i="185"/>
  <c r="GV145" i="185" s="1"/>
  <c r="CO77" i="185"/>
  <c r="CP77" i="185" s="1"/>
  <c r="AW189" i="185"/>
  <c r="AX189" i="185" s="1"/>
  <c r="AL183" i="185"/>
  <c r="AM183" i="185" s="1"/>
  <c r="AL42" i="185"/>
  <c r="AM42" i="185" s="1"/>
  <c r="AW196" i="185"/>
  <c r="AX196" i="185" s="1"/>
  <c r="CO107" i="185"/>
  <c r="CP107" i="185" s="1"/>
  <c r="DV196" i="185"/>
  <c r="DW196" i="185" s="1"/>
  <c r="DV148" i="185"/>
  <c r="DW148" i="185" s="1"/>
  <c r="AA147" i="185"/>
  <c r="AB147" i="185" s="1"/>
  <c r="AL41" i="185"/>
  <c r="AM41" i="185" s="1"/>
  <c r="AL35" i="185"/>
  <c r="AM35" i="185" s="1"/>
  <c r="AL39" i="185"/>
  <c r="AM39" i="185" s="1"/>
  <c r="AL96" i="185"/>
  <c r="AM96" i="185" s="1"/>
  <c r="AL180" i="185"/>
  <c r="AM180" i="185" s="1"/>
  <c r="AL184" i="185"/>
  <c r="AM184" i="185" s="1"/>
  <c r="AW74" i="185"/>
  <c r="AX74" i="185" s="1"/>
  <c r="AW88" i="185"/>
  <c r="AX88" i="185" s="1"/>
  <c r="AW126" i="185"/>
  <c r="AX126" i="185" s="1"/>
  <c r="AW210" i="185"/>
  <c r="AX210" i="185" s="1"/>
  <c r="CD16" i="185"/>
  <c r="CE16" i="185" s="1"/>
  <c r="CD48" i="185"/>
  <c r="CE48" i="185" s="1"/>
  <c r="CD94" i="185"/>
  <c r="CE94" i="185" s="1"/>
  <c r="CD88" i="185"/>
  <c r="CE88" i="185" s="1"/>
  <c r="CD82" i="185"/>
  <c r="CE82" i="185" s="1"/>
  <c r="CD84" i="185"/>
  <c r="CE84" i="185" s="1"/>
  <c r="CD125" i="185"/>
  <c r="CE125" i="185" s="1"/>
  <c r="CD175" i="185"/>
  <c r="CE175" i="185" s="1"/>
  <c r="CD221" i="185"/>
  <c r="CE221" i="185" s="1"/>
  <c r="CO56" i="185"/>
  <c r="CP56" i="185" s="1"/>
  <c r="CO74" i="185"/>
  <c r="CP74" i="185" s="1"/>
  <c r="CO106" i="185"/>
  <c r="CP106" i="185" s="1"/>
  <c r="CO120" i="185"/>
  <c r="CP120" i="185" s="1"/>
  <c r="CO133" i="185"/>
  <c r="CP133" i="185" s="1"/>
  <c r="CO154" i="185"/>
  <c r="CP154" i="185" s="1"/>
  <c r="CO164" i="185"/>
  <c r="CP164" i="185" s="1"/>
  <c r="DV31" i="185"/>
  <c r="DW31" i="185" s="1"/>
  <c r="DV29" i="185"/>
  <c r="DW29" i="185" s="1"/>
  <c r="DV121" i="185"/>
  <c r="DW121" i="185" s="1"/>
  <c r="DV119" i="185"/>
  <c r="DW119" i="185" s="1"/>
  <c r="DV115" i="185"/>
  <c r="DW115" i="185" s="1"/>
  <c r="DV164" i="185"/>
  <c r="DW164" i="185" s="1"/>
  <c r="DV179" i="185"/>
  <c r="DW179" i="185" s="1"/>
  <c r="DV175" i="185"/>
  <c r="DW175" i="185" s="1"/>
  <c r="DV181" i="185"/>
  <c r="DW181" i="185" s="1"/>
  <c r="EG47" i="185"/>
  <c r="EH47" i="185" s="1"/>
  <c r="EG45" i="185"/>
  <c r="EH45" i="185" s="1"/>
  <c r="EG58" i="185"/>
  <c r="EH58" i="185" s="1"/>
  <c r="EG135" i="185"/>
  <c r="EH135" i="185" s="1"/>
  <c r="EG176" i="185"/>
  <c r="EH176" i="185" s="1"/>
  <c r="EG180" i="185"/>
  <c r="EH180" i="185" s="1"/>
  <c r="EG229" i="185"/>
  <c r="EH229" i="185" s="1"/>
  <c r="EG235" i="185"/>
  <c r="EH235" i="185" s="1"/>
  <c r="EG223" i="185"/>
  <c r="EH223" i="185" s="1"/>
  <c r="ER49" i="185"/>
  <c r="ES49" i="185" s="1"/>
  <c r="ER31" i="185"/>
  <c r="ES31" i="185" s="1"/>
  <c r="ER56" i="185"/>
  <c r="ES56" i="185" s="1"/>
  <c r="ER126" i="185"/>
  <c r="ES126" i="185" s="1"/>
  <c r="ER135" i="185"/>
  <c r="ES135" i="185" s="1"/>
  <c r="ER133" i="185"/>
  <c r="ES133" i="185" s="1"/>
  <c r="ER150" i="185"/>
  <c r="ES150" i="185" s="1"/>
  <c r="ER166" i="185"/>
  <c r="ES166" i="185" s="1"/>
  <c r="ER238" i="185"/>
  <c r="ES238" i="185" s="1"/>
  <c r="FY76" i="185"/>
  <c r="FZ76" i="185" s="1"/>
  <c r="FY74" i="185"/>
  <c r="FZ74" i="185" s="1"/>
  <c r="FY88" i="185"/>
  <c r="FZ88" i="185" s="1"/>
  <c r="FY95" i="185"/>
  <c r="FZ95" i="185" s="1"/>
  <c r="FY125" i="185"/>
  <c r="FZ125" i="185" s="1"/>
  <c r="FY155" i="185"/>
  <c r="FZ155" i="185" s="1"/>
  <c r="FY223" i="185"/>
  <c r="FZ223" i="185" s="1"/>
  <c r="FY204" i="185"/>
  <c r="FZ204" i="185" s="1"/>
  <c r="FY225" i="185"/>
  <c r="FZ225" i="185" s="1"/>
  <c r="GJ22" i="185"/>
  <c r="GK22" i="185" s="1"/>
  <c r="GJ18" i="185"/>
  <c r="GK18" i="185" s="1"/>
  <c r="GJ71" i="185"/>
  <c r="GK71" i="185" s="1"/>
  <c r="GJ75" i="185"/>
  <c r="GK75" i="185" s="1"/>
  <c r="GJ111" i="185"/>
  <c r="GK111" i="185" s="1"/>
  <c r="GJ130" i="185"/>
  <c r="GK130" i="185" s="1"/>
  <c r="GJ123" i="185"/>
  <c r="GK123" i="185" s="1"/>
  <c r="GJ138" i="185"/>
  <c r="GK138" i="185" s="1"/>
  <c r="GJ159" i="185"/>
  <c r="GK159" i="185" s="1"/>
  <c r="GJ175" i="185"/>
  <c r="GK175" i="185" s="1"/>
  <c r="GJ211" i="185"/>
  <c r="GK211" i="185" s="1"/>
  <c r="GJ229" i="185"/>
  <c r="GK229" i="185" s="1"/>
  <c r="GU48" i="185"/>
  <c r="GV48" i="185" s="1"/>
  <c r="GU93" i="185"/>
  <c r="GV93" i="185" s="1"/>
  <c r="GU124" i="185"/>
  <c r="GV124" i="185" s="1"/>
  <c r="GU131" i="185"/>
  <c r="GV131" i="185" s="1"/>
  <c r="GU226" i="185"/>
  <c r="GV226" i="185" s="1"/>
  <c r="CO89" i="185"/>
  <c r="CP89" i="185" s="1"/>
  <c r="FY79" i="185"/>
  <c r="FZ79" i="185" s="1"/>
  <c r="DV112" i="185"/>
  <c r="DW112" i="185" s="1"/>
  <c r="ER158" i="185"/>
  <c r="ES158" i="185" s="1"/>
  <c r="FY94" i="185"/>
  <c r="FZ94" i="185" s="1"/>
  <c r="AL175" i="185"/>
  <c r="AM175" i="185" s="1"/>
  <c r="AL34" i="185"/>
  <c r="AM34" i="185" s="1"/>
  <c r="AL87" i="185"/>
  <c r="AM87" i="185" s="1"/>
  <c r="AW28" i="185"/>
  <c r="AX28" i="185" s="1"/>
  <c r="AW90" i="185"/>
  <c r="AX90" i="185" s="1"/>
  <c r="AW232" i="185"/>
  <c r="AX232" i="185" s="1"/>
  <c r="CD153" i="185"/>
  <c r="CE153" i="185" s="1"/>
  <c r="CD155" i="185"/>
  <c r="CE155" i="185" s="1"/>
  <c r="CO156" i="185"/>
  <c r="CP156" i="185" s="1"/>
  <c r="DV76" i="185"/>
  <c r="DW76" i="185" s="1"/>
  <c r="DV187" i="185"/>
  <c r="DW187" i="185" s="1"/>
  <c r="DV235" i="185"/>
  <c r="DW235" i="185" s="1"/>
  <c r="EG125" i="185"/>
  <c r="EH125" i="185" s="1"/>
  <c r="EG166" i="185"/>
  <c r="EH166" i="185" s="1"/>
  <c r="EG172" i="185"/>
  <c r="EH172" i="185" s="1"/>
  <c r="ER140" i="185"/>
  <c r="ES140" i="185" s="1"/>
  <c r="ER161" i="185"/>
  <c r="ES161" i="185" s="1"/>
  <c r="ER168" i="185"/>
  <c r="ES168" i="185" s="1"/>
  <c r="GJ152" i="185"/>
  <c r="GK152" i="185" s="1"/>
  <c r="GU109" i="185"/>
  <c r="GV109" i="185" s="1"/>
  <c r="GU194" i="185"/>
  <c r="GV194" i="185" s="1"/>
  <c r="FY67" i="185"/>
  <c r="FZ67" i="185" s="1"/>
  <c r="CO55" i="185"/>
  <c r="CP55" i="185" s="1"/>
  <c r="GJ27" i="185"/>
  <c r="GK27" i="185" s="1"/>
  <c r="ER156" i="185"/>
  <c r="ES156" i="185" s="1"/>
  <c r="EG104" i="185"/>
  <c r="EH104" i="185" s="1"/>
  <c r="EG226" i="185"/>
  <c r="EH226" i="185" s="1"/>
  <c r="GJ104" i="185"/>
  <c r="GK104" i="185" s="1"/>
  <c r="CD144" i="185"/>
  <c r="CE144" i="185" s="1"/>
  <c r="CD109" i="185"/>
  <c r="CE109" i="185" s="1"/>
  <c r="AL21" i="185"/>
  <c r="AM21" i="185" s="1"/>
  <c r="AL61" i="185"/>
  <c r="AM61" i="185" s="1"/>
  <c r="AL94" i="185"/>
  <c r="AM94" i="185" s="1"/>
  <c r="AL83" i="185"/>
  <c r="AM83" i="185" s="1"/>
  <c r="AL104" i="185"/>
  <c r="AM104" i="185" s="1"/>
  <c r="AL112" i="185"/>
  <c r="AM112" i="185" s="1"/>
  <c r="AL126" i="185"/>
  <c r="AM126" i="185" s="1"/>
  <c r="AL137" i="185"/>
  <c r="AM137" i="185" s="1"/>
  <c r="AL157" i="185"/>
  <c r="AM157" i="185" s="1"/>
  <c r="AL166" i="185"/>
  <c r="AM166" i="185" s="1"/>
  <c r="AL194" i="185"/>
  <c r="AM194" i="185" s="1"/>
  <c r="AL225" i="185"/>
  <c r="AM225" i="185" s="1"/>
  <c r="AL229" i="185"/>
  <c r="AM229" i="185" s="1"/>
  <c r="AW38" i="185"/>
  <c r="AX38" i="185" s="1"/>
  <c r="AW20" i="185"/>
  <c r="AX20" i="185" s="1"/>
  <c r="AW95" i="185"/>
  <c r="AX95" i="185" s="1"/>
  <c r="AW107" i="185"/>
  <c r="AX107" i="185" s="1"/>
  <c r="AW140" i="185"/>
  <c r="AX140" i="185" s="1"/>
  <c r="AW153" i="185"/>
  <c r="AX153" i="185" s="1"/>
  <c r="AW148" i="185"/>
  <c r="AX148" i="185" s="1"/>
  <c r="AW197" i="185"/>
  <c r="AX197" i="185" s="1"/>
  <c r="AW201" i="185"/>
  <c r="AX201" i="185" s="1"/>
  <c r="CD20" i="185"/>
  <c r="CE20" i="185" s="1"/>
  <c r="CD85" i="185"/>
  <c r="CE85" i="185" s="1"/>
  <c r="CD108" i="185"/>
  <c r="CE108" i="185" s="1"/>
  <c r="CD149" i="185"/>
  <c r="CE149" i="185" s="1"/>
  <c r="CD185" i="185"/>
  <c r="CE185" i="185" s="1"/>
  <c r="CD192" i="185"/>
  <c r="CE192" i="185" s="1"/>
  <c r="CO21" i="185"/>
  <c r="CP21" i="185" s="1"/>
  <c r="CO15" i="185"/>
  <c r="CP15" i="185" s="1"/>
  <c r="CO61" i="185"/>
  <c r="CP61" i="185" s="1"/>
  <c r="CO78" i="185"/>
  <c r="CP78" i="185" s="1"/>
  <c r="CO104" i="185"/>
  <c r="CP104" i="185" s="1"/>
  <c r="CO114" i="185"/>
  <c r="CP114" i="185" s="1"/>
  <c r="CO122" i="185"/>
  <c r="CP122" i="185" s="1"/>
  <c r="CO126" i="185"/>
  <c r="CP126" i="185" s="1"/>
  <c r="CO150" i="185"/>
  <c r="CP150" i="185" s="1"/>
  <c r="CO166" i="185"/>
  <c r="CP166" i="185" s="1"/>
  <c r="CO177" i="185"/>
  <c r="CP177" i="185" s="1"/>
  <c r="CO182" i="185"/>
  <c r="CP182" i="185" s="1"/>
  <c r="CO193" i="185"/>
  <c r="CP193" i="185" s="1"/>
  <c r="CO197" i="185"/>
  <c r="CP197" i="185" s="1"/>
  <c r="DV18" i="185"/>
  <c r="DW18" i="185" s="1"/>
  <c r="DV51" i="185"/>
  <c r="DW51" i="185" s="1"/>
  <c r="DV60" i="185"/>
  <c r="DW60" i="185" s="1"/>
  <c r="DV86" i="185"/>
  <c r="DW86" i="185" s="1"/>
  <c r="DV145" i="185"/>
  <c r="DW145" i="185" s="1"/>
  <c r="DV177" i="185"/>
  <c r="DW177" i="185" s="1"/>
  <c r="DV223" i="185"/>
  <c r="DW223" i="185" s="1"/>
  <c r="EG33" i="185"/>
  <c r="EH33" i="185" s="1"/>
  <c r="EG55" i="185"/>
  <c r="EH55" i="185" s="1"/>
  <c r="EG64" i="185"/>
  <c r="EH64" i="185" s="1"/>
  <c r="EG149" i="185"/>
  <c r="EH149" i="185" s="1"/>
  <c r="EG233" i="185"/>
  <c r="EH233" i="185" s="1"/>
  <c r="ER19" i="185"/>
  <c r="ES19" i="185" s="1"/>
  <c r="ER51" i="185"/>
  <c r="ES51" i="185" s="1"/>
  <c r="ER61" i="185"/>
  <c r="ES61" i="185" s="1"/>
  <c r="ER69" i="185"/>
  <c r="ES69" i="185" s="1"/>
  <c r="ER106" i="185"/>
  <c r="ES106" i="185" s="1"/>
  <c r="ER120" i="185"/>
  <c r="ES120" i="185" s="1"/>
  <c r="ER182" i="185"/>
  <c r="ES182" i="185" s="1"/>
  <c r="ER222" i="185"/>
  <c r="ES222" i="185" s="1"/>
  <c r="FY31" i="185"/>
  <c r="FZ31" i="185" s="1"/>
  <c r="FY51" i="185"/>
  <c r="FZ51" i="185" s="1"/>
  <c r="FY45" i="185"/>
  <c r="FZ45" i="185" s="1"/>
  <c r="FY49" i="185"/>
  <c r="FZ49" i="185" s="1"/>
  <c r="FY29" i="185"/>
  <c r="FZ29" i="185" s="1"/>
  <c r="FY56" i="185"/>
  <c r="FZ56" i="185" s="1"/>
  <c r="FY105" i="185"/>
  <c r="FZ105" i="185" s="1"/>
  <c r="FY140" i="185"/>
  <c r="FZ140" i="185" s="1"/>
  <c r="FY113" i="185"/>
  <c r="FZ113" i="185" s="1"/>
  <c r="FY130" i="185"/>
  <c r="FZ130" i="185" s="1"/>
  <c r="FY146" i="185"/>
  <c r="FZ146" i="185" s="1"/>
  <c r="FY167" i="185"/>
  <c r="FZ167" i="185" s="1"/>
  <c r="FY229" i="185"/>
  <c r="FZ229" i="185" s="1"/>
  <c r="FY209" i="185"/>
  <c r="FZ209" i="185" s="1"/>
  <c r="FY235" i="185"/>
  <c r="FZ235" i="185" s="1"/>
  <c r="FY237" i="185"/>
  <c r="FZ237" i="185" s="1"/>
  <c r="GJ36" i="185"/>
  <c r="GK36" i="185" s="1"/>
  <c r="GJ77" i="185"/>
  <c r="GK77" i="185" s="1"/>
  <c r="GJ79" i="185"/>
  <c r="GK79" i="185" s="1"/>
  <c r="GJ94" i="185"/>
  <c r="GK94" i="185" s="1"/>
  <c r="GJ107" i="185"/>
  <c r="GK107" i="185" s="1"/>
  <c r="GJ119" i="185"/>
  <c r="GK119" i="185" s="1"/>
  <c r="GJ142" i="185"/>
  <c r="GK142" i="185" s="1"/>
  <c r="GJ183" i="185"/>
  <c r="GK183" i="185" s="1"/>
  <c r="GJ163" i="185"/>
  <c r="GK163" i="185" s="1"/>
  <c r="GJ196" i="185"/>
  <c r="GK196" i="185" s="1"/>
  <c r="GJ235" i="185"/>
  <c r="GK235" i="185" s="1"/>
  <c r="GU18" i="185"/>
  <c r="GV18" i="185" s="1"/>
  <c r="GU28" i="185"/>
  <c r="GV28" i="185" s="1"/>
  <c r="GU61" i="185"/>
  <c r="GV61" i="185" s="1"/>
  <c r="GU59" i="185"/>
  <c r="GV59" i="185" s="1"/>
  <c r="GU88" i="185"/>
  <c r="GV88" i="185" s="1"/>
  <c r="GU72" i="185"/>
  <c r="GV72" i="185" s="1"/>
  <c r="GU118" i="185"/>
  <c r="GV118" i="185" s="1"/>
  <c r="GU146" i="185"/>
  <c r="GV146" i="185" s="1"/>
  <c r="GU240" i="185"/>
  <c r="GV240" i="185" s="1"/>
  <c r="GU238" i="185"/>
  <c r="GV238" i="185" s="1"/>
  <c r="GU236" i="185"/>
  <c r="GV236" i="185" s="1"/>
  <c r="CO101" i="185"/>
  <c r="CP101" i="185" s="1"/>
  <c r="CO96" i="185"/>
  <c r="CP96" i="185" s="1"/>
  <c r="GU105" i="185"/>
  <c r="GV105" i="185" s="1"/>
  <c r="CD105" i="185"/>
  <c r="CE105" i="185" s="1"/>
  <c r="FY83" i="185"/>
  <c r="FZ83" i="185" s="1"/>
  <c r="EG146" i="185"/>
  <c r="EH146" i="185" s="1"/>
  <c r="GU203" i="185"/>
  <c r="GV203" i="185" s="1"/>
  <c r="GU216" i="185"/>
  <c r="GV216" i="185" s="1"/>
  <c r="GU224" i="185"/>
  <c r="GV224" i="185" s="1"/>
  <c r="GU206" i="185"/>
  <c r="GV206" i="185" s="1"/>
  <c r="GU234" i="185"/>
  <c r="GV234" i="185" s="1"/>
  <c r="GU228" i="185"/>
  <c r="GV228" i="185" s="1"/>
  <c r="GU214" i="185"/>
  <c r="GV214" i="185" s="1"/>
  <c r="GU208" i="185"/>
  <c r="GV208" i="185" s="1"/>
  <c r="GU199" i="185"/>
  <c r="GV199" i="185" s="1"/>
  <c r="GU195" i="185"/>
  <c r="GV195" i="185" s="1"/>
  <c r="GU197" i="185"/>
  <c r="GV197" i="185" s="1"/>
  <c r="GU187" i="185"/>
  <c r="GV187" i="185" s="1"/>
  <c r="GU159" i="185"/>
  <c r="GV159" i="185" s="1"/>
  <c r="GU153" i="185"/>
  <c r="GV153" i="185" s="1"/>
  <c r="GU177" i="185"/>
  <c r="GV177" i="185" s="1"/>
  <c r="GU155" i="185"/>
  <c r="GV155" i="185" s="1"/>
  <c r="GU165" i="185"/>
  <c r="GV165" i="185" s="1"/>
  <c r="GU173" i="185"/>
  <c r="GV173" i="185" s="1"/>
  <c r="GU171" i="185"/>
  <c r="GV171" i="185" s="1"/>
  <c r="GU179" i="185"/>
  <c r="GV179" i="185" s="1"/>
  <c r="GU161" i="185"/>
  <c r="GV161" i="185" s="1"/>
  <c r="GU175" i="185"/>
  <c r="GV175" i="185" s="1"/>
  <c r="GU169" i="185"/>
  <c r="GV169" i="185" s="1"/>
  <c r="GU157" i="185"/>
  <c r="GV157" i="185" s="1"/>
  <c r="GU185" i="185"/>
  <c r="GV185" i="185" s="1"/>
  <c r="GU150" i="185"/>
  <c r="GV150" i="185" s="1"/>
  <c r="GU142" i="185"/>
  <c r="GV142" i="185" s="1"/>
  <c r="GU116" i="185"/>
  <c r="GV116" i="185" s="1"/>
  <c r="GU126" i="185"/>
  <c r="GV126" i="185" s="1"/>
  <c r="GU112" i="185"/>
  <c r="GV112" i="185" s="1"/>
  <c r="GU114" i="185"/>
  <c r="GV114" i="185" s="1"/>
  <c r="GU133" i="185"/>
  <c r="GV133" i="185" s="1"/>
  <c r="GU129" i="185"/>
  <c r="GV129" i="185" s="1"/>
  <c r="GU102" i="185"/>
  <c r="GV102" i="185" s="1"/>
  <c r="GU104" i="185"/>
  <c r="GV104" i="185" s="1"/>
  <c r="GU84" i="185"/>
  <c r="GV84" i="185" s="1"/>
  <c r="GU95" i="185"/>
  <c r="GV95" i="185" s="1"/>
  <c r="GU68" i="185"/>
  <c r="GV68" i="185" s="1"/>
  <c r="GU97" i="185"/>
  <c r="GV97" i="185" s="1"/>
  <c r="GU80" i="185"/>
  <c r="GV80" i="185" s="1"/>
  <c r="GU99" i="185"/>
  <c r="GV99" i="185" s="1"/>
  <c r="GU86" i="185"/>
  <c r="GV86" i="185" s="1"/>
  <c r="GU74" i="185"/>
  <c r="GV74" i="185" s="1"/>
  <c r="GU56" i="185"/>
  <c r="GV56" i="185" s="1"/>
  <c r="GU54" i="185"/>
  <c r="GV54" i="185" s="1"/>
  <c r="GU42" i="185"/>
  <c r="GV42" i="185" s="1"/>
  <c r="GU46" i="185"/>
  <c r="GV46" i="185" s="1"/>
  <c r="GU32" i="185"/>
  <c r="GV32" i="185" s="1"/>
  <c r="GU20" i="185"/>
  <c r="GV20" i="185" s="1"/>
  <c r="GU22" i="185"/>
  <c r="GV22" i="185" s="1"/>
  <c r="GU26" i="185"/>
  <c r="GV26" i="185" s="1"/>
  <c r="GJ231" i="185"/>
  <c r="GK231" i="185" s="1"/>
  <c r="GJ217" i="185"/>
  <c r="GK217" i="185" s="1"/>
  <c r="GJ223" i="185"/>
  <c r="GK223" i="185" s="1"/>
  <c r="GJ202" i="185"/>
  <c r="GK202" i="185" s="1"/>
  <c r="GJ200" i="185"/>
  <c r="GK200" i="185" s="1"/>
  <c r="GJ209" i="185"/>
  <c r="GK209" i="185" s="1"/>
  <c r="GJ204" i="185"/>
  <c r="GK204" i="185" s="1"/>
  <c r="GJ237" i="185"/>
  <c r="GK237" i="185" s="1"/>
  <c r="GJ225" i="185"/>
  <c r="GK225" i="185" s="1"/>
  <c r="GJ198" i="185"/>
  <c r="GK198" i="185" s="1"/>
  <c r="GJ189" i="185"/>
  <c r="GK189" i="185" s="1"/>
  <c r="GJ161" i="185"/>
  <c r="GK161" i="185" s="1"/>
  <c r="GJ157" i="185"/>
  <c r="GK157" i="185" s="1"/>
  <c r="GJ181" i="185"/>
  <c r="GK181" i="185" s="1"/>
  <c r="GJ177" i="185"/>
  <c r="GK177" i="185" s="1"/>
  <c r="GJ185" i="185"/>
  <c r="GK185" i="185" s="1"/>
  <c r="GJ167" i="185"/>
  <c r="GK167" i="185" s="1"/>
  <c r="GJ171" i="185"/>
  <c r="GK171" i="185" s="1"/>
  <c r="GJ169" i="185"/>
  <c r="GK169" i="185" s="1"/>
  <c r="GJ155" i="185"/>
  <c r="GK155" i="185" s="1"/>
  <c r="GJ187" i="185"/>
  <c r="GK187" i="185" s="1"/>
  <c r="GJ144" i="185"/>
  <c r="GK144" i="185" s="1"/>
  <c r="GJ153" i="185"/>
  <c r="GK153" i="185" s="1"/>
  <c r="GJ146" i="185"/>
  <c r="GK146" i="185" s="1"/>
  <c r="GJ134" i="185"/>
  <c r="GK134" i="185" s="1"/>
  <c r="GJ125" i="185"/>
  <c r="GK125" i="185" s="1"/>
  <c r="GJ127" i="185"/>
  <c r="GK127" i="185" s="1"/>
  <c r="GJ140" i="185"/>
  <c r="GK140" i="185" s="1"/>
  <c r="GJ121" i="185"/>
  <c r="GK121" i="185" s="1"/>
  <c r="GJ109" i="185"/>
  <c r="GK109" i="185" s="1"/>
  <c r="GJ101" i="185"/>
  <c r="GK101" i="185" s="1"/>
  <c r="GJ103" i="185"/>
  <c r="GK103" i="185" s="1"/>
  <c r="GJ69" i="185"/>
  <c r="GK69" i="185" s="1"/>
  <c r="GJ81" i="185"/>
  <c r="GK81" i="185" s="1"/>
  <c r="GJ91" i="185"/>
  <c r="GK91" i="185" s="1"/>
  <c r="GJ96" i="185"/>
  <c r="GK96" i="185" s="1"/>
  <c r="GJ73" i="185"/>
  <c r="GK73" i="185" s="1"/>
  <c r="GJ67" i="185"/>
  <c r="GK67" i="185" s="1"/>
  <c r="GJ87" i="185"/>
  <c r="GK87" i="185" s="1"/>
  <c r="GJ64" i="185"/>
  <c r="GK64" i="185" s="1"/>
  <c r="GJ62" i="185"/>
  <c r="GK62" i="185" s="1"/>
  <c r="GJ58" i="185"/>
  <c r="GK58" i="185" s="1"/>
  <c r="GJ55" i="185"/>
  <c r="GK55" i="185" s="1"/>
  <c r="GJ53" i="185"/>
  <c r="GK53" i="185" s="1"/>
  <c r="GJ16" i="185"/>
  <c r="GK16" i="185" s="1"/>
  <c r="GJ44" i="185"/>
  <c r="GK44" i="185" s="1"/>
  <c r="GJ50" i="185"/>
  <c r="GK50" i="185" s="1"/>
  <c r="GJ30" i="185"/>
  <c r="GK30" i="185" s="1"/>
  <c r="GJ48" i="185"/>
  <c r="GK48" i="185" s="1"/>
  <c r="GJ38" i="185"/>
  <c r="GK38" i="185" s="1"/>
  <c r="GJ24" i="185"/>
  <c r="GK24" i="185" s="1"/>
  <c r="GJ20" i="185"/>
  <c r="GK20" i="185" s="1"/>
  <c r="GJ26" i="185"/>
  <c r="GK26" i="185" s="1"/>
  <c r="FY227" i="185"/>
  <c r="FZ227" i="185" s="1"/>
  <c r="FY217" i="185"/>
  <c r="FZ217" i="185" s="1"/>
  <c r="FY202" i="185"/>
  <c r="FZ202" i="185" s="1"/>
  <c r="FY221" i="185"/>
  <c r="FZ221" i="185" s="1"/>
  <c r="FY231" i="185"/>
  <c r="FZ231" i="185" s="1"/>
  <c r="FY219" i="185"/>
  <c r="FZ219" i="185" s="1"/>
  <c r="FY239" i="185"/>
  <c r="FZ239" i="185" s="1"/>
  <c r="FY200" i="185"/>
  <c r="FZ200" i="185" s="1"/>
  <c r="FY198" i="185"/>
  <c r="FZ198" i="185" s="1"/>
  <c r="FY189" i="185"/>
  <c r="FZ189" i="185" s="1"/>
  <c r="FY192" i="185"/>
  <c r="FZ192" i="185" s="1"/>
  <c r="FY173" i="185"/>
  <c r="FZ173" i="185" s="1"/>
  <c r="FY183" i="185"/>
  <c r="FZ183" i="185" s="1"/>
  <c r="FY157" i="185"/>
  <c r="FZ157" i="185" s="1"/>
  <c r="FY175" i="185"/>
  <c r="FZ175" i="185" s="1"/>
  <c r="FY177" i="185"/>
  <c r="FZ177" i="185" s="1"/>
  <c r="FY185" i="185"/>
  <c r="FZ185" i="185" s="1"/>
  <c r="FY187" i="185"/>
  <c r="FZ187" i="185" s="1"/>
  <c r="FY169" i="185"/>
  <c r="FZ169" i="185" s="1"/>
  <c r="FY181" i="185"/>
  <c r="FZ181" i="185" s="1"/>
  <c r="FY142" i="185"/>
  <c r="FZ142" i="185" s="1"/>
  <c r="FY123" i="185"/>
  <c r="FZ123" i="185" s="1"/>
  <c r="FY110" i="185"/>
  <c r="FZ110" i="185" s="1"/>
  <c r="FY126" i="185"/>
  <c r="FZ126" i="185" s="1"/>
  <c r="FY112" i="185"/>
  <c r="FZ112" i="185" s="1"/>
  <c r="FY117" i="185"/>
  <c r="FZ117" i="185" s="1"/>
  <c r="FY134" i="185"/>
  <c r="FZ134" i="185" s="1"/>
  <c r="FY133" i="185"/>
  <c r="FZ133" i="185" s="1"/>
  <c r="FY115" i="185"/>
  <c r="FZ115" i="185" s="1"/>
  <c r="FY132" i="185"/>
  <c r="FZ132" i="185" s="1"/>
  <c r="FY129" i="185"/>
  <c r="FZ129" i="185" s="1"/>
  <c r="FY118" i="185"/>
  <c r="FZ118" i="185" s="1"/>
  <c r="FY135" i="185"/>
  <c r="FZ135" i="185" s="1"/>
  <c r="FY109" i="185"/>
  <c r="FZ109" i="185" s="1"/>
  <c r="FY121" i="185"/>
  <c r="FZ121" i="185" s="1"/>
  <c r="FY138" i="185"/>
  <c r="FZ138" i="185" s="1"/>
  <c r="FY108" i="185"/>
  <c r="FZ108" i="185" s="1"/>
  <c r="FY101" i="185"/>
  <c r="FZ101" i="185" s="1"/>
  <c r="FY70" i="185"/>
  <c r="FZ70" i="185" s="1"/>
  <c r="FY84" i="185"/>
  <c r="FZ84" i="185" s="1"/>
  <c r="FY93" i="185"/>
  <c r="FZ93" i="185" s="1"/>
  <c r="FY82" i="185"/>
  <c r="FZ82" i="185" s="1"/>
  <c r="FY72" i="185"/>
  <c r="FZ72" i="185" s="1"/>
  <c r="FY80" i="185"/>
  <c r="FZ80" i="185" s="1"/>
  <c r="FY97" i="185"/>
  <c r="FZ97" i="185" s="1"/>
  <c r="FY90" i="185"/>
  <c r="FZ90" i="185" s="1"/>
  <c r="FY78" i="185"/>
  <c r="FZ78" i="185" s="1"/>
  <c r="FY59" i="185"/>
  <c r="FZ59" i="185" s="1"/>
  <c r="FY54" i="185"/>
  <c r="FZ54" i="185" s="1"/>
  <c r="FY61" i="185"/>
  <c r="FZ61" i="185" s="1"/>
  <c r="FY23" i="185"/>
  <c r="FZ23" i="185" s="1"/>
  <c r="FY19" i="185"/>
  <c r="FZ19" i="185" s="1"/>
  <c r="FY37" i="185"/>
  <c r="FZ37" i="185" s="1"/>
  <c r="FY33" i="185"/>
  <c r="FZ33" i="185" s="1"/>
  <c r="ER239" i="185"/>
  <c r="ES239" i="185" s="1"/>
  <c r="ER240" i="185"/>
  <c r="ES240" i="185" s="1"/>
  <c r="ER236" i="185"/>
  <c r="ES236" i="185" s="1"/>
  <c r="ER232" i="185"/>
  <c r="ES232" i="185" s="1"/>
  <c r="ER226" i="185"/>
  <c r="ES226" i="185" s="1"/>
  <c r="ER228" i="185"/>
  <c r="ES228" i="185" s="1"/>
  <c r="ER204" i="185"/>
  <c r="ES204" i="185" s="1"/>
  <c r="ER215" i="185"/>
  <c r="ES215" i="185" s="1"/>
  <c r="ER202" i="185"/>
  <c r="ES202" i="185" s="1"/>
  <c r="ER213" i="185"/>
  <c r="ES213" i="185" s="1"/>
  <c r="ER200" i="185"/>
  <c r="ES200" i="185" s="1"/>
  <c r="ER194" i="185"/>
  <c r="ES194" i="185" s="1"/>
  <c r="ER192" i="185"/>
  <c r="ES192" i="185" s="1"/>
  <c r="ER186" i="185"/>
  <c r="ES186" i="185" s="1"/>
  <c r="ER180" i="185"/>
  <c r="ES180" i="185" s="1"/>
  <c r="ER170" i="185"/>
  <c r="ES170" i="185" s="1"/>
  <c r="ER176" i="185"/>
  <c r="ES176" i="185" s="1"/>
  <c r="ER174" i="185"/>
  <c r="ES174" i="185" s="1"/>
  <c r="ER157" i="185"/>
  <c r="ES157" i="185" s="1"/>
  <c r="ER155" i="185"/>
  <c r="ES155" i="185" s="1"/>
  <c r="ER159" i="185"/>
  <c r="ES159" i="185" s="1"/>
  <c r="ER143" i="185"/>
  <c r="ES143" i="185" s="1"/>
  <c r="ER139" i="185"/>
  <c r="ES139" i="185" s="1"/>
  <c r="ER137" i="185"/>
  <c r="ES137" i="185" s="1"/>
  <c r="ER134" i="185"/>
  <c r="ES134" i="185" s="1"/>
  <c r="ER132" i="185"/>
  <c r="ES132" i="185" s="1"/>
  <c r="ER131" i="185"/>
  <c r="ES131" i="185" s="1"/>
  <c r="ER127" i="185"/>
  <c r="ES127" i="185" s="1"/>
  <c r="ER129" i="185"/>
  <c r="ES129" i="185" s="1"/>
  <c r="ER110" i="185"/>
  <c r="ES110" i="185" s="1"/>
  <c r="ER116" i="185"/>
  <c r="ES116" i="185" s="1"/>
  <c r="ER118" i="185"/>
  <c r="ES118" i="185" s="1"/>
  <c r="ER114" i="185"/>
  <c r="ES114" i="185" s="1"/>
  <c r="ER112" i="185"/>
  <c r="ES112" i="185" s="1"/>
  <c r="ER102" i="185"/>
  <c r="ES102" i="185" s="1"/>
  <c r="ER83" i="185"/>
  <c r="ES83" i="185" s="1"/>
  <c r="ER96" i="185"/>
  <c r="ES96" i="185" s="1"/>
  <c r="ER81" i="185"/>
  <c r="ES81" i="185" s="1"/>
  <c r="ER89" i="185"/>
  <c r="ES89" i="185" s="1"/>
  <c r="ER67" i="185"/>
  <c r="ES67" i="185" s="1"/>
  <c r="ER75" i="185"/>
  <c r="ES75" i="185" s="1"/>
  <c r="ER79" i="185"/>
  <c r="ES79" i="185" s="1"/>
  <c r="ER54" i="185"/>
  <c r="ES54" i="185" s="1"/>
  <c r="ER21" i="185"/>
  <c r="ES21" i="185" s="1"/>
  <c r="ER15" i="185"/>
  <c r="ES15" i="185" s="1"/>
  <c r="ER35" i="185"/>
  <c r="ES35" i="185" s="1"/>
  <c r="ER39" i="185"/>
  <c r="ES39" i="185" s="1"/>
  <c r="ER41" i="185"/>
  <c r="ES41" i="185" s="1"/>
  <c r="ER45" i="185"/>
  <c r="ES45" i="185" s="1"/>
  <c r="ER25" i="185"/>
  <c r="ES25" i="185" s="1"/>
  <c r="ER27" i="185"/>
  <c r="ES27" i="185" s="1"/>
  <c r="EG221" i="185"/>
  <c r="EH221" i="185" s="1"/>
  <c r="EG227" i="185"/>
  <c r="EH227" i="185" s="1"/>
  <c r="EG225" i="185"/>
  <c r="EH225" i="185" s="1"/>
  <c r="EG215" i="185"/>
  <c r="EH215" i="185" s="1"/>
  <c r="EG239" i="185"/>
  <c r="EH239" i="185" s="1"/>
  <c r="EG211" i="185"/>
  <c r="EH211" i="185" s="1"/>
  <c r="EG231" i="185"/>
  <c r="EH231" i="185" s="1"/>
  <c r="EG213" i="185"/>
  <c r="EH213" i="185" s="1"/>
  <c r="EG209" i="185"/>
  <c r="EH209" i="185" s="1"/>
  <c r="EG217" i="185"/>
  <c r="EH217" i="185" s="1"/>
  <c r="EG198" i="185"/>
  <c r="EH198" i="185" s="1"/>
  <c r="EG197" i="185"/>
  <c r="EH197" i="185" s="1"/>
  <c r="EG193" i="185"/>
  <c r="EH193" i="185" s="1"/>
  <c r="EG186" i="185"/>
  <c r="EH186" i="185" s="1"/>
  <c r="EG178" i="185"/>
  <c r="EH178" i="185" s="1"/>
  <c r="EG174" i="185"/>
  <c r="EH174" i="185" s="1"/>
  <c r="EG170" i="185"/>
  <c r="EH170" i="185" s="1"/>
  <c r="EG168" i="185"/>
  <c r="EH168" i="185" s="1"/>
  <c r="EG156" i="185"/>
  <c r="EH156" i="185" s="1"/>
  <c r="EG160" i="185"/>
  <c r="EH160" i="185" s="1"/>
  <c r="EG162" i="185"/>
  <c r="EH162" i="185" s="1"/>
  <c r="EG158" i="185"/>
  <c r="EH158" i="185" s="1"/>
  <c r="EG154" i="185"/>
  <c r="EH154" i="185" s="1"/>
  <c r="EG164" i="185"/>
  <c r="EH164" i="185" s="1"/>
  <c r="EG152" i="185"/>
  <c r="EH152" i="185" s="1"/>
  <c r="EG143" i="185"/>
  <c r="EH143" i="185" s="1"/>
  <c r="EG145" i="185"/>
  <c r="EH145" i="185" s="1"/>
  <c r="EG139" i="185"/>
  <c r="EH139" i="185" s="1"/>
  <c r="EG134" i="185"/>
  <c r="EH134" i="185" s="1"/>
  <c r="EG131" i="185"/>
  <c r="EH131" i="185" s="1"/>
  <c r="EG137" i="185"/>
  <c r="EH137" i="185" s="1"/>
  <c r="EG140" i="185"/>
  <c r="EH140" i="185" s="1"/>
  <c r="EG133" i="185"/>
  <c r="EH133" i="185" s="1"/>
  <c r="EG123" i="185"/>
  <c r="EH123" i="185" s="1"/>
  <c r="EG119" i="185"/>
  <c r="EH119" i="185" s="1"/>
  <c r="EG115" i="185"/>
  <c r="EH115" i="185" s="1"/>
  <c r="EG117" i="185"/>
  <c r="EH117" i="185" s="1"/>
  <c r="EG105" i="185"/>
  <c r="EH105" i="185" s="1"/>
  <c r="EG103" i="185"/>
  <c r="EH103" i="185" s="1"/>
  <c r="EG99" i="185"/>
  <c r="EH99" i="185" s="1"/>
  <c r="EG84" i="185"/>
  <c r="EH84" i="185" s="1"/>
  <c r="EG82" i="185"/>
  <c r="EH82" i="185" s="1"/>
  <c r="EG86" i="185"/>
  <c r="EH86" i="185" s="1"/>
  <c r="EG66" i="185"/>
  <c r="EH66" i="185" s="1"/>
  <c r="EG70" i="185"/>
  <c r="EH70" i="185" s="1"/>
  <c r="EG68" i="185"/>
  <c r="EH68" i="185" s="1"/>
  <c r="EG53" i="185"/>
  <c r="EH53" i="185" s="1"/>
  <c r="EG37" i="185"/>
  <c r="EH37" i="185" s="1"/>
  <c r="EG35" i="185"/>
  <c r="EH35" i="185" s="1"/>
  <c r="EG41" i="185"/>
  <c r="EH41" i="185" s="1"/>
  <c r="EG17" i="185"/>
  <c r="EH17" i="185" s="1"/>
  <c r="EG39" i="185"/>
  <c r="EH39" i="185" s="1"/>
  <c r="EG19" i="185"/>
  <c r="EH19" i="185" s="1"/>
  <c r="EG51" i="185"/>
  <c r="EH51" i="185" s="1"/>
  <c r="EG23" i="185"/>
  <c r="EH23" i="185" s="1"/>
  <c r="EG25" i="185"/>
  <c r="EH25" i="185" s="1"/>
  <c r="EG13" i="185"/>
  <c r="EH13" i="185" s="1"/>
  <c r="DV231" i="185"/>
  <c r="DW231" i="185" s="1"/>
  <c r="DV229" i="185"/>
  <c r="DW229" i="185" s="1"/>
  <c r="DV233" i="185"/>
  <c r="DW233" i="185" s="1"/>
  <c r="DV215" i="185"/>
  <c r="DW215" i="185" s="1"/>
  <c r="DV227" i="185"/>
  <c r="DW227" i="185" s="1"/>
  <c r="DV221" i="185"/>
  <c r="DW221" i="185" s="1"/>
  <c r="DV213" i="185"/>
  <c r="DW213" i="185" s="1"/>
  <c r="DV202" i="185"/>
  <c r="DW202" i="185" s="1"/>
  <c r="DV200" i="185"/>
  <c r="DW200" i="185" s="1"/>
  <c r="DV204" i="185"/>
  <c r="DW204" i="185" s="1"/>
  <c r="DV198" i="185"/>
  <c r="DW198" i="185" s="1"/>
  <c r="DV190" i="185"/>
  <c r="DW190" i="185" s="1"/>
  <c r="DV183" i="185"/>
  <c r="DW183" i="185" s="1"/>
  <c r="DV173" i="185"/>
  <c r="DW173" i="185" s="1"/>
  <c r="DV167" i="185"/>
  <c r="DW167" i="185" s="1"/>
  <c r="DV152" i="185"/>
  <c r="DW152" i="185" s="1"/>
  <c r="DV160" i="185"/>
  <c r="DW160" i="185" s="1"/>
  <c r="DV158" i="185"/>
  <c r="DW158" i="185" s="1"/>
  <c r="DV149" i="185"/>
  <c r="DW149" i="185" s="1"/>
  <c r="DV143" i="185"/>
  <c r="DW143" i="185" s="1"/>
  <c r="DV137" i="185"/>
  <c r="DW137" i="185" s="1"/>
  <c r="DV133" i="185"/>
  <c r="DW133" i="185" s="1"/>
  <c r="DV135" i="185"/>
  <c r="DW135" i="185" s="1"/>
  <c r="DV131" i="185"/>
  <c r="DW131" i="185" s="1"/>
  <c r="DV123" i="185"/>
  <c r="DW123" i="185" s="1"/>
  <c r="DV113" i="185"/>
  <c r="DW113" i="185" s="1"/>
  <c r="DV127" i="185"/>
  <c r="DW127" i="185" s="1"/>
  <c r="DV110" i="185"/>
  <c r="DW110" i="185" s="1"/>
  <c r="DV102" i="185"/>
  <c r="DW102" i="185" s="1"/>
  <c r="DV104" i="185"/>
  <c r="DW104" i="185" s="1"/>
  <c r="DV84" i="185"/>
  <c r="DW84" i="185" s="1"/>
  <c r="DV70" i="185"/>
  <c r="DW70" i="185" s="1"/>
  <c r="DV95" i="185"/>
  <c r="DW95" i="185" s="1"/>
  <c r="DV97" i="185"/>
  <c r="DW97" i="185" s="1"/>
  <c r="DV82" i="185"/>
  <c r="DW82" i="185" s="1"/>
  <c r="DV68" i="185"/>
  <c r="DW68" i="185" s="1"/>
  <c r="DV64" i="185"/>
  <c r="DW64" i="185" s="1"/>
  <c r="DV78" i="185"/>
  <c r="DW78" i="185" s="1"/>
  <c r="DV90" i="185"/>
  <c r="DW90" i="185" s="1"/>
  <c r="DV62" i="185"/>
  <c r="DW62" i="185" s="1"/>
  <c r="DV53" i="185"/>
  <c r="DW53" i="185" s="1"/>
  <c r="DV55" i="185"/>
  <c r="DW55" i="185" s="1"/>
  <c r="DV33" i="185"/>
  <c r="DW33" i="185" s="1"/>
  <c r="DV39" i="185"/>
  <c r="DW39" i="185" s="1"/>
  <c r="DV45" i="185"/>
  <c r="DW45" i="185" s="1"/>
  <c r="DV35" i="185"/>
  <c r="DW35" i="185" s="1"/>
  <c r="DV41" i="185"/>
  <c r="DW41" i="185" s="1"/>
  <c r="DV47" i="185"/>
  <c r="DW47" i="185" s="1"/>
  <c r="DV28" i="185"/>
  <c r="DW28" i="185" s="1"/>
  <c r="DV22" i="185"/>
  <c r="DW22" i="185" s="1"/>
  <c r="DV24" i="185"/>
  <c r="DW24" i="185" s="1"/>
  <c r="CO219" i="185"/>
  <c r="CP219" i="185" s="1"/>
  <c r="CO217" i="185"/>
  <c r="CP217" i="185" s="1"/>
  <c r="CO225" i="185"/>
  <c r="CP225" i="185" s="1"/>
  <c r="CO221" i="185"/>
  <c r="CP221" i="185" s="1"/>
  <c r="CO227" i="185"/>
  <c r="CP227" i="185" s="1"/>
  <c r="CO200" i="185"/>
  <c r="CP200" i="185" s="1"/>
  <c r="CO202" i="185"/>
  <c r="CP202" i="185" s="1"/>
  <c r="CO209" i="185"/>
  <c r="CP209" i="185" s="1"/>
  <c r="CO190" i="185"/>
  <c r="CP190" i="185" s="1"/>
  <c r="CO186" i="185"/>
  <c r="CP186" i="185" s="1"/>
  <c r="CO173" i="185"/>
  <c r="CP173" i="185" s="1"/>
  <c r="CO171" i="185"/>
  <c r="CP171" i="185" s="1"/>
  <c r="CO160" i="185"/>
  <c r="CP160" i="185" s="1"/>
  <c r="CO162" i="185"/>
  <c r="CP162" i="185" s="1"/>
  <c r="CO158" i="185"/>
  <c r="CP158" i="185" s="1"/>
  <c r="CO144" i="185"/>
  <c r="CP144" i="185" s="1"/>
  <c r="CO124" i="185"/>
  <c r="CP124" i="185" s="1"/>
  <c r="CO131" i="185"/>
  <c r="CP131" i="185" s="1"/>
  <c r="CO112" i="185"/>
  <c r="CP112" i="185" s="1"/>
  <c r="CO118" i="185"/>
  <c r="CP118" i="185" s="1"/>
  <c r="CO110" i="185"/>
  <c r="CP110" i="185" s="1"/>
  <c r="CO102" i="185"/>
  <c r="CP102" i="185" s="1"/>
  <c r="CO68" i="185"/>
  <c r="CP68" i="185" s="1"/>
  <c r="CO76" i="185"/>
  <c r="CP76" i="185" s="1"/>
  <c r="CO62" i="185"/>
  <c r="CP62" i="185" s="1"/>
  <c r="CO70" i="185"/>
  <c r="CP70" i="185" s="1"/>
  <c r="CO90" i="185"/>
  <c r="CP90" i="185" s="1"/>
  <c r="CO99" i="185"/>
  <c r="CP99" i="185" s="1"/>
  <c r="CO88" i="185"/>
  <c r="CP88" i="185" s="1"/>
  <c r="CO93" i="185"/>
  <c r="CP93" i="185" s="1"/>
  <c r="CO86" i="185"/>
  <c r="CP86" i="185" s="1"/>
  <c r="CO95" i="185"/>
  <c r="CP95" i="185" s="1"/>
  <c r="CO82" i="185"/>
  <c r="CP82" i="185" s="1"/>
  <c r="CO72" i="185"/>
  <c r="CP72" i="185" s="1"/>
  <c r="CO80" i="185"/>
  <c r="CP80" i="185" s="1"/>
  <c r="CO54" i="185"/>
  <c r="CP54" i="185" s="1"/>
  <c r="CO31" i="185"/>
  <c r="CP31" i="185" s="1"/>
  <c r="CO17" i="185"/>
  <c r="CP17" i="185" s="1"/>
  <c r="CO33" i="185"/>
  <c r="CP33" i="185" s="1"/>
  <c r="CO39" i="185"/>
  <c r="CP39" i="185" s="1"/>
  <c r="CO41" i="185"/>
  <c r="CP41" i="185" s="1"/>
  <c r="CO45" i="185"/>
  <c r="CP45" i="185" s="1"/>
  <c r="CO47" i="185"/>
  <c r="CP47" i="185" s="1"/>
  <c r="CO19" i="185"/>
  <c r="CP19" i="185" s="1"/>
  <c r="CD240" i="185"/>
  <c r="CE240" i="185" s="1"/>
  <c r="CD234" i="185"/>
  <c r="CE234" i="185" s="1"/>
  <c r="CD238" i="185"/>
  <c r="CE238" i="185" s="1"/>
  <c r="CD232" i="185"/>
  <c r="CE232" i="185" s="1"/>
  <c r="CD230" i="185"/>
  <c r="CE230" i="185" s="1"/>
  <c r="CD215" i="185"/>
  <c r="CE215" i="185" s="1"/>
  <c r="CD223" i="185"/>
  <c r="CE223" i="185" s="1"/>
  <c r="CD219" i="185"/>
  <c r="CE219" i="185" s="1"/>
  <c r="CD209" i="185"/>
  <c r="CE209" i="185" s="1"/>
  <c r="CD211" i="185"/>
  <c r="CE211" i="185" s="1"/>
  <c r="CD204" i="185"/>
  <c r="CE204" i="185" s="1"/>
  <c r="CD198" i="185"/>
  <c r="CE198" i="185" s="1"/>
  <c r="CD189" i="185"/>
  <c r="CE189" i="185" s="1"/>
  <c r="CD200" i="185"/>
  <c r="CE200" i="185" s="1"/>
  <c r="CD183" i="185"/>
  <c r="CE183" i="185" s="1"/>
  <c r="CD177" i="185"/>
  <c r="CE177" i="185" s="1"/>
  <c r="CD169" i="185"/>
  <c r="CE169" i="185" s="1"/>
  <c r="CD165" i="185"/>
  <c r="CE165" i="185" s="1"/>
  <c r="CD173" i="185"/>
  <c r="CE173" i="185" s="1"/>
  <c r="CD167" i="185"/>
  <c r="CE167" i="185" s="1"/>
  <c r="CD161" i="185"/>
  <c r="CE161" i="185" s="1"/>
  <c r="CD157" i="185"/>
  <c r="CE157" i="185" s="1"/>
  <c r="CD150" i="185"/>
  <c r="CE150" i="185" s="1"/>
  <c r="CD143" i="185"/>
  <c r="CE143" i="185" s="1"/>
  <c r="CD140" i="185"/>
  <c r="CE140" i="185" s="1"/>
  <c r="CD138" i="185"/>
  <c r="CE138" i="185" s="1"/>
  <c r="CD134" i="185"/>
  <c r="CE134" i="185" s="1"/>
  <c r="CD112" i="185"/>
  <c r="CE112" i="185" s="1"/>
  <c r="CD114" i="185"/>
  <c r="CE114" i="185" s="1"/>
  <c r="CD122" i="185"/>
  <c r="CE122" i="185" s="1"/>
  <c r="CD116" i="185"/>
  <c r="CE116" i="185" s="1"/>
  <c r="CD110" i="185"/>
  <c r="CE110" i="185" s="1"/>
  <c r="CD102" i="185"/>
  <c r="CE102" i="185" s="1"/>
  <c r="CD104" i="185"/>
  <c r="CE104" i="185" s="1"/>
  <c r="CD65" i="185"/>
  <c r="CE65" i="185" s="1"/>
  <c r="CD81" i="185"/>
  <c r="CE81" i="185" s="1"/>
  <c r="CD98" i="185"/>
  <c r="CE98" i="185" s="1"/>
  <c r="CD90" i="185"/>
  <c r="CE90" i="185" s="1"/>
  <c r="CD72" i="185"/>
  <c r="CE72" i="185" s="1"/>
  <c r="CD91" i="185"/>
  <c r="CE91" i="185" s="1"/>
  <c r="CD73" i="185"/>
  <c r="CE73" i="185" s="1"/>
  <c r="CD79" i="185"/>
  <c r="CE79" i="185" s="1"/>
  <c r="CD78" i="185"/>
  <c r="CE78" i="185" s="1"/>
  <c r="CD99" i="185"/>
  <c r="CE99" i="185" s="1"/>
  <c r="CD75" i="185"/>
  <c r="CE75" i="185" s="1"/>
  <c r="CD64" i="185"/>
  <c r="CE64" i="185" s="1"/>
  <c r="CD87" i="185"/>
  <c r="CE87" i="185" s="1"/>
  <c r="CD69" i="185"/>
  <c r="CE69" i="185" s="1"/>
  <c r="CD76" i="185"/>
  <c r="CE76" i="185" s="1"/>
  <c r="CD96" i="185"/>
  <c r="CE96" i="185" s="1"/>
  <c r="CD62" i="185"/>
  <c r="CE62" i="185" s="1"/>
  <c r="CD74" i="185"/>
  <c r="CE74" i="185" s="1"/>
  <c r="CD95" i="185"/>
  <c r="CE95" i="185" s="1"/>
  <c r="CD80" i="185"/>
  <c r="CE80" i="185" s="1"/>
  <c r="CD67" i="185"/>
  <c r="CE67" i="185" s="1"/>
  <c r="CD54" i="185"/>
  <c r="CE54" i="185" s="1"/>
  <c r="CD47" i="185"/>
  <c r="CE47" i="185" s="1"/>
  <c r="CD33" i="185"/>
  <c r="CE33" i="185" s="1"/>
  <c r="CD32" i="185"/>
  <c r="CE32" i="185" s="1"/>
  <c r="CD28" i="185"/>
  <c r="CE28" i="185" s="1"/>
  <c r="CD23" i="185"/>
  <c r="CE23" i="185" s="1"/>
  <c r="CD39" i="185"/>
  <c r="CE39" i="185" s="1"/>
  <c r="CD21" i="185"/>
  <c r="CE21" i="185" s="1"/>
  <c r="CD40" i="185"/>
  <c r="CE40" i="185" s="1"/>
  <c r="CD18" i="185"/>
  <c r="CE18" i="185" s="1"/>
  <c r="CD30" i="185"/>
  <c r="CE30" i="185" s="1"/>
  <c r="CD34" i="185"/>
  <c r="CE34" i="185" s="1"/>
  <c r="CD50" i="185"/>
  <c r="CE50" i="185" s="1"/>
  <c r="CD37" i="185"/>
  <c r="CE37" i="185" s="1"/>
  <c r="CD45" i="185"/>
  <c r="CE45" i="185" s="1"/>
  <c r="CD36" i="185"/>
  <c r="CE36" i="185" s="1"/>
  <c r="CD31" i="185"/>
  <c r="CE31" i="185" s="1"/>
  <c r="CD42" i="185"/>
  <c r="CE42" i="185" s="1"/>
  <c r="CD17" i="185"/>
  <c r="CE17" i="185" s="1"/>
  <c r="CD19" i="185"/>
  <c r="CE19" i="185" s="1"/>
  <c r="CD35" i="185"/>
  <c r="CE35" i="185" s="1"/>
  <c r="CD51" i="185"/>
  <c r="CE51" i="185" s="1"/>
  <c r="CD41" i="185"/>
  <c r="CE41" i="185" s="1"/>
  <c r="CD26" i="185"/>
  <c r="CE26" i="185" s="1"/>
  <c r="CD46" i="185"/>
  <c r="CE46" i="185" s="1"/>
  <c r="CD29" i="185"/>
  <c r="CE29" i="185" s="1"/>
  <c r="BS177" i="185"/>
  <c r="BT177" i="185" s="1"/>
  <c r="AW228" i="185"/>
  <c r="AX228" i="185" s="1"/>
  <c r="AW240" i="185"/>
  <c r="AX240" i="185" s="1"/>
  <c r="AW214" i="185"/>
  <c r="AX214" i="185" s="1"/>
  <c r="AW226" i="185"/>
  <c r="AX226" i="185" s="1"/>
  <c r="AW234" i="185"/>
  <c r="AX234" i="185" s="1"/>
  <c r="AW224" i="185"/>
  <c r="AX224" i="185" s="1"/>
  <c r="AW236" i="185"/>
  <c r="AX236" i="185" s="1"/>
  <c r="AW230" i="185"/>
  <c r="AX230" i="185" s="1"/>
  <c r="AW203" i="185"/>
  <c r="AX203" i="185" s="1"/>
  <c r="AW206" i="185"/>
  <c r="AX206" i="185" s="1"/>
  <c r="AW212" i="185"/>
  <c r="AX212" i="185" s="1"/>
  <c r="AW190" i="185"/>
  <c r="AX190" i="185" s="1"/>
  <c r="AW185" i="185"/>
  <c r="AX185" i="185" s="1"/>
  <c r="AW181" i="185"/>
  <c r="AX181" i="185" s="1"/>
  <c r="AW159" i="185"/>
  <c r="AX159" i="185" s="1"/>
  <c r="AW183" i="185"/>
  <c r="AX183" i="185" s="1"/>
  <c r="AW179" i="185"/>
  <c r="AX179" i="185" s="1"/>
  <c r="AW161" i="185"/>
  <c r="AX161" i="185" s="1"/>
  <c r="AW169" i="185"/>
  <c r="AX169" i="185" s="1"/>
  <c r="AW165" i="185"/>
  <c r="AX165" i="185" s="1"/>
  <c r="AW173" i="185"/>
  <c r="AX173" i="185" s="1"/>
  <c r="AW171" i="185"/>
  <c r="AX171" i="185" s="1"/>
  <c r="AW157" i="185"/>
  <c r="AX157" i="185" s="1"/>
  <c r="AW150" i="185"/>
  <c r="AX150" i="185" s="1"/>
  <c r="AW142" i="185"/>
  <c r="AX142" i="185" s="1"/>
  <c r="AW144" i="185"/>
  <c r="AX144" i="185" s="1"/>
  <c r="AW117" i="185"/>
  <c r="AX117" i="185" s="1"/>
  <c r="AW125" i="185"/>
  <c r="AX125" i="185" s="1"/>
  <c r="AW115" i="185"/>
  <c r="AX115" i="185" s="1"/>
  <c r="AW110" i="185"/>
  <c r="AX110" i="185" s="1"/>
  <c r="AW116" i="185"/>
  <c r="AX116" i="185" s="1"/>
  <c r="AW133" i="185"/>
  <c r="AX133" i="185" s="1"/>
  <c r="AW119" i="185"/>
  <c r="AX119" i="185" s="1"/>
  <c r="AW132" i="185"/>
  <c r="AX132" i="185" s="1"/>
  <c r="AW122" i="185"/>
  <c r="AX122" i="185" s="1"/>
  <c r="AW134" i="185"/>
  <c r="AX134" i="185" s="1"/>
  <c r="AW124" i="185"/>
  <c r="AX124" i="185" s="1"/>
  <c r="AW121" i="185"/>
  <c r="AX121" i="185" s="1"/>
  <c r="AW138" i="185"/>
  <c r="AX138" i="185" s="1"/>
  <c r="AW139" i="185"/>
  <c r="AX139" i="185" s="1"/>
  <c r="AW112" i="185"/>
  <c r="AX112" i="185" s="1"/>
  <c r="AW129" i="185"/>
  <c r="AX129" i="185" s="1"/>
  <c r="AW111" i="185"/>
  <c r="AX111" i="185" s="1"/>
  <c r="AW114" i="185"/>
  <c r="AX114" i="185" s="1"/>
  <c r="AW109" i="185"/>
  <c r="AX109" i="185" s="1"/>
  <c r="AW101" i="185"/>
  <c r="AX101" i="185" s="1"/>
  <c r="AW103" i="185"/>
  <c r="AX103" i="185" s="1"/>
  <c r="AW75" i="185"/>
  <c r="AX75" i="185" s="1"/>
  <c r="AW79" i="185"/>
  <c r="AX79" i="185" s="1"/>
  <c r="AW96" i="185"/>
  <c r="AX96" i="185" s="1"/>
  <c r="AW98" i="185"/>
  <c r="AX98" i="185" s="1"/>
  <c r="AW93" i="185"/>
  <c r="AX93" i="185" s="1"/>
  <c r="AW82" i="185"/>
  <c r="AX82" i="185" s="1"/>
  <c r="AW99" i="185"/>
  <c r="AX99" i="185" s="1"/>
  <c r="AW94" i="185"/>
  <c r="AX94" i="185" s="1"/>
  <c r="AW97" i="185"/>
  <c r="AX97" i="185" s="1"/>
  <c r="AW91" i="185"/>
  <c r="AX91" i="185" s="1"/>
  <c r="AW89" i="185"/>
  <c r="AX89" i="185" s="1"/>
  <c r="AW85" i="185"/>
  <c r="AX85" i="185" s="1"/>
  <c r="AW83" i="185"/>
  <c r="AX83" i="185" s="1"/>
  <c r="AW69" i="185"/>
  <c r="AX69" i="185" s="1"/>
  <c r="AW68" i="185"/>
  <c r="AX68" i="185" s="1"/>
  <c r="AW70" i="185"/>
  <c r="AX70" i="185" s="1"/>
  <c r="AW86" i="185"/>
  <c r="AX86" i="185" s="1"/>
  <c r="AW73" i="185"/>
  <c r="AX73" i="185" s="1"/>
  <c r="AW72" i="185"/>
  <c r="AX72" i="185" s="1"/>
  <c r="AW63" i="185"/>
  <c r="AX63" i="185" s="1"/>
  <c r="AW54" i="185"/>
  <c r="AX54" i="185" s="1"/>
  <c r="AW56" i="185"/>
  <c r="AX56" i="185" s="1"/>
  <c r="AW32" i="185"/>
  <c r="AX32" i="185" s="1"/>
  <c r="AW48" i="185"/>
  <c r="AX48" i="185" s="1"/>
  <c r="AW50" i="185"/>
  <c r="AX50" i="185" s="1"/>
  <c r="AW22" i="185"/>
  <c r="AX22" i="185" s="1"/>
  <c r="AW24" i="185"/>
  <c r="AX24" i="185" s="1"/>
  <c r="AW40" i="185"/>
  <c r="AX40" i="185" s="1"/>
  <c r="AW34" i="185"/>
  <c r="AX34" i="185" s="1"/>
  <c r="AW42" i="185"/>
  <c r="AX42" i="185" s="1"/>
  <c r="AW36" i="185"/>
  <c r="AX36" i="185" s="1"/>
  <c r="AW18" i="185"/>
  <c r="AX18" i="185" s="1"/>
  <c r="AL209" i="185"/>
  <c r="AM209" i="185" s="1"/>
  <c r="AL217" i="185"/>
  <c r="AM217" i="185" s="1"/>
  <c r="AL202" i="185"/>
  <c r="AM202" i="185" s="1"/>
  <c r="AL221" i="185"/>
  <c r="AM221" i="185" s="1"/>
  <c r="AL215" i="185"/>
  <c r="AM215" i="185" s="1"/>
  <c r="AL239" i="185"/>
  <c r="AM239" i="185" s="1"/>
  <c r="AL211" i="185"/>
  <c r="AM211" i="185" s="1"/>
  <c r="AL235" i="185"/>
  <c r="AM235" i="185" s="1"/>
  <c r="AL223" i="185"/>
  <c r="AM223" i="185" s="1"/>
  <c r="AL219" i="185"/>
  <c r="AM219" i="185" s="1"/>
  <c r="AL213" i="185"/>
  <c r="AM213" i="185" s="1"/>
  <c r="AL233" i="185"/>
  <c r="AM233" i="185" s="1"/>
  <c r="AL227" i="185"/>
  <c r="AM227" i="185" s="1"/>
  <c r="AL198" i="185"/>
  <c r="AM198" i="185" s="1"/>
  <c r="AL189" i="185"/>
  <c r="AM189" i="185" s="1"/>
  <c r="AL174" i="185"/>
  <c r="AM174" i="185" s="1"/>
  <c r="AL168" i="185"/>
  <c r="AM168" i="185" s="1"/>
  <c r="AL182" i="185"/>
  <c r="AM182" i="185" s="1"/>
  <c r="AL176" i="185"/>
  <c r="AM176" i="185" s="1"/>
  <c r="AL172" i="185"/>
  <c r="AM172" i="185" s="1"/>
  <c r="AL178" i="185"/>
  <c r="AM178" i="185" s="1"/>
  <c r="AL186" i="185"/>
  <c r="AM186" i="185" s="1"/>
  <c r="AL153" i="185"/>
  <c r="AM153" i="185" s="1"/>
  <c r="AL155" i="185"/>
  <c r="AM155" i="185" s="1"/>
  <c r="AL124" i="185"/>
  <c r="AM124" i="185" s="1"/>
  <c r="AL110" i="185"/>
  <c r="AM110" i="185" s="1"/>
  <c r="AL129" i="185"/>
  <c r="AM129" i="185" s="1"/>
  <c r="AL139" i="185"/>
  <c r="AM139" i="185" s="1"/>
  <c r="AL118" i="185"/>
  <c r="AM118" i="185" s="1"/>
  <c r="AL122" i="185"/>
  <c r="AM122" i="185" s="1"/>
  <c r="AL102" i="185"/>
  <c r="AM102" i="185" s="1"/>
  <c r="AL77" i="185"/>
  <c r="AM77" i="185" s="1"/>
  <c r="AL85" i="185"/>
  <c r="AM85" i="185" s="1"/>
  <c r="AL67" i="185"/>
  <c r="AM67" i="185" s="1"/>
  <c r="AL91" i="185"/>
  <c r="AM91" i="185" s="1"/>
  <c r="AL79" i="185"/>
  <c r="AM79" i="185" s="1"/>
  <c r="AL73" i="185"/>
  <c r="AM73" i="185" s="1"/>
  <c r="AL65" i="185"/>
  <c r="AM65" i="185" s="1"/>
  <c r="AL59" i="185"/>
  <c r="AM59" i="185" s="1"/>
  <c r="AL56" i="185"/>
  <c r="AM56" i="185" s="1"/>
  <c r="AL23" i="185"/>
  <c r="AM23" i="185" s="1"/>
  <c r="AL13" i="185"/>
  <c r="AM13" i="185" s="1"/>
  <c r="AL31" i="185"/>
  <c r="AM31" i="185" s="1"/>
  <c r="AL47" i="185"/>
  <c r="AM47" i="185" s="1"/>
  <c r="AL19" i="185"/>
  <c r="AM19" i="185" s="1"/>
  <c r="AL15" i="185"/>
  <c r="AM15" i="185" s="1"/>
  <c r="AL25" i="185"/>
  <c r="AM25" i="185" s="1"/>
  <c r="AL33" i="185"/>
  <c r="AM33" i="185" s="1"/>
  <c r="AL11" i="185"/>
  <c r="AM11" i="185" s="1"/>
  <c r="AL51" i="185"/>
  <c r="AM51" i="185" s="1"/>
  <c r="AL29" i="185"/>
  <c r="AM29" i="185" s="1"/>
  <c r="AA166" i="185"/>
  <c r="AB166" i="185" s="1"/>
  <c r="AA170" i="185"/>
  <c r="AB170" i="185" s="1"/>
  <c r="AA55" i="185"/>
  <c r="AB55" i="185" s="1"/>
  <c r="AA127" i="185"/>
  <c r="AB127" i="185" s="1"/>
  <c r="AA104" i="185"/>
  <c r="AB104" i="185" s="1"/>
  <c r="AA124" i="185"/>
  <c r="AB124" i="185" s="1"/>
  <c r="AA68" i="185"/>
  <c r="AB68" i="185" s="1"/>
  <c r="AA74" i="185"/>
  <c r="AB74" i="185" s="1"/>
  <c r="AA90" i="185"/>
  <c r="AB90" i="185" s="1"/>
  <c r="AA125" i="185"/>
  <c r="AB125" i="185" s="1"/>
  <c r="AA152" i="185"/>
  <c r="AB152" i="185" s="1"/>
  <c r="AA184" i="185"/>
  <c r="AB184" i="185" s="1"/>
  <c r="AA234" i="185"/>
  <c r="AB234" i="185" s="1"/>
  <c r="AA105" i="185"/>
  <c r="AB105" i="185" s="1"/>
  <c r="AA206" i="185"/>
  <c r="AB206" i="185" s="1"/>
  <c r="AA213" i="185"/>
  <c r="AB213" i="185" s="1"/>
  <c r="AA80" i="185"/>
  <c r="AB80" i="185" s="1"/>
  <c r="AA115" i="185"/>
  <c r="AB115" i="185" s="1"/>
  <c r="AA156" i="185"/>
  <c r="AB156" i="185" s="1"/>
  <c r="AA201" i="185"/>
  <c r="AB201" i="185" s="1"/>
  <c r="AA229" i="185"/>
  <c r="AB229" i="185" s="1"/>
  <c r="AA126" i="185"/>
  <c r="AB126" i="185" s="1"/>
  <c r="AA149" i="185"/>
  <c r="AB149" i="185" s="1"/>
  <c r="AA145" i="185"/>
  <c r="AB145" i="185" s="1"/>
  <c r="AA180" i="185"/>
  <c r="AB180" i="185" s="1"/>
  <c r="AA189" i="185"/>
  <c r="AB189" i="185" s="1"/>
  <c r="AA192" i="185"/>
  <c r="AB192" i="185" s="1"/>
  <c r="AA231" i="185"/>
  <c r="AB231" i="185" s="1"/>
  <c r="AA221" i="185"/>
  <c r="AB221" i="185" s="1"/>
  <c r="AA110" i="185"/>
  <c r="AB110" i="185" s="1"/>
  <c r="AA135" i="185"/>
  <c r="AB135" i="185" s="1"/>
  <c r="AA219" i="185"/>
  <c r="AB219" i="185" s="1"/>
  <c r="AA240" i="185"/>
  <c r="AB240" i="185" s="1"/>
  <c r="AA130" i="185"/>
  <c r="AB130" i="185" s="1"/>
  <c r="AA227" i="185"/>
  <c r="AB227" i="185" s="1"/>
  <c r="AA212" i="185"/>
  <c r="AB212" i="185" s="1"/>
  <c r="AA58" i="185"/>
  <c r="AB58" i="185" s="1"/>
  <c r="AA72" i="185"/>
  <c r="AB72" i="185" s="1"/>
  <c r="AA82" i="185"/>
  <c r="AB82" i="185" s="1"/>
  <c r="AA93" i="185"/>
  <c r="AB93" i="185" s="1"/>
  <c r="AA106" i="185"/>
  <c r="AB106" i="185" s="1"/>
  <c r="AA138" i="185"/>
  <c r="AB138" i="185" s="1"/>
  <c r="AA111" i="185"/>
  <c r="AB111" i="185" s="1"/>
  <c r="AA160" i="185"/>
  <c r="AB160" i="185" s="1"/>
  <c r="AA186" i="185"/>
  <c r="AB186" i="185" s="1"/>
  <c r="AA202" i="185"/>
  <c r="AB202" i="185" s="1"/>
  <c r="AA223" i="185"/>
  <c r="AB223" i="185" s="1"/>
  <c r="AA116" i="185"/>
  <c r="AB116" i="185" s="1"/>
  <c r="AA133" i="185"/>
  <c r="AB133" i="185" s="1"/>
  <c r="AA108" i="185"/>
  <c r="AB108" i="185" s="1"/>
  <c r="AA137" i="185"/>
  <c r="AB137" i="185" s="1"/>
  <c r="AA129" i="185"/>
  <c r="AB129" i="185" s="1"/>
  <c r="AA86" i="185"/>
  <c r="AB86" i="185" s="1"/>
  <c r="AA228" i="185"/>
  <c r="AB228" i="185" s="1"/>
  <c r="AA54" i="185"/>
  <c r="AB54" i="185" s="1"/>
  <c r="AA78" i="185"/>
  <c r="AB78" i="185" s="1"/>
  <c r="AA99" i="185"/>
  <c r="AB99" i="185" s="1"/>
  <c r="AA123" i="185"/>
  <c r="AB123" i="185" s="1"/>
  <c r="AA117" i="185"/>
  <c r="AB117" i="185" s="1"/>
  <c r="AA158" i="185"/>
  <c r="AB158" i="185" s="1"/>
  <c r="AA154" i="185"/>
  <c r="AB154" i="185" s="1"/>
  <c r="AA210" i="185"/>
  <c r="AB210" i="185" s="1"/>
  <c r="AA226" i="185"/>
  <c r="AB226" i="185" s="1"/>
  <c r="AA61" i="185"/>
  <c r="AB61" i="185" s="1"/>
  <c r="AA112" i="185"/>
  <c r="AB112" i="185" s="1"/>
  <c r="AA215" i="185"/>
  <c r="AB215" i="185" s="1"/>
  <c r="AA237" i="185"/>
  <c r="AB237" i="185" s="1"/>
  <c r="AA216" i="185"/>
  <c r="AB216" i="185" s="1"/>
  <c r="AA222" i="185"/>
  <c r="AB222" i="185" s="1"/>
  <c r="AA209" i="185"/>
  <c r="AB209" i="185" s="1"/>
  <c r="AA199" i="185"/>
  <c r="AB199" i="185" s="1"/>
  <c r="AA203" i="185"/>
  <c r="AB203" i="185" s="1"/>
  <c r="AA236" i="185"/>
  <c r="AB236" i="185" s="1"/>
  <c r="AA214" i="185"/>
  <c r="AB214" i="185" s="1"/>
  <c r="AA204" i="185"/>
  <c r="AB204" i="185" s="1"/>
  <c r="AA233" i="185"/>
  <c r="AB233" i="185" s="1"/>
  <c r="AA200" i="185"/>
  <c r="AB200" i="185" s="1"/>
  <c r="AA232" i="185"/>
  <c r="AB232" i="185" s="1"/>
  <c r="AA225" i="185"/>
  <c r="AB225" i="185" s="1"/>
  <c r="AA211" i="185"/>
  <c r="AB211" i="185" s="1"/>
  <c r="AA239" i="185"/>
  <c r="AB239" i="185" s="1"/>
  <c r="AA230" i="185"/>
  <c r="AB230" i="185" s="1"/>
  <c r="AA238" i="185"/>
  <c r="AB238" i="185" s="1"/>
  <c r="AA217" i="185"/>
  <c r="AB217" i="185" s="1"/>
  <c r="AA208" i="185"/>
  <c r="AB208" i="185" s="1"/>
  <c r="AA224" i="185"/>
  <c r="AB224" i="185" s="1"/>
  <c r="AA218" i="185"/>
  <c r="AB218" i="185" s="1"/>
  <c r="AA196" i="185"/>
  <c r="AB196" i="185" s="1"/>
  <c r="AA194" i="185"/>
  <c r="AB194" i="185" s="1"/>
  <c r="AA198" i="185"/>
  <c r="AB198" i="185" s="1"/>
  <c r="AA174" i="185"/>
  <c r="AB174" i="185" s="1"/>
  <c r="AA168" i="185"/>
  <c r="AB168" i="185" s="1"/>
  <c r="AA162" i="185"/>
  <c r="AB162" i="185" s="1"/>
  <c r="AA164" i="185"/>
  <c r="AB164" i="185" s="1"/>
  <c r="AA182" i="185"/>
  <c r="AB182" i="185" s="1"/>
  <c r="AA176" i="185"/>
  <c r="AB176" i="185" s="1"/>
  <c r="AA178" i="185"/>
  <c r="AB178" i="185" s="1"/>
  <c r="AA172" i="185"/>
  <c r="AB172" i="185" s="1"/>
  <c r="AA143" i="185"/>
  <c r="AB143" i="185" s="1"/>
  <c r="AA113" i="185"/>
  <c r="AB113" i="185" s="1"/>
  <c r="AA119" i="185"/>
  <c r="AB119" i="185" s="1"/>
  <c r="AA140" i="185"/>
  <c r="AB140" i="185" s="1"/>
  <c r="AA134" i="185"/>
  <c r="AB134" i="185" s="1"/>
  <c r="AA132" i="185"/>
  <c r="AB132" i="185" s="1"/>
  <c r="AA121" i="185"/>
  <c r="AB121" i="185" s="1"/>
  <c r="AA107" i="185"/>
  <c r="AB107" i="185" s="1"/>
  <c r="AA109" i="185"/>
  <c r="AB109" i="185" s="1"/>
  <c r="AA102" i="185"/>
  <c r="AB102" i="185" s="1"/>
  <c r="AA95" i="185"/>
  <c r="AB95" i="185" s="1"/>
  <c r="AA88" i="185"/>
  <c r="AB88" i="185" s="1"/>
  <c r="AA97" i="185"/>
  <c r="AB97" i="185" s="1"/>
  <c r="AA66" i="185"/>
  <c r="AB66" i="185" s="1"/>
  <c r="AA76" i="185"/>
  <c r="AB76" i="185" s="1"/>
  <c r="AA70" i="185"/>
  <c r="AB70" i="185" s="1"/>
  <c r="AA84" i="185"/>
  <c r="AB84" i="185" s="1"/>
  <c r="AA62" i="185"/>
  <c r="AB62" i="185" s="1"/>
  <c r="AA60" i="185"/>
  <c r="AB60" i="185" s="1"/>
  <c r="AA64" i="185"/>
  <c r="AB64" i="185" s="1"/>
  <c r="AA53" i="185"/>
  <c r="AB53" i="185" s="1"/>
  <c r="CX177" i="185"/>
  <c r="FA177" i="185"/>
  <c r="CW177" i="185"/>
  <c r="DD177" i="185"/>
  <c r="FG177" i="185"/>
  <c r="HT177" i="185"/>
  <c r="BE177" i="185"/>
  <c r="HU177" i="185"/>
  <c r="FJ177" i="185"/>
  <c r="DG177" i="185"/>
  <c r="HC177" i="185"/>
  <c r="HO177" i="185"/>
  <c r="BF177" i="185"/>
  <c r="EZ177" i="185"/>
  <c r="HN177" i="185"/>
  <c r="HD177" i="185"/>
  <c r="FA222" i="185"/>
  <c r="FC222" i="185" s="1"/>
  <c r="FD222" i="185" s="1"/>
  <c r="CX222" i="185"/>
  <c r="CZ222" i="185" s="1"/>
  <c r="DA222" i="185" s="1"/>
  <c r="HD222" i="185"/>
  <c r="HF222" i="185" s="1"/>
  <c r="HG222" i="185" s="1"/>
  <c r="HN222" i="185"/>
  <c r="FG222" i="185"/>
  <c r="DD222" i="185"/>
  <c r="BE222" i="185"/>
  <c r="HT222" i="185"/>
  <c r="HU222" i="185"/>
  <c r="FJ222" i="185"/>
  <c r="DG222" i="185"/>
  <c r="HO222" i="185"/>
  <c r="BF222" i="185"/>
  <c r="DM71" i="185"/>
  <c r="FI71" i="185"/>
  <c r="FH71" i="185"/>
  <c r="CS71" i="185"/>
  <c r="EV71" i="185"/>
  <c r="FM71" i="185"/>
  <c r="GY71" i="185"/>
  <c r="FF71" i="185"/>
  <c r="HM71" i="185"/>
  <c r="BD71" i="185"/>
  <c r="HV71" i="185"/>
  <c r="DE71" i="185"/>
  <c r="FP71" i="185"/>
  <c r="HJ71" i="185"/>
  <c r="BA71" i="185"/>
  <c r="CV71" i="185"/>
  <c r="EY71" i="185"/>
  <c r="HB71" i="185"/>
  <c r="DC71" i="185"/>
  <c r="DF71" i="185"/>
  <c r="DJ71" i="185"/>
  <c r="HX217" i="185"/>
  <c r="HS217" i="185"/>
  <c r="HP217" i="185"/>
  <c r="HL217" i="185"/>
  <c r="HK217" i="185"/>
  <c r="HI217" i="185"/>
  <c r="HH217" i="185"/>
  <c r="HE217" i="185"/>
  <c r="HA217" i="185"/>
  <c r="GZ217" i="185"/>
  <c r="GX217" i="185"/>
  <c r="EU217" i="185"/>
  <c r="EU218" i="185"/>
  <c r="FE217" i="185"/>
  <c r="FB217" i="185"/>
  <c r="EX217" i="185"/>
  <c r="EW217" i="185"/>
  <c r="DB217" i="185"/>
  <c r="CY217" i="185"/>
  <c r="CU217" i="185"/>
  <c r="CT217" i="185"/>
  <c r="CR217" i="185"/>
  <c r="BJ217" i="185"/>
  <c r="BG217" i="185"/>
  <c r="BS217" i="185" s="1"/>
  <c r="BT217" i="185" s="1"/>
  <c r="BC217" i="185"/>
  <c r="BB217" i="185"/>
  <c r="AZ217" i="185"/>
  <c r="FO151" i="185" l="1"/>
  <c r="DL151" i="185"/>
  <c r="FO57" i="185"/>
  <c r="DL57" i="185"/>
  <c r="FN205" i="185"/>
  <c r="FO205" i="185"/>
  <c r="DL205" i="185"/>
  <c r="BH136" i="185"/>
  <c r="DI136" i="185"/>
  <c r="FL136" i="185"/>
  <c r="HQ136" i="185"/>
  <c r="DL207" i="185"/>
  <c r="FO207" i="185"/>
  <c r="DV220" i="185"/>
  <c r="DW220" i="185" s="1"/>
  <c r="HT220" i="185"/>
  <c r="HF128" i="185"/>
  <c r="HG128" i="185" s="1"/>
  <c r="DG220" i="185"/>
  <c r="BS220" i="185"/>
  <c r="BT220" i="185" s="1"/>
  <c r="FY220" i="185"/>
  <c r="FZ220" i="185" s="1"/>
  <c r="HN220" i="185"/>
  <c r="HU220" i="185"/>
  <c r="HO220" i="185"/>
  <c r="CW220" i="185"/>
  <c r="CZ220" i="185" s="1"/>
  <c r="DA220" i="185" s="1"/>
  <c r="HF220" i="185"/>
  <c r="HG220" i="185" s="1"/>
  <c r="FC220" i="185"/>
  <c r="FD220" i="185" s="1"/>
  <c r="AB220" i="185"/>
  <c r="FL220" i="185"/>
  <c r="DI220" i="185"/>
  <c r="BH220" i="185"/>
  <c r="CZ128" i="185"/>
  <c r="DA128" i="185" s="1"/>
  <c r="FC128" i="185"/>
  <c r="FD128" i="185" s="1"/>
  <c r="BH128" i="185"/>
  <c r="FK128" i="185"/>
  <c r="DH128" i="185"/>
  <c r="HQ128" i="185"/>
  <c r="AB128" i="185"/>
  <c r="HR128" i="185" s="1"/>
  <c r="FL128" i="185"/>
  <c r="DI128" i="185"/>
  <c r="CZ177" i="185"/>
  <c r="DA177" i="185" s="1"/>
  <c r="FC177" i="185"/>
  <c r="FD177" i="185" s="1"/>
  <c r="HF177" i="185"/>
  <c r="HG177" i="185" s="1"/>
  <c r="HQ177" i="185"/>
  <c r="HR177" i="185"/>
  <c r="DH177" i="185"/>
  <c r="BH177" i="185"/>
  <c r="FK177" i="185"/>
  <c r="FL177" i="185"/>
  <c r="DI177" i="185"/>
  <c r="FK222" i="185"/>
  <c r="DH222" i="185"/>
  <c r="BH222" i="185"/>
  <c r="HQ222" i="185"/>
  <c r="HR222" i="185"/>
  <c r="FL222" i="185"/>
  <c r="DI222" i="185"/>
  <c r="HD71" i="185"/>
  <c r="DE217" i="185"/>
  <c r="FA71" i="185"/>
  <c r="CX71" i="185"/>
  <c r="HC71" i="185"/>
  <c r="HO71" i="185"/>
  <c r="BF71" i="185"/>
  <c r="EZ71" i="185"/>
  <c r="FG71" i="185"/>
  <c r="DD71" i="185"/>
  <c r="HT71" i="185"/>
  <c r="HU71" i="185"/>
  <c r="FJ71" i="185"/>
  <c r="DG71" i="185"/>
  <c r="BE71" i="185"/>
  <c r="CW71" i="185"/>
  <c r="HN71" i="185"/>
  <c r="FM217" i="185"/>
  <c r="HJ217" i="185"/>
  <c r="FI217" i="185"/>
  <c r="GY217" i="185"/>
  <c r="EV217" i="185"/>
  <c r="CS217" i="185"/>
  <c r="FF217" i="185"/>
  <c r="FP217" i="185"/>
  <c r="HV217" i="185"/>
  <c r="BF217" i="185"/>
  <c r="DM217" i="185"/>
  <c r="FH217" i="185"/>
  <c r="EY217" i="185"/>
  <c r="BD217" i="185"/>
  <c r="DC217" i="185"/>
  <c r="FA217" i="185"/>
  <c r="BA217" i="185"/>
  <c r="DF217" i="185"/>
  <c r="DJ217" i="185"/>
  <c r="BI136" i="185" l="1"/>
  <c r="FN136" i="185"/>
  <c r="DK136" i="185"/>
  <c r="FK220" i="185"/>
  <c r="HQ220" i="185"/>
  <c r="DH220" i="185"/>
  <c r="HR220" i="185"/>
  <c r="FN220" i="185"/>
  <c r="DK220" i="185"/>
  <c r="BI220" i="185"/>
  <c r="FN128" i="185"/>
  <c r="DK128" i="185"/>
  <c r="BI128" i="185"/>
  <c r="FN177" i="185"/>
  <c r="DK177" i="185"/>
  <c r="BI177" i="185"/>
  <c r="FN222" i="185"/>
  <c r="DK222" i="185"/>
  <c r="BI222" i="185"/>
  <c r="HF71" i="185"/>
  <c r="HG71" i="185" s="1"/>
  <c r="FC71" i="185"/>
  <c r="FD71" i="185" s="1"/>
  <c r="CV217" i="185"/>
  <c r="HU217" i="185" s="1"/>
  <c r="CZ71" i="185"/>
  <c r="DA71" i="185" s="1"/>
  <c r="BH71" i="185"/>
  <c r="FK71" i="185"/>
  <c r="DH71" i="185"/>
  <c r="HQ71" i="185"/>
  <c r="HR71" i="185"/>
  <c r="FL71" i="185"/>
  <c r="DI71" i="185"/>
  <c r="HM217" i="185"/>
  <c r="HB217" i="185"/>
  <c r="CX217" i="185"/>
  <c r="FG217" i="185"/>
  <c r="DD217" i="185"/>
  <c r="BE217" i="185"/>
  <c r="EZ217" i="185"/>
  <c r="FC217" i="185" s="1"/>
  <c r="FD217" i="185" s="1"/>
  <c r="DL136" i="185" l="1"/>
  <c r="FO136" i="185"/>
  <c r="DL220" i="185"/>
  <c r="FO220" i="185"/>
  <c r="DL128" i="185"/>
  <c r="FO128" i="185"/>
  <c r="DL177" i="185"/>
  <c r="FO177" i="185"/>
  <c r="FO222" i="185"/>
  <c r="DL222" i="185"/>
  <c r="DG217" i="185"/>
  <c r="CW217" i="185"/>
  <c r="CZ217" i="185" s="1"/>
  <c r="DA217" i="185" s="1"/>
  <c r="FJ217" i="185"/>
  <c r="FN71" i="185"/>
  <c r="DK71" i="185"/>
  <c r="BI71" i="185"/>
  <c r="HN217" i="185"/>
  <c r="HT217" i="185"/>
  <c r="HC217" i="185"/>
  <c r="HD217" i="185"/>
  <c r="HO217" i="185"/>
  <c r="DI217" i="185"/>
  <c r="FL217" i="185"/>
  <c r="BH217" i="185"/>
  <c r="FK217" i="185" l="1"/>
  <c r="DH217" i="185"/>
  <c r="HF217" i="185"/>
  <c r="HG217" i="185" s="1"/>
  <c r="FO71" i="185"/>
  <c r="DL71" i="185"/>
  <c r="HQ217" i="185"/>
  <c r="HR217" i="185"/>
  <c r="FN217" i="185"/>
  <c r="DK217" i="185"/>
  <c r="BI217" i="185"/>
  <c r="FO217" i="185" l="1"/>
  <c r="DL217" i="185"/>
  <c r="HX80" i="185" l="1"/>
  <c r="HS80" i="185"/>
  <c r="HP80" i="185"/>
  <c r="HL80" i="185"/>
  <c r="HK80" i="185"/>
  <c r="HI80" i="185"/>
  <c r="HH80" i="185"/>
  <c r="HE80" i="185"/>
  <c r="HA80" i="185"/>
  <c r="GZ80" i="185"/>
  <c r="GX80" i="185"/>
  <c r="FE80" i="185"/>
  <c r="FB80" i="185"/>
  <c r="EX80" i="185"/>
  <c r="EW80" i="185"/>
  <c r="EU80" i="185"/>
  <c r="DB80" i="185"/>
  <c r="CY80" i="185"/>
  <c r="CU80" i="185"/>
  <c r="CT80" i="185"/>
  <c r="CR80" i="185"/>
  <c r="BJ80" i="185"/>
  <c r="BG80" i="185"/>
  <c r="BS80" i="185" s="1"/>
  <c r="BT80" i="185" s="1"/>
  <c r="BC80" i="185"/>
  <c r="BB80" i="185"/>
  <c r="AZ80" i="185"/>
  <c r="HX192" i="185"/>
  <c r="HS192" i="185"/>
  <c r="HP192" i="185"/>
  <c r="HL192" i="185"/>
  <c r="HK192" i="185"/>
  <c r="HI192" i="185"/>
  <c r="HH192" i="185"/>
  <c r="HE192" i="185"/>
  <c r="HA192" i="185"/>
  <c r="GZ192" i="185"/>
  <c r="GX192" i="185"/>
  <c r="FE192" i="185"/>
  <c r="FB192" i="185"/>
  <c r="EX192" i="185"/>
  <c r="EW192" i="185"/>
  <c r="EU192" i="185"/>
  <c r="DB192" i="185"/>
  <c r="CY192" i="185"/>
  <c r="CU192" i="185"/>
  <c r="CT192" i="185"/>
  <c r="CR192" i="185"/>
  <c r="BJ192" i="185"/>
  <c r="BG192" i="185"/>
  <c r="BS192" i="185" s="1"/>
  <c r="BT192" i="185" s="1"/>
  <c r="BC192" i="185"/>
  <c r="BB192" i="185"/>
  <c r="AZ192" i="185"/>
  <c r="HX193" i="185"/>
  <c r="HS193" i="185"/>
  <c r="HP193" i="185"/>
  <c r="HL193" i="185"/>
  <c r="HK193" i="185"/>
  <c r="HI193" i="185"/>
  <c r="HH193" i="185"/>
  <c r="HE193" i="185"/>
  <c r="HA193" i="185"/>
  <c r="GZ193" i="185"/>
  <c r="GX193" i="185"/>
  <c r="FE193" i="185"/>
  <c r="FB193" i="185"/>
  <c r="EX193" i="185"/>
  <c r="EW193" i="185"/>
  <c r="EU193" i="185"/>
  <c r="DB193" i="185"/>
  <c r="CY193" i="185"/>
  <c r="CU193" i="185"/>
  <c r="CT193" i="185"/>
  <c r="CR193" i="185"/>
  <c r="BJ193" i="185"/>
  <c r="BG193" i="185"/>
  <c r="BS193" i="185" s="1"/>
  <c r="BT193" i="185" s="1"/>
  <c r="BC193" i="185"/>
  <c r="BB193" i="185"/>
  <c r="AZ193" i="185"/>
  <c r="S52" i="185"/>
  <c r="B100" i="185"/>
  <c r="EQ52" i="185"/>
  <c r="EQ100" i="185"/>
  <c r="EQ141" i="185"/>
  <c r="EM141" i="185"/>
  <c r="HX102" i="185"/>
  <c r="HS102" i="185"/>
  <c r="HP102" i="185"/>
  <c r="HL102" i="185"/>
  <c r="HK102" i="185"/>
  <c r="HI102" i="185"/>
  <c r="HH102" i="185"/>
  <c r="HE102" i="185"/>
  <c r="HA102" i="185"/>
  <c r="GZ102" i="185"/>
  <c r="GX102" i="185"/>
  <c r="FE102" i="185"/>
  <c r="FB102" i="185"/>
  <c r="EX102" i="185"/>
  <c r="EW102" i="185"/>
  <c r="EU102" i="185"/>
  <c r="DB102" i="185"/>
  <c r="CY102" i="185"/>
  <c r="CU102" i="185"/>
  <c r="CT102" i="185"/>
  <c r="CR102" i="185"/>
  <c r="BJ102" i="185"/>
  <c r="BG102" i="185"/>
  <c r="BS102" i="185" s="1"/>
  <c r="BT102" i="185" s="1"/>
  <c r="BC102" i="185"/>
  <c r="BB102" i="185"/>
  <c r="AZ102" i="185"/>
  <c r="HX76" i="185"/>
  <c r="HS76" i="185"/>
  <c r="HP76" i="185"/>
  <c r="HL76" i="185"/>
  <c r="HK76" i="185"/>
  <c r="HI76" i="185"/>
  <c r="HH76" i="185"/>
  <c r="HE76" i="185"/>
  <c r="HA76" i="185"/>
  <c r="GZ76" i="185"/>
  <c r="GX76" i="185"/>
  <c r="FE76" i="185"/>
  <c r="FB76" i="185"/>
  <c r="EX76" i="185"/>
  <c r="EW76" i="185"/>
  <c r="EU76" i="185"/>
  <c r="DB76" i="185"/>
  <c r="CY76" i="185"/>
  <c r="CU76" i="185"/>
  <c r="CT76" i="185"/>
  <c r="CR76" i="185"/>
  <c r="BJ76" i="185"/>
  <c r="BG76" i="185"/>
  <c r="BS76" i="185" s="1"/>
  <c r="BT76" i="185" s="1"/>
  <c r="BC76" i="185"/>
  <c r="BB76" i="185"/>
  <c r="AZ76" i="185"/>
  <c r="AZ87" i="185"/>
  <c r="HX87" i="185"/>
  <c r="HS87" i="185"/>
  <c r="HP87" i="185"/>
  <c r="HL87" i="185"/>
  <c r="HK87" i="185"/>
  <c r="HI87" i="185"/>
  <c r="HH87" i="185"/>
  <c r="HE87" i="185"/>
  <c r="HA87" i="185"/>
  <c r="GZ87" i="185"/>
  <c r="GX87" i="185"/>
  <c r="FE87" i="185"/>
  <c r="FB87" i="185"/>
  <c r="EX87" i="185"/>
  <c r="EW87" i="185"/>
  <c r="EU87" i="185"/>
  <c r="DB87" i="185"/>
  <c r="CY87" i="185"/>
  <c r="CU87" i="185"/>
  <c r="CT87" i="185"/>
  <c r="CR87" i="185"/>
  <c r="BJ87" i="185"/>
  <c r="BG87" i="185"/>
  <c r="BC87" i="185"/>
  <c r="BB87" i="185"/>
  <c r="HX155" i="185"/>
  <c r="HS155" i="185"/>
  <c r="HP155" i="185"/>
  <c r="HL155" i="185"/>
  <c r="HK155" i="185"/>
  <c r="HI155" i="185"/>
  <c r="HH155" i="185"/>
  <c r="HE155" i="185"/>
  <c r="HA155" i="185"/>
  <c r="GZ155" i="185"/>
  <c r="GX155" i="185"/>
  <c r="FE155" i="185"/>
  <c r="FB155" i="185"/>
  <c r="EX155" i="185"/>
  <c r="EW155" i="185"/>
  <c r="EU155" i="185"/>
  <c r="DB155" i="185"/>
  <c r="CY155" i="185"/>
  <c r="CU155" i="185"/>
  <c r="CT155" i="185"/>
  <c r="CR155" i="185"/>
  <c r="BG155" i="185"/>
  <c r="BS155" i="185" s="1"/>
  <c r="BT155" i="185" s="1"/>
  <c r="BC155" i="185"/>
  <c r="BB155" i="185"/>
  <c r="AZ155" i="185"/>
  <c r="CR25" i="185"/>
  <c r="FM87" i="185" l="1"/>
  <c r="BS87" i="185"/>
  <c r="BT87" i="185" s="1"/>
  <c r="FP155" i="185"/>
  <c r="FI80" i="185"/>
  <c r="FM193" i="185"/>
  <c r="FH193" i="185"/>
  <c r="FI87" i="185"/>
  <c r="DF193" i="185"/>
  <c r="FH80" i="185"/>
  <c r="FM80" i="185"/>
  <c r="FM192" i="185"/>
  <c r="GY80" i="185"/>
  <c r="FM76" i="185"/>
  <c r="CS192" i="185"/>
  <c r="FF192" i="185"/>
  <c r="BA192" i="185"/>
  <c r="EV80" i="185"/>
  <c r="FP80" i="185"/>
  <c r="FF80" i="185"/>
  <c r="CS80" i="185"/>
  <c r="BA80" i="185"/>
  <c r="HJ80" i="185"/>
  <c r="BF80" i="185"/>
  <c r="DE80" i="185"/>
  <c r="DM80" i="185"/>
  <c r="BD80" i="185"/>
  <c r="DC80" i="185"/>
  <c r="DF80" i="185"/>
  <c r="DJ80" i="185"/>
  <c r="BF192" i="185"/>
  <c r="FP192" i="185"/>
  <c r="HB193" i="185"/>
  <c r="HC193" i="185" s="1"/>
  <c r="FI192" i="185"/>
  <c r="GY192" i="185"/>
  <c r="GY193" i="185"/>
  <c r="FH192" i="185"/>
  <c r="EV192" i="185"/>
  <c r="HJ192" i="185"/>
  <c r="EY192" i="185"/>
  <c r="HB192" i="185"/>
  <c r="BD192" i="185"/>
  <c r="DC192" i="185"/>
  <c r="DE192" i="185"/>
  <c r="DM192" i="185"/>
  <c r="DF192" i="185"/>
  <c r="DJ192" i="185"/>
  <c r="EV193" i="185"/>
  <c r="EY193" i="185"/>
  <c r="CS193" i="185"/>
  <c r="FF193" i="185"/>
  <c r="FP193" i="185"/>
  <c r="HJ193" i="185"/>
  <c r="CV193" i="185"/>
  <c r="CW193" i="185" s="1"/>
  <c r="DC193" i="185"/>
  <c r="FI193" i="185"/>
  <c r="DE193" i="185"/>
  <c r="DM193" i="185"/>
  <c r="BD193" i="185"/>
  <c r="DJ193" i="185"/>
  <c r="BA193" i="185"/>
  <c r="FI102" i="185"/>
  <c r="FH87" i="185"/>
  <c r="FH76" i="185"/>
  <c r="EV102" i="185"/>
  <c r="FI76" i="185"/>
  <c r="EY102" i="185"/>
  <c r="FM102" i="185"/>
  <c r="GY102" i="185"/>
  <c r="FH102" i="185"/>
  <c r="FF76" i="185"/>
  <c r="GY76" i="185"/>
  <c r="HB102" i="185"/>
  <c r="FP102" i="185"/>
  <c r="FF102" i="185"/>
  <c r="CS102" i="185"/>
  <c r="HJ102" i="185"/>
  <c r="DC102" i="185"/>
  <c r="DF102" i="185"/>
  <c r="DJ102" i="185"/>
  <c r="DE102" i="185"/>
  <c r="DM102" i="185"/>
  <c r="BA102" i="185"/>
  <c r="EV76" i="185"/>
  <c r="FP76" i="185"/>
  <c r="CS76" i="185"/>
  <c r="BA76" i="185"/>
  <c r="HJ76" i="185"/>
  <c r="FA76" i="185"/>
  <c r="EY76" i="185"/>
  <c r="HB76" i="185"/>
  <c r="BD76" i="185"/>
  <c r="DE76" i="185"/>
  <c r="DM76" i="185"/>
  <c r="DC76" i="185"/>
  <c r="DF76" i="185"/>
  <c r="DJ76" i="185"/>
  <c r="FI155" i="185"/>
  <c r="FH155" i="185"/>
  <c r="EV155" i="185"/>
  <c r="FP87" i="185"/>
  <c r="FM155" i="185"/>
  <c r="GY155" i="185"/>
  <c r="EV87" i="185"/>
  <c r="GY87" i="185"/>
  <c r="CS87" i="185"/>
  <c r="FF87" i="185"/>
  <c r="BA87" i="185"/>
  <c r="EY87" i="185"/>
  <c r="HB87" i="185"/>
  <c r="HJ87" i="185"/>
  <c r="BD87" i="185"/>
  <c r="DC87" i="185"/>
  <c r="DE87" i="185"/>
  <c r="DM87" i="185"/>
  <c r="DF87" i="185"/>
  <c r="DJ87" i="185"/>
  <c r="CS155" i="185"/>
  <c r="FF155" i="185"/>
  <c r="HM155" i="185"/>
  <c r="BD155" i="185"/>
  <c r="HV155" i="185"/>
  <c r="EY155" i="185"/>
  <c r="CV155" i="185"/>
  <c r="HB155" i="185"/>
  <c r="HJ155" i="185"/>
  <c r="DC155" i="185"/>
  <c r="DE155" i="185"/>
  <c r="DM155" i="185"/>
  <c r="BA155" i="185"/>
  <c r="DF155" i="185"/>
  <c r="DJ155" i="185"/>
  <c r="HI195" i="185"/>
  <c r="HK195" i="185"/>
  <c r="HL195" i="185"/>
  <c r="HP195" i="185"/>
  <c r="HS195" i="185"/>
  <c r="HI196" i="185"/>
  <c r="HK196" i="185"/>
  <c r="HL196" i="185"/>
  <c r="HP196" i="185"/>
  <c r="HS196" i="185"/>
  <c r="HI197" i="185"/>
  <c r="HK197" i="185"/>
  <c r="HL197" i="185"/>
  <c r="HP197" i="185"/>
  <c r="HS197" i="185"/>
  <c r="HI198" i="185"/>
  <c r="HK198" i="185"/>
  <c r="HL198" i="185"/>
  <c r="HP198" i="185"/>
  <c r="HS198" i="185"/>
  <c r="HI199" i="185"/>
  <c r="HK199" i="185"/>
  <c r="HL199" i="185"/>
  <c r="HP199" i="185"/>
  <c r="HS199" i="185"/>
  <c r="HI200" i="185"/>
  <c r="HK200" i="185"/>
  <c r="HL200" i="185"/>
  <c r="HP200" i="185"/>
  <c r="HS200" i="185"/>
  <c r="HI201" i="185"/>
  <c r="HK201" i="185"/>
  <c r="HL201" i="185"/>
  <c r="HP201" i="185"/>
  <c r="HS201" i="185"/>
  <c r="HI202" i="185"/>
  <c r="HK202" i="185"/>
  <c r="HL202" i="185"/>
  <c r="HP202" i="185"/>
  <c r="HS202" i="185"/>
  <c r="HI203" i="185"/>
  <c r="HK203" i="185"/>
  <c r="HL203" i="185"/>
  <c r="HP203" i="185"/>
  <c r="HS203" i="185"/>
  <c r="HI204" i="185"/>
  <c r="HK204" i="185"/>
  <c r="HL204" i="185"/>
  <c r="HP204" i="185"/>
  <c r="HS204" i="185"/>
  <c r="HI206" i="185"/>
  <c r="HK206" i="185"/>
  <c r="HL206" i="185"/>
  <c r="HP206" i="185"/>
  <c r="HS206" i="185"/>
  <c r="HI208" i="185"/>
  <c r="HK208" i="185"/>
  <c r="HL208" i="185"/>
  <c r="HP208" i="185"/>
  <c r="HS208" i="185"/>
  <c r="HI209" i="185"/>
  <c r="HK209" i="185"/>
  <c r="HL209" i="185"/>
  <c r="HP209" i="185"/>
  <c r="HS209" i="185"/>
  <c r="HI210" i="185"/>
  <c r="HK210" i="185"/>
  <c r="HL210" i="185"/>
  <c r="HP210" i="185"/>
  <c r="HS210" i="185"/>
  <c r="HI211" i="185"/>
  <c r="HK211" i="185"/>
  <c r="HL211" i="185"/>
  <c r="HP211" i="185"/>
  <c r="HS211" i="185"/>
  <c r="HI212" i="185"/>
  <c r="HK212" i="185"/>
  <c r="HL212" i="185"/>
  <c r="HP212" i="185"/>
  <c r="HS212" i="185"/>
  <c r="HI213" i="185"/>
  <c r="HK213" i="185"/>
  <c r="HL213" i="185"/>
  <c r="HP213" i="185"/>
  <c r="HS213" i="185"/>
  <c r="HI214" i="185"/>
  <c r="HK214" i="185"/>
  <c r="HL214" i="185"/>
  <c r="HP214" i="185"/>
  <c r="HS214" i="185"/>
  <c r="HI215" i="185"/>
  <c r="HK215" i="185"/>
  <c r="HL215" i="185"/>
  <c r="HP215" i="185"/>
  <c r="HS215" i="185"/>
  <c r="HI216" i="185"/>
  <c r="HK216" i="185"/>
  <c r="HL216" i="185"/>
  <c r="HP216" i="185"/>
  <c r="HS216" i="185"/>
  <c r="HI218" i="185"/>
  <c r="HK218" i="185"/>
  <c r="HL218" i="185"/>
  <c r="HP218" i="185"/>
  <c r="HS218" i="185"/>
  <c r="HI219" i="185"/>
  <c r="HK219" i="185"/>
  <c r="HL219" i="185"/>
  <c r="HP219" i="185"/>
  <c r="HS219" i="185"/>
  <c r="HI221" i="185"/>
  <c r="HK221" i="185"/>
  <c r="HL221" i="185"/>
  <c r="HP221" i="185"/>
  <c r="HS221" i="185"/>
  <c r="HI223" i="185"/>
  <c r="HK223" i="185"/>
  <c r="HL223" i="185"/>
  <c r="HP223" i="185"/>
  <c r="HS223" i="185"/>
  <c r="HI224" i="185"/>
  <c r="HK224" i="185"/>
  <c r="HL224" i="185"/>
  <c r="HP224" i="185"/>
  <c r="HS224" i="185"/>
  <c r="HI225" i="185"/>
  <c r="HK225" i="185"/>
  <c r="HL225" i="185"/>
  <c r="HP225" i="185"/>
  <c r="HS225" i="185"/>
  <c r="HI226" i="185"/>
  <c r="HK226" i="185"/>
  <c r="HL226" i="185"/>
  <c r="HP226" i="185"/>
  <c r="HS226" i="185"/>
  <c r="HI227" i="185"/>
  <c r="HK227" i="185"/>
  <c r="HL227" i="185"/>
  <c r="HP227" i="185"/>
  <c r="HS227" i="185"/>
  <c r="HI228" i="185"/>
  <c r="HK228" i="185"/>
  <c r="HL228" i="185"/>
  <c r="HP228" i="185"/>
  <c r="HS228" i="185"/>
  <c r="HI229" i="185"/>
  <c r="HK229" i="185"/>
  <c r="HL229" i="185"/>
  <c r="HP229" i="185"/>
  <c r="HS229" i="185"/>
  <c r="HI230" i="185"/>
  <c r="HK230" i="185"/>
  <c r="HL230" i="185"/>
  <c r="HP230" i="185"/>
  <c r="HS230" i="185"/>
  <c r="HI231" i="185"/>
  <c r="HK231" i="185"/>
  <c r="HL231" i="185"/>
  <c r="HP231" i="185"/>
  <c r="HS231" i="185"/>
  <c r="HI232" i="185"/>
  <c r="HK232" i="185"/>
  <c r="HL232" i="185"/>
  <c r="HP232" i="185"/>
  <c r="HS232" i="185"/>
  <c r="HI233" i="185"/>
  <c r="HK233" i="185"/>
  <c r="HL233" i="185"/>
  <c r="HP233" i="185"/>
  <c r="HS233" i="185"/>
  <c r="HI234" i="185"/>
  <c r="HK234" i="185"/>
  <c r="HL234" i="185"/>
  <c r="HP234" i="185"/>
  <c r="HS234" i="185"/>
  <c r="HI235" i="185"/>
  <c r="HK235" i="185"/>
  <c r="HL235" i="185"/>
  <c r="HP235" i="185"/>
  <c r="HS235" i="185"/>
  <c r="HI236" i="185"/>
  <c r="HK236" i="185"/>
  <c r="HL236" i="185"/>
  <c r="HP236" i="185"/>
  <c r="HS236" i="185"/>
  <c r="HI237" i="185"/>
  <c r="HK237" i="185"/>
  <c r="HL237" i="185"/>
  <c r="HP237" i="185"/>
  <c r="HS237" i="185"/>
  <c r="HI238" i="185"/>
  <c r="HK238" i="185"/>
  <c r="HL238" i="185"/>
  <c r="HP238" i="185"/>
  <c r="HS238" i="185"/>
  <c r="HI239" i="185"/>
  <c r="HK239" i="185"/>
  <c r="HL239" i="185"/>
  <c r="HP239" i="185"/>
  <c r="HS239" i="185"/>
  <c r="HI240" i="185"/>
  <c r="HK240" i="185"/>
  <c r="HL240" i="185"/>
  <c r="HP240" i="185"/>
  <c r="HS240" i="185"/>
  <c r="HS194" i="185"/>
  <c r="HP194" i="185"/>
  <c r="HL194" i="185"/>
  <c r="HK194" i="185"/>
  <c r="HI194" i="185"/>
  <c r="HS190" i="185"/>
  <c r="HP190" i="185"/>
  <c r="HL190" i="185"/>
  <c r="HK190" i="185"/>
  <c r="HI190" i="185"/>
  <c r="HS189" i="185"/>
  <c r="HP189" i="185"/>
  <c r="HL189" i="185"/>
  <c r="HK189" i="185"/>
  <c r="HI189" i="185"/>
  <c r="HI145" i="185"/>
  <c r="HK145" i="185"/>
  <c r="HL145" i="185"/>
  <c r="HP145" i="185"/>
  <c r="HS145" i="185"/>
  <c r="HI146" i="185"/>
  <c r="HK146" i="185"/>
  <c r="HL146" i="185"/>
  <c r="HP146" i="185"/>
  <c r="HS146" i="185"/>
  <c r="HI147" i="185"/>
  <c r="HK147" i="185"/>
  <c r="HL147" i="185"/>
  <c r="HP147" i="185"/>
  <c r="HS147" i="185"/>
  <c r="HI148" i="185"/>
  <c r="HK148" i="185"/>
  <c r="HL148" i="185"/>
  <c r="HP148" i="185"/>
  <c r="HS148" i="185"/>
  <c r="HI149" i="185"/>
  <c r="HK149" i="185"/>
  <c r="HL149" i="185"/>
  <c r="HP149" i="185"/>
  <c r="HS149" i="185"/>
  <c r="HI150" i="185"/>
  <c r="HK150" i="185"/>
  <c r="HL150" i="185"/>
  <c r="HP150" i="185"/>
  <c r="HS150" i="185"/>
  <c r="HI152" i="185"/>
  <c r="HK152" i="185"/>
  <c r="HL152" i="185"/>
  <c r="HP152" i="185"/>
  <c r="HS152" i="185"/>
  <c r="HI153" i="185"/>
  <c r="HK153" i="185"/>
  <c r="HL153" i="185"/>
  <c r="HP153" i="185"/>
  <c r="HS153" i="185"/>
  <c r="HI154" i="185"/>
  <c r="HK154" i="185"/>
  <c r="HL154" i="185"/>
  <c r="HP154" i="185"/>
  <c r="HS154" i="185"/>
  <c r="HI156" i="185"/>
  <c r="HK156" i="185"/>
  <c r="HL156" i="185"/>
  <c r="HP156" i="185"/>
  <c r="HS156" i="185"/>
  <c r="HI157" i="185"/>
  <c r="HK157" i="185"/>
  <c r="HL157" i="185"/>
  <c r="HP157" i="185"/>
  <c r="HS157" i="185"/>
  <c r="HI158" i="185"/>
  <c r="HK158" i="185"/>
  <c r="HL158" i="185"/>
  <c r="HP158" i="185"/>
  <c r="HS158" i="185"/>
  <c r="HI159" i="185"/>
  <c r="HK159" i="185"/>
  <c r="HL159" i="185"/>
  <c r="HP159" i="185"/>
  <c r="HS159" i="185"/>
  <c r="HI160" i="185"/>
  <c r="HK160" i="185"/>
  <c r="HL160" i="185"/>
  <c r="HP160" i="185"/>
  <c r="HS160" i="185"/>
  <c r="HI161" i="185"/>
  <c r="HK161" i="185"/>
  <c r="HL161" i="185"/>
  <c r="HP161" i="185"/>
  <c r="HS161" i="185"/>
  <c r="HI162" i="185"/>
  <c r="HK162" i="185"/>
  <c r="HL162" i="185"/>
  <c r="HP162" i="185"/>
  <c r="HS162" i="185"/>
  <c r="HI163" i="185"/>
  <c r="HK163" i="185"/>
  <c r="HL163" i="185"/>
  <c r="HP163" i="185"/>
  <c r="HS163" i="185"/>
  <c r="HI164" i="185"/>
  <c r="HK164" i="185"/>
  <c r="HL164" i="185"/>
  <c r="HP164" i="185"/>
  <c r="HS164" i="185"/>
  <c r="HI165" i="185"/>
  <c r="HK165" i="185"/>
  <c r="HL165" i="185"/>
  <c r="HP165" i="185"/>
  <c r="HS165" i="185"/>
  <c r="HI166" i="185"/>
  <c r="HK166" i="185"/>
  <c r="HL166" i="185"/>
  <c r="HP166" i="185"/>
  <c r="HS166" i="185"/>
  <c r="HI167" i="185"/>
  <c r="HK167" i="185"/>
  <c r="HL167" i="185"/>
  <c r="HP167" i="185"/>
  <c r="HS167" i="185"/>
  <c r="HI168" i="185"/>
  <c r="HK168" i="185"/>
  <c r="HL168" i="185"/>
  <c r="HP168" i="185"/>
  <c r="HS168" i="185"/>
  <c r="HI169" i="185"/>
  <c r="HK169" i="185"/>
  <c r="HL169" i="185"/>
  <c r="HP169" i="185"/>
  <c r="HS169" i="185"/>
  <c r="HI170" i="185"/>
  <c r="HK170" i="185"/>
  <c r="HL170" i="185"/>
  <c r="HP170" i="185"/>
  <c r="HS170" i="185"/>
  <c r="HI171" i="185"/>
  <c r="HK171" i="185"/>
  <c r="HL171" i="185"/>
  <c r="HP171" i="185"/>
  <c r="HS171" i="185"/>
  <c r="HI172" i="185"/>
  <c r="HK172" i="185"/>
  <c r="HL172" i="185"/>
  <c r="HP172" i="185"/>
  <c r="HS172" i="185"/>
  <c r="HI173" i="185"/>
  <c r="HK173" i="185"/>
  <c r="HL173" i="185"/>
  <c r="HP173" i="185"/>
  <c r="HS173" i="185"/>
  <c r="HI174" i="185"/>
  <c r="HK174" i="185"/>
  <c r="HL174" i="185"/>
  <c r="HP174" i="185"/>
  <c r="HS174" i="185"/>
  <c r="HI175" i="185"/>
  <c r="HK175" i="185"/>
  <c r="HL175" i="185"/>
  <c r="HP175" i="185"/>
  <c r="HS175" i="185"/>
  <c r="HI176" i="185"/>
  <c r="HK176" i="185"/>
  <c r="HL176" i="185"/>
  <c r="HP176" i="185"/>
  <c r="HS176" i="185"/>
  <c r="HI178" i="185"/>
  <c r="HK178" i="185"/>
  <c r="HL178" i="185"/>
  <c r="HP178" i="185"/>
  <c r="HS178" i="185"/>
  <c r="HI179" i="185"/>
  <c r="HK179" i="185"/>
  <c r="HL179" i="185"/>
  <c r="HP179" i="185"/>
  <c r="HS179" i="185"/>
  <c r="HI180" i="185"/>
  <c r="HK180" i="185"/>
  <c r="HL180" i="185"/>
  <c r="HP180" i="185"/>
  <c r="HS180" i="185"/>
  <c r="HI181" i="185"/>
  <c r="HK181" i="185"/>
  <c r="HL181" i="185"/>
  <c r="HP181" i="185"/>
  <c r="HS181" i="185"/>
  <c r="HI182" i="185"/>
  <c r="HK182" i="185"/>
  <c r="HL182" i="185"/>
  <c r="HP182" i="185"/>
  <c r="HS182" i="185"/>
  <c r="HI183" i="185"/>
  <c r="HK183" i="185"/>
  <c r="HL183" i="185"/>
  <c r="HP183" i="185"/>
  <c r="HS183" i="185"/>
  <c r="HI184" i="185"/>
  <c r="HK184" i="185"/>
  <c r="HL184" i="185"/>
  <c r="HP184" i="185"/>
  <c r="HS184" i="185"/>
  <c r="HI185" i="185"/>
  <c r="HK185" i="185"/>
  <c r="HL185" i="185"/>
  <c r="HP185" i="185"/>
  <c r="HS185" i="185"/>
  <c r="HI186" i="185"/>
  <c r="HK186" i="185"/>
  <c r="HL186" i="185"/>
  <c r="HP186" i="185"/>
  <c r="HS186" i="185"/>
  <c r="HI187" i="185"/>
  <c r="HK187" i="185"/>
  <c r="HL187" i="185"/>
  <c r="HP187" i="185"/>
  <c r="HS187" i="185"/>
  <c r="HS144" i="185"/>
  <c r="HP144" i="185"/>
  <c r="HL144" i="185"/>
  <c r="HK144" i="185"/>
  <c r="HI144" i="185"/>
  <c r="HS143" i="185"/>
  <c r="HP143" i="185"/>
  <c r="HL143" i="185"/>
  <c r="HK143" i="185"/>
  <c r="HI143" i="185"/>
  <c r="HS142" i="185"/>
  <c r="HP142" i="185"/>
  <c r="HL142" i="185"/>
  <c r="HK142" i="185"/>
  <c r="HI142" i="185"/>
  <c r="HI104" i="185"/>
  <c r="HK104" i="185"/>
  <c r="HL104" i="185"/>
  <c r="HP104" i="185"/>
  <c r="HS104" i="185"/>
  <c r="HI105" i="185"/>
  <c r="HK105" i="185"/>
  <c r="HL105" i="185"/>
  <c r="HP105" i="185"/>
  <c r="HS105" i="185"/>
  <c r="HI106" i="185"/>
  <c r="HK106" i="185"/>
  <c r="HL106" i="185"/>
  <c r="HP106" i="185"/>
  <c r="HS106" i="185"/>
  <c r="HI107" i="185"/>
  <c r="HK107" i="185"/>
  <c r="HL107" i="185"/>
  <c r="HP107" i="185"/>
  <c r="HS107" i="185"/>
  <c r="HI108" i="185"/>
  <c r="HK108" i="185"/>
  <c r="HL108" i="185"/>
  <c r="HP108" i="185"/>
  <c r="HS108" i="185"/>
  <c r="HI109" i="185"/>
  <c r="HK109" i="185"/>
  <c r="HL109" i="185"/>
  <c r="HP109" i="185"/>
  <c r="HS109" i="185"/>
  <c r="HI110" i="185"/>
  <c r="HK110" i="185"/>
  <c r="HL110" i="185"/>
  <c r="HP110" i="185"/>
  <c r="HS110" i="185"/>
  <c r="HI111" i="185"/>
  <c r="HK111" i="185"/>
  <c r="HL111" i="185"/>
  <c r="HP111" i="185"/>
  <c r="HS111" i="185"/>
  <c r="HI112" i="185"/>
  <c r="HK112" i="185"/>
  <c r="HL112" i="185"/>
  <c r="HP112" i="185"/>
  <c r="HS112" i="185"/>
  <c r="HI113" i="185"/>
  <c r="HK113" i="185"/>
  <c r="HL113" i="185"/>
  <c r="HP113" i="185"/>
  <c r="HS113" i="185"/>
  <c r="HI114" i="185"/>
  <c r="HK114" i="185"/>
  <c r="HL114" i="185"/>
  <c r="HP114" i="185"/>
  <c r="HS114" i="185"/>
  <c r="HI115" i="185"/>
  <c r="HK115" i="185"/>
  <c r="HL115" i="185"/>
  <c r="HP115" i="185"/>
  <c r="HS115" i="185"/>
  <c r="HI116" i="185"/>
  <c r="HK116" i="185"/>
  <c r="HL116" i="185"/>
  <c r="HP116" i="185"/>
  <c r="HS116" i="185"/>
  <c r="HI117" i="185"/>
  <c r="HK117" i="185"/>
  <c r="HL117" i="185"/>
  <c r="HP117" i="185"/>
  <c r="HS117" i="185"/>
  <c r="HI118" i="185"/>
  <c r="HK118" i="185"/>
  <c r="HL118" i="185"/>
  <c r="HP118" i="185"/>
  <c r="HS118" i="185"/>
  <c r="HI119" i="185"/>
  <c r="HK119" i="185"/>
  <c r="HL119" i="185"/>
  <c r="HP119" i="185"/>
  <c r="HS119" i="185"/>
  <c r="HI120" i="185"/>
  <c r="HK120" i="185"/>
  <c r="HL120" i="185"/>
  <c r="HP120" i="185"/>
  <c r="HS120" i="185"/>
  <c r="HI121" i="185"/>
  <c r="HK121" i="185"/>
  <c r="HL121" i="185"/>
  <c r="HP121" i="185"/>
  <c r="HS121" i="185"/>
  <c r="HI122" i="185"/>
  <c r="HK122" i="185"/>
  <c r="HL122" i="185"/>
  <c r="HP122" i="185"/>
  <c r="HS122" i="185"/>
  <c r="HI123" i="185"/>
  <c r="HK123" i="185"/>
  <c r="HL123" i="185"/>
  <c r="HP123" i="185"/>
  <c r="HS123" i="185"/>
  <c r="HI124" i="185"/>
  <c r="HK124" i="185"/>
  <c r="HL124" i="185"/>
  <c r="HP124" i="185"/>
  <c r="HS124" i="185"/>
  <c r="HI125" i="185"/>
  <c r="HK125" i="185"/>
  <c r="HL125" i="185"/>
  <c r="HP125" i="185"/>
  <c r="HS125" i="185"/>
  <c r="HI126" i="185"/>
  <c r="HK126" i="185"/>
  <c r="HL126" i="185"/>
  <c r="HP126" i="185"/>
  <c r="HS126" i="185"/>
  <c r="HI127" i="185"/>
  <c r="HK127" i="185"/>
  <c r="HL127" i="185"/>
  <c r="HP127" i="185"/>
  <c r="HS127" i="185"/>
  <c r="HI129" i="185"/>
  <c r="HK129" i="185"/>
  <c r="HL129" i="185"/>
  <c r="HP129" i="185"/>
  <c r="HS129" i="185"/>
  <c r="HI130" i="185"/>
  <c r="HK130" i="185"/>
  <c r="HL130" i="185"/>
  <c r="HP130" i="185"/>
  <c r="HS130" i="185"/>
  <c r="HI131" i="185"/>
  <c r="HK131" i="185"/>
  <c r="HL131" i="185"/>
  <c r="HP131" i="185"/>
  <c r="HS131" i="185"/>
  <c r="HI132" i="185"/>
  <c r="HK132" i="185"/>
  <c r="HL132" i="185"/>
  <c r="HP132" i="185"/>
  <c r="HS132" i="185"/>
  <c r="HI133" i="185"/>
  <c r="HK133" i="185"/>
  <c r="HL133" i="185"/>
  <c r="HP133" i="185"/>
  <c r="HS133" i="185"/>
  <c r="HI134" i="185"/>
  <c r="HK134" i="185"/>
  <c r="HL134" i="185"/>
  <c r="HP134" i="185"/>
  <c r="HS134" i="185"/>
  <c r="HI135" i="185"/>
  <c r="HK135" i="185"/>
  <c r="HL135" i="185"/>
  <c r="HP135" i="185"/>
  <c r="HS135" i="185"/>
  <c r="HI137" i="185"/>
  <c r="HK137" i="185"/>
  <c r="HL137" i="185"/>
  <c r="HP137" i="185"/>
  <c r="HS137" i="185"/>
  <c r="HI138" i="185"/>
  <c r="HK138" i="185"/>
  <c r="HL138" i="185"/>
  <c r="HP138" i="185"/>
  <c r="HS138" i="185"/>
  <c r="HI139" i="185"/>
  <c r="HK139" i="185"/>
  <c r="HL139" i="185"/>
  <c r="HP139" i="185"/>
  <c r="HS139" i="185"/>
  <c r="HI140" i="185"/>
  <c r="HK140" i="185"/>
  <c r="HL140" i="185"/>
  <c r="HP140" i="185"/>
  <c r="HS140" i="185"/>
  <c r="HS103" i="185"/>
  <c r="HP103" i="185"/>
  <c r="HL103" i="185"/>
  <c r="HK103" i="185"/>
  <c r="HI103" i="185"/>
  <c r="HS101" i="185"/>
  <c r="HP101" i="185"/>
  <c r="HL101" i="185"/>
  <c r="HK101" i="185"/>
  <c r="HI101" i="185"/>
  <c r="HI55" i="185"/>
  <c r="HK55" i="185"/>
  <c r="HL55" i="185"/>
  <c r="HP55" i="185"/>
  <c r="HS55" i="185"/>
  <c r="HI56" i="185"/>
  <c r="HK56" i="185"/>
  <c r="HL56" i="185"/>
  <c r="HP56" i="185"/>
  <c r="HS56" i="185"/>
  <c r="HI58" i="185"/>
  <c r="HK58" i="185"/>
  <c r="HL58" i="185"/>
  <c r="HP58" i="185"/>
  <c r="HS58" i="185"/>
  <c r="HI59" i="185"/>
  <c r="HK59" i="185"/>
  <c r="HL59" i="185"/>
  <c r="HP59" i="185"/>
  <c r="HS59" i="185"/>
  <c r="HI60" i="185"/>
  <c r="HK60" i="185"/>
  <c r="HL60" i="185"/>
  <c r="HP60" i="185"/>
  <c r="HS60" i="185"/>
  <c r="HI61" i="185"/>
  <c r="HK61" i="185"/>
  <c r="HL61" i="185"/>
  <c r="HP61" i="185"/>
  <c r="HS61" i="185"/>
  <c r="HI62" i="185"/>
  <c r="HK62" i="185"/>
  <c r="HL62" i="185"/>
  <c r="HP62" i="185"/>
  <c r="HS62" i="185"/>
  <c r="HI63" i="185"/>
  <c r="HK63" i="185"/>
  <c r="HL63" i="185"/>
  <c r="HP63" i="185"/>
  <c r="HS63" i="185"/>
  <c r="HI64" i="185"/>
  <c r="HK64" i="185"/>
  <c r="HL64" i="185"/>
  <c r="HP64" i="185"/>
  <c r="HS64" i="185"/>
  <c r="HI65" i="185"/>
  <c r="HK65" i="185"/>
  <c r="HL65" i="185"/>
  <c r="HP65" i="185"/>
  <c r="HS65" i="185"/>
  <c r="HI66" i="185"/>
  <c r="HK66" i="185"/>
  <c r="HL66" i="185"/>
  <c r="HP66" i="185"/>
  <c r="HS66" i="185"/>
  <c r="HI67" i="185"/>
  <c r="HK67" i="185"/>
  <c r="HL67" i="185"/>
  <c r="HP67" i="185"/>
  <c r="HS67" i="185"/>
  <c r="HI68" i="185"/>
  <c r="HK68" i="185"/>
  <c r="HL68" i="185"/>
  <c r="HP68" i="185"/>
  <c r="HS68" i="185"/>
  <c r="HI69" i="185"/>
  <c r="HK69" i="185"/>
  <c r="HL69" i="185"/>
  <c r="HP69" i="185"/>
  <c r="HS69" i="185"/>
  <c r="HI70" i="185"/>
  <c r="HK70" i="185"/>
  <c r="HL70" i="185"/>
  <c r="HP70" i="185"/>
  <c r="HS70" i="185"/>
  <c r="HI72" i="185"/>
  <c r="HK72" i="185"/>
  <c r="HL72" i="185"/>
  <c r="HP72" i="185"/>
  <c r="HS72" i="185"/>
  <c r="HI73" i="185"/>
  <c r="HK73" i="185"/>
  <c r="HL73" i="185"/>
  <c r="HP73" i="185"/>
  <c r="HS73" i="185"/>
  <c r="HI74" i="185"/>
  <c r="HK74" i="185"/>
  <c r="HL74" i="185"/>
  <c r="HP74" i="185"/>
  <c r="HS74" i="185"/>
  <c r="HI75" i="185"/>
  <c r="HK75" i="185"/>
  <c r="HL75" i="185"/>
  <c r="HP75" i="185"/>
  <c r="HS75" i="185"/>
  <c r="HI77" i="185"/>
  <c r="HK77" i="185"/>
  <c r="HL77" i="185"/>
  <c r="HP77" i="185"/>
  <c r="HS77" i="185"/>
  <c r="HI78" i="185"/>
  <c r="HK78" i="185"/>
  <c r="HL78" i="185"/>
  <c r="HP78" i="185"/>
  <c r="HS78" i="185"/>
  <c r="HI79" i="185"/>
  <c r="HK79" i="185"/>
  <c r="HL79" i="185"/>
  <c r="HP79" i="185"/>
  <c r="HS79" i="185"/>
  <c r="HI81" i="185"/>
  <c r="HK81" i="185"/>
  <c r="HL81" i="185"/>
  <c r="HP81" i="185"/>
  <c r="HS81" i="185"/>
  <c r="HI82" i="185"/>
  <c r="HK82" i="185"/>
  <c r="HL82" i="185"/>
  <c r="HP82" i="185"/>
  <c r="HS82" i="185"/>
  <c r="HI83" i="185"/>
  <c r="HK83" i="185"/>
  <c r="HL83" i="185"/>
  <c r="HP83" i="185"/>
  <c r="HS83" i="185"/>
  <c r="HI84" i="185"/>
  <c r="HK84" i="185"/>
  <c r="HL84" i="185"/>
  <c r="HP84" i="185"/>
  <c r="HS84" i="185"/>
  <c r="HI85" i="185"/>
  <c r="HK85" i="185"/>
  <c r="HL85" i="185"/>
  <c r="HP85" i="185"/>
  <c r="HS85" i="185"/>
  <c r="HI86" i="185"/>
  <c r="HK86" i="185"/>
  <c r="HL86" i="185"/>
  <c r="HP86" i="185"/>
  <c r="HS86" i="185"/>
  <c r="HI88" i="185"/>
  <c r="HK88" i="185"/>
  <c r="HL88" i="185"/>
  <c r="HP88" i="185"/>
  <c r="HS88" i="185"/>
  <c r="HI89" i="185"/>
  <c r="HK89" i="185"/>
  <c r="HL89" i="185"/>
  <c r="HP89" i="185"/>
  <c r="HS89" i="185"/>
  <c r="HI90" i="185"/>
  <c r="HK90" i="185"/>
  <c r="HL90" i="185"/>
  <c r="HP90" i="185"/>
  <c r="HS90" i="185"/>
  <c r="HI91" i="185"/>
  <c r="HK91" i="185"/>
  <c r="HL91" i="185"/>
  <c r="HP91" i="185"/>
  <c r="HS91" i="185"/>
  <c r="HI93" i="185"/>
  <c r="HK93" i="185"/>
  <c r="HL93" i="185"/>
  <c r="HP93" i="185"/>
  <c r="HS93" i="185"/>
  <c r="HI94" i="185"/>
  <c r="HK94" i="185"/>
  <c r="HL94" i="185"/>
  <c r="HP94" i="185"/>
  <c r="HS94" i="185"/>
  <c r="HI95" i="185"/>
  <c r="HK95" i="185"/>
  <c r="HL95" i="185"/>
  <c r="HP95" i="185"/>
  <c r="HS95" i="185"/>
  <c r="HI96" i="185"/>
  <c r="HK96" i="185"/>
  <c r="HL96" i="185"/>
  <c r="HP96" i="185"/>
  <c r="HS96" i="185"/>
  <c r="HI97" i="185"/>
  <c r="HK97" i="185"/>
  <c r="HL97" i="185"/>
  <c r="HP97" i="185"/>
  <c r="HS97" i="185"/>
  <c r="HI98" i="185"/>
  <c r="HK98" i="185"/>
  <c r="HL98" i="185"/>
  <c r="HP98" i="185"/>
  <c r="HS98" i="185"/>
  <c r="HI99" i="185"/>
  <c r="HK99" i="185"/>
  <c r="HL99" i="185"/>
  <c r="HP99" i="185"/>
  <c r="HS99" i="185"/>
  <c r="HS54" i="185"/>
  <c r="HP54" i="185"/>
  <c r="HL54" i="185"/>
  <c r="HK54" i="185"/>
  <c r="HI54" i="185"/>
  <c r="HS53" i="185"/>
  <c r="HP53" i="185"/>
  <c r="HL53" i="185"/>
  <c r="HK53" i="185"/>
  <c r="HI53" i="185"/>
  <c r="HI7" i="185"/>
  <c r="HK7" i="185"/>
  <c r="HL7" i="185"/>
  <c r="HP7" i="185"/>
  <c r="HS7" i="185"/>
  <c r="HI8" i="185"/>
  <c r="HK8" i="185"/>
  <c r="HL8" i="185"/>
  <c r="HP8" i="185"/>
  <c r="HS8" i="185"/>
  <c r="HI9" i="185"/>
  <c r="HK9" i="185"/>
  <c r="HL9" i="185"/>
  <c r="HP9" i="185"/>
  <c r="HS9" i="185"/>
  <c r="HI10" i="185"/>
  <c r="HK10" i="185"/>
  <c r="HL10" i="185"/>
  <c r="HP10" i="185"/>
  <c r="HS10" i="185"/>
  <c r="HI11" i="185"/>
  <c r="HK11" i="185"/>
  <c r="HL11" i="185"/>
  <c r="HP11" i="185"/>
  <c r="HS11" i="185"/>
  <c r="HI12" i="185"/>
  <c r="HK12" i="185"/>
  <c r="HL12" i="185"/>
  <c r="HP12" i="185"/>
  <c r="HS12" i="185"/>
  <c r="HI13" i="185"/>
  <c r="HK13" i="185"/>
  <c r="HL13" i="185"/>
  <c r="HP13" i="185"/>
  <c r="HS13" i="185"/>
  <c r="HI14" i="185"/>
  <c r="HK14" i="185"/>
  <c r="HL14" i="185"/>
  <c r="HP14" i="185"/>
  <c r="HS14" i="185"/>
  <c r="HI15" i="185"/>
  <c r="HK15" i="185"/>
  <c r="HL15" i="185"/>
  <c r="HP15" i="185"/>
  <c r="HS15" i="185"/>
  <c r="HI16" i="185"/>
  <c r="HK16" i="185"/>
  <c r="HL16" i="185"/>
  <c r="HP16" i="185"/>
  <c r="HS16" i="185"/>
  <c r="HI17" i="185"/>
  <c r="HK17" i="185"/>
  <c r="HL17" i="185"/>
  <c r="HP17" i="185"/>
  <c r="HS17" i="185"/>
  <c r="HI18" i="185"/>
  <c r="HK18" i="185"/>
  <c r="HL18" i="185"/>
  <c r="HP18" i="185"/>
  <c r="HS18" i="185"/>
  <c r="HI19" i="185"/>
  <c r="HK19" i="185"/>
  <c r="HL19" i="185"/>
  <c r="HP19" i="185"/>
  <c r="HS19" i="185"/>
  <c r="HI20" i="185"/>
  <c r="HK20" i="185"/>
  <c r="HL20" i="185"/>
  <c r="HP20" i="185"/>
  <c r="HS20" i="185"/>
  <c r="HI21" i="185"/>
  <c r="HK21" i="185"/>
  <c r="HL21" i="185"/>
  <c r="HP21" i="185"/>
  <c r="HS21" i="185"/>
  <c r="HI22" i="185"/>
  <c r="HK22" i="185"/>
  <c r="HL22" i="185"/>
  <c r="HP22" i="185"/>
  <c r="HS22" i="185"/>
  <c r="HI23" i="185"/>
  <c r="HK23" i="185"/>
  <c r="HL23" i="185"/>
  <c r="HP23" i="185"/>
  <c r="HS23" i="185"/>
  <c r="HI24" i="185"/>
  <c r="HK24" i="185"/>
  <c r="HL24" i="185"/>
  <c r="HP24" i="185"/>
  <c r="HS24" i="185"/>
  <c r="HI25" i="185"/>
  <c r="HK25" i="185"/>
  <c r="HL25" i="185"/>
  <c r="HP25" i="185"/>
  <c r="HS25" i="185"/>
  <c r="HI26" i="185"/>
  <c r="HK26" i="185"/>
  <c r="HL26" i="185"/>
  <c r="HP26" i="185"/>
  <c r="HS26" i="185"/>
  <c r="HI27" i="185"/>
  <c r="HK27" i="185"/>
  <c r="HL27" i="185"/>
  <c r="HP27" i="185"/>
  <c r="HS27" i="185"/>
  <c r="HI28" i="185"/>
  <c r="HK28" i="185"/>
  <c r="HL28" i="185"/>
  <c r="HP28" i="185"/>
  <c r="HS28" i="185"/>
  <c r="HI29" i="185"/>
  <c r="HK29" i="185"/>
  <c r="HL29" i="185"/>
  <c r="HP29" i="185"/>
  <c r="HS29" i="185"/>
  <c r="HI30" i="185"/>
  <c r="HK30" i="185"/>
  <c r="HL30" i="185"/>
  <c r="HP30" i="185"/>
  <c r="HS30" i="185"/>
  <c r="HI31" i="185"/>
  <c r="HK31" i="185"/>
  <c r="HL31" i="185"/>
  <c r="HP31" i="185"/>
  <c r="HS31" i="185"/>
  <c r="HI32" i="185"/>
  <c r="HK32" i="185"/>
  <c r="HL32" i="185"/>
  <c r="HP32" i="185"/>
  <c r="HS32" i="185"/>
  <c r="HI33" i="185"/>
  <c r="HK33" i="185"/>
  <c r="HL33" i="185"/>
  <c r="HP33" i="185"/>
  <c r="HS33" i="185"/>
  <c r="HI34" i="185"/>
  <c r="HK34" i="185"/>
  <c r="HL34" i="185"/>
  <c r="HP34" i="185"/>
  <c r="HS34" i="185"/>
  <c r="HI35" i="185"/>
  <c r="HK35" i="185"/>
  <c r="HL35" i="185"/>
  <c r="HP35" i="185"/>
  <c r="HS35" i="185"/>
  <c r="HI36" i="185"/>
  <c r="HK36" i="185"/>
  <c r="HL36" i="185"/>
  <c r="HP36" i="185"/>
  <c r="HS36" i="185"/>
  <c r="HI37" i="185"/>
  <c r="HK37" i="185"/>
  <c r="HL37" i="185"/>
  <c r="HP37" i="185"/>
  <c r="HS37" i="185"/>
  <c r="HI38" i="185"/>
  <c r="HK38" i="185"/>
  <c r="HL38" i="185"/>
  <c r="HP38" i="185"/>
  <c r="HS38" i="185"/>
  <c r="HI39" i="185"/>
  <c r="HK39" i="185"/>
  <c r="HL39" i="185"/>
  <c r="HP39" i="185"/>
  <c r="HS39" i="185"/>
  <c r="HI40" i="185"/>
  <c r="HK40" i="185"/>
  <c r="HL40" i="185"/>
  <c r="HP40" i="185"/>
  <c r="HS40" i="185"/>
  <c r="HI41" i="185"/>
  <c r="HK41" i="185"/>
  <c r="HL41" i="185"/>
  <c r="HP41" i="185"/>
  <c r="HS41" i="185"/>
  <c r="HI42" i="185"/>
  <c r="HK42" i="185"/>
  <c r="HL42" i="185"/>
  <c r="HP42" i="185"/>
  <c r="HS42" i="185"/>
  <c r="HI44" i="185"/>
  <c r="HK44" i="185"/>
  <c r="HL44" i="185"/>
  <c r="HP44" i="185"/>
  <c r="HS44" i="185"/>
  <c r="HI45" i="185"/>
  <c r="HK45" i="185"/>
  <c r="HL45" i="185"/>
  <c r="HP45" i="185"/>
  <c r="HS45" i="185"/>
  <c r="HI46" i="185"/>
  <c r="HK46" i="185"/>
  <c r="HL46" i="185"/>
  <c r="HP46" i="185"/>
  <c r="HS46" i="185"/>
  <c r="HI47" i="185"/>
  <c r="HK47" i="185"/>
  <c r="HL47" i="185"/>
  <c r="HP47" i="185"/>
  <c r="HS47" i="185"/>
  <c r="HI48" i="185"/>
  <c r="HK48" i="185"/>
  <c r="HL48" i="185"/>
  <c r="HP48" i="185"/>
  <c r="HS48" i="185"/>
  <c r="HI49" i="185"/>
  <c r="HK49" i="185"/>
  <c r="HL49" i="185"/>
  <c r="HP49" i="185"/>
  <c r="HS49" i="185"/>
  <c r="HI50" i="185"/>
  <c r="HK50" i="185"/>
  <c r="HL50" i="185"/>
  <c r="HP50" i="185"/>
  <c r="HS50" i="185"/>
  <c r="HI51" i="185"/>
  <c r="HK51" i="185"/>
  <c r="HL51" i="185"/>
  <c r="HP51" i="185"/>
  <c r="HS51" i="185"/>
  <c r="HK6" i="185"/>
  <c r="HL6" i="185"/>
  <c r="HP6" i="185"/>
  <c r="HS6" i="185"/>
  <c r="HI6" i="185"/>
  <c r="GX241" i="185"/>
  <c r="HH240" i="185"/>
  <c r="HE240" i="185"/>
  <c r="HA240" i="185"/>
  <c r="GZ240" i="185"/>
  <c r="GX240" i="185"/>
  <c r="HH239" i="185"/>
  <c r="HE239" i="185"/>
  <c r="HA239" i="185"/>
  <c r="GZ239" i="185"/>
  <c r="GX239" i="185"/>
  <c r="HH238" i="185"/>
  <c r="HE238" i="185"/>
  <c r="HA238" i="185"/>
  <c r="GZ238" i="185"/>
  <c r="GX238" i="185"/>
  <c r="HH237" i="185"/>
  <c r="HE237" i="185"/>
  <c r="HA237" i="185"/>
  <c r="GZ237" i="185"/>
  <c r="GX237" i="185"/>
  <c r="HH236" i="185"/>
  <c r="HE236" i="185"/>
  <c r="HA236" i="185"/>
  <c r="GZ236" i="185"/>
  <c r="GX236" i="185"/>
  <c r="HH235" i="185"/>
  <c r="HE235" i="185"/>
  <c r="HA235" i="185"/>
  <c r="GZ235" i="185"/>
  <c r="GX235" i="185"/>
  <c r="HH234" i="185"/>
  <c r="HE234" i="185"/>
  <c r="HA234" i="185"/>
  <c r="GZ234" i="185"/>
  <c r="GX234" i="185"/>
  <c r="HH233" i="185"/>
  <c r="HE233" i="185"/>
  <c r="HA233" i="185"/>
  <c r="GZ233" i="185"/>
  <c r="GX233" i="185"/>
  <c r="HH232" i="185"/>
  <c r="HE232" i="185"/>
  <c r="HA232" i="185"/>
  <c r="GZ232" i="185"/>
  <c r="GX232" i="185"/>
  <c r="HH231" i="185"/>
  <c r="HE231" i="185"/>
  <c r="HA231" i="185"/>
  <c r="GZ231" i="185"/>
  <c r="GX231" i="185"/>
  <c r="HH230" i="185"/>
  <c r="HE230" i="185"/>
  <c r="HA230" i="185"/>
  <c r="GZ230" i="185"/>
  <c r="GX230" i="185"/>
  <c r="HH229" i="185"/>
  <c r="HE229" i="185"/>
  <c r="HA229" i="185"/>
  <c r="GZ229" i="185"/>
  <c r="GX229" i="185"/>
  <c r="HH228" i="185"/>
  <c r="HE228" i="185"/>
  <c r="HA228" i="185"/>
  <c r="GZ228" i="185"/>
  <c r="GX228" i="185"/>
  <c r="HH227" i="185"/>
  <c r="HE227" i="185"/>
  <c r="HA227" i="185"/>
  <c r="GZ227" i="185"/>
  <c r="GX227" i="185"/>
  <c r="HH226" i="185"/>
  <c r="HE226" i="185"/>
  <c r="HA226" i="185"/>
  <c r="GZ226" i="185"/>
  <c r="GX226" i="185"/>
  <c r="HH225" i="185"/>
  <c r="HE225" i="185"/>
  <c r="HA225" i="185"/>
  <c r="GZ225" i="185"/>
  <c r="GX225" i="185"/>
  <c r="HH224" i="185"/>
  <c r="HE224" i="185"/>
  <c r="HA224" i="185"/>
  <c r="GZ224" i="185"/>
  <c r="GX224" i="185"/>
  <c r="HH223" i="185"/>
  <c r="HE223" i="185"/>
  <c r="HA223" i="185"/>
  <c r="GZ223" i="185"/>
  <c r="GX223" i="185"/>
  <c r="HH221" i="185"/>
  <c r="HE221" i="185"/>
  <c r="HA221" i="185"/>
  <c r="GZ221" i="185"/>
  <c r="GX221" i="185"/>
  <c r="HH219" i="185"/>
  <c r="HE219" i="185"/>
  <c r="HA219" i="185"/>
  <c r="GZ219" i="185"/>
  <c r="GX219" i="185"/>
  <c r="HH218" i="185"/>
  <c r="HE218" i="185"/>
  <c r="HA218" i="185"/>
  <c r="GZ218" i="185"/>
  <c r="GX218" i="185"/>
  <c r="HH216" i="185"/>
  <c r="HE216" i="185"/>
  <c r="HA216" i="185"/>
  <c r="GZ216" i="185"/>
  <c r="GX216" i="185"/>
  <c r="HH215" i="185"/>
  <c r="HE215" i="185"/>
  <c r="HA215" i="185"/>
  <c r="GZ215" i="185"/>
  <c r="GX215" i="185"/>
  <c r="HH214" i="185"/>
  <c r="HE214" i="185"/>
  <c r="HA214" i="185"/>
  <c r="GZ214" i="185"/>
  <c r="GX214" i="185"/>
  <c r="HH213" i="185"/>
  <c r="HE213" i="185"/>
  <c r="HA213" i="185"/>
  <c r="GZ213" i="185"/>
  <c r="GX213" i="185"/>
  <c r="HH212" i="185"/>
  <c r="HE212" i="185"/>
  <c r="HA212" i="185"/>
  <c r="GZ212" i="185"/>
  <c r="GX212" i="185"/>
  <c r="HH211" i="185"/>
  <c r="HE211" i="185"/>
  <c r="HA211" i="185"/>
  <c r="GZ211" i="185"/>
  <c r="GX211" i="185"/>
  <c r="HH210" i="185"/>
  <c r="HE210" i="185"/>
  <c r="HA210" i="185"/>
  <c r="GZ210" i="185"/>
  <c r="GX210" i="185"/>
  <c r="HH209" i="185"/>
  <c r="HE209" i="185"/>
  <c r="HA209" i="185"/>
  <c r="GZ209" i="185"/>
  <c r="GX209" i="185"/>
  <c r="HH208" i="185"/>
  <c r="HE208" i="185"/>
  <c r="HA208" i="185"/>
  <c r="GZ208" i="185"/>
  <c r="GX208" i="185"/>
  <c r="HH206" i="185"/>
  <c r="HE206" i="185"/>
  <c r="HA206" i="185"/>
  <c r="GZ206" i="185"/>
  <c r="GX206" i="185"/>
  <c r="HH204" i="185"/>
  <c r="HE204" i="185"/>
  <c r="HA204" i="185"/>
  <c r="GZ204" i="185"/>
  <c r="GX204" i="185"/>
  <c r="HH203" i="185"/>
  <c r="HE203" i="185"/>
  <c r="HA203" i="185"/>
  <c r="GZ203" i="185"/>
  <c r="GX203" i="185"/>
  <c r="HH202" i="185"/>
  <c r="HE202" i="185"/>
  <c r="HA202" i="185"/>
  <c r="GZ202" i="185"/>
  <c r="GX202" i="185"/>
  <c r="HH201" i="185"/>
  <c r="HE201" i="185"/>
  <c r="HA201" i="185"/>
  <c r="GZ201" i="185"/>
  <c r="GX201" i="185"/>
  <c r="HH200" i="185"/>
  <c r="HE200" i="185"/>
  <c r="HA200" i="185"/>
  <c r="GZ200" i="185"/>
  <c r="GX200" i="185"/>
  <c r="HH199" i="185"/>
  <c r="HE199" i="185"/>
  <c r="HA199" i="185"/>
  <c r="GZ199" i="185"/>
  <c r="GX199" i="185"/>
  <c r="HH198" i="185"/>
  <c r="HE198" i="185"/>
  <c r="HA198" i="185"/>
  <c r="GZ198" i="185"/>
  <c r="GX198" i="185"/>
  <c r="HH197" i="185"/>
  <c r="HE197" i="185"/>
  <c r="HA197" i="185"/>
  <c r="GZ197" i="185"/>
  <c r="GX197" i="185"/>
  <c r="HH196" i="185"/>
  <c r="HE196" i="185"/>
  <c r="HA196" i="185"/>
  <c r="GZ196" i="185"/>
  <c r="GX196" i="185"/>
  <c r="HH195" i="185"/>
  <c r="HE195" i="185"/>
  <c r="HA195" i="185"/>
  <c r="GZ195" i="185"/>
  <c r="GX195" i="185"/>
  <c r="HH194" i="185"/>
  <c r="HE194" i="185"/>
  <c r="HA194" i="185"/>
  <c r="GZ194" i="185"/>
  <c r="GX194" i="185"/>
  <c r="HH190" i="185"/>
  <c r="HE190" i="185"/>
  <c r="HA190" i="185"/>
  <c r="GZ190" i="185"/>
  <c r="GX190" i="185"/>
  <c r="HH189" i="185"/>
  <c r="HE189" i="185"/>
  <c r="HA189" i="185"/>
  <c r="GZ189" i="185"/>
  <c r="GX189" i="185"/>
  <c r="GX188" i="185"/>
  <c r="HH187" i="185"/>
  <c r="HE187" i="185"/>
  <c r="HA187" i="185"/>
  <c r="GZ187" i="185"/>
  <c r="GX187" i="185"/>
  <c r="HH186" i="185"/>
  <c r="HE186" i="185"/>
  <c r="HA186" i="185"/>
  <c r="GZ186" i="185"/>
  <c r="GX186" i="185"/>
  <c r="HH185" i="185"/>
  <c r="HE185" i="185"/>
  <c r="HA185" i="185"/>
  <c r="GZ185" i="185"/>
  <c r="GX185" i="185"/>
  <c r="HH184" i="185"/>
  <c r="HE184" i="185"/>
  <c r="HA184" i="185"/>
  <c r="GZ184" i="185"/>
  <c r="GX184" i="185"/>
  <c r="HH183" i="185"/>
  <c r="HE183" i="185"/>
  <c r="HA183" i="185"/>
  <c r="GZ183" i="185"/>
  <c r="GX183" i="185"/>
  <c r="HH182" i="185"/>
  <c r="HE182" i="185"/>
  <c r="HA182" i="185"/>
  <c r="GZ182" i="185"/>
  <c r="GX182" i="185"/>
  <c r="HH181" i="185"/>
  <c r="HE181" i="185"/>
  <c r="HA181" i="185"/>
  <c r="GZ181" i="185"/>
  <c r="GX181" i="185"/>
  <c r="HH180" i="185"/>
  <c r="HE180" i="185"/>
  <c r="HA180" i="185"/>
  <c r="GZ180" i="185"/>
  <c r="GX180" i="185"/>
  <c r="HH179" i="185"/>
  <c r="HE179" i="185"/>
  <c r="HA179" i="185"/>
  <c r="GZ179" i="185"/>
  <c r="GX179" i="185"/>
  <c r="HH178" i="185"/>
  <c r="HE178" i="185"/>
  <c r="HA178" i="185"/>
  <c r="GZ178" i="185"/>
  <c r="GX178" i="185"/>
  <c r="HH176" i="185"/>
  <c r="HE176" i="185"/>
  <c r="HA176" i="185"/>
  <c r="GZ176" i="185"/>
  <c r="GX176" i="185"/>
  <c r="HH175" i="185"/>
  <c r="HE175" i="185"/>
  <c r="HA175" i="185"/>
  <c r="GZ175" i="185"/>
  <c r="GX175" i="185"/>
  <c r="HH174" i="185"/>
  <c r="HE174" i="185"/>
  <c r="HA174" i="185"/>
  <c r="GZ174" i="185"/>
  <c r="GX174" i="185"/>
  <c r="HH173" i="185"/>
  <c r="HE173" i="185"/>
  <c r="HA173" i="185"/>
  <c r="GZ173" i="185"/>
  <c r="GX173" i="185"/>
  <c r="HH172" i="185"/>
  <c r="HE172" i="185"/>
  <c r="HA172" i="185"/>
  <c r="GZ172" i="185"/>
  <c r="GX172" i="185"/>
  <c r="HH171" i="185"/>
  <c r="HE171" i="185"/>
  <c r="HA171" i="185"/>
  <c r="GZ171" i="185"/>
  <c r="GX171" i="185"/>
  <c r="HH170" i="185"/>
  <c r="HE170" i="185"/>
  <c r="HA170" i="185"/>
  <c r="GZ170" i="185"/>
  <c r="GX170" i="185"/>
  <c r="HH169" i="185"/>
  <c r="HE169" i="185"/>
  <c r="HA169" i="185"/>
  <c r="GZ169" i="185"/>
  <c r="GX169" i="185"/>
  <c r="HH168" i="185"/>
  <c r="HE168" i="185"/>
  <c r="HA168" i="185"/>
  <c r="GZ168" i="185"/>
  <c r="GX168" i="185"/>
  <c r="HH167" i="185"/>
  <c r="HE167" i="185"/>
  <c r="HA167" i="185"/>
  <c r="GZ167" i="185"/>
  <c r="GX167" i="185"/>
  <c r="HH166" i="185"/>
  <c r="HE166" i="185"/>
  <c r="HA166" i="185"/>
  <c r="GZ166" i="185"/>
  <c r="GX166" i="185"/>
  <c r="HH165" i="185"/>
  <c r="HE165" i="185"/>
  <c r="HA165" i="185"/>
  <c r="GZ165" i="185"/>
  <c r="GX165" i="185"/>
  <c r="HH164" i="185"/>
  <c r="HE164" i="185"/>
  <c r="HA164" i="185"/>
  <c r="GZ164" i="185"/>
  <c r="GX164" i="185"/>
  <c r="HH163" i="185"/>
  <c r="HE163" i="185"/>
  <c r="HA163" i="185"/>
  <c r="GZ163" i="185"/>
  <c r="GX163" i="185"/>
  <c r="HH162" i="185"/>
  <c r="HE162" i="185"/>
  <c r="HA162" i="185"/>
  <c r="GZ162" i="185"/>
  <c r="GX162" i="185"/>
  <c r="HH161" i="185"/>
  <c r="HE161" i="185"/>
  <c r="HA161" i="185"/>
  <c r="GZ161" i="185"/>
  <c r="GX161" i="185"/>
  <c r="HH160" i="185"/>
  <c r="HE160" i="185"/>
  <c r="HA160" i="185"/>
  <c r="GZ160" i="185"/>
  <c r="GX160" i="185"/>
  <c r="HH159" i="185"/>
  <c r="HE159" i="185"/>
  <c r="HA159" i="185"/>
  <c r="GZ159" i="185"/>
  <c r="GX159" i="185"/>
  <c r="HH158" i="185"/>
  <c r="HE158" i="185"/>
  <c r="HA158" i="185"/>
  <c r="GZ158" i="185"/>
  <c r="GX158" i="185"/>
  <c r="HH157" i="185"/>
  <c r="HE157" i="185"/>
  <c r="HA157" i="185"/>
  <c r="GZ157" i="185"/>
  <c r="GX157" i="185"/>
  <c r="HH156" i="185"/>
  <c r="HE156" i="185"/>
  <c r="HA156" i="185"/>
  <c r="GZ156" i="185"/>
  <c r="GX156" i="185"/>
  <c r="HH154" i="185"/>
  <c r="HE154" i="185"/>
  <c r="HA154" i="185"/>
  <c r="GZ154" i="185"/>
  <c r="GX154" i="185"/>
  <c r="HH153" i="185"/>
  <c r="HE153" i="185"/>
  <c r="HA153" i="185"/>
  <c r="GZ153" i="185"/>
  <c r="GX153" i="185"/>
  <c r="HH152" i="185"/>
  <c r="HE152" i="185"/>
  <c r="HA152" i="185"/>
  <c r="GZ152" i="185"/>
  <c r="GX152" i="185"/>
  <c r="HH150" i="185"/>
  <c r="HE150" i="185"/>
  <c r="HA150" i="185"/>
  <c r="GZ150" i="185"/>
  <c r="GX150" i="185"/>
  <c r="HH149" i="185"/>
  <c r="HE149" i="185"/>
  <c r="HA149" i="185"/>
  <c r="GZ149" i="185"/>
  <c r="GX149" i="185"/>
  <c r="HH148" i="185"/>
  <c r="HE148" i="185"/>
  <c r="HA148" i="185"/>
  <c r="GZ148" i="185"/>
  <c r="GX148" i="185"/>
  <c r="HH147" i="185"/>
  <c r="HE147" i="185"/>
  <c r="HA147" i="185"/>
  <c r="GZ147" i="185"/>
  <c r="GX147" i="185"/>
  <c r="HH146" i="185"/>
  <c r="HE146" i="185"/>
  <c r="HA146" i="185"/>
  <c r="GZ146" i="185"/>
  <c r="GX146" i="185"/>
  <c r="HH145" i="185"/>
  <c r="HE145" i="185"/>
  <c r="HA145" i="185"/>
  <c r="GZ145" i="185"/>
  <c r="GX145" i="185"/>
  <c r="HH144" i="185"/>
  <c r="HE144" i="185"/>
  <c r="HA144" i="185"/>
  <c r="GZ144" i="185"/>
  <c r="GX144" i="185"/>
  <c r="HH143" i="185"/>
  <c r="HE143" i="185"/>
  <c r="HA143" i="185"/>
  <c r="GZ143" i="185"/>
  <c r="GX143" i="185"/>
  <c r="HH142" i="185"/>
  <c r="HE142" i="185"/>
  <c r="HA142" i="185"/>
  <c r="GZ142" i="185"/>
  <c r="GX142" i="185"/>
  <c r="GX141" i="185"/>
  <c r="HH140" i="185"/>
  <c r="HE140" i="185"/>
  <c r="HA140" i="185"/>
  <c r="GZ140" i="185"/>
  <c r="GX140" i="185"/>
  <c r="HH139" i="185"/>
  <c r="HE139" i="185"/>
  <c r="HA139" i="185"/>
  <c r="GZ139" i="185"/>
  <c r="GX139" i="185"/>
  <c r="HH138" i="185"/>
  <c r="HE138" i="185"/>
  <c r="HA138" i="185"/>
  <c r="GZ138" i="185"/>
  <c r="GX138" i="185"/>
  <c r="HH137" i="185"/>
  <c r="HE137" i="185"/>
  <c r="HA137" i="185"/>
  <c r="GZ137" i="185"/>
  <c r="GX137" i="185"/>
  <c r="HH135" i="185"/>
  <c r="HE135" i="185"/>
  <c r="HA135" i="185"/>
  <c r="GZ135" i="185"/>
  <c r="GX135" i="185"/>
  <c r="HH134" i="185"/>
  <c r="HE134" i="185"/>
  <c r="HA134" i="185"/>
  <c r="GZ134" i="185"/>
  <c r="GX134" i="185"/>
  <c r="HH133" i="185"/>
  <c r="HE133" i="185"/>
  <c r="HA133" i="185"/>
  <c r="GZ133" i="185"/>
  <c r="GX133" i="185"/>
  <c r="HH132" i="185"/>
  <c r="HE132" i="185"/>
  <c r="HA132" i="185"/>
  <c r="GZ132" i="185"/>
  <c r="GX132" i="185"/>
  <c r="HH131" i="185"/>
  <c r="HE131" i="185"/>
  <c r="HA131" i="185"/>
  <c r="GZ131" i="185"/>
  <c r="GX131" i="185"/>
  <c r="HH130" i="185"/>
  <c r="HE130" i="185"/>
  <c r="HA130" i="185"/>
  <c r="GZ130" i="185"/>
  <c r="GX130" i="185"/>
  <c r="HH129" i="185"/>
  <c r="HE129" i="185"/>
  <c r="HA129" i="185"/>
  <c r="GZ129" i="185"/>
  <c r="GX129" i="185"/>
  <c r="HH127" i="185"/>
  <c r="HE127" i="185"/>
  <c r="HA127" i="185"/>
  <c r="GZ127" i="185"/>
  <c r="GX127" i="185"/>
  <c r="HH126" i="185"/>
  <c r="HE126" i="185"/>
  <c r="HA126" i="185"/>
  <c r="GZ126" i="185"/>
  <c r="GX126" i="185"/>
  <c r="HH125" i="185"/>
  <c r="HE125" i="185"/>
  <c r="HA125" i="185"/>
  <c r="GZ125" i="185"/>
  <c r="GX125" i="185"/>
  <c r="HH124" i="185"/>
  <c r="HE124" i="185"/>
  <c r="HA124" i="185"/>
  <c r="GZ124" i="185"/>
  <c r="GX124" i="185"/>
  <c r="HH123" i="185"/>
  <c r="HE123" i="185"/>
  <c r="HA123" i="185"/>
  <c r="GZ123" i="185"/>
  <c r="GX123" i="185"/>
  <c r="HH122" i="185"/>
  <c r="HE122" i="185"/>
  <c r="HA122" i="185"/>
  <c r="GZ122" i="185"/>
  <c r="GX122" i="185"/>
  <c r="HH121" i="185"/>
  <c r="HE121" i="185"/>
  <c r="HA121" i="185"/>
  <c r="GZ121" i="185"/>
  <c r="GX121" i="185"/>
  <c r="HH120" i="185"/>
  <c r="HE120" i="185"/>
  <c r="HA120" i="185"/>
  <c r="GZ120" i="185"/>
  <c r="GX120" i="185"/>
  <c r="HH119" i="185"/>
  <c r="HE119" i="185"/>
  <c r="HA119" i="185"/>
  <c r="GZ119" i="185"/>
  <c r="GX119" i="185"/>
  <c r="HH118" i="185"/>
  <c r="HE118" i="185"/>
  <c r="HA118" i="185"/>
  <c r="GZ118" i="185"/>
  <c r="GX118" i="185"/>
  <c r="HH117" i="185"/>
  <c r="HE117" i="185"/>
  <c r="HA117" i="185"/>
  <c r="GZ117" i="185"/>
  <c r="GX117" i="185"/>
  <c r="HH116" i="185"/>
  <c r="HE116" i="185"/>
  <c r="HA116" i="185"/>
  <c r="GZ116" i="185"/>
  <c r="GX116" i="185"/>
  <c r="HH115" i="185"/>
  <c r="HE115" i="185"/>
  <c r="HA115" i="185"/>
  <c r="GZ115" i="185"/>
  <c r="GX115" i="185"/>
  <c r="HH114" i="185"/>
  <c r="HE114" i="185"/>
  <c r="HA114" i="185"/>
  <c r="GZ114" i="185"/>
  <c r="GX114" i="185"/>
  <c r="HH113" i="185"/>
  <c r="HE113" i="185"/>
  <c r="HA113" i="185"/>
  <c r="GZ113" i="185"/>
  <c r="GX113" i="185"/>
  <c r="HH112" i="185"/>
  <c r="HE112" i="185"/>
  <c r="HA112" i="185"/>
  <c r="GZ112" i="185"/>
  <c r="GX112" i="185"/>
  <c r="HH111" i="185"/>
  <c r="HE111" i="185"/>
  <c r="HA111" i="185"/>
  <c r="GZ111" i="185"/>
  <c r="GX111" i="185"/>
  <c r="HH110" i="185"/>
  <c r="HE110" i="185"/>
  <c r="HA110" i="185"/>
  <c r="GZ110" i="185"/>
  <c r="GX110" i="185"/>
  <c r="HH109" i="185"/>
  <c r="HE109" i="185"/>
  <c r="HA109" i="185"/>
  <c r="GZ109" i="185"/>
  <c r="GX109" i="185"/>
  <c r="HH108" i="185"/>
  <c r="HE108" i="185"/>
  <c r="HA108" i="185"/>
  <c r="GZ108" i="185"/>
  <c r="GX108" i="185"/>
  <c r="HH107" i="185"/>
  <c r="HE107" i="185"/>
  <c r="HA107" i="185"/>
  <c r="GZ107" i="185"/>
  <c r="GX107" i="185"/>
  <c r="HH106" i="185"/>
  <c r="HE106" i="185"/>
  <c r="HA106" i="185"/>
  <c r="GZ106" i="185"/>
  <c r="GX106" i="185"/>
  <c r="HH105" i="185"/>
  <c r="HE105" i="185"/>
  <c r="HA105" i="185"/>
  <c r="GZ105" i="185"/>
  <c r="GX105" i="185"/>
  <c r="HH104" i="185"/>
  <c r="HE104" i="185"/>
  <c r="HA104" i="185"/>
  <c r="GZ104" i="185"/>
  <c r="GX104" i="185"/>
  <c r="HH103" i="185"/>
  <c r="HE103" i="185"/>
  <c r="HA103" i="185"/>
  <c r="GZ103" i="185"/>
  <c r="GX103" i="185"/>
  <c r="HH101" i="185"/>
  <c r="HE101" i="185"/>
  <c r="HA101" i="185"/>
  <c r="GZ101" i="185"/>
  <c r="GX101" i="185"/>
  <c r="GX100" i="185"/>
  <c r="HH99" i="185"/>
  <c r="HE99" i="185"/>
  <c r="HA99" i="185"/>
  <c r="GZ99" i="185"/>
  <c r="GX99" i="185"/>
  <c r="HH98" i="185"/>
  <c r="HE98" i="185"/>
  <c r="HA98" i="185"/>
  <c r="GZ98" i="185"/>
  <c r="GX98" i="185"/>
  <c r="HH97" i="185"/>
  <c r="HE97" i="185"/>
  <c r="HA97" i="185"/>
  <c r="GZ97" i="185"/>
  <c r="GX97" i="185"/>
  <c r="HH96" i="185"/>
  <c r="HE96" i="185"/>
  <c r="HA96" i="185"/>
  <c r="GZ96" i="185"/>
  <c r="GX96" i="185"/>
  <c r="HH95" i="185"/>
  <c r="HE95" i="185"/>
  <c r="HA95" i="185"/>
  <c r="GZ95" i="185"/>
  <c r="GX95" i="185"/>
  <c r="HH94" i="185"/>
  <c r="HE94" i="185"/>
  <c r="HA94" i="185"/>
  <c r="GZ94" i="185"/>
  <c r="GX94" i="185"/>
  <c r="HH93" i="185"/>
  <c r="HE93" i="185"/>
  <c r="HA93" i="185"/>
  <c r="GZ93" i="185"/>
  <c r="GX93" i="185"/>
  <c r="HH91" i="185"/>
  <c r="HE91" i="185"/>
  <c r="HA91" i="185"/>
  <c r="GZ91" i="185"/>
  <c r="GX91" i="185"/>
  <c r="HH90" i="185"/>
  <c r="HE90" i="185"/>
  <c r="HA90" i="185"/>
  <c r="GZ90" i="185"/>
  <c r="GX90" i="185"/>
  <c r="HH89" i="185"/>
  <c r="HE89" i="185"/>
  <c r="HA89" i="185"/>
  <c r="GZ89" i="185"/>
  <c r="GX89" i="185"/>
  <c r="HH88" i="185"/>
  <c r="HE88" i="185"/>
  <c r="HA88" i="185"/>
  <c r="GZ88" i="185"/>
  <c r="GX88" i="185"/>
  <c r="HH86" i="185"/>
  <c r="HE86" i="185"/>
  <c r="HA86" i="185"/>
  <c r="GZ86" i="185"/>
  <c r="GX86" i="185"/>
  <c r="HH85" i="185"/>
  <c r="HE85" i="185"/>
  <c r="HA85" i="185"/>
  <c r="GZ85" i="185"/>
  <c r="GX85" i="185"/>
  <c r="HH84" i="185"/>
  <c r="HE84" i="185"/>
  <c r="HA84" i="185"/>
  <c r="GZ84" i="185"/>
  <c r="GX84" i="185"/>
  <c r="HH83" i="185"/>
  <c r="HE83" i="185"/>
  <c r="HA83" i="185"/>
  <c r="GZ83" i="185"/>
  <c r="GX83" i="185"/>
  <c r="HH82" i="185"/>
  <c r="HE82" i="185"/>
  <c r="HA82" i="185"/>
  <c r="GZ82" i="185"/>
  <c r="GX82" i="185"/>
  <c r="HH81" i="185"/>
  <c r="HE81" i="185"/>
  <c r="HA81" i="185"/>
  <c r="GZ81" i="185"/>
  <c r="GX81" i="185"/>
  <c r="HH79" i="185"/>
  <c r="HE79" i="185"/>
  <c r="HA79" i="185"/>
  <c r="GZ79" i="185"/>
  <c r="GX79" i="185"/>
  <c r="HH78" i="185"/>
  <c r="HE78" i="185"/>
  <c r="HA78" i="185"/>
  <c r="GZ78" i="185"/>
  <c r="GX78" i="185"/>
  <c r="HH77" i="185"/>
  <c r="HE77" i="185"/>
  <c r="HA77" i="185"/>
  <c r="GZ77" i="185"/>
  <c r="GX77" i="185"/>
  <c r="HH75" i="185"/>
  <c r="HE75" i="185"/>
  <c r="HA75" i="185"/>
  <c r="GZ75" i="185"/>
  <c r="GX75" i="185"/>
  <c r="HH74" i="185"/>
  <c r="HE74" i="185"/>
  <c r="HA74" i="185"/>
  <c r="GZ74" i="185"/>
  <c r="GX74" i="185"/>
  <c r="HH73" i="185"/>
  <c r="HE73" i="185"/>
  <c r="HA73" i="185"/>
  <c r="GZ73" i="185"/>
  <c r="GX73" i="185"/>
  <c r="HH72" i="185"/>
  <c r="HE72" i="185"/>
  <c r="HA72" i="185"/>
  <c r="GZ72" i="185"/>
  <c r="GX72" i="185"/>
  <c r="HH70" i="185"/>
  <c r="HE70" i="185"/>
  <c r="HA70" i="185"/>
  <c r="GZ70" i="185"/>
  <c r="GX70" i="185"/>
  <c r="HH69" i="185"/>
  <c r="HE69" i="185"/>
  <c r="HA69" i="185"/>
  <c r="GZ69" i="185"/>
  <c r="GX69" i="185"/>
  <c r="HH68" i="185"/>
  <c r="HE68" i="185"/>
  <c r="HA68" i="185"/>
  <c r="GZ68" i="185"/>
  <c r="GX68" i="185"/>
  <c r="HH67" i="185"/>
  <c r="HE67" i="185"/>
  <c r="HA67" i="185"/>
  <c r="GZ67" i="185"/>
  <c r="GX67" i="185"/>
  <c r="HH66" i="185"/>
  <c r="HE66" i="185"/>
  <c r="HA66" i="185"/>
  <c r="GZ66" i="185"/>
  <c r="GX66" i="185"/>
  <c r="HH65" i="185"/>
  <c r="HE65" i="185"/>
  <c r="HA65" i="185"/>
  <c r="GZ65" i="185"/>
  <c r="GX65" i="185"/>
  <c r="HH64" i="185"/>
  <c r="HE64" i="185"/>
  <c r="HA64" i="185"/>
  <c r="GZ64" i="185"/>
  <c r="GX64" i="185"/>
  <c r="HH63" i="185"/>
  <c r="HE63" i="185"/>
  <c r="HA63" i="185"/>
  <c r="GZ63" i="185"/>
  <c r="GX63" i="185"/>
  <c r="HH62" i="185"/>
  <c r="HE62" i="185"/>
  <c r="HA62" i="185"/>
  <c r="GZ62" i="185"/>
  <c r="GX62" i="185"/>
  <c r="HH61" i="185"/>
  <c r="HE61" i="185"/>
  <c r="HA61" i="185"/>
  <c r="GZ61" i="185"/>
  <c r="GX61" i="185"/>
  <c r="HH60" i="185"/>
  <c r="HE60" i="185"/>
  <c r="HA60" i="185"/>
  <c r="GZ60" i="185"/>
  <c r="GX60" i="185"/>
  <c r="HH59" i="185"/>
  <c r="HE59" i="185"/>
  <c r="HA59" i="185"/>
  <c r="GZ59" i="185"/>
  <c r="GX59" i="185"/>
  <c r="HH58" i="185"/>
  <c r="HE58" i="185"/>
  <c r="HA58" i="185"/>
  <c r="GZ58" i="185"/>
  <c r="GX58" i="185"/>
  <c r="HH56" i="185"/>
  <c r="HE56" i="185"/>
  <c r="HA56" i="185"/>
  <c r="GZ56" i="185"/>
  <c r="GX56" i="185"/>
  <c r="HH55" i="185"/>
  <c r="HE55" i="185"/>
  <c r="HA55" i="185"/>
  <c r="GZ55" i="185"/>
  <c r="GX55" i="185"/>
  <c r="HH54" i="185"/>
  <c r="HE54" i="185"/>
  <c r="HA54" i="185"/>
  <c r="GZ54" i="185"/>
  <c r="GX54" i="185"/>
  <c r="HH53" i="185"/>
  <c r="HE53" i="185"/>
  <c r="HA53" i="185"/>
  <c r="GZ53" i="185"/>
  <c r="GX53" i="185"/>
  <c r="GX52" i="185"/>
  <c r="HH51" i="185"/>
  <c r="HE51" i="185"/>
  <c r="HA51" i="185"/>
  <c r="GZ51" i="185"/>
  <c r="GX51" i="185"/>
  <c r="HH50" i="185"/>
  <c r="HE50" i="185"/>
  <c r="HA50" i="185"/>
  <c r="GZ50" i="185"/>
  <c r="GX50" i="185"/>
  <c r="HH49" i="185"/>
  <c r="HE49" i="185"/>
  <c r="HA49" i="185"/>
  <c r="GZ49" i="185"/>
  <c r="GX49" i="185"/>
  <c r="HH48" i="185"/>
  <c r="HE48" i="185"/>
  <c r="HA48" i="185"/>
  <c r="GZ48" i="185"/>
  <c r="GX48" i="185"/>
  <c r="HH47" i="185"/>
  <c r="HE47" i="185"/>
  <c r="HA47" i="185"/>
  <c r="GZ47" i="185"/>
  <c r="GX47" i="185"/>
  <c r="HH46" i="185"/>
  <c r="HE46" i="185"/>
  <c r="HA46" i="185"/>
  <c r="GZ46" i="185"/>
  <c r="GX46" i="185"/>
  <c r="HH45" i="185"/>
  <c r="HE45" i="185"/>
  <c r="HA45" i="185"/>
  <c r="GZ45" i="185"/>
  <c r="GX45" i="185"/>
  <c r="HH44" i="185"/>
  <c r="HE44" i="185"/>
  <c r="HA44" i="185"/>
  <c r="GZ44" i="185"/>
  <c r="GX44" i="185"/>
  <c r="HH42" i="185"/>
  <c r="HE42" i="185"/>
  <c r="HA42" i="185"/>
  <c r="GZ42" i="185"/>
  <c r="GX42" i="185"/>
  <c r="HH41" i="185"/>
  <c r="HE41" i="185"/>
  <c r="HA41" i="185"/>
  <c r="GZ41" i="185"/>
  <c r="GX41" i="185"/>
  <c r="HH40" i="185"/>
  <c r="HE40" i="185"/>
  <c r="HA40" i="185"/>
  <c r="GZ40" i="185"/>
  <c r="GX40" i="185"/>
  <c r="HH39" i="185"/>
  <c r="HE39" i="185"/>
  <c r="HA39" i="185"/>
  <c r="GZ39" i="185"/>
  <c r="GX39" i="185"/>
  <c r="HH38" i="185"/>
  <c r="HE38" i="185"/>
  <c r="HA38" i="185"/>
  <c r="GZ38" i="185"/>
  <c r="GX38" i="185"/>
  <c r="HH37" i="185"/>
  <c r="HE37" i="185"/>
  <c r="HA37" i="185"/>
  <c r="GZ37" i="185"/>
  <c r="GX37" i="185"/>
  <c r="HH36" i="185"/>
  <c r="HE36" i="185"/>
  <c r="HA36" i="185"/>
  <c r="GZ36" i="185"/>
  <c r="GX36" i="185"/>
  <c r="HH35" i="185"/>
  <c r="HE35" i="185"/>
  <c r="HA35" i="185"/>
  <c r="GZ35" i="185"/>
  <c r="GX35" i="185"/>
  <c r="HH34" i="185"/>
  <c r="HE34" i="185"/>
  <c r="HA34" i="185"/>
  <c r="GZ34" i="185"/>
  <c r="GX34" i="185"/>
  <c r="HH33" i="185"/>
  <c r="HE33" i="185"/>
  <c r="HA33" i="185"/>
  <c r="GZ33" i="185"/>
  <c r="GX33" i="185"/>
  <c r="HH32" i="185"/>
  <c r="HE32" i="185"/>
  <c r="HA32" i="185"/>
  <c r="GZ32" i="185"/>
  <c r="GX32" i="185"/>
  <c r="HH31" i="185"/>
  <c r="HE31" i="185"/>
  <c r="HA31" i="185"/>
  <c r="GZ31" i="185"/>
  <c r="GX31" i="185"/>
  <c r="HH30" i="185"/>
  <c r="HE30" i="185"/>
  <c r="HA30" i="185"/>
  <c r="GZ30" i="185"/>
  <c r="GX30" i="185"/>
  <c r="HH29" i="185"/>
  <c r="HE29" i="185"/>
  <c r="HA29" i="185"/>
  <c r="GZ29" i="185"/>
  <c r="GX29" i="185"/>
  <c r="HH28" i="185"/>
  <c r="HE28" i="185"/>
  <c r="HA28" i="185"/>
  <c r="GZ28" i="185"/>
  <c r="GX28" i="185"/>
  <c r="HH27" i="185"/>
  <c r="HE27" i="185"/>
  <c r="HA27" i="185"/>
  <c r="GZ27" i="185"/>
  <c r="GX27" i="185"/>
  <c r="HH26" i="185"/>
  <c r="HE26" i="185"/>
  <c r="HA26" i="185"/>
  <c r="GZ26" i="185"/>
  <c r="GX26" i="185"/>
  <c r="HH25" i="185"/>
  <c r="HE25" i="185"/>
  <c r="HA25" i="185"/>
  <c r="GZ25" i="185"/>
  <c r="GX25" i="185"/>
  <c r="HH24" i="185"/>
  <c r="HE24" i="185"/>
  <c r="HA24" i="185"/>
  <c r="GZ24" i="185"/>
  <c r="GX24" i="185"/>
  <c r="HH23" i="185"/>
  <c r="HE23" i="185"/>
  <c r="HA23" i="185"/>
  <c r="GZ23" i="185"/>
  <c r="GX23" i="185"/>
  <c r="HH22" i="185"/>
  <c r="HE22" i="185"/>
  <c r="HA22" i="185"/>
  <c r="GZ22" i="185"/>
  <c r="GX22" i="185"/>
  <c r="HH21" i="185"/>
  <c r="HE21" i="185"/>
  <c r="HA21" i="185"/>
  <c r="GZ21" i="185"/>
  <c r="GX21" i="185"/>
  <c r="HH20" i="185"/>
  <c r="HE20" i="185"/>
  <c r="HA20" i="185"/>
  <c r="GZ20" i="185"/>
  <c r="GX20" i="185"/>
  <c r="HH19" i="185"/>
  <c r="HE19" i="185"/>
  <c r="HA19" i="185"/>
  <c r="GZ19" i="185"/>
  <c r="GX19" i="185"/>
  <c r="HH18" i="185"/>
  <c r="HE18" i="185"/>
  <c r="HA18" i="185"/>
  <c r="GZ18" i="185"/>
  <c r="GX18" i="185"/>
  <c r="HH17" i="185"/>
  <c r="HE17" i="185"/>
  <c r="HA17" i="185"/>
  <c r="GZ17" i="185"/>
  <c r="GX17" i="185"/>
  <c r="HH16" i="185"/>
  <c r="HE16" i="185"/>
  <c r="HA16" i="185"/>
  <c r="GZ16" i="185"/>
  <c r="GX16" i="185"/>
  <c r="HH15" i="185"/>
  <c r="HE15" i="185"/>
  <c r="HA15" i="185"/>
  <c r="GZ15" i="185"/>
  <c r="GX15" i="185"/>
  <c r="HH14" i="185"/>
  <c r="HE14" i="185"/>
  <c r="HA14" i="185"/>
  <c r="GZ14" i="185"/>
  <c r="GX14" i="185"/>
  <c r="HH13" i="185"/>
  <c r="HE13" i="185"/>
  <c r="HA13" i="185"/>
  <c r="GZ13" i="185"/>
  <c r="GX13" i="185"/>
  <c r="HH12" i="185"/>
  <c r="HE12" i="185"/>
  <c r="HA12" i="185"/>
  <c r="GZ12" i="185"/>
  <c r="GX12" i="185"/>
  <c r="HH11" i="185"/>
  <c r="HE11" i="185"/>
  <c r="HA11" i="185"/>
  <c r="GZ11" i="185"/>
  <c r="GX11" i="185"/>
  <c r="HH10" i="185"/>
  <c r="HE10" i="185"/>
  <c r="HA10" i="185"/>
  <c r="GZ10" i="185"/>
  <c r="GX10" i="185"/>
  <c r="HH9" i="185"/>
  <c r="HE9" i="185"/>
  <c r="HA9" i="185"/>
  <c r="GZ9" i="185"/>
  <c r="GX9" i="185"/>
  <c r="HH8" i="185"/>
  <c r="HE8" i="185"/>
  <c r="HA8" i="185"/>
  <c r="GZ8" i="185"/>
  <c r="GX8" i="185"/>
  <c r="HH7" i="185"/>
  <c r="HE7" i="185"/>
  <c r="HA7" i="185"/>
  <c r="GZ7" i="185"/>
  <c r="GX7" i="185"/>
  <c r="HH6" i="185"/>
  <c r="HE6" i="185"/>
  <c r="HA6" i="185"/>
  <c r="GZ6" i="185"/>
  <c r="GX6" i="185"/>
  <c r="EU241" i="185"/>
  <c r="FE240" i="185"/>
  <c r="FB240" i="185"/>
  <c r="EX240" i="185"/>
  <c r="EW240" i="185"/>
  <c r="EU240" i="185"/>
  <c r="FE239" i="185"/>
  <c r="FB239" i="185"/>
  <c r="EX239" i="185"/>
  <c r="EW239" i="185"/>
  <c r="EU239" i="185"/>
  <c r="FE238" i="185"/>
  <c r="FB238" i="185"/>
  <c r="EX238" i="185"/>
  <c r="EW238" i="185"/>
  <c r="EU238" i="185"/>
  <c r="FE237" i="185"/>
  <c r="FB237" i="185"/>
  <c r="EX237" i="185"/>
  <c r="EW237" i="185"/>
  <c r="EU237" i="185"/>
  <c r="FE236" i="185"/>
  <c r="FB236" i="185"/>
  <c r="EX236" i="185"/>
  <c r="EW236" i="185"/>
  <c r="EU236" i="185"/>
  <c r="FE235" i="185"/>
  <c r="FB235" i="185"/>
  <c r="EX235" i="185"/>
  <c r="EW235" i="185"/>
  <c r="EU235" i="185"/>
  <c r="FE234" i="185"/>
  <c r="FB234" i="185"/>
  <c r="EX234" i="185"/>
  <c r="EW234" i="185"/>
  <c r="EU234" i="185"/>
  <c r="FE233" i="185"/>
  <c r="FB233" i="185"/>
  <c r="EX233" i="185"/>
  <c r="EW233" i="185"/>
  <c r="EU233" i="185"/>
  <c r="FE232" i="185"/>
  <c r="FB232" i="185"/>
  <c r="EX232" i="185"/>
  <c r="EW232" i="185"/>
  <c r="EU232" i="185"/>
  <c r="FE231" i="185"/>
  <c r="FB231" i="185"/>
  <c r="EX231" i="185"/>
  <c r="EW231" i="185"/>
  <c r="EU231" i="185"/>
  <c r="FE230" i="185"/>
  <c r="FB230" i="185"/>
  <c r="EX230" i="185"/>
  <c r="EW230" i="185"/>
  <c r="EU230" i="185"/>
  <c r="FE229" i="185"/>
  <c r="FB229" i="185"/>
  <c r="EX229" i="185"/>
  <c r="EW229" i="185"/>
  <c r="EU229" i="185"/>
  <c r="FE228" i="185"/>
  <c r="FB228" i="185"/>
  <c r="EX228" i="185"/>
  <c r="EW228" i="185"/>
  <c r="EU228" i="185"/>
  <c r="FE227" i="185"/>
  <c r="FB227" i="185"/>
  <c r="EX227" i="185"/>
  <c r="EW227" i="185"/>
  <c r="EU227" i="185"/>
  <c r="FE226" i="185"/>
  <c r="FB226" i="185"/>
  <c r="EX226" i="185"/>
  <c r="EW226" i="185"/>
  <c r="EU226" i="185"/>
  <c r="FE225" i="185"/>
  <c r="FB225" i="185"/>
  <c r="EX225" i="185"/>
  <c r="EW225" i="185"/>
  <c r="EU225" i="185"/>
  <c r="FE224" i="185"/>
  <c r="FB224" i="185"/>
  <c r="EX224" i="185"/>
  <c r="EW224" i="185"/>
  <c r="EU224" i="185"/>
  <c r="FE223" i="185"/>
  <c r="FB223" i="185"/>
  <c r="EX223" i="185"/>
  <c r="EW223" i="185"/>
  <c r="EU223" i="185"/>
  <c r="FE221" i="185"/>
  <c r="FB221" i="185"/>
  <c r="EX221" i="185"/>
  <c r="EW221" i="185"/>
  <c r="EU221" i="185"/>
  <c r="FE219" i="185"/>
  <c r="FB219" i="185"/>
  <c r="EX219" i="185"/>
  <c r="EW219" i="185"/>
  <c r="EU219" i="185"/>
  <c r="FE218" i="185"/>
  <c r="FB218" i="185"/>
  <c r="EX218" i="185"/>
  <c r="EW218" i="185"/>
  <c r="FE216" i="185"/>
  <c r="FB216" i="185"/>
  <c r="EX216" i="185"/>
  <c r="EW216" i="185"/>
  <c r="EU216" i="185"/>
  <c r="FE215" i="185"/>
  <c r="FB215" i="185"/>
  <c r="EX215" i="185"/>
  <c r="EW215" i="185"/>
  <c r="EU215" i="185"/>
  <c r="FE214" i="185"/>
  <c r="FB214" i="185"/>
  <c r="EX214" i="185"/>
  <c r="EW214" i="185"/>
  <c r="EU214" i="185"/>
  <c r="FE213" i="185"/>
  <c r="FB213" i="185"/>
  <c r="EX213" i="185"/>
  <c r="EW213" i="185"/>
  <c r="EU213" i="185"/>
  <c r="FE212" i="185"/>
  <c r="FB212" i="185"/>
  <c r="EX212" i="185"/>
  <c r="EW212" i="185"/>
  <c r="EU212" i="185"/>
  <c r="FE211" i="185"/>
  <c r="FB211" i="185"/>
  <c r="EX211" i="185"/>
  <c r="EW211" i="185"/>
  <c r="EU211" i="185"/>
  <c r="FE210" i="185"/>
  <c r="FB210" i="185"/>
  <c r="EX210" i="185"/>
  <c r="EW210" i="185"/>
  <c r="EU210" i="185"/>
  <c r="FE209" i="185"/>
  <c r="FB209" i="185"/>
  <c r="EX209" i="185"/>
  <c r="EW209" i="185"/>
  <c r="EU209" i="185"/>
  <c r="FE208" i="185"/>
  <c r="FB208" i="185"/>
  <c r="EX208" i="185"/>
  <c r="EW208" i="185"/>
  <c r="EU208" i="185"/>
  <c r="FE206" i="185"/>
  <c r="FB206" i="185"/>
  <c r="EX206" i="185"/>
  <c r="EW206" i="185"/>
  <c r="EU206" i="185"/>
  <c r="FE204" i="185"/>
  <c r="FB204" i="185"/>
  <c r="EX204" i="185"/>
  <c r="EW204" i="185"/>
  <c r="EU204" i="185"/>
  <c r="FE203" i="185"/>
  <c r="FB203" i="185"/>
  <c r="EX203" i="185"/>
  <c r="EW203" i="185"/>
  <c r="EU203" i="185"/>
  <c r="FE202" i="185"/>
  <c r="FB202" i="185"/>
  <c r="EX202" i="185"/>
  <c r="EW202" i="185"/>
  <c r="EU202" i="185"/>
  <c r="FE201" i="185"/>
  <c r="FB201" i="185"/>
  <c r="EX201" i="185"/>
  <c r="EW201" i="185"/>
  <c r="EU201" i="185"/>
  <c r="FE200" i="185"/>
  <c r="FB200" i="185"/>
  <c r="EX200" i="185"/>
  <c r="EW200" i="185"/>
  <c r="EU200" i="185"/>
  <c r="FE199" i="185"/>
  <c r="FB199" i="185"/>
  <c r="EX199" i="185"/>
  <c r="EW199" i="185"/>
  <c r="EU199" i="185"/>
  <c r="FE198" i="185"/>
  <c r="FB198" i="185"/>
  <c r="EX198" i="185"/>
  <c r="EW198" i="185"/>
  <c r="EU198" i="185"/>
  <c r="FE197" i="185"/>
  <c r="FB197" i="185"/>
  <c r="EX197" i="185"/>
  <c r="EW197" i="185"/>
  <c r="EU197" i="185"/>
  <c r="FE196" i="185"/>
  <c r="FB196" i="185"/>
  <c r="EX196" i="185"/>
  <c r="EW196" i="185"/>
  <c r="EU196" i="185"/>
  <c r="FE195" i="185"/>
  <c r="FB195" i="185"/>
  <c r="EX195" i="185"/>
  <c r="EW195" i="185"/>
  <c r="EU195" i="185"/>
  <c r="FE194" i="185"/>
  <c r="FB194" i="185"/>
  <c r="EX194" i="185"/>
  <c r="EW194" i="185"/>
  <c r="EU194" i="185"/>
  <c r="FE190" i="185"/>
  <c r="FB190" i="185"/>
  <c r="EX190" i="185"/>
  <c r="EW190" i="185"/>
  <c r="EU190" i="185"/>
  <c r="FE189" i="185"/>
  <c r="FB189" i="185"/>
  <c r="EX189" i="185"/>
  <c r="EW189" i="185"/>
  <c r="EU189" i="185"/>
  <c r="EU188" i="185"/>
  <c r="FE187" i="185"/>
  <c r="FB187" i="185"/>
  <c r="EX187" i="185"/>
  <c r="EW187" i="185"/>
  <c r="EU187" i="185"/>
  <c r="FE186" i="185"/>
  <c r="FB186" i="185"/>
  <c r="EX186" i="185"/>
  <c r="EW186" i="185"/>
  <c r="EU186" i="185"/>
  <c r="FE185" i="185"/>
  <c r="FB185" i="185"/>
  <c r="EX185" i="185"/>
  <c r="EW185" i="185"/>
  <c r="EU185" i="185"/>
  <c r="FE184" i="185"/>
  <c r="FB184" i="185"/>
  <c r="EX184" i="185"/>
  <c r="EW184" i="185"/>
  <c r="EU184" i="185"/>
  <c r="FE183" i="185"/>
  <c r="FB183" i="185"/>
  <c r="EX183" i="185"/>
  <c r="EW183" i="185"/>
  <c r="EU183" i="185"/>
  <c r="FE182" i="185"/>
  <c r="FB182" i="185"/>
  <c r="EX182" i="185"/>
  <c r="EW182" i="185"/>
  <c r="EU182" i="185"/>
  <c r="FE181" i="185"/>
  <c r="FB181" i="185"/>
  <c r="EX181" i="185"/>
  <c r="EW181" i="185"/>
  <c r="EU181" i="185"/>
  <c r="FE180" i="185"/>
  <c r="FB180" i="185"/>
  <c r="EX180" i="185"/>
  <c r="EW180" i="185"/>
  <c r="EU180" i="185"/>
  <c r="FE179" i="185"/>
  <c r="FB179" i="185"/>
  <c r="EX179" i="185"/>
  <c r="EW179" i="185"/>
  <c r="EU179" i="185"/>
  <c r="FE178" i="185"/>
  <c r="FB178" i="185"/>
  <c r="EX178" i="185"/>
  <c r="EW178" i="185"/>
  <c r="EU178" i="185"/>
  <c r="FE176" i="185"/>
  <c r="FB176" i="185"/>
  <c r="EX176" i="185"/>
  <c r="EW176" i="185"/>
  <c r="EU176" i="185"/>
  <c r="FE175" i="185"/>
  <c r="FB175" i="185"/>
  <c r="EX175" i="185"/>
  <c r="EW175" i="185"/>
  <c r="EU175" i="185"/>
  <c r="FE174" i="185"/>
  <c r="FB174" i="185"/>
  <c r="EX174" i="185"/>
  <c r="EW174" i="185"/>
  <c r="EU174" i="185"/>
  <c r="FE173" i="185"/>
  <c r="FB173" i="185"/>
  <c r="EX173" i="185"/>
  <c r="EW173" i="185"/>
  <c r="EU173" i="185"/>
  <c r="FE172" i="185"/>
  <c r="FB172" i="185"/>
  <c r="EX172" i="185"/>
  <c r="EW172" i="185"/>
  <c r="EU172" i="185"/>
  <c r="FE171" i="185"/>
  <c r="FB171" i="185"/>
  <c r="EX171" i="185"/>
  <c r="EW171" i="185"/>
  <c r="EU171" i="185"/>
  <c r="FE170" i="185"/>
  <c r="FB170" i="185"/>
  <c r="EX170" i="185"/>
  <c r="EW170" i="185"/>
  <c r="EU170" i="185"/>
  <c r="FE169" i="185"/>
  <c r="FB169" i="185"/>
  <c r="EX169" i="185"/>
  <c r="EW169" i="185"/>
  <c r="EU169" i="185"/>
  <c r="FE168" i="185"/>
  <c r="FB168" i="185"/>
  <c r="EX168" i="185"/>
  <c r="EW168" i="185"/>
  <c r="EU168" i="185"/>
  <c r="FE167" i="185"/>
  <c r="FB167" i="185"/>
  <c r="EX167" i="185"/>
  <c r="EW167" i="185"/>
  <c r="EU167" i="185"/>
  <c r="FE166" i="185"/>
  <c r="FB166" i="185"/>
  <c r="EX166" i="185"/>
  <c r="EW166" i="185"/>
  <c r="EU166" i="185"/>
  <c r="FE165" i="185"/>
  <c r="FB165" i="185"/>
  <c r="EX165" i="185"/>
  <c r="EW165" i="185"/>
  <c r="EU165" i="185"/>
  <c r="FE164" i="185"/>
  <c r="FB164" i="185"/>
  <c r="EX164" i="185"/>
  <c r="EW164" i="185"/>
  <c r="EU164" i="185"/>
  <c r="FE163" i="185"/>
  <c r="FB163" i="185"/>
  <c r="EX163" i="185"/>
  <c r="EW163" i="185"/>
  <c r="EU163" i="185"/>
  <c r="FE162" i="185"/>
  <c r="FB162" i="185"/>
  <c r="EX162" i="185"/>
  <c r="EW162" i="185"/>
  <c r="EU162" i="185"/>
  <c r="FE161" i="185"/>
  <c r="FB161" i="185"/>
  <c r="EX161" i="185"/>
  <c r="EW161" i="185"/>
  <c r="EU161" i="185"/>
  <c r="FE160" i="185"/>
  <c r="FB160" i="185"/>
  <c r="EX160" i="185"/>
  <c r="EW160" i="185"/>
  <c r="EU160" i="185"/>
  <c r="FE159" i="185"/>
  <c r="FB159" i="185"/>
  <c r="EX159" i="185"/>
  <c r="EW159" i="185"/>
  <c r="EU159" i="185"/>
  <c r="FE158" i="185"/>
  <c r="FB158" i="185"/>
  <c r="EX158" i="185"/>
  <c r="EW158" i="185"/>
  <c r="EU158" i="185"/>
  <c r="FE157" i="185"/>
  <c r="FB157" i="185"/>
  <c r="EX157" i="185"/>
  <c r="EW157" i="185"/>
  <c r="EU157" i="185"/>
  <c r="FE156" i="185"/>
  <c r="FB156" i="185"/>
  <c r="EX156" i="185"/>
  <c r="EW156" i="185"/>
  <c r="EU156" i="185"/>
  <c r="FE154" i="185"/>
  <c r="FB154" i="185"/>
  <c r="EX154" i="185"/>
  <c r="EW154" i="185"/>
  <c r="EU154" i="185"/>
  <c r="FE153" i="185"/>
  <c r="FB153" i="185"/>
  <c r="EX153" i="185"/>
  <c r="EW153" i="185"/>
  <c r="EU153" i="185"/>
  <c r="FE152" i="185"/>
  <c r="FB152" i="185"/>
  <c r="EX152" i="185"/>
  <c r="EW152" i="185"/>
  <c r="EU152" i="185"/>
  <c r="FE150" i="185"/>
  <c r="FB150" i="185"/>
  <c r="EX150" i="185"/>
  <c r="EW150" i="185"/>
  <c r="EU150" i="185"/>
  <c r="FE149" i="185"/>
  <c r="FB149" i="185"/>
  <c r="EX149" i="185"/>
  <c r="EW149" i="185"/>
  <c r="EU149" i="185"/>
  <c r="FE148" i="185"/>
  <c r="FB148" i="185"/>
  <c r="EX148" i="185"/>
  <c r="EW148" i="185"/>
  <c r="EU148" i="185"/>
  <c r="FE147" i="185"/>
  <c r="FB147" i="185"/>
  <c r="EX147" i="185"/>
  <c r="EW147" i="185"/>
  <c r="EU147" i="185"/>
  <c r="FE146" i="185"/>
  <c r="FB146" i="185"/>
  <c r="EX146" i="185"/>
  <c r="EW146" i="185"/>
  <c r="EU146" i="185"/>
  <c r="FE145" i="185"/>
  <c r="FB145" i="185"/>
  <c r="EX145" i="185"/>
  <c r="EW145" i="185"/>
  <c r="EU145" i="185"/>
  <c r="FE144" i="185"/>
  <c r="FB144" i="185"/>
  <c r="EX144" i="185"/>
  <c r="EW144" i="185"/>
  <c r="EU144" i="185"/>
  <c r="FE143" i="185"/>
  <c r="FB143" i="185"/>
  <c r="EX143" i="185"/>
  <c r="EW143" i="185"/>
  <c r="EU143" i="185"/>
  <c r="FE142" i="185"/>
  <c r="FB142" i="185"/>
  <c r="EX142" i="185"/>
  <c r="EW142" i="185"/>
  <c r="EU142" i="185"/>
  <c r="EU141" i="185"/>
  <c r="FE140" i="185"/>
  <c r="FB140" i="185"/>
  <c r="EX140" i="185"/>
  <c r="EW140" i="185"/>
  <c r="EU140" i="185"/>
  <c r="FE139" i="185"/>
  <c r="FB139" i="185"/>
  <c r="EX139" i="185"/>
  <c r="EW139" i="185"/>
  <c r="EU139" i="185"/>
  <c r="FE138" i="185"/>
  <c r="FB138" i="185"/>
  <c r="EX138" i="185"/>
  <c r="EW138" i="185"/>
  <c r="EU138" i="185"/>
  <c r="FE137" i="185"/>
  <c r="FB137" i="185"/>
  <c r="EX137" i="185"/>
  <c r="EW137" i="185"/>
  <c r="EU137" i="185"/>
  <c r="FE135" i="185"/>
  <c r="FB135" i="185"/>
  <c r="EX135" i="185"/>
  <c r="EW135" i="185"/>
  <c r="EU135" i="185"/>
  <c r="FE134" i="185"/>
  <c r="FB134" i="185"/>
  <c r="EX134" i="185"/>
  <c r="EW134" i="185"/>
  <c r="EU134" i="185"/>
  <c r="FE133" i="185"/>
  <c r="FB133" i="185"/>
  <c r="EX133" i="185"/>
  <c r="EW133" i="185"/>
  <c r="EU133" i="185"/>
  <c r="FE132" i="185"/>
  <c r="FB132" i="185"/>
  <c r="EX132" i="185"/>
  <c r="EW132" i="185"/>
  <c r="EU132" i="185"/>
  <c r="FE131" i="185"/>
  <c r="FB131" i="185"/>
  <c r="EX131" i="185"/>
  <c r="EW131" i="185"/>
  <c r="EU131" i="185"/>
  <c r="FE130" i="185"/>
  <c r="FB130" i="185"/>
  <c r="EX130" i="185"/>
  <c r="EW130" i="185"/>
  <c r="EU130" i="185"/>
  <c r="FE129" i="185"/>
  <c r="FB129" i="185"/>
  <c r="EX129" i="185"/>
  <c r="EW129" i="185"/>
  <c r="EU129" i="185"/>
  <c r="FE127" i="185"/>
  <c r="FB127" i="185"/>
  <c r="EX127" i="185"/>
  <c r="EW127" i="185"/>
  <c r="EU127" i="185"/>
  <c r="FE126" i="185"/>
  <c r="FB126" i="185"/>
  <c r="EX126" i="185"/>
  <c r="EW126" i="185"/>
  <c r="EU126" i="185"/>
  <c r="FE125" i="185"/>
  <c r="FB125" i="185"/>
  <c r="EX125" i="185"/>
  <c r="EW125" i="185"/>
  <c r="EU125" i="185"/>
  <c r="FE124" i="185"/>
  <c r="FB124" i="185"/>
  <c r="EX124" i="185"/>
  <c r="EW124" i="185"/>
  <c r="EU124" i="185"/>
  <c r="FE123" i="185"/>
  <c r="FB123" i="185"/>
  <c r="EX123" i="185"/>
  <c r="EW123" i="185"/>
  <c r="EU123" i="185"/>
  <c r="FE122" i="185"/>
  <c r="FB122" i="185"/>
  <c r="EX122" i="185"/>
  <c r="EW122" i="185"/>
  <c r="EU122" i="185"/>
  <c r="FE121" i="185"/>
  <c r="FB121" i="185"/>
  <c r="EX121" i="185"/>
  <c r="EW121" i="185"/>
  <c r="EU121" i="185"/>
  <c r="FE120" i="185"/>
  <c r="FB120" i="185"/>
  <c r="EX120" i="185"/>
  <c r="EW120" i="185"/>
  <c r="EU120" i="185"/>
  <c r="FE119" i="185"/>
  <c r="FB119" i="185"/>
  <c r="EX119" i="185"/>
  <c r="EW119" i="185"/>
  <c r="EU119" i="185"/>
  <c r="FE118" i="185"/>
  <c r="FB118" i="185"/>
  <c r="EX118" i="185"/>
  <c r="EW118" i="185"/>
  <c r="EU118" i="185"/>
  <c r="FE117" i="185"/>
  <c r="FB117" i="185"/>
  <c r="EX117" i="185"/>
  <c r="EW117" i="185"/>
  <c r="EU117" i="185"/>
  <c r="FE116" i="185"/>
  <c r="FB116" i="185"/>
  <c r="EX116" i="185"/>
  <c r="EW116" i="185"/>
  <c r="EU116" i="185"/>
  <c r="FE115" i="185"/>
  <c r="FB115" i="185"/>
  <c r="EX115" i="185"/>
  <c r="EW115" i="185"/>
  <c r="EU115" i="185"/>
  <c r="FE114" i="185"/>
  <c r="FB114" i="185"/>
  <c r="EX114" i="185"/>
  <c r="EW114" i="185"/>
  <c r="EU114" i="185"/>
  <c r="FE113" i="185"/>
  <c r="FB113" i="185"/>
  <c r="EX113" i="185"/>
  <c r="EW113" i="185"/>
  <c r="EU113" i="185"/>
  <c r="FE112" i="185"/>
  <c r="FB112" i="185"/>
  <c r="EX112" i="185"/>
  <c r="EW112" i="185"/>
  <c r="EU112" i="185"/>
  <c r="FE111" i="185"/>
  <c r="FB111" i="185"/>
  <c r="EX111" i="185"/>
  <c r="EW111" i="185"/>
  <c r="EU111" i="185"/>
  <c r="FE110" i="185"/>
  <c r="FB110" i="185"/>
  <c r="EX110" i="185"/>
  <c r="EW110" i="185"/>
  <c r="EU110" i="185"/>
  <c r="FE109" i="185"/>
  <c r="FB109" i="185"/>
  <c r="EX109" i="185"/>
  <c r="EW109" i="185"/>
  <c r="EU109" i="185"/>
  <c r="FE108" i="185"/>
  <c r="FB108" i="185"/>
  <c r="EX108" i="185"/>
  <c r="EW108" i="185"/>
  <c r="EU108" i="185"/>
  <c r="FE107" i="185"/>
  <c r="FB107" i="185"/>
  <c r="EX107" i="185"/>
  <c r="EW107" i="185"/>
  <c r="EU107" i="185"/>
  <c r="FE106" i="185"/>
  <c r="FB106" i="185"/>
  <c r="EX106" i="185"/>
  <c r="EW106" i="185"/>
  <c r="EU106" i="185"/>
  <c r="FE105" i="185"/>
  <c r="FB105" i="185"/>
  <c r="EX105" i="185"/>
  <c r="EW105" i="185"/>
  <c r="EU105" i="185"/>
  <c r="FE104" i="185"/>
  <c r="FB104" i="185"/>
  <c r="EX104" i="185"/>
  <c r="EW104" i="185"/>
  <c r="EU104" i="185"/>
  <c r="FE103" i="185"/>
  <c r="FB103" i="185"/>
  <c r="EX103" i="185"/>
  <c r="EW103" i="185"/>
  <c r="EU103" i="185"/>
  <c r="FE101" i="185"/>
  <c r="FB101" i="185"/>
  <c r="EX101" i="185"/>
  <c r="EW101" i="185"/>
  <c r="EU101" i="185"/>
  <c r="EU100" i="185"/>
  <c r="FE99" i="185"/>
  <c r="FB99" i="185"/>
  <c r="EX99" i="185"/>
  <c r="EW99" i="185"/>
  <c r="EU99" i="185"/>
  <c r="FE98" i="185"/>
  <c r="FB98" i="185"/>
  <c r="EX98" i="185"/>
  <c r="EW98" i="185"/>
  <c r="EU98" i="185"/>
  <c r="FE97" i="185"/>
  <c r="FB97" i="185"/>
  <c r="EX97" i="185"/>
  <c r="EW97" i="185"/>
  <c r="EU97" i="185"/>
  <c r="FE96" i="185"/>
  <c r="FB96" i="185"/>
  <c r="EX96" i="185"/>
  <c r="EW96" i="185"/>
  <c r="EU96" i="185"/>
  <c r="FE95" i="185"/>
  <c r="FB95" i="185"/>
  <c r="EX95" i="185"/>
  <c r="EW95" i="185"/>
  <c r="EU95" i="185"/>
  <c r="FE94" i="185"/>
  <c r="FB94" i="185"/>
  <c r="EX94" i="185"/>
  <c r="EW94" i="185"/>
  <c r="EU94" i="185"/>
  <c r="FE93" i="185"/>
  <c r="FB93" i="185"/>
  <c r="EX93" i="185"/>
  <c r="EW93" i="185"/>
  <c r="EU93" i="185"/>
  <c r="FE91" i="185"/>
  <c r="FB91" i="185"/>
  <c r="EX91" i="185"/>
  <c r="EW91" i="185"/>
  <c r="EU91" i="185"/>
  <c r="FE90" i="185"/>
  <c r="FB90" i="185"/>
  <c r="EX90" i="185"/>
  <c r="EW90" i="185"/>
  <c r="EU90" i="185"/>
  <c r="FE89" i="185"/>
  <c r="FB89" i="185"/>
  <c r="EX89" i="185"/>
  <c r="EW89" i="185"/>
  <c r="EU89" i="185"/>
  <c r="FE88" i="185"/>
  <c r="FB88" i="185"/>
  <c r="EX88" i="185"/>
  <c r="EW88" i="185"/>
  <c r="EU88" i="185"/>
  <c r="FE86" i="185"/>
  <c r="FB86" i="185"/>
  <c r="EX86" i="185"/>
  <c r="EW86" i="185"/>
  <c r="EU86" i="185"/>
  <c r="FE85" i="185"/>
  <c r="FB85" i="185"/>
  <c r="EX85" i="185"/>
  <c r="EW85" i="185"/>
  <c r="EU85" i="185"/>
  <c r="FE84" i="185"/>
  <c r="FB84" i="185"/>
  <c r="EX84" i="185"/>
  <c r="EW84" i="185"/>
  <c r="EU84" i="185"/>
  <c r="FE83" i="185"/>
  <c r="FB83" i="185"/>
  <c r="EX83" i="185"/>
  <c r="EW83" i="185"/>
  <c r="EU83" i="185"/>
  <c r="FE82" i="185"/>
  <c r="FB82" i="185"/>
  <c r="EX82" i="185"/>
  <c r="EW82" i="185"/>
  <c r="EU82" i="185"/>
  <c r="FE81" i="185"/>
  <c r="FB81" i="185"/>
  <c r="EX81" i="185"/>
  <c r="EW81" i="185"/>
  <c r="EU81" i="185"/>
  <c r="FE79" i="185"/>
  <c r="FB79" i="185"/>
  <c r="EX79" i="185"/>
  <c r="EW79" i="185"/>
  <c r="EU79" i="185"/>
  <c r="FE78" i="185"/>
  <c r="FB78" i="185"/>
  <c r="EX78" i="185"/>
  <c r="EW78" i="185"/>
  <c r="EU78" i="185"/>
  <c r="FE77" i="185"/>
  <c r="FB77" i="185"/>
  <c r="EX77" i="185"/>
  <c r="EW77" i="185"/>
  <c r="EU77" i="185"/>
  <c r="FE75" i="185"/>
  <c r="FB75" i="185"/>
  <c r="EX75" i="185"/>
  <c r="EW75" i="185"/>
  <c r="EU75" i="185"/>
  <c r="FE74" i="185"/>
  <c r="FB74" i="185"/>
  <c r="EX74" i="185"/>
  <c r="EW74" i="185"/>
  <c r="EU74" i="185"/>
  <c r="FE73" i="185"/>
  <c r="FB73" i="185"/>
  <c r="EX73" i="185"/>
  <c r="EW73" i="185"/>
  <c r="EU73" i="185"/>
  <c r="FE72" i="185"/>
  <c r="FB72" i="185"/>
  <c r="EX72" i="185"/>
  <c r="EW72" i="185"/>
  <c r="EU72" i="185"/>
  <c r="FE70" i="185"/>
  <c r="FB70" i="185"/>
  <c r="EX70" i="185"/>
  <c r="EW70" i="185"/>
  <c r="EU70" i="185"/>
  <c r="FE69" i="185"/>
  <c r="FB69" i="185"/>
  <c r="EX69" i="185"/>
  <c r="EW69" i="185"/>
  <c r="EU69" i="185"/>
  <c r="FE68" i="185"/>
  <c r="FB68" i="185"/>
  <c r="EX68" i="185"/>
  <c r="EW68" i="185"/>
  <c r="EU68" i="185"/>
  <c r="FE67" i="185"/>
  <c r="FB67" i="185"/>
  <c r="EX67" i="185"/>
  <c r="EW67" i="185"/>
  <c r="EU67" i="185"/>
  <c r="FE66" i="185"/>
  <c r="FB66" i="185"/>
  <c r="EX66" i="185"/>
  <c r="EW66" i="185"/>
  <c r="EU66" i="185"/>
  <c r="FE65" i="185"/>
  <c r="FB65" i="185"/>
  <c r="EX65" i="185"/>
  <c r="EW65" i="185"/>
  <c r="EU65" i="185"/>
  <c r="FE64" i="185"/>
  <c r="FB64" i="185"/>
  <c r="EX64" i="185"/>
  <c r="EW64" i="185"/>
  <c r="EU64" i="185"/>
  <c r="FE63" i="185"/>
  <c r="FB63" i="185"/>
  <c r="EX63" i="185"/>
  <c r="EW63" i="185"/>
  <c r="EU63" i="185"/>
  <c r="FE62" i="185"/>
  <c r="FB62" i="185"/>
  <c r="EX62" i="185"/>
  <c r="EW62" i="185"/>
  <c r="EU62" i="185"/>
  <c r="FE61" i="185"/>
  <c r="FB61" i="185"/>
  <c r="EX61" i="185"/>
  <c r="EW61" i="185"/>
  <c r="EU61" i="185"/>
  <c r="FE60" i="185"/>
  <c r="FB60" i="185"/>
  <c r="EX60" i="185"/>
  <c r="EW60" i="185"/>
  <c r="EU60" i="185"/>
  <c r="FE59" i="185"/>
  <c r="FB59" i="185"/>
  <c r="EX59" i="185"/>
  <c r="EW59" i="185"/>
  <c r="EU59" i="185"/>
  <c r="FE58" i="185"/>
  <c r="FB58" i="185"/>
  <c r="EX58" i="185"/>
  <c r="EW58" i="185"/>
  <c r="EU58" i="185"/>
  <c r="FE56" i="185"/>
  <c r="FB56" i="185"/>
  <c r="EX56" i="185"/>
  <c r="EW56" i="185"/>
  <c r="EU56" i="185"/>
  <c r="FE55" i="185"/>
  <c r="FB55" i="185"/>
  <c r="EX55" i="185"/>
  <c r="EW55" i="185"/>
  <c r="EU55" i="185"/>
  <c r="FE54" i="185"/>
  <c r="FB54" i="185"/>
  <c r="EX54" i="185"/>
  <c r="EW54" i="185"/>
  <c r="EU54" i="185"/>
  <c r="FE53" i="185"/>
  <c r="FB53" i="185"/>
  <c r="EX53" i="185"/>
  <c r="EW53" i="185"/>
  <c r="EU53" i="185"/>
  <c r="EU52" i="185"/>
  <c r="FE51" i="185"/>
  <c r="FB51" i="185"/>
  <c r="EX51" i="185"/>
  <c r="EW51" i="185"/>
  <c r="EU51" i="185"/>
  <c r="FE50" i="185"/>
  <c r="FB50" i="185"/>
  <c r="EX50" i="185"/>
  <c r="EW50" i="185"/>
  <c r="EU50" i="185"/>
  <c r="FE49" i="185"/>
  <c r="FB49" i="185"/>
  <c r="EX49" i="185"/>
  <c r="EW49" i="185"/>
  <c r="EU49" i="185"/>
  <c r="FE48" i="185"/>
  <c r="FB48" i="185"/>
  <c r="EX48" i="185"/>
  <c r="EW48" i="185"/>
  <c r="EU48" i="185"/>
  <c r="FE47" i="185"/>
  <c r="FB47" i="185"/>
  <c r="EX47" i="185"/>
  <c r="EW47" i="185"/>
  <c r="EU47" i="185"/>
  <c r="FE46" i="185"/>
  <c r="FB46" i="185"/>
  <c r="EX46" i="185"/>
  <c r="EW46" i="185"/>
  <c r="EU46" i="185"/>
  <c r="FE45" i="185"/>
  <c r="FB45" i="185"/>
  <c r="EX45" i="185"/>
  <c r="EW45" i="185"/>
  <c r="EU45" i="185"/>
  <c r="FE44" i="185"/>
  <c r="FB44" i="185"/>
  <c r="EX44" i="185"/>
  <c r="EW44" i="185"/>
  <c r="EU44" i="185"/>
  <c r="FE42" i="185"/>
  <c r="FB42" i="185"/>
  <c r="EX42" i="185"/>
  <c r="EW42" i="185"/>
  <c r="EU42" i="185"/>
  <c r="FE41" i="185"/>
  <c r="FB41" i="185"/>
  <c r="EX41" i="185"/>
  <c r="EW41" i="185"/>
  <c r="EU41" i="185"/>
  <c r="FE40" i="185"/>
  <c r="FB40" i="185"/>
  <c r="EX40" i="185"/>
  <c r="EW40" i="185"/>
  <c r="EU40" i="185"/>
  <c r="FE39" i="185"/>
  <c r="FB39" i="185"/>
  <c r="EX39" i="185"/>
  <c r="EW39" i="185"/>
  <c r="EU39" i="185"/>
  <c r="FE38" i="185"/>
  <c r="FB38" i="185"/>
  <c r="EX38" i="185"/>
  <c r="EW38" i="185"/>
  <c r="EU38" i="185"/>
  <c r="FE37" i="185"/>
  <c r="FB37" i="185"/>
  <c r="EX37" i="185"/>
  <c r="EW37" i="185"/>
  <c r="EU37" i="185"/>
  <c r="FE36" i="185"/>
  <c r="FB36" i="185"/>
  <c r="EX36" i="185"/>
  <c r="EW36" i="185"/>
  <c r="EU36" i="185"/>
  <c r="FE35" i="185"/>
  <c r="FB35" i="185"/>
  <c r="EX35" i="185"/>
  <c r="EW35" i="185"/>
  <c r="EU35" i="185"/>
  <c r="FE34" i="185"/>
  <c r="FB34" i="185"/>
  <c r="EX34" i="185"/>
  <c r="EW34" i="185"/>
  <c r="EU34" i="185"/>
  <c r="FE33" i="185"/>
  <c r="FB33" i="185"/>
  <c r="EX33" i="185"/>
  <c r="EW33" i="185"/>
  <c r="EU33" i="185"/>
  <c r="FE32" i="185"/>
  <c r="FB32" i="185"/>
  <c r="EX32" i="185"/>
  <c r="EW32" i="185"/>
  <c r="EU32" i="185"/>
  <c r="FE31" i="185"/>
  <c r="FB31" i="185"/>
  <c r="EX31" i="185"/>
  <c r="EW31" i="185"/>
  <c r="EU31" i="185"/>
  <c r="FE30" i="185"/>
  <c r="FB30" i="185"/>
  <c r="EX30" i="185"/>
  <c r="EW30" i="185"/>
  <c r="EU30" i="185"/>
  <c r="FE29" i="185"/>
  <c r="FB29" i="185"/>
  <c r="EX29" i="185"/>
  <c r="EW29" i="185"/>
  <c r="EU29" i="185"/>
  <c r="FE28" i="185"/>
  <c r="FB28" i="185"/>
  <c r="EX28" i="185"/>
  <c r="EW28" i="185"/>
  <c r="EU28" i="185"/>
  <c r="FE27" i="185"/>
  <c r="FB27" i="185"/>
  <c r="EX27" i="185"/>
  <c r="EW27" i="185"/>
  <c r="EU27" i="185"/>
  <c r="FE26" i="185"/>
  <c r="FB26" i="185"/>
  <c r="EX26" i="185"/>
  <c r="EW26" i="185"/>
  <c r="EU26" i="185"/>
  <c r="FE25" i="185"/>
  <c r="FB25" i="185"/>
  <c r="EX25" i="185"/>
  <c r="EW25" i="185"/>
  <c r="EU25" i="185"/>
  <c r="FE24" i="185"/>
  <c r="FB24" i="185"/>
  <c r="EX24" i="185"/>
  <c r="EW24" i="185"/>
  <c r="EU24" i="185"/>
  <c r="FE23" i="185"/>
  <c r="FB23" i="185"/>
  <c r="EX23" i="185"/>
  <c r="EW23" i="185"/>
  <c r="EU23" i="185"/>
  <c r="FE22" i="185"/>
  <c r="FB22" i="185"/>
  <c r="EX22" i="185"/>
  <c r="EW22" i="185"/>
  <c r="EU22" i="185"/>
  <c r="FE21" i="185"/>
  <c r="FB21" i="185"/>
  <c r="EX21" i="185"/>
  <c r="EW21" i="185"/>
  <c r="EU21" i="185"/>
  <c r="FE20" i="185"/>
  <c r="FB20" i="185"/>
  <c r="EX20" i="185"/>
  <c r="EW20" i="185"/>
  <c r="EU20" i="185"/>
  <c r="FE19" i="185"/>
  <c r="FB19" i="185"/>
  <c r="EX19" i="185"/>
  <c r="EW19" i="185"/>
  <c r="EU19" i="185"/>
  <c r="FE18" i="185"/>
  <c r="FB18" i="185"/>
  <c r="EX18" i="185"/>
  <c r="EW18" i="185"/>
  <c r="EU18" i="185"/>
  <c r="FE17" i="185"/>
  <c r="FB17" i="185"/>
  <c r="EX17" i="185"/>
  <c r="EW17" i="185"/>
  <c r="EU17" i="185"/>
  <c r="FE16" i="185"/>
  <c r="FB16" i="185"/>
  <c r="EX16" i="185"/>
  <c r="EW16" i="185"/>
  <c r="EU16" i="185"/>
  <c r="FE15" i="185"/>
  <c r="FB15" i="185"/>
  <c r="EX15" i="185"/>
  <c r="EW15" i="185"/>
  <c r="EU15" i="185"/>
  <c r="FE14" i="185"/>
  <c r="FB14" i="185"/>
  <c r="EX14" i="185"/>
  <c r="EW14" i="185"/>
  <c r="EU14" i="185"/>
  <c r="FE13" i="185"/>
  <c r="FB13" i="185"/>
  <c r="EX13" i="185"/>
  <c r="EW13" i="185"/>
  <c r="EU13" i="185"/>
  <c r="FE12" i="185"/>
  <c r="FB12" i="185"/>
  <c r="EX12" i="185"/>
  <c r="EW12" i="185"/>
  <c r="EU12" i="185"/>
  <c r="FE11" i="185"/>
  <c r="FB11" i="185"/>
  <c r="EX11" i="185"/>
  <c r="EW11" i="185"/>
  <c r="EU11" i="185"/>
  <c r="FE10" i="185"/>
  <c r="FB10" i="185"/>
  <c r="EX10" i="185"/>
  <c r="EW10" i="185"/>
  <c r="EU10" i="185"/>
  <c r="FE9" i="185"/>
  <c r="FB9" i="185"/>
  <c r="EX9" i="185"/>
  <c r="EW9" i="185"/>
  <c r="EU9" i="185"/>
  <c r="FE8" i="185"/>
  <c r="FB8" i="185"/>
  <c r="EX8" i="185"/>
  <c r="EW8" i="185"/>
  <c r="EU8" i="185"/>
  <c r="FE7" i="185"/>
  <c r="FB7" i="185"/>
  <c r="EX7" i="185"/>
  <c r="EW7" i="185"/>
  <c r="EU7" i="185"/>
  <c r="FE6" i="185"/>
  <c r="FB6" i="185"/>
  <c r="EX6" i="185"/>
  <c r="EW6" i="185"/>
  <c r="EU6" i="185"/>
  <c r="CR195" i="185"/>
  <c r="CT195" i="185"/>
  <c r="CU195" i="185"/>
  <c r="CY195" i="185"/>
  <c r="DB195" i="185"/>
  <c r="CR196" i="185"/>
  <c r="CT196" i="185"/>
  <c r="CU196" i="185"/>
  <c r="CY196" i="185"/>
  <c r="DB196" i="185"/>
  <c r="CR197" i="185"/>
  <c r="CT197" i="185"/>
  <c r="CU197" i="185"/>
  <c r="CY197" i="185"/>
  <c r="DB197" i="185"/>
  <c r="CR198" i="185"/>
  <c r="CT198" i="185"/>
  <c r="CU198" i="185"/>
  <c r="CY198" i="185"/>
  <c r="DB198" i="185"/>
  <c r="CR199" i="185"/>
  <c r="CT199" i="185"/>
  <c r="CU199" i="185"/>
  <c r="CY199" i="185"/>
  <c r="DB199" i="185"/>
  <c r="CR200" i="185"/>
  <c r="CT200" i="185"/>
  <c r="CU200" i="185"/>
  <c r="CY200" i="185"/>
  <c r="DB200" i="185"/>
  <c r="CR201" i="185"/>
  <c r="CT201" i="185"/>
  <c r="CU201" i="185"/>
  <c r="CY201" i="185"/>
  <c r="DB201" i="185"/>
  <c r="CR202" i="185"/>
  <c r="CT202" i="185"/>
  <c r="CU202" i="185"/>
  <c r="CY202" i="185"/>
  <c r="DB202" i="185"/>
  <c r="CR203" i="185"/>
  <c r="CT203" i="185"/>
  <c r="CU203" i="185"/>
  <c r="CY203" i="185"/>
  <c r="DB203" i="185"/>
  <c r="CR204" i="185"/>
  <c r="CT204" i="185"/>
  <c r="CU204" i="185"/>
  <c r="CY204" i="185"/>
  <c r="DB204" i="185"/>
  <c r="CR206" i="185"/>
  <c r="CT206" i="185"/>
  <c r="CU206" i="185"/>
  <c r="CY206" i="185"/>
  <c r="DB206" i="185"/>
  <c r="CR208" i="185"/>
  <c r="CT208" i="185"/>
  <c r="CU208" i="185"/>
  <c r="CY208" i="185"/>
  <c r="DB208" i="185"/>
  <c r="CR209" i="185"/>
  <c r="CT209" i="185"/>
  <c r="CU209" i="185"/>
  <c r="CY209" i="185"/>
  <c r="DB209" i="185"/>
  <c r="CR210" i="185"/>
  <c r="CT210" i="185"/>
  <c r="CU210" i="185"/>
  <c r="CY210" i="185"/>
  <c r="DB210" i="185"/>
  <c r="CR211" i="185"/>
  <c r="CT211" i="185"/>
  <c r="CU211" i="185"/>
  <c r="CY211" i="185"/>
  <c r="DB211" i="185"/>
  <c r="CR212" i="185"/>
  <c r="CT212" i="185"/>
  <c r="CU212" i="185"/>
  <c r="CY212" i="185"/>
  <c r="DB212" i="185"/>
  <c r="CR213" i="185"/>
  <c r="CT213" i="185"/>
  <c r="CU213" i="185"/>
  <c r="CY213" i="185"/>
  <c r="DB213" i="185"/>
  <c r="CR214" i="185"/>
  <c r="CT214" i="185"/>
  <c r="CU214" i="185"/>
  <c r="CY214" i="185"/>
  <c r="DB214" i="185"/>
  <c r="CR215" i="185"/>
  <c r="CT215" i="185"/>
  <c r="CU215" i="185"/>
  <c r="CY215" i="185"/>
  <c r="DB215" i="185"/>
  <c r="CR216" i="185"/>
  <c r="CT216" i="185"/>
  <c r="CU216" i="185"/>
  <c r="CY216" i="185"/>
  <c r="DB216" i="185"/>
  <c r="CR218" i="185"/>
  <c r="CT218" i="185"/>
  <c r="CU218" i="185"/>
  <c r="CY218" i="185"/>
  <c r="DB218" i="185"/>
  <c r="CR219" i="185"/>
  <c r="CT219" i="185"/>
  <c r="CU219" i="185"/>
  <c r="CY219" i="185"/>
  <c r="DB219" i="185"/>
  <c r="CR221" i="185"/>
  <c r="CT221" i="185"/>
  <c r="CU221" i="185"/>
  <c r="CY221" i="185"/>
  <c r="DB221" i="185"/>
  <c r="CR223" i="185"/>
  <c r="CT223" i="185"/>
  <c r="CU223" i="185"/>
  <c r="CY223" i="185"/>
  <c r="DB223" i="185"/>
  <c r="CR224" i="185"/>
  <c r="CT224" i="185"/>
  <c r="CU224" i="185"/>
  <c r="CY224" i="185"/>
  <c r="DB224" i="185"/>
  <c r="CR225" i="185"/>
  <c r="CT225" i="185"/>
  <c r="CU225" i="185"/>
  <c r="CY225" i="185"/>
  <c r="DB225" i="185"/>
  <c r="CR226" i="185"/>
  <c r="CT226" i="185"/>
  <c r="CU226" i="185"/>
  <c r="CY226" i="185"/>
  <c r="DB226" i="185"/>
  <c r="CR227" i="185"/>
  <c r="CT227" i="185"/>
  <c r="CU227" i="185"/>
  <c r="CY227" i="185"/>
  <c r="DB227" i="185"/>
  <c r="CR228" i="185"/>
  <c r="CT228" i="185"/>
  <c r="CU228" i="185"/>
  <c r="CY228" i="185"/>
  <c r="DB228" i="185"/>
  <c r="CR229" i="185"/>
  <c r="CT229" i="185"/>
  <c r="CU229" i="185"/>
  <c r="CY229" i="185"/>
  <c r="DB229" i="185"/>
  <c r="CR230" i="185"/>
  <c r="CT230" i="185"/>
  <c r="CU230" i="185"/>
  <c r="CY230" i="185"/>
  <c r="DB230" i="185"/>
  <c r="CR231" i="185"/>
  <c r="CT231" i="185"/>
  <c r="CU231" i="185"/>
  <c r="CY231" i="185"/>
  <c r="DB231" i="185"/>
  <c r="CR232" i="185"/>
  <c r="CT232" i="185"/>
  <c r="CU232" i="185"/>
  <c r="CY232" i="185"/>
  <c r="DB232" i="185"/>
  <c r="CR233" i="185"/>
  <c r="CT233" i="185"/>
  <c r="CU233" i="185"/>
  <c r="CY233" i="185"/>
  <c r="DB233" i="185"/>
  <c r="CR234" i="185"/>
  <c r="CT234" i="185"/>
  <c r="CU234" i="185"/>
  <c r="CY234" i="185"/>
  <c r="DB234" i="185"/>
  <c r="CR235" i="185"/>
  <c r="CT235" i="185"/>
  <c r="CU235" i="185"/>
  <c r="CY235" i="185"/>
  <c r="DB235" i="185"/>
  <c r="CR236" i="185"/>
  <c r="CT236" i="185"/>
  <c r="CU236" i="185"/>
  <c r="CY236" i="185"/>
  <c r="DB236" i="185"/>
  <c r="CR237" i="185"/>
  <c r="CT237" i="185"/>
  <c r="CU237" i="185"/>
  <c r="CY237" i="185"/>
  <c r="DB237" i="185"/>
  <c r="CR238" i="185"/>
  <c r="CT238" i="185"/>
  <c r="CU238" i="185"/>
  <c r="CY238" i="185"/>
  <c r="DB238" i="185"/>
  <c r="CR239" i="185"/>
  <c r="CT239" i="185"/>
  <c r="CU239" i="185"/>
  <c r="CY239" i="185"/>
  <c r="DB239" i="185"/>
  <c r="CR240" i="185"/>
  <c r="CT240" i="185"/>
  <c r="CU240" i="185"/>
  <c r="CY240" i="185"/>
  <c r="DB240" i="185"/>
  <c r="DB194" i="185"/>
  <c r="CY194" i="185"/>
  <c r="CU194" i="185"/>
  <c r="CT194" i="185"/>
  <c r="CR194" i="185"/>
  <c r="DB190" i="185"/>
  <c r="CY190" i="185"/>
  <c r="CU190" i="185"/>
  <c r="CT190" i="185"/>
  <c r="CR190" i="185"/>
  <c r="DB189" i="185"/>
  <c r="CY189" i="185"/>
  <c r="CU189" i="185"/>
  <c r="CT189" i="185"/>
  <c r="CR189" i="185"/>
  <c r="CR145" i="185"/>
  <c r="CT145" i="185"/>
  <c r="CU145" i="185"/>
  <c r="CY145" i="185"/>
  <c r="DB145" i="185"/>
  <c r="CR146" i="185"/>
  <c r="CT146" i="185"/>
  <c r="CU146" i="185"/>
  <c r="CY146" i="185"/>
  <c r="DB146" i="185"/>
  <c r="CR147" i="185"/>
  <c r="CT147" i="185"/>
  <c r="CU147" i="185"/>
  <c r="CY147" i="185"/>
  <c r="DB147" i="185"/>
  <c r="CR148" i="185"/>
  <c r="CT148" i="185"/>
  <c r="CU148" i="185"/>
  <c r="CY148" i="185"/>
  <c r="DB148" i="185"/>
  <c r="CR149" i="185"/>
  <c r="CT149" i="185"/>
  <c r="CU149" i="185"/>
  <c r="CY149" i="185"/>
  <c r="DB149" i="185"/>
  <c r="CR150" i="185"/>
  <c r="CT150" i="185"/>
  <c r="CU150" i="185"/>
  <c r="CY150" i="185"/>
  <c r="DB150" i="185"/>
  <c r="CR152" i="185"/>
  <c r="CT152" i="185"/>
  <c r="CU152" i="185"/>
  <c r="CY152" i="185"/>
  <c r="DB152" i="185"/>
  <c r="CR153" i="185"/>
  <c r="CT153" i="185"/>
  <c r="CU153" i="185"/>
  <c r="CY153" i="185"/>
  <c r="DB153" i="185"/>
  <c r="CR154" i="185"/>
  <c r="CT154" i="185"/>
  <c r="CU154" i="185"/>
  <c r="CY154" i="185"/>
  <c r="DB154" i="185"/>
  <c r="CR156" i="185"/>
  <c r="CT156" i="185"/>
  <c r="CU156" i="185"/>
  <c r="CY156" i="185"/>
  <c r="DB156" i="185"/>
  <c r="CR157" i="185"/>
  <c r="CT157" i="185"/>
  <c r="CU157" i="185"/>
  <c r="CY157" i="185"/>
  <c r="DB157" i="185"/>
  <c r="CR158" i="185"/>
  <c r="CT158" i="185"/>
  <c r="CU158" i="185"/>
  <c r="CY158" i="185"/>
  <c r="DB158" i="185"/>
  <c r="CR159" i="185"/>
  <c r="CT159" i="185"/>
  <c r="CU159" i="185"/>
  <c r="CY159" i="185"/>
  <c r="DB159" i="185"/>
  <c r="CR160" i="185"/>
  <c r="CT160" i="185"/>
  <c r="CU160" i="185"/>
  <c r="CY160" i="185"/>
  <c r="DB160" i="185"/>
  <c r="CR161" i="185"/>
  <c r="CT161" i="185"/>
  <c r="CU161" i="185"/>
  <c r="CY161" i="185"/>
  <c r="DB161" i="185"/>
  <c r="CR162" i="185"/>
  <c r="CT162" i="185"/>
  <c r="CU162" i="185"/>
  <c r="CY162" i="185"/>
  <c r="DB162" i="185"/>
  <c r="CR163" i="185"/>
  <c r="CT163" i="185"/>
  <c r="CU163" i="185"/>
  <c r="CY163" i="185"/>
  <c r="DB163" i="185"/>
  <c r="CR164" i="185"/>
  <c r="CT164" i="185"/>
  <c r="CU164" i="185"/>
  <c r="CY164" i="185"/>
  <c r="DB164" i="185"/>
  <c r="CR165" i="185"/>
  <c r="CT165" i="185"/>
  <c r="CU165" i="185"/>
  <c r="CY165" i="185"/>
  <c r="DB165" i="185"/>
  <c r="CR166" i="185"/>
  <c r="CT166" i="185"/>
  <c r="CU166" i="185"/>
  <c r="CY166" i="185"/>
  <c r="DB166" i="185"/>
  <c r="CR167" i="185"/>
  <c r="CT167" i="185"/>
  <c r="CU167" i="185"/>
  <c r="CY167" i="185"/>
  <c r="DB167" i="185"/>
  <c r="CR168" i="185"/>
  <c r="CT168" i="185"/>
  <c r="CU168" i="185"/>
  <c r="CY168" i="185"/>
  <c r="DB168" i="185"/>
  <c r="CR169" i="185"/>
  <c r="CT169" i="185"/>
  <c r="CU169" i="185"/>
  <c r="CY169" i="185"/>
  <c r="DB169" i="185"/>
  <c r="CR170" i="185"/>
  <c r="CT170" i="185"/>
  <c r="CU170" i="185"/>
  <c r="CY170" i="185"/>
  <c r="DB170" i="185"/>
  <c r="CR171" i="185"/>
  <c r="CT171" i="185"/>
  <c r="CU171" i="185"/>
  <c r="CY171" i="185"/>
  <c r="DB171" i="185"/>
  <c r="CR172" i="185"/>
  <c r="CT172" i="185"/>
  <c r="CU172" i="185"/>
  <c r="CY172" i="185"/>
  <c r="DB172" i="185"/>
  <c r="CR173" i="185"/>
  <c r="CT173" i="185"/>
  <c r="CU173" i="185"/>
  <c r="CY173" i="185"/>
  <c r="DB173" i="185"/>
  <c r="CR174" i="185"/>
  <c r="CT174" i="185"/>
  <c r="CU174" i="185"/>
  <c r="CY174" i="185"/>
  <c r="DB174" i="185"/>
  <c r="CR175" i="185"/>
  <c r="CT175" i="185"/>
  <c r="CU175" i="185"/>
  <c r="CY175" i="185"/>
  <c r="DB175" i="185"/>
  <c r="CR176" i="185"/>
  <c r="CT176" i="185"/>
  <c r="CU176" i="185"/>
  <c r="CY176" i="185"/>
  <c r="DB176" i="185"/>
  <c r="CR178" i="185"/>
  <c r="CT178" i="185"/>
  <c r="CU178" i="185"/>
  <c r="CY178" i="185"/>
  <c r="DB178" i="185"/>
  <c r="CR179" i="185"/>
  <c r="CT179" i="185"/>
  <c r="CU179" i="185"/>
  <c r="CY179" i="185"/>
  <c r="DB179" i="185"/>
  <c r="CR180" i="185"/>
  <c r="CT180" i="185"/>
  <c r="CU180" i="185"/>
  <c r="CY180" i="185"/>
  <c r="DB180" i="185"/>
  <c r="CR181" i="185"/>
  <c r="CT181" i="185"/>
  <c r="CU181" i="185"/>
  <c r="CY181" i="185"/>
  <c r="DB181" i="185"/>
  <c r="CR182" i="185"/>
  <c r="CT182" i="185"/>
  <c r="CU182" i="185"/>
  <c r="CY182" i="185"/>
  <c r="DB182" i="185"/>
  <c r="CR183" i="185"/>
  <c r="CT183" i="185"/>
  <c r="CU183" i="185"/>
  <c r="CY183" i="185"/>
  <c r="DB183" i="185"/>
  <c r="CR184" i="185"/>
  <c r="CT184" i="185"/>
  <c r="CU184" i="185"/>
  <c r="CY184" i="185"/>
  <c r="DB184" i="185"/>
  <c r="CR185" i="185"/>
  <c r="CT185" i="185"/>
  <c r="CU185" i="185"/>
  <c r="CY185" i="185"/>
  <c r="DB185" i="185"/>
  <c r="CR186" i="185"/>
  <c r="CT186" i="185"/>
  <c r="CU186" i="185"/>
  <c r="CY186" i="185"/>
  <c r="DB186" i="185"/>
  <c r="CR187" i="185"/>
  <c r="CT187" i="185"/>
  <c r="CU187" i="185"/>
  <c r="CY187" i="185"/>
  <c r="DB187" i="185"/>
  <c r="DB144" i="185"/>
  <c r="CY144" i="185"/>
  <c r="CU144" i="185"/>
  <c r="CT144" i="185"/>
  <c r="CR144" i="185"/>
  <c r="DB143" i="185"/>
  <c r="CY143" i="185"/>
  <c r="CU143" i="185"/>
  <c r="CT143" i="185"/>
  <c r="CR143" i="185"/>
  <c r="DB142" i="185"/>
  <c r="CY142" i="185"/>
  <c r="CU142" i="185"/>
  <c r="CT142" i="185"/>
  <c r="CR142" i="185"/>
  <c r="CR103" i="185"/>
  <c r="CT103" i="185"/>
  <c r="CU103" i="185"/>
  <c r="CY103" i="185"/>
  <c r="DB103" i="185"/>
  <c r="CR104" i="185"/>
  <c r="CT104" i="185"/>
  <c r="CU104" i="185"/>
  <c r="CY104" i="185"/>
  <c r="DB104" i="185"/>
  <c r="CR105" i="185"/>
  <c r="CT105" i="185"/>
  <c r="CU105" i="185"/>
  <c r="CY105" i="185"/>
  <c r="DB105" i="185"/>
  <c r="CR106" i="185"/>
  <c r="CT106" i="185"/>
  <c r="CU106" i="185"/>
  <c r="CY106" i="185"/>
  <c r="DB106" i="185"/>
  <c r="CR107" i="185"/>
  <c r="CT107" i="185"/>
  <c r="CU107" i="185"/>
  <c r="CY107" i="185"/>
  <c r="DB107" i="185"/>
  <c r="CR108" i="185"/>
  <c r="CT108" i="185"/>
  <c r="CU108" i="185"/>
  <c r="CY108" i="185"/>
  <c r="DB108" i="185"/>
  <c r="CR109" i="185"/>
  <c r="CT109" i="185"/>
  <c r="CU109" i="185"/>
  <c r="CY109" i="185"/>
  <c r="DB109" i="185"/>
  <c r="CR110" i="185"/>
  <c r="CT110" i="185"/>
  <c r="CU110" i="185"/>
  <c r="CY110" i="185"/>
  <c r="DB110" i="185"/>
  <c r="CR111" i="185"/>
  <c r="CT111" i="185"/>
  <c r="CU111" i="185"/>
  <c r="CY111" i="185"/>
  <c r="DB111" i="185"/>
  <c r="CR112" i="185"/>
  <c r="CT112" i="185"/>
  <c r="CU112" i="185"/>
  <c r="CY112" i="185"/>
  <c r="DB112" i="185"/>
  <c r="CR113" i="185"/>
  <c r="CT113" i="185"/>
  <c r="CU113" i="185"/>
  <c r="CY113" i="185"/>
  <c r="DB113" i="185"/>
  <c r="CR114" i="185"/>
  <c r="CT114" i="185"/>
  <c r="CU114" i="185"/>
  <c r="CY114" i="185"/>
  <c r="DB114" i="185"/>
  <c r="CR115" i="185"/>
  <c r="CT115" i="185"/>
  <c r="CU115" i="185"/>
  <c r="CY115" i="185"/>
  <c r="DB115" i="185"/>
  <c r="CR116" i="185"/>
  <c r="CT116" i="185"/>
  <c r="CU116" i="185"/>
  <c r="CY116" i="185"/>
  <c r="DB116" i="185"/>
  <c r="CR117" i="185"/>
  <c r="CT117" i="185"/>
  <c r="CU117" i="185"/>
  <c r="CY117" i="185"/>
  <c r="DB117" i="185"/>
  <c r="CR118" i="185"/>
  <c r="CT118" i="185"/>
  <c r="CU118" i="185"/>
  <c r="CY118" i="185"/>
  <c r="DB118" i="185"/>
  <c r="CR119" i="185"/>
  <c r="CT119" i="185"/>
  <c r="CU119" i="185"/>
  <c r="CY119" i="185"/>
  <c r="DB119" i="185"/>
  <c r="CR120" i="185"/>
  <c r="CT120" i="185"/>
  <c r="CU120" i="185"/>
  <c r="CY120" i="185"/>
  <c r="DB120" i="185"/>
  <c r="CR121" i="185"/>
  <c r="CT121" i="185"/>
  <c r="CU121" i="185"/>
  <c r="CY121" i="185"/>
  <c r="DB121" i="185"/>
  <c r="CR122" i="185"/>
  <c r="CT122" i="185"/>
  <c r="CU122" i="185"/>
  <c r="CY122" i="185"/>
  <c r="DB122" i="185"/>
  <c r="CR123" i="185"/>
  <c r="CT123" i="185"/>
  <c r="CU123" i="185"/>
  <c r="CY123" i="185"/>
  <c r="DB123" i="185"/>
  <c r="CR124" i="185"/>
  <c r="CT124" i="185"/>
  <c r="CU124" i="185"/>
  <c r="CY124" i="185"/>
  <c r="DB124" i="185"/>
  <c r="CR125" i="185"/>
  <c r="CT125" i="185"/>
  <c r="CU125" i="185"/>
  <c r="CY125" i="185"/>
  <c r="DB125" i="185"/>
  <c r="CR126" i="185"/>
  <c r="CT126" i="185"/>
  <c r="CU126" i="185"/>
  <c r="CY126" i="185"/>
  <c r="DB126" i="185"/>
  <c r="CR127" i="185"/>
  <c r="CT127" i="185"/>
  <c r="CU127" i="185"/>
  <c r="CY127" i="185"/>
  <c r="DB127" i="185"/>
  <c r="CR129" i="185"/>
  <c r="CT129" i="185"/>
  <c r="CU129" i="185"/>
  <c r="CY129" i="185"/>
  <c r="DB129" i="185"/>
  <c r="CR130" i="185"/>
  <c r="CT130" i="185"/>
  <c r="CU130" i="185"/>
  <c r="CY130" i="185"/>
  <c r="DB130" i="185"/>
  <c r="CR131" i="185"/>
  <c r="CT131" i="185"/>
  <c r="CU131" i="185"/>
  <c r="CY131" i="185"/>
  <c r="DB131" i="185"/>
  <c r="CR132" i="185"/>
  <c r="CT132" i="185"/>
  <c r="CU132" i="185"/>
  <c r="CY132" i="185"/>
  <c r="DB132" i="185"/>
  <c r="CR133" i="185"/>
  <c r="CT133" i="185"/>
  <c r="CU133" i="185"/>
  <c r="CY133" i="185"/>
  <c r="DB133" i="185"/>
  <c r="CR134" i="185"/>
  <c r="CT134" i="185"/>
  <c r="CU134" i="185"/>
  <c r="CY134" i="185"/>
  <c r="DB134" i="185"/>
  <c r="CR135" i="185"/>
  <c r="CT135" i="185"/>
  <c r="CU135" i="185"/>
  <c r="CY135" i="185"/>
  <c r="DB135" i="185"/>
  <c r="CR137" i="185"/>
  <c r="CT137" i="185"/>
  <c r="CU137" i="185"/>
  <c r="CY137" i="185"/>
  <c r="DB137" i="185"/>
  <c r="CR138" i="185"/>
  <c r="CT138" i="185"/>
  <c r="CU138" i="185"/>
  <c r="CY138" i="185"/>
  <c r="DB138" i="185"/>
  <c r="CR139" i="185"/>
  <c r="CT139" i="185"/>
  <c r="CU139" i="185"/>
  <c r="CY139" i="185"/>
  <c r="DB139" i="185"/>
  <c r="CR140" i="185"/>
  <c r="CT140" i="185"/>
  <c r="CU140" i="185"/>
  <c r="CY140" i="185"/>
  <c r="DB140" i="185"/>
  <c r="DB101" i="185"/>
  <c r="CY101" i="185"/>
  <c r="CU101" i="185"/>
  <c r="CT101" i="185"/>
  <c r="CR101" i="185"/>
  <c r="CR96" i="185"/>
  <c r="CT96" i="185"/>
  <c r="CU96" i="185"/>
  <c r="CY96" i="185"/>
  <c r="DB96" i="185"/>
  <c r="CR97" i="185"/>
  <c r="CT97" i="185"/>
  <c r="CU97" i="185"/>
  <c r="CY97" i="185"/>
  <c r="DB97" i="185"/>
  <c r="CR98" i="185"/>
  <c r="CT98" i="185"/>
  <c r="CU98" i="185"/>
  <c r="CY98" i="185"/>
  <c r="DB98" i="185"/>
  <c r="CR99" i="185"/>
  <c r="CT99" i="185"/>
  <c r="CU99" i="185"/>
  <c r="CY99" i="185"/>
  <c r="DB99" i="185"/>
  <c r="CR95" i="185"/>
  <c r="CR61" i="185"/>
  <c r="CT61" i="185"/>
  <c r="CU61" i="185"/>
  <c r="CY61" i="185"/>
  <c r="DB61" i="185"/>
  <c r="CR62" i="185"/>
  <c r="CT62" i="185"/>
  <c r="CU62" i="185"/>
  <c r="CY62" i="185"/>
  <c r="DB62" i="185"/>
  <c r="CR63" i="185"/>
  <c r="CT63" i="185"/>
  <c r="CU63" i="185"/>
  <c r="CY63" i="185"/>
  <c r="DB63" i="185"/>
  <c r="CR64" i="185"/>
  <c r="CT64" i="185"/>
  <c r="CU64" i="185"/>
  <c r="CY64" i="185"/>
  <c r="DB64" i="185"/>
  <c r="CR65" i="185"/>
  <c r="CT65" i="185"/>
  <c r="CU65" i="185"/>
  <c r="CY65" i="185"/>
  <c r="DB65" i="185"/>
  <c r="CR66" i="185"/>
  <c r="CT66" i="185"/>
  <c r="CU66" i="185"/>
  <c r="CY66" i="185"/>
  <c r="DB66" i="185"/>
  <c r="CR67" i="185"/>
  <c r="CT67" i="185"/>
  <c r="CU67" i="185"/>
  <c r="CY67" i="185"/>
  <c r="DB67" i="185"/>
  <c r="CR68" i="185"/>
  <c r="CT68" i="185"/>
  <c r="CU68" i="185"/>
  <c r="CY68" i="185"/>
  <c r="DB68" i="185"/>
  <c r="CR69" i="185"/>
  <c r="CT69" i="185"/>
  <c r="CU69" i="185"/>
  <c r="CY69" i="185"/>
  <c r="DB69" i="185"/>
  <c r="CR70" i="185"/>
  <c r="CT70" i="185"/>
  <c r="CU70" i="185"/>
  <c r="CY70" i="185"/>
  <c r="DB70" i="185"/>
  <c r="CR72" i="185"/>
  <c r="CT72" i="185"/>
  <c r="CU72" i="185"/>
  <c r="CY72" i="185"/>
  <c r="DB72" i="185"/>
  <c r="CR73" i="185"/>
  <c r="CT73" i="185"/>
  <c r="CU73" i="185"/>
  <c r="CY73" i="185"/>
  <c r="DB73" i="185"/>
  <c r="CR74" i="185"/>
  <c r="CT74" i="185"/>
  <c r="CU74" i="185"/>
  <c r="CY74" i="185"/>
  <c r="DB74" i="185"/>
  <c r="CR75" i="185"/>
  <c r="CT75" i="185"/>
  <c r="CU75" i="185"/>
  <c r="CY75" i="185"/>
  <c r="DB75" i="185"/>
  <c r="CR77" i="185"/>
  <c r="CT77" i="185"/>
  <c r="CU77" i="185"/>
  <c r="CY77" i="185"/>
  <c r="DB77" i="185"/>
  <c r="CR78" i="185"/>
  <c r="CT78" i="185"/>
  <c r="CU78" i="185"/>
  <c r="CY78" i="185"/>
  <c r="DB78" i="185"/>
  <c r="CR79" i="185"/>
  <c r="CT79" i="185"/>
  <c r="CU79" i="185"/>
  <c r="CY79" i="185"/>
  <c r="DB79" i="185"/>
  <c r="CR81" i="185"/>
  <c r="CT81" i="185"/>
  <c r="CU81" i="185"/>
  <c r="CY81" i="185"/>
  <c r="DB81" i="185"/>
  <c r="CR82" i="185"/>
  <c r="CT82" i="185"/>
  <c r="CU82" i="185"/>
  <c r="CY82" i="185"/>
  <c r="DB82" i="185"/>
  <c r="CR83" i="185"/>
  <c r="CT83" i="185"/>
  <c r="CU83" i="185"/>
  <c r="CY83" i="185"/>
  <c r="DB83" i="185"/>
  <c r="CR84" i="185"/>
  <c r="CT84" i="185"/>
  <c r="CU84" i="185"/>
  <c r="CY84" i="185"/>
  <c r="DB84" i="185"/>
  <c r="CR85" i="185"/>
  <c r="CT85" i="185"/>
  <c r="CU85" i="185"/>
  <c r="CY85" i="185"/>
  <c r="DB85" i="185"/>
  <c r="CR86" i="185"/>
  <c r="CT86" i="185"/>
  <c r="CU86" i="185"/>
  <c r="CY86" i="185"/>
  <c r="DB86" i="185"/>
  <c r="CR88" i="185"/>
  <c r="CT88" i="185"/>
  <c r="CU88" i="185"/>
  <c r="CY88" i="185"/>
  <c r="DB88" i="185"/>
  <c r="CR89" i="185"/>
  <c r="CT89" i="185"/>
  <c r="CU89" i="185"/>
  <c r="CY89" i="185"/>
  <c r="DB89" i="185"/>
  <c r="CR90" i="185"/>
  <c r="CT90" i="185"/>
  <c r="CU90" i="185"/>
  <c r="CY90" i="185"/>
  <c r="DB90" i="185"/>
  <c r="CR91" i="185"/>
  <c r="CT91" i="185"/>
  <c r="CU91" i="185"/>
  <c r="CY91" i="185"/>
  <c r="DB91" i="185"/>
  <c r="CR93" i="185"/>
  <c r="CT93" i="185"/>
  <c r="CU93" i="185"/>
  <c r="CY93" i="185"/>
  <c r="DB93" i="185"/>
  <c r="CR94" i="185"/>
  <c r="CT94" i="185"/>
  <c r="CU94" i="185"/>
  <c r="CY94" i="185"/>
  <c r="DB94" i="185"/>
  <c r="CT95" i="185"/>
  <c r="CU95" i="185"/>
  <c r="CY95" i="185"/>
  <c r="DB95" i="185"/>
  <c r="CR55" i="185"/>
  <c r="CT55" i="185"/>
  <c r="CU55" i="185"/>
  <c r="CY55" i="185"/>
  <c r="DB55" i="185"/>
  <c r="CR56" i="185"/>
  <c r="CT56" i="185"/>
  <c r="CU56" i="185"/>
  <c r="CY56" i="185"/>
  <c r="DB56" i="185"/>
  <c r="CR58" i="185"/>
  <c r="CT58" i="185"/>
  <c r="CU58" i="185"/>
  <c r="CY58" i="185"/>
  <c r="DB58" i="185"/>
  <c r="CR59" i="185"/>
  <c r="CT59" i="185"/>
  <c r="CU59" i="185"/>
  <c r="CY59" i="185"/>
  <c r="DB59" i="185"/>
  <c r="CR60" i="185"/>
  <c r="CT60" i="185"/>
  <c r="CU60" i="185"/>
  <c r="CY60" i="185"/>
  <c r="DB60" i="185"/>
  <c r="DB54" i="185"/>
  <c r="CY54" i="185"/>
  <c r="CU54" i="185"/>
  <c r="CT54" i="185"/>
  <c r="CR54" i="185"/>
  <c r="DB53" i="185"/>
  <c r="CY53" i="185"/>
  <c r="CU53" i="185"/>
  <c r="CT53" i="185"/>
  <c r="CR53" i="185"/>
  <c r="CR9" i="185"/>
  <c r="CT9" i="185"/>
  <c r="CU9" i="185"/>
  <c r="CY9" i="185"/>
  <c r="DB9" i="185"/>
  <c r="CR10" i="185"/>
  <c r="CT10" i="185"/>
  <c r="CU10" i="185"/>
  <c r="CY10" i="185"/>
  <c r="DB10" i="185"/>
  <c r="CR11" i="185"/>
  <c r="CT11" i="185"/>
  <c r="CU11" i="185"/>
  <c r="CY11" i="185"/>
  <c r="DB11" i="185"/>
  <c r="CR12" i="185"/>
  <c r="CT12" i="185"/>
  <c r="CU12" i="185"/>
  <c r="CY12" i="185"/>
  <c r="DB12" i="185"/>
  <c r="CR13" i="185"/>
  <c r="CT13" i="185"/>
  <c r="CU13" i="185"/>
  <c r="CY13" i="185"/>
  <c r="DB13" i="185"/>
  <c r="CR14" i="185"/>
  <c r="CT14" i="185"/>
  <c r="CU14" i="185"/>
  <c r="CY14" i="185"/>
  <c r="DB14" i="185"/>
  <c r="CR15" i="185"/>
  <c r="CT15" i="185"/>
  <c r="CU15" i="185"/>
  <c r="CY15" i="185"/>
  <c r="DB15" i="185"/>
  <c r="CR16" i="185"/>
  <c r="CT16" i="185"/>
  <c r="CU16" i="185"/>
  <c r="CY16" i="185"/>
  <c r="DB16" i="185"/>
  <c r="CR17" i="185"/>
  <c r="CT17" i="185"/>
  <c r="CU17" i="185"/>
  <c r="CY17" i="185"/>
  <c r="DB17" i="185"/>
  <c r="CR18" i="185"/>
  <c r="CT18" i="185"/>
  <c r="CU18" i="185"/>
  <c r="CY18" i="185"/>
  <c r="DB18" i="185"/>
  <c r="CR19" i="185"/>
  <c r="CT19" i="185"/>
  <c r="CU19" i="185"/>
  <c r="CY19" i="185"/>
  <c r="DB19" i="185"/>
  <c r="CR20" i="185"/>
  <c r="CT20" i="185"/>
  <c r="CU20" i="185"/>
  <c r="CY20" i="185"/>
  <c r="DB20" i="185"/>
  <c r="CR21" i="185"/>
  <c r="CT21" i="185"/>
  <c r="CU21" i="185"/>
  <c r="CY21" i="185"/>
  <c r="DB21" i="185"/>
  <c r="CR22" i="185"/>
  <c r="CT22" i="185"/>
  <c r="CU22" i="185"/>
  <c r="CY22" i="185"/>
  <c r="DB22" i="185"/>
  <c r="CR23" i="185"/>
  <c r="CT23" i="185"/>
  <c r="CU23" i="185"/>
  <c r="CY23" i="185"/>
  <c r="DB23" i="185"/>
  <c r="CR24" i="185"/>
  <c r="CT24" i="185"/>
  <c r="CU24" i="185"/>
  <c r="CY24" i="185"/>
  <c r="DB24" i="185"/>
  <c r="CT25" i="185"/>
  <c r="CU25" i="185"/>
  <c r="CY25" i="185"/>
  <c r="DB25" i="185"/>
  <c r="CR26" i="185"/>
  <c r="CT26" i="185"/>
  <c r="CU26" i="185"/>
  <c r="CY26" i="185"/>
  <c r="DB26" i="185"/>
  <c r="CR27" i="185"/>
  <c r="CT27" i="185"/>
  <c r="CU27" i="185"/>
  <c r="CY27" i="185"/>
  <c r="DB27" i="185"/>
  <c r="CR28" i="185"/>
  <c r="CT28" i="185"/>
  <c r="CU28" i="185"/>
  <c r="CY28" i="185"/>
  <c r="DB28" i="185"/>
  <c r="CR29" i="185"/>
  <c r="CT29" i="185"/>
  <c r="CU29" i="185"/>
  <c r="CY29" i="185"/>
  <c r="DB29" i="185"/>
  <c r="CR30" i="185"/>
  <c r="CT30" i="185"/>
  <c r="CU30" i="185"/>
  <c r="CY30" i="185"/>
  <c r="DB30" i="185"/>
  <c r="CR31" i="185"/>
  <c r="CT31" i="185"/>
  <c r="CU31" i="185"/>
  <c r="CY31" i="185"/>
  <c r="DB31" i="185"/>
  <c r="CR32" i="185"/>
  <c r="CT32" i="185"/>
  <c r="CU32" i="185"/>
  <c r="CY32" i="185"/>
  <c r="DB32" i="185"/>
  <c r="CR33" i="185"/>
  <c r="CT33" i="185"/>
  <c r="CU33" i="185"/>
  <c r="CY33" i="185"/>
  <c r="DB33" i="185"/>
  <c r="CR34" i="185"/>
  <c r="CT34" i="185"/>
  <c r="CU34" i="185"/>
  <c r="CY34" i="185"/>
  <c r="DB34" i="185"/>
  <c r="CR35" i="185"/>
  <c r="CT35" i="185"/>
  <c r="CU35" i="185"/>
  <c r="CY35" i="185"/>
  <c r="DB35" i="185"/>
  <c r="CR36" i="185"/>
  <c r="CT36" i="185"/>
  <c r="CU36" i="185"/>
  <c r="CY36" i="185"/>
  <c r="DB36" i="185"/>
  <c r="CR37" i="185"/>
  <c r="CT37" i="185"/>
  <c r="CU37" i="185"/>
  <c r="CY37" i="185"/>
  <c r="DB37" i="185"/>
  <c r="CR38" i="185"/>
  <c r="CT38" i="185"/>
  <c r="CU38" i="185"/>
  <c r="CY38" i="185"/>
  <c r="DB38" i="185"/>
  <c r="CR39" i="185"/>
  <c r="CT39" i="185"/>
  <c r="CU39" i="185"/>
  <c r="CY39" i="185"/>
  <c r="DB39" i="185"/>
  <c r="CR40" i="185"/>
  <c r="CT40" i="185"/>
  <c r="CU40" i="185"/>
  <c r="CY40" i="185"/>
  <c r="DB40" i="185"/>
  <c r="CR41" i="185"/>
  <c r="CT41" i="185"/>
  <c r="CU41" i="185"/>
  <c r="CY41" i="185"/>
  <c r="DB41" i="185"/>
  <c r="CR42" i="185"/>
  <c r="CT42" i="185"/>
  <c r="CU42" i="185"/>
  <c r="CY42" i="185"/>
  <c r="DB42" i="185"/>
  <c r="CR44" i="185"/>
  <c r="CT44" i="185"/>
  <c r="CU44" i="185"/>
  <c r="CY44" i="185"/>
  <c r="DB44" i="185"/>
  <c r="CR45" i="185"/>
  <c r="CT45" i="185"/>
  <c r="CU45" i="185"/>
  <c r="CY45" i="185"/>
  <c r="DB45" i="185"/>
  <c r="CR46" i="185"/>
  <c r="CT46" i="185"/>
  <c r="CU46" i="185"/>
  <c r="CY46" i="185"/>
  <c r="DB46" i="185"/>
  <c r="CR47" i="185"/>
  <c r="CT47" i="185"/>
  <c r="CU47" i="185"/>
  <c r="CY47" i="185"/>
  <c r="DB47" i="185"/>
  <c r="CR48" i="185"/>
  <c r="CT48" i="185"/>
  <c r="CU48" i="185"/>
  <c r="CY48" i="185"/>
  <c r="DB48" i="185"/>
  <c r="CR49" i="185"/>
  <c r="CT49" i="185"/>
  <c r="CU49" i="185"/>
  <c r="CY49" i="185"/>
  <c r="DB49" i="185"/>
  <c r="CR50" i="185"/>
  <c r="CT50" i="185"/>
  <c r="CU50" i="185"/>
  <c r="CY50" i="185"/>
  <c r="DB50" i="185"/>
  <c r="CR51" i="185"/>
  <c r="CT51" i="185"/>
  <c r="CU51" i="185"/>
  <c r="CY51" i="185"/>
  <c r="DB51" i="185"/>
  <c r="DB8" i="185"/>
  <c r="CY8" i="185"/>
  <c r="CU8" i="185"/>
  <c r="CT8" i="185"/>
  <c r="CR8" i="185"/>
  <c r="DB7" i="185"/>
  <c r="CY7" i="185"/>
  <c r="CU7" i="185"/>
  <c r="CT7" i="185"/>
  <c r="CR7" i="185"/>
  <c r="DB6" i="185"/>
  <c r="CY6" i="185"/>
  <c r="CU6" i="185"/>
  <c r="CT6" i="185"/>
  <c r="CR6" i="185"/>
  <c r="AZ194" i="185"/>
  <c r="BB194" i="185"/>
  <c r="BC194" i="185"/>
  <c r="BG194" i="185"/>
  <c r="BS194" i="185" s="1"/>
  <c r="BT194" i="185" s="1"/>
  <c r="BJ194" i="185"/>
  <c r="AZ195" i="185"/>
  <c r="BB195" i="185"/>
  <c r="BC195" i="185"/>
  <c r="BG195" i="185"/>
  <c r="BS195" i="185" s="1"/>
  <c r="BT195" i="185" s="1"/>
  <c r="BJ195" i="185"/>
  <c r="AZ196" i="185"/>
  <c r="BB196" i="185"/>
  <c r="BC196" i="185"/>
  <c r="BG196" i="185"/>
  <c r="BS196" i="185" s="1"/>
  <c r="BT196" i="185" s="1"/>
  <c r="BJ196" i="185"/>
  <c r="AZ197" i="185"/>
  <c r="BB197" i="185"/>
  <c r="BC197" i="185"/>
  <c r="BG197" i="185"/>
  <c r="BS197" i="185" s="1"/>
  <c r="BT197" i="185" s="1"/>
  <c r="BJ197" i="185"/>
  <c r="AZ198" i="185"/>
  <c r="BB198" i="185"/>
  <c r="BC198" i="185"/>
  <c r="BG198" i="185"/>
  <c r="BS198" i="185" s="1"/>
  <c r="BT198" i="185" s="1"/>
  <c r="BJ198" i="185"/>
  <c r="AZ199" i="185"/>
  <c r="BB199" i="185"/>
  <c r="BC199" i="185"/>
  <c r="BG199" i="185"/>
  <c r="BS199" i="185" s="1"/>
  <c r="BT199" i="185" s="1"/>
  <c r="BJ199" i="185"/>
  <c r="AZ200" i="185"/>
  <c r="BB200" i="185"/>
  <c r="BC200" i="185"/>
  <c r="BG200" i="185"/>
  <c r="BS200" i="185" s="1"/>
  <c r="BT200" i="185" s="1"/>
  <c r="BJ200" i="185"/>
  <c r="AZ201" i="185"/>
  <c r="BB201" i="185"/>
  <c r="BC201" i="185"/>
  <c r="BF201" i="185"/>
  <c r="BG201" i="185"/>
  <c r="BS201" i="185" s="1"/>
  <c r="BT201" i="185" s="1"/>
  <c r="BJ201" i="185"/>
  <c r="AZ202" i="185"/>
  <c r="BB202" i="185"/>
  <c r="BC202" i="185"/>
  <c r="BG202" i="185"/>
  <c r="BS202" i="185" s="1"/>
  <c r="BT202" i="185" s="1"/>
  <c r="BJ202" i="185"/>
  <c r="AZ203" i="185"/>
  <c r="BB203" i="185"/>
  <c r="BC203" i="185"/>
  <c r="BG203" i="185"/>
  <c r="BS203" i="185" s="1"/>
  <c r="BT203" i="185" s="1"/>
  <c r="BJ203" i="185"/>
  <c r="AZ204" i="185"/>
  <c r="BB204" i="185"/>
  <c r="BC204" i="185"/>
  <c r="BG204" i="185"/>
  <c r="BS204" i="185" s="1"/>
  <c r="BT204" i="185" s="1"/>
  <c r="BJ204" i="185"/>
  <c r="AZ206" i="185"/>
  <c r="BB206" i="185"/>
  <c r="BC206" i="185"/>
  <c r="BG206" i="185"/>
  <c r="BS206" i="185" s="1"/>
  <c r="BT206" i="185" s="1"/>
  <c r="BJ206" i="185"/>
  <c r="AZ208" i="185"/>
  <c r="BB208" i="185"/>
  <c r="BC208" i="185"/>
  <c r="BG208" i="185"/>
  <c r="BS208" i="185" s="1"/>
  <c r="BT208" i="185" s="1"/>
  <c r="BJ208" i="185"/>
  <c r="AZ209" i="185"/>
  <c r="BB209" i="185"/>
  <c r="BC209" i="185"/>
  <c r="BG209" i="185"/>
  <c r="BS209" i="185" s="1"/>
  <c r="BT209" i="185" s="1"/>
  <c r="BJ209" i="185"/>
  <c r="AZ210" i="185"/>
  <c r="BB210" i="185"/>
  <c r="BC210" i="185"/>
  <c r="BG210" i="185"/>
  <c r="BS210" i="185" s="1"/>
  <c r="BT210" i="185" s="1"/>
  <c r="BJ210" i="185"/>
  <c r="AZ211" i="185"/>
  <c r="BB211" i="185"/>
  <c r="BC211" i="185"/>
  <c r="BG211" i="185"/>
  <c r="BS211" i="185" s="1"/>
  <c r="BT211" i="185" s="1"/>
  <c r="BJ211" i="185"/>
  <c r="AZ212" i="185"/>
  <c r="BB212" i="185"/>
  <c r="BC212" i="185"/>
  <c r="BG212" i="185"/>
  <c r="BS212" i="185" s="1"/>
  <c r="BT212" i="185" s="1"/>
  <c r="BJ212" i="185"/>
  <c r="AZ213" i="185"/>
  <c r="BB213" i="185"/>
  <c r="BC213" i="185"/>
  <c r="BG213" i="185"/>
  <c r="BS213" i="185" s="1"/>
  <c r="BT213" i="185" s="1"/>
  <c r="BJ213" i="185"/>
  <c r="AZ214" i="185"/>
  <c r="BB214" i="185"/>
  <c r="BC214" i="185"/>
  <c r="BG214" i="185"/>
  <c r="BS214" i="185" s="1"/>
  <c r="BT214" i="185" s="1"/>
  <c r="BJ214" i="185"/>
  <c r="AZ215" i="185"/>
  <c r="BB215" i="185"/>
  <c r="BC215" i="185"/>
  <c r="BG215" i="185"/>
  <c r="BS215" i="185" s="1"/>
  <c r="BT215" i="185" s="1"/>
  <c r="BJ215" i="185"/>
  <c r="AZ216" i="185"/>
  <c r="BB216" i="185"/>
  <c r="BC216" i="185"/>
  <c r="BG216" i="185"/>
  <c r="BS216" i="185" s="1"/>
  <c r="BT216" i="185" s="1"/>
  <c r="BJ216" i="185"/>
  <c r="AZ218" i="185"/>
  <c r="BB218" i="185"/>
  <c r="BC218" i="185"/>
  <c r="BG218" i="185"/>
  <c r="BS218" i="185" s="1"/>
  <c r="BT218" i="185" s="1"/>
  <c r="BJ218" i="185"/>
  <c r="AZ219" i="185"/>
  <c r="BB219" i="185"/>
  <c r="BC219" i="185"/>
  <c r="BG219" i="185"/>
  <c r="BS219" i="185" s="1"/>
  <c r="BT219" i="185" s="1"/>
  <c r="BJ219" i="185"/>
  <c r="AZ221" i="185"/>
  <c r="BB221" i="185"/>
  <c r="BC221" i="185"/>
  <c r="BG221" i="185"/>
  <c r="BS221" i="185" s="1"/>
  <c r="BT221" i="185" s="1"/>
  <c r="BJ221" i="185"/>
  <c r="AZ223" i="185"/>
  <c r="BB223" i="185"/>
  <c r="BC223" i="185"/>
  <c r="BG223" i="185"/>
  <c r="BS223" i="185" s="1"/>
  <c r="BT223" i="185" s="1"/>
  <c r="BJ223" i="185"/>
  <c r="AZ224" i="185"/>
  <c r="BB224" i="185"/>
  <c r="BC224" i="185"/>
  <c r="BG224" i="185"/>
  <c r="BS224" i="185" s="1"/>
  <c r="BT224" i="185" s="1"/>
  <c r="BJ224" i="185"/>
  <c r="AZ225" i="185"/>
  <c r="BB225" i="185"/>
  <c r="BC225" i="185"/>
  <c r="BG225" i="185"/>
  <c r="BS225" i="185" s="1"/>
  <c r="BT225" i="185" s="1"/>
  <c r="BJ225" i="185"/>
  <c r="AZ226" i="185"/>
  <c r="BB226" i="185"/>
  <c r="BC226" i="185"/>
  <c r="BG226" i="185"/>
  <c r="BS226" i="185" s="1"/>
  <c r="BT226" i="185" s="1"/>
  <c r="BJ226" i="185"/>
  <c r="AZ227" i="185"/>
  <c r="BB227" i="185"/>
  <c r="BC227" i="185"/>
  <c r="BG227" i="185"/>
  <c r="BS227" i="185" s="1"/>
  <c r="BT227" i="185" s="1"/>
  <c r="BJ227" i="185"/>
  <c r="AZ228" i="185"/>
  <c r="BB228" i="185"/>
  <c r="BC228" i="185"/>
  <c r="BG228" i="185"/>
  <c r="BS228" i="185" s="1"/>
  <c r="BT228" i="185" s="1"/>
  <c r="BJ228" i="185"/>
  <c r="AZ229" i="185"/>
  <c r="BB229" i="185"/>
  <c r="BC229" i="185"/>
  <c r="BG229" i="185"/>
  <c r="BS229" i="185" s="1"/>
  <c r="BT229" i="185" s="1"/>
  <c r="BJ229" i="185"/>
  <c r="AZ230" i="185"/>
  <c r="BB230" i="185"/>
  <c r="BC230" i="185"/>
  <c r="BG230" i="185"/>
  <c r="BS230" i="185" s="1"/>
  <c r="BT230" i="185" s="1"/>
  <c r="BJ230" i="185"/>
  <c r="AZ231" i="185"/>
  <c r="BB231" i="185"/>
  <c r="BC231" i="185"/>
  <c r="BG231" i="185"/>
  <c r="BS231" i="185" s="1"/>
  <c r="BT231" i="185" s="1"/>
  <c r="BJ231" i="185"/>
  <c r="AZ232" i="185"/>
  <c r="BB232" i="185"/>
  <c r="BC232" i="185"/>
  <c r="BG232" i="185"/>
  <c r="BS232" i="185" s="1"/>
  <c r="BT232" i="185" s="1"/>
  <c r="BJ232" i="185"/>
  <c r="AZ233" i="185"/>
  <c r="BB233" i="185"/>
  <c r="BC233" i="185"/>
  <c r="BG233" i="185"/>
  <c r="BS233" i="185" s="1"/>
  <c r="BT233" i="185" s="1"/>
  <c r="BJ233" i="185"/>
  <c r="AZ234" i="185"/>
  <c r="BB234" i="185"/>
  <c r="BC234" i="185"/>
  <c r="BG234" i="185"/>
  <c r="BS234" i="185" s="1"/>
  <c r="BT234" i="185" s="1"/>
  <c r="BJ234" i="185"/>
  <c r="AZ235" i="185"/>
  <c r="BB235" i="185"/>
  <c r="BC235" i="185"/>
  <c r="BG235" i="185"/>
  <c r="BS235" i="185" s="1"/>
  <c r="BT235" i="185" s="1"/>
  <c r="BJ235" i="185"/>
  <c r="AZ236" i="185"/>
  <c r="BB236" i="185"/>
  <c r="BC236" i="185"/>
  <c r="BG236" i="185"/>
  <c r="BS236" i="185" s="1"/>
  <c r="BT236" i="185" s="1"/>
  <c r="BJ236" i="185"/>
  <c r="AZ237" i="185"/>
  <c r="BB237" i="185"/>
  <c r="BC237" i="185"/>
  <c r="BG237" i="185"/>
  <c r="BS237" i="185" s="1"/>
  <c r="BT237" i="185" s="1"/>
  <c r="BJ237" i="185"/>
  <c r="AZ238" i="185"/>
  <c r="BB238" i="185"/>
  <c r="BC238" i="185"/>
  <c r="BG238" i="185"/>
  <c r="BS238" i="185" s="1"/>
  <c r="BT238" i="185" s="1"/>
  <c r="BJ238" i="185"/>
  <c r="AZ239" i="185"/>
  <c r="BB239" i="185"/>
  <c r="BC239" i="185"/>
  <c r="BF239" i="185"/>
  <c r="BG239" i="185"/>
  <c r="BS239" i="185" s="1"/>
  <c r="BT239" i="185" s="1"/>
  <c r="BJ239" i="185"/>
  <c r="AZ240" i="185"/>
  <c r="BB240" i="185"/>
  <c r="BC240" i="185"/>
  <c r="BG240" i="185"/>
  <c r="BS240" i="185" s="1"/>
  <c r="BT240" i="185" s="1"/>
  <c r="BJ240" i="185"/>
  <c r="BJ190" i="185"/>
  <c r="BG190" i="185"/>
  <c r="BS190" i="185" s="1"/>
  <c r="BT190" i="185" s="1"/>
  <c r="BC190" i="185"/>
  <c r="BB190" i="185"/>
  <c r="AZ190" i="185"/>
  <c r="BJ189" i="185"/>
  <c r="BG189" i="185"/>
  <c r="BS189" i="185" s="1"/>
  <c r="BT189" i="185" s="1"/>
  <c r="BC189" i="185"/>
  <c r="BB189" i="185"/>
  <c r="AZ189" i="185"/>
  <c r="AZ143" i="185"/>
  <c r="BB143" i="185"/>
  <c r="BC143" i="185"/>
  <c r="BG143" i="185"/>
  <c r="BS143" i="185" s="1"/>
  <c r="BT143" i="185" s="1"/>
  <c r="BJ143" i="185"/>
  <c r="AZ144" i="185"/>
  <c r="BB144" i="185"/>
  <c r="BC144" i="185"/>
  <c r="BG144" i="185"/>
  <c r="BS144" i="185" s="1"/>
  <c r="BT144" i="185" s="1"/>
  <c r="BJ144" i="185"/>
  <c r="AZ145" i="185"/>
  <c r="BB145" i="185"/>
  <c r="BC145" i="185"/>
  <c r="BG145" i="185"/>
  <c r="BS145" i="185" s="1"/>
  <c r="BT145" i="185" s="1"/>
  <c r="BJ145" i="185"/>
  <c r="AZ146" i="185"/>
  <c r="BB146" i="185"/>
  <c r="BC146" i="185"/>
  <c r="BG146" i="185"/>
  <c r="BS146" i="185" s="1"/>
  <c r="BT146" i="185" s="1"/>
  <c r="BJ146" i="185"/>
  <c r="AZ147" i="185"/>
  <c r="BB147" i="185"/>
  <c r="BC147" i="185"/>
  <c r="BG147" i="185"/>
  <c r="BS147" i="185" s="1"/>
  <c r="BT147" i="185" s="1"/>
  <c r="BJ147" i="185"/>
  <c r="AZ148" i="185"/>
  <c r="BB148" i="185"/>
  <c r="BC148" i="185"/>
  <c r="BG148" i="185"/>
  <c r="BS148" i="185" s="1"/>
  <c r="BT148" i="185" s="1"/>
  <c r="BJ148" i="185"/>
  <c r="AZ149" i="185"/>
  <c r="BB149" i="185"/>
  <c r="BC149" i="185"/>
  <c r="BG149" i="185"/>
  <c r="BS149" i="185" s="1"/>
  <c r="BT149" i="185" s="1"/>
  <c r="BJ149" i="185"/>
  <c r="AZ150" i="185"/>
  <c r="BB150" i="185"/>
  <c r="BC150" i="185"/>
  <c r="BG150" i="185"/>
  <c r="BS150" i="185" s="1"/>
  <c r="BT150" i="185" s="1"/>
  <c r="BJ150" i="185"/>
  <c r="AZ152" i="185"/>
  <c r="BB152" i="185"/>
  <c r="BC152" i="185"/>
  <c r="BG152" i="185"/>
  <c r="BS152" i="185" s="1"/>
  <c r="BT152" i="185" s="1"/>
  <c r="BJ152" i="185"/>
  <c r="AZ153" i="185"/>
  <c r="BB153" i="185"/>
  <c r="BC153" i="185"/>
  <c r="BG153" i="185"/>
  <c r="BS153" i="185" s="1"/>
  <c r="BT153" i="185" s="1"/>
  <c r="BJ153" i="185"/>
  <c r="AZ154" i="185"/>
  <c r="BB154" i="185"/>
  <c r="BC154" i="185"/>
  <c r="BG154" i="185"/>
  <c r="BS154" i="185" s="1"/>
  <c r="BT154" i="185" s="1"/>
  <c r="BJ154" i="185"/>
  <c r="AZ156" i="185"/>
  <c r="BB156" i="185"/>
  <c r="BC156" i="185"/>
  <c r="BG156" i="185"/>
  <c r="BS156" i="185" s="1"/>
  <c r="BT156" i="185" s="1"/>
  <c r="BJ156" i="185"/>
  <c r="AZ157" i="185"/>
  <c r="BB157" i="185"/>
  <c r="BC157" i="185"/>
  <c r="BG157" i="185"/>
  <c r="BS157" i="185" s="1"/>
  <c r="BT157" i="185" s="1"/>
  <c r="BJ157" i="185"/>
  <c r="AZ158" i="185"/>
  <c r="BB158" i="185"/>
  <c r="BC158" i="185"/>
  <c r="BG158" i="185"/>
  <c r="BS158" i="185" s="1"/>
  <c r="BT158" i="185" s="1"/>
  <c r="BJ158" i="185"/>
  <c r="AZ159" i="185"/>
  <c r="BB159" i="185"/>
  <c r="BC159" i="185"/>
  <c r="BG159" i="185"/>
  <c r="BS159" i="185" s="1"/>
  <c r="BT159" i="185" s="1"/>
  <c r="BJ159" i="185"/>
  <c r="AZ160" i="185"/>
  <c r="BB160" i="185"/>
  <c r="BC160" i="185"/>
  <c r="BG160" i="185"/>
  <c r="BS160" i="185" s="1"/>
  <c r="BT160" i="185" s="1"/>
  <c r="BJ160" i="185"/>
  <c r="AZ161" i="185"/>
  <c r="BB161" i="185"/>
  <c r="BC161" i="185"/>
  <c r="BG161" i="185"/>
  <c r="BS161" i="185" s="1"/>
  <c r="BT161" i="185" s="1"/>
  <c r="BJ161" i="185"/>
  <c r="AZ162" i="185"/>
  <c r="BB162" i="185"/>
  <c r="BC162" i="185"/>
  <c r="BG162" i="185"/>
  <c r="BS162" i="185" s="1"/>
  <c r="BT162" i="185" s="1"/>
  <c r="BJ162" i="185"/>
  <c r="AZ163" i="185"/>
  <c r="BB163" i="185"/>
  <c r="BC163" i="185"/>
  <c r="BG163" i="185"/>
  <c r="BS163" i="185" s="1"/>
  <c r="BT163" i="185" s="1"/>
  <c r="BJ163" i="185"/>
  <c r="AZ164" i="185"/>
  <c r="BB164" i="185"/>
  <c r="BC164" i="185"/>
  <c r="BG164" i="185"/>
  <c r="BS164" i="185" s="1"/>
  <c r="BT164" i="185" s="1"/>
  <c r="BJ164" i="185"/>
  <c r="AZ165" i="185"/>
  <c r="BB165" i="185"/>
  <c r="BC165" i="185"/>
  <c r="BG165" i="185"/>
  <c r="BS165" i="185" s="1"/>
  <c r="BT165" i="185" s="1"/>
  <c r="BJ165" i="185"/>
  <c r="AZ166" i="185"/>
  <c r="BB166" i="185"/>
  <c r="BC166" i="185"/>
  <c r="BG166" i="185"/>
  <c r="BS166" i="185" s="1"/>
  <c r="BT166" i="185" s="1"/>
  <c r="BJ166" i="185"/>
  <c r="AZ167" i="185"/>
  <c r="BB167" i="185"/>
  <c r="BC167" i="185"/>
  <c r="BG167" i="185"/>
  <c r="BJ167" i="185"/>
  <c r="AZ168" i="185"/>
  <c r="BB168" i="185"/>
  <c r="BC168" i="185"/>
  <c r="BG168" i="185"/>
  <c r="BS168" i="185" s="1"/>
  <c r="BT168" i="185" s="1"/>
  <c r="BJ168" i="185"/>
  <c r="AZ169" i="185"/>
  <c r="BB169" i="185"/>
  <c r="BC169" i="185"/>
  <c r="BG169" i="185"/>
  <c r="BS169" i="185" s="1"/>
  <c r="BT169" i="185" s="1"/>
  <c r="BJ169" i="185"/>
  <c r="AZ170" i="185"/>
  <c r="BB170" i="185"/>
  <c r="BC170" i="185"/>
  <c r="BG170" i="185"/>
  <c r="BS170" i="185" s="1"/>
  <c r="BT170" i="185" s="1"/>
  <c r="BJ170" i="185"/>
  <c r="AZ171" i="185"/>
  <c r="BB171" i="185"/>
  <c r="BC171" i="185"/>
  <c r="BG171" i="185"/>
  <c r="BS171" i="185" s="1"/>
  <c r="BT171" i="185" s="1"/>
  <c r="BJ171" i="185"/>
  <c r="AZ172" i="185"/>
  <c r="BB172" i="185"/>
  <c r="BC172" i="185"/>
  <c r="BG172" i="185"/>
  <c r="BS172" i="185" s="1"/>
  <c r="BT172" i="185" s="1"/>
  <c r="BJ172" i="185"/>
  <c r="AZ173" i="185"/>
  <c r="BB173" i="185"/>
  <c r="BC173" i="185"/>
  <c r="BG173" i="185"/>
  <c r="BS173" i="185" s="1"/>
  <c r="BT173" i="185" s="1"/>
  <c r="BJ173" i="185"/>
  <c r="AZ174" i="185"/>
  <c r="BB174" i="185"/>
  <c r="BC174" i="185"/>
  <c r="BG174" i="185"/>
  <c r="BS174" i="185" s="1"/>
  <c r="BT174" i="185" s="1"/>
  <c r="BJ174" i="185"/>
  <c r="AZ175" i="185"/>
  <c r="BB175" i="185"/>
  <c r="BC175" i="185"/>
  <c r="BG175" i="185"/>
  <c r="BS175" i="185" s="1"/>
  <c r="BT175" i="185" s="1"/>
  <c r="BJ175" i="185"/>
  <c r="AZ176" i="185"/>
  <c r="BB176" i="185"/>
  <c r="BC176" i="185"/>
  <c r="BG176" i="185"/>
  <c r="BS176" i="185" s="1"/>
  <c r="BT176" i="185" s="1"/>
  <c r="BJ176" i="185"/>
  <c r="AZ178" i="185"/>
  <c r="BB178" i="185"/>
  <c r="BC178" i="185"/>
  <c r="BG178" i="185"/>
  <c r="BS178" i="185" s="1"/>
  <c r="BT178" i="185" s="1"/>
  <c r="BJ178" i="185"/>
  <c r="AZ179" i="185"/>
  <c r="BB179" i="185"/>
  <c r="BC179" i="185"/>
  <c r="BG179" i="185"/>
  <c r="BS179" i="185" s="1"/>
  <c r="BT179" i="185" s="1"/>
  <c r="BJ179" i="185"/>
  <c r="AZ180" i="185"/>
  <c r="BB180" i="185"/>
  <c r="BC180" i="185"/>
  <c r="BG180" i="185"/>
  <c r="BS180" i="185" s="1"/>
  <c r="BT180" i="185" s="1"/>
  <c r="BJ180" i="185"/>
  <c r="AZ181" i="185"/>
  <c r="BB181" i="185"/>
  <c r="BC181" i="185"/>
  <c r="BG181" i="185"/>
  <c r="BS181" i="185" s="1"/>
  <c r="BT181" i="185" s="1"/>
  <c r="BJ181" i="185"/>
  <c r="AZ182" i="185"/>
  <c r="BB182" i="185"/>
  <c r="BC182" i="185"/>
  <c r="BG182" i="185"/>
  <c r="BS182" i="185" s="1"/>
  <c r="BT182" i="185" s="1"/>
  <c r="BJ182" i="185"/>
  <c r="AZ183" i="185"/>
  <c r="BB183" i="185"/>
  <c r="BC183" i="185"/>
  <c r="BG183" i="185"/>
  <c r="BS183" i="185" s="1"/>
  <c r="BT183" i="185" s="1"/>
  <c r="BJ183" i="185"/>
  <c r="AZ184" i="185"/>
  <c r="BB184" i="185"/>
  <c r="BC184" i="185"/>
  <c r="BG184" i="185"/>
  <c r="BS184" i="185" s="1"/>
  <c r="BT184" i="185" s="1"/>
  <c r="BJ184" i="185"/>
  <c r="AZ185" i="185"/>
  <c r="BB185" i="185"/>
  <c r="BC185" i="185"/>
  <c r="BG185" i="185"/>
  <c r="BS185" i="185" s="1"/>
  <c r="BT185" i="185" s="1"/>
  <c r="BJ185" i="185"/>
  <c r="AZ186" i="185"/>
  <c r="BB186" i="185"/>
  <c r="BC186" i="185"/>
  <c r="BG186" i="185"/>
  <c r="BS186" i="185" s="1"/>
  <c r="BT186" i="185" s="1"/>
  <c r="BJ186" i="185"/>
  <c r="AZ187" i="185"/>
  <c r="BB187" i="185"/>
  <c r="BC187" i="185"/>
  <c r="BG187" i="185"/>
  <c r="BS187" i="185" s="1"/>
  <c r="BT187" i="185" s="1"/>
  <c r="BJ187" i="185"/>
  <c r="BJ142" i="185"/>
  <c r="BG142" i="185"/>
  <c r="BS142" i="185" s="1"/>
  <c r="BT142" i="185" s="1"/>
  <c r="BC142" i="185"/>
  <c r="BB142" i="185"/>
  <c r="AZ142" i="185"/>
  <c r="AZ103" i="185"/>
  <c r="BB103" i="185"/>
  <c r="BC103" i="185"/>
  <c r="BG103" i="185"/>
  <c r="BS103" i="185" s="1"/>
  <c r="BT103" i="185" s="1"/>
  <c r="BJ103" i="185"/>
  <c r="AZ104" i="185"/>
  <c r="BB104" i="185"/>
  <c r="BC104" i="185"/>
  <c r="BG104" i="185"/>
  <c r="BS104" i="185" s="1"/>
  <c r="BT104" i="185" s="1"/>
  <c r="BJ104" i="185"/>
  <c r="AZ105" i="185"/>
  <c r="BB105" i="185"/>
  <c r="BC105" i="185"/>
  <c r="BG105" i="185"/>
  <c r="BS105" i="185" s="1"/>
  <c r="BT105" i="185" s="1"/>
  <c r="BJ105" i="185"/>
  <c r="AZ106" i="185"/>
  <c r="BB106" i="185"/>
  <c r="BC106" i="185"/>
  <c r="BG106" i="185"/>
  <c r="BS106" i="185" s="1"/>
  <c r="BT106" i="185" s="1"/>
  <c r="BJ106" i="185"/>
  <c r="AZ107" i="185"/>
  <c r="BB107" i="185"/>
  <c r="BC107" i="185"/>
  <c r="BG107" i="185"/>
  <c r="BS107" i="185" s="1"/>
  <c r="BT107" i="185" s="1"/>
  <c r="BJ107" i="185"/>
  <c r="AZ108" i="185"/>
  <c r="BB108" i="185"/>
  <c r="BC108" i="185"/>
  <c r="BG108" i="185"/>
  <c r="BS108" i="185" s="1"/>
  <c r="BT108" i="185" s="1"/>
  <c r="BJ108" i="185"/>
  <c r="AZ109" i="185"/>
  <c r="BB109" i="185"/>
  <c r="BC109" i="185"/>
  <c r="BG109" i="185"/>
  <c r="BS109" i="185" s="1"/>
  <c r="BT109" i="185" s="1"/>
  <c r="BJ109" i="185"/>
  <c r="AZ110" i="185"/>
  <c r="BB110" i="185"/>
  <c r="BC110" i="185"/>
  <c r="BG110" i="185"/>
  <c r="BS110" i="185" s="1"/>
  <c r="BT110" i="185" s="1"/>
  <c r="BJ110" i="185"/>
  <c r="AZ111" i="185"/>
  <c r="BB111" i="185"/>
  <c r="BC111" i="185"/>
  <c r="BG111" i="185"/>
  <c r="BS111" i="185" s="1"/>
  <c r="BT111" i="185" s="1"/>
  <c r="BJ111" i="185"/>
  <c r="AZ112" i="185"/>
  <c r="BB112" i="185"/>
  <c r="BC112" i="185"/>
  <c r="BG112" i="185"/>
  <c r="BS112" i="185" s="1"/>
  <c r="BT112" i="185" s="1"/>
  <c r="BJ112" i="185"/>
  <c r="AZ113" i="185"/>
  <c r="BB113" i="185"/>
  <c r="BC113" i="185"/>
  <c r="BG113" i="185"/>
  <c r="BS113" i="185" s="1"/>
  <c r="BT113" i="185" s="1"/>
  <c r="BJ113" i="185"/>
  <c r="AZ114" i="185"/>
  <c r="BB114" i="185"/>
  <c r="BC114" i="185"/>
  <c r="BG114" i="185"/>
  <c r="BS114" i="185" s="1"/>
  <c r="BT114" i="185" s="1"/>
  <c r="BJ114" i="185"/>
  <c r="AZ115" i="185"/>
  <c r="BB115" i="185"/>
  <c r="BC115" i="185"/>
  <c r="BG115" i="185"/>
  <c r="BS115" i="185" s="1"/>
  <c r="BT115" i="185" s="1"/>
  <c r="BJ115" i="185"/>
  <c r="AZ116" i="185"/>
  <c r="BB116" i="185"/>
  <c r="BC116" i="185"/>
  <c r="BG116" i="185"/>
  <c r="BS116" i="185" s="1"/>
  <c r="BT116" i="185" s="1"/>
  <c r="BJ116" i="185"/>
  <c r="AZ117" i="185"/>
  <c r="BB117" i="185"/>
  <c r="BC117" i="185"/>
  <c r="BG117" i="185"/>
  <c r="BS117" i="185" s="1"/>
  <c r="BT117" i="185" s="1"/>
  <c r="BJ117" i="185"/>
  <c r="AZ118" i="185"/>
  <c r="BB118" i="185"/>
  <c r="BC118" i="185"/>
  <c r="BG118" i="185"/>
  <c r="BS118" i="185" s="1"/>
  <c r="BT118" i="185" s="1"/>
  <c r="BJ118" i="185"/>
  <c r="AZ119" i="185"/>
  <c r="BB119" i="185"/>
  <c r="BC119" i="185"/>
  <c r="BG119" i="185"/>
  <c r="BS119" i="185" s="1"/>
  <c r="BT119" i="185" s="1"/>
  <c r="BJ119" i="185"/>
  <c r="AZ120" i="185"/>
  <c r="BB120" i="185"/>
  <c r="BC120" i="185"/>
  <c r="BG120" i="185"/>
  <c r="BS120" i="185" s="1"/>
  <c r="BT120" i="185" s="1"/>
  <c r="BJ120" i="185"/>
  <c r="AZ121" i="185"/>
  <c r="BB121" i="185"/>
  <c r="BC121" i="185"/>
  <c r="BG121" i="185"/>
  <c r="BS121" i="185" s="1"/>
  <c r="BT121" i="185" s="1"/>
  <c r="BJ121" i="185"/>
  <c r="AZ122" i="185"/>
  <c r="BB122" i="185"/>
  <c r="BC122" i="185"/>
  <c r="BG122" i="185"/>
  <c r="BS122" i="185" s="1"/>
  <c r="BT122" i="185" s="1"/>
  <c r="BJ122" i="185"/>
  <c r="AZ123" i="185"/>
  <c r="BB123" i="185"/>
  <c r="BC123" i="185"/>
  <c r="BG123" i="185"/>
  <c r="BS123" i="185" s="1"/>
  <c r="BT123" i="185" s="1"/>
  <c r="BJ123" i="185"/>
  <c r="AZ124" i="185"/>
  <c r="BB124" i="185"/>
  <c r="BC124" i="185"/>
  <c r="BG124" i="185"/>
  <c r="BS124" i="185" s="1"/>
  <c r="BT124" i="185" s="1"/>
  <c r="BJ124" i="185"/>
  <c r="AZ125" i="185"/>
  <c r="BB125" i="185"/>
  <c r="BC125" i="185"/>
  <c r="BG125" i="185"/>
  <c r="BS125" i="185" s="1"/>
  <c r="BT125" i="185" s="1"/>
  <c r="BJ125" i="185"/>
  <c r="AZ126" i="185"/>
  <c r="BB126" i="185"/>
  <c r="BC126" i="185"/>
  <c r="BG126" i="185"/>
  <c r="BS126" i="185" s="1"/>
  <c r="BT126" i="185" s="1"/>
  <c r="BJ126" i="185"/>
  <c r="AZ127" i="185"/>
  <c r="BB127" i="185"/>
  <c r="BC127" i="185"/>
  <c r="BG127" i="185"/>
  <c r="BS127" i="185" s="1"/>
  <c r="BT127" i="185" s="1"/>
  <c r="BJ127" i="185"/>
  <c r="AZ129" i="185"/>
  <c r="BB129" i="185"/>
  <c r="BC129" i="185"/>
  <c r="BG129" i="185"/>
  <c r="BS129" i="185" s="1"/>
  <c r="BT129" i="185" s="1"/>
  <c r="BJ129" i="185"/>
  <c r="AZ130" i="185"/>
  <c r="BB130" i="185"/>
  <c r="BC130" i="185"/>
  <c r="BG130" i="185"/>
  <c r="BS130" i="185" s="1"/>
  <c r="BT130" i="185" s="1"/>
  <c r="BJ130" i="185"/>
  <c r="AZ131" i="185"/>
  <c r="BB131" i="185"/>
  <c r="BC131" i="185"/>
  <c r="BG131" i="185"/>
  <c r="BS131" i="185" s="1"/>
  <c r="BT131" i="185" s="1"/>
  <c r="BJ131" i="185"/>
  <c r="AZ132" i="185"/>
  <c r="BB132" i="185"/>
  <c r="BC132" i="185"/>
  <c r="BG132" i="185"/>
  <c r="BS132" i="185" s="1"/>
  <c r="BT132" i="185" s="1"/>
  <c r="BJ132" i="185"/>
  <c r="AZ133" i="185"/>
  <c r="BB133" i="185"/>
  <c r="BC133" i="185"/>
  <c r="BG133" i="185"/>
  <c r="BS133" i="185" s="1"/>
  <c r="BT133" i="185" s="1"/>
  <c r="BJ133" i="185"/>
  <c r="AZ134" i="185"/>
  <c r="BB134" i="185"/>
  <c r="BC134" i="185"/>
  <c r="BG134" i="185"/>
  <c r="BS134" i="185" s="1"/>
  <c r="BT134" i="185" s="1"/>
  <c r="BJ134" i="185"/>
  <c r="AZ135" i="185"/>
  <c r="BB135" i="185"/>
  <c r="BC135" i="185"/>
  <c r="BG135" i="185"/>
  <c r="BS135" i="185" s="1"/>
  <c r="BT135" i="185" s="1"/>
  <c r="BJ135" i="185"/>
  <c r="AZ137" i="185"/>
  <c r="BB137" i="185"/>
  <c r="BC137" i="185"/>
  <c r="BG137" i="185"/>
  <c r="BS137" i="185" s="1"/>
  <c r="BT137" i="185" s="1"/>
  <c r="BJ137" i="185"/>
  <c r="AZ138" i="185"/>
  <c r="BB138" i="185"/>
  <c r="BC138" i="185"/>
  <c r="BG138" i="185"/>
  <c r="BS138" i="185" s="1"/>
  <c r="BT138" i="185" s="1"/>
  <c r="BJ138" i="185"/>
  <c r="AZ139" i="185"/>
  <c r="BB139" i="185"/>
  <c r="BC139" i="185"/>
  <c r="BG139" i="185"/>
  <c r="BS139" i="185" s="1"/>
  <c r="BT139" i="185" s="1"/>
  <c r="BJ139" i="185"/>
  <c r="AZ140" i="185"/>
  <c r="BB140" i="185"/>
  <c r="BC140" i="185"/>
  <c r="BG140" i="185"/>
  <c r="BS140" i="185" s="1"/>
  <c r="BT140" i="185" s="1"/>
  <c r="BJ140" i="185"/>
  <c r="BJ101" i="185"/>
  <c r="BG101" i="185"/>
  <c r="BS101" i="185" s="1"/>
  <c r="BT101" i="185" s="1"/>
  <c r="BC101" i="185"/>
  <c r="BB101" i="185"/>
  <c r="AZ101" i="185"/>
  <c r="AZ54" i="185"/>
  <c r="BB54" i="185"/>
  <c r="BC54" i="185"/>
  <c r="BG54" i="185"/>
  <c r="BS54" i="185" s="1"/>
  <c r="BT54" i="185" s="1"/>
  <c r="BJ54" i="185"/>
  <c r="AZ55" i="185"/>
  <c r="BB55" i="185"/>
  <c r="BC55" i="185"/>
  <c r="BG55" i="185"/>
  <c r="BS55" i="185" s="1"/>
  <c r="BT55" i="185" s="1"/>
  <c r="BJ55" i="185"/>
  <c r="AZ56" i="185"/>
  <c r="BB56" i="185"/>
  <c r="BC56" i="185"/>
  <c r="BG56" i="185"/>
  <c r="BS56" i="185" s="1"/>
  <c r="BT56" i="185" s="1"/>
  <c r="BJ56" i="185"/>
  <c r="AZ58" i="185"/>
  <c r="BB58" i="185"/>
  <c r="BC58" i="185"/>
  <c r="BG58" i="185"/>
  <c r="BS58" i="185" s="1"/>
  <c r="BT58" i="185" s="1"/>
  <c r="BJ58" i="185"/>
  <c r="AZ59" i="185"/>
  <c r="BB59" i="185"/>
  <c r="BC59" i="185"/>
  <c r="BG59" i="185"/>
  <c r="BS59" i="185" s="1"/>
  <c r="BT59" i="185" s="1"/>
  <c r="BJ59" i="185"/>
  <c r="AZ60" i="185"/>
  <c r="BB60" i="185"/>
  <c r="BC60" i="185"/>
  <c r="BG60" i="185"/>
  <c r="BS60" i="185" s="1"/>
  <c r="BT60" i="185" s="1"/>
  <c r="BJ60" i="185"/>
  <c r="AZ61" i="185"/>
  <c r="BB61" i="185"/>
  <c r="BC61" i="185"/>
  <c r="BG61" i="185"/>
  <c r="BS61" i="185" s="1"/>
  <c r="BT61" i="185" s="1"/>
  <c r="BJ61" i="185"/>
  <c r="AZ62" i="185"/>
  <c r="BB62" i="185"/>
  <c r="BC62" i="185"/>
  <c r="BG62" i="185"/>
  <c r="BS62" i="185" s="1"/>
  <c r="BT62" i="185" s="1"/>
  <c r="BJ62" i="185"/>
  <c r="AZ63" i="185"/>
  <c r="BB63" i="185"/>
  <c r="BC63" i="185"/>
  <c r="BG63" i="185"/>
  <c r="BS63" i="185" s="1"/>
  <c r="BT63" i="185" s="1"/>
  <c r="BJ63" i="185"/>
  <c r="AZ64" i="185"/>
  <c r="BB64" i="185"/>
  <c r="BC64" i="185"/>
  <c r="BG64" i="185"/>
  <c r="BS64" i="185" s="1"/>
  <c r="BT64" i="185" s="1"/>
  <c r="BJ64" i="185"/>
  <c r="AZ65" i="185"/>
  <c r="BB65" i="185"/>
  <c r="BC65" i="185"/>
  <c r="BG65" i="185"/>
  <c r="BS65" i="185" s="1"/>
  <c r="BT65" i="185" s="1"/>
  <c r="BJ65" i="185"/>
  <c r="AZ66" i="185"/>
  <c r="BB66" i="185"/>
  <c r="BC66" i="185"/>
  <c r="BG66" i="185"/>
  <c r="BS66" i="185" s="1"/>
  <c r="BT66" i="185" s="1"/>
  <c r="BJ66" i="185"/>
  <c r="AZ67" i="185"/>
  <c r="BB67" i="185"/>
  <c r="BC67" i="185"/>
  <c r="BG67" i="185"/>
  <c r="BS67" i="185" s="1"/>
  <c r="BT67" i="185" s="1"/>
  <c r="BJ67" i="185"/>
  <c r="AZ68" i="185"/>
  <c r="BB68" i="185"/>
  <c r="BC68" i="185"/>
  <c r="BG68" i="185"/>
  <c r="BS68" i="185" s="1"/>
  <c r="BT68" i="185" s="1"/>
  <c r="BJ68" i="185"/>
  <c r="AZ69" i="185"/>
  <c r="BB69" i="185"/>
  <c r="BC69" i="185"/>
  <c r="BG69" i="185"/>
  <c r="BS69" i="185" s="1"/>
  <c r="BT69" i="185" s="1"/>
  <c r="BJ69" i="185"/>
  <c r="AZ70" i="185"/>
  <c r="BB70" i="185"/>
  <c r="BC70" i="185"/>
  <c r="BG70" i="185"/>
  <c r="BS70" i="185" s="1"/>
  <c r="BT70" i="185" s="1"/>
  <c r="BJ70" i="185"/>
  <c r="AZ72" i="185"/>
  <c r="BB72" i="185"/>
  <c r="BC72" i="185"/>
  <c r="BG72" i="185"/>
  <c r="BS72" i="185" s="1"/>
  <c r="BT72" i="185" s="1"/>
  <c r="BJ72" i="185"/>
  <c r="AZ73" i="185"/>
  <c r="BB73" i="185"/>
  <c r="BC73" i="185"/>
  <c r="BG73" i="185"/>
  <c r="BS73" i="185" s="1"/>
  <c r="BT73" i="185" s="1"/>
  <c r="BJ73" i="185"/>
  <c r="AZ74" i="185"/>
  <c r="BB74" i="185"/>
  <c r="BC74" i="185"/>
  <c r="BG74" i="185"/>
  <c r="BS74" i="185" s="1"/>
  <c r="BT74" i="185" s="1"/>
  <c r="BJ74" i="185"/>
  <c r="AZ75" i="185"/>
  <c r="BB75" i="185"/>
  <c r="BC75" i="185"/>
  <c r="BG75" i="185"/>
  <c r="BS75" i="185" s="1"/>
  <c r="BT75" i="185" s="1"/>
  <c r="BJ75" i="185"/>
  <c r="AZ77" i="185"/>
  <c r="BB77" i="185"/>
  <c r="BC77" i="185"/>
  <c r="BG77" i="185"/>
  <c r="BS77" i="185" s="1"/>
  <c r="BT77" i="185" s="1"/>
  <c r="BJ77" i="185"/>
  <c r="AZ78" i="185"/>
  <c r="BB78" i="185"/>
  <c r="BC78" i="185"/>
  <c r="BG78" i="185"/>
  <c r="BS78" i="185" s="1"/>
  <c r="BT78" i="185" s="1"/>
  <c r="BJ78" i="185"/>
  <c r="AZ79" i="185"/>
  <c r="BB79" i="185"/>
  <c r="BC79" i="185"/>
  <c r="BG79" i="185"/>
  <c r="BS79" i="185" s="1"/>
  <c r="BT79" i="185" s="1"/>
  <c r="BJ79" i="185"/>
  <c r="AZ81" i="185"/>
  <c r="BB81" i="185"/>
  <c r="BC81" i="185"/>
  <c r="BG81" i="185"/>
  <c r="BS81" i="185" s="1"/>
  <c r="BT81" i="185" s="1"/>
  <c r="BJ81" i="185"/>
  <c r="AZ82" i="185"/>
  <c r="BB82" i="185"/>
  <c r="BC82" i="185"/>
  <c r="BG82" i="185"/>
  <c r="BS82" i="185" s="1"/>
  <c r="BT82" i="185" s="1"/>
  <c r="BJ82" i="185"/>
  <c r="AZ83" i="185"/>
  <c r="BB83" i="185"/>
  <c r="BC83" i="185"/>
  <c r="BG83" i="185"/>
  <c r="BS83" i="185" s="1"/>
  <c r="BT83" i="185" s="1"/>
  <c r="BJ83" i="185"/>
  <c r="AZ84" i="185"/>
  <c r="BB84" i="185"/>
  <c r="BC84" i="185"/>
  <c r="BG84" i="185"/>
  <c r="BS84" i="185" s="1"/>
  <c r="BT84" i="185" s="1"/>
  <c r="BJ84" i="185"/>
  <c r="AZ85" i="185"/>
  <c r="BB85" i="185"/>
  <c r="BC85" i="185"/>
  <c r="BG85" i="185"/>
  <c r="BS85" i="185" s="1"/>
  <c r="BT85" i="185" s="1"/>
  <c r="BJ85" i="185"/>
  <c r="AZ86" i="185"/>
  <c r="BB86" i="185"/>
  <c r="BC86" i="185"/>
  <c r="BG86" i="185"/>
  <c r="BS86" i="185" s="1"/>
  <c r="BT86" i="185" s="1"/>
  <c r="BJ86" i="185"/>
  <c r="AZ88" i="185"/>
  <c r="BB88" i="185"/>
  <c r="BC88" i="185"/>
  <c r="BG88" i="185"/>
  <c r="BS88" i="185" s="1"/>
  <c r="BT88" i="185" s="1"/>
  <c r="BJ88" i="185"/>
  <c r="AZ89" i="185"/>
  <c r="BB89" i="185"/>
  <c r="BC89" i="185"/>
  <c r="BG89" i="185"/>
  <c r="BS89" i="185" s="1"/>
  <c r="BT89" i="185" s="1"/>
  <c r="BJ89" i="185"/>
  <c r="AZ90" i="185"/>
  <c r="BB90" i="185"/>
  <c r="BC90" i="185"/>
  <c r="BG90" i="185"/>
  <c r="BS90" i="185" s="1"/>
  <c r="BT90" i="185" s="1"/>
  <c r="BJ90" i="185"/>
  <c r="AZ91" i="185"/>
  <c r="BB91" i="185"/>
  <c r="BC91" i="185"/>
  <c r="BG91" i="185"/>
  <c r="BS91" i="185" s="1"/>
  <c r="BT91" i="185" s="1"/>
  <c r="BJ91" i="185"/>
  <c r="AZ93" i="185"/>
  <c r="BB93" i="185"/>
  <c r="BC93" i="185"/>
  <c r="BG93" i="185"/>
  <c r="BS93" i="185" s="1"/>
  <c r="BT93" i="185" s="1"/>
  <c r="BJ93" i="185"/>
  <c r="AZ94" i="185"/>
  <c r="BB94" i="185"/>
  <c r="BC94" i="185"/>
  <c r="BG94" i="185"/>
  <c r="BS94" i="185" s="1"/>
  <c r="BT94" i="185" s="1"/>
  <c r="BJ94" i="185"/>
  <c r="AZ95" i="185"/>
  <c r="BB95" i="185"/>
  <c r="BC95" i="185"/>
  <c r="BG95" i="185"/>
  <c r="BS95" i="185" s="1"/>
  <c r="BT95" i="185" s="1"/>
  <c r="BJ95" i="185"/>
  <c r="AZ96" i="185"/>
  <c r="BB96" i="185"/>
  <c r="BC96" i="185"/>
  <c r="BG96" i="185"/>
  <c r="BS96" i="185" s="1"/>
  <c r="BT96" i="185" s="1"/>
  <c r="BJ96" i="185"/>
  <c r="AZ97" i="185"/>
  <c r="BB97" i="185"/>
  <c r="BC97" i="185"/>
  <c r="BG97" i="185"/>
  <c r="BS97" i="185" s="1"/>
  <c r="BT97" i="185" s="1"/>
  <c r="BJ97" i="185"/>
  <c r="AZ98" i="185"/>
  <c r="BB98" i="185"/>
  <c r="BC98" i="185"/>
  <c r="BG98" i="185"/>
  <c r="BS98" i="185" s="1"/>
  <c r="BT98" i="185" s="1"/>
  <c r="BJ98" i="185"/>
  <c r="AZ99" i="185"/>
  <c r="BB99" i="185"/>
  <c r="BC99" i="185"/>
  <c r="BG99" i="185"/>
  <c r="BS99" i="185" s="1"/>
  <c r="BT99" i="185" s="1"/>
  <c r="BJ99" i="185"/>
  <c r="BJ53" i="185"/>
  <c r="BG53" i="185"/>
  <c r="BS53" i="185" s="1"/>
  <c r="BT53" i="185" s="1"/>
  <c r="BC53" i="185"/>
  <c r="BB53" i="185"/>
  <c r="AZ53" i="185"/>
  <c r="AZ7" i="185"/>
  <c r="BB7" i="185"/>
  <c r="BC7" i="185"/>
  <c r="BG7" i="185"/>
  <c r="BJ7" i="185"/>
  <c r="AZ8" i="185"/>
  <c r="BB8" i="185"/>
  <c r="BC8" i="185"/>
  <c r="BG8" i="185"/>
  <c r="BJ8" i="185"/>
  <c r="AZ9" i="185"/>
  <c r="BB9" i="185"/>
  <c r="BC9" i="185"/>
  <c r="BG9" i="185"/>
  <c r="BJ9" i="185"/>
  <c r="AZ10" i="185"/>
  <c r="BB10" i="185"/>
  <c r="BC10" i="185"/>
  <c r="BG10" i="185"/>
  <c r="BJ10" i="185"/>
  <c r="AZ11" i="185"/>
  <c r="BB11" i="185"/>
  <c r="BC11" i="185"/>
  <c r="BG11" i="185"/>
  <c r="BJ11" i="185"/>
  <c r="AZ12" i="185"/>
  <c r="BB12" i="185"/>
  <c r="BC12" i="185"/>
  <c r="BG12" i="185"/>
  <c r="BJ12" i="185"/>
  <c r="AZ13" i="185"/>
  <c r="BB13" i="185"/>
  <c r="BC13" i="185"/>
  <c r="BG13" i="185"/>
  <c r="BJ13" i="185"/>
  <c r="AZ14" i="185"/>
  <c r="BB14" i="185"/>
  <c r="BC14" i="185"/>
  <c r="BG14" i="185"/>
  <c r="BJ14" i="185"/>
  <c r="AZ15" i="185"/>
  <c r="BB15" i="185"/>
  <c r="BC15" i="185"/>
  <c r="BG15" i="185"/>
  <c r="BS15" i="185" s="1"/>
  <c r="BT15" i="185" s="1"/>
  <c r="BJ15" i="185"/>
  <c r="AZ16" i="185"/>
  <c r="BB16" i="185"/>
  <c r="BC16" i="185"/>
  <c r="BG16" i="185"/>
  <c r="BS16" i="185" s="1"/>
  <c r="BT16" i="185" s="1"/>
  <c r="BJ16" i="185"/>
  <c r="AZ17" i="185"/>
  <c r="BB17" i="185"/>
  <c r="BC17" i="185"/>
  <c r="BG17" i="185"/>
  <c r="BS17" i="185" s="1"/>
  <c r="BT17" i="185" s="1"/>
  <c r="BJ17" i="185"/>
  <c r="AZ18" i="185"/>
  <c r="BB18" i="185"/>
  <c r="BC18" i="185"/>
  <c r="BG18" i="185"/>
  <c r="BS18" i="185" s="1"/>
  <c r="BT18" i="185" s="1"/>
  <c r="BJ18" i="185"/>
  <c r="AZ19" i="185"/>
  <c r="BB19" i="185"/>
  <c r="BC19" i="185"/>
  <c r="BG19" i="185"/>
  <c r="BS19" i="185" s="1"/>
  <c r="BT19" i="185" s="1"/>
  <c r="BJ19" i="185"/>
  <c r="AZ20" i="185"/>
  <c r="BB20" i="185"/>
  <c r="BC20" i="185"/>
  <c r="BG20" i="185"/>
  <c r="BS20" i="185" s="1"/>
  <c r="BT20" i="185" s="1"/>
  <c r="BJ20" i="185"/>
  <c r="AZ21" i="185"/>
  <c r="BB21" i="185"/>
  <c r="BC21" i="185"/>
  <c r="BG21" i="185"/>
  <c r="BS21" i="185" s="1"/>
  <c r="BT21" i="185" s="1"/>
  <c r="BJ21" i="185"/>
  <c r="AZ22" i="185"/>
  <c r="BB22" i="185"/>
  <c r="BC22" i="185"/>
  <c r="BG22" i="185"/>
  <c r="BS22" i="185" s="1"/>
  <c r="BT22" i="185" s="1"/>
  <c r="BJ22" i="185"/>
  <c r="AZ23" i="185"/>
  <c r="BB23" i="185"/>
  <c r="BC23" i="185"/>
  <c r="BG23" i="185"/>
  <c r="BS23" i="185" s="1"/>
  <c r="BT23" i="185" s="1"/>
  <c r="BJ23" i="185"/>
  <c r="AZ24" i="185"/>
  <c r="BB24" i="185"/>
  <c r="BC24" i="185"/>
  <c r="BG24" i="185"/>
  <c r="BS24" i="185" s="1"/>
  <c r="BT24" i="185" s="1"/>
  <c r="BJ24" i="185"/>
  <c r="AZ25" i="185"/>
  <c r="BB25" i="185"/>
  <c r="BC25" i="185"/>
  <c r="BG25" i="185"/>
  <c r="BS25" i="185" s="1"/>
  <c r="BT25" i="185" s="1"/>
  <c r="BJ25" i="185"/>
  <c r="AZ26" i="185"/>
  <c r="BB26" i="185"/>
  <c r="BC26" i="185"/>
  <c r="BG26" i="185"/>
  <c r="BS26" i="185" s="1"/>
  <c r="BT26" i="185" s="1"/>
  <c r="BJ26" i="185"/>
  <c r="AZ27" i="185"/>
  <c r="BB27" i="185"/>
  <c r="BC27" i="185"/>
  <c r="BG27" i="185"/>
  <c r="BS27" i="185" s="1"/>
  <c r="BT27" i="185" s="1"/>
  <c r="BJ27" i="185"/>
  <c r="AZ28" i="185"/>
  <c r="BB28" i="185"/>
  <c r="BC28" i="185"/>
  <c r="BG28" i="185"/>
  <c r="BS28" i="185" s="1"/>
  <c r="BT28" i="185" s="1"/>
  <c r="BJ28" i="185"/>
  <c r="AZ29" i="185"/>
  <c r="BB29" i="185"/>
  <c r="BC29" i="185"/>
  <c r="BG29" i="185"/>
  <c r="BS29" i="185" s="1"/>
  <c r="BT29" i="185" s="1"/>
  <c r="BJ29" i="185"/>
  <c r="AZ30" i="185"/>
  <c r="BB30" i="185"/>
  <c r="BC30" i="185"/>
  <c r="BG30" i="185"/>
  <c r="BS30" i="185" s="1"/>
  <c r="BT30" i="185" s="1"/>
  <c r="BJ30" i="185"/>
  <c r="AZ31" i="185"/>
  <c r="BB31" i="185"/>
  <c r="BC31" i="185"/>
  <c r="BG31" i="185"/>
  <c r="BS31" i="185" s="1"/>
  <c r="BT31" i="185" s="1"/>
  <c r="BJ31" i="185"/>
  <c r="AZ32" i="185"/>
  <c r="BB32" i="185"/>
  <c r="BC32" i="185"/>
  <c r="BG32" i="185"/>
  <c r="BS32" i="185" s="1"/>
  <c r="BT32" i="185" s="1"/>
  <c r="BJ32" i="185"/>
  <c r="AZ33" i="185"/>
  <c r="BB33" i="185"/>
  <c r="BC33" i="185"/>
  <c r="BG33" i="185"/>
  <c r="BS33" i="185" s="1"/>
  <c r="BT33" i="185" s="1"/>
  <c r="BJ33" i="185"/>
  <c r="AZ34" i="185"/>
  <c r="BB34" i="185"/>
  <c r="BC34" i="185"/>
  <c r="BG34" i="185"/>
  <c r="BS34" i="185" s="1"/>
  <c r="BT34" i="185" s="1"/>
  <c r="BJ34" i="185"/>
  <c r="AZ35" i="185"/>
  <c r="BB35" i="185"/>
  <c r="BC35" i="185"/>
  <c r="BG35" i="185"/>
  <c r="BS35" i="185" s="1"/>
  <c r="BT35" i="185" s="1"/>
  <c r="BJ35" i="185"/>
  <c r="AZ36" i="185"/>
  <c r="BB36" i="185"/>
  <c r="BC36" i="185"/>
  <c r="BG36" i="185"/>
  <c r="BS36" i="185" s="1"/>
  <c r="BT36" i="185" s="1"/>
  <c r="BJ36" i="185"/>
  <c r="AZ37" i="185"/>
  <c r="BB37" i="185"/>
  <c r="BC37" i="185"/>
  <c r="BG37" i="185"/>
  <c r="BS37" i="185" s="1"/>
  <c r="BT37" i="185" s="1"/>
  <c r="BJ37" i="185"/>
  <c r="AZ38" i="185"/>
  <c r="BB38" i="185"/>
  <c r="BC38" i="185"/>
  <c r="BG38" i="185"/>
  <c r="BS38" i="185" s="1"/>
  <c r="BT38" i="185" s="1"/>
  <c r="BJ38" i="185"/>
  <c r="AZ39" i="185"/>
  <c r="BB39" i="185"/>
  <c r="BC39" i="185"/>
  <c r="BG39" i="185"/>
  <c r="BS39" i="185" s="1"/>
  <c r="BT39" i="185" s="1"/>
  <c r="BJ39" i="185"/>
  <c r="AZ40" i="185"/>
  <c r="BB40" i="185"/>
  <c r="BC40" i="185"/>
  <c r="BG40" i="185"/>
  <c r="BS40" i="185" s="1"/>
  <c r="BT40" i="185" s="1"/>
  <c r="BJ40" i="185"/>
  <c r="AZ41" i="185"/>
  <c r="BB41" i="185"/>
  <c r="BC41" i="185"/>
  <c r="BG41" i="185"/>
  <c r="BS41" i="185" s="1"/>
  <c r="BT41" i="185" s="1"/>
  <c r="BJ41" i="185"/>
  <c r="AZ42" i="185"/>
  <c r="BB42" i="185"/>
  <c r="BC42" i="185"/>
  <c r="BG42" i="185"/>
  <c r="BS42" i="185" s="1"/>
  <c r="BT42" i="185" s="1"/>
  <c r="BJ42" i="185"/>
  <c r="AZ44" i="185"/>
  <c r="BB44" i="185"/>
  <c r="BC44" i="185"/>
  <c r="BG44" i="185"/>
  <c r="BS44" i="185" s="1"/>
  <c r="BT44" i="185" s="1"/>
  <c r="BJ44" i="185"/>
  <c r="AZ45" i="185"/>
  <c r="BB45" i="185"/>
  <c r="BC45" i="185"/>
  <c r="BG45" i="185"/>
  <c r="BS45" i="185" s="1"/>
  <c r="BT45" i="185" s="1"/>
  <c r="BJ45" i="185"/>
  <c r="AZ46" i="185"/>
  <c r="BB46" i="185"/>
  <c r="BC46" i="185"/>
  <c r="BG46" i="185"/>
  <c r="BS46" i="185" s="1"/>
  <c r="BT46" i="185" s="1"/>
  <c r="BJ46" i="185"/>
  <c r="AZ47" i="185"/>
  <c r="BB47" i="185"/>
  <c r="BC47" i="185"/>
  <c r="BG47" i="185"/>
  <c r="BS47" i="185" s="1"/>
  <c r="BT47" i="185" s="1"/>
  <c r="BJ47" i="185"/>
  <c r="AZ48" i="185"/>
  <c r="BB48" i="185"/>
  <c r="BC48" i="185"/>
  <c r="BG48" i="185"/>
  <c r="BS48" i="185" s="1"/>
  <c r="BT48" i="185" s="1"/>
  <c r="BJ48" i="185"/>
  <c r="AZ49" i="185"/>
  <c r="BB49" i="185"/>
  <c r="BC49" i="185"/>
  <c r="BG49" i="185"/>
  <c r="BS49" i="185" s="1"/>
  <c r="BT49" i="185" s="1"/>
  <c r="BJ49" i="185"/>
  <c r="AZ50" i="185"/>
  <c r="BB50" i="185"/>
  <c r="BC50" i="185"/>
  <c r="BG50" i="185"/>
  <c r="BS50" i="185" s="1"/>
  <c r="BT50" i="185" s="1"/>
  <c r="BJ50" i="185"/>
  <c r="AZ51" i="185"/>
  <c r="BB51" i="185"/>
  <c r="BC51" i="185"/>
  <c r="BG51" i="185"/>
  <c r="BS51" i="185" s="1"/>
  <c r="BT51" i="185" s="1"/>
  <c r="BJ51" i="185"/>
  <c r="BJ6" i="185"/>
  <c r="BG6" i="185"/>
  <c r="BC6" i="185"/>
  <c r="BB6" i="185"/>
  <c r="AZ6" i="185"/>
  <c r="FR11" i="185"/>
  <c r="FR12" i="185"/>
  <c r="FU12" i="185" s="1"/>
  <c r="FR13" i="185"/>
  <c r="FU13" i="185" s="1"/>
  <c r="FW13" i="185" s="1"/>
  <c r="FR14" i="185"/>
  <c r="FU14" i="185" s="1"/>
  <c r="FR15" i="185"/>
  <c r="FU15" i="185" s="1"/>
  <c r="FW15" i="185" s="1"/>
  <c r="FR9" i="185"/>
  <c r="FR10" i="185"/>
  <c r="FR8" i="185"/>
  <c r="FU8" i="185" s="1"/>
  <c r="FR7" i="185"/>
  <c r="DP241" i="185"/>
  <c r="DQ241" i="185"/>
  <c r="DU241" i="185"/>
  <c r="DX241" i="185"/>
  <c r="DP188" i="185"/>
  <c r="DQ188" i="185"/>
  <c r="DU188" i="185"/>
  <c r="DX188" i="185"/>
  <c r="DP141" i="185"/>
  <c r="DQ141" i="185"/>
  <c r="DU141" i="185"/>
  <c r="DX141" i="185"/>
  <c r="DP100" i="185"/>
  <c r="DQ100" i="185"/>
  <c r="DU100" i="185"/>
  <c r="DX100" i="185"/>
  <c r="DP52" i="185"/>
  <c r="DQ52" i="185"/>
  <c r="DU52" i="185"/>
  <c r="DX52" i="185"/>
  <c r="DO12" i="185"/>
  <c r="DO13" i="185"/>
  <c r="DR13" i="185" s="1"/>
  <c r="DO9" i="185"/>
  <c r="DO10" i="185"/>
  <c r="DO11" i="185"/>
  <c r="DO8" i="185"/>
  <c r="DO7" i="185"/>
  <c r="DR7" i="185" s="1"/>
  <c r="DO6" i="185"/>
  <c r="DN52" i="185"/>
  <c r="HX103" i="185"/>
  <c r="BR241" i="185"/>
  <c r="FF127" i="185" l="1"/>
  <c r="FF93" i="185"/>
  <c r="DM169" i="185"/>
  <c r="DC157" i="185"/>
  <c r="DF179" i="185"/>
  <c r="DF147" i="185"/>
  <c r="DJ167" i="185"/>
  <c r="BS167" i="185"/>
  <c r="BT167" i="185" s="1"/>
  <c r="DE56" i="185"/>
  <c r="DC144" i="185"/>
  <c r="DE143" i="185"/>
  <c r="DJ99" i="185"/>
  <c r="DM98" i="185"/>
  <c r="DE97" i="185"/>
  <c r="HV192" i="185"/>
  <c r="DD192" i="185"/>
  <c r="HD80" i="185"/>
  <c r="HB80" i="185"/>
  <c r="HC80" i="185" s="1"/>
  <c r="FG192" i="185"/>
  <c r="HD193" i="185"/>
  <c r="HF193" i="185" s="1"/>
  <c r="HG193" i="185" s="1"/>
  <c r="EY80" i="185"/>
  <c r="EZ80" i="185" s="1"/>
  <c r="FG80" i="185"/>
  <c r="HV80" i="185"/>
  <c r="HM80" i="185"/>
  <c r="DD80" i="185"/>
  <c r="BE80" i="185"/>
  <c r="CV80" i="185"/>
  <c r="DG80" i="185" s="1"/>
  <c r="FA193" i="185"/>
  <c r="HD192" i="185"/>
  <c r="FA192" i="185"/>
  <c r="CV192" i="185"/>
  <c r="FJ192" i="185" s="1"/>
  <c r="BE192" i="185"/>
  <c r="HC192" i="185"/>
  <c r="EZ192" i="185"/>
  <c r="HM192" i="185"/>
  <c r="CX193" i="185"/>
  <c r="CZ193" i="185" s="1"/>
  <c r="DA193" i="185" s="1"/>
  <c r="HM193" i="185"/>
  <c r="HV193" i="185"/>
  <c r="BE193" i="185"/>
  <c r="HU193" i="185"/>
  <c r="FJ193" i="185"/>
  <c r="DG193" i="185"/>
  <c r="HT193" i="185"/>
  <c r="EZ193" i="185"/>
  <c r="FG193" i="185"/>
  <c r="DD193" i="185"/>
  <c r="BF193" i="185"/>
  <c r="HI100" i="185"/>
  <c r="HI141" i="185"/>
  <c r="HI188" i="185"/>
  <c r="HI52" i="185"/>
  <c r="HI241" i="185"/>
  <c r="FA102" i="185"/>
  <c r="HD76" i="185"/>
  <c r="HD102" i="185"/>
  <c r="CV102" i="185"/>
  <c r="CW102" i="185" s="1"/>
  <c r="HM102" i="185"/>
  <c r="BD102" i="185"/>
  <c r="HV102" i="185"/>
  <c r="FG102" i="185"/>
  <c r="DD102" i="185"/>
  <c r="EZ102" i="185"/>
  <c r="HC102" i="185"/>
  <c r="DD76" i="185"/>
  <c r="BF76" i="185"/>
  <c r="FG76" i="185"/>
  <c r="CV76" i="185"/>
  <c r="DG76" i="185" s="1"/>
  <c r="BE76" i="185"/>
  <c r="HC76" i="185"/>
  <c r="HM76" i="185"/>
  <c r="HV76" i="185"/>
  <c r="EZ76" i="185"/>
  <c r="FC76" i="185" s="1"/>
  <c r="FD76" i="185" s="1"/>
  <c r="HM87" i="185"/>
  <c r="BF87" i="185"/>
  <c r="HV87" i="185"/>
  <c r="FA87" i="185"/>
  <c r="CX87" i="185"/>
  <c r="CV87" i="185"/>
  <c r="CW87" i="185" s="1"/>
  <c r="FG87" i="185"/>
  <c r="DD87" i="185"/>
  <c r="HC87" i="185"/>
  <c r="HN87" i="185"/>
  <c r="HD87" i="185"/>
  <c r="BE87" i="185"/>
  <c r="EZ87" i="185"/>
  <c r="CW155" i="185"/>
  <c r="HO155" i="185"/>
  <c r="BF155" i="185"/>
  <c r="FG155" i="185"/>
  <c r="DD155" i="185"/>
  <c r="HN155" i="185"/>
  <c r="CX155" i="185"/>
  <c r="FA155" i="185"/>
  <c r="HC155" i="185"/>
  <c r="EZ155" i="185"/>
  <c r="HT155" i="185"/>
  <c r="BE155" i="185"/>
  <c r="HU155" i="185"/>
  <c r="FJ155" i="185"/>
  <c r="DG155" i="185"/>
  <c r="DQ242" i="185"/>
  <c r="HD155" i="185"/>
  <c r="DE94" i="185"/>
  <c r="DC91" i="185"/>
  <c r="FH90" i="185"/>
  <c r="FI89" i="185"/>
  <c r="FM88" i="185"/>
  <c r="DE86" i="185"/>
  <c r="DF85" i="185"/>
  <c r="DC83" i="185"/>
  <c r="FH82" i="185"/>
  <c r="FI81" i="185"/>
  <c r="FF79" i="185"/>
  <c r="DE78" i="185"/>
  <c r="DC75" i="185"/>
  <c r="FH74" i="185"/>
  <c r="FI73" i="185"/>
  <c r="DE70" i="185"/>
  <c r="DF69" i="185"/>
  <c r="DC67" i="185"/>
  <c r="FH66" i="185"/>
  <c r="FI65" i="185"/>
  <c r="FF63" i="185"/>
  <c r="DE62" i="185"/>
  <c r="DF61" i="185"/>
  <c r="FM101" i="185"/>
  <c r="FM139" i="185"/>
  <c r="FP138" i="185"/>
  <c r="FF138" i="185"/>
  <c r="FH137" i="185"/>
  <c r="DJ135" i="185"/>
  <c r="DM134" i="185"/>
  <c r="DC134" i="185"/>
  <c r="FH133" i="185"/>
  <c r="FM131" i="185"/>
  <c r="FP130" i="185"/>
  <c r="FF130" i="185"/>
  <c r="DE129" i="185"/>
  <c r="DJ126" i="185"/>
  <c r="DM125" i="185"/>
  <c r="FH124" i="185"/>
  <c r="FM122" i="185"/>
  <c r="FP121" i="185"/>
  <c r="FF121" i="185"/>
  <c r="DE120" i="185"/>
  <c r="DM117" i="185"/>
  <c r="DC117" i="185"/>
  <c r="FH116" i="185"/>
  <c r="FM114" i="185"/>
  <c r="FP113" i="185"/>
  <c r="FF113" i="185"/>
  <c r="DE112" i="185"/>
  <c r="DJ110" i="185"/>
  <c r="FP109" i="185"/>
  <c r="DC109" i="185"/>
  <c r="FH108" i="185"/>
  <c r="FF105" i="185"/>
  <c r="FH104" i="185"/>
  <c r="DE8" i="185"/>
  <c r="DF82" i="185"/>
  <c r="DJ81" i="185"/>
  <c r="DM72" i="185"/>
  <c r="DF66" i="185"/>
  <c r="DJ24" i="185"/>
  <c r="DM23" i="185"/>
  <c r="DE22" i="185"/>
  <c r="DJ16" i="185"/>
  <c r="DM15" i="185"/>
  <c r="DE14" i="185"/>
  <c r="DE38" i="185"/>
  <c r="DC28" i="185"/>
  <c r="DC95" i="185"/>
  <c r="FF47" i="185"/>
  <c r="FI53" i="185"/>
  <c r="FI94" i="185"/>
  <c r="FI90" i="185"/>
  <c r="FF88" i="185"/>
  <c r="FI86" i="185"/>
  <c r="FF84" i="185"/>
  <c r="FM73" i="185"/>
  <c r="FI70" i="185"/>
  <c r="DE23" i="185"/>
  <c r="DC12" i="185"/>
  <c r="DJ9" i="185"/>
  <c r="FP64" i="185"/>
  <c r="FF64" i="185"/>
  <c r="FI101" i="185"/>
  <c r="FI137" i="185"/>
  <c r="DC135" i="185"/>
  <c r="FF131" i="185"/>
  <c r="DE130" i="185"/>
  <c r="DC126" i="185"/>
  <c r="FH125" i="185"/>
  <c r="DF124" i="185"/>
  <c r="FI120" i="185"/>
  <c r="DC118" i="185"/>
  <c r="DE117" i="185"/>
  <c r="FF114" i="185"/>
  <c r="DE113" i="185"/>
  <c r="DF108" i="185"/>
  <c r="DJ103" i="185"/>
  <c r="DF143" i="185"/>
  <c r="FF106" i="185"/>
  <c r="DM45" i="185"/>
  <c r="DM29" i="185"/>
  <c r="DF54" i="185"/>
  <c r="DJ23" i="185"/>
  <c r="DF20" i="185"/>
  <c r="DM14" i="185"/>
  <c r="FF50" i="185"/>
  <c r="DJ39" i="185"/>
  <c r="DE29" i="185"/>
  <c r="FH26" i="185"/>
  <c r="FH18" i="185"/>
  <c r="FP94" i="185"/>
  <c r="FF94" i="185"/>
  <c r="FM91" i="185"/>
  <c r="DM90" i="185"/>
  <c r="FH89" i="185"/>
  <c r="FI88" i="185"/>
  <c r="FP86" i="185"/>
  <c r="FF86" i="185"/>
  <c r="DE85" i="185"/>
  <c r="FM83" i="185"/>
  <c r="DM82" i="185"/>
  <c r="FH81" i="185"/>
  <c r="FP78" i="185"/>
  <c r="FF78" i="185"/>
  <c r="FH77" i="185"/>
  <c r="FM75" i="185"/>
  <c r="DC74" i="185"/>
  <c r="FH73" i="185"/>
  <c r="FP70" i="185"/>
  <c r="DC70" i="185"/>
  <c r="DE69" i="185"/>
  <c r="FM67" i="185"/>
  <c r="DM66" i="185"/>
  <c r="FH65" i="185"/>
  <c r="FP62" i="185"/>
  <c r="FF62" i="185"/>
  <c r="DE61" i="185"/>
  <c r="FH140" i="185"/>
  <c r="FI139" i="185"/>
  <c r="DJ138" i="185"/>
  <c r="FP137" i="185"/>
  <c r="FM134" i="185"/>
  <c r="DM133" i="185"/>
  <c r="FH132" i="185"/>
  <c r="FI131" i="185"/>
  <c r="DJ130" i="185"/>
  <c r="DM129" i="185"/>
  <c r="DE127" i="185"/>
  <c r="DF126" i="185"/>
  <c r="FM125" i="185"/>
  <c r="FH123" i="185"/>
  <c r="FI122" i="185"/>
  <c r="FP120" i="185"/>
  <c r="FM117" i="185"/>
  <c r="DM116" i="185"/>
  <c r="FH115" i="185"/>
  <c r="DF114" i="185"/>
  <c r="DJ113" i="185"/>
  <c r="FP112" i="185"/>
  <c r="DE111" i="185"/>
  <c r="DF110" i="185"/>
  <c r="FM109" i="185"/>
  <c r="DM108" i="185"/>
  <c r="FH107" i="185"/>
  <c r="DJ105" i="185"/>
  <c r="FP104" i="185"/>
  <c r="DF103" i="185"/>
  <c r="DF189" i="185"/>
  <c r="DE201" i="185"/>
  <c r="DJ199" i="185"/>
  <c r="DC36" i="185"/>
  <c r="DF27" i="185"/>
  <c r="FI198" i="185"/>
  <c r="FI58" i="185"/>
  <c r="DC182" i="185"/>
  <c r="DM89" i="185"/>
  <c r="DM81" i="185"/>
  <c r="DM69" i="185"/>
  <c r="DM132" i="185"/>
  <c r="DC132" i="185"/>
  <c r="DC123" i="185"/>
  <c r="DF121" i="185"/>
  <c r="DM119" i="185"/>
  <c r="DF105" i="185"/>
  <c r="FH163" i="185"/>
  <c r="DC224" i="185"/>
  <c r="FP69" i="185"/>
  <c r="DC64" i="185"/>
  <c r="DF19" i="185"/>
  <c r="DF94" i="185"/>
  <c r="DP242" i="185"/>
  <c r="DJ91" i="185"/>
  <c r="FF8" i="185"/>
  <c r="FH98" i="185"/>
  <c r="FM96" i="185"/>
  <c r="FP95" i="185"/>
  <c r="DC59" i="185"/>
  <c r="FI56" i="185"/>
  <c r="FI176" i="185"/>
  <c r="FF238" i="185"/>
  <c r="FI233" i="185"/>
  <c r="DM227" i="185"/>
  <c r="DJ224" i="185"/>
  <c r="DJ216" i="185"/>
  <c r="FH198" i="185"/>
  <c r="DC7" i="185"/>
  <c r="FP235" i="185"/>
  <c r="DF46" i="185"/>
  <c r="DJ45" i="185"/>
  <c r="DC44" i="185"/>
  <c r="DM36" i="185"/>
  <c r="DF34" i="185"/>
  <c r="DJ29" i="185"/>
  <c r="FF21" i="185"/>
  <c r="DC13" i="185"/>
  <c r="DM9" i="185"/>
  <c r="DM186" i="185"/>
  <c r="FF182" i="185"/>
  <c r="FH181" i="185"/>
  <c r="FF175" i="185"/>
  <c r="DF173" i="185"/>
  <c r="DC167" i="185"/>
  <c r="FH166" i="185"/>
  <c r="FP159" i="185"/>
  <c r="FH154" i="185"/>
  <c r="FM152" i="185"/>
  <c r="FF189" i="185"/>
  <c r="DM46" i="185"/>
  <c r="DE37" i="185"/>
  <c r="DM30" i="185"/>
  <c r="DJ28" i="185"/>
  <c r="DM27" i="185"/>
  <c r="DE26" i="185"/>
  <c r="FP23" i="185"/>
  <c r="DJ20" i="185"/>
  <c r="DM19" i="185"/>
  <c r="DE18" i="185"/>
  <c r="DJ12" i="185"/>
  <c r="DM11" i="185"/>
  <c r="DE10" i="185"/>
  <c r="DF9" i="185"/>
  <c r="FH143" i="185"/>
  <c r="DF186" i="185"/>
  <c r="DJ185" i="185"/>
  <c r="DM184" i="185"/>
  <c r="DJ178" i="185"/>
  <c r="DF171" i="185"/>
  <c r="DJ170" i="185"/>
  <c r="DM240" i="185"/>
  <c r="DM94" i="185"/>
  <c r="DE89" i="185"/>
  <c r="DM78" i="185"/>
  <c r="DM159" i="185"/>
  <c r="FP186" i="185"/>
  <c r="DM8" i="185"/>
  <c r="DE7" i="185"/>
  <c r="FF99" i="185"/>
  <c r="FI97" i="185"/>
  <c r="FH58" i="185"/>
  <c r="DJ235" i="185"/>
  <c r="FF231" i="185"/>
  <c r="DM223" i="185"/>
  <c r="DE218" i="185"/>
  <c r="FP215" i="185"/>
  <c r="DJ208" i="185"/>
  <c r="FF199" i="185"/>
  <c r="DJ75" i="185"/>
  <c r="DM137" i="185"/>
  <c r="DC187" i="185"/>
  <c r="DJ73" i="185"/>
  <c r="DC62" i="185"/>
  <c r="DJ109" i="185"/>
  <c r="DE82" i="185"/>
  <c r="DJ114" i="185"/>
  <c r="FH120" i="185"/>
  <c r="FI50" i="185"/>
  <c r="FF48" i="185"/>
  <c r="FI42" i="185"/>
  <c r="FF36" i="185"/>
  <c r="FI30" i="185"/>
  <c r="FI19" i="185"/>
  <c r="FF17" i="185"/>
  <c r="FI11" i="185"/>
  <c r="FF96" i="185"/>
  <c r="DF58" i="185"/>
  <c r="FH54" i="185"/>
  <c r="DM235" i="185"/>
  <c r="DM228" i="185"/>
  <c r="DM54" i="185"/>
  <c r="FI150" i="185"/>
  <c r="FH194" i="185"/>
  <c r="FP183" i="185"/>
  <c r="DF42" i="185"/>
  <c r="DC79" i="185"/>
  <c r="DM64" i="185"/>
  <c r="DM138" i="185"/>
  <c r="DE125" i="185"/>
  <c r="DC113" i="185"/>
  <c r="DE108" i="185"/>
  <c r="DC189" i="185"/>
  <c r="FM29" i="185"/>
  <c r="FF126" i="185"/>
  <c r="DC6" i="185"/>
  <c r="FI51" i="185"/>
  <c r="DJ46" i="185"/>
  <c r="DE44" i="185"/>
  <c r="DJ42" i="185"/>
  <c r="FM38" i="185"/>
  <c r="FP37" i="185"/>
  <c r="FI35" i="185"/>
  <c r="DM33" i="185"/>
  <c r="FM30" i="185"/>
  <c r="FP29" i="185"/>
  <c r="FI28" i="185"/>
  <c r="FM23" i="185"/>
  <c r="FP22" i="185"/>
  <c r="FI20" i="185"/>
  <c r="FM15" i="185"/>
  <c r="FP14" i="185"/>
  <c r="FI12" i="185"/>
  <c r="FH9" i="185"/>
  <c r="FM98" i="185"/>
  <c r="FP97" i="185"/>
  <c r="DE96" i="185"/>
  <c r="FI95" i="185"/>
  <c r="FM90" i="185"/>
  <c r="FP89" i="185"/>
  <c r="FM82" i="185"/>
  <c r="FP77" i="185"/>
  <c r="FM74" i="185"/>
  <c r="FH68" i="185"/>
  <c r="FI67" i="185"/>
  <c r="FP65" i="185"/>
  <c r="FH55" i="185"/>
  <c r="FI54" i="185"/>
  <c r="FM129" i="185"/>
  <c r="FI121" i="185"/>
  <c r="FP119" i="185"/>
  <c r="FF119" i="185"/>
  <c r="FI105" i="185"/>
  <c r="FM104" i="185"/>
  <c r="DM183" i="185"/>
  <c r="FI174" i="185"/>
  <c r="FF172" i="185"/>
  <c r="DE163" i="185"/>
  <c r="FH150" i="185"/>
  <c r="DE146" i="185"/>
  <c r="FM144" i="185"/>
  <c r="FH235" i="185"/>
  <c r="FI215" i="185"/>
  <c r="DC213" i="185"/>
  <c r="FF204" i="185"/>
  <c r="DJ201" i="185"/>
  <c r="FI195" i="185"/>
  <c r="DC51" i="185"/>
  <c r="DE46" i="185"/>
  <c r="FI41" i="185"/>
  <c r="DC35" i="185"/>
  <c r="DC31" i="185"/>
  <c r="DE30" i="185"/>
  <c r="DE27" i="185"/>
  <c r="FI26" i="185"/>
  <c r="DC24" i="185"/>
  <c r="DC20" i="185"/>
  <c r="DE19" i="185"/>
  <c r="DC16" i="185"/>
  <c r="DE15" i="185"/>
  <c r="DE11" i="185"/>
  <c r="DJ54" i="185"/>
  <c r="DJ59" i="185"/>
  <c r="DC58" i="185"/>
  <c r="DJ95" i="185"/>
  <c r="DE184" i="185"/>
  <c r="DJ182" i="185"/>
  <c r="DM181" i="185"/>
  <c r="FF181" i="185"/>
  <c r="DJ175" i="185"/>
  <c r="DM174" i="185"/>
  <c r="DE169" i="185"/>
  <c r="DM166" i="185"/>
  <c r="DE233" i="185"/>
  <c r="DM226" i="185"/>
  <c r="DJ219" i="185"/>
  <c r="DF212" i="185"/>
  <c r="DM210" i="185"/>
  <c r="DJ202" i="185"/>
  <c r="FI61" i="185"/>
  <c r="FF67" i="185"/>
  <c r="FP125" i="185"/>
  <c r="FM135" i="185"/>
  <c r="DF50" i="185"/>
  <c r="DC21" i="185"/>
  <c r="DJ98" i="185"/>
  <c r="DE90" i="185"/>
  <c r="DF86" i="185"/>
  <c r="DE81" i="185"/>
  <c r="DE74" i="185"/>
  <c r="DF67" i="185"/>
  <c r="DF65" i="185"/>
  <c r="DM62" i="185"/>
  <c r="DF139" i="185"/>
  <c r="DC131" i="185"/>
  <c r="DJ125" i="185"/>
  <c r="DF122" i="185"/>
  <c r="DF120" i="185"/>
  <c r="FP33" i="185"/>
  <c r="FF70" i="185"/>
  <c r="FP129" i="185"/>
  <c r="FI114" i="185"/>
  <c r="FI173" i="185"/>
  <c r="FF213" i="185"/>
  <c r="FM224" i="185"/>
  <c r="DC99" i="185"/>
  <c r="DJ101" i="185"/>
  <c r="DC130" i="185"/>
  <c r="DE124" i="185"/>
  <c r="DC238" i="185"/>
  <c r="FF40" i="185"/>
  <c r="FI38" i="185"/>
  <c r="FI34" i="185"/>
  <c r="FF32" i="185"/>
  <c r="FI23" i="185"/>
  <c r="FP9" i="185"/>
  <c r="DF98" i="185"/>
  <c r="FM56" i="185"/>
  <c r="FM236" i="185"/>
  <c r="FF224" i="185"/>
  <c r="FH215" i="185"/>
  <c r="FF208" i="185"/>
  <c r="FF184" i="185"/>
  <c r="FH176" i="185"/>
  <c r="DF11" i="185"/>
  <c r="DE98" i="185"/>
  <c r="DF101" i="185"/>
  <c r="DM121" i="185"/>
  <c r="DE166" i="185"/>
  <c r="DF233" i="185"/>
  <c r="DE198" i="185"/>
  <c r="DC50" i="185"/>
  <c r="FM47" i="185"/>
  <c r="FP46" i="185"/>
  <c r="FH45" i="185"/>
  <c r="FM39" i="185"/>
  <c r="FP38" i="185"/>
  <c r="FH37" i="185"/>
  <c r="FM31" i="185"/>
  <c r="FP30" i="185"/>
  <c r="FF27" i="185"/>
  <c r="FM8" i="185"/>
  <c r="FP7" i="185"/>
  <c r="FF7" i="185"/>
  <c r="FH61" i="185"/>
  <c r="FM105" i="185"/>
  <c r="FI143" i="185"/>
  <c r="FE241" i="185"/>
  <c r="DE9" i="185"/>
  <c r="DF51" i="185"/>
  <c r="DJ38" i="185"/>
  <c r="DF35" i="185"/>
  <c r="DC96" i="185"/>
  <c r="DC88" i="185"/>
  <c r="DM86" i="185"/>
  <c r="DJ83" i="185"/>
  <c r="DC78" i="185"/>
  <c r="DE73" i="185"/>
  <c r="DM65" i="185"/>
  <c r="DC63" i="185"/>
  <c r="DE58" i="185"/>
  <c r="DE140" i="185"/>
  <c r="DJ131" i="185"/>
  <c r="DJ129" i="185"/>
  <c r="DE123" i="185"/>
  <c r="DM120" i="185"/>
  <c r="DJ144" i="185"/>
  <c r="DE181" i="185"/>
  <c r="DE235" i="185"/>
  <c r="FH44" i="185"/>
  <c r="FP72" i="185"/>
  <c r="FM138" i="185"/>
  <c r="FH117" i="185"/>
  <c r="FM235" i="185"/>
  <c r="HL241" i="185"/>
  <c r="FU11" i="185"/>
  <c r="FV11" i="185" s="1"/>
  <c r="GY103" i="185"/>
  <c r="HJ103" i="185"/>
  <c r="DT7" i="185"/>
  <c r="DR9" i="185"/>
  <c r="DS9" i="185" s="1"/>
  <c r="FU10" i="185"/>
  <c r="FW10" i="185" s="1"/>
  <c r="FM6" i="185"/>
  <c r="DJ6" i="185"/>
  <c r="FM51" i="185"/>
  <c r="DJ51" i="185"/>
  <c r="FP50" i="185"/>
  <c r="DM50" i="185"/>
  <c r="FH49" i="185"/>
  <c r="DE49" i="185"/>
  <c r="FI48" i="185"/>
  <c r="DF48" i="185"/>
  <c r="FF46" i="185"/>
  <c r="DC46" i="185"/>
  <c r="FI44" i="185"/>
  <c r="DF44" i="185"/>
  <c r="FP42" i="185"/>
  <c r="DM42" i="185"/>
  <c r="FF42" i="185"/>
  <c r="DC42" i="185"/>
  <c r="FH41" i="185"/>
  <c r="DE41" i="185"/>
  <c r="FI40" i="185"/>
  <c r="DF40" i="185"/>
  <c r="FF38" i="185"/>
  <c r="DC38" i="185"/>
  <c r="FI36" i="185"/>
  <c r="DF36" i="185"/>
  <c r="FM35" i="185"/>
  <c r="DJ35" i="185"/>
  <c r="FP34" i="185"/>
  <c r="DM34" i="185"/>
  <c r="DC34" i="185"/>
  <c r="FF34" i="185"/>
  <c r="FH33" i="185"/>
  <c r="DE33" i="185"/>
  <c r="FI32" i="185"/>
  <c r="DF32" i="185"/>
  <c r="FM16" i="185"/>
  <c r="FM121" i="185"/>
  <c r="GZ100" i="185"/>
  <c r="DE45" i="185"/>
  <c r="DM37" i="185"/>
  <c r="DJ30" i="185"/>
  <c r="DM22" i="185"/>
  <c r="DJ15" i="185"/>
  <c r="DF95" i="185"/>
  <c r="DJ82" i="185"/>
  <c r="DJ74" i="185"/>
  <c r="DE55" i="185"/>
  <c r="DC119" i="185"/>
  <c r="DJ104" i="185"/>
  <c r="DC172" i="185"/>
  <c r="DE150" i="185"/>
  <c r="DC204" i="185"/>
  <c r="DF195" i="185"/>
  <c r="FM42" i="185"/>
  <c r="FF31" i="185"/>
  <c r="FH15" i="185"/>
  <c r="FF123" i="185"/>
  <c r="FM201" i="185"/>
  <c r="DR11" i="185"/>
  <c r="DS11" i="185" s="1"/>
  <c r="DR8" i="185"/>
  <c r="DS8" i="185" s="1"/>
  <c r="FU9" i="185"/>
  <c r="DM6" i="185"/>
  <c r="FP6" i="185"/>
  <c r="FM50" i="185"/>
  <c r="DJ50" i="185"/>
  <c r="FP49" i="185"/>
  <c r="DM49" i="185"/>
  <c r="FF49" i="185"/>
  <c r="DC49" i="185"/>
  <c r="FH48" i="185"/>
  <c r="DE48" i="185"/>
  <c r="FI47" i="185"/>
  <c r="DF47" i="185"/>
  <c r="FF45" i="185"/>
  <c r="DC45" i="185"/>
  <c r="FP41" i="185"/>
  <c r="DM41" i="185"/>
  <c r="FF41" i="185"/>
  <c r="DC41" i="185"/>
  <c r="FH40" i="185"/>
  <c r="DE40" i="185"/>
  <c r="FI39" i="185"/>
  <c r="DF39" i="185"/>
  <c r="FF37" i="185"/>
  <c r="DC37" i="185"/>
  <c r="FH36" i="185"/>
  <c r="DE36" i="185"/>
  <c r="FM34" i="185"/>
  <c r="DJ34" i="185"/>
  <c r="FF33" i="185"/>
  <c r="DC33" i="185"/>
  <c r="FH32" i="185"/>
  <c r="DE32" i="185"/>
  <c r="FI31" i="185"/>
  <c r="DF31" i="185"/>
  <c r="FF29" i="185"/>
  <c r="DC29" i="185"/>
  <c r="FM27" i="185"/>
  <c r="DJ27" i="185"/>
  <c r="FP26" i="185"/>
  <c r="DM26" i="185"/>
  <c r="FF26" i="185"/>
  <c r="DC26" i="185"/>
  <c r="FH25" i="185"/>
  <c r="DE25" i="185"/>
  <c r="FI24" i="185"/>
  <c r="DF24" i="185"/>
  <c r="FF22" i="185"/>
  <c r="DC22" i="185"/>
  <c r="FH21" i="185"/>
  <c r="DE21" i="185"/>
  <c r="FM19" i="185"/>
  <c r="DJ19" i="185"/>
  <c r="FP18" i="185"/>
  <c r="DM18" i="185"/>
  <c r="FF18" i="185"/>
  <c r="DC18" i="185"/>
  <c r="FH17" i="185"/>
  <c r="DE17" i="185"/>
  <c r="FI16" i="185"/>
  <c r="DF16" i="185"/>
  <c r="FF14" i="185"/>
  <c r="DC14" i="185"/>
  <c r="FH13" i="185"/>
  <c r="DE13" i="185"/>
  <c r="FM11" i="185"/>
  <c r="DJ11" i="185"/>
  <c r="FP10" i="185"/>
  <c r="DM10" i="185"/>
  <c r="FF10" i="185"/>
  <c r="DC10" i="185"/>
  <c r="FI8" i="185"/>
  <c r="DF8" i="185"/>
  <c r="FM7" i="185"/>
  <c r="DJ7" i="185"/>
  <c r="FF53" i="185"/>
  <c r="DC53" i="185"/>
  <c r="FP53" i="185"/>
  <c r="DM53" i="185"/>
  <c r="FI99" i="185"/>
  <c r="DF99" i="185"/>
  <c r="FF97" i="185"/>
  <c r="DC97" i="185"/>
  <c r="FM94" i="185"/>
  <c r="DJ94" i="185"/>
  <c r="FH93" i="185"/>
  <c r="DE93" i="185"/>
  <c r="FI91" i="185"/>
  <c r="DF91" i="185"/>
  <c r="FF89" i="185"/>
  <c r="DC89" i="185"/>
  <c r="FH88" i="185"/>
  <c r="DE88" i="185"/>
  <c r="FM86" i="185"/>
  <c r="DJ86" i="185"/>
  <c r="FP85" i="185"/>
  <c r="DM85" i="185"/>
  <c r="FF85" i="185"/>
  <c r="DC85" i="185"/>
  <c r="FH84" i="185"/>
  <c r="DE84" i="185"/>
  <c r="FI83" i="185"/>
  <c r="DF83" i="185"/>
  <c r="FF81" i="185"/>
  <c r="DC81" i="185"/>
  <c r="FI79" i="185"/>
  <c r="DF79" i="185"/>
  <c r="DJ78" i="185"/>
  <c r="FM78" i="185"/>
  <c r="FF77" i="185"/>
  <c r="DC77" i="185"/>
  <c r="FI75" i="185"/>
  <c r="DF75" i="185"/>
  <c r="FP73" i="185"/>
  <c r="DM73" i="185"/>
  <c r="FF73" i="185"/>
  <c r="DC73" i="185"/>
  <c r="FH72" i="185"/>
  <c r="DE72" i="185"/>
  <c r="FM70" i="185"/>
  <c r="DJ70" i="185"/>
  <c r="FF69" i="185"/>
  <c r="DC69" i="185"/>
  <c r="FM66" i="185"/>
  <c r="DJ66" i="185"/>
  <c r="FF65" i="185"/>
  <c r="DC65" i="185"/>
  <c r="DE64" i="185"/>
  <c r="FH64" i="185"/>
  <c r="FI63" i="185"/>
  <c r="DF63" i="185"/>
  <c r="FM62" i="185"/>
  <c r="DJ62" i="185"/>
  <c r="FP61" i="185"/>
  <c r="DM61" i="185"/>
  <c r="FF61" i="185"/>
  <c r="DC61" i="185"/>
  <c r="FH60" i="185"/>
  <c r="DE60" i="185"/>
  <c r="FI59" i="185"/>
  <c r="DF59" i="185"/>
  <c r="FM58" i="185"/>
  <c r="DJ58" i="185"/>
  <c r="FP56" i="185"/>
  <c r="DM56" i="185"/>
  <c r="FF56" i="185"/>
  <c r="DC56" i="185"/>
  <c r="FH101" i="185"/>
  <c r="DE101" i="185"/>
  <c r="FP140" i="185"/>
  <c r="DM140" i="185"/>
  <c r="FF140" i="185"/>
  <c r="DC140" i="185"/>
  <c r="FH139" i="185"/>
  <c r="DE139" i="185"/>
  <c r="FI138" i="185"/>
  <c r="DF138" i="185"/>
  <c r="FM137" i="185"/>
  <c r="DJ137" i="185"/>
  <c r="FH135" i="185"/>
  <c r="DE135" i="185"/>
  <c r="FI134" i="185"/>
  <c r="DF134" i="185"/>
  <c r="FM133" i="185"/>
  <c r="DJ133" i="185"/>
  <c r="FH131" i="185"/>
  <c r="DE131" i="185"/>
  <c r="FI130" i="185"/>
  <c r="DF130" i="185"/>
  <c r="FP127" i="185"/>
  <c r="DM127" i="185"/>
  <c r="DC127" i="185"/>
  <c r="FH126" i="185"/>
  <c r="DE126" i="185"/>
  <c r="FI125" i="185"/>
  <c r="DF125" i="185"/>
  <c r="FM124" i="185"/>
  <c r="DJ124" i="185"/>
  <c r="FP123" i="185"/>
  <c r="DM123" i="185"/>
  <c r="FH122" i="185"/>
  <c r="DE122" i="185"/>
  <c r="FM120" i="185"/>
  <c r="DJ120" i="185"/>
  <c r="FH118" i="185"/>
  <c r="DE118" i="185"/>
  <c r="DF117" i="185"/>
  <c r="FI117" i="185"/>
  <c r="FM116" i="185"/>
  <c r="DJ116" i="185"/>
  <c r="FP115" i="185"/>
  <c r="DM115" i="185"/>
  <c r="FF115" i="185"/>
  <c r="DC115" i="185"/>
  <c r="FH114" i="185"/>
  <c r="DE114" i="185"/>
  <c r="FI113" i="185"/>
  <c r="DF113" i="185"/>
  <c r="FM112" i="185"/>
  <c r="DJ112" i="185"/>
  <c r="FP111" i="185"/>
  <c r="DM111" i="185"/>
  <c r="FF111" i="185"/>
  <c r="DC111" i="185"/>
  <c r="FH110" i="185"/>
  <c r="DE110" i="185"/>
  <c r="FI109" i="185"/>
  <c r="DF109" i="185"/>
  <c r="FM108" i="185"/>
  <c r="DJ108" i="185"/>
  <c r="FP107" i="185"/>
  <c r="DM107" i="185"/>
  <c r="DC107" i="185"/>
  <c r="FF107" i="185"/>
  <c r="FH106" i="185"/>
  <c r="DE106" i="185"/>
  <c r="FH103" i="185"/>
  <c r="DE103" i="185"/>
  <c r="FH142" i="185"/>
  <c r="DE142" i="185"/>
  <c r="FP187" i="185"/>
  <c r="DM187" i="185"/>
  <c r="FH186" i="185"/>
  <c r="DE186" i="185"/>
  <c r="FI185" i="185"/>
  <c r="DF185" i="185"/>
  <c r="FM184" i="185"/>
  <c r="DJ184" i="185"/>
  <c r="FF183" i="185"/>
  <c r="DC183" i="185"/>
  <c r="FH182" i="185"/>
  <c r="DE182" i="185"/>
  <c r="FI181" i="185"/>
  <c r="DF181" i="185"/>
  <c r="FM180" i="185"/>
  <c r="DJ180" i="185"/>
  <c r="DE179" i="185"/>
  <c r="FH179" i="185"/>
  <c r="FI178" i="185"/>
  <c r="DF178" i="185"/>
  <c r="FP176" i="185"/>
  <c r="DM176" i="185"/>
  <c r="FF176" i="185"/>
  <c r="DC176" i="185"/>
  <c r="FH175" i="185"/>
  <c r="DE175" i="185"/>
  <c r="FM173" i="185"/>
  <c r="DJ173" i="185"/>
  <c r="FP172" i="185"/>
  <c r="DM172" i="185"/>
  <c r="FH171" i="185"/>
  <c r="DE171" i="185"/>
  <c r="FI170" i="185"/>
  <c r="DF170" i="185"/>
  <c r="FM169" i="185"/>
  <c r="DJ169" i="185"/>
  <c r="DM168" i="185"/>
  <c r="FP168" i="185"/>
  <c r="FF168" i="185"/>
  <c r="DC168" i="185"/>
  <c r="FH167" i="185"/>
  <c r="DE167" i="185"/>
  <c r="FI166" i="185"/>
  <c r="DF166" i="185"/>
  <c r="FM165" i="185"/>
  <c r="DJ165" i="185"/>
  <c r="FP164" i="185"/>
  <c r="DM164" i="185"/>
  <c r="FF164" i="185"/>
  <c r="DC164" i="185"/>
  <c r="FI162" i="185"/>
  <c r="DF162" i="185"/>
  <c r="FM161" i="185"/>
  <c r="DJ161" i="185"/>
  <c r="FP160" i="185"/>
  <c r="DM160" i="185"/>
  <c r="FF160" i="185"/>
  <c r="DC160" i="185"/>
  <c r="FH159" i="185"/>
  <c r="DE159" i="185"/>
  <c r="FI158" i="185"/>
  <c r="DF158" i="185"/>
  <c r="FM157" i="185"/>
  <c r="DJ157" i="185"/>
  <c r="FP156" i="185"/>
  <c r="DM156" i="185"/>
  <c r="FF156" i="185"/>
  <c r="DC156" i="185"/>
  <c r="FI154" i="185"/>
  <c r="DF154" i="185"/>
  <c r="FM153" i="185"/>
  <c r="DJ153" i="185"/>
  <c r="FP152" i="185"/>
  <c r="DM152" i="185"/>
  <c r="FF152" i="185"/>
  <c r="DC152" i="185"/>
  <c r="FI149" i="185"/>
  <c r="DF149" i="185"/>
  <c r="FM148" i="185"/>
  <c r="DJ148" i="185"/>
  <c r="FP147" i="185"/>
  <c r="DM147" i="185"/>
  <c r="FF147" i="185"/>
  <c r="DC147" i="185"/>
  <c r="FI145" i="185"/>
  <c r="DF145" i="185"/>
  <c r="FP143" i="185"/>
  <c r="DM143" i="185"/>
  <c r="FF143" i="185"/>
  <c r="DC143" i="185"/>
  <c r="FM189" i="185"/>
  <c r="DJ189" i="185"/>
  <c r="FI190" i="185"/>
  <c r="DF190" i="185"/>
  <c r="FM240" i="185"/>
  <c r="DJ240" i="185"/>
  <c r="FP239" i="185"/>
  <c r="DM239" i="185"/>
  <c r="FH239" i="185"/>
  <c r="DE239" i="185"/>
  <c r="FI238" i="185"/>
  <c r="DF238" i="185"/>
  <c r="FM237" i="185"/>
  <c r="DJ237" i="185"/>
  <c r="FP236" i="185"/>
  <c r="DM236" i="185"/>
  <c r="FF236" i="185"/>
  <c r="DC236" i="185"/>
  <c r="FI234" i="185"/>
  <c r="DF234" i="185"/>
  <c r="FP233" i="185"/>
  <c r="DM233" i="185"/>
  <c r="FF233" i="185"/>
  <c r="DC233" i="185"/>
  <c r="FH232" i="185"/>
  <c r="DE232" i="185"/>
  <c r="FI231" i="185"/>
  <c r="DF231" i="185"/>
  <c r="FM230" i="185"/>
  <c r="DJ230" i="185"/>
  <c r="FP229" i="185"/>
  <c r="DM229" i="185"/>
  <c r="FF229" i="185"/>
  <c r="DC229" i="185"/>
  <c r="FH228" i="185"/>
  <c r="DE228" i="185"/>
  <c r="FI227" i="185"/>
  <c r="DF227" i="185"/>
  <c r="FM226" i="185"/>
  <c r="DJ226" i="185"/>
  <c r="FP225" i="185"/>
  <c r="DM225" i="185"/>
  <c r="FF225" i="185"/>
  <c r="DC225" i="185"/>
  <c r="FH224" i="185"/>
  <c r="DE224" i="185"/>
  <c r="FI223" i="185"/>
  <c r="DF223" i="185"/>
  <c r="FP221" i="185"/>
  <c r="DM221" i="185"/>
  <c r="FF221" i="185"/>
  <c r="DC221" i="185"/>
  <c r="FI219" i="185"/>
  <c r="DF219" i="185"/>
  <c r="FM218" i="185"/>
  <c r="DJ218" i="185"/>
  <c r="FH216" i="185"/>
  <c r="DE216" i="185"/>
  <c r="FM214" i="185"/>
  <c r="DJ214" i="185"/>
  <c r="FP213" i="185"/>
  <c r="DM213" i="185"/>
  <c r="FH212" i="185"/>
  <c r="DE212" i="185"/>
  <c r="DF211" i="185"/>
  <c r="FI211" i="185"/>
  <c r="FM210" i="185"/>
  <c r="DJ210" i="185"/>
  <c r="FP209" i="185"/>
  <c r="DM209" i="185"/>
  <c r="FF209" i="185"/>
  <c r="DC209" i="185"/>
  <c r="FH208" i="185"/>
  <c r="DE208" i="185"/>
  <c r="FM206" i="185"/>
  <c r="DJ206" i="185"/>
  <c r="FP204" i="185"/>
  <c r="DM204" i="185"/>
  <c r="FH203" i="185"/>
  <c r="DE203" i="185"/>
  <c r="DF202" i="185"/>
  <c r="FI202" i="185"/>
  <c r="FF201" i="185"/>
  <c r="DC201" i="185"/>
  <c r="FH200" i="185"/>
  <c r="DE200" i="185"/>
  <c r="FI199" i="185"/>
  <c r="DF199" i="185"/>
  <c r="FM198" i="185"/>
  <c r="DJ198" i="185"/>
  <c r="FP197" i="185"/>
  <c r="DM197" i="185"/>
  <c r="FF197" i="185"/>
  <c r="DC197" i="185"/>
  <c r="FH196" i="185"/>
  <c r="DE196" i="185"/>
  <c r="FM194" i="185"/>
  <c r="DJ194" i="185"/>
  <c r="FP162" i="185"/>
  <c r="DM162" i="185"/>
  <c r="FI15" i="185"/>
  <c r="FB241" i="185"/>
  <c r="FM46" i="185"/>
  <c r="FP45" i="185"/>
  <c r="FP81" i="185"/>
  <c r="FP132" i="185"/>
  <c r="FF132" i="185"/>
  <c r="FF187" i="185"/>
  <c r="HA188" i="185"/>
  <c r="DJ47" i="185"/>
  <c r="DM38" i="185"/>
  <c r="DJ31" i="185"/>
  <c r="DF28" i="185"/>
  <c r="DF12" i="185"/>
  <c r="DM97" i="185"/>
  <c r="DJ90" i="185"/>
  <c r="DM77" i="185"/>
  <c r="DE68" i="185"/>
  <c r="DF174" i="185"/>
  <c r="DF215" i="185"/>
  <c r="FF6" i="185"/>
  <c r="FF24" i="185"/>
  <c r="FH96" i="185"/>
  <c r="FH146" i="185"/>
  <c r="DR10" i="185"/>
  <c r="DS10" i="185" s="1"/>
  <c r="DR12" i="185"/>
  <c r="DS12" i="185" s="1"/>
  <c r="EV103" i="185"/>
  <c r="FI6" i="185"/>
  <c r="DF6" i="185"/>
  <c r="FP51" i="185"/>
  <c r="DM51" i="185"/>
  <c r="FI49" i="185"/>
  <c r="DF49" i="185"/>
  <c r="FM48" i="185"/>
  <c r="DJ48" i="185"/>
  <c r="FP47" i="185"/>
  <c r="DM47" i="185"/>
  <c r="FI45" i="185"/>
  <c r="DF45" i="185"/>
  <c r="FM44" i="185"/>
  <c r="DJ44" i="185"/>
  <c r="FM40" i="185"/>
  <c r="DJ40" i="185"/>
  <c r="FP39" i="185"/>
  <c r="DM39" i="185"/>
  <c r="FI37" i="185"/>
  <c r="DF37" i="185"/>
  <c r="FM36" i="185"/>
  <c r="DJ36" i="185"/>
  <c r="FP35" i="185"/>
  <c r="DM35" i="185"/>
  <c r="FI33" i="185"/>
  <c r="DF33" i="185"/>
  <c r="FM32" i="185"/>
  <c r="DJ32" i="185"/>
  <c r="FP31" i="185"/>
  <c r="DM31" i="185"/>
  <c r="FF51" i="185"/>
  <c r="FH50" i="185"/>
  <c r="FH46" i="185"/>
  <c r="FH42" i="185"/>
  <c r="DF41" i="185"/>
  <c r="FF39" i="185"/>
  <c r="FH38" i="185"/>
  <c r="FF35" i="185"/>
  <c r="FH34" i="185"/>
  <c r="DF29" i="185"/>
  <c r="DF26" i="185"/>
  <c r="DF22" i="185"/>
  <c r="DF18" i="185"/>
  <c r="DF14" i="185"/>
  <c r="DF10" i="185"/>
  <c r="FF83" i="185"/>
  <c r="FI77" i="185"/>
  <c r="FP54" i="185"/>
  <c r="FM118" i="185"/>
  <c r="DJ186" i="185"/>
  <c r="DM185" i="185"/>
  <c r="DJ179" i="185"/>
  <c r="DM178" i="185"/>
  <c r="DJ171" i="185"/>
  <c r="DM170" i="185"/>
  <c r="DF156" i="185"/>
  <c r="DE240" i="185"/>
  <c r="FE100" i="185"/>
  <c r="EX141" i="185"/>
  <c r="EX241" i="185"/>
  <c r="HA52" i="185"/>
  <c r="HE52" i="185"/>
  <c r="HE241" i="185"/>
  <c r="DC47" i="185"/>
  <c r="DC39" i="185"/>
  <c r="DF38" i="185"/>
  <c r="DF30" i="185"/>
  <c r="DF23" i="185"/>
  <c r="DF15" i="185"/>
  <c r="DE54" i="185"/>
  <c r="DF90" i="185"/>
  <c r="DF70" i="185"/>
  <c r="DJ56" i="185"/>
  <c r="DC175" i="185"/>
  <c r="DE154" i="185"/>
  <c r="DF150" i="185"/>
  <c r="DJ236" i="185"/>
  <c r="DC208" i="185"/>
  <c r="DF198" i="185"/>
  <c r="FM45" i="185"/>
  <c r="FP36" i="185"/>
  <c r="FM81" i="185"/>
  <c r="FU7" i="185"/>
  <c r="FW7" i="185" s="1"/>
  <c r="FH6" i="185"/>
  <c r="DE6" i="185"/>
  <c r="FH51" i="185"/>
  <c r="DE51" i="185"/>
  <c r="FM49" i="185"/>
  <c r="DJ49" i="185"/>
  <c r="FP48" i="185"/>
  <c r="DM48" i="185"/>
  <c r="FH47" i="185"/>
  <c r="DE47" i="185"/>
  <c r="FP44" i="185"/>
  <c r="DM44" i="185"/>
  <c r="FM41" i="185"/>
  <c r="DJ41" i="185"/>
  <c r="FP40" i="185"/>
  <c r="DM40" i="185"/>
  <c r="FH39" i="185"/>
  <c r="DE39" i="185"/>
  <c r="FM37" i="185"/>
  <c r="DJ37" i="185"/>
  <c r="FH35" i="185"/>
  <c r="DE35" i="185"/>
  <c r="FM33" i="185"/>
  <c r="DJ33" i="185"/>
  <c r="FP32" i="185"/>
  <c r="DM32" i="185"/>
  <c r="FH31" i="185"/>
  <c r="DE31" i="185"/>
  <c r="FH28" i="185"/>
  <c r="DE28" i="185"/>
  <c r="FM26" i="185"/>
  <c r="DJ26" i="185"/>
  <c r="FP25" i="185"/>
  <c r="DM25" i="185"/>
  <c r="FH24" i="185"/>
  <c r="DE24" i="185"/>
  <c r="FM22" i="185"/>
  <c r="DJ22" i="185"/>
  <c r="FP21" i="185"/>
  <c r="DM21" i="185"/>
  <c r="FH20" i="185"/>
  <c r="DE20" i="185"/>
  <c r="FM18" i="185"/>
  <c r="DJ18" i="185"/>
  <c r="FP17" i="185"/>
  <c r="DM17" i="185"/>
  <c r="FH16" i="185"/>
  <c r="DE16" i="185"/>
  <c r="FM14" i="185"/>
  <c r="DJ14" i="185"/>
  <c r="FP13" i="185"/>
  <c r="DM13" i="185"/>
  <c r="FH12" i="185"/>
  <c r="DE12" i="185"/>
  <c r="FM10" i="185"/>
  <c r="DJ10" i="185"/>
  <c r="FF9" i="185"/>
  <c r="DC9" i="185"/>
  <c r="FI7" i="185"/>
  <c r="DF7" i="185"/>
  <c r="FH99" i="185"/>
  <c r="DE99" i="185"/>
  <c r="FM97" i="185"/>
  <c r="DJ97" i="185"/>
  <c r="FP96" i="185"/>
  <c r="DM96" i="185"/>
  <c r="FH95" i="185"/>
  <c r="DE95" i="185"/>
  <c r="FP93" i="185"/>
  <c r="DM93" i="185"/>
  <c r="FH91" i="185"/>
  <c r="DE91" i="185"/>
  <c r="FM89" i="185"/>
  <c r="DJ89" i="185"/>
  <c r="FP88" i="185"/>
  <c r="DM88" i="185"/>
  <c r="FM85" i="185"/>
  <c r="DJ85" i="185"/>
  <c r="FP84" i="185"/>
  <c r="DM84" i="185"/>
  <c r="FH83" i="185"/>
  <c r="DE83" i="185"/>
  <c r="FH79" i="185"/>
  <c r="DE79" i="185"/>
  <c r="FI78" i="185"/>
  <c r="DF78" i="185"/>
  <c r="FM77" i="185"/>
  <c r="DJ77" i="185"/>
  <c r="FH75" i="185"/>
  <c r="DE75" i="185"/>
  <c r="FI74" i="185"/>
  <c r="DF74" i="185"/>
  <c r="FF72" i="185"/>
  <c r="DC72" i="185"/>
  <c r="FP68" i="185"/>
  <c r="DM68" i="185"/>
  <c r="FF68" i="185"/>
  <c r="DC68" i="185"/>
  <c r="FH67" i="185"/>
  <c r="DE67" i="185"/>
  <c r="FM65" i="185"/>
  <c r="DJ65" i="185"/>
  <c r="FH63" i="185"/>
  <c r="DE63" i="185"/>
  <c r="FI62" i="185"/>
  <c r="DF62" i="185"/>
  <c r="FM61" i="185"/>
  <c r="DJ61" i="185"/>
  <c r="FH59" i="185"/>
  <c r="DE59" i="185"/>
  <c r="FP55" i="185"/>
  <c r="DM55" i="185"/>
  <c r="FF55" i="185"/>
  <c r="DC55" i="185"/>
  <c r="FM140" i="185"/>
  <c r="DJ140" i="185"/>
  <c r="FP139" i="185"/>
  <c r="DM139" i="185"/>
  <c r="FF139" i="185"/>
  <c r="DC139" i="185"/>
  <c r="FH138" i="185"/>
  <c r="DE138" i="185"/>
  <c r="FP135" i="185"/>
  <c r="DM135" i="185"/>
  <c r="FH134" i="185"/>
  <c r="DE134" i="185"/>
  <c r="FI133" i="185"/>
  <c r="DF133" i="185"/>
  <c r="FM132" i="185"/>
  <c r="DJ132" i="185"/>
  <c r="FP131" i="185"/>
  <c r="DM131" i="185"/>
  <c r="FI129" i="185"/>
  <c r="DF129" i="185"/>
  <c r="FM127" i="185"/>
  <c r="DJ127" i="185"/>
  <c r="FP126" i="185"/>
  <c r="DM126" i="185"/>
  <c r="FM123" i="185"/>
  <c r="DJ123" i="185"/>
  <c r="FP122" i="185"/>
  <c r="DM122" i="185"/>
  <c r="FF122" i="185"/>
  <c r="DC122" i="185"/>
  <c r="FH121" i="185"/>
  <c r="DE121" i="185"/>
  <c r="FM119" i="185"/>
  <c r="DJ119" i="185"/>
  <c r="FP118" i="185"/>
  <c r="DM118" i="185"/>
  <c r="FI116" i="185"/>
  <c r="DF116" i="185"/>
  <c r="FM115" i="185"/>
  <c r="DJ115" i="185"/>
  <c r="FP114" i="185"/>
  <c r="DM114" i="185"/>
  <c r="FI112" i="185"/>
  <c r="DF112" i="185"/>
  <c r="FM111" i="185"/>
  <c r="DJ111" i="185"/>
  <c r="FP110" i="185"/>
  <c r="DM110" i="185"/>
  <c r="FF110" i="185"/>
  <c r="DC110" i="185"/>
  <c r="DE109" i="185"/>
  <c r="FH109" i="185"/>
  <c r="FM107" i="185"/>
  <c r="DJ107" i="185"/>
  <c r="FP106" i="185"/>
  <c r="DM106" i="185"/>
  <c r="FH105" i="185"/>
  <c r="DE105" i="185"/>
  <c r="FI104" i="185"/>
  <c r="DF104" i="185"/>
  <c r="FP103" i="185"/>
  <c r="DM103" i="185"/>
  <c r="FF103" i="185"/>
  <c r="DC103" i="185"/>
  <c r="FI142" i="185"/>
  <c r="DF142" i="185"/>
  <c r="FM187" i="185"/>
  <c r="DJ187" i="185"/>
  <c r="FF186" i="185"/>
  <c r="DC186" i="185"/>
  <c r="FH185" i="185"/>
  <c r="DE185" i="185"/>
  <c r="FI184" i="185"/>
  <c r="DF184" i="185"/>
  <c r="FM183" i="185"/>
  <c r="DJ183" i="185"/>
  <c r="FP182" i="185"/>
  <c r="DM182" i="185"/>
  <c r="FI180" i="185"/>
  <c r="DF180" i="185"/>
  <c r="FP179" i="185"/>
  <c r="DM179" i="185"/>
  <c r="FF179" i="185"/>
  <c r="DC179" i="185"/>
  <c r="FH178" i="185"/>
  <c r="DE178" i="185"/>
  <c r="FM176" i="185"/>
  <c r="DJ176" i="185"/>
  <c r="FP175" i="185"/>
  <c r="DM175" i="185"/>
  <c r="FM172" i="185"/>
  <c r="DJ172" i="185"/>
  <c r="DM171" i="185"/>
  <c r="FP171" i="185"/>
  <c r="FF171" i="185"/>
  <c r="DC171" i="185"/>
  <c r="FH170" i="185"/>
  <c r="DE170" i="185"/>
  <c r="FI169" i="185"/>
  <c r="DF169" i="185"/>
  <c r="FM168" i="185"/>
  <c r="DJ168" i="185"/>
  <c r="FP167" i="185"/>
  <c r="DM167" i="185"/>
  <c r="FI165" i="185"/>
  <c r="DF165" i="185"/>
  <c r="FM164" i="185"/>
  <c r="DJ164" i="185"/>
  <c r="FP163" i="185"/>
  <c r="DM163" i="185"/>
  <c r="FF163" i="185"/>
  <c r="DC163" i="185"/>
  <c r="FH162" i="185"/>
  <c r="DE162" i="185"/>
  <c r="FI161" i="185"/>
  <c r="DF161" i="185"/>
  <c r="FM160" i="185"/>
  <c r="DJ160" i="185"/>
  <c r="FF159" i="185"/>
  <c r="DC159" i="185"/>
  <c r="FH158" i="185"/>
  <c r="DE158" i="185"/>
  <c r="FI157" i="185"/>
  <c r="DF157" i="185"/>
  <c r="FM156" i="185"/>
  <c r="DJ156" i="185"/>
  <c r="FI153" i="185"/>
  <c r="DF153" i="185"/>
  <c r="FP150" i="185"/>
  <c r="DM150" i="185"/>
  <c r="FF150" i="185"/>
  <c r="DC150" i="185"/>
  <c r="FH149" i="185"/>
  <c r="DE149" i="185"/>
  <c r="FI148" i="185"/>
  <c r="DF148" i="185"/>
  <c r="DJ147" i="185"/>
  <c r="FM147" i="185"/>
  <c r="FP146" i="185"/>
  <c r="DM146" i="185"/>
  <c r="FF146" i="185"/>
  <c r="DC146" i="185"/>
  <c r="FH145" i="185"/>
  <c r="DE145" i="185"/>
  <c r="FI144" i="185"/>
  <c r="DF144" i="185"/>
  <c r="FM143" i="185"/>
  <c r="DJ143" i="185"/>
  <c r="FP189" i="185"/>
  <c r="DM189" i="185"/>
  <c r="FM190" i="185"/>
  <c r="DJ190" i="185"/>
  <c r="FI240" i="185"/>
  <c r="DF240" i="185"/>
  <c r="FM239" i="185"/>
  <c r="DJ239" i="185"/>
  <c r="FF239" i="185"/>
  <c r="DC239" i="185"/>
  <c r="FH238" i="185"/>
  <c r="DE238" i="185"/>
  <c r="FI237" i="185"/>
  <c r="DF237" i="185"/>
  <c r="FF235" i="185"/>
  <c r="DC235" i="185"/>
  <c r="DE234" i="185"/>
  <c r="FH234" i="185"/>
  <c r="FM233" i="185"/>
  <c r="DJ233" i="185"/>
  <c r="FP232" i="185"/>
  <c r="DM232" i="185"/>
  <c r="FF232" i="185"/>
  <c r="DC232" i="185"/>
  <c r="FH231" i="185"/>
  <c r="DE231" i="185"/>
  <c r="FM229" i="185"/>
  <c r="DJ229" i="185"/>
  <c r="FF228" i="185"/>
  <c r="DC228" i="185"/>
  <c r="FH227" i="185"/>
  <c r="DE227" i="185"/>
  <c r="FI226" i="185"/>
  <c r="DF226" i="185"/>
  <c r="FM225" i="185"/>
  <c r="DJ225" i="185"/>
  <c r="FP224" i="185"/>
  <c r="DM224" i="185"/>
  <c r="FH223" i="185"/>
  <c r="DE223" i="185"/>
  <c r="FM221" i="185"/>
  <c r="DJ221" i="185"/>
  <c r="FH219" i="185"/>
  <c r="DE219" i="185"/>
  <c r="FI218" i="185"/>
  <c r="DF218" i="185"/>
  <c r="FP216" i="185"/>
  <c r="DM216" i="185"/>
  <c r="FF216" i="185"/>
  <c r="DC216" i="185"/>
  <c r="FI214" i="185"/>
  <c r="DF214" i="185"/>
  <c r="FM213" i="185"/>
  <c r="DJ213" i="185"/>
  <c r="FP212" i="185"/>
  <c r="DM212" i="185"/>
  <c r="FF212" i="185"/>
  <c r="DC212" i="185"/>
  <c r="FH211" i="185"/>
  <c r="DE211" i="185"/>
  <c r="FI210" i="185"/>
  <c r="DF210" i="185"/>
  <c r="FM209" i="185"/>
  <c r="DJ209" i="185"/>
  <c r="FP208" i="185"/>
  <c r="DM208" i="185"/>
  <c r="FI206" i="185"/>
  <c r="DF206" i="185"/>
  <c r="FM204" i="185"/>
  <c r="DJ204" i="185"/>
  <c r="FP203" i="185"/>
  <c r="DM203" i="185"/>
  <c r="FF203" i="185"/>
  <c r="DC203" i="185"/>
  <c r="FH202" i="185"/>
  <c r="DE202" i="185"/>
  <c r="FP200" i="185"/>
  <c r="DM200" i="185"/>
  <c r="FF200" i="185"/>
  <c r="DC200" i="185"/>
  <c r="FH199" i="185"/>
  <c r="DE199" i="185"/>
  <c r="FM197" i="185"/>
  <c r="DJ197" i="185"/>
  <c r="FP196" i="185"/>
  <c r="DM196" i="185"/>
  <c r="FF196" i="185"/>
  <c r="DC196" i="185"/>
  <c r="FH195" i="185"/>
  <c r="DE195" i="185"/>
  <c r="FI194" i="185"/>
  <c r="DF194" i="185"/>
  <c r="FI46" i="185"/>
  <c r="FF44" i="185"/>
  <c r="FI27" i="185"/>
  <c r="FF25" i="185"/>
  <c r="FF13" i="185"/>
  <c r="FH8" i="185"/>
  <c r="FH53" i="185"/>
  <c r="FI98" i="185"/>
  <c r="FI82" i="185"/>
  <c r="FM69" i="185"/>
  <c r="FI66" i="185"/>
  <c r="FP60" i="185"/>
  <c r="FF60" i="185"/>
  <c r="FF135" i="185"/>
  <c r="FH130" i="185"/>
  <c r="FI124" i="185"/>
  <c r="FF118" i="185"/>
  <c r="FH113" i="185"/>
  <c r="FI108" i="185"/>
  <c r="FH174" i="185"/>
  <c r="FF167" i="185"/>
  <c r="FI230" i="185"/>
  <c r="FP228" i="185"/>
  <c r="FE141" i="185"/>
  <c r="EW241" i="185"/>
  <c r="HA241" i="185"/>
  <c r="DE50" i="185"/>
  <c r="DC48" i="185"/>
  <c r="DE42" i="185"/>
  <c r="DC40" i="185"/>
  <c r="DE34" i="185"/>
  <c r="DC32" i="185"/>
  <c r="DC25" i="185"/>
  <c r="DC17" i="185"/>
  <c r="DE53" i="185"/>
  <c r="DC93" i="185"/>
  <c r="DC84" i="185"/>
  <c r="DJ69" i="185"/>
  <c r="DM60" i="185"/>
  <c r="DC60" i="185"/>
  <c r="DF137" i="185"/>
  <c r="DC114" i="185"/>
  <c r="DC106" i="185"/>
  <c r="DE174" i="185"/>
  <c r="DJ152" i="185"/>
  <c r="DF230" i="185"/>
  <c r="DE215" i="185"/>
  <c r="FI72" i="185"/>
  <c r="DF72" i="185"/>
  <c r="FI68" i="185"/>
  <c r="DF68" i="185"/>
  <c r="FI64" i="185"/>
  <c r="DF64" i="185"/>
  <c r="FI60" i="185"/>
  <c r="DF60" i="185"/>
  <c r="FI55" i="185"/>
  <c r="DF55" i="185"/>
  <c r="FF101" i="185"/>
  <c r="DC101" i="185"/>
  <c r="FF137" i="185"/>
  <c r="DC137" i="185"/>
  <c r="FF133" i="185"/>
  <c r="DC133" i="185"/>
  <c r="FF129" i="185"/>
  <c r="DC129" i="185"/>
  <c r="FF124" i="185"/>
  <c r="DC124" i="185"/>
  <c r="FF120" i="185"/>
  <c r="DC120" i="185"/>
  <c r="FF116" i="185"/>
  <c r="DC116" i="185"/>
  <c r="FF112" i="185"/>
  <c r="DC112" i="185"/>
  <c r="FF108" i="185"/>
  <c r="DC108" i="185"/>
  <c r="DF106" i="185"/>
  <c r="FI106" i="185"/>
  <c r="FF104" i="185"/>
  <c r="DC104" i="185"/>
  <c r="FF142" i="185"/>
  <c r="DC142" i="185"/>
  <c r="FH187" i="185"/>
  <c r="DE187" i="185"/>
  <c r="FH183" i="185"/>
  <c r="DE183" i="185"/>
  <c r="FF180" i="185"/>
  <c r="DC180" i="185"/>
  <c r="FF173" i="185"/>
  <c r="DC173" i="185"/>
  <c r="FH172" i="185"/>
  <c r="DE172" i="185"/>
  <c r="FH168" i="185"/>
  <c r="DE168" i="185"/>
  <c r="FF165" i="185"/>
  <c r="DC165" i="185"/>
  <c r="FH164" i="185"/>
  <c r="DE164" i="185"/>
  <c r="FI163" i="185"/>
  <c r="DF163" i="185"/>
  <c r="FM162" i="185"/>
  <c r="DJ162" i="185"/>
  <c r="FP161" i="185"/>
  <c r="DM161" i="185"/>
  <c r="FF161" i="185"/>
  <c r="DC161" i="185"/>
  <c r="FH160" i="185"/>
  <c r="DE160" i="185"/>
  <c r="FM158" i="185"/>
  <c r="DJ158" i="185"/>
  <c r="FP157" i="185"/>
  <c r="DM157" i="185"/>
  <c r="FH156" i="185"/>
  <c r="DE156" i="185"/>
  <c r="FM154" i="185"/>
  <c r="DJ154" i="185"/>
  <c r="FP153" i="185"/>
  <c r="DM153" i="185"/>
  <c r="FF153" i="185"/>
  <c r="DC153" i="185"/>
  <c r="FH152" i="185"/>
  <c r="DE152" i="185"/>
  <c r="FM149" i="185"/>
  <c r="DJ149" i="185"/>
  <c r="FP148" i="185"/>
  <c r="DM148" i="185"/>
  <c r="FH147" i="185"/>
  <c r="DE147" i="185"/>
  <c r="FI146" i="185"/>
  <c r="DF146" i="185"/>
  <c r="FM145" i="185"/>
  <c r="DJ145" i="185"/>
  <c r="FP144" i="185"/>
  <c r="DM144" i="185"/>
  <c r="FH190" i="185"/>
  <c r="DE190" i="185"/>
  <c r="DC240" i="185"/>
  <c r="FF240" i="185"/>
  <c r="FI239" i="185"/>
  <c r="DF239" i="185"/>
  <c r="FM238" i="185"/>
  <c r="DJ238" i="185"/>
  <c r="FP237" i="185"/>
  <c r="DM237" i="185"/>
  <c r="FF237" i="185"/>
  <c r="DC237" i="185"/>
  <c r="FH236" i="185"/>
  <c r="DE236" i="185"/>
  <c r="FI235" i="185"/>
  <c r="DF235" i="185"/>
  <c r="FM234" i="185"/>
  <c r="DJ234" i="185"/>
  <c r="DF232" i="185"/>
  <c r="FI232" i="185"/>
  <c r="FM231" i="185"/>
  <c r="DJ231" i="185"/>
  <c r="FP230" i="185"/>
  <c r="DM230" i="185"/>
  <c r="FF230" i="185"/>
  <c r="DC230" i="185"/>
  <c r="FH229" i="185"/>
  <c r="DE229" i="185"/>
  <c r="FI228" i="185"/>
  <c r="DF228" i="185"/>
  <c r="FF226" i="185"/>
  <c r="DC226" i="185"/>
  <c r="FH225" i="185"/>
  <c r="DE225" i="185"/>
  <c r="FI224" i="185"/>
  <c r="DF224" i="185"/>
  <c r="FM223" i="185"/>
  <c r="DJ223" i="185"/>
  <c r="FH221" i="185"/>
  <c r="DE221" i="185"/>
  <c r="FF218" i="185"/>
  <c r="DC218" i="185"/>
  <c r="FI216" i="185"/>
  <c r="DF216" i="185"/>
  <c r="FP214" i="185"/>
  <c r="DM214" i="185"/>
  <c r="FF214" i="185"/>
  <c r="DC214" i="185"/>
  <c r="FH213" i="185"/>
  <c r="DE213" i="185"/>
  <c r="FF210" i="185"/>
  <c r="DC210" i="185"/>
  <c r="FH209" i="185"/>
  <c r="DE209" i="185"/>
  <c r="FI208" i="185"/>
  <c r="DF208" i="185"/>
  <c r="FP206" i="185"/>
  <c r="DM206" i="185"/>
  <c r="FF206" i="185"/>
  <c r="DC206" i="185"/>
  <c r="FH204" i="185"/>
  <c r="DE204" i="185"/>
  <c r="FI200" i="185"/>
  <c r="DF200" i="185"/>
  <c r="FF198" i="185"/>
  <c r="DC198" i="185"/>
  <c r="FH197" i="185"/>
  <c r="DE197" i="185"/>
  <c r="FI196" i="185"/>
  <c r="DF196" i="185"/>
  <c r="FM195" i="185"/>
  <c r="DJ195" i="185"/>
  <c r="FP194" i="185"/>
  <c r="DM194" i="185"/>
  <c r="FF194" i="185"/>
  <c r="DC194" i="185"/>
  <c r="FF30" i="185"/>
  <c r="FH29" i="185"/>
  <c r="FM28" i="185"/>
  <c r="FP27" i="185"/>
  <c r="FI25" i="185"/>
  <c r="FM24" i="185"/>
  <c r="FF23" i="185"/>
  <c r="FH22" i="185"/>
  <c r="FI21" i="185"/>
  <c r="FM20" i="185"/>
  <c r="FP19" i="185"/>
  <c r="FF19" i="185"/>
  <c r="FI17" i="185"/>
  <c r="FP15" i="185"/>
  <c r="FF15" i="185"/>
  <c r="FH14" i="185"/>
  <c r="FI13" i="185"/>
  <c r="FM12" i="185"/>
  <c r="FP11" i="185"/>
  <c r="FF11" i="185"/>
  <c r="FH10" i="185"/>
  <c r="FI9" i="185"/>
  <c r="FM53" i="185"/>
  <c r="FM99" i="185"/>
  <c r="FP98" i="185"/>
  <c r="FF98" i="185"/>
  <c r="FH97" i="185"/>
  <c r="FI96" i="185"/>
  <c r="FM95" i="185"/>
  <c r="FI93" i="185"/>
  <c r="FP90" i="185"/>
  <c r="FF90" i="185"/>
  <c r="FH85" i="185"/>
  <c r="FI84" i="185"/>
  <c r="FP82" i="185"/>
  <c r="FF82" i="185"/>
  <c r="FM79" i="185"/>
  <c r="FP74" i="185"/>
  <c r="FF74" i="185"/>
  <c r="FH69" i="185"/>
  <c r="FP66" i="185"/>
  <c r="FF66" i="185"/>
  <c r="FM63" i="185"/>
  <c r="FM59" i="185"/>
  <c r="FP58" i="185"/>
  <c r="FF58" i="185"/>
  <c r="FH56" i="185"/>
  <c r="FM54" i="185"/>
  <c r="FP101" i="185"/>
  <c r="FI135" i="185"/>
  <c r="FP133" i="185"/>
  <c r="FM130" i="185"/>
  <c r="FH127" i="185"/>
  <c r="FI126" i="185"/>
  <c r="FP124" i="185"/>
  <c r="FH119" i="185"/>
  <c r="FI118" i="185"/>
  <c r="FP116" i="185"/>
  <c r="FM113" i="185"/>
  <c r="FH111" i="185"/>
  <c r="FI110" i="185"/>
  <c r="FP108" i="185"/>
  <c r="FI103" i="185"/>
  <c r="FP142" i="185"/>
  <c r="FI186" i="185"/>
  <c r="FM185" i="185"/>
  <c r="FP184" i="185"/>
  <c r="DC184" i="185"/>
  <c r="FI182" i="185"/>
  <c r="FM181" i="185"/>
  <c r="FP180" i="185"/>
  <c r="FI179" i="185"/>
  <c r="FM178" i="185"/>
  <c r="DE176" i="185"/>
  <c r="FI175" i="185"/>
  <c r="FM174" i="185"/>
  <c r="FP173" i="185"/>
  <c r="FI171" i="185"/>
  <c r="FM170" i="185"/>
  <c r="FP169" i="185"/>
  <c r="DC169" i="185"/>
  <c r="FI167" i="185"/>
  <c r="FM166" i="185"/>
  <c r="FP165" i="185"/>
  <c r="FI159" i="185"/>
  <c r="FF157" i="185"/>
  <c r="FF148" i="185"/>
  <c r="FF144" i="185"/>
  <c r="FP240" i="185"/>
  <c r="FH233" i="185"/>
  <c r="DJ227" i="185"/>
  <c r="FP226" i="185"/>
  <c r="FM219" i="185"/>
  <c r="FP218" i="185"/>
  <c r="DJ215" i="185"/>
  <c r="FI212" i="185"/>
  <c r="FM211" i="185"/>
  <c r="FP210" i="185"/>
  <c r="FI203" i="185"/>
  <c r="FM202" i="185"/>
  <c r="FP201" i="185"/>
  <c r="FH201" i="185"/>
  <c r="FM199" i="185"/>
  <c r="FP198" i="185"/>
  <c r="FP227" i="185"/>
  <c r="EW52" i="185"/>
  <c r="FE52" i="185"/>
  <c r="EW141" i="185"/>
  <c r="FB141" i="185"/>
  <c r="HH241" i="185"/>
  <c r="DJ8" i="185"/>
  <c r="DM7" i="185"/>
  <c r="DC30" i="185"/>
  <c r="DC27" i="185"/>
  <c r="DC23" i="185"/>
  <c r="DC19" i="185"/>
  <c r="DC15" i="185"/>
  <c r="DC11" i="185"/>
  <c r="DC98" i="185"/>
  <c r="DF97" i="185"/>
  <c r="DC94" i="185"/>
  <c r="DC90" i="185"/>
  <c r="DF89" i="185"/>
  <c r="DC86" i="185"/>
  <c r="DC82" i="185"/>
  <c r="DF81" i="185"/>
  <c r="DJ79" i="185"/>
  <c r="DE77" i="185"/>
  <c r="DF73" i="185"/>
  <c r="DM70" i="185"/>
  <c r="DC66" i="185"/>
  <c r="DJ63" i="185"/>
  <c r="DF56" i="185"/>
  <c r="DC138" i="185"/>
  <c r="DJ134" i="185"/>
  <c r="DE133" i="185"/>
  <c r="DE132" i="185"/>
  <c r="DF131" i="185"/>
  <c r="DM124" i="185"/>
  <c r="DC121" i="185"/>
  <c r="DJ118" i="185"/>
  <c r="DJ117" i="185"/>
  <c r="DE116" i="185"/>
  <c r="DE115" i="185"/>
  <c r="DM109" i="185"/>
  <c r="DM104" i="185"/>
  <c r="DE104" i="185"/>
  <c r="DM142" i="185"/>
  <c r="DF182" i="185"/>
  <c r="DF175" i="185"/>
  <c r="DF167" i="185"/>
  <c r="DC148" i="185"/>
  <c r="DC231" i="185"/>
  <c r="DM215" i="185"/>
  <c r="DF203" i="185"/>
  <c r="DM198" i="185"/>
  <c r="FM227" i="185"/>
  <c r="FM215" i="185"/>
  <c r="FP79" i="185"/>
  <c r="DM79" i="185"/>
  <c r="FP75" i="185"/>
  <c r="DM75" i="185"/>
  <c r="FM72" i="185"/>
  <c r="DJ72" i="185"/>
  <c r="FM68" i="185"/>
  <c r="DJ68" i="185"/>
  <c r="FP67" i="185"/>
  <c r="DM67" i="185"/>
  <c r="FM64" i="185"/>
  <c r="DJ64" i="185"/>
  <c r="FP63" i="185"/>
  <c r="DM63" i="185"/>
  <c r="FM60" i="185"/>
  <c r="DJ60" i="185"/>
  <c r="FP59" i="185"/>
  <c r="DM59" i="185"/>
  <c r="FM55" i="185"/>
  <c r="DJ55" i="185"/>
  <c r="FI140" i="185"/>
  <c r="DF140" i="185"/>
  <c r="FI132" i="185"/>
  <c r="DF132" i="185"/>
  <c r="FI127" i="185"/>
  <c r="DF127" i="185"/>
  <c r="FI123" i="185"/>
  <c r="DF123" i="185"/>
  <c r="FI119" i="185"/>
  <c r="DF119" i="185"/>
  <c r="FI115" i="185"/>
  <c r="DF115" i="185"/>
  <c r="FI111" i="185"/>
  <c r="DF111" i="185"/>
  <c r="FI107" i="185"/>
  <c r="DF107" i="185"/>
  <c r="FM106" i="185"/>
  <c r="DJ106" i="185"/>
  <c r="FP105" i="185"/>
  <c r="DM105" i="185"/>
  <c r="FM142" i="185"/>
  <c r="DJ142" i="185"/>
  <c r="FI187" i="185"/>
  <c r="DF187" i="185"/>
  <c r="FF185" i="185"/>
  <c r="DC185" i="185"/>
  <c r="FI183" i="185"/>
  <c r="DF183" i="185"/>
  <c r="FF178" i="185"/>
  <c r="DC178" i="185"/>
  <c r="FF174" i="185"/>
  <c r="DC174" i="185"/>
  <c r="FI172" i="185"/>
  <c r="DF172" i="185"/>
  <c r="FF170" i="185"/>
  <c r="DC170" i="185"/>
  <c r="FI168" i="185"/>
  <c r="DF168" i="185"/>
  <c r="FF166" i="185"/>
  <c r="DC166" i="185"/>
  <c r="FI164" i="185"/>
  <c r="DF164" i="185"/>
  <c r="FF162" i="185"/>
  <c r="DC162" i="185"/>
  <c r="FH161" i="185"/>
  <c r="DE161" i="185"/>
  <c r="FM159" i="185"/>
  <c r="DJ159" i="185"/>
  <c r="FP158" i="185"/>
  <c r="DM158" i="185"/>
  <c r="FF158" i="185"/>
  <c r="DC158" i="185"/>
  <c r="FH157" i="185"/>
  <c r="DE157" i="185"/>
  <c r="FF154" i="185"/>
  <c r="DC154" i="185"/>
  <c r="FH153" i="185"/>
  <c r="DE153" i="185"/>
  <c r="FI152" i="185"/>
  <c r="DF152" i="185"/>
  <c r="FM150" i="185"/>
  <c r="DJ150" i="185"/>
  <c r="FP149" i="185"/>
  <c r="DM149" i="185"/>
  <c r="FF149" i="185"/>
  <c r="DC149" i="185"/>
  <c r="FH148" i="185"/>
  <c r="DE148" i="185"/>
  <c r="FP145" i="185"/>
  <c r="DM145" i="185"/>
  <c r="FH144" i="185"/>
  <c r="DE144" i="185"/>
  <c r="FH189" i="185"/>
  <c r="DE189" i="185"/>
  <c r="DC190" i="185"/>
  <c r="FF190" i="185"/>
  <c r="FP190" i="185"/>
  <c r="DM190" i="185"/>
  <c r="FP238" i="185"/>
  <c r="DM238" i="185"/>
  <c r="FH237" i="185"/>
  <c r="DE237" i="185"/>
  <c r="FI236" i="185"/>
  <c r="DF236" i="185"/>
  <c r="FP234" i="185"/>
  <c r="DM234" i="185"/>
  <c r="FF234" i="185"/>
  <c r="DC234" i="185"/>
  <c r="FM232" i="185"/>
  <c r="DJ232" i="185"/>
  <c r="FP231" i="185"/>
  <c r="DM231" i="185"/>
  <c r="FH230" i="185"/>
  <c r="DE230" i="185"/>
  <c r="FI229" i="185"/>
  <c r="DF229" i="185"/>
  <c r="FM228" i="185"/>
  <c r="DJ228" i="185"/>
  <c r="FF227" i="185"/>
  <c r="DC227" i="185"/>
  <c r="FI225" i="185"/>
  <c r="DF225" i="185"/>
  <c r="FF223" i="185"/>
  <c r="DC223" i="185"/>
  <c r="FI221" i="185"/>
  <c r="DF221" i="185"/>
  <c r="FP219" i="185"/>
  <c r="DM219" i="185"/>
  <c r="FF219" i="185"/>
  <c r="DC219" i="185"/>
  <c r="FF215" i="185"/>
  <c r="DC215" i="185"/>
  <c r="DE214" i="185"/>
  <c r="FH214" i="185"/>
  <c r="FI213" i="185"/>
  <c r="DF213" i="185"/>
  <c r="FM212" i="185"/>
  <c r="DJ212" i="185"/>
  <c r="FP211" i="185"/>
  <c r="DM211" i="185"/>
  <c r="FF211" i="185"/>
  <c r="DC211" i="185"/>
  <c r="FI209" i="185"/>
  <c r="DF209" i="185"/>
  <c r="FH206" i="185"/>
  <c r="DE206" i="185"/>
  <c r="FI204" i="185"/>
  <c r="DF204" i="185"/>
  <c r="FM203" i="185"/>
  <c r="DJ203" i="185"/>
  <c r="FP202" i="185"/>
  <c r="DM202" i="185"/>
  <c r="FF202" i="185"/>
  <c r="DC202" i="185"/>
  <c r="FI201" i="185"/>
  <c r="DF201" i="185"/>
  <c r="FM200" i="185"/>
  <c r="DJ200" i="185"/>
  <c r="FP199" i="185"/>
  <c r="DM199" i="185"/>
  <c r="FI197" i="185"/>
  <c r="DF197" i="185"/>
  <c r="FM196" i="185"/>
  <c r="DJ196" i="185"/>
  <c r="FP195" i="185"/>
  <c r="DM195" i="185"/>
  <c r="FF195" i="185"/>
  <c r="DC195" i="185"/>
  <c r="FH30" i="185"/>
  <c r="FI29" i="185"/>
  <c r="FP28" i="185"/>
  <c r="FF28" i="185"/>
  <c r="FH27" i="185"/>
  <c r="FM25" i="185"/>
  <c r="FP24" i="185"/>
  <c r="FH23" i="185"/>
  <c r="FI22" i="185"/>
  <c r="FM21" i="185"/>
  <c r="FP20" i="185"/>
  <c r="FF20" i="185"/>
  <c r="FH19" i="185"/>
  <c r="FI18" i="185"/>
  <c r="FM17" i="185"/>
  <c r="FP16" i="185"/>
  <c r="FF16" i="185"/>
  <c r="FI14" i="185"/>
  <c r="FM13" i="185"/>
  <c r="FP12" i="185"/>
  <c r="FF12" i="185"/>
  <c r="FH11" i="185"/>
  <c r="FI10" i="185"/>
  <c r="FM9" i="185"/>
  <c r="FP8" i="185"/>
  <c r="FH7" i="185"/>
  <c r="FP99" i="185"/>
  <c r="FF95" i="185"/>
  <c r="FH94" i="185"/>
  <c r="FM93" i="185"/>
  <c r="FP91" i="185"/>
  <c r="FF91" i="185"/>
  <c r="FH86" i="185"/>
  <c r="FI85" i="185"/>
  <c r="FM84" i="185"/>
  <c r="FP83" i="185"/>
  <c r="FH78" i="185"/>
  <c r="FF75" i="185"/>
  <c r="FH70" i="185"/>
  <c r="FI69" i="185"/>
  <c r="FH62" i="185"/>
  <c r="FF59" i="185"/>
  <c r="FF54" i="185"/>
  <c r="FP134" i="185"/>
  <c r="FF134" i="185"/>
  <c r="FH129" i="185"/>
  <c r="FM126" i="185"/>
  <c r="FF125" i="185"/>
  <c r="FP117" i="185"/>
  <c r="FF117" i="185"/>
  <c r="FH112" i="185"/>
  <c r="FM110" i="185"/>
  <c r="FF109" i="185"/>
  <c r="FM103" i="185"/>
  <c r="FM186" i="185"/>
  <c r="FP185" i="185"/>
  <c r="FH184" i="185"/>
  <c r="FM182" i="185"/>
  <c r="FP181" i="185"/>
  <c r="DC181" i="185"/>
  <c r="FH180" i="185"/>
  <c r="FM179" i="185"/>
  <c r="FP178" i="185"/>
  <c r="DF176" i="185"/>
  <c r="FM175" i="185"/>
  <c r="FP174" i="185"/>
  <c r="FH173" i="185"/>
  <c r="FM171" i="185"/>
  <c r="FP170" i="185"/>
  <c r="FH169" i="185"/>
  <c r="FM167" i="185"/>
  <c r="FP166" i="185"/>
  <c r="FH165" i="185"/>
  <c r="FM163" i="185"/>
  <c r="DF160" i="185"/>
  <c r="FI156" i="185"/>
  <c r="FP154" i="185"/>
  <c r="FI147" i="185"/>
  <c r="FM146" i="185"/>
  <c r="FF145" i="185"/>
  <c r="FH240" i="185"/>
  <c r="FH226" i="185"/>
  <c r="FP223" i="185"/>
  <c r="FH218" i="185"/>
  <c r="FM216" i="185"/>
  <c r="FH210" i="185"/>
  <c r="FM208" i="185"/>
  <c r="DE194" i="185"/>
  <c r="EX100" i="185"/>
  <c r="EW100" i="185"/>
  <c r="EW188" i="185"/>
  <c r="FE188" i="185"/>
  <c r="GZ52" i="185"/>
  <c r="HA100" i="185"/>
  <c r="HE100" i="185"/>
  <c r="HH141" i="185"/>
  <c r="HE188" i="185"/>
  <c r="DC8" i="185"/>
  <c r="DM28" i="185"/>
  <c r="DJ25" i="185"/>
  <c r="DF25" i="185"/>
  <c r="DM24" i="185"/>
  <c r="DJ21" i="185"/>
  <c r="DF21" i="185"/>
  <c r="DM20" i="185"/>
  <c r="DJ17" i="185"/>
  <c r="DF17" i="185"/>
  <c r="DM16" i="185"/>
  <c r="DJ13" i="185"/>
  <c r="DF13" i="185"/>
  <c r="DM12" i="185"/>
  <c r="DF53" i="185"/>
  <c r="DJ53" i="185"/>
  <c r="DC54" i="185"/>
  <c r="DM99" i="185"/>
  <c r="DJ96" i="185"/>
  <c r="DF96" i="185"/>
  <c r="DM95" i="185"/>
  <c r="DJ93" i="185"/>
  <c r="DF93" i="185"/>
  <c r="DM91" i="185"/>
  <c r="DJ88" i="185"/>
  <c r="DF88" i="185"/>
  <c r="DJ84" i="185"/>
  <c r="DF84" i="185"/>
  <c r="DM83" i="185"/>
  <c r="DF77" i="185"/>
  <c r="DM74" i="185"/>
  <c r="DJ67" i="185"/>
  <c r="DE66" i="185"/>
  <c r="DE65" i="185"/>
  <c r="DM58" i="185"/>
  <c r="DM101" i="185"/>
  <c r="DJ139" i="185"/>
  <c r="DE137" i="185"/>
  <c r="DF135" i="185"/>
  <c r="DM130" i="185"/>
  <c r="DC125" i="185"/>
  <c r="DJ122" i="185"/>
  <c r="DJ121" i="185"/>
  <c r="DE119" i="185"/>
  <c r="DF118" i="185"/>
  <c r="DM113" i="185"/>
  <c r="DM112" i="185"/>
  <c r="DE107" i="185"/>
  <c r="DC105" i="185"/>
  <c r="DC145" i="185"/>
  <c r="DJ181" i="185"/>
  <c r="DM180" i="185"/>
  <c r="DE180" i="185"/>
  <c r="DJ174" i="185"/>
  <c r="DM173" i="185"/>
  <c r="DE173" i="185"/>
  <c r="DJ166" i="185"/>
  <c r="DM165" i="185"/>
  <c r="DE165" i="185"/>
  <c r="DJ163" i="185"/>
  <c r="DF159" i="185"/>
  <c r="DM154" i="185"/>
  <c r="DJ146" i="185"/>
  <c r="DE226" i="185"/>
  <c r="DM218" i="185"/>
  <c r="DJ211" i="185"/>
  <c r="DE210" i="185"/>
  <c r="DM201" i="185"/>
  <c r="DC199" i="185"/>
  <c r="FF169" i="185"/>
  <c r="FI160" i="185"/>
  <c r="FI189" i="185"/>
  <c r="HK241" i="185"/>
  <c r="HP241" i="185"/>
  <c r="HS241" i="185"/>
  <c r="HA141" i="185"/>
  <c r="GZ241" i="185"/>
  <c r="GZ141" i="185"/>
  <c r="HE141" i="185"/>
  <c r="HH52" i="185"/>
  <c r="HH100" i="185"/>
  <c r="HH188" i="185"/>
  <c r="GZ188" i="185"/>
  <c r="FB52" i="185"/>
  <c r="FB188" i="185"/>
  <c r="EX52" i="185"/>
  <c r="FB100" i="185"/>
  <c r="EX188" i="185"/>
  <c r="DX242" i="185"/>
  <c r="DU242" i="185"/>
  <c r="DO141" i="185"/>
  <c r="DO52" i="185"/>
  <c r="CS103" i="185"/>
  <c r="BA103" i="185"/>
  <c r="DO100" i="185"/>
  <c r="DO188" i="185"/>
  <c r="DO241" i="185"/>
  <c r="FV14" i="185"/>
  <c r="FW14" i="185"/>
  <c r="FV12" i="185"/>
  <c r="FW12" i="185"/>
  <c r="FV15" i="185"/>
  <c r="FY15" i="185" s="1"/>
  <c r="FZ15" i="185" s="1"/>
  <c r="FV13" i="185"/>
  <c r="FY13" i="185" s="1"/>
  <c r="FZ13" i="185" s="1"/>
  <c r="FV8" i="185"/>
  <c r="FW8" i="185"/>
  <c r="DS13" i="185"/>
  <c r="DT13" i="185"/>
  <c r="DS7" i="185"/>
  <c r="DR6" i="185"/>
  <c r="HF76" i="185" l="1"/>
  <c r="HG76" i="185" s="1"/>
  <c r="HO192" i="185"/>
  <c r="FA80" i="185"/>
  <c r="FC80" i="185" s="1"/>
  <c r="FD80" i="185" s="1"/>
  <c r="HF80" i="185"/>
  <c r="HG80" i="185" s="1"/>
  <c r="HN193" i="185"/>
  <c r="FC192" i="185"/>
  <c r="FD192" i="185" s="1"/>
  <c r="HO80" i="185"/>
  <c r="DG192" i="185"/>
  <c r="HF192" i="185"/>
  <c r="HG192" i="185" s="1"/>
  <c r="FJ80" i="185"/>
  <c r="HN80" i="185"/>
  <c r="CW80" i="185"/>
  <c r="CX80" i="185"/>
  <c r="HT80" i="185"/>
  <c r="BH80" i="185"/>
  <c r="HU80" i="185"/>
  <c r="FC193" i="185"/>
  <c r="FD193" i="185" s="1"/>
  <c r="HU192" i="185"/>
  <c r="CX192" i="185"/>
  <c r="DI192" i="185" s="1"/>
  <c r="BH192" i="185"/>
  <c r="HN192" i="185"/>
  <c r="HT192" i="185"/>
  <c r="CW192" i="185"/>
  <c r="DH192" i="185" s="1"/>
  <c r="HO193" i="185"/>
  <c r="FL193" i="185"/>
  <c r="DI193" i="185"/>
  <c r="FK193" i="185"/>
  <c r="DH193" i="185"/>
  <c r="BH193" i="185"/>
  <c r="HN102" i="185"/>
  <c r="HR102" i="185"/>
  <c r="HF102" i="185"/>
  <c r="HG102" i="185" s="1"/>
  <c r="CX102" i="185"/>
  <c r="CZ102" i="185" s="1"/>
  <c r="DA102" i="185" s="1"/>
  <c r="HN76" i="185"/>
  <c r="HU102" i="185"/>
  <c r="DG102" i="185"/>
  <c r="HO102" i="185"/>
  <c r="BF102" i="185"/>
  <c r="FJ102" i="185"/>
  <c r="BE102" i="185"/>
  <c r="FK102" i="185" s="1"/>
  <c r="HT102" i="185"/>
  <c r="FC102" i="185"/>
  <c r="FD102" i="185" s="1"/>
  <c r="HQ102" i="185"/>
  <c r="HU76" i="185"/>
  <c r="CW76" i="185"/>
  <c r="FK76" i="185" s="1"/>
  <c r="FJ76" i="185"/>
  <c r="HT76" i="185"/>
  <c r="BH76" i="185"/>
  <c r="HO76" i="185"/>
  <c r="CX76" i="185"/>
  <c r="FJ87" i="185"/>
  <c r="HT87" i="185"/>
  <c r="HO87" i="185"/>
  <c r="FC87" i="185"/>
  <c r="FD87" i="185" s="1"/>
  <c r="HU87" i="185"/>
  <c r="DG87" i="185"/>
  <c r="FL87" i="185"/>
  <c r="FC155" i="185"/>
  <c r="FD155" i="185" s="1"/>
  <c r="CZ87" i="185"/>
  <c r="DA87" i="185" s="1"/>
  <c r="HF155" i="185"/>
  <c r="HG155" i="185" s="1"/>
  <c r="HF87" i="185"/>
  <c r="HG87" i="185" s="1"/>
  <c r="DI87" i="185"/>
  <c r="BH87" i="185"/>
  <c r="FK87" i="185"/>
  <c r="DH87" i="185"/>
  <c r="FK155" i="185"/>
  <c r="DH155" i="185"/>
  <c r="BH155" i="185"/>
  <c r="HQ155" i="185"/>
  <c r="HR155" i="185"/>
  <c r="CZ155" i="185"/>
  <c r="DA155" i="185" s="1"/>
  <c r="FL155" i="185"/>
  <c r="DI155" i="185"/>
  <c r="FV7" i="185"/>
  <c r="FY7" i="185" s="1"/>
  <c r="FZ7" i="185" s="1"/>
  <c r="FV10" i="185"/>
  <c r="FY10" i="185" s="1"/>
  <c r="FZ10" i="185" s="1"/>
  <c r="GZ242" i="185"/>
  <c r="FE242" i="185"/>
  <c r="FV9" i="185"/>
  <c r="FW9" i="185"/>
  <c r="FA103" i="185"/>
  <c r="FG103" i="185"/>
  <c r="DD103" i="185"/>
  <c r="EX242" i="185"/>
  <c r="DT8" i="185"/>
  <c r="DV8" i="185" s="1"/>
  <c r="DW8" i="185" s="1"/>
  <c r="DT9" i="185"/>
  <c r="DV9" i="185" s="1"/>
  <c r="DW9" i="185" s="1"/>
  <c r="HM103" i="185"/>
  <c r="HB103" i="185"/>
  <c r="HC103" i="185" s="1"/>
  <c r="FM241" i="185"/>
  <c r="EY103" i="185"/>
  <c r="EZ103" i="185" s="1"/>
  <c r="DT12" i="185"/>
  <c r="DV12" i="185" s="1"/>
  <c r="DW12" i="185" s="1"/>
  <c r="DT10" i="185"/>
  <c r="DR100" i="185"/>
  <c r="HE242" i="185"/>
  <c r="FP241" i="185"/>
  <c r="DT11" i="185"/>
  <c r="FW11" i="185"/>
  <c r="HD103" i="185"/>
  <c r="DR188" i="185"/>
  <c r="DR241" i="185"/>
  <c r="HA242" i="185"/>
  <c r="EW242" i="185"/>
  <c r="HH242" i="185"/>
  <c r="FB242" i="185"/>
  <c r="HV103" i="185"/>
  <c r="FY8" i="185"/>
  <c r="FZ8" i="185" s="1"/>
  <c r="FY14" i="185"/>
  <c r="FZ14" i="185" s="1"/>
  <c r="DR141" i="185"/>
  <c r="DR52" i="185"/>
  <c r="DT6" i="185"/>
  <c r="BD103" i="185"/>
  <c r="CV103" i="185"/>
  <c r="DV13" i="185"/>
  <c r="DW13" i="185" s="1"/>
  <c r="DO242" i="185"/>
  <c r="FY12" i="185"/>
  <c r="FZ12" i="185" s="1"/>
  <c r="DV7" i="185"/>
  <c r="DW7" i="185" s="1"/>
  <c r="DS6" i="185"/>
  <c r="CX103" i="185"/>
  <c r="HQ80" i="185" l="1"/>
  <c r="HR80" i="185"/>
  <c r="CZ80" i="185"/>
  <c r="DA80" i="185" s="1"/>
  <c r="DI80" i="185"/>
  <c r="FL80" i="185"/>
  <c r="DH80" i="185"/>
  <c r="BI80" i="185"/>
  <c r="FK80" i="185"/>
  <c r="FL192" i="185"/>
  <c r="CZ192" i="185"/>
  <c r="DA192" i="185" s="1"/>
  <c r="BI192" i="185"/>
  <c r="FK192" i="185"/>
  <c r="HR192" i="185"/>
  <c r="HQ192" i="185"/>
  <c r="HQ193" i="185"/>
  <c r="HR193" i="185"/>
  <c r="FN193" i="185"/>
  <c r="DK193" i="185"/>
  <c r="BI193" i="185"/>
  <c r="DI102" i="185"/>
  <c r="FL102" i="185"/>
  <c r="BH102" i="185"/>
  <c r="DK102" i="185" s="1"/>
  <c r="DH102" i="185"/>
  <c r="DH76" i="185"/>
  <c r="BI76" i="185"/>
  <c r="HR76" i="185"/>
  <c r="FL76" i="185"/>
  <c r="DI76" i="185"/>
  <c r="HQ76" i="185"/>
  <c r="CZ76" i="185"/>
  <c r="DA76" i="185" s="1"/>
  <c r="HQ87" i="185"/>
  <c r="HR87" i="185"/>
  <c r="FN87" i="185"/>
  <c r="DK87" i="185"/>
  <c r="BI87" i="185"/>
  <c r="FN155" i="185"/>
  <c r="DK155" i="185"/>
  <c r="BI155" i="185"/>
  <c r="FC103" i="185"/>
  <c r="FD103" i="185" s="1"/>
  <c r="DT188" i="185"/>
  <c r="DS100" i="185"/>
  <c r="DS52" i="185"/>
  <c r="HO103" i="185"/>
  <c r="DT241" i="185"/>
  <c r="FY11" i="185"/>
  <c r="FZ11" i="185" s="1"/>
  <c r="DS188" i="185"/>
  <c r="BF103" i="185"/>
  <c r="HF103" i="185"/>
  <c r="HG103" i="185" s="1"/>
  <c r="DV11" i="185"/>
  <c r="DW11" i="185" s="1"/>
  <c r="FJ103" i="185"/>
  <c r="DG103" i="185"/>
  <c r="FY9" i="185"/>
  <c r="FZ9" i="185" s="1"/>
  <c r="DT52" i="185"/>
  <c r="DT141" i="185"/>
  <c r="DS241" i="185"/>
  <c r="DV10" i="185"/>
  <c r="DW10" i="185" s="1"/>
  <c r="DT100" i="185"/>
  <c r="HN103" i="185"/>
  <c r="CW103" i="185"/>
  <c r="CZ103" i="185" s="1"/>
  <c r="DA103" i="185" s="1"/>
  <c r="BE103" i="185"/>
  <c r="DS141" i="185"/>
  <c r="DR242" i="185"/>
  <c r="DV6" i="185"/>
  <c r="HU103" i="185"/>
  <c r="FN80" i="185" l="1"/>
  <c r="DK80" i="185"/>
  <c r="FO80" i="185"/>
  <c r="DL80" i="185"/>
  <c r="FN192" i="185"/>
  <c r="DK192" i="185"/>
  <c r="FO192" i="185"/>
  <c r="DL192" i="185"/>
  <c r="FO193" i="185"/>
  <c r="DL193" i="185"/>
  <c r="FN102" i="185"/>
  <c r="BI102" i="185"/>
  <c r="DL102" i="185" s="1"/>
  <c r="DK76" i="185"/>
  <c r="FN76" i="185"/>
  <c r="FO76" i="185"/>
  <c r="DL76" i="185"/>
  <c r="FO87" i="185"/>
  <c r="DL87" i="185"/>
  <c r="FO155" i="185"/>
  <c r="DL155" i="185"/>
  <c r="DT242" i="185"/>
  <c r="DW188" i="185"/>
  <c r="DV241" i="185"/>
  <c r="DV188" i="185"/>
  <c r="DS242" i="185"/>
  <c r="HR103" i="185"/>
  <c r="HQ103" i="185"/>
  <c r="DW100" i="185"/>
  <c r="DV100" i="185"/>
  <c r="BH103" i="185"/>
  <c r="FK103" i="185"/>
  <c r="DH103" i="185"/>
  <c r="FL103" i="185"/>
  <c r="DI103" i="185"/>
  <c r="DW241" i="185"/>
  <c r="DV141" i="185"/>
  <c r="DW141" i="185"/>
  <c r="DW6" i="185"/>
  <c r="DW52" i="185" s="1"/>
  <c r="DV52" i="185"/>
  <c r="HT103" i="185"/>
  <c r="FO102" i="185" l="1"/>
  <c r="BI103" i="185"/>
  <c r="FN103" i="185"/>
  <c r="DK103" i="185"/>
  <c r="DV242" i="185"/>
  <c r="DW242" i="185"/>
  <c r="FO103" i="185" l="1"/>
  <c r="DL103" i="185"/>
  <c r="HL52" i="185" l="1"/>
  <c r="HP188" i="185"/>
  <c r="HL141" i="185"/>
  <c r="HS141" i="185"/>
  <c r="HP141" i="185"/>
  <c r="HK141" i="185"/>
  <c r="HK100" i="185"/>
  <c r="HS188" i="185"/>
  <c r="HL188" i="185"/>
  <c r="HS100" i="185"/>
  <c r="HP52" i="185"/>
  <c r="HP100" i="185"/>
  <c r="HS52" i="185"/>
  <c r="HK52" i="185"/>
  <c r="HK188" i="185"/>
  <c r="HL100" i="185"/>
  <c r="FQ188" i="185"/>
  <c r="DN141" i="185"/>
  <c r="DN188" i="185"/>
  <c r="HX27" i="185"/>
  <c r="AN241" i="185"/>
  <c r="HS242" i="185" l="1"/>
  <c r="HP242" i="185"/>
  <c r="HL242" i="185"/>
  <c r="HK242" i="185"/>
  <c r="GN16" i="185"/>
  <c r="GY16" i="185" s="1"/>
  <c r="GN15" i="185"/>
  <c r="GN14" i="185"/>
  <c r="GN13" i="185"/>
  <c r="GN12" i="185"/>
  <c r="GN11" i="185"/>
  <c r="GN10" i="185"/>
  <c r="GN9" i="185"/>
  <c r="GN8" i="185"/>
  <c r="GN7" i="185"/>
  <c r="GN6" i="185"/>
  <c r="GY240" i="185"/>
  <c r="GY239" i="185"/>
  <c r="GY238" i="185"/>
  <c r="GY237" i="185"/>
  <c r="GY235" i="185"/>
  <c r="GY234" i="185"/>
  <c r="GY233" i="185"/>
  <c r="GY232" i="185"/>
  <c r="GY231" i="185"/>
  <c r="GY230" i="185"/>
  <c r="GY229" i="185"/>
  <c r="GY228" i="185"/>
  <c r="GY227" i="185"/>
  <c r="GY226" i="185"/>
  <c r="GY225" i="185"/>
  <c r="GY224" i="185"/>
  <c r="GY223" i="185"/>
  <c r="GY221" i="185"/>
  <c r="GY219" i="185"/>
  <c r="GY218" i="185"/>
  <c r="GY216" i="185"/>
  <c r="GY215" i="185"/>
  <c r="GY214" i="185"/>
  <c r="GY213" i="185"/>
  <c r="GY212" i="185"/>
  <c r="GY211" i="185"/>
  <c r="GY210" i="185"/>
  <c r="GY209" i="185"/>
  <c r="GY208" i="185"/>
  <c r="GY206" i="185"/>
  <c r="GY204" i="185"/>
  <c r="GY203" i="185"/>
  <c r="GY202" i="185"/>
  <c r="GY201" i="185"/>
  <c r="GY200" i="185"/>
  <c r="GY199" i="185"/>
  <c r="GY198" i="185"/>
  <c r="GY197" i="185"/>
  <c r="GY195" i="185"/>
  <c r="GY194" i="185"/>
  <c r="GY190" i="185"/>
  <c r="GY189" i="185"/>
  <c r="GY187" i="185"/>
  <c r="GY186" i="185"/>
  <c r="GY184" i="185"/>
  <c r="GY183" i="185"/>
  <c r="GY182" i="185"/>
  <c r="GY181" i="185"/>
  <c r="GY180" i="185"/>
  <c r="GY179" i="185"/>
  <c r="GY176" i="185"/>
  <c r="GY175" i="185"/>
  <c r="GY173" i="185"/>
  <c r="GY172" i="185"/>
  <c r="GY171" i="185"/>
  <c r="GY168" i="185"/>
  <c r="GY167" i="185"/>
  <c r="GY166" i="185"/>
  <c r="GY165" i="185"/>
  <c r="GY164" i="185"/>
  <c r="GY163" i="185"/>
  <c r="GY162" i="185"/>
  <c r="GY161" i="185"/>
  <c r="GY160" i="185"/>
  <c r="GY159" i="185"/>
  <c r="GY158" i="185"/>
  <c r="GY157" i="185"/>
  <c r="GY156" i="185"/>
  <c r="GY154" i="185"/>
  <c r="GY153" i="185"/>
  <c r="GY152" i="185"/>
  <c r="GY150" i="185"/>
  <c r="GY149" i="185"/>
  <c r="GY148" i="185"/>
  <c r="GY147" i="185"/>
  <c r="GY146" i="185"/>
  <c r="GY145" i="185"/>
  <c r="GY144" i="185"/>
  <c r="GY143" i="185"/>
  <c r="GY142" i="185"/>
  <c r="GY140" i="185"/>
  <c r="GY139" i="185"/>
  <c r="GY138" i="185"/>
  <c r="GY137" i="185"/>
  <c r="GY135" i="185"/>
  <c r="GY134" i="185"/>
  <c r="GY133" i="185"/>
  <c r="GY132" i="185"/>
  <c r="GY131" i="185"/>
  <c r="GY130" i="185"/>
  <c r="GY129" i="185"/>
  <c r="GY127" i="185"/>
  <c r="GY126" i="185"/>
  <c r="GY125" i="185"/>
  <c r="GY124" i="185"/>
  <c r="GY123" i="185"/>
  <c r="GY122" i="185"/>
  <c r="GY121" i="185"/>
  <c r="GY120" i="185"/>
  <c r="GY119" i="185"/>
  <c r="GY118" i="185"/>
  <c r="GY117" i="185"/>
  <c r="GY116" i="185"/>
  <c r="GY115" i="185"/>
  <c r="GY114" i="185"/>
  <c r="GY113" i="185"/>
  <c r="GY112" i="185"/>
  <c r="GY111" i="185"/>
  <c r="GY110" i="185"/>
  <c r="GY109" i="185"/>
  <c r="GY108" i="185"/>
  <c r="GY107" i="185"/>
  <c r="GY106" i="185"/>
  <c r="GY105" i="185"/>
  <c r="GY104" i="185"/>
  <c r="GY101" i="185"/>
  <c r="GY99" i="185"/>
  <c r="GY98" i="185"/>
  <c r="GY97" i="185"/>
  <c r="GY96" i="185"/>
  <c r="GY95" i="185"/>
  <c r="GY94" i="185"/>
  <c r="GY93" i="185"/>
  <c r="GY91" i="185"/>
  <c r="GY90" i="185"/>
  <c r="GY89" i="185"/>
  <c r="GY88" i="185"/>
  <c r="GY86" i="185"/>
  <c r="GY85" i="185"/>
  <c r="GY84" i="185"/>
  <c r="GY83" i="185"/>
  <c r="GY82" i="185"/>
  <c r="GY81" i="185"/>
  <c r="GY79" i="185"/>
  <c r="GY78" i="185"/>
  <c r="GY77" i="185"/>
  <c r="GY75" i="185"/>
  <c r="GY74" i="185"/>
  <c r="GY72" i="185"/>
  <c r="GY69" i="185"/>
  <c r="GY68" i="185"/>
  <c r="GY67" i="185"/>
  <c r="GY66" i="185"/>
  <c r="GY64" i="185"/>
  <c r="GY63" i="185"/>
  <c r="GY62" i="185"/>
  <c r="GY61" i="185"/>
  <c r="GY60" i="185"/>
  <c r="GY59" i="185"/>
  <c r="GY58" i="185"/>
  <c r="GY56" i="185"/>
  <c r="GY55" i="185"/>
  <c r="GY54" i="185"/>
  <c r="GY53" i="185"/>
  <c r="GY51" i="185"/>
  <c r="GY49" i="185"/>
  <c r="GY48" i="185"/>
  <c r="GY47" i="185"/>
  <c r="GY46" i="185"/>
  <c r="GY45" i="185"/>
  <c r="GY44" i="185"/>
  <c r="GY42" i="185"/>
  <c r="GY41" i="185"/>
  <c r="GY40" i="185"/>
  <c r="GY39" i="185"/>
  <c r="GY38" i="185"/>
  <c r="GY37" i="185"/>
  <c r="GY36" i="185"/>
  <c r="GY35" i="185"/>
  <c r="GY34" i="185"/>
  <c r="GY33" i="185"/>
  <c r="GY32" i="185"/>
  <c r="GY30" i="185"/>
  <c r="GY29" i="185"/>
  <c r="GY28" i="185"/>
  <c r="GY27" i="185"/>
  <c r="GY26" i="185"/>
  <c r="GY25" i="185"/>
  <c r="GY24" i="185"/>
  <c r="GY23" i="185"/>
  <c r="GY22" i="185"/>
  <c r="GY21" i="185"/>
  <c r="GY20" i="185"/>
  <c r="GY19" i="185"/>
  <c r="GY18" i="185"/>
  <c r="GY17" i="185"/>
  <c r="GC15" i="185"/>
  <c r="GC14" i="185"/>
  <c r="GY14" i="185" s="1"/>
  <c r="GC13" i="185"/>
  <c r="GC12" i="185"/>
  <c r="GC11" i="185"/>
  <c r="GC10" i="185"/>
  <c r="GY10" i="185" s="1"/>
  <c r="GC9" i="185"/>
  <c r="GC8" i="185"/>
  <c r="GC7" i="185"/>
  <c r="GC6" i="185"/>
  <c r="FR6" i="185"/>
  <c r="EV64" i="185"/>
  <c r="EK13" i="185"/>
  <c r="EK12" i="185"/>
  <c r="EK11" i="185"/>
  <c r="EK10" i="185"/>
  <c r="EK9" i="185"/>
  <c r="EK8" i="185"/>
  <c r="EK7" i="185"/>
  <c r="EK6" i="185"/>
  <c r="DZ11" i="185"/>
  <c r="DZ10" i="185"/>
  <c r="DZ9" i="185"/>
  <c r="DZ8" i="185"/>
  <c r="DZ7" i="185"/>
  <c r="DZ6" i="185"/>
  <c r="CH13" i="185"/>
  <c r="CH12" i="185"/>
  <c r="CH11" i="185"/>
  <c r="CH10" i="185"/>
  <c r="CH9" i="185"/>
  <c r="CH8" i="185"/>
  <c r="CH7" i="185"/>
  <c r="CH6" i="185"/>
  <c r="BW15" i="185"/>
  <c r="BW14" i="185"/>
  <c r="BW13" i="185"/>
  <c r="BW12" i="185"/>
  <c r="BW11" i="185"/>
  <c r="BW10" i="185"/>
  <c r="BW9" i="185"/>
  <c r="BW8" i="185"/>
  <c r="BW7" i="185"/>
  <c r="BW6" i="185"/>
  <c r="BL14" i="185"/>
  <c r="BL13" i="185"/>
  <c r="BL12" i="185"/>
  <c r="BL11" i="185"/>
  <c r="BL10" i="185"/>
  <c r="BL9" i="185"/>
  <c r="BL8" i="185"/>
  <c r="BL7" i="185"/>
  <c r="BL6" i="185"/>
  <c r="AP14" i="185"/>
  <c r="AP13" i="185"/>
  <c r="AP12" i="185"/>
  <c r="AP11" i="185"/>
  <c r="AP10" i="185"/>
  <c r="AP9" i="185"/>
  <c r="AP8" i="185"/>
  <c r="AP7" i="185"/>
  <c r="AP6" i="185"/>
  <c r="AE10" i="185"/>
  <c r="AE9" i="185"/>
  <c r="AE8" i="185"/>
  <c r="AE7" i="185"/>
  <c r="AE6" i="185"/>
  <c r="HX185" i="185"/>
  <c r="Q241" i="185"/>
  <c r="Q188" i="185"/>
  <c r="Q141" i="185"/>
  <c r="Q52" i="185"/>
  <c r="HX169" i="185"/>
  <c r="HX73" i="185"/>
  <c r="HX50" i="185"/>
  <c r="HX31" i="185"/>
  <c r="CR241" i="185"/>
  <c r="AR241" i="185"/>
  <c r="CR188" i="185"/>
  <c r="AR188" i="185"/>
  <c r="CR141" i="185"/>
  <c r="AR141" i="185"/>
  <c r="CR100" i="185"/>
  <c r="AR100" i="185"/>
  <c r="CR52" i="185"/>
  <c r="AR52" i="185"/>
  <c r="CG188" i="185"/>
  <c r="GY9" i="185" l="1"/>
  <c r="GY13" i="185"/>
  <c r="GY7" i="185"/>
  <c r="GY11" i="185"/>
  <c r="GY15" i="185"/>
  <c r="GY8" i="185"/>
  <c r="GY12" i="185"/>
  <c r="Q242" i="185"/>
  <c r="GY236" i="185"/>
  <c r="GY65" i="185"/>
  <c r="GY70" i="185"/>
  <c r="GY170" i="185"/>
  <c r="GY174" i="185"/>
  <c r="GY178" i="185"/>
  <c r="EV79" i="185"/>
  <c r="EV9" i="185"/>
  <c r="EV13" i="185"/>
  <c r="EV17" i="185"/>
  <c r="EV21" i="185"/>
  <c r="EV25" i="185"/>
  <c r="EV29" i="185"/>
  <c r="EV33" i="185"/>
  <c r="EV41" i="185"/>
  <c r="EV45" i="185"/>
  <c r="EV49" i="185"/>
  <c r="EV54" i="185"/>
  <c r="EV59" i="185"/>
  <c r="EV63" i="185"/>
  <c r="GY196" i="185"/>
  <c r="EV67" i="185"/>
  <c r="EV75" i="185"/>
  <c r="EV66" i="185"/>
  <c r="EV70" i="185"/>
  <c r="EV74" i="185"/>
  <c r="EV83" i="185"/>
  <c r="EV91" i="185"/>
  <c r="EV95" i="185"/>
  <c r="EV99" i="185"/>
  <c r="EV78" i="185"/>
  <c r="EV107" i="185"/>
  <c r="EV111" i="185"/>
  <c r="EV115" i="185"/>
  <c r="EV119" i="185"/>
  <c r="EV123" i="185"/>
  <c r="EV127" i="185"/>
  <c r="EV132" i="185"/>
  <c r="EV140" i="185"/>
  <c r="EV145" i="185"/>
  <c r="EV149" i="185"/>
  <c r="EV154" i="185"/>
  <c r="EV158" i="185"/>
  <c r="EV162" i="185"/>
  <c r="EV166" i="185"/>
  <c r="EV170" i="185"/>
  <c r="EV174" i="185"/>
  <c r="EV178" i="185"/>
  <c r="EV181" i="185"/>
  <c r="EV190" i="185"/>
  <c r="EV196" i="185"/>
  <c r="EV200" i="185"/>
  <c r="EV204" i="185"/>
  <c r="EV209" i="185"/>
  <c r="EV213" i="185"/>
  <c r="EV221" i="185"/>
  <c r="EV225" i="185"/>
  <c r="EV229" i="185"/>
  <c r="EV233" i="185"/>
  <c r="EV236" i="185"/>
  <c r="EV8" i="185"/>
  <c r="EV12" i="185"/>
  <c r="EV16" i="185"/>
  <c r="EV20" i="185"/>
  <c r="EV24" i="185"/>
  <c r="EV28" i="185"/>
  <c r="EV32" i="185"/>
  <c r="EV36" i="185"/>
  <c r="EV40" i="185"/>
  <c r="EV44" i="185"/>
  <c r="EV48" i="185"/>
  <c r="EV53" i="185"/>
  <c r="EV58" i="185"/>
  <c r="EV62" i="185"/>
  <c r="EV6" i="185"/>
  <c r="EV10" i="185"/>
  <c r="EV14" i="185"/>
  <c r="EV18" i="185"/>
  <c r="EV22" i="185"/>
  <c r="EV26" i="185"/>
  <c r="EV30" i="185"/>
  <c r="EV34" i="185"/>
  <c r="EV38" i="185"/>
  <c r="EV42" i="185"/>
  <c r="EV46" i="185"/>
  <c r="EV55" i="185"/>
  <c r="EV60" i="185"/>
  <c r="EV68" i="185"/>
  <c r="EV72" i="185"/>
  <c r="EV37" i="185"/>
  <c r="EV7" i="185"/>
  <c r="EV11" i="185"/>
  <c r="EV15" i="185"/>
  <c r="EV19" i="185"/>
  <c r="EV23" i="185"/>
  <c r="EV27" i="185"/>
  <c r="EV35" i="185"/>
  <c r="EV39" i="185"/>
  <c r="EV47" i="185"/>
  <c r="EV51" i="185"/>
  <c r="EV56" i="185"/>
  <c r="EV61" i="185"/>
  <c r="EV65" i="185"/>
  <c r="EV69" i="185"/>
  <c r="EV77" i="185"/>
  <c r="EV240" i="185"/>
  <c r="EV82" i="185"/>
  <c r="EV86" i="185"/>
  <c r="EV90" i="185"/>
  <c r="EV94" i="185"/>
  <c r="EV98" i="185"/>
  <c r="EV106" i="185"/>
  <c r="EV110" i="185"/>
  <c r="EV114" i="185"/>
  <c r="EV118" i="185"/>
  <c r="EV122" i="185"/>
  <c r="EV126" i="185"/>
  <c r="EV131" i="185"/>
  <c r="EV135" i="185"/>
  <c r="EV139" i="185"/>
  <c r="EV144" i="185"/>
  <c r="EV148" i="185"/>
  <c r="EV153" i="185"/>
  <c r="EV157" i="185"/>
  <c r="EV161" i="185"/>
  <c r="EV165" i="185"/>
  <c r="EV173" i="185"/>
  <c r="EV180" i="185"/>
  <c r="EV184" i="185"/>
  <c r="EV189" i="185"/>
  <c r="EV195" i="185"/>
  <c r="EV199" i="185"/>
  <c r="EV203" i="185"/>
  <c r="EV208" i="185"/>
  <c r="EV212" i="185"/>
  <c r="EV216" i="185"/>
  <c r="EV224" i="185"/>
  <c r="EV228" i="185"/>
  <c r="EV232" i="185"/>
  <c r="EV235" i="185"/>
  <c r="EV239" i="185"/>
  <c r="EV84" i="185"/>
  <c r="EV88" i="185"/>
  <c r="EV93" i="185"/>
  <c r="EV96" i="185"/>
  <c r="EV104" i="185"/>
  <c r="EV108" i="185"/>
  <c r="EV112" i="185"/>
  <c r="EV116" i="185"/>
  <c r="EV120" i="185"/>
  <c r="EV124" i="185"/>
  <c r="EV129" i="185"/>
  <c r="EV133" i="185"/>
  <c r="EV137" i="185"/>
  <c r="EV142" i="185"/>
  <c r="EV146" i="185"/>
  <c r="EV150" i="185"/>
  <c r="EV159" i="185"/>
  <c r="EV163" i="185"/>
  <c r="EV167" i="185"/>
  <c r="EV171" i="185"/>
  <c r="EV175" i="185"/>
  <c r="EV179" i="185"/>
  <c r="EV182" i="185"/>
  <c r="EV186" i="185"/>
  <c r="EV197" i="185"/>
  <c r="EV201" i="185"/>
  <c r="EV206" i="185"/>
  <c r="EV210" i="185"/>
  <c r="EV214" i="185"/>
  <c r="EV218" i="185"/>
  <c r="EV226" i="185"/>
  <c r="EV230" i="185"/>
  <c r="EV237" i="185"/>
  <c r="EV101" i="185"/>
  <c r="EV105" i="185"/>
  <c r="EV109" i="185"/>
  <c r="EV113" i="185"/>
  <c r="EV117" i="185"/>
  <c r="EV121" i="185"/>
  <c r="EV125" i="185"/>
  <c r="EV130" i="185"/>
  <c r="EV134" i="185"/>
  <c r="EV138" i="185"/>
  <c r="EV143" i="185"/>
  <c r="EV147" i="185"/>
  <c r="EV152" i="185"/>
  <c r="EV156" i="185"/>
  <c r="EV160" i="185"/>
  <c r="EV164" i="185"/>
  <c r="EV168" i="185"/>
  <c r="EV172" i="185"/>
  <c r="EV176" i="185"/>
  <c r="EV183" i="185"/>
  <c r="EV187" i="185"/>
  <c r="EV194" i="185"/>
  <c r="EV198" i="185"/>
  <c r="EV202" i="185"/>
  <c r="EV211" i="185"/>
  <c r="EV215" i="185"/>
  <c r="EV219" i="185"/>
  <c r="EV223" i="185"/>
  <c r="EV227" i="185"/>
  <c r="EV231" i="185"/>
  <c r="EV234" i="185"/>
  <c r="EV238" i="185"/>
  <c r="EV81" i="185"/>
  <c r="EV85" i="185"/>
  <c r="EV89" i="185"/>
  <c r="EV97" i="185"/>
  <c r="HJ227" i="185"/>
  <c r="CS228" i="185"/>
  <c r="CS232" i="185"/>
  <c r="CS235" i="185"/>
  <c r="CS239" i="185"/>
  <c r="CS98" i="185"/>
  <c r="CS225" i="185"/>
  <c r="HJ26" i="185"/>
  <c r="HJ22" i="185"/>
  <c r="HJ18" i="185"/>
  <c r="HJ14" i="185"/>
  <c r="HJ10" i="185"/>
  <c r="HJ138" i="185"/>
  <c r="HJ134" i="185"/>
  <c r="HJ130" i="185"/>
  <c r="HJ125" i="185"/>
  <c r="HJ121" i="185"/>
  <c r="HJ117" i="185"/>
  <c r="HJ113" i="185"/>
  <c r="HJ109" i="185"/>
  <c r="HJ105" i="185"/>
  <c r="HJ187" i="185"/>
  <c r="HJ183" i="185"/>
  <c r="HJ176" i="185"/>
  <c r="HJ172" i="185"/>
  <c r="HJ168" i="185"/>
  <c r="HJ164" i="185"/>
  <c r="HJ160" i="185"/>
  <c r="HJ156" i="185"/>
  <c r="HJ152" i="185"/>
  <c r="HJ147" i="185"/>
  <c r="HJ143" i="185"/>
  <c r="BA50" i="185"/>
  <c r="HJ50" i="185"/>
  <c r="BA42" i="185"/>
  <c r="HJ42" i="185"/>
  <c r="BA34" i="185"/>
  <c r="HJ34" i="185"/>
  <c r="BA96" i="185"/>
  <c r="HJ96" i="185"/>
  <c r="BA88" i="185"/>
  <c r="HJ88" i="185"/>
  <c r="BA72" i="185"/>
  <c r="HJ72" i="185"/>
  <c r="BA64" i="185"/>
  <c r="HJ64" i="185"/>
  <c r="BA237" i="185"/>
  <c r="HJ237" i="185"/>
  <c r="BA230" i="185"/>
  <c r="HJ230" i="185"/>
  <c r="BA214" i="185"/>
  <c r="HJ214" i="185"/>
  <c r="BA206" i="185"/>
  <c r="HJ206" i="185"/>
  <c r="BA197" i="185"/>
  <c r="HJ197" i="185"/>
  <c r="EV31" i="185"/>
  <c r="BA135" i="185"/>
  <c r="HJ135" i="185"/>
  <c r="BA126" i="185"/>
  <c r="HJ126" i="185"/>
  <c r="BA118" i="185"/>
  <c r="HJ118" i="185"/>
  <c r="BA110" i="185"/>
  <c r="HJ110" i="185"/>
  <c r="BA180" i="185"/>
  <c r="HJ180" i="185"/>
  <c r="BA173" i="185"/>
  <c r="HJ173" i="185"/>
  <c r="BA165" i="185"/>
  <c r="HJ165" i="185"/>
  <c r="BA157" i="185"/>
  <c r="HJ157" i="185"/>
  <c r="BA148" i="185"/>
  <c r="HJ148" i="185"/>
  <c r="GY185" i="185"/>
  <c r="BA48" i="185"/>
  <c r="HJ48" i="185"/>
  <c r="BA44" i="185"/>
  <c r="HJ44" i="185"/>
  <c r="BA40" i="185"/>
  <c r="HJ40" i="185"/>
  <c r="BA36" i="185"/>
  <c r="HJ36" i="185"/>
  <c r="BA32" i="185"/>
  <c r="HJ32" i="185"/>
  <c r="BA28" i="185"/>
  <c r="HJ28" i="185"/>
  <c r="BA98" i="185"/>
  <c r="HJ98" i="185"/>
  <c r="BA94" i="185"/>
  <c r="HJ94" i="185"/>
  <c r="BA90" i="185"/>
  <c r="HJ90" i="185"/>
  <c r="BA86" i="185"/>
  <c r="HJ86" i="185"/>
  <c r="BA82" i="185"/>
  <c r="HJ82" i="185"/>
  <c r="BA78" i="185"/>
  <c r="HJ78" i="185"/>
  <c r="BA74" i="185"/>
  <c r="HJ74" i="185"/>
  <c r="BA70" i="185"/>
  <c r="HJ70" i="185"/>
  <c r="BA66" i="185"/>
  <c r="HJ66" i="185"/>
  <c r="BA62" i="185"/>
  <c r="HJ62" i="185"/>
  <c r="BA58" i="185"/>
  <c r="HJ58" i="185"/>
  <c r="BA239" i="185"/>
  <c r="HJ239" i="185"/>
  <c r="BA235" i="185"/>
  <c r="HJ235" i="185"/>
  <c r="BA232" i="185"/>
  <c r="HJ232" i="185"/>
  <c r="BA228" i="185"/>
  <c r="HJ228" i="185"/>
  <c r="BA224" i="185"/>
  <c r="HJ224" i="185"/>
  <c r="BA216" i="185"/>
  <c r="HJ216" i="185"/>
  <c r="BA212" i="185"/>
  <c r="HJ212" i="185"/>
  <c r="BA208" i="185"/>
  <c r="HJ208" i="185"/>
  <c r="BA203" i="185"/>
  <c r="HJ203" i="185"/>
  <c r="BA199" i="185"/>
  <c r="HJ199" i="185"/>
  <c r="BA195" i="185"/>
  <c r="HJ195" i="185"/>
  <c r="EV185" i="185"/>
  <c r="GY169" i="185"/>
  <c r="HJ47" i="185"/>
  <c r="HJ39" i="185"/>
  <c r="HJ31" i="185"/>
  <c r="HJ23" i="185"/>
  <c r="HJ15" i="185"/>
  <c r="HJ7" i="185"/>
  <c r="HJ85" i="185"/>
  <c r="HJ77" i="185"/>
  <c r="HJ69" i="185"/>
  <c r="HJ56" i="185"/>
  <c r="HJ238" i="185"/>
  <c r="HJ231" i="185"/>
  <c r="HJ223" i="185"/>
  <c r="HJ215" i="185"/>
  <c r="HJ198" i="185"/>
  <c r="HJ24" i="185"/>
  <c r="HJ20" i="185"/>
  <c r="HJ16" i="185"/>
  <c r="HJ12" i="185"/>
  <c r="HJ8" i="185"/>
  <c r="HJ140" i="185"/>
  <c r="HJ132" i="185"/>
  <c r="HJ127" i="185"/>
  <c r="HJ123" i="185"/>
  <c r="HJ119" i="185"/>
  <c r="HJ115" i="185"/>
  <c r="HJ111" i="185"/>
  <c r="HJ107" i="185"/>
  <c r="HJ185" i="185"/>
  <c r="HJ181" i="185"/>
  <c r="HJ178" i="185"/>
  <c r="HJ174" i="185"/>
  <c r="HJ170" i="185"/>
  <c r="HJ166" i="185"/>
  <c r="HJ162" i="185"/>
  <c r="HJ158" i="185"/>
  <c r="HJ154" i="185"/>
  <c r="HJ149" i="185"/>
  <c r="HJ145" i="185"/>
  <c r="BA46" i="185"/>
  <c r="HJ46" i="185"/>
  <c r="BA38" i="185"/>
  <c r="HJ38" i="185"/>
  <c r="BA30" i="185"/>
  <c r="HJ30" i="185"/>
  <c r="BA93" i="185"/>
  <c r="HJ93" i="185"/>
  <c r="BA84" i="185"/>
  <c r="HJ84" i="185"/>
  <c r="BA68" i="185"/>
  <c r="HJ68" i="185"/>
  <c r="BA60" i="185"/>
  <c r="HJ60" i="185"/>
  <c r="BA55" i="185"/>
  <c r="HJ55" i="185"/>
  <c r="BA226" i="185"/>
  <c r="HJ226" i="185"/>
  <c r="BA218" i="185"/>
  <c r="HJ218" i="185"/>
  <c r="BA210" i="185"/>
  <c r="HJ210" i="185"/>
  <c r="BA201" i="185"/>
  <c r="HJ201" i="185"/>
  <c r="EV73" i="185"/>
  <c r="GY50" i="185"/>
  <c r="BA139" i="185"/>
  <c r="HJ139" i="185"/>
  <c r="BA131" i="185"/>
  <c r="HJ131" i="185"/>
  <c r="BA122" i="185"/>
  <c r="HJ122" i="185"/>
  <c r="BA114" i="185"/>
  <c r="HJ114" i="185"/>
  <c r="BA106" i="185"/>
  <c r="HJ106" i="185"/>
  <c r="BA184" i="185"/>
  <c r="HJ184" i="185"/>
  <c r="BA169" i="185"/>
  <c r="HJ169" i="185"/>
  <c r="BA161" i="185"/>
  <c r="HJ161" i="185"/>
  <c r="BA153" i="185"/>
  <c r="HJ153" i="185"/>
  <c r="BA144" i="185"/>
  <c r="HJ144" i="185"/>
  <c r="EV50" i="185"/>
  <c r="FU6" i="185"/>
  <c r="FV6" i="185" s="1"/>
  <c r="GY6" i="185"/>
  <c r="BD185" i="185"/>
  <c r="BE185" i="185" s="1"/>
  <c r="BA137" i="185"/>
  <c r="HJ137" i="185"/>
  <c r="BA133" i="185"/>
  <c r="HJ133" i="185"/>
  <c r="BA129" i="185"/>
  <c r="HJ129" i="185"/>
  <c r="BA124" i="185"/>
  <c r="HJ124" i="185"/>
  <c r="BA120" i="185"/>
  <c r="HJ120" i="185"/>
  <c r="BA116" i="185"/>
  <c r="HJ116" i="185"/>
  <c r="BA112" i="185"/>
  <c r="HJ112" i="185"/>
  <c r="BA108" i="185"/>
  <c r="HJ108" i="185"/>
  <c r="BA104" i="185"/>
  <c r="HJ104" i="185"/>
  <c r="BA186" i="185"/>
  <c r="HJ186" i="185"/>
  <c r="BA182" i="185"/>
  <c r="HJ182" i="185"/>
  <c r="BA179" i="185"/>
  <c r="HJ179" i="185"/>
  <c r="BA175" i="185"/>
  <c r="HJ175" i="185"/>
  <c r="BA171" i="185"/>
  <c r="HJ171" i="185"/>
  <c r="BA167" i="185"/>
  <c r="HJ167" i="185"/>
  <c r="BA163" i="185"/>
  <c r="HJ163" i="185"/>
  <c r="BA159" i="185"/>
  <c r="HJ159" i="185"/>
  <c r="BA150" i="185"/>
  <c r="HJ150" i="185"/>
  <c r="BA146" i="185"/>
  <c r="HJ146" i="185"/>
  <c r="EY169" i="185"/>
  <c r="EZ169" i="185" s="1"/>
  <c r="EV169" i="185"/>
  <c r="GY31" i="185"/>
  <c r="GY73" i="185"/>
  <c r="HJ51" i="185"/>
  <c r="HJ35" i="185"/>
  <c r="HJ27" i="185"/>
  <c r="HJ19" i="185"/>
  <c r="HJ11" i="185"/>
  <c r="HJ97" i="185"/>
  <c r="HJ89" i="185"/>
  <c r="HJ81" i="185"/>
  <c r="HJ73" i="185"/>
  <c r="HJ65" i="185"/>
  <c r="HJ61" i="185"/>
  <c r="HJ234" i="185"/>
  <c r="HJ219" i="185"/>
  <c r="HJ211" i="185"/>
  <c r="HJ202" i="185"/>
  <c r="HJ194" i="185"/>
  <c r="HJ49" i="185"/>
  <c r="HJ45" i="185"/>
  <c r="HJ41" i="185"/>
  <c r="HJ37" i="185"/>
  <c r="HJ33" i="185"/>
  <c r="HJ29" i="185"/>
  <c r="HJ25" i="185"/>
  <c r="HJ21" i="185"/>
  <c r="HJ17" i="185"/>
  <c r="HJ13" i="185"/>
  <c r="HJ9" i="185"/>
  <c r="HJ99" i="185"/>
  <c r="HJ95" i="185"/>
  <c r="HJ91" i="185"/>
  <c r="HJ83" i="185"/>
  <c r="HJ79" i="185"/>
  <c r="HJ75" i="185"/>
  <c r="HJ67" i="185"/>
  <c r="HJ63" i="185"/>
  <c r="HJ59" i="185"/>
  <c r="HJ54" i="185"/>
  <c r="HJ240" i="185"/>
  <c r="HJ236" i="185"/>
  <c r="HJ233" i="185"/>
  <c r="HJ229" i="185"/>
  <c r="HJ225" i="185"/>
  <c r="HJ221" i="185"/>
  <c r="HJ213" i="185"/>
  <c r="HJ209" i="185"/>
  <c r="HJ204" i="185"/>
  <c r="HJ200" i="185"/>
  <c r="HJ196" i="185"/>
  <c r="HJ190" i="185"/>
  <c r="CS226" i="185"/>
  <c r="CS230" i="185"/>
  <c r="CS237" i="185"/>
  <c r="CS84" i="185"/>
  <c r="CS96" i="185"/>
  <c r="GY141" i="185"/>
  <c r="BA140" i="185"/>
  <c r="BA132" i="185"/>
  <c r="BA123" i="185"/>
  <c r="BA115" i="185"/>
  <c r="BA107" i="185"/>
  <c r="BA185" i="185"/>
  <c r="BA178" i="185"/>
  <c r="BA170" i="185"/>
  <c r="BA162" i="185"/>
  <c r="BA154" i="185"/>
  <c r="BA145" i="185"/>
  <c r="CS12" i="185"/>
  <c r="CS20" i="185"/>
  <c r="CS28" i="185"/>
  <c r="CS36" i="185"/>
  <c r="CS44" i="185"/>
  <c r="CS53" i="185"/>
  <c r="CS62" i="185"/>
  <c r="CS70" i="185"/>
  <c r="CS78" i="185"/>
  <c r="BA49" i="185"/>
  <c r="BA45" i="185"/>
  <c r="BA41" i="185"/>
  <c r="BA37" i="185"/>
  <c r="BA33" i="185"/>
  <c r="BA29" i="185"/>
  <c r="BA25" i="185"/>
  <c r="BA21" i="185"/>
  <c r="BA17" i="185"/>
  <c r="BA13" i="185"/>
  <c r="BA9" i="185"/>
  <c r="BA99" i="185"/>
  <c r="BA95" i="185"/>
  <c r="BA91" i="185"/>
  <c r="BA83" i="185"/>
  <c r="BA79" i="185"/>
  <c r="BA75" i="185"/>
  <c r="BA67" i="185"/>
  <c r="BA63" i="185"/>
  <c r="BA59" i="185"/>
  <c r="BA54" i="185"/>
  <c r="BA240" i="185"/>
  <c r="BA236" i="185"/>
  <c r="BA233" i="185"/>
  <c r="BA229" i="185"/>
  <c r="BA225" i="185"/>
  <c r="BA221" i="185"/>
  <c r="BA213" i="185"/>
  <c r="BA209" i="185"/>
  <c r="BA204" i="185"/>
  <c r="BA200" i="185"/>
  <c r="BA196" i="185"/>
  <c r="BA190" i="185"/>
  <c r="CS7" i="185"/>
  <c r="CS11" i="185"/>
  <c r="CS15" i="185"/>
  <c r="CS19" i="185"/>
  <c r="CS23" i="185"/>
  <c r="CS27" i="185"/>
  <c r="CS35" i="185"/>
  <c r="CS39" i="185"/>
  <c r="CS47" i="185"/>
  <c r="CS51" i="185"/>
  <c r="CS56" i="185"/>
  <c r="CS61" i="185"/>
  <c r="CS65" i="185"/>
  <c r="CS69" i="185"/>
  <c r="CS77" i="185"/>
  <c r="CS81" i="185"/>
  <c r="CS86" i="185"/>
  <c r="CS90" i="185"/>
  <c r="CS94" i="185"/>
  <c r="CS107" i="185"/>
  <c r="CS111" i="185"/>
  <c r="CS115" i="185"/>
  <c r="CS119" i="185"/>
  <c r="CS123" i="185"/>
  <c r="CS127" i="185"/>
  <c r="CS132" i="185"/>
  <c r="CS140" i="185"/>
  <c r="CS145" i="185"/>
  <c r="CS149" i="185"/>
  <c r="CS154" i="185"/>
  <c r="CS158" i="185"/>
  <c r="CS162" i="185"/>
  <c r="CS166" i="185"/>
  <c r="CS170" i="185"/>
  <c r="CS174" i="185"/>
  <c r="CS178" i="185"/>
  <c r="CS181" i="185"/>
  <c r="CS190" i="185"/>
  <c r="CS196" i="185"/>
  <c r="CS200" i="185"/>
  <c r="CS204" i="185"/>
  <c r="CS209" i="185"/>
  <c r="CS213" i="185"/>
  <c r="CS221" i="185"/>
  <c r="BA127" i="185"/>
  <c r="BA119" i="185"/>
  <c r="BA111" i="185"/>
  <c r="BA181" i="185"/>
  <c r="BA174" i="185"/>
  <c r="BA166" i="185"/>
  <c r="BA158" i="185"/>
  <c r="BA149" i="185"/>
  <c r="CS8" i="185"/>
  <c r="CS16" i="185"/>
  <c r="CS24" i="185"/>
  <c r="CS32" i="185"/>
  <c r="CS40" i="185"/>
  <c r="CS48" i="185"/>
  <c r="CS58" i="185"/>
  <c r="CS66" i="185"/>
  <c r="CS74" i="185"/>
  <c r="CS82" i="185"/>
  <c r="BA26" i="185"/>
  <c r="BA22" i="185"/>
  <c r="BA18" i="185"/>
  <c r="BA14" i="185"/>
  <c r="BA10" i="185"/>
  <c r="CS106" i="185"/>
  <c r="CS110" i="185"/>
  <c r="CS114" i="185"/>
  <c r="CS118" i="185"/>
  <c r="CS122" i="185"/>
  <c r="CS126" i="185"/>
  <c r="CS131" i="185"/>
  <c r="CS135" i="185"/>
  <c r="CS139" i="185"/>
  <c r="CS144" i="185"/>
  <c r="CS148" i="185"/>
  <c r="CS153" i="185"/>
  <c r="CS157" i="185"/>
  <c r="CS161" i="185"/>
  <c r="CS165" i="185"/>
  <c r="CS173" i="185"/>
  <c r="CS180" i="185"/>
  <c r="CS184" i="185"/>
  <c r="CS189" i="185"/>
  <c r="CS195" i="185"/>
  <c r="CS199" i="185"/>
  <c r="CS203" i="185"/>
  <c r="CS208" i="185"/>
  <c r="CS212" i="185"/>
  <c r="CS216" i="185"/>
  <c r="CS224" i="185"/>
  <c r="CS229" i="185"/>
  <c r="CS233" i="185"/>
  <c r="CS236" i="185"/>
  <c r="CS240" i="185"/>
  <c r="CS99" i="185"/>
  <c r="CV31" i="185"/>
  <c r="CS31" i="185"/>
  <c r="CS185" i="185"/>
  <c r="CV50" i="185"/>
  <c r="CS50" i="185"/>
  <c r="CV169" i="185"/>
  <c r="CS169" i="185"/>
  <c r="BA138" i="185"/>
  <c r="BA130" i="185"/>
  <c r="BA121" i="185"/>
  <c r="BA113" i="185"/>
  <c r="BA105" i="185"/>
  <c r="BA183" i="185"/>
  <c r="BA176" i="185"/>
  <c r="BA168" i="185"/>
  <c r="BA160" i="185"/>
  <c r="BA152" i="185"/>
  <c r="BA143" i="185"/>
  <c r="CS10" i="185"/>
  <c r="CS18" i="185"/>
  <c r="CS26" i="185"/>
  <c r="CS34" i="185"/>
  <c r="CS42" i="185"/>
  <c r="CS60" i="185"/>
  <c r="CS68" i="185"/>
  <c r="CS89" i="185"/>
  <c r="BA51" i="185"/>
  <c r="BA47" i="185"/>
  <c r="BA39" i="185"/>
  <c r="BA35" i="185"/>
  <c r="BA31" i="185"/>
  <c r="BA27" i="185"/>
  <c r="BA23" i="185"/>
  <c r="BA19" i="185"/>
  <c r="BA15" i="185"/>
  <c r="BA11" i="185"/>
  <c r="BA7" i="185"/>
  <c r="BA97" i="185"/>
  <c r="BA89" i="185"/>
  <c r="BA85" i="185"/>
  <c r="BA81" i="185"/>
  <c r="BA77" i="185"/>
  <c r="BA73" i="185"/>
  <c r="BA69" i="185"/>
  <c r="BA65" i="185"/>
  <c r="BA61" i="185"/>
  <c r="BA56" i="185"/>
  <c r="BA238" i="185"/>
  <c r="BA234" i="185"/>
  <c r="BA231" i="185"/>
  <c r="BA227" i="185"/>
  <c r="BA223" i="185"/>
  <c r="BA219" i="185"/>
  <c r="BA215" i="185"/>
  <c r="BA211" i="185"/>
  <c r="BA202" i="185"/>
  <c r="BA198" i="185"/>
  <c r="BA194" i="185"/>
  <c r="CS9" i="185"/>
  <c r="CS13" i="185"/>
  <c r="CS17" i="185"/>
  <c r="CS21" i="185"/>
  <c r="CS25" i="185"/>
  <c r="CS29" i="185"/>
  <c r="CS33" i="185"/>
  <c r="CS37" i="185"/>
  <c r="CS41" i="185"/>
  <c r="CS45" i="185"/>
  <c r="CS49" i="185"/>
  <c r="CS54" i="185"/>
  <c r="CS59" i="185"/>
  <c r="CS63" i="185"/>
  <c r="CS67" i="185"/>
  <c r="CS75" i="185"/>
  <c r="CS79" i="185"/>
  <c r="CS83" i="185"/>
  <c r="CS88" i="185"/>
  <c r="CS93" i="185"/>
  <c r="CS101" i="185"/>
  <c r="CS105" i="185"/>
  <c r="CS109" i="185"/>
  <c r="CS113" i="185"/>
  <c r="CS117" i="185"/>
  <c r="CS121" i="185"/>
  <c r="CS125" i="185"/>
  <c r="CS130" i="185"/>
  <c r="CS134" i="185"/>
  <c r="CS138" i="185"/>
  <c r="CS143" i="185"/>
  <c r="CS147" i="185"/>
  <c r="CS152" i="185"/>
  <c r="CS156" i="185"/>
  <c r="CS160" i="185"/>
  <c r="CS164" i="185"/>
  <c r="CS168" i="185"/>
  <c r="CS172" i="185"/>
  <c r="CS176" i="185"/>
  <c r="CS183" i="185"/>
  <c r="CS187" i="185"/>
  <c r="CS194" i="185"/>
  <c r="CS198" i="185"/>
  <c r="CS202" i="185"/>
  <c r="CS211" i="185"/>
  <c r="CS215" i="185"/>
  <c r="CS219" i="185"/>
  <c r="CS223" i="185"/>
  <c r="CV73" i="185"/>
  <c r="CW73" i="185" s="1"/>
  <c r="CS73" i="185"/>
  <c r="BA134" i="185"/>
  <c r="BA125" i="185"/>
  <c r="BA117" i="185"/>
  <c r="BA109" i="185"/>
  <c r="BA187" i="185"/>
  <c r="BA172" i="185"/>
  <c r="BA164" i="185"/>
  <c r="BA156" i="185"/>
  <c r="BA147" i="185"/>
  <c r="CS6" i="185"/>
  <c r="CS14" i="185"/>
  <c r="CS22" i="185"/>
  <c r="CS30" i="185"/>
  <c r="CS38" i="185"/>
  <c r="CS46" i="185"/>
  <c r="CS55" i="185"/>
  <c r="CS64" i="185"/>
  <c r="CS72" i="185"/>
  <c r="CS85" i="185"/>
  <c r="BA24" i="185"/>
  <c r="BA20" i="185"/>
  <c r="BA16" i="185"/>
  <c r="BA12" i="185"/>
  <c r="BA8" i="185"/>
  <c r="CS91" i="185"/>
  <c r="CS95" i="185"/>
  <c r="CS104" i="185"/>
  <c r="CS108" i="185"/>
  <c r="CS112" i="185"/>
  <c r="CS116" i="185"/>
  <c r="CS120" i="185"/>
  <c r="CS124" i="185"/>
  <c r="CS129" i="185"/>
  <c r="CS133" i="185"/>
  <c r="CS137" i="185"/>
  <c r="CS142" i="185"/>
  <c r="CS146" i="185"/>
  <c r="CS150" i="185"/>
  <c r="CS159" i="185"/>
  <c r="CS163" i="185"/>
  <c r="CS167" i="185"/>
  <c r="CS171" i="185"/>
  <c r="CS175" i="185"/>
  <c r="CS179" i="185"/>
  <c r="CS182" i="185"/>
  <c r="CS186" i="185"/>
  <c r="CS197" i="185"/>
  <c r="CS201" i="185"/>
  <c r="CS206" i="185"/>
  <c r="CS210" i="185"/>
  <c r="CS214" i="185"/>
  <c r="CS218" i="185"/>
  <c r="CS227" i="185"/>
  <c r="CS231" i="185"/>
  <c r="CS234" i="185"/>
  <c r="CS238" i="185"/>
  <c r="CS97" i="185"/>
  <c r="W31" i="185"/>
  <c r="Y31" i="185" s="1"/>
  <c r="W50" i="185"/>
  <c r="Y50" i="185" s="1"/>
  <c r="AE100" i="185"/>
  <c r="BW100" i="185"/>
  <c r="DZ100" i="185"/>
  <c r="EK100" i="185"/>
  <c r="FR100" i="185"/>
  <c r="AE141" i="185"/>
  <c r="AE188" i="185"/>
  <c r="AP100" i="185"/>
  <c r="BL100" i="185"/>
  <c r="BW141" i="185"/>
  <c r="BW188" i="185"/>
  <c r="CH100" i="185"/>
  <c r="CH188" i="185"/>
  <c r="DZ141" i="185"/>
  <c r="DZ188" i="185"/>
  <c r="EK141" i="185"/>
  <c r="EK188" i="185"/>
  <c r="FR141" i="185"/>
  <c r="FR188" i="185"/>
  <c r="GC100" i="185"/>
  <c r="GN100" i="185"/>
  <c r="AP141" i="185"/>
  <c r="BL141" i="185"/>
  <c r="CH141" i="185"/>
  <c r="GC141" i="185"/>
  <c r="GN141" i="185"/>
  <c r="AE52" i="185"/>
  <c r="AE241" i="185"/>
  <c r="AP52" i="185"/>
  <c r="AP188" i="185"/>
  <c r="AP241" i="185"/>
  <c r="BL52" i="185"/>
  <c r="BL188" i="185"/>
  <c r="BL241" i="185"/>
  <c r="BW52" i="185"/>
  <c r="BW241" i="185"/>
  <c r="CH52" i="185"/>
  <c r="CH241" i="185"/>
  <c r="DZ52" i="185"/>
  <c r="DZ241" i="185"/>
  <c r="EK52" i="185"/>
  <c r="EK241" i="185"/>
  <c r="FR52" i="185"/>
  <c r="FR241" i="185"/>
  <c r="GC52" i="185"/>
  <c r="GC188" i="185"/>
  <c r="GC241" i="185"/>
  <c r="GN52" i="185"/>
  <c r="GN188" i="185"/>
  <c r="GN241" i="185"/>
  <c r="GW241" i="185"/>
  <c r="GT241" i="185"/>
  <c r="GP241" i="185"/>
  <c r="GO241" i="185"/>
  <c r="GM241" i="185"/>
  <c r="GW188" i="185"/>
  <c r="GT188" i="185"/>
  <c r="GP188" i="185"/>
  <c r="GO188" i="185"/>
  <c r="GM188" i="185"/>
  <c r="GW141" i="185"/>
  <c r="GT141" i="185"/>
  <c r="GP141" i="185"/>
  <c r="GO141" i="185"/>
  <c r="GM141" i="185"/>
  <c r="GW100" i="185"/>
  <c r="GT100" i="185"/>
  <c r="GP100" i="185"/>
  <c r="GO100" i="185"/>
  <c r="GM100" i="185"/>
  <c r="GW52" i="185"/>
  <c r="GT52" i="185"/>
  <c r="GP52" i="185"/>
  <c r="GO52" i="185"/>
  <c r="GM52" i="185"/>
  <c r="GQ16" i="185"/>
  <c r="GS16" i="185" s="1"/>
  <c r="GQ15" i="185"/>
  <c r="GQ14" i="185"/>
  <c r="GS14" i="185" s="1"/>
  <c r="GQ13" i="185"/>
  <c r="GQ12" i="185"/>
  <c r="GQ11" i="185"/>
  <c r="GS11" i="185" s="1"/>
  <c r="GQ10" i="185"/>
  <c r="GQ9" i="185"/>
  <c r="GS9" i="185" s="1"/>
  <c r="GQ8" i="185"/>
  <c r="GQ7" i="185"/>
  <c r="GS7" i="185" s="1"/>
  <c r="GQ6" i="185"/>
  <c r="GS6" i="185" s="1"/>
  <c r="GY241" i="185" l="1"/>
  <c r="GY100" i="185"/>
  <c r="EV241" i="185"/>
  <c r="EV141" i="185"/>
  <c r="EV100" i="185"/>
  <c r="FW6" i="185"/>
  <c r="HM31" i="185"/>
  <c r="EV188" i="185"/>
  <c r="CX169" i="185"/>
  <c r="GX242" i="185"/>
  <c r="GY188" i="185"/>
  <c r="EV52" i="185"/>
  <c r="FG8" i="185"/>
  <c r="DD8" i="185"/>
  <c r="FG125" i="185"/>
  <c r="DD125" i="185"/>
  <c r="FG238" i="185"/>
  <c r="DD238" i="185"/>
  <c r="FG85" i="185"/>
  <c r="DD85" i="185"/>
  <c r="FG23" i="185"/>
  <c r="DD23" i="185"/>
  <c r="FG160" i="185"/>
  <c r="DD160" i="185"/>
  <c r="FG138" i="185"/>
  <c r="DD138" i="185"/>
  <c r="FG119" i="185"/>
  <c r="DD119" i="185"/>
  <c r="FG213" i="185"/>
  <c r="DD213" i="185"/>
  <c r="FG229" i="185"/>
  <c r="DD229" i="185"/>
  <c r="FG9" i="185"/>
  <c r="DD9" i="185"/>
  <c r="FG159" i="185"/>
  <c r="DD159" i="185"/>
  <c r="FG175" i="185"/>
  <c r="DD175" i="185"/>
  <c r="DD104" i="185"/>
  <c r="FG104" i="185"/>
  <c r="DD120" i="185"/>
  <c r="FG120" i="185"/>
  <c r="FG129" i="185"/>
  <c r="DD129" i="185"/>
  <c r="FG153" i="185"/>
  <c r="DD153" i="185"/>
  <c r="FG184" i="185"/>
  <c r="DD184" i="185"/>
  <c r="FG131" i="185"/>
  <c r="DD131" i="185"/>
  <c r="FG226" i="185"/>
  <c r="DD226" i="185"/>
  <c r="FG68" i="185"/>
  <c r="DD68" i="185"/>
  <c r="FG84" i="185"/>
  <c r="DD84" i="185"/>
  <c r="FG38" i="185"/>
  <c r="DD38" i="185"/>
  <c r="FG208" i="185"/>
  <c r="DD208" i="185"/>
  <c r="FG224" i="185"/>
  <c r="DD224" i="185"/>
  <c r="FG239" i="185"/>
  <c r="DD239" i="185"/>
  <c r="FG70" i="185"/>
  <c r="DD70" i="185"/>
  <c r="FG86" i="185"/>
  <c r="DD86" i="185"/>
  <c r="FG28" i="185"/>
  <c r="DD28" i="185"/>
  <c r="FG44" i="185"/>
  <c r="DD44" i="185"/>
  <c r="DD157" i="185"/>
  <c r="FG157" i="185"/>
  <c r="FG135" i="185"/>
  <c r="DD135" i="185"/>
  <c r="EY31" i="185"/>
  <c r="FG72" i="185"/>
  <c r="DD72" i="185"/>
  <c r="FG50" i="185"/>
  <c r="DD50" i="185"/>
  <c r="HD31" i="185"/>
  <c r="FG117" i="185"/>
  <c r="DD117" i="185"/>
  <c r="FG219" i="185"/>
  <c r="DD219" i="185"/>
  <c r="FG65" i="185"/>
  <c r="DD65" i="185"/>
  <c r="FG19" i="185"/>
  <c r="DD19" i="185"/>
  <c r="FG51" i="185"/>
  <c r="DD51" i="185"/>
  <c r="FG152" i="185"/>
  <c r="DD152" i="185"/>
  <c r="FG130" i="185"/>
  <c r="DD130" i="185"/>
  <c r="FG14" i="185"/>
  <c r="DD14" i="185"/>
  <c r="FG111" i="185"/>
  <c r="DD111" i="185"/>
  <c r="DD209" i="185"/>
  <c r="FG209" i="185"/>
  <c r="FG240" i="185"/>
  <c r="DD240" i="185"/>
  <c r="DD67" i="185"/>
  <c r="FG67" i="185"/>
  <c r="DD99" i="185"/>
  <c r="FG99" i="185"/>
  <c r="FG21" i="185"/>
  <c r="DD21" i="185"/>
  <c r="FG37" i="185"/>
  <c r="DD37" i="185"/>
  <c r="FG170" i="185"/>
  <c r="DD170" i="185"/>
  <c r="FG115" i="185"/>
  <c r="DD115" i="185"/>
  <c r="FG16" i="185"/>
  <c r="DD16" i="185"/>
  <c r="FG164" i="185"/>
  <c r="DD164" i="185"/>
  <c r="FG109" i="185"/>
  <c r="DD109" i="185"/>
  <c r="FG198" i="185"/>
  <c r="DD198" i="185"/>
  <c r="FG215" i="185"/>
  <c r="DD215" i="185"/>
  <c r="DD231" i="185"/>
  <c r="FG231" i="185"/>
  <c r="FG61" i="185"/>
  <c r="DD61" i="185"/>
  <c r="FG77" i="185"/>
  <c r="DD77" i="185"/>
  <c r="FG15" i="185"/>
  <c r="DD15" i="185"/>
  <c r="DD31" i="185"/>
  <c r="FG31" i="185"/>
  <c r="DD47" i="185"/>
  <c r="FG47" i="185"/>
  <c r="FG143" i="185"/>
  <c r="DD143" i="185"/>
  <c r="FG176" i="185"/>
  <c r="DD176" i="185"/>
  <c r="FG121" i="185"/>
  <c r="DD121" i="185"/>
  <c r="FG10" i="185"/>
  <c r="DD10" i="185"/>
  <c r="FG26" i="185"/>
  <c r="DD26" i="185"/>
  <c r="FG158" i="185"/>
  <c r="DD158" i="185"/>
  <c r="FG204" i="185"/>
  <c r="DD204" i="185"/>
  <c r="FG221" i="185"/>
  <c r="DD221" i="185"/>
  <c r="FG236" i="185"/>
  <c r="DD236" i="185"/>
  <c r="FG63" i="185"/>
  <c r="DD63" i="185"/>
  <c r="FG79" i="185"/>
  <c r="DD79" i="185"/>
  <c r="FG95" i="185"/>
  <c r="DD95" i="185"/>
  <c r="FG17" i="185"/>
  <c r="DD17" i="185"/>
  <c r="FG33" i="185"/>
  <c r="DD33" i="185"/>
  <c r="FG49" i="185"/>
  <c r="DD49" i="185"/>
  <c r="FG162" i="185"/>
  <c r="DD162" i="185"/>
  <c r="FG107" i="185"/>
  <c r="DD107" i="185"/>
  <c r="FG140" i="185"/>
  <c r="DD140" i="185"/>
  <c r="HB31" i="185"/>
  <c r="HC31" i="185" s="1"/>
  <c r="DD146" i="185"/>
  <c r="FG146" i="185"/>
  <c r="FG163" i="185"/>
  <c r="DD163" i="185"/>
  <c r="FG171" i="185"/>
  <c r="DD171" i="185"/>
  <c r="DD179" i="185"/>
  <c r="FG179" i="185"/>
  <c r="FG186" i="185"/>
  <c r="DD186" i="185"/>
  <c r="FG108" i="185"/>
  <c r="DD108" i="185"/>
  <c r="FG116" i="185"/>
  <c r="DD116" i="185"/>
  <c r="FG124" i="185"/>
  <c r="DD124" i="185"/>
  <c r="FG133" i="185"/>
  <c r="DD133" i="185"/>
  <c r="FG144" i="185"/>
  <c r="DD144" i="185"/>
  <c r="FG161" i="185"/>
  <c r="DD161" i="185"/>
  <c r="FG106" i="185"/>
  <c r="DD106" i="185"/>
  <c r="FG122" i="185"/>
  <c r="DD122" i="185"/>
  <c r="FG139" i="185"/>
  <c r="DD139" i="185"/>
  <c r="EY73" i="185"/>
  <c r="EZ73" i="185" s="1"/>
  <c r="FG201" i="185"/>
  <c r="DD201" i="185"/>
  <c r="FG218" i="185"/>
  <c r="DD218" i="185"/>
  <c r="FG60" i="185"/>
  <c r="DD60" i="185"/>
  <c r="FG93" i="185"/>
  <c r="DD93" i="185"/>
  <c r="FG30" i="185"/>
  <c r="DD30" i="185"/>
  <c r="FG46" i="185"/>
  <c r="DD46" i="185"/>
  <c r="HD169" i="185"/>
  <c r="HB169" i="185"/>
  <c r="HC169" i="185" s="1"/>
  <c r="FG195" i="185"/>
  <c r="DD195" i="185"/>
  <c r="FG203" i="185"/>
  <c r="DD203" i="185"/>
  <c r="FG212" i="185"/>
  <c r="DD212" i="185"/>
  <c r="FG228" i="185"/>
  <c r="DD228" i="185"/>
  <c r="FG235" i="185"/>
  <c r="DD235" i="185"/>
  <c r="FG58" i="185"/>
  <c r="DD58" i="185"/>
  <c r="FG66" i="185"/>
  <c r="DD66" i="185"/>
  <c r="FG74" i="185"/>
  <c r="DD74" i="185"/>
  <c r="FG82" i="185"/>
  <c r="DD82" i="185"/>
  <c r="FG90" i="185"/>
  <c r="DD90" i="185"/>
  <c r="FG98" i="185"/>
  <c r="DD98" i="185"/>
  <c r="FG32" i="185"/>
  <c r="DD32" i="185"/>
  <c r="FG40" i="185"/>
  <c r="DD40" i="185"/>
  <c r="FG48" i="185"/>
  <c r="DD48" i="185"/>
  <c r="FG148" i="185"/>
  <c r="DD148" i="185"/>
  <c r="FG165" i="185"/>
  <c r="DD165" i="185"/>
  <c r="FG180" i="185"/>
  <c r="DD180" i="185"/>
  <c r="FG110" i="185"/>
  <c r="DD110" i="185"/>
  <c r="FG126" i="185"/>
  <c r="DD126" i="185"/>
  <c r="FG197" i="185"/>
  <c r="DD197" i="185"/>
  <c r="FG214" i="185"/>
  <c r="DD214" i="185"/>
  <c r="FG230" i="185"/>
  <c r="DD230" i="185"/>
  <c r="DD64" i="185"/>
  <c r="FG64" i="185"/>
  <c r="FG96" i="185"/>
  <c r="DD96" i="185"/>
  <c r="FG42" i="185"/>
  <c r="DD42" i="185"/>
  <c r="CX73" i="185"/>
  <c r="CZ73" i="185" s="1"/>
  <c r="DA73" i="185" s="1"/>
  <c r="FA169" i="185"/>
  <c r="FC169" i="185" s="1"/>
  <c r="FD169" i="185" s="1"/>
  <c r="HM169" i="185"/>
  <c r="FA31" i="185"/>
  <c r="FA50" i="185"/>
  <c r="FA73" i="185"/>
  <c r="HD185" i="185"/>
  <c r="FG24" i="185"/>
  <c r="DD24" i="185"/>
  <c r="FG147" i="185"/>
  <c r="DD147" i="185"/>
  <c r="FG223" i="185"/>
  <c r="DD223" i="185"/>
  <c r="FG69" i="185"/>
  <c r="DD69" i="185"/>
  <c r="FG7" i="185"/>
  <c r="DD7" i="185"/>
  <c r="FG39" i="185"/>
  <c r="DD39" i="185"/>
  <c r="FG105" i="185"/>
  <c r="DD105" i="185"/>
  <c r="FG18" i="185"/>
  <c r="DD18" i="185"/>
  <c r="FG174" i="185"/>
  <c r="DD174" i="185"/>
  <c r="FG196" i="185"/>
  <c r="DD196" i="185"/>
  <c r="FG54" i="185"/>
  <c r="DD54" i="185"/>
  <c r="FG25" i="185"/>
  <c r="DD25" i="185"/>
  <c r="FG41" i="185"/>
  <c r="DD41" i="185"/>
  <c r="FG145" i="185"/>
  <c r="DD145" i="185"/>
  <c r="FG178" i="185"/>
  <c r="DD178" i="185"/>
  <c r="DD123" i="185"/>
  <c r="FG123" i="185"/>
  <c r="HB73" i="185"/>
  <c r="HC73" i="185" s="1"/>
  <c r="FG150" i="185"/>
  <c r="DD150" i="185"/>
  <c r="FG167" i="185"/>
  <c r="DD167" i="185"/>
  <c r="FG182" i="185"/>
  <c r="DD182" i="185"/>
  <c r="FG112" i="185"/>
  <c r="DD112" i="185"/>
  <c r="FG137" i="185"/>
  <c r="DD137" i="185"/>
  <c r="EY50" i="185"/>
  <c r="EZ50" i="185" s="1"/>
  <c r="FG169" i="185"/>
  <c r="DD169" i="185"/>
  <c r="FG114" i="185"/>
  <c r="DD114" i="185"/>
  <c r="HB50" i="185"/>
  <c r="HC50" i="185" s="1"/>
  <c r="FG210" i="185"/>
  <c r="DD210" i="185"/>
  <c r="FG55" i="185"/>
  <c r="DD55" i="185"/>
  <c r="EY185" i="185"/>
  <c r="EZ185" i="185" s="1"/>
  <c r="FG199" i="185"/>
  <c r="DD199" i="185"/>
  <c r="FG216" i="185"/>
  <c r="DD216" i="185"/>
  <c r="FG232" i="185"/>
  <c r="DD232" i="185"/>
  <c r="FG62" i="185"/>
  <c r="DD62" i="185"/>
  <c r="FG78" i="185"/>
  <c r="DD78" i="185"/>
  <c r="FG94" i="185"/>
  <c r="DD94" i="185"/>
  <c r="FG36" i="185"/>
  <c r="DD36" i="185"/>
  <c r="HB185" i="185"/>
  <c r="FG173" i="185"/>
  <c r="DD173" i="185"/>
  <c r="FG118" i="185"/>
  <c r="DD118" i="185"/>
  <c r="FG206" i="185"/>
  <c r="DD206" i="185"/>
  <c r="DD237" i="185"/>
  <c r="FG237" i="185"/>
  <c r="FG88" i="185"/>
  <c r="DD88" i="185"/>
  <c r="FG34" i="185"/>
  <c r="DD34" i="185"/>
  <c r="FG20" i="185"/>
  <c r="DD20" i="185"/>
  <c r="FG172" i="185"/>
  <c r="DD172" i="185"/>
  <c r="FG202" i="185"/>
  <c r="DD202" i="185"/>
  <c r="FG234" i="185"/>
  <c r="DD234" i="185"/>
  <c r="FG81" i="185"/>
  <c r="DD81" i="185"/>
  <c r="FG97" i="185"/>
  <c r="DD97" i="185"/>
  <c r="FG35" i="185"/>
  <c r="DD35" i="185"/>
  <c r="FG183" i="185"/>
  <c r="DD183" i="185"/>
  <c r="DD166" i="185"/>
  <c r="FG166" i="185"/>
  <c r="FG190" i="185"/>
  <c r="DD190" i="185"/>
  <c r="FG225" i="185"/>
  <c r="DD225" i="185"/>
  <c r="FG83" i="185"/>
  <c r="DD83" i="185"/>
  <c r="FG12" i="185"/>
  <c r="DD12" i="185"/>
  <c r="FG156" i="185"/>
  <c r="DD156" i="185"/>
  <c r="FG187" i="185"/>
  <c r="DD187" i="185"/>
  <c r="FG134" i="185"/>
  <c r="DD134" i="185"/>
  <c r="FG194" i="185"/>
  <c r="DD194" i="185"/>
  <c r="FG211" i="185"/>
  <c r="DD211" i="185"/>
  <c r="FG56" i="185"/>
  <c r="DD56" i="185"/>
  <c r="FG73" i="185"/>
  <c r="DD73" i="185"/>
  <c r="FG89" i="185"/>
  <c r="DD89" i="185"/>
  <c r="FG11" i="185"/>
  <c r="DD11" i="185"/>
  <c r="FG27" i="185"/>
  <c r="DD27" i="185"/>
  <c r="FG168" i="185"/>
  <c r="DD168" i="185"/>
  <c r="FG113" i="185"/>
  <c r="DD113" i="185"/>
  <c r="FG22" i="185"/>
  <c r="DD22" i="185"/>
  <c r="FG149" i="185"/>
  <c r="DD149" i="185"/>
  <c r="DD181" i="185"/>
  <c r="FG181" i="185"/>
  <c r="FG127" i="185"/>
  <c r="DD127" i="185"/>
  <c r="FG200" i="185"/>
  <c r="DD200" i="185"/>
  <c r="FG233" i="185"/>
  <c r="DD233" i="185"/>
  <c r="FG59" i="185"/>
  <c r="DD59" i="185"/>
  <c r="FG75" i="185"/>
  <c r="DD75" i="185"/>
  <c r="FG91" i="185"/>
  <c r="DD91" i="185"/>
  <c r="FG13" i="185"/>
  <c r="DD13" i="185"/>
  <c r="FG29" i="185"/>
  <c r="DD29" i="185"/>
  <c r="FG45" i="185"/>
  <c r="DD45" i="185"/>
  <c r="FG154" i="185"/>
  <c r="DD154" i="185"/>
  <c r="FG185" i="185"/>
  <c r="DD185" i="185"/>
  <c r="FG132" i="185"/>
  <c r="DD132" i="185"/>
  <c r="HM73" i="185"/>
  <c r="FA185" i="185"/>
  <c r="HM50" i="185"/>
  <c r="HM185" i="185"/>
  <c r="GY52" i="185"/>
  <c r="DD227" i="185"/>
  <c r="FG227" i="185"/>
  <c r="HV185" i="185"/>
  <c r="X50" i="185"/>
  <c r="BD50" i="185"/>
  <c r="CW50" i="185"/>
  <c r="CX185" i="185"/>
  <c r="BD169" i="185"/>
  <c r="HV31" i="185"/>
  <c r="BD31" i="185"/>
  <c r="CW169" i="185"/>
  <c r="CV185" i="185"/>
  <c r="DG185" i="185" s="1"/>
  <c r="BF185" i="185"/>
  <c r="BD73" i="185"/>
  <c r="CW31" i="185"/>
  <c r="CX31" i="185"/>
  <c r="CX50" i="185"/>
  <c r="HV73" i="185"/>
  <c r="HV169" i="185"/>
  <c r="HV50" i="185"/>
  <c r="X31" i="185"/>
  <c r="EK242" i="185"/>
  <c r="FR242" i="185"/>
  <c r="DZ242" i="185"/>
  <c r="CH242" i="185"/>
  <c r="AP242" i="185"/>
  <c r="BW242" i="185"/>
  <c r="GN242" i="185"/>
  <c r="BL242" i="185"/>
  <c r="GC242" i="185"/>
  <c r="AE242" i="185"/>
  <c r="GR13" i="185"/>
  <c r="GS13" i="185"/>
  <c r="GR8" i="185"/>
  <c r="GS8" i="185"/>
  <c r="GR12" i="185"/>
  <c r="GS12" i="185"/>
  <c r="GR15" i="185"/>
  <c r="GS15" i="185"/>
  <c r="GR10" i="185"/>
  <c r="GS10" i="185"/>
  <c r="GP242" i="185"/>
  <c r="GM242" i="185"/>
  <c r="GO242" i="185"/>
  <c r="GQ52" i="185"/>
  <c r="GR6" i="185"/>
  <c r="GU6" i="185" s="1"/>
  <c r="GW242" i="185"/>
  <c r="GQ100" i="185"/>
  <c r="GR7" i="185"/>
  <c r="GU7" i="185" s="1"/>
  <c r="GR9" i="185"/>
  <c r="GU9" i="185" s="1"/>
  <c r="GR11" i="185"/>
  <c r="GU11" i="185" s="1"/>
  <c r="GR14" i="185"/>
  <c r="GU14" i="185" s="1"/>
  <c r="GR16" i="185"/>
  <c r="GU16" i="185" s="1"/>
  <c r="GQ141" i="185"/>
  <c r="GT242" i="185"/>
  <c r="GQ188" i="185"/>
  <c r="HF31" i="185" l="1"/>
  <c r="HG31" i="185" s="1"/>
  <c r="GY242" i="185"/>
  <c r="GU10" i="185"/>
  <c r="GU15" i="185"/>
  <c r="GU8" i="185"/>
  <c r="GU13" i="185"/>
  <c r="GU12" i="185"/>
  <c r="EV242" i="185"/>
  <c r="HF169" i="185"/>
  <c r="HG169" i="185" s="1"/>
  <c r="FC50" i="185"/>
  <c r="FD50" i="185" s="1"/>
  <c r="HO73" i="185"/>
  <c r="FJ185" i="185"/>
  <c r="BH185" i="185"/>
  <c r="FL185" i="185"/>
  <c r="DI185" i="185"/>
  <c r="FJ169" i="185"/>
  <c r="DG169" i="185"/>
  <c r="HD73" i="185"/>
  <c r="HF73" i="185" s="1"/>
  <c r="HG73" i="185" s="1"/>
  <c r="HN169" i="185"/>
  <c r="BF50" i="185"/>
  <c r="HO50" i="185"/>
  <c r="BF31" i="185"/>
  <c r="HO31" i="185"/>
  <c r="FJ73" i="185"/>
  <c r="DG73" i="185"/>
  <c r="BF169" i="185"/>
  <c r="HO169" i="185"/>
  <c r="HD50" i="185"/>
  <c r="HF50" i="185" s="1"/>
  <c r="HG50" i="185" s="1"/>
  <c r="HN31" i="185"/>
  <c r="HN50" i="185"/>
  <c r="BE50" i="185"/>
  <c r="FJ50" i="185"/>
  <c r="DG50" i="185"/>
  <c r="HC185" i="185"/>
  <c r="HF185" i="185" s="1"/>
  <c r="HG185" i="185" s="1"/>
  <c r="FJ31" i="185"/>
  <c r="DG31" i="185"/>
  <c r="EZ31" i="185"/>
  <c r="FC31" i="185" s="1"/>
  <c r="FD31" i="185" s="1"/>
  <c r="HO185" i="185"/>
  <c r="FC185" i="185"/>
  <c r="FD185" i="185" s="1"/>
  <c r="HN73" i="185"/>
  <c r="HN185" i="185"/>
  <c r="FC73" i="185"/>
  <c r="FD73" i="185" s="1"/>
  <c r="CZ169" i="185"/>
  <c r="DA169" i="185" s="1"/>
  <c r="CZ50" i="185"/>
  <c r="DA50" i="185" s="1"/>
  <c r="BE73" i="185"/>
  <c r="BF73" i="185"/>
  <c r="CW185" i="185"/>
  <c r="BE31" i="185"/>
  <c r="BE169" i="185"/>
  <c r="CZ31" i="185"/>
  <c r="DA31" i="185" s="1"/>
  <c r="AA31" i="185"/>
  <c r="AA50" i="185"/>
  <c r="HI242" i="185"/>
  <c r="GQ241" i="185"/>
  <c r="GQ242" i="185" s="1"/>
  <c r="GU188" i="185" l="1"/>
  <c r="GU141" i="185"/>
  <c r="GU52" i="185"/>
  <c r="GU100" i="185"/>
  <c r="GU241" i="185"/>
  <c r="HR185" i="185"/>
  <c r="BH50" i="185"/>
  <c r="FN50" i="185" s="1"/>
  <c r="HR73" i="185"/>
  <c r="HQ169" i="185"/>
  <c r="HQ185" i="185"/>
  <c r="AB31" i="185"/>
  <c r="HR31" i="185" s="1"/>
  <c r="HQ31" i="185"/>
  <c r="BH169" i="185"/>
  <c r="FK169" i="185"/>
  <c r="DH169" i="185"/>
  <c r="FL50" i="185"/>
  <c r="DI50" i="185"/>
  <c r="BI185" i="185"/>
  <c r="HQ73" i="185"/>
  <c r="CZ185" i="185"/>
  <c r="DA185" i="185" s="1"/>
  <c r="FK185" i="185"/>
  <c r="DH185" i="185"/>
  <c r="FL169" i="185"/>
  <c r="DI169" i="185"/>
  <c r="FL31" i="185"/>
  <c r="DI31" i="185"/>
  <c r="AB50" i="185"/>
  <c r="HR50" i="185" s="1"/>
  <c r="HQ50" i="185"/>
  <c r="BH31" i="185"/>
  <c r="FK31" i="185"/>
  <c r="DH31" i="185"/>
  <c r="FK73" i="185"/>
  <c r="DH73" i="185"/>
  <c r="FL73" i="185"/>
  <c r="DI73" i="185"/>
  <c r="FK50" i="185"/>
  <c r="DH50" i="185"/>
  <c r="HR169" i="185"/>
  <c r="BH73" i="185"/>
  <c r="HU185" i="185"/>
  <c r="HT185" i="185"/>
  <c r="HU169" i="185"/>
  <c r="HT169" i="185"/>
  <c r="HU73" i="185"/>
  <c r="HT73" i="185"/>
  <c r="HT50" i="185"/>
  <c r="HU50" i="185"/>
  <c r="HT31" i="185"/>
  <c r="HU31" i="185"/>
  <c r="GL241" i="185"/>
  <c r="GI241" i="185"/>
  <c r="GE241" i="185"/>
  <c r="GD241" i="185"/>
  <c r="GB241" i="185"/>
  <c r="HB239" i="185"/>
  <c r="HC239" i="185" s="1"/>
  <c r="HB198" i="185"/>
  <c r="HC198" i="185" s="1"/>
  <c r="HB236" i="185"/>
  <c r="HC236" i="185" s="1"/>
  <c r="HB235" i="185"/>
  <c r="HB232" i="185"/>
  <c r="HC232" i="185" s="1"/>
  <c r="HB230" i="185"/>
  <c r="HC230" i="185" s="1"/>
  <c r="HB228" i="185"/>
  <c r="HC228" i="185" s="1"/>
  <c r="HB226" i="185"/>
  <c r="HC226" i="185" s="1"/>
  <c r="HB225" i="185"/>
  <c r="HC225" i="185" s="1"/>
  <c r="HB224" i="185"/>
  <c r="HC224" i="185" s="1"/>
  <c r="HB223" i="185"/>
  <c r="HC223" i="185" s="1"/>
  <c r="HB221" i="185"/>
  <c r="HC221" i="185" s="1"/>
  <c r="HB219" i="185"/>
  <c r="HC219" i="185" s="1"/>
  <c r="HB218" i="185"/>
  <c r="HC218" i="185" s="1"/>
  <c r="HB216" i="185"/>
  <c r="HB215" i="185"/>
  <c r="HC215" i="185" s="1"/>
  <c r="HB214" i="185"/>
  <c r="HC214" i="185" s="1"/>
  <c r="HB213" i="185"/>
  <c r="HC213" i="185" s="1"/>
  <c r="HB212" i="185"/>
  <c r="HB211" i="185"/>
  <c r="HC211" i="185" s="1"/>
  <c r="HB210" i="185"/>
  <c r="HC210" i="185" s="1"/>
  <c r="HB209" i="185"/>
  <c r="HC209" i="185" s="1"/>
  <c r="HB190" i="185"/>
  <c r="HC190" i="185" s="1"/>
  <c r="HB208" i="185"/>
  <c r="HC208" i="185" s="1"/>
  <c r="HB206" i="185"/>
  <c r="HC206" i="185" s="1"/>
  <c r="HB204" i="185"/>
  <c r="HC204" i="185" s="1"/>
  <c r="HB203" i="185"/>
  <c r="HB202" i="185"/>
  <c r="HC202" i="185" s="1"/>
  <c r="HB200" i="185"/>
  <c r="HC200" i="185" s="1"/>
  <c r="HB197" i="185"/>
  <c r="HC197" i="185" s="1"/>
  <c r="HB195" i="185"/>
  <c r="HC195" i="185" s="1"/>
  <c r="GL188" i="185"/>
  <c r="GI188" i="185"/>
  <c r="GE188" i="185"/>
  <c r="GD188" i="185"/>
  <c r="GB188" i="185"/>
  <c r="HB186" i="185"/>
  <c r="HB183" i="185"/>
  <c r="HC183" i="185" s="1"/>
  <c r="HB180" i="185"/>
  <c r="HC180" i="185" s="1"/>
  <c r="HB179" i="185"/>
  <c r="HC179" i="185" s="1"/>
  <c r="HB175" i="185"/>
  <c r="HB174" i="185"/>
  <c r="HB172" i="185"/>
  <c r="HC172" i="185" s="1"/>
  <c r="HB164" i="185"/>
  <c r="HC164" i="185" s="1"/>
  <c r="HB168" i="185"/>
  <c r="HC168" i="185" s="1"/>
  <c r="HB166" i="185"/>
  <c r="HC166" i="185" s="1"/>
  <c r="HB165" i="185"/>
  <c r="HC165" i="185" s="1"/>
  <c r="HB162" i="185"/>
  <c r="HB160" i="185"/>
  <c r="HC160" i="185" s="1"/>
  <c r="HB145" i="185"/>
  <c r="HB153" i="185"/>
  <c r="HC153" i="185" s="1"/>
  <c r="HB150" i="185"/>
  <c r="HC150" i="185" s="1"/>
  <c r="HB148" i="185"/>
  <c r="HC148" i="185" s="1"/>
  <c r="HB146" i="185"/>
  <c r="HC146" i="185" s="1"/>
  <c r="HB143" i="185"/>
  <c r="HC143" i="185" s="1"/>
  <c r="GL141" i="185"/>
  <c r="GI141" i="185"/>
  <c r="GE141" i="185"/>
  <c r="GD141" i="185"/>
  <c r="GB141" i="185"/>
  <c r="HB139" i="185"/>
  <c r="HC139" i="185" s="1"/>
  <c r="HB137" i="185"/>
  <c r="HB135" i="185"/>
  <c r="HC135" i="185" s="1"/>
  <c r="HB133" i="185"/>
  <c r="HC133" i="185" s="1"/>
  <c r="HB131" i="185"/>
  <c r="HC131" i="185" s="1"/>
  <c r="HB129" i="185"/>
  <c r="HC129" i="185" s="1"/>
  <c r="HB126" i="185"/>
  <c r="HC126" i="185" s="1"/>
  <c r="HB124" i="185"/>
  <c r="HB122" i="185"/>
  <c r="HC122" i="185" s="1"/>
  <c r="HB118" i="185"/>
  <c r="HC118" i="185" s="1"/>
  <c r="HB114" i="185"/>
  <c r="HC114" i="185" s="1"/>
  <c r="HB110" i="185"/>
  <c r="HC110" i="185" s="1"/>
  <c r="HB107" i="185"/>
  <c r="HC107" i="185" s="1"/>
  <c r="GL100" i="185"/>
  <c r="GI100" i="185"/>
  <c r="GE100" i="185"/>
  <c r="GD100" i="185"/>
  <c r="GB100" i="185"/>
  <c r="HB99" i="185"/>
  <c r="HC99" i="185" s="1"/>
  <c r="HB98" i="185"/>
  <c r="HB97" i="185"/>
  <c r="HC97" i="185" s="1"/>
  <c r="HB95" i="185"/>
  <c r="HC95" i="185" s="1"/>
  <c r="HB94" i="185"/>
  <c r="HB93" i="185"/>
  <c r="HC93" i="185" s="1"/>
  <c r="HB91" i="185"/>
  <c r="HC91" i="185" s="1"/>
  <c r="HB56" i="185"/>
  <c r="HB70" i="185"/>
  <c r="HB90" i="185"/>
  <c r="HB89" i="185"/>
  <c r="HC89" i="185" s="1"/>
  <c r="HB88" i="185"/>
  <c r="HC88" i="185" s="1"/>
  <c r="HB86" i="185"/>
  <c r="HB85" i="185"/>
  <c r="HC85" i="185" s="1"/>
  <c r="HB83" i="185"/>
  <c r="HC83" i="185" s="1"/>
  <c r="HB82" i="185"/>
  <c r="HB79" i="185"/>
  <c r="HC79" i="185" s="1"/>
  <c r="HB77" i="185"/>
  <c r="HC77" i="185" s="1"/>
  <c r="HB75" i="185"/>
  <c r="HC75" i="185" s="1"/>
  <c r="HB74" i="185"/>
  <c r="HB72" i="185"/>
  <c r="HC72" i="185" s="1"/>
  <c r="HB68" i="185"/>
  <c r="HC68" i="185" s="1"/>
  <c r="HB67" i="185"/>
  <c r="HC67" i="185" s="1"/>
  <c r="HB84" i="185"/>
  <c r="HC84" i="185" s="1"/>
  <c r="HB66" i="185"/>
  <c r="HB65" i="185"/>
  <c r="HC65" i="185" s="1"/>
  <c r="HB64" i="185"/>
  <c r="HC64" i="185" s="1"/>
  <c r="HB62" i="185"/>
  <c r="HB58" i="185"/>
  <c r="HB61" i="185"/>
  <c r="HC61" i="185" s="1"/>
  <c r="HB60" i="185"/>
  <c r="HC60" i="185" s="1"/>
  <c r="HB59" i="185"/>
  <c r="HC59" i="185" s="1"/>
  <c r="HB81" i="185"/>
  <c r="HC81" i="185" s="1"/>
  <c r="HB54" i="185"/>
  <c r="HB96" i="185"/>
  <c r="HC96" i="185" s="1"/>
  <c r="HB53" i="185"/>
  <c r="GL52" i="185"/>
  <c r="GI52" i="185"/>
  <c r="GE52" i="185"/>
  <c r="GD52" i="185"/>
  <c r="GB52" i="185"/>
  <c r="HB51" i="185"/>
  <c r="HC51" i="185" s="1"/>
  <c r="HB49" i="185"/>
  <c r="HB48" i="185"/>
  <c r="HB46" i="185"/>
  <c r="HC46" i="185" s="1"/>
  <c r="HB33" i="185"/>
  <c r="HB45" i="185"/>
  <c r="HB44" i="185"/>
  <c r="HB41" i="185"/>
  <c r="HB40" i="185"/>
  <c r="HC40" i="185" s="1"/>
  <c r="HB39" i="185"/>
  <c r="HC39" i="185" s="1"/>
  <c r="HB38" i="185"/>
  <c r="HC38" i="185" s="1"/>
  <c r="HB37" i="185"/>
  <c r="HB36" i="185"/>
  <c r="HC36" i="185" s="1"/>
  <c r="HB35" i="185"/>
  <c r="HC35" i="185" s="1"/>
  <c r="HB32" i="185"/>
  <c r="HB30" i="185"/>
  <c r="HC30" i="185" s="1"/>
  <c r="HB29" i="185"/>
  <c r="HB28" i="185"/>
  <c r="HC28" i="185" s="1"/>
  <c r="HB27" i="185"/>
  <c r="HC27" i="185" s="1"/>
  <c r="HB26" i="185"/>
  <c r="HB24" i="185"/>
  <c r="HC24" i="185" s="1"/>
  <c r="HB23" i="185"/>
  <c r="HC23" i="185" s="1"/>
  <c r="HB22" i="185"/>
  <c r="HB21" i="185"/>
  <c r="HB20" i="185"/>
  <c r="HC20" i="185" s="1"/>
  <c r="HB19" i="185"/>
  <c r="HB18" i="185"/>
  <c r="HB16" i="185"/>
  <c r="HC16" i="185" s="1"/>
  <c r="GF15" i="185"/>
  <c r="HB15" i="185" s="1"/>
  <c r="GF14" i="185"/>
  <c r="HB14" i="185" s="1"/>
  <c r="GF13" i="185"/>
  <c r="HB13" i="185" s="1"/>
  <c r="HC13" i="185" s="1"/>
  <c r="GF12" i="185"/>
  <c r="HB12" i="185" s="1"/>
  <c r="HC12" i="185" s="1"/>
  <c r="GF11" i="185"/>
  <c r="HB11" i="185" s="1"/>
  <c r="GF10" i="185"/>
  <c r="GF9" i="185"/>
  <c r="HB9" i="185" s="1"/>
  <c r="HC9" i="185" s="1"/>
  <c r="GF8" i="185"/>
  <c r="HB8" i="185" s="1"/>
  <c r="HC8" i="185" s="1"/>
  <c r="GF7" i="185"/>
  <c r="HB7" i="185" s="1"/>
  <c r="GF6" i="185"/>
  <c r="HB6" i="185" s="1"/>
  <c r="EL100" i="185"/>
  <c r="GA241" i="185"/>
  <c r="FX241" i="185"/>
  <c r="FT241" i="185"/>
  <c r="FS241" i="185"/>
  <c r="FQ241" i="185"/>
  <c r="GA188" i="185"/>
  <c r="FX188" i="185"/>
  <c r="FT188" i="185"/>
  <c r="FS188" i="185"/>
  <c r="GA141" i="185"/>
  <c r="FX141" i="185"/>
  <c r="FT141" i="185"/>
  <c r="FS141" i="185"/>
  <c r="FQ141" i="185"/>
  <c r="GA100" i="185"/>
  <c r="FX100" i="185"/>
  <c r="FT100" i="185"/>
  <c r="FS100" i="185"/>
  <c r="FQ100" i="185"/>
  <c r="GA52" i="185"/>
  <c r="FX52" i="185"/>
  <c r="FT52" i="185"/>
  <c r="FS52" i="185"/>
  <c r="FQ52" i="185"/>
  <c r="IB113" i="185"/>
  <c r="HX203" i="185"/>
  <c r="ET241" i="185"/>
  <c r="EQ241" i="185"/>
  <c r="EM241" i="185"/>
  <c r="EL241" i="185"/>
  <c r="EJ241" i="185"/>
  <c r="ET188" i="185"/>
  <c r="EQ188" i="185"/>
  <c r="EM188" i="185"/>
  <c r="EL188" i="185"/>
  <c r="EJ188" i="185"/>
  <c r="ET141" i="185"/>
  <c r="EL141" i="185"/>
  <c r="EJ141" i="185"/>
  <c r="ET100" i="185"/>
  <c r="EM100" i="185"/>
  <c r="EJ100" i="185"/>
  <c r="ET52" i="185"/>
  <c r="EM52" i="185"/>
  <c r="EL52" i="185"/>
  <c r="EJ52" i="185"/>
  <c r="EN13" i="185"/>
  <c r="EN12" i="185"/>
  <c r="EN11" i="185"/>
  <c r="EN10" i="185"/>
  <c r="EN9" i="185"/>
  <c r="EN8" i="185"/>
  <c r="EN7" i="185"/>
  <c r="EN6" i="185"/>
  <c r="HX240" i="185"/>
  <c r="HX239" i="185"/>
  <c r="HX238" i="185"/>
  <c r="HX198" i="185"/>
  <c r="HX237" i="185"/>
  <c r="HX236" i="185"/>
  <c r="HX235" i="185"/>
  <c r="HX234" i="185"/>
  <c r="HX233" i="185"/>
  <c r="HX232" i="185"/>
  <c r="HX231" i="185"/>
  <c r="HX230" i="185"/>
  <c r="HX229" i="185"/>
  <c r="HX228" i="185"/>
  <c r="HX227" i="185"/>
  <c r="HX226" i="185"/>
  <c r="HX225" i="185"/>
  <c r="HX224" i="185"/>
  <c r="HX223" i="185"/>
  <c r="HX221" i="185"/>
  <c r="HX219" i="185"/>
  <c r="HX218" i="185"/>
  <c r="HX216" i="185"/>
  <c r="HX215" i="185"/>
  <c r="HX214" i="185"/>
  <c r="HX213" i="185"/>
  <c r="HX212" i="185"/>
  <c r="HX211" i="185"/>
  <c r="HX210" i="185"/>
  <c r="HX209" i="185"/>
  <c r="HX190" i="185"/>
  <c r="HX208" i="185"/>
  <c r="HX206" i="185"/>
  <c r="HX204" i="185"/>
  <c r="HX202" i="185"/>
  <c r="HX201" i="185"/>
  <c r="HX200" i="185"/>
  <c r="HX199" i="185"/>
  <c r="HX197" i="185"/>
  <c r="HX196" i="185"/>
  <c r="HX195" i="185"/>
  <c r="HX194" i="185"/>
  <c r="HX189" i="185"/>
  <c r="HX187" i="185"/>
  <c r="HX186" i="185"/>
  <c r="HX184" i="185"/>
  <c r="HX183" i="185"/>
  <c r="HX182" i="185"/>
  <c r="HX181" i="185"/>
  <c r="HX180" i="185"/>
  <c r="HX179" i="185"/>
  <c r="HX178" i="185"/>
  <c r="HX176" i="185"/>
  <c r="HX175" i="185"/>
  <c r="HX157" i="185"/>
  <c r="HX174" i="185"/>
  <c r="HX173" i="185"/>
  <c r="HX172" i="185"/>
  <c r="HX171" i="185"/>
  <c r="HX164" i="185"/>
  <c r="HX168" i="185"/>
  <c r="HX167" i="185"/>
  <c r="HX166" i="185"/>
  <c r="HX159" i="185"/>
  <c r="HX165" i="185"/>
  <c r="HX163" i="185"/>
  <c r="HX162" i="185"/>
  <c r="HX161" i="185"/>
  <c r="HX160" i="185"/>
  <c r="HX158" i="185"/>
  <c r="HX145" i="185"/>
  <c r="HX156" i="185"/>
  <c r="HX154" i="185"/>
  <c r="HX153" i="185"/>
  <c r="HX152" i="185"/>
  <c r="HX150" i="185"/>
  <c r="HX149" i="185"/>
  <c r="HX148" i="185"/>
  <c r="HX147" i="185"/>
  <c r="HX146" i="185"/>
  <c r="HX144" i="185"/>
  <c r="HX143" i="185"/>
  <c r="HX142" i="185"/>
  <c r="HX140" i="185"/>
  <c r="HX139" i="185"/>
  <c r="HX138" i="185"/>
  <c r="HX137" i="185"/>
  <c r="HX135" i="185"/>
  <c r="HX134" i="185"/>
  <c r="HX133" i="185"/>
  <c r="HX132" i="185"/>
  <c r="HX131" i="185"/>
  <c r="HX130" i="185"/>
  <c r="HX129" i="185"/>
  <c r="HX127" i="185"/>
  <c r="HX126" i="185"/>
  <c r="HX125" i="185"/>
  <c r="HX124" i="185"/>
  <c r="HX123" i="185"/>
  <c r="HX122" i="185"/>
  <c r="HX121" i="185"/>
  <c r="HX120" i="185"/>
  <c r="HX119" i="185"/>
  <c r="HX118" i="185"/>
  <c r="HX117" i="185"/>
  <c r="HX116" i="185"/>
  <c r="HX115" i="185"/>
  <c r="HX114" i="185"/>
  <c r="HX113" i="185"/>
  <c r="HX112" i="185"/>
  <c r="HX111" i="185"/>
  <c r="HX109" i="185"/>
  <c r="HX108" i="185"/>
  <c r="HX107" i="185"/>
  <c r="HX106" i="185"/>
  <c r="HX105" i="185"/>
  <c r="HX104" i="185"/>
  <c r="HX101" i="185"/>
  <c r="HX99" i="185"/>
  <c r="HX98" i="185"/>
  <c r="HX97" i="185"/>
  <c r="HX95" i="185"/>
  <c r="HX94" i="185"/>
  <c r="HX93" i="185"/>
  <c r="HX91" i="185"/>
  <c r="HX56" i="185"/>
  <c r="HX70" i="185"/>
  <c r="HX90" i="185"/>
  <c r="HX89" i="185"/>
  <c r="HX88" i="185"/>
  <c r="HX86" i="185"/>
  <c r="HX85" i="185"/>
  <c r="HX83" i="185"/>
  <c r="HX82" i="185"/>
  <c r="HX78" i="185"/>
  <c r="HX79" i="185"/>
  <c r="HX77" i="185"/>
  <c r="HX75" i="185"/>
  <c r="HX74" i="185"/>
  <c r="HX72" i="185"/>
  <c r="HX69" i="185"/>
  <c r="HX68" i="185"/>
  <c r="HX67" i="185"/>
  <c r="HX84" i="185"/>
  <c r="HX66" i="185"/>
  <c r="HX65" i="185"/>
  <c r="HX64" i="185"/>
  <c r="HX63" i="185"/>
  <c r="HX62" i="185"/>
  <c r="HX58" i="185"/>
  <c r="HX61" i="185"/>
  <c r="HX60" i="185"/>
  <c r="HX59" i="185"/>
  <c r="HX81" i="185"/>
  <c r="HX55" i="185"/>
  <c r="HX54" i="185"/>
  <c r="HX96" i="185"/>
  <c r="HX53" i="185"/>
  <c r="HX51" i="185"/>
  <c r="HX49" i="185"/>
  <c r="HX48" i="185"/>
  <c r="HX47" i="185"/>
  <c r="HX46" i="185"/>
  <c r="HX33" i="185"/>
  <c r="HX45" i="185"/>
  <c r="HX44" i="185"/>
  <c r="HX42" i="185"/>
  <c r="HX41" i="185"/>
  <c r="HX40" i="185"/>
  <c r="HX39" i="185"/>
  <c r="HX38" i="185"/>
  <c r="HX37" i="185"/>
  <c r="HX36" i="185"/>
  <c r="HX35" i="185"/>
  <c r="HX34" i="185"/>
  <c r="HX32" i="185"/>
  <c r="HX30" i="185"/>
  <c r="HX29" i="185"/>
  <c r="HX28" i="185"/>
  <c r="HX26" i="185"/>
  <c r="HX25" i="185"/>
  <c r="HX24" i="185"/>
  <c r="HX23" i="185"/>
  <c r="HX22" i="185"/>
  <c r="HX21" i="185"/>
  <c r="HX20" i="185"/>
  <c r="HX19" i="185"/>
  <c r="HX18" i="185"/>
  <c r="HX17" i="185"/>
  <c r="HX16" i="185"/>
  <c r="HX15" i="185"/>
  <c r="HX14" i="185"/>
  <c r="HX13" i="185"/>
  <c r="HX12" i="185"/>
  <c r="HX11" i="185"/>
  <c r="HX10" i="185"/>
  <c r="HX9" i="185"/>
  <c r="HX8" i="185"/>
  <c r="HX7" i="185"/>
  <c r="HX6" i="185"/>
  <c r="EI241" i="185"/>
  <c r="EF241" i="185"/>
  <c r="EB241" i="185"/>
  <c r="EA241" i="185"/>
  <c r="DY241" i="185"/>
  <c r="EI188" i="185"/>
  <c r="EF188" i="185"/>
  <c r="EB188" i="185"/>
  <c r="EA188" i="185"/>
  <c r="DY188" i="185"/>
  <c r="EI141" i="185"/>
  <c r="EF141" i="185"/>
  <c r="EB141" i="185"/>
  <c r="EA141" i="185"/>
  <c r="DY141" i="185"/>
  <c r="EI100" i="185"/>
  <c r="EF100" i="185"/>
  <c r="EB100" i="185"/>
  <c r="EA100" i="185"/>
  <c r="DY100" i="185"/>
  <c r="EI52" i="185"/>
  <c r="EF52" i="185"/>
  <c r="EB52" i="185"/>
  <c r="EA52" i="185"/>
  <c r="DY52" i="185"/>
  <c r="EC11" i="185"/>
  <c r="EC10" i="185"/>
  <c r="EC9" i="185"/>
  <c r="EC8" i="185"/>
  <c r="EC7" i="185"/>
  <c r="ET242" i="185" l="1"/>
  <c r="EY140" i="185"/>
  <c r="EZ140" i="185" s="1"/>
  <c r="EP8" i="185"/>
  <c r="EN52" i="185"/>
  <c r="EN141" i="185"/>
  <c r="DK50" i="185"/>
  <c r="BI50" i="185"/>
  <c r="FO50" i="185" s="1"/>
  <c r="EY60" i="185"/>
  <c r="EZ60" i="185" s="1"/>
  <c r="EY63" i="185"/>
  <c r="EZ63" i="185" s="1"/>
  <c r="EY69" i="185"/>
  <c r="EZ69" i="185" s="1"/>
  <c r="EY78" i="185"/>
  <c r="EZ78" i="185" s="1"/>
  <c r="EY93" i="185"/>
  <c r="EZ93" i="185" s="1"/>
  <c r="EY114" i="185"/>
  <c r="EZ114" i="185" s="1"/>
  <c r="EY122" i="185"/>
  <c r="EZ122" i="185" s="1"/>
  <c r="EY131" i="185"/>
  <c r="EZ131" i="185" s="1"/>
  <c r="EY139" i="185"/>
  <c r="EZ139" i="185" s="1"/>
  <c r="EY144" i="185"/>
  <c r="EZ144" i="185" s="1"/>
  <c r="EY154" i="185"/>
  <c r="EZ154" i="185" s="1"/>
  <c r="EY163" i="185"/>
  <c r="EZ163" i="185" s="1"/>
  <c r="EY157" i="185"/>
  <c r="EZ157" i="185" s="1"/>
  <c r="EY197" i="185"/>
  <c r="EZ197" i="185" s="1"/>
  <c r="EY202" i="185"/>
  <c r="EZ202" i="185" s="1"/>
  <c r="EY208" i="185"/>
  <c r="EZ208" i="185" s="1"/>
  <c r="EY211" i="185"/>
  <c r="EZ211" i="185" s="1"/>
  <c r="EY215" i="185"/>
  <c r="EZ215" i="185" s="1"/>
  <c r="EY219" i="185"/>
  <c r="EZ219" i="185" s="1"/>
  <c r="EY224" i="185"/>
  <c r="EZ224" i="185" s="1"/>
  <c r="EY54" i="185"/>
  <c r="EZ54" i="185" s="1"/>
  <c r="EY84" i="185"/>
  <c r="EZ84" i="185" s="1"/>
  <c r="EY75" i="185"/>
  <c r="EZ75" i="185" s="1"/>
  <c r="EY86" i="185"/>
  <c r="EZ86" i="185" s="1"/>
  <c r="EY90" i="185"/>
  <c r="EZ90" i="185" s="1"/>
  <c r="EY97" i="185"/>
  <c r="EZ97" i="185" s="1"/>
  <c r="EY118" i="185"/>
  <c r="EZ118" i="185" s="1"/>
  <c r="EY126" i="185"/>
  <c r="EZ126" i="185" s="1"/>
  <c r="EY135" i="185"/>
  <c r="EZ135" i="185" s="1"/>
  <c r="EY149" i="185"/>
  <c r="EZ149" i="185" s="1"/>
  <c r="EY158" i="185"/>
  <c r="EZ158" i="185" s="1"/>
  <c r="EY167" i="185"/>
  <c r="EZ167" i="185" s="1"/>
  <c r="EY171" i="185"/>
  <c r="EZ171" i="185" s="1"/>
  <c r="EY181" i="185"/>
  <c r="EZ181" i="185" s="1"/>
  <c r="EY186" i="185"/>
  <c r="EZ186" i="185" s="1"/>
  <c r="EY226" i="185"/>
  <c r="EZ226" i="185" s="1"/>
  <c r="EY195" i="185"/>
  <c r="EZ195" i="185" s="1"/>
  <c r="EY200" i="185"/>
  <c r="EZ200" i="185" s="1"/>
  <c r="EY206" i="185"/>
  <c r="EZ206" i="185" s="1"/>
  <c r="EY209" i="185"/>
  <c r="EZ209" i="185" s="1"/>
  <c r="EY213" i="185"/>
  <c r="EZ213" i="185" s="1"/>
  <c r="EY221" i="185"/>
  <c r="EZ221" i="185" s="1"/>
  <c r="EY55" i="185"/>
  <c r="EZ55" i="185" s="1"/>
  <c r="EY61" i="185"/>
  <c r="EZ61" i="185" s="1"/>
  <c r="EY64" i="185"/>
  <c r="EZ64" i="185" s="1"/>
  <c r="EY77" i="185"/>
  <c r="EZ77" i="185" s="1"/>
  <c r="EY82" i="185"/>
  <c r="EZ82" i="185" s="1"/>
  <c r="EY70" i="185"/>
  <c r="EZ70" i="185" s="1"/>
  <c r="EY98" i="185"/>
  <c r="EZ98" i="185" s="1"/>
  <c r="EY115" i="185"/>
  <c r="EZ115" i="185" s="1"/>
  <c r="EY119" i="185"/>
  <c r="EZ119" i="185" s="1"/>
  <c r="EY123" i="185"/>
  <c r="EZ123" i="185" s="1"/>
  <c r="EY127" i="185"/>
  <c r="EZ127" i="185" s="1"/>
  <c r="EY132" i="185"/>
  <c r="EZ132" i="185" s="1"/>
  <c r="EY146" i="185"/>
  <c r="EZ146" i="185" s="1"/>
  <c r="EY150" i="185"/>
  <c r="EZ150" i="185" s="1"/>
  <c r="EY160" i="185"/>
  <c r="EZ160" i="185" s="1"/>
  <c r="EY165" i="185"/>
  <c r="EZ165" i="185" s="1"/>
  <c r="EY168" i="185"/>
  <c r="EZ168" i="185" s="1"/>
  <c r="EY172" i="185"/>
  <c r="EZ172" i="185" s="1"/>
  <c r="EY175" i="185"/>
  <c r="EZ175" i="185" s="1"/>
  <c r="EY179" i="185"/>
  <c r="EZ179" i="185" s="1"/>
  <c r="EY182" i="185"/>
  <c r="EZ182" i="185" s="1"/>
  <c r="EY187" i="185"/>
  <c r="EZ187" i="185" s="1"/>
  <c r="EY194" i="185"/>
  <c r="EZ194" i="185" s="1"/>
  <c r="EY199" i="185"/>
  <c r="EZ199" i="185" s="1"/>
  <c r="EY204" i="185"/>
  <c r="EZ204" i="185" s="1"/>
  <c r="EY190" i="185"/>
  <c r="EZ190" i="185" s="1"/>
  <c r="EY212" i="185"/>
  <c r="EZ212" i="185" s="1"/>
  <c r="EY216" i="185"/>
  <c r="EZ216" i="185" s="1"/>
  <c r="EY225" i="185"/>
  <c r="EZ225" i="185" s="1"/>
  <c r="EE8" i="185"/>
  <c r="EY8" i="185"/>
  <c r="EY16" i="185"/>
  <c r="EY24" i="185"/>
  <c r="EY38" i="185"/>
  <c r="EY33" i="185"/>
  <c r="EZ33" i="185" s="1"/>
  <c r="EY106" i="185"/>
  <c r="EZ106" i="185" s="1"/>
  <c r="EY110" i="185"/>
  <c r="EZ110" i="185" s="1"/>
  <c r="EY227" i="185"/>
  <c r="EZ227" i="185" s="1"/>
  <c r="EY234" i="185"/>
  <c r="EZ234" i="185" s="1"/>
  <c r="HC7" i="185"/>
  <c r="HC15" i="185"/>
  <c r="HC32" i="185"/>
  <c r="HC41" i="185"/>
  <c r="HC48" i="185"/>
  <c r="HC53" i="185"/>
  <c r="HC58" i="185"/>
  <c r="HC94" i="185"/>
  <c r="HD108" i="185"/>
  <c r="HB108" i="185"/>
  <c r="HD120" i="185"/>
  <c r="HB120" i="185"/>
  <c r="HC137" i="185"/>
  <c r="HD156" i="185"/>
  <c r="HB156" i="185"/>
  <c r="HC156" i="185" s="1"/>
  <c r="HD159" i="185"/>
  <c r="HB159" i="185"/>
  <c r="HD176" i="185"/>
  <c r="HB176" i="185"/>
  <c r="HC176" i="185" s="1"/>
  <c r="HD201" i="185"/>
  <c r="HB201" i="185"/>
  <c r="HC201" i="185" s="1"/>
  <c r="EE7" i="185"/>
  <c r="EY7" i="185"/>
  <c r="EY15" i="185"/>
  <c r="EZ15" i="185" s="1"/>
  <c r="EY27" i="185"/>
  <c r="EZ27" i="185" s="1"/>
  <c r="EY37" i="185"/>
  <c r="EZ37" i="185" s="1"/>
  <c r="EY48" i="185"/>
  <c r="EZ48" i="185" s="1"/>
  <c r="EY105" i="185"/>
  <c r="EZ105" i="185" s="1"/>
  <c r="EY230" i="185"/>
  <c r="EZ230" i="185" s="1"/>
  <c r="EY236" i="185"/>
  <c r="GH10" i="185"/>
  <c r="HD10" i="185" s="1"/>
  <c r="HB10" i="185"/>
  <c r="HC22" i="185"/>
  <c r="HD119" i="185"/>
  <c r="HB119" i="185"/>
  <c r="HC119" i="185" s="1"/>
  <c r="HD127" i="185"/>
  <c r="HB127" i="185"/>
  <c r="HC127" i="185" s="1"/>
  <c r="HC175" i="185"/>
  <c r="HD182" i="185"/>
  <c r="HB182" i="185"/>
  <c r="HC182" i="185" s="1"/>
  <c r="HD187" i="185"/>
  <c r="HB187" i="185"/>
  <c r="HC187" i="185" s="1"/>
  <c r="HC212" i="185"/>
  <c r="BI31" i="185"/>
  <c r="FN31" i="185"/>
  <c r="DK31" i="185"/>
  <c r="EE10" i="185"/>
  <c r="EY10" i="185"/>
  <c r="EZ10" i="185" s="1"/>
  <c r="EY14" i="185"/>
  <c r="EZ14" i="185" s="1"/>
  <c r="EY18" i="185"/>
  <c r="EY22" i="185"/>
  <c r="EZ22" i="185" s="1"/>
  <c r="FA26" i="185"/>
  <c r="EY26" i="185"/>
  <c r="EZ26" i="185" s="1"/>
  <c r="EY30" i="185"/>
  <c r="EY36" i="185"/>
  <c r="EZ36" i="185" s="1"/>
  <c r="EY40" i="185"/>
  <c r="EZ40" i="185" s="1"/>
  <c r="EY44" i="185"/>
  <c r="EZ44" i="185" s="1"/>
  <c r="EY47" i="185"/>
  <c r="EZ47" i="185" s="1"/>
  <c r="FA104" i="185"/>
  <c r="EY104" i="185"/>
  <c r="EZ104" i="185" s="1"/>
  <c r="EY108" i="185"/>
  <c r="EY112" i="185"/>
  <c r="EY229" i="185"/>
  <c r="EY233" i="185"/>
  <c r="EZ233" i="185" s="1"/>
  <c r="EY238" i="185"/>
  <c r="EZ238" i="185" s="1"/>
  <c r="EY99" i="185"/>
  <c r="HD17" i="185"/>
  <c r="HB17" i="185"/>
  <c r="HC17" i="185" s="1"/>
  <c r="HC21" i="185"/>
  <c r="HD25" i="185"/>
  <c r="HB25" i="185"/>
  <c r="HC25" i="185" s="1"/>
  <c r="HC29" i="185"/>
  <c r="HC54" i="185"/>
  <c r="HD63" i="185"/>
  <c r="HB63" i="185"/>
  <c r="HC63" i="185" s="1"/>
  <c r="HD69" i="185"/>
  <c r="HB69" i="185"/>
  <c r="HC69" i="185" s="1"/>
  <c r="HD78" i="185"/>
  <c r="HB78" i="185"/>
  <c r="HC86" i="185"/>
  <c r="HC90" i="185"/>
  <c r="HD106" i="185"/>
  <c r="HB106" i="185"/>
  <c r="HC106" i="185" s="1"/>
  <c r="HD144" i="185"/>
  <c r="HB144" i="185"/>
  <c r="HC144" i="185" s="1"/>
  <c r="HD149" i="185"/>
  <c r="HB149" i="185"/>
  <c r="HD154" i="185"/>
  <c r="HB154" i="185"/>
  <c r="HD158" i="185"/>
  <c r="HB158" i="185"/>
  <c r="HD163" i="185"/>
  <c r="HB163" i="185"/>
  <c r="HC163" i="185" s="1"/>
  <c r="HD167" i="185"/>
  <c r="HB167" i="185"/>
  <c r="HC167" i="185" s="1"/>
  <c r="HD171" i="185"/>
  <c r="HB171" i="185"/>
  <c r="HD157" i="185"/>
  <c r="HB157" i="185"/>
  <c r="HC157" i="185" s="1"/>
  <c r="HD178" i="185"/>
  <c r="HB178" i="185"/>
  <c r="HD181" i="185"/>
  <c r="HB181" i="185"/>
  <c r="HC186" i="185"/>
  <c r="HD194" i="185"/>
  <c r="HB194" i="185"/>
  <c r="HC194" i="185" s="1"/>
  <c r="HD199" i="185"/>
  <c r="HB199" i="185"/>
  <c r="HC199" i="185" s="1"/>
  <c r="HC203" i="185"/>
  <c r="HC235" i="185"/>
  <c r="BI169" i="185"/>
  <c r="FN169" i="185"/>
  <c r="DK169" i="185"/>
  <c r="FN185" i="185"/>
  <c r="EY59" i="185"/>
  <c r="EZ59" i="185" s="1"/>
  <c r="EY66" i="185"/>
  <c r="EZ66" i="185" s="1"/>
  <c r="EY89" i="185"/>
  <c r="EZ89" i="185" s="1"/>
  <c r="EY117" i="185"/>
  <c r="EY125" i="185"/>
  <c r="EZ125" i="185" s="1"/>
  <c r="EY134" i="185"/>
  <c r="EY148" i="185"/>
  <c r="EZ148" i="185" s="1"/>
  <c r="EY145" i="185"/>
  <c r="EY164" i="185"/>
  <c r="EY81" i="185"/>
  <c r="EZ81" i="185" s="1"/>
  <c r="EY58" i="185"/>
  <c r="EZ58" i="185" s="1"/>
  <c r="EY65" i="185"/>
  <c r="EZ65" i="185" s="1"/>
  <c r="EY67" i="185"/>
  <c r="EY72" i="185"/>
  <c r="EZ72" i="185" s="1"/>
  <c r="EY79" i="185"/>
  <c r="EY83" i="185"/>
  <c r="EY88" i="185"/>
  <c r="EZ88" i="185" s="1"/>
  <c r="EY56" i="185"/>
  <c r="EZ56" i="185" s="1"/>
  <c r="EY94" i="185"/>
  <c r="EZ94" i="185" s="1"/>
  <c r="EY116" i="185"/>
  <c r="EY120" i="185"/>
  <c r="EZ120" i="185" s="1"/>
  <c r="EY124" i="185"/>
  <c r="EY129" i="185"/>
  <c r="EY133" i="185"/>
  <c r="EY137" i="185"/>
  <c r="EZ137" i="185" s="1"/>
  <c r="EY147" i="185"/>
  <c r="EY152" i="185"/>
  <c r="EY156" i="185"/>
  <c r="EY161" i="185"/>
  <c r="EZ161" i="185" s="1"/>
  <c r="EY159" i="185"/>
  <c r="EZ159" i="185" s="1"/>
  <c r="EY170" i="185"/>
  <c r="EY173" i="185"/>
  <c r="EZ173" i="185" s="1"/>
  <c r="EY176" i="185"/>
  <c r="EY180" i="185"/>
  <c r="EZ180" i="185" s="1"/>
  <c r="EY184" i="185"/>
  <c r="EZ184" i="185" s="1"/>
  <c r="EU242" i="185"/>
  <c r="EY203" i="185"/>
  <c r="EY12" i="185"/>
  <c r="EY20" i="185"/>
  <c r="EY28" i="185"/>
  <c r="EY34" i="185"/>
  <c r="EZ34" i="185" s="1"/>
  <c r="EY42" i="185"/>
  <c r="EZ42" i="185" s="1"/>
  <c r="EY49" i="185"/>
  <c r="EZ49" i="185" s="1"/>
  <c r="EY231" i="185"/>
  <c r="EZ231" i="185" s="1"/>
  <c r="EY237" i="185"/>
  <c r="EZ237" i="185" s="1"/>
  <c r="EY240" i="185"/>
  <c r="EZ240" i="185" s="1"/>
  <c r="HC11" i="185"/>
  <c r="HC19" i="185"/>
  <c r="HC37" i="185"/>
  <c r="HC45" i="185"/>
  <c r="HC56" i="185"/>
  <c r="HD104" i="185"/>
  <c r="HB104" i="185"/>
  <c r="HD112" i="185"/>
  <c r="HB112" i="185"/>
  <c r="HD116" i="185"/>
  <c r="HB116" i="185"/>
  <c r="HC124" i="185"/>
  <c r="HD147" i="185"/>
  <c r="HB147" i="185"/>
  <c r="HC147" i="185" s="1"/>
  <c r="HD152" i="185"/>
  <c r="HB152" i="185"/>
  <c r="HC152" i="185" s="1"/>
  <c r="HD161" i="185"/>
  <c r="HB161" i="185"/>
  <c r="HC161" i="185" s="1"/>
  <c r="HD170" i="185"/>
  <c r="HB170" i="185"/>
  <c r="HD173" i="185"/>
  <c r="HB173" i="185"/>
  <c r="HC173" i="185" s="1"/>
  <c r="HD196" i="185"/>
  <c r="HB196" i="185"/>
  <c r="BI73" i="185"/>
  <c r="FN73" i="185"/>
  <c r="DK73" i="185"/>
  <c r="EE11" i="185"/>
  <c r="EY11" i="185"/>
  <c r="EZ11" i="185" s="1"/>
  <c r="EY19" i="185"/>
  <c r="EY23" i="185"/>
  <c r="EY32" i="185"/>
  <c r="EZ32" i="185" s="1"/>
  <c r="EY41" i="185"/>
  <c r="EY45" i="185"/>
  <c r="EY109" i="185"/>
  <c r="EZ109" i="185" s="1"/>
  <c r="EY113" i="185"/>
  <c r="EY239" i="185"/>
  <c r="HC6" i="185"/>
  <c r="HC14" i="185"/>
  <c r="HC18" i="185"/>
  <c r="HC26" i="185"/>
  <c r="HC44" i="185"/>
  <c r="HD47" i="185"/>
  <c r="HB47" i="185"/>
  <c r="HC47" i="185" s="1"/>
  <c r="HD55" i="185"/>
  <c r="HB55" i="185"/>
  <c r="HC55" i="185" s="1"/>
  <c r="HC82" i="185"/>
  <c r="HC70" i="185"/>
  <c r="HC98" i="185"/>
  <c r="HD111" i="185"/>
  <c r="HB111" i="185"/>
  <c r="HC111" i="185" s="1"/>
  <c r="HD115" i="185"/>
  <c r="HB115" i="185"/>
  <c r="HD123" i="185"/>
  <c r="HB123" i="185"/>
  <c r="HC123" i="185" s="1"/>
  <c r="HD132" i="185"/>
  <c r="HB132" i="185"/>
  <c r="HC132" i="185" s="1"/>
  <c r="HD140" i="185"/>
  <c r="HB140" i="185"/>
  <c r="HC140" i="185" s="1"/>
  <c r="HC216" i="185"/>
  <c r="HD229" i="185"/>
  <c r="HB229" i="185"/>
  <c r="HC229" i="185" s="1"/>
  <c r="HD233" i="185"/>
  <c r="HB233" i="185"/>
  <c r="HC233" i="185" s="1"/>
  <c r="HD238" i="185"/>
  <c r="HB238" i="185"/>
  <c r="HC238" i="185" s="1"/>
  <c r="EE9" i="185"/>
  <c r="EY9" i="185"/>
  <c r="EZ9" i="185" s="1"/>
  <c r="EY13" i="185"/>
  <c r="EZ13" i="185" s="1"/>
  <c r="EY17" i="185"/>
  <c r="EZ17" i="185" s="1"/>
  <c r="EY21" i="185"/>
  <c r="EZ21" i="185" s="1"/>
  <c r="EY25" i="185"/>
  <c r="EZ25" i="185" s="1"/>
  <c r="EY29" i="185"/>
  <c r="EY35" i="185"/>
  <c r="EY39" i="185"/>
  <c r="EY46" i="185"/>
  <c r="EZ46" i="185" s="1"/>
  <c r="EY51" i="185"/>
  <c r="EZ51" i="185" s="1"/>
  <c r="EY107" i="185"/>
  <c r="EZ107" i="185" s="1"/>
  <c r="EY111" i="185"/>
  <c r="EZ111" i="185" s="1"/>
  <c r="EY228" i="185"/>
  <c r="EZ228" i="185" s="1"/>
  <c r="EY232" i="185"/>
  <c r="EZ232" i="185" s="1"/>
  <c r="EY235" i="185"/>
  <c r="EY198" i="185"/>
  <c r="EZ198" i="185" s="1"/>
  <c r="HD34" i="185"/>
  <c r="HB34" i="185"/>
  <c r="HC34" i="185" s="1"/>
  <c r="HD42" i="185"/>
  <c r="HB42" i="185"/>
  <c r="HC42" i="185" s="1"/>
  <c r="HC33" i="185"/>
  <c r="HC49" i="185"/>
  <c r="HC62" i="185"/>
  <c r="HC66" i="185"/>
  <c r="HC74" i="185"/>
  <c r="HD105" i="185"/>
  <c r="HB105" i="185"/>
  <c r="HD109" i="185"/>
  <c r="HB109" i="185"/>
  <c r="HD113" i="185"/>
  <c r="HB113" i="185"/>
  <c r="HD117" i="185"/>
  <c r="HB117" i="185"/>
  <c r="HD121" i="185"/>
  <c r="HB121" i="185"/>
  <c r="HC121" i="185" s="1"/>
  <c r="HD125" i="185"/>
  <c r="HB125" i="185"/>
  <c r="HC125" i="185" s="1"/>
  <c r="HD130" i="185"/>
  <c r="HB130" i="185"/>
  <c r="HD134" i="185"/>
  <c r="HB134" i="185"/>
  <c r="HD138" i="185"/>
  <c r="HB138" i="185"/>
  <c r="HC138" i="185" s="1"/>
  <c r="HC145" i="185"/>
  <c r="HC162" i="185"/>
  <c r="HC174" i="185"/>
  <c r="HD184" i="185"/>
  <c r="HB184" i="185"/>
  <c r="HC184" i="185" s="1"/>
  <c r="HD227" i="185"/>
  <c r="HB227" i="185"/>
  <c r="HC227" i="185" s="1"/>
  <c r="HD231" i="185"/>
  <c r="HB231" i="185"/>
  <c r="HC231" i="185" s="1"/>
  <c r="HD234" i="185"/>
  <c r="HB234" i="185"/>
  <c r="HC234" i="185" s="1"/>
  <c r="HD237" i="185"/>
  <c r="HB237" i="185"/>
  <c r="HC237" i="185" s="1"/>
  <c r="HD240" i="185"/>
  <c r="HB240" i="185"/>
  <c r="HC240" i="185" s="1"/>
  <c r="FO185" i="185"/>
  <c r="DL185" i="185"/>
  <c r="EY96" i="185"/>
  <c r="EZ96" i="185" s="1"/>
  <c r="EY62" i="185"/>
  <c r="EY68" i="185"/>
  <c r="EZ68" i="185" s="1"/>
  <c r="EY74" i="185"/>
  <c r="EZ74" i="185" s="1"/>
  <c r="EY85" i="185"/>
  <c r="EZ85" i="185" s="1"/>
  <c r="EY91" i="185"/>
  <c r="EY95" i="185"/>
  <c r="EZ95" i="185" s="1"/>
  <c r="EY121" i="185"/>
  <c r="EZ121" i="185" s="1"/>
  <c r="EY130" i="185"/>
  <c r="EY138" i="185"/>
  <c r="EZ138" i="185" s="1"/>
  <c r="EY143" i="185"/>
  <c r="EY153" i="185"/>
  <c r="EZ153" i="185" s="1"/>
  <c r="EY162" i="185"/>
  <c r="EZ162" i="185" s="1"/>
  <c r="EY166" i="185"/>
  <c r="EZ166" i="185" s="1"/>
  <c r="EY174" i="185"/>
  <c r="EZ174" i="185" s="1"/>
  <c r="DK185" i="185"/>
  <c r="EY183" i="185"/>
  <c r="EZ183" i="185" s="1"/>
  <c r="EY196" i="185"/>
  <c r="EZ196" i="185" s="1"/>
  <c r="EY201" i="185"/>
  <c r="EZ201" i="185" s="1"/>
  <c r="EY210" i="185"/>
  <c r="EZ210" i="185" s="1"/>
  <c r="EY214" i="185"/>
  <c r="EZ214" i="185" s="1"/>
  <c r="EY218" i="185"/>
  <c r="EZ218" i="185" s="1"/>
  <c r="EY223" i="185"/>
  <c r="EZ223" i="185" s="1"/>
  <c r="EO6" i="185"/>
  <c r="EP6" i="185"/>
  <c r="EO13" i="185"/>
  <c r="EP13" i="185"/>
  <c r="GG12" i="185"/>
  <c r="GV12" i="185" s="1"/>
  <c r="GH12" i="185"/>
  <c r="HD12" i="185" s="1"/>
  <c r="HF12" i="185" s="1"/>
  <c r="HG12" i="185" s="1"/>
  <c r="HD19" i="185"/>
  <c r="HD36" i="185"/>
  <c r="HF36" i="185" s="1"/>
  <c r="HG36" i="185" s="1"/>
  <c r="HD44" i="185"/>
  <c r="HD49" i="185"/>
  <c r="HD96" i="185"/>
  <c r="HF96" i="185" s="1"/>
  <c r="HG96" i="185" s="1"/>
  <c r="HD58" i="185"/>
  <c r="HD67" i="185"/>
  <c r="HF67" i="185" s="1"/>
  <c r="HG67" i="185" s="1"/>
  <c r="HD79" i="185"/>
  <c r="HF79" i="185" s="1"/>
  <c r="HG79" i="185" s="1"/>
  <c r="HD88" i="185"/>
  <c r="HF88" i="185" s="1"/>
  <c r="HG88" i="185" s="1"/>
  <c r="HD94" i="185"/>
  <c r="HD210" i="185"/>
  <c r="HF210" i="185" s="1"/>
  <c r="HG210" i="185" s="1"/>
  <c r="EO9" i="185"/>
  <c r="EP9" i="185"/>
  <c r="GG7" i="185"/>
  <c r="GV7" i="185" s="1"/>
  <c r="GH7" i="185"/>
  <c r="HD7" i="185" s="1"/>
  <c r="GG14" i="185"/>
  <c r="GV14" i="185" s="1"/>
  <c r="GH14" i="185"/>
  <c r="HD14" i="185" s="1"/>
  <c r="HD22" i="185"/>
  <c r="HD29" i="185"/>
  <c r="HD39" i="185"/>
  <c r="HF39" i="185" s="1"/>
  <c r="HG39" i="185" s="1"/>
  <c r="HD46" i="185"/>
  <c r="HF46" i="185" s="1"/>
  <c r="HG46" i="185" s="1"/>
  <c r="HD64" i="185"/>
  <c r="HF64" i="185" s="1"/>
  <c r="HG64" i="185" s="1"/>
  <c r="HD133" i="185"/>
  <c r="HF133" i="185" s="1"/>
  <c r="HG133" i="185" s="1"/>
  <c r="HD146" i="185"/>
  <c r="HF146" i="185" s="1"/>
  <c r="HG146" i="185" s="1"/>
  <c r="HD165" i="185"/>
  <c r="HF165" i="185" s="1"/>
  <c r="HG165" i="185" s="1"/>
  <c r="HD172" i="185"/>
  <c r="HF172" i="185" s="1"/>
  <c r="HG172" i="185" s="1"/>
  <c r="HD175" i="185"/>
  <c r="HD186" i="185"/>
  <c r="HD197" i="185"/>
  <c r="HF197" i="185" s="1"/>
  <c r="HG197" i="185" s="1"/>
  <c r="HD202" i="185"/>
  <c r="HF202" i="185" s="1"/>
  <c r="HG202" i="185" s="1"/>
  <c r="HD206" i="185"/>
  <c r="HF206" i="185" s="1"/>
  <c r="HG206" i="185" s="1"/>
  <c r="HD209" i="185"/>
  <c r="HF209" i="185" s="1"/>
  <c r="HG209" i="185" s="1"/>
  <c r="HD213" i="185"/>
  <c r="HF213" i="185" s="1"/>
  <c r="HG213" i="185" s="1"/>
  <c r="HD221" i="185"/>
  <c r="HF221" i="185" s="1"/>
  <c r="HG221" i="185" s="1"/>
  <c r="FA67" i="185"/>
  <c r="FA88" i="185"/>
  <c r="EO12" i="185"/>
  <c r="EP12" i="185"/>
  <c r="GG6" i="185"/>
  <c r="GH6" i="185"/>
  <c r="HD6" i="185" s="1"/>
  <c r="GG13" i="185"/>
  <c r="GV13" i="185" s="1"/>
  <c r="GH13" i="185"/>
  <c r="HD13" i="185" s="1"/>
  <c r="HF13" i="185" s="1"/>
  <c r="HG13" i="185" s="1"/>
  <c r="HD21" i="185"/>
  <c r="HD28" i="185"/>
  <c r="HF28" i="185" s="1"/>
  <c r="HG28" i="185" s="1"/>
  <c r="HD38" i="185"/>
  <c r="HF38" i="185" s="1"/>
  <c r="HG38" i="185" s="1"/>
  <c r="HD33" i="185"/>
  <c r="HD60" i="185"/>
  <c r="HF60" i="185" s="1"/>
  <c r="HG60" i="185" s="1"/>
  <c r="HD84" i="185"/>
  <c r="HF84" i="185" s="1"/>
  <c r="HG84" i="185" s="1"/>
  <c r="HD75" i="185"/>
  <c r="HF75" i="185" s="1"/>
  <c r="HG75" i="185" s="1"/>
  <c r="HD86" i="185"/>
  <c r="HD90" i="185"/>
  <c r="HD93" i="185"/>
  <c r="HF93" i="185" s="1"/>
  <c r="HG93" i="185" s="1"/>
  <c r="HD97" i="185"/>
  <c r="HF97" i="185" s="1"/>
  <c r="HG97" i="185" s="1"/>
  <c r="HD204" i="185"/>
  <c r="HF204" i="185" s="1"/>
  <c r="HG204" i="185" s="1"/>
  <c r="HD190" i="185"/>
  <c r="HF190" i="185" s="1"/>
  <c r="HG190" i="185" s="1"/>
  <c r="HD212" i="185"/>
  <c r="HD216" i="185"/>
  <c r="HD225" i="185"/>
  <c r="HF225" i="185" s="1"/>
  <c r="HG225" i="185" s="1"/>
  <c r="HD228" i="185"/>
  <c r="HF228" i="185" s="1"/>
  <c r="HG228" i="185" s="1"/>
  <c r="HD232" i="185"/>
  <c r="HF232" i="185" s="1"/>
  <c r="HG232" i="185" s="1"/>
  <c r="HD235" i="185"/>
  <c r="HD198" i="185"/>
  <c r="HF198" i="185" s="1"/>
  <c r="HG198" i="185" s="1"/>
  <c r="EO10" i="185"/>
  <c r="EP10" i="185"/>
  <c r="GG8" i="185"/>
  <c r="GV8" i="185" s="1"/>
  <c r="GH8" i="185"/>
  <c r="HD8" i="185" s="1"/>
  <c r="HF8" i="185" s="1"/>
  <c r="HG8" i="185" s="1"/>
  <c r="GG15" i="185"/>
  <c r="GV15" i="185" s="1"/>
  <c r="GH15" i="185"/>
  <c r="HD15" i="185" s="1"/>
  <c r="HD23" i="185"/>
  <c r="HF23" i="185" s="1"/>
  <c r="HG23" i="185" s="1"/>
  <c r="HD30" i="185"/>
  <c r="HF30" i="185" s="1"/>
  <c r="HG30" i="185" s="1"/>
  <c r="HD40" i="185"/>
  <c r="HF40" i="185" s="1"/>
  <c r="HG40" i="185" s="1"/>
  <c r="HD81" i="185"/>
  <c r="HF81" i="185" s="1"/>
  <c r="HG81" i="185" s="1"/>
  <c r="HD65" i="185"/>
  <c r="HF65" i="185" s="1"/>
  <c r="HG65" i="185" s="1"/>
  <c r="HD72" i="185"/>
  <c r="HF72" i="185" s="1"/>
  <c r="HG72" i="185" s="1"/>
  <c r="HD83" i="185"/>
  <c r="HF83" i="185" s="1"/>
  <c r="HG83" i="185" s="1"/>
  <c r="HD56" i="185"/>
  <c r="HD99" i="185"/>
  <c r="HF99" i="185" s="1"/>
  <c r="HG99" i="185" s="1"/>
  <c r="HD214" i="185"/>
  <c r="HF214" i="185" s="1"/>
  <c r="HG214" i="185" s="1"/>
  <c r="HD218" i="185"/>
  <c r="HF218" i="185" s="1"/>
  <c r="HG218" i="185" s="1"/>
  <c r="HD223" i="185"/>
  <c r="HF223" i="185" s="1"/>
  <c r="HG223" i="185" s="1"/>
  <c r="HD226" i="185"/>
  <c r="HF226" i="185" s="1"/>
  <c r="HG226" i="185" s="1"/>
  <c r="HD230" i="185"/>
  <c r="HF230" i="185" s="1"/>
  <c r="HG230" i="185" s="1"/>
  <c r="HD236" i="185"/>
  <c r="HF236" i="185" s="1"/>
  <c r="HG236" i="185" s="1"/>
  <c r="HD239" i="185"/>
  <c r="HF239" i="185" s="1"/>
  <c r="HG239" i="185" s="1"/>
  <c r="GG11" i="185"/>
  <c r="GV11" i="185" s="1"/>
  <c r="GH11" i="185"/>
  <c r="HD11" i="185" s="1"/>
  <c r="HD18" i="185"/>
  <c r="HD26" i="185"/>
  <c r="HD35" i="185"/>
  <c r="HF35" i="185" s="1"/>
  <c r="HG35" i="185" s="1"/>
  <c r="HD48" i="185"/>
  <c r="HD53" i="185"/>
  <c r="HD61" i="185"/>
  <c r="HF61" i="185" s="1"/>
  <c r="HG61" i="185" s="1"/>
  <c r="HD77" i="185"/>
  <c r="HF77" i="185" s="1"/>
  <c r="HG77" i="185" s="1"/>
  <c r="HD82" i="185"/>
  <c r="HD70" i="185"/>
  <c r="HD98" i="185"/>
  <c r="HD124" i="185"/>
  <c r="HD129" i="185"/>
  <c r="HF129" i="185" s="1"/>
  <c r="HG129" i="185" s="1"/>
  <c r="HD137" i="185"/>
  <c r="HD150" i="185"/>
  <c r="HF150" i="185" s="1"/>
  <c r="HG150" i="185" s="1"/>
  <c r="HD160" i="185"/>
  <c r="HF160" i="185" s="1"/>
  <c r="HG160" i="185" s="1"/>
  <c r="HD168" i="185"/>
  <c r="HF168" i="185" s="1"/>
  <c r="HG168" i="185" s="1"/>
  <c r="HD179" i="185"/>
  <c r="HF179" i="185" s="1"/>
  <c r="HG179" i="185" s="1"/>
  <c r="FA129" i="185"/>
  <c r="EO7" i="185"/>
  <c r="EP7" i="185"/>
  <c r="EO11" i="185"/>
  <c r="EP11" i="185"/>
  <c r="GG9" i="185"/>
  <c r="GV9" i="185" s="1"/>
  <c r="GH9" i="185"/>
  <c r="HD9" i="185" s="1"/>
  <c r="HF9" i="185" s="1"/>
  <c r="HG9" i="185" s="1"/>
  <c r="GV16" i="185"/>
  <c r="HD16" i="185"/>
  <c r="HF16" i="185" s="1"/>
  <c r="HG16" i="185" s="1"/>
  <c r="HD20" i="185"/>
  <c r="HF20" i="185" s="1"/>
  <c r="HG20" i="185" s="1"/>
  <c r="HD24" i="185"/>
  <c r="HF24" i="185" s="1"/>
  <c r="HG24" i="185" s="1"/>
  <c r="HD27" i="185"/>
  <c r="HF27" i="185" s="1"/>
  <c r="HG27" i="185" s="1"/>
  <c r="HD32" i="185"/>
  <c r="HD37" i="185"/>
  <c r="HD41" i="185"/>
  <c r="HD45" i="185"/>
  <c r="HD51" i="185"/>
  <c r="HF51" i="185" s="1"/>
  <c r="HG51" i="185" s="1"/>
  <c r="HD54" i="185"/>
  <c r="HD59" i="185"/>
  <c r="HF59" i="185" s="1"/>
  <c r="HG59" i="185" s="1"/>
  <c r="HD62" i="185"/>
  <c r="HD66" i="185"/>
  <c r="HD68" i="185"/>
  <c r="HF68" i="185" s="1"/>
  <c r="HG68" i="185" s="1"/>
  <c r="HD74" i="185"/>
  <c r="HD85" i="185"/>
  <c r="HF85" i="185" s="1"/>
  <c r="HG85" i="185" s="1"/>
  <c r="HD89" i="185"/>
  <c r="HF89" i="185" s="1"/>
  <c r="HG89" i="185" s="1"/>
  <c r="HD91" i="185"/>
  <c r="HF91" i="185" s="1"/>
  <c r="HG91" i="185" s="1"/>
  <c r="HD95" i="185"/>
  <c r="HF95" i="185" s="1"/>
  <c r="HG95" i="185" s="1"/>
  <c r="HD107" i="185"/>
  <c r="HF107" i="185" s="1"/>
  <c r="HG107" i="185" s="1"/>
  <c r="HD110" i="185"/>
  <c r="HF110" i="185" s="1"/>
  <c r="HG110" i="185" s="1"/>
  <c r="HD114" i="185"/>
  <c r="HF114" i="185" s="1"/>
  <c r="HG114" i="185" s="1"/>
  <c r="HD118" i="185"/>
  <c r="HF118" i="185" s="1"/>
  <c r="HG118" i="185" s="1"/>
  <c r="HD122" i="185"/>
  <c r="HF122" i="185" s="1"/>
  <c r="HG122" i="185" s="1"/>
  <c r="HD126" i="185"/>
  <c r="HF126" i="185" s="1"/>
  <c r="HG126" i="185" s="1"/>
  <c r="HD131" i="185"/>
  <c r="HF131" i="185" s="1"/>
  <c r="HG131" i="185" s="1"/>
  <c r="HD135" i="185"/>
  <c r="HF135" i="185" s="1"/>
  <c r="HG135" i="185" s="1"/>
  <c r="HD139" i="185"/>
  <c r="HF139" i="185" s="1"/>
  <c r="HG139" i="185" s="1"/>
  <c r="HD143" i="185"/>
  <c r="HF143" i="185" s="1"/>
  <c r="HG143" i="185" s="1"/>
  <c r="HD148" i="185"/>
  <c r="HF148" i="185" s="1"/>
  <c r="HG148" i="185" s="1"/>
  <c r="HD153" i="185"/>
  <c r="HF153" i="185" s="1"/>
  <c r="HG153" i="185" s="1"/>
  <c r="HD145" i="185"/>
  <c r="HD162" i="185"/>
  <c r="HD166" i="185"/>
  <c r="HF166" i="185" s="1"/>
  <c r="HG166" i="185" s="1"/>
  <c r="HD164" i="185"/>
  <c r="HF164" i="185" s="1"/>
  <c r="HG164" i="185" s="1"/>
  <c r="HD174" i="185"/>
  <c r="HD180" i="185"/>
  <c r="HF180" i="185" s="1"/>
  <c r="HG180" i="185" s="1"/>
  <c r="HD183" i="185"/>
  <c r="HF183" i="185" s="1"/>
  <c r="HG183" i="185" s="1"/>
  <c r="HD195" i="185"/>
  <c r="HF195" i="185" s="1"/>
  <c r="HG195" i="185" s="1"/>
  <c r="HD200" i="185"/>
  <c r="HF200" i="185" s="1"/>
  <c r="HG200" i="185" s="1"/>
  <c r="HD208" i="185"/>
  <c r="HF208" i="185" s="1"/>
  <c r="HG208" i="185" s="1"/>
  <c r="HD211" i="185"/>
  <c r="HF211" i="185" s="1"/>
  <c r="HG211" i="185" s="1"/>
  <c r="HD215" i="185"/>
  <c r="HF215" i="185" s="1"/>
  <c r="HG215" i="185" s="1"/>
  <c r="HD219" i="185"/>
  <c r="HF219" i="185" s="1"/>
  <c r="HG219" i="185" s="1"/>
  <c r="HD224" i="185"/>
  <c r="HF224" i="185" s="1"/>
  <c r="HG224" i="185" s="1"/>
  <c r="HD203" i="185"/>
  <c r="CV203" i="185"/>
  <c r="CW203" i="185" s="1"/>
  <c r="GE242" i="185"/>
  <c r="GI242" i="185"/>
  <c r="GD242" i="185"/>
  <c r="GB242" i="185"/>
  <c r="GG10" i="185"/>
  <c r="GF100" i="185"/>
  <c r="GF52" i="185"/>
  <c r="GL242" i="185"/>
  <c r="FS242" i="185"/>
  <c r="FQ242" i="185"/>
  <c r="FT242" i="185"/>
  <c r="GA242" i="185"/>
  <c r="FX242" i="185"/>
  <c r="EJ242" i="185"/>
  <c r="EO8" i="185"/>
  <c r="EN241" i="185"/>
  <c r="EM242" i="185"/>
  <c r="EL242" i="185"/>
  <c r="EQ242" i="185"/>
  <c r="EB242" i="185"/>
  <c r="EI242" i="185"/>
  <c r="DY242" i="185"/>
  <c r="EF242" i="185"/>
  <c r="EY178" i="185"/>
  <c r="EZ178" i="185" s="1"/>
  <c r="EY189" i="185"/>
  <c r="EC6" i="185"/>
  <c r="ED7" i="185"/>
  <c r="ED8" i="185"/>
  <c r="ED9" i="185"/>
  <c r="ED10" i="185"/>
  <c r="ED11" i="185"/>
  <c r="EA242" i="185"/>
  <c r="DN241" i="185"/>
  <c r="DN100" i="185"/>
  <c r="HX170" i="185"/>
  <c r="FA121" i="185" l="1"/>
  <c r="FC121" i="185" s="1"/>
  <c r="FD121" i="185" s="1"/>
  <c r="FA182" i="185"/>
  <c r="FC182" i="185" s="1"/>
  <c r="FD182" i="185" s="1"/>
  <c r="FA176" i="185"/>
  <c r="FA152" i="185"/>
  <c r="FA122" i="185"/>
  <c r="FC122" i="185" s="1"/>
  <c r="FD122" i="185" s="1"/>
  <c r="FA41" i="185"/>
  <c r="FA37" i="185"/>
  <c r="FC37" i="185" s="1"/>
  <c r="FD37" i="185" s="1"/>
  <c r="FA227" i="185"/>
  <c r="FC227" i="185" s="1"/>
  <c r="FD227" i="185" s="1"/>
  <c r="FA93" i="185"/>
  <c r="FC93" i="185" s="1"/>
  <c r="FD93" i="185" s="1"/>
  <c r="FA75" i="185"/>
  <c r="FC75" i="185" s="1"/>
  <c r="FD75" i="185" s="1"/>
  <c r="FA60" i="185"/>
  <c r="FC60" i="185" s="1"/>
  <c r="FD60" i="185" s="1"/>
  <c r="FA237" i="185"/>
  <c r="FC237" i="185" s="1"/>
  <c r="FD237" i="185" s="1"/>
  <c r="FA229" i="185"/>
  <c r="FA138" i="185"/>
  <c r="FC138" i="185" s="1"/>
  <c r="FD138" i="185" s="1"/>
  <c r="FA51" i="185"/>
  <c r="FC51" i="185" s="1"/>
  <c r="FD51" i="185" s="1"/>
  <c r="FA35" i="185"/>
  <c r="FA231" i="185"/>
  <c r="FC231" i="185" s="1"/>
  <c r="FD231" i="185" s="1"/>
  <c r="FA56" i="185"/>
  <c r="FC56" i="185" s="1"/>
  <c r="FD56" i="185" s="1"/>
  <c r="FA72" i="185"/>
  <c r="FC72" i="185" s="1"/>
  <c r="FD72" i="185" s="1"/>
  <c r="FA81" i="185"/>
  <c r="FC81" i="185" s="1"/>
  <c r="FD81" i="185" s="1"/>
  <c r="FA97" i="185"/>
  <c r="FC97" i="185" s="1"/>
  <c r="FD97" i="185" s="1"/>
  <c r="FA78" i="185"/>
  <c r="FC78" i="185" s="1"/>
  <c r="FD78" i="185" s="1"/>
  <c r="FA63" i="185"/>
  <c r="FC63" i="185" s="1"/>
  <c r="FD63" i="185" s="1"/>
  <c r="FA240" i="185"/>
  <c r="FC240" i="185" s="1"/>
  <c r="FD240" i="185" s="1"/>
  <c r="FA113" i="185"/>
  <c r="FA130" i="185"/>
  <c r="FA83" i="185"/>
  <c r="FA65" i="185"/>
  <c r="FC65" i="185" s="1"/>
  <c r="FD65" i="185" s="1"/>
  <c r="FA49" i="185"/>
  <c r="FC49" i="185" s="1"/>
  <c r="FD49" i="185" s="1"/>
  <c r="FA225" i="185"/>
  <c r="FC225" i="185" s="1"/>
  <c r="FD225" i="185" s="1"/>
  <c r="FA90" i="185"/>
  <c r="FC90" i="185" s="1"/>
  <c r="FD90" i="185" s="1"/>
  <c r="FA69" i="185"/>
  <c r="FC69" i="185" s="1"/>
  <c r="FD69" i="185" s="1"/>
  <c r="FA45" i="185"/>
  <c r="FA47" i="185"/>
  <c r="FC47" i="185" s="1"/>
  <c r="FD47" i="185" s="1"/>
  <c r="FA170" i="185"/>
  <c r="FA203" i="185"/>
  <c r="FA99" i="185"/>
  <c r="FA199" i="185"/>
  <c r="FC199" i="185" s="1"/>
  <c r="FD199" i="185" s="1"/>
  <c r="FA86" i="185"/>
  <c r="FC86" i="185" s="1"/>
  <c r="FD86" i="185" s="1"/>
  <c r="FA84" i="185"/>
  <c r="FC84" i="185" s="1"/>
  <c r="FD84" i="185" s="1"/>
  <c r="FA94" i="185"/>
  <c r="FC94" i="185" s="1"/>
  <c r="FD94" i="185" s="1"/>
  <c r="FA79" i="185"/>
  <c r="FA58" i="185"/>
  <c r="FC58" i="185" s="1"/>
  <c r="FD58" i="185" s="1"/>
  <c r="FA32" i="185"/>
  <c r="FC32" i="185" s="1"/>
  <c r="FD32" i="185" s="1"/>
  <c r="FA8" i="185"/>
  <c r="ER8" i="185"/>
  <c r="ES8" i="185" s="1"/>
  <c r="FA161" i="185"/>
  <c r="FC161" i="185" s="1"/>
  <c r="FD161" i="185" s="1"/>
  <c r="FA234" i="185"/>
  <c r="FC234" i="185" s="1"/>
  <c r="FD234" i="185" s="1"/>
  <c r="FA15" i="185"/>
  <c r="FC15" i="185" s="1"/>
  <c r="FD15" i="185" s="1"/>
  <c r="FA106" i="185"/>
  <c r="FC106" i="185" s="1"/>
  <c r="FD106" i="185" s="1"/>
  <c r="FA96" i="185"/>
  <c r="FC96" i="185" s="1"/>
  <c r="FD96" i="185" s="1"/>
  <c r="EP52" i="185"/>
  <c r="FA55" i="185"/>
  <c r="FC55" i="185" s="1"/>
  <c r="FD55" i="185" s="1"/>
  <c r="FA46" i="185"/>
  <c r="FC46" i="185" s="1"/>
  <c r="FD46" i="185" s="1"/>
  <c r="FA39" i="185"/>
  <c r="FA29" i="185"/>
  <c r="FA108" i="185"/>
  <c r="FA27" i="185"/>
  <c r="FC27" i="185" s="1"/>
  <c r="FD27" i="185" s="1"/>
  <c r="EO141" i="185"/>
  <c r="EP141" i="185"/>
  <c r="FA142" i="185"/>
  <c r="EO52" i="185"/>
  <c r="FA238" i="185"/>
  <c r="FC238" i="185" s="1"/>
  <c r="FD238" i="185" s="1"/>
  <c r="FA233" i="185"/>
  <c r="FC233" i="185" s="1"/>
  <c r="FD233" i="185" s="1"/>
  <c r="EG9" i="185"/>
  <c r="DL50" i="185"/>
  <c r="EG8" i="185"/>
  <c r="EH8" i="185" s="1"/>
  <c r="FA167" i="185"/>
  <c r="FC167" i="185" s="1"/>
  <c r="FD167" i="185" s="1"/>
  <c r="FA149" i="185"/>
  <c r="FC149" i="185" s="1"/>
  <c r="FD149" i="185" s="1"/>
  <c r="FA223" i="185"/>
  <c r="FC223" i="185" s="1"/>
  <c r="FD223" i="185" s="1"/>
  <c r="FA127" i="185"/>
  <c r="FC127" i="185" s="1"/>
  <c r="FD127" i="185" s="1"/>
  <c r="FA124" i="185"/>
  <c r="FA206" i="185"/>
  <c r="FC206" i="185" s="1"/>
  <c r="FD206" i="185" s="1"/>
  <c r="FA91" i="185"/>
  <c r="FA179" i="185"/>
  <c r="FC179" i="185" s="1"/>
  <c r="FD179" i="185" s="1"/>
  <c r="FA165" i="185"/>
  <c r="FC165" i="185" s="1"/>
  <c r="FD165" i="185" s="1"/>
  <c r="FA146" i="185"/>
  <c r="FC146" i="185" s="1"/>
  <c r="FD146" i="185" s="1"/>
  <c r="FA134" i="185"/>
  <c r="FA117" i="185"/>
  <c r="FA139" i="185"/>
  <c r="FC139" i="185" s="1"/>
  <c r="FD139" i="185" s="1"/>
  <c r="FA197" i="185"/>
  <c r="FC197" i="185" s="1"/>
  <c r="FD197" i="185" s="1"/>
  <c r="FA168" i="185"/>
  <c r="FC168" i="185" s="1"/>
  <c r="FD168" i="185" s="1"/>
  <c r="FA150" i="185"/>
  <c r="FC150" i="185" s="1"/>
  <c r="FD150" i="185" s="1"/>
  <c r="FA132" i="185"/>
  <c r="FC132" i="185" s="1"/>
  <c r="FD132" i="185" s="1"/>
  <c r="HF138" i="185"/>
  <c r="HG138" i="185" s="1"/>
  <c r="HF121" i="185"/>
  <c r="HG121" i="185" s="1"/>
  <c r="HF29" i="185"/>
  <c r="HG29" i="185" s="1"/>
  <c r="FA33" i="185"/>
  <c r="FC33" i="185" s="1"/>
  <c r="FD33" i="185" s="1"/>
  <c r="FA24" i="185"/>
  <c r="HF203" i="185"/>
  <c r="HG203" i="185" s="1"/>
  <c r="FA216" i="185"/>
  <c r="FC216" i="185" s="1"/>
  <c r="FD216" i="185" s="1"/>
  <c r="FA190" i="185"/>
  <c r="FC190" i="185" s="1"/>
  <c r="FD190" i="185" s="1"/>
  <c r="FA200" i="185"/>
  <c r="FC200" i="185" s="1"/>
  <c r="FD200" i="185" s="1"/>
  <c r="FA183" i="185"/>
  <c r="FC183" i="185" s="1"/>
  <c r="FD183" i="185" s="1"/>
  <c r="FA164" i="185"/>
  <c r="FA162" i="185"/>
  <c r="FC162" i="185" s="1"/>
  <c r="FD162" i="185" s="1"/>
  <c r="FA153" i="185"/>
  <c r="FC153" i="185" s="1"/>
  <c r="FD153" i="185" s="1"/>
  <c r="FA143" i="185"/>
  <c r="FA125" i="185"/>
  <c r="FC125" i="185" s="1"/>
  <c r="FD125" i="185" s="1"/>
  <c r="FA226" i="185"/>
  <c r="FC226" i="185" s="1"/>
  <c r="FD226" i="185" s="1"/>
  <c r="FA209" i="185"/>
  <c r="FC209" i="185" s="1"/>
  <c r="FD209" i="185" s="1"/>
  <c r="FA184" i="185"/>
  <c r="FC184" i="185" s="1"/>
  <c r="FD184" i="185" s="1"/>
  <c r="FA171" i="185"/>
  <c r="FC171" i="185" s="1"/>
  <c r="FD171" i="185" s="1"/>
  <c r="FA154" i="185"/>
  <c r="FC154" i="185" s="1"/>
  <c r="FD154" i="185" s="1"/>
  <c r="FA126" i="185"/>
  <c r="FC126" i="185" s="1"/>
  <c r="FD126" i="185" s="1"/>
  <c r="FA54" i="185"/>
  <c r="FC54" i="185" s="1"/>
  <c r="FD54" i="185" s="1"/>
  <c r="FA194" i="185"/>
  <c r="FC194" i="185" s="1"/>
  <c r="FD194" i="185" s="1"/>
  <c r="FA137" i="185"/>
  <c r="FC137" i="185" s="1"/>
  <c r="FD137" i="185" s="1"/>
  <c r="FA120" i="185"/>
  <c r="FC120" i="185" s="1"/>
  <c r="FD120" i="185" s="1"/>
  <c r="FA98" i="185"/>
  <c r="FC98" i="185" s="1"/>
  <c r="FD98" i="185" s="1"/>
  <c r="FA70" i="185"/>
  <c r="FC70" i="185" s="1"/>
  <c r="FD70" i="185" s="1"/>
  <c r="FA82" i="185"/>
  <c r="FC82" i="185" s="1"/>
  <c r="FD82" i="185" s="1"/>
  <c r="FA202" i="185"/>
  <c r="FC202" i="185" s="1"/>
  <c r="FD202" i="185" s="1"/>
  <c r="HF140" i="185"/>
  <c r="HG140" i="185" s="1"/>
  <c r="HF132" i="185"/>
  <c r="HG132" i="185" s="1"/>
  <c r="HF11" i="185"/>
  <c r="HG11" i="185" s="1"/>
  <c r="EG10" i="185"/>
  <c r="EH10" i="185" s="1"/>
  <c r="HF199" i="185"/>
  <c r="HG199" i="185" s="1"/>
  <c r="FC104" i="185"/>
  <c r="FD104" i="185" s="1"/>
  <c r="FC26" i="185"/>
  <c r="FD26" i="185" s="1"/>
  <c r="HF17" i="185"/>
  <c r="HG17" i="185" s="1"/>
  <c r="HF182" i="185"/>
  <c r="HG182" i="185" s="1"/>
  <c r="FA110" i="185"/>
  <c r="FC110" i="185" s="1"/>
  <c r="FD110" i="185" s="1"/>
  <c r="FA64" i="185"/>
  <c r="FC64" i="185" s="1"/>
  <c r="FD64" i="185" s="1"/>
  <c r="HF237" i="185"/>
  <c r="HG237" i="185" s="1"/>
  <c r="HF231" i="185"/>
  <c r="HG231" i="185" s="1"/>
  <c r="HF184" i="185"/>
  <c r="HG184" i="185" s="1"/>
  <c r="HF42" i="185"/>
  <c r="HG42" i="185" s="1"/>
  <c r="FA109" i="185"/>
  <c r="FC109" i="185" s="1"/>
  <c r="FD109" i="185" s="1"/>
  <c r="FA23" i="185"/>
  <c r="FA11" i="185"/>
  <c r="FC11" i="185" s="1"/>
  <c r="FD11" i="185" s="1"/>
  <c r="HF173" i="185"/>
  <c r="HG173" i="185" s="1"/>
  <c r="HF161" i="185"/>
  <c r="HG161" i="185" s="1"/>
  <c r="HF147" i="185"/>
  <c r="HG147" i="185" s="1"/>
  <c r="HF19" i="185"/>
  <c r="HG19" i="185" s="1"/>
  <c r="FA34" i="185"/>
  <c r="FC34" i="185" s="1"/>
  <c r="FD34" i="185" s="1"/>
  <c r="HF90" i="185"/>
  <c r="HG90" i="185" s="1"/>
  <c r="HF69" i="185"/>
  <c r="HG69" i="185" s="1"/>
  <c r="HF21" i="185"/>
  <c r="HG21" i="185" s="1"/>
  <c r="HF127" i="185"/>
  <c r="HG127" i="185" s="1"/>
  <c r="HF41" i="185"/>
  <c r="HG41" i="185" s="1"/>
  <c r="HF74" i="185"/>
  <c r="HG74" i="185" s="1"/>
  <c r="FA235" i="185"/>
  <c r="FA228" i="185"/>
  <c r="FC228" i="185" s="1"/>
  <c r="FD228" i="185" s="1"/>
  <c r="HF233" i="185"/>
  <c r="HG233" i="185" s="1"/>
  <c r="HF216" i="185"/>
  <c r="HG216" i="185" s="1"/>
  <c r="HF201" i="185"/>
  <c r="HG201" i="185" s="1"/>
  <c r="FA111" i="185"/>
  <c r="FC111" i="185" s="1"/>
  <c r="FD111" i="185" s="1"/>
  <c r="FA21" i="185"/>
  <c r="FC21" i="185" s="1"/>
  <c r="FD21" i="185" s="1"/>
  <c r="FA13" i="185"/>
  <c r="FC13" i="185" s="1"/>
  <c r="FD13" i="185" s="1"/>
  <c r="HF47" i="185"/>
  <c r="HG47" i="185" s="1"/>
  <c r="HF163" i="185"/>
  <c r="HG163" i="185" s="1"/>
  <c r="HF144" i="185"/>
  <c r="HG144" i="185" s="1"/>
  <c r="HF25" i="185"/>
  <c r="HG25" i="185" s="1"/>
  <c r="FA40" i="185"/>
  <c r="FC40" i="185" s="1"/>
  <c r="FD40" i="185" s="1"/>
  <c r="FA30" i="185"/>
  <c r="FA22" i="185"/>
  <c r="FC22" i="185" s="1"/>
  <c r="FD22" i="185" s="1"/>
  <c r="FA14" i="185"/>
  <c r="FC14" i="185" s="1"/>
  <c r="FD14" i="185" s="1"/>
  <c r="HF212" i="185"/>
  <c r="HG212" i="185" s="1"/>
  <c r="FA48" i="185"/>
  <c r="FC48" i="185" s="1"/>
  <c r="FD48" i="185" s="1"/>
  <c r="EZ62" i="185"/>
  <c r="HC130" i="185"/>
  <c r="HF130" i="185" s="1"/>
  <c r="HG130" i="185" s="1"/>
  <c r="HC113" i="185"/>
  <c r="HF113" i="185" s="1"/>
  <c r="HG113" i="185" s="1"/>
  <c r="HC105" i="185"/>
  <c r="HF105" i="185" s="1"/>
  <c r="HG105" i="185" s="1"/>
  <c r="EZ35" i="185"/>
  <c r="HC115" i="185"/>
  <c r="HF115" i="185" s="1"/>
  <c r="HG115" i="185" s="1"/>
  <c r="HF6" i="185"/>
  <c r="HC196" i="185"/>
  <c r="HF196" i="185" s="1"/>
  <c r="HG196" i="185" s="1"/>
  <c r="HC104" i="185"/>
  <c r="HF104" i="185" s="1"/>
  <c r="HG104" i="185" s="1"/>
  <c r="EZ28" i="185"/>
  <c r="EZ12" i="185"/>
  <c r="EZ152" i="185"/>
  <c r="EZ134" i="185"/>
  <c r="HC159" i="185"/>
  <c r="HF159" i="185" s="1"/>
  <c r="HG159" i="185" s="1"/>
  <c r="HC108" i="185"/>
  <c r="HF108" i="185" s="1"/>
  <c r="HG108" i="185" s="1"/>
  <c r="HF53" i="185"/>
  <c r="FO73" i="185"/>
  <c r="DL73" i="185"/>
  <c r="EZ133" i="185"/>
  <c r="EZ116" i="185"/>
  <c r="EZ67" i="185"/>
  <c r="FC67" i="185" s="1"/>
  <c r="FD67" i="185" s="1"/>
  <c r="HC181" i="185"/>
  <c r="HF181" i="185" s="1"/>
  <c r="HG181" i="185" s="1"/>
  <c r="HC78" i="185"/>
  <c r="HF78" i="185" s="1"/>
  <c r="HG78" i="185" s="1"/>
  <c r="EZ99" i="185"/>
  <c r="EZ229" i="185"/>
  <c r="EZ30" i="185"/>
  <c r="EZ24" i="185"/>
  <c r="FA53" i="185"/>
  <c r="EY53" i="185"/>
  <c r="BD203" i="185"/>
  <c r="HM203" i="185"/>
  <c r="HC134" i="185"/>
  <c r="HF134" i="185" s="1"/>
  <c r="HG134" i="185" s="1"/>
  <c r="HC117" i="185"/>
  <c r="HF117" i="185" s="1"/>
  <c r="HG117" i="185" s="1"/>
  <c r="HC109" i="185"/>
  <c r="HF109" i="185" s="1"/>
  <c r="HG109" i="185" s="1"/>
  <c r="EZ235" i="185"/>
  <c r="EZ39" i="185"/>
  <c r="EZ29" i="185"/>
  <c r="HC170" i="185"/>
  <c r="HF170" i="185" s="1"/>
  <c r="HG170" i="185" s="1"/>
  <c r="HC112" i="185"/>
  <c r="HF112" i="185" s="1"/>
  <c r="HG112" i="185" s="1"/>
  <c r="EZ20" i="185"/>
  <c r="EZ203" i="185"/>
  <c r="EZ176" i="185"/>
  <c r="EZ145" i="185"/>
  <c r="EZ117" i="185"/>
  <c r="FO169" i="185"/>
  <c r="DL169" i="185"/>
  <c r="HC10" i="185"/>
  <c r="HF10" i="185" s="1"/>
  <c r="HG10" i="185" s="1"/>
  <c r="EZ7" i="185"/>
  <c r="HC120" i="185"/>
  <c r="HF120" i="185" s="1"/>
  <c r="HG120" i="185" s="1"/>
  <c r="FA68" i="185"/>
  <c r="FC68" i="185" s="1"/>
  <c r="FD68" i="185" s="1"/>
  <c r="FA214" i="185"/>
  <c r="FC214" i="185" s="1"/>
  <c r="FD214" i="185" s="1"/>
  <c r="FA215" i="185"/>
  <c r="FC215" i="185" s="1"/>
  <c r="FD215" i="185" s="1"/>
  <c r="FA208" i="185"/>
  <c r="FC208" i="185" s="1"/>
  <c r="FD208" i="185" s="1"/>
  <c r="FA213" i="185"/>
  <c r="FC213" i="185" s="1"/>
  <c r="FD213" i="185" s="1"/>
  <c r="FA85" i="185"/>
  <c r="FC85" i="185" s="1"/>
  <c r="FD85" i="185" s="1"/>
  <c r="FA172" i="185"/>
  <c r="FC172" i="185" s="1"/>
  <c r="FD172" i="185" s="1"/>
  <c r="HF174" i="185"/>
  <c r="HG174" i="185" s="1"/>
  <c r="HF145" i="185"/>
  <c r="HG145" i="185" s="1"/>
  <c r="HF62" i="185"/>
  <c r="HG62" i="185" s="1"/>
  <c r="HF33" i="185"/>
  <c r="HG33" i="185" s="1"/>
  <c r="HF70" i="185"/>
  <c r="HG70" i="185" s="1"/>
  <c r="HB52" i="185"/>
  <c r="HF37" i="185"/>
  <c r="HG37" i="185" s="1"/>
  <c r="HF167" i="185"/>
  <c r="HG167" i="185" s="1"/>
  <c r="HF106" i="185"/>
  <c r="HG106" i="185" s="1"/>
  <c r="FA7" i="185"/>
  <c r="HB100" i="185"/>
  <c r="HF15" i="185"/>
  <c r="HG15" i="185" s="1"/>
  <c r="FA140" i="185"/>
  <c r="FC140" i="185" s="1"/>
  <c r="FD140" i="185" s="1"/>
  <c r="FA212" i="185"/>
  <c r="FC212" i="185" s="1"/>
  <c r="FD212" i="185" s="1"/>
  <c r="FA204" i="185"/>
  <c r="FC204" i="185" s="1"/>
  <c r="FD204" i="185" s="1"/>
  <c r="FA195" i="185"/>
  <c r="FC195" i="185" s="1"/>
  <c r="FD195" i="185" s="1"/>
  <c r="FA180" i="185"/>
  <c r="FC180" i="185" s="1"/>
  <c r="FD180" i="185" s="1"/>
  <c r="FA174" i="185"/>
  <c r="FC174" i="185" s="1"/>
  <c r="FD174" i="185" s="1"/>
  <c r="FA166" i="185"/>
  <c r="FC166" i="185" s="1"/>
  <c r="FD166" i="185" s="1"/>
  <c r="FA145" i="185"/>
  <c r="FA148" i="185"/>
  <c r="FC148" i="185" s="1"/>
  <c r="FD148" i="185" s="1"/>
  <c r="FA221" i="185"/>
  <c r="FC221" i="185" s="1"/>
  <c r="FD221" i="185" s="1"/>
  <c r="FA201" i="185"/>
  <c r="FC201" i="185" s="1"/>
  <c r="FD201" i="185" s="1"/>
  <c r="FA181" i="185"/>
  <c r="FC181" i="185" s="1"/>
  <c r="FD181" i="185" s="1"/>
  <c r="FA163" i="185"/>
  <c r="FC163" i="185" s="1"/>
  <c r="FD163" i="185" s="1"/>
  <c r="FA144" i="185"/>
  <c r="FA135" i="185"/>
  <c r="FC135" i="185" s="1"/>
  <c r="FD135" i="185" s="1"/>
  <c r="FA118" i="185"/>
  <c r="FC118" i="185" s="1"/>
  <c r="FD118" i="185" s="1"/>
  <c r="FA62" i="185"/>
  <c r="FA218" i="185"/>
  <c r="FC218" i="185" s="1"/>
  <c r="FD218" i="185" s="1"/>
  <c r="FA175" i="185"/>
  <c r="FC175" i="185" s="1"/>
  <c r="FD175" i="185" s="1"/>
  <c r="FA160" i="185"/>
  <c r="FC160" i="185" s="1"/>
  <c r="FD160" i="185" s="1"/>
  <c r="FA123" i="185"/>
  <c r="FC123" i="185" s="1"/>
  <c r="FD123" i="185" s="1"/>
  <c r="HF240" i="185"/>
  <c r="HG240" i="185" s="1"/>
  <c r="HF234" i="185"/>
  <c r="HG234" i="185" s="1"/>
  <c r="HF227" i="185"/>
  <c r="HG227" i="185" s="1"/>
  <c r="HF125" i="185"/>
  <c r="HG125" i="185" s="1"/>
  <c r="HF34" i="185"/>
  <c r="HG34" i="185" s="1"/>
  <c r="HF238" i="185"/>
  <c r="HG238" i="185" s="1"/>
  <c r="HF229" i="185"/>
  <c r="HG229" i="185" s="1"/>
  <c r="HF123" i="185"/>
  <c r="HG123" i="185" s="1"/>
  <c r="HF111" i="185"/>
  <c r="HG111" i="185" s="1"/>
  <c r="HF55" i="185"/>
  <c r="HG55" i="185" s="1"/>
  <c r="HF44" i="185"/>
  <c r="HG44" i="185" s="1"/>
  <c r="FA239" i="185"/>
  <c r="FA19" i="185"/>
  <c r="HF152" i="185"/>
  <c r="HG152" i="185" s="1"/>
  <c r="HF235" i="185"/>
  <c r="HG235" i="185" s="1"/>
  <c r="HF86" i="185"/>
  <c r="HG86" i="185" s="1"/>
  <c r="FA112" i="185"/>
  <c r="FA44" i="185"/>
  <c r="FC44" i="185" s="1"/>
  <c r="FD44" i="185" s="1"/>
  <c r="FA36" i="185"/>
  <c r="FC36" i="185" s="1"/>
  <c r="FD36" i="185" s="1"/>
  <c r="FA18" i="185"/>
  <c r="FA10" i="185"/>
  <c r="FC10" i="185" s="1"/>
  <c r="FD10" i="185" s="1"/>
  <c r="HF187" i="185"/>
  <c r="HG187" i="185" s="1"/>
  <c r="HF175" i="185"/>
  <c r="HG175" i="185" s="1"/>
  <c r="HF119" i="185"/>
  <c r="HG119" i="185" s="1"/>
  <c r="HF176" i="185"/>
  <c r="HG176" i="185" s="1"/>
  <c r="HF156" i="185"/>
  <c r="HG156" i="185" s="1"/>
  <c r="HF32" i="185"/>
  <c r="HG32" i="185" s="1"/>
  <c r="FA38" i="185"/>
  <c r="FA16" i="185"/>
  <c r="EE6" i="185"/>
  <c r="FA6" i="185" s="1"/>
  <c r="EY6" i="185"/>
  <c r="BD99" i="185"/>
  <c r="HM99" i="185"/>
  <c r="EZ91" i="185"/>
  <c r="HC116" i="185"/>
  <c r="HF116" i="185" s="1"/>
  <c r="HG116" i="185" s="1"/>
  <c r="EZ170" i="185"/>
  <c r="EZ129" i="185"/>
  <c r="FC129" i="185" s="1"/>
  <c r="FD129" i="185" s="1"/>
  <c r="EZ83" i="185"/>
  <c r="EZ236" i="185"/>
  <c r="FA101" i="185"/>
  <c r="EY101" i="185"/>
  <c r="HD142" i="185"/>
  <c r="HD188" i="185" s="1"/>
  <c r="HB142" i="185"/>
  <c r="HD101" i="185"/>
  <c r="HD141" i="185" s="1"/>
  <c r="HB101" i="185"/>
  <c r="EZ143" i="185"/>
  <c r="EZ41" i="185"/>
  <c r="EZ23" i="185"/>
  <c r="EZ156" i="185"/>
  <c r="HC158" i="185"/>
  <c r="HF158" i="185" s="1"/>
  <c r="HG158" i="185" s="1"/>
  <c r="HC149" i="185"/>
  <c r="HF149" i="185" s="1"/>
  <c r="HG149" i="185" s="1"/>
  <c r="EZ108" i="185"/>
  <c r="EZ8" i="185"/>
  <c r="EY241" i="185"/>
  <c r="EZ189" i="185"/>
  <c r="HD189" i="185"/>
  <c r="HD241" i="185" s="1"/>
  <c r="HB189" i="185"/>
  <c r="BF203" i="185"/>
  <c r="EZ130" i="185"/>
  <c r="EZ239" i="185"/>
  <c r="EZ113" i="185"/>
  <c r="EZ45" i="185"/>
  <c r="EZ19" i="185"/>
  <c r="EZ147" i="185"/>
  <c r="EZ124" i="185"/>
  <c r="EZ79" i="185"/>
  <c r="EZ164" i="185"/>
  <c r="HC178" i="185"/>
  <c r="HF178" i="185" s="1"/>
  <c r="HG178" i="185" s="1"/>
  <c r="HC171" i="185"/>
  <c r="HF171" i="185" s="1"/>
  <c r="HG171" i="185" s="1"/>
  <c r="HC154" i="185"/>
  <c r="HF154" i="185" s="1"/>
  <c r="HG154" i="185" s="1"/>
  <c r="EZ112" i="185"/>
  <c r="EZ18" i="185"/>
  <c r="FO31" i="185"/>
  <c r="DL31" i="185"/>
  <c r="EZ38" i="185"/>
  <c r="EZ16" i="185"/>
  <c r="FA89" i="185"/>
  <c r="FC89" i="185" s="1"/>
  <c r="FD89" i="185" s="1"/>
  <c r="FA115" i="185"/>
  <c r="FC115" i="185" s="1"/>
  <c r="FD115" i="185" s="1"/>
  <c r="FA224" i="185"/>
  <c r="FC224" i="185" s="1"/>
  <c r="FD224" i="185" s="1"/>
  <c r="FA196" i="185"/>
  <c r="FA95" i="185"/>
  <c r="FC95" i="185" s="1"/>
  <c r="FD95" i="185" s="1"/>
  <c r="FA66" i="185"/>
  <c r="FC66" i="185" s="1"/>
  <c r="FD66" i="185" s="1"/>
  <c r="FA186" i="185"/>
  <c r="FC186" i="185" s="1"/>
  <c r="FD186" i="185" s="1"/>
  <c r="HD100" i="185"/>
  <c r="HF18" i="185"/>
  <c r="HG18" i="185" s="1"/>
  <c r="HF124" i="185"/>
  <c r="HG124" i="185" s="1"/>
  <c r="HF56" i="185"/>
  <c r="HG56" i="185" s="1"/>
  <c r="FA20" i="185"/>
  <c r="FC88" i="185"/>
  <c r="FD88" i="185" s="1"/>
  <c r="HF194" i="185"/>
  <c r="HG194" i="185" s="1"/>
  <c r="HF157" i="185"/>
  <c r="HG157" i="185" s="1"/>
  <c r="HF63" i="185"/>
  <c r="HG63" i="185" s="1"/>
  <c r="EY142" i="185"/>
  <c r="FA230" i="185"/>
  <c r="FC230" i="185" s="1"/>
  <c r="FD230" i="185" s="1"/>
  <c r="HF94" i="185"/>
  <c r="HG94" i="185" s="1"/>
  <c r="EG11" i="185"/>
  <c r="EH11" i="185" s="1"/>
  <c r="EG7" i="185"/>
  <c r="FA219" i="185"/>
  <c r="FC219" i="185" s="1"/>
  <c r="FD219" i="185" s="1"/>
  <c r="FA211" i="185"/>
  <c r="FC211" i="185" s="1"/>
  <c r="FD211" i="185" s="1"/>
  <c r="FA187" i="185"/>
  <c r="FC187" i="185" s="1"/>
  <c r="FD187" i="185" s="1"/>
  <c r="FA173" i="185"/>
  <c r="FC173" i="185" s="1"/>
  <c r="FD173" i="185" s="1"/>
  <c r="FA159" i="185"/>
  <c r="FC159" i="185" s="1"/>
  <c r="FD159" i="185" s="1"/>
  <c r="FA156" i="185"/>
  <c r="FA147" i="185"/>
  <c r="FA133" i="185"/>
  <c r="FA116" i="185"/>
  <c r="FA77" i="185"/>
  <c r="FC77" i="185" s="1"/>
  <c r="FD77" i="185" s="1"/>
  <c r="FA61" i="185"/>
  <c r="FC61" i="185" s="1"/>
  <c r="FD61" i="185" s="1"/>
  <c r="FA157" i="185"/>
  <c r="FC157" i="185" s="1"/>
  <c r="FD157" i="185" s="1"/>
  <c r="FA158" i="185"/>
  <c r="FC158" i="185" s="1"/>
  <c r="FD158" i="185" s="1"/>
  <c r="FA131" i="185"/>
  <c r="FC131" i="185" s="1"/>
  <c r="FD131" i="185" s="1"/>
  <c r="FA114" i="185"/>
  <c r="FC114" i="185" s="1"/>
  <c r="FD114" i="185" s="1"/>
  <c r="FA74" i="185"/>
  <c r="FC74" i="185" s="1"/>
  <c r="FD74" i="185" s="1"/>
  <c r="FA59" i="185"/>
  <c r="FC59" i="185" s="1"/>
  <c r="FD59" i="185" s="1"/>
  <c r="HD52" i="185"/>
  <c r="FA210" i="185"/>
  <c r="FC210" i="185" s="1"/>
  <c r="FD210" i="185" s="1"/>
  <c r="FA119" i="185"/>
  <c r="FC119" i="185" s="1"/>
  <c r="FD119" i="185" s="1"/>
  <c r="HF162" i="185"/>
  <c r="HG162" i="185" s="1"/>
  <c r="HF66" i="185"/>
  <c r="HG66" i="185" s="1"/>
  <c r="HF49" i="185"/>
  <c r="HG49" i="185" s="1"/>
  <c r="FA198" i="185"/>
  <c r="FC198" i="185" s="1"/>
  <c r="FD198" i="185" s="1"/>
  <c r="FA232" i="185"/>
  <c r="FC232" i="185" s="1"/>
  <c r="FD232" i="185" s="1"/>
  <c r="FA107" i="185"/>
  <c r="FC107" i="185" s="1"/>
  <c r="FD107" i="185" s="1"/>
  <c r="FA25" i="185"/>
  <c r="FC25" i="185" s="1"/>
  <c r="FD25" i="185" s="1"/>
  <c r="FA17" i="185"/>
  <c r="FC17" i="185" s="1"/>
  <c r="FD17" i="185" s="1"/>
  <c r="FA9" i="185"/>
  <c r="HF98" i="185"/>
  <c r="HG98" i="185" s="1"/>
  <c r="HF82" i="185"/>
  <c r="HG82" i="185" s="1"/>
  <c r="HF26" i="185"/>
  <c r="HG26" i="185" s="1"/>
  <c r="HF14" i="185"/>
  <c r="HG14" i="185" s="1"/>
  <c r="HF45" i="185"/>
  <c r="HG45" i="185" s="1"/>
  <c r="FA42" i="185"/>
  <c r="FC42" i="185" s="1"/>
  <c r="FD42" i="185" s="1"/>
  <c r="FA28" i="185"/>
  <c r="FA12" i="185"/>
  <c r="HF186" i="185"/>
  <c r="HG186" i="185" s="1"/>
  <c r="HF54" i="185"/>
  <c r="HG54" i="185" s="1"/>
  <c r="HF22" i="185"/>
  <c r="HG22" i="185" s="1"/>
  <c r="FA236" i="185"/>
  <c r="FA105" i="185"/>
  <c r="FC105" i="185" s="1"/>
  <c r="FD105" i="185" s="1"/>
  <c r="HF137" i="185"/>
  <c r="HG137" i="185" s="1"/>
  <c r="HF58" i="185"/>
  <c r="HG58" i="185" s="1"/>
  <c r="HF48" i="185"/>
  <c r="HG48" i="185" s="1"/>
  <c r="HF7" i="185"/>
  <c r="HG7" i="185" s="1"/>
  <c r="CX99" i="185"/>
  <c r="CV99" i="185"/>
  <c r="GJ12" i="185"/>
  <c r="GK12" i="185" s="1"/>
  <c r="ER11" i="185"/>
  <c r="ES11" i="185" s="1"/>
  <c r="GJ11" i="185"/>
  <c r="GK11" i="185" s="1"/>
  <c r="ER9" i="185"/>
  <c r="ES9" i="185" s="1"/>
  <c r="ER6" i="185"/>
  <c r="ER7" i="185"/>
  <c r="ES7" i="185" s="1"/>
  <c r="ER10" i="185"/>
  <c r="ES10" i="185" s="1"/>
  <c r="ER12" i="185"/>
  <c r="ES12" i="185" s="1"/>
  <c r="ER13" i="185"/>
  <c r="ES13" i="185" s="1"/>
  <c r="GJ9" i="185"/>
  <c r="GK9" i="185" s="1"/>
  <c r="GJ13" i="185"/>
  <c r="GK13" i="185" s="1"/>
  <c r="GJ7" i="185"/>
  <c r="GK7" i="185" s="1"/>
  <c r="GJ8" i="185"/>
  <c r="GK8" i="185" s="1"/>
  <c r="FA178" i="185"/>
  <c r="FC178" i="185" s="1"/>
  <c r="FD178" i="185" s="1"/>
  <c r="GR100" i="185"/>
  <c r="GJ10" i="185"/>
  <c r="GK10" i="185" s="1"/>
  <c r="GV10" i="185"/>
  <c r="GR52" i="185"/>
  <c r="ED241" i="185"/>
  <c r="FA189" i="185"/>
  <c r="EO100" i="185"/>
  <c r="GJ14" i="185"/>
  <c r="GK14" i="185" s="1"/>
  <c r="GJ6" i="185"/>
  <c r="GK6" i="185" s="1"/>
  <c r="GJ15" i="185"/>
  <c r="GK15" i="185" s="1"/>
  <c r="CX203" i="185"/>
  <c r="CZ203" i="185" s="1"/>
  <c r="DA203" i="185" s="1"/>
  <c r="HV203" i="185"/>
  <c r="GF241" i="185"/>
  <c r="GF188" i="185"/>
  <c r="GF141" i="185"/>
  <c r="GG100" i="185"/>
  <c r="GG52" i="185"/>
  <c r="EN100" i="185"/>
  <c r="DB188" i="185"/>
  <c r="EN188" i="185"/>
  <c r="EO241" i="185"/>
  <c r="HV99" i="185"/>
  <c r="EC241" i="185"/>
  <c r="EC188" i="185"/>
  <c r="EC100" i="185"/>
  <c r="EC141" i="185"/>
  <c r="EC52" i="185"/>
  <c r="ED6" i="185"/>
  <c r="CU52" i="185"/>
  <c r="CU241" i="185"/>
  <c r="CT141" i="185"/>
  <c r="CT188" i="185"/>
  <c r="CU141" i="185"/>
  <c r="CT52" i="185"/>
  <c r="CU188" i="185"/>
  <c r="CT241" i="185"/>
  <c r="CT100" i="185"/>
  <c r="DB241" i="185"/>
  <c r="DN242" i="185"/>
  <c r="DB52" i="185"/>
  <c r="DB100" i="185"/>
  <c r="CU100" i="185"/>
  <c r="W47" i="185"/>
  <c r="Y47" i="185" s="1"/>
  <c r="CQ241" i="185"/>
  <c r="CN241" i="185"/>
  <c r="CJ241" i="185"/>
  <c r="CI241" i="185"/>
  <c r="CG241" i="185"/>
  <c r="CQ188" i="185"/>
  <c r="CN188" i="185"/>
  <c r="CJ188" i="185"/>
  <c r="CI188" i="185"/>
  <c r="CQ141" i="185"/>
  <c r="CN141" i="185"/>
  <c r="CJ141" i="185"/>
  <c r="CI141" i="185"/>
  <c r="CG141" i="185"/>
  <c r="CQ100" i="185"/>
  <c r="CN100" i="185"/>
  <c r="CJ100" i="185"/>
  <c r="CI100" i="185"/>
  <c r="CG100" i="185"/>
  <c r="CQ52" i="185"/>
  <c r="CN52" i="185"/>
  <c r="CJ52" i="185"/>
  <c r="CI52" i="185"/>
  <c r="CG52" i="185"/>
  <c r="CK13" i="185"/>
  <c r="CK12" i="185"/>
  <c r="CK11" i="185"/>
  <c r="CK10" i="185"/>
  <c r="CK9" i="185"/>
  <c r="CK8" i="185"/>
  <c r="CK7" i="185"/>
  <c r="CF241" i="185"/>
  <c r="CC241" i="185"/>
  <c r="BY241" i="185"/>
  <c r="BX241" i="185"/>
  <c r="BV241" i="185"/>
  <c r="CF188" i="185"/>
  <c r="CC188" i="185"/>
  <c r="BY188" i="185"/>
  <c r="BX188" i="185"/>
  <c r="BV188" i="185"/>
  <c r="CC141" i="185"/>
  <c r="BY141" i="185"/>
  <c r="BX141" i="185"/>
  <c r="BV141" i="185"/>
  <c r="CF141" i="185"/>
  <c r="CF100" i="185"/>
  <c r="CC100" i="185"/>
  <c r="BY100" i="185"/>
  <c r="BX100" i="185"/>
  <c r="BV100" i="185"/>
  <c r="CF52" i="185"/>
  <c r="CC52" i="185"/>
  <c r="BY52" i="185"/>
  <c r="BX52" i="185"/>
  <c r="BV52" i="185"/>
  <c r="AY52" i="185"/>
  <c r="BK141" i="185"/>
  <c r="AY188" i="185"/>
  <c r="FC176" i="185" l="1"/>
  <c r="FD176" i="185" s="1"/>
  <c r="FC41" i="185"/>
  <c r="FD41" i="185" s="1"/>
  <c r="FC152" i="185"/>
  <c r="FD152" i="185" s="1"/>
  <c r="GV241" i="185"/>
  <c r="GR241" i="185"/>
  <c r="FC35" i="185"/>
  <c r="FD35" i="185" s="1"/>
  <c r="FC229" i="185"/>
  <c r="FD229" i="185" s="1"/>
  <c r="FC83" i="185"/>
  <c r="FD83" i="185" s="1"/>
  <c r="FC113" i="185"/>
  <c r="FD113" i="185" s="1"/>
  <c r="FC170" i="185"/>
  <c r="FD170" i="185" s="1"/>
  <c r="FC39" i="185"/>
  <c r="FD39" i="185" s="1"/>
  <c r="FC8" i="185"/>
  <c r="FD8" i="185" s="1"/>
  <c r="FC99" i="185"/>
  <c r="FD99" i="185" s="1"/>
  <c r="FC108" i="185"/>
  <c r="FD108" i="185" s="1"/>
  <c r="FC130" i="185"/>
  <c r="FD130" i="185" s="1"/>
  <c r="FC203" i="185"/>
  <c r="FD203" i="185" s="1"/>
  <c r="FC45" i="185"/>
  <c r="FD45" i="185" s="1"/>
  <c r="FC79" i="185"/>
  <c r="FD79" i="185" s="1"/>
  <c r="ER241" i="185"/>
  <c r="ER141" i="185"/>
  <c r="ES141" i="185"/>
  <c r="ER52" i="185"/>
  <c r="ES6" i="185"/>
  <c r="ES52" i="185" s="1"/>
  <c r="FC29" i="185"/>
  <c r="FD29" i="185" s="1"/>
  <c r="EP100" i="185"/>
  <c r="EH9" i="185"/>
  <c r="FC23" i="185"/>
  <c r="FD23" i="185" s="1"/>
  <c r="FC91" i="185"/>
  <c r="FD91" i="185" s="1"/>
  <c r="FC164" i="185"/>
  <c r="FD164" i="185" s="1"/>
  <c r="FC38" i="185"/>
  <c r="FD38" i="185" s="1"/>
  <c r="FC235" i="185"/>
  <c r="FD235" i="185" s="1"/>
  <c r="FC117" i="185"/>
  <c r="FD117" i="185" s="1"/>
  <c r="FC19" i="185"/>
  <c r="FD19" i="185" s="1"/>
  <c r="FC24" i="185"/>
  <c r="FD24" i="185" s="1"/>
  <c r="FC134" i="185"/>
  <c r="FD134" i="185" s="1"/>
  <c r="FC112" i="185"/>
  <c r="FD112" i="185" s="1"/>
  <c r="FC124" i="185"/>
  <c r="FD124" i="185" s="1"/>
  <c r="FC143" i="185"/>
  <c r="FD143" i="185" s="1"/>
  <c r="FC30" i="185"/>
  <c r="FD30" i="185" s="1"/>
  <c r="HN203" i="185"/>
  <c r="FC16" i="185"/>
  <c r="FD16" i="185" s="1"/>
  <c r="FC239" i="185"/>
  <c r="FD239" i="185" s="1"/>
  <c r="EH7" i="185"/>
  <c r="FA241" i="185"/>
  <c r="FC62" i="185"/>
  <c r="FD62" i="185" s="1"/>
  <c r="FA52" i="185"/>
  <c r="FC18" i="185"/>
  <c r="FD18" i="185" s="1"/>
  <c r="FC147" i="185"/>
  <c r="FD147" i="185" s="1"/>
  <c r="FC145" i="185"/>
  <c r="FD145" i="185" s="1"/>
  <c r="FC133" i="185"/>
  <c r="FD133" i="185" s="1"/>
  <c r="FC28" i="185"/>
  <c r="FD28" i="185" s="1"/>
  <c r="HO203" i="185"/>
  <c r="HF52" i="185"/>
  <c r="HG6" i="185"/>
  <c r="HG52" i="185" s="1"/>
  <c r="HC101" i="185"/>
  <c r="HB141" i="185"/>
  <c r="BD47" i="185"/>
  <c r="BE47" i="185" s="1"/>
  <c r="HM47" i="185"/>
  <c r="BF99" i="185"/>
  <c r="HO99" i="185"/>
  <c r="FL203" i="185"/>
  <c r="DI203" i="185"/>
  <c r="EZ241" i="185"/>
  <c r="FC189" i="185"/>
  <c r="HC142" i="185"/>
  <c r="HB188" i="185"/>
  <c r="EY52" i="185"/>
  <c r="EZ6" i="185"/>
  <c r="BE203" i="185"/>
  <c r="FJ203" i="185"/>
  <c r="DG203" i="185"/>
  <c r="FA141" i="185"/>
  <c r="FC9" i="185"/>
  <c r="FD9" i="185" s="1"/>
  <c r="FC196" i="185"/>
  <c r="FD196" i="185" s="1"/>
  <c r="FA100" i="185"/>
  <c r="FC116" i="185"/>
  <c r="FD116" i="185" s="1"/>
  <c r="FC7" i="185"/>
  <c r="FD7" i="185" s="1"/>
  <c r="HC100" i="185"/>
  <c r="HC52" i="185"/>
  <c r="BE99" i="185"/>
  <c r="FJ99" i="185"/>
  <c r="DG99" i="185"/>
  <c r="HF100" i="185"/>
  <c r="HG53" i="185"/>
  <c r="HG100" i="185" s="1"/>
  <c r="EY188" i="185"/>
  <c r="EZ142" i="185"/>
  <c r="EY141" i="185"/>
  <c r="EZ101" i="185"/>
  <c r="FA188" i="185"/>
  <c r="FC144" i="185"/>
  <c r="FD144" i="185" s="1"/>
  <c r="BD139" i="185"/>
  <c r="HM139" i="185"/>
  <c r="HB241" i="185"/>
  <c r="HC189" i="185"/>
  <c r="EY100" i="185"/>
  <c r="EZ53" i="185"/>
  <c r="FC156" i="185"/>
  <c r="FD156" i="185" s="1"/>
  <c r="HN99" i="185"/>
  <c r="HD242" i="185"/>
  <c r="FC236" i="185"/>
  <c r="FD236" i="185" s="1"/>
  <c r="FC20" i="185"/>
  <c r="FD20" i="185" s="1"/>
  <c r="FC12" i="185"/>
  <c r="FD12" i="185" s="1"/>
  <c r="CX139" i="185"/>
  <c r="CV139" i="185"/>
  <c r="CW99" i="185"/>
  <c r="CZ99" i="185" s="1"/>
  <c r="DA99" i="185" s="1"/>
  <c r="CX47" i="185"/>
  <c r="CV47" i="185"/>
  <c r="DF188" i="185"/>
  <c r="FI188" i="185"/>
  <c r="DF100" i="185"/>
  <c r="FP52" i="185"/>
  <c r="FI141" i="185"/>
  <c r="DF52" i="185"/>
  <c r="FI100" i="185"/>
  <c r="DM52" i="185"/>
  <c r="DF141" i="185"/>
  <c r="FI52" i="185"/>
  <c r="GR188" i="185"/>
  <c r="GJ52" i="185"/>
  <c r="GK100" i="185"/>
  <c r="CL9" i="185"/>
  <c r="CM9" i="185"/>
  <c r="BR188" i="185"/>
  <c r="GV6" i="185"/>
  <c r="GV52" i="185" s="1"/>
  <c r="CL12" i="185"/>
  <c r="CM12" i="185"/>
  <c r="CL7" i="185"/>
  <c r="CM7" i="185"/>
  <c r="CL11" i="185"/>
  <c r="CM11" i="185"/>
  <c r="CR242" i="185"/>
  <c r="GK52" i="185"/>
  <c r="ED188" i="185"/>
  <c r="GV100" i="185"/>
  <c r="BR141" i="185"/>
  <c r="BR100" i="185"/>
  <c r="CL8" i="185"/>
  <c r="CM8" i="185"/>
  <c r="CL10" i="185"/>
  <c r="CM10" i="185"/>
  <c r="CL13" i="185"/>
  <c r="CM13" i="185"/>
  <c r="GR141" i="185"/>
  <c r="GJ100" i="185"/>
  <c r="GV188" i="185"/>
  <c r="BZ13" i="185"/>
  <c r="CB13" i="185" s="1"/>
  <c r="BZ8" i="185"/>
  <c r="CB8" i="185" s="1"/>
  <c r="BZ12" i="185"/>
  <c r="CB12" i="185" s="1"/>
  <c r="BZ15" i="185"/>
  <c r="CB15" i="185" s="1"/>
  <c r="BZ10" i="185"/>
  <c r="CB10" i="185" s="1"/>
  <c r="BZ9" i="185"/>
  <c r="CB9" i="185" s="1"/>
  <c r="BZ7" i="185"/>
  <c r="CB7" i="185" s="1"/>
  <c r="BZ11" i="185"/>
  <c r="CB11" i="185" s="1"/>
  <c r="BZ14" i="185"/>
  <c r="CB14" i="185" s="1"/>
  <c r="GF242" i="185"/>
  <c r="GG241" i="185"/>
  <c r="GJ241" i="185"/>
  <c r="GG141" i="185"/>
  <c r="GG188" i="185"/>
  <c r="EN242" i="185"/>
  <c r="HX110" i="185"/>
  <c r="DB141" i="185"/>
  <c r="DB242" i="185" s="1"/>
  <c r="EO188" i="185"/>
  <c r="EO242" i="185" s="1"/>
  <c r="EC242" i="185"/>
  <c r="ED52" i="185"/>
  <c r="EG6" i="185"/>
  <c r="ED100" i="185"/>
  <c r="ED141" i="185"/>
  <c r="HV139" i="185"/>
  <c r="CU242" i="185"/>
  <c r="CT242" i="185"/>
  <c r="HV47" i="185"/>
  <c r="X47" i="185"/>
  <c r="CG242" i="185"/>
  <c r="CQ242" i="185"/>
  <c r="BC52" i="185"/>
  <c r="BV242" i="185"/>
  <c r="BY242" i="185"/>
  <c r="BB52" i="185"/>
  <c r="CJ242" i="185"/>
  <c r="BX242" i="185"/>
  <c r="CC242" i="185"/>
  <c r="CK6" i="185"/>
  <c r="CI242" i="185"/>
  <c r="CN242" i="185"/>
  <c r="CK100" i="185"/>
  <c r="BZ6" i="185"/>
  <c r="CB6" i="185" s="1"/>
  <c r="CF242" i="185"/>
  <c r="BB100" i="185"/>
  <c r="BJ100" i="185"/>
  <c r="BC100" i="185"/>
  <c r="AZ100" i="185"/>
  <c r="BJ188" i="185"/>
  <c r="BC188" i="185"/>
  <c r="BG141" i="185"/>
  <c r="BB141" i="185"/>
  <c r="BG188" i="185"/>
  <c r="BB188" i="185"/>
  <c r="AZ188" i="185"/>
  <c r="BJ141" i="185"/>
  <c r="BC141" i="185"/>
  <c r="AZ141" i="185"/>
  <c r="BG100" i="185"/>
  <c r="HN47" i="185" l="1"/>
  <c r="ES100" i="185"/>
  <c r="ER188" i="185"/>
  <c r="ES188" i="185"/>
  <c r="ER100" i="185"/>
  <c r="HQ203" i="185"/>
  <c r="FA242" i="185"/>
  <c r="HB242" i="185"/>
  <c r="CV110" i="185"/>
  <c r="CW110" i="185" s="1"/>
  <c r="HF189" i="185"/>
  <c r="HC241" i="185"/>
  <c r="FK99" i="185"/>
  <c r="DH99" i="185"/>
  <c r="FK203" i="185"/>
  <c r="DH203" i="185"/>
  <c r="BH203" i="185"/>
  <c r="BD110" i="185"/>
  <c r="BE110" i="185" s="1"/>
  <c r="HM110" i="185"/>
  <c r="BE139" i="185"/>
  <c r="FJ139" i="185"/>
  <c r="DG139" i="185"/>
  <c r="FC101" i="185"/>
  <c r="EZ141" i="185"/>
  <c r="FC241" i="185"/>
  <c r="FD189" i="185"/>
  <c r="FD241" i="185" s="1"/>
  <c r="FC142" i="185"/>
  <c r="EZ188" i="185"/>
  <c r="EZ52" i="185"/>
  <c r="FC6" i="185"/>
  <c r="HC188" i="185"/>
  <c r="HF142" i="185"/>
  <c r="FJ47" i="185"/>
  <c r="DG47" i="185"/>
  <c r="EY242" i="185"/>
  <c r="HN139" i="185"/>
  <c r="BF139" i="185"/>
  <c r="HO139" i="185"/>
  <c r="BH99" i="185"/>
  <c r="FL99" i="185"/>
  <c r="DI99" i="185"/>
  <c r="BF47" i="185"/>
  <c r="BH47" i="185" s="1"/>
  <c r="HO47" i="185"/>
  <c r="EZ100" i="185"/>
  <c r="FC53" i="185"/>
  <c r="HC141" i="185"/>
  <c r="HF101" i="185"/>
  <c r="HQ99" i="185"/>
  <c r="CW47" i="185"/>
  <c r="CZ47" i="185" s="1"/>
  <c r="DA47" i="185" s="1"/>
  <c r="CW139" i="185"/>
  <c r="CZ139" i="185" s="1"/>
  <c r="DA139" i="185" s="1"/>
  <c r="FP188" i="185"/>
  <c r="DE188" i="185"/>
  <c r="DE100" i="185"/>
  <c r="FF100" i="185"/>
  <c r="FP100" i="185"/>
  <c r="FH141" i="185"/>
  <c r="FF188" i="185"/>
  <c r="FH52" i="185"/>
  <c r="HU203" i="185"/>
  <c r="HU99" i="185"/>
  <c r="DM141" i="185"/>
  <c r="DC100" i="185"/>
  <c r="DM100" i="185"/>
  <c r="DE141" i="185"/>
  <c r="DC188" i="185"/>
  <c r="DE52" i="185"/>
  <c r="FF141" i="185"/>
  <c r="DC52" i="185"/>
  <c r="FF52" i="185"/>
  <c r="FP141" i="185"/>
  <c r="FH100" i="185"/>
  <c r="DM188" i="185"/>
  <c r="FH188" i="185"/>
  <c r="DC141" i="185"/>
  <c r="CO12" i="185"/>
  <c r="CP12" i="185" s="1"/>
  <c r="CA9" i="185"/>
  <c r="CD9" i="185" s="1"/>
  <c r="CE9" i="185" s="1"/>
  <c r="EH188" i="185"/>
  <c r="CA7" i="185"/>
  <c r="CD7" i="185" s="1"/>
  <c r="CE7" i="185" s="1"/>
  <c r="CA10" i="185"/>
  <c r="CD10" i="185" s="1"/>
  <c r="CE10" i="185" s="1"/>
  <c r="CO9" i="185"/>
  <c r="CP9" i="185" s="1"/>
  <c r="CA11" i="185"/>
  <c r="CD11" i="185" s="1"/>
  <c r="CE11" i="185" s="1"/>
  <c r="CO13" i="185"/>
  <c r="CP13" i="185" s="1"/>
  <c r="CO7" i="185"/>
  <c r="CP7" i="185" s="1"/>
  <c r="CA12" i="185"/>
  <c r="CD12" i="185" s="1"/>
  <c r="CE12" i="185" s="1"/>
  <c r="EG188" i="185"/>
  <c r="CO10" i="185"/>
  <c r="CP10" i="185" s="1"/>
  <c r="CO8" i="185"/>
  <c r="CP8" i="185" s="1"/>
  <c r="CO11" i="185"/>
  <c r="CP11" i="185" s="1"/>
  <c r="CA14" i="185"/>
  <c r="CD14" i="185" s="1"/>
  <c r="CE14" i="185" s="1"/>
  <c r="HT99" i="185"/>
  <c r="EG241" i="185"/>
  <c r="ES241" i="185"/>
  <c r="EH241" i="185"/>
  <c r="HT203" i="185"/>
  <c r="CX110" i="185"/>
  <c r="CK52" i="185"/>
  <c r="CM6" i="185"/>
  <c r="GU242" i="185"/>
  <c r="GV141" i="185"/>
  <c r="GV242" i="185" s="1"/>
  <c r="CY141" i="185"/>
  <c r="CY241" i="185"/>
  <c r="CA13" i="185"/>
  <c r="CD13" i="185" s="1"/>
  <c r="CE13" i="185" s="1"/>
  <c r="CY100" i="185"/>
  <c r="CY188" i="185"/>
  <c r="GR242" i="185"/>
  <c r="BZ141" i="185"/>
  <c r="CA15" i="185"/>
  <c r="CD15" i="185" s="1"/>
  <c r="CE15" i="185" s="1"/>
  <c r="CA8" i="185"/>
  <c r="CD8" i="185" s="1"/>
  <c r="CE8" i="185" s="1"/>
  <c r="HR203" i="185"/>
  <c r="HR99" i="185"/>
  <c r="GG242" i="185"/>
  <c r="GJ188" i="185"/>
  <c r="GK188" i="185"/>
  <c r="GK241" i="185"/>
  <c r="GJ141" i="185"/>
  <c r="GK141" i="185"/>
  <c r="DF241" i="185"/>
  <c r="DF242" i="185" s="1"/>
  <c r="DC241" i="185"/>
  <c r="DE241" i="185"/>
  <c r="DM241" i="185"/>
  <c r="FH241" i="185"/>
  <c r="FI241" i="185"/>
  <c r="FF241" i="185"/>
  <c r="ED242" i="185"/>
  <c r="EG141" i="185"/>
  <c r="EH141" i="185"/>
  <c r="EG100" i="185"/>
  <c r="EH100" i="185"/>
  <c r="EG52" i="185"/>
  <c r="EH6" i="185"/>
  <c r="EH52" i="185" s="1"/>
  <c r="AZ52" i="185"/>
  <c r="BJ52" i="185"/>
  <c r="AA47" i="185"/>
  <c r="HQ47" i="185" s="1"/>
  <c r="HV110" i="185"/>
  <c r="CL6" i="185"/>
  <c r="CL52" i="185" s="1"/>
  <c r="BZ188" i="185"/>
  <c r="BZ241" i="185"/>
  <c r="CK188" i="185"/>
  <c r="CL100" i="185"/>
  <c r="CK141" i="185"/>
  <c r="CK241" i="185"/>
  <c r="BZ100" i="185"/>
  <c r="BZ52" i="185"/>
  <c r="CA6" i="185"/>
  <c r="ER242" i="185" l="1"/>
  <c r="FP242" i="185"/>
  <c r="HC242" i="185"/>
  <c r="FK47" i="185"/>
  <c r="DH47" i="185"/>
  <c r="BI47" i="185"/>
  <c r="FN47" i="185"/>
  <c r="DK47" i="185"/>
  <c r="HF188" i="185"/>
  <c r="HG142" i="185"/>
  <c r="HG188" i="185" s="1"/>
  <c r="FK139" i="185"/>
  <c r="DH139" i="185"/>
  <c r="CX239" i="185"/>
  <c r="HO239" i="185"/>
  <c r="BF110" i="185"/>
  <c r="HO110" i="185"/>
  <c r="FC100" i="185"/>
  <c r="FD53" i="185"/>
  <c r="FD100" i="185" s="1"/>
  <c r="BI99" i="185"/>
  <c r="FN99" i="185"/>
  <c r="DK99" i="185"/>
  <c r="BI203" i="185"/>
  <c r="FN203" i="185"/>
  <c r="DK203" i="185"/>
  <c r="HN110" i="185"/>
  <c r="EZ242" i="185"/>
  <c r="CX201" i="185"/>
  <c r="HO201" i="185"/>
  <c r="HF141" i="185"/>
  <c r="HG101" i="185"/>
  <c r="HG141" i="185" s="1"/>
  <c r="BH139" i="185"/>
  <c r="FL139" i="185"/>
  <c r="DI139" i="185"/>
  <c r="FC188" i="185"/>
  <c r="FD142" i="185"/>
  <c r="FD188" i="185" s="1"/>
  <c r="FC141" i="185"/>
  <c r="FD101" i="185"/>
  <c r="FD141" i="185" s="1"/>
  <c r="HF241" i="185"/>
  <c r="HG189" i="185"/>
  <c r="HG241" i="185" s="1"/>
  <c r="FK110" i="185"/>
  <c r="DH110" i="185"/>
  <c r="FL47" i="185"/>
  <c r="DI47" i="185"/>
  <c r="FC52" i="185"/>
  <c r="FD6" i="185"/>
  <c r="FD52" i="185" s="1"/>
  <c r="FJ110" i="185"/>
  <c r="DG110" i="185"/>
  <c r="HQ139" i="185"/>
  <c r="CZ110" i="185"/>
  <c r="DA110" i="185" s="1"/>
  <c r="DE242" i="185"/>
  <c r="DJ141" i="185"/>
  <c r="FM100" i="185"/>
  <c r="FM141" i="185"/>
  <c r="DJ100" i="185"/>
  <c r="FM188" i="185"/>
  <c r="HU139" i="185"/>
  <c r="HU47" i="185"/>
  <c r="DJ188" i="185"/>
  <c r="DJ241" i="185"/>
  <c r="HT47" i="185"/>
  <c r="HT139" i="185"/>
  <c r="ES242" i="185"/>
  <c r="CA241" i="185"/>
  <c r="CA188" i="185"/>
  <c r="HR139" i="185"/>
  <c r="AB47" i="185"/>
  <c r="HR47" i="185" s="1"/>
  <c r="GK242" i="185"/>
  <c r="GJ242" i="185"/>
  <c r="DC242" i="185"/>
  <c r="DM242" i="185"/>
  <c r="FF242" i="185"/>
  <c r="FH242" i="185"/>
  <c r="FI242" i="185"/>
  <c r="EG242" i="185"/>
  <c r="EH242" i="185"/>
  <c r="CA141" i="185"/>
  <c r="CO6" i="185"/>
  <c r="CP6" i="185" s="1"/>
  <c r="CP52" i="185" s="1"/>
  <c r="BZ242" i="185"/>
  <c r="CL241" i="185"/>
  <c r="CO100" i="185"/>
  <c r="CL188" i="185"/>
  <c r="CL141" i="185"/>
  <c r="CK242" i="185"/>
  <c r="CA100" i="185"/>
  <c r="CA52" i="185"/>
  <c r="CD6" i="185"/>
  <c r="FD242" i="185" l="1"/>
  <c r="CP100" i="185"/>
  <c r="BI139" i="185"/>
  <c r="FN139" i="185"/>
  <c r="DK139" i="185"/>
  <c r="FO47" i="185"/>
  <c r="DL47" i="185"/>
  <c r="FO99" i="185"/>
  <c r="DL99" i="185"/>
  <c r="FL110" i="185"/>
  <c r="DI110" i="185"/>
  <c r="HF242" i="185"/>
  <c r="FL201" i="185"/>
  <c r="DI201" i="185"/>
  <c r="FO203" i="185"/>
  <c r="DL203" i="185"/>
  <c r="DI239" i="185"/>
  <c r="FL239" i="185"/>
  <c r="HQ110" i="185"/>
  <c r="BH110" i="185"/>
  <c r="FC242" i="185"/>
  <c r="HG242" i="185"/>
  <c r="CE241" i="185"/>
  <c r="CD241" i="185"/>
  <c r="CE188" i="185"/>
  <c r="CD188" i="185"/>
  <c r="CE141" i="185"/>
  <c r="HU110" i="185"/>
  <c r="CD141" i="185"/>
  <c r="HT110" i="185"/>
  <c r="HR110" i="185"/>
  <c r="CO52" i="185"/>
  <c r="CL242" i="185"/>
  <c r="CA242" i="185"/>
  <c r="CO141" i="185"/>
  <c r="CP141" i="185"/>
  <c r="CO188" i="185"/>
  <c r="CP188" i="185"/>
  <c r="CO241" i="185"/>
  <c r="CP241" i="185"/>
  <c r="CD52" i="185"/>
  <c r="CE6" i="185"/>
  <c r="CE52" i="185" s="1"/>
  <c r="CD100" i="185"/>
  <c r="CE100" i="185"/>
  <c r="BI110" i="185" l="1"/>
  <c r="FN110" i="185"/>
  <c r="DK110" i="185"/>
  <c r="FO139" i="185"/>
  <c r="DL139" i="185"/>
  <c r="CP242" i="185"/>
  <c r="CO242" i="185"/>
  <c r="CD242" i="185"/>
  <c r="CE242" i="185"/>
  <c r="BU241" i="185"/>
  <c r="BN241" i="185"/>
  <c r="BM241" i="185"/>
  <c r="BK241" i="185"/>
  <c r="BU188" i="185"/>
  <c r="BN188" i="185"/>
  <c r="BM188" i="185"/>
  <c r="BK188" i="185"/>
  <c r="BU141" i="185"/>
  <c r="BN141" i="185"/>
  <c r="BM141" i="185"/>
  <c r="BU100" i="185"/>
  <c r="BN100" i="185"/>
  <c r="BM100" i="185"/>
  <c r="BK100" i="185"/>
  <c r="BU52" i="185"/>
  <c r="BN52" i="185"/>
  <c r="BM52" i="185"/>
  <c r="BK52" i="185"/>
  <c r="BJ241" i="185"/>
  <c r="FO110" i="185" l="1"/>
  <c r="DL110" i="185"/>
  <c r="BR52" i="185"/>
  <c r="BR242" i="185" s="1"/>
  <c r="CY52" i="185"/>
  <c r="CY242" i="185" s="1"/>
  <c r="BO8" i="185"/>
  <c r="BO10" i="185"/>
  <c r="BO12" i="185"/>
  <c r="BO13" i="185"/>
  <c r="CV13" i="185" s="1"/>
  <c r="CW13" i="185" s="1"/>
  <c r="CV15" i="185"/>
  <c r="CV17" i="185"/>
  <c r="CW17" i="185" s="1"/>
  <c r="CV19" i="185"/>
  <c r="CV21" i="185"/>
  <c r="CW21" i="185" s="1"/>
  <c r="CV23" i="185"/>
  <c r="CV25" i="185"/>
  <c r="CW25" i="185" s="1"/>
  <c r="CV28" i="185"/>
  <c r="CV30" i="185"/>
  <c r="CV34" i="185"/>
  <c r="CV36" i="185"/>
  <c r="CW36" i="185" s="1"/>
  <c r="CV38" i="185"/>
  <c r="CV40" i="185"/>
  <c r="CW40" i="185" s="1"/>
  <c r="CV42" i="185"/>
  <c r="CV44" i="185"/>
  <c r="CW44" i="185" s="1"/>
  <c r="CV33" i="185"/>
  <c r="CV48" i="185"/>
  <c r="CW48" i="185" s="1"/>
  <c r="CV51" i="185"/>
  <c r="CV54" i="185"/>
  <c r="CW54" i="185" s="1"/>
  <c r="CV59" i="185"/>
  <c r="CV61" i="185"/>
  <c r="CW61" i="185" s="1"/>
  <c r="CV62" i="185"/>
  <c r="CV64" i="185"/>
  <c r="CV66" i="185"/>
  <c r="CV68" i="185"/>
  <c r="CV74" i="185"/>
  <c r="CW74" i="185" s="1"/>
  <c r="CV77" i="185"/>
  <c r="CW77" i="185" s="1"/>
  <c r="CV105" i="185"/>
  <c r="CW105" i="185" s="1"/>
  <c r="CV107" i="185"/>
  <c r="CV109" i="185"/>
  <c r="CW109" i="185" s="1"/>
  <c r="CV111" i="185"/>
  <c r="CV201" i="185"/>
  <c r="CV198" i="185"/>
  <c r="CV239" i="185"/>
  <c r="CW239" i="185" s="1"/>
  <c r="CZ239" i="185" s="1"/>
  <c r="DA239" i="185" s="1"/>
  <c r="BG52" i="185"/>
  <c r="BO7" i="185"/>
  <c r="BO9" i="185"/>
  <c r="BO11" i="185"/>
  <c r="BO14" i="185"/>
  <c r="CV14" i="185" s="1"/>
  <c r="CV16" i="185"/>
  <c r="CV18" i="185"/>
  <c r="CV20" i="185"/>
  <c r="CV22" i="185"/>
  <c r="CV24" i="185"/>
  <c r="CV26" i="185"/>
  <c r="CV27" i="185"/>
  <c r="CV29" i="185"/>
  <c r="CV32" i="185"/>
  <c r="CW32" i="185" s="1"/>
  <c r="CV35" i="185"/>
  <c r="CV37" i="185"/>
  <c r="CV39" i="185"/>
  <c r="CV41" i="185"/>
  <c r="CV45" i="185"/>
  <c r="CV46" i="185"/>
  <c r="CV49" i="185"/>
  <c r="CV96" i="185"/>
  <c r="CV55" i="185"/>
  <c r="CV81" i="185"/>
  <c r="CW81" i="185" s="1"/>
  <c r="CV60" i="185"/>
  <c r="CV58" i="185"/>
  <c r="CW58" i="185" s="1"/>
  <c r="CV63" i="185"/>
  <c r="CV65" i="185"/>
  <c r="CW65" i="185" s="1"/>
  <c r="CV84" i="185"/>
  <c r="CV67" i="185"/>
  <c r="CV69" i="185"/>
  <c r="CW69" i="185" s="1"/>
  <c r="CV72" i="185"/>
  <c r="CW72" i="185" s="1"/>
  <c r="CV75" i="185"/>
  <c r="CV79" i="185"/>
  <c r="CV104" i="185"/>
  <c r="CV106" i="185"/>
  <c r="CV108" i="185"/>
  <c r="CV186" i="185"/>
  <c r="CW186" i="185" s="1"/>
  <c r="CV237" i="185"/>
  <c r="CV238" i="185"/>
  <c r="CV240" i="185"/>
  <c r="BM242" i="185"/>
  <c r="AZ241" i="185"/>
  <c r="BJ242" i="185"/>
  <c r="BC241" i="185"/>
  <c r="BG241" i="185"/>
  <c r="BK242" i="185"/>
  <c r="BN242" i="185"/>
  <c r="BU242" i="185"/>
  <c r="BB241" i="185"/>
  <c r="BO6" i="185"/>
  <c r="CV53" i="185"/>
  <c r="CV142" i="185"/>
  <c r="CW142" i="185" s="1"/>
  <c r="CV101" i="185"/>
  <c r="CW101" i="185" s="1"/>
  <c r="CV189" i="185"/>
  <c r="CW189" i="185" s="1"/>
  <c r="CX195" i="185" l="1"/>
  <c r="CV195" i="185"/>
  <c r="CW195" i="185" s="1"/>
  <c r="CX174" i="185"/>
  <c r="CV174" i="185"/>
  <c r="CX145" i="185"/>
  <c r="CV145" i="185"/>
  <c r="CX137" i="185"/>
  <c r="CV137" i="185"/>
  <c r="CX120" i="185"/>
  <c r="CV120" i="185"/>
  <c r="CX112" i="185"/>
  <c r="CV112" i="185"/>
  <c r="CX56" i="185"/>
  <c r="CV56" i="185"/>
  <c r="CW56" i="185" s="1"/>
  <c r="CX83" i="185"/>
  <c r="CV83" i="185"/>
  <c r="CW46" i="185"/>
  <c r="CW29" i="185"/>
  <c r="CW22" i="185"/>
  <c r="CW14" i="185"/>
  <c r="CX219" i="185"/>
  <c r="CV219" i="185"/>
  <c r="CW201" i="185"/>
  <c r="CZ201" i="185" s="1"/>
  <c r="DA201" i="185" s="1"/>
  <c r="CX173" i="185"/>
  <c r="CV173" i="185"/>
  <c r="CX156" i="185"/>
  <c r="CV156" i="185"/>
  <c r="CW156" i="185" s="1"/>
  <c r="CX147" i="185"/>
  <c r="CV147" i="185"/>
  <c r="CW147" i="185" s="1"/>
  <c r="CX125" i="185"/>
  <c r="CV125" i="185"/>
  <c r="CW125" i="185" s="1"/>
  <c r="CX117" i="185"/>
  <c r="CV117" i="185"/>
  <c r="CW117" i="185" s="1"/>
  <c r="CX95" i="185"/>
  <c r="CV95" i="185"/>
  <c r="CX89" i="185"/>
  <c r="CV89" i="185"/>
  <c r="CW89" i="185" s="1"/>
  <c r="CW62" i="185"/>
  <c r="CW42" i="185"/>
  <c r="CW15" i="185"/>
  <c r="BQ8" i="185"/>
  <c r="CX8" i="185" s="1"/>
  <c r="CV8" i="185"/>
  <c r="CW8" i="185" s="1"/>
  <c r="CW237" i="185"/>
  <c r="CX223" i="185"/>
  <c r="CV223" i="185"/>
  <c r="CX183" i="185"/>
  <c r="CV183" i="185"/>
  <c r="CW183" i="185" s="1"/>
  <c r="CX168" i="185"/>
  <c r="CV168" i="185"/>
  <c r="CW168" i="185" s="1"/>
  <c r="CX150" i="185"/>
  <c r="CV150" i="185"/>
  <c r="CW150" i="185" s="1"/>
  <c r="CX131" i="185"/>
  <c r="CV131" i="185"/>
  <c r="CX114" i="185"/>
  <c r="CV114" i="185"/>
  <c r="CX93" i="185"/>
  <c r="CV93" i="185"/>
  <c r="CX86" i="185"/>
  <c r="CV86" i="185"/>
  <c r="CW86" i="185" s="1"/>
  <c r="CW84" i="185"/>
  <c r="CW60" i="185"/>
  <c r="CW24" i="185"/>
  <c r="CX236" i="185"/>
  <c r="CV236" i="185"/>
  <c r="CX213" i="185"/>
  <c r="CV213" i="185"/>
  <c r="CX181" i="185"/>
  <c r="CV181" i="185"/>
  <c r="CX167" i="185"/>
  <c r="CV167" i="185"/>
  <c r="CW167" i="185" s="1"/>
  <c r="CX149" i="185"/>
  <c r="CV149" i="185"/>
  <c r="CW111" i="185"/>
  <c r="CX70" i="185"/>
  <c r="CV70" i="185"/>
  <c r="CW64" i="185"/>
  <c r="CW238" i="185"/>
  <c r="CX233" i="185"/>
  <c r="CV233" i="185"/>
  <c r="CX225" i="185"/>
  <c r="CV225" i="185"/>
  <c r="CX216" i="185"/>
  <c r="CV216" i="185"/>
  <c r="CW216" i="185" s="1"/>
  <c r="CX190" i="185"/>
  <c r="CV190" i="185"/>
  <c r="CW190" i="185" s="1"/>
  <c r="CX200" i="185"/>
  <c r="CV200" i="185"/>
  <c r="CX164" i="185"/>
  <c r="CV164" i="185"/>
  <c r="CW164" i="185" s="1"/>
  <c r="CX162" i="185"/>
  <c r="CV162" i="185"/>
  <c r="CX153" i="185"/>
  <c r="CV153" i="185"/>
  <c r="CX143" i="185"/>
  <c r="CV143" i="185"/>
  <c r="CW143" i="185" s="1"/>
  <c r="CX133" i="185"/>
  <c r="CV133" i="185"/>
  <c r="CX124" i="185"/>
  <c r="CV124" i="185"/>
  <c r="CX116" i="185"/>
  <c r="CV116" i="185"/>
  <c r="CW106" i="185"/>
  <c r="CX94" i="185"/>
  <c r="CV94" i="185"/>
  <c r="CW94" i="185" s="1"/>
  <c r="CX88" i="185"/>
  <c r="CV88" i="185"/>
  <c r="CW79" i="185"/>
  <c r="CW67" i="185"/>
  <c r="CW96" i="185"/>
  <c r="CW35" i="185"/>
  <c r="CW26" i="185"/>
  <c r="CW18" i="185"/>
  <c r="BQ9" i="185"/>
  <c r="CX9" i="185" s="1"/>
  <c r="CV9" i="185"/>
  <c r="CW9" i="185" s="1"/>
  <c r="CW198" i="185"/>
  <c r="CX232" i="185"/>
  <c r="CV232" i="185"/>
  <c r="CW232" i="185" s="1"/>
  <c r="CX224" i="185"/>
  <c r="CV224" i="185"/>
  <c r="CW224" i="185" s="1"/>
  <c r="CX215" i="185"/>
  <c r="CV215" i="185"/>
  <c r="CX208" i="185"/>
  <c r="CV208" i="185"/>
  <c r="CW208" i="185" s="1"/>
  <c r="CX196" i="185"/>
  <c r="CV196" i="185"/>
  <c r="CX182" i="185"/>
  <c r="CV182" i="185"/>
  <c r="CW182" i="185" s="1"/>
  <c r="CX176" i="185"/>
  <c r="CV176" i="185"/>
  <c r="CW176" i="185" s="1"/>
  <c r="CX170" i="185"/>
  <c r="CV170" i="185"/>
  <c r="CX161" i="185"/>
  <c r="CV161" i="185"/>
  <c r="CX152" i="185"/>
  <c r="CV152" i="185"/>
  <c r="CW152" i="185" s="1"/>
  <c r="CX138" i="185"/>
  <c r="CV138" i="185"/>
  <c r="CW138" i="185" s="1"/>
  <c r="CX130" i="185"/>
  <c r="CV130" i="185"/>
  <c r="CW130" i="185" s="1"/>
  <c r="CX121" i="185"/>
  <c r="CV121" i="185"/>
  <c r="CW121" i="185" s="1"/>
  <c r="CX113" i="185"/>
  <c r="CV113" i="185"/>
  <c r="CW113" i="185" s="1"/>
  <c r="CX91" i="185"/>
  <c r="CV91" i="185"/>
  <c r="CX85" i="185"/>
  <c r="CV85" i="185"/>
  <c r="CW85" i="185" s="1"/>
  <c r="CW66" i="185"/>
  <c r="CW59" i="185"/>
  <c r="CW33" i="185"/>
  <c r="CW38" i="185"/>
  <c r="CW28" i="185"/>
  <c r="CW19" i="185"/>
  <c r="BQ12" i="185"/>
  <c r="CX12" i="185" s="1"/>
  <c r="CV12" i="185"/>
  <c r="CW12" i="185" s="1"/>
  <c r="CW53" i="185"/>
  <c r="CX229" i="185"/>
  <c r="CV229" i="185"/>
  <c r="CX212" i="185"/>
  <c r="CV212" i="185"/>
  <c r="CW212" i="185" s="1"/>
  <c r="CX204" i="185"/>
  <c r="CV204" i="185"/>
  <c r="CX180" i="185"/>
  <c r="CV180" i="185"/>
  <c r="CX166" i="185"/>
  <c r="CV166" i="185"/>
  <c r="CX148" i="185"/>
  <c r="CV148" i="185"/>
  <c r="CX129" i="185"/>
  <c r="CV129" i="185"/>
  <c r="CW39" i="185"/>
  <c r="CX235" i="185"/>
  <c r="CV235" i="185"/>
  <c r="CW235" i="185" s="1"/>
  <c r="CX228" i="185"/>
  <c r="CV228" i="185"/>
  <c r="CW228" i="185" s="1"/>
  <c r="CX211" i="185"/>
  <c r="CV211" i="185"/>
  <c r="CX187" i="185"/>
  <c r="CV187" i="185"/>
  <c r="CW187" i="185" s="1"/>
  <c r="CX159" i="185"/>
  <c r="CV159" i="185"/>
  <c r="CW159" i="185" s="1"/>
  <c r="CX134" i="185"/>
  <c r="CV134" i="185"/>
  <c r="CW134" i="185" s="1"/>
  <c r="CW68" i="185"/>
  <c r="CW51" i="185"/>
  <c r="CW34" i="185"/>
  <c r="CW23" i="185"/>
  <c r="CX231" i="185"/>
  <c r="CV231" i="185"/>
  <c r="CX214" i="185"/>
  <c r="CV214" i="185"/>
  <c r="CX197" i="185"/>
  <c r="CV197" i="185"/>
  <c r="CX175" i="185"/>
  <c r="CV175" i="185"/>
  <c r="CW175" i="185" s="1"/>
  <c r="CX160" i="185"/>
  <c r="CV160" i="185"/>
  <c r="CW160" i="185" s="1"/>
  <c r="CX140" i="185"/>
  <c r="CV140" i="185"/>
  <c r="CX122" i="185"/>
  <c r="CV122" i="185"/>
  <c r="CW104" i="185"/>
  <c r="CW75" i="185"/>
  <c r="CW49" i="185"/>
  <c r="CW41" i="185"/>
  <c r="CW16" i="185"/>
  <c r="BQ7" i="185"/>
  <c r="CX7" i="185" s="1"/>
  <c r="CV7" i="185"/>
  <c r="CW7" i="185" s="1"/>
  <c r="CX230" i="185"/>
  <c r="CV230" i="185"/>
  <c r="CX221" i="185"/>
  <c r="CV221" i="185"/>
  <c r="CX206" i="185"/>
  <c r="CV206" i="185"/>
  <c r="CX194" i="185"/>
  <c r="CV194" i="185"/>
  <c r="CW194" i="185" s="1"/>
  <c r="CX157" i="185"/>
  <c r="CV157" i="185"/>
  <c r="CX158" i="185"/>
  <c r="CV158" i="185"/>
  <c r="CX127" i="185"/>
  <c r="CV127" i="185"/>
  <c r="CX119" i="185"/>
  <c r="CV119" i="185"/>
  <c r="CX98" i="185"/>
  <c r="CV98" i="185"/>
  <c r="CW98" i="185" s="1"/>
  <c r="CX82" i="185"/>
  <c r="CV82" i="185"/>
  <c r="BQ10" i="185"/>
  <c r="CX10" i="185" s="1"/>
  <c r="CV10" i="185"/>
  <c r="BQ6" i="185"/>
  <c r="CX6" i="185" s="1"/>
  <c r="CV6" i="185"/>
  <c r="CW240" i="185"/>
  <c r="CX234" i="185"/>
  <c r="CV234" i="185"/>
  <c r="CX227" i="185"/>
  <c r="CV227" i="185"/>
  <c r="CX218" i="185"/>
  <c r="CV218" i="185"/>
  <c r="CX210" i="185"/>
  <c r="CV210" i="185"/>
  <c r="CX202" i="185"/>
  <c r="CV202" i="185"/>
  <c r="CX179" i="185"/>
  <c r="CV179" i="185"/>
  <c r="CW179" i="185" s="1"/>
  <c r="CX172" i="185"/>
  <c r="CV172" i="185"/>
  <c r="CW172" i="185" s="1"/>
  <c r="CX165" i="185"/>
  <c r="CV165" i="185"/>
  <c r="CX146" i="185"/>
  <c r="CV146" i="185"/>
  <c r="CW146" i="185" s="1"/>
  <c r="CX135" i="185"/>
  <c r="CV135" i="185"/>
  <c r="CX126" i="185"/>
  <c r="CV126" i="185"/>
  <c r="CX118" i="185"/>
  <c r="CV118" i="185"/>
  <c r="CW108" i="185"/>
  <c r="CX97" i="185"/>
  <c r="CV97" i="185"/>
  <c r="CW97" i="185" s="1"/>
  <c r="CX90" i="185"/>
  <c r="CV90" i="185"/>
  <c r="CW90" i="185" s="1"/>
  <c r="CX78" i="185"/>
  <c r="CV78" i="185"/>
  <c r="CW63" i="185"/>
  <c r="CW55" i="185"/>
  <c r="CW45" i="185"/>
  <c r="CW37" i="185"/>
  <c r="CW27" i="185"/>
  <c r="CW20" i="185"/>
  <c r="BQ11" i="185"/>
  <c r="CX11" i="185" s="1"/>
  <c r="CV11" i="185"/>
  <c r="CX226" i="185"/>
  <c r="CV226" i="185"/>
  <c r="CX209" i="185"/>
  <c r="CV209" i="185"/>
  <c r="CX199" i="185"/>
  <c r="CV199" i="185"/>
  <c r="CW199" i="185" s="1"/>
  <c r="CX184" i="185"/>
  <c r="CV184" i="185"/>
  <c r="CX178" i="185"/>
  <c r="CV178" i="185"/>
  <c r="CX171" i="185"/>
  <c r="CV171" i="185"/>
  <c r="CW171" i="185" s="1"/>
  <c r="CX163" i="185"/>
  <c r="CV163" i="185"/>
  <c r="CW163" i="185" s="1"/>
  <c r="CX154" i="185"/>
  <c r="CV154" i="185"/>
  <c r="CX144" i="185"/>
  <c r="CV144" i="185"/>
  <c r="CW144" i="185" s="1"/>
  <c r="CX132" i="185"/>
  <c r="CV132" i="185"/>
  <c r="CX123" i="185"/>
  <c r="CV123" i="185"/>
  <c r="CX115" i="185"/>
  <c r="CV115" i="185"/>
  <c r="CW107" i="185"/>
  <c r="CW30" i="185"/>
  <c r="FM52" i="185"/>
  <c r="FM242" i="185" s="1"/>
  <c r="DJ52" i="185"/>
  <c r="DJ242" i="185" s="1"/>
  <c r="CX186" i="185"/>
  <c r="CZ186" i="185" s="1"/>
  <c r="DA186" i="185" s="1"/>
  <c r="CX237" i="185"/>
  <c r="CX104" i="185"/>
  <c r="CX75" i="185"/>
  <c r="CX84" i="185"/>
  <c r="CX55" i="185"/>
  <c r="CX46" i="185"/>
  <c r="CX39" i="185"/>
  <c r="CX29" i="185"/>
  <c r="CX22" i="185"/>
  <c r="BQ14" i="185"/>
  <c r="CX14" i="185" s="1"/>
  <c r="CX111" i="185"/>
  <c r="CX68" i="185"/>
  <c r="CX62" i="185"/>
  <c r="CX54" i="185"/>
  <c r="CZ54" i="185" s="1"/>
  <c r="DA54" i="185" s="1"/>
  <c r="CX33" i="185"/>
  <c r="CX38" i="185"/>
  <c r="CX34" i="185"/>
  <c r="CX25" i="185"/>
  <c r="CZ25" i="185" s="1"/>
  <c r="DA25" i="185" s="1"/>
  <c r="CX21" i="185"/>
  <c r="CZ21" i="185" s="1"/>
  <c r="DA21" i="185" s="1"/>
  <c r="CX17" i="185"/>
  <c r="CZ17" i="185" s="1"/>
  <c r="DA17" i="185" s="1"/>
  <c r="BQ13" i="185"/>
  <c r="CX13" i="185" s="1"/>
  <c r="CZ13" i="185" s="1"/>
  <c r="DA13" i="185" s="1"/>
  <c r="CX101" i="185"/>
  <c r="CZ101" i="185" s="1"/>
  <c r="DA101" i="185" s="1"/>
  <c r="CX238" i="185"/>
  <c r="CX106" i="185"/>
  <c r="CX79" i="185"/>
  <c r="CX72" i="185"/>
  <c r="CZ72" i="185" s="1"/>
  <c r="DA72" i="185" s="1"/>
  <c r="CX67" i="185"/>
  <c r="CX65" i="185"/>
  <c r="CZ65" i="185" s="1"/>
  <c r="DA65" i="185" s="1"/>
  <c r="CX58" i="185"/>
  <c r="CZ58" i="185" s="1"/>
  <c r="DA58" i="185" s="1"/>
  <c r="CX81" i="185"/>
  <c r="CZ81" i="185" s="1"/>
  <c r="DA81" i="185" s="1"/>
  <c r="CX96" i="185"/>
  <c r="CX45" i="185"/>
  <c r="CX41" i="185"/>
  <c r="CX37" i="185"/>
  <c r="CX32" i="185"/>
  <c r="CZ32" i="185" s="1"/>
  <c r="DA32" i="185" s="1"/>
  <c r="CX27" i="185"/>
  <c r="CX24" i="185"/>
  <c r="CX20" i="185"/>
  <c r="CX16" i="185"/>
  <c r="CX240" i="185"/>
  <c r="CX108" i="185"/>
  <c r="CX69" i="185"/>
  <c r="CZ69" i="185" s="1"/>
  <c r="DA69" i="185" s="1"/>
  <c r="CX63" i="185"/>
  <c r="CX60" i="185"/>
  <c r="CX49" i="185"/>
  <c r="CX35" i="185"/>
  <c r="CX26" i="185"/>
  <c r="CX18" i="185"/>
  <c r="CX142" i="185"/>
  <c r="CZ142" i="185" s="1"/>
  <c r="DA142" i="185" s="1"/>
  <c r="CX198" i="185"/>
  <c r="CX107" i="185"/>
  <c r="CX74" i="185"/>
  <c r="CZ74" i="185" s="1"/>
  <c r="DA74" i="185" s="1"/>
  <c r="CX66" i="185"/>
  <c r="CX59" i="185"/>
  <c r="CX48" i="185"/>
  <c r="CZ48" i="185" s="1"/>
  <c r="DA48" i="185" s="1"/>
  <c r="CX42" i="185"/>
  <c r="CX28" i="185"/>
  <c r="CX189" i="185"/>
  <c r="CZ189" i="185" s="1"/>
  <c r="DA189" i="185" s="1"/>
  <c r="CX53" i="185"/>
  <c r="CX109" i="185"/>
  <c r="CZ109" i="185" s="1"/>
  <c r="DA109" i="185" s="1"/>
  <c r="CX105" i="185"/>
  <c r="CZ105" i="185" s="1"/>
  <c r="DA105" i="185" s="1"/>
  <c r="CX77" i="185"/>
  <c r="CZ77" i="185" s="1"/>
  <c r="DA77" i="185" s="1"/>
  <c r="CX64" i="185"/>
  <c r="CX61" i="185"/>
  <c r="CZ61" i="185" s="1"/>
  <c r="DA61" i="185" s="1"/>
  <c r="CX51" i="185"/>
  <c r="CX44" i="185"/>
  <c r="CZ44" i="185" s="1"/>
  <c r="DA44" i="185" s="1"/>
  <c r="CX40" i="185"/>
  <c r="CZ40" i="185" s="1"/>
  <c r="DA40" i="185" s="1"/>
  <c r="CX36" i="185"/>
  <c r="CZ36" i="185" s="1"/>
  <c r="DA36" i="185" s="1"/>
  <c r="CX30" i="185"/>
  <c r="CX23" i="185"/>
  <c r="CX19" i="185"/>
  <c r="CX15" i="185"/>
  <c r="BP13" i="185"/>
  <c r="BP14" i="185"/>
  <c r="CS141" i="185"/>
  <c r="CS241" i="185"/>
  <c r="CS188" i="185"/>
  <c r="CS100" i="185"/>
  <c r="CS52" i="185"/>
  <c r="BO52" i="185"/>
  <c r="BP12" i="185"/>
  <c r="BP10" i="185"/>
  <c r="BP8" i="185"/>
  <c r="BP11" i="185"/>
  <c r="BP9" i="185"/>
  <c r="BP7" i="185"/>
  <c r="BG242" i="185"/>
  <c r="BP6" i="185"/>
  <c r="BC242" i="185"/>
  <c r="AZ242" i="185"/>
  <c r="BB242" i="185"/>
  <c r="BO188" i="185"/>
  <c r="BO241" i="185"/>
  <c r="BO141" i="185"/>
  <c r="BO100" i="185"/>
  <c r="AY241" i="185"/>
  <c r="AV241" i="185"/>
  <c r="AQ241" i="185"/>
  <c r="AO241" i="185"/>
  <c r="AV188" i="185"/>
  <c r="AQ188" i="185"/>
  <c r="AO188" i="185"/>
  <c r="AY141" i="185"/>
  <c r="AV141" i="185"/>
  <c r="AQ141" i="185"/>
  <c r="AO141" i="185"/>
  <c r="AY100" i="185"/>
  <c r="AV100" i="185"/>
  <c r="AQ100" i="185"/>
  <c r="AO100" i="185"/>
  <c r="AV52" i="185"/>
  <c r="AQ52" i="185"/>
  <c r="AO52" i="185"/>
  <c r="AS14" i="185"/>
  <c r="AS13" i="185"/>
  <c r="AS12" i="185"/>
  <c r="AS11" i="185"/>
  <c r="AS10" i="185"/>
  <c r="AS9" i="185"/>
  <c r="AS8" i="185"/>
  <c r="AS7" i="185"/>
  <c r="AS6" i="185"/>
  <c r="AK241" i="185"/>
  <c r="AG241" i="185"/>
  <c r="AF241" i="185"/>
  <c r="AD241" i="185"/>
  <c r="AN188" i="185"/>
  <c r="AK188" i="185"/>
  <c r="AG188" i="185"/>
  <c r="AF188" i="185"/>
  <c r="AD188" i="185"/>
  <c r="AN141" i="185"/>
  <c r="AK141" i="185"/>
  <c r="AG141" i="185"/>
  <c r="AF141" i="185"/>
  <c r="AD141" i="185"/>
  <c r="AN100" i="185"/>
  <c r="AK100" i="185"/>
  <c r="AG100" i="185"/>
  <c r="AF100" i="185"/>
  <c r="AD100" i="185"/>
  <c r="AN52" i="185"/>
  <c r="AK52" i="185"/>
  <c r="AG52" i="185"/>
  <c r="AF52" i="185"/>
  <c r="AD52" i="185"/>
  <c r="AH10" i="185"/>
  <c r="AH9" i="185"/>
  <c r="AH8" i="185"/>
  <c r="AH7" i="185"/>
  <c r="B52" i="185"/>
  <c r="B241" i="185"/>
  <c r="AC241" i="185"/>
  <c r="Z241" i="185"/>
  <c r="V241" i="185"/>
  <c r="U241" i="185"/>
  <c r="S241" i="185"/>
  <c r="HJ189" i="185"/>
  <c r="HJ241" i="185" s="1"/>
  <c r="AC188" i="185"/>
  <c r="Z188" i="185"/>
  <c r="V188" i="185"/>
  <c r="U188" i="185"/>
  <c r="S188" i="185"/>
  <c r="B188" i="185"/>
  <c r="HJ142" i="185"/>
  <c r="AC141" i="185"/>
  <c r="Z141" i="185"/>
  <c r="V141" i="185"/>
  <c r="U141" i="185"/>
  <c r="S141" i="185"/>
  <c r="B141" i="185"/>
  <c r="HJ101" i="185"/>
  <c r="AC100" i="185"/>
  <c r="Z100" i="185"/>
  <c r="V100" i="185"/>
  <c r="U100" i="185"/>
  <c r="S100" i="185"/>
  <c r="HJ53" i="185"/>
  <c r="AC52" i="185"/>
  <c r="Z52" i="185"/>
  <c r="V52" i="185"/>
  <c r="U52" i="185"/>
  <c r="HJ6" i="185"/>
  <c r="XBM5" i="185"/>
  <c r="HO196" i="185" l="1"/>
  <c r="HO210" i="185"/>
  <c r="HO214" i="185"/>
  <c r="CZ97" i="185"/>
  <c r="DA97" i="185" s="1"/>
  <c r="BS6" i="185"/>
  <c r="CZ85" i="185"/>
  <c r="DA85" i="185" s="1"/>
  <c r="CZ113" i="185"/>
  <c r="DA113" i="185" s="1"/>
  <c r="CZ130" i="185"/>
  <c r="DA130" i="185" s="1"/>
  <c r="CZ152" i="185"/>
  <c r="DA152" i="185" s="1"/>
  <c r="CZ182" i="185"/>
  <c r="DA182" i="185" s="1"/>
  <c r="CZ208" i="185"/>
  <c r="DA208" i="185" s="1"/>
  <c r="CZ224" i="185"/>
  <c r="DA224" i="185" s="1"/>
  <c r="CZ94" i="185"/>
  <c r="DA94" i="185" s="1"/>
  <c r="CZ86" i="185"/>
  <c r="DA86" i="185" s="1"/>
  <c r="CZ150" i="185"/>
  <c r="DA150" i="185" s="1"/>
  <c r="CZ183" i="185"/>
  <c r="DA183" i="185" s="1"/>
  <c r="CZ125" i="185"/>
  <c r="DA125" i="185" s="1"/>
  <c r="CZ156" i="185"/>
  <c r="DA156" i="185" s="1"/>
  <c r="HO218" i="185"/>
  <c r="HO223" i="185"/>
  <c r="CZ104" i="185"/>
  <c r="DA104" i="185" s="1"/>
  <c r="BF227" i="185"/>
  <c r="DI227" i="185" s="1"/>
  <c r="HO227" i="185"/>
  <c r="BF226" i="185"/>
  <c r="HO226" i="185"/>
  <c r="BF194" i="185"/>
  <c r="HO194" i="185"/>
  <c r="BF199" i="185"/>
  <c r="HO199" i="185"/>
  <c r="BF204" i="185"/>
  <c r="HO204" i="185"/>
  <c r="BF190" i="185"/>
  <c r="HO190" i="185"/>
  <c r="BF212" i="185"/>
  <c r="HO212" i="185"/>
  <c r="BF216" i="185"/>
  <c r="HO216" i="185"/>
  <c r="BF225" i="185"/>
  <c r="HO225" i="185"/>
  <c r="BF229" i="185"/>
  <c r="HO229" i="185"/>
  <c r="BF233" i="185"/>
  <c r="HO233" i="185"/>
  <c r="HO200" i="185"/>
  <c r="HO209" i="185"/>
  <c r="CZ144" i="185"/>
  <c r="DA144" i="185" s="1"/>
  <c r="CZ163" i="185"/>
  <c r="DA163" i="185" s="1"/>
  <c r="CZ199" i="185"/>
  <c r="DA199" i="185" s="1"/>
  <c r="CZ194" i="185"/>
  <c r="DA194" i="185" s="1"/>
  <c r="CZ7" i="185"/>
  <c r="DA7" i="185" s="1"/>
  <c r="BF231" i="185"/>
  <c r="HO231" i="185"/>
  <c r="BF234" i="185"/>
  <c r="HO234" i="185"/>
  <c r="BF230" i="185"/>
  <c r="HO230" i="185"/>
  <c r="BF197" i="185"/>
  <c r="HO197" i="185"/>
  <c r="BF202" i="185"/>
  <c r="HO202" i="185"/>
  <c r="BF208" i="185"/>
  <c r="HO208" i="185"/>
  <c r="BF211" i="185"/>
  <c r="HO211" i="185"/>
  <c r="BF215" i="185"/>
  <c r="HO215" i="185"/>
  <c r="BF219" i="185"/>
  <c r="HO219" i="185"/>
  <c r="BF224" i="185"/>
  <c r="HO224" i="185"/>
  <c r="BF228" i="185"/>
  <c r="HO228" i="185"/>
  <c r="BF232" i="185"/>
  <c r="HO232" i="185"/>
  <c r="HO195" i="185"/>
  <c r="HO206" i="185"/>
  <c r="HO213" i="185"/>
  <c r="HO221" i="185"/>
  <c r="CZ172" i="185"/>
  <c r="DA172" i="185" s="1"/>
  <c r="CZ23" i="185"/>
  <c r="DA23" i="185" s="1"/>
  <c r="CZ39" i="185"/>
  <c r="DA39" i="185" s="1"/>
  <c r="CZ212" i="185"/>
  <c r="DA212" i="185" s="1"/>
  <c r="CZ28" i="185"/>
  <c r="DA28" i="185" s="1"/>
  <c r="CZ66" i="185"/>
  <c r="DA66" i="185" s="1"/>
  <c r="CZ164" i="185"/>
  <c r="DA164" i="185" s="1"/>
  <c r="CZ216" i="185"/>
  <c r="DA216" i="185" s="1"/>
  <c r="CZ8" i="185"/>
  <c r="DA8" i="185" s="1"/>
  <c r="CZ56" i="185"/>
  <c r="DA56" i="185" s="1"/>
  <c r="CZ195" i="185"/>
  <c r="DA195" i="185" s="1"/>
  <c r="CZ108" i="185"/>
  <c r="DA108" i="185" s="1"/>
  <c r="CZ49" i="185"/>
  <c r="DA49" i="185" s="1"/>
  <c r="CZ111" i="185"/>
  <c r="DA111" i="185" s="1"/>
  <c r="CZ160" i="185"/>
  <c r="DA160" i="185" s="1"/>
  <c r="CZ159" i="185"/>
  <c r="DA159" i="185" s="1"/>
  <c r="CZ235" i="185"/>
  <c r="DA235" i="185" s="1"/>
  <c r="CZ33" i="185"/>
  <c r="DA33" i="185" s="1"/>
  <c r="CZ238" i="185"/>
  <c r="DA238" i="185" s="1"/>
  <c r="CZ24" i="185"/>
  <c r="DA24" i="185" s="1"/>
  <c r="CZ14" i="185"/>
  <c r="DA14" i="185" s="1"/>
  <c r="CZ98" i="185"/>
  <c r="DA98" i="185" s="1"/>
  <c r="BA189" i="185"/>
  <c r="CW123" i="185"/>
  <c r="CZ123" i="185" s="1"/>
  <c r="DA123" i="185" s="1"/>
  <c r="CW78" i="185"/>
  <c r="CZ78" i="185" s="1"/>
  <c r="DA78" i="185" s="1"/>
  <c r="CW135" i="185"/>
  <c r="CZ135" i="185" s="1"/>
  <c r="DA135" i="185" s="1"/>
  <c r="CW210" i="185"/>
  <c r="CZ210" i="185" s="1"/>
  <c r="DA210" i="185" s="1"/>
  <c r="CW10" i="185"/>
  <c r="CZ10" i="185" s="1"/>
  <c r="DA10" i="185" s="1"/>
  <c r="CW158" i="185"/>
  <c r="CZ158" i="185" s="1"/>
  <c r="DA158" i="185" s="1"/>
  <c r="CW122" i="185"/>
  <c r="CZ122" i="185" s="1"/>
  <c r="DA122" i="185" s="1"/>
  <c r="CW197" i="185"/>
  <c r="CZ197" i="185" s="1"/>
  <c r="DA197" i="185" s="1"/>
  <c r="CW211" i="185"/>
  <c r="CZ211" i="185" s="1"/>
  <c r="DA211" i="185" s="1"/>
  <c r="CW180" i="185"/>
  <c r="CZ180" i="185" s="1"/>
  <c r="DA180" i="185" s="1"/>
  <c r="CW170" i="185"/>
  <c r="CZ170" i="185" s="1"/>
  <c r="DA170" i="185" s="1"/>
  <c r="CW133" i="185"/>
  <c r="CZ133" i="185" s="1"/>
  <c r="DA133" i="185" s="1"/>
  <c r="CW153" i="185"/>
  <c r="CZ153" i="185" s="1"/>
  <c r="DA153" i="185" s="1"/>
  <c r="CW200" i="185"/>
  <c r="CZ200" i="185" s="1"/>
  <c r="DA200" i="185" s="1"/>
  <c r="CW233" i="185"/>
  <c r="CZ233" i="185" s="1"/>
  <c r="DA233" i="185" s="1"/>
  <c r="CW149" i="185"/>
  <c r="CZ149" i="185" s="1"/>
  <c r="DA149" i="185" s="1"/>
  <c r="CW236" i="185"/>
  <c r="CZ236" i="185" s="1"/>
  <c r="DA236" i="185" s="1"/>
  <c r="CW114" i="185"/>
  <c r="CZ114" i="185" s="1"/>
  <c r="DA114" i="185" s="1"/>
  <c r="CW95" i="185"/>
  <c r="CZ95" i="185" s="1"/>
  <c r="DA95" i="185" s="1"/>
  <c r="CW219" i="185"/>
  <c r="CZ219" i="185" s="1"/>
  <c r="DA219" i="185" s="1"/>
  <c r="CW120" i="185"/>
  <c r="CZ120" i="185" s="1"/>
  <c r="DA120" i="185" s="1"/>
  <c r="HJ100" i="185"/>
  <c r="BA53" i="185"/>
  <c r="HJ52" i="185"/>
  <c r="BA6" i="185"/>
  <c r="HJ188" i="185"/>
  <c r="BA142" i="185"/>
  <c r="BF214" i="185"/>
  <c r="BF223" i="185"/>
  <c r="CZ27" i="185"/>
  <c r="DA27" i="185" s="1"/>
  <c r="CZ16" i="185"/>
  <c r="DA16" i="185" s="1"/>
  <c r="CZ67" i="185"/>
  <c r="DA67" i="185" s="1"/>
  <c r="CZ106" i="185"/>
  <c r="DA106" i="185" s="1"/>
  <c r="CZ237" i="185"/>
  <c r="DA237" i="185" s="1"/>
  <c r="CZ62" i="185"/>
  <c r="DA62" i="185" s="1"/>
  <c r="CZ30" i="185"/>
  <c r="DA30" i="185" s="1"/>
  <c r="CZ107" i="185"/>
  <c r="DA107" i="185" s="1"/>
  <c r="CZ20" i="185"/>
  <c r="DA20" i="185" s="1"/>
  <c r="CZ37" i="185"/>
  <c r="DA37" i="185" s="1"/>
  <c r="CZ55" i="185"/>
  <c r="DA55" i="185" s="1"/>
  <c r="CZ240" i="185"/>
  <c r="DA240" i="185" s="1"/>
  <c r="CZ41" i="185"/>
  <c r="DA41" i="185" s="1"/>
  <c r="CZ75" i="185"/>
  <c r="DA75" i="185" s="1"/>
  <c r="CZ34" i="185"/>
  <c r="DA34" i="185" s="1"/>
  <c r="CZ68" i="185"/>
  <c r="DA68" i="185" s="1"/>
  <c r="CZ53" i="185"/>
  <c r="DA53" i="185" s="1"/>
  <c r="CZ19" i="185"/>
  <c r="DA19" i="185" s="1"/>
  <c r="CZ38" i="185"/>
  <c r="DA38" i="185" s="1"/>
  <c r="CZ59" i="185"/>
  <c r="DA59" i="185" s="1"/>
  <c r="CZ198" i="185"/>
  <c r="DA198" i="185" s="1"/>
  <c r="CZ18" i="185"/>
  <c r="DA18" i="185" s="1"/>
  <c r="CZ35" i="185"/>
  <c r="DA35" i="185" s="1"/>
  <c r="CZ96" i="185"/>
  <c r="DA96" i="185" s="1"/>
  <c r="CZ79" i="185"/>
  <c r="DA79" i="185" s="1"/>
  <c r="CZ64" i="185"/>
  <c r="DA64" i="185" s="1"/>
  <c r="CZ60" i="185"/>
  <c r="DA60" i="185" s="1"/>
  <c r="CZ42" i="185"/>
  <c r="DA42" i="185" s="1"/>
  <c r="CZ22" i="185"/>
  <c r="DA22" i="185" s="1"/>
  <c r="CZ46" i="185"/>
  <c r="DA46" i="185" s="1"/>
  <c r="CW178" i="185"/>
  <c r="CZ178" i="185" s="1"/>
  <c r="DA178" i="185" s="1"/>
  <c r="CW118" i="185"/>
  <c r="CZ118" i="185" s="1"/>
  <c r="DA118" i="185" s="1"/>
  <c r="CW227" i="185"/>
  <c r="CW127" i="185"/>
  <c r="CZ127" i="185" s="1"/>
  <c r="DA127" i="185" s="1"/>
  <c r="CW221" i="185"/>
  <c r="CZ221" i="185" s="1"/>
  <c r="DA221" i="185" s="1"/>
  <c r="CW231" i="185"/>
  <c r="CZ231" i="185" s="1"/>
  <c r="DA231" i="185" s="1"/>
  <c r="CW148" i="185"/>
  <c r="CZ148" i="185" s="1"/>
  <c r="DA148" i="185" s="1"/>
  <c r="CW116" i="185"/>
  <c r="CZ116" i="185" s="1"/>
  <c r="DA116" i="185" s="1"/>
  <c r="CW70" i="185"/>
  <c r="CZ70" i="185" s="1"/>
  <c r="DA70" i="185" s="1"/>
  <c r="CW181" i="185"/>
  <c r="CZ181" i="185" s="1"/>
  <c r="DA181" i="185" s="1"/>
  <c r="CW223" i="185"/>
  <c r="CZ223" i="185" s="1"/>
  <c r="DA223" i="185" s="1"/>
  <c r="CW145" i="185"/>
  <c r="CZ145" i="185" s="1"/>
  <c r="DA145" i="185" s="1"/>
  <c r="HJ141" i="185"/>
  <c r="BA101" i="185"/>
  <c r="CW115" i="185"/>
  <c r="CZ115" i="185" s="1"/>
  <c r="DA115" i="185" s="1"/>
  <c r="CW132" i="185"/>
  <c r="CZ132" i="185" s="1"/>
  <c r="DA132" i="185" s="1"/>
  <c r="CW154" i="185"/>
  <c r="CZ154" i="185" s="1"/>
  <c r="DA154" i="185" s="1"/>
  <c r="CW184" i="185"/>
  <c r="CZ184" i="185" s="1"/>
  <c r="DA184" i="185" s="1"/>
  <c r="CW209" i="185"/>
  <c r="CZ209" i="185" s="1"/>
  <c r="DA209" i="185" s="1"/>
  <c r="CW226" i="185"/>
  <c r="CZ226" i="185" s="1"/>
  <c r="DA226" i="185" s="1"/>
  <c r="CW11" i="185"/>
  <c r="CZ11" i="185" s="1"/>
  <c r="DA11" i="185" s="1"/>
  <c r="CW126" i="185"/>
  <c r="CZ126" i="185" s="1"/>
  <c r="DA126" i="185" s="1"/>
  <c r="CW165" i="185"/>
  <c r="CZ165" i="185" s="1"/>
  <c r="DA165" i="185" s="1"/>
  <c r="CW202" i="185"/>
  <c r="CZ202" i="185" s="1"/>
  <c r="DA202" i="185" s="1"/>
  <c r="CW218" i="185"/>
  <c r="CZ218" i="185" s="1"/>
  <c r="DA218" i="185" s="1"/>
  <c r="CW234" i="185"/>
  <c r="CZ234" i="185" s="1"/>
  <c r="DA234" i="185" s="1"/>
  <c r="CW6" i="185"/>
  <c r="CZ6" i="185" s="1"/>
  <c r="DA6" i="185" s="1"/>
  <c r="CW82" i="185"/>
  <c r="CZ82" i="185" s="1"/>
  <c r="DA82" i="185" s="1"/>
  <c r="CW119" i="185"/>
  <c r="CZ119" i="185" s="1"/>
  <c r="DA119" i="185" s="1"/>
  <c r="CW157" i="185"/>
  <c r="CZ157" i="185" s="1"/>
  <c r="DA157" i="185" s="1"/>
  <c r="CW206" i="185"/>
  <c r="CZ206" i="185" s="1"/>
  <c r="DA206" i="185" s="1"/>
  <c r="CW230" i="185"/>
  <c r="CZ230" i="185" s="1"/>
  <c r="DA230" i="185" s="1"/>
  <c r="CW140" i="185"/>
  <c r="CZ140" i="185" s="1"/>
  <c r="DA140" i="185" s="1"/>
  <c r="CW214" i="185"/>
  <c r="CZ214" i="185" s="1"/>
  <c r="DA214" i="185" s="1"/>
  <c r="CW129" i="185"/>
  <c r="CZ129" i="185" s="1"/>
  <c r="DA129" i="185" s="1"/>
  <c r="CW166" i="185"/>
  <c r="CZ166" i="185" s="1"/>
  <c r="DA166" i="185" s="1"/>
  <c r="CW204" i="185"/>
  <c r="CZ204" i="185" s="1"/>
  <c r="DA204" i="185" s="1"/>
  <c r="CW229" i="185"/>
  <c r="CZ229" i="185" s="1"/>
  <c r="DA229" i="185" s="1"/>
  <c r="CW91" i="185"/>
  <c r="CZ91" i="185" s="1"/>
  <c r="DA91" i="185" s="1"/>
  <c r="CW161" i="185"/>
  <c r="CZ161" i="185" s="1"/>
  <c r="DA161" i="185" s="1"/>
  <c r="CW196" i="185"/>
  <c r="CZ196" i="185" s="1"/>
  <c r="DA196" i="185" s="1"/>
  <c r="CW215" i="185"/>
  <c r="CZ215" i="185" s="1"/>
  <c r="DA215" i="185" s="1"/>
  <c r="CW88" i="185"/>
  <c r="CZ88" i="185" s="1"/>
  <c r="DA88" i="185" s="1"/>
  <c r="CW124" i="185"/>
  <c r="CZ124" i="185" s="1"/>
  <c r="DA124" i="185" s="1"/>
  <c r="CW162" i="185"/>
  <c r="CZ162" i="185" s="1"/>
  <c r="DA162" i="185" s="1"/>
  <c r="CW225" i="185"/>
  <c r="CZ225" i="185" s="1"/>
  <c r="DA225" i="185" s="1"/>
  <c r="CW213" i="185"/>
  <c r="CZ213" i="185" s="1"/>
  <c r="DA213" i="185" s="1"/>
  <c r="CW93" i="185"/>
  <c r="CZ93" i="185" s="1"/>
  <c r="DA93" i="185" s="1"/>
  <c r="CW131" i="185"/>
  <c r="CZ131" i="185" s="1"/>
  <c r="DA131" i="185" s="1"/>
  <c r="CW173" i="185"/>
  <c r="CZ173" i="185" s="1"/>
  <c r="DA173" i="185" s="1"/>
  <c r="CW83" i="185"/>
  <c r="CZ83" i="185" s="1"/>
  <c r="DA83" i="185" s="1"/>
  <c r="CW112" i="185"/>
  <c r="CZ112" i="185" s="1"/>
  <c r="DA112" i="185" s="1"/>
  <c r="CW137" i="185"/>
  <c r="CZ137" i="185" s="1"/>
  <c r="DA137" i="185" s="1"/>
  <c r="CW174" i="185"/>
  <c r="CZ174" i="185" s="1"/>
  <c r="DA174" i="185" s="1"/>
  <c r="BF196" i="185"/>
  <c r="BF210" i="185"/>
  <c r="BF218" i="185"/>
  <c r="CZ45" i="185"/>
  <c r="DA45" i="185" s="1"/>
  <c r="CZ63" i="185"/>
  <c r="DA63" i="185" s="1"/>
  <c r="CZ51" i="185"/>
  <c r="DA51" i="185" s="1"/>
  <c r="CZ26" i="185"/>
  <c r="DA26" i="185" s="1"/>
  <c r="CZ15" i="185"/>
  <c r="DA15" i="185" s="1"/>
  <c r="CZ29" i="185"/>
  <c r="DA29" i="185" s="1"/>
  <c r="BF195" i="185"/>
  <c r="BF200" i="185"/>
  <c r="BF206" i="185"/>
  <c r="BF209" i="185"/>
  <c r="BF213" i="185"/>
  <c r="BF221" i="185"/>
  <c r="CZ171" i="185"/>
  <c r="DA171" i="185" s="1"/>
  <c r="CZ90" i="185"/>
  <c r="DA90" i="185" s="1"/>
  <c r="CZ146" i="185"/>
  <c r="DA146" i="185" s="1"/>
  <c r="CZ179" i="185"/>
  <c r="DA179" i="185" s="1"/>
  <c r="CZ175" i="185"/>
  <c r="DA175" i="185" s="1"/>
  <c r="CZ134" i="185"/>
  <c r="DA134" i="185" s="1"/>
  <c r="CZ187" i="185"/>
  <c r="DA187" i="185" s="1"/>
  <c r="CZ228" i="185"/>
  <c r="DA228" i="185" s="1"/>
  <c r="CZ12" i="185"/>
  <c r="DA12" i="185" s="1"/>
  <c r="CZ121" i="185"/>
  <c r="DA121" i="185" s="1"/>
  <c r="CZ138" i="185"/>
  <c r="DA138" i="185" s="1"/>
  <c r="CZ176" i="185"/>
  <c r="DA176" i="185" s="1"/>
  <c r="CZ232" i="185"/>
  <c r="DA232" i="185" s="1"/>
  <c r="CZ9" i="185"/>
  <c r="DA9" i="185" s="1"/>
  <c r="CZ143" i="185"/>
  <c r="DA143" i="185" s="1"/>
  <c r="CZ190" i="185"/>
  <c r="DA190" i="185" s="1"/>
  <c r="CZ167" i="185"/>
  <c r="DA167" i="185" s="1"/>
  <c r="CZ84" i="185"/>
  <c r="DA84" i="185" s="1"/>
  <c r="CZ168" i="185"/>
  <c r="DA168" i="185" s="1"/>
  <c r="CZ89" i="185"/>
  <c r="DA89" i="185" s="1"/>
  <c r="CZ117" i="185"/>
  <c r="DA117" i="185" s="1"/>
  <c r="CZ147" i="185"/>
  <c r="DA147" i="185" s="1"/>
  <c r="CX188" i="185"/>
  <c r="CX52" i="185"/>
  <c r="CX241" i="185"/>
  <c r="CX141" i="185"/>
  <c r="BS11" i="185"/>
  <c r="BT11" i="185" s="1"/>
  <c r="BS13" i="185"/>
  <c r="BT13" i="185" s="1"/>
  <c r="BF238" i="185"/>
  <c r="BS9" i="185"/>
  <c r="BT9" i="185" s="1"/>
  <c r="BS8" i="185"/>
  <c r="BT8" i="185" s="1"/>
  <c r="BS12" i="185"/>
  <c r="BT12" i="185" s="1"/>
  <c r="BF237" i="185"/>
  <c r="BF240" i="185"/>
  <c r="BS7" i="185"/>
  <c r="BT7" i="185" s="1"/>
  <c r="BS10" i="185"/>
  <c r="BT10" i="185" s="1"/>
  <c r="BF236" i="185"/>
  <c r="BF235" i="185"/>
  <c r="BF198" i="185"/>
  <c r="BS14" i="185"/>
  <c r="BT14" i="185" s="1"/>
  <c r="CX100" i="185"/>
  <c r="AR242" i="185"/>
  <c r="HX52" i="185"/>
  <c r="HX188" i="185"/>
  <c r="HX141" i="185"/>
  <c r="HX100" i="185"/>
  <c r="HX241" i="185"/>
  <c r="BP52" i="185"/>
  <c r="CS242" i="185"/>
  <c r="CV52" i="185"/>
  <c r="CV141" i="185"/>
  <c r="CV100" i="185"/>
  <c r="CV188" i="185"/>
  <c r="CV241" i="185"/>
  <c r="W8" i="185"/>
  <c r="Y8" i="185" s="1"/>
  <c r="W12" i="185"/>
  <c r="Y12" i="185" s="1"/>
  <c r="W13" i="185"/>
  <c r="Y13" i="185" s="1"/>
  <c r="W15" i="185"/>
  <c r="Y15" i="185" s="1"/>
  <c r="W17" i="185"/>
  <c r="Y17" i="185" s="1"/>
  <c r="W19" i="185"/>
  <c r="Y19" i="185" s="1"/>
  <c r="W21" i="185"/>
  <c r="Y21" i="185" s="1"/>
  <c r="W23" i="185"/>
  <c r="Y23" i="185" s="1"/>
  <c r="W25" i="185"/>
  <c r="Y25" i="185" s="1"/>
  <c r="W28" i="185"/>
  <c r="Y28" i="185" s="1"/>
  <c r="W30" i="185"/>
  <c r="Y30" i="185" s="1"/>
  <c r="W34" i="185"/>
  <c r="Y34" i="185" s="1"/>
  <c r="W36" i="185"/>
  <c r="Y36" i="185" s="1"/>
  <c r="W38" i="185"/>
  <c r="Y38" i="185" s="1"/>
  <c r="W40" i="185"/>
  <c r="Y40" i="185" s="1"/>
  <c r="W42" i="185"/>
  <c r="Y42" i="185" s="1"/>
  <c r="W44" i="185"/>
  <c r="Y44" i="185" s="1"/>
  <c r="W33" i="185"/>
  <c r="Y33" i="185" s="1"/>
  <c r="W49" i="185"/>
  <c r="Y49" i="185" s="1"/>
  <c r="HM186" i="185"/>
  <c r="W10" i="185"/>
  <c r="Y10" i="185" s="1"/>
  <c r="W7" i="185"/>
  <c r="Y7" i="185" s="1"/>
  <c r="W9" i="185"/>
  <c r="Y9" i="185" s="1"/>
  <c r="W11" i="185"/>
  <c r="Y11" i="185" s="1"/>
  <c r="W14" i="185"/>
  <c r="Y14" i="185" s="1"/>
  <c r="W16" i="185"/>
  <c r="Y16" i="185" s="1"/>
  <c r="W18" i="185"/>
  <c r="Y18" i="185" s="1"/>
  <c r="W20" i="185"/>
  <c r="Y20" i="185" s="1"/>
  <c r="W22" i="185"/>
  <c r="Y22" i="185" s="1"/>
  <c r="W24" i="185"/>
  <c r="Y24" i="185" s="1"/>
  <c r="W26" i="185"/>
  <c r="Y26" i="185" s="1"/>
  <c r="W27" i="185"/>
  <c r="Y27" i="185" s="1"/>
  <c r="W29" i="185"/>
  <c r="Y29" i="185" s="1"/>
  <c r="W32" i="185"/>
  <c r="Y32" i="185" s="1"/>
  <c r="W35" i="185"/>
  <c r="Y35" i="185" s="1"/>
  <c r="W37" i="185"/>
  <c r="Y37" i="185" s="1"/>
  <c r="W39" i="185"/>
  <c r="Y39" i="185" s="1"/>
  <c r="W41" i="185"/>
  <c r="Y41" i="185" s="1"/>
  <c r="W45" i="185"/>
  <c r="Y45" i="185" s="1"/>
  <c r="W46" i="185"/>
  <c r="Y46" i="185" s="1"/>
  <c r="W48" i="185"/>
  <c r="Y48" i="185" s="1"/>
  <c r="W51" i="185"/>
  <c r="Y51" i="185" s="1"/>
  <c r="BO242" i="185"/>
  <c r="BP100" i="185"/>
  <c r="BP141" i="185"/>
  <c r="BP188" i="185"/>
  <c r="BP241" i="185"/>
  <c r="AQ242" i="185"/>
  <c r="AV242" i="185"/>
  <c r="AO242" i="185"/>
  <c r="AY242" i="185"/>
  <c r="AS52" i="185"/>
  <c r="AD242" i="185"/>
  <c r="AG242" i="185"/>
  <c r="AN242" i="185"/>
  <c r="AF242" i="185"/>
  <c r="AK242" i="185"/>
  <c r="AH6" i="185"/>
  <c r="S242" i="185"/>
  <c r="V242" i="185"/>
  <c r="AC242" i="185"/>
  <c r="B242" i="185"/>
  <c r="T141" i="185"/>
  <c r="U242" i="185"/>
  <c r="Z242" i="185"/>
  <c r="T188" i="185"/>
  <c r="T52" i="185"/>
  <c r="W6" i="185"/>
  <c r="Y6" i="185" s="1"/>
  <c r="T241" i="185"/>
  <c r="T100" i="185"/>
  <c r="HM236" i="185" l="1"/>
  <c r="HM132" i="185"/>
  <c r="FL227" i="185"/>
  <c r="HM114" i="185"/>
  <c r="HM143" i="185"/>
  <c r="HM124" i="185"/>
  <c r="HM108" i="185"/>
  <c r="HM127" i="185"/>
  <c r="HM138" i="185"/>
  <c r="HM121" i="185"/>
  <c r="HM123" i="185"/>
  <c r="HM238" i="185"/>
  <c r="HJ242" i="185"/>
  <c r="HO238" i="185"/>
  <c r="HO198" i="185"/>
  <c r="BD101" i="185"/>
  <c r="HM101" i="185"/>
  <c r="BD237" i="185"/>
  <c r="BE237" i="185" s="1"/>
  <c r="HM237" i="185"/>
  <c r="BD231" i="185"/>
  <c r="HM231" i="185"/>
  <c r="BD214" i="185"/>
  <c r="BE214" i="185" s="1"/>
  <c r="HM214" i="185"/>
  <c r="BD197" i="185"/>
  <c r="HM197" i="185"/>
  <c r="BD178" i="185"/>
  <c r="BE178" i="185" s="1"/>
  <c r="HM178" i="185"/>
  <c r="BD163" i="185"/>
  <c r="HM163" i="185"/>
  <c r="BD144" i="185"/>
  <c r="BE144" i="185" s="1"/>
  <c r="HM144" i="185"/>
  <c r="BD107" i="185"/>
  <c r="HM107" i="185"/>
  <c r="BD77" i="185"/>
  <c r="HM77" i="185"/>
  <c r="BD61" i="185"/>
  <c r="BE61" i="185" s="1"/>
  <c r="HM61" i="185"/>
  <c r="BD26" i="185"/>
  <c r="BE26" i="185" s="1"/>
  <c r="HM26" i="185"/>
  <c r="BD198" i="185"/>
  <c r="HM198" i="185"/>
  <c r="BD224" i="185"/>
  <c r="HM224" i="185"/>
  <c r="BD196" i="185"/>
  <c r="BE196" i="185" s="1"/>
  <c r="HM196" i="185"/>
  <c r="BD175" i="185"/>
  <c r="BE175" i="185" s="1"/>
  <c r="HM175" i="185"/>
  <c r="BD150" i="185"/>
  <c r="HM150" i="185"/>
  <c r="BD93" i="185"/>
  <c r="BE93" i="185" s="1"/>
  <c r="HM93" i="185"/>
  <c r="BD75" i="185"/>
  <c r="HM75" i="185"/>
  <c r="BD60" i="185"/>
  <c r="BE60" i="185" s="1"/>
  <c r="HM60" i="185"/>
  <c r="BD30" i="185"/>
  <c r="HM30" i="185"/>
  <c r="FL196" i="185"/>
  <c r="DI196" i="185"/>
  <c r="FL224" i="185"/>
  <c r="DI224" i="185"/>
  <c r="FL208" i="185"/>
  <c r="DI208" i="185"/>
  <c r="FL197" i="185"/>
  <c r="DI197" i="185"/>
  <c r="FL234" i="185"/>
  <c r="DI234" i="185"/>
  <c r="BD233" i="185"/>
  <c r="BE233" i="185" s="1"/>
  <c r="HM233" i="185"/>
  <c r="BD216" i="185"/>
  <c r="HM216" i="185"/>
  <c r="BD200" i="185"/>
  <c r="BE200" i="185" s="1"/>
  <c r="HM200" i="185"/>
  <c r="BD159" i="185"/>
  <c r="HM159" i="185"/>
  <c r="BD156" i="185"/>
  <c r="HM156" i="185"/>
  <c r="BD134" i="185"/>
  <c r="HM134" i="185"/>
  <c r="BD117" i="185"/>
  <c r="HM117" i="185"/>
  <c r="BD95" i="185"/>
  <c r="HM95" i="185"/>
  <c r="BD62" i="185"/>
  <c r="HM62" i="185"/>
  <c r="BD45" i="185"/>
  <c r="BE45" i="185" s="1"/>
  <c r="HM45" i="185"/>
  <c r="BD27" i="185"/>
  <c r="HM27" i="185"/>
  <c r="BD11" i="185"/>
  <c r="HM11" i="185"/>
  <c r="BD239" i="185"/>
  <c r="BE239" i="185" s="1"/>
  <c r="HM239" i="185"/>
  <c r="BD226" i="185"/>
  <c r="BE226" i="185" s="1"/>
  <c r="HM226" i="185"/>
  <c r="BD209" i="185"/>
  <c r="BE209" i="185" s="1"/>
  <c r="HM209" i="185"/>
  <c r="BD199" i="185"/>
  <c r="HM199" i="185"/>
  <c r="BD162" i="185"/>
  <c r="HM162" i="185"/>
  <c r="BD153" i="185"/>
  <c r="BE153" i="185" s="1"/>
  <c r="HM153" i="185"/>
  <c r="BD106" i="185"/>
  <c r="BE106" i="185" s="1"/>
  <c r="HM106" i="185"/>
  <c r="BD88" i="185"/>
  <c r="BE88" i="185" s="1"/>
  <c r="HM88" i="185"/>
  <c r="BD67" i="185"/>
  <c r="HM67" i="185"/>
  <c r="BD96" i="185"/>
  <c r="BE96" i="185" s="1"/>
  <c r="HM96" i="185"/>
  <c r="BD34" i="185"/>
  <c r="HM34" i="185"/>
  <c r="BD15" i="185"/>
  <c r="HM15" i="185"/>
  <c r="FL235" i="185"/>
  <c r="DI235" i="185"/>
  <c r="FL195" i="185"/>
  <c r="DI195" i="185"/>
  <c r="FL210" i="185"/>
  <c r="DI210" i="185"/>
  <c r="FG142" i="185"/>
  <c r="DD142" i="185"/>
  <c r="FL229" i="185"/>
  <c r="DI229" i="185"/>
  <c r="BD6" i="185"/>
  <c r="BE6" i="185" s="1"/>
  <c r="HM6" i="185"/>
  <c r="BF189" i="185"/>
  <c r="HO189" i="185"/>
  <c r="BD240" i="185"/>
  <c r="BE240" i="185" s="1"/>
  <c r="HM240" i="185"/>
  <c r="BD234" i="185"/>
  <c r="HM234" i="185"/>
  <c r="BD227" i="185"/>
  <c r="HM227" i="185"/>
  <c r="BD218" i="185"/>
  <c r="BE218" i="185" s="1"/>
  <c r="HM218" i="185"/>
  <c r="BD210" i="185"/>
  <c r="BE210" i="185" s="1"/>
  <c r="HM210" i="185"/>
  <c r="BD202" i="185"/>
  <c r="HM202" i="185"/>
  <c r="BD181" i="185"/>
  <c r="BE181" i="185" s="1"/>
  <c r="HM181" i="185"/>
  <c r="BD157" i="185"/>
  <c r="BE157" i="185" s="1"/>
  <c r="HM157" i="185"/>
  <c r="BD167" i="185"/>
  <c r="HM167" i="185"/>
  <c r="BD158" i="185"/>
  <c r="BE158" i="185" s="1"/>
  <c r="HM158" i="185"/>
  <c r="BD119" i="185"/>
  <c r="BE119" i="185" s="1"/>
  <c r="HM119" i="185"/>
  <c r="BD98" i="185"/>
  <c r="HM98" i="185"/>
  <c r="BD70" i="185"/>
  <c r="BE70" i="185" s="1"/>
  <c r="HM70" i="185"/>
  <c r="BD82" i="185"/>
  <c r="BE82" i="185" s="1"/>
  <c r="HM82" i="185"/>
  <c r="BD64" i="185"/>
  <c r="HM64" i="185"/>
  <c r="BD54" i="185"/>
  <c r="HM54" i="185"/>
  <c r="BD46" i="185"/>
  <c r="HM46" i="185"/>
  <c r="BD39" i="185"/>
  <c r="BE39" i="185" s="1"/>
  <c r="HM39" i="185"/>
  <c r="BD29" i="185"/>
  <c r="BE29" i="185" s="1"/>
  <c r="HM29" i="185"/>
  <c r="BD22" i="185"/>
  <c r="BE22" i="185" s="1"/>
  <c r="HM22" i="185"/>
  <c r="BD14" i="185"/>
  <c r="BE14" i="185" s="1"/>
  <c r="HM14" i="185"/>
  <c r="BD10" i="185"/>
  <c r="BE10" i="185" s="1"/>
  <c r="HM10" i="185"/>
  <c r="BD235" i="185"/>
  <c r="BE235" i="185" s="1"/>
  <c r="HM235" i="185"/>
  <c r="BD228" i="185"/>
  <c r="HM228" i="185"/>
  <c r="BD219" i="185"/>
  <c r="HM219" i="185"/>
  <c r="BD211" i="185"/>
  <c r="HM211" i="185"/>
  <c r="BD201" i="185"/>
  <c r="HM201" i="185"/>
  <c r="BD179" i="185"/>
  <c r="BE179" i="185" s="1"/>
  <c r="HM179" i="185"/>
  <c r="BD172" i="185"/>
  <c r="HM172" i="185"/>
  <c r="BD165" i="185"/>
  <c r="BE165" i="185" s="1"/>
  <c r="HM165" i="185"/>
  <c r="BD146" i="185"/>
  <c r="BE146" i="185" s="1"/>
  <c r="HM146" i="185"/>
  <c r="BD135" i="185"/>
  <c r="HM135" i="185"/>
  <c r="BD126" i="185"/>
  <c r="BE126" i="185" s="1"/>
  <c r="HM126" i="185"/>
  <c r="BD97" i="185"/>
  <c r="HM97" i="185"/>
  <c r="BD90" i="185"/>
  <c r="BE90" i="185" s="1"/>
  <c r="HM90" i="185"/>
  <c r="BD78" i="185"/>
  <c r="HM78" i="185"/>
  <c r="BD69" i="185"/>
  <c r="BE69" i="185" s="1"/>
  <c r="HM69" i="185"/>
  <c r="BD63" i="185"/>
  <c r="HM63" i="185"/>
  <c r="BD55" i="185"/>
  <c r="BE55" i="185" s="1"/>
  <c r="HM55" i="185"/>
  <c r="BD44" i="185"/>
  <c r="BE44" i="185" s="1"/>
  <c r="HM44" i="185"/>
  <c r="BD36" i="185"/>
  <c r="BE36" i="185" s="1"/>
  <c r="HM36" i="185"/>
  <c r="BD25" i="185"/>
  <c r="BE25" i="185" s="1"/>
  <c r="HM25" i="185"/>
  <c r="BD17" i="185"/>
  <c r="BE17" i="185" s="1"/>
  <c r="HM17" i="185"/>
  <c r="BD8" i="185"/>
  <c r="BE8" i="185" s="1"/>
  <c r="HM8" i="185"/>
  <c r="FL198" i="185"/>
  <c r="DI198" i="185"/>
  <c r="FL240" i="185"/>
  <c r="DI240" i="185"/>
  <c r="FL200" i="185"/>
  <c r="DI200" i="185"/>
  <c r="DI218" i="185"/>
  <c r="FL218" i="185"/>
  <c r="FG189" i="185"/>
  <c r="DD189" i="185"/>
  <c r="FL228" i="185"/>
  <c r="DI228" i="185"/>
  <c r="FL219" i="185"/>
  <c r="DI219" i="185"/>
  <c r="FL211" i="185"/>
  <c r="DI211" i="185"/>
  <c r="FL202" i="185"/>
  <c r="DI202" i="185"/>
  <c r="FL230" i="185"/>
  <c r="DI230" i="185"/>
  <c r="FL231" i="185"/>
  <c r="DI231" i="185"/>
  <c r="HM149" i="185"/>
  <c r="HM111" i="185"/>
  <c r="HM189" i="185"/>
  <c r="HM118" i="185"/>
  <c r="HO240" i="185"/>
  <c r="BD223" i="185"/>
  <c r="HM223" i="185"/>
  <c r="BD184" i="185"/>
  <c r="HM184" i="185"/>
  <c r="BD171" i="185"/>
  <c r="HM171" i="185"/>
  <c r="BD154" i="185"/>
  <c r="HM154" i="185"/>
  <c r="BD115" i="185"/>
  <c r="BE115" i="185" s="1"/>
  <c r="HM115" i="185"/>
  <c r="BD51" i="185"/>
  <c r="HM51" i="185"/>
  <c r="BD35" i="185"/>
  <c r="BE35" i="185" s="1"/>
  <c r="HM35" i="185"/>
  <c r="BD18" i="185"/>
  <c r="BE18" i="185" s="1"/>
  <c r="HM18" i="185"/>
  <c r="BD9" i="185"/>
  <c r="BE9" i="185" s="1"/>
  <c r="HM9" i="185"/>
  <c r="BD232" i="185"/>
  <c r="HM232" i="185"/>
  <c r="BD215" i="185"/>
  <c r="HM215" i="185"/>
  <c r="BD208" i="185"/>
  <c r="HM208" i="185"/>
  <c r="BD183" i="185"/>
  <c r="HM183" i="185"/>
  <c r="BD168" i="185"/>
  <c r="HM168" i="185"/>
  <c r="BD160" i="185"/>
  <c r="HM160" i="185"/>
  <c r="BD140" i="185"/>
  <c r="HM140" i="185"/>
  <c r="BD131" i="185"/>
  <c r="BE131" i="185" s="1"/>
  <c r="HM131" i="185"/>
  <c r="BD122" i="185"/>
  <c r="BE122" i="185" s="1"/>
  <c r="HM122" i="185"/>
  <c r="BD104" i="185"/>
  <c r="BE104" i="185" s="1"/>
  <c r="HM104" i="185"/>
  <c r="BD86" i="185"/>
  <c r="BE86" i="185" s="1"/>
  <c r="HM86" i="185"/>
  <c r="BD84" i="185"/>
  <c r="BE84" i="185" s="1"/>
  <c r="HM84" i="185"/>
  <c r="BD49" i="185"/>
  <c r="HM49" i="185"/>
  <c r="BD40" i="185"/>
  <c r="BE40" i="185" s="1"/>
  <c r="HM40" i="185"/>
  <c r="BD21" i="185"/>
  <c r="BE21" i="185" s="1"/>
  <c r="HM21" i="185"/>
  <c r="BD13" i="185"/>
  <c r="BE13" i="185" s="1"/>
  <c r="HM13" i="185"/>
  <c r="FL209" i="185"/>
  <c r="DI209" i="185"/>
  <c r="FG101" i="185"/>
  <c r="DD101" i="185"/>
  <c r="FL223" i="185"/>
  <c r="DI223" i="185"/>
  <c r="FL232" i="185"/>
  <c r="DI232" i="185"/>
  <c r="FL215" i="185"/>
  <c r="DI215" i="185"/>
  <c r="BD142" i="185"/>
  <c r="HM142" i="185"/>
  <c r="BD225" i="185"/>
  <c r="BE225" i="185" s="1"/>
  <c r="HM225" i="185"/>
  <c r="BD190" i="185"/>
  <c r="HM190" i="185"/>
  <c r="BD187" i="185"/>
  <c r="HM187" i="185"/>
  <c r="BD173" i="185"/>
  <c r="BE173" i="185" s="1"/>
  <c r="HM173" i="185"/>
  <c r="BD125" i="185"/>
  <c r="HM125" i="185"/>
  <c r="BD109" i="185"/>
  <c r="HM109" i="185"/>
  <c r="BD89" i="185"/>
  <c r="BE89" i="185" s="1"/>
  <c r="HM89" i="185"/>
  <c r="BD68" i="185"/>
  <c r="HM68" i="185"/>
  <c r="BD53" i="185"/>
  <c r="HM53" i="185"/>
  <c r="BD37" i="185"/>
  <c r="BE37" i="185" s="1"/>
  <c r="HM37" i="185"/>
  <c r="BD20" i="185"/>
  <c r="BE20" i="185" s="1"/>
  <c r="HM20" i="185"/>
  <c r="BD164" i="185"/>
  <c r="HM164" i="185"/>
  <c r="BD133" i="185"/>
  <c r="HM133" i="185"/>
  <c r="BD116" i="185"/>
  <c r="BE116" i="185" s="1"/>
  <c r="HM116" i="185"/>
  <c r="BD94" i="185"/>
  <c r="BE94" i="185" s="1"/>
  <c r="HM94" i="185"/>
  <c r="BD79" i="185"/>
  <c r="HM79" i="185"/>
  <c r="BD58" i="185"/>
  <c r="HM58" i="185"/>
  <c r="BD42" i="185"/>
  <c r="HM42" i="185"/>
  <c r="BD23" i="185"/>
  <c r="HM23" i="185"/>
  <c r="FL237" i="185"/>
  <c r="DI237" i="185"/>
  <c r="FL213" i="185"/>
  <c r="DI213" i="185"/>
  <c r="FG53" i="185"/>
  <c r="DD53" i="185"/>
  <c r="FL212" i="185"/>
  <c r="DI212" i="185"/>
  <c r="DI204" i="185"/>
  <c r="FL204" i="185"/>
  <c r="FL194" i="185"/>
  <c r="DI194" i="185"/>
  <c r="BD229" i="185"/>
  <c r="BE229" i="185" s="1"/>
  <c r="HM229" i="185"/>
  <c r="BD212" i="185"/>
  <c r="HM212" i="185"/>
  <c r="BD204" i="185"/>
  <c r="BE204" i="185" s="1"/>
  <c r="HM204" i="185"/>
  <c r="BD195" i="185"/>
  <c r="HM195" i="185"/>
  <c r="BD182" i="185"/>
  <c r="HM182" i="185"/>
  <c r="BD176" i="185"/>
  <c r="HM176" i="185"/>
  <c r="BD170" i="185"/>
  <c r="BE170" i="185" s="1"/>
  <c r="HM170" i="185"/>
  <c r="BD161" i="185"/>
  <c r="BE161" i="185" s="1"/>
  <c r="HM161" i="185"/>
  <c r="BD152" i="185"/>
  <c r="HM152" i="185"/>
  <c r="BD105" i="185"/>
  <c r="HM105" i="185"/>
  <c r="BD91" i="185"/>
  <c r="HM91" i="185"/>
  <c r="BD85" i="185"/>
  <c r="BE85" i="185" s="1"/>
  <c r="HM85" i="185"/>
  <c r="BD74" i="185"/>
  <c r="HM74" i="185"/>
  <c r="BD66" i="185"/>
  <c r="BE66" i="185" s="1"/>
  <c r="HM66" i="185"/>
  <c r="BD59" i="185"/>
  <c r="HM59" i="185"/>
  <c r="BD48" i="185"/>
  <c r="BE48" i="185" s="1"/>
  <c r="HM48" i="185"/>
  <c r="BD41" i="185"/>
  <c r="HM41" i="185"/>
  <c r="BD32" i="185"/>
  <c r="BE32" i="185" s="1"/>
  <c r="HM32" i="185"/>
  <c r="BD24" i="185"/>
  <c r="BE24" i="185" s="1"/>
  <c r="HM24" i="185"/>
  <c r="BD16" i="185"/>
  <c r="BE16" i="185" s="1"/>
  <c r="HM16" i="185"/>
  <c r="BD7" i="185"/>
  <c r="HM7" i="185"/>
  <c r="BD230" i="185"/>
  <c r="BE230" i="185" s="1"/>
  <c r="HM230" i="185"/>
  <c r="BD221" i="185"/>
  <c r="HM221" i="185"/>
  <c r="BD213" i="185"/>
  <c r="BE213" i="185" s="1"/>
  <c r="HM213" i="185"/>
  <c r="BD206" i="185"/>
  <c r="BE206" i="185" s="1"/>
  <c r="HM206" i="185"/>
  <c r="BD194" i="185"/>
  <c r="HM194" i="185"/>
  <c r="BD180" i="185"/>
  <c r="HM180" i="185"/>
  <c r="BD174" i="185"/>
  <c r="BE174" i="185" s="1"/>
  <c r="HM174" i="185"/>
  <c r="BD166" i="185"/>
  <c r="BE166" i="185" s="1"/>
  <c r="HM166" i="185"/>
  <c r="BD145" i="185"/>
  <c r="BE145" i="185" s="1"/>
  <c r="HM145" i="185"/>
  <c r="BD137" i="185"/>
  <c r="HM137" i="185"/>
  <c r="BD120" i="185"/>
  <c r="BE120" i="185" s="1"/>
  <c r="HM120" i="185"/>
  <c r="BD56" i="185"/>
  <c r="BE56" i="185" s="1"/>
  <c r="HM56" i="185"/>
  <c r="BD83" i="185"/>
  <c r="HM83" i="185"/>
  <c r="BD72" i="185"/>
  <c r="BE72" i="185" s="1"/>
  <c r="HM72" i="185"/>
  <c r="BD65" i="185"/>
  <c r="BE65" i="185" s="1"/>
  <c r="HM65" i="185"/>
  <c r="BD81" i="185"/>
  <c r="BE81" i="185" s="1"/>
  <c r="HM81" i="185"/>
  <c r="BD33" i="185"/>
  <c r="BE33" i="185" s="1"/>
  <c r="HM33" i="185"/>
  <c r="BD38" i="185"/>
  <c r="HM38" i="185"/>
  <c r="BD28" i="185"/>
  <c r="HM28" i="185"/>
  <c r="BD19" i="185"/>
  <c r="HM19" i="185"/>
  <c r="BD12" i="185"/>
  <c r="BE12" i="185" s="1"/>
  <c r="HM12" i="185"/>
  <c r="FL236" i="185"/>
  <c r="DI236" i="185"/>
  <c r="DI238" i="185"/>
  <c r="FL238" i="185"/>
  <c r="FL221" i="185"/>
  <c r="DI221" i="185"/>
  <c r="FL206" i="185"/>
  <c r="DI206" i="185"/>
  <c r="FL214" i="185"/>
  <c r="DI214" i="185"/>
  <c r="FG6" i="185"/>
  <c r="DD6" i="185"/>
  <c r="FL233" i="185"/>
  <c r="DI233" i="185"/>
  <c r="FL225" i="185"/>
  <c r="DI225" i="185"/>
  <c r="FL216" i="185"/>
  <c r="DI216" i="185"/>
  <c r="FL190" i="185"/>
  <c r="DI190" i="185"/>
  <c r="FL199" i="185"/>
  <c r="DI199" i="185"/>
  <c r="FL226" i="185"/>
  <c r="DI226" i="185"/>
  <c r="HM147" i="185"/>
  <c r="HM130" i="185"/>
  <c r="HM113" i="185"/>
  <c r="HM148" i="185"/>
  <c r="HM129" i="185"/>
  <c r="HM112" i="185"/>
  <c r="HO235" i="185"/>
  <c r="HO236" i="185"/>
  <c r="HO237" i="185"/>
  <c r="CZ227" i="185"/>
  <c r="BD149" i="185"/>
  <c r="BD130" i="185"/>
  <c r="BD113" i="185"/>
  <c r="BD132" i="185"/>
  <c r="BE132" i="185" s="1"/>
  <c r="BD123" i="185"/>
  <c r="BD114" i="185"/>
  <c r="BE114" i="185" s="1"/>
  <c r="CW141" i="185"/>
  <c r="BD186" i="185"/>
  <c r="BD238" i="185"/>
  <c r="BD147" i="185"/>
  <c r="BD124" i="185"/>
  <c r="BD127" i="185"/>
  <c r="BD111" i="185"/>
  <c r="BD189" i="185"/>
  <c r="BD118" i="185"/>
  <c r="BD108" i="185"/>
  <c r="BD143" i="185"/>
  <c r="BD138" i="185"/>
  <c r="BD121" i="185"/>
  <c r="BD236" i="185"/>
  <c r="BD148" i="185"/>
  <c r="BD129" i="185"/>
  <c r="BD112" i="185"/>
  <c r="CW241" i="185"/>
  <c r="X6" i="185"/>
  <c r="X51" i="185"/>
  <c r="HN51" i="185" s="1"/>
  <c r="CX242" i="185"/>
  <c r="BS52" i="185"/>
  <c r="AS188" i="185"/>
  <c r="AH100" i="185"/>
  <c r="AH188" i="185"/>
  <c r="AH141" i="185"/>
  <c r="AW13" i="185"/>
  <c r="AW10" i="185"/>
  <c r="AW14" i="185"/>
  <c r="AW11" i="185"/>
  <c r="AW7" i="185"/>
  <c r="AW12" i="185"/>
  <c r="AW8" i="185"/>
  <c r="AW9" i="185"/>
  <c r="HV229" i="185"/>
  <c r="HV212" i="185"/>
  <c r="HV204" i="185"/>
  <c r="HV195" i="185"/>
  <c r="HV176" i="185"/>
  <c r="HV161" i="185"/>
  <c r="HV138" i="185"/>
  <c r="HV121" i="185"/>
  <c r="HV105" i="185"/>
  <c r="HV85" i="185"/>
  <c r="HV66" i="185"/>
  <c r="HV51" i="185"/>
  <c r="HV35" i="185"/>
  <c r="HV18" i="185"/>
  <c r="HV228" i="185"/>
  <c r="HV211" i="185"/>
  <c r="HV175" i="185"/>
  <c r="HV160" i="185"/>
  <c r="HV140" i="185"/>
  <c r="HV122" i="185"/>
  <c r="HV97" i="185"/>
  <c r="HV78" i="185"/>
  <c r="HV55" i="185"/>
  <c r="HV214" i="185"/>
  <c r="HV163" i="185"/>
  <c r="HV144" i="185"/>
  <c r="HV107" i="185"/>
  <c r="HV20" i="185"/>
  <c r="HV10" i="185"/>
  <c r="HV236" i="185"/>
  <c r="HV221" i="185"/>
  <c r="HV206" i="185"/>
  <c r="HV183" i="185"/>
  <c r="HV164" i="185"/>
  <c r="HV143" i="185"/>
  <c r="HV83" i="185"/>
  <c r="HV65" i="185"/>
  <c r="HV30" i="185"/>
  <c r="HV238" i="185"/>
  <c r="HV233" i="185"/>
  <c r="HV225" i="185"/>
  <c r="HV216" i="185"/>
  <c r="HV190" i="185"/>
  <c r="HV200" i="185"/>
  <c r="HV187" i="185"/>
  <c r="HV173" i="185"/>
  <c r="HV159" i="185"/>
  <c r="HV156" i="185"/>
  <c r="HV147" i="185"/>
  <c r="HV134" i="185"/>
  <c r="HV125" i="185"/>
  <c r="HV117" i="185"/>
  <c r="HV109" i="185"/>
  <c r="HV95" i="185"/>
  <c r="HV89" i="185"/>
  <c r="HV68" i="185"/>
  <c r="HV62" i="185"/>
  <c r="HV54" i="185"/>
  <c r="HV46" i="185"/>
  <c r="HV39" i="185"/>
  <c r="HV29" i="185"/>
  <c r="HV22" i="185"/>
  <c r="HV14" i="185"/>
  <c r="HV7" i="185"/>
  <c r="HV198" i="185"/>
  <c r="HV232" i="185"/>
  <c r="HV224" i="185"/>
  <c r="HV215" i="185"/>
  <c r="HV208" i="185"/>
  <c r="HV199" i="185"/>
  <c r="HV186" i="185"/>
  <c r="HV179" i="185"/>
  <c r="HV172" i="185"/>
  <c r="HV165" i="185"/>
  <c r="HV146" i="185"/>
  <c r="HV135" i="185"/>
  <c r="HV126" i="185"/>
  <c r="HV118" i="185"/>
  <c r="HV93" i="185"/>
  <c r="HV86" i="185"/>
  <c r="HV75" i="185"/>
  <c r="HV84" i="185"/>
  <c r="HV60" i="185"/>
  <c r="HV49" i="185"/>
  <c r="HV42" i="185"/>
  <c r="HV34" i="185"/>
  <c r="HV25" i="185"/>
  <c r="HV17" i="185"/>
  <c r="HV8" i="185"/>
  <c r="AS141" i="185"/>
  <c r="HV182" i="185"/>
  <c r="HV170" i="185"/>
  <c r="HV152" i="185"/>
  <c r="HV130" i="185"/>
  <c r="HV113" i="185"/>
  <c r="HV91" i="185"/>
  <c r="HV74" i="185"/>
  <c r="HV59" i="185"/>
  <c r="HV26" i="185"/>
  <c r="HV11" i="185"/>
  <c r="HV235" i="185"/>
  <c r="HV219" i="185"/>
  <c r="HV194" i="185"/>
  <c r="HV168" i="185"/>
  <c r="HV150" i="185"/>
  <c r="HV131" i="185"/>
  <c r="HV114" i="185"/>
  <c r="HV106" i="185"/>
  <c r="HV90" i="185"/>
  <c r="HV69" i="185"/>
  <c r="HV63" i="185"/>
  <c r="HV33" i="185"/>
  <c r="HV38" i="185"/>
  <c r="HV28" i="185"/>
  <c r="HV21" i="185"/>
  <c r="HV13" i="185"/>
  <c r="HV237" i="185"/>
  <c r="HV178" i="185"/>
  <c r="HV132" i="185"/>
  <c r="HV61" i="185"/>
  <c r="HV37" i="185"/>
  <c r="HV230" i="185"/>
  <c r="HV213" i="185"/>
  <c r="HV196" i="185"/>
  <c r="HV162" i="185"/>
  <c r="HV153" i="185"/>
  <c r="HV133" i="185"/>
  <c r="HV124" i="185"/>
  <c r="HV116" i="185"/>
  <c r="HV108" i="185"/>
  <c r="HV56" i="185"/>
  <c r="HV72" i="185"/>
  <c r="HV81" i="185"/>
  <c r="HV40" i="185"/>
  <c r="HV23" i="185"/>
  <c r="HV15" i="185"/>
  <c r="HV240" i="185"/>
  <c r="HV234" i="185"/>
  <c r="HV227" i="185"/>
  <c r="HV218" i="185"/>
  <c r="HV210" i="185"/>
  <c r="HV181" i="185"/>
  <c r="HV167" i="185"/>
  <c r="HV158" i="185"/>
  <c r="HV149" i="185"/>
  <c r="HV119" i="185"/>
  <c r="HV98" i="185"/>
  <c r="HV70" i="185"/>
  <c r="HV82" i="185"/>
  <c r="HV41" i="185"/>
  <c r="HV24" i="185"/>
  <c r="HV9" i="185"/>
  <c r="HV239" i="185"/>
  <c r="HV226" i="185"/>
  <c r="HV209" i="185"/>
  <c r="HV201" i="185"/>
  <c r="HV180" i="185"/>
  <c r="HV174" i="185"/>
  <c r="HV166" i="185"/>
  <c r="HV145" i="185"/>
  <c r="HV148" i="185"/>
  <c r="HV137" i="185"/>
  <c r="HV129" i="185"/>
  <c r="HV120" i="185"/>
  <c r="HV112" i="185"/>
  <c r="HV104" i="185"/>
  <c r="HV94" i="185"/>
  <c r="HV88" i="185"/>
  <c r="HV79" i="185"/>
  <c r="HV67" i="185"/>
  <c r="HV58" i="185"/>
  <c r="HV96" i="185"/>
  <c r="HV44" i="185"/>
  <c r="HV36" i="185"/>
  <c r="HV19" i="185"/>
  <c r="HV12" i="185"/>
  <c r="HX242" i="185"/>
  <c r="CW188" i="185"/>
  <c r="CW100" i="185"/>
  <c r="CZ141" i="185"/>
  <c r="DA141" i="185"/>
  <c r="CV242" i="185"/>
  <c r="CZ100" i="185"/>
  <c r="CW52" i="185"/>
  <c r="HN158" i="185"/>
  <c r="HV142" i="185"/>
  <c r="HV6" i="185"/>
  <c r="HV101" i="185"/>
  <c r="HV231" i="185"/>
  <c r="HV223" i="185"/>
  <c r="HV202" i="185"/>
  <c r="HV197" i="185"/>
  <c r="HN184" i="185"/>
  <c r="HV184" i="185"/>
  <c r="HN157" i="185"/>
  <c r="HV157" i="185"/>
  <c r="HN171" i="185"/>
  <c r="HV171" i="185"/>
  <c r="HN154" i="185"/>
  <c r="HV154" i="185"/>
  <c r="HV127" i="185"/>
  <c r="HV123" i="185"/>
  <c r="HV115" i="185"/>
  <c r="HV111" i="185"/>
  <c r="HN77" i="185"/>
  <c r="HV77" i="185"/>
  <c r="HV64" i="185"/>
  <c r="HV48" i="185"/>
  <c r="X45" i="185"/>
  <c r="HN45" i="185" s="1"/>
  <c r="HV45" i="185"/>
  <c r="X32" i="185"/>
  <c r="HN32" i="185" s="1"/>
  <c r="HV32" i="185"/>
  <c r="X27" i="185"/>
  <c r="HN27" i="185" s="1"/>
  <c r="HV27" i="185"/>
  <c r="X16" i="185"/>
  <c r="HN16" i="185" s="1"/>
  <c r="HV16" i="185"/>
  <c r="HV53" i="185"/>
  <c r="HV189" i="185"/>
  <c r="BA100" i="185"/>
  <c r="BA188" i="185"/>
  <c r="BA141" i="185"/>
  <c r="BA52" i="185"/>
  <c r="HN237" i="185"/>
  <c r="HN234" i="185"/>
  <c r="HN227" i="185"/>
  <c r="HN223" i="185"/>
  <c r="HN218" i="185"/>
  <c r="HN214" i="185"/>
  <c r="HN210" i="185"/>
  <c r="HN202" i="185"/>
  <c r="HN197" i="185"/>
  <c r="HN107" i="185"/>
  <c r="HN98" i="185"/>
  <c r="HN70" i="185"/>
  <c r="HN64" i="185"/>
  <c r="X48" i="185"/>
  <c r="HN48" i="185" s="1"/>
  <c r="X41" i="185"/>
  <c r="HN41" i="185" s="1"/>
  <c r="X37" i="185"/>
  <c r="HN37" i="185" s="1"/>
  <c r="X20" i="185"/>
  <c r="HN20" i="185" s="1"/>
  <c r="X10" i="185"/>
  <c r="HN10" i="185" s="1"/>
  <c r="HN183" i="185"/>
  <c r="HN180" i="185"/>
  <c r="HN174" i="185"/>
  <c r="HN164" i="185"/>
  <c r="HN166" i="185"/>
  <c r="HN162" i="185"/>
  <c r="HN145" i="185"/>
  <c r="HN153" i="185"/>
  <c r="HN143" i="185"/>
  <c r="HN129" i="185"/>
  <c r="HN108" i="185"/>
  <c r="HN104" i="185"/>
  <c r="HN94" i="185"/>
  <c r="HN56" i="185"/>
  <c r="HN88" i="185"/>
  <c r="HN58" i="185"/>
  <c r="X44" i="185"/>
  <c r="HN44" i="185" s="1"/>
  <c r="X23" i="185"/>
  <c r="HN23" i="185" s="1"/>
  <c r="X15" i="185"/>
  <c r="HN15" i="185" s="1"/>
  <c r="HN233" i="185"/>
  <c r="HN229" i="185"/>
  <c r="HN225" i="185"/>
  <c r="HN216" i="185"/>
  <c r="HN212" i="185"/>
  <c r="HN190" i="185"/>
  <c r="HN204" i="185"/>
  <c r="HN200" i="185"/>
  <c r="HN195" i="185"/>
  <c r="HN187" i="185"/>
  <c r="HN105" i="185"/>
  <c r="HN95" i="185"/>
  <c r="HN91" i="185"/>
  <c r="HN89" i="185"/>
  <c r="HN68" i="185"/>
  <c r="HN54" i="185"/>
  <c r="X46" i="185"/>
  <c r="HN46" i="185" s="1"/>
  <c r="X39" i="185"/>
  <c r="HN39" i="185" s="1"/>
  <c r="X35" i="185"/>
  <c r="HN35" i="185" s="1"/>
  <c r="X29" i="185"/>
  <c r="HN29" i="185" s="1"/>
  <c r="X22" i="185"/>
  <c r="HN22" i="185" s="1"/>
  <c r="X11" i="185"/>
  <c r="HN11" i="185" s="1"/>
  <c r="HN232" i="185"/>
  <c r="HN228" i="185"/>
  <c r="HN224" i="185"/>
  <c r="HN215" i="185"/>
  <c r="HN208" i="185"/>
  <c r="HN199" i="185"/>
  <c r="HN186" i="185"/>
  <c r="HN179" i="185"/>
  <c r="HN175" i="185"/>
  <c r="HN172" i="185"/>
  <c r="HN168" i="185"/>
  <c r="HN165" i="185"/>
  <c r="HN160" i="185"/>
  <c r="HN150" i="185"/>
  <c r="HN118" i="185"/>
  <c r="HN106" i="185"/>
  <c r="HN97" i="185"/>
  <c r="HN93" i="185"/>
  <c r="HN90" i="185"/>
  <c r="HN86" i="185"/>
  <c r="HN75" i="185"/>
  <c r="HN84" i="185"/>
  <c r="X49" i="185"/>
  <c r="HN49" i="185" s="1"/>
  <c r="X38" i="185"/>
  <c r="HN38" i="185" s="1"/>
  <c r="X28" i="185"/>
  <c r="HN28" i="185" s="1"/>
  <c r="X8" i="185"/>
  <c r="HN8" i="185" s="1"/>
  <c r="X34" i="185"/>
  <c r="HN34" i="185" s="1"/>
  <c r="X33" i="185"/>
  <c r="HN33" i="185" s="1"/>
  <c r="HN60" i="185"/>
  <c r="HN82" i="185"/>
  <c r="HN226" i="185"/>
  <c r="HN178" i="185"/>
  <c r="HN163" i="185"/>
  <c r="X24" i="185"/>
  <c r="HN24" i="185" s="1"/>
  <c r="X9" i="185"/>
  <c r="HN9" i="185" s="1"/>
  <c r="HN181" i="185"/>
  <c r="HN167" i="185"/>
  <c r="HN78" i="185"/>
  <c r="HN211" i="185"/>
  <c r="X17" i="185"/>
  <c r="HN17" i="185" s="1"/>
  <c r="HN69" i="185"/>
  <c r="HN219" i="185"/>
  <c r="X25" i="185"/>
  <c r="HN25" i="185" s="1"/>
  <c r="HN194" i="185"/>
  <c r="BT6" i="185"/>
  <c r="BT52" i="185" s="1"/>
  <c r="HN63" i="185"/>
  <c r="X42" i="185"/>
  <c r="HN42" i="185" s="1"/>
  <c r="X21" i="185"/>
  <c r="HN21" i="185" s="1"/>
  <c r="X13" i="185"/>
  <c r="HN13" i="185" s="1"/>
  <c r="HN55" i="185"/>
  <c r="HN159" i="185"/>
  <c r="HN66" i="185"/>
  <c r="HN156" i="185"/>
  <c r="HN173" i="185"/>
  <c r="HN85" i="185"/>
  <c r="HN61" i="185"/>
  <c r="HN182" i="185"/>
  <c r="HN209" i="185"/>
  <c r="HN206" i="185"/>
  <c r="HN221" i="185"/>
  <c r="HN74" i="185"/>
  <c r="HN59" i="185"/>
  <c r="HN201" i="185"/>
  <c r="X26" i="185"/>
  <c r="HN26" i="185" s="1"/>
  <c r="X18" i="185"/>
  <c r="HN18" i="185" s="1"/>
  <c r="X14" i="185"/>
  <c r="HN14" i="185" s="1"/>
  <c r="X7" i="185"/>
  <c r="HN7" i="185" s="1"/>
  <c r="HN176" i="185"/>
  <c r="HN170" i="185"/>
  <c r="HN161" i="185"/>
  <c r="HN152" i="185"/>
  <c r="HN62" i="185"/>
  <c r="HN230" i="185"/>
  <c r="HN213" i="185"/>
  <c r="HN196" i="185"/>
  <c r="X30" i="185"/>
  <c r="HN30" i="185" s="1"/>
  <c r="W241" i="185"/>
  <c r="HN83" i="185"/>
  <c r="HN79" i="185"/>
  <c r="HN72" i="185"/>
  <c r="HN67" i="185"/>
  <c r="HN65" i="185"/>
  <c r="HN81" i="185"/>
  <c r="HN96" i="185"/>
  <c r="X19" i="185"/>
  <c r="HN19" i="185" s="1"/>
  <c r="X12" i="185"/>
  <c r="HN12" i="185" s="1"/>
  <c r="X40" i="185"/>
  <c r="HN40" i="185" s="1"/>
  <c r="X36" i="185"/>
  <c r="HN36" i="185" s="1"/>
  <c r="W100" i="185"/>
  <c r="BP242" i="185"/>
  <c r="W141" i="185"/>
  <c r="AS241" i="185"/>
  <c r="HN231" i="185"/>
  <c r="BA241" i="185"/>
  <c r="BS241" i="185"/>
  <c r="BT241" i="185"/>
  <c r="BS188" i="185"/>
  <c r="BT188" i="185"/>
  <c r="BS141" i="185"/>
  <c r="BT141" i="185"/>
  <c r="BS100" i="185"/>
  <c r="BT100" i="185"/>
  <c r="AS100" i="185"/>
  <c r="AI141" i="185"/>
  <c r="AT100" i="185"/>
  <c r="AI188" i="185"/>
  <c r="AL9" i="185"/>
  <c r="AM9" i="185" s="1"/>
  <c r="AL8" i="185"/>
  <c r="AM8" i="185" s="1"/>
  <c r="AH241" i="185"/>
  <c r="AH52" i="185"/>
  <c r="AL7" i="185"/>
  <c r="AM7" i="185" s="1"/>
  <c r="AL10" i="185"/>
  <c r="AM10" i="185" s="1"/>
  <c r="T242" i="185"/>
  <c r="W188" i="185"/>
  <c r="W52" i="185"/>
  <c r="HN115" i="185" l="1"/>
  <c r="HN117" i="185"/>
  <c r="HN123" i="185"/>
  <c r="HN236" i="185"/>
  <c r="HN149" i="185"/>
  <c r="HN114" i="185"/>
  <c r="HN235" i="185"/>
  <c r="HN120" i="185"/>
  <c r="HM52" i="185"/>
  <c r="HM100" i="185"/>
  <c r="HM141" i="185"/>
  <c r="HM188" i="185"/>
  <c r="HM241" i="185"/>
  <c r="HN124" i="185"/>
  <c r="HO101" i="185"/>
  <c r="HN121" i="185"/>
  <c r="HN240" i="185"/>
  <c r="HO53" i="185"/>
  <c r="HN127" i="185"/>
  <c r="HN122" i="185"/>
  <c r="HN125" i="185"/>
  <c r="HO125" i="185"/>
  <c r="HN133" i="185"/>
  <c r="HN132" i="185"/>
  <c r="HN146" i="185"/>
  <c r="HN130" i="185"/>
  <c r="HN111" i="185"/>
  <c r="HO241" i="185"/>
  <c r="HN126" i="185"/>
  <c r="HN113" i="185"/>
  <c r="HN238" i="185"/>
  <c r="HN112" i="185"/>
  <c r="HN148" i="185"/>
  <c r="FK56" i="185"/>
  <c r="DH56" i="185"/>
  <c r="BH230" i="185"/>
  <c r="FK230" i="185"/>
  <c r="DH230" i="185"/>
  <c r="FK85" i="185"/>
  <c r="DH85" i="185"/>
  <c r="FK89" i="185"/>
  <c r="DH89" i="185"/>
  <c r="FK8" i="185"/>
  <c r="DH8" i="185"/>
  <c r="FK44" i="185"/>
  <c r="DH44" i="185"/>
  <c r="FK14" i="185"/>
  <c r="DH14" i="185"/>
  <c r="FK82" i="185"/>
  <c r="DH82" i="185"/>
  <c r="FK181" i="185"/>
  <c r="DH181" i="185"/>
  <c r="BH218" i="185"/>
  <c r="FK218" i="185"/>
  <c r="DH218" i="185"/>
  <c r="BH239" i="185"/>
  <c r="BI239" i="185" s="1"/>
  <c r="FK239" i="185"/>
  <c r="DH239" i="185"/>
  <c r="FK145" i="185"/>
  <c r="DH145" i="185"/>
  <c r="FK33" i="185"/>
  <c r="DH33" i="185"/>
  <c r="BH204" i="185"/>
  <c r="FK204" i="185"/>
  <c r="DH204" i="185"/>
  <c r="FK21" i="185"/>
  <c r="DH21" i="185"/>
  <c r="FK86" i="185"/>
  <c r="DH86" i="185"/>
  <c r="BF144" i="185"/>
  <c r="BH144" i="185" s="1"/>
  <c r="HO144" i="185"/>
  <c r="BF19" i="185"/>
  <c r="HO19" i="185"/>
  <c r="BF56" i="185"/>
  <c r="HO56" i="185"/>
  <c r="BF166" i="185"/>
  <c r="BH166" i="185" s="1"/>
  <c r="HO166" i="185"/>
  <c r="BF16" i="185"/>
  <c r="HO16" i="185"/>
  <c r="BF85" i="185"/>
  <c r="BH85" i="185" s="1"/>
  <c r="HO85" i="185"/>
  <c r="BF161" i="185"/>
  <c r="HO161" i="185"/>
  <c r="BF98" i="185"/>
  <c r="HO98" i="185"/>
  <c r="BF49" i="185"/>
  <c r="HO49" i="185"/>
  <c r="BF18" i="185"/>
  <c r="BH18" i="185" s="1"/>
  <c r="HO18" i="185"/>
  <c r="BF184" i="185"/>
  <c r="HO184" i="185"/>
  <c r="BF69" i="185"/>
  <c r="BH69" i="185" s="1"/>
  <c r="HO69" i="185"/>
  <c r="BF146" i="185"/>
  <c r="HO146" i="185"/>
  <c r="BF29" i="185"/>
  <c r="BH29" i="185" s="1"/>
  <c r="HO29" i="185"/>
  <c r="BF111" i="185"/>
  <c r="HO111" i="185"/>
  <c r="BF75" i="185"/>
  <c r="HO75" i="185"/>
  <c r="BF15" i="185"/>
  <c r="HO15" i="185"/>
  <c r="BF88" i="185"/>
  <c r="BH88" i="185" s="1"/>
  <c r="HO88" i="185"/>
  <c r="BF162" i="185"/>
  <c r="HO162" i="185"/>
  <c r="BF62" i="185"/>
  <c r="HO62" i="185"/>
  <c r="BF134" i="185"/>
  <c r="HO134" i="185"/>
  <c r="BF60" i="185"/>
  <c r="BH60" i="185" s="1"/>
  <c r="HO60" i="185"/>
  <c r="BF132" i="185"/>
  <c r="BH132" i="185" s="1"/>
  <c r="HO132" i="185"/>
  <c r="BE121" i="185"/>
  <c r="FJ121" i="185"/>
  <c r="DG121" i="185"/>
  <c r="FK65" i="185"/>
  <c r="DH65" i="185"/>
  <c r="FK174" i="185"/>
  <c r="DH174" i="185"/>
  <c r="FK24" i="185"/>
  <c r="DH24" i="185"/>
  <c r="BH229" i="185"/>
  <c r="FK229" i="185"/>
  <c r="DH229" i="185"/>
  <c r="BH209" i="185"/>
  <c r="FK209" i="185"/>
  <c r="DH209" i="185"/>
  <c r="FK122" i="185"/>
  <c r="DH122" i="185"/>
  <c r="FK61" i="185"/>
  <c r="DH61" i="185"/>
  <c r="BH214" i="185"/>
  <c r="FK214" i="185"/>
  <c r="DH214" i="185"/>
  <c r="BE147" i="185"/>
  <c r="FJ147" i="185"/>
  <c r="DG147" i="185"/>
  <c r="FK69" i="185"/>
  <c r="DH69" i="185"/>
  <c r="FK165" i="185"/>
  <c r="DH165" i="185"/>
  <c r="FK29" i="185"/>
  <c r="DH29" i="185"/>
  <c r="FK158" i="185"/>
  <c r="DH158" i="185"/>
  <c r="BH240" i="185"/>
  <c r="FK240" i="185"/>
  <c r="DH240" i="185"/>
  <c r="BH226" i="185"/>
  <c r="FK226" i="185"/>
  <c r="DH226" i="185"/>
  <c r="FK60" i="185"/>
  <c r="DH60" i="185"/>
  <c r="DH35" i="185"/>
  <c r="FK35" i="185"/>
  <c r="DG114" i="185"/>
  <c r="FJ114" i="185"/>
  <c r="FJ25" i="185"/>
  <c r="DG25" i="185"/>
  <c r="BE63" i="185"/>
  <c r="FJ63" i="185"/>
  <c r="DG63" i="185"/>
  <c r="FJ97" i="185"/>
  <c r="DG97" i="185"/>
  <c r="FJ201" i="185"/>
  <c r="DG201" i="185"/>
  <c r="FJ235" i="185"/>
  <c r="DG235" i="185"/>
  <c r="FJ29" i="185"/>
  <c r="DG29" i="185"/>
  <c r="FJ64" i="185"/>
  <c r="DG64" i="185"/>
  <c r="FJ98" i="185"/>
  <c r="DG98" i="185"/>
  <c r="FJ167" i="185"/>
  <c r="DG167" i="185"/>
  <c r="BE202" i="185"/>
  <c r="FJ202" i="185"/>
  <c r="DG202" i="185"/>
  <c r="DI189" i="185"/>
  <c r="FL189" i="185"/>
  <c r="FL241" i="185" s="1"/>
  <c r="BE67" i="185"/>
  <c r="FJ67" i="185"/>
  <c r="DG67" i="185"/>
  <c r="FJ162" i="185"/>
  <c r="DG162" i="185"/>
  <c r="BE27" i="185"/>
  <c r="FJ27" i="185"/>
  <c r="DG27" i="185"/>
  <c r="BE134" i="185"/>
  <c r="FJ134" i="185"/>
  <c r="DG134" i="185"/>
  <c r="FJ200" i="185"/>
  <c r="DG200" i="185"/>
  <c r="BE30" i="185"/>
  <c r="FJ30" i="185"/>
  <c r="DG30" i="185"/>
  <c r="FJ150" i="185"/>
  <c r="DG150" i="185"/>
  <c r="FJ196" i="185"/>
  <c r="DG196" i="185"/>
  <c r="FJ77" i="185"/>
  <c r="DG77" i="185"/>
  <c r="FJ107" i="185"/>
  <c r="DG107" i="185"/>
  <c r="BE163" i="185"/>
  <c r="FJ163" i="185"/>
  <c r="DG163" i="185"/>
  <c r="FJ197" i="185"/>
  <c r="DG197" i="185"/>
  <c r="BE101" i="185"/>
  <c r="FJ101" i="185"/>
  <c r="DG101" i="185"/>
  <c r="BF33" i="185"/>
  <c r="BH33" i="185" s="1"/>
  <c r="HO33" i="185"/>
  <c r="BF120" i="185"/>
  <c r="BH120" i="185" s="1"/>
  <c r="HO120" i="185"/>
  <c r="BF7" i="185"/>
  <c r="HO7" i="185"/>
  <c r="BF74" i="185"/>
  <c r="HO74" i="185"/>
  <c r="BF152" i="185"/>
  <c r="HO152" i="185"/>
  <c r="BF181" i="185"/>
  <c r="BH181" i="185" s="1"/>
  <c r="HO181" i="185"/>
  <c r="BF104" i="185"/>
  <c r="BH104" i="185" s="1"/>
  <c r="HO104" i="185"/>
  <c r="BF175" i="185"/>
  <c r="HO175" i="185"/>
  <c r="BF178" i="185"/>
  <c r="BH178" i="185" s="1"/>
  <c r="HO178" i="185"/>
  <c r="BF63" i="185"/>
  <c r="HO63" i="185"/>
  <c r="BF135" i="185"/>
  <c r="HO135" i="185"/>
  <c r="BF22" i="185"/>
  <c r="HO22" i="185"/>
  <c r="BF70" i="185"/>
  <c r="BH70" i="185" s="1"/>
  <c r="HO70" i="185"/>
  <c r="BF40" i="185"/>
  <c r="HO40" i="185"/>
  <c r="BF183" i="185"/>
  <c r="HO183" i="185"/>
  <c r="BF42" i="185"/>
  <c r="HO42" i="185"/>
  <c r="BF79" i="185"/>
  <c r="HO79" i="185"/>
  <c r="BF116" i="185"/>
  <c r="BH116" i="185" s="1"/>
  <c r="HO116" i="185"/>
  <c r="BF11" i="185"/>
  <c r="HO11" i="185"/>
  <c r="BF45" i="185"/>
  <c r="BH45" i="185" s="1"/>
  <c r="HO45" i="185"/>
  <c r="BF89" i="185"/>
  <c r="BH89" i="185" s="1"/>
  <c r="HO89" i="185"/>
  <c r="BF159" i="185"/>
  <c r="HO159" i="185"/>
  <c r="BF160" i="185"/>
  <c r="HO160" i="185"/>
  <c r="FJ112" i="185"/>
  <c r="DG112" i="185"/>
  <c r="FK81" i="185"/>
  <c r="DH81" i="185"/>
  <c r="FK166" i="185"/>
  <c r="DH166" i="185"/>
  <c r="FK16" i="185"/>
  <c r="DH16" i="185"/>
  <c r="FK161" i="185"/>
  <c r="DH161" i="185"/>
  <c r="FK94" i="185"/>
  <c r="DH94" i="185"/>
  <c r="FK104" i="185"/>
  <c r="DH104" i="185"/>
  <c r="FJ124" i="185"/>
  <c r="DG124" i="185"/>
  <c r="FK55" i="185"/>
  <c r="DH55" i="185"/>
  <c r="FK88" i="185"/>
  <c r="DH88" i="185"/>
  <c r="FK20" i="185"/>
  <c r="DH20" i="185"/>
  <c r="FK40" i="185"/>
  <c r="DH40" i="185"/>
  <c r="FK93" i="185"/>
  <c r="DH93" i="185"/>
  <c r="FK18" i="185"/>
  <c r="DH18" i="185"/>
  <c r="FJ132" i="185"/>
  <c r="DG132" i="185"/>
  <c r="FJ28" i="185"/>
  <c r="DG28" i="185"/>
  <c r="FJ65" i="185"/>
  <c r="DG65" i="185"/>
  <c r="FJ180" i="185"/>
  <c r="DG180" i="185"/>
  <c r="FJ221" i="185"/>
  <c r="DG221" i="185"/>
  <c r="BE7" i="185"/>
  <c r="FJ7" i="185"/>
  <c r="DG7" i="185"/>
  <c r="FJ41" i="185"/>
  <c r="DG41" i="185"/>
  <c r="FJ74" i="185"/>
  <c r="DG74" i="185"/>
  <c r="BE152" i="185"/>
  <c r="FJ152" i="185"/>
  <c r="DG152" i="185"/>
  <c r="FJ182" i="185"/>
  <c r="DG182" i="185"/>
  <c r="BE23" i="185"/>
  <c r="FJ23" i="185"/>
  <c r="DG23" i="185"/>
  <c r="DG58" i="185"/>
  <c r="FJ58" i="185"/>
  <c r="FJ133" i="185"/>
  <c r="DG133" i="185"/>
  <c r="FJ68" i="185"/>
  <c r="DG68" i="185"/>
  <c r="DG173" i="185"/>
  <c r="FJ173" i="185"/>
  <c r="BE142" i="185"/>
  <c r="FJ142" i="185"/>
  <c r="DG142" i="185"/>
  <c r="FJ49" i="185"/>
  <c r="DG49" i="185"/>
  <c r="FJ122" i="185"/>
  <c r="DG122" i="185"/>
  <c r="FJ140" i="185"/>
  <c r="DG140" i="185"/>
  <c r="BE208" i="185"/>
  <c r="FJ208" i="185"/>
  <c r="DG208" i="185"/>
  <c r="FJ18" i="185"/>
  <c r="DG18" i="185"/>
  <c r="FJ184" i="185"/>
  <c r="DG184" i="185"/>
  <c r="BE223" i="185"/>
  <c r="FJ223" i="185"/>
  <c r="DG223" i="185"/>
  <c r="BF38" i="185"/>
  <c r="HO38" i="185"/>
  <c r="BF72" i="185"/>
  <c r="HO72" i="185"/>
  <c r="BF112" i="185"/>
  <c r="HO112" i="185"/>
  <c r="BF148" i="185"/>
  <c r="HO148" i="185"/>
  <c r="BF180" i="185"/>
  <c r="HO180" i="185"/>
  <c r="BF32" i="185"/>
  <c r="BH32" i="185" s="1"/>
  <c r="HO32" i="185"/>
  <c r="BF66" i="185"/>
  <c r="BH66" i="185" s="1"/>
  <c r="HO66" i="185"/>
  <c r="BF105" i="185"/>
  <c r="HO105" i="185"/>
  <c r="BF138" i="185"/>
  <c r="HO138" i="185"/>
  <c r="BF176" i="185"/>
  <c r="HO176" i="185"/>
  <c r="BF157" i="185"/>
  <c r="BH157" i="185" s="1"/>
  <c r="HO157" i="185"/>
  <c r="BF13" i="185"/>
  <c r="HO13" i="185"/>
  <c r="BF86" i="185"/>
  <c r="BH86" i="185" s="1"/>
  <c r="HO86" i="185"/>
  <c r="BF168" i="185"/>
  <c r="HO168" i="185"/>
  <c r="BF77" i="185"/>
  <c r="HO77" i="185"/>
  <c r="BF163" i="185"/>
  <c r="HO163" i="185"/>
  <c r="BF17" i="185"/>
  <c r="BH17" i="185" s="1"/>
  <c r="HO17" i="185"/>
  <c r="BF55" i="185"/>
  <c r="HO55" i="185"/>
  <c r="BF90" i="185"/>
  <c r="BH90" i="185" s="1"/>
  <c r="HO90" i="185"/>
  <c r="BF126" i="185"/>
  <c r="HO126" i="185"/>
  <c r="BF165" i="185"/>
  <c r="BH165" i="185" s="1"/>
  <c r="HO165" i="185"/>
  <c r="BF14" i="185"/>
  <c r="HO14" i="185"/>
  <c r="BF46" i="185"/>
  <c r="HO46" i="185"/>
  <c r="BF82" i="185"/>
  <c r="BH82" i="185" s="1"/>
  <c r="HO82" i="185"/>
  <c r="BF127" i="185"/>
  <c r="HO127" i="185"/>
  <c r="BF150" i="185"/>
  <c r="HO150" i="185"/>
  <c r="BF34" i="185"/>
  <c r="HO34" i="185"/>
  <c r="BF67" i="185"/>
  <c r="HO67" i="185"/>
  <c r="BF106" i="185"/>
  <c r="HO106" i="185"/>
  <c r="BF143" i="185"/>
  <c r="HO143" i="185"/>
  <c r="BF37" i="185"/>
  <c r="BH37" i="185" s="1"/>
  <c r="HO37" i="185"/>
  <c r="BF117" i="185"/>
  <c r="HO117" i="185"/>
  <c r="BF156" i="185"/>
  <c r="HO156" i="185"/>
  <c r="BF187" i="185"/>
  <c r="HO187" i="185"/>
  <c r="BF122" i="185"/>
  <c r="BH122" i="185" s="1"/>
  <c r="HO122" i="185"/>
  <c r="FJ236" i="185"/>
  <c r="DG236" i="185"/>
  <c r="FK175" i="185"/>
  <c r="DH175" i="185"/>
  <c r="FK26" i="185"/>
  <c r="DH26" i="185"/>
  <c r="FJ108" i="185"/>
  <c r="DG108" i="185"/>
  <c r="FJ127" i="185"/>
  <c r="DG127" i="185"/>
  <c r="FK90" i="185"/>
  <c r="DH90" i="185"/>
  <c r="FK146" i="185"/>
  <c r="DH146" i="185"/>
  <c r="FK119" i="185"/>
  <c r="DH119" i="185"/>
  <c r="FK157" i="185"/>
  <c r="DH157" i="185"/>
  <c r="FK96" i="185"/>
  <c r="DH96" i="185"/>
  <c r="FJ186" i="185"/>
  <c r="DG186" i="185"/>
  <c r="BE123" i="185"/>
  <c r="FJ123" i="185"/>
  <c r="DG123" i="185"/>
  <c r="BE149" i="185"/>
  <c r="FJ149" i="185"/>
  <c r="DG149" i="185"/>
  <c r="FJ17" i="185"/>
  <c r="DG17" i="185"/>
  <c r="FJ36" i="185"/>
  <c r="DG36" i="185"/>
  <c r="FJ55" i="185"/>
  <c r="DG55" i="185"/>
  <c r="FJ69" i="185"/>
  <c r="DG69" i="185"/>
  <c r="DG90" i="185"/>
  <c r="FJ90" i="185"/>
  <c r="FJ126" i="185"/>
  <c r="DG126" i="185"/>
  <c r="FJ146" i="185"/>
  <c r="DG146" i="185"/>
  <c r="FJ165" i="185"/>
  <c r="DG165" i="185"/>
  <c r="FJ179" i="185"/>
  <c r="DG179" i="185"/>
  <c r="BE211" i="185"/>
  <c r="FJ211" i="185"/>
  <c r="DG211" i="185"/>
  <c r="BE228" i="185"/>
  <c r="FJ228" i="185"/>
  <c r="DG228" i="185"/>
  <c r="FJ10" i="185"/>
  <c r="DG10" i="185"/>
  <c r="FJ22" i="185"/>
  <c r="DG22" i="185"/>
  <c r="FJ39" i="185"/>
  <c r="DG39" i="185"/>
  <c r="BE54" i="185"/>
  <c r="FJ54" i="185"/>
  <c r="DG54" i="185"/>
  <c r="FJ70" i="185"/>
  <c r="DG70" i="185"/>
  <c r="FJ119" i="185"/>
  <c r="DG119" i="185"/>
  <c r="FJ158" i="185"/>
  <c r="DG158" i="185"/>
  <c r="DG157" i="185"/>
  <c r="FJ157" i="185"/>
  <c r="FJ210" i="185"/>
  <c r="DG210" i="185"/>
  <c r="BE227" i="185"/>
  <c r="DG227" i="185"/>
  <c r="FJ227" i="185"/>
  <c r="FJ240" i="185"/>
  <c r="DG240" i="185"/>
  <c r="FJ6" i="185"/>
  <c r="DG6" i="185"/>
  <c r="BE15" i="185"/>
  <c r="FJ15" i="185"/>
  <c r="DG15" i="185"/>
  <c r="FJ96" i="185"/>
  <c r="DG96" i="185"/>
  <c r="FJ88" i="185"/>
  <c r="DG88" i="185"/>
  <c r="FJ153" i="185"/>
  <c r="DG153" i="185"/>
  <c r="FJ209" i="185"/>
  <c r="DG209" i="185"/>
  <c r="FJ226" i="185"/>
  <c r="DG226" i="185"/>
  <c r="BE11" i="185"/>
  <c r="FJ11" i="185"/>
  <c r="DG11" i="185"/>
  <c r="FJ45" i="185"/>
  <c r="DG45" i="185"/>
  <c r="BE117" i="185"/>
  <c r="FJ117" i="185"/>
  <c r="DG117" i="185"/>
  <c r="BE156" i="185"/>
  <c r="FJ156" i="185"/>
  <c r="DG156" i="185"/>
  <c r="BE216" i="185"/>
  <c r="FJ216" i="185"/>
  <c r="DG216" i="185"/>
  <c r="FJ60" i="185"/>
  <c r="DG60" i="185"/>
  <c r="FJ93" i="185"/>
  <c r="DG93" i="185"/>
  <c r="FJ175" i="185"/>
  <c r="DG175" i="185"/>
  <c r="BE224" i="185"/>
  <c r="DG224" i="185"/>
  <c r="FJ224" i="185"/>
  <c r="FJ26" i="185"/>
  <c r="DG26" i="185"/>
  <c r="FJ61" i="185"/>
  <c r="DG61" i="185"/>
  <c r="FJ144" i="185"/>
  <c r="DG144" i="185"/>
  <c r="FJ178" i="185"/>
  <c r="DG178" i="185"/>
  <c r="FJ214" i="185"/>
  <c r="DG214" i="185"/>
  <c r="FJ237" i="185"/>
  <c r="DG237" i="185"/>
  <c r="HN147" i="185"/>
  <c r="HN140" i="185"/>
  <c r="HN109" i="185"/>
  <c r="BE107" i="185"/>
  <c r="HN101" i="185"/>
  <c r="HN239" i="185"/>
  <c r="HN144" i="185"/>
  <c r="HN135" i="185"/>
  <c r="HN138" i="185"/>
  <c r="HN137" i="185"/>
  <c r="HN189" i="185"/>
  <c r="HN119" i="185"/>
  <c r="HN6" i="185"/>
  <c r="BE41" i="185"/>
  <c r="BE58" i="185"/>
  <c r="BE162" i="185"/>
  <c r="BE49" i="185"/>
  <c r="BE197" i="185"/>
  <c r="BE201" i="185"/>
  <c r="BE64" i="185"/>
  <c r="BE150" i="185"/>
  <c r="BE184" i="185"/>
  <c r="BF81" i="185"/>
  <c r="BH81" i="185" s="1"/>
  <c r="HO81" i="185"/>
  <c r="BF129" i="185"/>
  <c r="HO129" i="185"/>
  <c r="BF48" i="185"/>
  <c r="BH48" i="185" s="1"/>
  <c r="HO48" i="185"/>
  <c r="BF121" i="185"/>
  <c r="HO121" i="185"/>
  <c r="BF131" i="185"/>
  <c r="BH131" i="185" s="1"/>
  <c r="HO131" i="185"/>
  <c r="BF123" i="185"/>
  <c r="HO123" i="185"/>
  <c r="BF36" i="185"/>
  <c r="BH36" i="185" s="1"/>
  <c r="HO36" i="185"/>
  <c r="BF108" i="185"/>
  <c r="HO108" i="185"/>
  <c r="BF179" i="185"/>
  <c r="BH179" i="185" s="1"/>
  <c r="HO179" i="185"/>
  <c r="BF64" i="185"/>
  <c r="HO64" i="185"/>
  <c r="BF149" i="185"/>
  <c r="HO149" i="185"/>
  <c r="BF9" i="185"/>
  <c r="HO9" i="185"/>
  <c r="BF96" i="185"/>
  <c r="BH96" i="185" s="1"/>
  <c r="HO96" i="185"/>
  <c r="BF124" i="185"/>
  <c r="HO124" i="185"/>
  <c r="BF20" i="185"/>
  <c r="BH20" i="185" s="1"/>
  <c r="HO20" i="185"/>
  <c r="BF95" i="185"/>
  <c r="HO95" i="185"/>
  <c r="BF173" i="185"/>
  <c r="BH173" i="185" s="1"/>
  <c r="HO173" i="185"/>
  <c r="BF35" i="185"/>
  <c r="HO35" i="185"/>
  <c r="FJ129" i="185"/>
  <c r="DG129" i="185"/>
  <c r="FK12" i="185"/>
  <c r="DH12" i="185"/>
  <c r="FK120" i="185"/>
  <c r="DH120" i="185"/>
  <c r="BH213" i="185"/>
  <c r="FK213" i="185"/>
  <c r="DH213" i="185"/>
  <c r="FK66" i="185"/>
  <c r="DH66" i="185"/>
  <c r="DH170" i="185"/>
  <c r="FK170" i="185"/>
  <c r="FK116" i="185"/>
  <c r="DH116" i="185"/>
  <c r="FK45" i="185"/>
  <c r="DH45" i="185"/>
  <c r="BH233" i="185"/>
  <c r="FK233" i="185"/>
  <c r="DH233" i="185"/>
  <c r="BH196" i="185"/>
  <c r="BI196" i="185" s="1"/>
  <c r="DH196" i="185"/>
  <c r="FK196" i="185"/>
  <c r="FK144" i="185"/>
  <c r="DH144" i="185"/>
  <c r="BE189" i="185"/>
  <c r="FJ189" i="185"/>
  <c r="DG189" i="185"/>
  <c r="FK25" i="185"/>
  <c r="DH25" i="185"/>
  <c r="FK126" i="185"/>
  <c r="DH126" i="185"/>
  <c r="BH235" i="185"/>
  <c r="BI235" i="185" s="1"/>
  <c r="FK235" i="185"/>
  <c r="DH235" i="185"/>
  <c r="FK70" i="185"/>
  <c r="DH70" i="185"/>
  <c r="FK106" i="185"/>
  <c r="DH106" i="185"/>
  <c r="FK37" i="185"/>
  <c r="DH37" i="185"/>
  <c r="BH200" i="185"/>
  <c r="FK200" i="185"/>
  <c r="DH200" i="185"/>
  <c r="FK114" i="185"/>
  <c r="DH114" i="185"/>
  <c r="FK132" i="185"/>
  <c r="DH132" i="185"/>
  <c r="BE113" i="185"/>
  <c r="FJ113" i="185"/>
  <c r="DG113" i="185"/>
  <c r="FJ8" i="185"/>
  <c r="DG8" i="185"/>
  <c r="FJ44" i="185"/>
  <c r="DG44" i="185"/>
  <c r="FJ78" i="185"/>
  <c r="DG78" i="185"/>
  <c r="FJ135" i="185"/>
  <c r="DG135" i="185"/>
  <c r="BE172" i="185"/>
  <c r="FJ172" i="185"/>
  <c r="DG172" i="185"/>
  <c r="BE219" i="185"/>
  <c r="FJ219" i="185"/>
  <c r="DG219" i="185"/>
  <c r="FJ14" i="185"/>
  <c r="DG14" i="185"/>
  <c r="BE46" i="185"/>
  <c r="FJ46" i="185"/>
  <c r="DG46" i="185"/>
  <c r="FJ82" i="185"/>
  <c r="DG82" i="185"/>
  <c r="FJ181" i="185"/>
  <c r="DG181" i="185"/>
  <c r="FJ218" i="185"/>
  <c r="DG218" i="185"/>
  <c r="BE234" i="185"/>
  <c r="FJ234" i="185"/>
  <c r="DG234" i="185"/>
  <c r="BE34" i="185"/>
  <c r="FJ34" i="185"/>
  <c r="DG34" i="185"/>
  <c r="FJ106" i="185"/>
  <c r="DG106" i="185"/>
  <c r="BE199" i="185"/>
  <c r="FJ199" i="185"/>
  <c r="DG199" i="185"/>
  <c r="FJ239" i="185"/>
  <c r="DG239" i="185"/>
  <c r="FJ62" i="185"/>
  <c r="DG62" i="185"/>
  <c r="BE95" i="185"/>
  <c r="FJ95" i="185"/>
  <c r="DG95" i="185"/>
  <c r="FJ159" i="185"/>
  <c r="DG159" i="185"/>
  <c r="FJ233" i="185"/>
  <c r="DG233" i="185"/>
  <c r="BE75" i="185"/>
  <c r="FJ75" i="185"/>
  <c r="DG75" i="185"/>
  <c r="BE198" i="185"/>
  <c r="FJ198" i="185"/>
  <c r="DG198" i="185"/>
  <c r="BE231" i="185"/>
  <c r="FJ231" i="185"/>
  <c r="DG231" i="185"/>
  <c r="BF12" i="185"/>
  <c r="BH12" i="185" s="1"/>
  <c r="HO12" i="185"/>
  <c r="BF83" i="185"/>
  <c r="HO83" i="185"/>
  <c r="BF145" i="185"/>
  <c r="HO145" i="185"/>
  <c r="BF41" i="185"/>
  <c r="HO41" i="185"/>
  <c r="BF113" i="185"/>
  <c r="HO113" i="185"/>
  <c r="BF182" i="185"/>
  <c r="HO182" i="185"/>
  <c r="BF30" i="185"/>
  <c r="HO30" i="185"/>
  <c r="BF107" i="185"/>
  <c r="HO107" i="185"/>
  <c r="BF25" i="185"/>
  <c r="HO25" i="185"/>
  <c r="BF97" i="185"/>
  <c r="HO97" i="185"/>
  <c r="BF172" i="185"/>
  <c r="HO172" i="185"/>
  <c r="BF54" i="185"/>
  <c r="HO54" i="185"/>
  <c r="BF115" i="185"/>
  <c r="BH115" i="185" s="1"/>
  <c r="HO115" i="185"/>
  <c r="BF153" i="185"/>
  <c r="HO153" i="185"/>
  <c r="BF21" i="185"/>
  <c r="BH21" i="185" s="1"/>
  <c r="HO21" i="185"/>
  <c r="BE143" i="185"/>
  <c r="FJ143" i="185"/>
  <c r="DG143" i="185"/>
  <c r="BH206" i="185"/>
  <c r="BI206" i="185" s="1"/>
  <c r="FK206" i="185"/>
  <c r="DH206" i="185"/>
  <c r="DH48" i="185"/>
  <c r="FK48" i="185"/>
  <c r="FK173" i="185"/>
  <c r="DH173" i="185"/>
  <c r="FK115" i="185"/>
  <c r="DH115" i="185"/>
  <c r="FJ118" i="185"/>
  <c r="DG118" i="185"/>
  <c r="FK17" i="185"/>
  <c r="DH17" i="185"/>
  <c r="FK22" i="185"/>
  <c r="DH22" i="185"/>
  <c r="BF186" i="185"/>
  <c r="HO186" i="185"/>
  <c r="DG12" i="185"/>
  <c r="FJ12" i="185"/>
  <c r="FJ33" i="185"/>
  <c r="DG33" i="185"/>
  <c r="BE83" i="185"/>
  <c r="FJ83" i="185"/>
  <c r="DG83" i="185"/>
  <c r="FJ137" i="185"/>
  <c r="DG137" i="185"/>
  <c r="FJ166" i="185"/>
  <c r="DG166" i="185"/>
  <c r="FJ206" i="185"/>
  <c r="DG206" i="185"/>
  <c r="FJ24" i="185"/>
  <c r="DG24" i="185"/>
  <c r="BE59" i="185"/>
  <c r="FJ59" i="185"/>
  <c r="DG59" i="185"/>
  <c r="BE91" i="185"/>
  <c r="FJ91" i="185"/>
  <c r="DG91" i="185"/>
  <c r="DG170" i="185"/>
  <c r="FJ170" i="185"/>
  <c r="FJ204" i="185"/>
  <c r="DG204" i="185"/>
  <c r="FJ94" i="185"/>
  <c r="DG94" i="185"/>
  <c r="FJ37" i="185"/>
  <c r="DG37" i="185"/>
  <c r="BE109" i="185"/>
  <c r="FJ109" i="185"/>
  <c r="DG109" i="185"/>
  <c r="BE190" i="185"/>
  <c r="FJ190" i="185"/>
  <c r="DG190" i="185"/>
  <c r="FJ21" i="185"/>
  <c r="DG21" i="185"/>
  <c r="FJ86" i="185"/>
  <c r="DG86" i="185"/>
  <c r="BE168" i="185"/>
  <c r="FJ168" i="185"/>
  <c r="DG168" i="185"/>
  <c r="BE232" i="185"/>
  <c r="FJ232" i="185"/>
  <c r="DG232" i="185"/>
  <c r="DG51" i="185"/>
  <c r="FJ51" i="185"/>
  <c r="FJ154" i="185"/>
  <c r="DG154" i="185"/>
  <c r="BF142" i="185"/>
  <c r="HO142" i="185"/>
  <c r="BF6" i="185"/>
  <c r="BH6" i="185" s="1"/>
  <c r="HO6" i="185"/>
  <c r="BF51" i="185"/>
  <c r="HO51" i="185"/>
  <c r="BF28" i="185"/>
  <c r="HO28" i="185"/>
  <c r="BF65" i="185"/>
  <c r="BH65" i="185" s="1"/>
  <c r="HO65" i="185"/>
  <c r="BF137" i="185"/>
  <c r="HO137" i="185"/>
  <c r="BF174" i="185"/>
  <c r="HO174" i="185"/>
  <c r="BF24" i="185"/>
  <c r="BH24" i="185" s="1"/>
  <c r="HO24" i="185"/>
  <c r="BF59" i="185"/>
  <c r="HO59" i="185"/>
  <c r="BF91" i="185"/>
  <c r="HO91" i="185"/>
  <c r="BF130" i="185"/>
  <c r="HO130" i="185"/>
  <c r="BF170" i="185"/>
  <c r="BH170" i="185" s="1"/>
  <c r="HO170" i="185"/>
  <c r="BF158" i="185"/>
  <c r="BH158" i="185" s="1"/>
  <c r="HO158" i="185"/>
  <c r="BF84" i="185"/>
  <c r="BH84" i="185" s="1"/>
  <c r="HO84" i="185"/>
  <c r="BF140" i="185"/>
  <c r="HO140" i="185"/>
  <c r="BF26" i="185"/>
  <c r="BH26" i="185" s="1"/>
  <c r="HO26" i="185"/>
  <c r="BF154" i="185"/>
  <c r="HO154" i="185"/>
  <c r="BF8" i="185"/>
  <c r="BH8" i="185" s="1"/>
  <c r="HO8" i="185"/>
  <c r="BF44" i="185"/>
  <c r="HO44" i="185"/>
  <c r="BF78" i="185"/>
  <c r="HO78" i="185"/>
  <c r="BF118" i="185"/>
  <c r="HO118" i="185"/>
  <c r="BF10" i="185"/>
  <c r="HO10" i="185"/>
  <c r="BF39" i="185"/>
  <c r="BH39" i="185" s="1"/>
  <c r="HO39" i="185"/>
  <c r="BF119" i="185"/>
  <c r="BH119" i="185" s="1"/>
  <c r="HO119" i="185"/>
  <c r="BF167" i="185"/>
  <c r="HO167" i="185"/>
  <c r="BF114" i="185"/>
  <c r="BH114" i="185" s="1"/>
  <c r="HO114" i="185"/>
  <c r="BF23" i="185"/>
  <c r="HO23" i="185"/>
  <c r="BF58" i="185"/>
  <c r="HO58" i="185"/>
  <c r="BF94" i="185"/>
  <c r="BH94" i="185" s="1"/>
  <c r="HO94" i="185"/>
  <c r="BF133" i="185"/>
  <c r="HO133" i="185"/>
  <c r="BF164" i="185"/>
  <c r="HO164" i="185"/>
  <c r="BF27" i="185"/>
  <c r="HO27" i="185"/>
  <c r="BF68" i="185"/>
  <c r="HO68" i="185"/>
  <c r="BF109" i="185"/>
  <c r="HO109" i="185"/>
  <c r="BF147" i="185"/>
  <c r="HO147" i="185"/>
  <c r="BF93" i="185"/>
  <c r="BH93" i="185" s="1"/>
  <c r="HO93" i="185"/>
  <c r="BF61" i="185"/>
  <c r="BH61" i="185" s="1"/>
  <c r="HO61" i="185"/>
  <c r="BF171" i="185"/>
  <c r="HO171" i="185"/>
  <c r="FJ148" i="185"/>
  <c r="DG148" i="185"/>
  <c r="BE138" i="185"/>
  <c r="FJ138" i="185"/>
  <c r="DG138" i="185"/>
  <c r="FK72" i="185"/>
  <c r="DH72" i="185"/>
  <c r="FK32" i="185"/>
  <c r="DH32" i="185"/>
  <c r="FK13" i="185"/>
  <c r="DH13" i="185"/>
  <c r="DH9" i="185"/>
  <c r="FK9" i="185"/>
  <c r="FK178" i="185"/>
  <c r="DH178" i="185"/>
  <c r="BH237" i="185"/>
  <c r="FK237" i="185"/>
  <c r="DH237" i="185"/>
  <c r="DG111" i="185"/>
  <c r="FJ111" i="185"/>
  <c r="BE238" i="185"/>
  <c r="FJ238" i="185"/>
  <c r="DG238" i="185"/>
  <c r="FK36" i="185"/>
  <c r="DH36" i="185"/>
  <c r="FK179" i="185"/>
  <c r="DH179" i="185"/>
  <c r="FK10" i="185"/>
  <c r="DH10" i="185"/>
  <c r="FK39" i="185"/>
  <c r="DH39" i="185"/>
  <c r="BH210" i="185"/>
  <c r="FK210" i="185"/>
  <c r="DH210" i="185"/>
  <c r="FK6" i="185"/>
  <c r="DH6" i="185"/>
  <c r="FK153" i="185"/>
  <c r="DH153" i="185"/>
  <c r="BH225" i="185"/>
  <c r="FK225" i="185"/>
  <c r="DH225" i="185"/>
  <c r="FK84" i="185"/>
  <c r="DH84" i="185"/>
  <c r="FK131" i="185"/>
  <c r="DH131" i="185"/>
  <c r="BE130" i="185"/>
  <c r="FJ130" i="185"/>
  <c r="DG130" i="185"/>
  <c r="BE19" i="185"/>
  <c r="FJ19" i="185"/>
  <c r="DG19" i="185"/>
  <c r="BE38" i="185"/>
  <c r="DG38" i="185"/>
  <c r="FJ38" i="185"/>
  <c r="FJ81" i="185"/>
  <c r="DG81" i="185"/>
  <c r="FJ72" i="185"/>
  <c r="DG72" i="185"/>
  <c r="FJ56" i="185"/>
  <c r="DG56" i="185"/>
  <c r="FJ120" i="185"/>
  <c r="DG120" i="185"/>
  <c r="FJ145" i="185"/>
  <c r="DG145" i="185"/>
  <c r="FJ174" i="185"/>
  <c r="DG174" i="185"/>
  <c r="BE194" i="185"/>
  <c r="FJ194" i="185"/>
  <c r="DG194" i="185"/>
  <c r="FJ213" i="185"/>
  <c r="DG213" i="185"/>
  <c r="FJ230" i="185"/>
  <c r="DG230" i="185"/>
  <c r="FJ16" i="185"/>
  <c r="DG16" i="185"/>
  <c r="FJ32" i="185"/>
  <c r="DG32" i="185"/>
  <c r="FJ48" i="185"/>
  <c r="DG48" i="185"/>
  <c r="FJ66" i="185"/>
  <c r="DG66" i="185"/>
  <c r="FJ85" i="185"/>
  <c r="DG85" i="185"/>
  <c r="BE105" i="185"/>
  <c r="FJ105" i="185"/>
  <c r="DG105" i="185"/>
  <c r="FJ161" i="185"/>
  <c r="DG161" i="185"/>
  <c r="BE176" i="185"/>
  <c r="FJ176" i="185"/>
  <c r="DG176" i="185"/>
  <c r="BE195" i="185"/>
  <c r="FJ195" i="185"/>
  <c r="DG195" i="185"/>
  <c r="BE212" i="185"/>
  <c r="FJ212" i="185"/>
  <c r="DG212" i="185"/>
  <c r="DG229" i="185"/>
  <c r="FJ229" i="185"/>
  <c r="BE42" i="185"/>
  <c r="FJ42" i="185"/>
  <c r="DG42" i="185"/>
  <c r="BE79" i="185"/>
  <c r="FJ79" i="185"/>
  <c r="DG79" i="185"/>
  <c r="FJ116" i="185"/>
  <c r="DG116" i="185"/>
  <c r="BE164" i="185"/>
  <c r="FJ164" i="185"/>
  <c r="DG164" i="185"/>
  <c r="FJ20" i="185"/>
  <c r="DG20" i="185"/>
  <c r="BE53" i="185"/>
  <c r="DG53" i="185"/>
  <c r="FJ53" i="185"/>
  <c r="FJ89" i="185"/>
  <c r="DG89" i="185"/>
  <c r="BE125" i="185"/>
  <c r="FJ125" i="185"/>
  <c r="DG125" i="185"/>
  <c r="BE187" i="185"/>
  <c r="FJ187" i="185"/>
  <c r="DG187" i="185"/>
  <c r="FJ225" i="185"/>
  <c r="DG225" i="185"/>
  <c r="FJ13" i="185"/>
  <c r="DG13" i="185"/>
  <c r="FJ40" i="185"/>
  <c r="DG40" i="185"/>
  <c r="FJ84" i="185"/>
  <c r="DG84" i="185"/>
  <c r="FJ104" i="185"/>
  <c r="DG104" i="185"/>
  <c r="FJ131" i="185"/>
  <c r="DG131" i="185"/>
  <c r="BE160" i="185"/>
  <c r="FJ160" i="185"/>
  <c r="DG160" i="185"/>
  <c r="BE183" i="185"/>
  <c r="FJ183" i="185"/>
  <c r="DG183" i="185"/>
  <c r="BE215" i="185"/>
  <c r="FJ215" i="185"/>
  <c r="DG215" i="185"/>
  <c r="DG9" i="185"/>
  <c r="FJ9" i="185"/>
  <c r="FJ35" i="185"/>
  <c r="DG35" i="185"/>
  <c r="FJ115" i="185"/>
  <c r="DG115" i="185"/>
  <c r="BE171" i="185"/>
  <c r="FJ171" i="185"/>
  <c r="DG171" i="185"/>
  <c r="HN53" i="185"/>
  <c r="HN142" i="185"/>
  <c r="BE97" i="185"/>
  <c r="BE159" i="185"/>
  <c r="HN131" i="185"/>
  <c r="HN198" i="185"/>
  <c r="HN134" i="185"/>
  <c r="HN116" i="185"/>
  <c r="BE28" i="185"/>
  <c r="BE137" i="185"/>
  <c r="BE180" i="185"/>
  <c r="BE221" i="185"/>
  <c r="BE74" i="185"/>
  <c r="BE182" i="185"/>
  <c r="BE133" i="185"/>
  <c r="BE62" i="185"/>
  <c r="BE140" i="185"/>
  <c r="BE77" i="185"/>
  <c r="BE78" i="185"/>
  <c r="BE135" i="185"/>
  <c r="BE98" i="185"/>
  <c r="BE167" i="185"/>
  <c r="BE68" i="185"/>
  <c r="BE51" i="185"/>
  <c r="BE154" i="185"/>
  <c r="DA100" i="185"/>
  <c r="DA227" i="185"/>
  <c r="CZ241" i="185"/>
  <c r="BE148" i="185"/>
  <c r="BE129" i="185"/>
  <c r="BE236" i="185"/>
  <c r="BE108" i="185"/>
  <c r="BE127" i="185"/>
  <c r="BE124" i="185"/>
  <c r="BF101" i="185"/>
  <c r="BF125" i="185"/>
  <c r="BE111" i="185"/>
  <c r="BE186" i="185"/>
  <c r="BE112" i="185"/>
  <c r="BE118" i="185"/>
  <c r="BF53" i="185"/>
  <c r="CZ188" i="185"/>
  <c r="DA188" i="185"/>
  <c r="DD188" i="185"/>
  <c r="FG188" i="185"/>
  <c r="DD141" i="185"/>
  <c r="FG52" i="185"/>
  <c r="FG141" i="185"/>
  <c r="FG100" i="185"/>
  <c r="DD52" i="185"/>
  <c r="DD100" i="185"/>
  <c r="HV188" i="185"/>
  <c r="AT241" i="185"/>
  <c r="AL100" i="185"/>
  <c r="AX9" i="185"/>
  <c r="AX13" i="185"/>
  <c r="AT52" i="185"/>
  <c r="AX12" i="185"/>
  <c r="AX11" i="185"/>
  <c r="AX10" i="185"/>
  <c r="AX8" i="185"/>
  <c r="AX7" i="185"/>
  <c r="AX14" i="185"/>
  <c r="HV141" i="185"/>
  <c r="HQ59" i="185"/>
  <c r="HQ66" i="185"/>
  <c r="HQ69" i="185"/>
  <c r="HQ234" i="185"/>
  <c r="HQ170" i="185"/>
  <c r="HQ194" i="185"/>
  <c r="AA51" i="185"/>
  <c r="HQ51" i="185" s="1"/>
  <c r="AA14" i="185"/>
  <c r="HQ14" i="185" s="1"/>
  <c r="HQ147" i="185"/>
  <c r="AA25" i="185"/>
  <c r="HQ25" i="185" s="1"/>
  <c r="HQ134" i="185"/>
  <c r="DD241" i="185"/>
  <c r="FG241" i="185"/>
  <c r="CW242" i="185"/>
  <c r="CZ52" i="185"/>
  <c r="DA52" i="185"/>
  <c r="HQ63" i="185"/>
  <c r="HV52" i="185"/>
  <c r="HQ223" i="185"/>
  <c r="AA48" i="185"/>
  <c r="HQ48" i="185" s="1"/>
  <c r="HQ64" i="185"/>
  <c r="HQ111" i="185"/>
  <c r="HQ115" i="185"/>
  <c r="HQ123" i="185"/>
  <c r="HQ127" i="185"/>
  <c r="HQ197" i="185"/>
  <c r="HQ202" i="185"/>
  <c r="HV100" i="185"/>
  <c r="HV241" i="185"/>
  <c r="AA32" i="185"/>
  <c r="HQ32" i="185" s="1"/>
  <c r="HQ157" i="185"/>
  <c r="AA28" i="185"/>
  <c r="HQ28" i="185" s="1"/>
  <c r="HQ77" i="185"/>
  <c r="HQ154" i="185"/>
  <c r="HQ184" i="185"/>
  <c r="HQ67" i="185"/>
  <c r="HQ181" i="185"/>
  <c r="AA16" i="185"/>
  <c r="HQ16" i="185" s="1"/>
  <c r="AA36" i="185"/>
  <c r="HQ36" i="185" s="1"/>
  <c r="HQ81" i="185"/>
  <c r="HQ79" i="185"/>
  <c r="HQ213" i="185"/>
  <c r="HQ206" i="185"/>
  <c r="HQ239" i="185"/>
  <c r="HQ61" i="185"/>
  <c r="HQ144" i="185"/>
  <c r="AA12" i="185"/>
  <c r="HQ12" i="185" s="1"/>
  <c r="HQ149" i="185"/>
  <c r="AA30" i="185"/>
  <c r="HQ30" i="185" s="1"/>
  <c r="HQ161" i="185"/>
  <c r="AA18" i="185"/>
  <c r="HQ18" i="185" s="1"/>
  <c r="HQ182" i="185"/>
  <c r="HQ178" i="185"/>
  <c r="HQ226" i="185"/>
  <c r="AA13" i="185"/>
  <c r="HQ13" i="185" s="1"/>
  <c r="HQ215" i="185"/>
  <c r="HQ160" i="185"/>
  <c r="AA7" i="185"/>
  <c r="HQ7" i="185" s="1"/>
  <c r="HQ173" i="185"/>
  <c r="AA21" i="185"/>
  <c r="HQ21" i="185" s="1"/>
  <c r="HQ219" i="185"/>
  <c r="HQ78" i="185"/>
  <c r="HQ62" i="185"/>
  <c r="HQ176" i="185"/>
  <c r="AA24" i="185"/>
  <c r="HQ24" i="185" s="1"/>
  <c r="AA34" i="185"/>
  <c r="HQ34" i="185" s="1"/>
  <c r="HQ152" i="185"/>
  <c r="HQ85" i="185"/>
  <c r="AA26" i="185"/>
  <c r="HQ26" i="185" s="1"/>
  <c r="HQ74" i="185"/>
  <c r="HQ156" i="185"/>
  <c r="HQ159" i="185"/>
  <c r="AA42" i="185"/>
  <c r="HQ42" i="185" s="1"/>
  <c r="HQ211" i="185"/>
  <c r="HQ55" i="185"/>
  <c r="AA27" i="185"/>
  <c r="HQ27" i="185" s="1"/>
  <c r="AA45" i="185"/>
  <c r="HQ45" i="185" s="1"/>
  <c r="HQ82" i="185"/>
  <c r="HQ158" i="185"/>
  <c r="X141" i="185"/>
  <c r="HQ171" i="185"/>
  <c r="AA40" i="185"/>
  <c r="HQ40" i="185" s="1"/>
  <c r="AA19" i="185"/>
  <c r="HQ19" i="185" s="1"/>
  <c r="HQ96" i="185"/>
  <c r="HQ65" i="185"/>
  <c r="HQ72" i="185"/>
  <c r="HQ83" i="185"/>
  <c r="HQ196" i="185"/>
  <c r="HQ230" i="185"/>
  <c r="HQ201" i="185"/>
  <c r="HQ221" i="185"/>
  <c r="HQ236" i="185"/>
  <c r="HQ209" i="185"/>
  <c r="HQ167" i="185"/>
  <c r="AA9" i="185"/>
  <c r="HQ9" i="185" s="1"/>
  <c r="HQ163" i="185"/>
  <c r="AA17" i="185"/>
  <c r="HQ17" i="185" s="1"/>
  <c r="BD188" i="185"/>
  <c r="AA44" i="185"/>
  <c r="HQ44" i="185" s="1"/>
  <c r="HQ105" i="185"/>
  <c r="HQ58" i="185"/>
  <c r="HQ140" i="185"/>
  <c r="HQ60" i="185"/>
  <c r="AA33" i="185"/>
  <c r="HQ33" i="185" s="1"/>
  <c r="BD52" i="185"/>
  <c r="AA23" i="185"/>
  <c r="HQ23" i="185" s="1"/>
  <c r="HQ174" i="185"/>
  <c r="HQ84" i="185"/>
  <c r="HQ235" i="185"/>
  <c r="HQ75" i="185"/>
  <c r="BD100" i="185"/>
  <c r="BD141" i="185"/>
  <c r="AA20" i="185"/>
  <c r="HQ20" i="185" s="1"/>
  <c r="AA10" i="185"/>
  <c r="HQ10" i="185" s="1"/>
  <c r="HQ218" i="185"/>
  <c r="HQ227" i="185"/>
  <c r="HQ132" i="185"/>
  <c r="HQ228" i="185"/>
  <c r="HQ107" i="185"/>
  <c r="HQ86" i="185"/>
  <c r="HQ199" i="185"/>
  <c r="HQ120" i="185"/>
  <c r="HQ93" i="185"/>
  <c r="HQ232" i="185"/>
  <c r="AA41" i="185"/>
  <c r="HQ41" i="185" s="1"/>
  <c r="HQ179" i="185"/>
  <c r="HQ180" i="185"/>
  <c r="HQ118" i="185"/>
  <c r="HQ137" i="185"/>
  <c r="HQ240" i="185"/>
  <c r="AA29" i="185"/>
  <c r="HQ29" i="185" s="1"/>
  <c r="HQ198" i="185"/>
  <c r="HQ106" i="185"/>
  <c r="HQ116" i="185"/>
  <c r="AA8" i="185"/>
  <c r="HQ8" i="185" s="1"/>
  <c r="AA37" i="185"/>
  <c r="HQ37" i="185" s="1"/>
  <c r="HQ90" i="185"/>
  <c r="HQ112" i="185"/>
  <c r="HQ214" i="185"/>
  <c r="HQ208" i="185"/>
  <c r="HQ133" i="185"/>
  <c r="HQ114" i="185"/>
  <c r="HQ187" i="185"/>
  <c r="HQ186" i="185"/>
  <c r="HQ122" i="185"/>
  <c r="HQ126" i="185"/>
  <c r="HQ68" i="185"/>
  <c r="AA15" i="185"/>
  <c r="HQ15" i="185" s="1"/>
  <c r="AA35" i="185"/>
  <c r="HQ35" i="185" s="1"/>
  <c r="HQ175" i="185"/>
  <c r="AA49" i="185"/>
  <c r="HQ49" i="185" s="1"/>
  <c r="HQ150" i="185"/>
  <c r="HQ146" i="185"/>
  <c r="HQ172" i="185"/>
  <c r="HQ131" i="185"/>
  <c r="AA38" i="185"/>
  <c r="HQ38" i="185" s="1"/>
  <c r="HQ165" i="185"/>
  <c r="HQ210" i="185"/>
  <c r="HQ224" i="185"/>
  <c r="AA22" i="185"/>
  <c r="HQ22" i="185" s="1"/>
  <c r="AA39" i="185"/>
  <c r="HQ39" i="185" s="1"/>
  <c r="HQ104" i="185"/>
  <c r="HQ216" i="185"/>
  <c r="HQ168" i="185"/>
  <c r="HQ97" i="185"/>
  <c r="HQ135" i="185"/>
  <c r="HQ190" i="185"/>
  <c r="HQ145" i="185"/>
  <c r="HQ70" i="185"/>
  <c r="HQ164" i="185"/>
  <c r="HQ212" i="185"/>
  <c r="HQ237" i="185"/>
  <c r="HQ200" i="185"/>
  <c r="HQ148" i="185"/>
  <c r="HQ98" i="185"/>
  <c r="HQ225" i="185"/>
  <c r="AS242" i="185"/>
  <c r="HQ195" i="185"/>
  <c r="HQ119" i="185"/>
  <c r="HQ124" i="185"/>
  <c r="HQ121" i="185"/>
  <c r="HQ54" i="185"/>
  <c r="HQ153" i="185"/>
  <c r="AA11" i="185"/>
  <c r="HQ11" i="185" s="1"/>
  <c r="HQ129" i="185"/>
  <c r="HQ238" i="185"/>
  <c r="HQ204" i="185"/>
  <c r="HQ166" i="185"/>
  <c r="HQ89" i="185"/>
  <c r="HQ91" i="185"/>
  <c r="AT188" i="185"/>
  <c r="HQ88" i="185"/>
  <c r="HQ108" i="185"/>
  <c r="HQ229" i="185"/>
  <c r="HQ94" i="185"/>
  <c r="HQ138" i="185"/>
  <c r="HQ233" i="185"/>
  <c r="HQ117" i="185"/>
  <c r="HQ56" i="185"/>
  <c r="X100" i="185"/>
  <c r="X241" i="185"/>
  <c r="AA46" i="185"/>
  <c r="HQ46" i="185" s="1"/>
  <c r="HQ95" i="185"/>
  <c r="HQ162" i="185"/>
  <c r="HQ183" i="185"/>
  <c r="HQ113" i="185"/>
  <c r="HQ130" i="185"/>
  <c r="HQ109" i="185"/>
  <c r="HQ143" i="185"/>
  <c r="BS242" i="185"/>
  <c r="HQ231" i="185"/>
  <c r="BT242" i="185"/>
  <c r="BD241" i="185"/>
  <c r="BA242" i="185"/>
  <c r="AM141" i="185"/>
  <c r="AI100" i="185"/>
  <c r="AW6" i="185"/>
  <c r="W242" i="185"/>
  <c r="AT141" i="185"/>
  <c r="AW100" i="185"/>
  <c r="AW241" i="185"/>
  <c r="AM188" i="185"/>
  <c r="AH242" i="185"/>
  <c r="AI52" i="185"/>
  <c r="AL6" i="185"/>
  <c r="AI241" i="185"/>
  <c r="X188" i="185"/>
  <c r="X52" i="185"/>
  <c r="AA6" i="185"/>
  <c r="BH180" i="185" l="1"/>
  <c r="BI180" i="185" s="1"/>
  <c r="BH74" i="185"/>
  <c r="FN74" i="185" s="1"/>
  <c r="HM242" i="185"/>
  <c r="HM262" i="185" s="1"/>
  <c r="BH98" i="185"/>
  <c r="DK98" i="185" s="1"/>
  <c r="BH135" i="185"/>
  <c r="FN135" i="185" s="1"/>
  <c r="BH77" i="185"/>
  <c r="DK77" i="185" s="1"/>
  <c r="BH138" i="185"/>
  <c r="FN138" i="185" s="1"/>
  <c r="BH143" i="185"/>
  <c r="DK143" i="185" s="1"/>
  <c r="BH78" i="185"/>
  <c r="DK78" i="185" s="1"/>
  <c r="BH68" i="185"/>
  <c r="BI68" i="185" s="1"/>
  <c r="BH182" i="185"/>
  <c r="DK182" i="185" s="1"/>
  <c r="BH97" i="185"/>
  <c r="BI97" i="185" s="1"/>
  <c r="BH51" i="185"/>
  <c r="DK51" i="185" s="1"/>
  <c r="BH107" i="185"/>
  <c r="FN107" i="185" s="1"/>
  <c r="BH147" i="185"/>
  <c r="BI147" i="185" s="1"/>
  <c r="HQ53" i="185"/>
  <c r="BH113" i="185"/>
  <c r="FN113" i="185" s="1"/>
  <c r="BH154" i="185"/>
  <c r="DK154" i="185" s="1"/>
  <c r="BH133" i="185"/>
  <c r="BI133" i="185" s="1"/>
  <c r="BH149" i="185"/>
  <c r="BI149" i="185" s="1"/>
  <c r="HQ125" i="185"/>
  <c r="HN241" i="185"/>
  <c r="FO206" i="185"/>
  <c r="DL206" i="185"/>
  <c r="BI122" i="185"/>
  <c r="FN122" i="185"/>
  <c r="DK122" i="185"/>
  <c r="BI82" i="185"/>
  <c r="FN82" i="185"/>
  <c r="DK82" i="185"/>
  <c r="BI45" i="185"/>
  <c r="FN45" i="185"/>
  <c r="DK45" i="185"/>
  <c r="BI65" i="185"/>
  <c r="FN65" i="185"/>
  <c r="DK65" i="185"/>
  <c r="FO235" i="185"/>
  <c r="DL235" i="185"/>
  <c r="BI144" i="185"/>
  <c r="FN144" i="185"/>
  <c r="DK144" i="185"/>
  <c r="BI61" i="185"/>
  <c r="FN61" i="185"/>
  <c r="DK61" i="185"/>
  <c r="BI158" i="185"/>
  <c r="FN158" i="185"/>
  <c r="DK158" i="185"/>
  <c r="BI6" i="185"/>
  <c r="FN6" i="185"/>
  <c r="DK6" i="185"/>
  <c r="BI69" i="185"/>
  <c r="FN69" i="185"/>
  <c r="DK69" i="185"/>
  <c r="BH112" i="185"/>
  <c r="FK112" i="185"/>
  <c r="DH112" i="185"/>
  <c r="BI114" i="185"/>
  <c r="FN114" i="185"/>
  <c r="DK114" i="185"/>
  <c r="BI181" i="185"/>
  <c r="FN181" i="185"/>
  <c r="DK181" i="185"/>
  <c r="BI179" i="185"/>
  <c r="FN179" i="185"/>
  <c r="DK179" i="185"/>
  <c r="BI26" i="185"/>
  <c r="FN26" i="185"/>
  <c r="DK26" i="185"/>
  <c r="BI120" i="185"/>
  <c r="FN120" i="185"/>
  <c r="DK120" i="185"/>
  <c r="BI85" i="185"/>
  <c r="FN85" i="185"/>
  <c r="DK85" i="185"/>
  <c r="BH148" i="185"/>
  <c r="FK148" i="185"/>
  <c r="DH148" i="185"/>
  <c r="BI165" i="185"/>
  <c r="FN165" i="185"/>
  <c r="DK165" i="185"/>
  <c r="BH215" i="185"/>
  <c r="FK215" i="185"/>
  <c r="DH215" i="185"/>
  <c r="BH27" i="185"/>
  <c r="FL27" i="185"/>
  <c r="DI27" i="185"/>
  <c r="FL58" i="185"/>
  <c r="DI58" i="185"/>
  <c r="DI167" i="185"/>
  <c r="FL167" i="185"/>
  <c r="FL10" i="185"/>
  <c r="DI10" i="185"/>
  <c r="FL44" i="185"/>
  <c r="DI44" i="185"/>
  <c r="FL140" i="185"/>
  <c r="DI140" i="185"/>
  <c r="BH130" i="185"/>
  <c r="FL130" i="185"/>
  <c r="DI130" i="185"/>
  <c r="FL174" i="185"/>
  <c r="DI174" i="185"/>
  <c r="FL51" i="185"/>
  <c r="DI51" i="185"/>
  <c r="FK109" i="185"/>
  <c r="DH109" i="185"/>
  <c r="FL153" i="185"/>
  <c r="DI153" i="185"/>
  <c r="BH172" i="185"/>
  <c r="FL172" i="185"/>
  <c r="DI172" i="185"/>
  <c r="BH30" i="185"/>
  <c r="FL30" i="185"/>
  <c r="DI30" i="185"/>
  <c r="FL145" i="185"/>
  <c r="DI145" i="185"/>
  <c r="FK95" i="185"/>
  <c r="DH95" i="185"/>
  <c r="BI200" i="185"/>
  <c r="FN200" i="185"/>
  <c r="DK200" i="185"/>
  <c r="BI233" i="185"/>
  <c r="DK233" i="185"/>
  <c r="FN233" i="185"/>
  <c r="BI213" i="185"/>
  <c r="FN213" i="185"/>
  <c r="DK213" i="185"/>
  <c r="FL35" i="185"/>
  <c r="DI35" i="185"/>
  <c r="FL124" i="185"/>
  <c r="DI124" i="185"/>
  <c r="FL64" i="185"/>
  <c r="DI64" i="185"/>
  <c r="FL123" i="185"/>
  <c r="DI123" i="185"/>
  <c r="FL121" i="185"/>
  <c r="DI121" i="185"/>
  <c r="FK150" i="185"/>
  <c r="DH150" i="185"/>
  <c r="FK49" i="185"/>
  <c r="DH49" i="185"/>
  <c r="FK156" i="185"/>
  <c r="DH156" i="185"/>
  <c r="BH156" i="185"/>
  <c r="FL156" i="185"/>
  <c r="DI156" i="185"/>
  <c r="FL106" i="185"/>
  <c r="DI106" i="185"/>
  <c r="DI150" i="185"/>
  <c r="FL150" i="185"/>
  <c r="FL14" i="185"/>
  <c r="DI14" i="185"/>
  <c r="FL55" i="185"/>
  <c r="DI55" i="185"/>
  <c r="BH168" i="185"/>
  <c r="FL168" i="185"/>
  <c r="DI168" i="185"/>
  <c r="BH176" i="185"/>
  <c r="FL176" i="185"/>
  <c r="DI176" i="185"/>
  <c r="DI32" i="185"/>
  <c r="FL32" i="185"/>
  <c r="FL72" i="185"/>
  <c r="DI72" i="185"/>
  <c r="FK142" i="185"/>
  <c r="DH142" i="185"/>
  <c r="FL159" i="185"/>
  <c r="DI159" i="185"/>
  <c r="FL116" i="185"/>
  <c r="DI116" i="185"/>
  <c r="FL40" i="185"/>
  <c r="DI40" i="185"/>
  <c r="FL22" i="185"/>
  <c r="DI22" i="185"/>
  <c r="FL175" i="185"/>
  <c r="DI175" i="185"/>
  <c r="FL120" i="185"/>
  <c r="DI120" i="185"/>
  <c r="FN240" i="185"/>
  <c r="DK240" i="185"/>
  <c r="BI240" i="185"/>
  <c r="FL132" i="185"/>
  <c r="DI132" i="185"/>
  <c r="FL162" i="185"/>
  <c r="DI162" i="185"/>
  <c r="FL111" i="185"/>
  <c r="DI111" i="185"/>
  <c r="FL49" i="185"/>
  <c r="DI49" i="185"/>
  <c r="FL56" i="185"/>
  <c r="DI56" i="185"/>
  <c r="BH53" i="185"/>
  <c r="FL53" i="185"/>
  <c r="DI53" i="185"/>
  <c r="BH118" i="185"/>
  <c r="FK118" i="185"/>
  <c r="DH118" i="185"/>
  <c r="BI21" i="185"/>
  <c r="FN21" i="185"/>
  <c r="DK21" i="185"/>
  <c r="BI119" i="185"/>
  <c r="FN119" i="185"/>
  <c r="DK119" i="185"/>
  <c r="BH101" i="185"/>
  <c r="DI101" i="185"/>
  <c r="FL101" i="185"/>
  <c r="BI94" i="185"/>
  <c r="FN94" i="185"/>
  <c r="DK94" i="185"/>
  <c r="BH129" i="185"/>
  <c r="FK129" i="185"/>
  <c r="DH129" i="185"/>
  <c r="BI20" i="185"/>
  <c r="FN20" i="185"/>
  <c r="DK20" i="185"/>
  <c r="FK62" i="185"/>
  <c r="DH62" i="185"/>
  <c r="FK97" i="185"/>
  <c r="DH97" i="185"/>
  <c r="FK183" i="185"/>
  <c r="DH183" i="185"/>
  <c r="BI225" i="185"/>
  <c r="FN225" i="185"/>
  <c r="DK225" i="185"/>
  <c r="BH232" i="185"/>
  <c r="FK232" i="185"/>
  <c r="DH232" i="185"/>
  <c r="FK59" i="185"/>
  <c r="DH59" i="185"/>
  <c r="BH59" i="185"/>
  <c r="BH231" i="185"/>
  <c r="FK231" i="185"/>
  <c r="DH231" i="185"/>
  <c r="BH189" i="185"/>
  <c r="FK189" i="185"/>
  <c r="DH189" i="185"/>
  <c r="FK184" i="185"/>
  <c r="DH184" i="185"/>
  <c r="FK41" i="185"/>
  <c r="DH41" i="185"/>
  <c r="BH228" i="185"/>
  <c r="FK228" i="185"/>
  <c r="DH228" i="185"/>
  <c r="BH208" i="185"/>
  <c r="DH208" i="185"/>
  <c r="FK208" i="185"/>
  <c r="FK23" i="185"/>
  <c r="DH23" i="185"/>
  <c r="BH23" i="185"/>
  <c r="FK30" i="185"/>
  <c r="DH30" i="185"/>
  <c r="FK27" i="185"/>
  <c r="DH27" i="185"/>
  <c r="BH202" i="185"/>
  <c r="FK202" i="185"/>
  <c r="DH202" i="185"/>
  <c r="FN214" i="185"/>
  <c r="DK214" i="185"/>
  <c r="BI214" i="185"/>
  <c r="BI218" i="185"/>
  <c r="FN218" i="185"/>
  <c r="DK218" i="185"/>
  <c r="BI115" i="185"/>
  <c r="FN115" i="185"/>
  <c r="DK115" i="185"/>
  <c r="BH111" i="185"/>
  <c r="DH111" i="185"/>
  <c r="FK111" i="185"/>
  <c r="BI60" i="185"/>
  <c r="FN60" i="185"/>
  <c r="DK60" i="185"/>
  <c r="BI29" i="185"/>
  <c r="FN29" i="185"/>
  <c r="DK29" i="185"/>
  <c r="BI36" i="185"/>
  <c r="FN36" i="185"/>
  <c r="DK36" i="185"/>
  <c r="BI104" i="185"/>
  <c r="FN104" i="185"/>
  <c r="DK104" i="185"/>
  <c r="BH125" i="185"/>
  <c r="FL125" i="185"/>
  <c r="DI125" i="185"/>
  <c r="BI166" i="185"/>
  <c r="FN166" i="185"/>
  <c r="DK166" i="185"/>
  <c r="BH124" i="185"/>
  <c r="FK124" i="185"/>
  <c r="DH124" i="185"/>
  <c r="BI18" i="185"/>
  <c r="FN18" i="185"/>
  <c r="DK18" i="185"/>
  <c r="BI8" i="185"/>
  <c r="FN8" i="185"/>
  <c r="DK8" i="185"/>
  <c r="BI66" i="185"/>
  <c r="FN66" i="185"/>
  <c r="DK66" i="185"/>
  <c r="DH51" i="185"/>
  <c r="FK51" i="185"/>
  <c r="FK98" i="185"/>
  <c r="DH98" i="185"/>
  <c r="FK140" i="185"/>
  <c r="DH140" i="185"/>
  <c r="FK180" i="185"/>
  <c r="DH180" i="185"/>
  <c r="FK160" i="185"/>
  <c r="DH160" i="185"/>
  <c r="FK164" i="185"/>
  <c r="DH164" i="185"/>
  <c r="FK42" i="185"/>
  <c r="DH42" i="185"/>
  <c r="BH195" i="185"/>
  <c r="FK195" i="185"/>
  <c r="DH195" i="185"/>
  <c r="FK105" i="185"/>
  <c r="DH105" i="185"/>
  <c r="FK38" i="185"/>
  <c r="DH38" i="185"/>
  <c r="BI39" i="185"/>
  <c r="DK39" i="185"/>
  <c r="FN39" i="185"/>
  <c r="FK138" i="185"/>
  <c r="DH138" i="185"/>
  <c r="BH171" i="185"/>
  <c r="FL171" i="185"/>
  <c r="DI171" i="185"/>
  <c r="FL93" i="185"/>
  <c r="DI93" i="185"/>
  <c r="DI147" i="185"/>
  <c r="FL147" i="185"/>
  <c r="FL68" i="185"/>
  <c r="DI68" i="185"/>
  <c r="BH164" i="185"/>
  <c r="FL164" i="185"/>
  <c r="DI164" i="185"/>
  <c r="FL94" i="185"/>
  <c r="DI94" i="185"/>
  <c r="FL23" i="185"/>
  <c r="DI23" i="185"/>
  <c r="FL114" i="185"/>
  <c r="DI114" i="185"/>
  <c r="FL119" i="185"/>
  <c r="DI119" i="185"/>
  <c r="FL39" i="185"/>
  <c r="DI39" i="185"/>
  <c r="FL78" i="185"/>
  <c r="DI78" i="185"/>
  <c r="FL8" i="185"/>
  <c r="DI8" i="185"/>
  <c r="FL26" i="185"/>
  <c r="DI26" i="185"/>
  <c r="DI84" i="185"/>
  <c r="FL84" i="185"/>
  <c r="FL170" i="185"/>
  <c r="DI170" i="185"/>
  <c r="BH91" i="185"/>
  <c r="FL91" i="185"/>
  <c r="DI91" i="185"/>
  <c r="FL24" i="185"/>
  <c r="DI24" i="185"/>
  <c r="FL137" i="185"/>
  <c r="DI137" i="185"/>
  <c r="FL28" i="185"/>
  <c r="DI28" i="185"/>
  <c r="FL6" i="185"/>
  <c r="DI6" i="185"/>
  <c r="FK168" i="185"/>
  <c r="DH168" i="185"/>
  <c r="FK83" i="185"/>
  <c r="DH83" i="185"/>
  <c r="FK143" i="185"/>
  <c r="DH143" i="185"/>
  <c r="FL21" i="185"/>
  <c r="DI21" i="185"/>
  <c r="FL115" i="185"/>
  <c r="DI115" i="185"/>
  <c r="BH54" i="185"/>
  <c r="FL54" i="185"/>
  <c r="DI54" i="185"/>
  <c r="FL97" i="185"/>
  <c r="DI97" i="185"/>
  <c r="FL107" i="185"/>
  <c r="DI107" i="185"/>
  <c r="DI182" i="185"/>
  <c r="FL182" i="185"/>
  <c r="FL41" i="185"/>
  <c r="DI41" i="185"/>
  <c r="BH83" i="185"/>
  <c r="FL83" i="185"/>
  <c r="DI83" i="185"/>
  <c r="FK198" i="185"/>
  <c r="DH198" i="185"/>
  <c r="BH198" i="185"/>
  <c r="FK46" i="185"/>
  <c r="DH46" i="185"/>
  <c r="FK172" i="185"/>
  <c r="DH172" i="185"/>
  <c r="FL173" i="185"/>
  <c r="DI173" i="185"/>
  <c r="FL20" i="185"/>
  <c r="DI20" i="185"/>
  <c r="FL96" i="185"/>
  <c r="DI96" i="185"/>
  <c r="FL149" i="185"/>
  <c r="DI149" i="185"/>
  <c r="FL179" i="185"/>
  <c r="DI179" i="185"/>
  <c r="FL36" i="185"/>
  <c r="DI36" i="185"/>
  <c r="FL131" i="185"/>
  <c r="DI131" i="185"/>
  <c r="DI48" i="185"/>
  <c r="FL48" i="185"/>
  <c r="DI81" i="185"/>
  <c r="FL81" i="185"/>
  <c r="BH201" i="185"/>
  <c r="FK201" i="185"/>
  <c r="DH201" i="185"/>
  <c r="FK58" i="185"/>
  <c r="DH58" i="185"/>
  <c r="FK107" i="185"/>
  <c r="DH107" i="185"/>
  <c r="BH216" i="185"/>
  <c r="FK216" i="185"/>
  <c r="DH216" i="185"/>
  <c r="FK11" i="185"/>
  <c r="DH11" i="185"/>
  <c r="FK54" i="185"/>
  <c r="DH54" i="185"/>
  <c r="BH211" i="185"/>
  <c r="FK211" i="185"/>
  <c r="DH211" i="185"/>
  <c r="FK123" i="185"/>
  <c r="DH123" i="185"/>
  <c r="BH187" i="185"/>
  <c r="FL187" i="185"/>
  <c r="DI187" i="185"/>
  <c r="BH117" i="185"/>
  <c r="FL117" i="185"/>
  <c r="DI117" i="185"/>
  <c r="FL37" i="185"/>
  <c r="DI37" i="185"/>
  <c r="FL143" i="185"/>
  <c r="DI143" i="185"/>
  <c r="BH67" i="185"/>
  <c r="FL67" i="185"/>
  <c r="DI67" i="185"/>
  <c r="FL127" i="185"/>
  <c r="DI127" i="185"/>
  <c r="BH46" i="185"/>
  <c r="FL46" i="185"/>
  <c r="DI46" i="185"/>
  <c r="FL165" i="185"/>
  <c r="DI165" i="185"/>
  <c r="FL90" i="185"/>
  <c r="DI90" i="185"/>
  <c r="FL17" i="185"/>
  <c r="DI17" i="185"/>
  <c r="FL77" i="185"/>
  <c r="DI77" i="185"/>
  <c r="FL86" i="185"/>
  <c r="DI86" i="185"/>
  <c r="FL157" i="185"/>
  <c r="DI157" i="185"/>
  <c r="DI138" i="185"/>
  <c r="FL138" i="185"/>
  <c r="FL66" i="185"/>
  <c r="DI66" i="185"/>
  <c r="FL180" i="185"/>
  <c r="DI180" i="185"/>
  <c r="FL112" i="185"/>
  <c r="DI112" i="185"/>
  <c r="BH38" i="185"/>
  <c r="FL38" i="185"/>
  <c r="DI38" i="185"/>
  <c r="FK152" i="185"/>
  <c r="DH152" i="185"/>
  <c r="BH160" i="185"/>
  <c r="FL160" i="185"/>
  <c r="DI160" i="185"/>
  <c r="FL89" i="185"/>
  <c r="DI89" i="185"/>
  <c r="BH11" i="185"/>
  <c r="FL11" i="185"/>
  <c r="DI11" i="185"/>
  <c r="BH79" i="185"/>
  <c r="FL79" i="185"/>
  <c r="DI79" i="185"/>
  <c r="BH183" i="185"/>
  <c r="FL183" i="185"/>
  <c r="DI183" i="185"/>
  <c r="FL70" i="185"/>
  <c r="DI70" i="185"/>
  <c r="FL135" i="185"/>
  <c r="DI135" i="185"/>
  <c r="FL178" i="185"/>
  <c r="DI178" i="185"/>
  <c r="FL104" i="185"/>
  <c r="DI104" i="185"/>
  <c r="BH152" i="185"/>
  <c r="FL152" i="185"/>
  <c r="DI152" i="185"/>
  <c r="BH7" i="185"/>
  <c r="FL7" i="185"/>
  <c r="DI7" i="185"/>
  <c r="FL33" i="185"/>
  <c r="DI33" i="185"/>
  <c r="FK163" i="185"/>
  <c r="DH163" i="185"/>
  <c r="FK67" i="185"/>
  <c r="DH67" i="185"/>
  <c r="FK63" i="185"/>
  <c r="DH63" i="185"/>
  <c r="BI209" i="185"/>
  <c r="FN209" i="185"/>
  <c r="DK209" i="185"/>
  <c r="FK121" i="185"/>
  <c r="DH121" i="185"/>
  <c r="FL60" i="185"/>
  <c r="DI60" i="185"/>
  <c r="FL62" i="185"/>
  <c r="DI62" i="185"/>
  <c r="FL88" i="185"/>
  <c r="DI88" i="185"/>
  <c r="BH75" i="185"/>
  <c r="FL75" i="185"/>
  <c r="DI75" i="185"/>
  <c r="FL29" i="185"/>
  <c r="DI29" i="185"/>
  <c r="FL69" i="185"/>
  <c r="DI69" i="185"/>
  <c r="FL18" i="185"/>
  <c r="DI18" i="185"/>
  <c r="FL98" i="185"/>
  <c r="DI98" i="185"/>
  <c r="FL85" i="185"/>
  <c r="DI85" i="185"/>
  <c r="FL166" i="185"/>
  <c r="DI166" i="185"/>
  <c r="BH19" i="185"/>
  <c r="FL19" i="185"/>
  <c r="DI19" i="185"/>
  <c r="BI230" i="185"/>
  <c r="FN230" i="185"/>
  <c r="DK230" i="185"/>
  <c r="HQ189" i="185"/>
  <c r="HQ241" i="185" s="1"/>
  <c r="BH58" i="185"/>
  <c r="BH145" i="185"/>
  <c r="BH49" i="185"/>
  <c r="HQ101" i="185"/>
  <c r="BH121" i="185"/>
  <c r="BH35" i="185"/>
  <c r="BH106" i="185"/>
  <c r="BH162" i="185"/>
  <c r="BH174" i="185"/>
  <c r="BH175" i="185"/>
  <c r="BH72" i="185"/>
  <c r="BH153" i="185"/>
  <c r="BI132" i="185"/>
  <c r="DK132" i="185"/>
  <c r="FN132" i="185"/>
  <c r="BI89" i="185"/>
  <c r="FN89" i="185"/>
  <c r="DK89" i="185"/>
  <c r="BI70" i="185"/>
  <c r="FN70" i="185"/>
  <c r="DK70" i="185"/>
  <c r="BI178" i="185"/>
  <c r="FN178" i="185"/>
  <c r="DK178" i="185"/>
  <c r="BI173" i="185"/>
  <c r="FN173" i="185"/>
  <c r="DK173" i="185"/>
  <c r="BI32" i="185"/>
  <c r="FN32" i="185"/>
  <c r="DK32" i="185"/>
  <c r="BI12" i="185"/>
  <c r="FN12" i="185"/>
  <c r="DK12" i="185"/>
  <c r="BH108" i="185"/>
  <c r="DH108" i="185"/>
  <c r="FK108" i="185"/>
  <c r="BI90" i="185"/>
  <c r="FN90" i="185"/>
  <c r="DK90" i="185"/>
  <c r="BI116" i="185"/>
  <c r="FN116" i="185"/>
  <c r="DK116" i="185"/>
  <c r="FN180" i="185"/>
  <c r="BI88" i="185"/>
  <c r="FN88" i="185"/>
  <c r="DK88" i="185"/>
  <c r="FO239" i="185"/>
  <c r="DL239" i="185"/>
  <c r="FK78" i="185"/>
  <c r="DH78" i="185"/>
  <c r="FK74" i="185"/>
  <c r="DH74" i="185"/>
  <c r="FK28" i="185"/>
  <c r="DH28" i="185"/>
  <c r="FO196" i="185"/>
  <c r="DL196" i="185"/>
  <c r="FK125" i="185"/>
  <c r="DH125" i="185"/>
  <c r="FK130" i="185"/>
  <c r="DH130" i="185"/>
  <c r="BH238" i="185"/>
  <c r="FK238" i="185"/>
  <c r="DH238" i="185"/>
  <c r="FL61" i="185"/>
  <c r="DI61" i="185"/>
  <c r="BH109" i="185"/>
  <c r="FL109" i="185"/>
  <c r="DI109" i="185"/>
  <c r="FL133" i="185"/>
  <c r="DI133" i="185"/>
  <c r="FL118" i="185"/>
  <c r="DI118" i="185"/>
  <c r="FL154" i="185"/>
  <c r="DI154" i="185"/>
  <c r="FL158" i="185"/>
  <c r="DI158" i="185"/>
  <c r="FL59" i="185"/>
  <c r="DI59" i="185"/>
  <c r="FL65" i="185"/>
  <c r="DI65" i="185"/>
  <c r="BH142" i="185"/>
  <c r="FL142" i="185"/>
  <c r="DI142" i="185"/>
  <c r="FK91" i="185"/>
  <c r="DH91" i="185"/>
  <c r="FL186" i="185"/>
  <c r="DI186" i="185"/>
  <c r="FL25" i="185"/>
  <c r="DI25" i="185"/>
  <c r="FL113" i="185"/>
  <c r="DI113" i="185"/>
  <c r="FL12" i="185"/>
  <c r="DI12" i="185"/>
  <c r="FK34" i="185"/>
  <c r="DH34" i="185"/>
  <c r="FN235" i="185"/>
  <c r="DK235" i="185"/>
  <c r="BH95" i="185"/>
  <c r="FL95" i="185"/>
  <c r="DI95" i="185"/>
  <c r="FL9" i="185"/>
  <c r="DI9" i="185"/>
  <c r="DI108" i="185"/>
  <c r="FL108" i="185"/>
  <c r="FL129" i="185"/>
  <c r="DI129" i="185"/>
  <c r="BH227" i="185"/>
  <c r="FK227" i="185"/>
  <c r="DH227" i="185"/>
  <c r="FL122" i="185"/>
  <c r="DI122" i="185"/>
  <c r="BH34" i="185"/>
  <c r="FL34" i="185"/>
  <c r="DI34" i="185"/>
  <c r="FL82" i="185"/>
  <c r="DI82" i="185"/>
  <c r="FL126" i="185"/>
  <c r="DI126" i="185"/>
  <c r="BH163" i="185"/>
  <c r="FL163" i="185"/>
  <c r="DI163" i="185"/>
  <c r="FL13" i="185"/>
  <c r="DI13" i="185"/>
  <c r="BH105" i="185"/>
  <c r="DI105" i="185"/>
  <c r="FL105" i="185"/>
  <c r="FL148" i="185"/>
  <c r="DI148" i="185"/>
  <c r="DI45" i="185"/>
  <c r="FL45" i="185"/>
  <c r="BH42" i="185"/>
  <c r="FL42" i="185"/>
  <c r="DI42" i="185"/>
  <c r="BH63" i="185"/>
  <c r="FL63" i="185"/>
  <c r="DI63" i="185"/>
  <c r="FL181" i="185"/>
  <c r="DI181" i="185"/>
  <c r="FL74" i="185"/>
  <c r="DI74" i="185"/>
  <c r="FK134" i="185"/>
  <c r="DH134" i="185"/>
  <c r="FK147" i="185"/>
  <c r="DH147" i="185"/>
  <c r="BH134" i="185"/>
  <c r="FL134" i="185"/>
  <c r="DI134" i="185"/>
  <c r="BH15" i="185"/>
  <c r="FL15" i="185"/>
  <c r="DI15" i="185"/>
  <c r="FL146" i="185"/>
  <c r="DI146" i="185"/>
  <c r="FL184" i="185"/>
  <c r="DI184" i="185"/>
  <c r="FL161" i="185"/>
  <c r="DI161" i="185"/>
  <c r="FL16" i="185"/>
  <c r="DI16" i="185"/>
  <c r="FL144" i="185"/>
  <c r="DI144" i="185"/>
  <c r="FN239" i="185"/>
  <c r="DK239" i="185"/>
  <c r="BI96" i="185"/>
  <c r="FN96" i="185"/>
  <c r="DK96" i="185"/>
  <c r="BI17" i="185"/>
  <c r="FN17" i="185"/>
  <c r="DK17" i="185"/>
  <c r="BI48" i="185"/>
  <c r="FN48" i="185"/>
  <c r="DK48" i="185"/>
  <c r="BI33" i="185"/>
  <c r="FN33" i="185"/>
  <c r="DK33" i="185"/>
  <c r="BI81" i="185"/>
  <c r="FN81" i="185"/>
  <c r="DK81" i="185"/>
  <c r="BH127" i="185"/>
  <c r="FK127" i="185"/>
  <c r="DH127" i="185"/>
  <c r="BI93" i="185"/>
  <c r="FN93" i="185"/>
  <c r="DK93" i="185"/>
  <c r="BI131" i="185"/>
  <c r="FN131" i="185"/>
  <c r="DK131" i="185"/>
  <c r="BI24" i="185"/>
  <c r="FN24" i="185"/>
  <c r="DK24" i="185"/>
  <c r="FK68" i="185"/>
  <c r="DH68" i="185"/>
  <c r="FK135" i="185"/>
  <c r="DH135" i="185"/>
  <c r="DH182" i="185"/>
  <c r="FK182" i="185"/>
  <c r="FK137" i="185"/>
  <c r="DH137" i="185"/>
  <c r="FK79" i="185"/>
  <c r="DH79" i="185"/>
  <c r="BH212" i="185"/>
  <c r="FK212" i="185"/>
  <c r="DH212" i="185"/>
  <c r="BH194" i="185"/>
  <c r="DH194" i="185"/>
  <c r="FK194" i="185"/>
  <c r="BI210" i="185"/>
  <c r="FN210" i="185"/>
  <c r="DK210" i="185"/>
  <c r="BH199" i="185"/>
  <c r="FK199" i="185"/>
  <c r="DH199" i="185"/>
  <c r="BH234" i="185"/>
  <c r="FK234" i="185"/>
  <c r="DH234" i="185"/>
  <c r="BH219" i="185"/>
  <c r="FK219" i="185"/>
  <c r="DH219" i="185"/>
  <c r="BH197" i="185"/>
  <c r="FK197" i="185"/>
  <c r="DH197" i="185"/>
  <c r="FK117" i="185"/>
  <c r="DH117" i="185"/>
  <c r="FK149" i="185"/>
  <c r="DH149" i="185"/>
  <c r="BI84" i="185"/>
  <c r="FN84" i="185"/>
  <c r="DK84" i="185"/>
  <c r="BH186" i="185"/>
  <c r="FK186" i="185"/>
  <c r="DH186" i="185"/>
  <c r="BI86" i="185"/>
  <c r="FN86" i="185"/>
  <c r="DK86" i="185"/>
  <c r="BI37" i="185"/>
  <c r="FN37" i="185"/>
  <c r="DK37" i="185"/>
  <c r="BH236" i="185"/>
  <c r="FK236" i="185"/>
  <c r="DH236" i="185"/>
  <c r="BI157" i="185"/>
  <c r="FN157" i="185"/>
  <c r="DK157" i="185"/>
  <c r="BI170" i="185"/>
  <c r="FN170" i="185"/>
  <c r="DK170" i="185"/>
  <c r="DH154" i="185"/>
  <c r="FK154" i="185"/>
  <c r="DH167" i="185"/>
  <c r="FK167" i="185"/>
  <c r="FK77" i="185"/>
  <c r="DH77" i="185"/>
  <c r="FK133" i="185"/>
  <c r="DH133" i="185"/>
  <c r="BH221" i="185"/>
  <c r="DH221" i="185"/>
  <c r="FK221" i="185"/>
  <c r="BH159" i="185"/>
  <c r="FK159" i="185"/>
  <c r="DH159" i="185"/>
  <c r="FK171" i="185"/>
  <c r="DH171" i="185"/>
  <c r="FK187" i="185"/>
  <c r="DH187" i="185"/>
  <c r="FK53" i="185"/>
  <c r="DH53" i="185"/>
  <c r="FK176" i="185"/>
  <c r="DH176" i="185"/>
  <c r="FK19" i="185"/>
  <c r="DH19" i="185"/>
  <c r="BI237" i="185"/>
  <c r="FN237" i="185"/>
  <c r="DK237" i="185"/>
  <c r="BH190" i="185"/>
  <c r="FK190" i="185"/>
  <c r="DH190" i="185"/>
  <c r="FN206" i="185"/>
  <c r="DK206" i="185"/>
  <c r="FK75" i="185"/>
  <c r="DH75" i="185"/>
  <c r="FK113" i="185"/>
  <c r="DH113" i="185"/>
  <c r="FN196" i="185"/>
  <c r="DK196" i="185"/>
  <c r="FK64" i="185"/>
  <c r="DH64" i="185"/>
  <c r="FK162" i="185"/>
  <c r="DH162" i="185"/>
  <c r="BH224" i="185"/>
  <c r="FK224" i="185"/>
  <c r="DH224" i="185"/>
  <c r="FK15" i="185"/>
  <c r="DH15" i="185"/>
  <c r="BH223" i="185"/>
  <c r="FK223" i="185"/>
  <c r="DH223" i="185"/>
  <c r="FK7" i="185"/>
  <c r="DH7" i="185"/>
  <c r="DH101" i="185"/>
  <c r="FK101" i="185"/>
  <c r="BI226" i="185"/>
  <c r="FN226" i="185"/>
  <c r="DK226" i="185"/>
  <c r="FN229" i="185"/>
  <c r="DK229" i="185"/>
  <c r="BI229" i="185"/>
  <c r="BI204" i="185"/>
  <c r="FN204" i="185"/>
  <c r="DK204" i="185"/>
  <c r="BH184" i="185"/>
  <c r="BH150" i="185"/>
  <c r="BH14" i="185"/>
  <c r="BH13" i="185"/>
  <c r="BH22" i="185"/>
  <c r="HQ142" i="185"/>
  <c r="BH146" i="185"/>
  <c r="BH25" i="185"/>
  <c r="BH28" i="185"/>
  <c r="BH167" i="185"/>
  <c r="BH64" i="185"/>
  <c r="BH55" i="185"/>
  <c r="BH123" i="185"/>
  <c r="BH140" i="185"/>
  <c r="BH62" i="185"/>
  <c r="BH161" i="185"/>
  <c r="BH16" i="185"/>
  <c r="BH56" i="185"/>
  <c r="BH40" i="185"/>
  <c r="BH9" i="185"/>
  <c r="BH41" i="185"/>
  <c r="BH44" i="185"/>
  <c r="BH126" i="185"/>
  <c r="BH137" i="185"/>
  <c r="BH10" i="185"/>
  <c r="DA241" i="185"/>
  <c r="DA242" i="185" s="1"/>
  <c r="CZ242" i="185"/>
  <c r="DG141" i="185"/>
  <c r="HU14" i="185"/>
  <c r="HU16" i="185"/>
  <c r="HU25" i="185"/>
  <c r="HU69" i="185"/>
  <c r="HU83" i="185"/>
  <c r="HU104" i="185"/>
  <c r="HU111" i="185"/>
  <c r="HU108" i="185"/>
  <c r="HU118" i="185"/>
  <c r="HU112" i="185"/>
  <c r="HU106" i="185"/>
  <c r="HU113" i="185"/>
  <c r="HU130" i="185"/>
  <c r="HU123" i="185"/>
  <c r="HU149" i="185"/>
  <c r="HU158" i="185"/>
  <c r="HU160" i="185"/>
  <c r="HU162" i="185"/>
  <c r="HU182" i="185"/>
  <c r="HU187" i="185"/>
  <c r="HU180" i="185"/>
  <c r="HU197" i="185"/>
  <c r="HU199" i="185"/>
  <c r="HU211" i="185"/>
  <c r="HU202" i="185"/>
  <c r="HU210" i="185"/>
  <c r="HU221" i="185"/>
  <c r="HU224" i="185"/>
  <c r="HU233" i="185"/>
  <c r="HU237" i="185"/>
  <c r="HU231" i="185"/>
  <c r="HU10" i="185"/>
  <c r="HU48" i="185"/>
  <c r="HU54" i="185"/>
  <c r="HU64" i="185"/>
  <c r="HU89" i="185"/>
  <c r="HU107" i="185"/>
  <c r="HU116" i="185"/>
  <c r="HU122" i="185"/>
  <c r="HU137" i="185"/>
  <c r="HU129" i="185"/>
  <c r="HU145" i="185"/>
  <c r="HU143" i="185"/>
  <c r="HU171" i="185"/>
  <c r="HU190" i="185"/>
  <c r="HU232" i="185"/>
  <c r="DG100" i="185"/>
  <c r="FJ52" i="185"/>
  <c r="DG52" i="185"/>
  <c r="HU9" i="185"/>
  <c r="HU7" i="185"/>
  <c r="HU11" i="185"/>
  <c r="HU24" i="185"/>
  <c r="HU18" i="185"/>
  <c r="HU20" i="185"/>
  <c r="HU30" i="185"/>
  <c r="HU33" i="185"/>
  <c r="HU49" i="185"/>
  <c r="HU81" i="185"/>
  <c r="HU72" i="185"/>
  <c r="HU96" i="185"/>
  <c r="HU58" i="185"/>
  <c r="HU67" i="185"/>
  <c r="HU70" i="185"/>
  <c r="HU95" i="185"/>
  <c r="HU105" i="185"/>
  <c r="HU119" i="185"/>
  <c r="HU138" i="185"/>
  <c r="HU134" i="185"/>
  <c r="HU144" i="185"/>
  <c r="HU152" i="185"/>
  <c r="HU156" i="185"/>
  <c r="HU147" i="185"/>
  <c r="HU174" i="185"/>
  <c r="HU161" i="185"/>
  <c r="HU181" i="185"/>
  <c r="HU195" i="185"/>
  <c r="HU204" i="185"/>
  <c r="HU194" i="185"/>
  <c r="HU206" i="185"/>
  <c r="HU209" i="185"/>
  <c r="HU227" i="185"/>
  <c r="HU238" i="185"/>
  <c r="HU229" i="185"/>
  <c r="HU226" i="185"/>
  <c r="FJ188" i="185"/>
  <c r="HU109" i="185"/>
  <c r="HU172" i="185"/>
  <c r="HU12" i="185"/>
  <c r="HU17" i="185"/>
  <c r="HU41" i="185"/>
  <c r="HU39" i="185"/>
  <c r="HU46" i="185"/>
  <c r="HU51" i="185"/>
  <c r="HU59" i="185"/>
  <c r="HU82" i="185"/>
  <c r="HU78" i="185"/>
  <c r="HU121" i="185"/>
  <c r="HU124" i="185"/>
  <c r="HU135" i="185"/>
  <c r="HU146" i="185"/>
  <c r="HU148" i="185"/>
  <c r="HU164" i="185"/>
  <c r="HU166" i="185"/>
  <c r="HU176" i="185"/>
  <c r="HU235" i="185"/>
  <c r="HU236" i="185"/>
  <c r="HU140" i="185"/>
  <c r="DD242" i="185"/>
  <c r="FJ141" i="185"/>
  <c r="FJ100" i="185"/>
  <c r="DG188" i="185"/>
  <c r="AW141" i="185"/>
  <c r="HT147" i="185"/>
  <c r="HT240" i="185"/>
  <c r="HT238" i="185"/>
  <c r="HT209" i="185"/>
  <c r="HT18" i="185"/>
  <c r="HT116" i="185"/>
  <c r="HT190" i="185"/>
  <c r="HT202" i="185"/>
  <c r="HT198" i="185"/>
  <c r="HT125" i="185"/>
  <c r="HT214" i="185"/>
  <c r="HT94" i="185"/>
  <c r="HT107" i="185"/>
  <c r="HU142" i="185"/>
  <c r="HT89" i="185"/>
  <c r="HT135" i="185"/>
  <c r="HT49" i="185"/>
  <c r="HT121" i="185"/>
  <c r="HT60" i="185"/>
  <c r="HT78" i="185"/>
  <c r="HT122" i="185"/>
  <c r="HT69" i="185"/>
  <c r="HT8" i="185"/>
  <c r="HT115" i="185"/>
  <c r="HT176" i="185"/>
  <c r="HT131" i="185"/>
  <c r="HT163" i="185"/>
  <c r="HT137" i="185"/>
  <c r="HT117" i="185"/>
  <c r="HT114" i="185"/>
  <c r="HT124" i="185"/>
  <c r="HT120" i="185"/>
  <c r="HT148" i="185"/>
  <c r="HT96" i="185"/>
  <c r="AM100" i="185"/>
  <c r="HT134" i="185"/>
  <c r="HT126" i="185"/>
  <c r="HT154" i="185"/>
  <c r="HT10" i="185"/>
  <c r="HT55" i="185"/>
  <c r="HT129" i="185"/>
  <c r="HT167" i="185"/>
  <c r="HT150" i="185"/>
  <c r="HT144" i="185"/>
  <c r="HT133" i="185"/>
  <c r="HT153" i="185"/>
  <c r="HT119" i="185"/>
  <c r="HT235" i="185"/>
  <c r="HT37" i="185"/>
  <c r="HT212" i="185"/>
  <c r="HT51" i="185"/>
  <c r="AW188" i="185"/>
  <c r="HU189" i="185"/>
  <c r="HT104" i="185"/>
  <c r="HT88" i="185"/>
  <c r="HT216" i="185"/>
  <c r="HT75" i="185"/>
  <c r="HT17" i="185"/>
  <c r="HT85" i="185"/>
  <c r="HT90" i="185"/>
  <c r="HU53" i="185"/>
  <c r="HT228" i="185"/>
  <c r="HT215" i="185"/>
  <c r="HT82" i="185"/>
  <c r="HT41" i="185"/>
  <c r="HT9" i="185"/>
  <c r="HT12" i="185"/>
  <c r="HT109" i="185"/>
  <c r="HT232" i="185"/>
  <c r="HT11" i="185"/>
  <c r="HT13" i="185"/>
  <c r="HT77" i="185"/>
  <c r="HT236" i="185"/>
  <c r="HT196" i="185"/>
  <c r="HT106" i="185"/>
  <c r="HT15" i="185"/>
  <c r="HU101" i="185"/>
  <c r="HT231" i="185"/>
  <c r="HT187" i="185"/>
  <c r="HT46" i="185"/>
  <c r="HT65" i="185"/>
  <c r="HT162" i="185"/>
  <c r="HT237" i="185"/>
  <c r="HT127" i="185"/>
  <c r="HT81" i="185"/>
  <c r="HT233" i="185"/>
  <c r="HT159" i="185"/>
  <c r="HU186" i="185"/>
  <c r="HT38" i="185"/>
  <c r="HU234" i="185"/>
  <c r="HT171" i="185"/>
  <c r="HU183" i="185"/>
  <c r="HT211" i="185"/>
  <c r="HT168" i="185"/>
  <c r="HT64" i="185"/>
  <c r="HT132" i="185"/>
  <c r="HT213" i="185"/>
  <c r="HU84" i="185"/>
  <c r="HT66" i="185"/>
  <c r="HT172" i="185"/>
  <c r="HT59" i="185"/>
  <c r="HU61" i="185"/>
  <c r="HT140" i="185"/>
  <c r="HU94" i="185"/>
  <c r="HU62" i="185"/>
  <c r="HU42" i="185"/>
  <c r="HT158" i="185"/>
  <c r="HU98" i="185"/>
  <c r="HT48" i="185"/>
  <c r="HT24" i="185"/>
  <c r="HT166" i="185"/>
  <c r="HT170" i="185"/>
  <c r="HT175" i="185"/>
  <c r="HU88" i="185"/>
  <c r="HU44" i="185"/>
  <c r="HU173" i="185"/>
  <c r="HT39" i="185"/>
  <c r="HU198" i="185"/>
  <c r="HU215" i="185"/>
  <c r="HT165" i="185"/>
  <c r="HU63" i="185"/>
  <c r="HU240" i="185"/>
  <c r="HU184" i="185"/>
  <c r="HU37" i="185"/>
  <c r="HT230" i="185"/>
  <c r="HT183" i="185"/>
  <c r="HT182" i="185"/>
  <c r="HT161" i="185"/>
  <c r="HT26" i="185"/>
  <c r="HT68" i="185"/>
  <c r="HT164" i="185"/>
  <c r="HT239" i="185"/>
  <c r="HT178" i="185"/>
  <c r="HT179" i="185"/>
  <c r="HT180" i="185"/>
  <c r="HT181" i="185"/>
  <c r="HU178" i="185"/>
  <c r="HT226" i="185"/>
  <c r="HT234" i="185"/>
  <c r="HU239" i="185"/>
  <c r="HU230" i="185"/>
  <c r="HT229" i="185"/>
  <c r="HU223" i="185"/>
  <c r="HT218" i="185"/>
  <c r="HU228" i="185"/>
  <c r="HU216" i="185"/>
  <c r="HT219" i="185"/>
  <c r="HT224" i="185"/>
  <c r="HT227" i="185"/>
  <c r="HU225" i="185"/>
  <c r="HU218" i="185"/>
  <c r="HT225" i="185"/>
  <c r="HU219" i="185"/>
  <c r="HT223" i="185"/>
  <c r="HT221" i="185"/>
  <c r="HU213" i="185"/>
  <c r="HT200" i="185"/>
  <c r="HU201" i="185"/>
  <c r="HU208" i="185"/>
  <c r="HT194" i="185"/>
  <c r="HT197" i="185"/>
  <c r="HT206" i="185"/>
  <c r="FU241" i="185"/>
  <c r="HU241" i="185" s="1"/>
  <c r="HT199" i="185"/>
  <c r="HU200" i="185"/>
  <c r="HT195" i="185"/>
  <c r="HT210" i="185"/>
  <c r="HT201" i="185"/>
  <c r="HT208" i="185"/>
  <c r="HU214" i="185"/>
  <c r="HU196" i="185"/>
  <c r="HU212" i="185"/>
  <c r="HT204" i="185"/>
  <c r="HT186" i="185"/>
  <c r="HU179" i="185"/>
  <c r="HT184" i="185"/>
  <c r="HU167" i="185"/>
  <c r="HT174" i="185"/>
  <c r="HU170" i="185"/>
  <c r="HU175" i="185"/>
  <c r="HU159" i="185"/>
  <c r="HU168" i="185"/>
  <c r="HT160" i="185"/>
  <c r="HU157" i="185"/>
  <c r="HT157" i="185"/>
  <c r="HT173" i="185"/>
  <c r="HU165" i="185"/>
  <c r="HU163" i="185"/>
  <c r="FU188" i="185"/>
  <c r="HU188" i="185" s="1"/>
  <c r="HT145" i="185"/>
  <c r="HU154" i="185"/>
  <c r="HT143" i="185"/>
  <c r="HU153" i="185"/>
  <c r="HT149" i="185"/>
  <c r="HU150" i="185"/>
  <c r="HT156" i="185"/>
  <c r="HT146" i="185"/>
  <c r="HT152" i="185"/>
  <c r="HU132" i="185"/>
  <c r="HU127" i="185"/>
  <c r="HU125" i="185"/>
  <c r="HU133" i="185"/>
  <c r="HT138" i="185"/>
  <c r="HU131" i="185"/>
  <c r="HT130" i="185"/>
  <c r="HU126" i="185"/>
  <c r="HT123" i="185"/>
  <c r="HT111" i="185"/>
  <c r="HU117" i="185"/>
  <c r="HU114" i="185"/>
  <c r="HT113" i="185"/>
  <c r="FU141" i="185"/>
  <c r="HU141" i="185" s="1"/>
  <c r="HU120" i="185"/>
  <c r="HT112" i="185"/>
  <c r="HT118" i="185"/>
  <c r="HU115" i="185"/>
  <c r="HT108" i="185"/>
  <c r="HT105" i="185"/>
  <c r="HT93" i="185"/>
  <c r="HT95" i="185"/>
  <c r="HU97" i="185"/>
  <c r="HT98" i="185"/>
  <c r="HU91" i="185"/>
  <c r="HT97" i="185"/>
  <c r="HU74" i="185"/>
  <c r="HU86" i="185"/>
  <c r="HT83" i="185"/>
  <c r="HU79" i="185"/>
  <c r="HU90" i="185"/>
  <c r="HT56" i="185"/>
  <c r="HU93" i="185"/>
  <c r="HU75" i="185"/>
  <c r="HU77" i="185"/>
  <c r="HU85" i="185"/>
  <c r="HT74" i="185"/>
  <c r="HT70" i="185"/>
  <c r="HT91" i="185"/>
  <c r="HU56" i="185"/>
  <c r="HT86" i="185"/>
  <c r="HT79" i="185"/>
  <c r="FU100" i="185"/>
  <c r="HU100" i="185" s="1"/>
  <c r="HU55" i="185"/>
  <c r="HU68" i="185"/>
  <c r="HU66" i="185"/>
  <c r="HT58" i="185"/>
  <c r="HT72" i="185"/>
  <c r="HT84" i="185"/>
  <c r="HT62" i="185"/>
  <c r="HT54" i="185"/>
  <c r="HU60" i="185"/>
  <c r="HU65" i="185"/>
  <c r="HT63" i="185"/>
  <c r="HT61" i="185"/>
  <c r="HT67" i="185"/>
  <c r="HT33" i="185"/>
  <c r="HT44" i="185"/>
  <c r="HU40" i="185"/>
  <c r="HU45" i="185"/>
  <c r="HU27" i="185"/>
  <c r="HT32" i="185"/>
  <c r="HT40" i="185"/>
  <c r="HU36" i="185"/>
  <c r="HT29" i="185"/>
  <c r="HU38" i="185"/>
  <c r="HT45" i="185"/>
  <c r="HT27" i="185"/>
  <c r="HT42" i="185"/>
  <c r="HU19" i="185"/>
  <c r="HT25" i="185"/>
  <c r="HU35" i="185"/>
  <c r="HU22" i="185"/>
  <c r="HU26" i="185"/>
  <c r="HU28" i="185"/>
  <c r="HU32" i="185"/>
  <c r="HT21" i="185"/>
  <c r="HU29" i="185"/>
  <c r="HT34" i="185"/>
  <c r="HT28" i="185"/>
  <c r="HT36" i="185"/>
  <c r="HU34" i="185"/>
  <c r="HT30" i="185"/>
  <c r="HT35" i="185"/>
  <c r="HT23" i="185"/>
  <c r="HT19" i="185"/>
  <c r="FU52" i="185"/>
  <c r="HU15" i="185"/>
  <c r="HT16" i="185"/>
  <c r="HT7" i="185"/>
  <c r="HU6" i="185"/>
  <c r="HT20" i="185"/>
  <c r="HT22" i="185"/>
  <c r="HT14" i="185"/>
  <c r="HU21" i="185"/>
  <c r="HU8" i="185"/>
  <c r="HU13" i="185"/>
  <c r="HU23" i="185"/>
  <c r="AW52" i="185"/>
  <c r="AX188" i="185"/>
  <c r="AX100" i="185"/>
  <c r="AX241" i="185"/>
  <c r="AX141" i="185"/>
  <c r="HR95" i="185"/>
  <c r="HR56" i="185"/>
  <c r="HR94" i="185"/>
  <c r="HR166" i="185"/>
  <c r="HR124" i="185"/>
  <c r="HR237" i="185"/>
  <c r="HR135" i="185"/>
  <c r="HR224" i="185"/>
  <c r="HR146" i="185"/>
  <c r="HR122" i="185"/>
  <c r="HR90" i="185"/>
  <c r="HR106" i="185"/>
  <c r="HR179" i="185"/>
  <c r="HR120" i="185"/>
  <c r="HR107" i="185"/>
  <c r="HR218" i="185"/>
  <c r="HR209" i="185"/>
  <c r="HR72" i="185"/>
  <c r="HR158" i="185"/>
  <c r="AB24" i="185"/>
  <c r="HR24" i="185" s="1"/>
  <c r="HR226" i="185"/>
  <c r="HR144" i="185"/>
  <c r="AB36" i="185"/>
  <c r="HR36" i="185" s="1"/>
  <c r="HR147" i="185"/>
  <c r="AB14" i="185"/>
  <c r="HR14" i="185" s="1"/>
  <c r="HR170" i="185"/>
  <c r="HR69" i="185"/>
  <c r="HR66" i="185"/>
  <c r="HR125" i="185"/>
  <c r="HR109" i="185"/>
  <c r="HR162" i="185"/>
  <c r="HR138" i="185"/>
  <c r="HR89" i="185"/>
  <c r="HR164" i="185"/>
  <c r="HR175" i="185"/>
  <c r="HR112" i="185"/>
  <c r="HR240" i="185"/>
  <c r="HR93" i="185"/>
  <c r="HR140" i="185"/>
  <c r="AB17" i="185"/>
  <c r="HR17" i="185" s="1"/>
  <c r="AB42" i="185"/>
  <c r="HR42" i="185" s="1"/>
  <c r="AB34" i="185"/>
  <c r="HR34" i="185" s="1"/>
  <c r="AB13" i="185"/>
  <c r="HR13" i="185" s="1"/>
  <c r="HR81" i="185"/>
  <c r="HR143" i="185"/>
  <c r="HR183" i="185"/>
  <c r="HR233" i="185"/>
  <c r="HR108" i="185"/>
  <c r="HR238" i="185"/>
  <c r="HR54" i="185"/>
  <c r="HR195" i="185"/>
  <c r="HR148" i="185"/>
  <c r="HR212" i="185"/>
  <c r="HR145" i="185"/>
  <c r="HR168" i="185"/>
  <c r="AB39" i="185"/>
  <c r="HR39" i="185" s="1"/>
  <c r="HR165" i="185"/>
  <c r="AB49" i="185"/>
  <c r="HR49" i="185" s="1"/>
  <c r="HR68" i="185"/>
  <c r="HR187" i="185"/>
  <c r="HR214" i="185"/>
  <c r="AB8" i="185"/>
  <c r="HR8" i="185" s="1"/>
  <c r="AB29" i="185"/>
  <c r="HR29" i="185" s="1"/>
  <c r="HR232" i="185"/>
  <c r="HR199" i="185"/>
  <c r="HR132" i="185"/>
  <c r="AB20" i="185"/>
  <c r="HR20" i="185" s="1"/>
  <c r="HR60" i="185"/>
  <c r="HR167" i="185"/>
  <c r="HR221" i="185"/>
  <c r="HR196" i="185"/>
  <c r="HR96" i="185"/>
  <c r="HR171" i="185"/>
  <c r="HR211" i="185"/>
  <c r="HR156" i="185"/>
  <c r="HR152" i="185"/>
  <c r="HR62" i="185"/>
  <c r="HR173" i="185"/>
  <c r="HR215" i="185"/>
  <c r="HR182" i="185"/>
  <c r="HR149" i="185"/>
  <c r="HR239" i="185"/>
  <c r="HR79" i="185"/>
  <c r="HR181" i="185"/>
  <c r="HR154" i="185"/>
  <c r="AB32" i="185"/>
  <c r="HR32" i="185" s="1"/>
  <c r="HR197" i="185"/>
  <c r="HR115" i="185"/>
  <c r="HR134" i="185"/>
  <c r="AB25" i="185"/>
  <c r="HR25" i="185" s="1"/>
  <c r="AB51" i="185"/>
  <c r="HR51" i="185" s="1"/>
  <c r="HR194" i="185"/>
  <c r="HR234" i="185"/>
  <c r="HR59" i="185"/>
  <c r="HR130" i="185"/>
  <c r="AB11" i="185"/>
  <c r="HR11" i="185" s="1"/>
  <c r="HR225" i="185"/>
  <c r="HR216" i="185"/>
  <c r="AB38" i="185"/>
  <c r="HR38" i="185" s="1"/>
  <c r="AB35" i="185"/>
  <c r="HR35" i="185" s="1"/>
  <c r="HR133" i="185"/>
  <c r="HR137" i="185"/>
  <c r="HR163" i="185"/>
  <c r="HR201" i="185"/>
  <c r="AB27" i="185"/>
  <c r="HR27" i="185" s="1"/>
  <c r="AB26" i="185"/>
  <c r="HR26" i="185" s="1"/>
  <c r="HR219" i="185"/>
  <c r="AB7" i="185"/>
  <c r="HR7" i="185" s="1"/>
  <c r="HR161" i="185"/>
  <c r="AB28" i="185"/>
  <c r="HR28" i="185" s="1"/>
  <c r="HR127" i="185"/>
  <c r="HR88" i="185"/>
  <c r="HR129" i="185"/>
  <c r="HR121" i="185"/>
  <c r="HR200" i="185"/>
  <c r="HR190" i="185"/>
  <c r="AB22" i="185"/>
  <c r="HR22" i="185" s="1"/>
  <c r="HR172" i="185"/>
  <c r="HR126" i="185"/>
  <c r="HR114" i="185"/>
  <c r="HR116" i="185"/>
  <c r="HR180" i="185"/>
  <c r="HR86" i="185"/>
  <c r="HR227" i="185"/>
  <c r="HR75" i="185"/>
  <c r="HR84" i="185"/>
  <c r="AB23" i="185"/>
  <c r="HR23" i="185" s="1"/>
  <c r="HR105" i="185"/>
  <c r="HR83" i="185"/>
  <c r="AB19" i="185"/>
  <c r="HR19" i="185" s="1"/>
  <c r="AB45" i="185"/>
  <c r="HR45" i="185" s="1"/>
  <c r="HR74" i="185"/>
  <c r="HR78" i="185"/>
  <c r="AB18" i="185"/>
  <c r="HR18" i="185" s="1"/>
  <c r="AB12" i="185"/>
  <c r="HR12" i="185" s="1"/>
  <c r="HR206" i="185"/>
  <c r="HR67" i="185"/>
  <c r="HR77" i="185"/>
  <c r="HR111" i="185"/>
  <c r="AB48" i="185"/>
  <c r="HR48" i="185" s="1"/>
  <c r="HR63" i="185"/>
  <c r="HR231" i="185"/>
  <c r="HR113" i="185"/>
  <c r="AB46" i="185"/>
  <c r="HR46" i="185" s="1"/>
  <c r="HR117" i="185"/>
  <c r="HR229" i="185"/>
  <c r="HR91" i="185"/>
  <c r="HR204" i="185"/>
  <c r="HR153" i="185"/>
  <c r="HR119" i="185"/>
  <c r="HR98" i="185"/>
  <c r="HR70" i="185"/>
  <c r="HR97" i="185"/>
  <c r="HR104" i="185"/>
  <c r="HR210" i="185"/>
  <c r="HR131" i="185"/>
  <c r="HR150" i="185"/>
  <c r="AB15" i="185"/>
  <c r="HR15" i="185" s="1"/>
  <c r="HR186" i="185"/>
  <c r="HR208" i="185"/>
  <c r="AB37" i="185"/>
  <c r="HR37" i="185" s="1"/>
  <c r="HR198" i="185"/>
  <c r="HR118" i="185"/>
  <c r="AB41" i="185"/>
  <c r="HR41" i="185" s="1"/>
  <c r="HR228" i="185"/>
  <c r="AB10" i="185"/>
  <c r="HR10" i="185" s="1"/>
  <c r="HR235" i="185"/>
  <c r="HR174" i="185"/>
  <c r="AB33" i="185"/>
  <c r="HR33" i="185" s="1"/>
  <c r="HR58" i="185"/>
  <c r="AB44" i="185"/>
  <c r="HR44" i="185" s="1"/>
  <c r="AB9" i="185"/>
  <c r="HR9" i="185" s="1"/>
  <c r="HR236" i="185"/>
  <c r="HR230" i="185"/>
  <c r="HR65" i="185"/>
  <c r="AB40" i="185"/>
  <c r="HR40" i="185" s="1"/>
  <c r="HR82" i="185"/>
  <c r="HR55" i="185"/>
  <c r="HR159" i="185"/>
  <c r="HR85" i="185"/>
  <c r="HR176" i="185"/>
  <c r="AB21" i="185"/>
  <c r="HR21" i="185" s="1"/>
  <c r="HR160" i="185"/>
  <c r="HR178" i="185"/>
  <c r="AB30" i="185"/>
  <c r="HR30" i="185" s="1"/>
  <c r="HR61" i="185"/>
  <c r="HR213" i="185"/>
  <c r="AB16" i="185"/>
  <c r="HR16" i="185" s="1"/>
  <c r="HR184" i="185"/>
  <c r="HR157" i="185"/>
  <c r="HR202" i="185"/>
  <c r="HR123" i="185"/>
  <c r="HR64" i="185"/>
  <c r="HR223" i="185"/>
  <c r="HV242" i="185"/>
  <c r="FJ241" i="185"/>
  <c r="FG242" i="185"/>
  <c r="BF188" i="185"/>
  <c r="DG241" i="185"/>
  <c r="BF52" i="185"/>
  <c r="BF141" i="185"/>
  <c r="BE188" i="185"/>
  <c r="BF100" i="185"/>
  <c r="BE141" i="185"/>
  <c r="BE100" i="185"/>
  <c r="BE52" i="185"/>
  <c r="BF241" i="185"/>
  <c r="AT242" i="185"/>
  <c r="AA141" i="185"/>
  <c r="AA100" i="185"/>
  <c r="AA241" i="185"/>
  <c r="AL141" i="185"/>
  <c r="AX6" i="185"/>
  <c r="AX52" i="185" s="1"/>
  <c r="AL188" i="185"/>
  <c r="BD242" i="185"/>
  <c r="BE241" i="185"/>
  <c r="AL241" i="185"/>
  <c r="AM241" i="185"/>
  <c r="AI242" i="185"/>
  <c r="AL52" i="185"/>
  <c r="AM6" i="185"/>
  <c r="AM52" i="185" s="1"/>
  <c r="X242" i="185"/>
  <c r="HR142" i="185"/>
  <c r="AA188" i="185"/>
  <c r="AA52" i="185"/>
  <c r="AB6" i="185"/>
  <c r="DK180" i="185" l="1"/>
  <c r="DK74" i="185"/>
  <c r="BI74" i="185"/>
  <c r="FO74" i="185" s="1"/>
  <c r="DK138" i="185"/>
  <c r="BI138" i="185"/>
  <c r="DL138" i="185" s="1"/>
  <c r="DG242" i="185"/>
  <c r="DG249" i="185" s="1"/>
  <c r="BI143" i="185"/>
  <c r="DL143" i="185" s="1"/>
  <c r="FN143" i="185"/>
  <c r="FN98" i="185"/>
  <c r="BI98" i="185"/>
  <c r="FO98" i="185" s="1"/>
  <c r="DK133" i="185"/>
  <c r="BI135" i="185"/>
  <c r="FO135" i="185" s="1"/>
  <c r="FN78" i="185"/>
  <c r="BI77" i="185"/>
  <c r="DL77" i="185" s="1"/>
  <c r="DK107" i="185"/>
  <c r="DK135" i="185"/>
  <c r="BI107" i="185"/>
  <c r="FO107" i="185" s="1"/>
  <c r="FN77" i="185"/>
  <c r="FN97" i="185"/>
  <c r="DK68" i="185"/>
  <c r="FN68" i="185"/>
  <c r="BI78" i="185"/>
  <c r="DL78" i="185" s="1"/>
  <c r="BI51" i="185"/>
  <c r="FO51" i="185" s="1"/>
  <c r="FN51" i="185"/>
  <c r="DK97" i="185"/>
  <c r="FN133" i="185"/>
  <c r="DK147" i="185"/>
  <c r="FN182" i="185"/>
  <c r="BI182" i="185"/>
  <c r="FO182" i="185" s="1"/>
  <c r="FN147" i="185"/>
  <c r="BI154" i="185"/>
  <c r="DL154" i="185" s="1"/>
  <c r="DK113" i="185"/>
  <c r="HR101" i="185"/>
  <c r="BI113" i="185"/>
  <c r="FO113" i="185" s="1"/>
  <c r="FN154" i="185"/>
  <c r="FN149" i="185"/>
  <c r="DK149" i="185"/>
  <c r="HR189" i="185"/>
  <c r="HR241" i="185" s="1"/>
  <c r="BI56" i="185"/>
  <c r="FN56" i="185"/>
  <c r="DK56" i="185"/>
  <c r="BI64" i="185"/>
  <c r="FN64" i="185"/>
  <c r="DK64" i="185"/>
  <c r="BI13" i="185"/>
  <c r="FN13" i="185"/>
  <c r="DK13" i="185"/>
  <c r="FO204" i="185"/>
  <c r="DL204" i="185"/>
  <c r="BI221" i="185"/>
  <c r="FN221" i="185"/>
  <c r="DK221" i="185"/>
  <c r="BI236" i="185"/>
  <c r="FN236" i="185"/>
  <c r="DK236" i="185"/>
  <c r="FO48" i="185"/>
  <c r="DL48" i="185"/>
  <c r="FO173" i="185"/>
  <c r="DL173" i="185"/>
  <c r="BI175" i="185"/>
  <c r="FN175" i="185"/>
  <c r="DK175" i="185"/>
  <c r="BI49" i="185"/>
  <c r="FN49" i="185"/>
  <c r="DK49" i="185"/>
  <c r="BI183" i="185"/>
  <c r="FN183" i="185"/>
  <c r="DK183" i="185"/>
  <c r="BI83" i="185"/>
  <c r="FN83" i="185"/>
  <c r="DK83" i="185"/>
  <c r="FO60" i="185"/>
  <c r="DL60" i="185"/>
  <c r="BI23" i="185"/>
  <c r="FN23" i="185"/>
  <c r="DK23" i="185"/>
  <c r="FO85" i="185"/>
  <c r="DL85" i="185"/>
  <c r="FO26" i="185"/>
  <c r="DL26" i="185"/>
  <c r="BI112" i="185"/>
  <c r="FN112" i="185"/>
  <c r="DK112" i="185"/>
  <c r="BI126" i="185"/>
  <c r="FN126" i="185"/>
  <c r="DK126" i="185"/>
  <c r="BI62" i="185"/>
  <c r="FN62" i="185"/>
  <c r="DK62" i="185"/>
  <c r="BI25" i="185"/>
  <c r="FN25" i="185"/>
  <c r="DK25" i="185"/>
  <c r="BI184" i="185"/>
  <c r="FN184" i="185"/>
  <c r="DK184" i="185"/>
  <c r="FO170" i="185"/>
  <c r="DL170" i="185"/>
  <c r="BI186" i="185"/>
  <c r="FN186" i="185"/>
  <c r="DK186" i="185"/>
  <c r="FO210" i="185"/>
  <c r="DL210" i="185"/>
  <c r="BI105" i="185"/>
  <c r="FN105" i="185"/>
  <c r="DK105" i="185"/>
  <c r="BI34" i="185"/>
  <c r="FN34" i="185"/>
  <c r="DK34" i="185"/>
  <c r="BI95" i="185"/>
  <c r="FN95" i="185"/>
  <c r="DK95" i="185"/>
  <c r="FO178" i="185"/>
  <c r="DL178" i="185"/>
  <c r="BI106" i="185"/>
  <c r="FN106" i="185"/>
  <c r="DK106" i="185"/>
  <c r="BI79" i="185"/>
  <c r="FN79" i="185"/>
  <c r="DK79" i="185"/>
  <c r="BI160" i="185"/>
  <c r="FN160" i="185"/>
  <c r="DK160" i="185"/>
  <c r="BI198" i="185"/>
  <c r="DK198" i="185"/>
  <c r="FN198" i="185"/>
  <c r="DL39" i="185"/>
  <c r="FO39" i="185"/>
  <c r="FO66" i="185"/>
  <c r="DL66" i="185"/>
  <c r="FN124" i="185"/>
  <c r="DK124" i="185"/>
  <c r="BI124" i="185"/>
  <c r="DL104" i="185"/>
  <c r="FO104" i="185"/>
  <c r="BI111" i="185"/>
  <c r="FN111" i="185"/>
  <c r="DK111" i="185"/>
  <c r="BI202" i="185"/>
  <c r="FN202" i="185"/>
  <c r="DK202" i="185"/>
  <c r="BI189" i="185"/>
  <c r="FN189" i="185"/>
  <c r="DK189" i="185"/>
  <c r="BI232" i="185"/>
  <c r="FN232" i="185"/>
  <c r="DK232" i="185"/>
  <c r="FO20" i="185"/>
  <c r="DL20" i="185"/>
  <c r="FO97" i="185"/>
  <c r="DL97" i="185"/>
  <c r="BI53" i="185"/>
  <c r="FN53" i="185"/>
  <c r="DK53" i="185"/>
  <c r="BI156" i="185"/>
  <c r="FN156" i="185"/>
  <c r="DK156" i="185"/>
  <c r="BI30" i="185"/>
  <c r="FN30" i="185"/>
  <c r="DK30" i="185"/>
  <c r="FO179" i="185"/>
  <c r="DL179" i="185"/>
  <c r="FO69" i="185"/>
  <c r="DL69" i="185"/>
  <c r="FO158" i="185"/>
  <c r="DL158" i="185"/>
  <c r="FO68" i="185"/>
  <c r="DL68" i="185"/>
  <c r="BI137" i="185"/>
  <c r="FN137" i="185"/>
  <c r="DK137" i="185"/>
  <c r="BI9" i="185"/>
  <c r="FN9" i="185"/>
  <c r="DK9" i="185"/>
  <c r="BI161" i="185"/>
  <c r="FN161" i="185"/>
  <c r="DK161" i="185"/>
  <c r="BI55" i="185"/>
  <c r="FN55" i="185"/>
  <c r="DK55" i="185"/>
  <c r="BI28" i="185"/>
  <c r="FN28" i="185"/>
  <c r="DK28" i="185"/>
  <c r="BI150" i="185"/>
  <c r="FN150" i="185"/>
  <c r="DK150" i="185"/>
  <c r="FO226" i="185"/>
  <c r="DL226" i="185"/>
  <c r="FO157" i="185"/>
  <c r="DL157" i="185"/>
  <c r="FO37" i="185"/>
  <c r="DL37" i="185"/>
  <c r="FO84" i="185"/>
  <c r="DL84" i="185"/>
  <c r="BI219" i="185"/>
  <c r="FN219" i="185"/>
  <c r="DK219" i="185"/>
  <c r="BI194" i="185"/>
  <c r="FN194" i="185"/>
  <c r="DK194" i="185"/>
  <c r="FO24" i="185"/>
  <c r="DL24" i="185"/>
  <c r="FO81" i="185"/>
  <c r="DL81" i="185"/>
  <c r="FO96" i="185"/>
  <c r="DL96" i="185"/>
  <c r="BI42" i="185"/>
  <c r="DK42" i="185"/>
  <c r="FN42" i="185"/>
  <c r="FO88" i="185"/>
  <c r="DL88" i="185"/>
  <c r="FO90" i="185"/>
  <c r="DL90" i="185"/>
  <c r="FO12" i="185"/>
  <c r="DL12" i="185"/>
  <c r="FO133" i="185"/>
  <c r="DL133" i="185"/>
  <c r="BI153" i="185"/>
  <c r="FN153" i="185"/>
  <c r="DK153" i="185"/>
  <c r="BI162" i="185"/>
  <c r="FN162" i="185"/>
  <c r="DK162" i="185"/>
  <c r="BI58" i="185"/>
  <c r="FN58" i="185"/>
  <c r="DK58" i="185"/>
  <c r="DL230" i="185"/>
  <c r="FO230" i="185"/>
  <c r="BI7" i="185"/>
  <c r="FN7" i="185"/>
  <c r="DK7" i="185"/>
  <c r="BI11" i="185"/>
  <c r="FN11" i="185"/>
  <c r="DK11" i="185"/>
  <c r="BI38" i="185"/>
  <c r="FN38" i="185"/>
  <c r="DK38" i="185"/>
  <c r="BI187" i="185"/>
  <c r="FN187" i="185"/>
  <c r="DK187" i="185"/>
  <c r="BI211" i="185"/>
  <c r="FN211" i="185"/>
  <c r="DK211" i="185"/>
  <c r="BI171" i="185"/>
  <c r="FN171" i="185"/>
  <c r="DK171" i="185"/>
  <c r="BI195" i="185"/>
  <c r="FN195" i="185"/>
  <c r="DK195" i="185"/>
  <c r="FO8" i="185"/>
  <c r="DL8" i="185"/>
  <c r="FO166" i="185"/>
  <c r="DL166" i="185"/>
  <c r="DL36" i="185"/>
  <c r="FO36" i="185"/>
  <c r="FO115" i="185"/>
  <c r="DL115" i="185"/>
  <c r="FO214" i="185"/>
  <c r="DL214" i="185"/>
  <c r="BI59" i="185"/>
  <c r="FN59" i="185"/>
  <c r="DK59" i="185"/>
  <c r="DL225" i="185"/>
  <c r="FO225" i="185"/>
  <c r="BI129" i="185"/>
  <c r="FN129" i="185"/>
  <c r="DK129" i="185"/>
  <c r="FO119" i="185"/>
  <c r="DL119" i="185"/>
  <c r="FO240" i="185"/>
  <c r="DL240" i="185"/>
  <c r="FO213" i="185"/>
  <c r="DL213" i="185"/>
  <c r="BI172" i="185"/>
  <c r="FN172" i="185"/>
  <c r="DK172" i="185"/>
  <c r="BI27" i="185"/>
  <c r="DK27" i="185"/>
  <c r="FN27" i="185"/>
  <c r="FO165" i="185"/>
  <c r="DL165" i="185"/>
  <c r="FO120" i="185"/>
  <c r="DL120" i="185"/>
  <c r="FO181" i="185"/>
  <c r="DL181" i="185"/>
  <c r="FO6" i="185"/>
  <c r="DL6" i="185"/>
  <c r="FO61" i="185"/>
  <c r="DL61" i="185"/>
  <c r="FO144" i="185"/>
  <c r="DL144" i="185"/>
  <c r="FO122" i="185"/>
  <c r="DL122" i="185"/>
  <c r="FK241" i="185"/>
  <c r="BI44" i="185"/>
  <c r="FN44" i="185"/>
  <c r="DK44" i="185"/>
  <c r="BI140" i="185"/>
  <c r="FN140" i="185"/>
  <c r="DK140" i="185"/>
  <c r="BI146" i="185"/>
  <c r="FN146" i="185"/>
  <c r="DK146" i="185"/>
  <c r="BI224" i="185"/>
  <c r="FN224" i="185"/>
  <c r="DK224" i="185"/>
  <c r="FO237" i="185"/>
  <c r="DL237" i="185"/>
  <c r="BI199" i="185"/>
  <c r="FN199" i="185"/>
  <c r="DK199" i="185"/>
  <c r="FO93" i="185"/>
  <c r="DL93" i="185"/>
  <c r="BI134" i="185"/>
  <c r="FN134" i="185"/>
  <c r="DK134" i="185"/>
  <c r="BI163" i="185"/>
  <c r="FN163" i="185"/>
  <c r="DK163" i="185"/>
  <c r="BI227" i="185"/>
  <c r="DK227" i="185"/>
  <c r="FN227" i="185"/>
  <c r="BI142" i="185"/>
  <c r="FN142" i="185"/>
  <c r="DK142" i="185"/>
  <c r="BI109" i="185"/>
  <c r="FN109" i="185"/>
  <c r="DK109" i="185"/>
  <c r="FO116" i="185"/>
  <c r="DL116" i="185"/>
  <c r="FO89" i="185"/>
  <c r="DL89" i="185"/>
  <c r="BI35" i="185"/>
  <c r="FN35" i="185"/>
  <c r="DK35" i="185"/>
  <c r="BI75" i="185"/>
  <c r="DK75" i="185"/>
  <c r="FN75" i="185"/>
  <c r="BI67" i="185"/>
  <c r="FN67" i="185"/>
  <c r="DK67" i="185"/>
  <c r="BI201" i="185"/>
  <c r="FN201" i="185"/>
  <c r="DK201" i="185"/>
  <c r="BI91" i="185"/>
  <c r="FN91" i="185"/>
  <c r="DK91" i="185"/>
  <c r="BI125" i="185"/>
  <c r="FN125" i="185"/>
  <c r="DK125" i="185"/>
  <c r="BI228" i="185"/>
  <c r="FN228" i="185"/>
  <c r="DK228" i="185"/>
  <c r="BI101" i="185"/>
  <c r="FN101" i="185"/>
  <c r="DK101" i="185"/>
  <c r="BI118" i="185"/>
  <c r="FN118" i="185"/>
  <c r="DK118" i="185"/>
  <c r="BI168" i="185"/>
  <c r="FN168" i="185"/>
  <c r="DK168" i="185"/>
  <c r="FO200" i="185"/>
  <c r="DL200" i="185"/>
  <c r="BI215" i="185"/>
  <c r="FN215" i="185"/>
  <c r="DK215" i="185"/>
  <c r="FO149" i="185"/>
  <c r="DL149" i="185"/>
  <c r="FO45" i="185"/>
  <c r="DL45" i="185"/>
  <c r="BI40" i="185"/>
  <c r="FN40" i="185"/>
  <c r="DK40" i="185"/>
  <c r="BI22" i="185"/>
  <c r="FN22" i="185"/>
  <c r="DK22" i="185"/>
  <c r="BI197" i="185"/>
  <c r="FN197" i="185"/>
  <c r="DK197" i="185"/>
  <c r="BI127" i="185"/>
  <c r="FN127" i="185"/>
  <c r="DK127" i="185"/>
  <c r="FO17" i="185"/>
  <c r="DL17" i="185"/>
  <c r="BI63" i="185"/>
  <c r="FN63" i="185"/>
  <c r="DK63" i="185"/>
  <c r="DL132" i="185"/>
  <c r="FO132" i="185"/>
  <c r="BI72" i="185"/>
  <c r="FN72" i="185"/>
  <c r="DK72" i="185"/>
  <c r="FO209" i="185"/>
  <c r="DL209" i="185"/>
  <c r="BI117" i="185"/>
  <c r="FN117" i="185"/>
  <c r="DK117" i="185"/>
  <c r="BI54" i="185"/>
  <c r="FN54" i="185"/>
  <c r="DK54" i="185"/>
  <c r="FO82" i="185"/>
  <c r="DL82" i="185"/>
  <c r="BI10" i="185"/>
  <c r="FN10" i="185"/>
  <c r="DK10" i="185"/>
  <c r="BI41" i="185"/>
  <c r="FN41" i="185"/>
  <c r="DK41" i="185"/>
  <c r="BI16" i="185"/>
  <c r="FN16" i="185"/>
  <c r="DK16" i="185"/>
  <c r="BI123" i="185"/>
  <c r="FN123" i="185"/>
  <c r="DK123" i="185"/>
  <c r="BI167" i="185"/>
  <c r="FN167" i="185"/>
  <c r="DK167" i="185"/>
  <c r="BI14" i="185"/>
  <c r="FN14" i="185"/>
  <c r="DK14" i="185"/>
  <c r="FO229" i="185"/>
  <c r="DL229" i="185"/>
  <c r="BI223" i="185"/>
  <c r="FN223" i="185"/>
  <c r="DK223" i="185"/>
  <c r="BI190" i="185"/>
  <c r="DK190" i="185"/>
  <c r="FN190" i="185"/>
  <c r="BI159" i="185"/>
  <c r="FN159" i="185"/>
  <c r="DK159" i="185"/>
  <c r="FO86" i="185"/>
  <c r="DL86" i="185"/>
  <c r="BI234" i="185"/>
  <c r="FN234" i="185"/>
  <c r="DK234" i="185"/>
  <c r="BI212" i="185"/>
  <c r="DK212" i="185"/>
  <c r="FN212" i="185"/>
  <c r="FO131" i="185"/>
  <c r="DL131" i="185"/>
  <c r="FO33" i="185"/>
  <c r="DL33" i="185"/>
  <c r="BI15" i="185"/>
  <c r="FN15" i="185"/>
  <c r="DK15" i="185"/>
  <c r="BI238" i="185"/>
  <c r="FN238" i="185"/>
  <c r="DK238" i="185"/>
  <c r="FO180" i="185"/>
  <c r="DL180" i="185"/>
  <c r="BI108" i="185"/>
  <c r="FN108" i="185"/>
  <c r="DK108" i="185"/>
  <c r="FO32" i="185"/>
  <c r="DL32" i="185"/>
  <c r="FO70" i="185"/>
  <c r="DL70" i="185"/>
  <c r="BI174" i="185"/>
  <c r="DK174" i="185"/>
  <c r="FN174" i="185"/>
  <c r="BI121" i="185"/>
  <c r="FN121" i="185"/>
  <c r="DK121" i="185"/>
  <c r="BI145" i="185"/>
  <c r="FN145" i="185"/>
  <c r="DK145" i="185"/>
  <c r="BI19" i="185"/>
  <c r="FN19" i="185"/>
  <c r="DK19" i="185"/>
  <c r="BI152" i="185"/>
  <c r="FN152" i="185"/>
  <c r="DK152" i="185"/>
  <c r="BI46" i="185"/>
  <c r="FN46" i="185"/>
  <c r="DK46" i="185"/>
  <c r="BI216" i="185"/>
  <c r="FN216" i="185"/>
  <c r="DK216" i="185"/>
  <c r="BI164" i="185"/>
  <c r="FN164" i="185"/>
  <c r="DK164" i="185"/>
  <c r="FO18" i="185"/>
  <c r="DL18" i="185"/>
  <c r="FO29" i="185"/>
  <c r="DL29" i="185"/>
  <c r="DL218" i="185"/>
  <c r="FO218" i="185"/>
  <c r="BI208" i="185"/>
  <c r="FN208" i="185"/>
  <c r="DK208" i="185"/>
  <c r="BI231" i="185"/>
  <c r="FN231" i="185"/>
  <c r="DK231" i="185"/>
  <c r="FO94" i="185"/>
  <c r="DL94" i="185"/>
  <c r="FO21" i="185"/>
  <c r="DL21" i="185"/>
  <c r="BI176" i="185"/>
  <c r="FN176" i="185"/>
  <c r="DK176" i="185"/>
  <c r="FO233" i="185"/>
  <c r="DL233" i="185"/>
  <c r="BI130" i="185"/>
  <c r="FN130" i="185"/>
  <c r="DK130" i="185"/>
  <c r="BI148" i="185"/>
  <c r="FN148" i="185"/>
  <c r="DK148" i="185"/>
  <c r="FO114" i="185"/>
  <c r="DL114" i="185"/>
  <c r="FO147" i="185"/>
  <c r="DL147" i="185"/>
  <c r="FO65" i="185"/>
  <c r="DL65" i="185"/>
  <c r="HR53" i="185"/>
  <c r="HO52" i="185"/>
  <c r="HO100" i="185"/>
  <c r="HO141" i="185"/>
  <c r="FK52" i="185"/>
  <c r="FK100" i="185"/>
  <c r="FK188" i="185"/>
  <c r="DI188" i="185"/>
  <c r="DH52" i="185"/>
  <c r="DH100" i="185"/>
  <c r="FL52" i="185"/>
  <c r="DH141" i="185"/>
  <c r="HO188" i="185"/>
  <c r="FL188" i="185"/>
  <c r="FL100" i="185"/>
  <c r="FL141" i="185"/>
  <c r="DI52" i="185"/>
  <c r="FK141" i="185"/>
  <c r="DI100" i="185"/>
  <c r="DI141" i="185"/>
  <c r="DH188" i="185"/>
  <c r="AW242" i="185"/>
  <c r="AX242" i="185"/>
  <c r="HT241" i="185"/>
  <c r="HT189" i="185"/>
  <c r="FV241" i="185"/>
  <c r="FV188" i="185"/>
  <c r="HT188" i="185"/>
  <c r="HT142" i="185"/>
  <c r="FV141" i="185"/>
  <c r="HT141" i="185"/>
  <c r="HT101" i="185"/>
  <c r="FU242" i="185"/>
  <c r="HU242" i="185" s="1"/>
  <c r="HT100" i="185"/>
  <c r="HT53" i="185"/>
  <c r="FV100" i="185"/>
  <c r="HU52" i="185"/>
  <c r="FY6" i="185"/>
  <c r="HQ6" i="185" s="1"/>
  <c r="FV52" i="185"/>
  <c r="HT6" i="185"/>
  <c r="DI241" i="185"/>
  <c r="AB100" i="185"/>
  <c r="AB52" i="185"/>
  <c r="AB141" i="185"/>
  <c r="AB241" i="185"/>
  <c r="AB188" i="185"/>
  <c r="FJ242" i="185"/>
  <c r="DH241" i="185"/>
  <c r="BH52" i="185"/>
  <c r="BH188" i="185"/>
  <c r="BH100" i="185"/>
  <c r="BH141" i="185"/>
  <c r="BF242" i="185"/>
  <c r="BE242" i="185"/>
  <c r="BH241" i="185"/>
  <c r="AL242" i="185"/>
  <c r="AM242" i="185"/>
  <c r="AA242" i="185"/>
  <c r="DL74" i="185" l="1"/>
  <c r="FO138" i="185"/>
  <c r="DL107" i="185"/>
  <c r="DL98" i="185"/>
  <c r="FO143" i="185"/>
  <c r="DL51" i="185"/>
  <c r="FO77" i="185"/>
  <c r="DL135" i="185"/>
  <c r="DL182" i="185"/>
  <c r="FO78" i="185"/>
  <c r="FO154" i="185"/>
  <c r="DL113" i="185"/>
  <c r="FK242" i="185"/>
  <c r="FO231" i="185"/>
  <c r="DL231" i="185"/>
  <c r="FO145" i="185"/>
  <c r="DL145" i="185"/>
  <c r="FO167" i="185"/>
  <c r="DL167" i="185"/>
  <c r="FO10" i="185"/>
  <c r="DL10" i="185"/>
  <c r="FO117" i="185"/>
  <c r="DL117" i="185"/>
  <c r="FO168" i="185"/>
  <c r="DL168" i="185"/>
  <c r="FO109" i="185"/>
  <c r="DL109" i="185"/>
  <c r="FO134" i="185"/>
  <c r="DL134" i="185"/>
  <c r="FO27" i="185"/>
  <c r="DL27" i="185"/>
  <c r="DL129" i="185"/>
  <c r="FO129" i="185"/>
  <c r="FO187" i="185"/>
  <c r="DL187" i="185"/>
  <c r="FO153" i="185"/>
  <c r="DL153" i="185"/>
  <c r="FO53" i="185"/>
  <c r="DL53" i="185"/>
  <c r="FO106" i="185"/>
  <c r="DL106" i="185"/>
  <c r="FO126" i="185"/>
  <c r="DL126" i="185"/>
  <c r="FO49" i="185"/>
  <c r="DL49" i="185"/>
  <c r="FO236" i="185"/>
  <c r="DL236" i="185"/>
  <c r="FO13" i="185"/>
  <c r="DL13" i="185"/>
  <c r="FO208" i="185"/>
  <c r="DL208" i="185"/>
  <c r="FO121" i="185"/>
  <c r="DL121" i="185"/>
  <c r="FO108" i="185"/>
  <c r="DL108" i="185"/>
  <c r="FO159" i="185"/>
  <c r="DL159" i="185"/>
  <c r="FO91" i="185"/>
  <c r="DL91" i="185"/>
  <c r="FO35" i="185"/>
  <c r="DL35" i="185"/>
  <c r="FO172" i="185"/>
  <c r="DL172" i="185"/>
  <c r="DL195" i="185"/>
  <c r="FO195" i="185"/>
  <c r="FO38" i="185"/>
  <c r="DL38" i="185"/>
  <c r="FO150" i="185"/>
  <c r="DL150" i="185"/>
  <c r="FO9" i="185"/>
  <c r="DL9" i="185"/>
  <c r="FO232" i="185"/>
  <c r="DL232" i="185"/>
  <c r="FO124" i="185"/>
  <c r="DL124" i="185"/>
  <c r="FO198" i="185"/>
  <c r="DL198" i="185"/>
  <c r="FO95" i="185"/>
  <c r="DL95" i="185"/>
  <c r="FO184" i="185"/>
  <c r="DL184" i="185"/>
  <c r="FO112" i="185"/>
  <c r="DL112" i="185"/>
  <c r="FO175" i="185"/>
  <c r="DL175" i="185"/>
  <c r="FO221" i="185"/>
  <c r="DL221" i="185"/>
  <c r="FO64" i="185"/>
  <c r="DL64" i="185"/>
  <c r="FO148" i="185"/>
  <c r="DL148" i="185"/>
  <c r="FO164" i="185"/>
  <c r="DL164" i="185"/>
  <c r="FO152" i="185"/>
  <c r="DL152" i="185"/>
  <c r="DL174" i="185"/>
  <c r="FO174" i="185"/>
  <c r="FO15" i="185"/>
  <c r="DL15" i="185"/>
  <c r="FO190" i="185"/>
  <c r="DL190" i="185"/>
  <c r="FO16" i="185"/>
  <c r="DL16" i="185"/>
  <c r="FO40" i="185"/>
  <c r="DL40" i="185"/>
  <c r="FO101" i="185"/>
  <c r="DL101" i="185"/>
  <c r="FO201" i="185"/>
  <c r="DL201" i="185"/>
  <c r="DL227" i="185"/>
  <c r="FO227" i="185"/>
  <c r="FO224" i="185"/>
  <c r="DL224" i="185"/>
  <c r="FO44" i="185"/>
  <c r="DL44" i="185"/>
  <c r="DL171" i="185"/>
  <c r="FO171" i="185"/>
  <c r="FO11" i="185"/>
  <c r="DL11" i="185"/>
  <c r="FO58" i="185"/>
  <c r="DL58" i="185"/>
  <c r="FO194" i="185"/>
  <c r="DL194" i="185"/>
  <c r="FO28" i="185"/>
  <c r="DL28" i="185"/>
  <c r="FO137" i="185"/>
  <c r="DL137" i="185"/>
  <c r="FO30" i="185"/>
  <c r="DL30" i="185"/>
  <c r="FO189" i="185"/>
  <c r="DL189" i="185"/>
  <c r="FO160" i="185"/>
  <c r="DL160" i="185"/>
  <c r="FO34" i="185"/>
  <c r="DL34" i="185"/>
  <c r="DL186" i="185"/>
  <c r="FO186" i="185"/>
  <c r="FO25" i="185"/>
  <c r="DL25" i="185"/>
  <c r="FO23" i="185"/>
  <c r="DL23" i="185"/>
  <c r="FO83" i="185"/>
  <c r="DL83" i="185"/>
  <c r="FO56" i="185"/>
  <c r="DL56" i="185"/>
  <c r="HO242" i="185"/>
  <c r="FL242" i="185"/>
  <c r="FO130" i="185"/>
  <c r="DL130" i="185"/>
  <c r="FO238" i="185"/>
  <c r="DL238" i="185"/>
  <c r="FO234" i="185"/>
  <c r="DL234" i="185"/>
  <c r="FO63" i="185"/>
  <c r="DL63" i="185"/>
  <c r="FO197" i="185"/>
  <c r="DL197" i="185"/>
  <c r="FO22" i="185"/>
  <c r="DL22" i="185"/>
  <c r="FO125" i="185"/>
  <c r="DL125" i="185"/>
  <c r="DL75" i="185"/>
  <c r="FO75" i="185"/>
  <c r="DL146" i="185"/>
  <c r="FO146" i="185"/>
  <c r="FO161" i="185"/>
  <c r="DL161" i="185"/>
  <c r="FO111" i="185"/>
  <c r="DL111" i="185"/>
  <c r="FO46" i="185"/>
  <c r="DL46" i="185"/>
  <c r="FO123" i="185"/>
  <c r="DL123" i="185"/>
  <c r="FO215" i="185"/>
  <c r="DL215" i="185"/>
  <c r="FO118" i="185"/>
  <c r="DL118" i="185"/>
  <c r="FO142" i="185"/>
  <c r="DL142" i="185"/>
  <c r="FO140" i="185"/>
  <c r="DL140" i="185"/>
  <c r="FO176" i="185"/>
  <c r="DL176" i="185"/>
  <c r="FO216" i="185"/>
  <c r="DL216" i="185"/>
  <c r="FO19" i="185"/>
  <c r="DL19" i="185"/>
  <c r="FO212" i="185"/>
  <c r="DL212" i="185"/>
  <c r="FO223" i="185"/>
  <c r="DL223" i="185"/>
  <c r="FO14" i="185"/>
  <c r="DL14" i="185"/>
  <c r="FO41" i="185"/>
  <c r="DL41" i="185"/>
  <c r="FO54" i="185"/>
  <c r="DL54" i="185"/>
  <c r="DL72" i="185"/>
  <c r="FO72" i="185"/>
  <c r="FO127" i="185"/>
  <c r="DL127" i="185"/>
  <c r="FO228" i="185"/>
  <c r="DL228" i="185"/>
  <c r="FO67" i="185"/>
  <c r="DL67" i="185"/>
  <c r="FO163" i="185"/>
  <c r="DL163" i="185"/>
  <c r="FO199" i="185"/>
  <c r="DL199" i="185"/>
  <c r="FO59" i="185"/>
  <c r="DL59" i="185"/>
  <c r="FO211" i="185"/>
  <c r="DL211" i="185"/>
  <c r="FO7" i="185"/>
  <c r="DL7" i="185"/>
  <c r="FO162" i="185"/>
  <c r="DL162" i="185"/>
  <c r="FO42" i="185"/>
  <c r="DL42" i="185"/>
  <c r="FO219" i="185"/>
  <c r="DL219" i="185"/>
  <c r="FO55" i="185"/>
  <c r="DL55" i="185"/>
  <c r="FO156" i="185"/>
  <c r="DL156" i="185"/>
  <c r="FO202" i="185"/>
  <c r="DL202" i="185"/>
  <c r="FO79" i="185"/>
  <c r="DL79" i="185"/>
  <c r="FO105" i="185"/>
  <c r="DL105" i="185"/>
  <c r="FO62" i="185"/>
  <c r="DL62" i="185"/>
  <c r="FO183" i="185"/>
  <c r="DL183" i="185"/>
  <c r="FN241" i="185"/>
  <c r="DI242" i="185"/>
  <c r="HN100" i="185"/>
  <c r="DH242" i="185"/>
  <c r="FN141" i="185"/>
  <c r="DK188" i="185"/>
  <c r="FN52" i="185"/>
  <c r="FN188" i="185"/>
  <c r="HN141" i="185"/>
  <c r="FN100" i="185"/>
  <c r="DK52" i="185"/>
  <c r="HN188" i="185"/>
  <c r="DK100" i="185"/>
  <c r="DK141" i="185"/>
  <c r="HN52" i="185"/>
  <c r="FY241" i="185"/>
  <c r="FZ241" i="185"/>
  <c r="FY188" i="185"/>
  <c r="FZ188" i="185"/>
  <c r="FY141" i="185"/>
  <c r="FZ141" i="185"/>
  <c r="FV242" i="185"/>
  <c r="FZ100" i="185"/>
  <c r="FY100" i="185"/>
  <c r="FY52" i="185"/>
  <c r="FZ6" i="185"/>
  <c r="HT242" i="185"/>
  <c r="HT52" i="185"/>
  <c r="AB242" i="185"/>
  <c r="BI52" i="185"/>
  <c r="BI141" i="185"/>
  <c r="BI100" i="185"/>
  <c r="BI241" i="185"/>
  <c r="BI188" i="185"/>
  <c r="DK241" i="185"/>
  <c r="BH242" i="185"/>
  <c r="FZ52" i="185" l="1"/>
  <c r="FZ242" i="185" s="1"/>
  <c r="HR6" i="185"/>
  <c r="HR52" i="185" s="1"/>
  <c r="HN242" i="185"/>
  <c r="FN242" i="185"/>
  <c r="FO241" i="185"/>
  <c r="HR141" i="185"/>
  <c r="HR100" i="185"/>
  <c r="DL188" i="185"/>
  <c r="HR188" i="185"/>
  <c r="HQ52" i="185"/>
  <c r="HQ141" i="185"/>
  <c r="HQ188" i="185"/>
  <c r="DL241" i="185"/>
  <c r="HQ100" i="185"/>
  <c r="FO141" i="185"/>
  <c r="DL100" i="185"/>
  <c r="DL141" i="185"/>
  <c r="FO52" i="185"/>
  <c r="DK242" i="185"/>
  <c r="DL52" i="185"/>
  <c r="FO188" i="185"/>
  <c r="FO100" i="185"/>
  <c r="FY242" i="185"/>
  <c r="BI242" i="185"/>
  <c r="FO242" i="185" l="1"/>
  <c r="HQ242" i="185"/>
  <c r="HR242" i="185"/>
  <c r="DL242" i="185"/>
</calcChain>
</file>

<file path=xl/comments1.xml><?xml version="1.0" encoding="utf-8"?>
<comments xmlns="http://schemas.openxmlformats.org/spreadsheetml/2006/main">
  <authors>
    <author>nkakhidze</author>
    <author>windows</author>
  </authors>
  <commentList>
    <comment ref="T6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სამუშაო დღრე - 22
ნამუშევარი დღეები - 22
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17.08.2004
2.   24.10.2001</t>
        </r>
      </text>
    </comment>
    <comment ref="D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21.05.1999
2.   08.07.2005</t>
        </r>
      </text>
    </comment>
    <comment ref="D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12,02,2004
2,   24,08,2005</t>
        </r>
      </text>
    </comment>
    <comment ref="D5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1. 23.07.2007</t>
        </r>
      </text>
    </comment>
    <comment ref="D8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11.11.2003
2. 08.12.2007
</t>
        </r>
      </text>
    </comment>
    <comment ref="D10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1. 24.10.2004
</t>
        </r>
      </text>
    </comment>
    <comment ref="D10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1.03.08.2000
2. 16.10.2002
3. 28.12.2012</t>
        </r>
      </text>
    </comment>
    <comment ref="D10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29.01.2004
2. 14.09.2001</t>
        </r>
      </text>
    </comment>
    <comment ref="D10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1.1.08.2011
</t>
        </r>
      </text>
    </comment>
    <comment ref="D1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19.11.2008 </t>
        </r>
      </text>
    </comment>
    <comment ref="D1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1. 7.04.1997</t>
        </r>
      </text>
    </comment>
    <comment ref="D11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1. 26.01.1996</t>
        </r>
      </text>
    </comment>
    <comment ref="D11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28.10.2004
2. 27.11.2001</t>
        </r>
      </text>
    </comment>
    <comment ref="D12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</t>
        </r>
      </text>
    </comment>
    <comment ref="D12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3.08.1998
2. 12.07.1997
</t>
        </r>
      </text>
    </comment>
    <comment ref="D1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
</t>
        </r>
      </text>
    </comment>
    <comment ref="D12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03.04.2004
2. 18.05.2006
3. 25.03.2013
</t>
        </r>
      </text>
    </comment>
    <comment ref="D1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1. 27.07.1998
</t>
        </r>
      </text>
    </comment>
    <comment ref="D13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9.03.2013
</t>
        </r>
      </text>
    </comment>
    <comment ref="D13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1. 10.01.2000
</t>
        </r>
      </text>
    </comment>
    <comment ref="D13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1. 31.03.2001</t>
        </r>
      </text>
    </comment>
    <comment ref="D13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7.01.2004
2. 20.05.2001</t>
        </r>
      </text>
    </comment>
    <comment ref="D140" authorId="1" shapeId="0">
      <text>
        <r>
          <rPr>
            <b/>
            <sz val="8"/>
            <color indexed="81"/>
            <rFont val="Tahoma"/>
            <family val="2"/>
          </rPr>
          <t xml:space="preserve">1. 17.01.2002
2. 10.08.1999
</t>
        </r>
      </text>
    </comment>
    <comment ref="D14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20.09.2003
2. 7.06.2007
</t>
        </r>
      </text>
    </comment>
    <comment ref="D14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1.06.2003
2. 13.05.2001
3. 25.10.2005
</t>
        </r>
      </text>
    </comment>
    <comment ref="D15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13.06.2003
2. 29.10.2000
</t>
        </r>
      </text>
    </comment>
    <comment ref="D152" authorId="1" shapeId="0">
      <text>
        <r>
          <rPr>
            <b/>
            <sz val="8"/>
            <color indexed="81"/>
            <rFont val="Tahoma"/>
            <family val="2"/>
          </rPr>
          <t xml:space="preserve">windows:
1.  22.01.2013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1. 20.06.1997
</t>
        </r>
      </text>
    </comment>
    <comment ref="D155" authorId="1" shapeId="0">
      <text>
        <r>
          <rPr>
            <sz val="8"/>
            <color indexed="81"/>
            <rFont val="Tahoma"/>
            <family val="2"/>
          </rPr>
          <t xml:space="preserve">1. 24.03.2005
2.  08.08.2011
</t>
        </r>
      </text>
    </comment>
    <comment ref="D165" authorId="1" shapeId="0">
      <text>
        <r>
          <rPr>
            <sz val="8"/>
            <color indexed="81"/>
            <rFont val="Tahoma"/>
            <family val="2"/>
          </rPr>
          <t>1. 23.06.2001
2. 9.04.1998</t>
        </r>
      </text>
    </comment>
    <comment ref="D16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1. 16.03.2009</t>
        </r>
      </text>
    </comment>
    <comment ref="D17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21.02.2000
2. 15.08.1998
</t>
        </r>
      </text>
    </comment>
    <comment ref="D17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9.05.2000
2. 8.06.1999
3. 8.06.1999
</t>
        </r>
      </text>
    </comment>
    <comment ref="D17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22.04.1999 
2. 30.12.1997</t>
        </r>
      </text>
    </comment>
    <comment ref="D17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24.11.2004
2.19.12.1998
</t>
        </r>
      </text>
    </comment>
    <comment ref="D17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1. 29.06.2012
</t>
        </r>
      </text>
    </comment>
    <comment ref="D18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1. 1.02.2012
</t>
        </r>
      </text>
    </comment>
    <comment ref="D18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1. 3.09. 2011
</t>
        </r>
      </text>
    </comment>
    <comment ref="D18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1. 23.03.2012</t>
        </r>
      </text>
    </comment>
    <comment ref="D187" authorId="1" shapeId="0">
      <text>
        <r>
          <rPr>
            <sz val="8"/>
            <color indexed="81"/>
            <rFont val="Tahoma"/>
            <family val="2"/>
          </rPr>
          <t xml:space="preserve">
1. 16.11.2010</t>
        </r>
      </text>
    </comment>
    <comment ref="D18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1. 27.01.2013
</t>
        </r>
      </text>
    </comment>
    <comment ref="D192" authorId="0" shapeId="0">
      <text>
        <r>
          <rPr>
            <b/>
            <sz val="9"/>
            <color indexed="81"/>
            <rFont val="Tahoma"/>
            <family val="2"/>
          </rPr>
          <t>nkakhidze:</t>
        </r>
        <r>
          <rPr>
            <sz val="9"/>
            <color indexed="81"/>
            <rFont val="Tahoma"/>
            <family val="2"/>
          </rPr>
          <t xml:space="preserve">
1. 13.03.2005
2. 05.06.2000</t>
        </r>
      </text>
    </comment>
    <comment ref="D19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24.06.2010
2.  30.03.2012</t>
        </r>
      </text>
    </comment>
    <comment ref="D19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09.05.1999
2. 18.03.1997
</t>
        </r>
      </text>
    </comment>
    <comment ref="D19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1. 27.08.1999
</t>
        </r>
      </text>
    </comment>
    <comment ref="D20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1. 05.04.2006
</t>
        </r>
      </text>
    </comment>
    <comment ref="D20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1. 20.01.2012
</t>
        </r>
      </text>
    </comment>
    <comment ref="D2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11.05.2002
2. 18.07.2003
</t>
        </r>
      </text>
    </comment>
    <comment ref="D2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1.21.05.1998</t>
        </r>
      </text>
    </comment>
    <comment ref="D21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28.08.2008
2. 29.12.2010
3. 09.05.1999
4. 03.10.2002
5. 19.11.1997
</t>
        </r>
      </text>
    </comment>
    <comment ref="D21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1. 01.08.1997</t>
        </r>
      </text>
    </comment>
    <comment ref="D21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19.10.2010
2. 11.09.2009
3.14.04.2013</t>
        </r>
      </text>
    </comment>
    <comment ref="D21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20.10.2008
2. 12.11.2010
3. 29.05.2013</t>
        </r>
      </text>
    </comment>
    <comment ref="D21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28.03.2007
2. 09.11.2005
3. 28.10.2004
</t>
        </r>
      </text>
    </comment>
    <comment ref="D21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1.8.06.1998
</t>
        </r>
      </text>
    </comment>
    <comment ref="D21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5.01.1997
2.20.03-2000
</t>
        </r>
      </text>
    </comment>
    <comment ref="D22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27.05.2002
2. 17.04.2000
3.17.01.1998
</t>
        </r>
      </text>
    </comment>
    <comment ref="D222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1. 01.01.200</t>
        </r>
      </text>
    </comment>
    <comment ref="D2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1.  04.06.2011
</t>
        </r>
      </text>
    </comment>
    <comment ref="D2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29.04.2012
2. 21.10.2010
</t>
        </r>
      </text>
    </comment>
    <comment ref="D23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15.08.2010
</t>
        </r>
      </text>
    </comment>
    <comment ref="D23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19.05.1998
2. 19.01.2000
</t>
        </r>
      </text>
    </comment>
    <comment ref="D23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1. 15.03.2013
</t>
        </r>
      </text>
    </comment>
    <comment ref="D23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04.07.2000
2. 19.06.2004
</t>
        </r>
      </text>
    </comment>
    <comment ref="D23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01.08.2001
2. 21.02.2000
3. 2005
</t>
        </r>
      </text>
    </comment>
    <comment ref="D24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13.12.2011
2. 28.03.2005</t>
        </r>
      </text>
    </comment>
  </commentList>
</comments>
</file>

<file path=xl/comments2.xml><?xml version="1.0" encoding="utf-8"?>
<comments xmlns="http://schemas.openxmlformats.org/spreadsheetml/2006/main">
  <authors>
    <author>nkakhidze</author>
    <author>windows</author>
  </authors>
  <commentList>
    <comment ref="S6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სამუშაო დღრე - 22
ნამუშევარი დღეები - 22
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17.08.2004
2.   24.10.2001</t>
        </r>
      </text>
    </comment>
    <comment ref="D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21.05.1999
2.   08.07.2005</t>
        </r>
      </text>
    </comment>
    <comment ref="D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12,02,2004
2,   24,08,2005</t>
        </r>
      </text>
    </comment>
    <comment ref="D5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1. 23.07.2007</t>
        </r>
      </text>
    </comment>
    <comment ref="D8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11.11.2003
2. 08.12.2007
</t>
        </r>
      </text>
    </comment>
    <comment ref="D10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1. 24.10.2004
</t>
        </r>
      </text>
    </comment>
    <comment ref="D10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1.03.08.2000
2. 16.10.2002
3. 28.12.2012</t>
        </r>
      </text>
    </comment>
    <comment ref="D10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29.01.2004
2. 14.09.2001</t>
        </r>
      </text>
    </comment>
    <comment ref="D10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1.1.08.2011
</t>
        </r>
      </text>
    </comment>
    <comment ref="D10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19.11.2008 </t>
        </r>
      </text>
    </comment>
    <comment ref="D1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1. 7.04.1997</t>
        </r>
      </text>
    </comment>
    <comment ref="D11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1. 26.01.1996</t>
        </r>
      </text>
    </comment>
    <comment ref="D11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28.10.2004
2. 27.11.2001</t>
        </r>
      </text>
    </comment>
    <comment ref="D12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</t>
        </r>
      </text>
    </comment>
    <comment ref="D12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3.08.1998
2. 12.07.1997
</t>
        </r>
      </text>
    </comment>
    <comment ref="D12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
</t>
        </r>
      </text>
    </comment>
    <comment ref="D12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03.04.2004
2. 18.05.2006
3. 25.03.2013
</t>
        </r>
      </text>
    </comment>
    <comment ref="D12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1. 27.07.1998
</t>
        </r>
      </text>
    </comment>
    <comment ref="D13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9.03.2013
</t>
        </r>
      </text>
    </comment>
    <comment ref="D13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1. 10.01.2000
</t>
        </r>
      </text>
    </comment>
    <comment ref="D13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1. 31.03.2001</t>
        </r>
      </text>
    </comment>
    <comment ref="D13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7.01.2004
2. 20.05.2001</t>
        </r>
      </text>
    </comment>
    <comment ref="D139" authorId="1" shapeId="0">
      <text>
        <r>
          <rPr>
            <b/>
            <sz val="8"/>
            <color indexed="81"/>
            <rFont val="Tahoma"/>
            <family val="2"/>
          </rPr>
          <t xml:space="preserve">1. 17.01.2002
2. 10.08.1999
</t>
        </r>
      </text>
    </comment>
    <comment ref="D14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20.09.2003
2. 7.06.2007
</t>
        </r>
      </text>
    </comment>
    <comment ref="D14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1.06.2003
2. 13.05.2001
3. 25.10.2005
</t>
        </r>
      </text>
    </comment>
    <comment ref="D14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13.06.2003
2. 29.10.2000
</t>
        </r>
      </text>
    </comment>
    <comment ref="D151" authorId="1" shapeId="0">
      <text>
        <r>
          <rPr>
            <b/>
            <sz val="8"/>
            <color indexed="81"/>
            <rFont val="Tahoma"/>
            <family val="2"/>
          </rPr>
          <t xml:space="preserve">windows:
1.  22.01.2013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1. 20.06.1997
</t>
        </r>
      </text>
    </comment>
    <comment ref="D154" authorId="1" shapeId="0">
      <text>
        <r>
          <rPr>
            <sz val="8"/>
            <color indexed="81"/>
            <rFont val="Tahoma"/>
            <family val="2"/>
          </rPr>
          <t xml:space="preserve">1. 24.03.2005
2.  08.08.2011
</t>
        </r>
      </text>
    </comment>
    <comment ref="D164" authorId="1" shapeId="0">
      <text>
        <r>
          <rPr>
            <sz val="8"/>
            <color indexed="81"/>
            <rFont val="Tahoma"/>
            <family val="2"/>
          </rPr>
          <t>1. 23.06.2001
2. 9.04.1998</t>
        </r>
      </text>
    </comment>
    <comment ref="D16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1. 16.03.2009</t>
        </r>
      </text>
    </comment>
    <comment ref="D17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21.02.2000
2. 15.08.1998
</t>
        </r>
      </text>
    </comment>
    <comment ref="D17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9.05.2000
2. 8.06.1999
3. 8.06.1999
</t>
        </r>
      </text>
    </comment>
    <comment ref="D17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22.04.1999 
2. 30.12.1997</t>
        </r>
      </text>
    </comment>
    <comment ref="D17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24.11.2004
2.19.12.1998
</t>
        </r>
      </text>
    </comment>
    <comment ref="D17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1. 29.06.2012
</t>
        </r>
      </text>
    </comment>
    <comment ref="D17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1. 1.02.2012
</t>
        </r>
      </text>
    </comment>
    <comment ref="D18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1. 3.09. 2011
</t>
        </r>
      </text>
    </comment>
    <comment ref="D18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1. 23.03.2012</t>
        </r>
      </text>
    </comment>
    <comment ref="D186" authorId="1" shapeId="0">
      <text>
        <r>
          <rPr>
            <sz val="8"/>
            <color indexed="81"/>
            <rFont val="Tahoma"/>
            <family val="2"/>
          </rPr>
          <t xml:space="preserve">
1. 16.11.2010</t>
        </r>
      </text>
    </comment>
    <comment ref="D18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1. 27.01.2013
</t>
        </r>
      </text>
    </comment>
    <comment ref="D190" authorId="0" shapeId="0">
      <text>
        <r>
          <rPr>
            <b/>
            <sz val="9"/>
            <color indexed="81"/>
            <rFont val="Tahoma"/>
            <family val="2"/>
          </rPr>
          <t>nkakhidze:</t>
        </r>
        <r>
          <rPr>
            <sz val="9"/>
            <color indexed="81"/>
            <rFont val="Tahoma"/>
            <family val="2"/>
          </rPr>
          <t xml:space="preserve">
1. 13.03.2005
2. 05.06.2000</t>
        </r>
      </text>
    </comment>
    <comment ref="D19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24.06.2010
2.  30.03.2012</t>
        </r>
      </text>
    </comment>
    <comment ref="D19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09.05.1999
2. 18.03.1997
</t>
        </r>
      </text>
    </comment>
    <comment ref="D19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1. 27.08.1999
</t>
        </r>
      </text>
    </comment>
    <comment ref="D20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1. 05.04.2006
</t>
        </r>
      </text>
    </comment>
    <comment ref="D20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1. 20.01.2012
</t>
        </r>
      </text>
    </comment>
    <comment ref="D20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11.05.2002
2. 18.07.2003
</t>
        </r>
      </text>
    </comment>
    <comment ref="D2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1.21.05.1998</t>
        </r>
      </text>
    </comment>
    <comment ref="D2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28.08.2008
2. 29.12.2010
3. 09.05.1999
4. 03.10.2002
5. 19.11.1997
</t>
        </r>
      </text>
    </comment>
    <comment ref="D2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1. 01.08.1997</t>
        </r>
      </text>
    </comment>
    <comment ref="D21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19.10.2010
2. 11.09.2009
3.14.04.2013</t>
        </r>
      </text>
    </comment>
    <comment ref="D21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20.10.2008
2. 12.11.2010
3. 29.05.2013</t>
        </r>
      </text>
    </comment>
    <comment ref="D21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28.03.2007
2. 09.11.2005
3. 28.10.2004
</t>
        </r>
      </text>
    </comment>
    <comment ref="D21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1.8.06.1998
</t>
        </r>
      </text>
    </comment>
    <comment ref="D21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5.01.1997
2.20.03-2000
</t>
        </r>
      </text>
    </comment>
    <comment ref="D21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27.05.2002
2. 17.04.2000
3.17.01.1998
</t>
        </r>
      </text>
    </comment>
    <comment ref="D220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1. 01.01.200</t>
        </r>
      </text>
    </comment>
    <comment ref="D22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1.  04.06.2011
</t>
        </r>
      </text>
    </comment>
    <comment ref="D2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29.04.2012
2. 21.10.2010
</t>
        </r>
      </text>
    </comment>
    <comment ref="D2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15.08.2010
</t>
        </r>
      </text>
    </comment>
    <comment ref="D23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19.05.1998
2. 19.01.2000
</t>
        </r>
      </text>
    </comment>
    <comment ref="D23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1. 15.03.2013
</t>
        </r>
      </text>
    </comment>
    <comment ref="D23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04.07.2000
2. 19.06.2004
</t>
        </r>
      </text>
    </comment>
    <comment ref="D23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01.08.2001
2. 21.02.2000
3. 2005
</t>
        </r>
      </text>
    </comment>
    <comment ref="D23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13.12.2011
2. 28.03.2005</t>
        </r>
      </text>
    </comment>
  </commentList>
</comments>
</file>

<file path=xl/comments3.xml><?xml version="1.0" encoding="utf-8"?>
<comments xmlns="http://schemas.openxmlformats.org/spreadsheetml/2006/main">
  <authors>
    <author>nkakhidze</author>
    <author>windows</author>
  </authors>
  <commentList>
    <comment ref="S6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სამუშაო დღრე - 22
ნამუშევარი დღეები - 22
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17.08.2004
2.   24.10.2001</t>
        </r>
      </text>
    </comment>
    <comment ref="D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21.05.1999
2.   08.07.2005</t>
        </r>
      </text>
    </comment>
    <comment ref="D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12,02,2004
2,   24,08,2005</t>
        </r>
      </text>
    </comment>
    <comment ref="D5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1. 23.07.2007</t>
        </r>
      </text>
    </comment>
    <comment ref="D8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11.11.2003
2. 08.12.2007
</t>
        </r>
      </text>
    </comment>
    <comment ref="D9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1. 24.10.2004
</t>
        </r>
      </text>
    </comment>
    <comment ref="D10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1.03.08.2000
2. 16.10.2002
3. 28.12.2012</t>
        </r>
      </text>
    </comment>
    <comment ref="D10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29.01.2004
2. 14.09.2001</t>
        </r>
      </text>
    </comment>
    <comment ref="D10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1.1.08.2011
</t>
        </r>
      </text>
    </comment>
    <comment ref="D1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19.11.2008 </t>
        </r>
      </text>
    </comment>
    <comment ref="D10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1. 7.04.1997</t>
        </r>
      </text>
    </comment>
    <comment ref="D1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1. 26.01.1996</t>
        </r>
      </text>
    </comment>
    <comment ref="D11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28.10.2004
2. 27.11.2001</t>
        </r>
      </text>
    </comment>
    <comment ref="D11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</t>
        </r>
      </text>
    </comment>
    <comment ref="D12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3.08.1998
2. 12.07.1997
</t>
        </r>
      </text>
    </comment>
    <comment ref="D12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
</t>
        </r>
      </text>
    </comment>
    <comment ref="D12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03.04.2004
2. 18.05.2006
3. 25.03.2013
</t>
        </r>
      </text>
    </comment>
    <comment ref="D1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1. 27.07.1998
</t>
        </r>
      </text>
    </comment>
    <comment ref="D13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9.03.2013
</t>
        </r>
      </text>
    </comment>
    <comment ref="D13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1. 10.01.2000
</t>
        </r>
      </text>
    </comment>
    <comment ref="D13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1. 31.03.2001</t>
        </r>
      </text>
    </comment>
    <comment ref="D13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7.01.2004
2. 20.05.2001</t>
        </r>
      </text>
    </comment>
    <comment ref="D137" authorId="1" shapeId="0">
      <text>
        <r>
          <rPr>
            <b/>
            <sz val="8"/>
            <color indexed="81"/>
            <rFont val="Tahoma"/>
            <family val="2"/>
          </rPr>
          <t xml:space="preserve">1. 17.01.2002
2. 10.08.1999
</t>
        </r>
      </text>
    </comment>
    <comment ref="D14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20.09.2003
2. 7.06.2007
</t>
        </r>
      </text>
    </comment>
    <comment ref="D14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1.06.2003
2. 13.05.2001
3. 25.10.2005
</t>
        </r>
      </text>
    </comment>
    <comment ref="D14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13.06.2003
2. 29.10.2000
</t>
        </r>
      </text>
    </comment>
    <comment ref="D149" authorId="1" shapeId="0">
      <text>
        <r>
          <rPr>
            <b/>
            <sz val="8"/>
            <color indexed="81"/>
            <rFont val="Tahoma"/>
            <family val="2"/>
          </rPr>
          <t xml:space="preserve">windows:
1.  22.01.2013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1. 20.06.1997
</t>
        </r>
      </text>
    </comment>
    <comment ref="D152" authorId="1" shapeId="0">
      <text>
        <r>
          <rPr>
            <sz val="8"/>
            <color indexed="81"/>
            <rFont val="Tahoma"/>
            <family val="2"/>
          </rPr>
          <t xml:space="preserve">1. 24.03.2005
2.  08.08.2011
</t>
        </r>
      </text>
    </comment>
    <comment ref="D162" authorId="1" shapeId="0">
      <text>
        <r>
          <rPr>
            <sz val="8"/>
            <color indexed="81"/>
            <rFont val="Tahoma"/>
            <family val="2"/>
          </rPr>
          <t>1. 23.06.2001
2. 9.04.1998</t>
        </r>
      </text>
    </comment>
    <comment ref="D16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1. 16.03.2009</t>
        </r>
      </text>
    </comment>
    <comment ref="D16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21.02.2000
2. 15.08.1998
</t>
        </r>
      </text>
    </comment>
    <comment ref="D17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9.05.2000
2. 8.06.1999
3. 8.06.1999
</t>
        </r>
      </text>
    </comment>
    <comment ref="D17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22.04.1999 
2. 30.12.1997</t>
        </r>
      </text>
    </comment>
    <comment ref="D17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24.11.2004
2.19.12.1998
</t>
        </r>
      </text>
    </comment>
    <comment ref="D17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1. 29.06.2012
</t>
        </r>
      </text>
    </comment>
    <comment ref="D17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1. 1.02.2012
</t>
        </r>
      </text>
    </comment>
    <comment ref="D18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1. 3.09. 2011
</t>
        </r>
      </text>
    </comment>
    <comment ref="D18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1. 23.03.2012</t>
        </r>
      </text>
    </comment>
    <comment ref="D184" authorId="1" shapeId="0">
      <text>
        <r>
          <rPr>
            <sz val="8"/>
            <color indexed="81"/>
            <rFont val="Tahoma"/>
            <family val="2"/>
          </rPr>
          <t xml:space="preserve">
1. 16.11.2010</t>
        </r>
      </text>
    </comment>
    <comment ref="D18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1. 27.01.2013
</t>
        </r>
      </text>
    </comment>
    <comment ref="D18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24.06.2010
2.  30.03.2012</t>
        </r>
      </text>
    </comment>
    <comment ref="D19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09.05.1999
2. 18.03.1997
</t>
        </r>
      </text>
    </comment>
    <comment ref="D19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1. 27.08.1999
</t>
        </r>
      </text>
    </comment>
    <comment ref="D19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1. 05.04.2006
</t>
        </r>
      </text>
    </comment>
    <comment ref="D20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11.05.2002
2. 18.07.2003
</t>
        </r>
      </text>
    </comment>
    <comment ref="D20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1.21.05.1998</t>
        </r>
      </text>
    </comment>
    <comment ref="D20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28.08.2008
2. 29.12.2010
3. 09.05.1999
4. 03.10.2002
5. 19.11.1997
</t>
        </r>
      </text>
    </comment>
    <comment ref="D2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1. 01.08.1997</t>
        </r>
      </text>
    </comment>
    <comment ref="D20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19.10.2010
2. 11.09.2009
3.14.04.2013</t>
        </r>
      </text>
    </comment>
    <comment ref="D2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20.10.2008
2. 12.11.2010
3. 29.05.2013</t>
        </r>
      </text>
    </comment>
    <comment ref="D2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28.03.2007
2. 09.11.2005
3. 28.10.2004
</t>
        </r>
      </text>
    </comment>
    <comment ref="D21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1.8.06.1998
</t>
        </r>
      </text>
    </comment>
    <comment ref="D21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27.05.2002
2. 17.04.2000
3.17.01.1998
</t>
        </r>
      </text>
    </comment>
    <comment ref="D216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1. 01.01.200</t>
        </r>
      </text>
    </comment>
    <comment ref="D21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1.  04.06.2011
</t>
        </r>
      </text>
    </comment>
    <comment ref="D2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15.08.2010
</t>
        </r>
      </text>
    </comment>
    <comment ref="D22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19.05.1998
2. 19.01.2000
</t>
        </r>
      </text>
    </comment>
    <comment ref="D22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1. 15.03.2013
</t>
        </r>
      </text>
    </comment>
    <comment ref="D23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04.07.2000
2. 19.06.2004
</t>
        </r>
      </text>
    </comment>
    <comment ref="D23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01.08.2001
2. 21.02.2000
3. 2005
</t>
        </r>
      </text>
    </comment>
    <comment ref="D23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13.12.2011
2. 28.03.2005</t>
        </r>
      </text>
    </comment>
  </commentList>
</comments>
</file>

<file path=xl/comments4.xml><?xml version="1.0" encoding="utf-8"?>
<comments xmlns="http://schemas.openxmlformats.org/spreadsheetml/2006/main">
  <authors>
    <author>nkakhidze</author>
    <author>windows</author>
  </authors>
  <commentList>
    <comment ref="T6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სამუშაო დღრე - 22
ნამუშევარი დღეები - 22
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17.08.2004
2.   24.10.2001</t>
        </r>
      </text>
    </comment>
    <comment ref="D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21.05.1999
2.   08.07.2005</t>
        </r>
      </text>
    </comment>
    <comment ref="D2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 12,02,2004
2,   24,08,2005</t>
        </r>
      </text>
    </comment>
    <comment ref="D4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1. 23.07.2007</t>
        </r>
      </text>
    </comment>
    <comment ref="D8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11.11.2003
2. 08.12.2007
</t>
        </r>
      </text>
    </comment>
    <comment ref="D9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1. 24.10.2004
</t>
        </r>
      </text>
    </comment>
    <comment ref="D10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1.03.08.2000
2. 16.10.2002
3. 28.12.2012</t>
        </r>
      </text>
    </comment>
    <comment ref="D10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29.01.2004
2. 14.09.2001</t>
        </r>
      </text>
    </comment>
    <comment ref="D10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1.1.08.2011
</t>
        </r>
      </text>
    </comment>
    <comment ref="D10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19.11.2008 </t>
        </r>
      </text>
    </comment>
    <comment ref="D1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1. 7.04.1997</t>
        </r>
      </text>
    </comment>
    <comment ref="D1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1. 26.01.1996</t>
        </r>
      </text>
    </comment>
    <comment ref="D1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28.10.2004
2. 27.11.2001</t>
        </r>
      </text>
    </comment>
    <comment ref="D11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</t>
        </r>
      </text>
    </comment>
    <comment ref="D12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3.08.1998
2. 12.07.1997
</t>
        </r>
      </text>
    </comment>
    <comment ref="D12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1. 15.01.1999
</t>
        </r>
      </text>
    </comment>
    <comment ref="D1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03.04.2004
2. 18.05.2006
3. 25.03.2013
</t>
        </r>
      </text>
    </comment>
    <comment ref="D12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1. 27.07.1998
</t>
        </r>
      </text>
    </comment>
    <comment ref="D13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9.03.2013
</t>
        </r>
      </text>
    </comment>
    <comment ref="D13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1. 10.01.2000
</t>
        </r>
      </text>
    </comment>
    <comment ref="D13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1. 31.03.2001</t>
        </r>
      </text>
    </comment>
    <comment ref="D13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7.01.2004
2. 20.05.2001</t>
        </r>
      </text>
    </comment>
    <comment ref="D136" authorId="1" shapeId="0">
      <text>
        <r>
          <rPr>
            <b/>
            <sz val="8"/>
            <color indexed="81"/>
            <rFont val="Tahoma"/>
            <family val="2"/>
          </rPr>
          <t xml:space="preserve">1. 17.01.2002
2. 10.08.1999
</t>
        </r>
      </text>
    </comment>
    <comment ref="D14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20.09.2003
2. 7.06.2007
</t>
        </r>
      </text>
    </comment>
    <comment ref="D14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1.06.2003
2. 13.05.2001
3. 25.10.2005
</t>
        </r>
      </text>
    </comment>
    <comment ref="D14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13.06.2003
2. 29.10.2000
</t>
        </r>
      </text>
    </comment>
    <comment ref="D148" authorId="1" shapeId="0">
      <text>
        <r>
          <rPr>
            <b/>
            <sz val="8"/>
            <color indexed="81"/>
            <rFont val="Tahoma"/>
            <family val="2"/>
          </rPr>
          <t xml:space="preserve">windows:
1.  22.01.2013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1. 20.06.1997
</t>
        </r>
      </text>
    </comment>
    <comment ref="D151" authorId="1" shapeId="0">
      <text>
        <r>
          <rPr>
            <sz val="8"/>
            <color indexed="81"/>
            <rFont val="Tahoma"/>
            <family val="2"/>
          </rPr>
          <t xml:space="preserve">1. 24.03.2005
2.  08.08.2011
</t>
        </r>
      </text>
    </comment>
    <comment ref="D161" authorId="1" shapeId="0">
      <text>
        <r>
          <rPr>
            <sz val="8"/>
            <color indexed="81"/>
            <rFont val="Tahoma"/>
            <family val="2"/>
          </rPr>
          <t>1. 23.06.2001
2. 9.04.1998</t>
        </r>
      </text>
    </comment>
    <comment ref="D16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1. 16.03.2009</t>
        </r>
      </text>
    </comment>
    <comment ref="D16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21.02.2000
2. 15.08.1998
</t>
        </r>
      </text>
    </comment>
    <comment ref="D16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9.05.2000
2. 8.06.1999
3. 8.06.1999
</t>
        </r>
      </text>
    </comment>
    <comment ref="D17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22.04.1999 
2. 30.12.1997</t>
        </r>
      </text>
    </comment>
    <comment ref="D17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24.11.2004
2.19.12.1998
</t>
        </r>
      </text>
    </comment>
    <comment ref="D17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1. 29.06.2012
</t>
        </r>
      </text>
    </comment>
    <comment ref="D17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1. 1.02.2012
</t>
        </r>
      </text>
    </comment>
    <comment ref="D18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1. 3.09. 2011
</t>
        </r>
      </text>
    </comment>
    <comment ref="D18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1. 23.03.2012</t>
        </r>
      </text>
    </comment>
    <comment ref="D183" authorId="1" shapeId="0">
      <text>
        <r>
          <rPr>
            <sz val="8"/>
            <color indexed="81"/>
            <rFont val="Tahoma"/>
            <family val="2"/>
          </rPr>
          <t xml:space="preserve">
1. 16.11.2010</t>
        </r>
      </text>
    </comment>
    <comment ref="D185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1. 27.01.2013
</t>
        </r>
      </text>
    </comment>
    <comment ref="D18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24.06.2010
2.  30.03.2012</t>
        </r>
      </text>
    </comment>
    <comment ref="D18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09.05.1999
2. 18.03.1997
</t>
        </r>
      </text>
    </comment>
    <comment ref="D19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1. 27.08.1999
</t>
        </r>
      </text>
    </comment>
    <comment ref="D19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1. 05.04.2006
</t>
        </r>
      </text>
    </comment>
    <comment ref="D20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11.05.2002
2. 18.07.2003
</t>
        </r>
      </text>
    </comment>
    <comment ref="D20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1.21.05.1998</t>
        </r>
      </text>
    </comment>
    <comment ref="D20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28.08.2008
2. 29.12.2010
3. 09.05.1999
4. 03.10.2002
5. 19.11.1997
</t>
        </r>
      </text>
    </comment>
    <comment ref="D20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1. 01.08.1997</t>
        </r>
      </text>
    </comment>
    <comment ref="D208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19.10.2010
2. 11.09.2009
3.14.04.2013</t>
        </r>
      </text>
    </comment>
    <comment ref="D209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20.10.2008
2. 12.11.2010
3. 29.05.2013</t>
        </r>
      </text>
    </comment>
    <comment ref="D21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28.03.2007
2. 09.11.2005
3. 28.10.2004
</t>
        </r>
      </text>
    </comment>
    <comment ref="D21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1.8.06.1998
</t>
        </r>
      </text>
    </comment>
    <comment ref="D21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27.05.2002
2. 17.04.2000
3.17.01.1998
</t>
        </r>
      </text>
    </comment>
    <comment ref="D215" authorId="0" shapeId="0">
      <text>
        <r>
          <rPr>
            <b/>
            <sz val="9"/>
            <color indexed="81"/>
            <rFont val="Tahoma"/>
            <charset val="1"/>
          </rPr>
          <t>nkakhidze:</t>
        </r>
        <r>
          <rPr>
            <sz val="9"/>
            <color indexed="81"/>
            <rFont val="Tahoma"/>
            <charset val="1"/>
          </rPr>
          <t xml:space="preserve">
1. 01.01.200</t>
        </r>
      </text>
    </comment>
    <comment ref="D217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1.  04.06.2011
</t>
        </r>
      </text>
    </comment>
    <comment ref="D223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15.08.2010
</t>
        </r>
      </text>
    </comment>
    <comment ref="D224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19.05.1998
2. 19.01.2000
</t>
        </r>
      </text>
    </comment>
    <comment ref="D226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1. 15.03.2013
</t>
        </r>
      </text>
    </comment>
    <comment ref="D230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04.07.2000
2. 19.06.2004
</t>
        </r>
      </text>
    </comment>
    <comment ref="D231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01.08.2001
2. 21.02.2000
3. 2005
</t>
        </r>
      </text>
    </comment>
    <comment ref="D232" authorId="1" shapeId="0">
      <text>
        <r>
          <rPr>
            <b/>
            <sz val="8"/>
            <color indexed="81"/>
            <rFont val="Tahoma"/>
            <family val="2"/>
          </rPr>
          <t>windows:</t>
        </r>
        <r>
          <rPr>
            <sz val="8"/>
            <color indexed="81"/>
            <rFont val="Tahoma"/>
            <family val="2"/>
          </rPr>
          <t xml:space="preserve">
1. 13.12.2011
2. 28.03.2005</t>
        </r>
      </text>
    </comment>
  </commentList>
</comments>
</file>

<file path=xl/sharedStrings.xml><?xml version="1.0" encoding="utf-8"?>
<sst xmlns="http://schemas.openxmlformats.org/spreadsheetml/2006/main" count="9586" uniqueCount="1281">
  <si>
    <t>ganakveTi</t>
  </si>
  <si>
    <t>sul daricxuli xelfasi</t>
  </si>
  <si>
    <t>sul daqviTva</t>
  </si>
  <si>
    <t>gasacemi Tanxa</t>
  </si>
  <si>
    <t xml:space="preserve"> </t>
  </si>
  <si>
    <t>jami</t>
  </si>
  <si>
    <t>saSemosavlo</t>
  </si>
  <si>
    <t>takiZe</t>
  </si>
  <si>
    <t>SuSana</t>
  </si>
  <si>
    <t>beriZe</t>
  </si>
  <si>
    <t>mayvala</t>
  </si>
  <si>
    <t>malaymaZe</t>
  </si>
  <si>
    <t>mzia</t>
  </si>
  <si>
    <t>zoiZe</t>
  </si>
  <si>
    <t>qeTevan</t>
  </si>
  <si>
    <t>xviCia</t>
  </si>
  <si>
    <t>cira</t>
  </si>
  <si>
    <t>goliaZe</t>
  </si>
  <si>
    <t>eTer</t>
  </si>
  <si>
    <t>papunaiSvili</t>
  </si>
  <si>
    <t>manana</t>
  </si>
  <si>
    <t xml:space="preserve">TxilaiSvili </t>
  </si>
  <si>
    <t>eka</t>
  </si>
  <si>
    <t>oqropiriZe</t>
  </si>
  <si>
    <t>lamara</t>
  </si>
  <si>
    <t>inaiSvili</t>
  </si>
  <si>
    <t>maia</t>
  </si>
  <si>
    <t>inga</t>
  </si>
  <si>
    <t>komaxiZe</t>
  </si>
  <si>
    <t>dalili</t>
  </si>
  <si>
    <t>abduSeliZe</t>
  </si>
  <si>
    <t>darejan</t>
  </si>
  <si>
    <t>veruliZe</t>
  </si>
  <si>
    <t>JuJuna</t>
  </si>
  <si>
    <t>tarielaZe-daviTaZe</t>
  </si>
  <si>
    <t>maguli</t>
  </si>
  <si>
    <t>giorgaZe</t>
  </si>
  <si>
    <t>zaira</t>
  </si>
  <si>
    <t>dimitraZe</t>
  </si>
  <si>
    <t>naTela</t>
  </si>
  <si>
    <t>kankia</t>
  </si>
  <si>
    <t>nona</t>
  </si>
  <si>
    <t>civaZe</t>
  </si>
  <si>
    <t>juna</t>
  </si>
  <si>
    <t xml:space="preserve"> bolqvaZe</t>
  </si>
  <si>
    <t>Tamar</t>
  </si>
  <si>
    <t>gogitiZe</t>
  </si>
  <si>
    <t>asmaT</t>
  </si>
  <si>
    <t>gogmaCaZe</t>
  </si>
  <si>
    <t>dariko</t>
  </si>
  <si>
    <t>nino</t>
  </si>
  <si>
    <t>TebiZe</t>
  </si>
  <si>
    <t>cinariZe</t>
  </si>
  <si>
    <t>dodo</t>
  </si>
  <si>
    <t>aTabaZe</t>
  </si>
  <si>
    <t>lali</t>
  </si>
  <si>
    <t>SaviSvili</t>
  </si>
  <si>
    <t>elieSvili</t>
  </si>
  <si>
    <t>luiza</t>
  </si>
  <si>
    <t>TurmaniZe</t>
  </si>
  <si>
    <t>fati</t>
  </si>
  <si>
    <t>konceliZe</t>
  </si>
  <si>
    <t>ciala</t>
  </si>
  <si>
    <t>abulaZe</t>
  </si>
  <si>
    <t>gvariSvili</t>
  </si>
  <si>
    <t>semie</t>
  </si>
  <si>
    <t>abaSiZe</t>
  </si>
  <si>
    <t>Tina</t>
  </si>
  <si>
    <t>yurSubaZe</t>
  </si>
  <si>
    <t>nazi</t>
  </si>
  <si>
    <t>daviTaZe</t>
  </si>
  <si>
    <t>madona</t>
  </si>
  <si>
    <t>bolqvaZe</t>
  </si>
  <si>
    <t>bulbuli</t>
  </si>
  <si>
    <t>Tamila</t>
  </si>
  <si>
    <t>miqelaZe</t>
  </si>
  <si>
    <t>cecxlaZe</t>
  </si>
  <si>
    <t>mzisadar</t>
  </si>
  <si>
    <t>suqniSvili</t>
  </si>
  <si>
    <t>Tebervali</t>
  </si>
  <si>
    <t>marti</t>
  </si>
  <si>
    <t>maisi</t>
  </si>
  <si>
    <t>agvisto</t>
  </si>
  <si>
    <t>seqtemberi</t>
  </si>
  <si>
    <t>oqtomberi</t>
  </si>
  <si>
    <t>dekemberi</t>
  </si>
  <si>
    <t>qobuleTi</t>
  </si>
  <si>
    <t>leoniZe</t>
  </si>
  <si>
    <t>guguli</t>
  </si>
  <si>
    <t>mamulaZe</t>
  </si>
  <si>
    <t>bajeliZe</t>
  </si>
  <si>
    <t>irma</t>
  </si>
  <si>
    <t>TavarTqilaZe</t>
  </si>
  <si>
    <t>madlena</t>
  </si>
  <si>
    <t>zaqaraZe</t>
  </si>
  <si>
    <t>diasamiZe</t>
  </si>
  <si>
    <t>meri</t>
  </si>
  <si>
    <t>baramiZe</t>
  </si>
  <si>
    <t>nadeJda</t>
  </si>
  <si>
    <t>maxaraZe</t>
  </si>
  <si>
    <t>lela</t>
  </si>
  <si>
    <t>nanuli</t>
  </si>
  <si>
    <t>Sorena</t>
  </si>
  <si>
    <t>tetemaZe</t>
  </si>
  <si>
    <t>natalia</t>
  </si>
  <si>
    <t>ganTiadi</t>
  </si>
  <si>
    <t>zeinab</t>
  </si>
  <si>
    <t>pavliuCenko</t>
  </si>
  <si>
    <t>ekaterina</t>
  </si>
  <si>
    <t>goraZe</t>
  </si>
  <si>
    <t>larisa</t>
  </si>
  <si>
    <t>fartenaZe</t>
  </si>
  <si>
    <t>medea</t>
  </si>
  <si>
    <t>eliso</t>
  </si>
  <si>
    <t>osanaZe</t>
  </si>
  <si>
    <t>ciuri</t>
  </si>
  <si>
    <t>CiburdaniZe</t>
  </si>
  <si>
    <t>rusudan</t>
  </si>
  <si>
    <t>kekeliZe</t>
  </si>
  <si>
    <t>kaxiZe</t>
  </si>
  <si>
    <t>nargiz</t>
  </si>
  <si>
    <t>gulnara</t>
  </si>
  <si>
    <t>tarielaZe</t>
  </si>
  <si>
    <t>guliko</t>
  </si>
  <si>
    <t>jijavaZe</t>
  </si>
  <si>
    <t>qoqolaZe</t>
  </si>
  <si>
    <t>asambaZe</t>
  </si>
  <si>
    <t>SoTaZe</t>
  </si>
  <si>
    <t>miranda</t>
  </si>
  <si>
    <t>SilaZe</t>
  </si>
  <si>
    <t xml:space="preserve"> liana</t>
  </si>
  <si>
    <t>nato</t>
  </si>
  <si>
    <t>winsvla</t>
  </si>
  <si>
    <t>kaxaberiZe</t>
  </si>
  <si>
    <t xml:space="preserve">xelaZe </t>
  </si>
  <si>
    <t>xelvaCauri</t>
  </si>
  <si>
    <t>qsenia</t>
  </si>
  <si>
    <t xml:space="preserve">bolqvaZe </t>
  </si>
  <si>
    <t>nunu</t>
  </si>
  <si>
    <t xml:space="preserve">varSaniZe </t>
  </si>
  <si>
    <t>guli</t>
  </si>
  <si>
    <t>balaZe</t>
  </si>
  <si>
    <t>safariZe</t>
  </si>
  <si>
    <t xml:space="preserve"> gogitiZe </t>
  </si>
  <si>
    <t>naira</t>
  </si>
  <si>
    <t>manveliZe</t>
  </si>
  <si>
    <t>salaZe</t>
  </si>
  <si>
    <t>xabazi</t>
  </si>
  <si>
    <t>semiko</t>
  </si>
  <si>
    <t>xabaZe</t>
  </si>
  <si>
    <t>kilaZe</t>
  </si>
  <si>
    <t>iaTamze</t>
  </si>
  <si>
    <t>maxaWaZe</t>
  </si>
  <si>
    <t>cincaZe</t>
  </si>
  <si>
    <t>irine</t>
  </si>
  <si>
    <t>indira</t>
  </si>
  <si>
    <t>kakabaZe</t>
  </si>
  <si>
    <t>sirabiZe</t>
  </si>
  <si>
    <t>ia</t>
  </si>
  <si>
    <t>zaqariaZe</t>
  </si>
  <si>
    <t>liana</t>
  </si>
  <si>
    <t>vaSaymaZe</t>
  </si>
  <si>
    <t>WinkaZeebi</t>
  </si>
  <si>
    <t>xalvaSi</t>
  </si>
  <si>
    <t>dumbaZe</t>
  </si>
  <si>
    <t>nani</t>
  </si>
  <si>
    <t>qarcivaZe</t>
  </si>
  <si>
    <t>qeda</t>
  </si>
  <si>
    <t>futkaraZe</t>
  </si>
  <si>
    <t>leila</t>
  </si>
  <si>
    <t>nana</t>
  </si>
  <si>
    <t>maluli</t>
  </si>
  <si>
    <t>makaraZe</t>
  </si>
  <si>
    <t>beJaniZe</t>
  </si>
  <si>
    <t>Teona</t>
  </si>
  <si>
    <t>Taliko</t>
  </si>
  <si>
    <t>SavaZe</t>
  </si>
  <si>
    <t>gogaZe</t>
  </si>
  <si>
    <t>ximSiaSvili</t>
  </si>
  <si>
    <t>mgelaZe</t>
  </si>
  <si>
    <t>malxaz</t>
  </si>
  <si>
    <t xml:space="preserve">bibineiSvili </t>
  </si>
  <si>
    <t>qamadaZe</t>
  </si>
  <si>
    <t>xilaZe</t>
  </si>
  <si>
    <t>asie</t>
  </si>
  <si>
    <t>nazibrola</t>
  </si>
  <si>
    <t>SaraSiZe</t>
  </si>
  <si>
    <t>jemal</t>
  </si>
  <si>
    <t>Serif</t>
  </si>
  <si>
    <t>zosiZe</t>
  </si>
  <si>
    <t>Sadie</t>
  </si>
  <si>
    <t>WaRaliZe</t>
  </si>
  <si>
    <t>Suaxevi</t>
  </si>
  <si>
    <t>SainiZe</t>
  </si>
  <si>
    <t>duaZe</t>
  </si>
  <si>
    <t>Jolie</t>
  </si>
  <si>
    <t>gabaiZe</t>
  </si>
  <si>
    <t>mziuri</t>
  </si>
  <si>
    <t>inguli</t>
  </si>
  <si>
    <t>melaZe</t>
  </si>
  <si>
    <t>xaTuna</t>
  </si>
  <si>
    <t>xozrevaniZe</t>
  </si>
  <si>
    <t>lia</t>
  </si>
  <si>
    <t>nargul</t>
  </si>
  <si>
    <t>solomoniZe</t>
  </si>
  <si>
    <t>cicino</t>
  </si>
  <si>
    <t>qedeliZe</t>
  </si>
  <si>
    <t>ZirkvaZe</t>
  </si>
  <si>
    <t>lomiZe</t>
  </si>
  <si>
    <t>maro</t>
  </si>
  <si>
    <t>iakobaZe</t>
  </si>
  <si>
    <t>riJvaZe</t>
  </si>
  <si>
    <t>ira</t>
  </si>
  <si>
    <t>izolda</t>
  </si>
  <si>
    <t>rina</t>
  </si>
  <si>
    <t>paqsaZe</t>
  </si>
  <si>
    <t>vanaZe</t>
  </si>
  <si>
    <t>dali</t>
  </si>
  <si>
    <t>nodar</t>
  </si>
  <si>
    <t>donari</t>
  </si>
  <si>
    <t>gorgaZe</t>
  </si>
  <si>
    <t>irina</t>
  </si>
  <si>
    <t>Tamaz</t>
  </si>
  <si>
    <t>saginaZe</t>
  </si>
  <si>
    <t>pirimze</t>
  </si>
  <si>
    <t>xelSekruleba #</t>
  </si>
  <si>
    <t>xelSekruleba TariRi</t>
  </si>
  <si>
    <t>gvari.</t>
  </si>
  <si>
    <t>saxeli</t>
  </si>
  <si>
    <t>#</t>
  </si>
  <si>
    <t>xulo</t>
  </si>
  <si>
    <t>agara</t>
  </si>
  <si>
    <t>kapnisTavi</t>
  </si>
  <si>
    <t>Txilnari</t>
  </si>
  <si>
    <t>yorolisTavi</t>
  </si>
  <si>
    <t>daviTaZeebi</t>
  </si>
  <si>
    <t>CiquneTi</t>
  </si>
  <si>
    <t>skurdidi</t>
  </si>
  <si>
    <t>ganaxleba</t>
  </si>
  <si>
    <t>sameba</t>
  </si>
  <si>
    <t>Celta</t>
  </si>
  <si>
    <t>maxo</t>
  </si>
  <si>
    <t>erge</t>
  </si>
  <si>
    <t>qedqedi</t>
  </si>
  <si>
    <t>Warnali</t>
  </si>
  <si>
    <t>simoneTi</t>
  </si>
  <si>
    <t>feria</t>
  </si>
  <si>
    <t>axalsofeli</t>
  </si>
  <si>
    <t>kapreSumi</t>
  </si>
  <si>
    <t>kirnaTi</t>
  </si>
  <si>
    <t>Zenwmani</t>
  </si>
  <si>
    <t>vaio</t>
  </si>
  <si>
    <t>milisi</t>
  </si>
  <si>
    <t>namlisevi</t>
  </si>
  <si>
    <t>gulebi</t>
  </si>
  <si>
    <t>abuqeTa</t>
  </si>
  <si>
    <t>kokotauri</t>
  </si>
  <si>
    <t>saRoreTi</t>
  </si>
  <si>
    <t>cxmorisi</t>
  </si>
  <si>
    <t>gobroneTi</t>
  </si>
  <si>
    <t>aquca</t>
  </si>
  <si>
    <t>balaZeebi</t>
  </si>
  <si>
    <t>arZenaZeebi</t>
  </si>
  <si>
    <t>meZibna</t>
  </si>
  <si>
    <t>orcva</t>
  </si>
  <si>
    <t>maxunceTi</t>
  </si>
  <si>
    <t>uCxiTi</t>
  </si>
  <si>
    <t>axo</t>
  </si>
  <si>
    <t>varjanisi</t>
  </si>
  <si>
    <t>dologani</t>
  </si>
  <si>
    <t>gegeliZeebi</t>
  </si>
  <si>
    <t>zundaga</t>
  </si>
  <si>
    <t>goginiZeebi</t>
  </si>
  <si>
    <t>kvaSta</t>
  </si>
  <si>
    <t>xaraula</t>
  </si>
  <si>
    <t>kuWula</t>
  </si>
  <si>
    <t>CetkiZeebi</t>
  </si>
  <si>
    <t>baramuli</t>
  </si>
  <si>
    <t>Tago</t>
  </si>
  <si>
    <t>wablana</t>
  </si>
  <si>
    <t>skvana</t>
  </si>
  <si>
    <t>qv. vaSlovani</t>
  </si>
  <si>
    <t>Surmuli</t>
  </si>
  <si>
    <t>Weri</t>
  </si>
  <si>
    <t>danisparauli</t>
  </si>
  <si>
    <t>uCxo</t>
  </si>
  <si>
    <t>diakoniZeebi</t>
  </si>
  <si>
    <t>kvatia</t>
  </si>
  <si>
    <t>ZirkvaZeebi</t>
  </si>
  <si>
    <t>iremaZeebi</t>
  </si>
  <si>
    <t>didaWara</t>
  </si>
  <si>
    <t>nadaburi</t>
  </si>
  <si>
    <t>sacixuri</t>
  </si>
  <si>
    <t>mekeiZeebi</t>
  </si>
  <si>
    <t>Zmagula</t>
  </si>
  <si>
    <t>paqsaZeebi</t>
  </si>
  <si>
    <t>Rurta</t>
  </si>
  <si>
    <t>gelaura</t>
  </si>
  <si>
    <t>dekanaSvilebi</t>
  </si>
  <si>
    <t>Cao</t>
  </si>
  <si>
    <t>vernebi</t>
  </si>
  <si>
    <t>faCxa</t>
  </si>
  <si>
    <t>yiSla</t>
  </si>
  <si>
    <t>beRleTi</t>
  </si>
  <si>
    <t>bako</t>
  </si>
  <si>
    <t>kortoxi</t>
  </si>
  <si>
    <t>kaloTa</t>
  </si>
  <si>
    <t>tunaZeebi</t>
  </si>
  <si>
    <t>oqruaSvilebi</t>
  </si>
  <si>
    <t>gorgaZeebi</t>
  </si>
  <si>
    <t>maniakeTi</t>
  </si>
  <si>
    <t>gelaZeebi</t>
  </si>
  <si>
    <t>RorjomelaZeebi</t>
  </si>
  <si>
    <t>markoiZe</t>
  </si>
  <si>
    <t>badri</t>
  </si>
  <si>
    <t>dabaZveli</t>
  </si>
  <si>
    <t>CanCxalo</t>
  </si>
  <si>
    <t>takiZeebi</t>
  </si>
  <si>
    <t>lomanauri</t>
  </si>
  <si>
    <t>axaldaba</t>
  </si>
  <si>
    <t>cxemlisi</t>
  </si>
  <si>
    <t>furtio</t>
  </si>
  <si>
    <t>karapeti</t>
  </si>
  <si>
    <t>kviaxiZeebi</t>
  </si>
  <si>
    <t>zemoxevi</t>
  </si>
  <si>
    <t>qiZiniZeebi</t>
  </si>
  <si>
    <t>goginauri</t>
  </si>
  <si>
    <t>Wala</t>
  </si>
  <si>
    <t>gori</t>
  </si>
  <si>
    <t>gomarduli</t>
  </si>
  <si>
    <t>xabelaSvilebi</t>
  </si>
  <si>
    <t>gogaZeebi</t>
  </si>
  <si>
    <t>brili</t>
  </si>
  <si>
    <t>nenia</t>
  </si>
  <si>
    <t>buTurauli</t>
  </si>
  <si>
    <t>inwkirveTi</t>
  </si>
  <si>
    <t>naRvarevi</t>
  </si>
  <si>
    <t>cinareTi</t>
  </si>
  <si>
    <t>maxalakiZeebi</t>
  </si>
  <si>
    <t>sxefi</t>
  </si>
  <si>
    <t>vani</t>
  </si>
  <si>
    <t>saxalvaSo</t>
  </si>
  <si>
    <t>citrusebis meurneoba</t>
  </si>
  <si>
    <t>Caisubani</t>
  </si>
  <si>
    <t>CaqvisTavi</t>
  </si>
  <si>
    <t>zeda aWyva</t>
  </si>
  <si>
    <t>qveda sameba</t>
  </si>
  <si>
    <t>zeda sameba</t>
  </si>
  <si>
    <t>SuaRele</t>
  </si>
  <si>
    <t>koxi</t>
  </si>
  <si>
    <t>WaxaTi</t>
  </si>
  <si>
    <t>dagva</t>
  </si>
  <si>
    <t>zeniTi</t>
  </si>
  <si>
    <t>gvara</t>
  </si>
  <si>
    <t>zeda kvirike</t>
  </si>
  <si>
    <t>qveda kvirike</t>
  </si>
  <si>
    <t>aWyvisTavi</t>
  </si>
  <si>
    <t>skura</t>
  </si>
  <si>
    <t>alambari</t>
  </si>
  <si>
    <t>wyavroka</t>
  </si>
  <si>
    <t>Tikeri</t>
  </si>
  <si>
    <t>cecxlauri</t>
  </si>
  <si>
    <t>jixanjuri</t>
  </si>
  <si>
    <t>nacxavatevi</t>
  </si>
  <si>
    <t>aWi</t>
  </si>
  <si>
    <t>buknari</t>
  </si>
  <si>
    <t>qedlebi</t>
  </si>
  <si>
    <t>sul jami</t>
  </si>
  <si>
    <t>Coloqi</t>
  </si>
  <si>
    <t>xelSekrulebis Sewyvetis TariRi</t>
  </si>
  <si>
    <t>ბუღალტრული აღრიცხვისა და ანგარიშგების დეპარტამენტის უფროსი</t>
  </si>
  <si>
    <t>აჭარის ა. რ. ჯანმრთელობისა და სოციალური დაცვის მინისტრი</t>
  </si>
  <si>
    <t>SeRavaTi</t>
  </si>
  <si>
    <t xml:space="preserve">samuSao dRe arasruli Tvis </t>
  </si>
  <si>
    <t>GE46BG0000000304375700GEL</t>
  </si>
  <si>
    <t>BAGAGE22</t>
  </si>
  <si>
    <t>meri korZaia</t>
  </si>
  <si>
    <t>GE62BG0000000304375800GEL</t>
  </si>
  <si>
    <t>natalia diasamiZe</t>
  </si>
  <si>
    <t>GE78BG0000000304375900GEL</t>
  </si>
  <si>
    <t>manana WeliZe</t>
  </si>
  <si>
    <t>GE94BG0000000304376000GEL</t>
  </si>
  <si>
    <t>guguli leoniZe</t>
  </si>
  <si>
    <t>maguli mamulaZe</t>
  </si>
  <si>
    <t>GE29BG0000000304376200GEL</t>
  </si>
  <si>
    <t>irma bajeliZe</t>
  </si>
  <si>
    <t>GE45BG0000000304376300GEL</t>
  </si>
  <si>
    <t>manana zoiZe</t>
  </si>
  <si>
    <t>GE61BG0000000304376400GEL</t>
  </si>
  <si>
    <t>madlena TavarTqilaZe</t>
  </si>
  <si>
    <t>GE77BG0000000304376500GEL</t>
  </si>
  <si>
    <t>mayvala zaqaraZe</t>
  </si>
  <si>
    <t>GE44BG0000000304376900GEL</t>
  </si>
  <si>
    <t>nadeJda baramiZe</t>
  </si>
  <si>
    <t>GE76BG0000000304377100GEL</t>
  </si>
  <si>
    <t>lela maxaraZe</t>
  </si>
  <si>
    <t>GE43BG0000000304377500GEL</t>
  </si>
  <si>
    <t>madona bolqvaZe</t>
  </si>
  <si>
    <t>GE91BG0000000304377800GEL</t>
  </si>
  <si>
    <t>Sorena mamulaZe</t>
  </si>
  <si>
    <t>GE26BG0000000304378000GEL</t>
  </si>
  <si>
    <t>irma tetemaZe</t>
  </si>
  <si>
    <t>GE42BG0000000304378100GEL</t>
  </si>
  <si>
    <t>natalia beriZe</t>
  </si>
  <si>
    <t>GE74BG0000000304378300GEL</t>
  </si>
  <si>
    <t>GE09BG0000000304378500GEL</t>
  </si>
  <si>
    <t>larisa goraZe</t>
  </si>
  <si>
    <t>GE25BG0000000304378600GEL</t>
  </si>
  <si>
    <t>medea fartenaZe</t>
  </si>
  <si>
    <t>GE41BG0000000304378700GEL</t>
  </si>
  <si>
    <t>eliso kvimsaZe-zaqaraZe</t>
  </si>
  <si>
    <t>GE08BG0000000304379100GEL</t>
  </si>
  <si>
    <t>ciuri osanaZe</t>
  </si>
  <si>
    <t>GE24BG0000000304379200GEL</t>
  </si>
  <si>
    <t>rusudan CiburdaniZe</t>
  </si>
  <si>
    <t>GE40BG0000000304379300GEL</t>
  </si>
  <si>
    <t>nona kekeliZe</t>
  </si>
  <si>
    <t>GE72BG0000000304379500GEL</t>
  </si>
  <si>
    <t>meri TurmaniZe</t>
  </si>
  <si>
    <t>GE07BG0000000304379700GEL</t>
  </si>
  <si>
    <t>gulnara beriZe</t>
  </si>
  <si>
    <t>GE39BG0000000304379900GEL</t>
  </si>
  <si>
    <t>irma jijavaZe</t>
  </si>
  <si>
    <t>GE55BG0000000304380000GEL</t>
  </si>
  <si>
    <t>rusudan qoqolaZe</t>
  </si>
  <si>
    <t>GE71BG0000000304380100GEL</t>
  </si>
  <si>
    <t>nazi asambaZe</t>
  </si>
  <si>
    <t>GE87BG0000000304380200GEL</t>
  </si>
  <si>
    <t>JuJuna SoTaZe</t>
  </si>
  <si>
    <t>GE06BG0000000304380300GEL</t>
  </si>
  <si>
    <t>nanuli yurSubaZe</t>
  </si>
  <si>
    <t>GE22BG0000000304380400GEL</t>
  </si>
  <si>
    <t>asmaT konceliZe</t>
  </si>
  <si>
    <t>GE54BG0000000304380600GEL</t>
  </si>
  <si>
    <t>miranda daviTaZe</t>
  </si>
  <si>
    <t>liana SilaZe</t>
  </si>
  <si>
    <t>GE21BG0000000304381000GEL</t>
  </si>
  <si>
    <t>nato beriZe</t>
  </si>
  <si>
    <t>GE37BG0000000304381100GEL</t>
  </si>
  <si>
    <t>nanuli kaxaberiZe</t>
  </si>
  <si>
    <t>GE53BG0000000304381200GEL</t>
  </si>
  <si>
    <t>nona xelaZe</t>
  </si>
  <si>
    <t>GE85BG0000000304381400GEL</t>
  </si>
  <si>
    <t>asmaT baramiZe</t>
  </si>
  <si>
    <t>angariSi</t>
  </si>
  <si>
    <t>biki</t>
  </si>
  <si>
    <t>dasaxeleba</t>
  </si>
  <si>
    <t>პირადი ნომერი</t>
  </si>
  <si>
    <t>GE78BG0000000524924800GEL</t>
  </si>
  <si>
    <t>Tina bolqvaZe</t>
  </si>
  <si>
    <t>GE56BG0000000524928300GEL</t>
  </si>
  <si>
    <t>GE32BG0000000524923300GEL</t>
  </si>
  <si>
    <t>JuJuna duaZe</t>
  </si>
  <si>
    <t>GE84BG0000000524921200GEL</t>
  </si>
  <si>
    <t>Jolie SainiZe</t>
  </si>
  <si>
    <t>GE46BG0000000524934300GEL</t>
  </si>
  <si>
    <t>ciuri beriZe</t>
  </si>
  <si>
    <t>GE34BG0000000524922100GEL</t>
  </si>
  <si>
    <t>naTela gabaiZe</t>
  </si>
  <si>
    <t>GE64BG0000000524923500GEL</t>
  </si>
  <si>
    <t>mziuri gabaiZe</t>
  </si>
  <si>
    <t>GE41BG0000000524917900GEL</t>
  </si>
  <si>
    <t>inguli gabaiZe</t>
  </si>
  <si>
    <t>GE18BG0000000524922000GEL</t>
  </si>
  <si>
    <t>xaTuna melaZe</t>
  </si>
  <si>
    <t>GE43BG0000000524916700GEL</t>
  </si>
  <si>
    <t>nato xozrevaniZe</t>
  </si>
  <si>
    <t>GE90BG0000000524917600GEL</t>
  </si>
  <si>
    <t>nargul SainiZe</t>
  </si>
  <si>
    <t>GE20BG0000000524920800GEL</t>
  </si>
  <si>
    <t>cicino solomoniZe</t>
  </si>
  <si>
    <t>GE52BG0000000524921000GEL</t>
  </si>
  <si>
    <t>maia qedeliZe</t>
  </si>
  <si>
    <t>GE86BG0000000524920000GEL</t>
  </si>
  <si>
    <t>naTela ZirkvaZe</t>
  </si>
  <si>
    <t>GE25BG0000000524917800GEL</t>
  </si>
  <si>
    <t>meri lomiZe</t>
  </si>
  <si>
    <t>GE77BG0000000524925400GEL</t>
  </si>
  <si>
    <t>maro bolqvaZe</t>
  </si>
  <si>
    <t>GE60BG0000000524925900GEL</t>
  </si>
  <si>
    <t>eTer iakobaZe</t>
  </si>
  <si>
    <t>GE73BG0000000524918100GEL</t>
  </si>
  <si>
    <t>ira riJvaZe</t>
  </si>
  <si>
    <t>GE57BG0000000524927700GEL</t>
  </si>
  <si>
    <t>izolda abulaZe</t>
  </si>
  <si>
    <t>GE28BG0000000612652500GEL</t>
  </si>
  <si>
    <t>rina bolqvaZe</t>
  </si>
  <si>
    <t>GE11BG0000000524916500GEL</t>
  </si>
  <si>
    <t>GE81BG0000000524923000GEL</t>
  </si>
  <si>
    <t>mayvala SavaZe</t>
  </si>
  <si>
    <t>GE30BG0000000524924500GEL</t>
  </si>
  <si>
    <t>zeinab vanaZe</t>
  </si>
  <si>
    <t>GE89BG0000000524927900GEL</t>
  </si>
  <si>
    <t>dali abaSiZe</t>
  </si>
  <si>
    <t>GE13BG0000000524925000GEL</t>
  </si>
  <si>
    <t>nodar maxaraZe</t>
  </si>
  <si>
    <t>gugulი SainiZe</t>
  </si>
  <si>
    <t>GE47BG0000000524924000GEL</t>
  </si>
  <si>
    <t>qsenia bolqvaZe</t>
  </si>
  <si>
    <t>GE37BG0000000524920300GEL</t>
  </si>
  <si>
    <t>donari bolqvaZe</t>
  </si>
  <si>
    <t>GE49BG0000000524922800GEL</t>
  </si>
  <si>
    <t>irina abulaZe</t>
  </si>
  <si>
    <t>GE46BG0000000524924600GEL</t>
  </si>
  <si>
    <t>Tamaz gorgaZe</t>
  </si>
  <si>
    <t>guliko dumbaZe</t>
  </si>
  <si>
    <t>GE51BG0000000256959100GEL</t>
  </si>
  <si>
    <t>nato diasamiZe</t>
  </si>
  <si>
    <t>GE44BG0000000256973000GEL</t>
  </si>
  <si>
    <t xml:space="preserve">nunu bolqvaZe </t>
  </si>
  <si>
    <t>GE51BG0000000256968800GEL</t>
  </si>
  <si>
    <t xml:space="preserve">guli varSaniZe </t>
  </si>
  <si>
    <t>GE34BG0000000256959600GEL</t>
  </si>
  <si>
    <t>fati balaZe</t>
  </si>
  <si>
    <t>GE48BG0000000256970600GEL</t>
  </si>
  <si>
    <t>mzia safariZe</t>
  </si>
  <si>
    <t>GE47BG0000000317062700GEL</t>
  </si>
  <si>
    <t xml:space="preserve">naira gogitiZe </t>
  </si>
  <si>
    <t>GE08BG0000000256975200GEL</t>
  </si>
  <si>
    <t>dariko manveliZe</t>
  </si>
  <si>
    <t>GE78BG0000000256972000GEL</t>
  </si>
  <si>
    <t>nona salaZe</t>
  </si>
  <si>
    <t>GE71BG0000000256976200GEL</t>
  </si>
  <si>
    <t>Tamar xabazi</t>
  </si>
  <si>
    <t>GE81BG0000000256970200GEL</t>
  </si>
  <si>
    <t>semiko TurmaniZe</t>
  </si>
  <si>
    <t>GE66BG0000000256959800GEL</t>
  </si>
  <si>
    <t>natalia xabaZe</t>
  </si>
  <si>
    <t>GE46BG0000000256971800GEL</t>
  </si>
  <si>
    <t>iaTamze kilaZe</t>
  </si>
  <si>
    <t>GE24BG0000000256975300GEL</t>
  </si>
  <si>
    <t>zaira manveliZe</t>
  </si>
  <si>
    <t>GE96BG0000000256970900GEL</t>
  </si>
  <si>
    <t>nargizi maxaWaZe</t>
  </si>
  <si>
    <t>GE60BG0000000256973100GEL</t>
  </si>
  <si>
    <t xml:space="preserve">guguli bolqvaZe </t>
  </si>
  <si>
    <t>GE30BG0000000256971700GEL</t>
  </si>
  <si>
    <t>JuJuna cincaZe</t>
  </si>
  <si>
    <t>GE07BG0000000256975800GEL</t>
  </si>
  <si>
    <t>irine TebiZe</t>
  </si>
  <si>
    <t>GE32BG0000000256970500GEL</t>
  </si>
  <si>
    <t>indira beriZe</t>
  </si>
  <si>
    <t>GE23BG0000000256975900GEL</t>
  </si>
  <si>
    <t>naTela kakabaZe</t>
  </si>
  <si>
    <t>GE35BG0000000256959000GEL</t>
  </si>
  <si>
    <t>bulbuli sirabiZe</t>
  </si>
  <si>
    <t>GE17BG0000000256969800GEL</t>
  </si>
  <si>
    <t>ia bolqvaZe</t>
  </si>
  <si>
    <t>GE33BG0000000256969900GEL</t>
  </si>
  <si>
    <t>ciala zaqariaZe</t>
  </si>
  <si>
    <t>GE57BG0000000256974900GEL</t>
  </si>
  <si>
    <t>liana maxaWaZe</t>
  </si>
  <si>
    <t>GE39BG0000000256976000GEL</t>
  </si>
  <si>
    <t>asmaT vaSaymaZe</t>
  </si>
  <si>
    <t>GE88BG0000000256975700GEL</t>
  </si>
  <si>
    <t>maguli diasamiZe</t>
  </si>
  <si>
    <t>GE64BG0000000256970700GEL</t>
  </si>
  <si>
    <t>meri beriZe</t>
  </si>
  <si>
    <t>GE02BG0000000256959400GEL</t>
  </si>
  <si>
    <t>JuJuna xalvaSi</t>
  </si>
  <si>
    <t>GE66BG0000000256969500GEL</t>
  </si>
  <si>
    <t>maguli takiZe</t>
  </si>
  <si>
    <t>GE50BG0000000256959700GEL</t>
  </si>
  <si>
    <t>SuSana takiZe</t>
  </si>
  <si>
    <t>mayvala beriZe</t>
  </si>
  <si>
    <t>mzia malaymaZe</t>
  </si>
  <si>
    <t>cira xviCia</t>
  </si>
  <si>
    <t>eka TxilaiSvili</t>
  </si>
  <si>
    <t>maia inaiSvili</t>
  </si>
  <si>
    <t>inga takiZe</t>
  </si>
  <si>
    <t>dalili komaxiZe</t>
  </si>
  <si>
    <t>maguli tarielaZe-daviTaZe</t>
  </si>
  <si>
    <t>naTela dimitraZe</t>
  </si>
  <si>
    <t>nona kankia</t>
  </si>
  <si>
    <t>juna civaZe</t>
  </si>
  <si>
    <t>Tamar  bolqvaZe</t>
  </si>
  <si>
    <t>asmaT gogitiZe</t>
  </si>
  <si>
    <t>dariko gogmaCaZe</t>
  </si>
  <si>
    <t>nino inaiSvili</t>
  </si>
  <si>
    <t>lali aTabaZe</t>
  </si>
  <si>
    <t>maia giorgaZe</t>
  </si>
  <si>
    <t>manana SaviSvili</t>
  </si>
  <si>
    <t>luiza elieSvili</t>
  </si>
  <si>
    <t>ciala konceliZe</t>
  </si>
  <si>
    <t>dariko abulaZe</t>
  </si>
  <si>
    <t>semie gvariSvili</t>
  </si>
  <si>
    <t>nazi yurSubaZe</t>
  </si>
  <si>
    <t>madona daviTaZe</t>
  </si>
  <si>
    <t>bulbuli bolqvaZe</t>
  </si>
  <si>
    <t>Tamila bolqvaZe</t>
  </si>
  <si>
    <t>Tamila miqelaZe</t>
  </si>
  <si>
    <t>mzisadar cecxlaZe</t>
  </si>
  <si>
    <t>GE05BG0000000616788800GEL</t>
  </si>
  <si>
    <t>GE21BG0000000616788900GEL</t>
  </si>
  <si>
    <t>GE37BG0000000616789000GEL</t>
  </si>
  <si>
    <t>GE53BG0000000616789100GEL</t>
  </si>
  <si>
    <t>GE85BG0000000616789300GEL</t>
  </si>
  <si>
    <t>GE20BG0000000616789500GEL</t>
  </si>
  <si>
    <t>GE36BG0000000616789600GEL</t>
  </si>
  <si>
    <t>GE52BG0000000616789700GEL</t>
  </si>
  <si>
    <t>GE84BG0000000616789900GEL</t>
  </si>
  <si>
    <t>GE03BG0000000616790000GEL</t>
  </si>
  <si>
    <t>GE51BG0000000616790300GEL</t>
  </si>
  <si>
    <t>GE67BG0000000616790400GEL</t>
  </si>
  <si>
    <t>GE02BG0000000616790600GEL</t>
  </si>
  <si>
    <t>GE18BG0000000616790700GEL</t>
  </si>
  <si>
    <t>GE50BG0000000616790900GEL</t>
  </si>
  <si>
    <t>GE66BG0000000616791000GEL</t>
  </si>
  <si>
    <t>GE17BG0000000616791300GEL</t>
  </si>
  <si>
    <t>GE49BG0000000616791500GEL</t>
  </si>
  <si>
    <t>GE81BG0000000616791700GEL</t>
  </si>
  <si>
    <t>GE97BG0000000616791800GEL</t>
  </si>
  <si>
    <t>GE32BG0000000616792000GEL</t>
  </si>
  <si>
    <t>GE80BG0000000616792300GEL</t>
  </si>
  <si>
    <t>GE15BG0000000616792500GEL</t>
  </si>
  <si>
    <t>GE31BG0000000616792600GEL</t>
  </si>
  <si>
    <t>GE95BG0000000616793000GEL</t>
  </si>
  <si>
    <t>GE14BG0000000616793100GEL</t>
  </si>
  <si>
    <t>GE46BG0000000616793300GEL</t>
  </si>
  <si>
    <t>GE62BG0000000616793400GEL</t>
  </si>
  <si>
    <t>GE94BG0000000616793600GEL</t>
  </si>
  <si>
    <t>GE13BG0000000616793700GEL</t>
  </si>
  <si>
    <t>GE16BG0000000616733700GEL</t>
  </si>
  <si>
    <t>manana TavarTqilaZe</t>
  </si>
  <si>
    <t>GE80BG0000000616734100GEL</t>
  </si>
  <si>
    <t>GE65BG0000000616733400GEL</t>
  </si>
  <si>
    <t>maguli qarcivaZe</t>
  </si>
  <si>
    <t>GE49BG0000000616733300GEL</t>
  </si>
  <si>
    <t>nani dumbaZe</t>
  </si>
  <si>
    <t>GE17BG0000000616733100GEL</t>
  </si>
  <si>
    <t>cira diasamiZe</t>
  </si>
  <si>
    <t>leila futkaraZe</t>
  </si>
  <si>
    <t>nana qarcivaZe</t>
  </si>
  <si>
    <t>nargiz daviTaZe</t>
  </si>
  <si>
    <t>irma diasamiZe</t>
  </si>
  <si>
    <t>maluli gogitiZe</t>
  </si>
  <si>
    <t>Taliko beriZe</t>
  </si>
  <si>
    <t>meri SavaZe</t>
  </si>
  <si>
    <t>nargiz gogaZe</t>
  </si>
  <si>
    <t>ciuri takiZe</t>
  </si>
  <si>
    <t>qeTevan ximSiaSvili</t>
  </si>
  <si>
    <t>malxaz mgelaZe</t>
  </si>
  <si>
    <t>nino bibineiSvili</t>
  </si>
  <si>
    <t>Tamar qamadaZe</t>
  </si>
  <si>
    <t>JuJuna maxaraZe</t>
  </si>
  <si>
    <t>asie xilaZe</t>
  </si>
  <si>
    <t>mziur kekeliZe</t>
  </si>
  <si>
    <t>rusudan tarielaZe</t>
  </si>
  <si>
    <t>dariko miqelaZe</t>
  </si>
  <si>
    <t>nazibrola ximSiaSvili</t>
  </si>
  <si>
    <t>jemal SaraSiZe</t>
  </si>
  <si>
    <t>eTer futkaraZe</t>
  </si>
  <si>
    <t>meri tarielaZe</t>
  </si>
  <si>
    <t>mayvala WaRaliZe</t>
  </si>
  <si>
    <t>GE29BG0000000616842300GEL</t>
  </si>
  <si>
    <t>GE93BG0000000616842700GEL</t>
  </si>
  <si>
    <t>GE28BG0000000616842900GEL</t>
  </si>
  <si>
    <t>GE44BG0000000616843000GEL</t>
  </si>
  <si>
    <t>GE92BG0000000616843300GEL</t>
  </si>
  <si>
    <t>GE27BG0000000616843500GEL</t>
  </si>
  <si>
    <t>GE43BG0000000616843600GEL</t>
  </si>
  <si>
    <t>GE59BG0000000616843700GEL</t>
  </si>
  <si>
    <t>GE75BG0000000616843800GEL</t>
  </si>
  <si>
    <t>GE42BG0000000616844200GEL</t>
  </si>
  <si>
    <t>GE74BG0000000616844400GEL</t>
  </si>
  <si>
    <t>GE90BG0000000616844500GEL</t>
  </si>
  <si>
    <t>GE09BG0000000616844600GEL</t>
  </si>
  <si>
    <t>GE41BG0000000616844800GEL</t>
  </si>
  <si>
    <t>GE57BG0000000616844900GEL</t>
  </si>
  <si>
    <t>GE89BG0000000616845100GEL</t>
  </si>
  <si>
    <t>GE61BG0000000616842500GEL</t>
  </si>
  <si>
    <t>GE08BG0000000616845200GEL</t>
  </si>
  <si>
    <t>GE24BG0000000616845300GEL</t>
  </si>
  <si>
    <t>GE56BG0000000616845500GEL</t>
  </si>
  <si>
    <t>GE39BG0000000616846000GEL</t>
  </si>
  <si>
    <t>GE55BG0000000616846100GEL</t>
  </si>
  <si>
    <t>GE37BG0000000616740500GEL</t>
  </si>
  <si>
    <t>61004034640</t>
  </si>
  <si>
    <t>GE96BG0000000524923700GEL</t>
  </si>
  <si>
    <t>badri markoiZe</t>
  </si>
  <si>
    <t>61004049665</t>
  </si>
  <si>
    <t>beraZe</t>
  </si>
  <si>
    <t>maka</t>
  </si>
  <si>
    <t>61004018426</t>
  </si>
  <si>
    <t>kobalTa</t>
  </si>
  <si>
    <t>iamze</t>
  </si>
  <si>
    <t>61001022531</t>
  </si>
  <si>
    <t>GE82BG0000000524922400GEL</t>
  </si>
  <si>
    <t>GE70BG0000000524832600GEL</t>
  </si>
  <si>
    <t>fati TurmaniZe</t>
  </si>
  <si>
    <t>GE86BG0000000619950900GEL</t>
  </si>
  <si>
    <t>guguli zoiZe</t>
  </si>
  <si>
    <t>GE20BG0000000619951700GEL</t>
  </si>
  <si>
    <t>liana beriZe</t>
  </si>
  <si>
    <t>GE04BG0000000619951600GEL</t>
  </si>
  <si>
    <t>GE85BG0000000619951500GEL</t>
  </si>
  <si>
    <t>Tina dumbaZe</t>
  </si>
  <si>
    <t>nargiz beJaniZe</t>
  </si>
  <si>
    <t>GE53BG0000000619951300GEL</t>
  </si>
  <si>
    <t>GE37BG0000000619951200GEL</t>
  </si>
  <si>
    <t>manana makaraZe</t>
  </si>
  <si>
    <t>manana suqniSvili</t>
  </si>
  <si>
    <t>GE05BG0000000619951000GEL</t>
  </si>
  <si>
    <t>Serif maxaraZe</t>
  </si>
  <si>
    <t>GE52BG0000000619951900GEL</t>
  </si>
  <si>
    <t>dodo cinariZe</t>
  </si>
  <si>
    <t>GE54BG0000000619950700GEL</t>
  </si>
  <si>
    <t>zaira giorgaZe</t>
  </si>
  <si>
    <t>GE55BG0000000619950100GEL</t>
  </si>
  <si>
    <t>darejan abduSeliZe</t>
  </si>
  <si>
    <t>GE39BG0000000619950000GEL</t>
  </si>
  <si>
    <t>GE23BG0000000619949900GEL</t>
  </si>
  <si>
    <t>eTer goliaZe</t>
  </si>
  <si>
    <t>GE07BG0000000619949800GEL</t>
  </si>
  <si>
    <t>qeTevan zoiZe</t>
  </si>
  <si>
    <t>JuJuna veruliZe</t>
  </si>
  <si>
    <t>GE19BG0000000616790100GEL</t>
  </si>
  <si>
    <t>msxalaZe</t>
  </si>
  <si>
    <t>ina</t>
  </si>
  <si>
    <t>lamzira</t>
  </si>
  <si>
    <t>vardo</t>
  </si>
  <si>
    <t>61010004264</t>
  </si>
  <si>
    <t>61006057662</t>
  </si>
  <si>
    <t>61001052609</t>
  </si>
  <si>
    <t>61009021300</t>
  </si>
  <si>
    <t>61009002259</t>
  </si>
  <si>
    <t>61009024255</t>
  </si>
  <si>
    <t>kaxaZe</t>
  </si>
  <si>
    <t>tabaxmela</t>
  </si>
  <si>
    <t>61006034701</t>
  </si>
  <si>
    <t>raodenoba</t>
  </si>
  <si>
    <t>welaTi</t>
  </si>
  <si>
    <t>namonastrevi</t>
  </si>
  <si>
    <t>wyaroTa</t>
  </si>
  <si>
    <t>kolotauri</t>
  </si>
  <si>
    <t>Svili</t>
  </si>
  <si>
    <t>iakobaZeebi</t>
  </si>
  <si>
    <t>gadaangariSeba saSemosavlos</t>
  </si>
  <si>
    <t>GE10BG0000000458229600GEL</t>
  </si>
  <si>
    <t>zeinab beriZe</t>
  </si>
  <si>
    <t>Sadie kekeliZe</t>
  </si>
  <si>
    <t>GE90BG0000000458230100GEL</t>
  </si>
  <si>
    <t>dariko diasamiZe</t>
  </si>
  <si>
    <t>GE26BG0000000458229700GEL</t>
  </si>
  <si>
    <t>Tamila saginaZe</t>
  </si>
  <si>
    <t>GE27BG0000000458229100GEL</t>
  </si>
  <si>
    <t>GE18BG0000000624861100GEL</t>
  </si>
  <si>
    <t>maka beraZe</t>
  </si>
  <si>
    <t>GE50BG0000000624861300GEL</t>
  </si>
  <si>
    <t>iamze abaSiZe</t>
  </si>
  <si>
    <t>GE82BG0000000624861500GEL</t>
  </si>
  <si>
    <t>ina msxalaZe</t>
  </si>
  <si>
    <t>GE98BG0000000624861600GEL</t>
  </si>
  <si>
    <t>lamzira malaymaZe</t>
  </si>
  <si>
    <t>GE17BG0000000624861700GEL</t>
  </si>
  <si>
    <t>nana varSaniZe</t>
  </si>
  <si>
    <t>GE33BG0000000624861800GEL</t>
  </si>
  <si>
    <t>Teona zosiZe</t>
  </si>
  <si>
    <t>GE65BG0000000624862000GEL</t>
  </si>
  <si>
    <t>Teona beriZe</t>
  </si>
  <si>
    <t>GE16BG0000000624862300GEL</t>
  </si>
  <si>
    <t>vardo miqelaZe</t>
  </si>
  <si>
    <t>GE32BG0000000624862400GEL</t>
  </si>
  <si>
    <t>naira kaxaZe</t>
  </si>
  <si>
    <t>GE55BG0000000468203300GEL</t>
  </si>
  <si>
    <t>nanuli beriZe</t>
  </si>
  <si>
    <t>61005010055</t>
  </si>
  <si>
    <t>nana miqelaZe</t>
  </si>
  <si>
    <t>mawyvalTa</t>
  </si>
  <si>
    <t>61004026206</t>
  </si>
  <si>
    <t>darCiZeebi</t>
  </si>
  <si>
    <t>61010010623</t>
  </si>
  <si>
    <t>irma futkaraZe</t>
  </si>
  <si>
    <t>madlena qamadaZe</t>
  </si>
  <si>
    <t>61010007828</t>
  </si>
  <si>
    <t>papoSvilebi</t>
  </si>
  <si>
    <t>fiqria jafariZe</t>
  </si>
  <si>
    <t>jafariZe</t>
  </si>
  <si>
    <t>fiqria</t>
  </si>
  <si>
    <t>33001066742</t>
  </si>
  <si>
    <t>dursun TurmaniZe</t>
  </si>
  <si>
    <t>dursun</t>
  </si>
  <si>
    <t>61010003424</t>
  </si>
  <si>
    <t>gulnara gabaiZe</t>
  </si>
  <si>
    <t>61009021600</t>
  </si>
  <si>
    <t>nino maxaraZe</t>
  </si>
  <si>
    <t>61009020238</t>
  </si>
  <si>
    <t>yinCauri</t>
  </si>
  <si>
    <t>qv. Txilvana</t>
  </si>
  <si>
    <t>naira diasamiZe</t>
  </si>
  <si>
    <t>61010006196</t>
  </si>
  <si>
    <t>61010005260</t>
  </si>
  <si>
    <t>61009009808</t>
  </si>
  <si>
    <t>61009000725</t>
  </si>
  <si>
    <t>61009024245</t>
  </si>
  <si>
    <t>61009009310</t>
  </si>
  <si>
    <t>61009009882</t>
  </si>
  <si>
    <t>61009000515</t>
  </si>
  <si>
    <t>zesofeli</t>
  </si>
  <si>
    <t>asie beriZe</t>
  </si>
  <si>
    <t>61008010695</t>
  </si>
  <si>
    <t>61008014003</t>
  </si>
  <si>
    <t>vardo diasamiZe</t>
  </si>
  <si>
    <t>sixaliZeebi</t>
  </si>
  <si>
    <t>Teona maxaraZe</t>
  </si>
  <si>
    <t>61009022744</t>
  </si>
  <si>
    <t>61009025067</t>
  </si>
  <si>
    <t>Seicvleba TveSi</t>
  </si>
  <si>
    <t>GE15BG0000000497191500GEL</t>
  </si>
  <si>
    <t>GE80BG0000000497191300GEL</t>
  </si>
  <si>
    <t>GE31BG0000000497191600GEL</t>
  </si>
  <si>
    <t>GE97BG0000000497190800GEL</t>
  </si>
  <si>
    <t>GE48BG0000000497191100GEL</t>
  </si>
  <si>
    <t>GE58BG0000000274705900GEL</t>
  </si>
  <si>
    <t>GE10BG0000000274705600GEL</t>
  </si>
  <si>
    <t>GE42BG0000000274705800GEL</t>
  </si>
  <si>
    <t>bzubzu</t>
  </si>
  <si>
    <t>61008000787</t>
  </si>
  <si>
    <t>61001057480</t>
  </si>
  <si>
    <t>61010013361</t>
  </si>
  <si>
    <t>61010013389</t>
  </si>
  <si>
    <t>tbeTi</t>
  </si>
  <si>
    <t>avgia</t>
  </si>
  <si>
    <t>irma SoTaZe</t>
  </si>
  <si>
    <t>GE03BG0000000334296900GEL</t>
  </si>
  <si>
    <t>pantnari</t>
  </si>
  <si>
    <t>GE26BG0000000363169700GEL</t>
  </si>
  <si>
    <t>inga beriZe</t>
  </si>
  <si>
    <t>61009007346</t>
  </si>
  <si>
    <t>ირაკლი ქედელიძე</t>
  </si>
  <si>
    <t>Tamar abaSiZe</t>
  </si>
  <si>
    <t>61010019490</t>
  </si>
  <si>
    <t>gulnaz cinariZe</t>
  </si>
  <si>
    <t>61005008489</t>
  </si>
  <si>
    <t>gulnaz</t>
  </si>
  <si>
    <t>GE71BG0000000881035400GEL</t>
  </si>
  <si>
    <t>GE37BG0000000849783000GEL</t>
  </si>
  <si>
    <t>ნუგზარ სურმანიძე</t>
  </si>
  <si>
    <t>იანვარი</t>
  </si>
  <si>
    <t>xarabaZe</t>
  </si>
  <si>
    <t>mariza</t>
  </si>
  <si>
    <t>mariza xarabaZe</t>
  </si>
  <si>
    <t>RorjomelaZe</t>
  </si>
  <si>
    <t>61009025627</t>
  </si>
  <si>
    <t>61009025772</t>
  </si>
  <si>
    <t>GE94BG0000000495466000GEL</t>
  </si>
  <si>
    <t>GE30BG0000000495465600GEL</t>
  </si>
  <si>
    <t>GE14BG0000000495465500GEL</t>
  </si>
  <si>
    <t>GE62BG0000000495465800GEL</t>
  </si>
  <si>
    <t>GE85BG0000000293420400GEL</t>
  </si>
  <si>
    <t>GE04BG0000000293420500GEL</t>
  </si>
  <si>
    <t>CogaZe</t>
  </si>
  <si>
    <t>sofiko</t>
  </si>
  <si>
    <t>jabniZeebi</t>
  </si>
  <si>
    <t>GE83BG0000000334297400GEL</t>
  </si>
  <si>
    <t>sofiko CogaZe</t>
  </si>
  <si>
    <t>61201093259</t>
  </si>
  <si>
    <t>001/Tsp</t>
  </si>
  <si>
    <t>002/Tsp</t>
  </si>
  <si>
    <t>004/Tsp</t>
  </si>
  <si>
    <t>005/Tsp</t>
  </si>
  <si>
    <t>006/Tsp</t>
  </si>
  <si>
    <t>007/Tsp</t>
  </si>
  <si>
    <t>008/Tsp</t>
  </si>
  <si>
    <t>009/Tsp</t>
  </si>
  <si>
    <t>010/Tsp</t>
  </si>
  <si>
    <t>011/Tsp</t>
  </si>
  <si>
    <t>012/Tsp</t>
  </si>
  <si>
    <t>013/Tsp</t>
  </si>
  <si>
    <t>014/Tsp</t>
  </si>
  <si>
    <t>015/Tsp</t>
  </si>
  <si>
    <t>016/Tsp</t>
  </si>
  <si>
    <t>017/Tsp</t>
  </si>
  <si>
    <t>018/Tsp</t>
  </si>
  <si>
    <t>019/Tsp</t>
  </si>
  <si>
    <t>020/Tsp</t>
  </si>
  <si>
    <t>021/Tsp</t>
  </si>
  <si>
    <t>022/Tsp</t>
  </si>
  <si>
    <t>023/Tsp</t>
  </si>
  <si>
    <t>024/Tsp</t>
  </si>
  <si>
    <t>025/Tsp</t>
  </si>
  <si>
    <t>026/Tsp</t>
  </si>
  <si>
    <t>027/Tsp</t>
  </si>
  <si>
    <t>028/Tsp</t>
  </si>
  <si>
    <t>029/Tsp</t>
  </si>
  <si>
    <t>030/Tsp</t>
  </si>
  <si>
    <t>031/Tsp</t>
  </si>
  <si>
    <t>032/Tsp</t>
  </si>
  <si>
    <t>033/Tsp</t>
  </si>
  <si>
    <t>034/Tsp</t>
  </si>
  <si>
    <t>035/Tsp</t>
  </si>
  <si>
    <t>036/Tsp</t>
  </si>
  <si>
    <t>037/Tsp</t>
  </si>
  <si>
    <t>038/Tsp</t>
  </si>
  <si>
    <t>039/Tsp</t>
  </si>
  <si>
    <t>040/Tsp</t>
  </si>
  <si>
    <t>041/Tsp</t>
  </si>
  <si>
    <t>042/Tsp</t>
  </si>
  <si>
    <t>043/Tsp</t>
  </si>
  <si>
    <t>044/Tsp</t>
  </si>
  <si>
    <t>045/Tsp</t>
  </si>
  <si>
    <t>046/Tsp</t>
  </si>
  <si>
    <t>047/Tsp</t>
  </si>
  <si>
    <t>048/Tsp</t>
  </si>
  <si>
    <t>049/Tsp</t>
  </si>
  <si>
    <t>050/Tsp</t>
  </si>
  <si>
    <t>003/Tsp</t>
  </si>
  <si>
    <t>051/Tsp</t>
  </si>
  <si>
    <t>052/Tsp</t>
  </si>
  <si>
    <t>053/Tsp</t>
  </si>
  <si>
    <t>054/Tsp</t>
  </si>
  <si>
    <t>055/Tsp</t>
  </si>
  <si>
    <t>056/Tsp</t>
  </si>
  <si>
    <t>057/Tsp</t>
  </si>
  <si>
    <t>058/Tsp</t>
  </si>
  <si>
    <t>059/Tsp</t>
  </si>
  <si>
    <t>060/Tsp</t>
  </si>
  <si>
    <t>061/Tsp</t>
  </si>
  <si>
    <t>062/Tsp</t>
  </si>
  <si>
    <t>063/Tsp</t>
  </si>
  <si>
    <t>064/Tsp</t>
  </si>
  <si>
    <t>065/Tsp</t>
  </si>
  <si>
    <t>066/Tsp</t>
  </si>
  <si>
    <t>067/Tsp</t>
  </si>
  <si>
    <t>068/Tsp</t>
  </si>
  <si>
    <t>069/Tsp</t>
  </si>
  <si>
    <t>070/Tsp</t>
  </si>
  <si>
    <t>071/Tsp</t>
  </si>
  <si>
    <t>072/Tsp</t>
  </si>
  <si>
    <t>073/Tsp</t>
  </si>
  <si>
    <t>074/Tsp</t>
  </si>
  <si>
    <t>075/Tsp</t>
  </si>
  <si>
    <t>076/Tsp</t>
  </si>
  <si>
    <t>077/Tsp</t>
  </si>
  <si>
    <t>078/Tsp</t>
  </si>
  <si>
    <t>079/Tsp</t>
  </si>
  <si>
    <t>080/Tsp</t>
  </si>
  <si>
    <t>081/Tsp</t>
  </si>
  <si>
    <t>082/Tsp</t>
  </si>
  <si>
    <t>083/Tsp</t>
  </si>
  <si>
    <t>084/Tsp</t>
  </si>
  <si>
    <t>085/Tsp</t>
  </si>
  <si>
    <t>086/Tsp</t>
  </si>
  <si>
    <t>087/Tsp</t>
  </si>
  <si>
    <t>088/Tsp</t>
  </si>
  <si>
    <t>089/Tsp</t>
  </si>
  <si>
    <t>090/Tsp</t>
  </si>
  <si>
    <t>091/Tsp</t>
  </si>
  <si>
    <t>092/Tsp</t>
  </si>
  <si>
    <t>093/Tsp</t>
  </si>
  <si>
    <t>094/Tsp</t>
  </si>
  <si>
    <t>095/Tsp</t>
  </si>
  <si>
    <t>096/Tsp</t>
  </si>
  <si>
    <t>097/Tsp</t>
  </si>
  <si>
    <t>098/Tsp</t>
  </si>
  <si>
    <t>099/Tsp</t>
  </si>
  <si>
    <t>100/Tsp</t>
  </si>
  <si>
    <t>101/Tsp</t>
  </si>
  <si>
    <t>102/Tsp</t>
  </si>
  <si>
    <t>103/Tsp</t>
  </si>
  <si>
    <t>104/Tsp</t>
  </si>
  <si>
    <t>105/Tsp</t>
  </si>
  <si>
    <t>106/Tsp</t>
  </si>
  <si>
    <t>107/Tsp</t>
  </si>
  <si>
    <t>108/Tsp</t>
  </si>
  <si>
    <t>109/Tsp</t>
  </si>
  <si>
    <t>110/Tsp</t>
  </si>
  <si>
    <t>111/Tsp</t>
  </si>
  <si>
    <t>112/Tsp</t>
  </si>
  <si>
    <t>113/Tsp</t>
  </si>
  <si>
    <t>114/Tsp</t>
  </si>
  <si>
    <t>115/Tsp</t>
  </si>
  <si>
    <t>116/Tsp</t>
  </si>
  <si>
    <t>117/Tsp</t>
  </si>
  <si>
    <t>118/Tsp</t>
  </si>
  <si>
    <t>119/Tsp</t>
  </si>
  <si>
    <t>120/Tsp</t>
  </si>
  <si>
    <t>121/Tsp</t>
  </si>
  <si>
    <t>122/Tsp</t>
  </si>
  <si>
    <t>123/Tsp</t>
  </si>
  <si>
    <t>124/Tsp</t>
  </si>
  <si>
    <t>125/Tsp</t>
  </si>
  <si>
    <t>126/Tsp</t>
  </si>
  <si>
    <t>127/Tsp</t>
  </si>
  <si>
    <t>129/Tsp</t>
  </si>
  <si>
    <t>130/Tsp</t>
  </si>
  <si>
    <t>131/Tsp</t>
  </si>
  <si>
    <t>132/Tsp</t>
  </si>
  <si>
    <t>133/Tsp</t>
  </si>
  <si>
    <t>134/Tsp</t>
  </si>
  <si>
    <t>135/Tsp</t>
  </si>
  <si>
    <t>136/Tsp</t>
  </si>
  <si>
    <t>137/Tsp</t>
  </si>
  <si>
    <t>139/Tsp</t>
  </si>
  <si>
    <t>140/Tsp</t>
  </si>
  <si>
    <t>141/Tsp</t>
  </si>
  <si>
    <t>142/Tsp</t>
  </si>
  <si>
    <t>143/Tsp</t>
  </si>
  <si>
    <t>144/Tsp</t>
  </si>
  <si>
    <t>145/Tsp</t>
  </si>
  <si>
    <t>146/Tsp</t>
  </si>
  <si>
    <t>147/Tsp</t>
  </si>
  <si>
    <t>148/Tsp</t>
  </si>
  <si>
    <t>149/Tsp</t>
  </si>
  <si>
    <t>150/Tsp</t>
  </si>
  <si>
    <t>151/Tsp</t>
  </si>
  <si>
    <t>152/Tsp</t>
  </si>
  <si>
    <t>153/Tsp</t>
  </si>
  <si>
    <t>154/Tsp</t>
  </si>
  <si>
    <t>155/Tsp</t>
  </si>
  <si>
    <t>156/Tsp</t>
  </si>
  <si>
    <t>157/Tsp</t>
  </si>
  <si>
    <t>158/Tsp</t>
  </si>
  <si>
    <t>159/Tsp</t>
  </si>
  <si>
    <t>160/Tsp</t>
  </si>
  <si>
    <t>161/Tsp</t>
  </si>
  <si>
    <t>162/Tsp</t>
  </si>
  <si>
    <t>163/Tsp</t>
  </si>
  <si>
    <t>164/Tsp</t>
  </si>
  <si>
    <t>165/Tsp</t>
  </si>
  <si>
    <t>166/Tsp</t>
  </si>
  <si>
    <t>167/Tsp</t>
  </si>
  <si>
    <t>168/Tsp</t>
  </si>
  <si>
    <t>169/Tsp</t>
  </si>
  <si>
    <t>170/Tsp</t>
  </si>
  <si>
    <t>171/Tsp</t>
  </si>
  <si>
    <t>172/Tsp</t>
  </si>
  <si>
    <t>173/Tsp</t>
  </si>
  <si>
    <t>174/Tsp</t>
  </si>
  <si>
    <t>175/Tsp</t>
  </si>
  <si>
    <t>176/Tsp</t>
  </si>
  <si>
    <t>177/Tsp</t>
  </si>
  <si>
    <t>178/Tsp</t>
  </si>
  <si>
    <t>179/Tsp</t>
  </si>
  <si>
    <t>180/Tsp</t>
  </si>
  <si>
    <t>181/Tsp</t>
  </si>
  <si>
    <t>182/Tsp</t>
  </si>
  <si>
    <t>183/Tsp</t>
  </si>
  <si>
    <t>184/Tsp</t>
  </si>
  <si>
    <t>185/Tsp</t>
  </si>
  <si>
    <t>186/Tsp</t>
  </si>
  <si>
    <t>187/Tsp</t>
  </si>
  <si>
    <t>188/Tsp</t>
  </si>
  <si>
    <t>189/Tsp</t>
  </si>
  <si>
    <t>190/Tsp</t>
  </si>
  <si>
    <t>191/Tsp</t>
  </si>
  <si>
    <t>192/Tsp</t>
  </si>
  <si>
    <t>193/Tsp</t>
  </si>
  <si>
    <t>194/Tsp</t>
  </si>
  <si>
    <t>195/Tsp</t>
  </si>
  <si>
    <t>196/Tsp</t>
  </si>
  <si>
    <t>197/Tsp</t>
  </si>
  <si>
    <t>198/Tsp</t>
  </si>
  <si>
    <t>199/Tsp</t>
  </si>
  <si>
    <t>200/Tsp</t>
  </si>
  <si>
    <t>201/Tsp</t>
  </si>
  <si>
    <t>202/Tsp</t>
  </si>
  <si>
    <t>203/Tsp</t>
  </si>
  <si>
    <t>204/Tsp</t>
  </si>
  <si>
    <t>205/Tsp</t>
  </si>
  <si>
    <t>206/Tsp</t>
  </si>
  <si>
    <t>207/Tsp</t>
  </si>
  <si>
    <t>208/Tsp</t>
  </si>
  <si>
    <t>209/Tsp</t>
  </si>
  <si>
    <t>210/Tsp</t>
  </si>
  <si>
    <t>211/Tsp</t>
  </si>
  <si>
    <t>212/Tsp</t>
  </si>
  <si>
    <t>213/Tsp</t>
  </si>
  <si>
    <t>214/Tsp</t>
  </si>
  <si>
    <t>215/Tsp</t>
  </si>
  <si>
    <t>216/Tsp</t>
  </si>
  <si>
    <t>217/Tsp</t>
  </si>
  <si>
    <t>218/Tsp</t>
  </si>
  <si>
    <t>219/Tsp</t>
  </si>
  <si>
    <t>220/Tsp</t>
  </si>
  <si>
    <t>221/Tsp</t>
  </si>
  <si>
    <t>222/Tsp</t>
  </si>
  <si>
    <t>223/Tsp</t>
  </si>
  <si>
    <t>224/Tsp</t>
  </si>
  <si>
    <t>225/Tsp</t>
  </si>
  <si>
    <t>kvimsaZe - zaqaraZe</t>
  </si>
  <si>
    <t>xelfasi ianvari</t>
  </si>
  <si>
    <t>სოფლის მოსახლეობის ექიმამდელი სამედიცინო დახმარების კომპონენტში</t>
  </si>
  <si>
    <t>xelfasi Tebervalი</t>
  </si>
  <si>
    <t>korZaia</t>
  </si>
  <si>
    <t>WeliZe</t>
  </si>
  <si>
    <t>xelfasi marti</t>
  </si>
  <si>
    <t>I kvartali</t>
  </si>
  <si>
    <t>mzisadar manveliZe</t>
  </si>
  <si>
    <t>61008003716</t>
  </si>
  <si>
    <t>GE13BG0000000324959500GEL</t>
  </si>
  <si>
    <t>xelfasi maisi</t>
  </si>
  <si>
    <t>ივნისი</t>
  </si>
  <si>
    <t>xelfasi ივნისი</t>
  </si>
  <si>
    <t>II kvartali</t>
  </si>
  <si>
    <t>6 თვე</t>
  </si>
  <si>
    <t>ივლისი</t>
  </si>
  <si>
    <t>xelfasi ივლისი</t>
  </si>
  <si>
    <t>61008011241</t>
  </si>
  <si>
    <t>meri sirabiZe</t>
  </si>
  <si>
    <t>Sorena SainiZe</t>
  </si>
  <si>
    <t>33001010844</t>
  </si>
  <si>
    <t>sirabiZeebi</t>
  </si>
  <si>
    <t>iamze kaxiZe</t>
  </si>
  <si>
    <t>61006042716</t>
  </si>
  <si>
    <t>GE97BG0000000294839100GEL</t>
  </si>
  <si>
    <t>xelfasi agvisto</t>
  </si>
  <si>
    <t>GE94BG0000000308808900GEL</t>
  </si>
  <si>
    <t>GE78BG0000000308808800GEL</t>
  </si>
  <si>
    <t>xelfasi seqtemberi</t>
  </si>
  <si>
    <t>qeTino</t>
  </si>
  <si>
    <t>qeTino daviTaZe</t>
  </si>
  <si>
    <t>61009022463</t>
  </si>
  <si>
    <t>GE04BG0000000352415900GEL</t>
  </si>
  <si>
    <t>61004045080</t>
  </si>
  <si>
    <t>xelfasi oqtomberi</t>
  </si>
  <si>
    <t>III kvartali</t>
  </si>
  <si>
    <t>9 თვე</t>
  </si>
  <si>
    <t xml:space="preserve">xelfasi </t>
  </si>
  <si>
    <t>noemberi</t>
  </si>
  <si>
    <t>xelfasi noemberi</t>
  </si>
  <si>
    <t>xelfasi dekemberi</t>
  </si>
  <si>
    <t>xelfasi sul</t>
  </si>
  <si>
    <t>IV kvartali</t>
  </si>
  <si>
    <t>municiealiteti</t>
  </si>
  <si>
    <t>Tse</t>
  </si>
  <si>
    <t>xelfasi წინა eერიოდი</t>
  </si>
  <si>
    <t>xelfasi aerili</t>
  </si>
  <si>
    <t>manana eaeunaiSvili</t>
  </si>
  <si>
    <t>lamara oqroeiriZe</t>
  </si>
  <si>
    <t>ekaterina eavliuCenko</t>
  </si>
  <si>
    <t>eirimze SavaZe</t>
  </si>
  <si>
    <t>gulnara eaqsaZe</t>
  </si>
  <si>
    <t>aპrili</t>
  </si>
  <si>
    <t>sul - 2014</t>
  </si>
  <si>
    <t>GE45BG0000000999003000GEL</t>
  </si>
  <si>
    <t>zeda Warnali</t>
  </si>
  <si>
    <t>zeda ganaxleba</t>
  </si>
  <si>
    <t>zeda Txilnari</t>
  </si>
  <si>
    <t>silibauri</t>
  </si>
  <si>
    <t>jalabaSvilebi</t>
  </si>
  <si>
    <t>sasadiloyelii</t>
  </si>
  <si>
    <t>zeda maxunceTi</t>
  </si>
  <si>
    <t>zeda nigazeuli</t>
  </si>
  <si>
    <t>beselaSvilebi</t>
  </si>
  <si>
    <t>z.vaSlovani</t>
  </si>
  <si>
    <t>z. Txilvana</t>
  </si>
  <si>
    <t>boZauri</t>
  </si>
  <si>
    <t>61009029165</t>
  </si>
  <si>
    <t>Tea</t>
  </si>
  <si>
    <t>61006022108</t>
  </si>
  <si>
    <t>ekaterine mowyobili</t>
  </si>
  <si>
    <t>mowyobili</t>
  </si>
  <si>
    <t>ekaterine</t>
  </si>
  <si>
    <t>GE44BG0000000783081600GEL</t>
  </si>
  <si>
    <t>GE12BG0000000784090200GEL</t>
  </si>
  <si>
    <t>61003011738</t>
  </si>
  <si>
    <t>dekanaZe</t>
  </si>
  <si>
    <t>61009025645</t>
  </si>
  <si>
    <t>GE71BG0000000785771700GEL</t>
  </si>
  <si>
    <t>228/Tsp</t>
  </si>
  <si>
    <t>227/Tsp</t>
  </si>
  <si>
    <t>GE42BG0000000337358100GEL</t>
  </si>
  <si>
    <t>61004034672</t>
  </si>
  <si>
    <t>61004049567</t>
  </si>
  <si>
    <t>61004048810</t>
  </si>
  <si>
    <t>61004047707</t>
  </si>
  <si>
    <t>61004051687</t>
  </si>
  <si>
    <t>61004047809</t>
  </si>
  <si>
    <t>61005006672</t>
  </si>
  <si>
    <t>61006029178</t>
  </si>
  <si>
    <t>61008004017</t>
  </si>
  <si>
    <t>61010005873</t>
  </si>
  <si>
    <t>61010009968</t>
  </si>
  <si>
    <t>mziur</t>
  </si>
  <si>
    <t>61010015334</t>
  </si>
  <si>
    <t>ciur</t>
  </si>
  <si>
    <t>61009016682</t>
  </si>
  <si>
    <t>61009024657</t>
  </si>
  <si>
    <t>01007014504</t>
  </si>
  <si>
    <t>61009008616</t>
  </si>
  <si>
    <t>61009010248</t>
  </si>
  <si>
    <t>Taliko dekanaZe</t>
  </si>
  <si>
    <t>lia paqsaZe</t>
  </si>
  <si>
    <t>Tea bolqvaZe</t>
  </si>
  <si>
    <t>GE17BG0000000804146800GEL</t>
  </si>
  <si>
    <t>229/Tsp</t>
  </si>
  <si>
    <t>nazi futkaraZe</t>
  </si>
  <si>
    <t>61004040033</t>
  </si>
  <si>
    <t>GE03BG0000000809761800GEL</t>
  </si>
  <si>
    <t>nakanafevi-dedeSvilebi</t>
  </si>
  <si>
    <t>xeRru</t>
  </si>
  <si>
    <t>cisana gorgilaZe</t>
  </si>
  <si>
    <t>61005001060</t>
  </si>
  <si>
    <t>cisana</t>
  </si>
  <si>
    <t>GE62BG0000000821938700GEL</t>
  </si>
  <si>
    <t>gorgilaZe</t>
  </si>
  <si>
    <t>GE67BG0000000824312200GEL</t>
  </si>
  <si>
    <t>JuJuna futkaraZe</t>
  </si>
  <si>
    <t>61002017783</t>
  </si>
  <si>
    <t>61010004630</t>
  </si>
  <si>
    <t>dali miqelaZe</t>
  </si>
  <si>
    <t>zeinab jayeli</t>
  </si>
  <si>
    <t>61006063026</t>
  </si>
  <si>
    <t>GE56BG0000000841225900GEL</t>
  </si>
  <si>
    <t>GE52BG0000000834991200GEL</t>
  </si>
  <si>
    <t>შეთანხმება</t>
  </si>
  <si>
    <t xml:space="preserve">cira WeiSvili-zaqaraZe </t>
  </si>
  <si>
    <t>61001041049</t>
  </si>
  <si>
    <t>WeiSvili - zaqaraZe</t>
  </si>
  <si>
    <t>gulnara TurmaniZe</t>
  </si>
  <si>
    <t>61008014300</t>
  </si>
  <si>
    <t>jayeli</t>
  </si>
  <si>
    <t>GE71BG0000000848278500GEL</t>
  </si>
  <si>
    <t>GE87BG0000000848278600GEL</t>
  </si>
  <si>
    <t>rusudan TavarTqilaZe</t>
  </si>
  <si>
    <t>03001018006</t>
  </si>
  <si>
    <t>GE05BG0000000855195400GEL</t>
  </si>
  <si>
    <t>qeTino surmaniZe</t>
  </si>
  <si>
    <t>surmaniZe</t>
  </si>
  <si>
    <t>61009007452</t>
  </si>
  <si>
    <t>GE70BG0000000855612300GEL</t>
  </si>
  <si>
    <t>nargiz kaxiZe</t>
  </si>
  <si>
    <t>61006049072</t>
  </si>
  <si>
    <t>GE68BG0000000855613500GEL</t>
  </si>
  <si>
    <t>nino zoiZe</t>
  </si>
  <si>
    <t>61009002085</t>
  </si>
  <si>
    <t>GE09BG0000000706996400GEL</t>
  </si>
  <si>
    <t>GE91BG0000000860983200GEL</t>
  </si>
  <si>
    <t>irine bolqvaZe</t>
  </si>
  <si>
    <t>33001008729</t>
  </si>
  <si>
    <t>Sorena abaSiZe</t>
  </si>
  <si>
    <t>61009002012</t>
  </si>
  <si>
    <t>GE44BG0000000868364000GEL</t>
  </si>
  <si>
    <t>20.06</t>
  </si>
  <si>
    <t>basilaZe</t>
  </si>
  <si>
    <t>61008003339</t>
  </si>
  <si>
    <t>maia basilaZe</t>
  </si>
  <si>
    <t>gulisa</t>
  </si>
  <si>
    <t>61009002715</t>
  </si>
  <si>
    <t>gulisa gabaiZe</t>
  </si>
  <si>
    <t>მონაწილე სამედიცინო პერსონალის სახელფასო უწყისი #87-01 2015 წლის იანვარი</t>
  </si>
  <si>
    <t>05.01.2015</t>
  </si>
  <si>
    <t>რაქვთა</t>
  </si>
  <si>
    <t>21.01.2015</t>
  </si>
  <si>
    <t>61010004832</t>
  </si>
  <si>
    <t>30.01.2015</t>
  </si>
  <si>
    <t>61009023701</t>
  </si>
  <si>
    <t>nanuli maxaraZe</t>
  </si>
  <si>
    <t>zeda axalSeni</t>
  </si>
  <si>
    <t>128/Tsp</t>
  </si>
  <si>
    <t>zeda kirnaTi</t>
  </si>
  <si>
    <t>zeda joWo</t>
  </si>
  <si>
    <t>qveda CxutuneTi</t>
  </si>
  <si>
    <t>ქვედა nigazeuli</t>
  </si>
  <si>
    <t>138/Tsp</t>
  </si>
  <si>
    <t>266/Tsp</t>
  </si>
  <si>
    <t>qveda aWyva</t>
  </si>
  <si>
    <t>ხელშეკრულების შეწყვეტები</t>
  </si>
  <si>
    <t>20.01.2015</t>
  </si>
  <si>
    <t>13.01.2015</t>
  </si>
  <si>
    <t>27.01.2015</t>
  </si>
  <si>
    <t>GE97BG0000000515368600GEL</t>
  </si>
  <si>
    <t>GE79BG0000000515437600GEL</t>
  </si>
  <si>
    <t>GE22BG0000000719957500GEL</t>
  </si>
  <si>
    <t>meri bolqvaZe</t>
  </si>
  <si>
    <t>GE71BG0000000616846200GEL</t>
  </si>
  <si>
    <t>cxemlara</t>
  </si>
  <si>
    <t>nunu RorjomelaZe</t>
  </si>
  <si>
    <t>GE77BG0000000616842600GEL</t>
  </si>
  <si>
    <t>მონაწილე სამედიცინო პერსონალის სახელფასო უწყისი #87-02 2015 წლის Tebervali</t>
  </si>
  <si>
    <t>nato dumbaZe</t>
  </si>
  <si>
    <t>61007007554</t>
  </si>
  <si>
    <t>01.02.2015</t>
  </si>
  <si>
    <t>GE03BG0000000516511400GEL</t>
  </si>
  <si>
    <t>guguli kekeliZe</t>
  </si>
  <si>
    <t>61009017823</t>
  </si>
  <si>
    <t>GE23BG0000000516509100GEL</t>
  </si>
  <si>
    <t>04.02.2015</t>
  </si>
  <si>
    <t>მონაწილე სამედიცინო პერსონალის სახელფასო უწყისი #87-03 2015 წლის marti</t>
  </si>
  <si>
    <t>ი ნ ფ ო რ მ  ა ც ი ა
2015 წლის I კვარტალში ,,სოფლის მოსახლეობის ექიმამდელი სამედიცინო დახმარება“ - ქვეპროგრამის ფარგლებში განხორციელებული სახელმწიფო შესყიდვის შესახებ (ექიმამდელი სამედიცინო მომსახურება - მედდების ხელფასები)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</si>
</sst>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37" x14ac:knownFonts="1">
    <font>
      <sz val="10"/>
      <name val="Arial"/>
    </font>
    <font>
      <sz val="10"/>
      <name val="Arial"/>
      <family val="2"/>
    </font>
    <font>
      <b/>
      <sz val="10"/>
      <name val="AcadNusx"/>
    </font>
    <font>
      <sz val="10"/>
      <color indexed="8"/>
      <name val="Arial"/>
      <family val="2"/>
    </font>
    <font>
      <sz val="10"/>
      <name val="AcadNusx"/>
    </font>
    <font>
      <sz val="10"/>
      <color theme="1"/>
      <name val="AcadNusx"/>
    </font>
    <font>
      <sz val="10"/>
      <color theme="1"/>
      <name val="Arial"/>
      <family val="2"/>
    </font>
    <font>
      <b/>
      <sz val="8"/>
      <name val="AcadNusx"/>
    </font>
    <font>
      <sz val="10"/>
      <color rgb="FFFF0000"/>
      <name val="AcadNusx"/>
    </font>
    <font>
      <sz val="10"/>
      <color rgb="FFFF0000"/>
      <name val="Arial"/>
      <family val="2"/>
    </font>
    <font>
      <sz val="8"/>
      <color indexed="8"/>
      <name val="AcadNusx"/>
    </font>
    <font>
      <sz val="8"/>
      <name val="AcadNusx"/>
    </font>
    <font>
      <sz val="8"/>
      <name val="Arial"/>
      <family val="2"/>
    </font>
    <font>
      <b/>
      <sz val="8"/>
      <name val="Arial"/>
      <family val="2"/>
    </font>
    <font>
      <sz val="10"/>
      <name val="LitNusx"/>
      <family val="2"/>
    </font>
    <font>
      <sz val="10"/>
      <color theme="1"/>
      <name val="LitNusx"/>
      <family val="2"/>
    </font>
    <font>
      <sz val="12"/>
      <name val="Helv"/>
    </font>
    <font>
      <sz val="10"/>
      <name val="Arial"/>
      <family val="2"/>
      <charset val="204"/>
    </font>
    <font>
      <sz val="10"/>
      <name val="LitNusx"/>
      <family val="2"/>
    </font>
    <font>
      <sz val="9"/>
      <color indexed="81"/>
      <name val="Tahoma"/>
      <family val="2"/>
    </font>
    <font>
      <b/>
      <sz val="10"/>
      <color theme="1"/>
      <name val="AcadNusx"/>
    </font>
    <font>
      <b/>
      <sz val="8"/>
      <color theme="1"/>
      <name val="AcadNusx"/>
    </font>
    <font>
      <sz val="9"/>
      <color theme="1"/>
      <name val="AcadNusx"/>
    </font>
    <font>
      <sz val="8"/>
      <color theme="1"/>
      <name val="Arial"/>
      <family val="2"/>
    </font>
    <font>
      <sz val="8"/>
      <color theme="1"/>
      <name val="AcadNusx"/>
    </font>
    <font>
      <b/>
      <sz val="12"/>
      <color theme="1"/>
      <name val="AcadNusx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theme="1"/>
      <name val="Helv"/>
    </font>
    <font>
      <sz val="12"/>
      <color theme="1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20"/>
      <name val="Arial"/>
      <family val="2"/>
    </font>
    <font>
      <sz val="10"/>
      <color rgb="FFFF0000"/>
      <name val="LitNusx"/>
      <family val="2"/>
    </font>
    <font>
      <sz val="12"/>
      <color rgb="FFFF0000"/>
      <name val="Helv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75">
    <xf numFmtId="0" fontId="0" fillId="0" borderId="0" xfId="0"/>
    <xf numFmtId="4" fontId="2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/>
    <xf numFmtId="3" fontId="7" fillId="5" borderId="1" xfId="0" applyNumberFormat="1" applyFont="1" applyFill="1" applyBorder="1" applyAlignment="1">
      <alignment horizontal="center" vertical="center" wrapText="1"/>
    </xf>
    <xf numFmtId="0" fontId="12" fillId="5" borderId="0" xfId="0" applyFont="1" applyFill="1"/>
    <xf numFmtId="0" fontId="0" fillId="5" borderId="0" xfId="0" applyFill="1"/>
    <xf numFmtId="9" fontId="2" fillId="0" borderId="3" xfId="0" applyNumberFormat="1" applyFont="1" applyBorder="1" applyAlignment="1">
      <alignment horizontal="center" vertical="center" wrapText="1"/>
    </xf>
    <xf numFmtId="9" fontId="7" fillId="5" borderId="1" xfId="0" applyNumberFormat="1" applyFont="1" applyFill="1" applyBorder="1" applyAlignment="1">
      <alignment horizontal="center" vertical="center" wrapText="1"/>
    </xf>
    <xf numFmtId="9" fontId="10" fillId="5" borderId="1" xfId="0" applyNumberFormat="1" applyFont="1" applyFill="1" applyBorder="1" applyAlignment="1">
      <alignment horizontal="center" vertical="center" wrapText="1"/>
    </xf>
    <xf numFmtId="9" fontId="11" fillId="5" borderId="1" xfId="0" applyNumberFormat="1" applyFont="1" applyFill="1" applyBorder="1" applyAlignment="1">
      <alignment horizontal="center" vertical="center" wrapText="1"/>
    </xf>
    <xf numFmtId="9" fontId="0" fillId="0" borderId="0" xfId="0" applyNumberFormat="1"/>
    <xf numFmtId="0" fontId="6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9" fontId="0" fillId="0" borderId="0" xfId="0" applyNumberFormat="1" applyAlignment="1">
      <alignment wrapText="1"/>
    </xf>
    <xf numFmtId="9" fontId="2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7" fillId="3" borderId="0" xfId="0" applyFont="1" applyFill="1" applyAlignment="1">
      <alignment wrapText="1"/>
    </xf>
    <xf numFmtId="0" fontId="1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wrapText="1"/>
    </xf>
    <xf numFmtId="0" fontId="1" fillId="3" borderId="0" xfId="0" applyFont="1" applyFill="1"/>
    <xf numFmtId="0" fontId="6" fillId="6" borderId="0" xfId="0" applyFont="1" applyFill="1"/>
    <xf numFmtId="0" fontId="6" fillId="3" borderId="0" xfId="0" applyFont="1" applyFill="1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top" wrapText="1"/>
    </xf>
    <xf numFmtId="3" fontId="8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9" fontId="20" fillId="0" borderId="2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 wrapText="1"/>
    </xf>
    <xf numFmtId="9" fontId="21" fillId="0" borderId="1" xfId="0" applyNumberFormat="1" applyFont="1" applyBorder="1" applyAlignment="1">
      <alignment horizontal="center" vertical="center" textRotation="90" wrapText="1"/>
    </xf>
    <xf numFmtId="3" fontId="20" fillId="0" borderId="3" xfId="0" applyNumberFormat="1" applyFont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center" vertical="center" wrapText="1"/>
    </xf>
    <xf numFmtId="3" fontId="20" fillId="0" borderId="4" xfId="0" applyNumberFormat="1" applyFont="1" applyBorder="1" applyAlignment="1">
      <alignment horizontal="center" vertical="center" wrapText="1"/>
    </xf>
    <xf numFmtId="3" fontId="20" fillId="0" borderId="4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3" fillId="5" borderId="0" xfId="0" applyFont="1" applyFill="1"/>
    <xf numFmtId="3" fontId="21" fillId="5" borderId="1" xfId="0" applyNumberFormat="1" applyFont="1" applyFill="1" applyBorder="1" applyAlignment="1">
      <alignment horizontal="center" vertical="center" wrapText="1"/>
    </xf>
    <xf numFmtId="9" fontId="21" fillId="5" borderId="1" xfId="0" applyNumberFormat="1" applyFont="1" applyFill="1" applyBorder="1" applyAlignment="1">
      <alignment horizontal="center" vertical="center" wrapText="1"/>
    </xf>
    <xf numFmtId="4" fontId="21" fillId="5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left" vertical="center" wrapText="1"/>
    </xf>
    <xf numFmtId="3" fontId="24" fillId="5" borderId="1" xfId="0" applyNumberFormat="1" applyFont="1" applyFill="1" applyBorder="1" applyAlignment="1">
      <alignment horizontal="center" vertical="center" wrapText="1"/>
    </xf>
    <xf numFmtId="9" fontId="24" fillId="5" borderId="1" xfId="0" applyNumberFormat="1" applyFont="1" applyFill="1" applyBorder="1" applyAlignment="1">
      <alignment horizontal="center" vertical="center" wrapText="1"/>
    </xf>
    <xf numFmtId="0" fontId="6" fillId="5" borderId="0" xfId="0" applyFont="1" applyFill="1"/>
    <xf numFmtId="9" fontId="6" fillId="0" borderId="0" xfId="0" applyNumberFormat="1" applyFont="1"/>
    <xf numFmtId="0" fontId="6" fillId="0" borderId="0" xfId="0" applyFont="1" applyFill="1"/>
    <xf numFmtId="0" fontId="5" fillId="3" borderId="5" xfId="0" applyFont="1" applyFill="1" applyBorder="1" applyAlignment="1">
      <alignment horizontal="center" vertical="top" wrapText="1"/>
    </xf>
    <xf numFmtId="9" fontId="8" fillId="3" borderId="1" xfId="0" applyNumberFormat="1" applyFont="1" applyFill="1" applyBorder="1" applyAlignment="1">
      <alignment horizontal="center" vertical="center" wrapText="1"/>
    </xf>
    <xf numFmtId="9" fontId="20" fillId="3" borderId="3" xfId="0" applyNumberFormat="1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 wrapText="1"/>
    </xf>
    <xf numFmtId="9" fontId="5" fillId="7" borderId="1" xfId="0" applyNumberFormat="1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/>
    <xf numFmtId="0" fontId="0" fillId="3" borderId="0" xfId="0" applyFill="1" applyAlignment="1">
      <alignment wrapText="1"/>
    </xf>
    <xf numFmtId="0" fontId="6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0" fontId="6" fillId="3" borderId="0" xfId="0" applyFont="1" applyFill="1" applyAlignment="1">
      <alignment wrapText="1"/>
    </xf>
    <xf numFmtId="3" fontId="4" fillId="7" borderId="1" xfId="0" applyNumberFormat="1" applyFont="1" applyFill="1" applyBorder="1" applyAlignment="1">
      <alignment horizontal="center" vertical="center" wrapText="1"/>
    </xf>
    <xf numFmtId="9" fontId="4" fillId="7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4" fontId="7" fillId="0" borderId="1" xfId="0" applyNumberFormat="1" applyFont="1" applyBorder="1" applyAlignment="1">
      <alignment horizontal="center" vertical="center" textRotation="90" wrapText="1"/>
    </xf>
    <xf numFmtId="4" fontId="7" fillId="2" borderId="1" xfId="0" applyNumberFormat="1" applyFont="1" applyFill="1" applyBorder="1" applyAlignment="1">
      <alignment horizontal="center" vertical="center" textRotation="90" wrapText="1"/>
    </xf>
    <xf numFmtId="4" fontId="7" fillId="6" borderId="1" xfId="0" applyNumberFormat="1" applyFont="1" applyFill="1" applyBorder="1" applyAlignment="1">
      <alignment horizontal="center" vertical="center" textRotation="90" wrapText="1"/>
    </xf>
    <xf numFmtId="3" fontId="7" fillId="0" borderId="1" xfId="0" applyNumberFormat="1" applyFont="1" applyFill="1" applyBorder="1" applyAlignment="1">
      <alignment horizontal="center" vertical="center" textRotation="90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4" fontId="20" fillId="0" borderId="1" xfId="0" applyNumberFormat="1" applyFont="1" applyBorder="1" applyAlignment="1">
      <alignment horizontal="center" vertical="center" textRotation="90" wrapText="1"/>
    </xf>
    <xf numFmtId="4" fontId="20" fillId="5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left" wrapText="1"/>
    </xf>
    <xf numFmtId="0" fontId="5" fillId="3" borderId="5" xfId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6" borderId="1" xfId="0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center" vertic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wrapText="1"/>
    </xf>
    <xf numFmtId="3" fontId="23" fillId="5" borderId="1" xfId="0" applyNumberFormat="1" applyFont="1" applyFill="1" applyBorder="1" applyAlignment="1">
      <alignment wrapText="1"/>
    </xf>
    <xf numFmtId="0" fontId="6" fillId="5" borderId="1" xfId="0" applyFont="1" applyFill="1" applyBorder="1" applyAlignment="1">
      <alignment wrapText="1"/>
    </xf>
    <xf numFmtId="0" fontId="25" fillId="5" borderId="1" xfId="0" applyFont="1" applyFill="1" applyBorder="1" applyAlignment="1">
      <alignment wrapText="1"/>
    </xf>
    <xf numFmtId="4" fontId="5" fillId="3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13" fillId="5" borderId="1" xfId="0" applyFont="1" applyFill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wrapText="1"/>
    </xf>
    <xf numFmtId="49" fontId="28" fillId="3" borderId="1" xfId="0" applyNumberFormat="1" applyFont="1" applyFill="1" applyBorder="1" applyAlignment="1">
      <alignment horizontal="left" wrapText="1"/>
    </xf>
    <xf numFmtId="0" fontId="6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6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/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Alignment="1">
      <alignment wrapText="1"/>
    </xf>
    <xf numFmtId="0" fontId="15" fillId="0" borderId="0" xfId="0" applyFont="1" applyAlignment="1">
      <alignment wrapText="1"/>
    </xf>
    <xf numFmtId="49" fontId="28" fillId="0" borderId="1" xfId="0" applyNumberFormat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1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4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 textRotation="90" wrapText="1"/>
    </xf>
    <xf numFmtId="3" fontId="1" fillId="0" borderId="0" xfId="0" applyNumberFormat="1" applyFont="1" applyBorder="1" applyAlignment="1">
      <alignment horizontal="center" vertical="center"/>
    </xf>
    <xf numFmtId="3" fontId="13" fillId="5" borderId="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3" fontId="20" fillId="5" borderId="1" xfId="0" applyNumberFormat="1" applyFont="1" applyFill="1" applyBorder="1" applyAlignment="1">
      <alignment horizontal="center" vertical="center" wrapText="1"/>
    </xf>
    <xf numFmtId="4" fontId="5" fillId="7" borderId="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49" fontId="16" fillId="8" borderId="1" xfId="0" applyNumberFormat="1" applyFont="1" applyFill="1" applyBorder="1" applyAlignment="1">
      <alignment horizontal="left" wrapText="1"/>
    </xf>
    <xf numFmtId="0" fontId="29" fillId="0" borderId="0" xfId="0" applyFont="1"/>
    <xf numFmtId="9" fontId="29" fillId="0" borderId="0" xfId="0" applyNumberFormat="1" applyFont="1"/>
    <xf numFmtId="9" fontId="30" fillId="0" borderId="0" xfId="0" applyNumberFormat="1" applyFont="1"/>
    <xf numFmtId="9" fontId="30" fillId="0" borderId="0" xfId="0" applyNumberFormat="1" applyFont="1" applyAlignment="1">
      <alignment wrapText="1"/>
    </xf>
    <xf numFmtId="0" fontId="29" fillId="0" borderId="0" xfId="0" applyFont="1" applyFill="1"/>
    <xf numFmtId="0" fontId="29" fillId="0" borderId="0" xfId="0" applyFont="1" applyAlignment="1">
      <alignment horizontal="center"/>
    </xf>
    <xf numFmtId="4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4" fontId="30" fillId="0" borderId="0" xfId="0" applyNumberFormat="1" applyFont="1" applyAlignment="1">
      <alignment horizontal="center" vertical="center"/>
    </xf>
    <xf numFmtId="4" fontId="4" fillId="3" borderId="1" xfId="0" applyNumberFormat="1" applyFont="1" applyFill="1" applyBorder="1" applyAlignment="1">
      <alignment horizontal="left" vertical="center" wrapText="1"/>
    </xf>
    <xf numFmtId="4" fontId="20" fillId="5" borderId="1" xfId="0" applyNumberFormat="1" applyFont="1" applyFill="1" applyBorder="1" applyAlignment="1">
      <alignment horizontal="left" vertical="center" wrapText="1"/>
    </xf>
    <xf numFmtId="0" fontId="30" fillId="0" borderId="0" xfId="0" applyFont="1" applyAlignment="1"/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9" fontId="29" fillId="0" borderId="0" xfId="0" applyNumberFormat="1" applyFont="1" applyAlignment="1">
      <alignment vertical="center"/>
    </xf>
    <xf numFmtId="9" fontId="30" fillId="0" borderId="0" xfId="0" applyNumberFormat="1" applyFont="1" applyAlignment="1">
      <alignment vertical="center"/>
    </xf>
    <xf numFmtId="9" fontId="30" fillId="0" borderId="0" xfId="0" applyNumberFormat="1" applyFont="1" applyAlignment="1">
      <alignment vertical="center" wrapText="1"/>
    </xf>
    <xf numFmtId="0" fontId="29" fillId="0" borderId="0" xfId="0" applyFont="1" applyFill="1" applyAlignment="1">
      <alignment vertical="center"/>
    </xf>
    <xf numFmtId="3" fontId="30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/>
    </xf>
    <xf numFmtId="0" fontId="14" fillId="0" borderId="0" xfId="0" applyFont="1" applyAlignment="1">
      <alignment horizontal="left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Alignment="1">
      <alignment horizontal="center" vertical="center"/>
    </xf>
    <xf numFmtId="3" fontId="5" fillId="3" borderId="6" xfId="0" applyNumberFormat="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3" fontId="8" fillId="7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wrapText="1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3" fontId="1" fillId="0" borderId="1" xfId="0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0" fontId="9" fillId="4" borderId="0" xfId="0" applyFont="1" applyFill="1"/>
    <xf numFmtId="0" fontId="9" fillId="4" borderId="0" xfId="0" applyFont="1" applyFill="1" applyAlignment="1">
      <alignment wrapText="1"/>
    </xf>
    <xf numFmtId="0" fontId="9" fillId="4" borderId="0" xfId="0" applyFont="1" applyFill="1" applyAlignment="1">
      <alignment horizontal="center" vertical="center" wrapText="1"/>
    </xf>
    <xf numFmtId="0" fontId="35" fillId="4" borderId="0" xfId="0" applyFont="1" applyFill="1" applyAlignment="1">
      <alignment wrapText="1"/>
    </xf>
    <xf numFmtId="49" fontId="36" fillId="4" borderId="1" xfId="0" applyNumberFormat="1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3" fontId="8" fillId="4" borderId="6" xfId="0" applyNumberFormat="1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4" fontId="9" fillId="4" borderId="0" xfId="0" applyNumberFormat="1" applyFont="1" applyFill="1" applyBorder="1" applyAlignment="1">
      <alignment horizontal="center" vertical="center" wrapText="1"/>
    </xf>
    <xf numFmtId="4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1" applyFont="1" applyFill="1" applyBorder="1" applyAlignment="1">
      <alignment horizontal="center" vertical="center" wrapText="1"/>
    </xf>
    <xf numFmtId="9" fontId="8" fillId="4" borderId="1" xfId="0" applyNumberFormat="1" applyFont="1" applyFill="1" applyBorder="1" applyAlignment="1">
      <alignment horizontal="center" vertical="center" wrapText="1"/>
    </xf>
    <xf numFmtId="0" fontId="9" fillId="4" borderId="0" xfId="0" applyFont="1" applyFill="1" applyAlignment="1"/>
    <xf numFmtId="0" fontId="6" fillId="3" borderId="0" xfId="0" applyFont="1" applyFill="1" applyAlignment="1">
      <alignment horizontal="center" vertical="center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9" fontId="34" fillId="0" borderId="0" xfId="0" applyNumberFormat="1" applyFont="1" applyAlignment="1">
      <alignment horizont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3" fontId="5" fillId="4" borderId="5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" fontId="30" fillId="0" borderId="0" xfId="0" applyNumberFormat="1" applyFont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9" fontId="20" fillId="0" borderId="0" xfId="0" applyNumberFormat="1" applyFont="1" applyAlignment="1">
      <alignment horizontal="left" vertical="center"/>
    </xf>
    <xf numFmtId="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/>
    </xf>
    <xf numFmtId="9" fontId="20" fillId="0" borderId="0" xfId="0" applyNumberFormat="1" applyFont="1" applyBorder="1" applyAlignment="1">
      <alignment horizontal="left" vertical="center"/>
    </xf>
    <xf numFmtId="9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9" fontId="34" fillId="0" borderId="0" xfId="0" applyNumberFormat="1" applyFont="1" applyAlignment="1">
      <alignment horizontal="center" wrapText="1"/>
    </xf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BM262"/>
  <sheetViews>
    <sheetView tabSelected="1" showWhiteSpace="0" workbookViewId="0">
      <pane ySplit="1" topLeftCell="A2" activePane="bottomLeft" state="frozen"/>
      <selection pane="bottomLeft" activeCell="B1" sqref="B1:AC1"/>
    </sheetView>
  </sheetViews>
  <sheetFormatPr defaultRowHeight="12.75" x14ac:dyDescent="0.2"/>
  <cols>
    <col min="1" max="1" width="2.42578125" style="4" customWidth="1"/>
    <col min="2" max="2" width="3.7109375" style="4" customWidth="1"/>
    <col min="3" max="3" width="3.5703125" style="4" customWidth="1"/>
    <col min="4" max="4" width="4.85546875" style="4" customWidth="1"/>
    <col min="5" max="5" width="4.140625" style="59" customWidth="1"/>
    <col min="6" max="6" width="28.85546875" style="15" hidden="1" customWidth="1"/>
    <col min="7" max="7" width="15.140625" style="15" hidden="1" customWidth="1"/>
    <col min="8" max="8" width="22.7109375" style="24" hidden="1" customWidth="1"/>
    <col min="9" max="9" width="16" style="15" hidden="1" customWidth="1"/>
    <col min="10" max="10" width="16.7109375" style="4" customWidth="1"/>
    <col min="11" max="11" width="11.42578125" style="4" bestFit="1" customWidth="1"/>
    <col min="12" max="12" width="9.42578125" style="4" hidden="1" customWidth="1"/>
    <col min="13" max="13" width="9.42578125" style="4" customWidth="1"/>
    <col min="14" max="14" width="9.85546875" style="4" customWidth="1"/>
    <col min="15" max="15" width="9" style="60" customWidth="1"/>
    <col min="16" max="16" width="11.85546875" style="102" customWidth="1"/>
    <col min="17" max="17" width="5.5703125" style="102" customWidth="1"/>
    <col min="18" max="18" width="20.140625" style="4" customWidth="1"/>
    <col min="19" max="19" width="8.28515625" style="105" customWidth="1"/>
    <col min="20" max="20" width="8.140625" style="106" customWidth="1"/>
    <col min="21" max="21" width="6.7109375" style="106" customWidth="1"/>
    <col min="22" max="22" width="7.5703125" style="106" customWidth="1"/>
    <col min="23" max="23" width="7.85546875" style="106" customWidth="1"/>
    <col min="24" max="24" width="8.28515625" style="106" customWidth="1"/>
    <col min="25" max="25" width="6" style="106" customWidth="1"/>
    <col min="26" max="26" width="7" style="106" customWidth="1"/>
    <col min="27" max="27" width="7.85546875" style="106" customWidth="1"/>
    <col min="28" max="28" width="7.5703125" style="106" customWidth="1"/>
    <col min="29" max="29" width="8.42578125" style="105" customWidth="1"/>
    <col min="30" max="30" width="8.85546875" style="105" customWidth="1"/>
    <col min="31" max="31" width="8.42578125" style="106" customWidth="1"/>
    <col min="32" max="32" width="6.7109375" style="106" customWidth="1"/>
    <col min="33" max="33" width="7.5703125" style="106" customWidth="1"/>
    <col min="34" max="34" width="7.85546875" style="106" customWidth="1"/>
    <col min="35" max="35" width="8.28515625" style="106" customWidth="1"/>
    <col min="36" max="36" width="6" style="106" customWidth="1"/>
    <col min="37" max="37" width="7" style="106" customWidth="1"/>
    <col min="38" max="38" width="7.85546875" style="106" customWidth="1"/>
    <col min="39" max="39" width="7.5703125" style="106" customWidth="1"/>
    <col min="40" max="40" width="8.42578125" style="105" customWidth="1"/>
    <col min="41" max="41" width="8.85546875" style="105" hidden="1" customWidth="1"/>
    <col min="42" max="42" width="8.140625" style="106" hidden="1" customWidth="1"/>
    <col min="43" max="43" width="6.7109375" style="106" hidden="1" customWidth="1"/>
    <col min="44" max="44" width="7.5703125" style="106" hidden="1" customWidth="1"/>
    <col min="45" max="45" width="7.85546875" style="106" hidden="1" customWidth="1"/>
    <col min="46" max="46" width="8.28515625" style="106" hidden="1" customWidth="1"/>
    <col min="47" max="47" width="6" style="160" hidden="1" customWidth="1"/>
    <col min="48" max="48" width="7" style="106" hidden="1" customWidth="1"/>
    <col min="49" max="49" width="7.85546875" style="106" hidden="1" customWidth="1"/>
    <col min="50" max="50" width="7.5703125" style="106" hidden="1" customWidth="1"/>
    <col min="51" max="51" width="8.42578125" style="105" hidden="1" customWidth="1"/>
    <col min="52" max="52" width="8.85546875" style="105" hidden="1" customWidth="1"/>
    <col min="53" max="53" width="8.7109375" style="106" hidden="1" customWidth="1"/>
    <col min="54" max="54" width="6.7109375" style="106" hidden="1" customWidth="1"/>
    <col min="55" max="55" width="7.5703125" style="106" hidden="1" customWidth="1"/>
    <col min="56" max="56" width="10.7109375" style="106" hidden="1" customWidth="1"/>
    <col min="57" max="57" width="8.28515625" style="106" hidden="1" customWidth="1"/>
    <col min="58" max="58" width="7.42578125" style="106" hidden="1" customWidth="1"/>
    <col min="59" max="59" width="7" style="106" hidden="1" customWidth="1"/>
    <col min="60" max="60" width="7.85546875" style="106" hidden="1" customWidth="1"/>
    <col min="61" max="61" width="10.85546875" style="106" hidden="1" customWidth="1"/>
    <col min="62" max="62" width="8.42578125" style="105" hidden="1" customWidth="1"/>
    <col min="63" max="63" width="8.85546875" style="105" hidden="1" customWidth="1"/>
    <col min="64" max="64" width="8.140625" style="106" hidden="1" customWidth="1"/>
    <col min="65" max="65" width="6.7109375" style="106" hidden="1" customWidth="1"/>
    <col min="66" max="66" width="7.5703125" style="106" hidden="1" customWidth="1"/>
    <col min="67" max="67" width="7.85546875" style="106" hidden="1" customWidth="1"/>
    <col min="68" max="68" width="8.28515625" style="106" hidden="1" customWidth="1"/>
    <col min="69" max="69" width="6" style="160" hidden="1" customWidth="1"/>
    <col min="70" max="70" width="7" style="106" hidden="1" customWidth="1"/>
    <col min="71" max="71" width="7.85546875" style="106" hidden="1" customWidth="1"/>
    <col min="72" max="72" width="7.5703125" style="106" hidden="1" customWidth="1"/>
    <col min="73" max="73" width="10.140625" style="105" hidden="1" customWidth="1"/>
    <col min="74" max="74" width="8.85546875" style="105" hidden="1" customWidth="1"/>
    <col min="75" max="75" width="8.140625" style="106" hidden="1" customWidth="1"/>
    <col min="76" max="76" width="6.7109375" style="106" hidden="1" customWidth="1"/>
    <col min="77" max="77" width="7.5703125" style="106" hidden="1" customWidth="1"/>
    <col min="78" max="78" width="7.85546875" style="106" hidden="1" customWidth="1"/>
    <col min="79" max="79" width="8.28515625" style="106" hidden="1" customWidth="1"/>
    <col min="80" max="80" width="6" style="160" hidden="1" customWidth="1"/>
    <col min="81" max="81" width="7" style="106" hidden="1" customWidth="1"/>
    <col min="82" max="82" width="7.85546875" style="106" hidden="1" customWidth="1"/>
    <col min="83" max="83" width="7.5703125" style="106" hidden="1" customWidth="1"/>
    <col min="84" max="84" width="10.140625" style="105" hidden="1" customWidth="1"/>
    <col min="85" max="85" width="8.85546875" style="105" hidden="1" customWidth="1"/>
    <col min="86" max="86" width="8.140625" style="106" hidden="1" customWidth="1"/>
    <col min="87" max="87" width="6.7109375" style="106" hidden="1" customWidth="1"/>
    <col min="88" max="88" width="7.5703125" style="106" hidden="1" customWidth="1"/>
    <col min="89" max="89" width="7.85546875" style="106" hidden="1" customWidth="1"/>
    <col min="90" max="90" width="8.28515625" style="106" hidden="1" customWidth="1"/>
    <col min="91" max="91" width="6" style="160" hidden="1" customWidth="1"/>
    <col min="92" max="92" width="7" style="106" hidden="1" customWidth="1"/>
    <col min="93" max="93" width="7.85546875" style="106" hidden="1" customWidth="1"/>
    <col min="94" max="94" width="7.5703125" style="106" hidden="1" customWidth="1"/>
    <col min="95" max="95" width="8.28515625" style="105" hidden="1" customWidth="1"/>
    <col min="96" max="96" width="8.85546875" style="105" hidden="1" customWidth="1"/>
    <col min="97" max="97" width="8.7109375" style="106" hidden="1" customWidth="1"/>
    <col min="98" max="98" width="6.7109375" style="106" hidden="1" customWidth="1"/>
    <col min="99" max="99" width="7.5703125" style="106" hidden="1" customWidth="1"/>
    <col min="100" max="100" width="10.7109375" style="106" hidden="1" customWidth="1"/>
    <col min="101" max="101" width="8.28515625" style="106" hidden="1" customWidth="1"/>
    <col min="102" max="102" width="7.42578125" style="106" hidden="1" customWidth="1"/>
    <col min="103" max="103" width="7" style="106" hidden="1" customWidth="1"/>
    <col min="104" max="104" width="7.85546875" style="106" hidden="1" customWidth="1"/>
    <col min="105" max="105" width="10.85546875" style="106" hidden="1" customWidth="1"/>
    <col min="106" max="106" width="8.42578125" style="105" hidden="1" customWidth="1"/>
    <col min="107" max="107" width="8.85546875" style="105" hidden="1" customWidth="1"/>
    <col min="108" max="108" width="8.7109375" style="106" hidden="1" customWidth="1"/>
    <col min="109" max="109" width="6.7109375" style="106" hidden="1" customWidth="1"/>
    <col min="110" max="110" width="7.5703125" style="106" hidden="1" customWidth="1"/>
    <col min="111" max="111" width="10.7109375" style="106" hidden="1" customWidth="1"/>
    <col min="112" max="113" width="8.28515625" style="106" hidden="1" customWidth="1"/>
    <col min="114" max="115" width="7.85546875" style="106" hidden="1" customWidth="1"/>
    <col min="116" max="116" width="10.85546875" style="106" hidden="1" customWidth="1"/>
    <col min="117" max="117" width="8.42578125" style="105" hidden="1" customWidth="1"/>
    <col min="118" max="118" width="8.85546875" style="105" hidden="1" customWidth="1"/>
    <col min="119" max="119" width="8.140625" style="106" hidden="1" customWidth="1"/>
    <col min="120" max="120" width="6.7109375" style="106" hidden="1" customWidth="1"/>
    <col min="121" max="121" width="7.5703125" style="106" hidden="1" customWidth="1"/>
    <col min="122" max="122" width="8.85546875" style="106" hidden="1" customWidth="1"/>
    <col min="123" max="123" width="8.28515625" style="106" hidden="1" customWidth="1"/>
    <col min="124" max="124" width="6.85546875" style="160" hidden="1" customWidth="1"/>
    <col min="125" max="125" width="7" style="106" hidden="1" customWidth="1"/>
    <col min="126" max="126" width="7.85546875" style="106" hidden="1" customWidth="1"/>
    <col min="127" max="127" width="8.5703125" style="106" hidden="1" customWidth="1"/>
    <col min="128" max="128" width="8.28515625" style="105" hidden="1" customWidth="1"/>
    <col min="129" max="129" width="8.85546875" style="105" hidden="1" customWidth="1"/>
    <col min="130" max="130" width="8.140625" style="106" hidden="1" customWidth="1"/>
    <col min="131" max="131" width="6.7109375" style="106" hidden="1" customWidth="1"/>
    <col min="132" max="132" width="7.5703125" style="106" hidden="1" customWidth="1"/>
    <col min="133" max="133" width="7.85546875" style="106" hidden="1" customWidth="1"/>
    <col min="134" max="134" width="8.28515625" style="106" hidden="1" customWidth="1"/>
    <col min="135" max="135" width="6" style="160" hidden="1" customWidth="1"/>
    <col min="136" max="136" width="7" style="106" hidden="1" customWidth="1"/>
    <col min="137" max="137" width="7.85546875" style="106" hidden="1" customWidth="1"/>
    <col min="138" max="138" width="7.5703125" style="106" hidden="1" customWidth="1"/>
    <col min="139" max="139" width="8.28515625" style="105" hidden="1" customWidth="1"/>
    <col min="140" max="140" width="8.85546875" style="105" hidden="1" customWidth="1"/>
    <col min="141" max="141" width="8.140625" style="106" hidden="1" customWidth="1"/>
    <col min="142" max="142" width="6.7109375" style="106" hidden="1" customWidth="1"/>
    <col min="143" max="143" width="7.5703125" style="106" hidden="1" customWidth="1"/>
    <col min="144" max="144" width="7.85546875" style="106" hidden="1" customWidth="1"/>
    <col min="145" max="145" width="8.28515625" style="106" hidden="1" customWidth="1"/>
    <col min="146" max="146" width="6" style="160" hidden="1" customWidth="1"/>
    <col min="147" max="147" width="7" style="106" hidden="1" customWidth="1"/>
    <col min="148" max="148" width="7.85546875" style="106" hidden="1" customWidth="1"/>
    <col min="149" max="149" width="7.5703125" style="106" hidden="1" customWidth="1"/>
    <col min="150" max="150" width="8.28515625" style="105" hidden="1" customWidth="1"/>
    <col min="151" max="151" width="8.85546875" style="105" hidden="1" customWidth="1"/>
    <col min="152" max="152" width="9.28515625" style="106" hidden="1" customWidth="1"/>
    <col min="153" max="153" width="6.7109375" style="106" hidden="1" customWidth="1"/>
    <col min="154" max="154" width="7.5703125" style="106" hidden="1" customWidth="1"/>
    <col min="155" max="155" width="9" style="106" hidden="1" customWidth="1"/>
    <col min="156" max="156" width="8.28515625" style="106" hidden="1" customWidth="1"/>
    <col min="157" max="158" width="7" style="106" hidden="1" customWidth="1"/>
    <col min="159" max="159" width="7.85546875" style="106" hidden="1" customWidth="1"/>
    <col min="160" max="160" width="8.5703125" style="106" hidden="1" customWidth="1"/>
    <col min="161" max="161" width="8.28515625" style="105" hidden="1" customWidth="1"/>
    <col min="162" max="162" width="8.85546875" style="105" hidden="1" customWidth="1"/>
    <col min="163" max="163" width="9.28515625" style="106" hidden="1" customWidth="1"/>
    <col min="164" max="164" width="6.7109375" style="106" hidden="1" customWidth="1"/>
    <col min="165" max="165" width="7.5703125" style="106" hidden="1" customWidth="1"/>
    <col min="166" max="167" width="9" style="106" hidden="1" customWidth="1"/>
    <col min="168" max="168" width="7" style="106" hidden="1" customWidth="1"/>
    <col min="169" max="169" width="7.5703125" style="106" hidden="1" customWidth="1"/>
    <col min="170" max="170" width="7.85546875" style="106" hidden="1" customWidth="1"/>
    <col min="171" max="171" width="8.5703125" style="106" hidden="1" customWidth="1"/>
    <col min="172" max="173" width="8.85546875" style="105" hidden="1" customWidth="1"/>
    <col min="174" max="174" width="8.140625" style="106" hidden="1" customWidth="1"/>
    <col min="175" max="175" width="6.7109375" style="106" hidden="1" customWidth="1"/>
    <col min="176" max="176" width="7.5703125" style="106" hidden="1" customWidth="1"/>
    <col min="177" max="177" width="8.5703125" style="106" hidden="1" customWidth="1"/>
    <col min="178" max="178" width="8.28515625" style="106" hidden="1" customWidth="1"/>
    <col min="179" max="179" width="6" style="160" hidden="1" customWidth="1"/>
    <col min="180" max="180" width="7" style="106" hidden="1" customWidth="1"/>
    <col min="181" max="181" width="7.85546875" style="106" hidden="1" customWidth="1"/>
    <col min="182" max="182" width="8.42578125" style="106" hidden="1" customWidth="1"/>
    <col min="183" max="183" width="8.28515625" style="105" hidden="1" customWidth="1"/>
    <col min="184" max="184" width="8.85546875" style="105" hidden="1" customWidth="1"/>
    <col min="185" max="185" width="8.140625" style="106" hidden="1" customWidth="1"/>
    <col min="186" max="186" width="6.7109375" style="106" hidden="1" customWidth="1"/>
    <col min="187" max="187" width="7.5703125" style="106" hidden="1" customWidth="1"/>
    <col min="188" max="188" width="7.85546875" style="106" hidden="1" customWidth="1"/>
    <col min="189" max="189" width="8.28515625" style="106" hidden="1" customWidth="1"/>
    <col min="190" max="190" width="6" style="160" hidden="1" customWidth="1"/>
    <col min="191" max="191" width="7" style="106" hidden="1" customWidth="1"/>
    <col min="192" max="192" width="7.85546875" style="106" hidden="1" customWidth="1"/>
    <col min="193" max="193" width="7.5703125" style="106" hidden="1" customWidth="1"/>
    <col min="194" max="194" width="8.28515625" style="105" hidden="1" customWidth="1"/>
    <col min="195" max="195" width="8.85546875" style="105" hidden="1" customWidth="1"/>
    <col min="196" max="196" width="8.140625" style="106" hidden="1" customWidth="1"/>
    <col min="197" max="197" width="6.7109375" style="106" hidden="1" customWidth="1"/>
    <col min="198" max="198" width="7.5703125" style="106" hidden="1" customWidth="1"/>
    <col min="199" max="199" width="7.85546875" style="106" hidden="1" customWidth="1"/>
    <col min="200" max="200" width="8.28515625" style="106" hidden="1" customWidth="1"/>
    <col min="201" max="201" width="6" style="160" hidden="1" customWidth="1"/>
    <col min="202" max="202" width="7" style="106" hidden="1" customWidth="1"/>
    <col min="203" max="203" width="7.85546875" style="106" hidden="1" customWidth="1"/>
    <col min="204" max="204" width="7.5703125" style="106" hidden="1" customWidth="1"/>
    <col min="205" max="205" width="8.28515625" style="105" hidden="1" customWidth="1"/>
    <col min="206" max="206" width="8.85546875" style="105" hidden="1" customWidth="1"/>
    <col min="207" max="207" width="8.140625" style="106" hidden="1" customWidth="1"/>
    <col min="208" max="208" width="6.7109375" style="106" hidden="1" customWidth="1"/>
    <col min="209" max="209" width="7.5703125" style="106" hidden="1" customWidth="1"/>
    <col min="210" max="210" width="7.85546875" style="106" hidden="1" customWidth="1"/>
    <col min="211" max="211" width="8.28515625" style="106" hidden="1" customWidth="1"/>
    <col min="212" max="212" width="6.85546875" style="106" hidden="1" customWidth="1"/>
    <col min="213" max="213" width="7" style="106" hidden="1" customWidth="1"/>
    <col min="214" max="214" width="7.85546875" style="106" hidden="1" customWidth="1"/>
    <col min="215" max="215" width="8" style="106" hidden="1" customWidth="1"/>
    <col min="216" max="216" width="9.42578125" style="105" hidden="1" customWidth="1"/>
    <col min="217" max="217" width="8.85546875" style="105" hidden="1" customWidth="1"/>
    <col min="218" max="218" width="9" style="106" hidden="1" customWidth="1"/>
    <col min="219" max="219" width="6.7109375" style="106" hidden="1" customWidth="1"/>
    <col min="220" max="220" width="7.5703125" style="106" hidden="1" customWidth="1"/>
    <col min="221" max="221" width="13.5703125" style="106" hidden="1" customWidth="1"/>
    <col min="222" max="222" width="8.85546875" style="106" hidden="1" customWidth="1"/>
    <col min="223" max="223" width="7.5703125" style="106" hidden="1" customWidth="1"/>
    <col min="224" max="224" width="7" style="106" hidden="1" customWidth="1"/>
    <col min="225" max="225" width="8.85546875" style="106" hidden="1" customWidth="1"/>
    <col min="226" max="226" width="8.5703125" style="106" hidden="1" customWidth="1"/>
    <col min="227" max="227" width="9.85546875" style="105" hidden="1" customWidth="1"/>
    <col min="228" max="228" width="10.85546875" style="105" hidden="1" customWidth="1"/>
    <col min="229" max="229" width="12.5703125" style="76" hidden="1" customWidth="1"/>
    <col min="230" max="230" width="18.7109375" style="76" hidden="1" customWidth="1"/>
    <col min="231" max="231" width="9.140625" style="76" hidden="1" customWidth="1"/>
    <col min="232" max="232" width="10.140625" style="76" hidden="1" customWidth="1"/>
    <col min="233" max="237" width="9.140625" style="76" customWidth="1"/>
    <col min="238" max="241" width="9.140625" style="68" customWidth="1"/>
    <col min="242" max="242" width="13" style="68" customWidth="1"/>
    <col min="243" max="254" width="9.140625" style="68" customWidth="1"/>
    <col min="255" max="319" width="9.140625" style="68"/>
  </cols>
  <sheetData>
    <row r="1" spans="1:319 16289:16289" ht="16.5" customHeight="1" x14ac:dyDescent="0.2">
      <c r="B1" s="262"/>
      <c r="C1" s="262"/>
      <c r="D1" s="262"/>
      <c r="E1" s="263"/>
      <c r="F1" s="264"/>
      <c r="G1" s="264"/>
      <c r="H1" s="264"/>
      <c r="I1" s="264"/>
      <c r="J1" s="262"/>
      <c r="K1" s="262"/>
      <c r="L1" s="262"/>
      <c r="M1" s="262"/>
      <c r="N1" s="262"/>
      <c r="O1" s="262"/>
      <c r="P1" s="262"/>
      <c r="Q1" s="262"/>
      <c r="R1" s="262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5"/>
      <c r="AP1" s="115"/>
      <c r="AQ1" s="115"/>
      <c r="AR1" s="115"/>
      <c r="AS1" s="115"/>
      <c r="AT1" s="115"/>
      <c r="AU1" s="161"/>
      <c r="AV1" s="115"/>
      <c r="AW1" s="115"/>
      <c r="AX1" s="115"/>
      <c r="AY1" s="115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9"/>
      <c r="BL1" s="119"/>
      <c r="BM1" s="119"/>
      <c r="BN1" s="119"/>
      <c r="BO1" s="119"/>
      <c r="BP1" s="119"/>
      <c r="BQ1" s="161"/>
      <c r="BR1" s="119"/>
      <c r="BS1" s="119"/>
      <c r="BT1" s="119"/>
      <c r="BU1" s="119"/>
      <c r="BV1" s="124"/>
      <c r="BW1" s="124"/>
      <c r="BX1" s="124"/>
      <c r="BY1" s="124"/>
      <c r="BZ1" s="124"/>
      <c r="CA1" s="124"/>
      <c r="CB1" s="161"/>
      <c r="CC1" s="124"/>
      <c r="CD1" s="124"/>
      <c r="CE1" s="124"/>
      <c r="CF1" s="124"/>
      <c r="CG1" s="126"/>
      <c r="CH1" s="126"/>
      <c r="CI1" s="126"/>
      <c r="CJ1" s="126"/>
      <c r="CK1" s="126"/>
      <c r="CL1" s="126"/>
      <c r="CM1" s="161"/>
      <c r="CN1" s="126"/>
      <c r="CO1" s="126"/>
      <c r="CP1" s="126"/>
      <c r="CQ1" s="126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6"/>
      <c r="DO1" s="136"/>
      <c r="DP1" s="136"/>
      <c r="DQ1" s="136"/>
      <c r="DR1" s="136"/>
      <c r="DS1" s="136"/>
      <c r="DT1" s="161"/>
      <c r="DU1" s="136"/>
      <c r="DV1" s="136"/>
      <c r="DW1" s="136"/>
      <c r="DX1" s="136"/>
      <c r="DY1" s="138"/>
      <c r="DZ1" s="138"/>
      <c r="EA1" s="138"/>
      <c r="EB1" s="138"/>
      <c r="EC1" s="138"/>
      <c r="ED1" s="138"/>
      <c r="EE1" s="161"/>
      <c r="EF1" s="138"/>
      <c r="EG1" s="138"/>
      <c r="EH1" s="138"/>
      <c r="EI1" s="138"/>
      <c r="EJ1" s="144"/>
      <c r="EK1" s="144"/>
      <c r="EL1" s="144"/>
      <c r="EM1" s="144"/>
      <c r="EN1" s="144"/>
      <c r="EO1" s="144"/>
      <c r="EP1" s="161"/>
      <c r="EQ1" s="144"/>
      <c r="ER1" s="144"/>
      <c r="ES1" s="144"/>
      <c r="ET1" s="144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7"/>
      <c r="FR1" s="147"/>
      <c r="FS1" s="147"/>
      <c r="FT1" s="147"/>
      <c r="FU1" s="147"/>
      <c r="FV1" s="147"/>
      <c r="FW1" s="161"/>
      <c r="FX1" s="147"/>
      <c r="FY1" s="147"/>
      <c r="FZ1" s="147"/>
      <c r="GA1" s="147"/>
      <c r="GB1" s="151"/>
      <c r="GC1" s="151"/>
      <c r="GD1" s="151"/>
      <c r="GE1" s="151"/>
      <c r="GF1" s="151"/>
      <c r="GG1" s="151"/>
      <c r="GH1" s="161"/>
      <c r="GI1" s="151"/>
      <c r="GJ1" s="151"/>
      <c r="GK1" s="151"/>
      <c r="GL1" s="151"/>
      <c r="GM1" s="153"/>
      <c r="GN1" s="153"/>
      <c r="GO1" s="153"/>
      <c r="GP1" s="153"/>
      <c r="GQ1" s="153"/>
      <c r="GR1" s="153"/>
      <c r="GS1" s="161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</row>
    <row r="2" spans="1:319 16289:16289" ht="60" customHeight="1" x14ac:dyDescent="0.2">
      <c r="B2" s="266" t="s">
        <v>1280</v>
      </c>
      <c r="C2" s="267"/>
      <c r="D2" s="267"/>
      <c r="E2" s="268"/>
      <c r="F2" s="269"/>
      <c r="G2" s="269"/>
      <c r="H2" s="269"/>
      <c r="I2" s="269"/>
      <c r="J2" s="267"/>
      <c r="K2" s="267"/>
      <c r="L2" s="267"/>
      <c r="M2" s="267"/>
      <c r="N2" s="267"/>
      <c r="O2" s="267"/>
      <c r="P2" s="267"/>
      <c r="Q2" s="267"/>
      <c r="R2" s="267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6"/>
      <c r="AP2" s="116"/>
      <c r="AQ2" s="116"/>
      <c r="AR2" s="116"/>
      <c r="AS2" s="116"/>
      <c r="AT2" s="116"/>
      <c r="AU2" s="162"/>
      <c r="AV2" s="116"/>
      <c r="AW2" s="116"/>
      <c r="AX2" s="116"/>
      <c r="AY2" s="116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20"/>
      <c r="BL2" s="120"/>
      <c r="BM2" s="120"/>
      <c r="BN2" s="120"/>
      <c r="BO2" s="120"/>
      <c r="BP2" s="120"/>
      <c r="BQ2" s="162"/>
      <c r="BR2" s="120"/>
      <c r="BS2" s="120"/>
      <c r="BT2" s="120"/>
      <c r="BU2" s="120"/>
      <c r="BV2" s="125"/>
      <c r="BW2" s="125"/>
      <c r="BX2" s="125"/>
      <c r="BY2" s="125"/>
      <c r="BZ2" s="125"/>
      <c r="CA2" s="125"/>
      <c r="CB2" s="162"/>
      <c r="CC2" s="125"/>
      <c r="CD2" s="125"/>
      <c r="CE2" s="125"/>
      <c r="CF2" s="125"/>
      <c r="CG2" s="127"/>
      <c r="CH2" s="127"/>
      <c r="CI2" s="127"/>
      <c r="CJ2" s="127"/>
      <c r="CK2" s="127"/>
      <c r="CL2" s="127"/>
      <c r="CM2" s="162"/>
      <c r="CN2" s="127"/>
      <c r="CO2" s="127"/>
      <c r="CP2" s="127"/>
      <c r="CQ2" s="127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7"/>
      <c r="DO2" s="137"/>
      <c r="DP2" s="137"/>
      <c r="DQ2" s="137"/>
      <c r="DR2" s="137"/>
      <c r="DS2" s="137"/>
      <c r="DT2" s="162"/>
      <c r="DU2" s="137"/>
      <c r="DV2" s="137"/>
      <c r="DW2" s="137"/>
      <c r="DX2" s="137"/>
      <c r="DY2" s="139"/>
      <c r="DZ2" s="139"/>
      <c r="EA2" s="139"/>
      <c r="EB2" s="139"/>
      <c r="EC2" s="139"/>
      <c r="ED2" s="139"/>
      <c r="EE2" s="162"/>
      <c r="EF2" s="139"/>
      <c r="EG2" s="139"/>
      <c r="EH2" s="139"/>
      <c r="EI2" s="139"/>
      <c r="EJ2" s="145"/>
      <c r="EK2" s="145"/>
      <c r="EL2" s="145"/>
      <c r="EM2" s="145"/>
      <c r="EN2" s="145"/>
      <c r="EO2" s="145"/>
      <c r="EP2" s="162"/>
      <c r="EQ2" s="145"/>
      <c r="ER2" s="145"/>
      <c r="ES2" s="145"/>
      <c r="ET2" s="145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48"/>
      <c r="FR2" s="148"/>
      <c r="FS2" s="148"/>
      <c r="FT2" s="148"/>
      <c r="FU2" s="148"/>
      <c r="FV2" s="148"/>
      <c r="FW2" s="162"/>
      <c r="FX2" s="148"/>
      <c r="FY2" s="148"/>
      <c r="FZ2" s="148"/>
      <c r="GA2" s="148"/>
      <c r="GB2" s="152"/>
      <c r="GC2" s="152"/>
      <c r="GD2" s="152"/>
      <c r="GE2" s="152"/>
      <c r="GF2" s="152"/>
      <c r="GG2" s="152"/>
      <c r="GH2" s="162"/>
      <c r="GI2" s="152"/>
      <c r="GJ2" s="152"/>
      <c r="GK2" s="152"/>
      <c r="GL2" s="152"/>
      <c r="GM2" s="154"/>
      <c r="GN2" s="154"/>
      <c r="GO2" s="154"/>
      <c r="GP2" s="154"/>
      <c r="GQ2" s="154"/>
      <c r="GR2" s="154"/>
      <c r="GS2" s="162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</row>
    <row r="3" spans="1:319 16289:16289" ht="16.5" customHeight="1" x14ac:dyDescent="0.2">
      <c r="B3" s="40"/>
      <c r="C3" s="40"/>
      <c r="D3" s="40"/>
      <c r="E3" s="41"/>
      <c r="F3" s="25"/>
      <c r="G3" s="25"/>
      <c r="H3" s="22"/>
      <c r="I3" s="25"/>
      <c r="J3" s="40"/>
      <c r="K3" s="40"/>
      <c r="L3" s="40"/>
      <c r="M3" s="40"/>
      <c r="N3" s="40"/>
      <c r="O3" s="40"/>
      <c r="P3" s="40"/>
      <c r="Q3" s="40"/>
      <c r="R3" s="40"/>
      <c r="S3" s="258" t="s">
        <v>838</v>
      </c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 t="s">
        <v>79</v>
      </c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 t="s">
        <v>80</v>
      </c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 t="s">
        <v>1087</v>
      </c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 t="s">
        <v>1133</v>
      </c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 t="s">
        <v>81</v>
      </c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 t="s">
        <v>1092</v>
      </c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 t="s">
        <v>1094</v>
      </c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 t="s">
        <v>1095</v>
      </c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 t="s">
        <v>1096</v>
      </c>
      <c r="DO3" s="258"/>
      <c r="DP3" s="258"/>
      <c r="DQ3" s="258"/>
      <c r="DR3" s="258"/>
      <c r="DS3" s="258"/>
      <c r="DT3" s="258"/>
      <c r="DU3" s="258"/>
      <c r="DV3" s="258"/>
      <c r="DW3" s="258"/>
      <c r="DX3" s="258"/>
      <c r="DY3" s="258" t="s">
        <v>82</v>
      </c>
      <c r="DZ3" s="258"/>
      <c r="EA3" s="258"/>
      <c r="EB3" s="258"/>
      <c r="EC3" s="258"/>
      <c r="ED3" s="258"/>
      <c r="EE3" s="258"/>
      <c r="EF3" s="258"/>
      <c r="EG3" s="258"/>
      <c r="EH3" s="258"/>
      <c r="EI3" s="258"/>
      <c r="EJ3" s="258" t="s">
        <v>83</v>
      </c>
      <c r="EK3" s="258"/>
      <c r="EL3" s="258"/>
      <c r="EM3" s="258"/>
      <c r="EN3" s="258"/>
      <c r="EO3" s="258"/>
      <c r="EP3" s="258"/>
      <c r="EQ3" s="258"/>
      <c r="ER3" s="258"/>
      <c r="ES3" s="258"/>
      <c r="ET3" s="258"/>
      <c r="EU3" s="258" t="s">
        <v>1116</v>
      </c>
      <c r="EV3" s="258"/>
      <c r="EW3" s="258"/>
      <c r="EX3" s="258"/>
      <c r="EY3" s="258"/>
      <c r="EZ3" s="258"/>
      <c r="FA3" s="258"/>
      <c r="FB3" s="258"/>
      <c r="FC3" s="258"/>
      <c r="FD3" s="258"/>
      <c r="FE3" s="258"/>
      <c r="FF3" s="258" t="s">
        <v>1117</v>
      </c>
      <c r="FG3" s="258"/>
      <c r="FH3" s="258"/>
      <c r="FI3" s="258"/>
      <c r="FJ3" s="258"/>
      <c r="FK3" s="258"/>
      <c r="FL3" s="258"/>
      <c r="FM3" s="258"/>
      <c r="FN3" s="258"/>
      <c r="FO3" s="258"/>
      <c r="FP3" s="258"/>
      <c r="FQ3" s="258" t="s">
        <v>84</v>
      </c>
      <c r="FR3" s="258"/>
      <c r="FS3" s="258"/>
      <c r="FT3" s="258"/>
      <c r="FU3" s="258"/>
      <c r="FV3" s="258"/>
      <c r="FW3" s="258"/>
      <c r="FX3" s="258"/>
      <c r="FY3" s="258"/>
      <c r="FZ3" s="258"/>
      <c r="GA3" s="258"/>
      <c r="GB3" s="258" t="s">
        <v>1119</v>
      </c>
      <c r="GC3" s="258"/>
      <c r="GD3" s="258"/>
      <c r="GE3" s="258"/>
      <c r="GF3" s="258"/>
      <c r="GG3" s="258"/>
      <c r="GH3" s="258"/>
      <c r="GI3" s="258"/>
      <c r="GJ3" s="258"/>
      <c r="GK3" s="258"/>
      <c r="GL3" s="258"/>
      <c r="GM3" s="258" t="s">
        <v>85</v>
      </c>
      <c r="GN3" s="258"/>
      <c r="GO3" s="258"/>
      <c r="GP3" s="258"/>
      <c r="GQ3" s="258"/>
      <c r="GR3" s="258"/>
      <c r="GS3" s="258"/>
      <c r="GT3" s="258"/>
      <c r="GU3" s="258"/>
      <c r="GV3" s="258"/>
      <c r="GW3" s="258"/>
      <c r="GX3" s="258" t="s">
        <v>1123</v>
      </c>
      <c r="GY3" s="258"/>
      <c r="GZ3" s="258"/>
      <c r="HA3" s="258"/>
      <c r="HB3" s="258"/>
      <c r="HC3" s="258"/>
      <c r="HD3" s="258"/>
      <c r="HE3" s="258"/>
      <c r="HF3" s="258"/>
      <c r="HG3" s="258"/>
      <c r="HH3" s="258"/>
      <c r="HI3" s="258" t="s">
        <v>1134</v>
      </c>
      <c r="HJ3" s="258"/>
      <c r="HK3" s="258"/>
      <c r="HL3" s="258"/>
      <c r="HM3" s="258"/>
      <c r="HN3" s="258"/>
      <c r="HO3" s="258"/>
      <c r="HP3" s="258"/>
      <c r="HQ3" s="258"/>
      <c r="HR3" s="258"/>
      <c r="HS3" s="258"/>
      <c r="HT3" s="155"/>
    </row>
    <row r="4" spans="1:319 16289:16289" s="4" customFormat="1" ht="85.5" customHeight="1" x14ac:dyDescent="0.2">
      <c r="B4" s="42" t="s">
        <v>229</v>
      </c>
      <c r="C4" s="43" t="s">
        <v>735</v>
      </c>
      <c r="D4" s="43" t="s">
        <v>807</v>
      </c>
      <c r="E4" s="43" t="s">
        <v>372</v>
      </c>
      <c r="F4" s="1" t="s">
        <v>444</v>
      </c>
      <c r="G4" s="1" t="s">
        <v>445</v>
      </c>
      <c r="H4" s="1" t="s">
        <v>446</v>
      </c>
      <c r="I4" s="18" t="s">
        <v>447</v>
      </c>
      <c r="J4" s="46" t="s">
        <v>227</v>
      </c>
      <c r="K4" s="46" t="s">
        <v>228</v>
      </c>
      <c r="L4" s="46" t="s">
        <v>225</v>
      </c>
      <c r="M4" s="46"/>
      <c r="N4" s="46" t="s">
        <v>226</v>
      </c>
      <c r="O4" s="47" t="s">
        <v>369</v>
      </c>
      <c r="P4" s="85" t="s">
        <v>1124</v>
      </c>
      <c r="Q4" s="85"/>
      <c r="R4" s="85" t="s">
        <v>1125</v>
      </c>
      <c r="S4" s="77" t="s">
        <v>0</v>
      </c>
      <c r="T4" s="78" t="s">
        <v>1081</v>
      </c>
      <c r="U4" s="78" t="s">
        <v>1126</v>
      </c>
      <c r="V4" s="79" t="s">
        <v>373</v>
      </c>
      <c r="W4" s="77" t="s">
        <v>1</v>
      </c>
      <c r="X4" s="77" t="s">
        <v>6</v>
      </c>
      <c r="Y4" s="77" t="s">
        <v>372</v>
      </c>
      <c r="Z4" s="77" t="s">
        <v>737</v>
      </c>
      <c r="AA4" s="77" t="s">
        <v>2</v>
      </c>
      <c r="AB4" s="77" t="s">
        <v>3</v>
      </c>
      <c r="AC4" s="80" t="s">
        <v>730</v>
      </c>
      <c r="AD4" s="77" t="s">
        <v>0</v>
      </c>
      <c r="AE4" s="78" t="s">
        <v>1083</v>
      </c>
      <c r="AF4" s="78" t="s">
        <v>1126</v>
      </c>
      <c r="AG4" s="79" t="s">
        <v>373</v>
      </c>
      <c r="AH4" s="77" t="s">
        <v>1</v>
      </c>
      <c r="AI4" s="77" t="s">
        <v>6</v>
      </c>
      <c r="AJ4" s="77" t="s">
        <v>372</v>
      </c>
      <c r="AK4" s="77" t="s">
        <v>737</v>
      </c>
      <c r="AL4" s="77" t="s">
        <v>2</v>
      </c>
      <c r="AM4" s="77" t="s">
        <v>3</v>
      </c>
      <c r="AN4" s="80" t="s">
        <v>730</v>
      </c>
      <c r="AO4" s="77" t="s">
        <v>0</v>
      </c>
      <c r="AP4" s="78" t="s">
        <v>1086</v>
      </c>
      <c r="AQ4" s="78" t="s">
        <v>1126</v>
      </c>
      <c r="AR4" s="79" t="s">
        <v>373</v>
      </c>
      <c r="AS4" s="77" t="s">
        <v>1</v>
      </c>
      <c r="AT4" s="77" t="s">
        <v>6</v>
      </c>
      <c r="AU4" s="77" t="s">
        <v>372</v>
      </c>
      <c r="AV4" s="77" t="s">
        <v>737</v>
      </c>
      <c r="AW4" s="77" t="s">
        <v>2</v>
      </c>
      <c r="AX4" s="77" t="s">
        <v>3</v>
      </c>
      <c r="AY4" s="80" t="s">
        <v>730</v>
      </c>
      <c r="AZ4" s="77" t="s">
        <v>0</v>
      </c>
      <c r="BA4" s="78" t="s">
        <v>1086</v>
      </c>
      <c r="BB4" s="78" t="s">
        <v>1126</v>
      </c>
      <c r="BC4" s="79" t="s">
        <v>373</v>
      </c>
      <c r="BD4" s="77" t="s">
        <v>1</v>
      </c>
      <c r="BE4" s="77" t="s">
        <v>6</v>
      </c>
      <c r="BF4" s="77" t="s">
        <v>372</v>
      </c>
      <c r="BG4" s="77" t="s">
        <v>737</v>
      </c>
      <c r="BH4" s="77" t="s">
        <v>2</v>
      </c>
      <c r="BI4" s="77" t="s">
        <v>3</v>
      </c>
      <c r="BJ4" s="80" t="s">
        <v>730</v>
      </c>
      <c r="BK4" s="77" t="s">
        <v>0</v>
      </c>
      <c r="BL4" s="78" t="s">
        <v>1127</v>
      </c>
      <c r="BM4" s="78" t="s">
        <v>1126</v>
      </c>
      <c r="BN4" s="79" t="s">
        <v>373</v>
      </c>
      <c r="BO4" s="77" t="s">
        <v>1</v>
      </c>
      <c r="BP4" s="77" t="s">
        <v>6</v>
      </c>
      <c r="BQ4" s="77" t="s">
        <v>372</v>
      </c>
      <c r="BR4" s="77" t="s">
        <v>737</v>
      </c>
      <c r="BS4" s="77" t="s">
        <v>2</v>
      </c>
      <c r="BT4" s="77" t="s">
        <v>3</v>
      </c>
      <c r="BU4" s="80" t="s">
        <v>730</v>
      </c>
      <c r="BV4" s="77" t="s">
        <v>0</v>
      </c>
      <c r="BW4" s="78" t="s">
        <v>1091</v>
      </c>
      <c r="BX4" s="78" t="s">
        <v>1126</v>
      </c>
      <c r="BY4" s="79" t="s">
        <v>373</v>
      </c>
      <c r="BZ4" s="77" t="s">
        <v>1</v>
      </c>
      <c r="CA4" s="77" t="s">
        <v>6</v>
      </c>
      <c r="CB4" s="77" t="s">
        <v>372</v>
      </c>
      <c r="CC4" s="77" t="s">
        <v>737</v>
      </c>
      <c r="CD4" s="77" t="s">
        <v>2</v>
      </c>
      <c r="CE4" s="77" t="s">
        <v>3</v>
      </c>
      <c r="CF4" s="80" t="s">
        <v>730</v>
      </c>
      <c r="CG4" s="77" t="s">
        <v>0</v>
      </c>
      <c r="CH4" s="78" t="s">
        <v>1093</v>
      </c>
      <c r="CI4" s="78" t="s">
        <v>1126</v>
      </c>
      <c r="CJ4" s="79" t="s">
        <v>373</v>
      </c>
      <c r="CK4" s="77" t="s">
        <v>1</v>
      </c>
      <c r="CL4" s="77" t="s">
        <v>6</v>
      </c>
      <c r="CM4" s="77" t="s">
        <v>372</v>
      </c>
      <c r="CN4" s="77" t="s">
        <v>737</v>
      </c>
      <c r="CO4" s="77" t="s">
        <v>2</v>
      </c>
      <c r="CP4" s="77" t="s">
        <v>3</v>
      </c>
      <c r="CQ4" s="80" t="s">
        <v>730</v>
      </c>
      <c r="CR4" s="77" t="s">
        <v>0</v>
      </c>
      <c r="CS4" s="78" t="s">
        <v>1118</v>
      </c>
      <c r="CT4" s="78" t="s">
        <v>1126</v>
      </c>
      <c r="CU4" s="79" t="s">
        <v>373</v>
      </c>
      <c r="CV4" s="77" t="s">
        <v>1</v>
      </c>
      <c r="CW4" s="77" t="s">
        <v>6</v>
      </c>
      <c r="CX4" s="77" t="s">
        <v>372</v>
      </c>
      <c r="CY4" s="77" t="s">
        <v>737</v>
      </c>
      <c r="CZ4" s="77" t="s">
        <v>2</v>
      </c>
      <c r="DA4" s="77" t="s">
        <v>3</v>
      </c>
      <c r="DB4" s="80" t="s">
        <v>730</v>
      </c>
      <c r="DC4" s="77" t="s">
        <v>0</v>
      </c>
      <c r="DD4" s="78" t="s">
        <v>1118</v>
      </c>
      <c r="DE4" s="78" t="s">
        <v>1126</v>
      </c>
      <c r="DF4" s="79" t="s">
        <v>373</v>
      </c>
      <c r="DG4" s="77" t="s">
        <v>1</v>
      </c>
      <c r="DH4" s="77" t="s">
        <v>6</v>
      </c>
      <c r="DI4" s="77" t="s">
        <v>372</v>
      </c>
      <c r="DJ4" s="77" t="s">
        <v>737</v>
      </c>
      <c r="DK4" s="77" t="s">
        <v>2</v>
      </c>
      <c r="DL4" s="77" t="s">
        <v>3</v>
      </c>
      <c r="DM4" s="80" t="s">
        <v>730</v>
      </c>
      <c r="DN4" s="77" t="s">
        <v>0</v>
      </c>
      <c r="DO4" s="78" t="s">
        <v>1097</v>
      </c>
      <c r="DP4" s="78" t="s">
        <v>1126</v>
      </c>
      <c r="DQ4" s="79" t="s">
        <v>373</v>
      </c>
      <c r="DR4" s="77" t="s">
        <v>1</v>
      </c>
      <c r="DS4" s="77" t="s">
        <v>6</v>
      </c>
      <c r="DT4" s="77" t="s">
        <v>372</v>
      </c>
      <c r="DU4" s="77" t="s">
        <v>737</v>
      </c>
      <c r="DV4" s="77" t="s">
        <v>2</v>
      </c>
      <c r="DW4" s="77" t="s">
        <v>3</v>
      </c>
      <c r="DX4" s="80" t="s">
        <v>730</v>
      </c>
      <c r="DY4" s="77" t="s">
        <v>0</v>
      </c>
      <c r="DZ4" s="78" t="s">
        <v>1106</v>
      </c>
      <c r="EA4" s="78" t="s">
        <v>1126</v>
      </c>
      <c r="EB4" s="79" t="s">
        <v>373</v>
      </c>
      <c r="EC4" s="77" t="s">
        <v>1</v>
      </c>
      <c r="ED4" s="77" t="s">
        <v>6</v>
      </c>
      <c r="EE4" s="77" t="s">
        <v>372</v>
      </c>
      <c r="EF4" s="77" t="s">
        <v>737</v>
      </c>
      <c r="EG4" s="77" t="s">
        <v>2</v>
      </c>
      <c r="EH4" s="77" t="s">
        <v>3</v>
      </c>
      <c r="EI4" s="80" t="s">
        <v>730</v>
      </c>
      <c r="EJ4" s="77" t="s">
        <v>0</v>
      </c>
      <c r="EK4" s="78" t="s">
        <v>1109</v>
      </c>
      <c r="EL4" s="78" t="s">
        <v>1126</v>
      </c>
      <c r="EM4" s="79" t="s">
        <v>373</v>
      </c>
      <c r="EN4" s="77" t="s">
        <v>1</v>
      </c>
      <c r="EO4" s="77" t="s">
        <v>6</v>
      </c>
      <c r="EP4" s="77" t="s">
        <v>372</v>
      </c>
      <c r="EQ4" s="77" t="s">
        <v>737</v>
      </c>
      <c r="ER4" s="77" t="s">
        <v>2</v>
      </c>
      <c r="ES4" s="77" t="s">
        <v>3</v>
      </c>
      <c r="ET4" s="80" t="s">
        <v>730</v>
      </c>
      <c r="EU4" s="77" t="s">
        <v>0</v>
      </c>
      <c r="EV4" s="78" t="s">
        <v>1118</v>
      </c>
      <c r="EW4" s="78" t="s">
        <v>1126</v>
      </c>
      <c r="EX4" s="79" t="s">
        <v>373</v>
      </c>
      <c r="EY4" s="77" t="s">
        <v>1</v>
      </c>
      <c r="EZ4" s="77" t="s">
        <v>6</v>
      </c>
      <c r="FA4" s="77" t="s">
        <v>372</v>
      </c>
      <c r="FB4" s="77" t="s">
        <v>737</v>
      </c>
      <c r="FC4" s="77" t="s">
        <v>2</v>
      </c>
      <c r="FD4" s="77" t="s">
        <v>3</v>
      </c>
      <c r="FE4" s="80" t="s">
        <v>730</v>
      </c>
      <c r="FF4" s="77" t="s">
        <v>0</v>
      </c>
      <c r="FG4" s="78" t="s">
        <v>1118</v>
      </c>
      <c r="FH4" s="78" t="s">
        <v>1126</v>
      </c>
      <c r="FI4" s="79" t="s">
        <v>373</v>
      </c>
      <c r="FJ4" s="77" t="s">
        <v>1</v>
      </c>
      <c r="FK4" s="77" t="s">
        <v>6</v>
      </c>
      <c r="FL4" s="77" t="s">
        <v>372</v>
      </c>
      <c r="FM4" s="77" t="s">
        <v>737</v>
      </c>
      <c r="FN4" s="77" t="s">
        <v>2</v>
      </c>
      <c r="FO4" s="77" t="s">
        <v>3</v>
      </c>
      <c r="FP4" s="80" t="s">
        <v>730</v>
      </c>
      <c r="FQ4" s="77" t="s">
        <v>0</v>
      </c>
      <c r="FR4" s="78" t="s">
        <v>1115</v>
      </c>
      <c r="FS4" s="78" t="s">
        <v>1126</v>
      </c>
      <c r="FT4" s="79" t="s">
        <v>373</v>
      </c>
      <c r="FU4" s="77" t="s">
        <v>1</v>
      </c>
      <c r="FV4" s="77" t="s">
        <v>6</v>
      </c>
      <c r="FW4" s="77" t="s">
        <v>372</v>
      </c>
      <c r="FX4" s="77" t="s">
        <v>737</v>
      </c>
      <c r="FY4" s="77" t="s">
        <v>2</v>
      </c>
      <c r="FZ4" s="77" t="s">
        <v>3</v>
      </c>
      <c r="GA4" s="80" t="s">
        <v>730</v>
      </c>
      <c r="GB4" s="77" t="s">
        <v>0</v>
      </c>
      <c r="GC4" s="78" t="s">
        <v>1120</v>
      </c>
      <c r="GD4" s="78" t="s">
        <v>1126</v>
      </c>
      <c r="GE4" s="79" t="s">
        <v>373</v>
      </c>
      <c r="GF4" s="77" t="s">
        <v>1</v>
      </c>
      <c r="GG4" s="77" t="s">
        <v>6</v>
      </c>
      <c r="GH4" s="77" t="s">
        <v>372</v>
      </c>
      <c r="GI4" s="77" t="s">
        <v>737</v>
      </c>
      <c r="GJ4" s="77" t="s">
        <v>2</v>
      </c>
      <c r="GK4" s="77" t="s">
        <v>3</v>
      </c>
      <c r="GL4" s="80" t="s">
        <v>730</v>
      </c>
      <c r="GM4" s="77" t="s">
        <v>0</v>
      </c>
      <c r="GN4" s="78" t="s">
        <v>1121</v>
      </c>
      <c r="GO4" s="78" t="s">
        <v>1126</v>
      </c>
      <c r="GP4" s="79" t="s">
        <v>373</v>
      </c>
      <c r="GQ4" s="77" t="s">
        <v>1</v>
      </c>
      <c r="GR4" s="77" t="s">
        <v>6</v>
      </c>
      <c r="GS4" s="77" t="s">
        <v>372</v>
      </c>
      <c r="GT4" s="77" t="s">
        <v>737</v>
      </c>
      <c r="GU4" s="77" t="s">
        <v>2</v>
      </c>
      <c r="GV4" s="77" t="s">
        <v>3</v>
      </c>
      <c r="GW4" s="80" t="s">
        <v>730</v>
      </c>
      <c r="GX4" s="77" t="s">
        <v>0</v>
      </c>
      <c r="GY4" s="78" t="s">
        <v>1122</v>
      </c>
      <c r="GZ4" s="78" t="s">
        <v>1126</v>
      </c>
      <c r="HA4" s="79" t="s">
        <v>373</v>
      </c>
      <c r="HB4" s="77" t="s">
        <v>1</v>
      </c>
      <c r="HC4" s="77" t="s">
        <v>6</v>
      </c>
      <c r="HD4" s="77" t="s">
        <v>372</v>
      </c>
      <c r="HE4" s="77" t="s">
        <v>737</v>
      </c>
      <c r="HF4" s="77" t="s">
        <v>2</v>
      </c>
      <c r="HG4" s="77" t="s">
        <v>3</v>
      </c>
      <c r="HH4" s="80" t="s">
        <v>730</v>
      </c>
      <c r="HI4" s="77" t="s">
        <v>0</v>
      </c>
      <c r="HJ4" s="78" t="s">
        <v>1122</v>
      </c>
      <c r="HK4" s="78" t="s">
        <v>1126</v>
      </c>
      <c r="HL4" s="79" t="s">
        <v>373</v>
      </c>
      <c r="HM4" s="77" t="s">
        <v>1</v>
      </c>
      <c r="HN4" s="77" t="s">
        <v>6</v>
      </c>
      <c r="HO4" s="77" t="s">
        <v>372</v>
      </c>
      <c r="HP4" s="77" t="s">
        <v>737</v>
      </c>
      <c r="HQ4" s="77" t="s">
        <v>2</v>
      </c>
      <c r="HR4" s="77" t="s">
        <v>3</v>
      </c>
      <c r="HS4" s="80" t="s">
        <v>730</v>
      </c>
      <c r="HT4" s="156"/>
      <c r="HU4" s="76"/>
      <c r="HV4" s="76"/>
      <c r="HW4" s="76"/>
      <c r="HX4" s="76"/>
      <c r="HY4" s="76"/>
      <c r="HZ4" s="76"/>
      <c r="IA4" s="76"/>
      <c r="IB4" s="76"/>
      <c r="IC4" s="76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</row>
    <row r="5" spans="1:319 16289:16289" s="4" customFormat="1" ht="13.5" x14ac:dyDescent="0.2">
      <c r="B5" s="42">
        <v>1</v>
      </c>
      <c r="C5" s="44"/>
      <c r="D5" s="44"/>
      <c r="E5" s="63"/>
      <c r="F5" s="11"/>
      <c r="G5" s="11"/>
      <c r="H5" s="11"/>
      <c r="I5" s="11"/>
      <c r="J5" s="44">
        <v>2</v>
      </c>
      <c r="K5" s="44">
        <v>2</v>
      </c>
      <c r="L5" s="48"/>
      <c r="M5" s="48"/>
      <c r="N5" s="48"/>
      <c r="O5" s="49"/>
      <c r="P5" s="42">
        <v>3</v>
      </c>
      <c r="Q5" s="42"/>
      <c r="R5" s="42"/>
      <c r="S5" s="81">
        <v>4</v>
      </c>
      <c r="T5" s="81">
        <v>5</v>
      </c>
      <c r="U5" s="81">
        <v>6</v>
      </c>
      <c r="V5" s="82">
        <v>8</v>
      </c>
      <c r="W5" s="81">
        <v>10</v>
      </c>
      <c r="X5" s="81">
        <v>11</v>
      </c>
      <c r="Y5" s="81"/>
      <c r="Z5" s="81">
        <v>12</v>
      </c>
      <c r="AA5" s="81">
        <v>13</v>
      </c>
      <c r="AB5" s="81">
        <v>14</v>
      </c>
      <c r="AC5" s="83"/>
      <c r="AD5" s="81">
        <v>4</v>
      </c>
      <c r="AE5" s="81">
        <v>5</v>
      </c>
      <c r="AF5" s="81">
        <v>6</v>
      </c>
      <c r="AG5" s="82">
        <v>8</v>
      </c>
      <c r="AH5" s="81">
        <v>10</v>
      </c>
      <c r="AI5" s="81">
        <v>11</v>
      </c>
      <c r="AJ5" s="81"/>
      <c r="AK5" s="81">
        <v>12</v>
      </c>
      <c r="AL5" s="81">
        <v>13</v>
      </c>
      <c r="AM5" s="81">
        <v>14</v>
      </c>
      <c r="AN5" s="83"/>
      <c r="AO5" s="81">
        <v>4</v>
      </c>
      <c r="AP5" s="81">
        <v>5</v>
      </c>
      <c r="AQ5" s="81">
        <v>6</v>
      </c>
      <c r="AR5" s="82">
        <v>8</v>
      </c>
      <c r="AS5" s="81">
        <v>10</v>
      </c>
      <c r="AT5" s="81">
        <v>11</v>
      </c>
      <c r="AU5" s="81"/>
      <c r="AV5" s="81">
        <v>12</v>
      </c>
      <c r="AW5" s="81">
        <v>13</v>
      </c>
      <c r="AX5" s="81">
        <v>14</v>
      </c>
      <c r="AY5" s="83"/>
      <c r="AZ5" s="81">
        <v>4</v>
      </c>
      <c r="BA5" s="81">
        <v>5</v>
      </c>
      <c r="BB5" s="81">
        <v>6</v>
      </c>
      <c r="BC5" s="82">
        <v>8</v>
      </c>
      <c r="BD5" s="81">
        <v>10</v>
      </c>
      <c r="BE5" s="81">
        <v>11</v>
      </c>
      <c r="BF5" s="81"/>
      <c r="BG5" s="81">
        <v>12</v>
      </c>
      <c r="BH5" s="81">
        <v>13</v>
      </c>
      <c r="BI5" s="81">
        <v>14</v>
      </c>
      <c r="BJ5" s="83"/>
      <c r="BK5" s="81">
        <v>4</v>
      </c>
      <c r="BL5" s="81">
        <v>5</v>
      </c>
      <c r="BM5" s="81">
        <v>6</v>
      </c>
      <c r="BN5" s="82">
        <v>8</v>
      </c>
      <c r="BO5" s="81">
        <v>10</v>
      </c>
      <c r="BP5" s="81">
        <v>11</v>
      </c>
      <c r="BQ5" s="81"/>
      <c r="BR5" s="81">
        <v>12</v>
      </c>
      <c r="BS5" s="81">
        <v>13</v>
      </c>
      <c r="BT5" s="81">
        <v>14</v>
      </c>
      <c r="BU5" s="83"/>
      <c r="BV5" s="81">
        <v>4</v>
      </c>
      <c r="BW5" s="81">
        <v>5</v>
      </c>
      <c r="BX5" s="81">
        <v>6</v>
      </c>
      <c r="BY5" s="82">
        <v>8</v>
      </c>
      <c r="BZ5" s="81">
        <v>10</v>
      </c>
      <c r="CA5" s="81">
        <v>11</v>
      </c>
      <c r="CB5" s="81"/>
      <c r="CC5" s="81">
        <v>12</v>
      </c>
      <c r="CD5" s="81">
        <v>13</v>
      </c>
      <c r="CE5" s="81">
        <v>14</v>
      </c>
      <c r="CF5" s="83"/>
      <c r="CG5" s="81">
        <v>4</v>
      </c>
      <c r="CH5" s="81">
        <v>5</v>
      </c>
      <c r="CI5" s="81">
        <v>6</v>
      </c>
      <c r="CJ5" s="82">
        <v>8</v>
      </c>
      <c r="CK5" s="81">
        <v>10</v>
      </c>
      <c r="CL5" s="81">
        <v>11</v>
      </c>
      <c r="CM5" s="81"/>
      <c r="CN5" s="81">
        <v>12</v>
      </c>
      <c r="CO5" s="81">
        <v>13</v>
      </c>
      <c r="CP5" s="81">
        <v>14</v>
      </c>
      <c r="CQ5" s="83"/>
      <c r="CR5" s="81">
        <v>4</v>
      </c>
      <c r="CS5" s="81">
        <v>5</v>
      </c>
      <c r="CT5" s="81">
        <v>6</v>
      </c>
      <c r="CU5" s="82">
        <v>8</v>
      </c>
      <c r="CV5" s="81">
        <v>10</v>
      </c>
      <c r="CW5" s="81">
        <v>11</v>
      </c>
      <c r="CX5" s="81"/>
      <c r="CY5" s="81">
        <v>12</v>
      </c>
      <c r="CZ5" s="81">
        <v>13</v>
      </c>
      <c r="DA5" s="81">
        <v>14</v>
      </c>
      <c r="DB5" s="83"/>
      <c r="DC5" s="81">
        <v>4</v>
      </c>
      <c r="DD5" s="81">
        <v>5</v>
      </c>
      <c r="DE5" s="81">
        <v>6</v>
      </c>
      <c r="DF5" s="82">
        <v>8</v>
      </c>
      <c r="DG5" s="81">
        <v>10</v>
      </c>
      <c r="DH5" s="81">
        <v>11</v>
      </c>
      <c r="DI5" s="81"/>
      <c r="DJ5" s="81">
        <v>12</v>
      </c>
      <c r="DK5" s="81">
        <v>13</v>
      </c>
      <c r="DL5" s="81">
        <v>14</v>
      </c>
      <c r="DM5" s="83"/>
      <c r="DN5" s="81">
        <v>4</v>
      </c>
      <c r="DO5" s="81">
        <v>5</v>
      </c>
      <c r="DP5" s="81">
        <v>6</v>
      </c>
      <c r="DQ5" s="82">
        <v>8</v>
      </c>
      <c r="DR5" s="81">
        <v>10</v>
      </c>
      <c r="DS5" s="81">
        <v>11</v>
      </c>
      <c r="DT5" s="81"/>
      <c r="DU5" s="81">
        <v>12</v>
      </c>
      <c r="DV5" s="81">
        <v>13</v>
      </c>
      <c r="DW5" s="81">
        <v>14</v>
      </c>
      <c r="DX5" s="83"/>
      <c r="DY5" s="81">
        <v>4</v>
      </c>
      <c r="DZ5" s="81">
        <v>5</v>
      </c>
      <c r="EA5" s="81">
        <v>6</v>
      </c>
      <c r="EB5" s="82">
        <v>8</v>
      </c>
      <c r="EC5" s="81">
        <v>10</v>
      </c>
      <c r="ED5" s="81">
        <v>11</v>
      </c>
      <c r="EE5" s="81"/>
      <c r="EF5" s="81">
        <v>12</v>
      </c>
      <c r="EG5" s="81">
        <v>13</v>
      </c>
      <c r="EH5" s="81">
        <v>14</v>
      </c>
      <c r="EI5" s="83"/>
      <c r="EJ5" s="81">
        <v>4</v>
      </c>
      <c r="EK5" s="81">
        <v>5</v>
      </c>
      <c r="EL5" s="81">
        <v>6</v>
      </c>
      <c r="EM5" s="82">
        <v>8</v>
      </c>
      <c r="EN5" s="81">
        <v>10</v>
      </c>
      <c r="EO5" s="81">
        <v>11</v>
      </c>
      <c r="EP5" s="81"/>
      <c r="EQ5" s="81">
        <v>12</v>
      </c>
      <c r="ER5" s="81">
        <v>13</v>
      </c>
      <c r="ES5" s="81">
        <v>14</v>
      </c>
      <c r="ET5" s="83"/>
      <c r="EU5" s="81">
        <v>4</v>
      </c>
      <c r="EV5" s="81">
        <v>5</v>
      </c>
      <c r="EW5" s="81">
        <v>6</v>
      </c>
      <c r="EX5" s="82">
        <v>8</v>
      </c>
      <c r="EY5" s="81">
        <v>10</v>
      </c>
      <c r="EZ5" s="81">
        <v>11</v>
      </c>
      <c r="FA5" s="81"/>
      <c r="FB5" s="81">
        <v>12</v>
      </c>
      <c r="FC5" s="81">
        <v>13</v>
      </c>
      <c r="FD5" s="81">
        <v>14</v>
      </c>
      <c r="FE5" s="83"/>
      <c r="FF5" s="81">
        <v>4</v>
      </c>
      <c r="FG5" s="81">
        <v>5</v>
      </c>
      <c r="FH5" s="81">
        <v>6</v>
      </c>
      <c r="FI5" s="82">
        <v>8</v>
      </c>
      <c r="FJ5" s="81">
        <v>10</v>
      </c>
      <c r="FK5" s="81">
        <v>11</v>
      </c>
      <c r="FL5" s="81"/>
      <c r="FM5" s="81">
        <v>12</v>
      </c>
      <c r="FN5" s="81">
        <v>13</v>
      </c>
      <c r="FO5" s="81">
        <v>14</v>
      </c>
      <c r="FP5" s="83"/>
      <c r="FQ5" s="81">
        <v>4</v>
      </c>
      <c r="FR5" s="81">
        <v>5</v>
      </c>
      <c r="FS5" s="81">
        <v>6</v>
      </c>
      <c r="FT5" s="82">
        <v>8</v>
      </c>
      <c r="FU5" s="81">
        <v>10</v>
      </c>
      <c r="FV5" s="81">
        <v>11</v>
      </c>
      <c r="FW5" s="81"/>
      <c r="FX5" s="81">
        <v>12</v>
      </c>
      <c r="FY5" s="81">
        <v>13</v>
      </c>
      <c r="FZ5" s="81">
        <v>14</v>
      </c>
      <c r="GA5" s="83"/>
      <c r="GB5" s="81">
        <v>4</v>
      </c>
      <c r="GC5" s="81">
        <v>5</v>
      </c>
      <c r="GD5" s="81">
        <v>6</v>
      </c>
      <c r="GE5" s="82">
        <v>8</v>
      </c>
      <c r="GF5" s="81">
        <v>10</v>
      </c>
      <c r="GG5" s="81">
        <v>11</v>
      </c>
      <c r="GH5" s="81"/>
      <c r="GI5" s="81">
        <v>12</v>
      </c>
      <c r="GJ5" s="81">
        <v>13</v>
      </c>
      <c r="GK5" s="81">
        <v>14</v>
      </c>
      <c r="GL5" s="83"/>
      <c r="GM5" s="81">
        <v>4</v>
      </c>
      <c r="GN5" s="81">
        <v>5</v>
      </c>
      <c r="GO5" s="81">
        <v>6</v>
      </c>
      <c r="GP5" s="82">
        <v>8</v>
      </c>
      <c r="GQ5" s="81">
        <v>10</v>
      </c>
      <c r="GR5" s="81">
        <v>11</v>
      </c>
      <c r="GS5" s="81"/>
      <c r="GT5" s="81">
        <v>12</v>
      </c>
      <c r="GU5" s="81">
        <v>13</v>
      </c>
      <c r="GV5" s="81">
        <v>14</v>
      </c>
      <c r="GW5" s="83"/>
      <c r="GX5" s="81">
        <v>4</v>
      </c>
      <c r="GY5" s="81">
        <v>5</v>
      </c>
      <c r="GZ5" s="81">
        <v>6</v>
      </c>
      <c r="HA5" s="82">
        <v>8</v>
      </c>
      <c r="HB5" s="81">
        <v>10</v>
      </c>
      <c r="HC5" s="81">
        <v>11</v>
      </c>
      <c r="HD5" s="81"/>
      <c r="HE5" s="81">
        <v>12</v>
      </c>
      <c r="HF5" s="81">
        <v>13</v>
      </c>
      <c r="HG5" s="81">
        <v>14</v>
      </c>
      <c r="HH5" s="83"/>
      <c r="HI5" s="81">
        <v>4</v>
      </c>
      <c r="HJ5" s="81">
        <v>5</v>
      </c>
      <c r="HK5" s="81">
        <v>6</v>
      </c>
      <c r="HL5" s="82">
        <v>8</v>
      </c>
      <c r="HM5" s="81">
        <v>10</v>
      </c>
      <c r="HN5" s="81">
        <v>11</v>
      </c>
      <c r="HO5" s="81"/>
      <c r="HP5" s="81">
        <v>12</v>
      </c>
      <c r="HQ5" s="81">
        <v>13</v>
      </c>
      <c r="HR5" s="81">
        <v>14</v>
      </c>
      <c r="HS5" s="83"/>
      <c r="HT5" s="157"/>
      <c r="HU5" s="76"/>
      <c r="HV5" s="76"/>
      <c r="HW5" s="76"/>
      <c r="HX5" s="76"/>
      <c r="HY5" s="76"/>
      <c r="HZ5" s="76"/>
      <c r="IA5" s="76"/>
      <c r="IB5" s="76"/>
      <c r="IC5" s="76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XBM5" s="4">
        <f>SUM(A5:XBL5)</f>
        <v>1585</v>
      </c>
    </row>
    <row r="6" spans="1:319 16289:16289" s="3" customFormat="1" ht="15.75" customHeight="1" x14ac:dyDescent="0.25">
      <c r="A6" s="33"/>
      <c r="B6" s="37">
        <v>1</v>
      </c>
      <c r="C6" s="45"/>
      <c r="D6" s="45"/>
      <c r="E6" s="45"/>
      <c r="F6" s="19" t="s">
        <v>592</v>
      </c>
      <c r="G6" s="16" t="s">
        <v>375</v>
      </c>
      <c r="H6" s="17" t="s">
        <v>563</v>
      </c>
      <c r="I6" s="87">
        <v>61004040400</v>
      </c>
      <c r="J6" s="50" t="s">
        <v>7</v>
      </c>
      <c r="K6" s="88" t="s">
        <v>8</v>
      </c>
      <c r="L6" s="34" t="s">
        <v>1072</v>
      </c>
      <c r="M6" s="34">
        <v>210</v>
      </c>
      <c r="N6" s="34" t="s">
        <v>1242</v>
      </c>
      <c r="O6" s="34"/>
      <c r="P6" s="100" t="s">
        <v>86</v>
      </c>
      <c r="Q6" s="37">
        <v>1</v>
      </c>
      <c r="R6" s="39" t="s">
        <v>362</v>
      </c>
      <c r="S6" s="89">
        <v>250</v>
      </c>
      <c r="T6" s="90">
        <f t="shared" ref="T6:T9" si="0">IF(AC6&gt;0,S6,0)</f>
        <v>250</v>
      </c>
      <c r="U6" s="90"/>
      <c r="V6" s="91"/>
      <c r="W6" s="90">
        <f>T6+U6+V6</f>
        <v>250</v>
      </c>
      <c r="X6" s="90">
        <f>W6*20%</f>
        <v>50</v>
      </c>
      <c r="Y6" s="90">
        <f>W6*E6</f>
        <v>0</v>
      </c>
      <c r="Z6" s="90"/>
      <c r="AA6" s="90">
        <f>X6-Y6+Z6</f>
        <v>50</v>
      </c>
      <c r="AB6" s="90">
        <f>W6-AA6</f>
        <v>200</v>
      </c>
      <c r="AC6" s="89">
        <v>48</v>
      </c>
      <c r="AD6" s="89">
        <v>250</v>
      </c>
      <c r="AE6" s="90">
        <f>IF(AN6&gt;0,AD6,0)</f>
        <v>250</v>
      </c>
      <c r="AF6" s="90"/>
      <c r="AG6" s="91"/>
      <c r="AH6" s="90">
        <f>AE6+AF6+AG6</f>
        <v>250</v>
      </c>
      <c r="AI6" s="90">
        <v>0</v>
      </c>
      <c r="AJ6" s="90">
        <v>0</v>
      </c>
      <c r="AK6" s="90"/>
      <c r="AL6" s="90">
        <f>AI6-AJ6+AK6</f>
        <v>0</v>
      </c>
      <c r="AM6" s="90">
        <f>AH6-AL6</f>
        <v>250</v>
      </c>
      <c r="AN6" s="177">
        <v>75</v>
      </c>
      <c r="AO6" s="89">
        <v>250</v>
      </c>
      <c r="AP6" s="90">
        <f>IF(AY6&gt;0,AO6,0)</f>
        <v>250</v>
      </c>
      <c r="AQ6" s="90"/>
      <c r="AR6" s="91"/>
      <c r="AS6" s="90">
        <f t="shared" ref="AS6:AS14" si="1">AP6+AQ6+AG6</f>
        <v>250</v>
      </c>
      <c r="AT6" s="90">
        <v>0</v>
      </c>
      <c r="AU6" s="90">
        <v>0</v>
      </c>
      <c r="AV6" s="90"/>
      <c r="AW6" s="90">
        <f>AT6-AU6+AV6</f>
        <v>0</v>
      </c>
      <c r="AX6" s="90">
        <f>AS6-AW6</f>
        <v>250</v>
      </c>
      <c r="AY6" s="89">
        <v>85</v>
      </c>
      <c r="AZ6" s="89">
        <f>S6+AD6+AO6</f>
        <v>750</v>
      </c>
      <c r="BA6" s="90">
        <f>T6+AE6+AP6</f>
        <v>750</v>
      </c>
      <c r="BB6" s="90">
        <f>U6+AF6+AQ6</f>
        <v>0</v>
      </c>
      <c r="BC6" s="90">
        <f>V6+AG6+AR6</f>
        <v>0</v>
      </c>
      <c r="BD6" s="90">
        <f>W6+AH6+AS6</f>
        <v>750</v>
      </c>
      <c r="BE6" s="90">
        <f>BD6*20%</f>
        <v>150</v>
      </c>
      <c r="BF6" s="90">
        <f>Y6+AJ6+AU6</f>
        <v>0</v>
      </c>
      <c r="BG6" s="90">
        <f>Z6+AK6+AV6</f>
        <v>0</v>
      </c>
      <c r="BH6" s="90">
        <f>BE6-BF6+BG6</f>
        <v>150</v>
      </c>
      <c r="BI6" s="90">
        <f>BD6-BH6</f>
        <v>600</v>
      </c>
      <c r="BJ6" s="89">
        <f>AC6+AN6+AY6</f>
        <v>208</v>
      </c>
      <c r="BK6" s="89">
        <v>250</v>
      </c>
      <c r="BL6" s="90">
        <f>IF(BU6&gt;0,BK6,0)</f>
        <v>0</v>
      </c>
      <c r="BM6" s="90"/>
      <c r="BN6" s="91"/>
      <c r="BO6" s="90">
        <f>BL6+BM6+BN6</f>
        <v>0</v>
      </c>
      <c r="BP6" s="90">
        <f>BO6*20%</f>
        <v>0</v>
      </c>
      <c r="BQ6" s="90">
        <f t="shared" ref="BQ6:BQ14" si="2">BO6*E6</f>
        <v>0</v>
      </c>
      <c r="BR6" s="90"/>
      <c r="BS6" s="90">
        <f t="shared" ref="BS6:BS14" si="3">BP6-BQ6+BG6</f>
        <v>0</v>
      </c>
      <c r="BT6" s="90">
        <f>BO6-BS6</f>
        <v>0</v>
      </c>
      <c r="BU6" s="89"/>
      <c r="BV6" s="89">
        <v>250</v>
      </c>
      <c r="BW6" s="90">
        <f>IF(CF6&gt;0,BV6,0)</f>
        <v>0</v>
      </c>
      <c r="BX6" s="90"/>
      <c r="BY6" s="91"/>
      <c r="BZ6" s="90">
        <f>BW6+BX6+BY6</f>
        <v>0</v>
      </c>
      <c r="CA6" s="90">
        <f>BZ6*20%</f>
        <v>0</v>
      </c>
      <c r="CB6" s="90">
        <f t="shared" ref="CB6:CB15" si="4">BZ6*E6</f>
        <v>0</v>
      </c>
      <c r="CC6" s="90"/>
      <c r="CD6" s="90">
        <f>CA6-CB6+CC6</f>
        <v>0</v>
      </c>
      <c r="CE6" s="90">
        <f>BZ6-CD6</f>
        <v>0</v>
      </c>
      <c r="CF6" s="89"/>
      <c r="CG6" s="89">
        <v>250</v>
      </c>
      <c r="CH6" s="90">
        <f>IF(CQ6&gt;0,CG6,0)</f>
        <v>0</v>
      </c>
      <c r="CI6" s="90"/>
      <c r="CJ6" s="91"/>
      <c r="CK6" s="90">
        <f>CH6+CI6+CJ6</f>
        <v>0</v>
      </c>
      <c r="CL6" s="90">
        <f>CK6*20%</f>
        <v>0</v>
      </c>
      <c r="CM6" s="90">
        <f t="shared" ref="CM6:CM13" si="5">CK6*E6</f>
        <v>0</v>
      </c>
      <c r="CN6" s="90"/>
      <c r="CO6" s="90">
        <f>CL6-CM6+CN6</f>
        <v>0</v>
      </c>
      <c r="CP6" s="90">
        <f>CK6-CO6</f>
        <v>0</v>
      </c>
      <c r="CQ6" s="89"/>
      <c r="CR6" s="89">
        <f>BK6+BV6+CG6</f>
        <v>750</v>
      </c>
      <c r="CS6" s="90">
        <f>BL6+BW6+CH6</f>
        <v>0</v>
      </c>
      <c r="CT6" s="90">
        <f>BM6+BX6+CI6</f>
        <v>0</v>
      </c>
      <c r="CU6" s="90">
        <f>BN6+BY6+CJ6</f>
        <v>0</v>
      </c>
      <c r="CV6" s="90">
        <f>BO6+BZ6+CK6</f>
        <v>0</v>
      </c>
      <c r="CW6" s="90">
        <f>CV6*20%</f>
        <v>0</v>
      </c>
      <c r="CX6" s="90">
        <f>BQ6+CB6+CM6</f>
        <v>0</v>
      </c>
      <c r="CY6" s="90">
        <f>BR6+CC6+CN6</f>
        <v>0</v>
      </c>
      <c r="CZ6" s="90">
        <f>CW6-CX6+CY6</f>
        <v>0</v>
      </c>
      <c r="DA6" s="90">
        <f>CV6-CZ6</f>
        <v>0</v>
      </c>
      <c r="DB6" s="89">
        <f>BU6+CF6+CQ6</f>
        <v>0</v>
      </c>
      <c r="DC6" s="89">
        <f>AZ6+CR6</f>
        <v>1500</v>
      </c>
      <c r="DD6" s="89">
        <f t="shared" ref="DD6:DM6" si="6">BA6+CS6</f>
        <v>750</v>
      </c>
      <c r="DE6" s="89">
        <f t="shared" si="6"/>
        <v>0</v>
      </c>
      <c r="DF6" s="89">
        <f t="shared" si="6"/>
        <v>0</v>
      </c>
      <c r="DG6" s="89">
        <f t="shared" si="6"/>
        <v>750</v>
      </c>
      <c r="DH6" s="89">
        <f t="shared" si="6"/>
        <v>150</v>
      </c>
      <c r="DI6" s="89">
        <f t="shared" si="6"/>
        <v>0</v>
      </c>
      <c r="DJ6" s="89">
        <f t="shared" si="6"/>
        <v>0</v>
      </c>
      <c r="DK6" s="89">
        <f t="shared" si="6"/>
        <v>150</v>
      </c>
      <c r="DL6" s="89">
        <f t="shared" si="6"/>
        <v>600</v>
      </c>
      <c r="DM6" s="89">
        <f t="shared" si="6"/>
        <v>208</v>
      </c>
      <c r="DN6" s="89">
        <v>250</v>
      </c>
      <c r="DO6" s="90">
        <f>IF(DX6&gt;0,DN6,0)</f>
        <v>0</v>
      </c>
      <c r="DP6" s="90"/>
      <c r="DQ6" s="91"/>
      <c r="DR6" s="90">
        <f>DO6+DP6+DQ6</f>
        <v>0</v>
      </c>
      <c r="DS6" s="90">
        <f>DR6*20%</f>
        <v>0</v>
      </c>
      <c r="DT6" s="90">
        <f>DR6*E6</f>
        <v>0</v>
      </c>
      <c r="DU6" s="90"/>
      <c r="DV6" s="90">
        <f>DS6-DT6+DU6</f>
        <v>0</v>
      </c>
      <c r="DW6" s="90">
        <f>DR6-DV6</f>
        <v>0</v>
      </c>
      <c r="DX6" s="89"/>
      <c r="DY6" s="89">
        <v>250</v>
      </c>
      <c r="DZ6" s="90">
        <f>IF(EI6&gt;0,DY6,0)</f>
        <v>0</v>
      </c>
      <c r="EA6" s="90"/>
      <c r="EB6" s="91"/>
      <c r="EC6" s="90">
        <f>DZ6+EA6+EB6</f>
        <v>0</v>
      </c>
      <c r="ED6" s="90">
        <f>EC6*20%</f>
        <v>0</v>
      </c>
      <c r="EE6" s="90">
        <f t="shared" ref="EE6:EE11" si="7">EC6*E6</f>
        <v>0</v>
      </c>
      <c r="EF6" s="90"/>
      <c r="EG6" s="90">
        <f>ED6-EE6+EF6</f>
        <v>0</v>
      </c>
      <c r="EH6" s="90">
        <f>EC6-EG6</f>
        <v>0</v>
      </c>
      <c r="EI6" s="89"/>
      <c r="EJ6" s="89">
        <v>250</v>
      </c>
      <c r="EK6" s="90">
        <f>IF(ET6&gt;0,EJ6,0)</f>
        <v>0</v>
      </c>
      <c r="EL6" s="90"/>
      <c r="EM6" s="91"/>
      <c r="EN6" s="90">
        <f>EK6+EL6+EM6</f>
        <v>0</v>
      </c>
      <c r="EO6" s="90">
        <f>EN6*20%</f>
        <v>0</v>
      </c>
      <c r="EP6" s="90">
        <f t="shared" ref="EP6:EP13" si="8">EN6*E6</f>
        <v>0</v>
      </c>
      <c r="EQ6" s="90"/>
      <c r="ER6" s="90">
        <f>EO6-EP6+EQ6</f>
        <v>0</v>
      </c>
      <c r="ES6" s="90">
        <f>EN6-ER6</f>
        <v>0</v>
      </c>
      <c r="ET6" s="89"/>
      <c r="EU6" s="89">
        <f>DN6+DY6+EJ6</f>
        <v>750</v>
      </c>
      <c r="EV6" s="90">
        <f>DO6+DZ6+EK6</f>
        <v>0</v>
      </c>
      <c r="EW6" s="90">
        <f>DP6+EA6+EL6</f>
        <v>0</v>
      </c>
      <c r="EX6" s="90">
        <f>DQ6+EB6+EM6</f>
        <v>0</v>
      </c>
      <c r="EY6" s="90">
        <f>DR6+EC6+EN6</f>
        <v>0</v>
      </c>
      <c r="EZ6" s="90">
        <f>EY6*20%</f>
        <v>0</v>
      </c>
      <c r="FA6" s="90">
        <f>DT6+EE6+EP6</f>
        <v>0</v>
      </c>
      <c r="FB6" s="90">
        <f>DU6+EF6+EQ6</f>
        <v>0</v>
      </c>
      <c r="FC6" s="90">
        <f>EZ6-FA6+FB6</f>
        <v>0</v>
      </c>
      <c r="FD6" s="90">
        <f>EY6-FC6</f>
        <v>0</v>
      </c>
      <c r="FE6" s="89">
        <f>DX6+EI6+ET6</f>
        <v>0</v>
      </c>
      <c r="FF6" s="89">
        <f>AZ6+CR6+EU6</f>
        <v>2250</v>
      </c>
      <c r="FG6" s="89">
        <f t="shared" ref="FG6:FP6" si="9">BA6+CS6+EV6</f>
        <v>750</v>
      </c>
      <c r="FH6" s="89">
        <f t="shared" si="9"/>
        <v>0</v>
      </c>
      <c r="FI6" s="89">
        <f t="shared" si="9"/>
        <v>0</v>
      </c>
      <c r="FJ6" s="89">
        <f t="shared" si="9"/>
        <v>750</v>
      </c>
      <c r="FK6" s="89">
        <f t="shared" si="9"/>
        <v>150</v>
      </c>
      <c r="FL6" s="89">
        <f t="shared" si="9"/>
        <v>0</v>
      </c>
      <c r="FM6" s="89">
        <f t="shared" si="9"/>
        <v>0</v>
      </c>
      <c r="FN6" s="89">
        <f t="shared" si="9"/>
        <v>150</v>
      </c>
      <c r="FO6" s="89">
        <f t="shared" si="9"/>
        <v>600</v>
      </c>
      <c r="FP6" s="89">
        <f t="shared" si="9"/>
        <v>208</v>
      </c>
      <c r="FQ6" s="89">
        <v>250</v>
      </c>
      <c r="FR6" s="90">
        <f>IF(GA6&gt;0,FQ6,0)</f>
        <v>0</v>
      </c>
      <c r="FS6" s="90"/>
      <c r="FT6" s="91"/>
      <c r="FU6" s="90">
        <f>FR6+FS6+FT6</f>
        <v>0</v>
      </c>
      <c r="FV6" s="90">
        <f>FU6*20%</f>
        <v>0</v>
      </c>
      <c r="FW6" s="90">
        <f>FU6*E6</f>
        <v>0</v>
      </c>
      <c r="FX6" s="90"/>
      <c r="FY6" s="90">
        <f>FV6-FW6+FX6</f>
        <v>0</v>
      </c>
      <c r="FZ6" s="90">
        <f>FU6-FY6</f>
        <v>0</v>
      </c>
      <c r="GA6" s="89"/>
      <c r="GB6" s="89">
        <v>250</v>
      </c>
      <c r="GC6" s="90">
        <f>IF(GL6&gt;0,GB6,0)</f>
        <v>0</v>
      </c>
      <c r="GD6" s="90"/>
      <c r="GE6" s="91"/>
      <c r="GF6" s="90">
        <f>GC6+GD6+GE6</f>
        <v>0</v>
      </c>
      <c r="GG6" s="90">
        <f>GF6*20%</f>
        <v>0</v>
      </c>
      <c r="GH6" s="90">
        <f t="shared" ref="GH6:GH15" si="10">GF6*E6</f>
        <v>0</v>
      </c>
      <c r="GI6" s="90"/>
      <c r="GJ6" s="90">
        <f>GG6-GH6+GI6</f>
        <v>0</v>
      </c>
      <c r="GK6" s="90">
        <f>GF6-GJ6</f>
        <v>0</v>
      </c>
      <c r="GL6" s="89"/>
      <c r="GM6" s="89">
        <v>250</v>
      </c>
      <c r="GN6" s="90">
        <f>IF(GW6&gt;0,GM6,0)</f>
        <v>0</v>
      </c>
      <c r="GO6" s="90"/>
      <c r="GP6" s="91"/>
      <c r="GQ6" s="90">
        <f>GN6+GO6+GP6</f>
        <v>0</v>
      </c>
      <c r="GR6" s="90">
        <f>GQ6*20%</f>
        <v>0</v>
      </c>
      <c r="GS6" s="90">
        <f t="shared" ref="GS6:GS16" si="11">GQ6*E6</f>
        <v>0</v>
      </c>
      <c r="GT6" s="90"/>
      <c r="GU6" s="90">
        <f>GR6-GS6+GT6</f>
        <v>0</v>
      </c>
      <c r="GV6" s="90">
        <f>GQ6-GU6</f>
        <v>0</v>
      </c>
      <c r="GW6" s="89"/>
      <c r="GX6" s="89">
        <f>FQ6+GB6+GM6</f>
        <v>750</v>
      </c>
      <c r="GY6" s="90">
        <f>FR6+GC6+GN6</f>
        <v>0</v>
      </c>
      <c r="GZ6" s="90">
        <f>FS6+GD6+GO6</f>
        <v>0</v>
      </c>
      <c r="HA6" s="90">
        <f>FT6+GE6+GP6</f>
        <v>0</v>
      </c>
      <c r="HB6" s="90">
        <f>FU6+GF6+GQ6</f>
        <v>0</v>
      </c>
      <c r="HC6" s="90">
        <f>HB6*20%</f>
        <v>0</v>
      </c>
      <c r="HD6" s="90">
        <f>FW6+GH6+GS6</f>
        <v>0</v>
      </c>
      <c r="HE6" s="90">
        <f>FX6+GI6+GT6</f>
        <v>0</v>
      </c>
      <c r="HF6" s="90">
        <f>HC6-HD6+HE6</f>
        <v>0</v>
      </c>
      <c r="HG6" s="90">
        <f>HB6-HF6</f>
        <v>0</v>
      </c>
      <c r="HH6" s="89">
        <f>GA6+GL6+GW6</f>
        <v>0</v>
      </c>
      <c r="HI6" s="90">
        <f>S6+AD6+AO6+BK6+BV6+CG6+DN6+DY6+EJ6+FQ6+GB6+GM6</f>
        <v>3000</v>
      </c>
      <c r="HJ6" s="90">
        <f t="shared" ref="HJ6:HS6" si="12">T6+AE6+AP6+BL6+BW6+CH6+DO6+DZ6+EK6+FR6+GC6+GN6</f>
        <v>750</v>
      </c>
      <c r="HK6" s="90">
        <f t="shared" si="12"/>
        <v>0</v>
      </c>
      <c r="HL6" s="90">
        <f t="shared" si="12"/>
        <v>0</v>
      </c>
      <c r="HM6" s="90">
        <f t="shared" si="12"/>
        <v>750</v>
      </c>
      <c r="HN6" s="90">
        <f t="shared" si="12"/>
        <v>50</v>
      </c>
      <c r="HO6" s="90">
        <f t="shared" si="12"/>
        <v>0</v>
      </c>
      <c r="HP6" s="90">
        <f t="shared" si="12"/>
        <v>0</v>
      </c>
      <c r="HQ6" s="90">
        <f t="shared" si="12"/>
        <v>50</v>
      </c>
      <c r="HR6" s="90">
        <f t="shared" si="12"/>
        <v>700</v>
      </c>
      <c r="HS6" s="90">
        <f t="shared" si="12"/>
        <v>208</v>
      </c>
      <c r="HT6" s="159">
        <f>BD6+CV6+EY6+HB6</f>
        <v>750</v>
      </c>
      <c r="HU6" s="131">
        <f>BD6+CV6+EY6+FU6+GF6</f>
        <v>750</v>
      </c>
      <c r="HV6" s="131">
        <f>W6+AH6+AS6+BO6+BZ6</f>
        <v>750</v>
      </c>
      <c r="HW6" s="84"/>
      <c r="HX6" s="84">
        <f>AC6+AN6+AY6+BU6+CF6+CQ6+DX6+EI6</f>
        <v>208</v>
      </c>
      <c r="HY6" s="84"/>
      <c r="HZ6" s="84"/>
      <c r="IA6" s="84"/>
      <c r="IB6" s="84"/>
      <c r="IC6" s="84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</row>
    <row r="7" spans="1:319 16289:16289" s="3" customFormat="1" ht="15.75" customHeight="1" x14ac:dyDescent="0.25">
      <c r="A7" s="33"/>
      <c r="B7" s="37">
        <v>2</v>
      </c>
      <c r="C7" s="37"/>
      <c r="D7" s="37"/>
      <c r="E7" s="37"/>
      <c r="F7" s="19" t="s">
        <v>593</v>
      </c>
      <c r="G7" s="16" t="s">
        <v>375</v>
      </c>
      <c r="H7" s="17" t="s">
        <v>564</v>
      </c>
      <c r="I7" s="87">
        <v>61004034767</v>
      </c>
      <c r="J7" s="6" t="s">
        <v>9</v>
      </c>
      <c r="K7" s="6" t="s">
        <v>10</v>
      </c>
      <c r="L7" s="34" t="s">
        <v>1061</v>
      </c>
      <c r="M7" s="34">
        <v>219</v>
      </c>
      <c r="N7" s="34" t="s">
        <v>1242</v>
      </c>
      <c r="O7" s="34"/>
      <c r="P7" s="100" t="s">
        <v>86</v>
      </c>
      <c r="Q7" s="37">
        <v>2</v>
      </c>
      <c r="R7" s="39" t="s">
        <v>361</v>
      </c>
      <c r="S7" s="89">
        <v>250</v>
      </c>
      <c r="T7" s="90">
        <f t="shared" si="0"/>
        <v>250</v>
      </c>
      <c r="U7" s="90"/>
      <c r="V7" s="91"/>
      <c r="W7" s="90">
        <f t="shared" ref="W7:W51" si="13">T7+U7+V7</f>
        <v>250</v>
      </c>
      <c r="X7" s="90">
        <f t="shared" ref="X7:X51" si="14">W7*20%</f>
        <v>50</v>
      </c>
      <c r="Y7" s="90">
        <f t="shared" ref="Y7:Y51" si="15">W7*E7</f>
        <v>0</v>
      </c>
      <c r="Z7" s="90"/>
      <c r="AA7" s="90">
        <f t="shared" ref="AA7:AA51" si="16">X7-Y7+Z7</f>
        <v>50</v>
      </c>
      <c r="AB7" s="90">
        <f t="shared" ref="AB7:AB51" si="17">W7-AA7</f>
        <v>200</v>
      </c>
      <c r="AC7" s="89">
        <v>96</v>
      </c>
      <c r="AD7" s="89">
        <v>250</v>
      </c>
      <c r="AE7" s="90">
        <f t="shared" ref="AE7:AE11" si="18">IF(AN7&gt;0,AD7,0)</f>
        <v>250</v>
      </c>
      <c r="AF7" s="90"/>
      <c r="AG7" s="91"/>
      <c r="AH7" s="90">
        <f t="shared" ref="AH7:AH11" si="19">AE7+AF7+AG7</f>
        <v>250</v>
      </c>
      <c r="AI7" s="90">
        <v>0</v>
      </c>
      <c r="AJ7" s="90">
        <v>0</v>
      </c>
      <c r="AK7" s="90"/>
      <c r="AL7" s="90">
        <f t="shared" ref="AL7:AL11" si="20">AI7-AJ7+AK7</f>
        <v>0</v>
      </c>
      <c r="AM7" s="90">
        <f t="shared" ref="AM7:AM11" si="21">AH7-AL7</f>
        <v>250</v>
      </c>
      <c r="AN7" s="177">
        <v>94</v>
      </c>
      <c r="AO7" s="89">
        <v>250</v>
      </c>
      <c r="AP7" s="90">
        <f t="shared" ref="AP7:AP15" si="22">IF(AY7&gt;0,AO7,0)</f>
        <v>250</v>
      </c>
      <c r="AQ7" s="90"/>
      <c r="AR7" s="91"/>
      <c r="AS7" s="90">
        <f t="shared" si="1"/>
        <v>250</v>
      </c>
      <c r="AT7" s="90">
        <v>0</v>
      </c>
      <c r="AU7" s="90">
        <v>0</v>
      </c>
      <c r="AV7" s="90"/>
      <c r="AW7" s="90">
        <f t="shared" ref="AW7:AW15" si="23">AT7-AU7+AV7</f>
        <v>0</v>
      </c>
      <c r="AX7" s="90">
        <f t="shared" ref="AX7:AX15" si="24">AS7-AW7</f>
        <v>250</v>
      </c>
      <c r="AY7" s="89">
        <v>119</v>
      </c>
      <c r="AZ7" s="89">
        <f t="shared" ref="AZ7:AZ51" si="25">S7+AD7+AO7</f>
        <v>750</v>
      </c>
      <c r="BA7" s="90">
        <f t="shared" ref="BA7:BA51" si="26">T7+AE7+AP7</f>
        <v>750</v>
      </c>
      <c r="BB7" s="90">
        <f t="shared" ref="BB7:BB51" si="27">U7+AF7+AQ7</f>
        <v>0</v>
      </c>
      <c r="BC7" s="90">
        <f t="shared" ref="BC7:BC51" si="28">V7+AG7+AR7</f>
        <v>0</v>
      </c>
      <c r="BD7" s="90">
        <f t="shared" ref="BD7:BD51" si="29">W7+AH7+AS7</f>
        <v>750</v>
      </c>
      <c r="BE7" s="90">
        <f t="shared" ref="BE7:BE70" si="30">BD7*20%</f>
        <v>150</v>
      </c>
      <c r="BF7" s="90">
        <f t="shared" ref="BF7:BF51" si="31">Y7+AJ7+AU7</f>
        <v>0</v>
      </c>
      <c r="BG7" s="90">
        <f t="shared" ref="BG7:BG51" si="32">Z7+AK7+AV7</f>
        <v>0</v>
      </c>
      <c r="BH7" s="90">
        <f t="shared" ref="BH7:BH51" si="33">BE7-BF7+BG7</f>
        <v>150</v>
      </c>
      <c r="BI7" s="90">
        <f t="shared" ref="BI7:BI51" si="34">BD7-BH7</f>
        <v>600</v>
      </c>
      <c r="BJ7" s="89">
        <f t="shared" ref="BJ7:BJ51" si="35">AC7+AN7+AY7</f>
        <v>309</v>
      </c>
      <c r="BK7" s="89">
        <v>250</v>
      </c>
      <c r="BL7" s="90">
        <f t="shared" ref="BL7:BL15" si="36">IF(BU7&gt;0,BK7,0)</f>
        <v>0</v>
      </c>
      <c r="BM7" s="90"/>
      <c r="BN7" s="91"/>
      <c r="BO7" s="90">
        <f t="shared" ref="BO7:BO15" si="37">BL7+BM7+BN7</f>
        <v>0</v>
      </c>
      <c r="BP7" s="90">
        <f t="shared" ref="BP7:BP15" si="38">BO7*20%</f>
        <v>0</v>
      </c>
      <c r="BQ7" s="90">
        <f t="shared" si="2"/>
        <v>0</v>
      </c>
      <c r="BR7" s="90"/>
      <c r="BS7" s="90">
        <f t="shared" si="3"/>
        <v>0</v>
      </c>
      <c r="BT7" s="90">
        <f t="shared" ref="BT7:BT13" si="39">BO7-BS7</f>
        <v>0</v>
      </c>
      <c r="BU7" s="89"/>
      <c r="BV7" s="89">
        <v>250</v>
      </c>
      <c r="BW7" s="90">
        <f t="shared" ref="BW7:BW16" si="40">IF(CF7&gt;0,BV7,0)</f>
        <v>0</v>
      </c>
      <c r="BX7" s="90"/>
      <c r="BY7" s="91"/>
      <c r="BZ7" s="90">
        <f t="shared" ref="BZ7:BZ16" si="41">BW7+BX7+BY7</f>
        <v>0</v>
      </c>
      <c r="CA7" s="90">
        <f t="shared" ref="CA7:CA16" si="42">BZ7*20%</f>
        <v>0</v>
      </c>
      <c r="CB7" s="90">
        <f t="shared" si="4"/>
        <v>0</v>
      </c>
      <c r="CC7" s="90"/>
      <c r="CD7" s="90">
        <f t="shared" ref="CD7:CD16" si="43">CA7-CB7+CC7</f>
        <v>0</v>
      </c>
      <c r="CE7" s="90">
        <f t="shared" ref="CE7:CE16" si="44">BZ7-CD7</f>
        <v>0</v>
      </c>
      <c r="CF7" s="89"/>
      <c r="CG7" s="89">
        <v>250</v>
      </c>
      <c r="CH7" s="90">
        <f t="shared" ref="CH7:CH14" si="45">IF(CQ7&gt;0,CG7,0)</f>
        <v>0</v>
      </c>
      <c r="CI7" s="90"/>
      <c r="CJ7" s="91"/>
      <c r="CK7" s="90">
        <f t="shared" ref="CK7:CK14" si="46">CH7+CI7+CJ7</f>
        <v>0</v>
      </c>
      <c r="CL7" s="90">
        <f t="shared" ref="CL7:CL14" si="47">CK7*20%</f>
        <v>0</v>
      </c>
      <c r="CM7" s="90">
        <f t="shared" si="5"/>
        <v>0</v>
      </c>
      <c r="CN7" s="90"/>
      <c r="CO7" s="90">
        <f t="shared" ref="CO7:CO14" si="48">CL7-CM7+CN7</f>
        <v>0</v>
      </c>
      <c r="CP7" s="90">
        <f t="shared" ref="CP7:CP14" si="49">CK7-CO7</f>
        <v>0</v>
      </c>
      <c r="CQ7" s="89"/>
      <c r="CR7" s="89">
        <f t="shared" ref="CR7:CR9" si="50">BK7+BV7+CG7</f>
        <v>750</v>
      </c>
      <c r="CS7" s="90">
        <f t="shared" ref="CS7:CS9" si="51">BL7+BW7+CH7</f>
        <v>0</v>
      </c>
      <c r="CT7" s="90">
        <f t="shared" ref="CT7:CT9" si="52">BM7+BX7+CI7</f>
        <v>0</v>
      </c>
      <c r="CU7" s="90">
        <f t="shared" ref="CU7:CU9" si="53">BN7+BY7+CJ7</f>
        <v>0</v>
      </c>
      <c r="CV7" s="90">
        <f t="shared" ref="CV7:CV9" si="54">BO7+BZ7+CK7</f>
        <v>0</v>
      </c>
      <c r="CW7" s="90">
        <f t="shared" ref="CW7:CW70" si="55">CV7*20%</f>
        <v>0</v>
      </c>
      <c r="CX7" s="90">
        <f t="shared" ref="CX7:CX9" si="56">BQ7+CB7+CM7</f>
        <v>0</v>
      </c>
      <c r="CY7" s="90">
        <f t="shared" ref="CY7:CY9" si="57">BR7+CC7+CN7</f>
        <v>0</v>
      </c>
      <c r="CZ7" s="90">
        <f t="shared" ref="CZ7:CZ9" si="58">CW7-CX7+CY7</f>
        <v>0</v>
      </c>
      <c r="DA7" s="90">
        <f t="shared" ref="DA7:DA9" si="59">CV7-CZ7</f>
        <v>0</v>
      </c>
      <c r="DB7" s="89">
        <f t="shared" ref="DB7:DB9" si="60">BU7+CF7+CQ7</f>
        <v>0</v>
      </c>
      <c r="DC7" s="89">
        <f t="shared" ref="DC7:DC10" si="61">AZ7+CR7</f>
        <v>1500</v>
      </c>
      <c r="DD7" s="89">
        <f t="shared" ref="DD7:DD10" si="62">BA7+CS7</f>
        <v>750</v>
      </c>
      <c r="DE7" s="89">
        <f t="shared" ref="DE7:DE10" si="63">BB7+CT7</f>
        <v>0</v>
      </c>
      <c r="DF7" s="89">
        <f t="shared" ref="DF7:DF10" si="64">BC7+CU7</f>
        <v>0</v>
      </c>
      <c r="DG7" s="89">
        <f t="shared" ref="DG7:DG10" si="65">BD7+CV7</f>
        <v>750</v>
      </c>
      <c r="DH7" s="89">
        <f t="shared" ref="DH7:DH10" si="66">BE7+CW7</f>
        <v>150</v>
      </c>
      <c r="DI7" s="89">
        <f t="shared" ref="DI7:DI10" si="67">BF7+CX7</f>
        <v>0</v>
      </c>
      <c r="DJ7" s="89">
        <f t="shared" ref="DJ7:DJ10" si="68">BG7+CY7</f>
        <v>0</v>
      </c>
      <c r="DK7" s="89">
        <f t="shared" ref="DK7:DK10" si="69">BH7+CZ7</f>
        <v>150</v>
      </c>
      <c r="DL7" s="89">
        <f t="shared" ref="DL7:DL10" si="70">BI7+DA7</f>
        <v>600</v>
      </c>
      <c r="DM7" s="89">
        <f t="shared" ref="DM7:DM10" si="71">BJ7+DB7</f>
        <v>309</v>
      </c>
      <c r="DN7" s="89">
        <v>250</v>
      </c>
      <c r="DO7" s="90">
        <f>IF(DX7&gt;0,DN7,0)</f>
        <v>0</v>
      </c>
      <c r="DP7" s="90"/>
      <c r="DQ7" s="91"/>
      <c r="DR7" s="90">
        <f>DO7+DP7+DQ7</f>
        <v>0</v>
      </c>
      <c r="DS7" s="90">
        <f>DR7*20%</f>
        <v>0</v>
      </c>
      <c r="DT7" s="90">
        <f t="shared" ref="DT7:DT12" si="72">DR7*E7</f>
        <v>0</v>
      </c>
      <c r="DU7" s="90"/>
      <c r="DV7" s="90">
        <f>DS7-DT7+DU7</f>
        <v>0</v>
      </c>
      <c r="DW7" s="90">
        <f>DR7-DV7</f>
        <v>0</v>
      </c>
      <c r="DX7" s="89"/>
      <c r="DY7" s="89">
        <v>250</v>
      </c>
      <c r="DZ7" s="90">
        <f t="shared" ref="DZ7:DZ12" si="73">IF(EI7&gt;0,DY7,0)</f>
        <v>0</v>
      </c>
      <c r="EA7" s="90"/>
      <c r="EB7" s="91"/>
      <c r="EC7" s="90">
        <f t="shared" ref="EC7:EC12" si="74">DZ7+EA7+EB7</f>
        <v>0</v>
      </c>
      <c r="ED7" s="90">
        <f t="shared" ref="ED7:ED12" si="75">EC7*20%</f>
        <v>0</v>
      </c>
      <c r="EE7" s="90">
        <f t="shared" si="7"/>
        <v>0</v>
      </c>
      <c r="EF7" s="90"/>
      <c r="EG7" s="90">
        <f t="shared" ref="EG7:EG12" si="76">ED7-EE7+EF7</f>
        <v>0</v>
      </c>
      <c r="EH7" s="90">
        <f t="shared" ref="EH7:EH12" si="77">EC7-EG7</f>
        <v>0</v>
      </c>
      <c r="EI7" s="89"/>
      <c r="EJ7" s="89">
        <v>250</v>
      </c>
      <c r="EK7" s="90">
        <f t="shared" ref="EK7:EK14" si="78">IF(ET7&gt;0,EJ7,0)</f>
        <v>0</v>
      </c>
      <c r="EL7" s="90"/>
      <c r="EM7" s="91"/>
      <c r="EN7" s="90">
        <f t="shared" ref="EN7:EN14" si="79">EK7+EL7+EM7</f>
        <v>0</v>
      </c>
      <c r="EO7" s="90">
        <f t="shared" ref="EO7:EO14" si="80">EN7*20%</f>
        <v>0</v>
      </c>
      <c r="EP7" s="90">
        <f t="shared" si="8"/>
        <v>0</v>
      </c>
      <c r="EQ7" s="90"/>
      <c r="ER7" s="90">
        <f t="shared" ref="ER7:ER14" si="81">EO7-EP7+EQ7</f>
        <v>0</v>
      </c>
      <c r="ES7" s="90">
        <f t="shared" ref="ES7:ES14" si="82">EN7-ER7</f>
        <v>0</v>
      </c>
      <c r="ET7" s="89"/>
      <c r="EU7" s="89">
        <f t="shared" ref="EU7:EU51" si="83">DN7+DY7+EJ7</f>
        <v>750</v>
      </c>
      <c r="EV7" s="90">
        <f t="shared" ref="EV7:EV51" si="84">DO7+DZ7+EK7</f>
        <v>0</v>
      </c>
      <c r="EW7" s="90">
        <f t="shared" ref="EW7:EW51" si="85">DP7+EA7+EL7</f>
        <v>0</v>
      </c>
      <c r="EX7" s="90">
        <f t="shared" ref="EX7:EX51" si="86">DQ7+EB7+EM7</f>
        <v>0</v>
      </c>
      <c r="EY7" s="90">
        <f t="shared" ref="EY7:EY51" si="87">DR7+EC7+EN7</f>
        <v>0</v>
      </c>
      <c r="EZ7" s="90">
        <f t="shared" ref="EZ7:EZ70" si="88">EY7*20%</f>
        <v>0</v>
      </c>
      <c r="FA7" s="90">
        <f t="shared" ref="FA7:FA51" si="89">DT7+EE7+EP7</f>
        <v>0</v>
      </c>
      <c r="FB7" s="90">
        <f t="shared" ref="FB7:FB51" si="90">DU7+EF7+EQ7</f>
        <v>0</v>
      </c>
      <c r="FC7" s="90">
        <f t="shared" ref="FC7:FC51" si="91">EZ7-FA7+FB7</f>
        <v>0</v>
      </c>
      <c r="FD7" s="90">
        <f t="shared" ref="FD7:FD51" si="92">EY7-FC7</f>
        <v>0</v>
      </c>
      <c r="FE7" s="89">
        <f t="shared" ref="FE7:FE51" si="93">DX7+EI7+ET7</f>
        <v>0</v>
      </c>
      <c r="FF7" s="89">
        <f t="shared" ref="FF7:FF51" si="94">AZ7+CR7+EU7</f>
        <v>2250</v>
      </c>
      <c r="FG7" s="89">
        <f t="shared" ref="FG7:FG51" si="95">BA7+CS7+EV7</f>
        <v>750</v>
      </c>
      <c r="FH7" s="89">
        <f t="shared" ref="FH7:FH51" si="96">BB7+CT7+EW7</f>
        <v>0</v>
      </c>
      <c r="FI7" s="89">
        <f t="shared" ref="FI7:FI51" si="97">BC7+CU7+EX7</f>
        <v>0</v>
      </c>
      <c r="FJ7" s="89">
        <f t="shared" ref="FJ7:FJ51" si="98">BD7+CV7+EY7</f>
        <v>750</v>
      </c>
      <c r="FK7" s="89">
        <f t="shared" ref="FK7:FK51" si="99">BE7+CW7+EZ7</f>
        <v>150</v>
      </c>
      <c r="FL7" s="89">
        <f t="shared" ref="FL7:FL51" si="100">BF7+CX7+FA7</f>
        <v>0</v>
      </c>
      <c r="FM7" s="89">
        <f t="shared" ref="FM7:FM51" si="101">BG7+CY7+FB7</f>
        <v>0</v>
      </c>
      <c r="FN7" s="89">
        <f t="shared" ref="FN7:FN51" si="102">BH7+CZ7+FC7</f>
        <v>150</v>
      </c>
      <c r="FO7" s="89">
        <f t="shared" ref="FO7:FO51" si="103">BI7+DA7+FD7</f>
        <v>600</v>
      </c>
      <c r="FP7" s="89">
        <f t="shared" ref="FP7:FP51" si="104">BJ7+DB7+FE7</f>
        <v>309</v>
      </c>
      <c r="FQ7" s="89">
        <v>250</v>
      </c>
      <c r="FR7" s="90">
        <f>IF(GA7&gt;0,FQ7,0)</f>
        <v>0</v>
      </c>
      <c r="FS7" s="90"/>
      <c r="FT7" s="91"/>
      <c r="FU7" s="90">
        <f>FR7+FS7+FT7</f>
        <v>0</v>
      </c>
      <c r="FV7" s="90">
        <f>FU7*20%</f>
        <v>0</v>
      </c>
      <c r="FW7" s="90">
        <f>FU7*E7</f>
        <v>0</v>
      </c>
      <c r="FX7" s="90"/>
      <c r="FY7" s="90">
        <f>FV7-FW7+FX7</f>
        <v>0</v>
      </c>
      <c r="FZ7" s="90">
        <f>FU7-FY7</f>
        <v>0</v>
      </c>
      <c r="GA7" s="89"/>
      <c r="GB7" s="89">
        <v>250</v>
      </c>
      <c r="GC7" s="90">
        <f t="shared" ref="GC7:GC16" si="105">IF(GL7&gt;0,GB7,0)</f>
        <v>0</v>
      </c>
      <c r="GD7" s="90"/>
      <c r="GE7" s="91"/>
      <c r="GF7" s="90">
        <f t="shared" ref="GF7:GF16" si="106">GC7+GD7+GE7</f>
        <v>0</v>
      </c>
      <c r="GG7" s="90">
        <f t="shared" ref="GG7:GG16" si="107">GF7*20%</f>
        <v>0</v>
      </c>
      <c r="GH7" s="90">
        <f t="shared" si="10"/>
        <v>0</v>
      </c>
      <c r="GI7" s="90"/>
      <c r="GJ7" s="90">
        <f t="shared" ref="GJ7:GJ16" si="108">GG7-GH7+GI7</f>
        <v>0</v>
      </c>
      <c r="GK7" s="90">
        <f t="shared" ref="GK7:GK16" si="109">GF7-GJ7</f>
        <v>0</v>
      </c>
      <c r="GL7" s="89"/>
      <c r="GM7" s="89">
        <v>250</v>
      </c>
      <c r="GN7" s="90">
        <f t="shared" ref="GN7:GN17" si="110">IF(GW7&gt;0,GM7,0)</f>
        <v>0</v>
      </c>
      <c r="GO7" s="90"/>
      <c r="GP7" s="91"/>
      <c r="GQ7" s="90">
        <f t="shared" ref="GQ7:GQ17" si="111">GN7+GO7+GP7</f>
        <v>0</v>
      </c>
      <c r="GR7" s="90">
        <f t="shared" ref="GR7:GR17" si="112">GQ7*20%</f>
        <v>0</v>
      </c>
      <c r="GS7" s="90">
        <f t="shared" si="11"/>
        <v>0</v>
      </c>
      <c r="GT7" s="90"/>
      <c r="GU7" s="90">
        <f t="shared" ref="GU7:GU17" si="113">GR7-GS7+GT7</f>
        <v>0</v>
      </c>
      <c r="GV7" s="90">
        <f t="shared" ref="GV7:GV17" si="114">GQ7-GU7</f>
        <v>0</v>
      </c>
      <c r="GW7" s="89"/>
      <c r="GX7" s="89">
        <f t="shared" ref="GX7:GX51" si="115">FQ7+GB7+GM7</f>
        <v>750</v>
      </c>
      <c r="GY7" s="90">
        <f t="shared" ref="GY7:GY51" si="116">FR7+GC7+GN7</f>
        <v>0</v>
      </c>
      <c r="GZ7" s="90">
        <f t="shared" ref="GZ7:GZ51" si="117">FS7+GD7+GO7</f>
        <v>0</v>
      </c>
      <c r="HA7" s="90">
        <f t="shared" ref="HA7:HA51" si="118">FT7+GE7+GP7</f>
        <v>0</v>
      </c>
      <c r="HB7" s="90">
        <f t="shared" ref="HB7:HB51" si="119">FU7+GF7+GQ7</f>
        <v>0</v>
      </c>
      <c r="HC7" s="90">
        <f t="shared" ref="HC7:HC70" si="120">HB7*20%</f>
        <v>0</v>
      </c>
      <c r="HD7" s="90">
        <f t="shared" ref="HD7:HD51" si="121">FW7+GH7+GS7</f>
        <v>0</v>
      </c>
      <c r="HE7" s="90">
        <f t="shared" ref="HE7:HE51" si="122">FX7+GI7+GT7</f>
        <v>0</v>
      </c>
      <c r="HF7" s="90">
        <f t="shared" ref="HF7:HF51" si="123">HC7-HD7+HE7</f>
        <v>0</v>
      </c>
      <c r="HG7" s="90">
        <f t="shared" ref="HG7:HG51" si="124">HB7-HF7</f>
        <v>0</v>
      </c>
      <c r="HH7" s="89">
        <f t="shared" ref="HH7:HH51" si="125">GA7+GL7+GW7</f>
        <v>0</v>
      </c>
      <c r="HI7" s="90">
        <f t="shared" ref="HI7:HI51" si="126">S7+AD7+AO7+BK7+BV7+CG7+DN7+DY7+EJ7+FQ7+GB7+GM7</f>
        <v>3000</v>
      </c>
      <c r="HJ7" s="90">
        <f t="shared" ref="HJ7:HJ51" si="127">T7+AE7+AP7+BL7+BW7+CH7+DO7+DZ7+EK7+FR7+GC7+GN7</f>
        <v>750</v>
      </c>
      <c r="HK7" s="90">
        <f t="shared" ref="HK7:HK51" si="128">U7+AF7+AQ7+BM7+BX7+CI7+DP7+EA7+EL7+FS7+GD7+GO7</f>
        <v>0</v>
      </c>
      <c r="HL7" s="90">
        <f t="shared" ref="HL7:HL51" si="129">V7+AG7+AR7+BN7+BY7+CJ7+DQ7+EB7+EM7+FT7+GE7+GP7</f>
        <v>0</v>
      </c>
      <c r="HM7" s="90">
        <f t="shared" ref="HM7:HM51" si="130">W7+AH7+AS7+BO7+BZ7+CK7+DR7+EC7+EN7+FU7+GF7+GQ7</f>
        <v>750</v>
      </c>
      <c r="HN7" s="90">
        <f t="shared" ref="HN7:HN51" si="131">X7+AI7+AT7+BP7+CA7+CL7+DS7+ED7+EO7+FV7+GG7+GR7</f>
        <v>50</v>
      </c>
      <c r="HO7" s="90">
        <f t="shared" ref="HO7:HO51" si="132">Y7+AJ7+AU7+BQ7+CB7+CM7+DT7+EE7+EP7+FW7+GH7+GS7</f>
        <v>0</v>
      </c>
      <c r="HP7" s="90">
        <f t="shared" ref="HP7:HP51" si="133">Z7+AK7+AV7+BR7+CC7+CN7+DU7+EF7+EQ7+FX7+GI7+GT7</f>
        <v>0</v>
      </c>
      <c r="HQ7" s="90">
        <f t="shared" ref="HQ7:HQ51" si="134">AA7+AL7+AW7+BS7+CD7+CO7+DV7+EG7+ER7+FY7+GJ7+GU7</f>
        <v>50</v>
      </c>
      <c r="HR7" s="90">
        <f t="shared" ref="HR7:HR51" si="135">AB7+AM7+AX7+BT7+CE7+CP7+DW7+EH7+ES7+FZ7+GK7+GV7</f>
        <v>700</v>
      </c>
      <c r="HS7" s="90">
        <f t="shared" ref="HS7:HS51" si="136">AC7+AN7+AY7+BU7+CF7+CQ7+DX7+EI7+ET7+GA7+GL7+GW7</f>
        <v>309</v>
      </c>
      <c r="HT7" s="159">
        <f t="shared" ref="HT7:HT66" si="137">BD7+CV7+EY7+HB7</f>
        <v>750</v>
      </c>
      <c r="HU7" s="131">
        <f t="shared" ref="HU7:HU66" si="138">BD7+CV7+EY7+FU7+GF7</f>
        <v>750</v>
      </c>
      <c r="HV7" s="131">
        <f t="shared" ref="HV7:HV66" si="139">W7+AH7+AS7+BO7+BZ7</f>
        <v>750</v>
      </c>
      <c r="HW7" s="84"/>
      <c r="HX7" s="84">
        <f t="shared" ref="HX7:HX46" si="140">AC7+AN7+AY7+BU7+CF7+CQ7+DX7+EI7</f>
        <v>309</v>
      </c>
      <c r="HY7" s="84"/>
      <c r="HZ7" s="84"/>
      <c r="IA7" s="84"/>
      <c r="IB7" s="84"/>
      <c r="IC7" s="84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</row>
    <row r="8" spans="1:319 16289:16289" ht="15.75" customHeight="1" x14ac:dyDescent="0.25">
      <c r="A8" s="33"/>
      <c r="B8" s="37">
        <v>3</v>
      </c>
      <c r="C8" s="37"/>
      <c r="D8" s="37"/>
      <c r="E8" s="37"/>
      <c r="F8" s="19" t="s">
        <v>594</v>
      </c>
      <c r="G8" s="16" t="s">
        <v>375</v>
      </c>
      <c r="H8" s="17" t="s">
        <v>565</v>
      </c>
      <c r="I8" s="87">
        <v>61004031558</v>
      </c>
      <c r="J8" s="34" t="s">
        <v>11</v>
      </c>
      <c r="K8" s="92" t="s">
        <v>12</v>
      </c>
      <c r="L8" s="34" t="s">
        <v>1063</v>
      </c>
      <c r="M8" s="34">
        <v>209</v>
      </c>
      <c r="N8" s="34" t="s">
        <v>1242</v>
      </c>
      <c r="O8" s="34"/>
      <c r="P8" s="100" t="s">
        <v>86</v>
      </c>
      <c r="Q8" s="37">
        <v>3</v>
      </c>
      <c r="R8" s="39" t="s">
        <v>360</v>
      </c>
      <c r="S8" s="89">
        <v>250</v>
      </c>
      <c r="T8" s="90">
        <f t="shared" si="0"/>
        <v>250</v>
      </c>
      <c r="U8" s="90"/>
      <c r="V8" s="91"/>
      <c r="W8" s="90">
        <f t="shared" si="13"/>
        <v>250</v>
      </c>
      <c r="X8" s="90">
        <f t="shared" si="14"/>
        <v>50</v>
      </c>
      <c r="Y8" s="90">
        <f t="shared" si="15"/>
        <v>0</v>
      </c>
      <c r="Z8" s="90"/>
      <c r="AA8" s="90">
        <f t="shared" si="16"/>
        <v>50</v>
      </c>
      <c r="AB8" s="90">
        <f t="shared" si="17"/>
        <v>200</v>
      </c>
      <c r="AC8" s="89">
        <v>85</v>
      </c>
      <c r="AD8" s="89">
        <v>250</v>
      </c>
      <c r="AE8" s="90">
        <f t="shared" si="18"/>
        <v>250</v>
      </c>
      <c r="AF8" s="90"/>
      <c r="AG8" s="91"/>
      <c r="AH8" s="90">
        <f t="shared" si="19"/>
        <v>250</v>
      </c>
      <c r="AI8" s="90">
        <v>0</v>
      </c>
      <c r="AJ8" s="90">
        <v>0</v>
      </c>
      <c r="AK8" s="90"/>
      <c r="AL8" s="90">
        <f t="shared" si="20"/>
        <v>0</v>
      </c>
      <c r="AM8" s="90">
        <f t="shared" si="21"/>
        <v>250</v>
      </c>
      <c r="AN8" s="177">
        <v>90</v>
      </c>
      <c r="AO8" s="89">
        <v>250</v>
      </c>
      <c r="AP8" s="90">
        <f t="shared" si="22"/>
        <v>250</v>
      </c>
      <c r="AQ8" s="90"/>
      <c r="AR8" s="91"/>
      <c r="AS8" s="90">
        <f t="shared" si="1"/>
        <v>250</v>
      </c>
      <c r="AT8" s="90">
        <v>0</v>
      </c>
      <c r="AU8" s="90">
        <v>0</v>
      </c>
      <c r="AV8" s="90"/>
      <c r="AW8" s="90">
        <f t="shared" si="23"/>
        <v>0</v>
      </c>
      <c r="AX8" s="90">
        <f t="shared" si="24"/>
        <v>250</v>
      </c>
      <c r="AY8" s="89">
        <v>115</v>
      </c>
      <c r="AZ8" s="89">
        <f t="shared" si="25"/>
        <v>750</v>
      </c>
      <c r="BA8" s="90">
        <f t="shared" si="26"/>
        <v>750</v>
      </c>
      <c r="BB8" s="90">
        <f t="shared" si="27"/>
        <v>0</v>
      </c>
      <c r="BC8" s="90">
        <f t="shared" si="28"/>
        <v>0</v>
      </c>
      <c r="BD8" s="90">
        <f t="shared" si="29"/>
        <v>750</v>
      </c>
      <c r="BE8" s="90">
        <f t="shared" si="30"/>
        <v>150</v>
      </c>
      <c r="BF8" s="90">
        <f t="shared" si="31"/>
        <v>0</v>
      </c>
      <c r="BG8" s="90">
        <f t="shared" si="32"/>
        <v>0</v>
      </c>
      <c r="BH8" s="90">
        <f t="shared" si="33"/>
        <v>150</v>
      </c>
      <c r="BI8" s="90">
        <f t="shared" si="34"/>
        <v>600</v>
      </c>
      <c r="BJ8" s="89">
        <f t="shared" si="35"/>
        <v>290</v>
      </c>
      <c r="BK8" s="89">
        <v>250</v>
      </c>
      <c r="BL8" s="90">
        <f t="shared" si="36"/>
        <v>0</v>
      </c>
      <c r="BM8" s="90"/>
      <c r="BN8" s="91"/>
      <c r="BO8" s="90">
        <f t="shared" si="37"/>
        <v>0</v>
      </c>
      <c r="BP8" s="90">
        <f t="shared" si="38"/>
        <v>0</v>
      </c>
      <c r="BQ8" s="90">
        <f t="shared" si="2"/>
        <v>0</v>
      </c>
      <c r="BR8" s="90"/>
      <c r="BS8" s="90">
        <f t="shared" si="3"/>
        <v>0</v>
      </c>
      <c r="BT8" s="90">
        <f t="shared" si="39"/>
        <v>0</v>
      </c>
      <c r="BU8" s="89"/>
      <c r="BV8" s="89">
        <v>250</v>
      </c>
      <c r="BW8" s="90">
        <f t="shared" si="40"/>
        <v>0</v>
      </c>
      <c r="BX8" s="90"/>
      <c r="BY8" s="91"/>
      <c r="BZ8" s="90">
        <f t="shared" si="41"/>
        <v>0</v>
      </c>
      <c r="CA8" s="90">
        <f t="shared" si="42"/>
        <v>0</v>
      </c>
      <c r="CB8" s="90">
        <f t="shared" si="4"/>
        <v>0</v>
      </c>
      <c r="CC8" s="90"/>
      <c r="CD8" s="90">
        <f t="shared" si="43"/>
        <v>0</v>
      </c>
      <c r="CE8" s="90">
        <f t="shared" si="44"/>
        <v>0</v>
      </c>
      <c r="CF8" s="89"/>
      <c r="CG8" s="89">
        <v>250</v>
      </c>
      <c r="CH8" s="90">
        <f t="shared" si="45"/>
        <v>0</v>
      </c>
      <c r="CI8" s="90"/>
      <c r="CJ8" s="91"/>
      <c r="CK8" s="90">
        <f t="shared" si="46"/>
        <v>0</v>
      </c>
      <c r="CL8" s="90">
        <f t="shared" si="47"/>
        <v>0</v>
      </c>
      <c r="CM8" s="90">
        <f t="shared" si="5"/>
        <v>0</v>
      </c>
      <c r="CN8" s="90"/>
      <c r="CO8" s="90">
        <f t="shared" si="48"/>
        <v>0</v>
      </c>
      <c r="CP8" s="90">
        <f t="shared" si="49"/>
        <v>0</v>
      </c>
      <c r="CQ8" s="89"/>
      <c r="CR8" s="89">
        <f t="shared" si="50"/>
        <v>750</v>
      </c>
      <c r="CS8" s="90">
        <f t="shared" si="51"/>
        <v>0</v>
      </c>
      <c r="CT8" s="90">
        <f t="shared" si="52"/>
        <v>0</v>
      </c>
      <c r="CU8" s="90">
        <f t="shared" si="53"/>
        <v>0</v>
      </c>
      <c r="CV8" s="90">
        <f t="shared" si="54"/>
        <v>0</v>
      </c>
      <c r="CW8" s="90">
        <f t="shared" si="55"/>
        <v>0</v>
      </c>
      <c r="CX8" s="90">
        <f t="shared" si="56"/>
        <v>0</v>
      </c>
      <c r="CY8" s="90">
        <f t="shared" si="57"/>
        <v>0</v>
      </c>
      <c r="CZ8" s="90">
        <f t="shared" si="58"/>
        <v>0</v>
      </c>
      <c r="DA8" s="90">
        <f t="shared" si="59"/>
        <v>0</v>
      </c>
      <c r="DB8" s="89">
        <f t="shared" si="60"/>
        <v>0</v>
      </c>
      <c r="DC8" s="89">
        <f t="shared" si="61"/>
        <v>1500</v>
      </c>
      <c r="DD8" s="89">
        <f t="shared" si="62"/>
        <v>750</v>
      </c>
      <c r="DE8" s="89">
        <f t="shared" si="63"/>
        <v>0</v>
      </c>
      <c r="DF8" s="89">
        <f t="shared" si="64"/>
        <v>0</v>
      </c>
      <c r="DG8" s="89">
        <f t="shared" si="65"/>
        <v>750</v>
      </c>
      <c r="DH8" s="89">
        <f t="shared" si="66"/>
        <v>150</v>
      </c>
      <c r="DI8" s="89">
        <f t="shared" si="67"/>
        <v>0</v>
      </c>
      <c r="DJ8" s="89">
        <f t="shared" si="68"/>
        <v>0</v>
      </c>
      <c r="DK8" s="89">
        <f t="shared" si="69"/>
        <v>150</v>
      </c>
      <c r="DL8" s="89">
        <f t="shared" si="70"/>
        <v>600</v>
      </c>
      <c r="DM8" s="89">
        <f t="shared" si="71"/>
        <v>290</v>
      </c>
      <c r="DN8" s="89">
        <v>250</v>
      </c>
      <c r="DO8" s="90">
        <f>IF(DX8&gt;0,DN8,0)</f>
        <v>0</v>
      </c>
      <c r="DP8" s="90"/>
      <c r="DQ8" s="91"/>
      <c r="DR8" s="90">
        <f>DO8+DP8+DQ8</f>
        <v>0</v>
      </c>
      <c r="DS8" s="90">
        <f>DR8*20%</f>
        <v>0</v>
      </c>
      <c r="DT8" s="90">
        <f t="shared" si="72"/>
        <v>0</v>
      </c>
      <c r="DU8" s="90"/>
      <c r="DV8" s="90">
        <f>DS8-DT8+DU8</f>
        <v>0</v>
      </c>
      <c r="DW8" s="90">
        <f>DR8-DV8</f>
        <v>0</v>
      </c>
      <c r="DX8" s="89"/>
      <c r="DY8" s="89">
        <v>250</v>
      </c>
      <c r="DZ8" s="90">
        <f t="shared" si="73"/>
        <v>0</v>
      </c>
      <c r="EA8" s="90"/>
      <c r="EB8" s="91"/>
      <c r="EC8" s="90">
        <f t="shared" si="74"/>
        <v>0</v>
      </c>
      <c r="ED8" s="90">
        <f t="shared" si="75"/>
        <v>0</v>
      </c>
      <c r="EE8" s="90">
        <f t="shared" si="7"/>
        <v>0</v>
      </c>
      <c r="EF8" s="90"/>
      <c r="EG8" s="90">
        <f t="shared" si="76"/>
        <v>0</v>
      </c>
      <c r="EH8" s="90">
        <f t="shared" si="77"/>
        <v>0</v>
      </c>
      <c r="EI8" s="89"/>
      <c r="EJ8" s="89">
        <v>250</v>
      </c>
      <c r="EK8" s="90">
        <f t="shared" si="78"/>
        <v>0</v>
      </c>
      <c r="EL8" s="90"/>
      <c r="EM8" s="91"/>
      <c r="EN8" s="90">
        <f t="shared" si="79"/>
        <v>0</v>
      </c>
      <c r="EO8" s="90">
        <f t="shared" si="80"/>
        <v>0</v>
      </c>
      <c r="EP8" s="90">
        <f t="shared" si="8"/>
        <v>0</v>
      </c>
      <c r="EQ8" s="90"/>
      <c r="ER8" s="90">
        <f t="shared" si="81"/>
        <v>0</v>
      </c>
      <c r="ES8" s="90">
        <f t="shared" si="82"/>
        <v>0</v>
      </c>
      <c r="ET8" s="89"/>
      <c r="EU8" s="89">
        <f t="shared" si="83"/>
        <v>750</v>
      </c>
      <c r="EV8" s="90">
        <f t="shared" si="84"/>
        <v>0</v>
      </c>
      <c r="EW8" s="90">
        <f t="shared" si="85"/>
        <v>0</v>
      </c>
      <c r="EX8" s="90">
        <f t="shared" si="86"/>
        <v>0</v>
      </c>
      <c r="EY8" s="90">
        <f t="shared" si="87"/>
        <v>0</v>
      </c>
      <c r="EZ8" s="90">
        <f t="shared" si="88"/>
        <v>0</v>
      </c>
      <c r="FA8" s="90">
        <f t="shared" si="89"/>
        <v>0</v>
      </c>
      <c r="FB8" s="90">
        <f t="shared" si="90"/>
        <v>0</v>
      </c>
      <c r="FC8" s="90">
        <f t="shared" si="91"/>
        <v>0</v>
      </c>
      <c r="FD8" s="90">
        <f t="shared" si="92"/>
        <v>0</v>
      </c>
      <c r="FE8" s="89">
        <f t="shared" si="93"/>
        <v>0</v>
      </c>
      <c r="FF8" s="89">
        <f t="shared" si="94"/>
        <v>2250</v>
      </c>
      <c r="FG8" s="89">
        <f t="shared" si="95"/>
        <v>750</v>
      </c>
      <c r="FH8" s="89">
        <f t="shared" si="96"/>
        <v>0</v>
      </c>
      <c r="FI8" s="89">
        <f t="shared" si="97"/>
        <v>0</v>
      </c>
      <c r="FJ8" s="89">
        <f t="shared" si="98"/>
        <v>750</v>
      </c>
      <c r="FK8" s="89">
        <f t="shared" si="99"/>
        <v>150</v>
      </c>
      <c r="FL8" s="89">
        <f t="shared" si="100"/>
        <v>0</v>
      </c>
      <c r="FM8" s="89">
        <f t="shared" si="101"/>
        <v>0</v>
      </c>
      <c r="FN8" s="89">
        <f t="shared" si="102"/>
        <v>150</v>
      </c>
      <c r="FO8" s="89">
        <f t="shared" si="103"/>
        <v>600</v>
      </c>
      <c r="FP8" s="89">
        <f t="shared" si="104"/>
        <v>290</v>
      </c>
      <c r="FQ8" s="89">
        <v>250</v>
      </c>
      <c r="FR8" s="90">
        <f>IF(GA8&gt;0,FQ8,0)</f>
        <v>0</v>
      </c>
      <c r="FS8" s="90"/>
      <c r="FT8" s="91"/>
      <c r="FU8" s="90">
        <f>FR8+FS8+FT8</f>
        <v>0</v>
      </c>
      <c r="FV8" s="90">
        <f>FU8*20%</f>
        <v>0</v>
      </c>
      <c r="FW8" s="90">
        <f>FU8*E8</f>
        <v>0</v>
      </c>
      <c r="FX8" s="90"/>
      <c r="FY8" s="90">
        <f>FV8-FW8+FX8</f>
        <v>0</v>
      </c>
      <c r="FZ8" s="90">
        <f>FU8-FY8</f>
        <v>0</v>
      </c>
      <c r="GA8" s="89"/>
      <c r="GB8" s="89">
        <v>250</v>
      </c>
      <c r="GC8" s="90">
        <f t="shared" si="105"/>
        <v>0</v>
      </c>
      <c r="GD8" s="90"/>
      <c r="GE8" s="91"/>
      <c r="GF8" s="90">
        <f t="shared" si="106"/>
        <v>0</v>
      </c>
      <c r="GG8" s="90">
        <f t="shared" si="107"/>
        <v>0</v>
      </c>
      <c r="GH8" s="90">
        <f t="shared" si="10"/>
        <v>0</v>
      </c>
      <c r="GI8" s="90"/>
      <c r="GJ8" s="90">
        <f t="shared" si="108"/>
        <v>0</v>
      </c>
      <c r="GK8" s="90">
        <f t="shared" si="109"/>
        <v>0</v>
      </c>
      <c r="GL8" s="89"/>
      <c r="GM8" s="89">
        <v>250</v>
      </c>
      <c r="GN8" s="90">
        <f t="shared" si="110"/>
        <v>0</v>
      </c>
      <c r="GO8" s="90"/>
      <c r="GP8" s="91"/>
      <c r="GQ8" s="90">
        <f t="shared" si="111"/>
        <v>0</v>
      </c>
      <c r="GR8" s="90">
        <f t="shared" si="112"/>
        <v>0</v>
      </c>
      <c r="GS8" s="90">
        <f t="shared" si="11"/>
        <v>0</v>
      </c>
      <c r="GT8" s="90"/>
      <c r="GU8" s="90">
        <f t="shared" si="113"/>
        <v>0</v>
      </c>
      <c r="GV8" s="90">
        <f t="shared" si="114"/>
        <v>0</v>
      </c>
      <c r="GW8" s="89"/>
      <c r="GX8" s="89">
        <f t="shared" si="115"/>
        <v>750</v>
      </c>
      <c r="GY8" s="90">
        <f t="shared" si="116"/>
        <v>0</v>
      </c>
      <c r="GZ8" s="90">
        <f t="shared" si="117"/>
        <v>0</v>
      </c>
      <c r="HA8" s="90">
        <f t="shared" si="118"/>
        <v>0</v>
      </c>
      <c r="HB8" s="90">
        <f t="shared" si="119"/>
        <v>0</v>
      </c>
      <c r="HC8" s="90">
        <f t="shared" si="120"/>
        <v>0</v>
      </c>
      <c r="HD8" s="90">
        <f t="shared" si="121"/>
        <v>0</v>
      </c>
      <c r="HE8" s="90">
        <f t="shared" si="122"/>
        <v>0</v>
      </c>
      <c r="HF8" s="90">
        <f t="shared" si="123"/>
        <v>0</v>
      </c>
      <c r="HG8" s="90">
        <f t="shared" si="124"/>
        <v>0</v>
      </c>
      <c r="HH8" s="89">
        <f t="shared" si="125"/>
        <v>0</v>
      </c>
      <c r="HI8" s="90">
        <f t="shared" si="126"/>
        <v>3000</v>
      </c>
      <c r="HJ8" s="90">
        <f t="shared" si="127"/>
        <v>750</v>
      </c>
      <c r="HK8" s="90">
        <f t="shared" si="128"/>
        <v>0</v>
      </c>
      <c r="HL8" s="90">
        <f t="shared" si="129"/>
        <v>0</v>
      </c>
      <c r="HM8" s="90">
        <f t="shared" si="130"/>
        <v>750</v>
      </c>
      <c r="HN8" s="90">
        <f t="shared" si="131"/>
        <v>50</v>
      </c>
      <c r="HO8" s="90">
        <f t="shared" si="132"/>
        <v>0</v>
      </c>
      <c r="HP8" s="90">
        <f t="shared" si="133"/>
        <v>0</v>
      </c>
      <c r="HQ8" s="90">
        <f t="shared" si="134"/>
        <v>50</v>
      </c>
      <c r="HR8" s="90">
        <f t="shared" si="135"/>
        <v>700</v>
      </c>
      <c r="HS8" s="90">
        <f t="shared" si="136"/>
        <v>290</v>
      </c>
      <c r="HT8" s="159">
        <f t="shared" si="137"/>
        <v>750</v>
      </c>
      <c r="HU8" s="131">
        <f t="shared" si="138"/>
        <v>750</v>
      </c>
      <c r="HV8" s="131">
        <f t="shared" si="139"/>
        <v>750</v>
      </c>
      <c r="HW8" s="84"/>
      <c r="HX8" s="84">
        <f t="shared" si="140"/>
        <v>290</v>
      </c>
      <c r="HY8" s="84"/>
      <c r="HZ8" s="84"/>
      <c r="IA8" s="84"/>
      <c r="IB8" s="84"/>
      <c r="IC8" s="84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</row>
    <row r="9" spans="1:319 16289:16289" s="2" customFormat="1" ht="15.75" customHeight="1" x14ac:dyDescent="0.25">
      <c r="A9" s="33"/>
      <c r="B9" s="37">
        <v>4</v>
      </c>
      <c r="C9" s="37"/>
      <c r="D9" s="37"/>
      <c r="E9" s="37"/>
      <c r="F9" s="19" t="s">
        <v>713</v>
      </c>
      <c r="G9" s="16" t="s">
        <v>375</v>
      </c>
      <c r="H9" s="17" t="s">
        <v>714</v>
      </c>
      <c r="I9" s="87" t="s">
        <v>1163</v>
      </c>
      <c r="J9" s="34" t="s">
        <v>13</v>
      </c>
      <c r="K9" s="92" t="s">
        <v>14</v>
      </c>
      <c r="L9" s="34" t="s">
        <v>1070</v>
      </c>
      <c r="M9" s="34">
        <v>216</v>
      </c>
      <c r="N9" s="34" t="s">
        <v>1242</v>
      </c>
      <c r="O9" s="34"/>
      <c r="P9" s="100" t="s">
        <v>86</v>
      </c>
      <c r="Q9" s="254">
        <v>4</v>
      </c>
      <c r="R9" s="39" t="s">
        <v>359</v>
      </c>
      <c r="S9" s="89">
        <v>250</v>
      </c>
      <c r="T9" s="90">
        <f t="shared" si="0"/>
        <v>250</v>
      </c>
      <c r="U9" s="90"/>
      <c r="V9" s="91"/>
      <c r="W9" s="90">
        <f t="shared" si="13"/>
        <v>250</v>
      </c>
      <c r="X9" s="90">
        <f t="shared" si="14"/>
        <v>50</v>
      </c>
      <c r="Y9" s="90">
        <f t="shared" si="15"/>
        <v>0</v>
      </c>
      <c r="Z9" s="90"/>
      <c r="AA9" s="90">
        <f t="shared" si="16"/>
        <v>50</v>
      </c>
      <c r="AB9" s="90">
        <f t="shared" si="17"/>
        <v>200</v>
      </c>
      <c r="AC9" s="89">
        <v>90</v>
      </c>
      <c r="AD9" s="89">
        <v>250</v>
      </c>
      <c r="AE9" s="90">
        <f t="shared" si="18"/>
        <v>250</v>
      </c>
      <c r="AF9" s="90"/>
      <c r="AG9" s="91"/>
      <c r="AH9" s="90">
        <f t="shared" si="19"/>
        <v>250</v>
      </c>
      <c r="AI9" s="90">
        <v>0</v>
      </c>
      <c r="AJ9" s="90">
        <v>0</v>
      </c>
      <c r="AK9" s="90"/>
      <c r="AL9" s="90">
        <f t="shared" si="20"/>
        <v>0</v>
      </c>
      <c r="AM9" s="90">
        <f t="shared" si="21"/>
        <v>250</v>
      </c>
      <c r="AN9" s="177">
        <v>91</v>
      </c>
      <c r="AO9" s="89">
        <v>250</v>
      </c>
      <c r="AP9" s="90">
        <f t="shared" si="22"/>
        <v>250</v>
      </c>
      <c r="AQ9" s="90"/>
      <c r="AR9" s="91"/>
      <c r="AS9" s="90">
        <f t="shared" si="1"/>
        <v>250</v>
      </c>
      <c r="AT9" s="90">
        <v>0</v>
      </c>
      <c r="AU9" s="90">
        <v>0</v>
      </c>
      <c r="AV9" s="90"/>
      <c r="AW9" s="90">
        <f t="shared" si="23"/>
        <v>0</v>
      </c>
      <c r="AX9" s="90">
        <f t="shared" si="24"/>
        <v>250</v>
      </c>
      <c r="AY9" s="89">
        <v>97</v>
      </c>
      <c r="AZ9" s="89">
        <f t="shared" si="25"/>
        <v>750</v>
      </c>
      <c r="BA9" s="90">
        <f t="shared" si="26"/>
        <v>750</v>
      </c>
      <c r="BB9" s="90">
        <f t="shared" si="27"/>
        <v>0</v>
      </c>
      <c r="BC9" s="90">
        <f t="shared" si="28"/>
        <v>0</v>
      </c>
      <c r="BD9" s="90">
        <f t="shared" si="29"/>
        <v>750</v>
      </c>
      <c r="BE9" s="90">
        <f t="shared" si="30"/>
        <v>150</v>
      </c>
      <c r="BF9" s="90">
        <f t="shared" si="31"/>
        <v>0</v>
      </c>
      <c r="BG9" s="90">
        <f t="shared" si="32"/>
        <v>0</v>
      </c>
      <c r="BH9" s="90">
        <f t="shared" si="33"/>
        <v>150</v>
      </c>
      <c r="BI9" s="90">
        <f t="shared" si="34"/>
        <v>600</v>
      </c>
      <c r="BJ9" s="89">
        <f t="shared" si="35"/>
        <v>278</v>
      </c>
      <c r="BK9" s="89">
        <v>250</v>
      </c>
      <c r="BL9" s="90">
        <f t="shared" si="36"/>
        <v>0</v>
      </c>
      <c r="BM9" s="90"/>
      <c r="BN9" s="91"/>
      <c r="BO9" s="90">
        <f t="shared" si="37"/>
        <v>0</v>
      </c>
      <c r="BP9" s="90">
        <f t="shared" si="38"/>
        <v>0</v>
      </c>
      <c r="BQ9" s="90">
        <f t="shared" si="2"/>
        <v>0</v>
      </c>
      <c r="BR9" s="90"/>
      <c r="BS9" s="90">
        <f t="shared" si="3"/>
        <v>0</v>
      </c>
      <c r="BT9" s="90">
        <f t="shared" si="39"/>
        <v>0</v>
      </c>
      <c r="BU9" s="89"/>
      <c r="BV9" s="89">
        <v>250</v>
      </c>
      <c r="BW9" s="90">
        <f t="shared" si="40"/>
        <v>0</v>
      </c>
      <c r="BX9" s="90"/>
      <c r="BY9" s="91"/>
      <c r="BZ9" s="90">
        <f t="shared" si="41"/>
        <v>0</v>
      </c>
      <c r="CA9" s="90">
        <f t="shared" si="42"/>
        <v>0</v>
      </c>
      <c r="CB9" s="90">
        <f t="shared" si="4"/>
        <v>0</v>
      </c>
      <c r="CC9" s="90"/>
      <c r="CD9" s="90">
        <f t="shared" si="43"/>
        <v>0</v>
      </c>
      <c r="CE9" s="90">
        <f t="shared" si="44"/>
        <v>0</v>
      </c>
      <c r="CF9" s="89"/>
      <c r="CG9" s="89">
        <v>250</v>
      </c>
      <c r="CH9" s="90">
        <f t="shared" si="45"/>
        <v>0</v>
      </c>
      <c r="CI9" s="90"/>
      <c r="CJ9" s="91"/>
      <c r="CK9" s="90">
        <f t="shared" si="46"/>
        <v>0</v>
      </c>
      <c r="CL9" s="90">
        <f t="shared" si="47"/>
        <v>0</v>
      </c>
      <c r="CM9" s="90">
        <f t="shared" si="5"/>
        <v>0</v>
      </c>
      <c r="CN9" s="90"/>
      <c r="CO9" s="90">
        <f t="shared" si="48"/>
        <v>0</v>
      </c>
      <c r="CP9" s="90">
        <f t="shared" si="49"/>
        <v>0</v>
      </c>
      <c r="CQ9" s="89"/>
      <c r="CR9" s="89">
        <f t="shared" si="50"/>
        <v>750</v>
      </c>
      <c r="CS9" s="90">
        <f t="shared" si="51"/>
        <v>0</v>
      </c>
      <c r="CT9" s="90">
        <f t="shared" si="52"/>
        <v>0</v>
      </c>
      <c r="CU9" s="90">
        <f t="shared" si="53"/>
        <v>0</v>
      </c>
      <c r="CV9" s="90">
        <f t="shared" si="54"/>
        <v>0</v>
      </c>
      <c r="CW9" s="90">
        <f t="shared" si="55"/>
        <v>0</v>
      </c>
      <c r="CX9" s="90">
        <f t="shared" si="56"/>
        <v>0</v>
      </c>
      <c r="CY9" s="90">
        <f t="shared" si="57"/>
        <v>0</v>
      </c>
      <c r="CZ9" s="90">
        <f t="shared" si="58"/>
        <v>0</v>
      </c>
      <c r="DA9" s="90">
        <f t="shared" si="59"/>
        <v>0</v>
      </c>
      <c r="DB9" s="89">
        <f t="shared" si="60"/>
        <v>0</v>
      </c>
      <c r="DC9" s="89">
        <f t="shared" si="61"/>
        <v>1500</v>
      </c>
      <c r="DD9" s="89">
        <f t="shared" si="62"/>
        <v>750</v>
      </c>
      <c r="DE9" s="89">
        <f t="shared" si="63"/>
        <v>0</v>
      </c>
      <c r="DF9" s="89">
        <f t="shared" si="64"/>
        <v>0</v>
      </c>
      <c r="DG9" s="89">
        <f t="shared" si="65"/>
        <v>750</v>
      </c>
      <c r="DH9" s="89">
        <f t="shared" si="66"/>
        <v>150</v>
      </c>
      <c r="DI9" s="89">
        <f t="shared" si="67"/>
        <v>0</v>
      </c>
      <c r="DJ9" s="89">
        <f t="shared" si="68"/>
        <v>0</v>
      </c>
      <c r="DK9" s="89">
        <f t="shared" si="69"/>
        <v>150</v>
      </c>
      <c r="DL9" s="89">
        <f t="shared" si="70"/>
        <v>600</v>
      </c>
      <c r="DM9" s="89">
        <f t="shared" si="71"/>
        <v>278</v>
      </c>
      <c r="DN9" s="89">
        <v>250</v>
      </c>
      <c r="DO9" s="90">
        <f t="shared" ref="DO9:DO17" si="141">IF(DX9&gt;0,DN9,0)</f>
        <v>0</v>
      </c>
      <c r="DP9" s="90"/>
      <c r="DQ9" s="91"/>
      <c r="DR9" s="90">
        <f t="shared" ref="DR9:DR17" si="142">DO9+DP9+DQ9</f>
        <v>0</v>
      </c>
      <c r="DS9" s="90">
        <f t="shared" ref="DS9:DS17" si="143">DR9*20%</f>
        <v>0</v>
      </c>
      <c r="DT9" s="90">
        <f t="shared" si="72"/>
        <v>0</v>
      </c>
      <c r="DU9" s="90"/>
      <c r="DV9" s="90">
        <f t="shared" ref="DV9:DV17" si="144">DS9-DT9+DU9</f>
        <v>0</v>
      </c>
      <c r="DW9" s="90">
        <f t="shared" ref="DW9:DW17" si="145">DR9-DV9</f>
        <v>0</v>
      </c>
      <c r="DX9" s="89"/>
      <c r="DY9" s="89">
        <v>250</v>
      </c>
      <c r="DZ9" s="90">
        <f t="shared" si="73"/>
        <v>0</v>
      </c>
      <c r="EA9" s="90"/>
      <c r="EB9" s="91"/>
      <c r="EC9" s="90">
        <f t="shared" si="74"/>
        <v>0</v>
      </c>
      <c r="ED9" s="90">
        <f t="shared" si="75"/>
        <v>0</v>
      </c>
      <c r="EE9" s="90">
        <f t="shared" si="7"/>
        <v>0</v>
      </c>
      <c r="EF9" s="90"/>
      <c r="EG9" s="90">
        <f t="shared" si="76"/>
        <v>0</v>
      </c>
      <c r="EH9" s="90">
        <f t="shared" si="77"/>
        <v>0</v>
      </c>
      <c r="EI9" s="89"/>
      <c r="EJ9" s="89">
        <v>250</v>
      </c>
      <c r="EK9" s="90">
        <f t="shared" si="78"/>
        <v>0</v>
      </c>
      <c r="EL9" s="90"/>
      <c r="EM9" s="91"/>
      <c r="EN9" s="90">
        <f t="shared" si="79"/>
        <v>0</v>
      </c>
      <c r="EO9" s="90">
        <f t="shared" si="80"/>
        <v>0</v>
      </c>
      <c r="EP9" s="90">
        <f t="shared" si="8"/>
        <v>0</v>
      </c>
      <c r="EQ9" s="90"/>
      <c r="ER9" s="90">
        <f t="shared" si="81"/>
        <v>0</v>
      </c>
      <c r="ES9" s="90">
        <f t="shared" si="82"/>
        <v>0</v>
      </c>
      <c r="ET9" s="89"/>
      <c r="EU9" s="89">
        <f t="shared" si="83"/>
        <v>750</v>
      </c>
      <c r="EV9" s="90">
        <f t="shared" si="84"/>
        <v>0</v>
      </c>
      <c r="EW9" s="90">
        <f t="shared" si="85"/>
        <v>0</v>
      </c>
      <c r="EX9" s="90">
        <f t="shared" si="86"/>
        <v>0</v>
      </c>
      <c r="EY9" s="90">
        <f t="shared" si="87"/>
        <v>0</v>
      </c>
      <c r="EZ9" s="90">
        <f t="shared" si="88"/>
        <v>0</v>
      </c>
      <c r="FA9" s="90">
        <f t="shared" si="89"/>
        <v>0</v>
      </c>
      <c r="FB9" s="90">
        <f t="shared" si="90"/>
        <v>0</v>
      </c>
      <c r="FC9" s="90">
        <f t="shared" si="91"/>
        <v>0</v>
      </c>
      <c r="FD9" s="90">
        <f t="shared" si="92"/>
        <v>0</v>
      </c>
      <c r="FE9" s="89">
        <f t="shared" si="93"/>
        <v>0</v>
      </c>
      <c r="FF9" s="89">
        <f t="shared" si="94"/>
        <v>2250</v>
      </c>
      <c r="FG9" s="89">
        <f t="shared" si="95"/>
        <v>750</v>
      </c>
      <c r="FH9" s="89">
        <f t="shared" si="96"/>
        <v>0</v>
      </c>
      <c r="FI9" s="89">
        <f t="shared" si="97"/>
        <v>0</v>
      </c>
      <c r="FJ9" s="89">
        <f t="shared" si="98"/>
        <v>750</v>
      </c>
      <c r="FK9" s="89">
        <f t="shared" si="99"/>
        <v>150</v>
      </c>
      <c r="FL9" s="89">
        <f t="shared" si="100"/>
        <v>0</v>
      </c>
      <c r="FM9" s="89">
        <f t="shared" si="101"/>
        <v>0</v>
      </c>
      <c r="FN9" s="89">
        <f t="shared" si="102"/>
        <v>150</v>
      </c>
      <c r="FO9" s="89">
        <f t="shared" si="103"/>
        <v>600</v>
      </c>
      <c r="FP9" s="89">
        <f t="shared" si="104"/>
        <v>278</v>
      </c>
      <c r="FQ9" s="89">
        <v>250</v>
      </c>
      <c r="FR9" s="90">
        <f>IF(GA9&gt;0,FQ9,0)</f>
        <v>0</v>
      </c>
      <c r="FS9" s="90"/>
      <c r="FT9" s="91"/>
      <c r="FU9" s="90">
        <f>FR9+FS9+FT9</f>
        <v>0</v>
      </c>
      <c r="FV9" s="90">
        <f>FU9*20%</f>
        <v>0</v>
      </c>
      <c r="FW9" s="90">
        <f>FU9*E9</f>
        <v>0</v>
      </c>
      <c r="FX9" s="90"/>
      <c r="FY9" s="90">
        <f>FV9-FW9+FX9</f>
        <v>0</v>
      </c>
      <c r="FZ9" s="90">
        <f>FU9-FY9</f>
        <v>0</v>
      </c>
      <c r="GA9" s="89"/>
      <c r="GB9" s="89">
        <v>250</v>
      </c>
      <c r="GC9" s="90">
        <f t="shared" si="105"/>
        <v>0</v>
      </c>
      <c r="GD9" s="90"/>
      <c r="GE9" s="91"/>
      <c r="GF9" s="90">
        <f t="shared" si="106"/>
        <v>0</v>
      </c>
      <c r="GG9" s="90">
        <f t="shared" si="107"/>
        <v>0</v>
      </c>
      <c r="GH9" s="90">
        <f t="shared" si="10"/>
        <v>0</v>
      </c>
      <c r="GI9" s="90"/>
      <c r="GJ9" s="90">
        <f t="shared" si="108"/>
        <v>0</v>
      </c>
      <c r="GK9" s="90">
        <f t="shared" si="109"/>
        <v>0</v>
      </c>
      <c r="GL9" s="89"/>
      <c r="GM9" s="89">
        <v>250</v>
      </c>
      <c r="GN9" s="90">
        <f t="shared" si="110"/>
        <v>0</v>
      </c>
      <c r="GO9" s="90"/>
      <c r="GP9" s="91"/>
      <c r="GQ9" s="90">
        <f t="shared" si="111"/>
        <v>0</v>
      </c>
      <c r="GR9" s="90">
        <f t="shared" si="112"/>
        <v>0</v>
      </c>
      <c r="GS9" s="90">
        <f t="shared" si="11"/>
        <v>0</v>
      </c>
      <c r="GT9" s="90"/>
      <c r="GU9" s="90">
        <f t="shared" si="113"/>
        <v>0</v>
      </c>
      <c r="GV9" s="90">
        <f t="shared" si="114"/>
        <v>0</v>
      </c>
      <c r="GW9" s="89"/>
      <c r="GX9" s="89">
        <f t="shared" si="115"/>
        <v>750</v>
      </c>
      <c r="GY9" s="90">
        <f t="shared" si="116"/>
        <v>0</v>
      </c>
      <c r="GZ9" s="90">
        <f t="shared" si="117"/>
        <v>0</v>
      </c>
      <c r="HA9" s="90">
        <f t="shared" si="118"/>
        <v>0</v>
      </c>
      <c r="HB9" s="90">
        <f t="shared" si="119"/>
        <v>0</v>
      </c>
      <c r="HC9" s="90">
        <f t="shared" si="120"/>
        <v>0</v>
      </c>
      <c r="HD9" s="90">
        <f t="shared" si="121"/>
        <v>0</v>
      </c>
      <c r="HE9" s="90">
        <f t="shared" si="122"/>
        <v>0</v>
      </c>
      <c r="HF9" s="90">
        <f t="shared" si="123"/>
        <v>0</v>
      </c>
      <c r="HG9" s="90">
        <f t="shared" si="124"/>
        <v>0</v>
      </c>
      <c r="HH9" s="89">
        <f t="shared" si="125"/>
        <v>0</v>
      </c>
      <c r="HI9" s="90">
        <f t="shared" si="126"/>
        <v>3000</v>
      </c>
      <c r="HJ9" s="90">
        <f t="shared" si="127"/>
        <v>750</v>
      </c>
      <c r="HK9" s="90">
        <f t="shared" si="128"/>
        <v>0</v>
      </c>
      <c r="HL9" s="90">
        <f t="shared" si="129"/>
        <v>0</v>
      </c>
      <c r="HM9" s="90">
        <f t="shared" si="130"/>
        <v>750</v>
      </c>
      <c r="HN9" s="90">
        <f t="shared" si="131"/>
        <v>50</v>
      </c>
      <c r="HO9" s="90">
        <f t="shared" si="132"/>
        <v>0</v>
      </c>
      <c r="HP9" s="90">
        <f t="shared" si="133"/>
        <v>0</v>
      </c>
      <c r="HQ9" s="90">
        <f t="shared" si="134"/>
        <v>50</v>
      </c>
      <c r="HR9" s="90">
        <f t="shared" si="135"/>
        <v>700</v>
      </c>
      <c r="HS9" s="90">
        <f t="shared" si="136"/>
        <v>278</v>
      </c>
      <c r="HT9" s="159">
        <f t="shared" si="137"/>
        <v>750</v>
      </c>
      <c r="HU9" s="131">
        <f t="shared" si="138"/>
        <v>750</v>
      </c>
      <c r="HV9" s="131">
        <f t="shared" si="139"/>
        <v>750</v>
      </c>
      <c r="HW9" s="84"/>
      <c r="HX9" s="84">
        <f t="shared" si="140"/>
        <v>278</v>
      </c>
      <c r="HY9" s="84"/>
      <c r="HZ9" s="84"/>
      <c r="IA9" s="84"/>
      <c r="IB9" s="84"/>
      <c r="IC9" s="84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</row>
    <row r="10" spans="1:319 16289:16289" s="2" customFormat="1" ht="15.75" customHeight="1" x14ac:dyDescent="0.25">
      <c r="A10" s="33"/>
      <c r="B10" s="37">
        <v>5</v>
      </c>
      <c r="C10" s="37"/>
      <c r="D10" s="37"/>
      <c r="E10" s="37"/>
      <c r="F10" s="19" t="s">
        <v>595</v>
      </c>
      <c r="G10" s="16" t="s">
        <v>375</v>
      </c>
      <c r="H10" s="17" t="s">
        <v>566</v>
      </c>
      <c r="I10" s="87">
        <v>61004034663</v>
      </c>
      <c r="J10" s="34" t="s">
        <v>15</v>
      </c>
      <c r="K10" s="92" t="s">
        <v>16</v>
      </c>
      <c r="L10" s="34" t="s">
        <v>1160</v>
      </c>
      <c r="M10" s="34">
        <v>206</v>
      </c>
      <c r="N10" s="34" t="s">
        <v>1242</v>
      </c>
      <c r="O10" s="34"/>
      <c r="P10" s="100" t="s">
        <v>86</v>
      </c>
      <c r="Q10" s="255"/>
      <c r="R10" s="39" t="s">
        <v>359</v>
      </c>
      <c r="S10" s="89">
        <v>250</v>
      </c>
      <c r="T10" s="90">
        <f t="shared" ref="T10:T51" si="146">IF(AC10&gt;0,S10,0)</f>
        <v>250</v>
      </c>
      <c r="U10" s="90"/>
      <c r="V10" s="91"/>
      <c r="W10" s="90">
        <f t="shared" si="13"/>
        <v>250</v>
      </c>
      <c r="X10" s="90">
        <f t="shared" si="14"/>
        <v>50</v>
      </c>
      <c r="Y10" s="90">
        <f t="shared" si="15"/>
        <v>0</v>
      </c>
      <c r="Z10" s="90"/>
      <c r="AA10" s="90">
        <f t="shared" si="16"/>
        <v>50</v>
      </c>
      <c r="AB10" s="90">
        <f t="shared" si="17"/>
        <v>200</v>
      </c>
      <c r="AC10" s="89">
        <v>99</v>
      </c>
      <c r="AD10" s="89">
        <v>250</v>
      </c>
      <c r="AE10" s="90">
        <f t="shared" si="18"/>
        <v>250</v>
      </c>
      <c r="AF10" s="90"/>
      <c r="AG10" s="91"/>
      <c r="AH10" s="90">
        <f t="shared" si="19"/>
        <v>250</v>
      </c>
      <c r="AI10" s="90">
        <v>0</v>
      </c>
      <c r="AJ10" s="90">
        <v>0</v>
      </c>
      <c r="AK10" s="90"/>
      <c r="AL10" s="90">
        <f t="shared" si="20"/>
        <v>0</v>
      </c>
      <c r="AM10" s="90">
        <f t="shared" si="21"/>
        <v>250</v>
      </c>
      <c r="AN10" s="177">
        <v>88</v>
      </c>
      <c r="AO10" s="89">
        <v>250</v>
      </c>
      <c r="AP10" s="90">
        <f t="shared" si="22"/>
        <v>250</v>
      </c>
      <c r="AQ10" s="90"/>
      <c r="AR10" s="91"/>
      <c r="AS10" s="90">
        <f t="shared" si="1"/>
        <v>250</v>
      </c>
      <c r="AT10" s="90">
        <v>0</v>
      </c>
      <c r="AU10" s="90">
        <v>0</v>
      </c>
      <c r="AV10" s="90"/>
      <c r="AW10" s="90">
        <f t="shared" si="23"/>
        <v>0</v>
      </c>
      <c r="AX10" s="90">
        <f t="shared" si="24"/>
        <v>250</v>
      </c>
      <c r="AY10" s="89">
        <v>94</v>
      </c>
      <c r="AZ10" s="89">
        <f t="shared" si="25"/>
        <v>750</v>
      </c>
      <c r="BA10" s="90">
        <f t="shared" si="26"/>
        <v>750</v>
      </c>
      <c r="BB10" s="90">
        <f t="shared" si="27"/>
        <v>0</v>
      </c>
      <c r="BC10" s="90">
        <f t="shared" si="28"/>
        <v>0</v>
      </c>
      <c r="BD10" s="90">
        <f t="shared" si="29"/>
        <v>750</v>
      </c>
      <c r="BE10" s="90">
        <f t="shared" si="30"/>
        <v>150</v>
      </c>
      <c r="BF10" s="90">
        <f t="shared" si="31"/>
        <v>0</v>
      </c>
      <c r="BG10" s="90">
        <f t="shared" si="32"/>
        <v>0</v>
      </c>
      <c r="BH10" s="90">
        <f t="shared" si="33"/>
        <v>150</v>
      </c>
      <c r="BI10" s="90">
        <f t="shared" si="34"/>
        <v>600</v>
      </c>
      <c r="BJ10" s="89">
        <f t="shared" si="35"/>
        <v>281</v>
      </c>
      <c r="BK10" s="89">
        <v>250</v>
      </c>
      <c r="BL10" s="90">
        <f t="shared" si="36"/>
        <v>0</v>
      </c>
      <c r="BM10" s="90"/>
      <c r="BN10" s="91"/>
      <c r="BO10" s="90">
        <f t="shared" si="37"/>
        <v>0</v>
      </c>
      <c r="BP10" s="90">
        <f t="shared" si="38"/>
        <v>0</v>
      </c>
      <c r="BQ10" s="90">
        <f t="shared" si="2"/>
        <v>0</v>
      </c>
      <c r="BR10" s="90"/>
      <c r="BS10" s="90">
        <f t="shared" si="3"/>
        <v>0</v>
      </c>
      <c r="BT10" s="90">
        <f t="shared" si="39"/>
        <v>0</v>
      </c>
      <c r="BU10" s="89"/>
      <c r="BV10" s="89">
        <v>250</v>
      </c>
      <c r="BW10" s="90">
        <f t="shared" si="40"/>
        <v>0</v>
      </c>
      <c r="BX10" s="90"/>
      <c r="BY10" s="91"/>
      <c r="BZ10" s="90">
        <f t="shared" si="41"/>
        <v>0</v>
      </c>
      <c r="CA10" s="90">
        <f t="shared" si="42"/>
        <v>0</v>
      </c>
      <c r="CB10" s="90">
        <f t="shared" si="4"/>
        <v>0</v>
      </c>
      <c r="CC10" s="90"/>
      <c r="CD10" s="90">
        <f t="shared" si="43"/>
        <v>0</v>
      </c>
      <c r="CE10" s="90">
        <f t="shared" si="44"/>
        <v>0</v>
      </c>
      <c r="CF10" s="89"/>
      <c r="CG10" s="89">
        <v>250</v>
      </c>
      <c r="CH10" s="90">
        <f t="shared" si="45"/>
        <v>0</v>
      </c>
      <c r="CI10" s="90"/>
      <c r="CJ10" s="91"/>
      <c r="CK10" s="90">
        <f t="shared" si="46"/>
        <v>0</v>
      </c>
      <c r="CL10" s="90">
        <f t="shared" si="47"/>
        <v>0</v>
      </c>
      <c r="CM10" s="90">
        <f t="shared" si="5"/>
        <v>0</v>
      </c>
      <c r="CN10" s="90"/>
      <c r="CO10" s="90">
        <f t="shared" si="48"/>
        <v>0</v>
      </c>
      <c r="CP10" s="90">
        <f t="shared" si="49"/>
        <v>0</v>
      </c>
      <c r="CQ10" s="89"/>
      <c r="CR10" s="89">
        <f t="shared" ref="CR10:CR51" si="147">BK10+BV10+CG10</f>
        <v>750</v>
      </c>
      <c r="CS10" s="90">
        <f t="shared" ref="CS10:CS51" si="148">BL10+BW10+CH10</f>
        <v>0</v>
      </c>
      <c r="CT10" s="90">
        <f t="shared" ref="CT10:CT51" si="149">BM10+BX10+CI10</f>
        <v>0</v>
      </c>
      <c r="CU10" s="90">
        <f t="shared" ref="CU10:CU51" si="150">BN10+BY10+CJ10</f>
        <v>0</v>
      </c>
      <c r="CV10" s="90">
        <f t="shared" ref="CV10:CV51" si="151">BO10+BZ10+CK10</f>
        <v>0</v>
      </c>
      <c r="CW10" s="90">
        <f t="shared" si="55"/>
        <v>0</v>
      </c>
      <c r="CX10" s="90">
        <f t="shared" ref="CX10:CX51" si="152">BQ10+CB10+CM10</f>
        <v>0</v>
      </c>
      <c r="CY10" s="90">
        <f t="shared" ref="CY10:CY51" si="153">BR10+CC10+CN10</f>
        <v>0</v>
      </c>
      <c r="CZ10" s="90">
        <f t="shared" ref="CZ10:CZ51" si="154">CW10-CX10+CY10</f>
        <v>0</v>
      </c>
      <c r="DA10" s="90">
        <f t="shared" ref="DA10:DA51" si="155">CV10-CZ10</f>
        <v>0</v>
      </c>
      <c r="DB10" s="89">
        <f t="shared" ref="DB10:DB51" si="156">BU10+CF10+CQ10</f>
        <v>0</v>
      </c>
      <c r="DC10" s="89">
        <f t="shared" si="61"/>
        <v>1500</v>
      </c>
      <c r="DD10" s="89">
        <f t="shared" si="62"/>
        <v>750</v>
      </c>
      <c r="DE10" s="89">
        <f t="shared" si="63"/>
        <v>0</v>
      </c>
      <c r="DF10" s="89">
        <f t="shared" si="64"/>
        <v>0</v>
      </c>
      <c r="DG10" s="89">
        <f t="shared" si="65"/>
        <v>750</v>
      </c>
      <c r="DH10" s="89">
        <f t="shared" si="66"/>
        <v>150</v>
      </c>
      <c r="DI10" s="89">
        <f t="shared" si="67"/>
        <v>0</v>
      </c>
      <c r="DJ10" s="89">
        <f t="shared" si="68"/>
        <v>0</v>
      </c>
      <c r="DK10" s="89">
        <f t="shared" si="69"/>
        <v>150</v>
      </c>
      <c r="DL10" s="89">
        <f t="shared" si="70"/>
        <v>600</v>
      </c>
      <c r="DM10" s="89">
        <f t="shared" si="71"/>
        <v>281</v>
      </c>
      <c r="DN10" s="89">
        <v>250</v>
      </c>
      <c r="DO10" s="90">
        <f t="shared" si="141"/>
        <v>0</v>
      </c>
      <c r="DP10" s="90"/>
      <c r="DQ10" s="91"/>
      <c r="DR10" s="90">
        <f t="shared" si="142"/>
        <v>0</v>
      </c>
      <c r="DS10" s="90">
        <f t="shared" si="143"/>
        <v>0</v>
      </c>
      <c r="DT10" s="90">
        <f t="shared" si="72"/>
        <v>0</v>
      </c>
      <c r="DU10" s="90"/>
      <c r="DV10" s="90">
        <f t="shared" si="144"/>
        <v>0</v>
      </c>
      <c r="DW10" s="90">
        <f t="shared" si="145"/>
        <v>0</v>
      </c>
      <c r="DX10" s="89"/>
      <c r="DY10" s="89">
        <v>250</v>
      </c>
      <c r="DZ10" s="90">
        <f t="shared" si="73"/>
        <v>0</v>
      </c>
      <c r="EA10" s="90"/>
      <c r="EB10" s="91"/>
      <c r="EC10" s="90">
        <f t="shared" si="74"/>
        <v>0</v>
      </c>
      <c r="ED10" s="90">
        <f t="shared" si="75"/>
        <v>0</v>
      </c>
      <c r="EE10" s="90">
        <f t="shared" si="7"/>
        <v>0</v>
      </c>
      <c r="EF10" s="90"/>
      <c r="EG10" s="90">
        <f t="shared" si="76"/>
        <v>0</v>
      </c>
      <c r="EH10" s="90">
        <f t="shared" si="77"/>
        <v>0</v>
      </c>
      <c r="EI10" s="89"/>
      <c r="EJ10" s="89">
        <v>250</v>
      </c>
      <c r="EK10" s="90">
        <f t="shared" si="78"/>
        <v>0</v>
      </c>
      <c r="EL10" s="90"/>
      <c r="EM10" s="91"/>
      <c r="EN10" s="90">
        <f t="shared" si="79"/>
        <v>0</v>
      </c>
      <c r="EO10" s="90">
        <f t="shared" si="80"/>
        <v>0</v>
      </c>
      <c r="EP10" s="90">
        <f t="shared" si="8"/>
        <v>0</v>
      </c>
      <c r="EQ10" s="90"/>
      <c r="ER10" s="90">
        <f t="shared" si="81"/>
        <v>0</v>
      </c>
      <c r="ES10" s="90">
        <f t="shared" si="82"/>
        <v>0</v>
      </c>
      <c r="ET10" s="89"/>
      <c r="EU10" s="89">
        <f t="shared" si="83"/>
        <v>750</v>
      </c>
      <c r="EV10" s="90">
        <f t="shared" si="84"/>
        <v>0</v>
      </c>
      <c r="EW10" s="90">
        <f t="shared" si="85"/>
        <v>0</v>
      </c>
      <c r="EX10" s="90">
        <f t="shared" si="86"/>
        <v>0</v>
      </c>
      <c r="EY10" s="90">
        <f t="shared" si="87"/>
        <v>0</v>
      </c>
      <c r="EZ10" s="90">
        <f t="shared" si="88"/>
        <v>0</v>
      </c>
      <c r="FA10" s="90">
        <f t="shared" si="89"/>
        <v>0</v>
      </c>
      <c r="FB10" s="90">
        <f t="shared" si="90"/>
        <v>0</v>
      </c>
      <c r="FC10" s="90">
        <f t="shared" si="91"/>
        <v>0</v>
      </c>
      <c r="FD10" s="90">
        <f t="shared" si="92"/>
        <v>0</v>
      </c>
      <c r="FE10" s="89">
        <f t="shared" si="93"/>
        <v>0</v>
      </c>
      <c r="FF10" s="89">
        <f t="shared" si="94"/>
        <v>2250</v>
      </c>
      <c r="FG10" s="89">
        <f t="shared" si="95"/>
        <v>750</v>
      </c>
      <c r="FH10" s="89">
        <f t="shared" si="96"/>
        <v>0</v>
      </c>
      <c r="FI10" s="89">
        <f t="shared" si="97"/>
        <v>0</v>
      </c>
      <c r="FJ10" s="89">
        <f t="shared" si="98"/>
        <v>750</v>
      </c>
      <c r="FK10" s="89">
        <f t="shared" si="99"/>
        <v>150</v>
      </c>
      <c r="FL10" s="89">
        <f t="shared" si="100"/>
        <v>0</v>
      </c>
      <c r="FM10" s="89">
        <f t="shared" si="101"/>
        <v>0</v>
      </c>
      <c r="FN10" s="89">
        <f t="shared" si="102"/>
        <v>150</v>
      </c>
      <c r="FO10" s="89">
        <f t="shared" si="103"/>
        <v>600</v>
      </c>
      <c r="FP10" s="89">
        <f t="shared" si="104"/>
        <v>281</v>
      </c>
      <c r="FQ10" s="89">
        <v>250</v>
      </c>
      <c r="FR10" s="90">
        <f>IF(GA10&gt;0,FQ10,0)</f>
        <v>0</v>
      </c>
      <c r="FS10" s="90"/>
      <c r="FT10" s="91"/>
      <c r="FU10" s="90">
        <f>FR10+FS10+FT10</f>
        <v>0</v>
      </c>
      <c r="FV10" s="90">
        <f>FU10*20%</f>
        <v>0</v>
      </c>
      <c r="FW10" s="90">
        <f>FU10*E10</f>
        <v>0</v>
      </c>
      <c r="FX10" s="90"/>
      <c r="FY10" s="90">
        <f>FV10-FW10+FX10</f>
        <v>0</v>
      </c>
      <c r="FZ10" s="90">
        <f>FU10-FY10</f>
        <v>0</v>
      </c>
      <c r="GA10" s="89"/>
      <c r="GB10" s="89">
        <v>250</v>
      </c>
      <c r="GC10" s="90">
        <f t="shared" si="105"/>
        <v>0</v>
      </c>
      <c r="GD10" s="90"/>
      <c r="GE10" s="91"/>
      <c r="GF10" s="90">
        <f t="shared" si="106"/>
        <v>0</v>
      </c>
      <c r="GG10" s="90">
        <f t="shared" si="107"/>
        <v>0</v>
      </c>
      <c r="GH10" s="90">
        <f t="shared" si="10"/>
        <v>0</v>
      </c>
      <c r="GI10" s="90"/>
      <c r="GJ10" s="90">
        <f t="shared" si="108"/>
        <v>0</v>
      </c>
      <c r="GK10" s="90">
        <f t="shared" si="109"/>
        <v>0</v>
      </c>
      <c r="GL10" s="89"/>
      <c r="GM10" s="89">
        <v>250</v>
      </c>
      <c r="GN10" s="90">
        <f t="shared" si="110"/>
        <v>0</v>
      </c>
      <c r="GO10" s="90"/>
      <c r="GP10" s="91"/>
      <c r="GQ10" s="90">
        <f t="shared" si="111"/>
        <v>0</v>
      </c>
      <c r="GR10" s="90">
        <f t="shared" si="112"/>
        <v>0</v>
      </c>
      <c r="GS10" s="90">
        <f t="shared" si="11"/>
        <v>0</v>
      </c>
      <c r="GT10" s="90"/>
      <c r="GU10" s="90">
        <f t="shared" si="113"/>
        <v>0</v>
      </c>
      <c r="GV10" s="90">
        <f t="shared" si="114"/>
        <v>0</v>
      </c>
      <c r="GW10" s="89"/>
      <c r="GX10" s="89">
        <f t="shared" si="115"/>
        <v>750</v>
      </c>
      <c r="GY10" s="90">
        <f t="shared" si="116"/>
        <v>0</v>
      </c>
      <c r="GZ10" s="90">
        <f t="shared" si="117"/>
        <v>0</v>
      </c>
      <c r="HA10" s="90">
        <f t="shared" si="118"/>
        <v>0</v>
      </c>
      <c r="HB10" s="90">
        <f t="shared" si="119"/>
        <v>0</v>
      </c>
      <c r="HC10" s="90">
        <f t="shared" si="120"/>
        <v>0</v>
      </c>
      <c r="HD10" s="90">
        <f t="shared" si="121"/>
        <v>0</v>
      </c>
      <c r="HE10" s="90">
        <f t="shared" si="122"/>
        <v>0</v>
      </c>
      <c r="HF10" s="90">
        <f t="shared" si="123"/>
        <v>0</v>
      </c>
      <c r="HG10" s="90">
        <f t="shared" si="124"/>
        <v>0</v>
      </c>
      <c r="HH10" s="89">
        <f t="shared" si="125"/>
        <v>0</v>
      </c>
      <c r="HI10" s="90">
        <f t="shared" si="126"/>
        <v>3000</v>
      </c>
      <c r="HJ10" s="90">
        <f t="shared" si="127"/>
        <v>750</v>
      </c>
      <c r="HK10" s="90">
        <f t="shared" si="128"/>
        <v>0</v>
      </c>
      <c r="HL10" s="90">
        <f t="shared" si="129"/>
        <v>0</v>
      </c>
      <c r="HM10" s="90">
        <f t="shared" si="130"/>
        <v>750</v>
      </c>
      <c r="HN10" s="90">
        <f t="shared" si="131"/>
        <v>50</v>
      </c>
      <c r="HO10" s="90">
        <f t="shared" si="132"/>
        <v>0</v>
      </c>
      <c r="HP10" s="90">
        <f t="shared" si="133"/>
        <v>0</v>
      </c>
      <c r="HQ10" s="90">
        <f t="shared" si="134"/>
        <v>50</v>
      </c>
      <c r="HR10" s="90">
        <f t="shared" si="135"/>
        <v>700</v>
      </c>
      <c r="HS10" s="90">
        <f t="shared" si="136"/>
        <v>281</v>
      </c>
      <c r="HT10" s="159">
        <f t="shared" si="137"/>
        <v>750</v>
      </c>
      <c r="HU10" s="131">
        <f t="shared" si="138"/>
        <v>750</v>
      </c>
      <c r="HV10" s="131">
        <f t="shared" si="139"/>
        <v>750</v>
      </c>
      <c r="HW10" s="84"/>
      <c r="HX10" s="84">
        <f t="shared" si="140"/>
        <v>281</v>
      </c>
      <c r="HY10" s="84"/>
      <c r="HZ10" s="84"/>
      <c r="IA10" s="84"/>
      <c r="IB10" s="84"/>
      <c r="IC10" s="84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</row>
    <row r="11" spans="1:319 16289:16289" s="2" customFormat="1" ht="15.75" customHeight="1" x14ac:dyDescent="0.25">
      <c r="A11" s="33"/>
      <c r="B11" s="37">
        <v>6</v>
      </c>
      <c r="C11" s="37"/>
      <c r="D11" s="37"/>
      <c r="E11" s="37"/>
      <c r="F11" s="19" t="s">
        <v>711</v>
      </c>
      <c r="G11" s="16" t="s">
        <v>375</v>
      </c>
      <c r="H11" s="17" t="s">
        <v>712</v>
      </c>
      <c r="I11" s="87">
        <v>61004021932</v>
      </c>
      <c r="J11" s="34" t="s">
        <v>17</v>
      </c>
      <c r="K11" s="92" t="s">
        <v>18</v>
      </c>
      <c r="L11" s="34" t="s">
        <v>1047</v>
      </c>
      <c r="M11" s="34">
        <v>231</v>
      </c>
      <c r="N11" s="34" t="s">
        <v>1242</v>
      </c>
      <c r="O11" s="34"/>
      <c r="P11" s="100" t="s">
        <v>86</v>
      </c>
      <c r="Q11" s="254">
        <v>5</v>
      </c>
      <c r="R11" s="39" t="s">
        <v>353</v>
      </c>
      <c r="S11" s="89">
        <v>250</v>
      </c>
      <c r="T11" s="90">
        <f t="shared" si="146"/>
        <v>250</v>
      </c>
      <c r="U11" s="90"/>
      <c r="V11" s="91"/>
      <c r="W11" s="90">
        <f t="shared" si="13"/>
        <v>250</v>
      </c>
      <c r="X11" s="90">
        <f t="shared" si="14"/>
        <v>50</v>
      </c>
      <c r="Y11" s="90">
        <f t="shared" si="15"/>
        <v>0</v>
      </c>
      <c r="Z11" s="90"/>
      <c r="AA11" s="90">
        <f t="shared" si="16"/>
        <v>50</v>
      </c>
      <c r="AB11" s="90">
        <f t="shared" si="17"/>
        <v>200</v>
      </c>
      <c r="AC11" s="89">
        <v>61</v>
      </c>
      <c r="AD11" s="89">
        <v>250</v>
      </c>
      <c r="AE11" s="90">
        <f t="shared" si="18"/>
        <v>250</v>
      </c>
      <c r="AF11" s="90"/>
      <c r="AG11" s="91"/>
      <c r="AH11" s="90">
        <f t="shared" si="19"/>
        <v>250</v>
      </c>
      <c r="AI11" s="90">
        <v>0</v>
      </c>
      <c r="AJ11" s="90">
        <v>0</v>
      </c>
      <c r="AK11" s="90"/>
      <c r="AL11" s="90">
        <f t="shared" si="20"/>
        <v>0</v>
      </c>
      <c r="AM11" s="90">
        <f t="shared" si="21"/>
        <v>250</v>
      </c>
      <c r="AN11" s="177">
        <v>62</v>
      </c>
      <c r="AO11" s="89">
        <v>250</v>
      </c>
      <c r="AP11" s="90">
        <f t="shared" si="22"/>
        <v>250</v>
      </c>
      <c r="AQ11" s="90"/>
      <c r="AR11" s="91"/>
      <c r="AS11" s="90">
        <f t="shared" si="1"/>
        <v>250</v>
      </c>
      <c r="AT11" s="90">
        <v>0</v>
      </c>
      <c r="AU11" s="90">
        <v>0</v>
      </c>
      <c r="AV11" s="90"/>
      <c r="AW11" s="90">
        <f t="shared" si="23"/>
        <v>0</v>
      </c>
      <c r="AX11" s="90">
        <f t="shared" si="24"/>
        <v>250</v>
      </c>
      <c r="AY11" s="89">
        <v>78</v>
      </c>
      <c r="AZ11" s="89">
        <f t="shared" si="25"/>
        <v>750</v>
      </c>
      <c r="BA11" s="90">
        <f t="shared" si="26"/>
        <v>750</v>
      </c>
      <c r="BB11" s="90">
        <f t="shared" si="27"/>
        <v>0</v>
      </c>
      <c r="BC11" s="90">
        <f t="shared" si="28"/>
        <v>0</v>
      </c>
      <c r="BD11" s="90">
        <f t="shared" si="29"/>
        <v>750</v>
      </c>
      <c r="BE11" s="90">
        <f t="shared" si="30"/>
        <v>150</v>
      </c>
      <c r="BF11" s="90">
        <f t="shared" si="31"/>
        <v>0</v>
      </c>
      <c r="BG11" s="90">
        <f t="shared" si="32"/>
        <v>0</v>
      </c>
      <c r="BH11" s="90">
        <f t="shared" si="33"/>
        <v>150</v>
      </c>
      <c r="BI11" s="90">
        <f t="shared" si="34"/>
        <v>600</v>
      </c>
      <c r="BJ11" s="89">
        <f t="shared" si="35"/>
        <v>201</v>
      </c>
      <c r="BK11" s="89">
        <v>250</v>
      </c>
      <c r="BL11" s="90">
        <f t="shared" si="36"/>
        <v>0</v>
      </c>
      <c r="BM11" s="90"/>
      <c r="BN11" s="91"/>
      <c r="BO11" s="90">
        <f t="shared" si="37"/>
        <v>0</v>
      </c>
      <c r="BP11" s="90">
        <f t="shared" si="38"/>
        <v>0</v>
      </c>
      <c r="BQ11" s="90">
        <f t="shared" si="2"/>
        <v>0</v>
      </c>
      <c r="BR11" s="90"/>
      <c r="BS11" s="90">
        <f t="shared" si="3"/>
        <v>0</v>
      </c>
      <c r="BT11" s="90">
        <f t="shared" si="39"/>
        <v>0</v>
      </c>
      <c r="BU11" s="89"/>
      <c r="BV11" s="89">
        <v>250</v>
      </c>
      <c r="BW11" s="90">
        <f t="shared" si="40"/>
        <v>0</v>
      </c>
      <c r="BX11" s="90"/>
      <c r="BY11" s="91"/>
      <c r="BZ11" s="90">
        <f t="shared" si="41"/>
        <v>0</v>
      </c>
      <c r="CA11" s="90">
        <f t="shared" si="42"/>
        <v>0</v>
      </c>
      <c r="CB11" s="90">
        <f t="shared" si="4"/>
        <v>0</v>
      </c>
      <c r="CC11" s="90"/>
      <c r="CD11" s="90">
        <f t="shared" si="43"/>
        <v>0</v>
      </c>
      <c r="CE11" s="90">
        <f t="shared" si="44"/>
        <v>0</v>
      </c>
      <c r="CF11" s="89"/>
      <c r="CG11" s="89">
        <v>250</v>
      </c>
      <c r="CH11" s="90">
        <f t="shared" si="45"/>
        <v>0</v>
      </c>
      <c r="CI11" s="90"/>
      <c r="CJ11" s="91"/>
      <c r="CK11" s="90">
        <f t="shared" si="46"/>
        <v>0</v>
      </c>
      <c r="CL11" s="90">
        <f t="shared" si="47"/>
        <v>0</v>
      </c>
      <c r="CM11" s="90">
        <f t="shared" si="5"/>
        <v>0</v>
      </c>
      <c r="CN11" s="90"/>
      <c r="CO11" s="90">
        <f t="shared" si="48"/>
        <v>0</v>
      </c>
      <c r="CP11" s="90">
        <f t="shared" si="49"/>
        <v>0</v>
      </c>
      <c r="CQ11" s="89"/>
      <c r="CR11" s="89">
        <f t="shared" si="147"/>
        <v>750</v>
      </c>
      <c r="CS11" s="90">
        <f t="shared" si="148"/>
        <v>0</v>
      </c>
      <c r="CT11" s="90">
        <f t="shared" si="149"/>
        <v>0</v>
      </c>
      <c r="CU11" s="90">
        <f t="shared" si="150"/>
        <v>0</v>
      </c>
      <c r="CV11" s="90">
        <f t="shared" si="151"/>
        <v>0</v>
      </c>
      <c r="CW11" s="90">
        <f t="shared" si="55"/>
        <v>0</v>
      </c>
      <c r="CX11" s="90">
        <f t="shared" si="152"/>
        <v>0</v>
      </c>
      <c r="CY11" s="90">
        <f t="shared" si="153"/>
        <v>0</v>
      </c>
      <c r="CZ11" s="90">
        <f t="shared" si="154"/>
        <v>0</v>
      </c>
      <c r="DA11" s="90">
        <f t="shared" si="155"/>
        <v>0</v>
      </c>
      <c r="DB11" s="89">
        <f t="shared" si="156"/>
        <v>0</v>
      </c>
      <c r="DC11" s="89">
        <f t="shared" ref="DC11:DC51" si="157">AZ11+CR11</f>
        <v>1500</v>
      </c>
      <c r="DD11" s="89">
        <f t="shared" ref="DD11:DD51" si="158">BA11+CS11</f>
        <v>750</v>
      </c>
      <c r="DE11" s="89">
        <f t="shared" ref="DE11:DE51" si="159">BB11+CT11</f>
        <v>0</v>
      </c>
      <c r="DF11" s="89">
        <f t="shared" ref="DF11:DF51" si="160">BC11+CU11</f>
        <v>0</v>
      </c>
      <c r="DG11" s="89">
        <f t="shared" ref="DG11:DG51" si="161">BD11+CV11</f>
        <v>750</v>
      </c>
      <c r="DH11" s="89">
        <f t="shared" ref="DH11:DH51" si="162">BE11+CW11</f>
        <v>150</v>
      </c>
      <c r="DI11" s="89">
        <f t="shared" ref="DI11:DI51" si="163">BF11+CX11</f>
        <v>0</v>
      </c>
      <c r="DJ11" s="89">
        <f t="shared" ref="DJ11:DJ51" si="164">BG11+CY11</f>
        <v>0</v>
      </c>
      <c r="DK11" s="89">
        <f t="shared" ref="DK11:DK51" si="165">BH11+CZ11</f>
        <v>150</v>
      </c>
      <c r="DL11" s="89">
        <f t="shared" ref="DL11:DL51" si="166">BI11+DA11</f>
        <v>600</v>
      </c>
      <c r="DM11" s="89">
        <f t="shared" ref="DM11:DM51" si="167">BJ11+DB11</f>
        <v>201</v>
      </c>
      <c r="DN11" s="89">
        <v>250</v>
      </c>
      <c r="DO11" s="90">
        <f t="shared" si="141"/>
        <v>0</v>
      </c>
      <c r="DP11" s="90"/>
      <c r="DQ11" s="91"/>
      <c r="DR11" s="90">
        <f t="shared" si="142"/>
        <v>0</v>
      </c>
      <c r="DS11" s="90">
        <f t="shared" si="143"/>
        <v>0</v>
      </c>
      <c r="DT11" s="90">
        <f t="shared" si="72"/>
        <v>0</v>
      </c>
      <c r="DU11" s="90"/>
      <c r="DV11" s="90">
        <f t="shared" si="144"/>
        <v>0</v>
      </c>
      <c r="DW11" s="90">
        <f t="shared" si="145"/>
        <v>0</v>
      </c>
      <c r="DX11" s="89"/>
      <c r="DY11" s="89">
        <v>250</v>
      </c>
      <c r="DZ11" s="90">
        <f t="shared" si="73"/>
        <v>0</v>
      </c>
      <c r="EA11" s="90"/>
      <c r="EB11" s="91"/>
      <c r="EC11" s="90">
        <f t="shared" si="74"/>
        <v>0</v>
      </c>
      <c r="ED11" s="90">
        <f t="shared" si="75"/>
        <v>0</v>
      </c>
      <c r="EE11" s="90">
        <f t="shared" si="7"/>
        <v>0</v>
      </c>
      <c r="EF11" s="90"/>
      <c r="EG11" s="90">
        <f t="shared" si="76"/>
        <v>0</v>
      </c>
      <c r="EH11" s="90">
        <f t="shared" si="77"/>
        <v>0</v>
      </c>
      <c r="EI11" s="89"/>
      <c r="EJ11" s="89">
        <v>250</v>
      </c>
      <c r="EK11" s="90">
        <f t="shared" si="78"/>
        <v>0</v>
      </c>
      <c r="EL11" s="90"/>
      <c r="EM11" s="91"/>
      <c r="EN11" s="90">
        <f t="shared" si="79"/>
        <v>0</v>
      </c>
      <c r="EO11" s="90">
        <f t="shared" si="80"/>
        <v>0</v>
      </c>
      <c r="EP11" s="90">
        <f t="shared" si="8"/>
        <v>0</v>
      </c>
      <c r="EQ11" s="90"/>
      <c r="ER11" s="90">
        <f t="shared" si="81"/>
        <v>0</v>
      </c>
      <c r="ES11" s="90">
        <f t="shared" si="82"/>
        <v>0</v>
      </c>
      <c r="ET11" s="89"/>
      <c r="EU11" s="89">
        <f t="shared" si="83"/>
        <v>750</v>
      </c>
      <c r="EV11" s="90">
        <f t="shared" si="84"/>
        <v>0</v>
      </c>
      <c r="EW11" s="90">
        <f t="shared" si="85"/>
        <v>0</v>
      </c>
      <c r="EX11" s="90">
        <f t="shared" si="86"/>
        <v>0</v>
      </c>
      <c r="EY11" s="90">
        <f t="shared" si="87"/>
        <v>0</v>
      </c>
      <c r="EZ11" s="90">
        <f t="shared" si="88"/>
        <v>0</v>
      </c>
      <c r="FA11" s="90">
        <f t="shared" si="89"/>
        <v>0</v>
      </c>
      <c r="FB11" s="90">
        <f t="shared" si="90"/>
        <v>0</v>
      </c>
      <c r="FC11" s="90">
        <f t="shared" si="91"/>
        <v>0</v>
      </c>
      <c r="FD11" s="90">
        <f t="shared" si="92"/>
        <v>0</v>
      </c>
      <c r="FE11" s="89">
        <f t="shared" si="93"/>
        <v>0</v>
      </c>
      <c r="FF11" s="89">
        <f t="shared" si="94"/>
        <v>2250</v>
      </c>
      <c r="FG11" s="89">
        <f t="shared" si="95"/>
        <v>750</v>
      </c>
      <c r="FH11" s="89">
        <f t="shared" si="96"/>
        <v>0</v>
      </c>
      <c r="FI11" s="89">
        <f t="shared" si="97"/>
        <v>0</v>
      </c>
      <c r="FJ11" s="89">
        <f t="shared" si="98"/>
        <v>750</v>
      </c>
      <c r="FK11" s="89">
        <f t="shared" si="99"/>
        <v>150</v>
      </c>
      <c r="FL11" s="89">
        <f t="shared" si="100"/>
        <v>0</v>
      </c>
      <c r="FM11" s="89">
        <f t="shared" si="101"/>
        <v>0</v>
      </c>
      <c r="FN11" s="89">
        <f t="shared" si="102"/>
        <v>150</v>
      </c>
      <c r="FO11" s="89">
        <f t="shared" si="103"/>
        <v>600</v>
      </c>
      <c r="FP11" s="89">
        <f t="shared" si="104"/>
        <v>201</v>
      </c>
      <c r="FQ11" s="89">
        <v>250</v>
      </c>
      <c r="FR11" s="90">
        <f t="shared" ref="FR11:FR20" si="168">IF(GA11&gt;0,FQ11,0)</f>
        <v>0</v>
      </c>
      <c r="FS11" s="90"/>
      <c r="FT11" s="91"/>
      <c r="FU11" s="90">
        <f t="shared" ref="FU11:FU20" si="169">FR11+FS11+FT11</f>
        <v>0</v>
      </c>
      <c r="FV11" s="90">
        <f t="shared" ref="FV11:FV20" si="170">FU11*20%</f>
        <v>0</v>
      </c>
      <c r="FW11" s="90">
        <f t="shared" ref="FW11:FW20" si="171">FU11*E11</f>
        <v>0</v>
      </c>
      <c r="FX11" s="90"/>
      <c r="FY11" s="90">
        <f t="shared" ref="FY11:FY20" si="172">FV11-FW11+FX11</f>
        <v>0</v>
      </c>
      <c r="FZ11" s="90">
        <f t="shared" ref="FZ11:FZ20" si="173">FU11-FY11</f>
        <v>0</v>
      </c>
      <c r="GA11" s="89"/>
      <c r="GB11" s="89">
        <v>250</v>
      </c>
      <c r="GC11" s="90">
        <f t="shared" si="105"/>
        <v>0</v>
      </c>
      <c r="GD11" s="90"/>
      <c r="GE11" s="91"/>
      <c r="GF11" s="90">
        <f t="shared" si="106"/>
        <v>0</v>
      </c>
      <c r="GG11" s="90">
        <f t="shared" si="107"/>
        <v>0</v>
      </c>
      <c r="GH11" s="90">
        <f t="shared" si="10"/>
        <v>0</v>
      </c>
      <c r="GI11" s="90"/>
      <c r="GJ11" s="90">
        <f t="shared" si="108"/>
        <v>0</v>
      </c>
      <c r="GK11" s="90">
        <f t="shared" si="109"/>
        <v>0</v>
      </c>
      <c r="GL11" s="89"/>
      <c r="GM11" s="89">
        <v>250</v>
      </c>
      <c r="GN11" s="90">
        <f t="shared" si="110"/>
        <v>0</v>
      </c>
      <c r="GO11" s="90"/>
      <c r="GP11" s="91"/>
      <c r="GQ11" s="90">
        <f t="shared" si="111"/>
        <v>0</v>
      </c>
      <c r="GR11" s="90">
        <f t="shared" si="112"/>
        <v>0</v>
      </c>
      <c r="GS11" s="90">
        <f t="shared" si="11"/>
        <v>0</v>
      </c>
      <c r="GT11" s="90"/>
      <c r="GU11" s="90">
        <f t="shared" si="113"/>
        <v>0</v>
      </c>
      <c r="GV11" s="90">
        <f t="shared" si="114"/>
        <v>0</v>
      </c>
      <c r="GW11" s="89"/>
      <c r="GX11" s="89">
        <f t="shared" si="115"/>
        <v>750</v>
      </c>
      <c r="GY11" s="90">
        <f t="shared" si="116"/>
        <v>0</v>
      </c>
      <c r="GZ11" s="90">
        <f t="shared" si="117"/>
        <v>0</v>
      </c>
      <c r="HA11" s="90">
        <f t="shared" si="118"/>
        <v>0</v>
      </c>
      <c r="HB11" s="90">
        <f t="shared" si="119"/>
        <v>0</v>
      </c>
      <c r="HC11" s="90">
        <f t="shared" si="120"/>
        <v>0</v>
      </c>
      <c r="HD11" s="90">
        <f t="shared" si="121"/>
        <v>0</v>
      </c>
      <c r="HE11" s="90">
        <f t="shared" si="122"/>
        <v>0</v>
      </c>
      <c r="HF11" s="90">
        <f t="shared" si="123"/>
        <v>0</v>
      </c>
      <c r="HG11" s="90">
        <f t="shared" si="124"/>
        <v>0</v>
      </c>
      <c r="HH11" s="89">
        <f t="shared" si="125"/>
        <v>0</v>
      </c>
      <c r="HI11" s="90">
        <f t="shared" si="126"/>
        <v>3000</v>
      </c>
      <c r="HJ11" s="90">
        <f t="shared" si="127"/>
        <v>750</v>
      </c>
      <c r="HK11" s="90">
        <f t="shared" si="128"/>
        <v>0</v>
      </c>
      <c r="HL11" s="90">
        <f t="shared" si="129"/>
        <v>0</v>
      </c>
      <c r="HM11" s="90">
        <f t="shared" si="130"/>
        <v>750</v>
      </c>
      <c r="HN11" s="90">
        <f t="shared" si="131"/>
        <v>50</v>
      </c>
      <c r="HO11" s="90">
        <f t="shared" si="132"/>
        <v>0</v>
      </c>
      <c r="HP11" s="90">
        <f t="shared" si="133"/>
        <v>0</v>
      </c>
      <c r="HQ11" s="90">
        <f t="shared" si="134"/>
        <v>50</v>
      </c>
      <c r="HR11" s="90">
        <f t="shared" si="135"/>
        <v>700</v>
      </c>
      <c r="HS11" s="90">
        <f t="shared" si="136"/>
        <v>201</v>
      </c>
      <c r="HT11" s="159">
        <f t="shared" si="137"/>
        <v>750</v>
      </c>
      <c r="HU11" s="131">
        <f t="shared" si="138"/>
        <v>750</v>
      </c>
      <c r="HV11" s="131">
        <f t="shared" si="139"/>
        <v>750</v>
      </c>
      <c r="HW11" s="84"/>
      <c r="HX11" s="84">
        <f t="shared" si="140"/>
        <v>201</v>
      </c>
      <c r="HY11" s="84"/>
      <c r="HZ11" s="84"/>
      <c r="IA11" s="84"/>
      <c r="IB11" s="84"/>
      <c r="IC11" s="84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</row>
    <row r="12" spans="1:319 16289:16289" s="2" customFormat="1" ht="15.75" customHeight="1" x14ac:dyDescent="0.25">
      <c r="A12" s="33"/>
      <c r="B12" s="37">
        <v>7</v>
      </c>
      <c r="C12" s="37"/>
      <c r="D12" s="37"/>
      <c r="E12" s="37"/>
      <c r="F12" s="19" t="s">
        <v>596</v>
      </c>
      <c r="G12" s="16" t="s">
        <v>375</v>
      </c>
      <c r="H12" s="17" t="s">
        <v>1128</v>
      </c>
      <c r="I12" s="87" t="s">
        <v>1164</v>
      </c>
      <c r="J12" s="34" t="s">
        <v>19</v>
      </c>
      <c r="K12" s="92" t="s">
        <v>20</v>
      </c>
      <c r="L12" s="34" t="s">
        <v>1058</v>
      </c>
      <c r="M12" s="34">
        <v>223</v>
      </c>
      <c r="N12" s="34" t="s">
        <v>1242</v>
      </c>
      <c r="O12" s="34"/>
      <c r="P12" s="100" t="s">
        <v>86</v>
      </c>
      <c r="Q12" s="255"/>
      <c r="R12" s="39" t="s">
        <v>353</v>
      </c>
      <c r="S12" s="89">
        <v>250</v>
      </c>
      <c r="T12" s="90">
        <f t="shared" si="146"/>
        <v>250</v>
      </c>
      <c r="U12" s="90"/>
      <c r="V12" s="91"/>
      <c r="W12" s="90">
        <f t="shared" si="13"/>
        <v>250</v>
      </c>
      <c r="X12" s="90">
        <f t="shared" si="14"/>
        <v>50</v>
      </c>
      <c r="Y12" s="90">
        <f t="shared" si="15"/>
        <v>0</v>
      </c>
      <c r="Z12" s="90"/>
      <c r="AA12" s="90">
        <f t="shared" si="16"/>
        <v>50</v>
      </c>
      <c r="AB12" s="90">
        <f t="shared" si="17"/>
        <v>200</v>
      </c>
      <c r="AC12" s="89">
        <v>65</v>
      </c>
      <c r="AD12" s="89">
        <v>250</v>
      </c>
      <c r="AE12" s="90">
        <f t="shared" ref="AE12:AE51" si="174">IF(AN12&gt;0,AD12,0)</f>
        <v>250</v>
      </c>
      <c r="AF12" s="90"/>
      <c r="AG12" s="91"/>
      <c r="AH12" s="90">
        <f t="shared" ref="AH12:AH51" si="175">AE12+AF12+AG12</f>
        <v>250</v>
      </c>
      <c r="AI12" s="90">
        <v>0</v>
      </c>
      <c r="AJ12" s="90">
        <v>0</v>
      </c>
      <c r="AK12" s="90"/>
      <c r="AL12" s="90">
        <f t="shared" ref="AL12:AL51" si="176">AI12-AJ12+AK12</f>
        <v>0</v>
      </c>
      <c r="AM12" s="90">
        <f t="shared" ref="AM12:AM51" si="177">AH12-AL12</f>
        <v>250</v>
      </c>
      <c r="AN12" s="177">
        <v>75</v>
      </c>
      <c r="AO12" s="89">
        <v>250</v>
      </c>
      <c r="AP12" s="90">
        <f t="shared" si="22"/>
        <v>250</v>
      </c>
      <c r="AQ12" s="90"/>
      <c r="AR12" s="91"/>
      <c r="AS12" s="90">
        <f t="shared" si="1"/>
        <v>250</v>
      </c>
      <c r="AT12" s="90">
        <v>0</v>
      </c>
      <c r="AU12" s="90">
        <v>0</v>
      </c>
      <c r="AV12" s="90"/>
      <c r="AW12" s="90">
        <f t="shared" si="23"/>
        <v>0</v>
      </c>
      <c r="AX12" s="90">
        <f t="shared" si="24"/>
        <v>250</v>
      </c>
      <c r="AY12" s="89">
        <v>110</v>
      </c>
      <c r="AZ12" s="89">
        <f t="shared" si="25"/>
        <v>750</v>
      </c>
      <c r="BA12" s="90">
        <f t="shared" si="26"/>
        <v>750</v>
      </c>
      <c r="BB12" s="90">
        <f t="shared" si="27"/>
        <v>0</v>
      </c>
      <c r="BC12" s="90">
        <f t="shared" si="28"/>
        <v>0</v>
      </c>
      <c r="BD12" s="90">
        <f t="shared" si="29"/>
        <v>750</v>
      </c>
      <c r="BE12" s="90">
        <f t="shared" si="30"/>
        <v>150</v>
      </c>
      <c r="BF12" s="90">
        <f t="shared" si="31"/>
        <v>0</v>
      </c>
      <c r="BG12" s="90">
        <f t="shared" si="32"/>
        <v>0</v>
      </c>
      <c r="BH12" s="90">
        <f t="shared" si="33"/>
        <v>150</v>
      </c>
      <c r="BI12" s="90">
        <f t="shared" si="34"/>
        <v>600</v>
      </c>
      <c r="BJ12" s="89">
        <f t="shared" si="35"/>
        <v>250</v>
      </c>
      <c r="BK12" s="89">
        <v>250</v>
      </c>
      <c r="BL12" s="90">
        <f t="shared" si="36"/>
        <v>0</v>
      </c>
      <c r="BM12" s="90"/>
      <c r="BN12" s="91"/>
      <c r="BO12" s="90">
        <f t="shared" si="37"/>
        <v>0</v>
      </c>
      <c r="BP12" s="90">
        <f t="shared" si="38"/>
        <v>0</v>
      </c>
      <c r="BQ12" s="90">
        <f t="shared" si="2"/>
        <v>0</v>
      </c>
      <c r="BR12" s="90"/>
      <c r="BS12" s="90">
        <f t="shared" si="3"/>
        <v>0</v>
      </c>
      <c r="BT12" s="90">
        <f t="shared" si="39"/>
        <v>0</v>
      </c>
      <c r="BU12" s="89"/>
      <c r="BV12" s="89">
        <v>250</v>
      </c>
      <c r="BW12" s="90">
        <f t="shared" si="40"/>
        <v>0</v>
      </c>
      <c r="BX12" s="90"/>
      <c r="BY12" s="91"/>
      <c r="BZ12" s="90">
        <f t="shared" si="41"/>
        <v>0</v>
      </c>
      <c r="CA12" s="90">
        <f t="shared" si="42"/>
        <v>0</v>
      </c>
      <c r="CB12" s="90">
        <f t="shared" si="4"/>
        <v>0</v>
      </c>
      <c r="CC12" s="90"/>
      <c r="CD12" s="90">
        <f t="shared" si="43"/>
        <v>0</v>
      </c>
      <c r="CE12" s="90">
        <f t="shared" si="44"/>
        <v>0</v>
      </c>
      <c r="CF12" s="89"/>
      <c r="CG12" s="89">
        <v>250</v>
      </c>
      <c r="CH12" s="90">
        <f t="shared" si="45"/>
        <v>0</v>
      </c>
      <c r="CI12" s="90"/>
      <c r="CJ12" s="91"/>
      <c r="CK12" s="90">
        <f t="shared" si="46"/>
        <v>0</v>
      </c>
      <c r="CL12" s="90">
        <f t="shared" si="47"/>
        <v>0</v>
      </c>
      <c r="CM12" s="90">
        <f t="shared" si="5"/>
        <v>0</v>
      </c>
      <c r="CN12" s="90"/>
      <c r="CO12" s="90">
        <f t="shared" si="48"/>
        <v>0</v>
      </c>
      <c r="CP12" s="90">
        <f t="shared" si="49"/>
        <v>0</v>
      </c>
      <c r="CQ12" s="89"/>
      <c r="CR12" s="89">
        <f t="shared" si="147"/>
        <v>750</v>
      </c>
      <c r="CS12" s="90">
        <f t="shared" si="148"/>
        <v>0</v>
      </c>
      <c r="CT12" s="90">
        <f t="shared" si="149"/>
        <v>0</v>
      </c>
      <c r="CU12" s="90">
        <f t="shared" si="150"/>
        <v>0</v>
      </c>
      <c r="CV12" s="90">
        <f t="shared" si="151"/>
        <v>0</v>
      </c>
      <c r="CW12" s="90">
        <f t="shared" si="55"/>
        <v>0</v>
      </c>
      <c r="CX12" s="90">
        <f t="shared" si="152"/>
        <v>0</v>
      </c>
      <c r="CY12" s="90">
        <f t="shared" si="153"/>
        <v>0</v>
      </c>
      <c r="CZ12" s="90">
        <f t="shared" si="154"/>
        <v>0</v>
      </c>
      <c r="DA12" s="90">
        <f t="shared" si="155"/>
        <v>0</v>
      </c>
      <c r="DB12" s="89">
        <f t="shared" si="156"/>
        <v>0</v>
      </c>
      <c r="DC12" s="89">
        <f t="shared" si="157"/>
        <v>1500</v>
      </c>
      <c r="DD12" s="89">
        <f t="shared" si="158"/>
        <v>750</v>
      </c>
      <c r="DE12" s="89">
        <f t="shared" si="159"/>
        <v>0</v>
      </c>
      <c r="DF12" s="89">
        <f t="shared" si="160"/>
        <v>0</v>
      </c>
      <c r="DG12" s="89">
        <f t="shared" si="161"/>
        <v>750</v>
      </c>
      <c r="DH12" s="89">
        <f t="shared" si="162"/>
        <v>150</v>
      </c>
      <c r="DI12" s="89">
        <f t="shared" si="163"/>
        <v>0</v>
      </c>
      <c r="DJ12" s="89">
        <f t="shared" si="164"/>
        <v>0</v>
      </c>
      <c r="DK12" s="89">
        <f t="shared" si="165"/>
        <v>150</v>
      </c>
      <c r="DL12" s="89">
        <f t="shared" si="166"/>
        <v>600</v>
      </c>
      <c r="DM12" s="89">
        <f t="shared" si="167"/>
        <v>250</v>
      </c>
      <c r="DN12" s="89">
        <v>250</v>
      </c>
      <c r="DO12" s="90">
        <f t="shared" si="141"/>
        <v>0</v>
      </c>
      <c r="DP12" s="90"/>
      <c r="DQ12" s="91"/>
      <c r="DR12" s="90">
        <f t="shared" si="142"/>
        <v>0</v>
      </c>
      <c r="DS12" s="90">
        <f t="shared" si="143"/>
        <v>0</v>
      </c>
      <c r="DT12" s="90">
        <f t="shared" si="72"/>
        <v>0</v>
      </c>
      <c r="DU12" s="90"/>
      <c r="DV12" s="90">
        <f t="shared" si="144"/>
        <v>0</v>
      </c>
      <c r="DW12" s="90">
        <f t="shared" si="145"/>
        <v>0</v>
      </c>
      <c r="DX12" s="89"/>
      <c r="DY12" s="89">
        <v>250</v>
      </c>
      <c r="DZ12" s="90">
        <f t="shared" si="73"/>
        <v>0</v>
      </c>
      <c r="EA12" s="90"/>
      <c r="EB12" s="91"/>
      <c r="EC12" s="90">
        <f t="shared" si="74"/>
        <v>0</v>
      </c>
      <c r="ED12" s="90">
        <f t="shared" si="75"/>
        <v>0</v>
      </c>
      <c r="EE12" s="90">
        <f t="shared" ref="EE12:EE51" si="178">EC12*E12</f>
        <v>0</v>
      </c>
      <c r="EF12" s="90"/>
      <c r="EG12" s="90">
        <f t="shared" si="76"/>
        <v>0</v>
      </c>
      <c r="EH12" s="90">
        <f t="shared" si="77"/>
        <v>0</v>
      </c>
      <c r="EI12" s="89"/>
      <c r="EJ12" s="89">
        <v>250</v>
      </c>
      <c r="EK12" s="90">
        <f t="shared" si="78"/>
        <v>0</v>
      </c>
      <c r="EL12" s="90"/>
      <c r="EM12" s="91"/>
      <c r="EN12" s="90">
        <f t="shared" si="79"/>
        <v>0</v>
      </c>
      <c r="EO12" s="90">
        <f t="shared" si="80"/>
        <v>0</v>
      </c>
      <c r="EP12" s="90">
        <f t="shared" si="8"/>
        <v>0</v>
      </c>
      <c r="EQ12" s="90"/>
      <c r="ER12" s="90">
        <f t="shared" si="81"/>
        <v>0</v>
      </c>
      <c r="ES12" s="90">
        <f t="shared" si="82"/>
        <v>0</v>
      </c>
      <c r="ET12" s="89"/>
      <c r="EU12" s="89">
        <f t="shared" si="83"/>
        <v>750</v>
      </c>
      <c r="EV12" s="90">
        <f t="shared" si="84"/>
        <v>0</v>
      </c>
      <c r="EW12" s="90">
        <f t="shared" si="85"/>
        <v>0</v>
      </c>
      <c r="EX12" s="90">
        <f t="shared" si="86"/>
        <v>0</v>
      </c>
      <c r="EY12" s="90">
        <f t="shared" si="87"/>
        <v>0</v>
      </c>
      <c r="EZ12" s="90">
        <f t="shared" si="88"/>
        <v>0</v>
      </c>
      <c r="FA12" s="90">
        <f t="shared" si="89"/>
        <v>0</v>
      </c>
      <c r="FB12" s="90">
        <f t="shared" si="90"/>
        <v>0</v>
      </c>
      <c r="FC12" s="90">
        <f t="shared" si="91"/>
        <v>0</v>
      </c>
      <c r="FD12" s="90">
        <f t="shared" si="92"/>
        <v>0</v>
      </c>
      <c r="FE12" s="89">
        <f t="shared" si="93"/>
        <v>0</v>
      </c>
      <c r="FF12" s="89">
        <f t="shared" si="94"/>
        <v>2250</v>
      </c>
      <c r="FG12" s="89">
        <f t="shared" si="95"/>
        <v>750</v>
      </c>
      <c r="FH12" s="89">
        <f t="shared" si="96"/>
        <v>0</v>
      </c>
      <c r="FI12" s="89">
        <f t="shared" si="97"/>
        <v>0</v>
      </c>
      <c r="FJ12" s="89">
        <f t="shared" si="98"/>
        <v>750</v>
      </c>
      <c r="FK12" s="89">
        <f t="shared" si="99"/>
        <v>150</v>
      </c>
      <c r="FL12" s="89">
        <f t="shared" si="100"/>
        <v>0</v>
      </c>
      <c r="FM12" s="89">
        <f t="shared" si="101"/>
        <v>0</v>
      </c>
      <c r="FN12" s="89">
        <f t="shared" si="102"/>
        <v>150</v>
      </c>
      <c r="FO12" s="89">
        <f t="shared" si="103"/>
        <v>600</v>
      </c>
      <c r="FP12" s="89">
        <f t="shared" si="104"/>
        <v>250</v>
      </c>
      <c r="FQ12" s="89">
        <v>250</v>
      </c>
      <c r="FR12" s="90">
        <f t="shared" si="168"/>
        <v>0</v>
      </c>
      <c r="FS12" s="90"/>
      <c r="FT12" s="91"/>
      <c r="FU12" s="90">
        <f t="shared" si="169"/>
        <v>0</v>
      </c>
      <c r="FV12" s="90">
        <f t="shared" si="170"/>
        <v>0</v>
      </c>
      <c r="FW12" s="90">
        <f t="shared" si="171"/>
        <v>0</v>
      </c>
      <c r="FX12" s="90"/>
      <c r="FY12" s="90">
        <f t="shared" si="172"/>
        <v>0</v>
      </c>
      <c r="FZ12" s="90">
        <f t="shared" si="173"/>
        <v>0</v>
      </c>
      <c r="GA12" s="89"/>
      <c r="GB12" s="89">
        <v>250</v>
      </c>
      <c r="GC12" s="90">
        <f t="shared" si="105"/>
        <v>0</v>
      </c>
      <c r="GD12" s="90"/>
      <c r="GE12" s="91"/>
      <c r="GF12" s="90">
        <f t="shared" si="106"/>
        <v>0</v>
      </c>
      <c r="GG12" s="90">
        <f t="shared" si="107"/>
        <v>0</v>
      </c>
      <c r="GH12" s="90">
        <f t="shared" si="10"/>
        <v>0</v>
      </c>
      <c r="GI12" s="90"/>
      <c r="GJ12" s="90">
        <f t="shared" si="108"/>
        <v>0</v>
      </c>
      <c r="GK12" s="90">
        <f t="shared" si="109"/>
        <v>0</v>
      </c>
      <c r="GL12" s="89"/>
      <c r="GM12" s="89">
        <v>250</v>
      </c>
      <c r="GN12" s="90">
        <f t="shared" si="110"/>
        <v>0</v>
      </c>
      <c r="GO12" s="90"/>
      <c r="GP12" s="91"/>
      <c r="GQ12" s="90">
        <f t="shared" si="111"/>
        <v>0</v>
      </c>
      <c r="GR12" s="90">
        <f t="shared" si="112"/>
        <v>0</v>
      </c>
      <c r="GS12" s="90">
        <f t="shared" si="11"/>
        <v>0</v>
      </c>
      <c r="GT12" s="90"/>
      <c r="GU12" s="90">
        <f t="shared" si="113"/>
        <v>0</v>
      </c>
      <c r="GV12" s="90">
        <f t="shared" si="114"/>
        <v>0</v>
      </c>
      <c r="GW12" s="89"/>
      <c r="GX12" s="89">
        <f t="shared" si="115"/>
        <v>750</v>
      </c>
      <c r="GY12" s="90">
        <f t="shared" si="116"/>
        <v>0</v>
      </c>
      <c r="GZ12" s="90">
        <f t="shared" si="117"/>
        <v>0</v>
      </c>
      <c r="HA12" s="90">
        <f t="shared" si="118"/>
        <v>0</v>
      </c>
      <c r="HB12" s="90">
        <f t="shared" si="119"/>
        <v>0</v>
      </c>
      <c r="HC12" s="90">
        <f t="shared" si="120"/>
        <v>0</v>
      </c>
      <c r="HD12" s="90">
        <f t="shared" si="121"/>
        <v>0</v>
      </c>
      <c r="HE12" s="90">
        <f t="shared" si="122"/>
        <v>0</v>
      </c>
      <c r="HF12" s="90">
        <f t="shared" si="123"/>
        <v>0</v>
      </c>
      <c r="HG12" s="90">
        <f t="shared" si="124"/>
        <v>0</v>
      </c>
      <c r="HH12" s="89">
        <f t="shared" si="125"/>
        <v>0</v>
      </c>
      <c r="HI12" s="90">
        <f t="shared" si="126"/>
        <v>3000</v>
      </c>
      <c r="HJ12" s="90">
        <f t="shared" si="127"/>
        <v>750</v>
      </c>
      <c r="HK12" s="90">
        <f t="shared" si="128"/>
        <v>0</v>
      </c>
      <c r="HL12" s="90">
        <f t="shared" si="129"/>
        <v>0</v>
      </c>
      <c r="HM12" s="90">
        <f t="shared" si="130"/>
        <v>750</v>
      </c>
      <c r="HN12" s="90">
        <f t="shared" si="131"/>
        <v>50</v>
      </c>
      <c r="HO12" s="90">
        <f t="shared" si="132"/>
        <v>0</v>
      </c>
      <c r="HP12" s="90">
        <f t="shared" si="133"/>
        <v>0</v>
      </c>
      <c r="HQ12" s="90">
        <f t="shared" si="134"/>
        <v>50</v>
      </c>
      <c r="HR12" s="90">
        <f t="shared" si="135"/>
        <v>700</v>
      </c>
      <c r="HS12" s="90">
        <f t="shared" si="136"/>
        <v>250</v>
      </c>
      <c r="HT12" s="159">
        <f t="shared" si="137"/>
        <v>750</v>
      </c>
      <c r="HU12" s="131">
        <f t="shared" si="138"/>
        <v>750</v>
      </c>
      <c r="HV12" s="131">
        <f>W12+AH12+AS12+BO12+BZ12</f>
        <v>750</v>
      </c>
      <c r="HW12" s="84"/>
      <c r="HX12" s="84">
        <f t="shared" si="140"/>
        <v>250</v>
      </c>
      <c r="HY12" s="84"/>
      <c r="HZ12" s="84"/>
      <c r="IA12" s="84"/>
      <c r="IB12" s="84"/>
      <c r="IC12" s="84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</row>
    <row r="13" spans="1:319 16289:16289" s="4" customFormat="1" ht="15.75" customHeight="1" x14ac:dyDescent="0.25">
      <c r="A13" s="33"/>
      <c r="B13" s="37">
        <v>8</v>
      </c>
      <c r="C13" s="37"/>
      <c r="D13" s="37"/>
      <c r="E13" s="37"/>
      <c r="F13" s="19" t="s">
        <v>598</v>
      </c>
      <c r="G13" s="16" t="s">
        <v>375</v>
      </c>
      <c r="H13" s="17" t="s">
        <v>1129</v>
      </c>
      <c r="I13" s="87">
        <v>61004048808</v>
      </c>
      <c r="J13" s="34" t="s">
        <v>23</v>
      </c>
      <c r="K13" s="92" t="s">
        <v>24</v>
      </c>
      <c r="L13" s="34" t="s">
        <v>1053</v>
      </c>
      <c r="M13" s="34">
        <v>230</v>
      </c>
      <c r="N13" s="34" t="s">
        <v>1242</v>
      </c>
      <c r="O13" s="34"/>
      <c r="P13" s="100" t="s">
        <v>86</v>
      </c>
      <c r="Q13" s="254">
        <v>6</v>
      </c>
      <c r="R13" s="39" t="s">
        <v>357</v>
      </c>
      <c r="S13" s="89">
        <v>250</v>
      </c>
      <c r="T13" s="90">
        <f t="shared" si="146"/>
        <v>250</v>
      </c>
      <c r="U13" s="90"/>
      <c r="V13" s="91"/>
      <c r="W13" s="90">
        <f t="shared" si="13"/>
        <v>250</v>
      </c>
      <c r="X13" s="90">
        <f t="shared" si="14"/>
        <v>50</v>
      </c>
      <c r="Y13" s="90">
        <f t="shared" si="15"/>
        <v>0</v>
      </c>
      <c r="Z13" s="90"/>
      <c r="AA13" s="90">
        <f t="shared" si="16"/>
        <v>50</v>
      </c>
      <c r="AB13" s="90">
        <f t="shared" si="17"/>
        <v>200</v>
      </c>
      <c r="AC13" s="89">
        <v>107</v>
      </c>
      <c r="AD13" s="89">
        <v>250</v>
      </c>
      <c r="AE13" s="90">
        <f t="shared" si="174"/>
        <v>250</v>
      </c>
      <c r="AF13" s="90"/>
      <c r="AG13" s="91"/>
      <c r="AH13" s="90">
        <f t="shared" si="175"/>
        <v>250</v>
      </c>
      <c r="AI13" s="90">
        <v>0</v>
      </c>
      <c r="AJ13" s="90">
        <v>0</v>
      </c>
      <c r="AK13" s="90"/>
      <c r="AL13" s="90">
        <f t="shared" si="176"/>
        <v>0</v>
      </c>
      <c r="AM13" s="90">
        <f t="shared" si="177"/>
        <v>250</v>
      </c>
      <c r="AN13" s="177">
        <v>96</v>
      </c>
      <c r="AO13" s="89">
        <v>250</v>
      </c>
      <c r="AP13" s="90">
        <f t="shared" si="22"/>
        <v>250</v>
      </c>
      <c r="AQ13" s="90"/>
      <c r="AR13" s="91"/>
      <c r="AS13" s="90">
        <f t="shared" si="1"/>
        <v>250</v>
      </c>
      <c r="AT13" s="90">
        <v>0</v>
      </c>
      <c r="AU13" s="90">
        <v>0</v>
      </c>
      <c r="AV13" s="90"/>
      <c r="AW13" s="90">
        <f t="shared" si="23"/>
        <v>0</v>
      </c>
      <c r="AX13" s="90">
        <f t="shared" si="24"/>
        <v>250</v>
      </c>
      <c r="AY13" s="89">
        <v>89</v>
      </c>
      <c r="AZ13" s="89">
        <f t="shared" si="25"/>
        <v>750</v>
      </c>
      <c r="BA13" s="90">
        <f t="shared" si="26"/>
        <v>750</v>
      </c>
      <c r="BB13" s="90">
        <f t="shared" si="27"/>
        <v>0</v>
      </c>
      <c r="BC13" s="90">
        <f t="shared" si="28"/>
        <v>0</v>
      </c>
      <c r="BD13" s="90">
        <f t="shared" si="29"/>
        <v>750</v>
      </c>
      <c r="BE13" s="90">
        <f t="shared" si="30"/>
        <v>150</v>
      </c>
      <c r="BF13" s="90">
        <f t="shared" si="31"/>
        <v>0</v>
      </c>
      <c r="BG13" s="90">
        <f t="shared" si="32"/>
        <v>0</v>
      </c>
      <c r="BH13" s="90">
        <f t="shared" si="33"/>
        <v>150</v>
      </c>
      <c r="BI13" s="90">
        <f t="shared" si="34"/>
        <v>600</v>
      </c>
      <c r="BJ13" s="89">
        <f t="shared" si="35"/>
        <v>292</v>
      </c>
      <c r="BK13" s="89">
        <v>250</v>
      </c>
      <c r="BL13" s="90">
        <f t="shared" si="36"/>
        <v>0</v>
      </c>
      <c r="BM13" s="90"/>
      <c r="BN13" s="91"/>
      <c r="BO13" s="90">
        <f t="shared" si="37"/>
        <v>0</v>
      </c>
      <c r="BP13" s="90">
        <f t="shared" si="38"/>
        <v>0</v>
      </c>
      <c r="BQ13" s="90">
        <f t="shared" si="2"/>
        <v>0</v>
      </c>
      <c r="BR13" s="90"/>
      <c r="BS13" s="90">
        <f t="shared" si="3"/>
        <v>0</v>
      </c>
      <c r="BT13" s="90">
        <f t="shared" si="39"/>
        <v>0</v>
      </c>
      <c r="BU13" s="89"/>
      <c r="BV13" s="89">
        <v>250</v>
      </c>
      <c r="BW13" s="90">
        <f t="shared" si="40"/>
        <v>0</v>
      </c>
      <c r="BX13" s="90"/>
      <c r="BY13" s="91"/>
      <c r="BZ13" s="90">
        <f t="shared" si="41"/>
        <v>0</v>
      </c>
      <c r="CA13" s="90">
        <f t="shared" si="42"/>
        <v>0</v>
      </c>
      <c r="CB13" s="90">
        <f t="shared" si="4"/>
        <v>0</v>
      </c>
      <c r="CC13" s="90"/>
      <c r="CD13" s="90">
        <f t="shared" si="43"/>
        <v>0</v>
      </c>
      <c r="CE13" s="90">
        <f t="shared" si="44"/>
        <v>0</v>
      </c>
      <c r="CF13" s="89"/>
      <c r="CG13" s="89">
        <v>250</v>
      </c>
      <c r="CH13" s="90">
        <f t="shared" si="45"/>
        <v>0</v>
      </c>
      <c r="CI13" s="90"/>
      <c r="CJ13" s="91"/>
      <c r="CK13" s="90">
        <f t="shared" si="46"/>
        <v>0</v>
      </c>
      <c r="CL13" s="90">
        <f t="shared" si="47"/>
        <v>0</v>
      </c>
      <c r="CM13" s="90">
        <f t="shared" si="5"/>
        <v>0</v>
      </c>
      <c r="CN13" s="90"/>
      <c r="CO13" s="90">
        <f t="shared" si="48"/>
        <v>0</v>
      </c>
      <c r="CP13" s="90">
        <f t="shared" si="49"/>
        <v>0</v>
      </c>
      <c r="CQ13" s="89"/>
      <c r="CR13" s="89">
        <f t="shared" si="147"/>
        <v>750</v>
      </c>
      <c r="CS13" s="90">
        <f t="shared" si="148"/>
        <v>0</v>
      </c>
      <c r="CT13" s="90">
        <f t="shared" si="149"/>
        <v>0</v>
      </c>
      <c r="CU13" s="90">
        <f t="shared" si="150"/>
        <v>0</v>
      </c>
      <c r="CV13" s="90">
        <f t="shared" si="151"/>
        <v>0</v>
      </c>
      <c r="CW13" s="90">
        <f t="shared" si="55"/>
        <v>0</v>
      </c>
      <c r="CX13" s="90">
        <f t="shared" si="152"/>
        <v>0</v>
      </c>
      <c r="CY13" s="90">
        <f t="shared" si="153"/>
        <v>0</v>
      </c>
      <c r="CZ13" s="90">
        <f t="shared" si="154"/>
        <v>0</v>
      </c>
      <c r="DA13" s="90">
        <f t="shared" si="155"/>
        <v>0</v>
      </c>
      <c r="DB13" s="89">
        <f t="shared" si="156"/>
        <v>0</v>
      </c>
      <c r="DC13" s="89">
        <f t="shared" si="157"/>
        <v>1500</v>
      </c>
      <c r="DD13" s="89">
        <f t="shared" si="158"/>
        <v>750</v>
      </c>
      <c r="DE13" s="89">
        <f t="shared" si="159"/>
        <v>0</v>
      </c>
      <c r="DF13" s="89">
        <f t="shared" si="160"/>
        <v>0</v>
      </c>
      <c r="DG13" s="89">
        <f t="shared" si="161"/>
        <v>750</v>
      </c>
      <c r="DH13" s="89">
        <f t="shared" si="162"/>
        <v>150</v>
      </c>
      <c r="DI13" s="89">
        <f t="shared" si="163"/>
        <v>0</v>
      </c>
      <c r="DJ13" s="89">
        <f t="shared" si="164"/>
        <v>0</v>
      </c>
      <c r="DK13" s="89">
        <f t="shared" si="165"/>
        <v>150</v>
      </c>
      <c r="DL13" s="89">
        <f t="shared" si="166"/>
        <v>600</v>
      </c>
      <c r="DM13" s="89">
        <f t="shared" si="167"/>
        <v>292</v>
      </c>
      <c r="DN13" s="89">
        <v>250</v>
      </c>
      <c r="DO13" s="90">
        <f t="shared" si="141"/>
        <v>0</v>
      </c>
      <c r="DP13" s="90"/>
      <c r="DQ13" s="91"/>
      <c r="DR13" s="90">
        <f t="shared" si="142"/>
        <v>0</v>
      </c>
      <c r="DS13" s="90">
        <f t="shared" si="143"/>
        <v>0</v>
      </c>
      <c r="DT13" s="90">
        <f t="shared" ref="DT13:DT21" si="179">DR13*E13</f>
        <v>0</v>
      </c>
      <c r="DU13" s="90"/>
      <c r="DV13" s="90">
        <f t="shared" si="144"/>
        <v>0</v>
      </c>
      <c r="DW13" s="90">
        <f t="shared" si="145"/>
        <v>0</v>
      </c>
      <c r="DX13" s="89"/>
      <c r="DY13" s="89">
        <v>250</v>
      </c>
      <c r="DZ13" s="90">
        <f t="shared" ref="DZ13:DZ51" si="180">IF(EI13&gt;0,DY13,0)</f>
        <v>0</v>
      </c>
      <c r="EA13" s="90"/>
      <c r="EB13" s="91"/>
      <c r="EC13" s="90">
        <f t="shared" ref="EC13:EC51" si="181">DZ13+EA13+EB13</f>
        <v>0</v>
      </c>
      <c r="ED13" s="90">
        <f t="shared" ref="ED13:ED51" si="182">EC13*20%</f>
        <v>0</v>
      </c>
      <c r="EE13" s="90">
        <f t="shared" si="178"/>
        <v>0</v>
      </c>
      <c r="EF13" s="90"/>
      <c r="EG13" s="90">
        <f t="shared" ref="EG13:EG51" si="183">ED13-EE13+EF13</f>
        <v>0</v>
      </c>
      <c r="EH13" s="90">
        <f t="shared" ref="EH13:EH51" si="184">EC13-EG13</f>
        <v>0</v>
      </c>
      <c r="EI13" s="89"/>
      <c r="EJ13" s="89">
        <v>250</v>
      </c>
      <c r="EK13" s="90">
        <f t="shared" si="78"/>
        <v>0</v>
      </c>
      <c r="EL13" s="90"/>
      <c r="EM13" s="91"/>
      <c r="EN13" s="90">
        <f t="shared" si="79"/>
        <v>0</v>
      </c>
      <c r="EO13" s="90">
        <f t="shared" si="80"/>
        <v>0</v>
      </c>
      <c r="EP13" s="90">
        <f t="shared" si="8"/>
        <v>0</v>
      </c>
      <c r="EQ13" s="90"/>
      <c r="ER13" s="90">
        <f t="shared" si="81"/>
        <v>0</v>
      </c>
      <c r="ES13" s="90">
        <f t="shared" si="82"/>
        <v>0</v>
      </c>
      <c r="ET13" s="89"/>
      <c r="EU13" s="89">
        <f t="shared" si="83"/>
        <v>750</v>
      </c>
      <c r="EV13" s="90">
        <f t="shared" si="84"/>
        <v>0</v>
      </c>
      <c r="EW13" s="90">
        <f t="shared" si="85"/>
        <v>0</v>
      </c>
      <c r="EX13" s="90">
        <f t="shared" si="86"/>
        <v>0</v>
      </c>
      <c r="EY13" s="90">
        <f t="shared" si="87"/>
        <v>0</v>
      </c>
      <c r="EZ13" s="90">
        <f t="shared" si="88"/>
        <v>0</v>
      </c>
      <c r="FA13" s="90">
        <f t="shared" si="89"/>
        <v>0</v>
      </c>
      <c r="FB13" s="90">
        <f t="shared" si="90"/>
        <v>0</v>
      </c>
      <c r="FC13" s="90">
        <f t="shared" si="91"/>
        <v>0</v>
      </c>
      <c r="FD13" s="90">
        <f t="shared" si="92"/>
        <v>0</v>
      </c>
      <c r="FE13" s="89">
        <f t="shared" si="93"/>
        <v>0</v>
      </c>
      <c r="FF13" s="89">
        <f t="shared" si="94"/>
        <v>2250</v>
      </c>
      <c r="FG13" s="89">
        <f t="shared" si="95"/>
        <v>750</v>
      </c>
      <c r="FH13" s="89">
        <f t="shared" si="96"/>
        <v>0</v>
      </c>
      <c r="FI13" s="89">
        <f t="shared" si="97"/>
        <v>0</v>
      </c>
      <c r="FJ13" s="89">
        <f t="shared" si="98"/>
        <v>750</v>
      </c>
      <c r="FK13" s="89">
        <f t="shared" si="99"/>
        <v>150</v>
      </c>
      <c r="FL13" s="89">
        <f t="shared" si="100"/>
        <v>0</v>
      </c>
      <c r="FM13" s="89">
        <f t="shared" si="101"/>
        <v>0</v>
      </c>
      <c r="FN13" s="89">
        <f t="shared" si="102"/>
        <v>150</v>
      </c>
      <c r="FO13" s="89">
        <f t="shared" si="103"/>
        <v>600</v>
      </c>
      <c r="FP13" s="89">
        <f t="shared" si="104"/>
        <v>292</v>
      </c>
      <c r="FQ13" s="89">
        <v>250</v>
      </c>
      <c r="FR13" s="90">
        <f t="shared" si="168"/>
        <v>0</v>
      </c>
      <c r="FS13" s="90"/>
      <c r="FT13" s="91"/>
      <c r="FU13" s="90">
        <f t="shared" si="169"/>
        <v>0</v>
      </c>
      <c r="FV13" s="90">
        <f t="shared" si="170"/>
        <v>0</v>
      </c>
      <c r="FW13" s="90">
        <f t="shared" si="171"/>
        <v>0</v>
      </c>
      <c r="FX13" s="90"/>
      <c r="FY13" s="90">
        <f t="shared" si="172"/>
        <v>0</v>
      </c>
      <c r="FZ13" s="90">
        <f t="shared" si="173"/>
        <v>0</v>
      </c>
      <c r="GA13" s="89"/>
      <c r="GB13" s="89">
        <v>250</v>
      </c>
      <c r="GC13" s="90">
        <f t="shared" si="105"/>
        <v>0</v>
      </c>
      <c r="GD13" s="90"/>
      <c r="GE13" s="91"/>
      <c r="GF13" s="90">
        <f t="shared" si="106"/>
        <v>0</v>
      </c>
      <c r="GG13" s="90">
        <f t="shared" si="107"/>
        <v>0</v>
      </c>
      <c r="GH13" s="90">
        <f t="shared" si="10"/>
        <v>0</v>
      </c>
      <c r="GI13" s="90"/>
      <c r="GJ13" s="90">
        <f t="shared" si="108"/>
        <v>0</v>
      </c>
      <c r="GK13" s="90">
        <f t="shared" si="109"/>
        <v>0</v>
      </c>
      <c r="GL13" s="89"/>
      <c r="GM13" s="89">
        <v>250</v>
      </c>
      <c r="GN13" s="90">
        <f t="shared" si="110"/>
        <v>0</v>
      </c>
      <c r="GO13" s="90"/>
      <c r="GP13" s="91"/>
      <c r="GQ13" s="90">
        <f t="shared" si="111"/>
        <v>0</v>
      </c>
      <c r="GR13" s="90">
        <f t="shared" si="112"/>
        <v>0</v>
      </c>
      <c r="GS13" s="90">
        <f t="shared" si="11"/>
        <v>0</v>
      </c>
      <c r="GT13" s="90"/>
      <c r="GU13" s="90">
        <f t="shared" si="113"/>
        <v>0</v>
      </c>
      <c r="GV13" s="90">
        <f t="shared" si="114"/>
        <v>0</v>
      </c>
      <c r="GW13" s="89"/>
      <c r="GX13" s="89">
        <f t="shared" si="115"/>
        <v>750</v>
      </c>
      <c r="GY13" s="90">
        <f t="shared" si="116"/>
        <v>0</v>
      </c>
      <c r="GZ13" s="90">
        <f t="shared" si="117"/>
        <v>0</v>
      </c>
      <c r="HA13" s="90">
        <f t="shared" si="118"/>
        <v>0</v>
      </c>
      <c r="HB13" s="90">
        <f t="shared" si="119"/>
        <v>0</v>
      </c>
      <c r="HC13" s="90">
        <f t="shared" si="120"/>
        <v>0</v>
      </c>
      <c r="HD13" s="90">
        <f t="shared" si="121"/>
        <v>0</v>
      </c>
      <c r="HE13" s="90">
        <f t="shared" si="122"/>
        <v>0</v>
      </c>
      <c r="HF13" s="90">
        <f t="shared" si="123"/>
        <v>0</v>
      </c>
      <c r="HG13" s="90">
        <f t="shared" si="124"/>
        <v>0</v>
      </c>
      <c r="HH13" s="89">
        <f t="shared" si="125"/>
        <v>0</v>
      </c>
      <c r="HI13" s="90">
        <f t="shared" si="126"/>
        <v>3000</v>
      </c>
      <c r="HJ13" s="90">
        <f t="shared" si="127"/>
        <v>750</v>
      </c>
      <c r="HK13" s="90">
        <f t="shared" si="128"/>
        <v>0</v>
      </c>
      <c r="HL13" s="90">
        <f t="shared" si="129"/>
        <v>0</v>
      </c>
      <c r="HM13" s="90">
        <f t="shared" si="130"/>
        <v>750</v>
      </c>
      <c r="HN13" s="90">
        <f t="shared" si="131"/>
        <v>50</v>
      </c>
      <c r="HO13" s="90">
        <f t="shared" si="132"/>
        <v>0</v>
      </c>
      <c r="HP13" s="90">
        <f t="shared" si="133"/>
        <v>0</v>
      </c>
      <c r="HQ13" s="90">
        <f t="shared" si="134"/>
        <v>50</v>
      </c>
      <c r="HR13" s="90">
        <f t="shared" si="135"/>
        <v>700</v>
      </c>
      <c r="HS13" s="90">
        <f t="shared" si="136"/>
        <v>292</v>
      </c>
      <c r="HT13" s="159">
        <f t="shared" si="137"/>
        <v>750</v>
      </c>
      <c r="HU13" s="131">
        <f t="shared" si="138"/>
        <v>750</v>
      </c>
      <c r="HV13" s="131">
        <f t="shared" si="139"/>
        <v>750</v>
      </c>
      <c r="HW13" s="84"/>
      <c r="HX13" s="84">
        <f t="shared" si="140"/>
        <v>292</v>
      </c>
      <c r="HY13" s="84"/>
      <c r="HZ13" s="84"/>
      <c r="IA13" s="84"/>
      <c r="IB13" s="84"/>
      <c r="IC13" s="84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</row>
    <row r="14" spans="1:319 16289:16289" s="4" customFormat="1" ht="15.75" customHeight="1" x14ac:dyDescent="0.25">
      <c r="A14" s="33"/>
      <c r="B14" s="37">
        <v>9</v>
      </c>
      <c r="C14" s="37"/>
      <c r="D14" s="37"/>
      <c r="E14" s="37"/>
      <c r="F14" s="19" t="s">
        <v>599</v>
      </c>
      <c r="G14" s="16" t="s">
        <v>375</v>
      </c>
      <c r="H14" s="17" t="s">
        <v>568</v>
      </c>
      <c r="I14" s="87" t="s">
        <v>1165</v>
      </c>
      <c r="J14" s="34" t="s">
        <v>25</v>
      </c>
      <c r="K14" s="92" t="s">
        <v>26</v>
      </c>
      <c r="L14" s="34" t="s">
        <v>1056</v>
      </c>
      <c r="M14" s="34">
        <v>227</v>
      </c>
      <c r="N14" s="34" t="s">
        <v>1242</v>
      </c>
      <c r="O14" s="34"/>
      <c r="P14" s="100" t="s">
        <v>86</v>
      </c>
      <c r="Q14" s="255"/>
      <c r="R14" s="39" t="s">
        <v>357</v>
      </c>
      <c r="S14" s="89">
        <v>250</v>
      </c>
      <c r="T14" s="90">
        <f t="shared" si="146"/>
        <v>250</v>
      </c>
      <c r="U14" s="90"/>
      <c r="V14" s="91"/>
      <c r="W14" s="90">
        <f t="shared" si="13"/>
        <v>250</v>
      </c>
      <c r="X14" s="90">
        <f t="shared" si="14"/>
        <v>50</v>
      </c>
      <c r="Y14" s="90">
        <f t="shared" si="15"/>
        <v>0</v>
      </c>
      <c r="Z14" s="90"/>
      <c r="AA14" s="90">
        <f t="shared" si="16"/>
        <v>50</v>
      </c>
      <c r="AB14" s="90">
        <f t="shared" si="17"/>
        <v>200</v>
      </c>
      <c r="AC14" s="89">
        <v>86</v>
      </c>
      <c r="AD14" s="89">
        <v>250</v>
      </c>
      <c r="AE14" s="90">
        <f t="shared" si="174"/>
        <v>250</v>
      </c>
      <c r="AF14" s="90"/>
      <c r="AG14" s="91"/>
      <c r="AH14" s="90">
        <f t="shared" si="175"/>
        <v>250</v>
      </c>
      <c r="AI14" s="90">
        <v>0</v>
      </c>
      <c r="AJ14" s="90">
        <v>0</v>
      </c>
      <c r="AK14" s="90"/>
      <c r="AL14" s="90">
        <f t="shared" si="176"/>
        <v>0</v>
      </c>
      <c r="AM14" s="90">
        <f t="shared" si="177"/>
        <v>250</v>
      </c>
      <c r="AN14" s="177">
        <v>92</v>
      </c>
      <c r="AO14" s="89">
        <v>250</v>
      </c>
      <c r="AP14" s="90">
        <f t="shared" si="22"/>
        <v>250</v>
      </c>
      <c r="AQ14" s="90"/>
      <c r="AR14" s="91"/>
      <c r="AS14" s="90">
        <f t="shared" si="1"/>
        <v>250</v>
      </c>
      <c r="AT14" s="90">
        <v>0</v>
      </c>
      <c r="AU14" s="90">
        <v>0</v>
      </c>
      <c r="AV14" s="90"/>
      <c r="AW14" s="90">
        <f t="shared" si="23"/>
        <v>0</v>
      </c>
      <c r="AX14" s="90">
        <f t="shared" si="24"/>
        <v>250</v>
      </c>
      <c r="AY14" s="89">
        <v>98</v>
      </c>
      <c r="AZ14" s="89">
        <f t="shared" si="25"/>
        <v>750</v>
      </c>
      <c r="BA14" s="90">
        <f t="shared" si="26"/>
        <v>750</v>
      </c>
      <c r="BB14" s="90">
        <f t="shared" si="27"/>
        <v>0</v>
      </c>
      <c r="BC14" s="90">
        <f t="shared" si="28"/>
        <v>0</v>
      </c>
      <c r="BD14" s="90">
        <f t="shared" si="29"/>
        <v>750</v>
      </c>
      <c r="BE14" s="90">
        <f t="shared" si="30"/>
        <v>150</v>
      </c>
      <c r="BF14" s="90">
        <f t="shared" si="31"/>
        <v>0</v>
      </c>
      <c r="BG14" s="90">
        <f t="shared" si="32"/>
        <v>0</v>
      </c>
      <c r="BH14" s="90">
        <f t="shared" si="33"/>
        <v>150</v>
      </c>
      <c r="BI14" s="90">
        <f t="shared" si="34"/>
        <v>600</v>
      </c>
      <c r="BJ14" s="89">
        <f t="shared" si="35"/>
        <v>276</v>
      </c>
      <c r="BK14" s="89">
        <v>250</v>
      </c>
      <c r="BL14" s="90">
        <f t="shared" si="36"/>
        <v>0</v>
      </c>
      <c r="BM14" s="90"/>
      <c r="BN14" s="91"/>
      <c r="BO14" s="90">
        <f t="shared" si="37"/>
        <v>0</v>
      </c>
      <c r="BP14" s="90">
        <f t="shared" si="38"/>
        <v>0</v>
      </c>
      <c r="BQ14" s="90">
        <f t="shared" si="2"/>
        <v>0</v>
      </c>
      <c r="BR14" s="90"/>
      <c r="BS14" s="90">
        <f t="shared" si="3"/>
        <v>0</v>
      </c>
      <c r="BT14" s="90">
        <f>BO14-BS14</f>
        <v>0</v>
      </c>
      <c r="BU14" s="89"/>
      <c r="BV14" s="89">
        <v>250</v>
      </c>
      <c r="BW14" s="90">
        <f t="shared" si="40"/>
        <v>0</v>
      </c>
      <c r="BX14" s="90"/>
      <c r="BY14" s="91"/>
      <c r="BZ14" s="90">
        <f t="shared" si="41"/>
        <v>0</v>
      </c>
      <c r="CA14" s="90">
        <f t="shared" si="42"/>
        <v>0</v>
      </c>
      <c r="CB14" s="90">
        <f t="shared" si="4"/>
        <v>0</v>
      </c>
      <c r="CC14" s="90"/>
      <c r="CD14" s="90">
        <f t="shared" si="43"/>
        <v>0</v>
      </c>
      <c r="CE14" s="90">
        <f t="shared" si="44"/>
        <v>0</v>
      </c>
      <c r="CF14" s="89"/>
      <c r="CG14" s="89">
        <v>250</v>
      </c>
      <c r="CH14" s="90">
        <f t="shared" si="45"/>
        <v>0</v>
      </c>
      <c r="CI14" s="90"/>
      <c r="CJ14" s="91"/>
      <c r="CK14" s="90">
        <f t="shared" si="46"/>
        <v>0</v>
      </c>
      <c r="CL14" s="90">
        <f t="shared" si="47"/>
        <v>0</v>
      </c>
      <c r="CM14" s="90">
        <f t="shared" ref="CM14:CM51" si="185">CK14*E14</f>
        <v>0</v>
      </c>
      <c r="CN14" s="90"/>
      <c r="CO14" s="90">
        <f t="shared" si="48"/>
        <v>0</v>
      </c>
      <c r="CP14" s="90">
        <f t="shared" si="49"/>
        <v>0</v>
      </c>
      <c r="CQ14" s="89"/>
      <c r="CR14" s="89">
        <f t="shared" si="147"/>
        <v>750</v>
      </c>
      <c r="CS14" s="90">
        <f t="shared" si="148"/>
        <v>0</v>
      </c>
      <c r="CT14" s="90">
        <f t="shared" si="149"/>
        <v>0</v>
      </c>
      <c r="CU14" s="90">
        <f t="shared" si="150"/>
        <v>0</v>
      </c>
      <c r="CV14" s="90">
        <f t="shared" si="151"/>
        <v>0</v>
      </c>
      <c r="CW14" s="90">
        <f t="shared" si="55"/>
        <v>0</v>
      </c>
      <c r="CX14" s="90">
        <f t="shared" si="152"/>
        <v>0</v>
      </c>
      <c r="CY14" s="90">
        <f t="shared" si="153"/>
        <v>0</v>
      </c>
      <c r="CZ14" s="90">
        <f t="shared" si="154"/>
        <v>0</v>
      </c>
      <c r="DA14" s="90">
        <f t="shared" si="155"/>
        <v>0</v>
      </c>
      <c r="DB14" s="89">
        <f t="shared" si="156"/>
        <v>0</v>
      </c>
      <c r="DC14" s="89">
        <f t="shared" si="157"/>
        <v>1500</v>
      </c>
      <c r="DD14" s="89">
        <f t="shared" si="158"/>
        <v>750</v>
      </c>
      <c r="DE14" s="89">
        <f t="shared" si="159"/>
        <v>0</v>
      </c>
      <c r="DF14" s="89">
        <f t="shared" si="160"/>
        <v>0</v>
      </c>
      <c r="DG14" s="89">
        <f t="shared" si="161"/>
        <v>750</v>
      </c>
      <c r="DH14" s="89">
        <f t="shared" si="162"/>
        <v>150</v>
      </c>
      <c r="DI14" s="89">
        <f t="shared" si="163"/>
        <v>0</v>
      </c>
      <c r="DJ14" s="89">
        <f t="shared" si="164"/>
        <v>0</v>
      </c>
      <c r="DK14" s="89">
        <f t="shared" si="165"/>
        <v>150</v>
      </c>
      <c r="DL14" s="89">
        <f t="shared" si="166"/>
        <v>600</v>
      </c>
      <c r="DM14" s="89">
        <f t="shared" si="167"/>
        <v>276</v>
      </c>
      <c r="DN14" s="89">
        <v>250</v>
      </c>
      <c r="DO14" s="90">
        <f t="shared" si="141"/>
        <v>0</v>
      </c>
      <c r="DP14" s="90"/>
      <c r="DQ14" s="91"/>
      <c r="DR14" s="90">
        <f t="shared" si="142"/>
        <v>0</v>
      </c>
      <c r="DS14" s="90">
        <f t="shared" si="143"/>
        <v>0</v>
      </c>
      <c r="DT14" s="90">
        <f t="shared" si="179"/>
        <v>0</v>
      </c>
      <c r="DU14" s="90"/>
      <c r="DV14" s="90">
        <f t="shared" si="144"/>
        <v>0</v>
      </c>
      <c r="DW14" s="90">
        <f t="shared" si="145"/>
        <v>0</v>
      </c>
      <c r="DX14" s="89"/>
      <c r="DY14" s="89">
        <v>250</v>
      </c>
      <c r="DZ14" s="90">
        <f t="shared" si="180"/>
        <v>0</v>
      </c>
      <c r="EA14" s="90"/>
      <c r="EB14" s="91"/>
      <c r="EC14" s="90">
        <f t="shared" si="181"/>
        <v>0</v>
      </c>
      <c r="ED14" s="90">
        <f t="shared" si="182"/>
        <v>0</v>
      </c>
      <c r="EE14" s="90">
        <f t="shared" si="178"/>
        <v>0</v>
      </c>
      <c r="EF14" s="90"/>
      <c r="EG14" s="90">
        <f t="shared" si="183"/>
        <v>0</v>
      </c>
      <c r="EH14" s="90">
        <f t="shared" si="184"/>
        <v>0</v>
      </c>
      <c r="EI14" s="89"/>
      <c r="EJ14" s="89">
        <v>250</v>
      </c>
      <c r="EK14" s="90">
        <f t="shared" si="78"/>
        <v>0</v>
      </c>
      <c r="EL14" s="90"/>
      <c r="EM14" s="91"/>
      <c r="EN14" s="90">
        <f t="shared" si="79"/>
        <v>0</v>
      </c>
      <c r="EO14" s="90">
        <f t="shared" si="80"/>
        <v>0</v>
      </c>
      <c r="EP14" s="90">
        <f t="shared" ref="EP14:EP51" si="186">EN14*E14</f>
        <v>0</v>
      </c>
      <c r="EQ14" s="90"/>
      <c r="ER14" s="90">
        <f t="shared" si="81"/>
        <v>0</v>
      </c>
      <c r="ES14" s="90">
        <f t="shared" si="82"/>
        <v>0</v>
      </c>
      <c r="ET14" s="89"/>
      <c r="EU14" s="89">
        <f t="shared" si="83"/>
        <v>750</v>
      </c>
      <c r="EV14" s="90">
        <f t="shared" si="84"/>
        <v>0</v>
      </c>
      <c r="EW14" s="90">
        <f t="shared" si="85"/>
        <v>0</v>
      </c>
      <c r="EX14" s="90">
        <f t="shared" si="86"/>
        <v>0</v>
      </c>
      <c r="EY14" s="90">
        <f t="shared" si="87"/>
        <v>0</v>
      </c>
      <c r="EZ14" s="90">
        <f t="shared" si="88"/>
        <v>0</v>
      </c>
      <c r="FA14" s="90">
        <f t="shared" si="89"/>
        <v>0</v>
      </c>
      <c r="FB14" s="90">
        <f t="shared" si="90"/>
        <v>0</v>
      </c>
      <c r="FC14" s="90">
        <f t="shared" si="91"/>
        <v>0</v>
      </c>
      <c r="FD14" s="90">
        <f t="shared" si="92"/>
        <v>0</v>
      </c>
      <c r="FE14" s="89">
        <f t="shared" si="93"/>
        <v>0</v>
      </c>
      <c r="FF14" s="89">
        <f t="shared" si="94"/>
        <v>2250</v>
      </c>
      <c r="FG14" s="89">
        <f t="shared" si="95"/>
        <v>750</v>
      </c>
      <c r="FH14" s="89">
        <f t="shared" si="96"/>
        <v>0</v>
      </c>
      <c r="FI14" s="89">
        <f t="shared" si="97"/>
        <v>0</v>
      </c>
      <c r="FJ14" s="89">
        <f t="shared" si="98"/>
        <v>750</v>
      </c>
      <c r="FK14" s="89">
        <f t="shared" si="99"/>
        <v>150</v>
      </c>
      <c r="FL14" s="89">
        <f t="shared" si="100"/>
        <v>0</v>
      </c>
      <c r="FM14" s="89">
        <f t="shared" si="101"/>
        <v>0</v>
      </c>
      <c r="FN14" s="89">
        <f t="shared" si="102"/>
        <v>150</v>
      </c>
      <c r="FO14" s="89">
        <f t="shared" si="103"/>
        <v>600</v>
      </c>
      <c r="FP14" s="89">
        <f t="shared" si="104"/>
        <v>276</v>
      </c>
      <c r="FQ14" s="89">
        <v>250</v>
      </c>
      <c r="FR14" s="90">
        <f t="shared" si="168"/>
        <v>0</v>
      </c>
      <c r="FS14" s="90"/>
      <c r="FT14" s="91"/>
      <c r="FU14" s="90">
        <f t="shared" si="169"/>
        <v>0</v>
      </c>
      <c r="FV14" s="90">
        <f t="shared" si="170"/>
        <v>0</v>
      </c>
      <c r="FW14" s="90">
        <f t="shared" si="171"/>
        <v>0</v>
      </c>
      <c r="FX14" s="90"/>
      <c r="FY14" s="90">
        <f t="shared" si="172"/>
        <v>0</v>
      </c>
      <c r="FZ14" s="90">
        <f t="shared" si="173"/>
        <v>0</v>
      </c>
      <c r="GA14" s="89"/>
      <c r="GB14" s="89">
        <v>250</v>
      </c>
      <c r="GC14" s="90">
        <f t="shared" si="105"/>
        <v>0</v>
      </c>
      <c r="GD14" s="90"/>
      <c r="GE14" s="91"/>
      <c r="GF14" s="90">
        <f t="shared" si="106"/>
        <v>0</v>
      </c>
      <c r="GG14" s="90">
        <f t="shared" si="107"/>
        <v>0</v>
      </c>
      <c r="GH14" s="90">
        <f t="shared" si="10"/>
        <v>0</v>
      </c>
      <c r="GI14" s="90"/>
      <c r="GJ14" s="90">
        <f t="shared" si="108"/>
        <v>0</v>
      </c>
      <c r="GK14" s="90">
        <f t="shared" si="109"/>
        <v>0</v>
      </c>
      <c r="GL14" s="89"/>
      <c r="GM14" s="89">
        <v>250</v>
      </c>
      <c r="GN14" s="90">
        <f t="shared" si="110"/>
        <v>0</v>
      </c>
      <c r="GO14" s="90"/>
      <c r="GP14" s="91"/>
      <c r="GQ14" s="90">
        <f t="shared" si="111"/>
        <v>0</v>
      </c>
      <c r="GR14" s="90">
        <f t="shared" si="112"/>
        <v>0</v>
      </c>
      <c r="GS14" s="90">
        <f t="shared" si="11"/>
        <v>0</v>
      </c>
      <c r="GT14" s="90"/>
      <c r="GU14" s="90">
        <f t="shared" si="113"/>
        <v>0</v>
      </c>
      <c r="GV14" s="90">
        <f t="shared" si="114"/>
        <v>0</v>
      </c>
      <c r="GW14" s="89"/>
      <c r="GX14" s="89">
        <f t="shared" si="115"/>
        <v>750</v>
      </c>
      <c r="GY14" s="90">
        <f t="shared" si="116"/>
        <v>0</v>
      </c>
      <c r="GZ14" s="90">
        <f t="shared" si="117"/>
        <v>0</v>
      </c>
      <c r="HA14" s="90">
        <f t="shared" si="118"/>
        <v>0</v>
      </c>
      <c r="HB14" s="90">
        <f t="shared" si="119"/>
        <v>0</v>
      </c>
      <c r="HC14" s="90">
        <f t="shared" si="120"/>
        <v>0</v>
      </c>
      <c r="HD14" s="90">
        <f t="shared" si="121"/>
        <v>0</v>
      </c>
      <c r="HE14" s="90">
        <f t="shared" si="122"/>
        <v>0</v>
      </c>
      <c r="HF14" s="90">
        <f t="shared" si="123"/>
        <v>0</v>
      </c>
      <c r="HG14" s="90">
        <f t="shared" si="124"/>
        <v>0</v>
      </c>
      <c r="HH14" s="89">
        <f t="shared" si="125"/>
        <v>0</v>
      </c>
      <c r="HI14" s="90">
        <f t="shared" si="126"/>
        <v>3000</v>
      </c>
      <c r="HJ14" s="90">
        <f t="shared" si="127"/>
        <v>750</v>
      </c>
      <c r="HK14" s="90">
        <f t="shared" si="128"/>
        <v>0</v>
      </c>
      <c r="HL14" s="90">
        <f t="shared" si="129"/>
        <v>0</v>
      </c>
      <c r="HM14" s="90">
        <f t="shared" si="130"/>
        <v>750</v>
      </c>
      <c r="HN14" s="90">
        <f t="shared" si="131"/>
        <v>50</v>
      </c>
      <c r="HO14" s="90">
        <f t="shared" si="132"/>
        <v>0</v>
      </c>
      <c r="HP14" s="90">
        <f t="shared" si="133"/>
        <v>0</v>
      </c>
      <c r="HQ14" s="90">
        <f t="shared" si="134"/>
        <v>50</v>
      </c>
      <c r="HR14" s="90">
        <f t="shared" si="135"/>
        <v>700</v>
      </c>
      <c r="HS14" s="90">
        <f t="shared" si="136"/>
        <v>276</v>
      </c>
      <c r="HT14" s="159">
        <f t="shared" si="137"/>
        <v>750</v>
      </c>
      <c r="HU14" s="131">
        <f t="shared" si="138"/>
        <v>750</v>
      </c>
      <c r="HV14" s="131">
        <f t="shared" si="139"/>
        <v>750</v>
      </c>
      <c r="HW14" s="84"/>
      <c r="HX14" s="84">
        <f t="shared" si="140"/>
        <v>276</v>
      </c>
      <c r="HY14" s="84"/>
      <c r="HZ14" s="84"/>
      <c r="IA14" s="84"/>
      <c r="IB14" s="84"/>
      <c r="IC14" s="84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</row>
    <row r="15" spans="1:319 16289:16289" s="4" customFormat="1" ht="15.75" customHeight="1" x14ac:dyDescent="0.25">
      <c r="A15" s="33"/>
      <c r="B15" s="37">
        <v>10</v>
      </c>
      <c r="C15" s="37"/>
      <c r="D15" s="37"/>
      <c r="E15" s="37"/>
      <c r="F15" s="19" t="s">
        <v>600</v>
      </c>
      <c r="G15" s="16" t="s">
        <v>375</v>
      </c>
      <c r="H15" s="17" t="s">
        <v>569</v>
      </c>
      <c r="I15" s="87" t="s">
        <v>1166</v>
      </c>
      <c r="J15" s="34" t="s">
        <v>7</v>
      </c>
      <c r="K15" s="92" t="s">
        <v>27</v>
      </c>
      <c r="L15" s="34" t="s">
        <v>1051</v>
      </c>
      <c r="M15" s="34">
        <v>228</v>
      </c>
      <c r="N15" s="34" t="s">
        <v>1242</v>
      </c>
      <c r="O15" s="34"/>
      <c r="P15" s="100" t="s">
        <v>86</v>
      </c>
      <c r="Q15" s="254">
        <v>7</v>
      </c>
      <c r="R15" s="39" t="s">
        <v>356</v>
      </c>
      <c r="S15" s="89">
        <v>250</v>
      </c>
      <c r="T15" s="90">
        <f t="shared" si="146"/>
        <v>250</v>
      </c>
      <c r="U15" s="90"/>
      <c r="V15" s="91"/>
      <c r="W15" s="90">
        <f t="shared" si="13"/>
        <v>250</v>
      </c>
      <c r="X15" s="90">
        <f t="shared" si="14"/>
        <v>50</v>
      </c>
      <c r="Y15" s="90">
        <f t="shared" si="15"/>
        <v>0</v>
      </c>
      <c r="Z15" s="90"/>
      <c r="AA15" s="90">
        <f t="shared" si="16"/>
        <v>50</v>
      </c>
      <c r="AB15" s="90">
        <f t="shared" si="17"/>
        <v>200</v>
      </c>
      <c r="AC15" s="89">
        <v>79</v>
      </c>
      <c r="AD15" s="89">
        <v>250</v>
      </c>
      <c r="AE15" s="90">
        <f t="shared" si="174"/>
        <v>250</v>
      </c>
      <c r="AF15" s="90"/>
      <c r="AG15" s="91"/>
      <c r="AH15" s="90">
        <f t="shared" si="175"/>
        <v>250</v>
      </c>
      <c r="AI15" s="90">
        <v>0</v>
      </c>
      <c r="AJ15" s="90">
        <v>0</v>
      </c>
      <c r="AK15" s="90"/>
      <c r="AL15" s="90">
        <f t="shared" si="176"/>
        <v>0</v>
      </c>
      <c r="AM15" s="90">
        <f t="shared" si="177"/>
        <v>250</v>
      </c>
      <c r="AN15" s="177">
        <v>91</v>
      </c>
      <c r="AO15" s="89">
        <v>250</v>
      </c>
      <c r="AP15" s="90">
        <f t="shared" si="22"/>
        <v>250</v>
      </c>
      <c r="AQ15" s="90"/>
      <c r="AR15" s="91"/>
      <c r="AS15" s="90">
        <f t="shared" ref="AS15:AS51" si="187">AP15+AQ15+AG15</f>
        <v>250</v>
      </c>
      <c r="AT15" s="90">
        <v>0</v>
      </c>
      <c r="AU15" s="90">
        <v>0</v>
      </c>
      <c r="AV15" s="90"/>
      <c r="AW15" s="90">
        <f t="shared" si="23"/>
        <v>0</v>
      </c>
      <c r="AX15" s="90">
        <f t="shared" si="24"/>
        <v>250</v>
      </c>
      <c r="AY15" s="89">
        <v>90</v>
      </c>
      <c r="AZ15" s="89">
        <f t="shared" si="25"/>
        <v>750</v>
      </c>
      <c r="BA15" s="90">
        <f t="shared" si="26"/>
        <v>750</v>
      </c>
      <c r="BB15" s="90">
        <f t="shared" si="27"/>
        <v>0</v>
      </c>
      <c r="BC15" s="90">
        <f t="shared" si="28"/>
        <v>0</v>
      </c>
      <c r="BD15" s="90">
        <f t="shared" si="29"/>
        <v>750</v>
      </c>
      <c r="BE15" s="90">
        <f t="shared" si="30"/>
        <v>150</v>
      </c>
      <c r="BF15" s="90">
        <f t="shared" si="31"/>
        <v>0</v>
      </c>
      <c r="BG15" s="90">
        <f t="shared" si="32"/>
        <v>0</v>
      </c>
      <c r="BH15" s="90">
        <f t="shared" si="33"/>
        <v>150</v>
      </c>
      <c r="BI15" s="90">
        <f t="shared" si="34"/>
        <v>600</v>
      </c>
      <c r="BJ15" s="89">
        <f t="shared" si="35"/>
        <v>260</v>
      </c>
      <c r="BK15" s="89">
        <v>250</v>
      </c>
      <c r="BL15" s="90">
        <f t="shared" si="36"/>
        <v>0</v>
      </c>
      <c r="BM15" s="90"/>
      <c r="BN15" s="91"/>
      <c r="BO15" s="90">
        <f t="shared" si="37"/>
        <v>0</v>
      </c>
      <c r="BP15" s="90">
        <f t="shared" si="38"/>
        <v>0</v>
      </c>
      <c r="BQ15" s="90">
        <f t="shared" ref="BQ15:BQ51" si="188">BO15*E15</f>
        <v>0</v>
      </c>
      <c r="BR15" s="90"/>
      <c r="BS15" s="90">
        <f t="shared" ref="BS15:BS51" si="189">BP15-BQ15+BG15</f>
        <v>0</v>
      </c>
      <c r="BT15" s="90">
        <f t="shared" ref="BT15:BT51" si="190">BO15-BS15</f>
        <v>0</v>
      </c>
      <c r="BU15" s="89"/>
      <c r="BV15" s="89">
        <v>250</v>
      </c>
      <c r="BW15" s="90">
        <f t="shared" si="40"/>
        <v>0</v>
      </c>
      <c r="BX15" s="90"/>
      <c r="BY15" s="91"/>
      <c r="BZ15" s="90">
        <f t="shared" si="41"/>
        <v>0</v>
      </c>
      <c r="CA15" s="90">
        <f t="shared" si="42"/>
        <v>0</v>
      </c>
      <c r="CB15" s="90">
        <f t="shared" si="4"/>
        <v>0</v>
      </c>
      <c r="CC15" s="90"/>
      <c r="CD15" s="90">
        <f t="shared" si="43"/>
        <v>0</v>
      </c>
      <c r="CE15" s="90">
        <f t="shared" si="44"/>
        <v>0</v>
      </c>
      <c r="CF15" s="89"/>
      <c r="CG15" s="89">
        <v>250</v>
      </c>
      <c r="CH15" s="90">
        <f t="shared" ref="CH15:CH51" si="191">IF(CQ15&gt;0,CG15,0)</f>
        <v>0</v>
      </c>
      <c r="CI15" s="90"/>
      <c r="CJ15" s="91"/>
      <c r="CK15" s="90">
        <f t="shared" ref="CK15:CK51" si="192">CH15+CI15+CJ15</f>
        <v>0</v>
      </c>
      <c r="CL15" s="90">
        <f t="shared" ref="CL15:CL51" si="193">CK15*20%</f>
        <v>0</v>
      </c>
      <c r="CM15" s="90">
        <f t="shared" si="185"/>
        <v>0</v>
      </c>
      <c r="CN15" s="90"/>
      <c r="CO15" s="90">
        <f t="shared" ref="CO15:CO51" si="194">CL15-CM15+CN15</f>
        <v>0</v>
      </c>
      <c r="CP15" s="90">
        <f t="shared" ref="CP15:CP51" si="195">CK15-CO15</f>
        <v>0</v>
      </c>
      <c r="CQ15" s="89"/>
      <c r="CR15" s="89">
        <f t="shared" si="147"/>
        <v>750</v>
      </c>
      <c r="CS15" s="90">
        <f t="shared" si="148"/>
        <v>0</v>
      </c>
      <c r="CT15" s="90">
        <f t="shared" si="149"/>
        <v>0</v>
      </c>
      <c r="CU15" s="90">
        <f t="shared" si="150"/>
        <v>0</v>
      </c>
      <c r="CV15" s="90">
        <f t="shared" si="151"/>
        <v>0</v>
      </c>
      <c r="CW15" s="90">
        <f t="shared" si="55"/>
        <v>0</v>
      </c>
      <c r="CX15" s="90">
        <f t="shared" si="152"/>
        <v>0</v>
      </c>
      <c r="CY15" s="90">
        <f t="shared" si="153"/>
        <v>0</v>
      </c>
      <c r="CZ15" s="90">
        <f t="shared" si="154"/>
        <v>0</v>
      </c>
      <c r="DA15" s="90">
        <f t="shared" si="155"/>
        <v>0</v>
      </c>
      <c r="DB15" s="89">
        <f t="shared" si="156"/>
        <v>0</v>
      </c>
      <c r="DC15" s="89">
        <f t="shared" si="157"/>
        <v>1500</v>
      </c>
      <c r="DD15" s="89">
        <f t="shared" si="158"/>
        <v>750</v>
      </c>
      <c r="DE15" s="89">
        <f t="shared" si="159"/>
        <v>0</v>
      </c>
      <c r="DF15" s="89">
        <f t="shared" si="160"/>
        <v>0</v>
      </c>
      <c r="DG15" s="89">
        <f t="shared" si="161"/>
        <v>750</v>
      </c>
      <c r="DH15" s="89">
        <f t="shared" si="162"/>
        <v>150</v>
      </c>
      <c r="DI15" s="89">
        <f t="shared" si="163"/>
        <v>0</v>
      </c>
      <c r="DJ15" s="89">
        <f t="shared" si="164"/>
        <v>0</v>
      </c>
      <c r="DK15" s="89">
        <f t="shared" si="165"/>
        <v>150</v>
      </c>
      <c r="DL15" s="89">
        <f t="shared" si="166"/>
        <v>600</v>
      </c>
      <c r="DM15" s="89">
        <f t="shared" si="167"/>
        <v>260</v>
      </c>
      <c r="DN15" s="89">
        <v>250</v>
      </c>
      <c r="DO15" s="90">
        <f t="shared" si="141"/>
        <v>0</v>
      </c>
      <c r="DP15" s="90"/>
      <c r="DQ15" s="91"/>
      <c r="DR15" s="90">
        <f t="shared" si="142"/>
        <v>0</v>
      </c>
      <c r="DS15" s="90">
        <f t="shared" si="143"/>
        <v>0</v>
      </c>
      <c r="DT15" s="90">
        <f t="shared" si="179"/>
        <v>0</v>
      </c>
      <c r="DU15" s="90"/>
      <c r="DV15" s="90">
        <f t="shared" si="144"/>
        <v>0</v>
      </c>
      <c r="DW15" s="90">
        <f t="shared" si="145"/>
        <v>0</v>
      </c>
      <c r="DX15" s="89"/>
      <c r="DY15" s="89">
        <v>250</v>
      </c>
      <c r="DZ15" s="90">
        <f t="shared" si="180"/>
        <v>0</v>
      </c>
      <c r="EA15" s="90"/>
      <c r="EB15" s="91"/>
      <c r="EC15" s="90">
        <f t="shared" si="181"/>
        <v>0</v>
      </c>
      <c r="ED15" s="90">
        <f t="shared" si="182"/>
        <v>0</v>
      </c>
      <c r="EE15" s="90">
        <f t="shared" si="178"/>
        <v>0</v>
      </c>
      <c r="EF15" s="90"/>
      <c r="EG15" s="90">
        <f t="shared" si="183"/>
        <v>0</v>
      </c>
      <c r="EH15" s="90">
        <f t="shared" si="184"/>
        <v>0</v>
      </c>
      <c r="EI15" s="89"/>
      <c r="EJ15" s="89">
        <v>250</v>
      </c>
      <c r="EK15" s="90">
        <f t="shared" ref="EK15:EK51" si="196">IF(ET15&gt;0,EJ15,0)</f>
        <v>0</v>
      </c>
      <c r="EL15" s="90"/>
      <c r="EM15" s="91"/>
      <c r="EN15" s="90">
        <f t="shared" ref="EN15:EN51" si="197">EK15+EL15+EM15</f>
        <v>0</v>
      </c>
      <c r="EO15" s="90">
        <f t="shared" ref="EO15:EO51" si="198">EN15*20%</f>
        <v>0</v>
      </c>
      <c r="EP15" s="90">
        <f t="shared" si="186"/>
        <v>0</v>
      </c>
      <c r="EQ15" s="90"/>
      <c r="ER15" s="90">
        <f t="shared" ref="ER15:ER51" si="199">EO15-EP15+EQ15</f>
        <v>0</v>
      </c>
      <c r="ES15" s="90">
        <f t="shared" ref="ES15:ES51" si="200">EN15-ER15</f>
        <v>0</v>
      </c>
      <c r="ET15" s="89"/>
      <c r="EU15" s="89">
        <f t="shared" si="83"/>
        <v>750</v>
      </c>
      <c r="EV15" s="90">
        <f t="shared" si="84"/>
        <v>0</v>
      </c>
      <c r="EW15" s="90">
        <f t="shared" si="85"/>
        <v>0</v>
      </c>
      <c r="EX15" s="90">
        <f t="shared" si="86"/>
        <v>0</v>
      </c>
      <c r="EY15" s="90">
        <f t="shared" si="87"/>
        <v>0</v>
      </c>
      <c r="EZ15" s="90">
        <f t="shared" si="88"/>
        <v>0</v>
      </c>
      <c r="FA15" s="90">
        <f t="shared" si="89"/>
        <v>0</v>
      </c>
      <c r="FB15" s="90">
        <f t="shared" si="90"/>
        <v>0</v>
      </c>
      <c r="FC15" s="90">
        <f t="shared" si="91"/>
        <v>0</v>
      </c>
      <c r="FD15" s="90">
        <f t="shared" si="92"/>
        <v>0</v>
      </c>
      <c r="FE15" s="89">
        <f t="shared" si="93"/>
        <v>0</v>
      </c>
      <c r="FF15" s="89">
        <f t="shared" si="94"/>
        <v>2250</v>
      </c>
      <c r="FG15" s="89">
        <f t="shared" si="95"/>
        <v>750</v>
      </c>
      <c r="FH15" s="89">
        <f t="shared" si="96"/>
        <v>0</v>
      </c>
      <c r="FI15" s="89">
        <f t="shared" si="97"/>
        <v>0</v>
      </c>
      <c r="FJ15" s="89">
        <f t="shared" si="98"/>
        <v>750</v>
      </c>
      <c r="FK15" s="89">
        <f t="shared" si="99"/>
        <v>150</v>
      </c>
      <c r="FL15" s="89">
        <f t="shared" si="100"/>
        <v>0</v>
      </c>
      <c r="FM15" s="89">
        <f t="shared" si="101"/>
        <v>0</v>
      </c>
      <c r="FN15" s="89">
        <f t="shared" si="102"/>
        <v>150</v>
      </c>
      <c r="FO15" s="89">
        <f t="shared" si="103"/>
        <v>600</v>
      </c>
      <c r="FP15" s="89">
        <f t="shared" si="104"/>
        <v>260</v>
      </c>
      <c r="FQ15" s="89">
        <v>250</v>
      </c>
      <c r="FR15" s="90">
        <f t="shared" si="168"/>
        <v>0</v>
      </c>
      <c r="FS15" s="90"/>
      <c r="FT15" s="91"/>
      <c r="FU15" s="90">
        <f t="shared" si="169"/>
        <v>0</v>
      </c>
      <c r="FV15" s="90">
        <f t="shared" si="170"/>
        <v>0</v>
      </c>
      <c r="FW15" s="90">
        <f t="shared" si="171"/>
        <v>0</v>
      </c>
      <c r="FX15" s="90"/>
      <c r="FY15" s="90">
        <f t="shared" si="172"/>
        <v>0</v>
      </c>
      <c r="FZ15" s="90">
        <f t="shared" si="173"/>
        <v>0</v>
      </c>
      <c r="GA15" s="89"/>
      <c r="GB15" s="89">
        <v>250</v>
      </c>
      <c r="GC15" s="90">
        <f t="shared" si="105"/>
        <v>0</v>
      </c>
      <c r="GD15" s="90"/>
      <c r="GE15" s="91"/>
      <c r="GF15" s="90">
        <f t="shared" si="106"/>
        <v>0</v>
      </c>
      <c r="GG15" s="90">
        <f t="shared" si="107"/>
        <v>0</v>
      </c>
      <c r="GH15" s="90">
        <f t="shared" si="10"/>
        <v>0</v>
      </c>
      <c r="GI15" s="90"/>
      <c r="GJ15" s="90">
        <f t="shared" si="108"/>
        <v>0</v>
      </c>
      <c r="GK15" s="90">
        <f t="shared" si="109"/>
        <v>0</v>
      </c>
      <c r="GL15" s="89"/>
      <c r="GM15" s="89">
        <v>250</v>
      </c>
      <c r="GN15" s="90">
        <f t="shared" si="110"/>
        <v>0</v>
      </c>
      <c r="GO15" s="90"/>
      <c r="GP15" s="91"/>
      <c r="GQ15" s="90">
        <f t="shared" si="111"/>
        <v>0</v>
      </c>
      <c r="GR15" s="90">
        <f t="shared" si="112"/>
        <v>0</v>
      </c>
      <c r="GS15" s="90">
        <f t="shared" si="11"/>
        <v>0</v>
      </c>
      <c r="GT15" s="90"/>
      <c r="GU15" s="90">
        <f t="shared" si="113"/>
        <v>0</v>
      </c>
      <c r="GV15" s="90">
        <f t="shared" si="114"/>
        <v>0</v>
      </c>
      <c r="GW15" s="89"/>
      <c r="GX15" s="89">
        <f t="shared" si="115"/>
        <v>750</v>
      </c>
      <c r="GY15" s="90">
        <f t="shared" si="116"/>
        <v>0</v>
      </c>
      <c r="GZ15" s="90">
        <f t="shared" si="117"/>
        <v>0</v>
      </c>
      <c r="HA15" s="90">
        <f t="shared" si="118"/>
        <v>0</v>
      </c>
      <c r="HB15" s="90">
        <f t="shared" si="119"/>
        <v>0</v>
      </c>
      <c r="HC15" s="90">
        <f t="shared" si="120"/>
        <v>0</v>
      </c>
      <c r="HD15" s="90">
        <f t="shared" si="121"/>
        <v>0</v>
      </c>
      <c r="HE15" s="90">
        <f t="shared" si="122"/>
        <v>0</v>
      </c>
      <c r="HF15" s="90">
        <f t="shared" si="123"/>
        <v>0</v>
      </c>
      <c r="HG15" s="90">
        <f t="shared" si="124"/>
        <v>0</v>
      </c>
      <c r="HH15" s="89">
        <f t="shared" si="125"/>
        <v>0</v>
      </c>
      <c r="HI15" s="90">
        <f t="shared" si="126"/>
        <v>3000</v>
      </c>
      <c r="HJ15" s="90">
        <f t="shared" si="127"/>
        <v>750</v>
      </c>
      <c r="HK15" s="90">
        <f t="shared" si="128"/>
        <v>0</v>
      </c>
      <c r="HL15" s="90">
        <f t="shared" si="129"/>
        <v>0</v>
      </c>
      <c r="HM15" s="90">
        <f t="shared" si="130"/>
        <v>750</v>
      </c>
      <c r="HN15" s="90">
        <f t="shared" si="131"/>
        <v>50</v>
      </c>
      <c r="HO15" s="90">
        <f t="shared" si="132"/>
        <v>0</v>
      </c>
      <c r="HP15" s="90">
        <f t="shared" si="133"/>
        <v>0</v>
      </c>
      <c r="HQ15" s="90">
        <f t="shared" si="134"/>
        <v>50</v>
      </c>
      <c r="HR15" s="90">
        <f t="shared" si="135"/>
        <v>700</v>
      </c>
      <c r="HS15" s="90">
        <f t="shared" si="136"/>
        <v>260</v>
      </c>
      <c r="HT15" s="159">
        <f t="shared" si="137"/>
        <v>750</v>
      </c>
      <c r="HU15" s="131">
        <f t="shared" si="138"/>
        <v>750</v>
      </c>
      <c r="HV15" s="131">
        <f t="shared" si="139"/>
        <v>750</v>
      </c>
      <c r="HW15" s="84"/>
      <c r="HX15" s="84">
        <f t="shared" si="140"/>
        <v>260</v>
      </c>
      <c r="HY15" s="84"/>
      <c r="HZ15" s="84"/>
      <c r="IA15" s="84"/>
      <c r="IB15" s="84"/>
      <c r="IC15" s="84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</row>
    <row r="16" spans="1:319 16289:16289" s="2" customFormat="1" ht="15.75" customHeight="1" x14ac:dyDescent="0.25">
      <c r="A16" s="33"/>
      <c r="B16" s="37">
        <v>11</v>
      </c>
      <c r="C16" s="37"/>
      <c r="D16" s="37"/>
      <c r="E16" s="37"/>
      <c r="F16" s="19" t="s">
        <v>601</v>
      </c>
      <c r="G16" s="16" t="s">
        <v>375</v>
      </c>
      <c r="H16" s="17" t="s">
        <v>570</v>
      </c>
      <c r="I16" s="87">
        <v>61004022888</v>
      </c>
      <c r="J16" s="34" t="s">
        <v>28</v>
      </c>
      <c r="K16" s="92" t="s">
        <v>29</v>
      </c>
      <c r="L16" s="34" t="s">
        <v>1041</v>
      </c>
      <c r="M16" s="34">
        <v>239</v>
      </c>
      <c r="N16" s="34" t="s">
        <v>1242</v>
      </c>
      <c r="O16" s="34"/>
      <c r="P16" s="100" t="s">
        <v>86</v>
      </c>
      <c r="Q16" s="256"/>
      <c r="R16" s="39" t="s">
        <v>356</v>
      </c>
      <c r="S16" s="89">
        <v>250</v>
      </c>
      <c r="T16" s="90">
        <f t="shared" si="146"/>
        <v>250</v>
      </c>
      <c r="U16" s="90"/>
      <c r="V16" s="91"/>
      <c r="W16" s="90">
        <f t="shared" si="13"/>
        <v>250</v>
      </c>
      <c r="X16" s="90">
        <f t="shared" si="14"/>
        <v>50</v>
      </c>
      <c r="Y16" s="90">
        <f t="shared" si="15"/>
        <v>0</v>
      </c>
      <c r="Z16" s="90"/>
      <c r="AA16" s="90">
        <f t="shared" si="16"/>
        <v>50</v>
      </c>
      <c r="AB16" s="90">
        <f t="shared" si="17"/>
        <v>200</v>
      </c>
      <c r="AC16" s="89">
        <v>93</v>
      </c>
      <c r="AD16" s="89">
        <v>250</v>
      </c>
      <c r="AE16" s="90">
        <f t="shared" si="174"/>
        <v>250</v>
      </c>
      <c r="AF16" s="90"/>
      <c r="AG16" s="91"/>
      <c r="AH16" s="90">
        <f t="shared" si="175"/>
        <v>250</v>
      </c>
      <c r="AI16" s="90">
        <v>0</v>
      </c>
      <c r="AJ16" s="90">
        <v>0</v>
      </c>
      <c r="AK16" s="90"/>
      <c r="AL16" s="90">
        <f t="shared" si="176"/>
        <v>0</v>
      </c>
      <c r="AM16" s="90">
        <f t="shared" si="177"/>
        <v>250</v>
      </c>
      <c r="AN16" s="177">
        <v>95</v>
      </c>
      <c r="AO16" s="89">
        <v>250</v>
      </c>
      <c r="AP16" s="90">
        <f t="shared" ref="AP16:AP51" si="201">IF(AY16&gt;0,AO16,0)</f>
        <v>250</v>
      </c>
      <c r="AQ16" s="90"/>
      <c r="AR16" s="91"/>
      <c r="AS16" s="90">
        <f t="shared" si="187"/>
        <v>250</v>
      </c>
      <c r="AT16" s="90">
        <v>0</v>
      </c>
      <c r="AU16" s="90">
        <v>0</v>
      </c>
      <c r="AV16" s="90"/>
      <c r="AW16" s="90">
        <f t="shared" ref="AW16:AW51" si="202">AT16-AU16+AV16</f>
        <v>0</v>
      </c>
      <c r="AX16" s="90">
        <f t="shared" ref="AX16:AX51" si="203">AS16-AW16</f>
        <v>250</v>
      </c>
      <c r="AY16" s="89">
        <v>112</v>
      </c>
      <c r="AZ16" s="89">
        <f t="shared" si="25"/>
        <v>750</v>
      </c>
      <c r="BA16" s="90">
        <f t="shared" si="26"/>
        <v>750</v>
      </c>
      <c r="BB16" s="90">
        <f t="shared" si="27"/>
        <v>0</v>
      </c>
      <c r="BC16" s="90">
        <f t="shared" si="28"/>
        <v>0</v>
      </c>
      <c r="BD16" s="90">
        <f t="shared" si="29"/>
        <v>750</v>
      </c>
      <c r="BE16" s="90">
        <f t="shared" si="30"/>
        <v>150</v>
      </c>
      <c r="BF16" s="90">
        <f t="shared" si="31"/>
        <v>0</v>
      </c>
      <c r="BG16" s="90">
        <f t="shared" si="32"/>
        <v>0</v>
      </c>
      <c r="BH16" s="90">
        <f t="shared" si="33"/>
        <v>150</v>
      </c>
      <c r="BI16" s="90">
        <f t="shared" si="34"/>
        <v>600</v>
      </c>
      <c r="BJ16" s="89">
        <f t="shared" si="35"/>
        <v>300</v>
      </c>
      <c r="BK16" s="89">
        <v>250</v>
      </c>
      <c r="BL16" s="90">
        <f t="shared" ref="BL16:BL51" si="204">IF(BU16&gt;0,BK16,0)</f>
        <v>0</v>
      </c>
      <c r="BM16" s="90"/>
      <c r="BN16" s="91"/>
      <c r="BO16" s="90">
        <f t="shared" ref="BO16:BO51" si="205">BL16+BM16+BN16</f>
        <v>0</v>
      </c>
      <c r="BP16" s="90">
        <f t="shared" ref="BP16:BP51" si="206">BO16*20%</f>
        <v>0</v>
      </c>
      <c r="BQ16" s="90">
        <f t="shared" si="188"/>
        <v>0</v>
      </c>
      <c r="BR16" s="90"/>
      <c r="BS16" s="90">
        <f t="shared" si="189"/>
        <v>0</v>
      </c>
      <c r="BT16" s="90">
        <f t="shared" si="190"/>
        <v>0</v>
      </c>
      <c r="BU16" s="89"/>
      <c r="BV16" s="89">
        <v>250</v>
      </c>
      <c r="BW16" s="90">
        <f t="shared" si="40"/>
        <v>0</v>
      </c>
      <c r="BX16" s="90"/>
      <c r="BY16" s="91"/>
      <c r="BZ16" s="90">
        <f t="shared" si="41"/>
        <v>0</v>
      </c>
      <c r="CA16" s="90">
        <f t="shared" si="42"/>
        <v>0</v>
      </c>
      <c r="CB16" s="90">
        <f t="shared" ref="CB16:CB51" si="207">BZ16*E16</f>
        <v>0</v>
      </c>
      <c r="CC16" s="90"/>
      <c r="CD16" s="90">
        <f t="shared" si="43"/>
        <v>0</v>
      </c>
      <c r="CE16" s="90">
        <f t="shared" si="44"/>
        <v>0</v>
      </c>
      <c r="CF16" s="89"/>
      <c r="CG16" s="89">
        <v>250</v>
      </c>
      <c r="CH16" s="90">
        <f t="shared" si="191"/>
        <v>0</v>
      </c>
      <c r="CI16" s="90"/>
      <c r="CJ16" s="91"/>
      <c r="CK16" s="90">
        <f t="shared" si="192"/>
        <v>0</v>
      </c>
      <c r="CL16" s="90">
        <f t="shared" si="193"/>
        <v>0</v>
      </c>
      <c r="CM16" s="90">
        <f t="shared" si="185"/>
        <v>0</v>
      </c>
      <c r="CN16" s="90"/>
      <c r="CO16" s="90">
        <f t="shared" si="194"/>
        <v>0</v>
      </c>
      <c r="CP16" s="90">
        <f t="shared" si="195"/>
        <v>0</v>
      </c>
      <c r="CQ16" s="89"/>
      <c r="CR16" s="89">
        <f t="shared" si="147"/>
        <v>750</v>
      </c>
      <c r="CS16" s="90">
        <f t="shared" si="148"/>
        <v>0</v>
      </c>
      <c r="CT16" s="90">
        <f t="shared" si="149"/>
        <v>0</v>
      </c>
      <c r="CU16" s="90">
        <f t="shared" si="150"/>
        <v>0</v>
      </c>
      <c r="CV16" s="90">
        <f t="shared" si="151"/>
        <v>0</v>
      </c>
      <c r="CW16" s="90">
        <f t="shared" si="55"/>
        <v>0</v>
      </c>
      <c r="CX16" s="90">
        <f t="shared" si="152"/>
        <v>0</v>
      </c>
      <c r="CY16" s="90">
        <f t="shared" si="153"/>
        <v>0</v>
      </c>
      <c r="CZ16" s="90">
        <f t="shared" si="154"/>
        <v>0</v>
      </c>
      <c r="DA16" s="90">
        <f t="shared" si="155"/>
        <v>0</v>
      </c>
      <c r="DB16" s="89">
        <f t="shared" si="156"/>
        <v>0</v>
      </c>
      <c r="DC16" s="89">
        <f t="shared" si="157"/>
        <v>1500</v>
      </c>
      <c r="DD16" s="89">
        <f t="shared" si="158"/>
        <v>750</v>
      </c>
      <c r="DE16" s="89">
        <f t="shared" si="159"/>
        <v>0</v>
      </c>
      <c r="DF16" s="89">
        <f t="shared" si="160"/>
        <v>0</v>
      </c>
      <c r="DG16" s="89">
        <f t="shared" si="161"/>
        <v>750</v>
      </c>
      <c r="DH16" s="89">
        <f t="shared" si="162"/>
        <v>150</v>
      </c>
      <c r="DI16" s="89">
        <f t="shared" si="163"/>
        <v>0</v>
      </c>
      <c r="DJ16" s="89">
        <f t="shared" si="164"/>
        <v>0</v>
      </c>
      <c r="DK16" s="89">
        <f t="shared" si="165"/>
        <v>150</v>
      </c>
      <c r="DL16" s="89">
        <f t="shared" si="166"/>
        <v>600</v>
      </c>
      <c r="DM16" s="89">
        <f t="shared" si="167"/>
        <v>300</v>
      </c>
      <c r="DN16" s="89">
        <v>250</v>
      </c>
      <c r="DO16" s="90">
        <f t="shared" si="141"/>
        <v>0</v>
      </c>
      <c r="DP16" s="90"/>
      <c r="DQ16" s="91"/>
      <c r="DR16" s="90">
        <f t="shared" si="142"/>
        <v>0</v>
      </c>
      <c r="DS16" s="90">
        <f t="shared" si="143"/>
        <v>0</v>
      </c>
      <c r="DT16" s="90">
        <f t="shared" si="179"/>
        <v>0</v>
      </c>
      <c r="DU16" s="90"/>
      <c r="DV16" s="90">
        <f t="shared" si="144"/>
        <v>0</v>
      </c>
      <c r="DW16" s="90">
        <f t="shared" si="145"/>
        <v>0</v>
      </c>
      <c r="DX16" s="89"/>
      <c r="DY16" s="89">
        <v>250</v>
      </c>
      <c r="DZ16" s="90">
        <f t="shared" si="180"/>
        <v>0</v>
      </c>
      <c r="EA16" s="90"/>
      <c r="EB16" s="91"/>
      <c r="EC16" s="90">
        <f t="shared" si="181"/>
        <v>0</v>
      </c>
      <c r="ED16" s="90">
        <f t="shared" si="182"/>
        <v>0</v>
      </c>
      <c r="EE16" s="90">
        <f t="shared" si="178"/>
        <v>0</v>
      </c>
      <c r="EF16" s="90"/>
      <c r="EG16" s="90">
        <f t="shared" si="183"/>
        <v>0</v>
      </c>
      <c r="EH16" s="90">
        <f t="shared" si="184"/>
        <v>0</v>
      </c>
      <c r="EI16" s="89"/>
      <c r="EJ16" s="89">
        <v>250</v>
      </c>
      <c r="EK16" s="90">
        <f t="shared" si="196"/>
        <v>0</v>
      </c>
      <c r="EL16" s="90"/>
      <c r="EM16" s="91"/>
      <c r="EN16" s="90">
        <f t="shared" si="197"/>
        <v>0</v>
      </c>
      <c r="EO16" s="90">
        <f t="shared" si="198"/>
        <v>0</v>
      </c>
      <c r="EP16" s="90">
        <f t="shared" si="186"/>
        <v>0</v>
      </c>
      <c r="EQ16" s="90"/>
      <c r="ER16" s="90">
        <f t="shared" si="199"/>
        <v>0</v>
      </c>
      <c r="ES16" s="90">
        <f t="shared" si="200"/>
        <v>0</v>
      </c>
      <c r="ET16" s="89"/>
      <c r="EU16" s="89">
        <f t="shared" si="83"/>
        <v>750</v>
      </c>
      <c r="EV16" s="90">
        <f t="shared" si="84"/>
        <v>0</v>
      </c>
      <c r="EW16" s="90">
        <f t="shared" si="85"/>
        <v>0</v>
      </c>
      <c r="EX16" s="90">
        <f t="shared" si="86"/>
        <v>0</v>
      </c>
      <c r="EY16" s="90">
        <f t="shared" si="87"/>
        <v>0</v>
      </c>
      <c r="EZ16" s="90">
        <f t="shared" si="88"/>
        <v>0</v>
      </c>
      <c r="FA16" s="90">
        <f t="shared" si="89"/>
        <v>0</v>
      </c>
      <c r="FB16" s="90">
        <f t="shared" si="90"/>
        <v>0</v>
      </c>
      <c r="FC16" s="90">
        <f t="shared" si="91"/>
        <v>0</v>
      </c>
      <c r="FD16" s="90">
        <f t="shared" si="92"/>
        <v>0</v>
      </c>
      <c r="FE16" s="89">
        <f t="shared" si="93"/>
        <v>0</v>
      </c>
      <c r="FF16" s="89">
        <f t="shared" si="94"/>
        <v>2250</v>
      </c>
      <c r="FG16" s="89">
        <f t="shared" si="95"/>
        <v>750</v>
      </c>
      <c r="FH16" s="89">
        <f t="shared" si="96"/>
        <v>0</v>
      </c>
      <c r="FI16" s="89">
        <f t="shared" si="97"/>
        <v>0</v>
      </c>
      <c r="FJ16" s="89">
        <f t="shared" si="98"/>
        <v>750</v>
      </c>
      <c r="FK16" s="89">
        <f t="shared" si="99"/>
        <v>150</v>
      </c>
      <c r="FL16" s="89">
        <f t="shared" si="100"/>
        <v>0</v>
      </c>
      <c r="FM16" s="89">
        <f t="shared" si="101"/>
        <v>0</v>
      </c>
      <c r="FN16" s="89">
        <f t="shared" si="102"/>
        <v>150</v>
      </c>
      <c r="FO16" s="89">
        <f t="shared" si="103"/>
        <v>600</v>
      </c>
      <c r="FP16" s="89">
        <f t="shared" si="104"/>
        <v>300</v>
      </c>
      <c r="FQ16" s="89">
        <v>250</v>
      </c>
      <c r="FR16" s="90">
        <f t="shared" si="168"/>
        <v>0</v>
      </c>
      <c r="FS16" s="90"/>
      <c r="FT16" s="91"/>
      <c r="FU16" s="90">
        <f t="shared" si="169"/>
        <v>0</v>
      </c>
      <c r="FV16" s="90">
        <f t="shared" si="170"/>
        <v>0</v>
      </c>
      <c r="FW16" s="90">
        <f t="shared" si="171"/>
        <v>0</v>
      </c>
      <c r="FX16" s="90"/>
      <c r="FY16" s="90">
        <f t="shared" si="172"/>
        <v>0</v>
      </c>
      <c r="FZ16" s="90">
        <f t="shared" si="173"/>
        <v>0</v>
      </c>
      <c r="GA16" s="89"/>
      <c r="GB16" s="89">
        <v>250</v>
      </c>
      <c r="GC16" s="90">
        <f t="shared" si="105"/>
        <v>0</v>
      </c>
      <c r="GD16" s="90"/>
      <c r="GE16" s="91"/>
      <c r="GF16" s="90">
        <f t="shared" si="106"/>
        <v>0</v>
      </c>
      <c r="GG16" s="90">
        <f t="shared" si="107"/>
        <v>0</v>
      </c>
      <c r="GH16" s="90">
        <f t="shared" ref="GH16:GH51" si="208">GF16*E16</f>
        <v>0</v>
      </c>
      <c r="GI16" s="90"/>
      <c r="GJ16" s="90">
        <f t="shared" si="108"/>
        <v>0</v>
      </c>
      <c r="GK16" s="90">
        <f t="shared" si="109"/>
        <v>0</v>
      </c>
      <c r="GL16" s="89"/>
      <c r="GM16" s="89">
        <v>250</v>
      </c>
      <c r="GN16" s="90">
        <f t="shared" si="110"/>
        <v>0</v>
      </c>
      <c r="GO16" s="90"/>
      <c r="GP16" s="91"/>
      <c r="GQ16" s="90">
        <f t="shared" si="111"/>
        <v>0</v>
      </c>
      <c r="GR16" s="90">
        <f t="shared" si="112"/>
        <v>0</v>
      </c>
      <c r="GS16" s="90">
        <f t="shared" si="11"/>
        <v>0</v>
      </c>
      <c r="GT16" s="90"/>
      <c r="GU16" s="90">
        <f t="shared" si="113"/>
        <v>0</v>
      </c>
      <c r="GV16" s="90">
        <f t="shared" si="114"/>
        <v>0</v>
      </c>
      <c r="GW16" s="89"/>
      <c r="GX16" s="89">
        <f t="shared" si="115"/>
        <v>750</v>
      </c>
      <c r="GY16" s="90">
        <f t="shared" si="116"/>
        <v>0</v>
      </c>
      <c r="GZ16" s="90">
        <f t="shared" si="117"/>
        <v>0</v>
      </c>
      <c r="HA16" s="90">
        <f t="shared" si="118"/>
        <v>0</v>
      </c>
      <c r="HB16" s="90">
        <f t="shared" si="119"/>
        <v>0</v>
      </c>
      <c r="HC16" s="90">
        <f t="shared" si="120"/>
        <v>0</v>
      </c>
      <c r="HD16" s="90">
        <f t="shared" si="121"/>
        <v>0</v>
      </c>
      <c r="HE16" s="90">
        <f t="shared" si="122"/>
        <v>0</v>
      </c>
      <c r="HF16" s="90">
        <f t="shared" si="123"/>
        <v>0</v>
      </c>
      <c r="HG16" s="90">
        <f t="shared" si="124"/>
        <v>0</v>
      </c>
      <c r="HH16" s="89">
        <f t="shared" si="125"/>
        <v>0</v>
      </c>
      <c r="HI16" s="90">
        <f t="shared" si="126"/>
        <v>3000</v>
      </c>
      <c r="HJ16" s="90">
        <f t="shared" si="127"/>
        <v>750</v>
      </c>
      <c r="HK16" s="90">
        <f t="shared" si="128"/>
        <v>0</v>
      </c>
      <c r="HL16" s="90">
        <f t="shared" si="129"/>
        <v>0</v>
      </c>
      <c r="HM16" s="90">
        <f t="shared" si="130"/>
        <v>750</v>
      </c>
      <c r="HN16" s="90">
        <f t="shared" si="131"/>
        <v>50</v>
      </c>
      <c r="HO16" s="90">
        <f t="shared" si="132"/>
        <v>0</v>
      </c>
      <c r="HP16" s="90">
        <f t="shared" si="133"/>
        <v>0</v>
      </c>
      <c r="HQ16" s="90">
        <f t="shared" si="134"/>
        <v>50</v>
      </c>
      <c r="HR16" s="90">
        <f t="shared" si="135"/>
        <v>700</v>
      </c>
      <c r="HS16" s="90">
        <f t="shared" si="136"/>
        <v>300</v>
      </c>
      <c r="HT16" s="159">
        <f t="shared" si="137"/>
        <v>750</v>
      </c>
      <c r="HU16" s="131">
        <f t="shared" si="138"/>
        <v>750</v>
      </c>
      <c r="HV16" s="131">
        <f t="shared" si="139"/>
        <v>750</v>
      </c>
      <c r="HW16" s="84"/>
      <c r="HX16" s="84">
        <f t="shared" si="140"/>
        <v>300</v>
      </c>
      <c r="HY16" s="84"/>
      <c r="HZ16" s="84"/>
      <c r="IA16" s="84"/>
      <c r="IB16" s="84"/>
      <c r="IC16" s="84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</row>
    <row r="17" spans="1:319" s="4" customFormat="1" ht="15.75" customHeight="1" x14ac:dyDescent="0.25">
      <c r="A17" s="33"/>
      <c r="B17" s="37">
        <v>12</v>
      </c>
      <c r="C17" s="37"/>
      <c r="D17" s="37"/>
      <c r="E17" s="37"/>
      <c r="F17" s="19" t="s">
        <v>710</v>
      </c>
      <c r="G17" s="16" t="s">
        <v>375</v>
      </c>
      <c r="H17" s="17" t="s">
        <v>709</v>
      </c>
      <c r="I17" s="87">
        <v>61004035049</v>
      </c>
      <c r="J17" s="92" t="s">
        <v>30</v>
      </c>
      <c r="K17" s="92" t="s">
        <v>31</v>
      </c>
      <c r="L17" s="34" t="s">
        <v>1042</v>
      </c>
      <c r="M17" s="34">
        <v>238</v>
      </c>
      <c r="N17" s="34" t="s">
        <v>1242</v>
      </c>
      <c r="O17" s="34"/>
      <c r="P17" s="100" t="s">
        <v>86</v>
      </c>
      <c r="Q17" s="255"/>
      <c r="R17" s="39" t="s">
        <v>356</v>
      </c>
      <c r="S17" s="89">
        <v>250</v>
      </c>
      <c r="T17" s="90">
        <f t="shared" si="146"/>
        <v>250</v>
      </c>
      <c r="U17" s="90"/>
      <c r="V17" s="91"/>
      <c r="W17" s="90">
        <f t="shared" si="13"/>
        <v>250</v>
      </c>
      <c r="X17" s="90">
        <f t="shared" si="14"/>
        <v>50</v>
      </c>
      <c r="Y17" s="90">
        <f t="shared" si="15"/>
        <v>0</v>
      </c>
      <c r="Z17" s="90"/>
      <c r="AA17" s="90">
        <f t="shared" si="16"/>
        <v>50</v>
      </c>
      <c r="AB17" s="90">
        <f t="shared" si="17"/>
        <v>200</v>
      </c>
      <c r="AC17" s="89">
        <v>66</v>
      </c>
      <c r="AD17" s="89">
        <v>250</v>
      </c>
      <c r="AE17" s="90">
        <f t="shared" si="174"/>
        <v>250</v>
      </c>
      <c r="AF17" s="90"/>
      <c r="AG17" s="91"/>
      <c r="AH17" s="90">
        <f t="shared" si="175"/>
        <v>250</v>
      </c>
      <c r="AI17" s="90">
        <v>0</v>
      </c>
      <c r="AJ17" s="90">
        <v>0</v>
      </c>
      <c r="AK17" s="90"/>
      <c r="AL17" s="90">
        <f t="shared" si="176"/>
        <v>0</v>
      </c>
      <c r="AM17" s="90">
        <f t="shared" si="177"/>
        <v>250</v>
      </c>
      <c r="AN17" s="177">
        <v>78</v>
      </c>
      <c r="AO17" s="89">
        <v>250</v>
      </c>
      <c r="AP17" s="90">
        <f t="shared" si="201"/>
        <v>250</v>
      </c>
      <c r="AQ17" s="90"/>
      <c r="AR17" s="91"/>
      <c r="AS17" s="90">
        <f t="shared" si="187"/>
        <v>250</v>
      </c>
      <c r="AT17" s="90">
        <v>0</v>
      </c>
      <c r="AU17" s="90">
        <v>0</v>
      </c>
      <c r="AV17" s="90"/>
      <c r="AW17" s="90">
        <f t="shared" si="202"/>
        <v>0</v>
      </c>
      <c r="AX17" s="90">
        <f t="shared" si="203"/>
        <v>250</v>
      </c>
      <c r="AY17" s="89">
        <v>98</v>
      </c>
      <c r="AZ17" s="89">
        <f t="shared" si="25"/>
        <v>750</v>
      </c>
      <c r="BA17" s="90">
        <f t="shared" si="26"/>
        <v>750</v>
      </c>
      <c r="BB17" s="90">
        <f t="shared" si="27"/>
        <v>0</v>
      </c>
      <c r="BC17" s="90">
        <f t="shared" si="28"/>
        <v>0</v>
      </c>
      <c r="BD17" s="90">
        <f t="shared" si="29"/>
        <v>750</v>
      </c>
      <c r="BE17" s="90">
        <f t="shared" si="30"/>
        <v>150</v>
      </c>
      <c r="BF17" s="90">
        <f t="shared" si="31"/>
        <v>0</v>
      </c>
      <c r="BG17" s="90">
        <f t="shared" si="32"/>
        <v>0</v>
      </c>
      <c r="BH17" s="90">
        <f t="shared" si="33"/>
        <v>150</v>
      </c>
      <c r="BI17" s="90">
        <f t="shared" si="34"/>
        <v>600</v>
      </c>
      <c r="BJ17" s="89">
        <f t="shared" si="35"/>
        <v>242</v>
      </c>
      <c r="BK17" s="89">
        <v>250</v>
      </c>
      <c r="BL17" s="90">
        <f t="shared" si="204"/>
        <v>0</v>
      </c>
      <c r="BM17" s="90"/>
      <c r="BN17" s="91"/>
      <c r="BO17" s="90">
        <f t="shared" si="205"/>
        <v>0</v>
      </c>
      <c r="BP17" s="90">
        <f t="shared" si="206"/>
        <v>0</v>
      </c>
      <c r="BQ17" s="90">
        <f t="shared" si="188"/>
        <v>0</v>
      </c>
      <c r="BR17" s="90"/>
      <c r="BS17" s="90">
        <f t="shared" si="189"/>
        <v>0</v>
      </c>
      <c r="BT17" s="90">
        <f t="shared" si="190"/>
        <v>0</v>
      </c>
      <c r="BU17" s="89"/>
      <c r="BV17" s="89">
        <v>250</v>
      </c>
      <c r="BW17" s="90">
        <f t="shared" ref="BW17:BW51" si="209">IF(CF17&gt;0,BV17,0)</f>
        <v>0</v>
      </c>
      <c r="BX17" s="90"/>
      <c r="BY17" s="91"/>
      <c r="BZ17" s="90">
        <f t="shared" ref="BZ17:BZ51" si="210">BW17+BX17+BY17</f>
        <v>0</v>
      </c>
      <c r="CA17" s="90">
        <f t="shared" ref="CA17:CA51" si="211">BZ17*20%</f>
        <v>0</v>
      </c>
      <c r="CB17" s="90">
        <f t="shared" si="207"/>
        <v>0</v>
      </c>
      <c r="CC17" s="90"/>
      <c r="CD17" s="90">
        <f t="shared" ref="CD17:CD51" si="212">CA17-CB17+CC17</f>
        <v>0</v>
      </c>
      <c r="CE17" s="90">
        <f t="shared" ref="CE17:CE51" si="213">BZ17-CD17</f>
        <v>0</v>
      </c>
      <c r="CF17" s="89"/>
      <c r="CG17" s="89">
        <v>250</v>
      </c>
      <c r="CH17" s="90">
        <f t="shared" si="191"/>
        <v>0</v>
      </c>
      <c r="CI17" s="90"/>
      <c r="CJ17" s="91"/>
      <c r="CK17" s="90">
        <f t="shared" si="192"/>
        <v>0</v>
      </c>
      <c r="CL17" s="90">
        <f t="shared" si="193"/>
        <v>0</v>
      </c>
      <c r="CM17" s="90">
        <f t="shared" si="185"/>
        <v>0</v>
      </c>
      <c r="CN17" s="90"/>
      <c r="CO17" s="90">
        <f t="shared" si="194"/>
        <v>0</v>
      </c>
      <c r="CP17" s="90">
        <f t="shared" si="195"/>
        <v>0</v>
      </c>
      <c r="CQ17" s="89"/>
      <c r="CR17" s="89">
        <f t="shared" si="147"/>
        <v>750</v>
      </c>
      <c r="CS17" s="90">
        <f t="shared" si="148"/>
        <v>0</v>
      </c>
      <c r="CT17" s="90">
        <f t="shared" si="149"/>
        <v>0</v>
      </c>
      <c r="CU17" s="90">
        <f t="shared" si="150"/>
        <v>0</v>
      </c>
      <c r="CV17" s="90">
        <f t="shared" si="151"/>
        <v>0</v>
      </c>
      <c r="CW17" s="90">
        <f t="shared" si="55"/>
        <v>0</v>
      </c>
      <c r="CX17" s="90">
        <f t="shared" si="152"/>
        <v>0</v>
      </c>
      <c r="CY17" s="90">
        <f t="shared" si="153"/>
        <v>0</v>
      </c>
      <c r="CZ17" s="90">
        <f t="shared" si="154"/>
        <v>0</v>
      </c>
      <c r="DA17" s="90">
        <f t="shared" si="155"/>
        <v>0</v>
      </c>
      <c r="DB17" s="89">
        <f t="shared" si="156"/>
        <v>0</v>
      </c>
      <c r="DC17" s="89">
        <f t="shared" si="157"/>
        <v>1500</v>
      </c>
      <c r="DD17" s="89">
        <f t="shared" si="158"/>
        <v>750</v>
      </c>
      <c r="DE17" s="89">
        <f t="shared" si="159"/>
        <v>0</v>
      </c>
      <c r="DF17" s="89">
        <f t="shared" si="160"/>
        <v>0</v>
      </c>
      <c r="DG17" s="89">
        <f t="shared" si="161"/>
        <v>750</v>
      </c>
      <c r="DH17" s="89">
        <f t="shared" si="162"/>
        <v>150</v>
      </c>
      <c r="DI17" s="89">
        <f t="shared" si="163"/>
        <v>0</v>
      </c>
      <c r="DJ17" s="89">
        <f t="shared" si="164"/>
        <v>0</v>
      </c>
      <c r="DK17" s="89">
        <f t="shared" si="165"/>
        <v>150</v>
      </c>
      <c r="DL17" s="89">
        <f t="shared" si="166"/>
        <v>600</v>
      </c>
      <c r="DM17" s="89">
        <f t="shared" si="167"/>
        <v>242</v>
      </c>
      <c r="DN17" s="89">
        <v>250</v>
      </c>
      <c r="DO17" s="90">
        <f t="shared" si="141"/>
        <v>0</v>
      </c>
      <c r="DP17" s="90"/>
      <c r="DQ17" s="91"/>
      <c r="DR17" s="90">
        <f t="shared" si="142"/>
        <v>0</v>
      </c>
      <c r="DS17" s="90">
        <f t="shared" si="143"/>
        <v>0</v>
      </c>
      <c r="DT17" s="90">
        <f t="shared" si="179"/>
        <v>0</v>
      </c>
      <c r="DU17" s="90"/>
      <c r="DV17" s="90">
        <f t="shared" si="144"/>
        <v>0</v>
      </c>
      <c r="DW17" s="90">
        <f t="shared" si="145"/>
        <v>0</v>
      </c>
      <c r="DX17" s="89"/>
      <c r="DY17" s="89">
        <v>250</v>
      </c>
      <c r="DZ17" s="90">
        <f t="shared" si="180"/>
        <v>0</v>
      </c>
      <c r="EA17" s="90"/>
      <c r="EB17" s="91"/>
      <c r="EC17" s="90">
        <f t="shared" si="181"/>
        <v>0</v>
      </c>
      <c r="ED17" s="90">
        <f t="shared" si="182"/>
        <v>0</v>
      </c>
      <c r="EE17" s="90">
        <f t="shared" si="178"/>
        <v>0</v>
      </c>
      <c r="EF17" s="90"/>
      <c r="EG17" s="90">
        <f t="shared" si="183"/>
        <v>0</v>
      </c>
      <c r="EH17" s="90">
        <f t="shared" si="184"/>
        <v>0</v>
      </c>
      <c r="EI17" s="89"/>
      <c r="EJ17" s="89">
        <v>250</v>
      </c>
      <c r="EK17" s="90">
        <f t="shared" si="196"/>
        <v>0</v>
      </c>
      <c r="EL17" s="90"/>
      <c r="EM17" s="91"/>
      <c r="EN17" s="90">
        <f t="shared" si="197"/>
        <v>0</v>
      </c>
      <c r="EO17" s="90">
        <f t="shared" si="198"/>
        <v>0</v>
      </c>
      <c r="EP17" s="90">
        <f t="shared" si="186"/>
        <v>0</v>
      </c>
      <c r="EQ17" s="90"/>
      <c r="ER17" s="90">
        <f t="shared" si="199"/>
        <v>0</v>
      </c>
      <c r="ES17" s="90">
        <f t="shared" si="200"/>
        <v>0</v>
      </c>
      <c r="ET17" s="89"/>
      <c r="EU17" s="89">
        <f t="shared" si="83"/>
        <v>750</v>
      </c>
      <c r="EV17" s="90">
        <f t="shared" si="84"/>
        <v>0</v>
      </c>
      <c r="EW17" s="90">
        <f t="shared" si="85"/>
        <v>0</v>
      </c>
      <c r="EX17" s="90">
        <f t="shared" si="86"/>
        <v>0</v>
      </c>
      <c r="EY17" s="90">
        <f t="shared" si="87"/>
        <v>0</v>
      </c>
      <c r="EZ17" s="90">
        <f t="shared" si="88"/>
        <v>0</v>
      </c>
      <c r="FA17" s="90">
        <f t="shared" si="89"/>
        <v>0</v>
      </c>
      <c r="FB17" s="90">
        <f t="shared" si="90"/>
        <v>0</v>
      </c>
      <c r="FC17" s="90">
        <f t="shared" si="91"/>
        <v>0</v>
      </c>
      <c r="FD17" s="90">
        <f t="shared" si="92"/>
        <v>0</v>
      </c>
      <c r="FE17" s="89">
        <f t="shared" si="93"/>
        <v>0</v>
      </c>
      <c r="FF17" s="89">
        <f t="shared" si="94"/>
        <v>2250</v>
      </c>
      <c r="FG17" s="89">
        <f t="shared" si="95"/>
        <v>750</v>
      </c>
      <c r="FH17" s="89">
        <f t="shared" si="96"/>
        <v>0</v>
      </c>
      <c r="FI17" s="89">
        <f t="shared" si="97"/>
        <v>0</v>
      </c>
      <c r="FJ17" s="89">
        <f t="shared" si="98"/>
        <v>750</v>
      </c>
      <c r="FK17" s="89">
        <f t="shared" si="99"/>
        <v>150</v>
      </c>
      <c r="FL17" s="89">
        <f t="shared" si="100"/>
        <v>0</v>
      </c>
      <c r="FM17" s="89">
        <f t="shared" si="101"/>
        <v>0</v>
      </c>
      <c r="FN17" s="89">
        <f t="shared" si="102"/>
        <v>150</v>
      </c>
      <c r="FO17" s="89">
        <f t="shared" si="103"/>
        <v>600</v>
      </c>
      <c r="FP17" s="89">
        <f t="shared" si="104"/>
        <v>242</v>
      </c>
      <c r="FQ17" s="89">
        <v>250</v>
      </c>
      <c r="FR17" s="90">
        <f t="shared" si="168"/>
        <v>0</v>
      </c>
      <c r="FS17" s="90"/>
      <c r="FT17" s="91"/>
      <c r="FU17" s="90">
        <f t="shared" si="169"/>
        <v>0</v>
      </c>
      <c r="FV17" s="90">
        <f t="shared" si="170"/>
        <v>0</v>
      </c>
      <c r="FW17" s="90">
        <f t="shared" si="171"/>
        <v>0</v>
      </c>
      <c r="FX17" s="90"/>
      <c r="FY17" s="90">
        <f t="shared" si="172"/>
        <v>0</v>
      </c>
      <c r="FZ17" s="90">
        <f t="shared" si="173"/>
        <v>0</v>
      </c>
      <c r="GA17" s="89"/>
      <c r="GB17" s="89">
        <v>250</v>
      </c>
      <c r="GC17" s="90">
        <f t="shared" ref="GC17:GC51" si="214">IF(GL17&gt;0,GB17,0)</f>
        <v>0</v>
      </c>
      <c r="GD17" s="90"/>
      <c r="GE17" s="91"/>
      <c r="GF17" s="90">
        <f t="shared" ref="GF17:GF51" si="215">GC17+GD17+GE17</f>
        <v>0</v>
      </c>
      <c r="GG17" s="90">
        <f t="shared" ref="GG17:GG51" si="216">GF17*20%</f>
        <v>0</v>
      </c>
      <c r="GH17" s="90">
        <f t="shared" si="208"/>
        <v>0</v>
      </c>
      <c r="GI17" s="90"/>
      <c r="GJ17" s="90">
        <f t="shared" ref="GJ17:GJ51" si="217">GG17-GH17+GI17</f>
        <v>0</v>
      </c>
      <c r="GK17" s="90">
        <f t="shared" ref="GK17:GK51" si="218">GF17-GJ17</f>
        <v>0</v>
      </c>
      <c r="GL17" s="89"/>
      <c r="GM17" s="89">
        <v>250</v>
      </c>
      <c r="GN17" s="90">
        <f t="shared" si="110"/>
        <v>0</v>
      </c>
      <c r="GO17" s="90"/>
      <c r="GP17" s="91"/>
      <c r="GQ17" s="90">
        <f t="shared" si="111"/>
        <v>0</v>
      </c>
      <c r="GR17" s="90">
        <f t="shared" si="112"/>
        <v>0</v>
      </c>
      <c r="GS17" s="90">
        <f t="shared" ref="GS17:GS51" si="219">GQ17*E17</f>
        <v>0</v>
      </c>
      <c r="GT17" s="90"/>
      <c r="GU17" s="90">
        <f t="shared" si="113"/>
        <v>0</v>
      </c>
      <c r="GV17" s="90">
        <f t="shared" si="114"/>
        <v>0</v>
      </c>
      <c r="GW17" s="89"/>
      <c r="GX17" s="89">
        <f t="shared" si="115"/>
        <v>750</v>
      </c>
      <c r="GY17" s="90">
        <f t="shared" si="116"/>
        <v>0</v>
      </c>
      <c r="GZ17" s="90">
        <f t="shared" si="117"/>
        <v>0</v>
      </c>
      <c r="HA17" s="90">
        <f t="shared" si="118"/>
        <v>0</v>
      </c>
      <c r="HB17" s="90">
        <f t="shared" si="119"/>
        <v>0</v>
      </c>
      <c r="HC17" s="90">
        <f t="shared" si="120"/>
        <v>0</v>
      </c>
      <c r="HD17" s="90">
        <f t="shared" si="121"/>
        <v>0</v>
      </c>
      <c r="HE17" s="90">
        <f t="shared" si="122"/>
        <v>0</v>
      </c>
      <c r="HF17" s="90">
        <f t="shared" si="123"/>
        <v>0</v>
      </c>
      <c r="HG17" s="90">
        <f t="shared" si="124"/>
        <v>0</v>
      </c>
      <c r="HH17" s="89">
        <f t="shared" si="125"/>
        <v>0</v>
      </c>
      <c r="HI17" s="90">
        <f t="shared" si="126"/>
        <v>3000</v>
      </c>
      <c r="HJ17" s="90">
        <f t="shared" si="127"/>
        <v>750</v>
      </c>
      <c r="HK17" s="90">
        <f t="shared" si="128"/>
        <v>0</v>
      </c>
      <c r="HL17" s="90">
        <f t="shared" si="129"/>
        <v>0</v>
      </c>
      <c r="HM17" s="90">
        <f t="shared" si="130"/>
        <v>750</v>
      </c>
      <c r="HN17" s="90">
        <f t="shared" si="131"/>
        <v>50</v>
      </c>
      <c r="HO17" s="90">
        <f t="shared" si="132"/>
        <v>0</v>
      </c>
      <c r="HP17" s="90">
        <f t="shared" si="133"/>
        <v>0</v>
      </c>
      <c r="HQ17" s="90">
        <f t="shared" si="134"/>
        <v>50</v>
      </c>
      <c r="HR17" s="90">
        <f t="shared" si="135"/>
        <v>700</v>
      </c>
      <c r="HS17" s="90">
        <f t="shared" si="136"/>
        <v>242</v>
      </c>
      <c r="HT17" s="159">
        <f t="shared" si="137"/>
        <v>750</v>
      </c>
      <c r="HU17" s="131">
        <f t="shared" si="138"/>
        <v>750</v>
      </c>
      <c r="HV17" s="131">
        <f t="shared" si="139"/>
        <v>750</v>
      </c>
      <c r="HW17" s="84"/>
      <c r="HX17" s="84">
        <f t="shared" si="140"/>
        <v>242</v>
      </c>
      <c r="HY17" s="84"/>
      <c r="HZ17" s="84"/>
      <c r="IA17" s="84"/>
      <c r="IB17" s="84"/>
      <c r="IC17" s="84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</row>
    <row r="18" spans="1:319" s="4" customFormat="1" ht="15.75" customHeight="1" x14ac:dyDescent="0.25">
      <c r="A18" s="33"/>
      <c r="B18" s="37">
        <v>13</v>
      </c>
      <c r="C18" s="37"/>
      <c r="D18" s="37"/>
      <c r="E18" s="37"/>
      <c r="F18" s="19" t="s">
        <v>716</v>
      </c>
      <c r="G18" s="16" t="s">
        <v>375</v>
      </c>
      <c r="H18" s="17" t="s">
        <v>715</v>
      </c>
      <c r="I18" s="87" t="s">
        <v>1167</v>
      </c>
      <c r="J18" s="34" t="s">
        <v>32</v>
      </c>
      <c r="K18" s="92" t="s">
        <v>33</v>
      </c>
      <c r="L18" s="34" t="s">
        <v>1052</v>
      </c>
      <c r="M18" s="34">
        <v>229</v>
      </c>
      <c r="N18" s="34" t="s">
        <v>1242</v>
      </c>
      <c r="O18" s="34"/>
      <c r="P18" s="100" t="s">
        <v>86</v>
      </c>
      <c r="Q18" s="37">
        <v>8</v>
      </c>
      <c r="R18" s="39" t="s">
        <v>355</v>
      </c>
      <c r="S18" s="89">
        <v>250</v>
      </c>
      <c r="T18" s="90">
        <f t="shared" si="146"/>
        <v>250</v>
      </c>
      <c r="U18" s="90"/>
      <c r="V18" s="91"/>
      <c r="W18" s="90">
        <f t="shared" si="13"/>
        <v>250</v>
      </c>
      <c r="X18" s="90">
        <f t="shared" si="14"/>
        <v>50</v>
      </c>
      <c r="Y18" s="90">
        <f t="shared" si="15"/>
        <v>0</v>
      </c>
      <c r="Z18" s="90"/>
      <c r="AA18" s="90">
        <f t="shared" si="16"/>
        <v>50</v>
      </c>
      <c r="AB18" s="90">
        <f t="shared" si="17"/>
        <v>200</v>
      </c>
      <c r="AC18" s="89">
        <v>101</v>
      </c>
      <c r="AD18" s="89">
        <v>250</v>
      </c>
      <c r="AE18" s="90">
        <f t="shared" si="174"/>
        <v>250</v>
      </c>
      <c r="AF18" s="90"/>
      <c r="AG18" s="91"/>
      <c r="AH18" s="90">
        <f t="shared" si="175"/>
        <v>250</v>
      </c>
      <c r="AI18" s="90">
        <v>0</v>
      </c>
      <c r="AJ18" s="90">
        <v>0</v>
      </c>
      <c r="AK18" s="90"/>
      <c r="AL18" s="90">
        <f t="shared" si="176"/>
        <v>0</v>
      </c>
      <c r="AM18" s="90">
        <f t="shared" si="177"/>
        <v>250</v>
      </c>
      <c r="AN18" s="177">
        <v>109</v>
      </c>
      <c r="AO18" s="89">
        <v>250</v>
      </c>
      <c r="AP18" s="90">
        <f t="shared" si="201"/>
        <v>250</v>
      </c>
      <c r="AQ18" s="90"/>
      <c r="AR18" s="91"/>
      <c r="AS18" s="90">
        <f t="shared" si="187"/>
        <v>250</v>
      </c>
      <c r="AT18" s="90">
        <v>0</v>
      </c>
      <c r="AU18" s="90">
        <v>0</v>
      </c>
      <c r="AV18" s="90"/>
      <c r="AW18" s="90">
        <f t="shared" si="202"/>
        <v>0</v>
      </c>
      <c r="AX18" s="90">
        <f t="shared" si="203"/>
        <v>250</v>
      </c>
      <c r="AY18" s="89">
        <v>101</v>
      </c>
      <c r="AZ18" s="89">
        <f t="shared" si="25"/>
        <v>750</v>
      </c>
      <c r="BA18" s="90">
        <f t="shared" si="26"/>
        <v>750</v>
      </c>
      <c r="BB18" s="90">
        <f t="shared" si="27"/>
        <v>0</v>
      </c>
      <c r="BC18" s="90">
        <f t="shared" si="28"/>
        <v>0</v>
      </c>
      <c r="BD18" s="90">
        <f t="shared" si="29"/>
        <v>750</v>
      </c>
      <c r="BE18" s="90">
        <f t="shared" si="30"/>
        <v>150</v>
      </c>
      <c r="BF18" s="90">
        <f t="shared" si="31"/>
        <v>0</v>
      </c>
      <c r="BG18" s="90">
        <f t="shared" si="32"/>
        <v>0</v>
      </c>
      <c r="BH18" s="90">
        <f t="shared" si="33"/>
        <v>150</v>
      </c>
      <c r="BI18" s="90">
        <f t="shared" si="34"/>
        <v>600</v>
      </c>
      <c r="BJ18" s="89">
        <f t="shared" si="35"/>
        <v>311</v>
      </c>
      <c r="BK18" s="89">
        <v>250</v>
      </c>
      <c r="BL18" s="90">
        <f t="shared" si="204"/>
        <v>0</v>
      </c>
      <c r="BM18" s="90"/>
      <c r="BN18" s="91"/>
      <c r="BO18" s="90">
        <f t="shared" si="205"/>
        <v>0</v>
      </c>
      <c r="BP18" s="90">
        <f t="shared" si="206"/>
        <v>0</v>
      </c>
      <c r="BQ18" s="90">
        <f t="shared" si="188"/>
        <v>0</v>
      </c>
      <c r="BR18" s="90"/>
      <c r="BS18" s="90">
        <f t="shared" si="189"/>
        <v>0</v>
      </c>
      <c r="BT18" s="90">
        <f t="shared" si="190"/>
        <v>0</v>
      </c>
      <c r="BU18" s="89"/>
      <c r="BV18" s="89">
        <v>250</v>
      </c>
      <c r="BW18" s="90">
        <f t="shared" si="209"/>
        <v>0</v>
      </c>
      <c r="BX18" s="90"/>
      <c r="BY18" s="91"/>
      <c r="BZ18" s="90">
        <f t="shared" si="210"/>
        <v>0</v>
      </c>
      <c r="CA18" s="90">
        <f t="shared" si="211"/>
        <v>0</v>
      </c>
      <c r="CB18" s="90">
        <f t="shared" si="207"/>
        <v>0</v>
      </c>
      <c r="CC18" s="90"/>
      <c r="CD18" s="90">
        <f t="shared" si="212"/>
        <v>0</v>
      </c>
      <c r="CE18" s="90">
        <f t="shared" si="213"/>
        <v>0</v>
      </c>
      <c r="CF18" s="89"/>
      <c r="CG18" s="89">
        <v>250</v>
      </c>
      <c r="CH18" s="90">
        <f t="shared" si="191"/>
        <v>0</v>
      </c>
      <c r="CI18" s="90"/>
      <c r="CJ18" s="91"/>
      <c r="CK18" s="90">
        <f t="shared" si="192"/>
        <v>0</v>
      </c>
      <c r="CL18" s="90">
        <f t="shared" si="193"/>
        <v>0</v>
      </c>
      <c r="CM18" s="90">
        <f t="shared" si="185"/>
        <v>0</v>
      </c>
      <c r="CN18" s="90"/>
      <c r="CO18" s="90">
        <f t="shared" si="194"/>
        <v>0</v>
      </c>
      <c r="CP18" s="90">
        <f t="shared" si="195"/>
        <v>0</v>
      </c>
      <c r="CQ18" s="89"/>
      <c r="CR18" s="89">
        <f t="shared" si="147"/>
        <v>750</v>
      </c>
      <c r="CS18" s="90">
        <f t="shared" si="148"/>
        <v>0</v>
      </c>
      <c r="CT18" s="90">
        <f t="shared" si="149"/>
        <v>0</v>
      </c>
      <c r="CU18" s="90">
        <f t="shared" si="150"/>
        <v>0</v>
      </c>
      <c r="CV18" s="90">
        <f t="shared" si="151"/>
        <v>0</v>
      </c>
      <c r="CW18" s="90">
        <f t="shared" si="55"/>
        <v>0</v>
      </c>
      <c r="CX18" s="90">
        <f t="shared" si="152"/>
        <v>0</v>
      </c>
      <c r="CY18" s="90">
        <f t="shared" si="153"/>
        <v>0</v>
      </c>
      <c r="CZ18" s="90">
        <f t="shared" si="154"/>
        <v>0</v>
      </c>
      <c r="DA18" s="90">
        <f t="shared" si="155"/>
        <v>0</v>
      </c>
      <c r="DB18" s="89">
        <f t="shared" si="156"/>
        <v>0</v>
      </c>
      <c r="DC18" s="89">
        <f t="shared" si="157"/>
        <v>1500</v>
      </c>
      <c r="DD18" s="89">
        <f t="shared" si="158"/>
        <v>750</v>
      </c>
      <c r="DE18" s="89">
        <f t="shared" si="159"/>
        <v>0</v>
      </c>
      <c r="DF18" s="89">
        <f t="shared" si="160"/>
        <v>0</v>
      </c>
      <c r="DG18" s="89">
        <f t="shared" si="161"/>
        <v>750</v>
      </c>
      <c r="DH18" s="89">
        <f t="shared" si="162"/>
        <v>150</v>
      </c>
      <c r="DI18" s="89">
        <f t="shared" si="163"/>
        <v>0</v>
      </c>
      <c r="DJ18" s="89">
        <f t="shared" si="164"/>
        <v>0</v>
      </c>
      <c r="DK18" s="89">
        <f t="shared" si="165"/>
        <v>150</v>
      </c>
      <c r="DL18" s="89">
        <f t="shared" si="166"/>
        <v>600</v>
      </c>
      <c r="DM18" s="89">
        <f t="shared" si="167"/>
        <v>311</v>
      </c>
      <c r="DN18" s="89">
        <v>250</v>
      </c>
      <c r="DO18" s="90">
        <f t="shared" ref="DO18:DO28" si="220">IF(DX18&gt;0,DN18,0)</f>
        <v>0</v>
      </c>
      <c r="DP18" s="90"/>
      <c r="DQ18" s="91"/>
      <c r="DR18" s="90">
        <f t="shared" ref="DR18:DR28" si="221">DO18+DP18+DQ18</f>
        <v>0</v>
      </c>
      <c r="DS18" s="90">
        <f t="shared" ref="DS18:DS28" si="222">DR18*20%</f>
        <v>0</v>
      </c>
      <c r="DT18" s="90">
        <f t="shared" si="179"/>
        <v>0</v>
      </c>
      <c r="DU18" s="90"/>
      <c r="DV18" s="90">
        <f t="shared" ref="DV18:DV28" si="223">DS18-DT18+DU18</f>
        <v>0</v>
      </c>
      <c r="DW18" s="90">
        <f t="shared" ref="DW18:DW28" si="224">DR18-DV18</f>
        <v>0</v>
      </c>
      <c r="DX18" s="89"/>
      <c r="DY18" s="89">
        <v>250</v>
      </c>
      <c r="DZ18" s="90">
        <f t="shared" si="180"/>
        <v>0</v>
      </c>
      <c r="EA18" s="90"/>
      <c r="EB18" s="91"/>
      <c r="EC18" s="90">
        <f t="shared" si="181"/>
        <v>0</v>
      </c>
      <c r="ED18" s="90">
        <f t="shared" si="182"/>
        <v>0</v>
      </c>
      <c r="EE18" s="90">
        <f t="shared" si="178"/>
        <v>0</v>
      </c>
      <c r="EF18" s="90"/>
      <c r="EG18" s="90">
        <f t="shared" si="183"/>
        <v>0</v>
      </c>
      <c r="EH18" s="90">
        <f t="shared" si="184"/>
        <v>0</v>
      </c>
      <c r="EI18" s="89"/>
      <c r="EJ18" s="89">
        <v>250</v>
      </c>
      <c r="EK18" s="90">
        <f t="shared" si="196"/>
        <v>0</v>
      </c>
      <c r="EL18" s="90"/>
      <c r="EM18" s="91"/>
      <c r="EN18" s="90">
        <f t="shared" si="197"/>
        <v>0</v>
      </c>
      <c r="EO18" s="90">
        <f t="shared" si="198"/>
        <v>0</v>
      </c>
      <c r="EP18" s="90">
        <f t="shared" si="186"/>
        <v>0</v>
      </c>
      <c r="EQ18" s="90"/>
      <c r="ER18" s="90">
        <f t="shared" si="199"/>
        <v>0</v>
      </c>
      <c r="ES18" s="90">
        <f t="shared" si="200"/>
        <v>0</v>
      </c>
      <c r="ET18" s="89"/>
      <c r="EU18" s="89">
        <f t="shared" si="83"/>
        <v>750</v>
      </c>
      <c r="EV18" s="90">
        <f t="shared" si="84"/>
        <v>0</v>
      </c>
      <c r="EW18" s="90">
        <f t="shared" si="85"/>
        <v>0</v>
      </c>
      <c r="EX18" s="90">
        <f t="shared" si="86"/>
        <v>0</v>
      </c>
      <c r="EY18" s="90">
        <f t="shared" si="87"/>
        <v>0</v>
      </c>
      <c r="EZ18" s="90">
        <f t="shared" si="88"/>
        <v>0</v>
      </c>
      <c r="FA18" s="90">
        <f t="shared" si="89"/>
        <v>0</v>
      </c>
      <c r="FB18" s="90">
        <f t="shared" si="90"/>
        <v>0</v>
      </c>
      <c r="FC18" s="90">
        <f t="shared" si="91"/>
        <v>0</v>
      </c>
      <c r="FD18" s="90">
        <f t="shared" si="92"/>
        <v>0</v>
      </c>
      <c r="FE18" s="89">
        <f t="shared" si="93"/>
        <v>0</v>
      </c>
      <c r="FF18" s="89">
        <f t="shared" si="94"/>
        <v>2250</v>
      </c>
      <c r="FG18" s="89">
        <f t="shared" si="95"/>
        <v>750</v>
      </c>
      <c r="FH18" s="89">
        <f t="shared" si="96"/>
        <v>0</v>
      </c>
      <c r="FI18" s="89">
        <f t="shared" si="97"/>
        <v>0</v>
      </c>
      <c r="FJ18" s="89">
        <f t="shared" si="98"/>
        <v>750</v>
      </c>
      <c r="FK18" s="89">
        <f t="shared" si="99"/>
        <v>150</v>
      </c>
      <c r="FL18" s="89">
        <f t="shared" si="100"/>
        <v>0</v>
      </c>
      <c r="FM18" s="89">
        <f t="shared" si="101"/>
        <v>0</v>
      </c>
      <c r="FN18" s="89">
        <f t="shared" si="102"/>
        <v>150</v>
      </c>
      <c r="FO18" s="89">
        <f t="shared" si="103"/>
        <v>600</v>
      </c>
      <c r="FP18" s="89">
        <f t="shared" si="104"/>
        <v>311</v>
      </c>
      <c r="FQ18" s="89">
        <v>250</v>
      </c>
      <c r="FR18" s="90">
        <f t="shared" si="168"/>
        <v>0</v>
      </c>
      <c r="FS18" s="90"/>
      <c r="FT18" s="91"/>
      <c r="FU18" s="90">
        <f t="shared" si="169"/>
        <v>0</v>
      </c>
      <c r="FV18" s="90">
        <f t="shared" si="170"/>
        <v>0</v>
      </c>
      <c r="FW18" s="90">
        <f t="shared" si="171"/>
        <v>0</v>
      </c>
      <c r="FX18" s="90"/>
      <c r="FY18" s="90">
        <f t="shared" si="172"/>
        <v>0</v>
      </c>
      <c r="FZ18" s="90">
        <f t="shared" si="173"/>
        <v>0</v>
      </c>
      <c r="GA18" s="89"/>
      <c r="GB18" s="89">
        <v>250</v>
      </c>
      <c r="GC18" s="90">
        <f t="shared" si="214"/>
        <v>0</v>
      </c>
      <c r="GD18" s="90"/>
      <c r="GE18" s="91"/>
      <c r="GF18" s="90">
        <f t="shared" si="215"/>
        <v>0</v>
      </c>
      <c r="GG18" s="90">
        <f t="shared" si="216"/>
        <v>0</v>
      </c>
      <c r="GH18" s="90">
        <f t="shared" si="208"/>
        <v>0</v>
      </c>
      <c r="GI18" s="90"/>
      <c r="GJ18" s="90">
        <f t="shared" si="217"/>
        <v>0</v>
      </c>
      <c r="GK18" s="90">
        <f t="shared" si="218"/>
        <v>0</v>
      </c>
      <c r="GL18" s="89"/>
      <c r="GM18" s="89">
        <v>250</v>
      </c>
      <c r="GN18" s="90">
        <f t="shared" ref="GN18:GN51" si="225">IF(GW18&gt;0,GM18,0)</f>
        <v>0</v>
      </c>
      <c r="GO18" s="90"/>
      <c r="GP18" s="91"/>
      <c r="GQ18" s="90">
        <f t="shared" ref="GQ18:GQ51" si="226">GN18+GO18+GP18</f>
        <v>0</v>
      </c>
      <c r="GR18" s="90">
        <f t="shared" ref="GR18:GR51" si="227">GQ18*20%</f>
        <v>0</v>
      </c>
      <c r="GS18" s="90">
        <f t="shared" si="219"/>
        <v>0</v>
      </c>
      <c r="GT18" s="90"/>
      <c r="GU18" s="90">
        <f t="shared" ref="GU18:GU51" si="228">GR18-GS18+GT18</f>
        <v>0</v>
      </c>
      <c r="GV18" s="90">
        <f t="shared" ref="GV18:GV51" si="229">GQ18-GU18</f>
        <v>0</v>
      </c>
      <c r="GW18" s="89"/>
      <c r="GX18" s="89">
        <f t="shared" si="115"/>
        <v>750</v>
      </c>
      <c r="GY18" s="90">
        <f t="shared" si="116"/>
        <v>0</v>
      </c>
      <c r="GZ18" s="90">
        <f t="shared" si="117"/>
        <v>0</v>
      </c>
      <c r="HA18" s="90">
        <f t="shared" si="118"/>
        <v>0</v>
      </c>
      <c r="HB18" s="90">
        <f t="shared" si="119"/>
        <v>0</v>
      </c>
      <c r="HC18" s="90">
        <f t="shared" si="120"/>
        <v>0</v>
      </c>
      <c r="HD18" s="90">
        <f t="shared" si="121"/>
        <v>0</v>
      </c>
      <c r="HE18" s="90">
        <f t="shared" si="122"/>
        <v>0</v>
      </c>
      <c r="HF18" s="90">
        <f t="shared" si="123"/>
        <v>0</v>
      </c>
      <c r="HG18" s="90">
        <f t="shared" si="124"/>
        <v>0</v>
      </c>
      <c r="HH18" s="89">
        <f t="shared" si="125"/>
        <v>0</v>
      </c>
      <c r="HI18" s="90">
        <f t="shared" si="126"/>
        <v>3000</v>
      </c>
      <c r="HJ18" s="90">
        <f t="shared" si="127"/>
        <v>750</v>
      </c>
      <c r="HK18" s="90">
        <f t="shared" si="128"/>
        <v>0</v>
      </c>
      <c r="HL18" s="90">
        <f t="shared" si="129"/>
        <v>0</v>
      </c>
      <c r="HM18" s="90">
        <f t="shared" si="130"/>
        <v>750</v>
      </c>
      <c r="HN18" s="90">
        <f t="shared" si="131"/>
        <v>50</v>
      </c>
      <c r="HO18" s="90">
        <f t="shared" si="132"/>
        <v>0</v>
      </c>
      <c r="HP18" s="90">
        <f t="shared" si="133"/>
        <v>0</v>
      </c>
      <c r="HQ18" s="90">
        <f t="shared" si="134"/>
        <v>50</v>
      </c>
      <c r="HR18" s="90">
        <f t="shared" si="135"/>
        <v>700</v>
      </c>
      <c r="HS18" s="90">
        <f t="shared" si="136"/>
        <v>311</v>
      </c>
      <c r="HT18" s="159">
        <f t="shared" si="137"/>
        <v>750</v>
      </c>
      <c r="HU18" s="131">
        <f t="shared" si="138"/>
        <v>750</v>
      </c>
      <c r="HV18" s="131">
        <f t="shared" si="139"/>
        <v>750</v>
      </c>
      <c r="HW18" s="84"/>
      <c r="HX18" s="84">
        <f t="shared" si="140"/>
        <v>311</v>
      </c>
      <c r="HY18" s="84"/>
      <c r="HZ18" s="84"/>
      <c r="IA18" s="84"/>
      <c r="IB18" s="84"/>
      <c r="IC18" s="84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</row>
    <row r="19" spans="1:319" s="4" customFormat="1" ht="27" customHeight="1" x14ac:dyDescent="0.25">
      <c r="A19" s="33"/>
      <c r="B19" s="37">
        <v>14</v>
      </c>
      <c r="C19" s="37"/>
      <c r="D19" s="37"/>
      <c r="E19" s="37"/>
      <c r="F19" s="19" t="s">
        <v>602</v>
      </c>
      <c r="G19" s="16" t="s">
        <v>375</v>
      </c>
      <c r="H19" s="17" t="s">
        <v>571</v>
      </c>
      <c r="I19" s="87" t="s">
        <v>1168</v>
      </c>
      <c r="J19" s="34" t="s">
        <v>34</v>
      </c>
      <c r="K19" s="92" t="s">
        <v>35</v>
      </c>
      <c r="L19" s="34" t="s">
        <v>1054</v>
      </c>
      <c r="M19" s="34">
        <v>224</v>
      </c>
      <c r="N19" s="34" t="s">
        <v>1242</v>
      </c>
      <c r="O19" s="34"/>
      <c r="P19" s="100" t="s">
        <v>86</v>
      </c>
      <c r="Q19" s="254">
        <v>9</v>
      </c>
      <c r="R19" s="39" t="s">
        <v>354</v>
      </c>
      <c r="S19" s="89">
        <v>250</v>
      </c>
      <c r="T19" s="90">
        <f t="shared" si="146"/>
        <v>250</v>
      </c>
      <c r="U19" s="90"/>
      <c r="V19" s="91"/>
      <c r="W19" s="90">
        <f t="shared" si="13"/>
        <v>250</v>
      </c>
      <c r="X19" s="90">
        <f t="shared" si="14"/>
        <v>50</v>
      </c>
      <c r="Y19" s="90">
        <f t="shared" si="15"/>
        <v>0</v>
      </c>
      <c r="Z19" s="90"/>
      <c r="AA19" s="90">
        <f t="shared" si="16"/>
        <v>50</v>
      </c>
      <c r="AB19" s="90">
        <f t="shared" si="17"/>
        <v>200</v>
      </c>
      <c r="AC19" s="89">
        <v>79</v>
      </c>
      <c r="AD19" s="89">
        <v>250</v>
      </c>
      <c r="AE19" s="90">
        <f t="shared" si="174"/>
        <v>250</v>
      </c>
      <c r="AF19" s="90"/>
      <c r="AG19" s="91"/>
      <c r="AH19" s="90">
        <f t="shared" si="175"/>
        <v>250</v>
      </c>
      <c r="AI19" s="90">
        <v>0</v>
      </c>
      <c r="AJ19" s="90">
        <v>0</v>
      </c>
      <c r="AK19" s="90"/>
      <c r="AL19" s="90">
        <f t="shared" si="176"/>
        <v>0</v>
      </c>
      <c r="AM19" s="90">
        <f t="shared" si="177"/>
        <v>250</v>
      </c>
      <c r="AN19" s="177">
        <v>88</v>
      </c>
      <c r="AO19" s="89">
        <v>250</v>
      </c>
      <c r="AP19" s="90">
        <f t="shared" si="201"/>
        <v>250</v>
      </c>
      <c r="AQ19" s="90"/>
      <c r="AR19" s="91"/>
      <c r="AS19" s="90">
        <f t="shared" si="187"/>
        <v>250</v>
      </c>
      <c r="AT19" s="90">
        <v>0</v>
      </c>
      <c r="AU19" s="90">
        <v>0</v>
      </c>
      <c r="AV19" s="90"/>
      <c r="AW19" s="90">
        <f t="shared" si="202"/>
        <v>0</v>
      </c>
      <c r="AX19" s="90">
        <f t="shared" si="203"/>
        <v>250</v>
      </c>
      <c r="AY19" s="89">
        <v>109</v>
      </c>
      <c r="AZ19" s="89">
        <f t="shared" si="25"/>
        <v>750</v>
      </c>
      <c r="BA19" s="90">
        <f t="shared" si="26"/>
        <v>750</v>
      </c>
      <c r="BB19" s="90">
        <f t="shared" si="27"/>
        <v>0</v>
      </c>
      <c r="BC19" s="90">
        <f t="shared" si="28"/>
        <v>0</v>
      </c>
      <c r="BD19" s="90">
        <f t="shared" si="29"/>
        <v>750</v>
      </c>
      <c r="BE19" s="90">
        <f t="shared" si="30"/>
        <v>150</v>
      </c>
      <c r="BF19" s="90">
        <f t="shared" si="31"/>
        <v>0</v>
      </c>
      <c r="BG19" s="90">
        <f t="shared" si="32"/>
        <v>0</v>
      </c>
      <c r="BH19" s="90">
        <f t="shared" si="33"/>
        <v>150</v>
      </c>
      <c r="BI19" s="90">
        <f t="shared" si="34"/>
        <v>600</v>
      </c>
      <c r="BJ19" s="89">
        <f t="shared" si="35"/>
        <v>276</v>
      </c>
      <c r="BK19" s="89">
        <v>250</v>
      </c>
      <c r="BL19" s="90">
        <f t="shared" si="204"/>
        <v>0</v>
      </c>
      <c r="BM19" s="90"/>
      <c r="BN19" s="91"/>
      <c r="BO19" s="90">
        <f t="shared" si="205"/>
        <v>0</v>
      </c>
      <c r="BP19" s="90">
        <f t="shared" si="206"/>
        <v>0</v>
      </c>
      <c r="BQ19" s="90">
        <f t="shared" si="188"/>
        <v>0</v>
      </c>
      <c r="BR19" s="90"/>
      <c r="BS19" s="90">
        <f t="shared" si="189"/>
        <v>0</v>
      </c>
      <c r="BT19" s="90">
        <f t="shared" si="190"/>
        <v>0</v>
      </c>
      <c r="BU19" s="89"/>
      <c r="BV19" s="89">
        <v>250</v>
      </c>
      <c r="BW19" s="90">
        <f t="shared" si="209"/>
        <v>0</v>
      </c>
      <c r="BX19" s="90"/>
      <c r="BY19" s="91"/>
      <c r="BZ19" s="90">
        <f t="shared" si="210"/>
        <v>0</v>
      </c>
      <c r="CA19" s="90">
        <f t="shared" si="211"/>
        <v>0</v>
      </c>
      <c r="CB19" s="90">
        <f t="shared" si="207"/>
        <v>0</v>
      </c>
      <c r="CC19" s="90"/>
      <c r="CD19" s="90">
        <f t="shared" si="212"/>
        <v>0</v>
      </c>
      <c r="CE19" s="90">
        <f t="shared" si="213"/>
        <v>0</v>
      </c>
      <c r="CF19" s="89"/>
      <c r="CG19" s="89">
        <v>250</v>
      </c>
      <c r="CH19" s="90">
        <f t="shared" si="191"/>
        <v>0</v>
      </c>
      <c r="CI19" s="90"/>
      <c r="CJ19" s="91"/>
      <c r="CK19" s="90">
        <f t="shared" si="192"/>
        <v>0</v>
      </c>
      <c r="CL19" s="90">
        <f t="shared" si="193"/>
        <v>0</v>
      </c>
      <c r="CM19" s="90">
        <f t="shared" si="185"/>
        <v>0</v>
      </c>
      <c r="CN19" s="90"/>
      <c r="CO19" s="90">
        <f t="shared" si="194"/>
        <v>0</v>
      </c>
      <c r="CP19" s="90">
        <f t="shared" si="195"/>
        <v>0</v>
      </c>
      <c r="CQ19" s="89"/>
      <c r="CR19" s="89">
        <f t="shared" si="147"/>
        <v>750</v>
      </c>
      <c r="CS19" s="90">
        <f t="shared" si="148"/>
        <v>0</v>
      </c>
      <c r="CT19" s="90">
        <f t="shared" si="149"/>
        <v>0</v>
      </c>
      <c r="CU19" s="90">
        <f t="shared" si="150"/>
        <v>0</v>
      </c>
      <c r="CV19" s="90">
        <f t="shared" si="151"/>
        <v>0</v>
      </c>
      <c r="CW19" s="90">
        <f t="shared" si="55"/>
        <v>0</v>
      </c>
      <c r="CX19" s="90">
        <f t="shared" si="152"/>
        <v>0</v>
      </c>
      <c r="CY19" s="90">
        <f t="shared" si="153"/>
        <v>0</v>
      </c>
      <c r="CZ19" s="90">
        <f t="shared" si="154"/>
        <v>0</v>
      </c>
      <c r="DA19" s="90">
        <f t="shared" si="155"/>
        <v>0</v>
      </c>
      <c r="DB19" s="89">
        <f t="shared" si="156"/>
        <v>0</v>
      </c>
      <c r="DC19" s="89">
        <f t="shared" si="157"/>
        <v>1500</v>
      </c>
      <c r="DD19" s="89">
        <f t="shared" si="158"/>
        <v>750</v>
      </c>
      <c r="DE19" s="89">
        <f t="shared" si="159"/>
        <v>0</v>
      </c>
      <c r="DF19" s="89">
        <f t="shared" si="160"/>
        <v>0</v>
      </c>
      <c r="DG19" s="89">
        <f t="shared" si="161"/>
        <v>750</v>
      </c>
      <c r="DH19" s="89">
        <f t="shared" si="162"/>
        <v>150</v>
      </c>
      <c r="DI19" s="89">
        <f t="shared" si="163"/>
        <v>0</v>
      </c>
      <c r="DJ19" s="89">
        <f t="shared" si="164"/>
        <v>0</v>
      </c>
      <c r="DK19" s="89">
        <f t="shared" si="165"/>
        <v>150</v>
      </c>
      <c r="DL19" s="89">
        <f t="shared" si="166"/>
        <v>600</v>
      </c>
      <c r="DM19" s="89">
        <f t="shared" si="167"/>
        <v>276</v>
      </c>
      <c r="DN19" s="89">
        <v>250</v>
      </c>
      <c r="DO19" s="90">
        <f t="shared" si="220"/>
        <v>0</v>
      </c>
      <c r="DP19" s="90"/>
      <c r="DQ19" s="91"/>
      <c r="DR19" s="90">
        <f t="shared" si="221"/>
        <v>0</v>
      </c>
      <c r="DS19" s="90">
        <f t="shared" si="222"/>
        <v>0</v>
      </c>
      <c r="DT19" s="90">
        <f t="shared" si="179"/>
        <v>0</v>
      </c>
      <c r="DU19" s="90"/>
      <c r="DV19" s="90">
        <f t="shared" si="223"/>
        <v>0</v>
      </c>
      <c r="DW19" s="90">
        <f t="shared" si="224"/>
        <v>0</v>
      </c>
      <c r="DX19" s="89"/>
      <c r="DY19" s="89">
        <v>250</v>
      </c>
      <c r="DZ19" s="90">
        <f t="shared" si="180"/>
        <v>0</v>
      </c>
      <c r="EA19" s="90"/>
      <c r="EB19" s="91"/>
      <c r="EC19" s="90">
        <f t="shared" si="181"/>
        <v>0</v>
      </c>
      <c r="ED19" s="90">
        <f t="shared" si="182"/>
        <v>0</v>
      </c>
      <c r="EE19" s="90">
        <f t="shared" si="178"/>
        <v>0</v>
      </c>
      <c r="EF19" s="90"/>
      <c r="EG19" s="90">
        <f t="shared" si="183"/>
        <v>0</v>
      </c>
      <c r="EH19" s="90">
        <f t="shared" si="184"/>
        <v>0</v>
      </c>
      <c r="EI19" s="89"/>
      <c r="EJ19" s="89">
        <v>250</v>
      </c>
      <c r="EK19" s="90">
        <f t="shared" si="196"/>
        <v>0</v>
      </c>
      <c r="EL19" s="90"/>
      <c r="EM19" s="91"/>
      <c r="EN19" s="90">
        <f t="shared" si="197"/>
        <v>0</v>
      </c>
      <c r="EO19" s="90">
        <f t="shared" si="198"/>
        <v>0</v>
      </c>
      <c r="EP19" s="90">
        <f t="shared" si="186"/>
        <v>0</v>
      </c>
      <c r="EQ19" s="90"/>
      <c r="ER19" s="90">
        <f t="shared" si="199"/>
        <v>0</v>
      </c>
      <c r="ES19" s="90">
        <f t="shared" si="200"/>
        <v>0</v>
      </c>
      <c r="ET19" s="89"/>
      <c r="EU19" s="89">
        <f t="shared" si="83"/>
        <v>750</v>
      </c>
      <c r="EV19" s="90">
        <f t="shared" si="84"/>
        <v>0</v>
      </c>
      <c r="EW19" s="90">
        <f t="shared" si="85"/>
        <v>0</v>
      </c>
      <c r="EX19" s="90">
        <f t="shared" si="86"/>
        <v>0</v>
      </c>
      <c r="EY19" s="90">
        <f t="shared" si="87"/>
        <v>0</v>
      </c>
      <c r="EZ19" s="90">
        <f t="shared" si="88"/>
        <v>0</v>
      </c>
      <c r="FA19" s="90">
        <f t="shared" si="89"/>
        <v>0</v>
      </c>
      <c r="FB19" s="90">
        <f t="shared" si="90"/>
        <v>0</v>
      </c>
      <c r="FC19" s="90">
        <f t="shared" si="91"/>
        <v>0</v>
      </c>
      <c r="FD19" s="90">
        <f t="shared" si="92"/>
        <v>0</v>
      </c>
      <c r="FE19" s="89">
        <f t="shared" si="93"/>
        <v>0</v>
      </c>
      <c r="FF19" s="89">
        <f t="shared" si="94"/>
        <v>2250</v>
      </c>
      <c r="FG19" s="89">
        <f t="shared" si="95"/>
        <v>750</v>
      </c>
      <c r="FH19" s="89">
        <f t="shared" si="96"/>
        <v>0</v>
      </c>
      <c r="FI19" s="89">
        <f t="shared" si="97"/>
        <v>0</v>
      </c>
      <c r="FJ19" s="89">
        <f t="shared" si="98"/>
        <v>750</v>
      </c>
      <c r="FK19" s="89">
        <f t="shared" si="99"/>
        <v>150</v>
      </c>
      <c r="FL19" s="89">
        <f t="shared" si="100"/>
        <v>0</v>
      </c>
      <c r="FM19" s="89">
        <f t="shared" si="101"/>
        <v>0</v>
      </c>
      <c r="FN19" s="89">
        <f t="shared" si="102"/>
        <v>150</v>
      </c>
      <c r="FO19" s="89">
        <f t="shared" si="103"/>
        <v>600</v>
      </c>
      <c r="FP19" s="89">
        <f t="shared" si="104"/>
        <v>276</v>
      </c>
      <c r="FQ19" s="89">
        <v>250</v>
      </c>
      <c r="FR19" s="90">
        <f t="shared" si="168"/>
        <v>0</v>
      </c>
      <c r="FS19" s="90"/>
      <c r="FT19" s="91"/>
      <c r="FU19" s="90">
        <f t="shared" si="169"/>
        <v>0</v>
      </c>
      <c r="FV19" s="90">
        <f t="shared" si="170"/>
        <v>0</v>
      </c>
      <c r="FW19" s="90">
        <f t="shared" si="171"/>
        <v>0</v>
      </c>
      <c r="FX19" s="90"/>
      <c r="FY19" s="90">
        <f t="shared" si="172"/>
        <v>0</v>
      </c>
      <c r="FZ19" s="90">
        <f t="shared" si="173"/>
        <v>0</v>
      </c>
      <c r="GA19" s="89"/>
      <c r="GB19" s="89">
        <v>250</v>
      </c>
      <c r="GC19" s="90">
        <f t="shared" si="214"/>
        <v>0</v>
      </c>
      <c r="GD19" s="90"/>
      <c r="GE19" s="91"/>
      <c r="GF19" s="90">
        <f t="shared" si="215"/>
        <v>0</v>
      </c>
      <c r="GG19" s="90">
        <f t="shared" si="216"/>
        <v>0</v>
      </c>
      <c r="GH19" s="90">
        <f t="shared" si="208"/>
        <v>0</v>
      </c>
      <c r="GI19" s="90"/>
      <c r="GJ19" s="90">
        <f t="shared" si="217"/>
        <v>0</v>
      </c>
      <c r="GK19" s="90">
        <f t="shared" si="218"/>
        <v>0</v>
      </c>
      <c r="GL19" s="89"/>
      <c r="GM19" s="89">
        <v>250</v>
      </c>
      <c r="GN19" s="90">
        <f t="shared" si="225"/>
        <v>0</v>
      </c>
      <c r="GO19" s="90"/>
      <c r="GP19" s="91"/>
      <c r="GQ19" s="90">
        <f t="shared" si="226"/>
        <v>0</v>
      </c>
      <c r="GR19" s="90">
        <f t="shared" si="227"/>
        <v>0</v>
      </c>
      <c r="GS19" s="90">
        <f t="shared" si="219"/>
        <v>0</v>
      </c>
      <c r="GT19" s="90"/>
      <c r="GU19" s="90">
        <f t="shared" si="228"/>
        <v>0</v>
      </c>
      <c r="GV19" s="90">
        <f t="shared" si="229"/>
        <v>0</v>
      </c>
      <c r="GW19" s="89"/>
      <c r="GX19" s="89">
        <f t="shared" si="115"/>
        <v>750</v>
      </c>
      <c r="GY19" s="90">
        <f t="shared" si="116"/>
        <v>0</v>
      </c>
      <c r="GZ19" s="90">
        <f t="shared" si="117"/>
        <v>0</v>
      </c>
      <c r="HA19" s="90">
        <f t="shared" si="118"/>
        <v>0</v>
      </c>
      <c r="HB19" s="90">
        <f t="shared" si="119"/>
        <v>0</v>
      </c>
      <c r="HC19" s="90">
        <f t="shared" si="120"/>
        <v>0</v>
      </c>
      <c r="HD19" s="90">
        <f t="shared" si="121"/>
        <v>0</v>
      </c>
      <c r="HE19" s="90">
        <f t="shared" si="122"/>
        <v>0</v>
      </c>
      <c r="HF19" s="90">
        <f t="shared" si="123"/>
        <v>0</v>
      </c>
      <c r="HG19" s="90">
        <f t="shared" si="124"/>
        <v>0</v>
      </c>
      <c r="HH19" s="89">
        <f t="shared" si="125"/>
        <v>0</v>
      </c>
      <c r="HI19" s="90">
        <f t="shared" si="126"/>
        <v>3000</v>
      </c>
      <c r="HJ19" s="90">
        <f t="shared" si="127"/>
        <v>750</v>
      </c>
      <c r="HK19" s="90">
        <f t="shared" si="128"/>
        <v>0</v>
      </c>
      <c r="HL19" s="90">
        <f t="shared" si="129"/>
        <v>0</v>
      </c>
      <c r="HM19" s="90">
        <f t="shared" si="130"/>
        <v>750</v>
      </c>
      <c r="HN19" s="90">
        <f t="shared" si="131"/>
        <v>50</v>
      </c>
      <c r="HO19" s="90">
        <f t="shared" si="132"/>
        <v>0</v>
      </c>
      <c r="HP19" s="90">
        <f t="shared" si="133"/>
        <v>0</v>
      </c>
      <c r="HQ19" s="90">
        <f t="shared" si="134"/>
        <v>50</v>
      </c>
      <c r="HR19" s="90">
        <f t="shared" si="135"/>
        <v>700</v>
      </c>
      <c r="HS19" s="90">
        <f t="shared" si="136"/>
        <v>276</v>
      </c>
      <c r="HT19" s="159">
        <f t="shared" si="137"/>
        <v>750</v>
      </c>
      <c r="HU19" s="131">
        <f t="shared" si="138"/>
        <v>750</v>
      </c>
      <c r="HV19" s="131">
        <f t="shared" si="139"/>
        <v>750</v>
      </c>
      <c r="HW19" s="84"/>
      <c r="HX19" s="84">
        <f t="shared" si="140"/>
        <v>276</v>
      </c>
      <c r="HY19" s="84"/>
      <c r="HZ19" s="84"/>
      <c r="IA19" s="84"/>
      <c r="IB19" s="84"/>
      <c r="IC19" s="84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</row>
    <row r="20" spans="1:319" s="4" customFormat="1" ht="15.75" customHeight="1" x14ac:dyDescent="0.25">
      <c r="A20" s="33"/>
      <c r="B20" s="37">
        <v>15</v>
      </c>
      <c r="C20" s="37"/>
      <c r="D20" s="37"/>
      <c r="E20" s="37"/>
      <c r="F20" s="19" t="s">
        <v>746</v>
      </c>
      <c r="G20" s="21" t="s">
        <v>375</v>
      </c>
      <c r="H20" s="17" t="s">
        <v>747</v>
      </c>
      <c r="I20" s="87" t="s">
        <v>683</v>
      </c>
      <c r="J20" s="34" t="s">
        <v>681</v>
      </c>
      <c r="K20" s="92" t="s">
        <v>682</v>
      </c>
      <c r="L20" s="34" t="s">
        <v>1057</v>
      </c>
      <c r="M20" s="34">
        <v>220</v>
      </c>
      <c r="N20" s="34" t="s">
        <v>1242</v>
      </c>
      <c r="O20" s="34"/>
      <c r="P20" s="100" t="s">
        <v>86</v>
      </c>
      <c r="Q20" s="255"/>
      <c r="R20" s="39" t="s">
        <v>354</v>
      </c>
      <c r="S20" s="89">
        <v>250</v>
      </c>
      <c r="T20" s="90">
        <f t="shared" si="146"/>
        <v>250</v>
      </c>
      <c r="U20" s="90"/>
      <c r="V20" s="91"/>
      <c r="W20" s="90">
        <f t="shared" si="13"/>
        <v>250</v>
      </c>
      <c r="X20" s="90">
        <f t="shared" si="14"/>
        <v>50</v>
      </c>
      <c r="Y20" s="90">
        <f t="shared" si="15"/>
        <v>0</v>
      </c>
      <c r="Z20" s="90"/>
      <c r="AA20" s="90">
        <f t="shared" si="16"/>
        <v>50</v>
      </c>
      <c r="AB20" s="90">
        <f t="shared" si="17"/>
        <v>200</v>
      </c>
      <c r="AC20" s="89">
        <v>63</v>
      </c>
      <c r="AD20" s="89">
        <v>250</v>
      </c>
      <c r="AE20" s="90">
        <f t="shared" si="174"/>
        <v>250</v>
      </c>
      <c r="AF20" s="90"/>
      <c r="AG20" s="91"/>
      <c r="AH20" s="90">
        <f t="shared" si="175"/>
        <v>250</v>
      </c>
      <c r="AI20" s="90">
        <v>0</v>
      </c>
      <c r="AJ20" s="90">
        <v>0</v>
      </c>
      <c r="AK20" s="90"/>
      <c r="AL20" s="90">
        <f t="shared" si="176"/>
        <v>0</v>
      </c>
      <c r="AM20" s="90">
        <f t="shared" si="177"/>
        <v>250</v>
      </c>
      <c r="AN20" s="177">
        <v>86</v>
      </c>
      <c r="AO20" s="89">
        <v>250</v>
      </c>
      <c r="AP20" s="90">
        <f t="shared" si="201"/>
        <v>250</v>
      </c>
      <c r="AQ20" s="90"/>
      <c r="AR20" s="91"/>
      <c r="AS20" s="90">
        <f t="shared" si="187"/>
        <v>250</v>
      </c>
      <c r="AT20" s="90">
        <v>0</v>
      </c>
      <c r="AU20" s="90">
        <v>0</v>
      </c>
      <c r="AV20" s="90"/>
      <c r="AW20" s="90">
        <f t="shared" si="202"/>
        <v>0</v>
      </c>
      <c r="AX20" s="90">
        <f t="shared" si="203"/>
        <v>250</v>
      </c>
      <c r="AY20" s="89">
        <v>115</v>
      </c>
      <c r="AZ20" s="89">
        <f t="shared" si="25"/>
        <v>750</v>
      </c>
      <c r="BA20" s="90">
        <f t="shared" si="26"/>
        <v>750</v>
      </c>
      <c r="BB20" s="90">
        <f t="shared" si="27"/>
        <v>0</v>
      </c>
      <c r="BC20" s="90">
        <f t="shared" si="28"/>
        <v>0</v>
      </c>
      <c r="BD20" s="90">
        <f t="shared" si="29"/>
        <v>750</v>
      </c>
      <c r="BE20" s="90">
        <f t="shared" si="30"/>
        <v>150</v>
      </c>
      <c r="BF20" s="90">
        <f t="shared" si="31"/>
        <v>0</v>
      </c>
      <c r="BG20" s="90">
        <f t="shared" si="32"/>
        <v>0</v>
      </c>
      <c r="BH20" s="90">
        <f t="shared" si="33"/>
        <v>150</v>
      </c>
      <c r="BI20" s="90">
        <f t="shared" si="34"/>
        <v>600</v>
      </c>
      <c r="BJ20" s="89">
        <f t="shared" si="35"/>
        <v>264</v>
      </c>
      <c r="BK20" s="89">
        <v>250</v>
      </c>
      <c r="BL20" s="90">
        <f t="shared" si="204"/>
        <v>0</v>
      </c>
      <c r="BM20" s="90"/>
      <c r="BN20" s="91"/>
      <c r="BO20" s="90">
        <f t="shared" si="205"/>
        <v>0</v>
      </c>
      <c r="BP20" s="90">
        <f t="shared" si="206"/>
        <v>0</v>
      </c>
      <c r="BQ20" s="90">
        <f t="shared" si="188"/>
        <v>0</v>
      </c>
      <c r="BR20" s="90"/>
      <c r="BS20" s="90">
        <f t="shared" si="189"/>
        <v>0</v>
      </c>
      <c r="BT20" s="90">
        <f t="shared" si="190"/>
        <v>0</v>
      </c>
      <c r="BU20" s="89"/>
      <c r="BV20" s="89">
        <v>250</v>
      </c>
      <c r="BW20" s="90">
        <f t="shared" si="209"/>
        <v>0</v>
      </c>
      <c r="BX20" s="90"/>
      <c r="BY20" s="91"/>
      <c r="BZ20" s="90">
        <f t="shared" si="210"/>
        <v>0</v>
      </c>
      <c r="CA20" s="90">
        <f t="shared" si="211"/>
        <v>0</v>
      </c>
      <c r="CB20" s="90">
        <f t="shared" si="207"/>
        <v>0</v>
      </c>
      <c r="CC20" s="90"/>
      <c r="CD20" s="90">
        <f t="shared" si="212"/>
        <v>0</v>
      </c>
      <c r="CE20" s="90">
        <f t="shared" si="213"/>
        <v>0</v>
      </c>
      <c r="CF20" s="89"/>
      <c r="CG20" s="89">
        <v>250</v>
      </c>
      <c r="CH20" s="90">
        <f t="shared" si="191"/>
        <v>0</v>
      </c>
      <c r="CI20" s="90"/>
      <c r="CJ20" s="91"/>
      <c r="CK20" s="90">
        <f t="shared" si="192"/>
        <v>0</v>
      </c>
      <c r="CL20" s="90">
        <f t="shared" si="193"/>
        <v>0</v>
      </c>
      <c r="CM20" s="90">
        <f t="shared" si="185"/>
        <v>0</v>
      </c>
      <c r="CN20" s="90"/>
      <c r="CO20" s="90">
        <f t="shared" si="194"/>
        <v>0</v>
      </c>
      <c r="CP20" s="90">
        <f t="shared" si="195"/>
        <v>0</v>
      </c>
      <c r="CQ20" s="89"/>
      <c r="CR20" s="89">
        <f t="shared" si="147"/>
        <v>750</v>
      </c>
      <c r="CS20" s="90">
        <f t="shared" si="148"/>
        <v>0</v>
      </c>
      <c r="CT20" s="90">
        <f t="shared" si="149"/>
        <v>0</v>
      </c>
      <c r="CU20" s="90">
        <f t="shared" si="150"/>
        <v>0</v>
      </c>
      <c r="CV20" s="90">
        <f t="shared" si="151"/>
        <v>0</v>
      </c>
      <c r="CW20" s="90">
        <f t="shared" si="55"/>
        <v>0</v>
      </c>
      <c r="CX20" s="90">
        <f t="shared" si="152"/>
        <v>0</v>
      </c>
      <c r="CY20" s="90">
        <f t="shared" si="153"/>
        <v>0</v>
      </c>
      <c r="CZ20" s="90">
        <f t="shared" si="154"/>
        <v>0</v>
      </c>
      <c r="DA20" s="90">
        <f t="shared" si="155"/>
        <v>0</v>
      </c>
      <c r="DB20" s="89">
        <f t="shared" si="156"/>
        <v>0</v>
      </c>
      <c r="DC20" s="89">
        <f t="shared" si="157"/>
        <v>1500</v>
      </c>
      <c r="DD20" s="89">
        <f t="shared" si="158"/>
        <v>750</v>
      </c>
      <c r="DE20" s="89">
        <f t="shared" si="159"/>
        <v>0</v>
      </c>
      <c r="DF20" s="89">
        <f t="shared" si="160"/>
        <v>0</v>
      </c>
      <c r="DG20" s="89">
        <f t="shared" si="161"/>
        <v>750</v>
      </c>
      <c r="DH20" s="89">
        <f t="shared" si="162"/>
        <v>150</v>
      </c>
      <c r="DI20" s="89">
        <f t="shared" si="163"/>
        <v>0</v>
      </c>
      <c r="DJ20" s="89">
        <f t="shared" si="164"/>
        <v>0</v>
      </c>
      <c r="DK20" s="89">
        <f t="shared" si="165"/>
        <v>150</v>
      </c>
      <c r="DL20" s="89">
        <f t="shared" si="166"/>
        <v>600</v>
      </c>
      <c r="DM20" s="89">
        <f t="shared" si="167"/>
        <v>264</v>
      </c>
      <c r="DN20" s="89">
        <v>250</v>
      </c>
      <c r="DO20" s="90">
        <f t="shared" si="220"/>
        <v>0</v>
      </c>
      <c r="DP20" s="90"/>
      <c r="DQ20" s="91"/>
      <c r="DR20" s="90">
        <f t="shared" si="221"/>
        <v>0</v>
      </c>
      <c r="DS20" s="90">
        <f t="shared" si="222"/>
        <v>0</v>
      </c>
      <c r="DT20" s="90">
        <f t="shared" si="179"/>
        <v>0</v>
      </c>
      <c r="DU20" s="90"/>
      <c r="DV20" s="90">
        <f t="shared" si="223"/>
        <v>0</v>
      </c>
      <c r="DW20" s="90">
        <f t="shared" si="224"/>
        <v>0</v>
      </c>
      <c r="DX20" s="89"/>
      <c r="DY20" s="89">
        <v>250</v>
      </c>
      <c r="DZ20" s="90">
        <f t="shared" si="180"/>
        <v>0</v>
      </c>
      <c r="EA20" s="90"/>
      <c r="EB20" s="91"/>
      <c r="EC20" s="90">
        <f t="shared" si="181"/>
        <v>0</v>
      </c>
      <c r="ED20" s="90">
        <f t="shared" si="182"/>
        <v>0</v>
      </c>
      <c r="EE20" s="90">
        <f t="shared" si="178"/>
        <v>0</v>
      </c>
      <c r="EF20" s="90"/>
      <c r="EG20" s="90">
        <f t="shared" si="183"/>
        <v>0</v>
      </c>
      <c r="EH20" s="90">
        <f t="shared" si="184"/>
        <v>0</v>
      </c>
      <c r="EI20" s="89"/>
      <c r="EJ20" s="89">
        <v>250</v>
      </c>
      <c r="EK20" s="90">
        <f t="shared" si="196"/>
        <v>0</v>
      </c>
      <c r="EL20" s="90"/>
      <c r="EM20" s="91"/>
      <c r="EN20" s="90">
        <f t="shared" si="197"/>
        <v>0</v>
      </c>
      <c r="EO20" s="90">
        <f t="shared" si="198"/>
        <v>0</v>
      </c>
      <c r="EP20" s="90">
        <f t="shared" si="186"/>
        <v>0</v>
      </c>
      <c r="EQ20" s="90"/>
      <c r="ER20" s="90">
        <f t="shared" si="199"/>
        <v>0</v>
      </c>
      <c r="ES20" s="90">
        <f t="shared" si="200"/>
        <v>0</v>
      </c>
      <c r="ET20" s="89"/>
      <c r="EU20" s="89">
        <f t="shared" si="83"/>
        <v>750</v>
      </c>
      <c r="EV20" s="90">
        <f t="shared" si="84"/>
        <v>0</v>
      </c>
      <c r="EW20" s="90">
        <f t="shared" si="85"/>
        <v>0</v>
      </c>
      <c r="EX20" s="90">
        <f t="shared" si="86"/>
        <v>0</v>
      </c>
      <c r="EY20" s="90">
        <f t="shared" si="87"/>
        <v>0</v>
      </c>
      <c r="EZ20" s="90">
        <f t="shared" si="88"/>
        <v>0</v>
      </c>
      <c r="FA20" s="90">
        <f t="shared" si="89"/>
        <v>0</v>
      </c>
      <c r="FB20" s="90">
        <f t="shared" si="90"/>
        <v>0</v>
      </c>
      <c r="FC20" s="90">
        <f t="shared" si="91"/>
        <v>0</v>
      </c>
      <c r="FD20" s="90">
        <f t="shared" si="92"/>
        <v>0</v>
      </c>
      <c r="FE20" s="89">
        <f t="shared" si="93"/>
        <v>0</v>
      </c>
      <c r="FF20" s="89">
        <f t="shared" si="94"/>
        <v>2250</v>
      </c>
      <c r="FG20" s="89">
        <f t="shared" si="95"/>
        <v>750</v>
      </c>
      <c r="FH20" s="89">
        <f t="shared" si="96"/>
        <v>0</v>
      </c>
      <c r="FI20" s="89">
        <f t="shared" si="97"/>
        <v>0</v>
      </c>
      <c r="FJ20" s="89">
        <f t="shared" si="98"/>
        <v>750</v>
      </c>
      <c r="FK20" s="89">
        <f t="shared" si="99"/>
        <v>150</v>
      </c>
      <c r="FL20" s="89">
        <f t="shared" si="100"/>
        <v>0</v>
      </c>
      <c r="FM20" s="89">
        <f t="shared" si="101"/>
        <v>0</v>
      </c>
      <c r="FN20" s="89">
        <f t="shared" si="102"/>
        <v>150</v>
      </c>
      <c r="FO20" s="89">
        <f t="shared" si="103"/>
        <v>600</v>
      </c>
      <c r="FP20" s="89">
        <f t="shared" si="104"/>
        <v>264</v>
      </c>
      <c r="FQ20" s="89">
        <v>250</v>
      </c>
      <c r="FR20" s="90">
        <f t="shared" si="168"/>
        <v>0</v>
      </c>
      <c r="FS20" s="90"/>
      <c r="FT20" s="91"/>
      <c r="FU20" s="90">
        <f t="shared" si="169"/>
        <v>0</v>
      </c>
      <c r="FV20" s="90">
        <f t="shared" si="170"/>
        <v>0</v>
      </c>
      <c r="FW20" s="90">
        <f t="shared" si="171"/>
        <v>0</v>
      </c>
      <c r="FX20" s="90"/>
      <c r="FY20" s="90">
        <f t="shared" si="172"/>
        <v>0</v>
      </c>
      <c r="FZ20" s="90">
        <f t="shared" si="173"/>
        <v>0</v>
      </c>
      <c r="GA20" s="89"/>
      <c r="GB20" s="89">
        <v>250</v>
      </c>
      <c r="GC20" s="90">
        <f t="shared" si="214"/>
        <v>0</v>
      </c>
      <c r="GD20" s="90"/>
      <c r="GE20" s="91"/>
      <c r="GF20" s="90">
        <f t="shared" si="215"/>
        <v>0</v>
      </c>
      <c r="GG20" s="90">
        <f t="shared" si="216"/>
        <v>0</v>
      </c>
      <c r="GH20" s="90">
        <f t="shared" si="208"/>
        <v>0</v>
      </c>
      <c r="GI20" s="90"/>
      <c r="GJ20" s="90">
        <f t="shared" si="217"/>
        <v>0</v>
      </c>
      <c r="GK20" s="90">
        <f t="shared" si="218"/>
        <v>0</v>
      </c>
      <c r="GL20" s="89"/>
      <c r="GM20" s="89">
        <v>250</v>
      </c>
      <c r="GN20" s="90">
        <f t="shared" si="225"/>
        <v>0</v>
      </c>
      <c r="GO20" s="90"/>
      <c r="GP20" s="91"/>
      <c r="GQ20" s="90">
        <f t="shared" si="226"/>
        <v>0</v>
      </c>
      <c r="GR20" s="90">
        <f t="shared" si="227"/>
        <v>0</v>
      </c>
      <c r="GS20" s="90">
        <f t="shared" si="219"/>
        <v>0</v>
      </c>
      <c r="GT20" s="90"/>
      <c r="GU20" s="90">
        <f t="shared" si="228"/>
        <v>0</v>
      </c>
      <c r="GV20" s="90">
        <f t="shared" si="229"/>
        <v>0</v>
      </c>
      <c r="GW20" s="89"/>
      <c r="GX20" s="89">
        <f t="shared" si="115"/>
        <v>750</v>
      </c>
      <c r="GY20" s="90">
        <f t="shared" si="116"/>
        <v>0</v>
      </c>
      <c r="GZ20" s="90">
        <f t="shared" si="117"/>
        <v>0</v>
      </c>
      <c r="HA20" s="90">
        <f t="shared" si="118"/>
        <v>0</v>
      </c>
      <c r="HB20" s="90">
        <f t="shared" si="119"/>
        <v>0</v>
      </c>
      <c r="HC20" s="90">
        <f t="shared" si="120"/>
        <v>0</v>
      </c>
      <c r="HD20" s="90">
        <f t="shared" si="121"/>
        <v>0</v>
      </c>
      <c r="HE20" s="90">
        <f t="shared" si="122"/>
        <v>0</v>
      </c>
      <c r="HF20" s="90">
        <f t="shared" si="123"/>
        <v>0</v>
      </c>
      <c r="HG20" s="90">
        <f t="shared" si="124"/>
        <v>0</v>
      </c>
      <c r="HH20" s="89">
        <f t="shared" si="125"/>
        <v>0</v>
      </c>
      <c r="HI20" s="90">
        <f t="shared" si="126"/>
        <v>3000</v>
      </c>
      <c r="HJ20" s="90">
        <f t="shared" si="127"/>
        <v>750</v>
      </c>
      <c r="HK20" s="90">
        <f t="shared" si="128"/>
        <v>0</v>
      </c>
      <c r="HL20" s="90">
        <f t="shared" si="129"/>
        <v>0</v>
      </c>
      <c r="HM20" s="90">
        <f t="shared" si="130"/>
        <v>750</v>
      </c>
      <c r="HN20" s="90">
        <f t="shared" si="131"/>
        <v>50</v>
      </c>
      <c r="HO20" s="90">
        <f t="shared" si="132"/>
        <v>0</v>
      </c>
      <c r="HP20" s="90">
        <f t="shared" si="133"/>
        <v>0</v>
      </c>
      <c r="HQ20" s="90">
        <f t="shared" si="134"/>
        <v>50</v>
      </c>
      <c r="HR20" s="90">
        <f t="shared" si="135"/>
        <v>700</v>
      </c>
      <c r="HS20" s="90">
        <f t="shared" si="136"/>
        <v>264</v>
      </c>
      <c r="HT20" s="159">
        <f t="shared" si="137"/>
        <v>750</v>
      </c>
      <c r="HU20" s="131">
        <f t="shared" si="138"/>
        <v>750</v>
      </c>
      <c r="HV20" s="131">
        <f t="shared" si="139"/>
        <v>750</v>
      </c>
      <c r="HW20" s="84"/>
      <c r="HX20" s="84">
        <f t="shared" si="140"/>
        <v>264</v>
      </c>
      <c r="HY20" s="84"/>
      <c r="HZ20" s="84"/>
      <c r="IA20" s="84"/>
      <c r="IB20" s="84"/>
      <c r="IC20" s="84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</row>
    <row r="21" spans="1:319" s="2" customFormat="1" ht="15.75" customHeight="1" x14ac:dyDescent="0.25">
      <c r="A21" s="33"/>
      <c r="B21" s="37">
        <v>16</v>
      </c>
      <c r="C21" s="37"/>
      <c r="D21" s="37"/>
      <c r="E21" s="37"/>
      <c r="F21" s="19" t="s">
        <v>708</v>
      </c>
      <c r="G21" s="16" t="s">
        <v>375</v>
      </c>
      <c r="H21" s="17" t="s">
        <v>707</v>
      </c>
      <c r="I21" s="87">
        <v>61004050631</v>
      </c>
      <c r="J21" s="34" t="s">
        <v>36</v>
      </c>
      <c r="K21" s="92" t="s">
        <v>37</v>
      </c>
      <c r="L21" s="34" t="s">
        <v>1076</v>
      </c>
      <c r="M21" s="34">
        <v>200</v>
      </c>
      <c r="N21" s="34" t="s">
        <v>1242</v>
      </c>
      <c r="O21" s="34"/>
      <c r="P21" s="100" t="s">
        <v>86</v>
      </c>
      <c r="Q21" s="37">
        <v>10</v>
      </c>
      <c r="R21" s="39" t="s">
        <v>352</v>
      </c>
      <c r="S21" s="89">
        <v>250</v>
      </c>
      <c r="T21" s="90">
        <f t="shared" si="146"/>
        <v>250</v>
      </c>
      <c r="U21" s="90"/>
      <c r="V21" s="91"/>
      <c r="W21" s="90">
        <f t="shared" si="13"/>
        <v>250</v>
      </c>
      <c r="X21" s="90">
        <f t="shared" si="14"/>
        <v>50</v>
      </c>
      <c r="Y21" s="90">
        <f t="shared" si="15"/>
        <v>0</v>
      </c>
      <c r="Z21" s="90"/>
      <c r="AA21" s="90">
        <f t="shared" si="16"/>
        <v>50</v>
      </c>
      <c r="AB21" s="90">
        <f t="shared" si="17"/>
        <v>200</v>
      </c>
      <c r="AC21" s="89">
        <v>62</v>
      </c>
      <c r="AD21" s="89">
        <v>250</v>
      </c>
      <c r="AE21" s="90">
        <f t="shared" si="174"/>
        <v>250</v>
      </c>
      <c r="AF21" s="90"/>
      <c r="AG21" s="91"/>
      <c r="AH21" s="90">
        <f t="shared" si="175"/>
        <v>250</v>
      </c>
      <c r="AI21" s="90">
        <v>0</v>
      </c>
      <c r="AJ21" s="90">
        <v>0</v>
      </c>
      <c r="AK21" s="90"/>
      <c r="AL21" s="90">
        <f t="shared" si="176"/>
        <v>0</v>
      </c>
      <c r="AM21" s="90">
        <f t="shared" si="177"/>
        <v>250</v>
      </c>
      <c r="AN21" s="177">
        <v>66</v>
      </c>
      <c r="AO21" s="89">
        <v>250</v>
      </c>
      <c r="AP21" s="90">
        <f t="shared" si="201"/>
        <v>250</v>
      </c>
      <c r="AQ21" s="90"/>
      <c r="AR21" s="91"/>
      <c r="AS21" s="90">
        <f t="shared" si="187"/>
        <v>250</v>
      </c>
      <c r="AT21" s="90">
        <v>0</v>
      </c>
      <c r="AU21" s="90">
        <v>0</v>
      </c>
      <c r="AV21" s="90"/>
      <c r="AW21" s="90">
        <f t="shared" si="202"/>
        <v>0</v>
      </c>
      <c r="AX21" s="90">
        <f t="shared" si="203"/>
        <v>250</v>
      </c>
      <c r="AY21" s="89">
        <v>78</v>
      </c>
      <c r="AZ21" s="89">
        <f t="shared" si="25"/>
        <v>750</v>
      </c>
      <c r="BA21" s="90">
        <f t="shared" si="26"/>
        <v>750</v>
      </c>
      <c r="BB21" s="90">
        <f t="shared" si="27"/>
        <v>0</v>
      </c>
      <c r="BC21" s="90">
        <f t="shared" si="28"/>
        <v>0</v>
      </c>
      <c r="BD21" s="90">
        <f t="shared" si="29"/>
        <v>750</v>
      </c>
      <c r="BE21" s="90">
        <f t="shared" si="30"/>
        <v>150</v>
      </c>
      <c r="BF21" s="90">
        <f t="shared" si="31"/>
        <v>0</v>
      </c>
      <c r="BG21" s="90">
        <f t="shared" si="32"/>
        <v>0</v>
      </c>
      <c r="BH21" s="90">
        <f t="shared" si="33"/>
        <v>150</v>
      </c>
      <c r="BI21" s="90">
        <f t="shared" si="34"/>
        <v>600</v>
      </c>
      <c r="BJ21" s="89">
        <f t="shared" si="35"/>
        <v>206</v>
      </c>
      <c r="BK21" s="89">
        <v>250</v>
      </c>
      <c r="BL21" s="90">
        <f t="shared" si="204"/>
        <v>0</v>
      </c>
      <c r="BM21" s="90"/>
      <c r="BN21" s="91"/>
      <c r="BO21" s="90">
        <f t="shared" si="205"/>
        <v>0</v>
      </c>
      <c r="BP21" s="90">
        <f t="shared" si="206"/>
        <v>0</v>
      </c>
      <c r="BQ21" s="90">
        <f t="shared" si="188"/>
        <v>0</v>
      </c>
      <c r="BR21" s="90"/>
      <c r="BS21" s="90">
        <f t="shared" si="189"/>
        <v>0</v>
      </c>
      <c r="BT21" s="90">
        <f t="shared" si="190"/>
        <v>0</v>
      </c>
      <c r="BU21" s="89"/>
      <c r="BV21" s="89">
        <v>250</v>
      </c>
      <c r="BW21" s="90">
        <f t="shared" si="209"/>
        <v>0</v>
      </c>
      <c r="BX21" s="90"/>
      <c r="BY21" s="91"/>
      <c r="BZ21" s="90">
        <f t="shared" si="210"/>
        <v>0</v>
      </c>
      <c r="CA21" s="90">
        <f t="shared" si="211"/>
        <v>0</v>
      </c>
      <c r="CB21" s="90">
        <f t="shared" si="207"/>
        <v>0</v>
      </c>
      <c r="CC21" s="90"/>
      <c r="CD21" s="90">
        <f t="shared" si="212"/>
        <v>0</v>
      </c>
      <c r="CE21" s="90">
        <f t="shared" si="213"/>
        <v>0</v>
      </c>
      <c r="CF21" s="89"/>
      <c r="CG21" s="89">
        <v>250</v>
      </c>
      <c r="CH21" s="90">
        <f t="shared" si="191"/>
        <v>0</v>
      </c>
      <c r="CI21" s="90"/>
      <c r="CJ21" s="91"/>
      <c r="CK21" s="90">
        <f t="shared" si="192"/>
        <v>0</v>
      </c>
      <c r="CL21" s="90">
        <f t="shared" si="193"/>
        <v>0</v>
      </c>
      <c r="CM21" s="90">
        <f t="shared" si="185"/>
        <v>0</v>
      </c>
      <c r="CN21" s="90"/>
      <c r="CO21" s="90">
        <f t="shared" si="194"/>
        <v>0</v>
      </c>
      <c r="CP21" s="90">
        <f t="shared" si="195"/>
        <v>0</v>
      </c>
      <c r="CQ21" s="89"/>
      <c r="CR21" s="89">
        <f t="shared" si="147"/>
        <v>750</v>
      </c>
      <c r="CS21" s="90">
        <f t="shared" si="148"/>
        <v>0</v>
      </c>
      <c r="CT21" s="90">
        <f t="shared" si="149"/>
        <v>0</v>
      </c>
      <c r="CU21" s="90">
        <f t="shared" si="150"/>
        <v>0</v>
      </c>
      <c r="CV21" s="90">
        <f t="shared" si="151"/>
        <v>0</v>
      </c>
      <c r="CW21" s="90">
        <f t="shared" si="55"/>
        <v>0</v>
      </c>
      <c r="CX21" s="90">
        <f t="shared" si="152"/>
        <v>0</v>
      </c>
      <c r="CY21" s="90">
        <f t="shared" si="153"/>
        <v>0</v>
      </c>
      <c r="CZ21" s="90">
        <f t="shared" si="154"/>
        <v>0</v>
      </c>
      <c r="DA21" s="90">
        <f t="shared" si="155"/>
        <v>0</v>
      </c>
      <c r="DB21" s="89">
        <f t="shared" si="156"/>
        <v>0</v>
      </c>
      <c r="DC21" s="89">
        <f t="shared" si="157"/>
        <v>1500</v>
      </c>
      <c r="DD21" s="89">
        <f t="shared" si="158"/>
        <v>750</v>
      </c>
      <c r="DE21" s="89">
        <f t="shared" si="159"/>
        <v>0</v>
      </c>
      <c r="DF21" s="89">
        <f t="shared" si="160"/>
        <v>0</v>
      </c>
      <c r="DG21" s="89">
        <f t="shared" si="161"/>
        <v>750</v>
      </c>
      <c r="DH21" s="89">
        <f t="shared" si="162"/>
        <v>150</v>
      </c>
      <c r="DI21" s="89">
        <f t="shared" si="163"/>
        <v>0</v>
      </c>
      <c r="DJ21" s="89">
        <f t="shared" si="164"/>
        <v>0</v>
      </c>
      <c r="DK21" s="89">
        <f t="shared" si="165"/>
        <v>150</v>
      </c>
      <c r="DL21" s="89">
        <f t="shared" si="166"/>
        <v>600</v>
      </c>
      <c r="DM21" s="89">
        <f t="shared" si="167"/>
        <v>206</v>
      </c>
      <c r="DN21" s="89">
        <v>250</v>
      </c>
      <c r="DO21" s="90">
        <f t="shared" si="220"/>
        <v>0</v>
      </c>
      <c r="DP21" s="90"/>
      <c r="DQ21" s="91"/>
      <c r="DR21" s="90">
        <f t="shared" si="221"/>
        <v>0</v>
      </c>
      <c r="DS21" s="90">
        <f t="shared" si="222"/>
        <v>0</v>
      </c>
      <c r="DT21" s="90">
        <f t="shared" si="179"/>
        <v>0</v>
      </c>
      <c r="DU21" s="90"/>
      <c r="DV21" s="90">
        <f t="shared" si="223"/>
        <v>0</v>
      </c>
      <c r="DW21" s="90">
        <f t="shared" si="224"/>
        <v>0</v>
      </c>
      <c r="DX21" s="89"/>
      <c r="DY21" s="89">
        <v>250</v>
      </c>
      <c r="DZ21" s="90">
        <f t="shared" si="180"/>
        <v>0</v>
      </c>
      <c r="EA21" s="90"/>
      <c r="EB21" s="91"/>
      <c r="EC21" s="90">
        <f t="shared" si="181"/>
        <v>0</v>
      </c>
      <c r="ED21" s="90">
        <f t="shared" si="182"/>
        <v>0</v>
      </c>
      <c r="EE21" s="90">
        <f t="shared" si="178"/>
        <v>0</v>
      </c>
      <c r="EF21" s="90"/>
      <c r="EG21" s="90">
        <f t="shared" si="183"/>
        <v>0</v>
      </c>
      <c r="EH21" s="90">
        <f t="shared" si="184"/>
        <v>0</v>
      </c>
      <c r="EI21" s="89"/>
      <c r="EJ21" s="89">
        <v>250</v>
      </c>
      <c r="EK21" s="90">
        <f t="shared" si="196"/>
        <v>0</v>
      </c>
      <c r="EL21" s="90"/>
      <c r="EM21" s="91"/>
      <c r="EN21" s="90">
        <f t="shared" si="197"/>
        <v>0</v>
      </c>
      <c r="EO21" s="90">
        <f t="shared" si="198"/>
        <v>0</v>
      </c>
      <c r="EP21" s="90">
        <f t="shared" si="186"/>
        <v>0</v>
      </c>
      <c r="EQ21" s="90"/>
      <c r="ER21" s="90">
        <f t="shared" si="199"/>
        <v>0</v>
      </c>
      <c r="ES21" s="90">
        <f t="shared" si="200"/>
        <v>0</v>
      </c>
      <c r="ET21" s="89"/>
      <c r="EU21" s="89">
        <f t="shared" si="83"/>
        <v>750</v>
      </c>
      <c r="EV21" s="90">
        <f t="shared" si="84"/>
        <v>0</v>
      </c>
      <c r="EW21" s="90">
        <f t="shared" si="85"/>
        <v>0</v>
      </c>
      <c r="EX21" s="90">
        <f t="shared" si="86"/>
        <v>0</v>
      </c>
      <c r="EY21" s="90">
        <f t="shared" si="87"/>
        <v>0</v>
      </c>
      <c r="EZ21" s="90">
        <f t="shared" si="88"/>
        <v>0</v>
      </c>
      <c r="FA21" s="90">
        <f t="shared" si="89"/>
        <v>0</v>
      </c>
      <c r="FB21" s="90">
        <f t="shared" si="90"/>
        <v>0</v>
      </c>
      <c r="FC21" s="90">
        <f t="shared" si="91"/>
        <v>0</v>
      </c>
      <c r="FD21" s="90">
        <f t="shared" si="92"/>
        <v>0</v>
      </c>
      <c r="FE21" s="89">
        <f t="shared" si="93"/>
        <v>0</v>
      </c>
      <c r="FF21" s="89">
        <f t="shared" si="94"/>
        <v>2250</v>
      </c>
      <c r="FG21" s="89">
        <f t="shared" si="95"/>
        <v>750</v>
      </c>
      <c r="FH21" s="89">
        <f t="shared" si="96"/>
        <v>0</v>
      </c>
      <c r="FI21" s="89">
        <f t="shared" si="97"/>
        <v>0</v>
      </c>
      <c r="FJ21" s="89">
        <f t="shared" si="98"/>
        <v>750</v>
      </c>
      <c r="FK21" s="89">
        <f t="shared" si="99"/>
        <v>150</v>
      </c>
      <c r="FL21" s="89">
        <f t="shared" si="100"/>
        <v>0</v>
      </c>
      <c r="FM21" s="89">
        <f t="shared" si="101"/>
        <v>0</v>
      </c>
      <c r="FN21" s="89">
        <f t="shared" si="102"/>
        <v>150</v>
      </c>
      <c r="FO21" s="89">
        <f t="shared" si="103"/>
        <v>600</v>
      </c>
      <c r="FP21" s="89">
        <f t="shared" si="104"/>
        <v>206</v>
      </c>
      <c r="FQ21" s="89">
        <v>250</v>
      </c>
      <c r="FR21" s="90">
        <f t="shared" ref="FR21:FR51" si="230">IF(GA21&gt;0,FQ21,0)</f>
        <v>0</v>
      </c>
      <c r="FS21" s="90"/>
      <c r="FT21" s="91"/>
      <c r="FU21" s="90">
        <f t="shared" ref="FU21:FU51" si="231">FR21+FS21+FT21</f>
        <v>0</v>
      </c>
      <c r="FV21" s="90">
        <f t="shared" ref="FV21:FV51" si="232">FU21*20%</f>
        <v>0</v>
      </c>
      <c r="FW21" s="90">
        <f t="shared" ref="FW21:FW51" si="233">FU21*E21</f>
        <v>0</v>
      </c>
      <c r="FX21" s="90"/>
      <c r="FY21" s="90">
        <f t="shared" ref="FY21:FY51" si="234">FV21-FW21+FX21</f>
        <v>0</v>
      </c>
      <c r="FZ21" s="90">
        <f t="shared" ref="FZ21:FZ51" si="235">FU21-FY21</f>
        <v>0</v>
      </c>
      <c r="GA21" s="89"/>
      <c r="GB21" s="89">
        <v>250</v>
      </c>
      <c r="GC21" s="90">
        <f t="shared" si="214"/>
        <v>0</v>
      </c>
      <c r="GD21" s="90"/>
      <c r="GE21" s="91"/>
      <c r="GF21" s="90">
        <f t="shared" si="215"/>
        <v>0</v>
      </c>
      <c r="GG21" s="90">
        <f t="shared" si="216"/>
        <v>0</v>
      </c>
      <c r="GH21" s="90">
        <f t="shared" si="208"/>
        <v>0</v>
      </c>
      <c r="GI21" s="90"/>
      <c r="GJ21" s="90">
        <f t="shared" si="217"/>
        <v>0</v>
      </c>
      <c r="GK21" s="90">
        <f t="shared" si="218"/>
        <v>0</v>
      </c>
      <c r="GL21" s="89"/>
      <c r="GM21" s="89">
        <v>250</v>
      </c>
      <c r="GN21" s="90">
        <f t="shared" si="225"/>
        <v>0</v>
      </c>
      <c r="GO21" s="90"/>
      <c r="GP21" s="91"/>
      <c r="GQ21" s="90">
        <f t="shared" si="226"/>
        <v>0</v>
      </c>
      <c r="GR21" s="90">
        <f t="shared" si="227"/>
        <v>0</v>
      </c>
      <c r="GS21" s="90">
        <f t="shared" si="219"/>
        <v>0</v>
      </c>
      <c r="GT21" s="90"/>
      <c r="GU21" s="90">
        <f t="shared" si="228"/>
        <v>0</v>
      </c>
      <c r="GV21" s="90">
        <f t="shared" si="229"/>
        <v>0</v>
      </c>
      <c r="GW21" s="89"/>
      <c r="GX21" s="89">
        <f t="shared" si="115"/>
        <v>750</v>
      </c>
      <c r="GY21" s="90">
        <f t="shared" si="116"/>
        <v>0</v>
      </c>
      <c r="GZ21" s="90">
        <f t="shared" si="117"/>
        <v>0</v>
      </c>
      <c r="HA21" s="90">
        <f t="shared" si="118"/>
        <v>0</v>
      </c>
      <c r="HB21" s="90">
        <f t="shared" si="119"/>
        <v>0</v>
      </c>
      <c r="HC21" s="90">
        <f t="shared" si="120"/>
        <v>0</v>
      </c>
      <c r="HD21" s="90">
        <f t="shared" si="121"/>
        <v>0</v>
      </c>
      <c r="HE21" s="90">
        <f t="shared" si="122"/>
        <v>0</v>
      </c>
      <c r="HF21" s="90">
        <f t="shared" si="123"/>
        <v>0</v>
      </c>
      <c r="HG21" s="90">
        <f t="shared" si="124"/>
        <v>0</v>
      </c>
      <c r="HH21" s="89">
        <f t="shared" si="125"/>
        <v>0</v>
      </c>
      <c r="HI21" s="90">
        <f t="shared" si="126"/>
        <v>3000</v>
      </c>
      <c r="HJ21" s="90">
        <f t="shared" si="127"/>
        <v>750</v>
      </c>
      <c r="HK21" s="90">
        <f t="shared" si="128"/>
        <v>0</v>
      </c>
      <c r="HL21" s="90">
        <f t="shared" si="129"/>
        <v>0</v>
      </c>
      <c r="HM21" s="90">
        <f t="shared" si="130"/>
        <v>750</v>
      </c>
      <c r="HN21" s="90">
        <f t="shared" si="131"/>
        <v>50</v>
      </c>
      <c r="HO21" s="90">
        <f t="shared" si="132"/>
        <v>0</v>
      </c>
      <c r="HP21" s="90">
        <f t="shared" si="133"/>
        <v>0</v>
      </c>
      <c r="HQ21" s="90">
        <f t="shared" si="134"/>
        <v>50</v>
      </c>
      <c r="HR21" s="90">
        <f t="shared" si="135"/>
        <v>700</v>
      </c>
      <c r="HS21" s="90">
        <f t="shared" si="136"/>
        <v>206</v>
      </c>
      <c r="HT21" s="159">
        <f t="shared" si="137"/>
        <v>750</v>
      </c>
      <c r="HU21" s="131">
        <f t="shared" si="138"/>
        <v>750</v>
      </c>
      <c r="HV21" s="131">
        <f t="shared" si="139"/>
        <v>750</v>
      </c>
      <c r="HW21" s="84"/>
      <c r="HX21" s="84">
        <f t="shared" si="140"/>
        <v>206</v>
      </c>
      <c r="HY21" s="84"/>
      <c r="HZ21" s="84"/>
      <c r="IA21" s="84"/>
      <c r="IB21" s="84"/>
      <c r="IC21" s="84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</row>
    <row r="22" spans="1:319" s="2" customFormat="1" ht="15.75" customHeight="1" x14ac:dyDescent="0.25">
      <c r="A22" s="33"/>
      <c r="B22" s="37">
        <v>17</v>
      </c>
      <c r="C22" s="37"/>
      <c r="D22" s="37"/>
      <c r="E22" s="37"/>
      <c r="F22" s="19" t="s">
        <v>603</v>
      </c>
      <c r="G22" s="16" t="s">
        <v>375</v>
      </c>
      <c r="H22" s="17" t="s">
        <v>572</v>
      </c>
      <c r="I22" s="87">
        <v>61004017524</v>
      </c>
      <c r="J22" s="34" t="s">
        <v>38</v>
      </c>
      <c r="K22" s="92" t="s">
        <v>39</v>
      </c>
      <c r="L22" s="34" t="s">
        <v>1066</v>
      </c>
      <c r="M22" s="34">
        <v>214</v>
      </c>
      <c r="N22" s="34" t="s">
        <v>1242</v>
      </c>
      <c r="O22" s="34"/>
      <c r="P22" s="100" t="s">
        <v>86</v>
      </c>
      <c r="Q22" s="254">
        <v>11</v>
      </c>
      <c r="R22" s="39" t="s">
        <v>351</v>
      </c>
      <c r="S22" s="89">
        <v>250</v>
      </c>
      <c r="T22" s="90">
        <f t="shared" si="146"/>
        <v>250</v>
      </c>
      <c r="U22" s="90"/>
      <c r="V22" s="91"/>
      <c r="W22" s="90">
        <f t="shared" si="13"/>
        <v>250</v>
      </c>
      <c r="X22" s="90">
        <f t="shared" si="14"/>
        <v>50</v>
      </c>
      <c r="Y22" s="90">
        <f t="shared" si="15"/>
        <v>0</v>
      </c>
      <c r="Z22" s="90"/>
      <c r="AA22" s="90">
        <f t="shared" si="16"/>
        <v>50</v>
      </c>
      <c r="AB22" s="90">
        <f t="shared" si="17"/>
        <v>200</v>
      </c>
      <c r="AC22" s="89">
        <v>72</v>
      </c>
      <c r="AD22" s="89">
        <v>250</v>
      </c>
      <c r="AE22" s="90">
        <f t="shared" si="174"/>
        <v>250</v>
      </c>
      <c r="AF22" s="90"/>
      <c r="AG22" s="91"/>
      <c r="AH22" s="90">
        <f t="shared" si="175"/>
        <v>250</v>
      </c>
      <c r="AI22" s="90">
        <v>0</v>
      </c>
      <c r="AJ22" s="90">
        <v>0</v>
      </c>
      <c r="AK22" s="90"/>
      <c r="AL22" s="90">
        <f t="shared" si="176"/>
        <v>0</v>
      </c>
      <c r="AM22" s="90">
        <f t="shared" si="177"/>
        <v>250</v>
      </c>
      <c r="AN22" s="177">
        <v>107</v>
      </c>
      <c r="AO22" s="89">
        <v>250</v>
      </c>
      <c r="AP22" s="90">
        <f t="shared" si="201"/>
        <v>250</v>
      </c>
      <c r="AQ22" s="90"/>
      <c r="AR22" s="91"/>
      <c r="AS22" s="90">
        <f t="shared" si="187"/>
        <v>250</v>
      </c>
      <c r="AT22" s="90">
        <v>0</v>
      </c>
      <c r="AU22" s="90">
        <v>0</v>
      </c>
      <c r="AV22" s="90"/>
      <c r="AW22" s="90">
        <f t="shared" si="202"/>
        <v>0</v>
      </c>
      <c r="AX22" s="90">
        <f t="shared" si="203"/>
        <v>250</v>
      </c>
      <c r="AY22" s="89">
        <v>110</v>
      </c>
      <c r="AZ22" s="89">
        <f t="shared" si="25"/>
        <v>750</v>
      </c>
      <c r="BA22" s="90">
        <f t="shared" si="26"/>
        <v>750</v>
      </c>
      <c r="BB22" s="90">
        <f t="shared" si="27"/>
        <v>0</v>
      </c>
      <c r="BC22" s="90">
        <f t="shared" si="28"/>
        <v>0</v>
      </c>
      <c r="BD22" s="90">
        <f t="shared" si="29"/>
        <v>750</v>
      </c>
      <c r="BE22" s="90">
        <f t="shared" si="30"/>
        <v>150</v>
      </c>
      <c r="BF22" s="90">
        <f t="shared" si="31"/>
        <v>0</v>
      </c>
      <c r="BG22" s="90">
        <f t="shared" si="32"/>
        <v>0</v>
      </c>
      <c r="BH22" s="90">
        <f t="shared" si="33"/>
        <v>150</v>
      </c>
      <c r="BI22" s="90">
        <f t="shared" si="34"/>
        <v>600</v>
      </c>
      <c r="BJ22" s="89">
        <f t="shared" si="35"/>
        <v>289</v>
      </c>
      <c r="BK22" s="89">
        <v>250</v>
      </c>
      <c r="BL22" s="90">
        <f t="shared" si="204"/>
        <v>0</v>
      </c>
      <c r="BM22" s="90"/>
      <c r="BN22" s="91"/>
      <c r="BO22" s="90">
        <f t="shared" si="205"/>
        <v>0</v>
      </c>
      <c r="BP22" s="90">
        <f t="shared" si="206"/>
        <v>0</v>
      </c>
      <c r="BQ22" s="90">
        <f t="shared" si="188"/>
        <v>0</v>
      </c>
      <c r="BR22" s="90"/>
      <c r="BS22" s="90">
        <f t="shared" si="189"/>
        <v>0</v>
      </c>
      <c r="BT22" s="90">
        <f t="shared" si="190"/>
        <v>0</v>
      </c>
      <c r="BU22" s="89"/>
      <c r="BV22" s="89">
        <v>250</v>
      </c>
      <c r="BW22" s="90">
        <f t="shared" si="209"/>
        <v>0</v>
      </c>
      <c r="BX22" s="90"/>
      <c r="BY22" s="91"/>
      <c r="BZ22" s="90">
        <f t="shared" si="210"/>
        <v>0</v>
      </c>
      <c r="CA22" s="90">
        <f t="shared" si="211"/>
        <v>0</v>
      </c>
      <c r="CB22" s="90">
        <f t="shared" si="207"/>
        <v>0</v>
      </c>
      <c r="CC22" s="90"/>
      <c r="CD22" s="90">
        <f t="shared" si="212"/>
        <v>0</v>
      </c>
      <c r="CE22" s="90">
        <f t="shared" si="213"/>
        <v>0</v>
      </c>
      <c r="CF22" s="89"/>
      <c r="CG22" s="89">
        <v>250</v>
      </c>
      <c r="CH22" s="90">
        <f t="shared" si="191"/>
        <v>0</v>
      </c>
      <c r="CI22" s="90"/>
      <c r="CJ22" s="91"/>
      <c r="CK22" s="90">
        <f t="shared" si="192"/>
        <v>0</v>
      </c>
      <c r="CL22" s="90">
        <f t="shared" si="193"/>
        <v>0</v>
      </c>
      <c r="CM22" s="90">
        <f t="shared" si="185"/>
        <v>0</v>
      </c>
      <c r="CN22" s="90"/>
      <c r="CO22" s="90">
        <f t="shared" si="194"/>
        <v>0</v>
      </c>
      <c r="CP22" s="90">
        <f t="shared" si="195"/>
        <v>0</v>
      </c>
      <c r="CQ22" s="89"/>
      <c r="CR22" s="89">
        <f t="shared" si="147"/>
        <v>750</v>
      </c>
      <c r="CS22" s="90">
        <f t="shared" si="148"/>
        <v>0</v>
      </c>
      <c r="CT22" s="90">
        <f t="shared" si="149"/>
        <v>0</v>
      </c>
      <c r="CU22" s="90">
        <f t="shared" si="150"/>
        <v>0</v>
      </c>
      <c r="CV22" s="90">
        <f t="shared" si="151"/>
        <v>0</v>
      </c>
      <c r="CW22" s="90">
        <f t="shared" si="55"/>
        <v>0</v>
      </c>
      <c r="CX22" s="90">
        <f t="shared" si="152"/>
        <v>0</v>
      </c>
      <c r="CY22" s="90">
        <f t="shared" si="153"/>
        <v>0</v>
      </c>
      <c r="CZ22" s="90">
        <f t="shared" si="154"/>
        <v>0</v>
      </c>
      <c r="DA22" s="90">
        <f t="shared" si="155"/>
        <v>0</v>
      </c>
      <c r="DB22" s="89">
        <f t="shared" si="156"/>
        <v>0</v>
      </c>
      <c r="DC22" s="89">
        <f t="shared" si="157"/>
        <v>1500</v>
      </c>
      <c r="DD22" s="89">
        <f t="shared" si="158"/>
        <v>750</v>
      </c>
      <c r="DE22" s="89">
        <f t="shared" si="159"/>
        <v>0</v>
      </c>
      <c r="DF22" s="89">
        <f t="shared" si="160"/>
        <v>0</v>
      </c>
      <c r="DG22" s="89">
        <f t="shared" si="161"/>
        <v>750</v>
      </c>
      <c r="DH22" s="89">
        <f t="shared" si="162"/>
        <v>150</v>
      </c>
      <c r="DI22" s="89">
        <f t="shared" si="163"/>
        <v>0</v>
      </c>
      <c r="DJ22" s="89">
        <f t="shared" si="164"/>
        <v>0</v>
      </c>
      <c r="DK22" s="89">
        <f t="shared" si="165"/>
        <v>150</v>
      </c>
      <c r="DL22" s="89">
        <f t="shared" si="166"/>
        <v>600</v>
      </c>
      <c r="DM22" s="89">
        <f t="shared" si="167"/>
        <v>289</v>
      </c>
      <c r="DN22" s="89">
        <v>250</v>
      </c>
      <c r="DO22" s="90">
        <f t="shared" si="220"/>
        <v>0</v>
      </c>
      <c r="DP22" s="90"/>
      <c r="DQ22" s="91"/>
      <c r="DR22" s="90">
        <f t="shared" si="221"/>
        <v>0</v>
      </c>
      <c r="DS22" s="90">
        <f t="shared" si="222"/>
        <v>0</v>
      </c>
      <c r="DT22" s="90">
        <f t="shared" ref="DT22:DT28" si="236">DR22*E22</f>
        <v>0</v>
      </c>
      <c r="DU22" s="90"/>
      <c r="DV22" s="90">
        <f t="shared" si="223"/>
        <v>0</v>
      </c>
      <c r="DW22" s="90">
        <f t="shared" si="224"/>
        <v>0</v>
      </c>
      <c r="DX22" s="89"/>
      <c r="DY22" s="89">
        <v>250</v>
      </c>
      <c r="DZ22" s="90">
        <f t="shared" si="180"/>
        <v>0</v>
      </c>
      <c r="EA22" s="90"/>
      <c r="EB22" s="91"/>
      <c r="EC22" s="90">
        <f t="shared" si="181"/>
        <v>0</v>
      </c>
      <c r="ED22" s="90">
        <f t="shared" si="182"/>
        <v>0</v>
      </c>
      <c r="EE22" s="90">
        <f t="shared" si="178"/>
        <v>0</v>
      </c>
      <c r="EF22" s="90"/>
      <c r="EG22" s="90">
        <f t="shared" si="183"/>
        <v>0</v>
      </c>
      <c r="EH22" s="90">
        <f t="shared" si="184"/>
        <v>0</v>
      </c>
      <c r="EI22" s="89"/>
      <c r="EJ22" s="89">
        <v>250</v>
      </c>
      <c r="EK22" s="90">
        <f t="shared" si="196"/>
        <v>0</v>
      </c>
      <c r="EL22" s="90"/>
      <c r="EM22" s="91"/>
      <c r="EN22" s="90">
        <f t="shared" si="197"/>
        <v>0</v>
      </c>
      <c r="EO22" s="90">
        <f t="shared" si="198"/>
        <v>0</v>
      </c>
      <c r="EP22" s="90">
        <f t="shared" si="186"/>
        <v>0</v>
      </c>
      <c r="EQ22" s="90"/>
      <c r="ER22" s="90">
        <f t="shared" si="199"/>
        <v>0</v>
      </c>
      <c r="ES22" s="90">
        <f t="shared" si="200"/>
        <v>0</v>
      </c>
      <c r="ET22" s="89"/>
      <c r="EU22" s="89">
        <f t="shared" si="83"/>
        <v>750</v>
      </c>
      <c r="EV22" s="90">
        <f t="shared" si="84"/>
        <v>0</v>
      </c>
      <c r="EW22" s="90">
        <f t="shared" si="85"/>
        <v>0</v>
      </c>
      <c r="EX22" s="90">
        <f t="shared" si="86"/>
        <v>0</v>
      </c>
      <c r="EY22" s="90">
        <f t="shared" si="87"/>
        <v>0</v>
      </c>
      <c r="EZ22" s="90">
        <f t="shared" si="88"/>
        <v>0</v>
      </c>
      <c r="FA22" s="90">
        <f t="shared" si="89"/>
        <v>0</v>
      </c>
      <c r="FB22" s="90">
        <f t="shared" si="90"/>
        <v>0</v>
      </c>
      <c r="FC22" s="90">
        <f t="shared" si="91"/>
        <v>0</v>
      </c>
      <c r="FD22" s="90">
        <f t="shared" si="92"/>
        <v>0</v>
      </c>
      <c r="FE22" s="89">
        <f t="shared" si="93"/>
        <v>0</v>
      </c>
      <c r="FF22" s="89">
        <f t="shared" si="94"/>
        <v>2250</v>
      </c>
      <c r="FG22" s="89">
        <f t="shared" si="95"/>
        <v>750</v>
      </c>
      <c r="FH22" s="89">
        <f t="shared" si="96"/>
        <v>0</v>
      </c>
      <c r="FI22" s="89">
        <f t="shared" si="97"/>
        <v>0</v>
      </c>
      <c r="FJ22" s="89">
        <f t="shared" si="98"/>
        <v>750</v>
      </c>
      <c r="FK22" s="89">
        <f t="shared" si="99"/>
        <v>150</v>
      </c>
      <c r="FL22" s="89">
        <f t="shared" si="100"/>
        <v>0</v>
      </c>
      <c r="FM22" s="89">
        <f t="shared" si="101"/>
        <v>0</v>
      </c>
      <c r="FN22" s="89">
        <f t="shared" si="102"/>
        <v>150</v>
      </c>
      <c r="FO22" s="89">
        <f t="shared" si="103"/>
        <v>600</v>
      </c>
      <c r="FP22" s="89">
        <f t="shared" si="104"/>
        <v>289</v>
      </c>
      <c r="FQ22" s="89">
        <v>250</v>
      </c>
      <c r="FR22" s="90">
        <f t="shared" si="230"/>
        <v>0</v>
      </c>
      <c r="FS22" s="90"/>
      <c r="FT22" s="91"/>
      <c r="FU22" s="90">
        <f t="shared" si="231"/>
        <v>0</v>
      </c>
      <c r="FV22" s="90">
        <f t="shared" si="232"/>
        <v>0</v>
      </c>
      <c r="FW22" s="90">
        <f t="shared" si="233"/>
        <v>0</v>
      </c>
      <c r="FX22" s="90"/>
      <c r="FY22" s="90">
        <f t="shared" si="234"/>
        <v>0</v>
      </c>
      <c r="FZ22" s="90">
        <f t="shared" si="235"/>
        <v>0</v>
      </c>
      <c r="GA22" s="89"/>
      <c r="GB22" s="89">
        <v>250</v>
      </c>
      <c r="GC22" s="90">
        <f t="shared" si="214"/>
        <v>0</v>
      </c>
      <c r="GD22" s="90"/>
      <c r="GE22" s="91"/>
      <c r="GF22" s="90">
        <f t="shared" si="215"/>
        <v>0</v>
      </c>
      <c r="GG22" s="90">
        <f t="shared" si="216"/>
        <v>0</v>
      </c>
      <c r="GH22" s="90">
        <f t="shared" si="208"/>
        <v>0</v>
      </c>
      <c r="GI22" s="90"/>
      <c r="GJ22" s="90">
        <f t="shared" si="217"/>
        <v>0</v>
      </c>
      <c r="GK22" s="90">
        <f t="shared" si="218"/>
        <v>0</v>
      </c>
      <c r="GL22" s="89"/>
      <c r="GM22" s="89">
        <v>250</v>
      </c>
      <c r="GN22" s="90">
        <f t="shared" si="225"/>
        <v>0</v>
      </c>
      <c r="GO22" s="90"/>
      <c r="GP22" s="91"/>
      <c r="GQ22" s="90">
        <f t="shared" si="226"/>
        <v>0</v>
      </c>
      <c r="GR22" s="90">
        <f t="shared" si="227"/>
        <v>0</v>
      </c>
      <c r="GS22" s="90">
        <f t="shared" si="219"/>
        <v>0</v>
      </c>
      <c r="GT22" s="90"/>
      <c r="GU22" s="90">
        <f t="shared" si="228"/>
        <v>0</v>
      </c>
      <c r="GV22" s="90">
        <f t="shared" si="229"/>
        <v>0</v>
      </c>
      <c r="GW22" s="89"/>
      <c r="GX22" s="89">
        <f t="shared" si="115"/>
        <v>750</v>
      </c>
      <c r="GY22" s="90">
        <f t="shared" si="116"/>
        <v>0</v>
      </c>
      <c r="GZ22" s="90">
        <f t="shared" si="117"/>
        <v>0</v>
      </c>
      <c r="HA22" s="90">
        <f t="shared" si="118"/>
        <v>0</v>
      </c>
      <c r="HB22" s="90">
        <f t="shared" si="119"/>
        <v>0</v>
      </c>
      <c r="HC22" s="90">
        <f t="shared" si="120"/>
        <v>0</v>
      </c>
      <c r="HD22" s="90">
        <f t="shared" si="121"/>
        <v>0</v>
      </c>
      <c r="HE22" s="90">
        <f t="shared" si="122"/>
        <v>0</v>
      </c>
      <c r="HF22" s="90">
        <f t="shared" si="123"/>
        <v>0</v>
      </c>
      <c r="HG22" s="90">
        <f t="shared" si="124"/>
        <v>0</v>
      </c>
      <c r="HH22" s="89">
        <f t="shared" si="125"/>
        <v>0</v>
      </c>
      <c r="HI22" s="90">
        <f t="shared" si="126"/>
        <v>3000</v>
      </c>
      <c r="HJ22" s="90">
        <f t="shared" si="127"/>
        <v>750</v>
      </c>
      <c r="HK22" s="90">
        <f t="shared" si="128"/>
        <v>0</v>
      </c>
      <c r="HL22" s="90">
        <f t="shared" si="129"/>
        <v>0</v>
      </c>
      <c r="HM22" s="90">
        <f t="shared" si="130"/>
        <v>750</v>
      </c>
      <c r="HN22" s="90">
        <f t="shared" si="131"/>
        <v>50</v>
      </c>
      <c r="HO22" s="90">
        <f t="shared" si="132"/>
        <v>0</v>
      </c>
      <c r="HP22" s="90">
        <f t="shared" si="133"/>
        <v>0</v>
      </c>
      <c r="HQ22" s="90">
        <f t="shared" si="134"/>
        <v>50</v>
      </c>
      <c r="HR22" s="90">
        <f t="shared" si="135"/>
        <v>700</v>
      </c>
      <c r="HS22" s="90">
        <f t="shared" si="136"/>
        <v>289</v>
      </c>
      <c r="HT22" s="159">
        <f t="shared" si="137"/>
        <v>750</v>
      </c>
      <c r="HU22" s="131">
        <f t="shared" si="138"/>
        <v>750</v>
      </c>
      <c r="HV22" s="131">
        <f t="shared" si="139"/>
        <v>750</v>
      </c>
      <c r="HW22" s="84"/>
      <c r="HX22" s="84">
        <f t="shared" si="140"/>
        <v>289</v>
      </c>
      <c r="HY22" s="84"/>
      <c r="HZ22" s="84"/>
      <c r="IA22" s="84"/>
      <c r="IB22" s="84"/>
      <c r="IC22" s="84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</row>
    <row r="23" spans="1:319" s="4" customFormat="1" ht="15.75" customHeight="1" x14ac:dyDescent="0.25">
      <c r="A23" s="33"/>
      <c r="B23" s="37">
        <v>18</v>
      </c>
      <c r="C23" s="37"/>
      <c r="D23" s="37"/>
      <c r="E23" s="37"/>
      <c r="F23" s="19" t="s">
        <v>604</v>
      </c>
      <c r="G23" s="16" t="s">
        <v>375</v>
      </c>
      <c r="H23" s="17" t="s">
        <v>573</v>
      </c>
      <c r="I23" s="87">
        <v>61004018981</v>
      </c>
      <c r="J23" s="34" t="s">
        <v>40</v>
      </c>
      <c r="K23" s="92" t="s">
        <v>41</v>
      </c>
      <c r="L23" s="34" t="s">
        <v>1069</v>
      </c>
      <c r="M23" s="34">
        <v>215</v>
      </c>
      <c r="N23" s="34" t="s">
        <v>1242</v>
      </c>
      <c r="O23" s="34"/>
      <c r="P23" s="100" t="s">
        <v>86</v>
      </c>
      <c r="Q23" s="255"/>
      <c r="R23" s="39" t="s">
        <v>351</v>
      </c>
      <c r="S23" s="89">
        <v>250</v>
      </c>
      <c r="T23" s="90">
        <f t="shared" si="146"/>
        <v>250</v>
      </c>
      <c r="U23" s="90"/>
      <c r="V23" s="91"/>
      <c r="W23" s="90">
        <f t="shared" si="13"/>
        <v>250</v>
      </c>
      <c r="X23" s="90">
        <f t="shared" si="14"/>
        <v>50</v>
      </c>
      <c r="Y23" s="90">
        <f t="shared" si="15"/>
        <v>0</v>
      </c>
      <c r="Z23" s="90"/>
      <c r="AA23" s="90">
        <f t="shared" si="16"/>
        <v>50</v>
      </c>
      <c r="AB23" s="90">
        <f t="shared" si="17"/>
        <v>200</v>
      </c>
      <c r="AC23" s="89">
        <v>97</v>
      </c>
      <c r="AD23" s="89">
        <v>250</v>
      </c>
      <c r="AE23" s="90">
        <f t="shared" si="174"/>
        <v>250</v>
      </c>
      <c r="AF23" s="90"/>
      <c r="AG23" s="91"/>
      <c r="AH23" s="90">
        <f t="shared" si="175"/>
        <v>250</v>
      </c>
      <c r="AI23" s="90">
        <v>0</v>
      </c>
      <c r="AJ23" s="90">
        <v>0</v>
      </c>
      <c r="AK23" s="90"/>
      <c r="AL23" s="90">
        <f t="shared" si="176"/>
        <v>0</v>
      </c>
      <c r="AM23" s="90">
        <f t="shared" si="177"/>
        <v>250</v>
      </c>
      <c r="AN23" s="177">
        <v>109</v>
      </c>
      <c r="AO23" s="89">
        <v>250</v>
      </c>
      <c r="AP23" s="90">
        <f t="shared" si="201"/>
        <v>250</v>
      </c>
      <c r="AQ23" s="90"/>
      <c r="AR23" s="91"/>
      <c r="AS23" s="90">
        <f t="shared" si="187"/>
        <v>250</v>
      </c>
      <c r="AT23" s="90">
        <v>0</v>
      </c>
      <c r="AU23" s="90">
        <v>0</v>
      </c>
      <c r="AV23" s="90"/>
      <c r="AW23" s="90">
        <f t="shared" si="202"/>
        <v>0</v>
      </c>
      <c r="AX23" s="90">
        <f t="shared" si="203"/>
        <v>250</v>
      </c>
      <c r="AY23" s="89">
        <v>115</v>
      </c>
      <c r="AZ23" s="89">
        <f t="shared" si="25"/>
        <v>750</v>
      </c>
      <c r="BA23" s="90">
        <f t="shared" si="26"/>
        <v>750</v>
      </c>
      <c r="BB23" s="90">
        <f t="shared" si="27"/>
        <v>0</v>
      </c>
      <c r="BC23" s="90">
        <f t="shared" si="28"/>
        <v>0</v>
      </c>
      <c r="BD23" s="90">
        <f t="shared" si="29"/>
        <v>750</v>
      </c>
      <c r="BE23" s="90">
        <f t="shared" si="30"/>
        <v>150</v>
      </c>
      <c r="BF23" s="90">
        <f t="shared" si="31"/>
        <v>0</v>
      </c>
      <c r="BG23" s="90">
        <f t="shared" si="32"/>
        <v>0</v>
      </c>
      <c r="BH23" s="90">
        <f t="shared" si="33"/>
        <v>150</v>
      </c>
      <c r="BI23" s="90">
        <f t="shared" si="34"/>
        <v>600</v>
      </c>
      <c r="BJ23" s="89">
        <f t="shared" si="35"/>
        <v>321</v>
      </c>
      <c r="BK23" s="89">
        <v>250</v>
      </c>
      <c r="BL23" s="90">
        <f t="shared" si="204"/>
        <v>0</v>
      </c>
      <c r="BM23" s="90"/>
      <c r="BN23" s="91"/>
      <c r="BO23" s="90">
        <f t="shared" si="205"/>
        <v>0</v>
      </c>
      <c r="BP23" s="90">
        <f t="shared" si="206"/>
        <v>0</v>
      </c>
      <c r="BQ23" s="90">
        <f t="shared" si="188"/>
        <v>0</v>
      </c>
      <c r="BR23" s="90"/>
      <c r="BS23" s="90">
        <f t="shared" si="189"/>
        <v>0</v>
      </c>
      <c r="BT23" s="90">
        <f t="shared" si="190"/>
        <v>0</v>
      </c>
      <c r="BU23" s="89"/>
      <c r="BV23" s="89">
        <v>250</v>
      </c>
      <c r="BW23" s="90">
        <f t="shared" si="209"/>
        <v>0</v>
      </c>
      <c r="BX23" s="90"/>
      <c r="BY23" s="91"/>
      <c r="BZ23" s="90">
        <f t="shared" si="210"/>
        <v>0</v>
      </c>
      <c r="CA23" s="90">
        <f t="shared" si="211"/>
        <v>0</v>
      </c>
      <c r="CB23" s="90">
        <f t="shared" si="207"/>
        <v>0</v>
      </c>
      <c r="CC23" s="90"/>
      <c r="CD23" s="90">
        <f t="shared" si="212"/>
        <v>0</v>
      </c>
      <c r="CE23" s="90">
        <f t="shared" si="213"/>
        <v>0</v>
      </c>
      <c r="CF23" s="89"/>
      <c r="CG23" s="89">
        <v>250</v>
      </c>
      <c r="CH23" s="90">
        <f t="shared" si="191"/>
        <v>0</v>
      </c>
      <c r="CI23" s="90"/>
      <c r="CJ23" s="91"/>
      <c r="CK23" s="90">
        <f t="shared" si="192"/>
        <v>0</v>
      </c>
      <c r="CL23" s="90">
        <f t="shared" si="193"/>
        <v>0</v>
      </c>
      <c r="CM23" s="90">
        <f t="shared" si="185"/>
        <v>0</v>
      </c>
      <c r="CN23" s="90"/>
      <c r="CO23" s="90">
        <f t="shared" si="194"/>
        <v>0</v>
      </c>
      <c r="CP23" s="90">
        <f t="shared" si="195"/>
        <v>0</v>
      </c>
      <c r="CQ23" s="89"/>
      <c r="CR23" s="89">
        <f t="shared" si="147"/>
        <v>750</v>
      </c>
      <c r="CS23" s="90">
        <f t="shared" si="148"/>
        <v>0</v>
      </c>
      <c r="CT23" s="90">
        <f t="shared" si="149"/>
        <v>0</v>
      </c>
      <c r="CU23" s="90">
        <f t="shared" si="150"/>
        <v>0</v>
      </c>
      <c r="CV23" s="90">
        <f t="shared" si="151"/>
        <v>0</v>
      </c>
      <c r="CW23" s="90">
        <f t="shared" si="55"/>
        <v>0</v>
      </c>
      <c r="CX23" s="90">
        <f t="shared" si="152"/>
        <v>0</v>
      </c>
      <c r="CY23" s="90">
        <f t="shared" si="153"/>
        <v>0</v>
      </c>
      <c r="CZ23" s="90">
        <f t="shared" si="154"/>
        <v>0</v>
      </c>
      <c r="DA23" s="90">
        <f t="shared" si="155"/>
        <v>0</v>
      </c>
      <c r="DB23" s="89">
        <f t="shared" si="156"/>
        <v>0</v>
      </c>
      <c r="DC23" s="89">
        <f t="shared" si="157"/>
        <v>1500</v>
      </c>
      <c r="DD23" s="89">
        <f t="shared" si="158"/>
        <v>750</v>
      </c>
      <c r="DE23" s="89">
        <f t="shared" si="159"/>
        <v>0</v>
      </c>
      <c r="DF23" s="89">
        <f t="shared" si="160"/>
        <v>0</v>
      </c>
      <c r="DG23" s="89">
        <f t="shared" si="161"/>
        <v>750</v>
      </c>
      <c r="DH23" s="89">
        <f t="shared" si="162"/>
        <v>150</v>
      </c>
      <c r="DI23" s="89">
        <f t="shared" si="163"/>
        <v>0</v>
      </c>
      <c r="DJ23" s="89">
        <f t="shared" si="164"/>
        <v>0</v>
      </c>
      <c r="DK23" s="89">
        <f t="shared" si="165"/>
        <v>150</v>
      </c>
      <c r="DL23" s="89">
        <f t="shared" si="166"/>
        <v>600</v>
      </c>
      <c r="DM23" s="89">
        <f t="shared" si="167"/>
        <v>321</v>
      </c>
      <c r="DN23" s="89">
        <v>250</v>
      </c>
      <c r="DO23" s="90">
        <f t="shared" si="220"/>
        <v>0</v>
      </c>
      <c r="DP23" s="90"/>
      <c r="DQ23" s="91"/>
      <c r="DR23" s="90">
        <f t="shared" si="221"/>
        <v>0</v>
      </c>
      <c r="DS23" s="90">
        <f t="shared" si="222"/>
        <v>0</v>
      </c>
      <c r="DT23" s="90">
        <f t="shared" si="236"/>
        <v>0</v>
      </c>
      <c r="DU23" s="90"/>
      <c r="DV23" s="90">
        <f t="shared" si="223"/>
        <v>0</v>
      </c>
      <c r="DW23" s="90">
        <f t="shared" si="224"/>
        <v>0</v>
      </c>
      <c r="DX23" s="89"/>
      <c r="DY23" s="89">
        <v>250</v>
      </c>
      <c r="DZ23" s="90">
        <f t="shared" si="180"/>
        <v>0</v>
      </c>
      <c r="EA23" s="90"/>
      <c r="EB23" s="91"/>
      <c r="EC23" s="90">
        <f t="shared" si="181"/>
        <v>0</v>
      </c>
      <c r="ED23" s="90">
        <f t="shared" si="182"/>
        <v>0</v>
      </c>
      <c r="EE23" s="90">
        <f t="shared" si="178"/>
        <v>0</v>
      </c>
      <c r="EF23" s="90"/>
      <c r="EG23" s="90">
        <f t="shared" si="183"/>
        <v>0</v>
      </c>
      <c r="EH23" s="90">
        <f t="shared" si="184"/>
        <v>0</v>
      </c>
      <c r="EI23" s="89"/>
      <c r="EJ23" s="89">
        <v>250</v>
      </c>
      <c r="EK23" s="90">
        <f t="shared" si="196"/>
        <v>0</v>
      </c>
      <c r="EL23" s="90"/>
      <c r="EM23" s="91"/>
      <c r="EN23" s="90">
        <f t="shared" si="197"/>
        <v>0</v>
      </c>
      <c r="EO23" s="90">
        <f t="shared" si="198"/>
        <v>0</v>
      </c>
      <c r="EP23" s="90">
        <f t="shared" si="186"/>
        <v>0</v>
      </c>
      <c r="EQ23" s="90"/>
      <c r="ER23" s="90">
        <f t="shared" si="199"/>
        <v>0</v>
      </c>
      <c r="ES23" s="90">
        <f t="shared" si="200"/>
        <v>0</v>
      </c>
      <c r="ET23" s="89"/>
      <c r="EU23" s="89">
        <f t="shared" si="83"/>
        <v>750</v>
      </c>
      <c r="EV23" s="90">
        <f t="shared" si="84"/>
        <v>0</v>
      </c>
      <c r="EW23" s="90">
        <f t="shared" si="85"/>
        <v>0</v>
      </c>
      <c r="EX23" s="90">
        <f t="shared" si="86"/>
        <v>0</v>
      </c>
      <c r="EY23" s="90">
        <f t="shared" si="87"/>
        <v>0</v>
      </c>
      <c r="EZ23" s="90">
        <f t="shared" si="88"/>
        <v>0</v>
      </c>
      <c r="FA23" s="90">
        <f t="shared" si="89"/>
        <v>0</v>
      </c>
      <c r="FB23" s="90">
        <f t="shared" si="90"/>
        <v>0</v>
      </c>
      <c r="FC23" s="90">
        <f t="shared" si="91"/>
        <v>0</v>
      </c>
      <c r="FD23" s="90">
        <f t="shared" si="92"/>
        <v>0</v>
      </c>
      <c r="FE23" s="89">
        <f t="shared" si="93"/>
        <v>0</v>
      </c>
      <c r="FF23" s="89">
        <f t="shared" si="94"/>
        <v>2250</v>
      </c>
      <c r="FG23" s="89">
        <f t="shared" si="95"/>
        <v>750</v>
      </c>
      <c r="FH23" s="89">
        <f t="shared" si="96"/>
        <v>0</v>
      </c>
      <c r="FI23" s="89">
        <f t="shared" si="97"/>
        <v>0</v>
      </c>
      <c r="FJ23" s="89">
        <f t="shared" si="98"/>
        <v>750</v>
      </c>
      <c r="FK23" s="89">
        <f t="shared" si="99"/>
        <v>150</v>
      </c>
      <c r="FL23" s="89">
        <f t="shared" si="100"/>
        <v>0</v>
      </c>
      <c r="FM23" s="89">
        <f t="shared" si="101"/>
        <v>0</v>
      </c>
      <c r="FN23" s="89">
        <f t="shared" si="102"/>
        <v>150</v>
      </c>
      <c r="FO23" s="89">
        <f t="shared" si="103"/>
        <v>600</v>
      </c>
      <c r="FP23" s="89">
        <f t="shared" si="104"/>
        <v>321</v>
      </c>
      <c r="FQ23" s="89">
        <v>250</v>
      </c>
      <c r="FR23" s="90">
        <f t="shared" si="230"/>
        <v>0</v>
      </c>
      <c r="FS23" s="90"/>
      <c r="FT23" s="91"/>
      <c r="FU23" s="90">
        <f t="shared" si="231"/>
        <v>0</v>
      </c>
      <c r="FV23" s="90">
        <f t="shared" si="232"/>
        <v>0</v>
      </c>
      <c r="FW23" s="90">
        <f t="shared" si="233"/>
        <v>0</v>
      </c>
      <c r="FX23" s="90"/>
      <c r="FY23" s="90">
        <f t="shared" si="234"/>
        <v>0</v>
      </c>
      <c r="FZ23" s="90">
        <f t="shared" si="235"/>
        <v>0</v>
      </c>
      <c r="GA23" s="89"/>
      <c r="GB23" s="89">
        <v>250</v>
      </c>
      <c r="GC23" s="90">
        <f t="shared" si="214"/>
        <v>0</v>
      </c>
      <c r="GD23" s="90"/>
      <c r="GE23" s="91"/>
      <c r="GF23" s="90">
        <f t="shared" si="215"/>
        <v>0</v>
      </c>
      <c r="GG23" s="90">
        <f t="shared" si="216"/>
        <v>0</v>
      </c>
      <c r="GH23" s="90">
        <f t="shared" si="208"/>
        <v>0</v>
      </c>
      <c r="GI23" s="90"/>
      <c r="GJ23" s="90">
        <f t="shared" si="217"/>
        <v>0</v>
      </c>
      <c r="GK23" s="90">
        <f t="shared" si="218"/>
        <v>0</v>
      </c>
      <c r="GL23" s="89"/>
      <c r="GM23" s="89">
        <v>250</v>
      </c>
      <c r="GN23" s="90">
        <f t="shared" si="225"/>
        <v>0</v>
      </c>
      <c r="GO23" s="90"/>
      <c r="GP23" s="91"/>
      <c r="GQ23" s="90">
        <f t="shared" si="226"/>
        <v>0</v>
      </c>
      <c r="GR23" s="90">
        <f t="shared" si="227"/>
        <v>0</v>
      </c>
      <c r="GS23" s="90">
        <f t="shared" si="219"/>
        <v>0</v>
      </c>
      <c r="GT23" s="90"/>
      <c r="GU23" s="90">
        <f t="shared" si="228"/>
        <v>0</v>
      </c>
      <c r="GV23" s="90">
        <f t="shared" si="229"/>
        <v>0</v>
      </c>
      <c r="GW23" s="89"/>
      <c r="GX23" s="89">
        <f t="shared" si="115"/>
        <v>750</v>
      </c>
      <c r="GY23" s="90">
        <f t="shared" si="116"/>
        <v>0</v>
      </c>
      <c r="GZ23" s="90">
        <f t="shared" si="117"/>
        <v>0</v>
      </c>
      <c r="HA23" s="90">
        <f t="shared" si="118"/>
        <v>0</v>
      </c>
      <c r="HB23" s="90">
        <f t="shared" si="119"/>
        <v>0</v>
      </c>
      <c r="HC23" s="90">
        <f t="shared" si="120"/>
        <v>0</v>
      </c>
      <c r="HD23" s="90">
        <f t="shared" si="121"/>
        <v>0</v>
      </c>
      <c r="HE23" s="90">
        <f t="shared" si="122"/>
        <v>0</v>
      </c>
      <c r="HF23" s="90">
        <f t="shared" si="123"/>
        <v>0</v>
      </c>
      <c r="HG23" s="90">
        <f t="shared" si="124"/>
        <v>0</v>
      </c>
      <c r="HH23" s="89">
        <f t="shared" si="125"/>
        <v>0</v>
      </c>
      <c r="HI23" s="90">
        <f t="shared" si="126"/>
        <v>3000</v>
      </c>
      <c r="HJ23" s="90">
        <f t="shared" si="127"/>
        <v>750</v>
      </c>
      <c r="HK23" s="90">
        <f t="shared" si="128"/>
        <v>0</v>
      </c>
      <c r="HL23" s="90">
        <f t="shared" si="129"/>
        <v>0</v>
      </c>
      <c r="HM23" s="90">
        <f t="shared" si="130"/>
        <v>750</v>
      </c>
      <c r="HN23" s="90">
        <f t="shared" si="131"/>
        <v>50</v>
      </c>
      <c r="HO23" s="90">
        <f t="shared" si="132"/>
        <v>0</v>
      </c>
      <c r="HP23" s="90">
        <f t="shared" si="133"/>
        <v>0</v>
      </c>
      <c r="HQ23" s="90">
        <f t="shared" si="134"/>
        <v>50</v>
      </c>
      <c r="HR23" s="90">
        <f t="shared" si="135"/>
        <v>700</v>
      </c>
      <c r="HS23" s="90">
        <f t="shared" si="136"/>
        <v>321</v>
      </c>
      <c r="HT23" s="159">
        <f t="shared" si="137"/>
        <v>750</v>
      </c>
      <c r="HU23" s="131">
        <f t="shared" si="138"/>
        <v>750</v>
      </c>
      <c r="HV23" s="131">
        <f t="shared" si="139"/>
        <v>750</v>
      </c>
      <c r="HW23" s="84"/>
      <c r="HX23" s="84">
        <f t="shared" si="140"/>
        <v>321</v>
      </c>
      <c r="HY23" s="84"/>
      <c r="HZ23" s="84"/>
      <c r="IA23" s="84"/>
      <c r="IB23" s="84"/>
      <c r="IC23" s="84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</row>
    <row r="24" spans="1:319" s="4" customFormat="1" ht="15.75" customHeight="1" x14ac:dyDescent="0.25">
      <c r="A24" s="33"/>
      <c r="B24" s="37">
        <v>19</v>
      </c>
      <c r="C24" s="74">
        <v>2</v>
      </c>
      <c r="D24" s="74"/>
      <c r="E24" s="75">
        <v>0.1</v>
      </c>
      <c r="F24" s="19" t="s">
        <v>605</v>
      </c>
      <c r="G24" s="16" t="s">
        <v>375</v>
      </c>
      <c r="H24" s="17" t="s">
        <v>574</v>
      </c>
      <c r="I24" s="87">
        <v>61004053375</v>
      </c>
      <c r="J24" s="34" t="s">
        <v>42</v>
      </c>
      <c r="K24" s="92" t="s">
        <v>43</v>
      </c>
      <c r="L24" s="34" t="s">
        <v>1078</v>
      </c>
      <c r="M24" s="34">
        <v>202</v>
      </c>
      <c r="N24" s="34" t="s">
        <v>1242</v>
      </c>
      <c r="O24" s="34"/>
      <c r="P24" s="100" t="s">
        <v>86</v>
      </c>
      <c r="Q24" s="254">
        <v>12</v>
      </c>
      <c r="R24" s="39" t="s">
        <v>350</v>
      </c>
      <c r="S24" s="89">
        <v>250</v>
      </c>
      <c r="T24" s="90">
        <f t="shared" si="146"/>
        <v>250</v>
      </c>
      <c r="U24" s="90"/>
      <c r="V24" s="91"/>
      <c r="W24" s="90">
        <f t="shared" si="13"/>
        <v>250</v>
      </c>
      <c r="X24" s="90">
        <f t="shared" si="14"/>
        <v>50</v>
      </c>
      <c r="Y24" s="90">
        <f t="shared" si="15"/>
        <v>25</v>
      </c>
      <c r="Z24" s="90"/>
      <c r="AA24" s="90">
        <f t="shared" si="16"/>
        <v>25</v>
      </c>
      <c r="AB24" s="90">
        <f t="shared" si="17"/>
        <v>225</v>
      </c>
      <c r="AC24" s="89">
        <v>60</v>
      </c>
      <c r="AD24" s="89">
        <v>250</v>
      </c>
      <c r="AE24" s="90">
        <f t="shared" si="174"/>
        <v>250</v>
      </c>
      <c r="AF24" s="90"/>
      <c r="AG24" s="91"/>
      <c r="AH24" s="90">
        <f t="shared" si="175"/>
        <v>250</v>
      </c>
      <c r="AI24" s="90">
        <v>0</v>
      </c>
      <c r="AJ24" s="90">
        <v>0</v>
      </c>
      <c r="AK24" s="90"/>
      <c r="AL24" s="90">
        <f t="shared" si="176"/>
        <v>0</v>
      </c>
      <c r="AM24" s="90">
        <f t="shared" si="177"/>
        <v>250</v>
      </c>
      <c r="AN24" s="177">
        <v>78</v>
      </c>
      <c r="AO24" s="89">
        <v>250</v>
      </c>
      <c r="AP24" s="90">
        <f t="shared" si="201"/>
        <v>250</v>
      </c>
      <c r="AQ24" s="90"/>
      <c r="AR24" s="91"/>
      <c r="AS24" s="90">
        <f t="shared" si="187"/>
        <v>250</v>
      </c>
      <c r="AT24" s="90">
        <v>0</v>
      </c>
      <c r="AU24" s="90">
        <v>0</v>
      </c>
      <c r="AV24" s="90"/>
      <c r="AW24" s="90">
        <f t="shared" si="202"/>
        <v>0</v>
      </c>
      <c r="AX24" s="90">
        <f t="shared" si="203"/>
        <v>250</v>
      </c>
      <c r="AY24" s="89">
        <v>78</v>
      </c>
      <c r="AZ24" s="89">
        <f t="shared" si="25"/>
        <v>750</v>
      </c>
      <c r="BA24" s="90">
        <f t="shared" si="26"/>
        <v>750</v>
      </c>
      <c r="BB24" s="90">
        <f t="shared" si="27"/>
        <v>0</v>
      </c>
      <c r="BC24" s="90">
        <f t="shared" si="28"/>
        <v>0</v>
      </c>
      <c r="BD24" s="90">
        <f t="shared" si="29"/>
        <v>750</v>
      </c>
      <c r="BE24" s="90">
        <f t="shared" si="30"/>
        <v>150</v>
      </c>
      <c r="BF24" s="90">
        <f t="shared" si="31"/>
        <v>25</v>
      </c>
      <c r="BG24" s="90">
        <f t="shared" si="32"/>
        <v>0</v>
      </c>
      <c r="BH24" s="90">
        <f t="shared" si="33"/>
        <v>125</v>
      </c>
      <c r="BI24" s="90">
        <f t="shared" si="34"/>
        <v>625</v>
      </c>
      <c r="BJ24" s="89">
        <f t="shared" si="35"/>
        <v>216</v>
      </c>
      <c r="BK24" s="89">
        <v>250</v>
      </c>
      <c r="BL24" s="90">
        <f t="shared" si="204"/>
        <v>0</v>
      </c>
      <c r="BM24" s="90"/>
      <c r="BN24" s="91"/>
      <c r="BO24" s="90">
        <f t="shared" si="205"/>
        <v>0</v>
      </c>
      <c r="BP24" s="90">
        <f t="shared" si="206"/>
        <v>0</v>
      </c>
      <c r="BQ24" s="90">
        <f t="shared" si="188"/>
        <v>0</v>
      </c>
      <c r="BR24" s="90"/>
      <c r="BS24" s="90">
        <f t="shared" si="189"/>
        <v>0</v>
      </c>
      <c r="BT24" s="90">
        <f t="shared" si="190"/>
        <v>0</v>
      </c>
      <c r="BU24" s="89"/>
      <c r="BV24" s="89">
        <v>250</v>
      </c>
      <c r="BW24" s="90">
        <f t="shared" si="209"/>
        <v>0</v>
      </c>
      <c r="BX24" s="90"/>
      <c r="BY24" s="91"/>
      <c r="BZ24" s="90">
        <f t="shared" si="210"/>
        <v>0</v>
      </c>
      <c r="CA24" s="90">
        <f t="shared" si="211"/>
        <v>0</v>
      </c>
      <c r="CB24" s="90">
        <f t="shared" si="207"/>
        <v>0</v>
      </c>
      <c r="CC24" s="90"/>
      <c r="CD24" s="90">
        <f t="shared" si="212"/>
        <v>0</v>
      </c>
      <c r="CE24" s="90">
        <f t="shared" si="213"/>
        <v>0</v>
      </c>
      <c r="CF24" s="89"/>
      <c r="CG24" s="89">
        <v>250</v>
      </c>
      <c r="CH24" s="90">
        <f t="shared" si="191"/>
        <v>0</v>
      </c>
      <c r="CI24" s="90"/>
      <c r="CJ24" s="91"/>
      <c r="CK24" s="90">
        <f t="shared" si="192"/>
        <v>0</v>
      </c>
      <c r="CL24" s="90">
        <f t="shared" si="193"/>
        <v>0</v>
      </c>
      <c r="CM24" s="90">
        <f t="shared" si="185"/>
        <v>0</v>
      </c>
      <c r="CN24" s="90"/>
      <c r="CO24" s="90">
        <f t="shared" si="194"/>
        <v>0</v>
      </c>
      <c r="CP24" s="90">
        <f t="shared" si="195"/>
        <v>0</v>
      </c>
      <c r="CQ24" s="89"/>
      <c r="CR24" s="89">
        <f t="shared" si="147"/>
        <v>750</v>
      </c>
      <c r="CS24" s="90">
        <f t="shared" si="148"/>
        <v>0</v>
      </c>
      <c r="CT24" s="90">
        <f t="shared" si="149"/>
        <v>0</v>
      </c>
      <c r="CU24" s="90">
        <f t="shared" si="150"/>
        <v>0</v>
      </c>
      <c r="CV24" s="90">
        <f t="shared" si="151"/>
        <v>0</v>
      </c>
      <c r="CW24" s="90">
        <f t="shared" si="55"/>
        <v>0</v>
      </c>
      <c r="CX24" s="90">
        <f t="shared" si="152"/>
        <v>0</v>
      </c>
      <c r="CY24" s="90">
        <f t="shared" si="153"/>
        <v>0</v>
      </c>
      <c r="CZ24" s="90">
        <f t="shared" si="154"/>
        <v>0</v>
      </c>
      <c r="DA24" s="90">
        <f t="shared" si="155"/>
        <v>0</v>
      </c>
      <c r="DB24" s="89">
        <f t="shared" si="156"/>
        <v>0</v>
      </c>
      <c r="DC24" s="89">
        <f t="shared" si="157"/>
        <v>1500</v>
      </c>
      <c r="DD24" s="89">
        <f t="shared" si="158"/>
        <v>750</v>
      </c>
      <c r="DE24" s="89">
        <f t="shared" si="159"/>
        <v>0</v>
      </c>
      <c r="DF24" s="89">
        <f t="shared" si="160"/>
        <v>0</v>
      </c>
      <c r="DG24" s="89">
        <f t="shared" si="161"/>
        <v>750</v>
      </c>
      <c r="DH24" s="89">
        <f t="shared" si="162"/>
        <v>150</v>
      </c>
      <c r="DI24" s="89">
        <f t="shared" si="163"/>
        <v>25</v>
      </c>
      <c r="DJ24" s="89">
        <f t="shared" si="164"/>
        <v>0</v>
      </c>
      <c r="DK24" s="89">
        <f t="shared" si="165"/>
        <v>125</v>
      </c>
      <c r="DL24" s="89">
        <f t="shared" si="166"/>
        <v>625</v>
      </c>
      <c r="DM24" s="89">
        <f t="shared" si="167"/>
        <v>216</v>
      </c>
      <c r="DN24" s="89">
        <v>250</v>
      </c>
      <c r="DO24" s="90">
        <f t="shared" si="220"/>
        <v>0</v>
      </c>
      <c r="DP24" s="90"/>
      <c r="DQ24" s="91"/>
      <c r="DR24" s="90">
        <f t="shared" si="221"/>
        <v>0</v>
      </c>
      <c r="DS24" s="90">
        <f t="shared" si="222"/>
        <v>0</v>
      </c>
      <c r="DT24" s="90">
        <f t="shared" si="236"/>
        <v>0</v>
      </c>
      <c r="DU24" s="90"/>
      <c r="DV24" s="90">
        <f t="shared" si="223"/>
        <v>0</v>
      </c>
      <c r="DW24" s="90">
        <f t="shared" si="224"/>
        <v>0</v>
      </c>
      <c r="DX24" s="89"/>
      <c r="DY24" s="89">
        <v>250</v>
      </c>
      <c r="DZ24" s="90">
        <f t="shared" si="180"/>
        <v>0</v>
      </c>
      <c r="EA24" s="90"/>
      <c r="EB24" s="91"/>
      <c r="EC24" s="90">
        <f t="shared" si="181"/>
        <v>0</v>
      </c>
      <c r="ED24" s="90">
        <f t="shared" si="182"/>
        <v>0</v>
      </c>
      <c r="EE24" s="90">
        <f t="shared" si="178"/>
        <v>0</v>
      </c>
      <c r="EF24" s="90"/>
      <c r="EG24" s="90">
        <f t="shared" si="183"/>
        <v>0</v>
      </c>
      <c r="EH24" s="90">
        <f t="shared" si="184"/>
        <v>0</v>
      </c>
      <c r="EI24" s="89"/>
      <c r="EJ24" s="89">
        <v>250</v>
      </c>
      <c r="EK24" s="90">
        <f t="shared" si="196"/>
        <v>0</v>
      </c>
      <c r="EL24" s="90"/>
      <c r="EM24" s="91"/>
      <c r="EN24" s="90">
        <f t="shared" si="197"/>
        <v>0</v>
      </c>
      <c r="EO24" s="90">
        <f t="shared" si="198"/>
        <v>0</v>
      </c>
      <c r="EP24" s="90">
        <f t="shared" si="186"/>
        <v>0</v>
      </c>
      <c r="EQ24" s="90"/>
      <c r="ER24" s="90">
        <f t="shared" si="199"/>
        <v>0</v>
      </c>
      <c r="ES24" s="90">
        <f t="shared" si="200"/>
        <v>0</v>
      </c>
      <c r="ET24" s="89"/>
      <c r="EU24" s="89">
        <f t="shared" si="83"/>
        <v>750</v>
      </c>
      <c r="EV24" s="90">
        <f t="shared" si="84"/>
        <v>0</v>
      </c>
      <c r="EW24" s="90">
        <f t="shared" si="85"/>
        <v>0</v>
      </c>
      <c r="EX24" s="90">
        <f t="shared" si="86"/>
        <v>0</v>
      </c>
      <c r="EY24" s="90">
        <f t="shared" si="87"/>
        <v>0</v>
      </c>
      <c r="EZ24" s="90">
        <f t="shared" si="88"/>
        <v>0</v>
      </c>
      <c r="FA24" s="90">
        <f t="shared" si="89"/>
        <v>0</v>
      </c>
      <c r="FB24" s="90">
        <f t="shared" si="90"/>
        <v>0</v>
      </c>
      <c r="FC24" s="90">
        <f t="shared" si="91"/>
        <v>0</v>
      </c>
      <c r="FD24" s="90">
        <f t="shared" si="92"/>
        <v>0</v>
      </c>
      <c r="FE24" s="89">
        <f t="shared" si="93"/>
        <v>0</v>
      </c>
      <c r="FF24" s="89">
        <f t="shared" si="94"/>
        <v>2250</v>
      </c>
      <c r="FG24" s="89">
        <f t="shared" si="95"/>
        <v>750</v>
      </c>
      <c r="FH24" s="89">
        <f t="shared" si="96"/>
        <v>0</v>
      </c>
      <c r="FI24" s="89">
        <f t="shared" si="97"/>
        <v>0</v>
      </c>
      <c r="FJ24" s="89">
        <f t="shared" si="98"/>
        <v>750</v>
      </c>
      <c r="FK24" s="89">
        <f t="shared" si="99"/>
        <v>150</v>
      </c>
      <c r="FL24" s="89">
        <f t="shared" si="100"/>
        <v>25</v>
      </c>
      <c r="FM24" s="89">
        <f t="shared" si="101"/>
        <v>0</v>
      </c>
      <c r="FN24" s="89">
        <f t="shared" si="102"/>
        <v>125</v>
      </c>
      <c r="FO24" s="89">
        <f t="shared" si="103"/>
        <v>625</v>
      </c>
      <c r="FP24" s="89">
        <f t="shared" si="104"/>
        <v>216</v>
      </c>
      <c r="FQ24" s="89">
        <v>250</v>
      </c>
      <c r="FR24" s="90">
        <f t="shared" si="230"/>
        <v>0</v>
      </c>
      <c r="FS24" s="90"/>
      <c r="FT24" s="91"/>
      <c r="FU24" s="90">
        <f t="shared" si="231"/>
        <v>0</v>
      </c>
      <c r="FV24" s="90">
        <f t="shared" si="232"/>
        <v>0</v>
      </c>
      <c r="FW24" s="90">
        <f t="shared" si="233"/>
        <v>0</v>
      </c>
      <c r="FX24" s="90"/>
      <c r="FY24" s="90">
        <f t="shared" si="234"/>
        <v>0</v>
      </c>
      <c r="FZ24" s="90">
        <f t="shared" si="235"/>
        <v>0</v>
      </c>
      <c r="GA24" s="89"/>
      <c r="GB24" s="89">
        <v>250</v>
      </c>
      <c r="GC24" s="90">
        <f t="shared" si="214"/>
        <v>0</v>
      </c>
      <c r="GD24" s="90"/>
      <c r="GE24" s="91"/>
      <c r="GF24" s="90">
        <f t="shared" si="215"/>
        <v>0</v>
      </c>
      <c r="GG24" s="90">
        <f t="shared" si="216"/>
        <v>0</v>
      </c>
      <c r="GH24" s="90">
        <f t="shared" si="208"/>
        <v>0</v>
      </c>
      <c r="GI24" s="90"/>
      <c r="GJ24" s="90">
        <f t="shared" si="217"/>
        <v>0</v>
      </c>
      <c r="GK24" s="90">
        <f t="shared" si="218"/>
        <v>0</v>
      </c>
      <c r="GL24" s="89"/>
      <c r="GM24" s="89">
        <v>250</v>
      </c>
      <c r="GN24" s="90">
        <f t="shared" si="225"/>
        <v>0</v>
      </c>
      <c r="GO24" s="90"/>
      <c r="GP24" s="91"/>
      <c r="GQ24" s="90">
        <f t="shared" si="226"/>
        <v>0</v>
      </c>
      <c r="GR24" s="90">
        <f t="shared" si="227"/>
        <v>0</v>
      </c>
      <c r="GS24" s="90">
        <f t="shared" si="219"/>
        <v>0</v>
      </c>
      <c r="GT24" s="90"/>
      <c r="GU24" s="90">
        <f t="shared" si="228"/>
        <v>0</v>
      </c>
      <c r="GV24" s="90">
        <f t="shared" si="229"/>
        <v>0</v>
      </c>
      <c r="GW24" s="89"/>
      <c r="GX24" s="89">
        <f t="shared" si="115"/>
        <v>750</v>
      </c>
      <c r="GY24" s="90">
        <f t="shared" si="116"/>
        <v>0</v>
      </c>
      <c r="GZ24" s="90">
        <f t="shared" si="117"/>
        <v>0</v>
      </c>
      <c r="HA24" s="90">
        <f t="shared" si="118"/>
        <v>0</v>
      </c>
      <c r="HB24" s="90">
        <f t="shared" si="119"/>
        <v>0</v>
      </c>
      <c r="HC24" s="90">
        <f t="shared" si="120"/>
        <v>0</v>
      </c>
      <c r="HD24" s="90">
        <f t="shared" si="121"/>
        <v>0</v>
      </c>
      <c r="HE24" s="90">
        <f t="shared" si="122"/>
        <v>0</v>
      </c>
      <c r="HF24" s="90">
        <f t="shared" si="123"/>
        <v>0</v>
      </c>
      <c r="HG24" s="90">
        <f t="shared" si="124"/>
        <v>0</v>
      </c>
      <c r="HH24" s="89">
        <f t="shared" si="125"/>
        <v>0</v>
      </c>
      <c r="HI24" s="90">
        <f t="shared" si="126"/>
        <v>3000</v>
      </c>
      <c r="HJ24" s="90">
        <f t="shared" si="127"/>
        <v>750</v>
      </c>
      <c r="HK24" s="90">
        <f t="shared" si="128"/>
        <v>0</v>
      </c>
      <c r="HL24" s="90">
        <f t="shared" si="129"/>
        <v>0</v>
      </c>
      <c r="HM24" s="90">
        <f t="shared" si="130"/>
        <v>750</v>
      </c>
      <c r="HN24" s="90">
        <f t="shared" si="131"/>
        <v>50</v>
      </c>
      <c r="HO24" s="90">
        <f t="shared" si="132"/>
        <v>25</v>
      </c>
      <c r="HP24" s="90">
        <f t="shared" si="133"/>
        <v>0</v>
      </c>
      <c r="HQ24" s="90">
        <f t="shared" si="134"/>
        <v>25</v>
      </c>
      <c r="HR24" s="90">
        <f t="shared" si="135"/>
        <v>725</v>
      </c>
      <c r="HS24" s="90">
        <f t="shared" si="136"/>
        <v>216</v>
      </c>
      <c r="HT24" s="159">
        <f t="shared" si="137"/>
        <v>750</v>
      </c>
      <c r="HU24" s="131">
        <f t="shared" si="138"/>
        <v>750</v>
      </c>
      <c r="HV24" s="131">
        <f t="shared" si="139"/>
        <v>750</v>
      </c>
      <c r="HW24" s="84"/>
      <c r="HX24" s="84">
        <f t="shared" si="140"/>
        <v>216</v>
      </c>
      <c r="HY24" s="84"/>
      <c r="HZ24" s="84"/>
      <c r="IA24" s="84"/>
      <c r="IB24" s="84"/>
      <c r="IC24" s="84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</row>
    <row r="25" spans="1:319" s="4" customFormat="1" ht="15.75" customHeight="1" x14ac:dyDescent="0.25">
      <c r="A25" s="33"/>
      <c r="B25" s="37">
        <v>20</v>
      </c>
      <c r="C25" s="37"/>
      <c r="D25" s="37"/>
      <c r="E25" s="37"/>
      <c r="F25" s="121" t="s">
        <v>606</v>
      </c>
      <c r="G25" s="146" t="s">
        <v>375</v>
      </c>
      <c r="H25" s="122" t="s">
        <v>575</v>
      </c>
      <c r="I25" s="123">
        <v>61004029423</v>
      </c>
      <c r="J25" s="34" t="s">
        <v>44</v>
      </c>
      <c r="K25" s="92" t="s">
        <v>45</v>
      </c>
      <c r="L25" s="34" t="s">
        <v>1161</v>
      </c>
      <c r="M25" s="34">
        <v>203</v>
      </c>
      <c r="N25" s="34" t="s">
        <v>1242</v>
      </c>
      <c r="O25" s="34"/>
      <c r="P25" s="100" t="s">
        <v>86</v>
      </c>
      <c r="Q25" s="261"/>
      <c r="R25" s="39" t="s">
        <v>350</v>
      </c>
      <c r="S25" s="89">
        <v>250</v>
      </c>
      <c r="T25" s="90">
        <f t="shared" si="146"/>
        <v>250</v>
      </c>
      <c r="U25" s="110"/>
      <c r="V25" s="111"/>
      <c r="W25" s="110">
        <f t="shared" si="13"/>
        <v>250</v>
      </c>
      <c r="X25" s="110">
        <f t="shared" si="14"/>
        <v>50</v>
      </c>
      <c r="Y25" s="90">
        <f t="shared" si="15"/>
        <v>0</v>
      </c>
      <c r="Z25" s="110"/>
      <c r="AA25" s="110">
        <f t="shared" si="16"/>
        <v>50</v>
      </c>
      <c r="AB25" s="110">
        <f t="shared" si="17"/>
        <v>200</v>
      </c>
      <c r="AC25" s="109">
        <v>60</v>
      </c>
      <c r="AD25" s="89">
        <v>250</v>
      </c>
      <c r="AE25" s="90">
        <f t="shared" si="174"/>
        <v>250</v>
      </c>
      <c r="AF25" s="90"/>
      <c r="AG25" s="91"/>
      <c r="AH25" s="90">
        <f t="shared" si="175"/>
        <v>250</v>
      </c>
      <c r="AI25" s="90">
        <v>0</v>
      </c>
      <c r="AJ25" s="90">
        <v>0</v>
      </c>
      <c r="AK25" s="90"/>
      <c r="AL25" s="90">
        <f t="shared" si="176"/>
        <v>0</v>
      </c>
      <c r="AM25" s="90">
        <f t="shared" si="177"/>
        <v>250</v>
      </c>
      <c r="AN25" s="177">
        <v>70</v>
      </c>
      <c r="AO25" s="89">
        <v>250</v>
      </c>
      <c r="AP25" s="90">
        <f t="shared" si="201"/>
        <v>250</v>
      </c>
      <c r="AQ25" s="90"/>
      <c r="AR25" s="91"/>
      <c r="AS25" s="90">
        <f t="shared" si="187"/>
        <v>250</v>
      </c>
      <c r="AT25" s="90">
        <v>0</v>
      </c>
      <c r="AU25" s="90">
        <v>0</v>
      </c>
      <c r="AV25" s="90"/>
      <c r="AW25" s="90">
        <f t="shared" si="202"/>
        <v>0</v>
      </c>
      <c r="AX25" s="90">
        <f t="shared" si="203"/>
        <v>250</v>
      </c>
      <c r="AY25" s="89">
        <v>66</v>
      </c>
      <c r="AZ25" s="109">
        <f t="shared" si="25"/>
        <v>750</v>
      </c>
      <c r="BA25" s="110">
        <f t="shared" si="26"/>
        <v>750</v>
      </c>
      <c r="BB25" s="110">
        <f t="shared" si="27"/>
        <v>0</v>
      </c>
      <c r="BC25" s="110">
        <f t="shared" si="28"/>
        <v>0</v>
      </c>
      <c r="BD25" s="110">
        <f t="shared" si="29"/>
        <v>750</v>
      </c>
      <c r="BE25" s="110">
        <f t="shared" si="30"/>
        <v>150</v>
      </c>
      <c r="BF25" s="110">
        <f t="shared" si="31"/>
        <v>0</v>
      </c>
      <c r="BG25" s="110">
        <f t="shared" si="32"/>
        <v>0</v>
      </c>
      <c r="BH25" s="110">
        <f t="shared" si="33"/>
        <v>150</v>
      </c>
      <c r="BI25" s="110">
        <f t="shared" si="34"/>
        <v>600</v>
      </c>
      <c r="BJ25" s="109">
        <f t="shared" si="35"/>
        <v>196</v>
      </c>
      <c r="BK25" s="89">
        <v>250</v>
      </c>
      <c r="BL25" s="90">
        <f t="shared" si="204"/>
        <v>0</v>
      </c>
      <c r="BM25" s="90"/>
      <c r="BN25" s="91"/>
      <c r="BO25" s="90">
        <f t="shared" si="205"/>
        <v>0</v>
      </c>
      <c r="BP25" s="90">
        <f t="shared" si="206"/>
        <v>0</v>
      </c>
      <c r="BQ25" s="90">
        <f t="shared" si="188"/>
        <v>0</v>
      </c>
      <c r="BR25" s="90"/>
      <c r="BS25" s="90">
        <f t="shared" si="189"/>
        <v>0</v>
      </c>
      <c r="BT25" s="90">
        <f t="shared" si="190"/>
        <v>0</v>
      </c>
      <c r="BU25" s="89"/>
      <c r="BV25" s="89">
        <v>250</v>
      </c>
      <c r="BW25" s="90">
        <f t="shared" si="209"/>
        <v>0</v>
      </c>
      <c r="BX25" s="90"/>
      <c r="BY25" s="91"/>
      <c r="BZ25" s="90">
        <f t="shared" si="210"/>
        <v>0</v>
      </c>
      <c r="CA25" s="90">
        <f t="shared" si="211"/>
        <v>0</v>
      </c>
      <c r="CB25" s="90">
        <f t="shared" si="207"/>
        <v>0</v>
      </c>
      <c r="CC25" s="90"/>
      <c r="CD25" s="90">
        <f t="shared" si="212"/>
        <v>0</v>
      </c>
      <c r="CE25" s="90">
        <f t="shared" si="213"/>
        <v>0</v>
      </c>
      <c r="CF25" s="89"/>
      <c r="CG25" s="89">
        <v>250</v>
      </c>
      <c r="CH25" s="90">
        <f t="shared" si="191"/>
        <v>0</v>
      </c>
      <c r="CI25" s="90"/>
      <c r="CJ25" s="91"/>
      <c r="CK25" s="90">
        <f t="shared" si="192"/>
        <v>0</v>
      </c>
      <c r="CL25" s="90">
        <f t="shared" si="193"/>
        <v>0</v>
      </c>
      <c r="CM25" s="90">
        <f t="shared" si="185"/>
        <v>0</v>
      </c>
      <c r="CN25" s="90"/>
      <c r="CO25" s="90">
        <f t="shared" si="194"/>
        <v>0</v>
      </c>
      <c r="CP25" s="90">
        <f t="shared" si="195"/>
        <v>0</v>
      </c>
      <c r="CQ25" s="89"/>
      <c r="CR25" s="109">
        <f t="shared" si="147"/>
        <v>750</v>
      </c>
      <c r="CS25" s="110">
        <f t="shared" si="148"/>
        <v>0</v>
      </c>
      <c r="CT25" s="110">
        <f t="shared" si="149"/>
        <v>0</v>
      </c>
      <c r="CU25" s="110">
        <f t="shared" si="150"/>
        <v>0</v>
      </c>
      <c r="CV25" s="110">
        <f t="shared" si="151"/>
        <v>0</v>
      </c>
      <c r="CW25" s="110">
        <f t="shared" si="55"/>
        <v>0</v>
      </c>
      <c r="CX25" s="110">
        <f t="shared" si="152"/>
        <v>0</v>
      </c>
      <c r="CY25" s="110">
        <f t="shared" si="153"/>
        <v>0</v>
      </c>
      <c r="CZ25" s="110">
        <f t="shared" si="154"/>
        <v>0</v>
      </c>
      <c r="DA25" s="110">
        <f t="shared" si="155"/>
        <v>0</v>
      </c>
      <c r="DB25" s="109">
        <f t="shared" si="156"/>
        <v>0</v>
      </c>
      <c r="DC25" s="109">
        <f t="shared" si="157"/>
        <v>1500</v>
      </c>
      <c r="DD25" s="109">
        <f t="shared" si="158"/>
        <v>750</v>
      </c>
      <c r="DE25" s="109">
        <f t="shared" si="159"/>
        <v>0</v>
      </c>
      <c r="DF25" s="109">
        <f t="shared" si="160"/>
        <v>0</v>
      </c>
      <c r="DG25" s="109">
        <f t="shared" si="161"/>
        <v>750</v>
      </c>
      <c r="DH25" s="109">
        <f t="shared" si="162"/>
        <v>150</v>
      </c>
      <c r="DI25" s="109">
        <f t="shared" si="163"/>
        <v>0</v>
      </c>
      <c r="DJ25" s="109">
        <f t="shared" si="164"/>
        <v>0</v>
      </c>
      <c r="DK25" s="109">
        <f t="shared" si="165"/>
        <v>150</v>
      </c>
      <c r="DL25" s="109">
        <f t="shared" si="166"/>
        <v>600</v>
      </c>
      <c r="DM25" s="109">
        <f t="shared" si="167"/>
        <v>196</v>
      </c>
      <c r="DN25" s="89">
        <v>250</v>
      </c>
      <c r="DO25" s="90">
        <f t="shared" si="220"/>
        <v>0</v>
      </c>
      <c r="DP25" s="90"/>
      <c r="DQ25" s="91"/>
      <c r="DR25" s="90">
        <f t="shared" si="221"/>
        <v>0</v>
      </c>
      <c r="DS25" s="90">
        <f t="shared" si="222"/>
        <v>0</v>
      </c>
      <c r="DT25" s="90">
        <f t="shared" si="236"/>
        <v>0</v>
      </c>
      <c r="DU25" s="90"/>
      <c r="DV25" s="90">
        <f t="shared" si="223"/>
        <v>0</v>
      </c>
      <c r="DW25" s="90">
        <f t="shared" si="224"/>
        <v>0</v>
      </c>
      <c r="DX25" s="89"/>
      <c r="DY25" s="89">
        <v>250</v>
      </c>
      <c r="DZ25" s="90">
        <f t="shared" si="180"/>
        <v>0</v>
      </c>
      <c r="EA25" s="90"/>
      <c r="EB25" s="91"/>
      <c r="EC25" s="90">
        <f t="shared" si="181"/>
        <v>0</v>
      </c>
      <c r="ED25" s="90">
        <f t="shared" si="182"/>
        <v>0</v>
      </c>
      <c r="EE25" s="90">
        <f t="shared" si="178"/>
        <v>0</v>
      </c>
      <c r="EF25" s="90"/>
      <c r="EG25" s="90">
        <f t="shared" si="183"/>
        <v>0</v>
      </c>
      <c r="EH25" s="90">
        <f t="shared" si="184"/>
        <v>0</v>
      </c>
      <c r="EI25" s="89"/>
      <c r="EJ25" s="89">
        <v>250</v>
      </c>
      <c r="EK25" s="90">
        <f t="shared" si="196"/>
        <v>0</v>
      </c>
      <c r="EL25" s="90"/>
      <c r="EM25" s="91"/>
      <c r="EN25" s="90">
        <f t="shared" si="197"/>
        <v>0</v>
      </c>
      <c r="EO25" s="90">
        <f t="shared" si="198"/>
        <v>0</v>
      </c>
      <c r="EP25" s="90">
        <f t="shared" si="186"/>
        <v>0</v>
      </c>
      <c r="EQ25" s="90"/>
      <c r="ER25" s="90">
        <f t="shared" si="199"/>
        <v>0</v>
      </c>
      <c r="ES25" s="90">
        <f t="shared" si="200"/>
        <v>0</v>
      </c>
      <c r="ET25" s="89"/>
      <c r="EU25" s="109">
        <f t="shared" si="83"/>
        <v>750</v>
      </c>
      <c r="EV25" s="110">
        <f t="shared" si="84"/>
        <v>0</v>
      </c>
      <c r="EW25" s="110">
        <f t="shared" si="85"/>
        <v>0</v>
      </c>
      <c r="EX25" s="110">
        <f t="shared" si="86"/>
        <v>0</v>
      </c>
      <c r="EY25" s="110">
        <f t="shared" si="87"/>
        <v>0</v>
      </c>
      <c r="EZ25" s="110">
        <f t="shared" si="88"/>
        <v>0</v>
      </c>
      <c r="FA25" s="110">
        <f t="shared" si="89"/>
        <v>0</v>
      </c>
      <c r="FB25" s="110">
        <f t="shared" si="90"/>
        <v>0</v>
      </c>
      <c r="FC25" s="110">
        <f t="shared" si="91"/>
        <v>0</v>
      </c>
      <c r="FD25" s="110">
        <f t="shared" si="92"/>
        <v>0</v>
      </c>
      <c r="FE25" s="109">
        <f t="shared" si="93"/>
        <v>0</v>
      </c>
      <c r="FF25" s="109">
        <f t="shared" si="94"/>
        <v>2250</v>
      </c>
      <c r="FG25" s="109">
        <f t="shared" si="95"/>
        <v>750</v>
      </c>
      <c r="FH25" s="109">
        <f t="shared" si="96"/>
        <v>0</v>
      </c>
      <c r="FI25" s="109">
        <f t="shared" si="97"/>
        <v>0</v>
      </c>
      <c r="FJ25" s="109">
        <f t="shared" si="98"/>
        <v>750</v>
      </c>
      <c r="FK25" s="109">
        <f t="shared" si="99"/>
        <v>150</v>
      </c>
      <c r="FL25" s="109">
        <f t="shared" si="100"/>
        <v>0</v>
      </c>
      <c r="FM25" s="109">
        <f t="shared" si="101"/>
        <v>0</v>
      </c>
      <c r="FN25" s="109">
        <f t="shared" si="102"/>
        <v>150</v>
      </c>
      <c r="FO25" s="109">
        <f t="shared" si="103"/>
        <v>600</v>
      </c>
      <c r="FP25" s="109">
        <f t="shared" si="104"/>
        <v>196</v>
      </c>
      <c r="FQ25" s="89">
        <v>250</v>
      </c>
      <c r="FR25" s="90">
        <f t="shared" si="230"/>
        <v>0</v>
      </c>
      <c r="FS25" s="90"/>
      <c r="FT25" s="91"/>
      <c r="FU25" s="90">
        <f t="shared" si="231"/>
        <v>0</v>
      </c>
      <c r="FV25" s="90">
        <f t="shared" si="232"/>
        <v>0</v>
      </c>
      <c r="FW25" s="90">
        <f t="shared" si="233"/>
        <v>0</v>
      </c>
      <c r="FX25" s="90"/>
      <c r="FY25" s="90">
        <f t="shared" si="234"/>
        <v>0</v>
      </c>
      <c r="FZ25" s="90">
        <f t="shared" si="235"/>
        <v>0</v>
      </c>
      <c r="GA25" s="89"/>
      <c r="GB25" s="89">
        <v>250</v>
      </c>
      <c r="GC25" s="90">
        <f t="shared" si="214"/>
        <v>0</v>
      </c>
      <c r="GD25" s="90"/>
      <c r="GE25" s="91"/>
      <c r="GF25" s="90">
        <f t="shared" si="215"/>
        <v>0</v>
      </c>
      <c r="GG25" s="90">
        <f t="shared" si="216"/>
        <v>0</v>
      </c>
      <c r="GH25" s="90">
        <f t="shared" si="208"/>
        <v>0</v>
      </c>
      <c r="GI25" s="90"/>
      <c r="GJ25" s="90">
        <f t="shared" si="217"/>
        <v>0</v>
      </c>
      <c r="GK25" s="90">
        <f t="shared" si="218"/>
        <v>0</v>
      </c>
      <c r="GL25" s="89"/>
      <c r="GM25" s="89">
        <v>250</v>
      </c>
      <c r="GN25" s="90">
        <f t="shared" si="225"/>
        <v>0</v>
      </c>
      <c r="GO25" s="90"/>
      <c r="GP25" s="91"/>
      <c r="GQ25" s="90">
        <f t="shared" si="226"/>
        <v>0</v>
      </c>
      <c r="GR25" s="90">
        <f t="shared" si="227"/>
        <v>0</v>
      </c>
      <c r="GS25" s="90">
        <f t="shared" si="219"/>
        <v>0</v>
      </c>
      <c r="GT25" s="90"/>
      <c r="GU25" s="90">
        <f t="shared" si="228"/>
        <v>0</v>
      </c>
      <c r="GV25" s="90">
        <f t="shared" si="229"/>
        <v>0</v>
      </c>
      <c r="GW25" s="89"/>
      <c r="GX25" s="109">
        <f t="shared" si="115"/>
        <v>750</v>
      </c>
      <c r="GY25" s="110">
        <f t="shared" si="116"/>
        <v>0</v>
      </c>
      <c r="GZ25" s="110">
        <f t="shared" si="117"/>
        <v>0</v>
      </c>
      <c r="HA25" s="110">
        <f t="shared" si="118"/>
        <v>0</v>
      </c>
      <c r="HB25" s="110">
        <f t="shared" si="119"/>
        <v>0</v>
      </c>
      <c r="HC25" s="110">
        <f t="shared" si="120"/>
        <v>0</v>
      </c>
      <c r="HD25" s="110">
        <f t="shared" si="121"/>
        <v>0</v>
      </c>
      <c r="HE25" s="110">
        <f t="shared" si="122"/>
        <v>0</v>
      </c>
      <c r="HF25" s="110">
        <f t="shared" si="123"/>
        <v>0</v>
      </c>
      <c r="HG25" s="110">
        <f t="shared" si="124"/>
        <v>0</v>
      </c>
      <c r="HH25" s="109">
        <f t="shared" si="125"/>
        <v>0</v>
      </c>
      <c r="HI25" s="110">
        <f t="shared" si="126"/>
        <v>3000</v>
      </c>
      <c r="HJ25" s="110">
        <f t="shared" si="127"/>
        <v>750</v>
      </c>
      <c r="HK25" s="110">
        <f t="shared" si="128"/>
        <v>0</v>
      </c>
      <c r="HL25" s="110">
        <f t="shared" si="129"/>
        <v>0</v>
      </c>
      <c r="HM25" s="110">
        <f t="shared" si="130"/>
        <v>750</v>
      </c>
      <c r="HN25" s="110">
        <f t="shared" si="131"/>
        <v>50</v>
      </c>
      <c r="HO25" s="110">
        <f t="shared" si="132"/>
        <v>0</v>
      </c>
      <c r="HP25" s="110">
        <f t="shared" si="133"/>
        <v>0</v>
      </c>
      <c r="HQ25" s="110">
        <f t="shared" si="134"/>
        <v>50</v>
      </c>
      <c r="HR25" s="110">
        <f t="shared" si="135"/>
        <v>700</v>
      </c>
      <c r="HS25" s="110">
        <f t="shared" si="136"/>
        <v>196</v>
      </c>
      <c r="HT25" s="193">
        <f t="shared" si="137"/>
        <v>750</v>
      </c>
      <c r="HU25" s="194">
        <f t="shared" si="138"/>
        <v>750</v>
      </c>
      <c r="HV25" s="194">
        <f t="shared" si="139"/>
        <v>750</v>
      </c>
      <c r="HW25" s="102"/>
      <c r="HX25" s="102">
        <f t="shared" si="140"/>
        <v>196</v>
      </c>
      <c r="HY25" s="102"/>
      <c r="HZ25" s="102"/>
      <c r="IA25" s="102"/>
      <c r="IB25" s="102"/>
      <c r="IC25" s="102"/>
      <c r="ID25" s="102"/>
      <c r="IE25" s="102"/>
      <c r="IF25" s="102"/>
      <c r="IG25" s="102"/>
      <c r="IH25" s="102" t="s">
        <v>1206</v>
      </c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  <c r="LG25" s="102"/>
    </row>
    <row r="26" spans="1:319" s="4" customFormat="1" ht="15.75" customHeight="1" x14ac:dyDescent="0.25">
      <c r="A26" s="33"/>
      <c r="B26" s="37">
        <v>21</v>
      </c>
      <c r="C26" s="74">
        <v>2</v>
      </c>
      <c r="D26" s="74"/>
      <c r="E26" s="75">
        <v>0.1</v>
      </c>
      <c r="F26" s="19" t="s">
        <v>607</v>
      </c>
      <c r="G26" s="16" t="s">
        <v>375</v>
      </c>
      <c r="H26" s="17" t="s">
        <v>576</v>
      </c>
      <c r="I26" s="87">
        <v>61004026508</v>
      </c>
      <c r="J26" s="34" t="s">
        <v>46</v>
      </c>
      <c r="K26" s="92" t="s">
        <v>47</v>
      </c>
      <c r="L26" s="34" t="s">
        <v>1038</v>
      </c>
      <c r="M26" s="34">
        <v>242</v>
      </c>
      <c r="N26" s="34" t="s">
        <v>1242</v>
      </c>
      <c r="O26" s="34"/>
      <c r="P26" s="100" t="s">
        <v>86</v>
      </c>
      <c r="Q26" s="255"/>
      <c r="R26" s="39" t="s">
        <v>350</v>
      </c>
      <c r="S26" s="89">
        <v>250</v>
      </c>
      <c r="T26" s="90">
        <f t="shared" si="146"/>
        <v>250</v>
      </c>
      <c r="U26" s="90"/>
      <c r="V26" s="91"/>
      <c r="W26" s="90">
        <f t="shared" si="13"/>
        <v>250</v>
      </c>
      <c r="X26" s="90">
        <f t="shared" si="14"/>
        <v>50</v>
      </c>
      <c r="Y26" s="90">
        <f t="shared" si="15"/>
        <v>25</v>
      </c>
      <c r="Z26" s="90"/>
      <c r="AA26" s="90">
        <f t="shared" si="16"/>
        <v>25</v>
      </c>
      <c r="AB26" s="90">
        <f t="shared" si="17"/>
        <v>225</v>
      </c>
      <c r="AC26" s="89">
        <v>63</v>
      </c>
      <c r="AD26" s="89">
        <v>250</v>
      </c>
      <c r="AE26" s="90">
        <f t="shared" si="174"/>
        <v>250</v>
      </c>
      <c r="AF26" s="90"/>
      <c r="AG26" s="91"/>
      <c r="AH26" s="90">
        <f t="shared" si="175"/>
        <v>250</v>
      </c>
      <c r="AI26" s="90">
        <v>0</v>
      </c>
      <c r="AJ26" s="90">
        <v>0</v>
      </c>
      <c r="AK26" s="90"/>
      <c r="AL26" s="90">
        <f t="shared" si="176"/>
        <v>0</v>
      </c>
      <c r="AM26" s="90">
        <f t="shared" si="177"/>
        <v>250</v>
      </c>
      <c r="AN26" s="177">
        <v>71</v>
      </c>
      <c r="AO26" s="89">
        <v>250</v>
      </c>
      <c r="AP26" s="90">
        <f t="shared" si="201"/>
        <v>250</v>
      </c>
      <c r="AQ26" s="90"/>
      <c r="AR26" s="91"/>
      <c r="AS26" s="90">
        <f t="shared" si="187"/>
        <v>250</v>
      </c>
      <c r="AT26" s="90">
        <v>0</v>
      </c>
      <c r="AU26" s="90">
        <v>0</v>
      </c>
      <c r="AV26" s="90"/>
      <c r="AW26" s="90">
        <f t="shared" si="202"/>
        <v>0</v>
      </c>
      <c r="AX26" s="90">
        <f t="shared" si="203"/>
        <v>250</v>
      </c>
      <c r="AY26" s="89">
        <v>63</v>
      </c>
      <c r="AZ26" s="89">
        <f t="shared" si="25"/>
        <v>750</v>
      </c>
      <c r="BA26" s="90">
        <f t="shared" si="26"/>
        <v>750</v>
      </c>
      <c r="BB26" s="90">
        <f t="shared" si="27"/>
        <v>0</v>
      </c>
      <c r="BC26" s="90">
        <f t="shared" si="28"/>
        <v>0</v>
      </c>
      <c r="BD26" s="90">
        <f t="shared" si="29"/>
        <v>750</v>
      </c>
      <c r="BE26" s="90">
        <f t="shared" si="30"/>
        <v>150</v>
      </c>
      <c r="BF26" s="90">
        <f t="shared" si="31"/>
        <v>25</v>
      </c>
      <c r="BG26" s="90">
        <f t="shared" si="32"/>
        <v>0</v>
      </c>
      <c r="BH26" s="90">
        <f t="shared" si="33"/>
        <v>125</v>
      </c>
      <c r="BI26" s="90">
        <f t="shared" si="34"/>
        <v>625</v>
      </c>
      <c r="BJ26" s="89">
        <f t="shared" si="35"/>
        <v>197</v>
      </c>
      <c r="BK26" s="89">
        <v>250</v>
      </c>
      <c r="BL26" s="90">
        <f t="shared" si="204"/>
        <v>0</v>
      </c>
      <c r="BM26" s="90"/>
      <c r="BN26" s="91"/>
      <c r="BO26" s="90">
        <f t="shared" si="205"/>
        <v>0</v>
      </c>
      <c r="BP26" s="90">
        <f t="shared" si="206"/>
        <v>0</v>
      </c>
      <c r="BQ26" s="90">
        <f t="shared" si="188"/>
        <v>0</v>
      </c>
      <c r="BR26" s="90"/>
      <c r="BS26" s="90">
        <f t="shared" si="189"/>
        <v>0</v>
      </c>
      <c r="BT26" s="90">
        <f t="shared" si="190"/>
        <v>0</v>
      </c>
      <c r="BU26" s="89"/>
      <c r="BV26" s="89">
        <v>250</v>
      </c>
      <c r="BW26" s="90">
        <f t="shared" si="209"/>
        <v>0</v>
      </c>
      <c r="BX26" s="90"/>
      <c r="BY26" s="91"/>
      <c r="BZ26" s="90">
        <f t="shared" si="210"/>
        <v>0</v>
      </c>
      <c r="CA26" s="90">
        <f t="shared" si="211"/>
        <v>0</v>
      </c>
      <c r="CB26" s="90">
        <f t="shared" si="207"/>
        <v>0</v>
      </c>
      <c r="CC26" s="90"/>
      <c r="CD26" s="90">
        <f t="shared" si="212"/>
        <v>0</v>
      </c>
      <c r="CE26" s="90">
        <f t="shared" si="213"/>
        <v>0</v>
      </c>
      <c r="CF26" s="89"/>
      <c r="CG26" s="89">
        <v>250</v>
      </c>
      <c r="CH26" s="90">
        <f t="shared" si="191"/>
        <v>0</v>
      </c>
      <c r="CI26" s="90"/>
      <c r="CJ26" s="91"/>
      <c r="CK26" s="90">
        <f t="shared" si="192"/>
        <v>0</v>
      </c>
      <c r="CL26" s="90">
        <f t="shared" si="193"/>
        <v>0</v>
      </c>
      <c r="CM26" s="90">
        <f t="shared" si="185"/>
        <v>0</v>
      </c>
      <c r="CN26" s="90"/>
      <c r="CO26" s="90">
        <f t="shared" si="194"/>
        <v>0</v>
      </c>
      <c r="CP26" s="90">
        <f t="shared" si="195"/>
        <v>0</v>
      </c>
      <c r="CQ26" s="89"/>
      <c r="CR26" s="89">
        <f t="shared" si="147"/>
        <v>750</v>
      </c>
      <c r="CS26" s="90">
        <f t="shared" si="148"/>
        <v>0</v>
      </c>
      <c r="CT26" s="90">
        <f t="shared" si="149"/>
        <v>0</v>
      </c>
      <c r="CU26" s="90">
        <f t="shared" si="150"/>
        <v>0</v>
      </c>
      <c r="CV26" s="90">
        <f t="shared" si="151"/>
        <v>0</v>
      </c>
      <c r="CW26" s="90">
        <f t="shared" si="55"/>
        <v>0</v>
      </c>
      <c r="CX26" s="90">
        <f t="shared" si="152"/>
        <v>0</v>
      </c>
      <c r="CY26" s="90">
        <f t="shared" si="153"/>
        <v>0</v>
      </c>
      <c r="CZ26" s="90">
        <f t="shared" si="154"/>
        <v>0</v>
      </c>
      <c r="DA26" s="90">
        <f t="shared" si="155"/>
        <v>0</v>
      </c>
      <c r="DB26" s="89">
        <f t="shared" si="156"/>
        <v>0</v>
      </c>
      <c r="DC26" s="89">
        <f t="shared" si="157"/>
        <v>1500</v>
      </c>
      <c r="DD26" s="89">
        <f t="shared" si="158"/>
        <v>750</v>
      </c>
      <c r="DE26" s="89">
        <f t="shared" si="159"/>
        <v>0</v>
      </c>
      <c r="DF26" s="89">
        <f t="shared" si="160"/>
        <v>0</v>
      </c>
      <c r="DG26" s="89">
        <f t="shared" si="161"/>
        <v>750</v>
      </c>
      <c r="DH26" s="89">
        <f t="shared" si="162"/>
        <v>150</v>
      </c>
      <c r="DI26" s="89">
        <f t="shared" si="163"/>
        <v>25</v>
      </c>
      <c r="DJ26" s="89">
        <f t="shared" si="164"/>
        <v>0</v>
      </c>
      <c r="DK26" s="89">
        <f t="shared" si="165"/>
        <v>125</v>
      </c>
      <c r="DL26" s="89">
        <f t="shared" si="166"/>
        <v>625</v>
      </c>
      <c r="DM26" s="89">
        <f t="shared" si="167"/>
        <v>197</v>
      </c>
      <c r="DN26" s="89">
        <v>250</v>
      </c>
      <c r="DO26" s="90">
        <f t="shared" si="220"/>
        <v>0</v>
      </c>
      <c r="DP26" s="90"/>
      <c r="DQ26" s="91"/>
      <c r="DR26" s="90">
        <f t="shared" si="221"/>
        <v>0</v>
      </c>
      <c r="DS26" s="90">
        <f t="shared" si="222"/>
        <v>0</v>
      </c>
      <c r="DT26" s="90">
        <f t="shared" si="236"/>
        <v>0</v>
      </c>
      <c r="DU26" s="90"/>
      <c r="DV26" s="90">
        <f t="shared" si="223"/>
        <v>0</v>
      </c>
      <c r="DW26" s="90">
        <f t="shared" si="224"/>
        <v>0</v>
      </c>
      <c r="DX26" s="89"/>
      <c r="DY26" s="89">
        <v>250</v>
      </c>
      <c r="DZ26" s="90">
        <f t="shared" si="180"/>
        <v>0</v>
      </c>
      <c r="EA26" s="90"/>
      <c r="EB26" s="91"/>
      <c r="EC26" s="90">
        <f t="shared" si="181"/>
        <v>0</v>
      </c>
      <c r="ED26" s="90">
        <f t="shared" si="182"/>
        <v>0</v>
      </c>
      <c r="EE26" s="90">
        <f t="shared" si="178"/>
        <v>0</v>
      </c>
      <c r="EF26" s="90"/>
      <c r="EG26" s="90">
        <f t="shared" si="183"/>
        <v>0</v>
      </c>
      <c r="EH26" s="90">
        <f t="shared" si="184"/>
        <v>0</v>
      </c>
      <c r="EI26" s="89"/>
      <c r="EJ26" s="89">
        <v>250</v>
      </c>
      <c r="EK26" s="90">
        <f t="shared" si="196"/>
        <v>0</v>
      </c>
      <c r="EL26" s="90"/>
      <c r="EM26" s="91"/>
      <c r="EN26" s="90">
        <f t="shared" si="197"/>
        <v>0</v>
      </c>
      <c r="EO26" s="90">
        <f t="shared" si="198"/>
        <v>0</v>
      </c>
      <c r="EP26" s="90">
        <f t="shared" si="186"/>
        <v>0</v>
      </c>
      <c r="EQ26" s="90"/>
      <c r="ER26" s="90">
        <f t="shared" si="199"/>
        <v>0</v>
      </c>
      <c r="ES26" s="90">
        <f t="shared" si="200"/>
        <v>0</v>
      </c>
      <c r="ET26" s="89"/>
      <c r="EU26" s="89">
        <f t="shared" si="83"/>
        <v>750</v>
      </c>
      <c r="EV26" s="90">
        <f t="shared" si="84"/>
        <v>0</v>
      </c>
      <c r="EW26" s="90">
        <f t="shared" si="85"/>
        <v>0</v>
      </c>
      <c r="EX26" s="90">
        <f t="shared" si="86"/>
        <v>0</v>
      </c>
      <c r="EY26" s="90">
        <f t="shared" si="87"/>
        <v>0</v>
      </c>
      <c r="EZ26" s="90">
        <f t="shared" si="88"/>
        <v>0</v>
      </c>
      <c r="FA26" s="90">
        <f t="shared" si="89"/>
        <v>0</v>
      </c>
      <c r="FB26" s="90">
        <f t="shared" si="90"/>
        <v>0</v>
      </c>
      <c r="FC26" s="90">
        <f t="shared" si="91"/>
        <v>0</v>
      </c>
      <c r="FD26" s="90">
        <f t="shared" si="92"/>
        <v>0</v>
      </c>
      <c r="FE26" s="89">
        <f t="shared" si="93"/>
        <v>0</v>
      </c>
      <c r="FF26" s="89">
        <f t="shared" si="94"/>
        <v>2250</v>
      </c>
      <c r="FG26" s="89">
        <f t="shared" si="95"/>
        <v>750</v>
      </c>
      <c r="FH26" s="89">
        <f t="shared" si="96"/>
        <v>0</v>
      </c>
      <c r="FI26" s="89">
        <f t="shared" si="97"/>
        <v>0</v>
      </c>
      <c r="FJ26" s="89">
        <f t="shared" si="98"/>
        <v>750</v>
      </c>
      <c r="FK26" s="89">
        <f t="shared" si="99"/>
        <v>150</v>
      </c>
      <c r="FL26" s="89">
        <f t="shared" si="100"/>
        <v>25</v>
      </c>
      <c r="FM26" s="89">
        <f t="shared" si="101"/>
        <v>0</v>
      </c>
      <c r="FN26" s="89">
        <f t="shared" si="102"/>
        <v>125</v>
      </c>
      <c r="FO26" s="89">
        <f t="shared" si="103"/>
        <v>625</v>
      </c>
      <c r="FP26" s="89">
        <f t="shared" si="104"/>
        <v>197</v>
      </c>
      <c r="FQ26" s="89">
        <v>250</v>
      </c>
      <c r="FR26" s="90">
        <f t="shared" si="230"/>
        <v>0</v>
      </c>
      <c r="FS26" s="90"/>
      <c r="FT26" s="91"/>
      <c r="FU26" s="90">
        <f t="shared" si="231"/>
        <v>0</v>
      </c>
      <c r="FV26" s="90">
        <f t="shared" si="232"/>
        <v>0</v>
      </c>
      <c r="FW26" s="90">
        <f t="shared" si="233"/>
        <v>0</v>
      </c>
      <c r="FX26" s="90"/>
      <c r="FY26" s="90">
        <f t="shared" si="234"/>
        <v>0</v>
      </c>
      <c r="FZ26" s="90">
        <f t="shared" si="235"/>
        <v>0</v>
      </c>
      <c r="GA26" s="89"/>
      <c r="GB26" s="89">
        <v>250</v>
      </c>
      <c r="GC26" s="90">
        <f t="shared" si="214"/>
        <v>0</v>
      </c>
      <c r="GD26" s="90"/>
      <c r="GE26" s="91"/>
      <c r="GF26" s="90">
        <f t="shared" si="215"/>
        <v>0</v>
      </c>
      <c r="GG26" s="90">
        <f t="shared" si="216"/>
        <v>0</v>
      </c>
      <c r="GH26" s="90">
        <f t="shared" si="208"/>
        <v>0</v>
      </c>
      <c r="GI26" s="90"/>
      <c r="GJ26" s="90">
        <f t="shared" si="217"/>
        <v>0</v>
      </c>
      <c r="GK26" s="90">
        <f t="shared" si="218"/>
        <v>0</v>
      </c>
      <c r="GL26" s="89"/>
      <c r="GM26" s="89">
        <v>250</v>
      </c>
      <c r="GN26" s="90">
        <f t="shared" si="225"/>
        <v>0</v>
      </c>
      <c r="GO26" s="90"/>
      <c r="GP26" s="91"/>
      <c r="GQ26" s="90">
        <f t="shared" si="226"/>
        <v>0</v>
      </c>
      <c r="GR26" s="90">
        <f t="shared" si="227"/>
        <v>0</v>
      </c>
      <c r="GS26" s="90">
        <f t="shared" si="219"/>
        <v>0</v>
      </c>
      <c r="GT26" s="90"/>
      <c r="GU26" s="90">
        <f t="shared" si="228"/>
        <v>0</v>
      </c>
      <c r="GV26" s="90">
        <f t="shared" si="229"/>
        <v>0</v>
      </c>
      <c r="GW26" s="89"/>
      <c r="GX26" s="89">
        <f t="shared" si="115"/>
        <v>750</v>
      </c>
      <c r="GY26" s="90">
        <f t="shared" si="116"/>
        <v>0</v>
      </c>
      <c r="GZ26" s="90">
        <f t="shared" si="117"/>
        <v>0</v>
      </c>
      <c r="HA26" s="90">
        <f t="shared" si="118"/>
        <v>0</v>
      </c>
      <c r="HB26" s="90">
        <f t="shared" si="119"/>
        <v>0</v>
      </c>
      <c r="HC26" s="90">
        <f t="shared" si="120"/>
        <v>0</v>
      </c>
      <c r="HD26" s="90">
        <f t="shared" si="121"/>
        <v>0</v>
      </c>
      <c r="HE26" s="90">
        <f t="shared" si="122"/>
        <v>0</v>
      </c>
      <c r="HF26" s="90">
        <f t="shared" si="123"/>
        <v>0</v>
      </c>
      <c r="HG26" s="90">
        <f t="shared" si="124"/>
        <v>0</v>
      </c>
      <c r="HH26" s="89">
        <f t="shared" si="125"/>
        <v>0</v>
      </c>
      <c r="HI26" s="90">
        <f t="shared" si="126"/>
        <v>3000</v>
      </c>
      <c r="HJ26" s="90">
        <f t="shared" si="127"/>
        <v>750</v>
      </c>
      <c r="HK26" s="90">
        <f t="shared" si="128"/>
        <v>0</v>
      </c>
      <c r="HL26" s="90">
        <f t="shared" si="129"/>
        <v>0</v>
      </c>
      <c r="HM26" s="90">
        <f t="shared" si="130"/>
        <v>750</v>
      </c>
      <c r="HN26" s="90">
        <f t="shared" si="131"/>
        <v>50</v>
      </c>
      <c r="HO26" s="90">
        <f t="shared" si="132"/>
        <v>25</v>
      </c>
      <c r="HP26" s="90">
        <f t="shared" si="133"/>
        <v>0</v>
      </c>
      <c r="HQ26" s="90">
        <f t="shared" si="134"/>
        <v>25</v>
      </c>
      <c r="HR26" s="90">
        <f t="shared" si="135"/>
        <v>725</v>
      </c>
      <c r="HS26" s="90">
        <f t="shared" si="136"/>
        <v>197</v>
      </c>
      <c r="HT26" s="159">
        <f t="shared" si="137"/>
        <v>750</v>
      </c>
      <c r="HU26" s="131">
        <f t="shared" si="138"/>
        <v>750</v>
      </c>
      <c r="HV26" s="131">
        <f t="shared" si="139"/>
        <v>750</v>
      </c>
      <c r="HW26" s="84"/>
      <c r="HX26" s="84">
        <f t="shared" si="140"/>
        <v>197</v>
      </c>
      <c r="HY26" s="84"/>
      <c r="HZ26" s="84"/>
      <c r="IA26" s="84"/>
      <c r="IB26" s="84"/>
      <c r="IC26" s="84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</row>
    <row r="27" spans="1:319" s="2" customFormat="1" ht="15.75" customHeight="1" x14ac:dyDescent="0.25">
      <c r="A27" s="33"/>
      <c r="B27" s="37">
        <v>22</v>
      </c>
      <c r="C27" s="37"/>
      <c r="D27" s="37"/>
      <c r="E27" s="37"/>
      <c r="F27" s="19" t="s">
        <v>609</v>
      </c>
      <c r="G27" s="16" t="s">
        <v>375</v>
      </c>
      <c r="H27" s="17" t="s">
        <v>578</v>
      </c>
      <c r="I27" s="87">
        <v>61004033675</v>
      </c>
      <c r="J27" s="34" t="s">
        <v>25</v>
      </c>
      <c r="K27" s="92" t="s">
        <v>50</v>
      </c>
      <c r="L27" s="34" t="s">
        <v>1068</v>
      </c>
      <c r="M27" s="34">
        <v>217</v>
      </c>
      <c r="N27" s="34" t="s">
        <v>1242</v>
      </c>
      <c r="O27" s="34"/>
      <c r="P27" s="100" t="s">
        <v>86</v>
      </c>
      <c r="Q27" s="37">
        <v>13</v>
      </c>
      <c r="R27" s="39" t="s">
        <v>363</v>
      </c>
      <c r="S27" s="89">
        <v>250</v>
      </c>
      <c r="T27" s="90">
        <f t="shared" si="146"/>
        <v>250</v>
      </c>
      <c r="U27" s="90"/>
      <c r="V27" s="91"/>
      <c r="W27" s="90">
        <f t="shared" si="13"/>
        <v>250</v>
      </c>
      <c r="X27" s="90">
        <f t="shared" si="14"/>
        <v>50</v>
      </c>
      <c r="Y27" s="90">
        <f t="shared" si="15"/>
        <v>0</v>
      </c>
      <c r="Z27" s="90"/>
      <c r="AA27" s="90">
        <f t="shared" si="16"/>
        <v>50</v>
      </c>
      <c r="AB27" s="90">
        <f t="shared" si="17"/>
        <v>200</v>
      </c>
      <c r="AC27" s="89">
        <v>98</v>
      </c>
      <c r="AD27" s="89">
        <v>250</v>
      </c>
      <c r="AE27" s="90">
        <f t="shared" si="174"/>
        <v>250</v>
      </c>
      <c r="AF27" s="90"/>
      <c r="AG27" s="91"/>
      <c r="AH27" s="90">
        <f t="shared" si="175"/>
        <v>250</v>
      </c>
      <c r="AI27" s="90">
        <v>0</v>
      </c>
      <c r="AJ27" s="90">
        <v>0</v>
      </c>
      <c r="AK27" s="90"/>
      <c r="AL27" s="90">
        <f t="shared" si="176"/>
        <v>0</v>
      </c>
      <c r="AM27" s="90">
        <f t="shared" si="177"/>
        <v>250</v>
      </c>
      <c r="AN27" s="177">
        <v>92</v>
      </c>
      <c r="AO27" s="89">
        <v>250</v>
      </c>
      <c r="AP27" s="90">
        <f t="shared" si="201"/>
        <v>250</v>
      </c>
      <c r="AQ27" s="90"/>
      <c r="AR27" s="91"/>
      <c r="AS27" s="90">
        <f t="shared" si="187"/>
        <v>250</v>
      </c>
      <c r="AT27" s="90">
        <v>0</v>
      </c>
      <c r="AU27" s="90">
        <v>0</v>
      </c>
      <c r="AV27" s="90"/>
      <c r="AW27" s="90">
        <f t="shared" si="202"/>
        <v>0</v>
      </c>
      <c r="AX27" s="90">
        <f t="shared" si="203"/>
        <v>250</v>
      </c>
      <c r="AY27" s="89">
        <v>99</v>
      </c>
      <c r="AZ27" s="89">
        <f t="shared" si="25"/>
        <v>750</v>
      </c>
      <c r="BA27" s="90">
        <f t="shared" si="26"/>
        <v>750</v>
      </c>
      <c r="BB27" s="90">
        <f t="shared" si="27"/>
        <v>0</v>
      </c>
      <c r="BC27" s="90">
        <f t="shared" si="28"/>
        <v>0</v>
      </c>
      <c r="BD27" s="90">
        <f t="shared" si="29"/>
        <v>750</v>
      </c>
      <c r="BE27" s="90">
        <f t="shared" si="30"/>
        <v>150</v>
      </c>
      <c r="BF27" s="90">
        <f t="shared" si="31"/>
        <v>0</v>
      </c>
      <c r="BG27" s="90">
        <f t="shared" si="32"/>
        <v>0</v>
      </c>
      <c r="BH27" s="90">
        <f t="shared" si="33"/>
        <v>150</v>
      </c>
      <c r="BI27" s="90">
        <f t="shared" si="34"/>
        <v>600</v>
      </c>
      <c r="BJ27" s="89">
        <f t="shared" si="35"/>
        <v>289</v>
      </c>
      <c r="BK27" s="89">
        <v>250</v>
      </c>
      <c r="BL27" s="90">
        <f t="shared" si="204"/>
        <v>0</v>
      </c>
      <c r="BM27" s="90"/>
      <c r="BN27" s="91"/>
      <c r="BO27" s="90">
        <f t="shared" si="205"/>
        <v>0</v>
      </c>
      <c r="BP27" s="90">
        <f t="shared" si="206"/>
        <v>0</v>
      </c>
      <c r="BQ27" s="90">
        <f t="shared" si="188"/>
        <v>0</v>
      </c>
      <c r="BR27" s="90"/>
      <c r="BS27" s="90">
        <f t="shared" si="189"/>
        <v>0</v>
      </c>
      <c r="BT27" s="90">
        <f t="shared" si="190"/>
        <v>0</v>
      </c>
      <c r="BU27" s="89"/>
      <c r="BV27" s="89">
        <v>250</v>
      </c>
      <c r="BW27" s="90">
        <f t="shared" si="209"/>
        <v>0</v>
      </c>
      <c r="BX27" s="90"/>
      <c r="BY27" s="91"/>
      <c r="BZ27" s="90">
        <f t="shared" si="210"/>
        <v>0</v>
      </c>
      <c r="CA27" s="90">
        <f t="shared" si="211"/>
        <v>0</v>
      </c>
      <c r="CB27" s="90">
        <f t="shared" si="207"/>
        <v>0</v>
      </c>
      <c r="CC27" s="90"/>
      <c r="CD27" s="90">
        <f t="shared" si="212"/>
        <v>0</v>
      </c>
      <c r="CE27" s="90">
        <f t="shared" si="213"/>
        <v>0</v>
      </c>
      <c r="CF27" s="89"/>
      <c r="CG27" s="89">
        <v>250</v>
      </c>
      <c r="CH27" s="90">
        <f t="shared" si="191"/>
        <v>0</v>
      </c>
      <c r="CI27" s="90"/>
      <c r="CJ27" s="91"/>
      <c r="CK27" s="90">
        <f t="shared" si="192"/>
        <v>0</v>
      </c>
      <c r="CL27" s="90">
        <f t="shared" si="193"/>
        <v>0</v>
      </c>
      <c r="CM27" s="90">
        <f t="shared" si="185"/>
        <v>0</v>
      </c>
      <c r="CN27" s="90"/>
      <c r="CO27" s="90">
        <f t="shared" si="194"/>
        <v>0</v>
      </c>
      <c r="CP27" s="90">
        <f t="shared" si="195"/>
        <v>0</v>
      </c>
      <c r="CQ27" s="89"/>
      <c r="CR27" s="89">
        <f t="shared" si="147"/>
        <v>750</v>
      </c>
      <c r="CS27" s="90">
        <f t="shared" si="148"/>
        <v>0</v>
      </c>
      <c r="CT27" s="90">
        <f t="shared" si="149"/>
        <v>0</v>
      </c>
      <c r="CU27" s="90">
        <f t="shared" si="150"/>
        <v>0</v>
      </c>
      <c r="CV27" s="90">
        <f t="shared" si="151"/>
        <v>0</v>
      </c>
      <c r="CW27" s="90">
        <f t="shared" si="55"/>
        <v>0</v>
      </c>
      <c r="CX27" s="90">
        <f t="shared" si="152"/>
        <v>0</v>
      </c>
      <c r="CY27" s="90">
        <f t="shared" si="153"/>
        <v>0</v>
      </c>
      <c r="CZ27" s="90">
        <f t="shared" si="154"/>
        <v>0</v>
      </c>
      <c r="DA27" s="90">
        <f t="shared" si="155"/>
        <v>0</v>
      </c>
      <c r="DB27" s="89">
        <f t="shared" si="156"/>
        <v>0</v>
      </c>
      <c r="DC27" s="89">
        <f t="shared" si="157"/>
        <v>1500</v>
      </c>
      <c r="DD27" s="89">
        <f t="shared" si="158"/>
        <v>750</v>
      </c>
      <c r="DE27" s="89">
        <f t="shared" si="159"/>
        <v>0</v>
      </c>
      <c r="DF27" s="89">
        <f t="shared" si="160"/>
        <v>0</v>
      </c>
      <c r="DG27" s="89">
        <f t="shared" si="161"/>
        <v>750</v>
      </c>
      <c r="DH27" s="89">
        <f t="shared" si="162"/>
        <v>150</v>
      </c>
      <c r="DI27" s="89">
        <f t="shared" si="163"/>
        <v>0</v>
      </c>
      <c r="DJ27" s="89">
        <f t="shared" si="164"/>
        <v>0</v>
      </c>
      <c r="DK27" s="89">
        <f t="shared" si="165"/>
        <v>150</v>
      </c>
      <c r="DL27" s="89">
        <f t="shared" si="166"/>
        <v>600</v>
      </c>
      <c r="DM27" s="89">
        <f t="shared" si="167"/>
        <v>289</v>
      </c>
      <c r="DN27" s="89">
        <v>250</v>
      </c>
      <c r="DO27" s="90">
        <f t="shared" si="220"/>
        <v>0</v>
      </c>
      <c r="DP27" s="90"/>
      <c r="DQ27" s="91"/>
      <c r="DR27" s="90">
        <f t="shared" si="221"/>
        <v>0</v>
      </c>
      <c r="DS27" s="90">
        <f t="shared" si="222"/>
        <v>0</v>
      </c>
      <c r="DT27" s="90">
        <f t="shared" si="236"/>
        <v>0</v>
      </c>
      <c r="DU27" s="90"/>
      <c r="DV27" s="90">
        <f t="shared" si="223"/>
        <v>0</v>
      </c>
      <c r="DW27" s="90">
        <f t="shared" si="224"/>
        <v>0</v>
      </c>
      <c r="DX27" s="89"/>
      <c r="DY27" s="89">
        <v>250</v>
      </c>
      <c r="DZ27" s="90">
        <f t="shared" si="180"/>
        <v>0</v>
      </c>
      <c r="EA27" s="90"/>
      <c r="EB27" s="91"/>
      <c r="EC27" s="90">
        <f t="shared" si="181"/>
        <v>0</v>
      </c>
      <c r="ED27" s="90">
        <f t="shared" si="182"/>
        <v>0</v>
      </c>
      <c r="EE27" s="90">
        <f t="shared" si="178"/>
        <v>0</v>
      </c>
      <c r="EF27" s="90"/>
      <c r="EG27" s="90">
        <f t="shared" si="183"/>
        <v>0</v>
      </c>
      <c r="EH27" s="90">
        <f t="shared" si="184"/>
        <v>0</v>
      </c>
      <c r="EI27" s="89"/>
      <c r="EJ27" s="89">
        <v>250</v>
      </c>
      <c r="EK27" s="90">
        <f t="shared" si="196"/>
        <v>0</v>
      </c>
      <c r="EL27" s="90"/>
      <c r="EM27" s="91"/>
      <c r="EN27" s="90">
        <f t="shared" si="197"/>
        <v>0</v>
      </c>
      <c r="EO27" s="90">
        <f t="shared" si="198"/>
        <v>0</v>
      </c>
      <c r="EP27" s="90">
        <f t="shared" si="186"/>
        <v>0</v>
      </c>
      <c r="EQ27" s="90"/>
      <c r="ER27" s="90">
        <f t="shared" si="199"/>
        <v>0</v>
      </c>
      <c r="ES27" s="90">
        <f t="shared" si="200"/>
        <v>0</v>
      </c>
      <c r="ET27" s="89"/>
      <c r="EU27" s="89">
        <f t="shared" si="83"/>
        <v>750</v>
      </c>
      <c r="EV27" s="90">
        <f t="shared" si="84"/>
        <v>0</v>
      </c>
      <c r="EW27" s="90">
        <f t="shared" si="85"/>
        <v>0</v>
      </c>
      <c r="EX27" s="90">
        <f t="shared" si="86"/>
        <v>0</v>
      </c>
      <c r="EY27" s="90">
        <f t="shared" si="87"/>
        <v>0</v>
      </c>
      <c r="EZ27" s="90">
        <f t="shared" si="88"/>
        <v>0</v>
      </c>
      <c r="FA27" s="90">
        <f t="shared" si="89"/>
        <v>0</v>
      </c>
      <c r="FB27" s="90">
        <f t="shared" si="90"/>
        <v>0</v>
      </c>
      <c r="FC27" s="90">
        <f t="shared" si="91"/>
        <v>0</v>
      </c>
      <c r="FD27" s="90">
        <f t="shared" si="92"/>
        <v>0</v>
      </c>
      <c r="FE27" s="89">
        <f t="shared" si="93"/>
        <v>0</v>
      </c>
      <c r="FF27" s="89">
        <f t="shared" si="94"/>
        <v>2250</v>
      </c>
      <c r="FG27" s="89">
        <f t="shared" si="95"/>
        <v>750</v>
      </c>
      <c r="FH27" s="89">
        <f t="shared" si="96"/>
        <v>0</v>
      </c>
      <c r="FI27" s="89">
        <f t="shared" si="97"/>
        <v>0</v>
      </c>
      <c r="FJ27" s="89">
        <f t="shared" si="98"/>
        <v>750</v>
      </c>
      <c r="FK27" s="89">
        <f t="shared" si="99"/>
        <v>150</v>
      </c>
      <c r="FL27" s="89">
        <f t="shared" si="100"/>
        <v>0</v>
      </c>
      <c r="FM27" s="89">
        <f t="shared" si="101"/>
        <v>0</v>
      </c>
      <c r="FN27" s="89">
        <f t="shared" si="102"/>
        <v>150</v>
      </c>
      <c r="FO27" s="89">
        <f t="shared" si="103"/>
        <v>600</v>
      </c>
      <c r="FP27" s="89">
        <f t="shared" si="104"/>
        <v>289</v>
      </c>
      <c r="FQ27" s="89">
        <v>250</v>
      </c>
      <c r="FR27" s="90">
        <f t="shared" si="230"/>
        <v>0</v>
      </c>
      <c r="FS27" s="90"/>
      <c r="FT27" s="91"/>
      <c r="FU27" s="90">
        <f t="shared" si="231"/>
        <v>0</v>
      </c>
      <c r="FV27" s="90">
        <f t="shared" si="232"/>
        <v>0</v>
      </c>
      <c r="FW27" s="90">
        <f t="shared" si="233"/>
        <v>0</v>
      </c>
      <c r="FX27" s="90"/>
      <c r="FY27" s="90">
        <f t="shared" si="234"/>
        <v>0</v>
      </c>
      <c r="FZ27" s="90">
        <f t="shared" si="235"/>
        <v>0</v>
      </c>
      <c r="GA27" s="89"/>
      <c r="GB27" s="89">
        <v>250</v>
      </c>
      <c r="GC27" s="90">
        <f t="shared" si="214"/>
        <v>0</v>
      </c>
      <c r="GD27" s="90"/>
      <c r="GE27" s="91"/>
      <c r="GF27" s="90">
        <f t="shared" si="215"/>
        <v>0</v>
      </c>
      <c r="GG27" s="90">
        <f t="shared" si="216"/>
        <v>0</v>
      </c>
      <c r="GH27" s="90">
        <f t="shared" si="208"/>
        <v>0</v>
      </c>
      <c r="GI27" s="90"/>
      <c r="GJ27" s="90">
        <f t="shared" si="217"/>
        <v>0</v>
      </c>
      <c r="GK27" s="90">
        <f t="shared" si="218"/>
        <v>0</v>
      </c>
      <c r="GL27" s="89"/>
      <c r="GM27" s="89">
        <v>250</v>
      </c>
      <c r="GN27" s="90">
        <f t="shared" si="225"/>
        <v>0</v>
      </c>
      <c r="GO27" s="90"/>
      <c r="GP27" s="91"/>
      <c r="GQ27" s="90">
        <f t="shared" si="226"/>
        <v>0</v>
      </c>
      <c r="GR27" s="90">
        <f t="shared" si="227"/>
        <v>0</v>
      </c>
      <c r="GS27" s="90">
        <f t="shared" si="219"/>
        <v>0</v>
      </c>
      <c r="GT27" s="90"/>
      <c r="GU27" s="90">
        <f t="shared" si="228"/>
        <v>0</v>
      </c>
      <c r="GV27" s="90">
        <f t="shared" si="229"/>
        <v>0</v>
      </c>
      <c r="GW27" s="89"/>
      <c r="GX27" s="89">
        <f t="shared" si="115"/>
        <v>750</v>
      </c>
      <c r="GY27" s="90">
        <f t="shared" si="116"/>
        <v>0</v>
      </c>
      <c r="GZ27" s="90">
        <f t="shared" si="117"/>
        <v>0</v>
      </c>
      <c r="HA27" s="90">
        <f t="shared" si="118"/>
        <v>0</v>
      </c>
      <c r="HB27" s="90">
        <f t="shared" si="119"/>
        <v>0</v>
      </c>
      <c r="HC27" s="90">
        <f t="shared" si="120"/>
        <v>0</v>
      </c>
      <c r="HD27" s="90">
        <f t="shared" si="121"/>
        <v>0</v>
      </c>
      <c r="HE27" s="90">
        <f t="shared" si="122"/>
        <v>0</v>
      </c>
      <c r="HF27" s="90">
        <f t="shared" si="123"/>
        <v>0</v>
      </c>
      <c r="HG27" s="90">
        <f t="shared" si="124"/>
        <v>0</v>
      </c>
      <c r="HH27" s="89">
        <f t="shared" si="125"/>
        <v>0</v>
      </c>
      <c r="HI27" s="90">
        <f t="shared" si="126"/>
        <v>3000</v>
      </c>
      <c r="HJ27" s="90">
        <f t="shared" si="127"/>
        <v>750</v>
      </c>
      <c r="HK27" s="90">
        <f t="shared" si="128"/>
        <v>0</v>
      </c>
      <c r="HL27" s="90">
        <f t="shared" si="129"/>
        <v>0</v>
      </c>
      <c r="HM27" s="90">
        <f t="shared" si="130"/>
        <v>750</v>
      </c>
      <c r="HN27" s="90">
        <f t="shared" si="131"/>
        <v>50</v>
      </c>
      <c r="HO27" s="90">
        <f t="shared" si="132"/>
        <v>0</v>
      </c>
      <c r="HP27" s="90">
        <f t="shared" si="133"/>
        <v>0</v>
      </c>
      <c r="HQ27" s="90">
        <f t="shared" si="134"/>
        <v>50</v>
      </c>
      <c r="HR27" s="90">
        <f t="shared" si="135"/>
        <v>700</v>
      </c>
      <c r="HS27" s="90">
        <f t="shared" si="136"/>
        <v>289</v>
      </c>
      <c r="HT27" s="159">
        <f t="shared" si="137"/>
        <v>750</v>
      </c>
      <c r="HU27" s="131">
        <f t="shared" si="138"/>
        <v>750</v>
      </c>
      <c r="HV27" s="131">
        <f t="shared" si="139"/>
        <v>750</v>
      </c>
      <c r="HW27" s="84"/>
      <c r="HX27" s="84">
        <f t="shared" si="140"/>
        <v>289</v>
      </c>
      <c r="HY27" s="84"/>
      <c r="HZ27" s="84"/>
      <c r="IA27" s="84"/>
      <c r="IB27" s="84"/>
      <c r="IC27" s="84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</row>
    <row r="28" spans="1:319" s="2" customFormat="1" ht="15.75" customHeight="1" x14ac:dyDescent="0.25">
      <c r="A28" s="33"/>
      <c r="B28" s="37">
        <v>23</v>
      </c>
      <c r="C28" s="37"/>
      <c r="D28" s="37"/>
      <c r="E28" s="37"/>
      <c r="F28" s="19" t="s">
        <v>1189</v>
      </c>
      <c r="G28" s="16" t="s">
        <v>375</v>
      </c>
      <c r="H28" s="17" t="s">
        <v>1187</v>
      </c>
      <c r="I28" s="87" t="s">
        <v>1188</v>
      </c>
      <c r="J28" s="34" t="s">
        <v>168</v>
      </c>
      <c r="K28" s="92" t="s">
        <v>69</v>
      </c>
      <c r="L28" s="34" t="s">
        <v>1256</v>
      </c>
      <c r="M28" s="34">
        <v>199</v>
      </c>
      <c r="N28" s="34" t="s">
        <v>1242</v>
      </c>
      <c r="O28" s="34"/>
      <c r="P28" s="100" t="s">
        <v>86</v>
      </c>
      <c r="Q28" s="37">
        <v>14</v>
      </c>
      <c r="R28" s="39" t="s">
        <v>348</v>
      </c>
      <c r="S28" s="89">
        <v>250</v>
      </c>
      <c r="T28" s="90">
        <f t="shared" si="146"/>
        <v>250</v>
      </c>
      <c r="U28" s="90"/>
      <c r="V28" s="91"/>
      <c r="W28" s="90">
        <f t="shared" si="13"/>
        <v>250</v>
      </c>
      <c r="X28" s="90">
        <f t="shared" si="14"/>
        <v>50</v>
      </c>
      <c r="Y28" s="90">
        <f t="shared" si="15"/>
        <v>0</v>
      </c>
      <c r="Z28" s="90"/>
      <c r="AA28" s="90">
        <f t="shared" si="16"/>
        <v>50</v>
      </c>
      <c r="AB28" s="90">
        <f t="shared" si="17"/>
        <v>200</v>
      </c>
      <c r="AC28" s="89">
        <v>132</v>
      </c>
      <c r="AD28" s="89">
        <v>250</v>
      </c>
      <c r="AE28" s="90">
        <f t="shared" si="174"/>
        <v>250</v>
      </c>
      <c r="AF28" s="90"/>
      <c r="AG28" s="91"/>
      <c r="AH28" s="90">
        <f t="shared" si="175"/>
        <v>250</v>
      </c>
      <c r="AI28" s="90">
        <v>0</v>
      </c>
      <c r="AJ28" s="90">
        <v>0</v>
      </c>
      <c r="AK28" s="90"/>
      <c r="AL28" s="90">
        <f t="shared" si="176"/>
        <v>0</v>
      </c>
      <c r="AM28" s="90">
        <f t="shared" si="177"/>
        <v>250</v>
      </c>
      <c r="AN28" s="177">
        <v>145</v>
      </c>
      <c r="AO28" s="89">
        <v>250</v>
      </c>
      <c r="AP28" s="90">
        <f t="shared" si="201"/>
        <v>250</v>
      </c>
      <c r="AQ28" s="90"/>
      <c r="AR28" s="91"/>
      <c r="AS28" s="90">
        <f t="shared" si="187"/>
        <v>250</v>
      </c>
      <c r="AT28" s="90">
        <v>0</v>
      </c>
      <c r="AU28" s="90">
        <v>0</v>
      </c>
      <c r="AV28" s="90"/>
      <c r="AW28" s="90">
        <f t="shared" si="202"/>
        <v>0</v>
      </c>
      <c r="AX28" s="90">
        <f t="shared" si="203"/>
        <v>250</v>
      </c>
      <c r="AY28" s="89">
        <v>158</v>
      </c>
      <c r="AZ28" s="89">
        <f t="shared" si="25"/>
        <v>750</v>
      </c>
      <c r="BA28" s="90">
        <f t="shared" si="26"/>
        <v>750</v>
      </c>
      <c r="BB28" s="90">
        <f t="shared" si="27"/>
        <v>0</v>
      </c>
      <c r="BC28" s="90">
        <f t="shared" si="28"/>
        <v>0</v>
      </c>
      <c r="BD28" s="90">
        <f t="shared" si="29"/>
        <v>750</v>
      </c>
      <c r="BE28" s="90">
        <f t="shared" si="30"/>
        <v>150</v>
      </c>
      <c r="BF28" s="90">
        <f t="shared" si="31"/>
        <v>0</v>
      </c>
      <c r="BG28" s="90">
        <f t="shared" si="32"/>
        <v>0</v>
      </c>
      <c r="BH28" s="90">
        <f t="shared" si="33"/>
        <v>150</v>
      </c>
      <c r="BI28" s="90">
        <f t="shared" si="34"/>
        <v>600</v>
      </c>
      <c r="BJ28" s="89">
        <f t="shared" si="35"/>
        <v>435</v>
      </c>
      <c r="BK28" s="89">
        <v>250</v>
      </c>
      <c r="BL28" s="90">
        <f t="shared" si="204"/>
        <v>0</v>
      </c>
      <c r="BM28" s="90"/>
      <c r="BN28" s="91"/>
      <c r="BO28" s="90">
        <f t="shared" si="205"/>
        <v>0</v>
      </c>
      <c r="BP28" s="90">
        <f t="shared" si="206"/>
        <v>0</v>
      </c>
      <c r="BQ28" s="90">
        <f t="shared" si="188"/>
        <v>0</v>
      </c>
      <c r="BR28" s="90"/>
      <c r="BS28" s="90">
        <f t="shared" si="189"/>
        <v>0</v>
      </c>
      <c r="BT28" s="90">
        <f t="shared" si="190"/>
        <v>0</v>
      </c>
      <c r="BU28" s="89"/>
      <c r="BV28" s="89">
        <v>250</v>
      </c>
      <c r="BW28" s="90">
        <f t="shared" si="209"/>
        <v>0</v>
      </c>
      <c r="BX28" s="90"/>
      <c r="BY28" s="91"/>
      <c r="BZ28" s="90">
        <f t="shared" si="210"/>
        <v>0</v>
      </c>
      <c r="CA28" s="90">
        <f t="shared" si="211"/>
        <v>0</v>
      </c>
      <c r="CB28" s="90">
        <f t="shared" si="207"/>
        <v>0</v>
      </c>
      <c r="CC28" s="90"/>
      <c r="CD28" s="90">
        <f t="shared" si="212"/>
        <v>0</v>
      </c>
      <c r="CE28" s="90">
        <f t="shared" si="213"/>
        <v>0</v>
      </c>
      <c r="CF28" s="89"/>
      <c r="CG28" s="89">
        <v>250</v>
      </c>
      <c r="CH28" s="90">
        <f t="shared" si="191"/>
        <v>0</v>
      </c>
      <c r="CI28" s="90"/>
      <c r="CJ28" s="91"/>
      <c r="CK28" s="90">
        <f t="shared" si="192"/>
        <v>0</v>
      </c>
      <c r="CL28" s="90">
        <f t="shared" si="193"/>
        <v>0</v>
      </c>
      <c r="CM28" s="90">
        <f t="shared" si="185"/>
        <v>0</v>
      </c>
      <c r="CN28" s="90"/>
      <c r="CO28" s="90">
        <f t="shared" si="194"/>
        <v>0</v>
      </c>
      <c r="CP28" s="90">
        <f t="shared" si="195"/>
        <v>0</v>
      </c>
      <c r="CQ28" s="89"/>
      <c r="CR28" s="89">
        <f t="shared" si="147"/>
        <v>750</v>
      </c>
      <c r="CS28" s="90">
        <f t="shared" si="148"/>
        <v>0</v>
      </c>
      <c r="CT28" s="90">
        <f t="shared" si="149"/>
        <v>0</v>
      </c>
      <c r="CU28" s="90">
        <f t="shared" si="150"/>
        <v>0</v>
      </c>
      <c r="CV28" s="90">
        <f t="shared" si="151"/>
        <v>0</v>
      </c>
      <c r="CW28" s="90">
        <f t="shared" si="55"/>
        <v>0</v>
      </c>
      <c r="CX28" s="90">
        <f t="shared" si="152"/>
        <v>0</v>
      </c>
      <c r="CY28" s="90">
        <f t="shared" si="153"/>
        <v>0</v>
      </c>
      <c r="CZ28" s="90">
        <f t="shared" si="154"/>
        <v>0</v>
      </c>
      <c r="DA28" s="90">
        <f t="shared" si="155"/>
        <v>0</v>
      </c>
      <c r="DB28" s="89">
        <f t="shared" si="156"/>
        <v>0</v>
      </c>
      <c r="DC28" s="89">
        <f t="shared" si="157"/>
        <v>1500</v>
      </c>
      <c r="DD28" s="89">
        <f t="shared" si="158"/>
        <v>750</v>
      </c>
      <c r="DE28" s="89">
        <f t="shared" si="159"/>
        <v>0</v>
      </c>
      <c r="DF28" s="89">
        <f t="shared" si="160"/>
        <v>0</v>
      </c>
      <c r="DG28" s="89">
        <f t="shared" si="161"/>
        <v>750</v>
      </c>
      <c r="DH28" s="89">
        <f t="shared" si="162"/>
        <v>150</v>
      </c>
      <c r="DI28" s="89">
        <f t="shared" si="163"/>
        <v>0</v>
      </c>
      <c r="DJ28" s="89">
        <f t="shared" si="164"/>
        <v>0</v>
      </c>
      <c r="DK28" s="89">
        <f t="shared" si="165"/>
        <v>150</v>
      </c>
      <c r="DL28" s="89">
        <f t="shared" si="166"/>
        <v>600</v>
      </c>
      <c r="DM28" s="89">
        <f t="shared" si="167"/>
        <v>435</v>
      </c>
      <c r="DN28" s="89">
        <v>250</v>
      </c>
      <c r="DO28" s="90">
        <f t="shared" si="220"/>
        <v>0</v>
      </c>
      <c r="DP28" s="90"/>
      <c r="DQ28" s="91"/>
      <c r="DR28" s="90">
        <f t="shared" si="221"/>
        <v>0</v>
      </c>
      <c r="DS28" s="90">
        <f t="shared" si="222"/>
        <v>0</v>
      </c>
      <c r="DT28" s="90">
        <f t="shared" si="236"/>
        <v>0</v>
      </c>
      <c r="DU28" s="90"/>
      <c r="DV28" s="90">
        <f t="shared" si="223"/>
        <v>0</v>
      </c>
      <c r="DW28" s="90">
        <f t="shared" si="224"/>
        <v>0</v>
      </c>
      <c r="DX28" s="89"/>
      <c r="DY28" s="89">
        <v>250</v>
      </c>
      <c r="DZ28" s="90">
        <f t="shared" si="180"/>
        <v>0</v>
      </c>
      <c r="EA28" s="90"/>
      <c r="EB28" s="91"/>
      <c r="EC28" s="90">
        <f t="shared" si="181"/>
        <v>0</v>
      </c>
      <c r="ED28" s="90">
        <f t="shared" si="182"/>
        <v>0</v>
      </c>
      <c r="EE28" s="90">
        <f t="shared" si="178"/>
        <v>0</v>
      </c>
      <c r="EF28" s="90"/>
      <c r="EG28" s="90">
        <f t="shared" si="183"/>
        <v>0</v>
      </c>
      <c r="EH28" s="90">
        <f t="shared" si="184"/>
        <v>0</v>
      </c>
      <c r="EI28" s="89"/>
      <c r="EJ28" s="89">
        <v>250</v>
      </c>
      <c r="EK28" s="90">
        <f t="shared" si="196"/>
        <v>0</v>
      </c>
      <c r="EL28" s="90"/>
      <c r="EM28" s="91"/>
      <c r="EN28" s="90">
        <f t="shared" si="197"/>
        <v>0</v>
      </c>
      <c r="EO28" s="90">
        <f t="shared" si="198"/>
        <v>0</v>
      </c>
      <c r="EP28" s="90">
        <f t="shared" si="186"/>
        <v>0</v>
      </c>
      <c r="EQ28" s="90"/>
      <c r="ER28" s="90">
        <f t="shared" si="199"/>
        <v>0</v>
      </c>
      <c r="ES28" s="90">
        <f t="shared" si="200"/>
        <v>0</v>
      </c>
      <c r="ET28" s="89"/>
      <c r="EU28" s="89">
        <f t="shared" si="83"/>
        <v>750</v>
      </c>
      <c r="EV28" s="90">
        <f t="shared" si="84"/>
        <v>0</v>
      </c>
      <c r="EW28" s="90">
        <f t="shared" si="85"/>
        <v>0</v>
      </c>
      <c r="EX28" s="90">
        <f t="shared" si="86"/>
        <v>0</v>
      </c>
      <c r="EY28" s="90">
        <f t="shared" si="87"/>
        <v>0</v>
      </c>
      <c r="EZ28" s="90">
        <f t="shared" si="88"/>
        <v>0</v>
      </c>
      <c r="FA28" s="90">
        <f t="shared" si="89"/>
        <v>0</v>
      </c>
      <c r="FB28" s="90">
        <f t="shared" si="90"/>
        <v>0</v>
      </c>
      <c r="FC28" s="90">
        <f t="shared" si="91"/>
        <v>0</v>
      </c>
      <c r="FD28" s="90">
        <f t="shared" si="92"/>
        <v>0</v>
      </c>
      <c r="FE28" s="89">
        <f t="shared" si="93"/>
        <v>0</v>
      </c>
      <c r="FF28" s="89">
        <f t="shared" si="94"/>
        <v>2250</v>
      </c>
      <c r="FG28" s="89">
        <f t="shared" si="95"/>
        <v>750</v>
      </c>
      <c r="FH28" s="89">
        <f t="shared" si="96"/>
        <v>0</v>
      </c>
      <c r="FI28" s="89">
        <f t="shared" si="97"/>
        <v>0</v>
      </c>
      <c r="FJ28" s="89">
        <f t="shared" si="98"/>
        <v>750</v>
      </c>
      <c r="FK28" s="89">
        <f t="shared" si="99"/>
        <v>150</v>
      </c>
      <c r="FL28" s="89">
        <f t="shared" si="100"/>
        <v>0</v>
      </c>
      <c r="FM28" s="89">
        <f t="shared" si="101"/>
        <v>0</v>
      </c>
      <c r="FN28" s="89">
        <f t="shared" si="102"/>
        <v>150</v>
      </c>
      <c r="FO28" s="89">
        <f t="shared" si="103"/>
        <v>600</v>
      </c>
      <c r="FP28" s="89">
        <f t="shared" si="104"/>
        <v>435</v>
      </c>
      <c r="FQ28" s="89">
        <v>250</v>
      </c>
      <c r="FR28" s="90">
        <f t="shared" si="230"/>
        <v>0</v>
      </c>
      <c r="FS28" s="90"/>
      <c r="FT28" s="91"/>
      <c r="FU28" s="90">
        <f t="shared" si="231"/>
        <v>0</v>
      </c>
      <c r="FV28" s="90">
        <f t="shared" si="232"/>
        <v>0</v>
      </c>
      <c r="FW28" s="90">
        <f t="shared" si="233"/>
        <v>0</v>
      </c>
      <c r="FX28" s="90"/>
      <c r="FY28" s="90">
        <f t="shared" si="234"/>
        <v>0</v>
      </c>
      <c r="FZ28" s="90">
        <f t="shared" si="235"/>
        <v>0</v>
      </c>
      <c r="GA28" s="89"/>
      <c r="GB28" s="89">
        <v>250</v>
      </c>
      <c r="GC28" s="90">
        <f t="shared" si="214"/>
        <v>0</v>
      </c>
      <c r="GD28" s="90"/>
      <c r="GE28" s="91"/>
      <c r="GF28" s="90">
        <f t="shared" si="215"/>
        <v>0</v>
      </c>
      <c r="GG28" s="90">
        <f t="shared" si="216"/>
        <v>0</v>
      </c>
      <c r="GH28" s="90">
        <f t="shared" si="208"/>
        <v>0</v>
      </c>
      <c r="GI28" s="90"/>
      <c r="GJ28" s="90">
        <f t="shared" si="217"/>
        <v>0</v>
      </c>
      <c r="GK28" s="90">
        <f t="shared" si="218"/>
        <v>0</v>
      </c>
      <c r="GL28" s="89"/>
      <c r="GM28" s="89">
        <v>250</v>
      </c>
      <c r="GN28" s="90">
        <f t="shared" si="225"/>
        <v>0</v>
      </c>
      <c r="GO28" s="90"/>
      <c r="GP28" s="91"/>
      <c r="GQ28" s="90">
        <f t="shared" si="226"/>
        <v>0</v>
      </c>
      <c r="GR28" s="90">
        <f t="shared" si="227"/>
        <v>0</v>
      </c>
      <c r="GS28" s="90">
        <f t="shared" si="219"/>
        <v>0</v>
      </c>
      <c r="GT28" s="90"/>
      <c r="GU28" s="90">
        <f t="shared" si="228"/>
        <v>0</v>
      </c>
      <c r="GV28" s="90">
        <f t="shared" si="229"/>
        <v>0</v>
      </c>
      <c r="GW28" s="89"/>
      <c r="GX28" s="89">
        <f t="shared" si="115"/>
        <v>750</v>
      </c>
      <c r="GY28" s="90">
        <f t="shared" si="116"/>
        <v>0</v>
      </c>
      <c r="GZ28" s="90">
        <f t="shared" si="117"/>
        <v>0</v>
      </c>
      <c r="HA28" s="90">
        <f t="shared" si="118"/>
        <v>0</v>
      </c>
      <c r="HB28" s="90">
        <f t="shared" si="119"/>
        <v>0</v>
      </c>
      <c r="HC28" s="90">
        <f t="shared" si="120"/>
        <v>0</v>
      </c>
      <c r="HD28" s="90">
        <f t="shared" si="121"/>
        <v>0</v>
      </c>
      <c r="HE28" s="90">
        <f t="shared" si="122"/>
        <v>0</v>
      </c>
      <c r="HF28" s="90">
        <f t="shared" si="123"/>
        <v>0</v>
      </c>
      <c r="HG28" s="90">
        <f t="shared" si="124"/>
        <v>0</v>
      </c>
      <c r="HH28" s="89">
        <f t="shared" si="125"/>
        <v>0</v>
      </c>
      <c r="HI28" s="90">
        <f t="shared" si="126"/>
        <v>3000</v>
      </c>
      <c r="HJ28" s="90">
        <f t="shared" si="127"/>
        <v>750</v>
      </c>
      <c r="HK28" s="90">
        <f t="shared" si="128"/>
        <v>0</v>
      </c>
      <c r="HL28" s="90">
        <f t="shared" si="129"/>
        <v>0</v>
      </c>
      <c r="HM28" s="90">
        <f t="shared" si="130"/>
        <v>750</v>
      </c>
      <c r="HN28" s="90">
        <f t="shared" si="131"/>
        <v>50</v>
      </c>
      <c r="HO28" s="90">
        <f t="shared" si="132"/>
        <v>0</v>
      </c>
      <c r="HP28" s="90">
        <f t="shared" si="133"/>
        <v>0</v>
      </c>
      <c r="HQ28" s="90">
        <f t="shared" si="134"/>
        <v>50</v>
      </c>
      <c r="HR28" s="90">
        <f t="shared" si="135"/>
        <v>700</v>
      </c>
      <c r="HS28" s="90">
        <f t="shared" si="136"/>
        <v>435</v>
      </c>
      <c r="HT28" s="159">
        <f t="shared" si="137"/>
        <v>750</v>
      </c>
      <c r="HU28" s="131">
        <f t="shared" si="138"/>
        <v>750</v>
      </c>
      <c r="HV28" s="131">
        <f t="shared" si="139"/>
        <v>750</v>
      </c>
      <c r="HW28" s="84"/>
      <c r="HX28" s="84">
        <f>AC28+AN27+AY28+BU28+CF28+CQ28+DX28+EI28</f>
        <v>382</v>
      </c>
      <c r="HY28" s="84"/>
      <c r="HZ28" s="84"/>
      <c r="IA28" s="84"/>
      <c r="IB28" s="84"/>
      <c r="IC28" s="84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</row>
    <row r="29" spans="1:319" s="2" customFormat="1" ht="15.75" customHeight="1" x14ac:dyDescent="0.25">
      <c r="A29" s="33"/>
      <c r="B29" s="37">
        <v>24</v>
      </c>
      <c r="C29" s="74">
        <v>2</v>
      </c>
      <c r="D29" s="74"/>
      <c r="E29" s="75">
        <v>0.1</v>
      </c>
      <c r="F29" s="19" t="s">
        <v>748</v>
      </c>
      <c r="G29" s="21" t="s">
        <v>375</v>
      </c>
      <c r="H29" s="17" t="s">
        <v>749</v>
      </c>
      <c r="I29" s="87" t="s">
        <v>1114</v>
      </c>
      <c r="J29" s="34" t="s">
        <v>66</v>
      </c>
      <c r="K29" s="92" t="s">
        <v>685</v>
      </c>
      <c r="L29" s="34" t="s">
        <v>1050</v>
      </c>
      <c r="M29" s="34">
        <v>232</v>
      </c>
      <c r="N29" s="34" t="s">
        <v>1242</v>
      </c>
      <c r="O29" s="34"/>
      <c r="P29" s="100" t="s">
        <v>86</v>
      </c>
      <c r="Q29" s="254">
        <v>15</v>
      </c>
      <c r="R29" s="39" t="s">
        <v>347</v>
      </c>
      <c r="S29" s="89">
        <v>250</v>
      </c>
      <c r="T29" s="90">
        <f t="shared" si="146"/>
        <v>250</v>
      </c>
      <c r="U29" s="90"/>
      <c r="V29" s="91"/>
      <c r="W29" s="90">
        <f t="shared" si="13"/>
        <v>250</v>
      </c>
      <c r="X29" s="90">
        <f t="shared" si="14"/>
        <v>50</v>
      </c>
      <c r="Y29" s="90">
        <f t="shared" si="15"/>
        <v>25</v>
      </c>
      <c r="Z29" s="90"/>
      <c r="AA29" s="90">
        <f t="shared" si="16"/>
        <v>25</v>
      </c>
      <c r="AB29" s="90">
        <f t="shared" si="17"/>
        <v>225</v>
      </c>
      <c r="AC29" s="89">
        <v>71</v>
      </c>
      <c r="AD29" s="89">
        <v>250</v>
      </c>
      <c r="AE29" s="90">
        <f t="shared" si="174"/>
        <v>250</v>
      </c>
      <c r="AF29" s="90"/>
      <c r="AG29" s="91"/>
      <c r="AH29" s="90">
        <f t="shared" si="175"/>
        <v>250</v>
      </c>
      <c r="AI29" s="90">
        <v>0</v>
      </c>
      <c r="AJ29" s="90">
        <v>0</v>
      </c>
      <c r="AK29" s="90"/>
      <c r="AL29" s="90">
        <f t="shared" si="176"/>
        <v>0</v>
      </c>
      <c r="AM29" s="90">
        <f t="shared" si="177"/>
        <v>250</v>
      </c>
      <c r="AN29" s="177">
        <v>99</v>
      </c>
      <c r="AO29" s="89">
        <v>250</v>
      </c>
      <c r="AP29" s="90">
        <f t="shared" si="201"/>
        <v>250</v>
      </c>
      <c r="AQ29" s="90"/>
      <c r="AR29" s="91"/>
      <c r="AS29" s="90">
        <f t="shared" si="187"/>
        <v>250</v>
      </c>
      <c r="AT29" s="90">
        <v>0</v>
      </c>
      <c r="AU29" s="90">
        <v>0</v>
      </c>
      <c r="AV29" s="90"/>
      <c r="AW29" s="90">
        <f t="shared" si="202"/>
        <v>0</v>
      </c>
      <c r="AX29" s="90">
        <f t="shared" si="203"/>
        <v>250</v>
      </c>
      <c r="AY29" s="89">
        <v>93</v>
      </c>
      <c r="AZ29" s="89">
        <f t="shared" si="25"/>
        <v>750</v>
      </c>
      <c r="BA29" s="90">
        <f t="shared" si="26"/>
        <v>750</v>
      </c>
      <c r="BB29" s="90">
        <f t="shared" si="27"/>
        <v>0</v>
      </c>
      <c r="BC29" s="90">
        <f t="shared" si="28"/>
        <v>0</v>
      </c>
      <c r="BD29" s="90">
        <f t="shared" si="29"/>
        <v>750</v>
      </c>
      <c r="BE29" s="90">
        <f t="shared" si="30"/>
        <v>150</v>
      </c>
      <c r="BF29" s="90">
        <f t="shared" si="31"/>
        <v>25</v>
      </c>
      <c r="BG29" s="90">
        <f t="shared" si="32"/>
        <v>0</v>
      </c>
      <c r="BH29" s="90">
        <f t="shared" si="33"/>
        <v>125</v>
      </c>
      <c r="BI29" s="90">
        <f t="shared" si="34"/>
        <v>625</v>
      </c>
      <c r="BJ29" s="89">
        <f t="shared" si="35"/>
        <v>263</v>
      </c>
      <c r="BK29" s="89">
        <v>250</v>
      </c>
      <c r="BL29" s="90">
        <f t="shared" si="204"/>
        <v>0</v>
      </c>
      <c r="BM29" s="90"/>
      <c r="BN29" s="91"/>
      <c r="BO29" s="90">
        <f t="shared" si="205"/>
        <v>0</v>
      </c>
      <c r="BP29" s="90">
        <f t="shared" si="206"/>
        <v>0</v>
      </c>
      <c r="BQ29" s="90">
        <f t="shared" si="188"/>
        <v>0</v>
      </c>
      <c r="BR29" s="90"/>
      <c r="BS29" s="90">
        <f t="shared" si="189"/>
        <v>0</v>
      </c>
      <c r="BT29" s="90">
        <f t="shared" si="190"/>
        <v>0</v>
      </c>
      <c r="BU29" s="89"/>
      <c r="BV29" s="89">
        <v>250</v>
      </c>
      <c r="BW29" s="90">
        <f t="shared" si="209"/>
        <v>0</v>
      </c>
      <c r="BX29" s="90"/>
      <c r="BY29" s="91"/>
      <c r="BZ29" s="90">
        <f t="shared" si="210"/>
        <v>0</v>
      </c>
      <c r="CA29" s="90">
        <f t="shared" si="211"/>
        <v>0</v>
      </c>
      <c r="CB29" s="90">
        <f t="shared" si="207"/>
        <v>0</v>
      </c>
      <c r="CC29" s="90"/>
      <c r="CD29" s="90">
        <f t="shared" si="212"/>
        <v>0</v>
      </c>
      <c r="CE29" s="90">
        <f t="shared" si="213"/>
        <v>0</v>
      </c>
      <c r="CF29" s="89"/>
      <c r="CG29" s="89">
        <v>250</v>
      </c>
      <c r="CH29" s="90">
        <f t="shared" si="191"/>
        <v>0</v>
      </c>
      <c r="CI29" s="90"/>
      <c r="CJ29" s="91"/>
      <c r="CK29" s="90">
        <f t="shared" si="192"/>
        <v>0</v>
      </c>
      <c r="CL29" s="90">
        <f t="shared" si="193"/>
        <v>0</v>
      </c>
      <c r="CM29" s="90">
        <f t="shared" si="185"/>
        <v>0</v>
      </c>
      <c r="CN29" s="90"/>
      <c r="CO29" s="90">
        <f t="shared" si="194"/>
        <v>0</v>
      </c>
      <c r="CP29" s="90">
        <f t="shared" si="195"/>
        <v>0</v>
      </c>
      <c r="CQ29" s="89"/>
      <c r="CR29" s="89">
        <f t="shared" si="147"/>
        <v>750</v>
      </c>
      <c r="CS29" s="90">
        <f t="shared" si="148"/>
        <v>0</v>
      </c>
      <c r="CT29" s="90">
        <f t="shared" si="149"/>
        <v>0</v>
      </c>
      <c r="CU29" s="90">
        <f t="shared" si="150"/>
        <v>0</v>
      </c>
      <c r="CV29" s="90">
        <f t="shared" si="151"/>
        <v>0</v>
      </c>
      <c r="CW29" s="90">
        <f t="shared" si="55"/>
        <v>0</v>
      </c>
      <c r="CX29" s="90">
        <f t="shared" si="152"/>
        <v>0</v>
      </c>
      <c r="CY29" s="90">
        <f t="shared" si="153"/>
        <v>0</v>
      </c>
      <c r="CZ29" s="90">
        <f t="shared" si="154"/>
        <v>0</v>
      </c>
      <c r="DA29" s="90">
        <f t="shared" si="155"/>
        <v>0</v>
      </c>
      <c r="DB29" s="89">
        <f t="shared" si="156"/>
        <v>0</v>
      </c>
      <c r="DC29" s="89">
        <f t="shared" si="157"/>
        <v>1500</v>
      </c>
      <c r="DD29" s="89">
        <f t="shared" si="158"/>
        <v>750</v>
      </c>
      <c r="DE29" s="89">
        <f t="shared" si="159"/>
        <v>0</v>
      </c>
      <c r="DF29" s="89">
        <f t="shared" si="160"/>
        <v>0</v>
      </c>
      <c r="DG29" s="89">
        <f t="shared" si="161"/>
        <v>750</v>
      </c>
      <c r="DH29" s="89">
        <f t="shared" si="162"/>
        <v>150</v>
      </c>
      <c r="DI29" s="89">
        <f t="shared" si="163"/>
        <v>25</v>
      </c>
      <c r="DJ29" s="89">
        <f t="shared" si="164"/>
        <v>0</v>
      </c>
      <c r="DK29" s="89">
        <f t="shared" si="165"/>
        <v>125</v>
      </c>
      <c r="DL29" s="89">
        <f t="shared" si="166"/>
        <v>625</v>
      </c>
      <c r="DM29" s="89">
        <f t="shared" si="167"/>
        <v>263</v>
      </c>
      <c r="DN29" s="89">
        <v>250</v>
      </c>
      <c r="DO29" s="90">
        <f>IF(DX29&gt;0,DN29,0)</f>
        <v>0</v>
      </c>
      <c r="DP29" s="90"/>
      <c r="DQ29" s="91"/>
      <c r="DR29" s="90">
        <f>DO29+DP29+DQ29</f>
        <v>0</v>
      </c>
      <c r="DS29" s="90">
        <f>DR29*20%</f>
        <v>0</v>
      </c>
      <c r="DT29" s="90">
        <f>DR29*E29</f>
        <v>0</v>
      </c>
      <c r="DU29" s="90"/>
      <c r="DV29" s="90">
        <f>DS29-DT29+DU29</f>
        <v>0</v>
      </c>
      <c r="DW29" s="90">
        <f>DR29-DV29</f>
        <v>0</v>
      </c>
      <c r="DX29" s="89"/>
      <c r="DY29" s="89">
        <v>250</v>
      </c>
      <c r="DZ29" s="90">
        <f t="shared" si="180"/>
        <v>0</v>
      </c>
      <c r="EA29" s="90"/>
      <c r="EB29" s="91"/>
      <c r="EC29" s="90">
        <f t="shared" si="181"/>
        <v>0</v>
      </c>
      <c r="ED29" s="90">
        <f t="shared" si="182"/>
        <v>0</v>
      </c>
      <c r="EE29" s="90">
        <f t="shared" si="178"/>
        <v>0</v>
      </c>
      <c r="EF29" s="90"/>
      <c r="EG29" s="90">
        <f t="shared" si="183"/>
        <v>0</v>
      </c>
      <c r="EH29" s="90">
        <f t="shared" si="184"/>
        <v>0</v>
      </c>
      <c r="EI29" s="89"/>
      <c r="EJ29" s="89">
        <v>250</v>
      </c>
      <c r="EK29" s="90">
        <f t="shared" si="196"/>
        <v>0</v>
      </c>
      <c r="EL29" s="90"/>
      <c r="EM29" s="91"/>
      <c r="EN29" s="90">
        <f t="shared" si="197"/>
        <v>0</v>
      </c>
      <c r="EO29" s="90">
        <f t="shared" si="198"/>
        <v>0</v>
      </c>
      <c r="EP29" s="90">
        <f t="shared" si="186"/>
        <v>0</v>
      </c>
      <c r="EQ29" s="90"/>
      <c r="ER29" s="90">
        <f t="shared" si="199"/>
        <v>0</v>
      </c>
      <c r="ES29" s="90">
        <f t="shared" si="200"/>
        <v>0</v>
      </c>
      <c r="ET29" s="89"/>
      <c r="EU29" s="89">
        <f t="shared" si="83"/>
        <v>750</v>
      </c>
      <c r="EV29" s="90">
        <f t="shared" si="84"/>
        <v>0</v>
      </c>
      <c r="EW29" s="90">
        <f t="shared" si="85"/>
        <v>0</v>
      </c>
      <c r="EX29" s="90">
        <f t="shared" si="86"/>
        <v>0</v>
      </c>
      <c r="EY29" s="90">
        <f t="shared" si="87"/>
        <v>0</v>
      </c>
      <c r="EZ29" s="90">
        <f t="shared" si="88"/>
        <v>0</v>
      </c>
      <c r="FA29" s="90">
        <f t="shared" si="89"/>
        <v>0</v>
      </c>
      <c r="FB29" s="90">
        <f t="shared" si="90"/>
        <v>0</v>
      </c>
      <c r="FC29" s="90">
        <f t="shared" si="91"/>
        <v>0</v>
      </c>
      <c r="FD29" s="90">
        <f t="shared" si="92"/>
        <v>0</v>
      </c>
      <c r="FE29" s="89">
        <f t="shared" si="93"/>
        <v>0</v>
      </c>
      <c r="FF29" s="89">
        <f t="shared" si="94"/>
        <v>2250</v>
      </c>
      <c r="FG29" s="89">
        <f t="shared" si="95"/>
        <v>750</v>
      </c>
      <c r="FH29" s="89">
        <f t="shared" si="96"/>
        <v>0</v>
      </c>
      <c r="FI29" s="89">
        <f t="shared" si="97"/>
        <v>0</v>
      </c>
      <c r="FJ29" s="89">
        <f t="shared" si="98"/>
        <v>750</v>
      </c>
      <c r="FK29" s="89">
        <f t="shared" si="99"/>
        <v>150</v>
      </c>
      <c r="FL29" s="89">
        <f t="shared" si="100"/>
        <v>25</v>
      </c>
      <c r="FM29" s="89">
        <f t="shared" si="101"/>
        <v>0</v>
      </c>
      <c r="FN29" s="89">
        <f t="shared" si="102"/>
        <v>125</v>
      </c>
      <c r="FO29" s="89">
        <f t="shared" si="103"/>
        <v>625</v>
      </c>
      <c r="FP29" s="89">
        <f t="shared" si="104"/>
        <v>263</v>
      </c>
      <c r="FQ29" s="89">
        <v>250</v>
      </c>
      <c r="FR29" s="90">
        <f t="shared" si="230"/>
        <v>0</v>
      </c>
      <c r="FS29" s="90"/>
      <c r="FT29" s="91"/>
      <c r="FU29" s="90">
        <f t="shared" si="231"/>
        <v>0</v>
      </c>
      <c r="FV29" s="90">
        <f t="shared" si="232"/>
        <v>0</v>
      </c>
      <c r="FW29" s="90">
        <f t="shared" si="233"/>
        <v>0</v>
      </c>
      <c r="FX29" s="90"/>
      <c r="FY29" s="90">
        <f t="shared" si="234"/>
        <v>0</v>
      </c>
      <c r="FZ29" s="90">
        <f t="shared" si="235"/>
        <v>0</v>
      </c>
      <c r="GA29" s="89"/>
      <c r="GB29" s="89">
        <v>250</v>
      </c>
      <c r="GC29" s="90">
        <f t="shared" si="214"/>
        <v>0</v>
      </c>
      <c r="GD29" s="90"/>
      <c r="GE29" s="91"/>
      <c r="GF29" s="90">
        <f t="shared" si="215"/>
        <v>0</v>
      </c>
      <c r="GG29" s="90">
        <f t="shared" si="216"/>
        <v>0</v>
      </c>
      <c r="GH29" s="90">
        <f t="shared" si="208"/>
        <v>0</v>
      </c>
      <c r="GI29" s="90"/>
      <c r="GJ29" s="90">
        <f t="shared" si="217"/>
        <v>0</v>
      </c>
      <c r="GK29" s="90">
        <f t="shared" si="218"/>
        <v>0</v>
      </c>
      <c r="GL29" s="89"/>
      <c r="GM29" s="89">
        <v>250</v>
      </c>
      <c r="GN29" s="90">
        <f t="shared" si="225"/>
        <v>0</v>
      </c>
      <c r="GO29" s="90"/>
      <c r="GP29" s="91"/>
      <c r="GQ29" s="90">
        <f t="shared" si="226"/>
        <v>0</v>
      </c>
      <c r="GR29" s="90">
        <f t="shared" si="227"/>
        <v>0</v>
      </c>
      <c r="GS29" s="90">
        <f t="shared" si="219"/>
        <v>0</v>
      </c>
      <c r="GT29" s="90"/>
      <c r="GU29" s="90">
        <f t="shared" si="228"/>
        <v>0</v>
      </c>
      <c r="GV29" s="90">
        <f t="shared" si="229"/>
        <v>0</v>
      </c>
      <c r="GW29" s="89"/>
      <c r="GX29" s="89">
        <f t="shared" si="115"/>
        <v>750</v>
      </c>
      <c r="GY29" s="90">
        <f t="shared" si="116"/>
        <v>0</v>
      </c>
      <c r="GZ29" s="90">
        <f t="shared" si="117"/>
        <v>0</v>
      </c>
      <c r="HA29" s="90">
        <f t="shared" si="118"/>
        <v>0</v>
      </c>
      <c r="HB29" s="90">
        <f t="shared" si="119"/>
        <v>0</v>
      </c>
      <c r="HC29" s="90">
        <f t="shared" si="120"/>
        <v>0</v>
      </c>
      <c r="HD29" s="90">
        <f t="shared" si="121"/>
        <v>0</v>
      </c>
      <c r="HE29" s="90">
        <f t="shared" si="122"/>
        <v>0</v>
      </c>
      <c r="HF29" s="90">
        <f t="shared" si="123"/>
        <v>0</v>
      </c>
      <c r="HG29" s="90">
        <f t="shared" si="124"/>
        <v>0</v>
      </c>
      <c r="HH29" s="89">
        <f t="shared" si="125"/>
        <v>0</v>
      </c>
      <c r="HI29" s="90">
        <f t="shared" si="126"/>
        <v>3000</v>
      </c>
      <c r="HJ29" s="90">
        <f t="shared" si="127"/>
        <v>750</v>
      </c>
      <c r="HK29" s="90">
        <f t="shared" si="128"/>
        <v>0</v>
      </c>
      <c r="HL29" s="90">
        <f t="shared" si="129"/>
        <v>0</v>
      </c>
      <c r="HM29" s="90">
        <f t="shared" si="130"/>
        <v>750</v>
      </c>
      <c r="HN29" s="90">
        <f t="shared" si="131"/>
        <v>50</v>
      </c>
      <c r="HO29" s="90">
        <f t="shared" si="132"/>
        <v>25</v>
      </c>
      <c r="HP29" s="90">
        <f t="shared" si="133"/>
        <v>0</v>
      </c>
      <c r="HQ29" s="90">
        <f t="shared" si="134"/>
        <v>25</v>
      </c>
      <c r="HR29" s="90">
        <f t="shared" si="135"/>
        <v>725</v>
      </c>
      <c r="HS29" s="90">
        <f t="shared" si="136"/>
        <v>263</v>
      </c>
      <c r="HT29" s="159">
        <f t="shared" si="137"/>
        <v>750</v>
      </c>
      <c r="HU29" s="131">
        <f t="shared" si="138"/>
        <v>750</v>
      </c>
      <c r="HV29" s="131">
        <f t="shared" si="139"/>
        <v>750</v>
      </c>
      <c r="HW29" s="84"/>
      <c r="HX29" s="84">
        <f t="shared" si="140"/>
        <v>263</v>
      </c>
      <c r="HY29" s="84"/>
      <c r="HZ29" s="84"/>
      <c r="IA29" s="84"/>
      <c r="IB29" s="84"/>
      <c r="IC29" s="84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</row>
    <row r="30" spans="1:319" s="4" customFormat="1" ht="15.75" customHeight="1" x14ac:dyDescent="0.25">
      <c r="A30" s="33"/>
      <c r="B30" s="37">
        <v>25</v>
      </c>
      <c r="C30" s="37"/>
      <c r="D30" s="37"/>
      <c r="E30" s="37"/>
      <c r="F30" s="19" t="s">
        <v>706</v>
      </c>
      <c r="G30" s="16" t="s">
        <v>375</v>
      </c>
      <c r="H30" s="17" t="s">
        <v>705</v>
      </c>
      <c r="I30" s="87">
        <v>61004031180</v>
      </c>
      <c r="J30" s="34" t="s">
        <v>52</v>
      </c>
      <c r="K30" s="92" t="s">
        <v>53</v>
      </c>
      <c r="L30" s="34" t="s">
        <v>1045</v>
      </c>
      <c r="M30" s="34">
        <v>235</v>
      </c>
      <c r="N30" s="34" t="s">
        <v>1242</v>
      </c>
      <c r="O30" s="34"/>
      <c r="P30" s="100" t="s">
        <v>86</v>
      </c>
      <c r="Q30" s="255"/>
      <c r="R30" s="39" t="s">
        <v>347</v>
      </c>
      <c r="S30" s="89">
        <v>250</v>
      </c>
      <c r="T30" s="90">
        <f t="shared" si="146"/>
        <v>250</v>
      </c>
      <c r="U30" s="90"/>
      <c r="V30" s="91"/>
      <c r="W30" s="90">
        <f t="shared" si="13"/>
        <v>250</v>
      </c>
      <c r="X30" s="90">
        <f t="shared" si="14"/>
        <v>50</v>
      </c>
      <c r="Y30" s="90">
        <f t="shared" si="15"/>
        <v>0</v>
      </c>
      <c r="Z30" s="90"/>
      <c r="AA30" s="90">
        <f t="shared" si="16"/>
        <v>50</v>
      </c>
      <c r="AB30" s="90">
        <f t="shared" si="17"/>
        <v>200</v>
      </c>
      <c r="AC30" s="89">
        <v>85</v>
      </c>
      <c r="AD30" s="89">
        <v>250</v>
      </c>
      <c r="AE30" s="90">
        <f t="shared" si="174"/>
        <v>250</v>
      </c>
      <c r="AF30" s="90"/>
      <c r="AG30" s="91"/>
      <c r="AH30" s="90">
        <f t="shared" si="175"/>
        <v>250</v>
      </c>
      <c r="AI30" s="90">
        <v>0</v>
      </c>
      <c r="AJ30" s="90">
        <v>0</v>
      </c>
      <c r="AK30" s="90"/>
      <c r="AL30" s="90">
        <f t="shared" si="176"/>
        <v>0</v>
      </c>
      <c r="AM30" s="90">
        <f t="shared" si="177"/>
        <v>250</v>
      </c>
      <c r="AN30" s="177">
        <v>63</v>
      </c>
      <c r="AO30" s="89">
        <v>250</v>
      </c>
      <c r="AP30" s="90">
        <f t="shared" si="201"/>
        <v>250</v>
      </c>
      <c r="AQ30" s="90"/>
      <c r="AR30" s="91"/>
      <c r="AS30" s="90">
        <f t="shared" si="187"/>
        <v>250</v>
      </c>
      <c r="AT30" s="90">
        <v>0</v>
      </c>
      <c r="AU30" s="90">
        <v>0</v>
      </c>
      <c r="AV30" s="90"/>
      <c r="AW30" s="90">
        <f t="shared" si="202"/>
        <v>0</v>
      </c>
      <c r="AX30" s="90">
        <f t="shared" si="203"/>
        <v>250</v>
      </c>
      <c r="AY30" s="89">
        <v>115</v>
      </c>
      <c r="AZ30" s="89">
        <f t="shared" si="25"/>
        <v>750</v>
      </c>
      <c r="BA30" s="90">
        <f t="shared" si="26"/>
        <v>750</v>
      </c>
      <c r="BB30" s="90">
        <f t="shared" si="27"/>
        <v>0</v>
      </c>
      <c r="BC30" s="90">
        <f t="shared" si="28"/>
        <v>0</v>
      </c>
      <c r="BD30" s="90">
        <f t="shared" si="29"/>
        <v>750</v>
      </c>
      <c r="BE30" s="90">
        <f t="shared" si="30"/>
        <v>150</v>
      </c>
      <c r="BF30" s="90">
        <f t="shared" si="31"/>
        <v>0</v>
      </c>
      <c r="BG30" s="90">
        <f t="shared" si="32"/>
        <v>0</v>
      </c>
      <c r="BH30" s="90">
        <f t="shared" si="33"/>
        <v>150</v>
      </c>
      <c r="BI30" s="90">
        <f t="shared" si="34"/>
        <v>600</v>
      </c>
      <c r="BJ30" s="89">
        <f t="shared" si="35"/>
        <v>263</v>
      </c>
      <c r="BK30" s="89">
        <v>250</v>
      </c>
      <c r="BL30" s="90">
        <f t="shared" si="204"/>
        <v>0</v>
      </c>
      <c r="BM30" s="90"/>
      <c r="BN30" s="91"/>
      <c r="BO30" s="90">
        <f t="shared" si="205"/>
        <v>0</v>
      </c>
      <c r="BP30" s="90">
        <f t="shared" si="206"/>
        <v>0</v>
      </c>
      <c r="BQ30" s="90">
        <f t="shared" si="188"/>
        <v>0</v>
      </c>
      <c r="BR30" s="90"/>
      <c r="BS30" s="90">
        <f t="shared" si="189"/>
        <v>0</v>
      </c>
      <c r="BT30" s="90">
        <f t="shared" si="190"/>
        <v>0</v>
      </c>
      <c r="BU30" s="89"/>
      <c r="BV30" s="89">
        <v>250</v>
      </c>
      <c r="BW30" s="90">
        <f t="shared" si="209"/>
        <v>0</v>
      </c>
      <c r="BX30" s="90"/>
      <c r="BY30" s="91"/>
      <c r="BZ30" s="90">
        <f t="shared" si="210"/>
        <v>0</v>
      </c>
      <c r="CA30" s="90">
        <f t="shared" si="211"/>
        <v>0</v>
      </c>
      <c r="CB30" s="90">
        <f t="shared" si="207"/>
        <v>0</v>
      </c>
      <c r="CC30" s="90"/>
      <c r="CD30" s="90">
        <f t="shared" si="212"/>
        <v>0</v>
      </c>
      <c r="CE30" s="90">
        <f t="shared" si="213"/>
        <v>0</v>
      </c>
      <c r="CF30" s="89"/>
      <c r="CG30" s="89">
        <v>250</v>
      </c>
      <c r="CH30" s="90">
        <f t="shared" si="191"/>
        <v>0</v>
      </c>
      <c r="CI30" s="90"/>
      <c r="CJ30" s="91"/>
      <c r="CK30" s="90">
        <f t="shared" si="192"/>
        <v>0</v>
      </c>
      <c r="CL30" s="90">
        <f t="shared" si="193"/>
        <v>0</v>
      </c>
      <c r="CM30" s="90">
        <f t="shared" si="185"/>
        <v>0</v>
      </c>
      <c r="CN30" s="90"/>
      <c r="CO30" s="90">
        <f t="shared" si="194"/>
        <v>0</v>
      </c>
      <c r="CP30" s="90">
        <f t="shared" si="195"/>
        <v>0</v>
      </c>
      <c r="CQ30" s="89"/>
      <c r="CR30" s="89">
        <f t="shared" si="147"/>
        <v>750</v>
      </c>
      <c r="CS30" s="90">
        <f t="shared" si="148"/>
        <v>0</v>
      </c>
      <c r="CT30" s="90">
        <f t="shared" si="149"/>
        <v>0</v>
      </c>
      <c r="CU30" s="90">
        <f t="shared" si="150"/>
        <v>0</v>
      </c>
      <c r="CV30" s="90">
        <f t="shared" si="151"/>
        <v>0</v>
      </c>
      <c r="CW30" s="90">
        <f t="shared" si="55"/>
        <v>0</v>
      </c>
      <c r="CX30" s="90">
        <f t="shared" si="152"/>
        <v>0</v>
      </c>
      <c r="CY30" s="90">
        <f t="shared" si="153"/>
        <v>0</v>
      </c>
      <c r="CZ30" s="90">
        <f t="shared" si="154"/>
        <v>0</v>
      </c>
      <c r="DA30" s="90">
        <f t="shared" si="155"/>
        <v>0</v>
      </c>
      <c r="DB30" s="89">
        <f t="shared" si="156"/>
        <v>0</v>
      </c>
      <c r="DC30" s="89">
        <f t="shared" si="157"/>
        <v>1500</v>
      </c>
      <c r="DD30" s="89">
        <f t="shared" si="158"/>
        <v>750</v>
      </c>
      <c r="DE30" s="89">
        <f t="shared" si="159"/>
        <v>0</v>
      </c>
      <c r="DF30" s="89">
        <f t="shared" si="160"/>
        <v>0</v>
      </c>
      <c r="DG30" s="89">
        <f t="shared" si="161"/>
        <v>750</v>
      </c>
      <c r="DH30" s="89">
        <f t="shared" si="162"/>
        <v>150</v>
      </c>
      <c r="DI30" s="89">
        <f t="shared" si="163"/>
        <v>0</v>
      </c>
      <c r="DJ30" s="89">
        <f t="shared" si="164"/>
        <v>0</v>
      </c>
      <c r="DK30" s="89">
        <f t="shared" si="165"/>
        <v>150</v>
      </c>
      <c r="DL30" s="89">
        <f t="shared" si="166"/>
        <v>600</v>
      </c>
      <c r="DM30" s="89">
        <f t="shared" si="167"/>
        <v>263</v>
      </c>
      <c r="DN30" s="89">
        <v>250</v>
      </c>
      <c r="DO30" s="90">
        <f>IF(DX30&gt;0,DN30,0)</f>
        <v>0</v>
      </c>
      <c r="DP30" s="90"/>
      <c r="DQ30" s="91"/>
      <c r="DR30" s="90">
        <f>DO30+DP30+DQ30</f>
        <v>0</v>
      </c>
      <c r="DS30" s="90">
        <f>DR30*20%</f>
        <v>0</v>
      </c>
      <c r="DT30" s="90">
        <f t="shared" ref="DT30:DT51" si="237">DR30*E30</f>
        <v>0</v>
      </c>
      <c r="DU30" s="90"/>
      <c r="DV30" s="90">
        <f>DS30-DT30+DU30</f>
        <v>0</v>
      </c>
      <c r="DW30" s="90">
        <f>DR30-DV30</f>
        <v>0</v>
      </c>
      <c r="DX30" s="89"/>
      <c r="DY30" s="89">
        <v>250</v>
      </c>
      <c r="DZ30" s="90">
        <f t="shared" si="180"/>
        <v>0</v>
      </c>
      <c r="EA30" s="90"/>
      <c r="EB30" s="91"/>
      <c r="EC30" s="90">
        <f t="shared" si="181"/>
        <v>0</v>
      </c>
      <c r="ED30" s="90">
        <f t="shared" si="182"/>
        <v>0</v>
      </c>
      <c r="EE30" s="90">
        <f t="shared" si="178"/>
        <v>0</v>
      </c>
      <c r="EF30" s="90"/>
      <c r="EG30" s="90">
        <f t="shared" si="183"/>
        <v>0</v>
      </c>
      <c r="EH30" s="90">
        <f t="shared" si="184"/>
        <v>0</v>
      </c>
      <c r="EI30" s="89"/>
      <c r="EJ30" s="89">
        <v>250</v>
      </c>
      <c r="EK30" s="90">
        <f t="shared" si="196"/>
        <v>0</v>
      </c>
      <c r="EL30" s="90"/>
      <c r="EM30" s="91"/>
      <c r="EN30" s="90">
        <f t="shared" si="197"/>
        <v>0</v>
      </c>
      <c r="EO30" s="90">
        <f t="shared" si="198"/>
        <v>0</v>
      </c>
      <c r="EP30" s="90">
        <f t="shared" si="186"/>
        <v>0</v>
      </c>
      <c r="EQ30" s="90"/>
      <c r="ER30" s="90">
        <f t="shared" si="199"/>
        <v>0</v>
      </c>
      <c r="ES30" s="90">
        <f t="shared" si="200"/>
        <v>0</v>
      </c>
      <c r="ET30" s="89"/>
      <c r="EU30" s="89">
        <f t="shared" si="83"/>
        <v>750</v>
      </c>
      <c r="EV30" s="90">
        <f t="shared" si="84"/>
        <v>0</v>
      </c>
      <c r="EW30" s="90">
        <f t="shared" si="85"/>
        <v>0</v>
      </c>
      <c r="EX30" s="90">
        <f t="shared" si="86"/>
        <v>0</v>
      </c>
      <c r="EY30" s="90">
        <f t="shared" si="87"/>
        <v>0</v>
      </c>
      <c r="EZ30" s="90">
        <f t="shared" si="88"/>
        <v>0</v>
      </c>
      <c r="FA30" s="90">
        <f t="shared" si="89"/>
        <v>0</v>
      </c>
      <c r="FB30" s="90">
        <f t="shared" si="90"/>
        <v>0</v>
      </c>
      <c r="FC30" s="90">
        <f t="shared" si="91"/>
        <v>0</v>
      </c>
      <c r="FD30" s="90">
        <f t="shared" si="92"/>
        <v>0</v>
      </c>
      <c r="FE30" s="89">
        <f t="shared" si="93"/>
        <v>0</v>
      </c>
      <c r="FF30" s="89">
        <f t="shared" si="94"/>
        <v>2250</v>
      </c>
      <c r="FG30" s="89">
        <f t="shared" si="95"/>
        <v>750</v>
      </c>
      <c r="FH30" s="89">
        <f t="shared" si="96"/>
        <v>0</v>
      </c>
      <c r="FI30" s="89">
        <f t="shared" si="97"/>
        <v>0</v>
      </c>
      <c r="FJ30" s="89">
        <f t="shared" si="98"/>
        <v>750</v>
      </c>
      <c r="FK30" s="89">
        <f t="shared" si="99"/>
        <v>150</v>
      </c>
      <c r="FL30" s="89">
        <f t="shared" si="100"/>
        <v>0</v>
      </c>
      <c r="FM30" s="89">
        <f t="shared" si="101"/>
        <v>0</v>
      </c>
      <c r="FN30" s="89">
        <f t="shared" si="102"/>
        <v>150</v>
      </c>
      <c r="FO30" s="89">
        <f t="shared" si="103"/>
        <v>600</v>
      </c>
      <c r="FP30" s="89">
        <f t="shared" si="104"/>
        <v>263</v>
      </c>
      <c r="FQ30" s="89">
        <v>250</v>
      </c>
      <c r="FR30" s="90">
        <f t="shared" si="230"/>
        <v>0</v>
      </c>
      <c r="FS30" s="90"/>
      <c r="FT30" s="91"/>
      <c r="FU30" s="90">
        <f t="shared" si="231"/>
        <v>0</v>
      </c>
      <c r="FV30" s="90">
        <f t="shared" si="232"/>
        <v>0</v>
      </c>
      <c r="FW30" s="90">
        <f t="shared" si="233"/>
        <v>0</v>
      </c>
      <c r="FX30" s="90"/>
      <c r="FY30" s="90">
        <f t="shared" si="234"/>
        <v>0</v>
      </c>
      <c r="FZ30" s="90">
        <f t="shared" si="235"/>
        <v>0</v>
      </c>
      <c r="GA30" s="89"/>
      <c r="GB30" s="89">
        <v>250</v>
      </c>
      <c r="GC30" s="90">
        <f t="shared" si="214"/>
        <v>0</v>
      </c>
      <c r="GD30" s="90"/>
      <c r="GE30" s="91"/>
      <c r="GF30" s="90">
        <f t="shared" si="215"/>
        <v>0</v>
      </c>
      <c r="GG30" s="90">
        <f t="shared" si="216"/>
        <v>0</v>
      </c>
      <c r="GH30" s="90">
        <f t="shared" si="208"/>
        <v>0</v>
      </c>
      <c r="GI30" s="90"/>
      <c r="GJ30" s="90">
        <f t="shared" si="217"/>
        <v>0</v>
      </c>
      <c r="GK30" s="90">
        <f t="shared" si="218"/>
        <v>0</v>
      </c>
      <c r="GL30" s="89"/>
      <c r="GM30" s="89">
        <v>250</v>
      </c>
      <c r="GN30" s="90">
        <f t="shared" si="225"/>
        <v>0</v>
      </c>
      <c r="GO30" s="90"/>
      <c r="GP30" s="91"/>
      <c r="GQ30" s="90">
        <f t="shared" si="226"/>
        <v>0</v>
      </c>
      <c r="GR30" s="90">
        <f t="shared" si="227"/>
        <v>0</v>
      </c>
      <c r="GS30" s="90">
        <f t="shared" si="219"/>
        <v>0</v>
      </c>
      <c r="GT30" s="90"/>
      <c r="GU30" s="90">
        <f t="shared" si="228"/>
        <v>0</v>
      </c>
      <c r="GV30" s="90">
        <f t="shared" si="229"/>
        <v>0</v>
      </c>
      <c r="GW30" s="89"/>
      <c r="GX30" s="89">
        <f t="shared" si="115"/>
        <v>750</v>
      </c>
      <c r="GY30" s="90">
        <f t="shared" si="116"/>
        <v>0</v>
      </c>
      <c r="GZ30" s="90">
        <f t="shared" si="117"/>
        <v>0</v>
      </c>
      <c r="HA30" s="90">
        <f t="shared" si="118"/>
        <v>0</v>
      </c>
      <c r="HB30" s="90">
        <f t="shared" si="119"/>
        <v>0</v>
      </c>
      <c r="HC30" s="90">
        <f t="shared" si="120"/>
        <v>0</v>
      </c>
      <c r="HD30" s="90">
        <f t="shared" si="121"/>
        <v>0</v>
      </c>
      <c r="HE30" s="90">
        <f t="shared" si="122"/>
        <v>0</v>
      </c>
      <c r="HF30" s="90">
        <f t="shared" si="123"/>
        <v>0</v>
      </c>
      <c r="HG30" s="90">
        <f t="shared" si="124"/>
        <v>0</v>
      </c>
      <c r="HH30" s="89">
        <f t="shared" si="125"/>
        <v>0</v>
      </c>
      <c r="HI30" s="90">
        <f t="shared" si="126"/>
        <v>3000</v>
      </c>
      <c r="HJ30" s="90">
        <f t="shared" si="127"/>
        <v>750</v>
      </c>
      <c r="HK30" s="90">
        <f t="shared" si="128"/>
        <v>0</v>
      </c>
      <c r="HL30" s="90">
        <f t="shared" si="129"/>
        <v>0</v>
      </c>
      <c r="HM30" s="90">
        <f t="shared" si="130"/>
        <v>750</v>
      </c>
      <c r="HN30" s="90">
        <f t="shared" si="131"/>
        <v>50</v>
      </c>
      <c r="HO30" s="90">
        <f t="shared" si="132"/>
        <v>0</v>
      </c>
      <c r="HP30" s="90">
        <f t="shared" si="133"/>
        <v>0</v>
      </c>
      <c r="HQ30" s="90">
        <f t="shared" si="134"/>
        <v>50</v>
      </c>
      <c r="HR30" s="90">
        <f t="shared" si="135"/>
        <v>700</v>
      </c>
      <c r="HS30" s="90">
        <f t="shared" si="136"/>
        <v>263</v>
      </c>
      <c r="HT30" s="159">
        <f t="shared" si="137"/>
        <v>750</v>
      </c>
      <c r="HU30" s="131">
        <f t="shared" si="138"/>
        <v>750</v>
      </c>
      <c r="HV30" s="131">
        <f t="shared" si="139"/>
        <v>750</v>
      </c>
      <c r="HW30" s="84"/>
      <c r="HX30" s="84">
        <f t="shared" si="140"/>
        <v>263</v>
      </c>
      <c r="HY30" s="84"/>
      <c r="HZ30" s="84"/>
      <c r="IA30" s="84"/>
      <c r="IB30" s="84"/>
      <c r="IC30" s="84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</row>
    <row r="31" spans="1:319" s="4" customFormat="1" ht="15.75" customHeight="1" x14ac:dyDescent="0.25">
      <c r="A31" s="33"/>
      <c r="B31" s="37">
        <v>26</v>
      </c>
      <c r="C31" s="37"/>
      <c r="D31" s="37"/>
      <c r="E31" s="37"/>
      <c r="F31" s="19" t="s">
        <v>597</v>
      </c>
      <c r="G31" s="146" t="s">
        <v>375</v>
      </c>
      <c r="H31" s="17" t="s">
        <v>567</v>
      </c>
      <c r="I31" s="87">
        <v>61004004772</v>
      </c>
      <c r="J31" s="34" t="s">
        <v>21</v>
      </c>
      <c r="K31" s="92" t="s">
        <v>22</v>
      </c>
      <c r="L31" s="34" t="s">
        <v>1046</v>
      </c>
      <c r="M31" s="34">
        <v>201</v>
      </c>
      <c r="N31" s="34" t="s">
        <v>1242</v>
      </c>
      <c r="O31" s="34"/>
      <c r="P31" s="100" t="s">
        <v>86</v>
      </c>
      <c r="Q31" s="254">
        <v>16</v>
      </c>
      <c r="R31" s="39" t="s">
        <v>358</v>
      </c>
      <c r="S31" s="89">
        <v>250</v>
      </c>
      <c r="T31" s="90">
        <f t="shared" si="146"/>
        <v>250</v>
      </c>
      <c r="U31" s="90"/>
      <c r="V31" s="91"/>
      <c r="W31" s="90">
        <f t="shared" ref="W31" si="238">T31+U31+V31</f>
        <v>250</v>
      </c>
      <c r="X31" s="90">
        <f t="shared" ref="X31" si="239">W31*20%</f>
        <v>50</v>
      </c>
      <c r="Y31" s="90">
        <f t="shared" si="15"/>
        <v>0</v>
      </c>
      <c r="Z31" s="90"/>
      <c r="AA31" s="90">
        <f t="shared" ref="AA31" si="240">X31-Y31+Z31</f>
        <v>50</v>
      </c>
      <c r="AB31" s="90">
        <f t="shared" ref="AB31" si="241">W31-AA31</f>
        <v>200</v>
      </c>
      <c r="AC31" s="89">
        <v>95</v>
      </c>
      <c r="AD31" s="89">
        <v>250</v>
      </c>
      <c r="AE31" s="90">
        <f t="shared" si="174"/>
        <v>250</v>
      </c>
      <c r="AF31" s="90"/>
      <c r="AG31" s="91"/>
      <c r="AH31" s="90">
        <f t="shared" si="175"/>
        <v>250</v>
      </c>
      <c r="AI31" s="90">
        <v>0</v>
      </c>
      <c r="AJ31" s="90">
        <v>0</v>
      </c>
      <c r="AK31" s="90"/>
      <c r="AL31" s="90">
        <f t="shared" si="176"/>
        <v>0</v>
      </c>
      <c r="AM31" s="90">
        <f t="shared" si="177"/>
        <v>250</v>
      </c>
      <c r="AN31" s="177">
        <v>96</v>
      </c>
      <c r="AO31" s="89">
        <v>250</v>
      </c>
      <c r="AP31" s="90">
        <f t="shared" si="201"/>
        <v>250</v>
      </c>
      <c r="AQ31" s="90"/>
      <c r="AR31" s="91"/>
      <c r="AS31" s="90">
        <f t="shared" si="187"/>
        <v>250</v>
      </c>
      <c r="AT31" s="90">
        <v>0</v>
      </c>
      <c r="AU31" s="90">
        <v>0</v>
      </c>
      <c r="AV31" s="90"/>
      <c r="AW31" s="90">
        <f t="shared" si="202"/>
        <v>0</v>
      </c>
      <c r="AX31" s="90">
        <f t="shared" si="203"/>
        <v>250</v>
      </c>
      <c r="AY31" s="89">
        <v>102</v>
      </c>
      <c r="AZ31" s="89">
        <f t="shared" si="25"/>
        <v>750</v>
      </c>
      <c r="BA31" s="90">
        <f t="shared" si="26"/>
        <v>750</v>
      </c>
      <c r="BB31" s="90">
        <f t="shared" si="27"/>
        <v>0</v>
      </c>
      <c r="BC31" s="90">
        <f t="shared" si="28"/>
        <v>0</v>
      </c>
      <c r="BD31" s="90">
        <f t="shared" si="29"/>
        <v>750</v>
      </c>
      <c r="BE31" s="90">
        <f t="shared" si="30"/>
        <v>150</v>
      </c>
      <c r="BF31" s="90">
        <f t="shared" si="31"/>
        <v>0</v>
      </c>
      <c r="BG31" s="90">
        <f t="shared" si="32"/>
        <v>0</v>
      </c>
      <c r="BH31" s="90">
        <f t="shared" si="33"/>
        <v>150</v>
      </c>
      <c r="BI31" s="90">
        <f t="shared" si="34"/>
        <v>600</v>
      </c>
      <c r="BJ31" s="89">
        <f t="shared" si="35"/>
        <v>293</v>
      </c>
      <c r="BK31" s="89">
        <v>250</v>
      </c>
      <c r="BL31" s="90">
        <f t="shared" si="204"/>
        <v>0</v>
      </c>
      <c r="BM31" s="90"/>
      <c r="BN31" s="91"/>
      <c r="BO31" s="90">
        <f t="shared" si="205"/>
        <v>0</v>
      </c>
      <c r="BP31" s="90">
        <f t="shared" si="206"/>
        <v>0</v>
      </c>
      <c r="BQ31" s="90">
        <f t="shared" si="188"/>
        <v>0</v>
      </c>
      <c r="BR31" s="90"/>
      <c r="BS31" s="90">
        <f t="shared" si="189"/>
        <v>0</v>
      </c>
      <c r="BT31" s="90">
        <f t="shared" si="190"/>
        <v>0</v>
      </c>
      <c r="BU31" s="89"/>
      <c r="BV31" s="89">
        <v>250</v>
      </c>
      <c r="BW31" s="90">
        <f t="shared" si="209"/>
        <v>0</v>
      </c>
      <c r="BX31" s="90"/>
      <c r="BY31" s="91"/>
      <c r="BZ31" s="90">
        <f t="shared" si="210"/>
        <v>0</v>
      </c>
      <c r="CA31" s="90">
        <f t="shared" si="211"/>
        <v>0</v>
      </c>
      <c r="CB31" s="90">
        <f t="shared" si="207"/>
        <v>0</v>
      </c>
      <c r="CC31" s="90"/>
      <c r="CD31" s="90">
        <f t="shared" si="212"/>
        <v>0</v>
      </c>
      <c r="CE31" s="90">
        <f t="shared" si="213"/>
        <v>0</v>
      </c>
      <c r="CF31" s="89"/>
      <c r="CG31" s="89">
        <v>250</v>
      </c>
      <c r="CH31" s="90">
        <f t="shared" si="191"/>
        <v>0</v>
      </c>
      <c r="CI31" s="90"/>
      <c r="CJ31" s="91"/>
      <c r="CK31" s="90">
        <f t="shared" si="192"/>
        <v>0</v>
      </c>
      <c r="CL31" s="90">
        <f t="shared" si="193"/>
        <v>0</v>
      </c>
      <c r="CM31" s="90">
        <f t="shared" si="185"/>
        <v>0</v>
      </c>
      <c r="CN31" s="90"/>
      <c r="CO31" s="90">
        <f t="shared" si="194"/>
        <v>0</v>
      </c>
      <c r="CP31" s="90">
        <f t="shared" si="195"/>
        <v>0</v>
      </c>
      <c r="CQ31" s="89"/>
      <c r="CR31" s="89">
        <f t="shared" si="147"/>
        <v>750</v>
      </c>
      <c r="CS31" s="90">
        <f t="shared" si="148"/>
        <v>0</v>
      </c>
      <c r="CT31" s="90">
        <f t="shared" si="149"/>
        <v>0</v>
      </c>
      <c r="CU31" s="90">
        <f t="shared" si="150"/>
        <v>0</v>
      </c>
      <c r="CV31" s="90">
        <f t="shared" si="151"/>
        <v>0</v>
      </c>
      <c r="CW31" s="90">
        <f t="shared" si="55"/>
        <v>0</v>
      </c>
      <c r="CX31" s="90">
        <f t="shared" si="152"/>
        <v>0</v>
      </c>
      <c r="CY31" s="90">
        <f t="shared" si="153"/>
        <v>0</v>
      </c>
      <c r="CZ31" s="90">
        <f t="shared" si="154"/>
        <v>0</v>
      </c>
      <c r="DA31" s="90">
        <f t="shared" si="155"/>
        <v>0</v>
      </c>
      <c r="DB31" s="89">
        <f t="shared" si="156"/>
        <v>0</v>
      </c>
      <c r="DC31" s="89">
        <f t="shared" si="157"/>
        <v>1500</v>
      </c>
      <c r="DD31" s="89">
        <f t="shared" si="158"/>
        <v>750</v>
      </c>
      <c r="DE31" s="89">
        <f t="shared" si="159"/>
        <v>0</v>
      </c>
      <c r="DF31" s="89">
        <f t="shared" si="160"/>
        <v>0</v>
      </c>
      <c r="DG31" s="89">
        <f t="shared" si="161"/>
        <v>750</v>
      </c>
      <c r="DH31" s="89">
        <f t="shared" si="162"/>
        <v>150</v>
      </c>
      <c r="DI31" s="89">
        <f t="shared" si="163"/>
        <v>0</v>
      </c>
      <c r="DJ31" s="89">
        <f t="shared" si="164"/>
        <v>0</v>
      </c>
      <c r="DK31" s="89">
        <f t="shared" si="165"/>
        <v>150</v>
      </c>
      <c r="DL31" s="89">
        <f t="shared" si="166"/>
        <v>600</v>
      </c>
      <c r="DM31" s="89">
        <f t="shared" si="167"/>
        <v>293</v>
      </c>
      <c r="DN31" s="89">
        <v>250</v>
      </c>
      <c r="DO31" s="90">
        <f>IF(DX31&gt;0,DN31,0)</f>
        <v>0</v>
      </c>
      <c r="DP31" s="90"/>
      <c r="DQ31" s="91"/>
      <c r="DR31" s="90">
        <f>DO31+DP31+DQ31</f>
        <v>0</v>
      </c>
      <c r="DS31" s="90">
        <f>DR31*20%</f>
        <v>0</v>
      </c>
      <c r="DT31" s="90">
        <f t="shared" si="237"/>
        <v>0</v>
      </c>
      <c r="DU31" s="90"/>
      <c r="DV31" s="90">
        <f>DS31-DT31+DU31</f>
        <v>0</v>
      </c>
      <c r="DW31" s="90">
        <f>DR31-DV31</f>
        <v>0</v>
      </c>
      <c r="DX31" s="89"/>
      <c r="DY31" s="89">
        <v>250</v>
      </c>
      <c r="DZ31" s="90">
        <f t="shared" si="180"/>
        <v>0</v>
      </c>
      <c r="EA31" s="90"/>
      <c r="EB31" s="91"/>
      <c r="EC31" s="90">
        <f t="shared" si="181"/>
        <v>0</v>
      </c>
      <c r="ED31" s="90">
        <f t="shared" si="182"/>
        <v>0</v>
      </c>
      <c r="EE31" s="90">
        <f t="shared" si="178"/>
        <v>0</v>
      </c>
      <c r="EF31" s="90"/>
      <c r="EG31" s="90">
        <f t="shared" si="183"/>
        <v>0</v>
      </c>
      <c r="EH31" s="90">
        <f t="shared" si="184"/>
        <v>0</v>
      </c>
      <c r="EI31" s="89"/>
      <c r="EJ31" s="89">
        <v>250</v>
      </c>
      <c r="EK31" s="90">
        <f t="shared" si="196"/>
        <v>0</v>
      </c>
      <c r="EL31" s="90"/>
      <c r="EM31" s="91"/>
      <c r="EN31" s="90">
        <f t="shared" si="197"/>
        <v>0</v>
      </c>
      <c r="EO31" s="90">
        <f t="shared" si="198"/>
        <v>0</v>
      </c>
      <c r="EP31" s="90">
        <f t="shared" si="186"/>
        <v>0</v>
      </c>
      <c r="EQ31" s="90"/>
      <c r="ER31" s="90">
        <f t="shared" si="199"/>
        <v>0</v>
      </c>
      <c r="ES31" s="90">
        <f t="shared" si="200"/>
        <v>0</v>
      </c>
      <c r="ET31" s="89"/>
      <c r="EU31" s="89">
        <f t="shared" si="83"/>
        <v>750</v>
      </c>
      <c r="EV31" s="90">
        <f t="shared" si="84"/>
        <v>0</v>
      </c>
      <c r="EW31" s="90">
        <f t="shared" si="85"/>
        <v>0</v>
      </c>
      <c r="EX31" s="90">
        <f t="shared" si="86"/>
        <v>0</v>
      </c>
      <c r="EY31" s="90">
        <f t="shared" si="87"/>
        <v>0</v>
      </c>
      <c r="EZ31" s="90">
        <f t="shared" si="88"/>
        <v>0</v>
      </c>
      <c r="FA31" s="90">
        <f t="shared" si="89"/>
        <v>0</v>
      </c>
      <c r="FB31" s="90">
        <f t="shared" si="90"/>
        <v>0</v>
      </c>
      <c r="FC31" s="90">
        <f t="shared" si="91"/>
        <v>0</v>
      </c>
      <c r="FD31" s="90">
        <f t="shared" si="92"/>
        <v>0</v>
      </c>
      <c r="FE31" s="89">
        <f t="shared" si="93"/>
        <v>0</v>
      </c>
      <c r="FF31" s="89">
        <f t="shared" si="94"/>
        <v>2250</v>
      </c>
      <c r="FG31" s="89">
        <f t="shared" si="95"/>
        <v>750</v>
      </c>
      <c r="FH31" s="89">
        <f t="shared" si="96"/>
        <v>0</v>
      </c>
      <c r="FI31" s="89">
        <f t="shared" si="97"/>
        <v>0</v>
      </c>
      <c r="FJ31" s="89">
        <f t="shared" si="98"/>
        <v>750</v>
      </c>
      <c r="FK31" s="89">
        <f t="shared" si="99"/>
        <v>150</v>
      </c>
      <c r="FL31" s="89">
        <f t="shared" si="100"/>
        <v>0</v>
      </c>
      <c r="FM31" s="89">
        <f t="shared" si="101"/>
        <v>0</v>
      </c>
      <c r="FN31" s="89">
        <f t="shared" si="102"/>
        <v>150</v>
      </c>
      <c r="FO31" s="89">
        <f t="shared" si="103"/>
        <v>600</v>
      </c>
      <c r="FP31" s="89">
        <f t="shared" si="104"/>
        <v>293</v>
      </c>
      <c r="FQ31" s="89">
        <v>250</v>
      </c>
      <c r="FR31" s="90">
        <f t="shared" si="230"/>
        <v>0</v>
      </c>
      <c r="FS31" s="90"/>
      <c r="FT31" s="91"/>
      <c r="FU31" s="90">
        <f t="shared" si="231"/>
        <v>0</v>
      </c>
      <c r="FV31" s="90">
        <f t="shared" si="232"/>
        <v>0</v>
      </c>
      <c r="FW31" s="90">
        <f t="shared" si="233"/>
        <v>0</v>
      </c>
      <c r="FX31" s="90"/>
      <c r="FY31" s="90">
        <f t="shared" si="234"/>
        <v>0</v>
      </c>
      <c r="FZ31" s="90">
        <f t="shared" si="235"/>
        <v>0</v>
      </c>
      <c r="GA31" s="89"/>
      <c r="GB31" s="89">
        <v>250</v>
      </c>
      <c r="GC31" s="90">
        <f t="shared" si="214"/>
        <v>0</v>
      </c>
      <c r="GD31" s="90"/>
      <c r="GE31" s="91"/>
      <c r="GF31" s="90">
        <f t="shared" si="215"/>
        <v>0</v>
      </c>
      <c r="GG31" s="90">
        <f t="shared" si="216"/>
        <v>0</v>
      </c>
      <c r="GH31" s="90">
        <f t="shared" si="208"/>
        <v>0</v>
      </c>
      <c r="GI31" s="90"/>
      <c r="GJ31" s="90">
        <f t="shared" si="217"/>
        <v>0</v>
      </c>
      <c r="GK31" s="90">
        <f t="shared" si="218"/>
        <v>0</v>
      </c>
      <c r="GL31" s="89"/>
      <c r="GM31" s="89">
        <v>250</v>
      </c>
      <c r="GN31" s="90">
        <f t="shared" si="225"/>
        <v>0</v>
      </c>
      <c r="GO31" s="90"/>
      <c r="GP31" s="91"/>
      <c r="GQ31" s="90">
        <f t="shared" si="226"/>
        <v>0</v>
      </c>
      <c r="GR31" s="90">
        <f t="shared" si="227"/>
        <v>0</v>
      </c>
      <c r="GS31" s="90">
        <f t="shared" si="219"/>
        <v>0</v>
      </c>
      <c r="GT31" s="90"/>
      <c r="GU31" s="90">
        <f t="shared" si="228"/>
        <v>0</v>
      </c>
      <c r="GV31" s="90">
        <f t="shared" si="229"/>
        <v>0</v>
      </c>
      <c r="GW31" s="89"/>
      <c r="GX31" s="89">
        <f t="shared" si="115"/>
        <v>750</v>
      </c>
      <c r="GY31" s="90">
        <f t="shared" si="116"/>
        <v>0</v>
      </c>
      <c r="GZ31" s="90">
        <f t="shared" si="117"/>
        <v>0</v>
      </c>
      <c r="HA31" s="90">
        <f t="shared" si="118"/>
        <v>0</v>
      </c>
      <c r="HB31" s="90">
        <f t="shared" si="119"/>
        <v>0</v>
      </c>
      <c r="HC31" s="90">
        <f t="shared" si="120"/>
        <v>0</v>
      </c>
      <c r="HD31" s="90">
        <f t="shared" si="121"/>
        <v>0</v>
      </c>
      <c r="HE31" s="90">
        <f t="shared" si="122"/>
        <v>0</v>
      </c>
      <c r="HF31" s="90">
        <f t="shared" si="123"/>
        <v>0</v>
      </c>
      <c r="HG31" s="90">
        <f t="shared" si="124"/>
        <v>0</v>
      </c>
      <c r="HH31" s="89">
        <f t="shared" si="125"/>
        <v>0</v>
      </c>
      <c r="HI31" s="90">
        <f t="shared" si="126"/>
        <v>3000</v>
      </c>
      <c r="HJ31" s="90">
        <f t="shared" si="127"/>
        <v>750</v>
      </c>
      <c r="HK31" s="90">
        <f t="shared" si="128"/>
        <v>0</v>
      </c>
      <c r="HL31" s="90">
        <f t="shared" si="129"/>
        <v>0</v>
      </c>
      <c r="HM31" s="90">
        <f t="shared" si="130"/>
        <v>750</v>
      </c>
      <c r="HN31" s="90">
        <f t="shared" si="131"/>
        <v>50</v>
      </c>
      <c r="HO31" s="90">
        <f t="shared" si="132"/>
        <v>0</v>
      </c>
      <c r="HP31" s="90">
        <f t="shared" si="133"/>
        <v>0</v>
      </c>
      <c r="HQ31" s="90">
        <f t="shared" si="134"/>
        <v>50</v>
      </c>
      <c r="HR31" s="90">
        <f t="shared" si="135"/>
        <v>700</v>
      </c>
      <c r="HS31" s="90">
        <f t="shared" si="136"/>
        <v>293</v>
      </c>
      <c r="HT31" s="159">
        <f t="shared" ref="HT31" si="242">BD31+CV31+EY31+HB31</f>
        <v>750</v>
      </c>
      <c r="HU31" s="131">
        <f t="shared" ref="HU31" si="243">BD31+CV31+EY31+FU31+GF31</f>
        <v>750</v>
      </c>
      <c r="HV31" s="131">
        <f t="shared" ref="HV31" si="244">W31+AH31+AS31+BO31+BZ31</f>
        <v>750</v>
      </c>
      <c r="HW31" s="84"/>
      <c r="HX31" s="84">
        <f t="shared" ref="HX31" si="245">AC31+AN31+AY31+BU31+CF31+CQ31+DX31+EI31</f>
        <v>293</v>
      </c>
      <c r="HY31" s="84"/>
      <c r="HZ31" s="84"/>
      <c r="IA31" s="84"/>
      <c r="IB31" s="84"/>
      <c r="IC31" s="84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</row>
    <row r="32" spans="1:319" s="4" customFormat="1" ht="15.75" customHeight="1" x14ac:dyDescent="0.25">
      <c r="A32" s="33"/>
      <c r="B32" s="37">
        <v>27</v>
      </c>
      <c r="C32" s="37"/>
      <c r="D32" s="37"/>
      <c r="E32" s="37"/>
      <c r="F32" s="19" t="s">
        <v>610</v>
      </c>
      <c r="G32" s="16" t="s">
        <v>375</v>
      </c>
      <c r="H32" s="17" t="s">
        <v>579</v>
      </c>
      <c r="I32" s="87" t="s">
        <v>1179</v>
      </c>
      <c r="J32" s="34" t="s">
        <v>54</v>
      </c>
      <c r="K32" s="92" t="s">
        <v>55</v>
      </c>
      <c r="L32" s="34" t="s">
        <v>1037</v>
      </c>
      <c r="M32" s="34">
        <v>204</v>
      </c>
      <c r="N32" s="34" t="s">
        <v>1242</v>
      </c>
      <c r="O32" s="34"/>
      <c r="P32" s="100" t="s">
        <v>86</v>
      </c>
      <c r="Q32" s="256"/>
      <c r="R32" s="39" t="s">
        <v>358</v>
      </c>
      <c r="S32" s="89">
        <v>250</v>
      </c>
      <c r="T32" s="90">
        <f t="shared" si="146"/>
        <v>250</v>
      </c>
      <c r="U32" s="90"/>
      <c r="V32" s="91"/>
      <c r="W32" s="90">
        <f t="shared" si="13"/>
        <v>250</v>
      </c>
      <c r="X32" s="90">
        <f t="shared" si="14"/>
        <v>50</v>
      </c>
      <c r="Y32" s="90">
        <f t="shared" si="15"/>
        <v>0</v>
      </c>
      <c r="Z32" s="90"/>
      <c r="AA32" s="90">
        <f t="shared" si="16"/>
        <v>50</v>
      </c>
      <c r="AB32" s="90">
        <f t="shared" si="17"/>
        <v>200</v>
      </c>
      <c r="AC32" s="89">
        <v>79</v>
      </c>
      <c r="AD32" s="89">
        <v>250</v>
      </c>
      <c r="AE32" s="90">
        <f t="shared" si="174"/>
        <v>250</v>
      </c>
      <c r="AF32" s="90"/>
      <c r="AG32" s="91"/>
      <c r="AH32" s="90">
        <f t="shared" si="175"/>
        <v>250</v>
      </c>
      <c r="AI32" s="90">
        <v>0</v>
      </c>
      <c r="AJ32" s="90">
        <v>0</v>
      </c>
      <c r="AK32" s="90"/>
      <c r="AL32" s="90">
        <f t="shared" si="176"/>
        <v>0</v>
      </c>
      <c r="AM32" s="90">
        <f t="shared" si="177"/>
        <v>250</v>
      </c>
      <c r="AN32" s="177">
        <v>79</v>
      </c>
      <c r="AO32" s="89">
        <v>250</v>
      </c>
      <c r="AP32" s="90">
        <f t="shared" si="201"/>
        <v>250</v>
      </c>
      <c r="AQ32" s="90"/>
      <c r="AR32" s="91"/>
      <c r="AS32" s="90">
        <f t="shared" si="187"/>
        <v>250</v>
      </c>
      <c r="AT32" s="90">
        <v>0</v>
      </c>
      <c r="AU32" s="90">
        <v>0</v>
      </c>
      <c r="AV32" s="90"/>
      <c r="AW32" s="90">
        <f t="shared" si="202"/>
        <v>0</v>
      </c>
      <c r="AX32" s="90">
        <f t="shared" si="203"/>
        <v>250</v>
      </c>
      <c r="AY32" s="89">
        <v>99</v>
      </c>
      <c r="AZ32" s="89">
        <f t="shared" si="25"/>
        <v>750</v>
      </c>
      <c r="BA32" s="90">
        <f t="shared" si="26"/>
        <v>750</v>
      </c>
      <c r="BB32" s="90">
        <f t="shared" si="27"/>
        <v>0</v>
      </c>
      <c r="BC32" s="90">
        <f t="shared" si="28"/>
        <v>0</v>
      </c>
      <c r="BD32" s="90">
        <f t="shared" si="29"/>
        <v>750</v>
      </c>
      <c r="BE32" s="90">
        <f t="shared" si="30"/>
        <v>150</v>
      </c>
      <c r="BF32" s="90">
        <f t="shared" si="31"/>
        <v>0</v>
      </c>
      <c r="BG32" s="90">
        <f t="shared" si="32"/>
        <v>0</v>
      </c>
      <c r="BH32" s="90">
        <f t="shared" si="33"/>
        <v>150</v>
      </c>
      <c r="BI32" s="90">
        <f t="shared" si="34"/>
        <v>600</v>
      </c>
      <c r="BJ32" s="89">
        <f t="shared" si="35"/>
        <v>257</v>
      </c>
      <c r="BK32" s="89">
        <v>250</v>
      </c>
      <c r="BL32" s="90">
        <f t="shared" si="204"/>
        <v>0</v>
      </c>
      <c r="BM32" s="90"/>
      <c r="BN32" s="91"/>
      <c r="BO32" s="90">
        <f t="shared" si="205"/>
        <v>0</v>
      </c>
      <c r="BP32" s="90">
        <f t="shared" si="206"/>
        <v>0</v>
      </c>
      <c r="BQ32" s="90">
        <f t="shared" si="188"/>
        <v>0</v>
      </c>
      <c r="BR32" s="90"/>
      <c r="BS32" s="90">
        <f t="shared" si="189"/>
        <v>0</v>
      </c>
      <c r="BT32" s="90">
        <f t="shared" si="190"/>
        <v>0</v>
      </c>
      <c r="BU32" s="89"/>
      <c r="BV32" s="89">
        <v>250</v>
      </c>
      <c r="BW32" s="90">
        <f t="shared" si="209"/>
        <v>0</v>
      </c>
      <c r="BX32" s="90"/>
      <c r="BY32" s="91"/>
      <c r="BZ32" s="90">
        <f t="shared" si="210"/>
        <v>0</v>
      </c>
      <c r="CA32" s="90">
        <f t="shared" si="211"/>
        <v>0</v>
      </c>
      <c r="CB32" s="90">
        <f t="shared" si="207"/>
        <v>0</v>
      </c>
      <c r="CC32" s="90"/>
      <c r="CD32" s="90">
        <f t="shared" si="212"/>
        <v>0</v>
      </c>
      <c r="CE32" s="90">
        <f t="shared" si="213"/>
        <v>0</v>
      </c>
      <c r="CF32" s="89"/>
      <c r="CG32" s="89">
        <v>250</v>
      </c>
      <c r="CH32" s="90">
        <f t="shared" si="191"/>
        <v>0</v>
      </c>
      <c r="CI32" s="90"/>
      <c r="CJ32" s="91"/>
      <c r="CK32" s="90">
        <f t="shared" si="192"/>
        <v>0</v>
      </c>
      <c r="CL32" s="90">
        <f t="shared" si="193"/>
        <v>0</v>
      </c>
      <c r="CM32" s="90">
        <f t="shared" si="185"/>
        <v>0</v>
      </c>
      <c r="CN32" s="90"/>
      <c r="CO32" s="90">
        <f t="shared" si="194"/>
        <v>0</v>
      </c>
      <c r="CP32" s="90">
        <f t="shared" si="195"/>
        <v>0</v>
      </c>
      <c r="CQ32" s="89"/>
      <c r="CR32" s="89">
        <f t="shared" si="147"/>
        <v>750</v>
      </c>
      <c r="CS32" s="90">
        <f t="shared" si="148"/>
        <v>0</v>
      </c>
      <c r="CT32" s="90">
        <f t="shared" si="149"/>
        <v>0</v>
      </c>
      <c r="CU32" s="90">
        <f t="shared" si="150"/>
        <v>0</v>
      </c>
      <c r="CV32" s="90">
        <f t="shared" si="151"/>
        <v>0</v>
      </c>
      <c r="CW32" s="90">
        <f t="shared" si="55"/>
        <v>0</v>
      </c>
      <c r="CX32" s="90">
        <f t="shared" si="152"/>
        <v>0</v>
      </c>
      <c r="CY32" s="90">
        <f t="shared" si="153"/>
        <v>0</v>
      </c>
      <c r="CZ32" s="90">
        <f t="shared" si="154"/>
        <v>0</v>
      </c>
      <c r="DA32" s="90">
        <f t="shared" si="155"/>
        <v>0</v>
      </c>
      <c r="DB32" s="89">
        <f t="shared" si="156"/>
        <v>0</v>
      </c>
      <c r="DC32" s="89">
        <f t="shared" si="157"/>
        <v>1500</v>
      </c>
      <c r="DD32" s="89">
        <f t="shared" si="158"/>
        <v>750</v>
      </c>
      <c r="DE32" s="89">
        <f t="shared" si="159"/>
        <v>0</v>
      </c>
      <c r="DF32" s="89">
        <f t="shared" si="160"/>
        <v>0</v>
      </c>
      <c r="DG32" s="89">
        <f t="shared" si="161"/>
        <v>750</v>
      </c>
      <c r="DH32" s="89">
        <f t="shared" si="162"/>
        <v>150</v>
      </c>
      <c r="DI32" s="89">
        <f t="shared" si="163"/>
        <v>0</v>
      </c>
      <c r="DJ32" s="89">
        <f t="shared" si="164"/>
        <v>0</v>
      </c>
      <c r="DK32" s="89">
        <f t="shared" si="165"/>
        <v>150</v>
      </c>
      <c r="DL32" s="89">
        <f t="shared" si="166"/>
        <v>600</v>
      </c>
      <c r="DM32" s="89">
        <f t="shared" si="167"/>
        <v>257</v>
      </c>
      <c r="DN32" s="89">
        <v>250</v>
      </c>
      <c r="DO32" s="90">
        <f t="shared" ref="DO32:DO51" si="246">IF(DX32&gt;0,DN32,0)</f>
        <v>0</v>
      </c>
      <c r="DP32" s="90"/>
      <c r="DQ32" s="91"/>
      <c r="DR32" s="90">
        <f t="shared" ref="DR32:DR51" si="247">DO32+DP32+DQ32</f>
        <v>0</v>
      </c>
      <c r="DS32" s="90">
        <f t="shared" ref="DS32:DS51" si="248">DR32*20%</f>
        <v>0</v>
      </c>
      <c r="DT32" s="90">
        <f t="shared" si="237"/>
        <v>0</v>
      </c>
      <c r="DU32" s="90"/>
      <c r="DV32" s="90">
        <f t="shared" ref="DV32:DV51" si="249">DS32-DT32+DU32</f>
        <v>0</v>
      </c>
      <c r="DW32" s="90">
        <f t="shared" ref="DW32:DW51" si="250">DR32-DV32</f>
        <v>0</v>
      </c>
      <c r="DX32" s="89"/>
      <c r="DY32" s="89">
        <v>250</v>
      </c>
      <c r="DZ32" s="90">
        <f t="shared" si="180"/>
        <v>0</v>
      </c>
      <c r="EA32" s="90"/>
      <c r="EB32" s="91"/>
      <c r="EC32" s="90">
        <f t="shared" si="181"/>
        <v>0</v>
      </c>
      <c r="ED32" s="90">
        <f t="shared" si="182"/>
        <v>0</v>
      </c>
      <c r="EE32" s="90">
        <f t="shared" si="178"/>
        <v>0</v>
      </c>
      <c r="EF32" s="90"/>
      <c r="EG32" s="90">
        <f t="shared" si="183"/>
        <v>0</v>
      </c>
      <c r="EH32" s="90">
        <f t="shared" si="184"/>
        <v>0</v>
      </c>
      <c r="EI32" s="89"/>
      <c r="EJ32" s="89">
        <v>250</v>
      </c>
      <c r="EK32" s="90">
        <f t="shared" si="196"/>
        <v>0</v>
      </c>
      <c r="EL32" s="90"/>
      <c r="EM32" s="91"/>
      <c r="EN32" s="90">
        <f t="shared" si="197"/>
        <v>0</v>
      </c>
      <c r="EO32" s="90">
        <f t="shared" si="198"/>
        <v>0</v>
      </c>
      <c r="EP32" s="90">
        <f t="shared" si="186"/>
        <v>0</v>
      </c>
      <c r="EQ32" s="90"/>
      <c r="ER32" s="90">
        <f t="shared" si="199"/>
        <v>0</v>
      </c>
      <c r="ES32" s="90">
        <f t="shared" si="200"/>
        <v>0</v>
      </c>
      <c r="ET32" s="89"/>
      <c r="EU32" s="89">
        <f t="shared" si="83"/>
        <v>750</v>
      </c>
      <c r="EV32" s="90">
        <f t="shared" si="84"/>
        <v>0</v>
      </c>
      <c r="EW32" s="90">
        <f t="shared" si="85"/>
        <v>0</v>
      </c>
      <c r="EX32" s="90">
        <f t="shared" si="86"/>
        <v>0</v>
      </c>
      <c r="EY32" s="90">
        <f t="shared" si="87"/>
        <v>0</v>
      </c>
      <c r="EZ32" s="90">
        <f t="shared" si="88"/>
        <v>0</v>
      </c>
      <c r="FA32" s="90">
        <f t="shared" si="89"/>
        <v>0</v>
      </c>
      <c r="FB32" s="90">
        <f t="shared" si="90"/>
        <v>0</v>
      </c>
      <c r="FC32" s="90">
        <f t="shared" si="91"/>
        <v>0</v>
      </c>
      <c r="FD32" s="90">
        <f t="shared" si="92"/>
        <v>0</v>
      </c>
      <c r="FE32" s="89">
        <f t="shared" si="93"/>
        <v>0</v>
      </c>
      <c r="FF32" s="89">
        <f t="shared" si="94"/>
        <v>2250</v>
      </c>
      <c r="FG32" s="89">
        <f t="shared" si="95"/>
        <v>750</v>
      </c>
      <c r="FH32" s="89">
        <f t="shared" si="96"/>
        <v>0</v>
      </c>
      <c r="FI32" s="89">
        <f t="shared" si="97"/>
        <v>0</v>
      </c>
      <c r="FJ32" s="89">
        <f t="shared" si="98"/>
        <v>750</v>
      </c>
      <c r="FK32" s="89">
        <f t="shared" si="99"/>
        <v>150</v>
      </c>
      <c r="FL32" s="89">
        <f t="shared" si="100"/>
        <v>0</v>
      </c>
      <c r="FM32" s="89">
        <f t="shared" si="101"/>
        <v>0</v>
      </c>
      <c r="FN32" s="89">
        <f t="shared" si="102"/>
        <v>150</v>
      </c>
      <c r="FO32" s="89">
        <f t="shared" si="103"/>
        <v>600</v>
      </c>
      <c r="FP32" s="89">
        <f t="shared" si="104"/>
        <v>257</v>
      </c>
      <c r="FQ32" s="89">
        <v>250</v>
      </c>
      <c r="FR32" s="90">
        <f t="shared" si="230"/>
        <v>0</v>
      </c>
      <c r="FS32" s="90"/>
      <c r="FT32" s="91"/>
      <c r="FU32" s="90">
        <f t="shared" si="231"/>
        <v>0</v>
      </c>
      <c r="FV32" s="90">
        <f t="shared" si="232"/>
        <v>0</v>
      </c>
      <c r="FW32" s="90">
        <f t="shared" si="233"/>
        <v>0</v>
      </c>
      <c r="FX32" s="90"/>
      <c r="FY32" s="90">
        <f t="shared" si="234"/>
        <v>0</v>
      </c>
      <c r="FZ32" s="90">
        <f t="shared" si="235"/>
        <v>0</v>
      </c>
      <c r="GA32" s="89"/>
      <c r="GB32" s="89">
        <v>250</v>
      </c>
      <c r="GC32" s="90">
        <f t="shared" si="214"/>
        <v>0</v>
      </c>
      <c r="GD32" s="90"/>
      <c r="GE32" s="91"/>
      <c r="GF32" s="90">
        <f t="shared" si="215"/>
        <v>0</v>
      </c>
      <c r="GG32" s="90">
        <f t="shared" si="216"/>
        <v>0</v>
      </c>
      <c r="GH32" s="90">
        <f t="shared" si="208"/>
        <v>0</v>
      </c>
      <c r="GI32" s="90"/>
      <c r="GJ32" s="90">
        <f t="shared" si="217"/>
        <v>0</v>
      </c>
      <c r="GK32" s="90">
        <f t="shared" si="218"/>
        <v>0</v>
      </c>
      <c r="GL32" s="89"/>
      <c r="GM32" s="89">
        <v>250</v>
      </c>
      <c r="GN32" s="90">
        <f t="shared" si="225"/>
        <v>0</v>
      </c>
      <c r="GO32" s="90"/>
      <c r="GP32" s="91"/>
      <c r="GQ32" s="90">
        <f t="shared" si="226"/>
        <v>0</v>
      </c>
      <c r="GR32" s="90">
        <f t="shared" si="227"/>
        <v>0</v>
      </c>
      <c r="GS32" s="90">
        <f t="shared" si="219"/>
        <v>0</v>
      </c>
      <c r="GT32" s="90"/>
      <c r="GU32" s="90">
        <f t="shared" si="228"/>
        <v>0</v>
      </c>
      <c r="GV32" s="90">
        <f t="shared" si="229"/>
        <v>0</v>
      </c>
      <c r="GW32" s="89"/>
      <c r="GX32" s="89">
        <f t="shared" si="115"/>
        <v>750</v>
      </c>
      <c r="GY32" s="90">
        <f t="shared" si="116"/>
        <v>0</v>
      </c>
      <c r="GZ32" s="90">
        <f t="shared" si="117"/>
        <v>0</v>
      </c>
      <c r="HA32" s="90">
        <f t="shared" si="118"/>
        <v>0</v>
      </c>
      <c r="HB32" s="90">
        <f t="shared" si="119"/>
        <v>0</v>
      </c>
      <c r="HC32" s="90">
        <f t="shared" si="120"/>
        <v>0</v>
      </c>
      <c r="HD32" s="90">
        <f t="shared" si="121"/>
        <v>0</v>
      </c>
      <c r="HE32" s="90">
        <f t="shared" si="122"/>
        <v>0</v>
      </c>
      <c r="HF32" s="90">
        <f t="shared" si="123"/>
        <v>0</v>
      </c>
      <c r="HG32" s="90">
        <f t="shared" si="124"/>
        <v>0</v>
      </c>
      <c r="HH32" s="89">
        <f t="shared" si="125"/>
        <v>0</v>
      </c>
      <c r="HI32" s="90">
        <f t="shared" si="126"/>
        <v>3000</v>
      </c>
      <c r="HJ32" s="90">
        <f t="shared" si="127"/>
        <v>750</v>
      </c>
      <c r="HK32" s="90">
        <f t="shared" si="128"/>
        <v>0</v>
      </c>
      <c r="HL32" s="90">
        <f t="shared" si="129"/>
        <v>0</v>
      </c>
      <c r="HM32" s="90">
        <f t="shared" si="130"/>
        <v>750</v>
      </c>
      <c r="HN32" s="90">
        <f t="shared" si="131"/>
        <v>50</v>
      </c>
      <c r="HO32" s="90">
        <f t="shared" si="132"/>
        <v>0</v>
      </c>
      <c r="HP32" s="90">
        <f t="shared" si="133"/>
        <v>0</v>
      </c>
      <c r="HQ32" s="90">
        <f t="shared" si="134"/>
        <v>50</v>
      </c>
      <c r="HR32" s="90">
        <f t="shared" si="135"/>
        <v>700</v>
      </c>
      <c r="HS32" s="90">
        <f t="shared" si="136"/>
        <v>257</v>
      </c>
      <c r="HT32" s="159">
        <f t="shared" si="137"/>
        <v>750</v>
      </c>
      <c r="HU32" s="131">
        <f t="shared" si="138"/>
        <v>750</v>
      </c>
      <c r="HV32" s="131">
        <f t="shared" si="139"/>
        <v>750</v>
      </c>
      <c r="HW32" s="84"/>
      <c r="HX32" s="84">
        <f t="shared" si="140"/>
        <v>257</v>
      </c>
      <c r="HY32" s="84"/>
      <c r="HZ32" s="84"/>
      <c r="IA32" s="84"/>
      <c r="IB32" s="84"/>
      <c r="IC32" s="84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</row>
    <row r="33" spans="1:319" s="4" customFormat="1" ht="15.75" customHeight="1" x14ac:dyDescent="0.25">
      <c r="A33" s="33"/>
      <c r="B33" s="37">
        <v>28</v>
      </c>
      <c r="C33" s="37"/>
      <c r="D33" s="37"/>
      <c r="E33" s="37"/>
      <c r="F33" s="20" t="s">
        <v>620</v>
      </c>
      <c r="G33" s="16" t="s">
        <v>375</v>
      </c>
      <c r="H33" s="17" t="s">
        <v>590</v>
      </c>
      <c r="I33" s="87">
        <v>61004037043</v>
      </c>
      <c r="J33" s="34" t="s">
        <v>75</v>
      </c>
      <c r="K33" s="34" t="s">
        <v>74</v>
      </c>
      <c r="L33" s="34" t="s">
        <v>1074</v>
      </c>
      <c r="M33" s="34">
        <v>212</v>
      </c>
      <c r="N33" s="34" t="s">
        <v>1242</v>
      </c>
      <c r="O33" s="34"/>
      <c r="P33" s="100" t="s">
        <v>86</v>
      </c>
      <c r="Q33" s="255"/>
      <c r="R33" s="39" t="s">
        <v>358</v>
      </c>
      <c r="S33" s="89">
        <v>250</v>
      </c>
      <c r="T33" s="90">
        <f t="shared" si="146"/>
        <v>250</v>
      </c>
      <c r="U33" s="90"/>
      <c r="V33" s="91"/>
      <c r="W33" s="90">
        <f>T33+U33+V33</f>
        <v>250</v>
      </c>
      <c r="X33" s="90">
        <f>W33*20%</f>
        <v>50</v>
      </c>
      <c r="Y33" s="90">
        <f t="shared" si="15"/>
        <v>0</v>
      </c>
      <c r="Z33" s="90"/>
      <c r="AA33" s="90">
        <f>X33-Y33+Z33</f>
        <v>50</v>
      </c>
      <c r="AB33" s="90">
        <f>W33-AA33</f>
        <v>200</v>
      </c>
      <c r="AC33" s="89">
        <v>83</v>
      </c>
      <c r="AD33" s="89">
        <v>250</v>
      </c>
      <c r="AE33" s="90">
        <f t="shared" si="174"/>
        <v>250</v>
      </c>
      <c r="AF33" s="90"/>
      <c r="AG33" s="91"/>
      <c r="AH33" s="90">
        <f t="shared" si="175"/>
        <v>250</v>
      </c>
      <c r="AI33" s="90">
        <v>0</v>
      </c>
      <c r="AJ33" s="90">
        <v>0</v>
      </c>
      <c r="AK33" s="90"/>
      <c r="AL33" s="90">
        <f t="shared" si="176"/>
        <v>0</v>
      </c>
      <c r="AM33" s="90">
        <f t="shared" si="177"/>
        <v>250</v>
      </c>
      <c r="AN33" s="177">
        <v>106</v>
      </c>
      <c r="AO33" s="89">
        <v>250</v>
      </c>
      <c r="AP33" s="90">
        <f t="shared" si="201"/>
        <v>250</v>
      </c>
      <c r="AQ33" s="90"/>
      <c r="AR33" s="91"/>
      <c r="AS33" s="90">
        <f t="shared" si="187"/>
        <v>250</v>
      </c>
      <c r="AT33" s="90">
        <v>0</v>
      </c>
      <c r="AU33" s="90">
        <v>0</v>
      </c>
      <c r="AV33" s="90"/>
      <c r="AW33" s="90">
        <f t="shared" si="202"/>
        <v>0</v>
      </c>
      <c r="AX33" s="90">
        <f t="shared" si="203"/>
        <v>250</v>
      </c>
      <c r="AY33" s="89">
        <v>120</v>
      </c>
      <c r="AZ33" s="89">
        <f t="shared" si="25"/>
        <v>750</v>
      </c>
      <c r="BA33" s="90">
        <f t="shared" si="26"/>
        <v>750</v>
      </c>
      <c r="BB33" s="90">
        <f t="shared" si="27"/>
        <v>0</v>
      </c>
      <c r="BC33" s="90">
        <f t="shared" si="28"/>
        <v>0</v>
      </c>
      <c r="BD33" s="90">
        <f t="shared" si="29"/>
        <v>750</v>
      </c>
      <c r="BE33" s="90">
        <f t="shared" si="30"/>
        <v>150</v>
      </c>
      <c r="BF33" s="90">
        <f t="shared" si="31"/>
        <v>0</v>
      </c>
      <c r="BG33" s="90">
        <f t="shared" si="32"/>
        <v>0</v>
      </c>
      <c r="BH33" s="90">
        <f t="shared" si="33"/>
        <v>150</v>
      </c>
      <c r="BI33" s="90">
        <f t="shared" si="34"/>
        <v>600</v>
      </c>
      <c r="BJ33" s="89">
        <f t="shared" si="35"/>
        <v>309</v>
      </c>
      <c r="BK33" s="89">
        <v>250</v>
      </c>
      <c r="BL33" s="90">
        <f t="shared" si="204"/>
        <v>0</v>
      </c>
      <c r="BM33" s="90"/>
      <c r="BN33" s="91"/>
      <c r="BO33" s="90">
        <f t="shared" si="205"/>
        <v>0</v>
      </c>
      <c r="BP33" s="90">
        <f t="shared" si="206"/>
        <v>0</v>
      </c>
      <c r="BQ33" s="90">
        <f t="shared" si="188"/>
        <v>0</v>
      </c>
      <c r="BR33" s="90"/>
      <c r="BS33" s="90">
        <f t="shared" si="189"/>
        <v>0</v>
      </c>
      <c r="BT33" s="90">
        <f t="shared" si="190"/>
        <v>0</v>
      </c>
      <c r="BU33" s="89"/>
      <c r="BV33" s="89">
        <v>250</v>
      </c>
      <c r="BW33" s="90">
        <f t="shared" si="209"/>
        <v>0</v>
      </c>
      <c r="BX33" s="90"/>
      <c r="BY33" s="91"/>
      <c r="BZ33" s="90">
        <f t="shared" si="210"/>
        <v>0</v>
      </c>
      <c r="CA33" s="90">
        <f t="shared" si="211"/>
        <v>0</v>
      </c>
      <c r="CB33" s="90">
        <f t="shared" si="207"/>
        <v>0</v>
      </c>
      <c r="CC33" s="90"/>
      <c r="CD33" s="90">
        <f t="shared" si="212"/>
        <v>0</v>
      </c>
      <c r="CE33" s="90">
        <f t="shared" si="213"/>
        <v>0</v>
      </c>
      <c r="CF33" s="89"/>
      <c r="CG33" s="89">
        <v>250</v>
      </c>
      <c r="CH33" s="90">
        <f t="shared" si="191"/>
        <v>0</v>
      </c>
      <c r="CI33" s="90"/>
      <c r="CJ33" s="91"/>
      <c r="CK33" s="90">
        <f t="shared" si="192"/>
        <v>0</v>
      </c>
      <c r="CL33" s="90">
        <f t="shared" si="193"/>
        <v>0</v>
      </c>
      <c r="CM33" s="90">
        <f t="shared" si="185"/>
        <v>0</v>
      </c>
      <c r="CN33" s="90"/>
      <c r="CO33" s="90">
        <f t="shared" si="194"/>
        <v>0</v>
      </c>
      <c r="CP33" s="90">
        <f t="shared" si="195"/>
        <v>0</v>
      </c>
      <c r="CQ33" s="89"/>
      <c r="CR33" s="89">
        <f t="shared" si="147"/>
        <v>750</v>
      </c>
      <c r="CS33" s="90">
        <f t="shared" si="148"/>
        <v>0</v>
      </c>
      <c r="CT33" s="90">
        <f t="shared" si="149"/>
        <v>0</v>
      </c>
      <c r="CU33" s="90">
        <f t="shared" si="150"/>
        <v>0</v>
      </c>
      <c r="CV33" s="90">
        <f t="shared" si="151"/>
        <v>0</v>
      </c>
      <c r="CW33" s="90">
        <f t="shared" si="55"/>
        <v>0</v>
      </c>
      <c r="CX33" s="90">
        <f t="shared" si="152"/>
        <v>0</v>
      </c>
      <c r="CY33" s="90">
        <f t="shared" si="153"/>
        <v>0</v>
      </c>
      <c r="CZ33" s="90">
        <f t="shared" si="154"/>
        <v>0</v>
      </c>
      <c r="DA33" s="90">
        <f t="shared" si="155"/>
        <v>0</v>
      </c>
      <c r="DB33" s="89">
        <f t="shared" si="156"/>
        <v>0</v>
      </c>
      <c r="DC33" s="89">
        <f t="shared" si="157"/>
        <v>1500</v>
      </c>
      <c r="DD33" s="89">
        <f t="shared" si="158"/>
        <v>750</v>
      </c>
      <c r="DE33" s="89">
        <f t="shared" si="159"/>
        <v>0</v>
      </c>
      <c r="DF33" s="89">
        <f t="shared" si="160"/>
        <v>0</v>
      </c>
      <c r="DG33" s="89">
        <f t="shared" si="161"/>
        <v>750</v>
      </c>
      <c r="DH33" s="89">
        <f t="shared" si="162"/>
        <v>150</v>
      </c>
      <c r="DI33" s="89">
        <f t="shared" si="163"/>
        <v>0</v>
      </c>
      <c r="DJ33" s="89">
        <f t="shared" si="164"/>
        <v>0</v>
      </c>
      <c r="DK33" s="89">
        <f t="shared" si="165"/>
        <v>150</v>
      </c>
      <c r="DL33" s="89">
        <f t="shared" si="166"/>
        <v>600</v>
      </c>
      <c r="DM33" s="89">
        <f t="shared" si="167"/>
        <v>309</v>
      </c>
      <c r="DN33" s="89">
        <v>250</v>
      </c>
      <c r="DO33" s="90">
        <f t="shared" si="246"/>
        <v>0</v>
      </c>
      <c r="DP33" s="90"/>
      <c r="DQ33" s="91"/>
      <c r="DR33" s="90">
        <f t="shared" si="247"/>
        <v>0</v>
      </c>
      <c r="DS33" s="90">
        <f t="shared" si="248"/>
        <v>0</v>
      </c>
      <c r="DT33" s="90">
        <f t="shared" si="237"/>
        <v>0</v>
      </c>
      <c r="DU33" s="90"/>
      <c r="DV33" s="90">
        <f t="shared" si="249"/>
        <v>0</v>
      </c>
      <c r="DW33" s="90">
        <f t="shared" si="250"/>
        <v>0</v>
      </c>
      <c r="DX33" s="89"/>
      <c r="DY33" s="89">
        <v>250</v>
      </c>
      <c r="DZ33" s="90">
        <f t="shared" si="180"/>
        <v>0</v>
      </c>
      <c r="EA33" s="90"/>
      <c r="EB33" s="91"/>
      <c r="EC33" s="90">
        <f t="shared" si="181"/>
        <v>0</v>
      </c>
      <c r="ED33" s="90">
        <f t="shared" si="182"/>
        <v>0</v>
      </c>
      <c r="EE33" s="90">
        <f t="shared" si="178"/>
        <v>0</v>
      </c>
      <c r="EF33" s="90"/>
      <c r="EG33" s="90">
        <f t="shared" si="183"/>
        <v>0</v>
      </c>
      <c r="EH33" s="90">
        <f t="shared" si="184"/>
        <v>0</v>
      </c>
      <c r="EI33" s="89"/>
      <c r="EJ33" s="89">
        <v>250</v>
      </c>
      <c r="EK33" s="90">
        <f t="shared" si="196"/>
        <v>0</v>
      </c>
      <c r="EL33" s="90"/>
      <c r="EM33" s="91"/>
      <c r="EN33" s="90">
        <f t="shared" si="197"/>
        <v>0</v>
      </c>
      <c r="EO33" s="90">
        <f t="shared" si="198"/>
        <v>0</v>
      </c>
      <c r="EP33" s="90">
        <f t="shared" si="186"/>
        <v>0</v>
      </c>
      <c r="EQ33" s="90"/>
      <c r="ER33" s="90">
        <f t="shared" si="199"/>
        <v>0</v>
      </c>
      <c r="ES33" s="90">
        <f t="shared" si="200"/>
        <v>0</v>
      </c>
      <c r="ET33" s="89"/>
      <c r="EU33" s="89">
        <f t="shared" si="83"/>
        <v>750</v>
      </c>
      <c r="EV33" s="90">
        <f t="shared" si="84"/>
        <v>0</v>
      </c>
      <c r="EW33" s="90">
        <f t="shared" si="85"/>
        <v>0</v>
      </c>
      <c r="EX33" s="90">
        <f t="shared" si="86"/>
        <v>0</v>
      </c>
      <c r="EY33" s="90">
        <f t="shared" si="87"/>
        <v>0</v>
      </c>
      <c r="EZ33" s="90">
        <f t="shared" si="88"/>
        <v>0</v>
      </c>
      <c r="FA33" s="90">
        <f t="shared" si="89"/>
        <v>0</v>
      </c>
      <c r="FB33" s="90">
        <f t="shared" si="90"/>
        <v>0</v>
      </c>
      <c r="FC33" s="90">
        <f t="shared" si="91"/>
        <v>0</v>
      </c>
      <c r="FD33" s="90">
        <f t="shared" si="92"/>
        <v>0</v>
      </c>
      <c r="FE33" s="89">
        <f t="shared" si="93"/>
        <v>0</v>
      </c>
      <c r="FF33" s="89">
        <f t="shared" si="94"/>
        <v>2250</v>
      </c>
      <c r="FG33" s="89">
        <f t="shared" si="95"/>
        <v>750</v>
      </c>
      <c r="FH33" s="89">
        <f t="shared" si="96"/>
        <v>0</v>
      </c>
      <c r="FI33" s="89">
        <f t="shared" si="97"/>
        <v>0</v>
      </c>
      <c r="FJ33" s="89">
        <f t="shared" si="98"/>
        <v>750</v>
      </c>
      <c r="FK33" s="89">
        <f t="shared" si="99"/>
        <v>150</v>
      </c>
      <c r="FL33" s="89">
        <f t="shared" si="100"/>
        <v>0</v>
      </c>
      <c r="FM33" s="89">
        <f t="shared" si="101"/>
        <v>0</v>
      </c>
      <c r="FN33" s="89">
        <f t="shared" si="102"/>
        <v>150</v>
      </c>
      <c r="FO33" s="89">
        <f t="shared" si="103"/>
        <v>600</v>
      </c>
      <c r="FP33" s="89">
        <f t="shared" si="104"/>
        <v>309</v>
      </c>
      <c r="FQ33" s="89">
        <v>250</v>
      </c>
      <c r="FR33" s="90">
        <f t="shared" si="230"/>
        <v>0</v>
      </c>
      <c r="FS33" s="90"/>
      <c r="FT33" s="91"/>
      <c r="FU33" s="90">
        <f t="shared" si="231"/>
        <v>0</v>
      </c>
      <c r="FV33" s="90">
        <f t="shared" si="232"/>
        <v>0</v>
      </c>
      <c r="FW33" s="90">
        <f t="shared" si="233"/>
        <v>0</v>
      </c>
      <c r="FX33" s="90"/>
      <c r="FY33" s="90">
        <f t="shared" si="234"/>
        <v>0</v>
      </c>
      <c r="FZ33" s="90">
        <f t="shared" si="235"/>
        <v>0</v>
      </c>
      <c r="GA33" s="89"/>
      <c r="GB33" s="89">
        <v>250</v>
      </c>
      <c r="GC33" s="90">
        <f t="shared" si="214"/>
        <v>0</v>
      </c>
      <c r="GD33" s="90"/>
      <c r="GE33" s="91"/>
      <c r="GF33" s="90">
        <f t="shared" si="215"/>
        <v>0</v>
      </c>
      <c r="GG33" s="90">
        <f t="shared" si="216"/>
        <v>0</v>
      </c>
      <c r="GH33" s="90">
        <f t="shared" si="208"/>
        <v>0</v>
      </c>
      <c r="GI33" s="90"/>
      <c r="GJ33" s="90">
        <f t="shared" si="217"/>
        <v>0</v>
      </c>
      <c r="GK33" s="90">
        <f t="shared" si="218"/>
        <v>0</v>
      </c>
      <c r="GL33" s="89"/>
      <c r="GM33" s="89">
        <v>250</v>
      </c>
      <c r="GN33" s="90">
        <f t="shared" si="225"/>
        <v>0</v>
      </c>
      <c r="GO33" s="90"/>
      <c r="GP33" s="91"/>
      <c r="GQ33" s="90">
        <f t="shared" si="226"/>
        <v>0</v>
      </c>
      <c r="GR33" s="90">
        <f t="shared" si="227"/>
        <v>0</v>
      </c>
      <c r="GS33" s="90">
        <f t="shared" si="219"/>
        <v>0</v>
      </c>
      <c r="GT33" s="90"/>
      <c r="GU33" s="90">
        <f t="shared" si="228"/>
        <v>0</v>
      </c>
      <c r="GV33" s="90">
        <f t="shared" si="229"/>
        <v>0</v>
      </c>
      <c r="GW33" s="89"/>
      <c r="GX33" s="89">
        <f t="shared" si="115"/>
        <v>750</v>
      </c>
      <c r="GY33" s="90">
        <f t="shared" si="116"/>
        <v>0</v>
      </c>
      <c r="GZ33" s="90">
        <f t="shared" si="117"/>
        <v>0</v>
      </c>
      <c r="HA33" s="90">
        <f t="shared" si="118"/>
        <v>0</v>
      </c>
      <c r="HB33" s="90">
        <f t="shared" si="119"/>
        <v>0</v>
      </c>
      <c r="HC33" s="90">
        <f t="shared" si="120"/>
        <v>0</v>
      </c>
      <c r="HD33" s="90">
        <f t="shared" si="121"/>
        <v>0</v>
      </c>
      <c r="HE33" s="90">
        <f t="shared" si="122"/>
        <v>0</v>
      </c>
      <c r="HF33" s="90">
        <f t="shared" si="123"/>
        <v>0</v>
      </c>
      <c r="HG33" s="90">
        <f t="shared" si="124"/>
        <v>0</v>
      </c>
      <c r="HH33" s="89">
        <f t="shared" si="125"/>
        <v>0</v>
      </c>
      <c r="HI33" s="90">
        <f t="shared" si="126"/>
        <v>3000</v>
      </c>
      <c r="HJ33" s="90">
        <f t="shared" si="127"/>
        <v>750</v>
      </c>
      <c r="HK33" s="90">
        <f t="shared" si="128"/>
        <v>0</v>
      </c>
      <c r="HL33" s="90">
        <f t="shared" si="129"/>
        <v>0</v>
      </c>
      <c r="HM33" s="90">
        <f t="shared" si="130"/>
        <v>750</v>
      </c>
      <c r="HN33" s="90">
        <f t="shared" si="131"/>
        <v>50</v>
      </c>
      <c r="HO33" s="90">
        <f t="shared" si="132"/>
        <v>0</v>
      </c>
      <c r="HP33" s="90">
        <f t="shared" si="133"/>
        <v>0</v>
      </c>
      <c r="HQ33" s="90">
        <f t="shared" si="134"/>
        <v>50</v>
      </c>
      <c r="HR33" s="90">
        <f t="shared" si="135"/>
        <v>700</v>
      </c>
      <c r="HS33" s="90">
        <f t="shared" si="136"/>
        <v>309</v>
      </c>
      <c r="HT33" s="159">
        <f>BD33+CV33+EY33+HB33</f>
        <v>750</v>
      </c>
      <c r="HU33" s="131">
        <f>BD33+CV33+EY33+FU33+GF33</f>
        <v>750</v>
      </c>
      <c r="HV33" s="131">
        <f>W33+AH33+AS33+BO33+BZ33</f>
        <v>750</v>
      </c>
      <c r="HW33" s="84"/>
      <c r="HX33" s="84">
        <f>AC33+AN33+AY33+BU33+CF33+CQ33+DX33+EI33</f>
        <v>309</v>
      </c>
      <c r="HY33" s="84"/>
      <c r="HZ33" s="84"/>
      <c r="IA33" s="84"/>
      <c r="IB33" s="84"/>
      <c r="IC33" s="84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  <c r="LG33" s="67"/>
    </row>
    <row r="34" spans="1:319" s="2" customFormat="1" ht="15.75" customHeight="1" x14ac:dyDescent="0.25">
      <c r="A34" s="33"/>
      <c r="B34" s="37">
        <v>29</v>
      </c>
      <c r="C34" s="37"/>
      <c r="D34" s="37"/>
      <c r="E34" s="37"/>
      <c r="F34" s="19" t="s">
        <v>611</v>
      </c>
      <c r="G34" s="16" t="s">
        <v>375</v>
      </c>
      <c r="H34" s="17" t="s">
        <v>580</v>
      </c>
      <c r="I34" s="87">
        <v>61004039958</v>
      </c>
      <c r="J34" s="34" t="s">
        <v>36</v>
      </c>
      <c r="K34" s="92" t="s">
        <v>26</v>
      </c>
      <c r="L34" s="34" t="s">
        <v>1055</v>
      </c>
      <c r="M34" s="34">
        <v>226</v>
      </c>
      <c r="N34" s="34" t="s">
        <v>1242</v>
      </c>
      <c r="O34" s="34"/>
      <c r="P34" s="100" t="s">
        <v>86</v>
      </c>
      <c r="Q34" s="254">
        <v>17</v>
      </c>
      <c r="R34" s="39" t="s">
        <v>346</v>
      </c>
      <c r="S34" s="89">
        <v>250</v>
      </c>
      <c r="T34" s="90">
        <f t="shared" si="146"/>
        <v>250</v>
      </c>
      <c r="U34" s="90"/>
      <c r="V34" s="91"/>
      <c r="W34" s="90">
        <f t="shared" si="13"/>
        <v>250</v>
      </c>
      <c r="X34" s="90">
        <f t="shared" si="14"/>
        <v>50</v>
      </c>
      <c r="Y34" s="90">
        <f t="shared" si="15"/>
        <v>0</v>
      </c>
      <c r="Z34" s="90"/>
      <c r="AA34" s="90">
        <f t="shared" si="16"/>
        <v>50</v>
      </c>
      <c r="AB34" s="90">
        <f t="shared" si="17"/>
        <v>200</v>
      </c>
      <c r="AC34" s="89">
        <v>61</v>
      </c>
      <c r="AD34" s="89">
        <v>250</v>
      </c>
      <c r="AE34" s="90">
        <f t="shared" si="174"/>
        <v>250</v>
      </c>
      <c r="AF34" s="90"/>
      <c r="AG34" s="91"/>
      <c r="AH34" s="90">
        <f t="shared" si="175"/>
        <v>250</v>
      </c>
      <c r="AI34" s="90">
        <v>0</v>
      </c>
      <c r="AJ34" s="90">
        <v>0</v>
      </c>
      <c r="AK34" s="90"/>
      <c r="AL34" s="90">
        <f t="shared" si="176"/>
        <v>0</v>
      </c>
      <c r="AM34" s="90">
        <f t="shared" si="177"/>
        <v>250</v>
      </c>
      <c r="AN34" s="177">
        <v>78</v>
      </c>
      <c r="AO34" s="89">
        <v>250</v>
      </c>
      <c r="AP34" s="90">
        <f t="shared" si="201"/>
        <v>250</v>
      </c>
      <c r="AQ34" s="90"/>
      <c r="AR34" s="91"/>
      <c r="AS34" s="90">
        <f t="shared" si="187"/>
        <v>250</v>
      </c>
      <c r="AT34" s="90">
        <v>0</v>
      </c>
      <c r="AU34" s="90">
        <v>0</v>
      </c>
      <c r="AV34" s="90"/>
      <c r="AW34" s="90">
        <f t="shared" si="202"/>
        <v>0</v>
      </c>
      <c r="AX34" s="90">
        <f t="shared" si="203"/>
        <v>250</v>
      </c>
      <c r="AY34" s="89">
        <v>98</v>
      </c>
      <c r="AZ34" s="89">
        <f t="shared" si="25"/>
        <v>750</v>
      </c>
      <c r="BA34" s="90">
        <f t="shared" si="26"/>
        <v>750</v>
      </c>
      <c r="BB34" s="90">
        <f t="shared" si="27"/>
        <v>0</v>
      </c>
      <c r="BC34" s="90">
        <f t="shared" si="28"/>
        <v>0</v>
      </c>
      <c r="BD34" s="90">
        <f t="shared" si="29"/>
        <v>750</v>
      </c>
      <c r="BE34" s="90">
        <f t="shared" si="30"/>
        <v>150</v>
      </c>
      <c r="BF34" s="90">
        <f t="shared" si="31"/>
        <v>0</v>
      </c>
      <c r="BG34" s="90">
        <f t="shared" si="32"/>
        <v>0</v>
      </c>
      <c r="BH34" s="90">
        <f t="shared" si="33"/>
        <v>150</v>
      </c>
      <c r="BI34" s="90">
        <f t="shared" si="34"/>
        <v>600</v>
      </c>
      <c r="BJ34" s="89">
        <f t="shared" si="35"/>
        <v>237</v>
      </c>
      <c r="BK34" s="89">
        <v>250</v>
      </c>
      <c r="BL34" s="90">
        <f t="shared" si="204"/>
        <v>0</v>
      </c>
      <c r="BM34" s="90"/>
      <c r="BN34" s="91"/>
      <c r="BO34" s="90">
        <f t="shared" si="205"/>
        <v>0</v>
      </c>
      <c r="BP34" s="90">
        <f t="shared" si="206"/>
        <v>0</v>
      </c>
      <c r="BQ34" s="90">
        <f t="shared" si="188"/>
        <v>0</v>
      </c>
      <c r="BR34" s="90"/>
      <c r="BS34" s="90">
        <f t="shared" si="189"/>
        <v>0</v>
      </c>
      <c r="BT34" s="90">
        <f t="shared" si="190"/>
        <v>0</v>
      </c>
      <c r="BU34" s="89"/>
      <c r="BV34" s="89">
        <v>250</v>
      </c>
      <c r="BW34" s="90">
        <f t="shared" si="209"/>
        <v>0</v>
      </c>
      <c r="BX34" s="90"/>
      <c r="BY34" s="91"/>
      <c r="BZ34" s="90">
        <f t="shared" si="210"/>
        <v>0</v>
      </c>
      <c r="CA34" s="90">
        <f t="shared" si="211"/>
        <v>0</v>
      </c>
      <c r="CB34" s="90">
        <f t="shared" si="207"/>
        <v>0</v>
      </c>
      <c r="CC34" s="90"/>
      <c r="CD34" s="90">
        <f t="shared" si="212"/>
        <v>0</v>
      </c>
      <c r="CE34" s="90">
        <f t="shared" si="213"/>
        <v>0</v>
      </c>
      <c r="CF34" s="89"/>
      <c r="CG34" s="89">
        <v>250</v>
      </c>
      <c r="CH34" s="90">
        <f t="shared" si="191"/>
        <v>0</v>
      </c>
      <c r="CI34" s="90"/>
      <c r="CJ34" s="91"/>
      <c r="CK34" s="90">
        <f t="shared" si="192"/>
        <v>0</v>
      </c>
      <c r="CL34" s="90">
        <f t="shared" si="193"/>
        <v>0</v>
      </c>
      <c r="CM34" s="90">
        <f t="shared" si="185"/>
        <v>0</v>
      </c>
      <c r="CN34" s="90"/>
      <c r="CO34" s="90">
        <f t="shared" si="194"/>
        <v>0</v>
      </c>
      <c r="CP34" s="90">
        <f t="shared" si="195"/>
        <v>0</v>
      </c>
      <c r="CQ34" s="89"/>
      <c r="CR34" s="89">
        <f t="shared" si="147"/>
        <v>750</v>
      </c>
      <c r="CS34" s="90">
        <f t="shared" si="148"/>
        <v>0</v>
      </c>
      <c r="CT34" s="90">
        <f t="shared" si="149"/>
        <v>0</v>
      </c>
      <c r="CU34" s="90">
        <f t="shared" si="150"/>
        <v>0</v>
      </c>
      <c r="CV34" s="90">
        <f t="shared" si="151"/>
        <v>0</v>
      </c>
      <c r="CW34" s="90">
        <f t="shared" si="55"/>
        <v>0</v>
      </c>
      <c r="CX34" s="90">
        <f t="shared" si="152"/>
        <v>0</v>
      </c>
      <c r="CY34" s="90">
        <f t="shared" si="153"/>
        <v>0</v>
      </c>
      <c r="CZ34" s="90">
        <f t="shared" si="154"/>
        <v>0</v>
      </c>
      <c r="DA34" s="90">
        <f t="shared" si="155"/>
        <v>0</v>
      </c>
      <c r="DB34" s="89">
        <f t="shared" si="156"/>
        <v>0</v>
      </c>
      <c r="DC34" s="89">
        <f t="shared" si="157"/>
        <v>1500</v>
      </c>
      <c r="DD34" s="89">
        <f t="shared" si="158"/>
        <v>750</v>
      </c>
      <c r="DE34" s="89">
        <f t="shared" si="159"/>
        <v>0</v>
      </c>
      <c r="DF34" s="89">
        <f t="shared" si="160"/>
        <v>0</v>
      </c>
      <c r="DG34" s="89">
        <f t="shared" si="161"/>
        <v>750</v>
      </c>
      <c r="DH34" s="89">
        <f t="shared" si="162"/>
        <v>150</v>
      </c>
      <c r="DI34" s="89">
        <f t="shared" si="163"/>
        <v>0</v>
      </c>
      <c r="DJ34" s="89">
        <f t="shared" si="164"/>
        <v>0</v>
      </c>
      <c r="DK34" s="89">
        <f t="shared" si="165"/>
        <v>150</v>
      </c>
      <c r="DL34" s="89">
        <f t="shared" si="166"/>
        <v>600</v>
      </c>
      <c r="DM34" s="89">
        <f t="shared" si="167"/>
        <v>237</v>
      </c>
      <c r="DN34" s="89">
        <v>250</v>
      </c>
      <c r="DO34" s="90">
        <f t="shared" si="246"/>
        <v>0</v>
      </c>
      <c r="DP34" s="90"/>
      <c r="DQ34" s="91"/>
      <c r="DR34" s="90">
        <f t="shared" si="247"/>
        <v>0</v>
      </c>
      <c r="DS34" s="90">
        <f t="shared" si="248"/>
        <v>0</v>
      </c>
      <c r="DT34" s="90">
        <f t="shared" si="237"/>
        <v>0</v>
      </c>
      <c r="DU34" s="90"/>
      <c r="DV34" s="90">
        <f t="shared" si="249"/>
        <v>0</v>
      </c>
      <c r="DW34" s="90">
        <f t="shared" si="250"/>
        <v>0</v>
      </c>
      <c r="DX34" s="89"/>
      <c r="DY34" s="89">
        <v>250</v>
      </c>
      <c r="DZ34" s="90">
        <f t="shared" si="180"/>
        <v>0</v>
      </c>
      <c r="EA34" s="90"/>
      <c r="EB34" s="91"/>
      <c r="EC34" s="90">
        <f t="shared" si="181"/>
        <v>0</v>
      </c>
      <c r="ED34" s="90">
        <f t="shared" si="182"/>
        <v>0</v>
      </c>
      <c r="EE34" s="90">
        <f t="shared" si="178"/>
        <v>0</v>
      </c>
      <c r="EF34" s="90"/>
      <c r="EG34" s="90">
        <f t="shared" si="183"/>
        <v>0</v>
      </c>
      <c r="EH34" s="90">
        <f t="shared" si="184"/>
        <v>0</v>
      </c>
      <c r="EI34" s="89"/>
      <c r="EJ34" s="89">
        <v>250</v>
      </c>
      <c r="EK34" s="90">
        <f t="shared" si="196"/>
        <v>0</v>
      </c>
      <c r="EL34" s="90"/>
      <c r="EM34" s="91"/>
      <c r="EN34" s="90">
        <f t="shared" si="197"/>
        <v>0</v>
      </c>
      <c r="EO34" s="90">
        <f t="shared" si="198"/>
        <v>0</v>
      </c>
      <c r="EP34" s="90">
        <f t="shared" si="186"/>
        <v>0</v>
      </c>
      <c r="EQ34" s="90"/>
      <c r="ER34" s="90">
        <f t="shared" si="199"/>
        <v>0</v>
      </c>
      <c r="ES34" s="90">
        <f t="shared" si="200"/>
        <v>0</v>
      </c>
      <c r="ET34" s="89"/>
      <c r="EU34" s="89">
        <f t="shared" si="83"/>
        <v>750</v>
      </c>
      <c r="EV34" s="90">
        <f t="shared" si="84"/>
        <v>0</v>
      </c>
      <c r="EW34" s="90">
        <f t="shared" si="85"/>
        <v>0</v>
      </c>
      <c r="EX34" s="90">
        <f t="shared" si="86"/>
        <v>0</v>
      </c>
      <c r="EY34" s="90">
        <f t="shared" si="87"/>
        <v>0</v>
      </c>
      <c r="EZ34" s="90">
        <f t="shared" si="88"/>
        <v>0</v>
      </c>
      <c r="FA34" s="90">
        <f t="shared" si="89"/>
        <v>0</v>
      </c>
      <c r="FB34" s="90">
        <f t="shared" si="90"/>
        <v>0</v>
      </c>
      <c r="FC34" s="90">
        <f t="shared" si="91"/>
        <v>0</v>
      </c>
      <c r="FD34" s="90">
        <f t="shared" si="92"/>
        <v>0</v>
      </c>
      <c r="FE34" s="89">
        <f t="shared" si="93"/>
        <v>0</v>
      </c>
      <c r="FF34" s="89">
        <f t="shared" si="94"/>
        <v>2250</v>
      </c>
      <c r="FG34" s="89">
        <f t="shared" si="95"/>
        <v>750</v>
      </c>
      <c r="FH34" s="89">
        <f t="shared" si="96"/>
        <v>0</v>
      </c>
      <c r="FI34" s="89">
        <f t="shared" si="97"/>
        <v>0</v>
      </c>
      <c r="FJ34" s="89">
        <f t="shared" si="98"/>
        <v>750</v>
      </c>
      <c r="FK34" s="89">
        <f t="shared" si="99"/>
        <v>150</v>
      </c>
      <c r="FL34" s="89">
        <f t="shared" si="100"/>
        <v>0</v>
      </c>
      <c r="FM34" s="89">
        <f t="shared" si="101"/>
        <v>0</v>
      </c>
      <c r="FN34" s="89">
        <f t="shared" si="102"/>
        <v>150</v>
      </c>
      <c r="FO34" s="89">
        <f t="shared" si="103"/>
        <v>600</v>
      </c>
      <c r="FP34" s="89">
        <f t="shared" si="104"/>
        <v>237</v>
      </c>
      <c r="FQ34" s="89">
        <v>250</v>
      </c>
      <c r="FR34" s="90">
        <f t="shared" si="230"/>
        <v>0</v>
      </c>
      <c r="FS34" s="90"/>
      <c r="FT34" s="91"/>
      <c r="FU34" s="90">
        <f t="shared" si="231"/>
        <v>0</v>
      </c>
      <c r="FV34" s="90">
        <f t="shared" si="232"/>
        <v>0</v>
      </c>
      <c r="FW34" s="90">
        <f t="shared" si="233"/>
        <v>0</v>
      </c>
      <c r="FX34" s="90"/>
      <c r="FY34" s="90">
        <f t="shared" si="234"/>
        <v>0</v>
      </c>
      <c r="FZ34" s="90">
        <f t="shared" si="235"/>
        <v>0</v>
      </c>
      <c r="GA34" s="89"/>
      <c r="GB34" s="89">
        <v>250</v>
      </c>
      <c r="GC34" s="90">
        <f t="shared" si="214"/>
        <v>0</v>
      </c>
      <c r="GD34" s="90"/>
      <c r="GE34" s="91"/>
      <c r="GF34" s="90">
        <f t="shared" si="215"/>
        <v>0</v>
      </c>
      <c r="GG34" s="90">
        <f t="shared" si="216"/>
        <v>0</v>
      </c>
      <c r="GH34" s="90">
        <f t="shared" si="208"/>
        <v>0</v>
      </c>
      <c r="GI34" s="90"/>
      <c r="GJ34" s="90">
        <f t="shared" si="217"/>
        <v>0</v>
      </c>
      <c r="GK34" s="90">
        <f t="shared" si="218"/>
        <v>0</v>
      </c>
      <c r="GL34" s="89"/>
      <c r="GM34" s="89">
        <v>250</v>
      </c>
      <c r="GN34" s="90">
        <f t="shared" si="225"/>
        <v>0</v>
      </c>
      <c r="GO34" s="90"/>
      <c r="GP34" s="91"/>
      <c r="GQ34" s="90">
        <f t="shared" si="226"/>
        <v>0</v>
      </c>
      <c r="GR34" s="90">
        <f t="shared" si="227"/>
        <v>0</v>
      </c>
      <c r="GS34" s="90">
        <f t="shared" si="219"/>
        <v>0</v>
      </c>
      <c r="GT34" s="90"/>
      <c r="GU34" s="90">
        <f t="shared" si="228"/>
        <v>0</v>
      </c>
      <c r="GV34" s="90">
        <f t="shared" si="229"/>
        <v>0</v>
      </c>
      <c r="GW34" s="89"/>
      <c r="GX34" s="89">
        <f t="shared" si="115"/>
        <v>750</v>
      </c>
      <c r="GY34" s="90">
        <f t="shared" si="116"/>
        <v>0</v>
      </c>
      <c r="GZ34" s="90">
        <f t="shared" si="117"/>
        <v>0</v>
      </c>
      <c r="HA34" s="90">
        <f t="shared" si="118"/>
        <v>0</v>
      </c>
      <c r="HB34" s="90">
        <f t="shared" si="119"/>
        <v>0</v>
      </c>
      <c r="HC34" s="90">
        <f t="shared" si="120"/>
        <v>0</v>
      </c>
      <c r="HD34" s="90">
        <f t="shared" si="121"/>
        <v>0</v>
      </c>
      <c r="HE34" s="90">
        <f t="shared" si="122"/>
        <v>0</v>
      </c>
      <c r="HF34" s="90">
        <f t="shared" si="123"/>
        <v>0</v>
      </c>
      <c r="HG34" s="90">
        <f t="shared" si="124"/>
        <v>0</v>
      </c>
      <c r="HH34" s="89">
        <f t="shared" si="125"/>
        <v>0</v>
      </c>
      <c r="HI34" s="90">
        <f t="shared" si="126"/>
        <v>3000</v>
      </c>
      <c r="HJ34" s="90">
        <f t="shared" si="127"/>
        <v>750</v>
      </c>
      <c r="HK34" s="90">
        <f t="shared" si="128"/>
        <v>0</v>
      </c>
      <c r="HL34" s="90">
        <f t="shared" si="129"/>
        <v>0</v>
      </c>
      <c r="HM34" s="90">
        <f t="shared" si="130"/>
        <v>750</v>
      </c>
      <c r="HN34" s="90">
        <f t="shared" si="131"/>
        <v>50</v>
      </c>
      <c r="HO34" s="90">
        <f t="shared" si="132"/>
        <v>0</v>
      </c>
      <c r="HP34" s="90">
        <f t="shared" si="133"/>
        <v>0</v>
      </c>
      <c r="HQ34" s="90">
        <f t="shared" si="134"/>
        <v>50</v>
      </c>
      <c r="HR34" s="90">
        <f t="shared" si="135"/>
        <v>700</v>
      </c>
      <c r="HS34" s="90">
        <f t="shared" si="136"/>
        <v>237</v>
      </c>
      <c r="HT34" s="159">
        <f t="shared" si="137"/>
        <v>750</v>
      </c>
      <c r="HU34" s="131">
        <f t="shared" si="138"/>
        <v>750</v>
      </c>
      <c r="HV34" s="131">
        <f t="shared" si="139"/>
        <v>750</v>
      </c>
      <c r="HW34" s="84"/>
      <c r="HX34" s="84">
        <f t="shared" si="140"/>
        <v>237</v>
      </c>
      <c r="HY34" s="84"/>
      <c r="HZ34" s="84"/>
      <c r="IA34" s="84"/>
      <c r="IB34" s="84"/>
      <c r="IC34" s="84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  <c r="LG34" s="67"/>
    </row>
    <row r="35" spans="1:319" s="2" customFormat="1" ht="15.75" customHeight="1" x14ac:dyDescent="0.25">
      <c r="A35" s="33"/>
      <c r="B35" s="37">
        <v>30</v>
      </c>
      <c r="C35" s="37"/>
      <c r="D35" s="37"/>
      <c r="E35" s="37"/>
      <c r="F35" s="19" t="s">
        <v>612</v>
      </c>
      <c r="G35" s="16" t="s">
        <v>375</v>
      </c>
      <c r="H35" s="17" t="s">
        <v>581</v>
      </c>
      <c r="I35" s="87">
        <v>61004049115</v>
      </c>
      <c r="J35" s="34" t="s">
        <v>56</v>
      </c>
      <c r="K35" s="92" t="s">
        <v>20</v>
      </c>
      <c r="L35" s="34" t="s">
        <v>1059</v>
      </c>
      <c r="M35" s="34">
        <v>225</v>
      </c>
      <c r="N35" s="34" t="s">
        <v>1242</v>
      </c>
      <c r="O35" s="34"/>
      <c r="P35" s="100" t="s">
        <v>86</v>
      </c>
      <c r="Q35" s="255"/>
      <c r="R35" s="39" t="s">
        <v>346</v>
      </c>
      <c r="S35" s="89">
        <v>250</v>
      </c>
      <c r="T35" s="90">
        <f t="shared" si="146"/>
        <v>250</v>
      </c>
      <c r="U35" s="90"/>
      <c r="V35" s="91"/>
      <c r="W35" s="90">
        <f t="shared" si="13"/>
        <v>250</v>
      </c>
      <c r="X35" s="90">
        <f t="shared" si="14"/>
        <v>50</v>
      </c>
      <c r="Y35" s="90">
        <f t="shared" si="15"/>
        <v>0</v>
      </c>
      <c r="Z35" s="90"/>
      <c r="AA35" s="90">
        <f t="shared" si="16"/>
        <v>50</v>
      </c>
      <c r="AB35" s="90">
        <f t="shared" si="17"/>
        <v>200</v>
      </c>
      <c r="AC35" s="89">
        <v>41</v>
      </c>
      <c r="AD35" s="89">
        <v>250</v>
      </c>
      <c r="AE35" s="90">
        <f t="shared" si="174"/>
        <v>250</v>
      </c>
      <c r="AF35" s="90"/>
      <c r="AG35" s="91"/>
      <c r="AH35" s="90">
        <f t="shared" si="175"/>
        <v>250</v>
      </c>
      <c r="AI35" s="90">
        <v>0</v>
      </c>
      <c r="AJ35" s="90">
        <v>0</v>
      </c>
      <c r="AK35" s="90"/>
      <c r="AL35" s="90">
        <f t="shared" si="176"/>
        <v>0</v>
      </c>
      <c r="AM35" s="90">
        <f t="shared" si="177"/>
        <v>250</v>
      </c>
      <c r="AN35" s="177">
        <v>65</v>
      </c>
      <c r="AO35" s="89">
        <v>250</v>
      </c>
      <c r="AP35" s="90">
        <f t="shared" si="201"/>
        <v>250</v>
      </c>
      <c r="AQ35" s="90"/>
      <c r="AR35" s="91"/>
      <c r="AS35" s="90">
        <f t="shared" si="187"/>
        <v>250</v>
      </c>
      <c r="AT35" s="90">
        <v>0</v>
      </c>
      <c r="AU35" s="90">
        <v>0</v>
      </c>
      <c r="AV35" s="90"/>
      <c r="AW35" s="90">
        <f t="shared" si="202"/>
        <v>0</v>
      </c>
      <c r="AX35" s="90">
        <f t="shared" si="203"/>
        <v>250</v>
      </c>
      <c r="AY35" s="89">
        <v>85</v>
      </c>
      <c r="AZ35" s="89">
        <f t="shared" si="25"/>
        <v>750</v>
      </c>
      <c r="BA35" s="90">
        <f t="shared" si="26"/>
        <v>750</v>
      </c>
      <c r="BB35" s="90">
        <f t="shared" si="27"/>
        <v>0</v>
      </c>
      <c r="BC35" s="90">
        <f t="shared" si="28"/>
        <v>0</v>
      </c>
      <c r="BD35" s="90">
        <f t="shared" si="29"/>
        <v>750</v>
      </c>
      <c r="BE35" s="90">
        <f t="shared" si="30"/>
        <v>150</v>
      </c>
      <c r="BF35" s="90">
        <f t="shared" si="31"/>
        <v>0</v>
      </c>
      <c r="BG35" s="90">
        <f t="shared" si="32"/>
        <v>0</v>
      </c>
      <c r="BH35" s="90">
        <f t="shared" si="33"/>
        <v>150</v>
      </c>
      <c r="BI35" s="90">
        <f t="shared" si="34"/>
        <v>600</v>
      </c>
      <c r="BJ35" s="89">
        <f t="shared" si="35"/>
        <v>191</v>
      </c>
      <c r="BK35" s="89">
        <v>250</v>
      </c>
      <c r="BL35" s="90">
        <f t="shared" si="204"/>
        <v>0</v>
      </c>
      <c r="BM35" s="90"/>
      <c r="BN35" s="91"/>
      <c r="BO35" s="90">
        <f t="shared" si="205"/>
        <v>0</v>
      </c>
      <c r="BP35" s="90">
        <f t="shared" si="206"/>
        <v>0</v>
      </c>
      <c r="BQ35" s="90">
        <f t="shared" si="188"/>
        <v>0</v>
      </c>
      <c r="BR35" s="90"/>
      <c r="BS35" s="90">
        <f t="shared" si="189"/>
        <v>0</v>
      </c>
      <c r="BT35" s="90">
        <f t="shared" si="190"/>
        <v>0</v>
      </c>
      <c r="BU35" s="89"/>
      <c r="BV35" s="89">
        <v>250</v>
      </c>
      <c r="BW35" s="90">
        <f t="shared" si="209"/>
        <v>0</v>
      </c>
      <c r="BX35" s="90"/>
      <c r="BY35" s="91"/>
      <c r="BZ35" s="90">
        <f t="shared" si="210"/>
        <v>0</v>
      </c>
      <c r="CA35" s="90">
        <f t="shared" si="211"/>
        <v>0</v>
      </c>
      <c r="CB35" s="90">
        <f t="shared" si="207"/>
        <v>0</v>
      </c>
      <c r="CC35" s="90"/>
      <c r="CD35" s="90">
        <f t="shared" si="212"/>
        <v>0</v>
      </c>
      <c r="CE35" s="90">
        <f t="shared" si="213"/>
        <v>0</v>
      </c>
      <c r="CF35" s="89"/>
      <c r="CG35" s="89">
        <v>250</v>
      </c>
      <c r="CH35" s="90">
        <f t="shared" si="191"/>
        <v>0</v>
      </c>
      <c r="CI35" s="90"/>
      <c r="CJ35" s="91"/>
      <c r="CK35" s="90">
        <f t="shared" si="192"/>
        <v>0</v>
      </c>
      <c r="CL35" s="90">
        <f t="shared" si="193"/>
        <v>0</v>
      </c>
      <c r="CM35" s="90">
        <f t="shared" si="185"/>
        <v>0</v>
      </c>
      <c r="CN35" s="90"/>
      <c r="CO35" s="90">
        <f t="shared" si="194"/>
        <v>0</v>
      </c>
      <c r="CP35" s="90">
        <f t="shared" si="195"/>
        <v>0</v>
      </c>
      <c r="CQ35" s="89"/>
      <c r="CR35" s="89">
        <f t="shared" si="147"/>
        <v>750</v>
      </c>
      <c r="CS35" s="90">
        <f t="shared" si="148"/>
        <v>0</v>
      </c>
      <c r="CT35" s="90">
        <f t="shared" si="149"/>
        <v>0</v>
      </c>
      <c r="CU35" s="90">
        <f t="shared" si="150"/>
        <v>0</v>
      </c>
      <c r="CV35" s="90">
        <f t="shared" si="151"/>
        <v>0</v>
      </c>
      <c r="CW35" s="90">
        <f t="shared" si="55"/>
        <v>0</v>
      </c>
      <c r="CX35" s="90">
        <f t="shared" si="152"/>
        <v>0</v>
      </c>
      <c r="CY35" s="90">
        <f t="shared" si="153"/>
        <v>0</v>
      </c>
      <c r="CZ35" s="90">
        <f t="shared" si="154"/>
        <v>0</v>
      </c>
      <c r="DA35" s="90">
        <f t="shared" si="155"/>
        <v>0</v>
      </c>
      <c r="DB35" s="89">
        <f t="shared" si="156"/>
        <v>0</v>
      </c>
      <c r="DC35" s="89">
        <f t="shared" si="157"/>
        <v>1500</v>
      </c>
      <c r="DD35" s="89">
        <f t="shared" si="158"/>
        <v>750</v>
      </c>
      <c r="DE35" s="89">
        <f t="shared" si="159"/>
        <v>0</v>
      </c>
      <c r="DF35" s="89">
        <f t="shared" si="160"/>
        <v>0</v>
      </c>
      <c r="DG35" s="89">
        <f t="shared" si="161"/>
        <v>750</v>
      </c>
      <c r="DH35" s="89">
        <f t="shared" si="162"/>
        <v>150</v>
      </c>
      <c r="DI35" s="89">
        <f t="shared" si="163"/>
        <v>0</v>
      </c>
      <c r="DJ35" s="89">
        <f t="shared" si="164"/>
        <v>0</v>
      </c>
      <c r="DK35" s="89">
        <f t="shared" si="165"/>
        <v>150</v>
      </c>
      <c r="DL35" s="89">
        <f t="shared" si="166"/>
        <v>600</v>
      </c>
      <c r="DM35" s="89">
        <f t="shared" si="167"/>
        <v>191</v>
      </c>
      <c r="DN35" s="89">
        <v>250</v>
      </c>
      <c r="DO35" s="90">
        <f t="shared" si="246"/>
        <v>0</v>
      </c>
      <c r="DP35" s="90"/>
      <c r="DQ35" s="91"/>
      <c r="DR35" s="90">
        <f t="shared" si="247"/>
        <v>0</v>
      </c>
      <c r="DS35" s="90">
        <f t="shared" si="248"/>
        <v>0</v>
      </c>
      <c r="DT35" s="90">
        <f t="shared" si="237"/>
        <v>0</v>
      </c>
      <c r="DU35" s="90"/>
      <c r="DV35" s="90">
        <f t="shared" si="249"/>
        <v>0</v>
      </c>
      <c r="DW35" s="90">
        <f t="shared" si="250"/>
        <v>0</v>
      </c>
      <c r="DX35" s="89"/>
      <c r="DY35" s="89">
        <v>250</v>
      </c>
      <c r="DZ35" s="90">
        <f t="shared" si="180"/>
        <v>0</v>
      </c>
      <c r="EA35" s="90"/>
      <c r="EB35" s="91"/>
      <c r="EC35" s="90">
        <f t="shared" si="181"/>
        <v>0</v>
      </c>
      <c r="ED35" s="90">
        <f t="shared" si="182"/>
        <v>0</v>
      </c>
      <c r="EE35" s="90">
        <f t="shared" si="178"/>
        <v>0</v>
      </c>
      <c r="EF35" s="90"/>
      <c r="EG35" s="90">
        <f t="shared" si="183"/>
        <v>0</v>
      </c>
      <c r="EH35" s="90">
        <f t="shared" si="184"/>
        <v>0</v>
      </c>
      <c r="EI35" s="89"/>
      <c r="EJ35" s="89">
        <v>250</v>
      </c>
      <c r="EK35" s="90">
        <f t="shared" si="196"/>
        <v>0</v>
      </c>
      <c r="EL35" s="90"/>
      <c r="EM35" s="91"/>
      <c r="EN35" s="90">
        <f t="shared" si="197"/>
        <v>0</v>
      </c>
      <c r="EO35" s="90">
        <f t="shared" si="198"/>
        <v>0</v>
      </c>
      <c r="EP35" s="90">
        <f t="shared" si="186"/>
        <v>0</v>
      </c>
      <c r="EQ35" s="90"/>
      <c r="ER35" s="90">
        <f t="shared" si="199"/>
        <v>0</v>
      </c>
      <c r="ES35" s="90">
        <f t="shared" si="200"/>
        <v>0</v>
      </c>
      <c r="ET35" s="89"/>
      <c r="EU35" s="89">
        <f t="shared" si="83"/>
        <v>750</v>
      </c>
      <c r="EV35" s="90">
        <f t="shared" si="84"/>
        <v>0</v>
      </c>
      <c r="EW35" s="90">
        <f t="shared" si="85"/>
        <v>0</v>
      </c>
      <c r="EX35" s="90">
        <f t="shared" si="86"/>
        <v>0</v>
      </c>
      <c r="EY35" s="90">
        <f t="shared" si="87"/>
        <v>0</v>
      </c>
      <c r="EZ35" s="90">
        <f t="shared" si="88"/>
        <v>0</v>
      </c>
      <c r="FA35" s="90">
        <f t="shared" si="89"/>
        <v>0</v>
      </c>
      <c r="FB35" s="90">
        <f t="shared" si="90"/>
        <v>0</v>
      </c>
      <c r="FC35" s="90">
        <f t="shared" si="91"/>
        <v>0</v>
      </c>
      <c r="FD35" s="90">
        <f t="shared" si="92"/>
        <v>0</v>
      </c>
      <c r="FE35" s="89">
        <f t="shared" si="93"/>
        <v>0</v>
      </c>
      <c r="FF35" s="89">
        <f t="shared" si="94"/>
        <v>2250</v>
      </c>
      <c r="FG35" s="89">
        <f t="shared" si="95"/>
        <v>750</v>
      </c>
      <c r="FH35" s="89">
        <f t="shared" si="96"/>
        <v>0</v>
      </c>
      <c r="FI35" s="89">
        <f t="shared" si="97"/>
        <v>0</v>
      </c>
      <c r="FJ35" s="89">
        <f t="shared" si="98"/>
        <v>750</v>
      </c>
      <c r="FK35" s="89">
        <f t="shared" si="99"/>
        <v>150</v>
      </c>
      <c r="FL35" s="89">
        <f t="shared" si="100"/>
        <v>0</v>
      </c>
      <c r="FM35" s="89">
        <f t="shared" si="101"/>
        <v>0</v>
      </c>
      <c r="FN35" s="89">
        <f t="shared" si="102"/>
        <v>150</v>
      </c>
      <c r="FO35" s="89">
        <f t="shared" si="103"/>
        <v>600</v>
      </c>
      <c r="FP35" s="89">
        <f t="shared" si="104"/>
        <v>191</v>
      </c>
      <c r="FQ35" s="89">
        <v>250</v>
      </c>
      <c r="FR35" s="90">
        <f t="shared" si="230"/>
        <v>0</v>
      </c>
      <c r="FS35" s="90"/>
      <c r="FT35" s="91"/>
      <c r="FU35" s="90">
        <f t="shared" si="231"/>
        <v>0</v>
      </c>
      <c r="FV35" s="90">
        <f t="shared" si="232"/>
        <v>0</v>
      </c>
      <c r="FW35" s="90">
        <f t="shared" si="233"/>
        <v>0</v>
      </c>
      <c r="FX35" s="90"/>
      <c r="FY35" s="90">
        <f t="shared" si="234"/>
        <v>0</v>
      </c>
      <c r="FZ35" s="90">
        <f t="shared" si="235"/>
        <v>0</v>
      </c>
      <c r="GA35" s="89"/>
      <c r="GB35" s="89">
        <v>250</v>
      </c>
      <c r="GC35" s="90">
        <f t="shared" si="214"/>
        <v>0</v>
      </c>
      <c r="GD35" s="90"/>
      <c r="GE35" s="91"/>
      <c r="GF35" s="90">
        <f t="shared" si="215"/>
        <v>0</v>
      </c>
      <c r="GG35" s="90">
        <f t="shared" si="216"/>
        <v>0</v>
      </c>
      <c r="GH35" s="90">
        <f t="shared" si="208"/>
        <v>0</v>
      </c>
      <c r="GI35" s="90"/>
      <c r="GJ35" s="90">
        <f t="shared" si="217"/>
        <v>0</v>
      </c>
      <c r="GK35" s="90">
        <f t="shared" si="218"/>
        <v>0</v>
      </c>
      <c r="GL35" s="89"/>
      <c r="GM35" s="89">
        <v>250</v>
      </c>
      <c r="GN35" s="90">
        <f t="shared" si="225"/>
        <v>0</v>
      </c>
      <c r="GO35" s="90"/>
      <c r="GP35" s="91"/>
      <c r="GQ35" s="90">
        <f t="shared" si="226"/>
        <v>0</v>
      </c>
      <c r="GR35" s="90">
        <f t="shared" si="227"/>
        <v>0</v>
      </c>
      <c r="GS35" s="90">
        <f t="shared" si="219"/>
        <v>0</v>
      </c>
      <c r="GT35" s="90"/>
      <c r="GU35" s="90">
        <f t="shared" si="228"/>
        <v>0</v>
      </c>
      <c r="GV35" s="90">
        <f t="shared" si="229"/>
        <v>0</v>
      </c>
      <c r="GW35" s="89"/>
      <c r="GX35" s="89">
        <f t="shared" si="115"/>
        <v>750</v>
      </c>
      <c r="GY35" s="90">
        <f t="shared" si="116"/>
        <v>0</v>
      </c>
      <c r="GZ35" s="90">
        <f t="shared" si="117"/>
        <v>0</v>
      </c>
      <c r="HA35" s="90">
        <f t="shared" si="118"/>
        <v>0</v>
      </c>
      <c r="HB35" s="90">
        <f t="shared" si="119"/>
        <v>0</v>
      </c>
      <c r="HC35" s="90">
        <f t="shared" si="120"/>
        <v>0</v>
      </c>
      <c r="HD35" s="90">
        <f t="shared" si="121"/>
        <v>0</v>
      </c>
      <c r="HE35" s="90">
        <f t="shared" si="122"/>
        <v>0</v>
      </c>
      <c r="HF35" s="90">
        <f t="shared" si="123"/>
        <v>0</v>
      </c>
      <c r="HG35" s="90">
        <f t="shared" si="124"/>
        <v>0</v>
      </c>
      <c r="HH35" s="89">
        <f t="shared" si="125"/>
        <v>0</v>
      </c>
      <c r="HI35" s="90">
        <f t="shared" si="126"/>
        <v>3000</v>
      </c>
      <c r="HJ35" s="90">
        <f t="shared" si="127"/>
        <v>750</v>
      </c>
      <c r="HK35" s="90">
        <f t="shared" si="128"/>
        <v>0</v>
      </c>
      <c r="HL35" s="90">
        <f t="shared" si="129"/>
        <v>0</v>
      </c>
      <c r="HM35" s="90">
        <f t="shared" si="130"/>
        <v>750</v>
      </c>
      <c r="HN35" s="90">
        <f t="shared" si="131"/>
        <v>50</v>
      </c>
      <c r="HO35" s="90">
        <f t="shared" si="132"/>
        <v>0</v>
      </c>
      <c r="HP35" s="90">
        <f t="shared" si="133"/>
        <v>0</v>
      </c>
      <c r="HQ35" s="90">
        <f t="shared" si="134"/>
        <v>50</v>
      </c>
      <c r="HR35" s="90">
        <f t="shared" si="135"/>
        <v>700</v>
      </c>
      <c r="HS35" s="90">
        <f t="shared" si="136"/>
        <v>191</v>
      </c>
      <c r="HT35" s="159">
        <f t="shared" si="137"/>
        <v>750</v>
      </c>
      <c r="HU35" s="131">
        <f t="shared" si="138"/>
        <v>750</v>
      </c>
      <c r="HV35" s="131">
        <f t="shared" si="139"/>
        <v>750</v>
      </c>
      <c r="HW35" s="84"/>
      <c r="HX35" s="84">
        <f t="shared" si="140"/>
        <v>191</v>
      </c>
      <c r="HY35" s="84"/>
      <c r="HZ35" s="84"/>
      <c r="IA35" s="84"/>
      <c r="IB35" s="84"/>
      <c r="IC35" s="84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</row>
    <row r="36" spans="1:319" s="2" customFormat="1" ht="15.75" customHeight="1" x14ac:dyDescent="0.25">
      <c r="A36" s="33"/>
      <c r="B36" s="37">
        <v>31</v>
      </c>
      <c r="C36" s="37"/>
      <c r="D36" s="37"/>
      <c r="E36" s="38"/>
      <c r="F36" s="20" t="s">
        <v>613</v>
      </c>
      <c r="G36" s="16" t="s">
        <v>375</v>
      </c>
      <c r="H36" s="17" t="s">
        <v>582</v>
      </c>
      <c r="I36" s="93">
        <v>61004058501</v>
      </c>
      <c r="J36" s="34" t="s">
        <v>57</v>
      </c>
      <c r="K36" s="92" t="s">
        <v>58</v>
      </c>
      <c r="L36" s="34" t="s">
        <v>1077</v>
      </c>
      <c r="M36" s="34">
        <v>198</v>
      </c>
      <c r="N36" s="34" t="s">
        <v>1242</v>
      </c>
      <c r="O36" s="34"/>
      <c r="P36" s="100" t="s">
        <v>86</v>
      </c>
      <c r="Q36" s="37">
        <v>18</v>
      </c>
      <c r="R36" s="39" t="s">
        <v>368</v>
      </c>
      <c r="S36" s="89">
        <v>250</v>
      </c>
      <c r="T36" s="90">
        <f t="shared" si="146"/>
        <v>250</v>
      </c>
      <c r="U36" s="90"/>
      <c r="V36" s="91"/>
      <c r="W36" s="90">
        <f t="shared" si="13"/>
        <v>250</v>
      </c>
      <c r="X36" s="90">
        <f t="shared" si="14"/>
        <v>50</v>
      </c>
      <c r="Y36" s="90">
        <f t="shared" si="15"/>
        <v>0</v>
      </c>
      <c r="Z36" s="90"/>
      <c r="AA36" s="90">
        <f t="shared" si="16"/>
        <v>50</v>
      </c>
      <c r="AB36" s="90">
        <f t="shared" si="17"/>
        <v>200</v>
      </c>
      <c r="AC36" s="89">
        <v>85</v>
      </c>
      <c r="AD36" s="89">
        <v>250</v>
      </c>
      <c r="AE36" s="90">
        <f t="shared" si="174"/>
        <v>250</v>
      </c>
      <c r="AF36" s="90"/>
      <c r="AG36" s="91"/>
      <c r="AH36" s="90">
        <f t="shared" si="175"/>
        <v>250</v>
      </c>
      <c r="AI36" s="90">
        <v>0</v>
      </c>
      <c r="AJ36" s="90">
        <v>0</v>
      </c>
      <c r="AK36" s="90"/>
      <c r="AL36" s="90">
        <f t="shared" si="176"/>
        <v>0</v>
      </c>
      <c r="AM36" s="90">
        <f t="shared" si="177"/>
        <v>250</v>
      </c>
      <c r="AN36" s="177">
        <v>85</v>
      </c>
      <c r="AO36" s="89">
        <v>250</v>
      </c>
      <c r="AP36" s="90">
        <f t="shared" si="201"/>
        <v>250</v>
      </c>
      <c r="AQ36" s="90"/>
      <c r="AR36" s="91"/>
      <c r="AS36" s="90">
        <f t="shared" si="187"/>
        <v>250</v>
      </c>
      <c r="AT36" s="90">
        <v>0</v>
      </c>
      <c r="AU36" s="90">
        <v>0</v>
      </c>
      <c r="AV36" s="90"/>
      <c r="AW36" s="90">
        <f t="shared" si="202"/>
        <v>0</v>
      </c>
      <c r="AX36" s="90">
        <f t="shared" si="203"/>
        <v>250</v>
      </c>
      <c r="AY36" s="89">
        <v>63</v>
      </c>
      <c r="AZ36" s="89">
        <f t="shared" si="25"/>
        <v>750</v>
      </c>
      <c r="BA36" s="90">
        <f t="shared" si="26"/>
        <v>750</v>
      </c>
      <c r="BB36" s="90">
        <f t="shared" si="27"/>
        <v>0</v>
      </c>
      <c r="BC36" s="90">
        <f t="shared" si="28"/>
        <v>0</v>
      </c>
      <c r="BD36" s="90">
        <f t="shared" si="29"/>
        <v>750</v>
      </c>
      <c r="BE36" s="90">
        <f t="shared" si="30"/>
        <v>150</v>
      </c>
      <c r="BF36" s="90">
        <f t="shared" si="31"/>
        <v>0</v>
      </c>
      <c r="BG36" s="90">
        <f t="shared" si="32"/>
        <v>0</v>
      </c>
      <c r="BH36" s="90">
        <f t="shared" si="33"/>
        <v>150</v>
      </c>
      <c r="BI36" s="90">
        <f t="shared" si="34"/>
        <v>600</v>
      </c>
      <c r="BJ36" s="89">
        <f t="shared" si="35"/>
        <v>233</v>
      </c>
      <c r="BK36" s="89">
        <v>250</v>
      </c>
      <c r="BL36" s="90">
        <f t="shared" si="204"/>
        <v>0</v>
      </c>
      <c r="BM36" s="90"/>
      <c r="BN36" s="91"/>
      <c r="BO36" s="90">
        <f t="shared" si="205"/>
        <v>0</v>
      </c>
      <c r="BP36" s="90">
        <f t="shared" si="206"/>
        <v>0</v>
      </c>
      <c r="BQ36" s="90">
        <f t="shared" si="188"/>
        <v>0</v>
      </c>
      <c r="BR36" s="90"/>
      <c r="BS36" s="90">
        <f t="shared" si="189"/>
        <v>0</v>
      </c>
      <c r="BT36" s="90">
        <f t="shared" si="190"/>
        <v>0</v>
      </c>
      <c r="BU36" s="89"/>
      <c r="BV36" s="89">
        <v>250</v>
      </c>
      <c r="BW36" s="90">
        <f t="shared" si="209"/>
        <v>0</v>
      </c>
      <c r="BX36" s="90"/>
      <c r="BY36" s="91"/>
      <c r="BZ36" s="90">
        <f t="shared" si="210"/>
        <v>0</v>
      </c>
      <c r="CA36" s="90">
        <f t="shared" si="211"/>
        <v>0</v>
      </c>
      <c r="CB36" s="90">
        <f t="shared" si="207"/>
        <v>0</v>
      </c>
      <c r="CC36" s="90"/>
      <c r="CD36" s="90">
        <f t="shared" si="212"/>
        <v>0</v>
      </c>
      <c r="CE36" s="90">
        <f t="shared" si="213"/>
        <v>0</v>
      </c>
      <c r="CF36" s="89"/>
      <c r="CG36" s="89">
        <v>250</v>
      </c>
      <c r="CH36" s="90">
        <f t="shared" si="191"/>
        <v>0</v>
      </c>
      <c r="CI36" s="90"/>
      <c r="CJ36" s="91"/>
      <c r="CK36" s="90">
        <f t="shared" si="192"/>
        <v>0</v>
      </c>
      <c r="CL36" s="90">
        <f t="shared" si="193"/>
        <v>0</v>
      </c>
      <c r="CM36" s="90">
        <f t="shared" si="185"/>
        <v>0</v>
      </c>
      <c r="CN36" s="90"/>
      <c r="CO36" s="90">
        <f t="shared" si="194"/>
        <v>0</v>
      </c>
      <c r="CP36" s="90">
        <f t="shared" si="195"/>
        <v>0</v>
      </c>
      <c r="CQ36" s="89"/>
      <c r="CR36" s="89">
        <f t="shared" si="147"/>
        <v>750</v>
      </c>
      <c r="CS36" s="90">
        <f t="shared" si="148"/>
        <v>0</v>
      </c>
      <c r="CT36" s="90">
        <f t="shared" si="149"/>
        <v>0</v>
      </c>
      <c r="CU36" s="90">
        <f t="shared" si="150"/>
        <v>0</v>
      </c>
      <c r="CV36" s="90">
        <f t="shared" si="151"/>
        <v>0</v>
      </c>
      <c r="CW36" s="90">
        <f t="shared" si="55"/>
        <v>0</v>
      </c>
      <c r="CX36" s="90">
        <f t="shared" si="152"/>
        <v>0</v>
      </c>
      <c r="CY36" s="90">
        <f t="shared" si="153"/>
        <v>0</v>
      </c>
      <c r="CZ36" s="90">
        <f t="shared" si="154"/>
        <v>0</v>
      </c>
      <c r="DA36" s="90">
        <f t="shared" si="155"/>
        <v>0</v>
      </c>
      <c r="DB36" s="89">
        <f t="shared" si="156"/>
        <v>0</v>
      </c>
      <c r="DC36" s="89">
        <f t="shared" si="157"/>
        <v>1500</v>
      </c>
      <c r="DD36" s="89">
        <f t="shared" si="158"/>
        <v>750</v>
      </c>
      <c r="DE36" s="89">
        <f t="shared" si="159"/>
        <v>0</v>
      </c>
      <c r="DF36" s="89">
        <f t="shared" si="160"/>
        <v>0</v>
      </c>
      <c r="DG36" s="89">
        <f t="shared" si="161"/>
        <v>750</v>
      </c>
      <c r="DH36" s="89">
        <f t="shared" si="162"/>
        <v>150</v>
      </c>
      <c r="DI36" s="89">
        <f t="shared" si="163"/>
        <v>0</v>
      </c>
      <c r="DJ36" s="89">
        <f t="shared" si="164"/>
        <v>0</v>
      </c>
      <c r="DK36" s="89">
        <f t="shared" si="165"/>
        <v>150</v>
      </c>
      <c r="DL36" s="89">
        <f t="shared" si="166"/>
        <v>600</v>
      </c>
      <c r="DM36" s="89">
        <f t="shared" si="167"/>
        <v>233</v>
      </c>
      <c r="DN36" s="89">
        <v>250</v>
      </c>
      <c r="DO36" s="90">
        <f t="shared" si="246"/>
        <v>0</v>
      </c>
      <c r="DP36" s="90"/>
      <c r="DQ36" s="91"/>
      <c r="DR36" s="90">
        <f t="shared" si="247"/>
        <v>0</v>
      </c>
      <c r="DS36" s="90">
        <f t="shared" si="248"/>
        <v>0</v>
      </c>
      <c r="DT36" s="90">
        <f t="shared" si="237"/>
        <v>0</v>
      </c>
      <c r="DU36" s="90"/>
      <c r="DV36" s="90">
        <f t="shared" si="249"/>
        <v>0</v>
      </c>
      <c r="DW36" s="90">
        <f t="shared" si="250"/>
        <v>0</v>
      </c>
      <c r="DX36" s="89"/>
      <c r="DY36" s="89">
        <v>250</v>
      </c>
      <c r="DZ36" s="90">
        <f t="shared" si="180"/>
        <v>0</v>
      </c>
      <c r="EA36" s="90"/>
      <c r="EB36" s="91"/>
      <c r="EC36" s="90">
        <f t="shared" si="181"/>
        <v>0</v>
      </c>
      <c r="ED36" s="90">
        <f t="shared" si="182"/>
        <v>0</v>
      </c>
      <c r="EE36" s="90">
        <f t="shared" si="178"/>
        <v>0</v>
      </c>
      <c r="EF36" s="90"/>
      <c r="EG36" s="90">
        <f t="shared" si="183"/>
        <v>0</v>
      </c>
      <c r="EH36" s="90">
        <f t="shared" si="184"/>
        <v>0</v>
      </c>
      <c r="EI36" s="89"/>
      <c r="EJ36" s="89">
        <v>250</v>
      </c>
      <c r="EK36" s="90">
        <f t="shared" si="196"/>
        <v>0</v>
      </c>
      <c r="EL36" s="90"/>
      <c r="EM36" s="91"/>
      <c r="EN36" s="90">
        <f t="shared" si="197"/>
        <v>0</v>
      </c>
      <c r="EO36" s="90">
        <f t="shared" si="198"/>
        <v>0</v>
      </c>
      <c r="EP36" s="90">
        <f t="shared" si="186"/>
        <v>0</v>
      </c>
      <c r="EQ36" s="90"/>
      <c r="ER36" s="90">
        <f t="shared" si="199"/>
        <v>0</v>
      </c>
      <c r="ES36" s="90">
        <f t="shared" si="200"/>
        <v>0</v>
      </c>
      <c r="ET36" s="89"/>
      <c r="EU36" s="89">
        <f t="shared" si="83"/>
        <v>750</v>
      </c>
      <c r="EV36" s="90">
        <f t="shared" si="84"/>
        <v>0</v>
      </c>
      <c r="EW36" s="90">
        <f t="shared" si="85"/>
        <v>0</v>
      </c>
      <c r="EX36" s="90">
        <f t="shared" si="86"/>
        <v>0</v>
      </c>
      <c r="EY36" s="90">
        <f t="shared" si="87"/>
        <v>0</v>
      </c>
      <c r="EZ36" s="90">
        <f t="shared" si="88"/>
        <v>0</v>
      </c>
      <c r="FA36" s="90">
        <f t="shared" si="89"/>
        <v>0</v>
      </c>
      <c r="FB36" s="90">
        <f t="shared" si="90"/>
        <v>0</v>
      </c>
      <c r="FC36" s="90">
        <f t="shared" si="91"/>
        <v>0</v>
      </c>
      <c r="FD36" s="90">
        <f t="shared" si="92"/>
        <v>0</v>
      </c>
      <c r="FE36" s="89">
        <f t="shared" si="93"/>
        <v>0</v>
      </c>
      <c r="FF36" s="89">
        <f t="shared" si="94"/>
        <v>2250</v>
      </c>
      <c r="FG36" s="89">
        <f t="shared" si="95"/>
        <v>750</v>
      </c>
      <c r="FH36" s="89">
        <f t="shared" si="96"/>
        <v>0</v>
      </c>
      <c r="FI36" s="89">
        <f t="shared" si="97"/>
        <v>0</v>
      </c>
      <c r="FJ36" s="89">
        <f t="shared" si="98"/>
        <v>750</v>
      </c>
      <c r="FK36" s="89">
        <f t="shared" si="99"/>
        <v>150</v>
      </c>
      <c r="FL36" s="89">
        <f t="shared" si="100"/>
        <v>0</v>
      </c>
      <c r="FM36" s="89">
        <f t="shared" si="101"/>
        <v>0</v>
      </c>
      <c r="FN36" s="89">
        <f t="shared" si="102"/>
        <v>150</v>
      </c>
      <c r="FO36" s="89">
        <f t="shared" si="103"/>
        <v>600</v>
      </c>
      <c r="FP36" s="89">
        <f t="shared" si="104"/>
        <v>233</v>
      </c>
      <c r="FQ36" s="89">
        <v>250</v>
      </c>
      <c r="FR36" s="90">
        <f t="shared" si="230"/>
        <v>0</v>
      </c>
      <c r="FS36" s="90"/>
      <c r="FT36" s="91"/>
      <c r="FU36" s="90">
        <f t="shared" si="231"/>
        <v>0</v>
      </c>
      <c r="FV36" s="90">
        <f t="shared" si="232"/>
        <v>0</v>
      </c>
      <c r="FW36" s="90">
        <f t="shared" si="233"/>
        <v>0</v>
      </c>
      <c r="FX36" s="90"/>
      <c r="FY36" s="90">
        <f t="shared" si="234"/>
        <v>0</v>
      </c>
      <c r="FZ36" s="90">
        <f t="shared" si="235"/>
        <v>0</v>
      </c>
      <c r="GA36" s="89"/>
      <c r="GB36" s="89">
        <v>250</v>
      </c>
      <c r="GC36" s="90">
        <f t="shared" si="214"/>
        <v>0</v>
      </c>
      <c r="GD36" s="90"/>
      <c r="GE36" s="91"/>
      <c r="GF36" s="90">
        <f t="shared" si="215"/>
        <v>0</v>
      </c>
      <c r="GG36" s="90">
        <f t="shared" si="216"/>
        <v>0</v>
      </c>
      <c r="GH36" s="90">
        <f t="shared" si="208"/>
        <v>0</v>
      </c>
      <c r="GI36" s="90"/>
      <c r="GJ36" s="90">
        <f t="shared" si="217"/>
        <v>0</v>
      </c>
      <c r="GK36" s="90">
        <f t="shared" si="218"/>
        <v>0</v>
      </c>
      <c r="GL36" s="89"/>
      <c r="GM36" s="89">
        <v>250</v>
      </c>
      <c r="GN36" s="90">
        <f t="shared" si="225"/>
        <v>0</v>
      </c>
      <c r="GO36" s="90"/>
      <c r="GP36" s="91"/>
      <c r="GQ36" s="90">
        <f t="shared" si="226"/>
        <v>0</v>
      </c>
      <c r="GR36" s="90">
        <f t="shared" si="227"/>
        <v>0</v>
      </c>
      <c r="GS36" s="90">
        <f t="shared" si="219"/>
        <v>0</v>
      </c>
      <c r="GT36" s="90"/>
      <c r="GU36" s="90">
        <f t="shared" si="228"/>
        <v>0</v>
      </c>
      <c r="GV36" s="90">
        <f t="shared" si="229"/>
        <v>0</v>
      </c>
      <c r="GW36" s="89"/>
      <c r="GX36" s="89">
        <f t="shared" si="115"/>
        <v>750</v>
      </c>
      <c r="GY36" s="90">
        <f t="shared" si="116"/>
        <v>0</v>
      </c>
      <c r="GZ36" s="90">
        <f t="shared" si="117"/>
        <v>0</v>
      </c>
      <c r="HA36" s="90">
        <f t="shared" si="118"/>
        <v>0</v>
      </c>
      <c r="HB36" s="90">
        <f t="shared" si="119"/>
        <v>0</v>
      </c>
      <c r="HC36" s="90">
        <f t="shared" si="120"/>
        <v>0</v>
      </c>
      <c r="HD36" s="90">
        <f t="shared" si="121"/>
        <v>0</v>
      </c>
      <c r="HE36" s="90">
        <f t="shared" si="122"/>
        <v>0</v>
      </c>
      <c r="HF36" s="90">
        <f t="shared" si="123"/>
        <v>0</v>
      </c>
      <c r="HG36" s="90">
        <f t="shared" si="124"/>
        <v>0</v>
      </c>
      <c r="HH36" s="89">
        <f t="shared" si="125"/>
        <v>0</v>
      </c>
      <c r="HI36" s="90">
        <f t="shared" si="126"/>
        <v>3000</v>
      </c>
      <c r="HJ36" s="90">
        <f t="shared" si="127"/>
        <v>750</v>
      </c>
      <c r="HK36" s="90">
        <f t="shared" si="128"/>
        <v>0</v>
      </c>
      <c r="HL36" s="90">
        <f t="shared" si="129"/>
        <v>0</v>
      </c>
      <c r="HM36" s="90">
        <f t="shared" si="130"/>
        <v>750</v>
      </c>
      <c r="HN36" s="90">
        <f t="shared" si="131"/>
        <v>50</v>
      </c>
      <c r="HO36" s="90">
        <f t="shared" si="132"/>
        <v>0</v>
      </c>
      <c r="HP36" s="90">
        <f t="shared" si="133"/>
        <v>0</v>
      </c>
      <c r="HQ36" s="90">
        <f t="shared" si="134"/>
        <v>50</v>
      </c>
      <c r="HR36" s="90">
        <f t="shared" si="135"/>
        <v>700</v>
      </c>
      <c r="HS36" s="90">
        <f t="shared" si="136"/>
        <v>233</v>
      </c>
      <c r="HT36" s="159">
        <f t="shared" si="137"/>
        <v>750</v>
      </c>
      <c r="HU36" s="131">
        <f t="shared" si="138"/>
        <v>750</v>
      </c>
      <c r="HV36" s="131">
        <f t="shared" si="139"/>
        <v>750</v>
      </c>
      <c r="HW36" s="84"/>
      <c r="HX36" s="84">
        <f t="shared" si="140"/>
        <v>233</v>
      </c>
      <c r="HY36" s="84"/>
      <c r="HZ36" s="84"/>
      <c r="IA36" s="84"/>
      <c r="IB36" s="84"/>
      <c r="IC36" s="84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</row>
    <row r="37" spans="1:319" s="4" customFormat="1" ht="15.75" customHeight="1" x14ac:dyDescent="0.25">
      <c r="A37" s="33"/>
      <c r="B37" s="37">
        <v>32</v>
      </c>
      <c r="C37" s="37"/>
      <c r="D37" s="37"/>
      <c r="E37" s="37"/>
      <c r="F37" s="20" t="s">
        <v>690</v>
      </c>
      <c r="G37" s="16" t="s">
        <v>375</v>
      </c>
      <c r="H37" s="17" t="s">
        <v>689</v>
      </c>
      <c r="I37" s="87">
        <v>61005002968</v>
      </c>
      <c r="J37" s="34" t="s">
        <v>59</v>
      </c>
      <c r="K37" s="92" t="s">
        <v>60</v>
      </c>
      <c r="L37" s="34" t="s">
        <v>1048</v>
      </c>
      <c r="M37" s="34">
        <v>233</v>
      </c>
      <c r="N37" s="34" t="s">
        <v>1242</v>
      </c>
      <c r="O37" s="34"/>
      <c r="P37" s="100" t="s">
        <v>86</v>
      </c>
      <c r="Q37" s="37">
        <v>19</v>
      </c>
      <c r="R37" s="39" t="s">
        <v>345</v>
      </c>
      <c r="S37" s="89">
        <v>250</v>
      </c>
      <c r="T37" s="90">
        <f t="shared" si="146"/>
        <v>250</v>
      </c>
      <c r="U37" s="90"/>
      <c r="V37" s="91"/>
      <c r="W37" s="90">
        <f t="shared" si="13"/>
        <v>250</v>
      </c>
      <c r="X37" s="90">
        <f t="shared" si="14"/>
        <v>50</v>
      </c>
      <c r="Y37" s="90">
        <f t="shared" si="15"/>
        <v>0</v>
      </c>
      <c r="Z37" s="90"/>
      <c r="AA37" s="90">
        <f t="shared" si="16"/>
        <v>50</v>
      </c>
      <c r="AB37" s="90">
        <f t="shared" si="17"/>
        <v>200</v>
      </c>
      <c r="AC37" s="89">
        <v>71</v>
      </c>
      <c r="AD37" s="89">
        <v>250</v>
      </c>
      <c r="AE37" s="90">
        <f t="shared" si="174"/>
        <v>250</v>
      </c>
      <c r="AF37" s="90"/>
      <c r="AG37" s="91"/>
      <c r="AH37" s="90">
        <f t="shared" si="175"/>
        <v>250</v>
      </c>
      <c r="AI37" s="90">
        <v>0</v>
      </c>
      <c r="AJ37" s="90">
        <v>0</v>
      </c>
      <c r="AK37" s="90"/>
      <c r="AL37" s="90">
        <f t="shared" si="176"/>
        <v>0</v>
      </c>
      <c r="AM37" s="90">
        <f t="shared" si="177"/>
        <v>250</v>
      </c>
      <c r="AN37" s="177">
        <v>73</v>
      </c>
      <c r="AO37" s="89">
        <v>250</v>
      </c>
      <c r="AP37" s="90">
        <f t="shared" si="201"/>
        <v>250</v>
      </c>
      <c r="AQ37" s="90"/>
      <c r="AR37" s="91"/>
      <c r="AS37" s="90">
        <f t="shared" si="187"/>
        <v>250</v>
      </c>
      <c r="AT37" s="90">
        <v>0</v>
      </c>
      <c r="AU37" s="90">
        <v>0</v>
      </c>
      <c r="AV37" s="90"/>
      <c r="AW37" s="90">
        <f t="shared" si="202"/>
        <v>0</v>
      </c>
      <c r="AX37" s="90">
        <f t="shared" si="203"/>
        <v>250</v>
      </c>
      <c r="AY37" s="89">
        <v>77</v>
      </c>
      <c r="AZ37" s="89">
        <f t="shared" si="25"/>
        <v>750</v>
      </c>
      <c r="BA37" s="90">
        <f t="shared" si="26"/>
        <v>750</v>
      </c>
      <c r="BB37" s="90">
        <f t="shared" si="27"/>
        <v>0</v>
      </c>
      <c r="BC37" s="90">
        <f t="shared" si="28"/>
        <v>0</v>
      </c>
      <c r="BD37" s="90">
        <f t="shared" si="29"/>
        <v>750</v>
      </c>
      <c r="BE37" s="90">
        <f t="shared" si="30"/>
        <v>150</v>
      </c>
      <c r="BF37" s="90">
        <f t="shared" si="31"/>
        <v>0</v>
      </c>
      <c r="BG37" s="90">
        <f t="shared" si="32"/>
        <v>0</v>
      </c>
      <c r="BH37" s="90">
        <f t="shared" si="33"/>
        <v>150</v>
      </c>
      <c r="BI37" s="90">
        <f t="shared" si="34"/>
        <v>600</v>
      </c>
      <c r="BJ37" s="89">
        <f t="shared" si="35"/>
        <v>221</v>
      </c>
      <c r="BK37" s="89">
        <v>250</v>
      </c>
      <c r="BL37" s="90">
        <f t="shared" si="204"/>
        <v>0</v>
      </c>
      <c r="BM37" s="90"/>
      <c r="BN37" s="91"/>
      <c r="BO37" s="90">
        <f t="shared" si="205"/>
        <v>0</v>
      </c>
      <c r="BP37" s="90">
        <f t="shared" si="206"/>
        <v>0</v>
      </c>
      <c r="BQ37" s="90">
        <f t="shared" si="188"/>
        <v>0</v>
      </c>
      <c r="BR37" s="90"/>
      <c r="BS37" s="90">
        <f t="shared" si="189"/>
        <v>0</v>
      </c>
      <c r="BT37" s="90">
        <f t="shared" si="190"/>
        <v>0</v>
      </c>
      <c r="BU37" s="89"/>
      <c r="BV37" s="89">
        <v>250</v>
      </c>
      <c r="BW37" s="90">
        <f t="shared" si="209"/>
        <v>0</v>
      </c>
      <c r="BX37" s="90"/>
      <c r="BY37" s="91"/>
      <c r="BZ37" s="90">
        <f t="shared" si="210"/>
        <v>0</v>
      </c>
      <c r="CA37" s="90">
        <f t="shared" si="211"/>
        <v>0</v>
      </c>
      <c r="CB37" s="90">
        <f t="shared" si="207"/>
        <v>0</v>
      </c>
      <c r="CC37" s="90"/>
      <c r="CD37" s="90">
        <f t="shared" si="212"/>
        <v>0</v>
      </c>
      <c r="CE37" s="90">
        <f t="shared" si="213"/>
        <v>0</v>
      </c>
      <c r="CF37" s="89"/>
      <c r="CG37" s="89">
        <v>250</v>
      </c>
      <c r="CH37" s="90">
        <f t="shared" si="191"/>
        <v>0</v>
      </c>
      <c r="CI37" s="90"/>
      <c r="CJ37" s="91"/>
      <c r="CK37" s="90">
        <f t="shared" si="192"/>
        <v>0</v>
      </c>
      <c r="CL37" s="90">
        <f t="shared" si="193"/>
        <v>0</v>
      </c>
      <c r="CM37" s="90">
        <f t="shared" si="185"/>
        <v>0</v>
      </c>
      <c r="CN37" s="90"/>
      <c r="CO37" s="90">
        <f t="shared" si="194"/>
        <v>0</v>
      </c>
      <c r="CP37" s="90">
        <f t="shared" si="195"/>
        <v>0</v>
      </c>
      <c r="CQ37" s="89"/>
      <c r="CR37" s="89">
        <f t="shared" si="147"/>
        <v>750</v>
      </c>
      <c r="CS37" s="90">
        <f t="shared" si="148"/>
        <v>0</v>
      </c>
      <c r="CT37" s="90">
        <f t="shared" si="149"/>
        <v>0</v>
      </c>
      <c r="CU37" s="90">
        <f t="shared" si="150"/>
        <v>0</v>
      </c>
      <c r="CV37" s="90">
        <f t="shared" si="151"/>
        <v>0</v>
      </c>
      <c r="CW37" s="90">
        <f t="shared" si="55"/>
        <v>0</v>
      </c>
      <c r="CX37" s="90">
        <f t="shared" si="152"/>
        <v>0</v>
      </c>
      <c r="CY37" s="90">
        <f t="shared" si="153"/>
        <v>0</v>
      </c>
      <c r="CZ37" s="90">
        <f t="shared" si="154"/>
        <v>0</v>
      </c>
      <c r="DA37" s="90">
        <f t="shared" si="155"/>
        <v>0</v>
      </c>
      <c r="DB37" s="89">
        <f t="shared" si="156"/>
        <v>0</v>
      </c>
      <c r="DC37" s="89">
        <f t="shared" si="157"/>
        <v>1500</v>
      </c>
      <c r="DD37" s="89">
        <f t="shared" si="158"/>
        <v>750</v>
      </c>
      <c r="DE37" s="89">
        <f t="shared" si="159"/>
        <v>0</v>
      </c>
      <c r="DF37" s="89">
        <f t="shared" si="160"/>
        <v>0</v>
      </c>
      <c r="DG37" s="89">
        <f t="shared" si="161"/>
        <v>750</v>
      </c>
      <c r="DH37" s="89">
        <f t="shared" si="162"/>
        <v>150</v>
      </c>
      <c r="DI37" s="89">
        <f t="shared" si="163"/>
        <v>0</v>
      </c>
      <c r="DJ37" s="89">
        <f t="shared" si="164"/>
        <v>0</v>
      </c>
      <c r="DK37" s="89">
        <f t="shared" si="165"/>
        <v>150</v>
      </c>
      <c r="DL37" s="89">
        <f t="shared" si="166"/>
        <v>600</v>
      </c>
      <c r="DM37" s="89">
        <f t="shared" si="167"/>
        <v>221</v>
      </c>
      <c r="DN37" s="89">
        <v>250</v>
      </c>
      <c r="DO37" s="90">
        <f t="shared" si="246"/>
        <v>0</v>
      </c>
      <c r="DP37" s="90"/>
      <c r="DQ37" s="91"/>
      <c r="DR37" s="90">
        <f t="shared" si="247"/>
        <v>0</v>
      </c>
      <c r="DS37" s="90">
        <f t="shared" si="248"/>
        <v>0</v>
      </c>
      <c r="DT37" s="90">
        <f t="shared" si="237"/>
        <v>0</v>
      </c>
      <c r="DU37" s="90"/>
      <c r="DV37" s="90">
        <f t="shared" si="249"/>
        <v>0</v>
      </c>
      <c r="DW37" s="90">
        <f t="shared" si="250"/>
        <v>0</v>
      </c>
      <c r="DX37" s="89"/>
      <c r="DY37" s="89">
        <v>250</v>
      </c>
      <c r="DZ37" s="90">
        <f t="shared" si="180"/>
        <v>0</v>
      </c>
      <c r="EA37" s="90"/>
      <c r="EB37" s="91"/>
      <c r="EC37" s="90">
        <f t="shared" si="181"/>
        <v>0</v>
      </c>
      <c r="ED37" s="90">
        <f t="shared" si="182"/>
        <v>0</v>
      </c>
      <c r="EE37" s="90">
        <f t="shared" si="178"/>
        <v>0</v>
      </c>
      <c r="EF37" s="90"/>
      <c r="EG37" s="90">
        <f t="shared" si="183"/>
        <v>0</v>
      </c>
      <c r="EH37" s="90">
        <f t="shared" si="184"/>
        <v>0</v>
      </c>
      <c r="EI37" s="89"/>
      <c r="EJ37" s="89">
        <v>250</v>
      </c>
      <c r="EK37" s="90">
        <f t="shared" si="196"/>
        <v>0</v>
      </c>
      <c r="EL37" s="90"/>
      <c r="EM37" s="91"/>
      <c r="EN37" s="90">
        <f t="shared" si="197"/>
        <v>0</v>
      </c>
      <c r="EO37" s="90">
        <f t="shared" si="198"/>
        <v>0</v>
      </c>
      <c r="EP37" s="90">
        <f t="shared" si="186"/>
        <v>0</v>
      </c>
      <c r="EQ37" s="90"/>
      <c r="ER37" s="90">
        <f t="shared" si="199"/>
        <v>0</v>
      </c>
      <c r="ES37" s="90">
        <f t="shared" si="200"/>
        <v>0</v>
      </c>
      <c r="ET37" s="89"/>
      <c r="EU37" s="89">
        <f t="shared" si="83"/>
        <v>750</v>
      </c>
      <c r="EV37" s="90">
        <f t="shared" si="84"/>
        <v>0</v>
      </c>
      <c r="EW37" s="90">
        <f t="shared" si="85"/>
        <v>0</v>
      </c>
      <c r="EX37" s="90">
        <f t="shared" si="86"/>
        <v>0</v>
      </c>
      <c r="EY37" s="90">
        <f t="shared" si="87"/>
        <v>0</v>
      </c>
      <c r="EZ37" s="90">
        <f t="shared" si="88"/>
        <v>0</v>
      </c>
      <c r="FA37" s="90">
        <f t="shared" si="89"/>
        <v>0</v>
      </c>
      <c r="FB37" s="90">
        <f t="shared" si="90"/>
        <v>0</v>
      </c>
      <c r="FC37" s="90">
        <f t="shared" si="91"/>
        <v>0</v>
      </c>
      <c r="FD37" s="90">
        <f t="shared" si="92"/>
        <v>0</v>
      </c>
      <c r="FE37" s="89">
        <f t="shared" si="93"/>
        <v>0</v>
      </c>
      <c r="FF37" s="89">
        <f t="shared" si="94"/>
        <v>2250</v>
      </c>
      <c r="FG37" s="89">
        <f t="shared" si="95"/>
        <v>750</v>
      </c>
      <c r="FH37" s="89">
        <f t="shared" si="96"/>
        <v>0</v>
      </c>
      <c r="FI37" s="89">
        <f t="shared" si="97"/>
        <v>0</v>
      </c>
      <c r="FJ37" s="89">
        <f t="shared" si="98"/>
        <v>750</v>
      </c>
      <c r="FK37" s="89">
        <f t="shared" si="99"/>
        <v>150</v>
      </c>
      <c r="FL37" s="89">
        <f t="shared" si="100"/>
        <v>0</v>
      </c>
      <c r="FM37" s="89">
        <f t="shared" si="101"/>
        <v>0</v>
      </c>
      <c r="FN37" s="89">
        <f t="shared" si="102"/>
        <v>150</v>
      </c>
      <c r="FO37" s="89">
        <f t="shared" si="103"/>
        <v>600</v>
      </c>
      <c r="FP37" s="89">
        <f t="shared" si="104"/>
        <v>221</v>
      </c>
      <c r="FQ37" s="89">
        <v>250</v>
      </c>
      <c r="FR37" s="90">
        <f t="shared" si="230"/>
        <v>0</v>
      </c>
      <c r="FS37" s="90"/>
      <c r="FT37" s="91"/>
      <c r="FU37" s="90">
        <f t="shared" si="231"/>
        <v>0</v>
      </c>
      <c r="FV37" s="90">
        <f t="shared" si="232"/>
        <v>0</v>
      </c>
      <c r="FW37" s="90">
        <f t="shared" si="233"/>
        <v>0</v>
      </c>
      <c r="FX37" s="90"/>
      <c r="FY37" s="90">
        <f t="shared" si="234"/>
        <v>0</v>
      </c>
      <c r="FZ37" s="90">
        <f t="shared" si="235"/>
        <v>0</v>
      </c>
      <c r="GA37" s="89"/>
      <c r="GB37" s="89">
        <v>250</v>
      </c>
      <c r="GC37" s="90">
        <f t="shared" si="214"/>
        <v>0</v>
      </c>
      <c r="GD37" s="90"/>
      <c r="GE37" s="91"/>
      <c r="GF37" s="90">
        <f t="shared" si="215"/>
        <v>0</v>
      </c>
      <c r="GG37" s="90">
        <f t="shared" si="216"/>
        <v>0</v>
      </c>
      <c r="GH37" s="90">
        <f t="shared" si="208"/>
        <v>0</v>
      </c>
      <c r="GI37" s="90"/>
      <c r="GJ37" s="90">
        <f t="shared" si="217"/>
        <v>0</v>
      </c>
      <c r="GK37" s="90">
        <f t="shared" si="218"/>
        <v>0</v>
      </c>
      <c r="GL37" s="89"/>
      <c r="GM37" s="89">
        <v>250</v>
      </c>
      <c r="GN37" s="90">
        <f t="shared" si="225"/>
        <v>0</v>
      </c>
      <c r="GO37" s="90"/>
      <c r="GP37" s="91"/>
      <c r="GQ37" s="90">
        <f t="shared" si="226"/>
        <v>0</v>
      </c>
      <c r="GR37" s="90">
        <f t="shared" si="227"/>
        <v>0</v>
      </c>
      <c r="GS37" s="90">
        <f t="shared" si="219"/>
        <v>0</v>
      </c>
      <c r="GT37" s="90"/>
      <c r="GU37" s="90">
        <f t="shared" si="228"/>
        <v>0</v>
      </c>
      <c r="GV37" s="90">
        <f t="shared" si="229"/>
        <v>0</v>
      </c>
      <c r="GW37" s="89"/>
      <c r="GX37" s="89">
        <f t="shared" si="115"/>
        <v>750</v>
      </c>
      <c r="GY37" s="90">
        <f t="shared" si="116"/>
        <v>0</v>
      </c>
      <c r="GZ37" s="90">
        <f t="shared" si="117"/>
        <v>0</v>
      </c>
      <c r="HA37" s="90">
        <f t="shared" si="118"/>
        <v>0</v>
      </c>
      <c r="HB37" s="90">
        <f t="shared" si="119"/>
        <v>0</v>
      </c>
      <c r="HC37" s="90">
        <f t="shared" si="120"/>
        <v>0</v>
      </c>
      <c r="HD37" s="90">
        <f t="shared" si="121"/>
        <v>0</v>
      </c>
      <c r="HE37" s="90">
        <f t="shared" si="122"/>
        <v>0</v>
      </c>
      <c r="HF37" s="90">
        <f t="shared" si="123"/>
        <v>0</v>
      </c>
      <c r="HG37" s="90">
        <f t="shared" si="124"/>
        <v>0</v>
      </c>
      <c r="HH37" s="89">
        <f t="shared" si="125"/>
        <v>0</v>
      </c>
      <c r="HI37" s="90">
        <f t="shared" si="126"/>
        <v>3000</v>
      </c>
      <c r="HJ37" s="90">
        <f t="shared" si="127"/>
        <v>750</v>
      </c>
      <c r="HK37" s="90">
        <f t="shared" si="128"/>
        <v>0</v>
      </c>
      <c r="HL37" s="90">
        <f t="shared" si="129"/>
        <v>0</v>
      </c>
      <c r="HM37" s="90">
        <f t="shared" si="130"/>
        <v>750</v>
      </c>
      <c r="HN37" s="90">
        <f t="shared" si="131"/>
        <v>50</v>
      </c>
      <c r="HO37" s="90">
        <f t="shared" si="132"/>
        <v>0</v>
      </c>
      <c r="HP37" s="90">
        <f t="shared" si="133"/>
        <v>0</v>
      </c>
      <c r="HQ37" s="90">
        <f t="shared" si="134"/>
        <v>50</v>
      </c>
      <c r="HR37" s="90">
        <f t="shared" si="135"/>
        <v>700</v>
      </c>
      <c r="HS37" s="90">
        <f t="shared" si="136"/>
        <v>221</v>
      </c>
      <c r="HT37" s="159">
        <f t="shared" si="137"/>
        <v>750</v>
      </c>
      <c r="HU37" s="131">
        <f t="shared" si="138"/>
        <v>750</v>
      </c>
      <c r="HV37" s="131">
        <f t="shared" si="139"/>
        <v>750</v>
      </c>
      <c r="HW37" s="84"/>
      <c r="HX37" s="84">
        <f t="shared" si="140"/>
        <v>221</v>
      </c>
      <c r="HY37" s="84"/>
      <c r="HZ37" s="84"/>
      <c r="IA37" s="84"/>
      <c r="IB37" s="84"/>
      <c r="IC37" s="84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</row>
    <row r="38" spans="1:319" s="4" customFormat="1" ht="15.75" customHeight="1" x14ac:dyDescent="0.25">
      <c r="A38" s="33"/>
      <c r="B38" s="37">
        <v>33</v>
      </c>
      <c r="C38" s="37"/>
      <c r="D38" s="37"/>
      <c r="E38" s="37"/>
      <c r="F38" s="20" t="s">
        <v>614</v>
      </c>
      <c r="G38" s="16" t="s">
        <v>375</v>
      </c>
      <c r="H38" s="17" t="s">
        <v>583</v>
      </c>
      <c r="I38" s="87">
        <v>61004039981</v>
      </c>
      <c r="J38" s="34" t="s">
        <v>61</v>
      </c>
      <c r="K38" s="92" t="s">
        <v>62</v>
      </c>
      <c r="L38" s="34" t="s">
        <v>1040</v>
      </c>
      <c r="M38" s="34">
        <v>243</v>
      </c>
      <c r="N38" s="34" t="s">
        <v>1242</v>
      </c>
      <c r="O38" s="34"/>
      <c r="P38" s="100" t="s">
        <v>86</v>
      </c>
      <c r="Q38" s="37">
        <v>20</v>
      </c>
      <c r="R38" s="39" t="s">
        <v>344</v>
      </c>
      <c r="S38" s="89">
        <v>250</v>
      </c>
      <c r="T38" s="90">
        <f t="shared" si="146"/>
        <v>250</v>
      </c>
      <c r="U38" s="90"/>
      <c r="V38" s="91"/>
      <c r="W38" s="90">
        <f t="shared" si="13"/>
        <v>250</v>
      </c>
      <c r="X38" s="90">
        <f t="shared" si="14"/>
        <v>50</v>
      </c>
      <c r="Y38" s="90">
        <f t="shared" si="15"/>
        <v>0</v>
      </c>
      <c r="Z38" s="90"/>
      <c r="AA38" s="90">
        <f t="shared" si="16"/>
        <v>50</v>
      </c>
      <c r="AB38" s="90">
        <f t="shared" si="17"/>
        <v>200</v>
      </c>
      <c r="AC38" s="89">
        <v>108</v>
      </c>
      <c r="AD38" s="89">
        <v>250</v>
      </c>
      <c r="AE38" s="90">
        <f t="shared" si="174"/>
        <v>250</v>
      </c>
      <c r="AF38" s="90"/>
      <c r="AG38" s="91"/>
      <c r="AH38" s="90">
        <f t="shared" si="175"/>
        <v>250</v>
      </c>
      <c r="AI38" s="90">
        <v>0</v>
      </c>
      <c r="AJ38" s="90">
        <v>0</v>
      </c>
      <c r="AK38" s="90"/>
      <c r="AL38" s="90">
        <f t="shared" si="176"/>
        <v>0</v>
      </c>
      <c r="AM38" s="90">
        <f t="shared" si="177"/>
        <v>250</v>
      </c>
      <c r="AN38" s="177">
        <v>105</v>
      </c>
      <c r="AO38" s="89">
        <v>250</v>
      </c>
      <c r="AP38" s="90">
        <f t="shared" si="201"/>
        <v>250</v>
      </c>
      <c r="AQ38" s="90"/>
      <c r="AR38" s="91"/>
      <c r="AS38" s="90">
        <f t="shared" si="187"/>
        <v>250</v>
      </c>
      <c r="AT38" s="90">
        <v>0</v>
      </c>
      <c r="AU38" s="90">
        <v>0</v>
      </c>
      <c r="AV38" s="90"/>
      <c r="AW38" s="90">
        <f t="shared" si="202"/>
        <v>0</v>
      </c>
      <c r="AX38" s="90">
        <f t="shared" si="203"/>
        <v>250</v>
      </c>
      <c r="AY38" s="89">
        <v>125</v>
      </c>
      <c r="AZ38" s="89">
        <f t="shared" si="25"/>
        <v>750</v>
      </c>
      <c r="BA38" s="90">
        <f t="shared" si="26"/>
        <v>750</v>
      </c>
      <c r="BB38" s="90">
        <f t="shared" si="27"/>
        <v>0</v>
      </c>
      <c r="BC38" s="90">
        <f t="shared" si="28"/>
        <v>0</v>
      </c>
      <c r="BD38" s="90">
        <f t="shared" si="29"/>
        <v>750</v>
      </c>
      <c r="BE38" s="90">
        <f t="shared" si="30"/>
        <v>150</v>
      </c>
      <c r="BF38" s="90">
        <f t="shared" si="31"/>
        <v>0</v>
      </c>
      <c r="BG38" s="90">
        <f t="shared" si="32"/>
        <v>0</v>
      </c>
      <c r="BH38" s="90">
        <f t="shared" si="33"/>
        <v>150</v>
      </c>
      <c r="BI38" s="90">
        <f t="shared" si="34"/>
        <v>600</v>
      </c>
      <c r="BJ38" s="89">
        <f t="shared" si="35"/>
        <v>338</v>
      </c>
      <c r="BK38" s="89">
        <v>250</v>
      </c>
      <c r="BL38" s="90">
        <f t="shared" si="204"/>
        <v>0</v>
      </c>
      <c r="BM38" s="90"/>
      <c r="BN38" s="91"/>
      <c r="BO38" s="90">
        <f t="shared" si="205"/>
        <v>0</v>
      </c>
      <c r="BP38" s="90">
        <f t="shared" si="206"/>
        <v>0</v>
      </c>
      <c r="BQ38" s="90">
        <f t="shared" si="188"/>
        <v>0</v>
      </c>
      <c r="BR38" s="90"/>
      <c r="BS38" s="90">
        <f t="shared" si="189"/>
        <v>0</v>
      </c>
      <c r="BT38" s="90">
        <f t="shared" si="190"/>
        <v>0</v>
      </c>
      <c r="BU38" s="89"/>
      <c r="BV38" s="89">
        <v>250</v>
      </c>
      <c r="BW38" s="90">
        <f t="shared" si="209"/>
        <v>0</v>
      </c>
      <c r="BX38" s="90"/>
      <c r="BY38" s="91"/>
      <c r="BZ38" s="90">
        <f t="shared" si="210"/>
        <v>0</v>
      </c>
      <c r="CA38" s="90">
        <f t="shared" si="211"/>
        <v>0</v>
      </c>
      <c r="CB38" s="90">
        <f t="shared" si="207"/>
        <v>0</v>
      </c>
      <c r="CC38" s="90"/>
      <c r="CD38" s="90">
        <f t="shared" si="212"/>
        <v>0</v>
      </c>
      <c r="CE38" s="90">
        <f t="shared" si="213"/>
        <v>0</v>
      </c>
      <c r="CF38" s="89"/>
      <c r="CG38" s="89">
        <v>250</v>
      </c>
      <c r="CH38" s="90">
        <f t="shared" si="191"/>
        <v>0</v>
      </c>
      <c r="CI38" s="90"/>
      <c r="CJ38" s="91"/>
      <c r="CK38" s="90">
        <f t="shared" si="192"/>
        <v>0</v>
      </c>
      <c r="CL38" s="90">
        <f t="shared" si="193"/>
        <v>0</v>
      </c>
      <c r="CM38" s="90">
        <f t="shared" si="185"/>
        <v>0</v>
      </c>
      <c r="CN38" s="90"/>
      <c r="CO38" s="90">
        <f t="shared" si="194"/>
        <v>0</v>
      </c>
      <c r="CP38" s="90">
        <f t="shared" si="195"/>
        <v>0</v>
      </c>
      <c r="CQ38" s="89"/>
      <c r="CR38" s="89">
        <f t="shared" si="147"/>
        <v>750</v>
      </c>
      <c r="CS38" s="90">
        <f t="shared" si="148"/>
        <v>0</v>
      </c>
      <c r="CT38" s="90">
        <f t="shared" si="149"/>
        <v>0</v>
      </c>
      <c r="CU38" s="90">
        <f t="shared" si="150"/>
        <v>0</v>
      </c>
      <c r="CV38" s="90">
        <f t="shared" si="151"/>
        <v>0</v>
      </c>
      <c r="CW38" s="90">
        <f t="shared" si="55"/>
        <v>0</v>
      </c>
      <c r="CX38" s="90">
        <f t="shared" si="152"/>
        <v>0</v>
      </c>
      <c r="CY38" s="90">
        <f t="shared" si="153"/>
        <v>0</v>
      </c>
      <c r="CZ38" s="90">
        <f t="shared" si="154"/>
        <v>0</v>
      </c>
      <c r="DA38" s="90">
        <f t="shared" si="155"/>
        <v>0</v>
      </c>
      <c r="DB38" s="89">
        <f t="shared" si="156"/>
        <v>0</v>
      </c>
      <c r="DC38" s="89">
        <f t="shared" si="157"/>
        <v>1500</v>
      </c>
      <c r="DD38" s="89">
        <f t="shared" si="158"/>
        <v>750</v>
      </c>
      <c r="DE38" s="89">
        <f t="shared" si="159"/>
        <v>0</v>
      </c>
      <c r="DF38" s="89">
        <f t="shared" si="160"/>
        <v>0</v>
      </c>
      <c r="DG38" s="89">
        <f t="shared" si="161"/>
        <v>750</v>
      </c>
      <c r="DH38" s="89">
        <f t="shared" si="162"/>
        <v>150</v>
      </c>
      <c r="DI38" s="89">
        <f t="shared" si="163"/>
        <v>0</v>
      </c>
      <c r="DJ38" s="89">
        <f t="shared" si="164"/>
        <v>0</v>
      </c>
      <c r="DK38" s="89">
        <f t="shared" si="165"/>
        <v>150</v>
      </c>
      <c r="DL38" s="89">
        <f t="shared" si="166"/>
        <v>600</v>
      </c>
      <c r="DM38" s="89">
        <f t="shared" si="167"/>
        <v>338</v>
      </c>
      <c r="DN38" s="89">
        <v>250</v>
      </c>
      <c r="DO38" s="90">
        <f t="shared" si="246"/>
        <v>0</v>
      </c>
      <c r="DP38" s="90"/>
      <c r="DQ38" s="91"/>
      <c r="DR38" s="90">
        <f t="shared" si="247"/>
        <v>0</v>
      </c>
      <c r="DS38" s="90">
        <f t="shared" si="248"/>
        <v>0</v>
      </c>
      <c r="DT38" s="90">
        <f t="shared" si="237"/>
        <v>0</v>
      </c>
      <c r="DU38" s="90"/>
      <c r="DV38" s="90">
        <f t="shared" si="249"/>
        <v>0</v>
      </c>
      <c r="DW38" s="90">
        <f t="shared" si="250"/>
        <v>0</v>
      </c>
      <c r="DX38" s="89"/>
      <c r="DY38" s="89">
        <v>250</v>
      </c>
      <c r="DZ38" s="90">
        <f t="shared" si="180"/>
        <v>0</v>
      </c>
      <c r="EA38" s="90"/>
      <c r="EB38" s="91"/>
      <c r="EC38" s="90">
        <f t="shared" si="181"/>
        <v>0</v>
      </c>
      <c r="ED38" s="90">
        <f t="shared" si="182"/>
        <v>0</v>
      </c>
      <c r="EE38" s="90">
        <f t="shared" si="178"/>
        <v>0</v>
      </c>
      <c r="EF38" s="90"/>
      <c r="EG38" s="90">
        <f t="shared" si="183"/>
        <v>0</v>
      </c>
      <c r="EH38" s="90">
        <f t="shared" si="184"/>
        <v>0</v>
      </c>
      <c r="EI38" s="89"/>
      <c r="EJ38" s="89">
        <v>250</v>
      </c>
      <c r="EK38" s="90">
        <f t="shared" si="196"/>
        <v>0</v>
      </c>
      <c r="EL38" s="90"/>
      <c r="EM38" s="91"/>
      <c r="EN38" s="90">
        <f t="shared" si="197"/>
        <v>0</v>
      </c>
      <c r="EO38" s="90">
        <f t="shared" si="198"/>
        <v>0</v>
      </c>
      <c r="EP38" s="90">
        <f t="shared" si="186"/>
        <v>0</v>
      </c>
      <c r="EQ38" s="90"/>
      <c r="ER38" s="90">
        <f t="shared" si="199"/>
        <v>0</v>
      </c>
      <c r="ES38" s="90">
        <f t="shared" si="200"/>
        <v>0</v>
      </c>
      <c r="ET38" s="89"/>
      <c r="EU38" s="89">
        <f t="shared" si="83"/>
        <v>750</v>
      </c>
      <c r="EV38" s="90">
        <f t="shared" si="84"/>
        <v>0</v>
      </c>
      <c r="EW38" s="90">
        <f t="shared" si="85"/>
        <v>0</v>
      </c>
      <c r="EX38" s="90">
        <f t="shared" si="86"/>
        <v>0</v>
      </c>
      <c r="EY38" s="90">
        <f t="shared" si="87"/>
        <v>0</v>
      </c>
      <c r="EZ38" s="90">
        <f t="shared" si="88"/>
        <v>0</v>
      </c>
      <c r="FA38" s="90">
        <f t="shared" si="89"/>
        <v>0</v>
      </c>
      <c r="FB38" s="90">
        <f t="shared" si="90"/>
        <v>0</v>
      </c>
      <c r="FC38" s="90">
        <f t="shared" si="91"/>
        <v>0</v>
      </c>
      <c r="FD38" s="90">
        <f t="shared" si="92"/>
        <v>0</v>
      </c>
      <c r="FE38" s="89">
        <f t="shared" si="93"/>
        <v>0</v>
      </c>
      <c r="FF38" s="89">
        <f t="shared" si="94"/>
        <v>2250</v>
      </c>
      <c r="FG38" s="89">
        <f t="shared" si="95"/>
        <v>750</v>
      </c>
      <c r="FH38" s="89">
        <f t="shared" si="96"/>
        <v>0</v>
      </c>
      <c r="FI38" s="89">
        <f t="shared" si="97"/>
        <v>0</v>
      </c>
      <c r="FJ38" s="89">
        <f t="shared" si="98"/>
        <v>750</v>
      </c>
      <c r="FK38" s="89">
        <f t="shared" si="99"/>
        <v>150</v>
      </c>
      <c r="FL38" s="89">
        <f t="shared" si="100"/>
        <v>0</v>
      </c>
      <c r="FM38" s="89">
        <f t="shared" si="101"/>
        <v>0</v>
      </c>
      <c r="FN38" s="89">
        <f t="shared" si="102"/>
        <v>150</v>
      </c>
      <c r="FO38" s="89">
        <f t="shared" si="103"/>
        <v>600</v>
      </c>
      <c r="FP38" s="89">
        <f t="shared" si="104"/>
        <v>338</v>
      </c>
      <c r="FQ38" s="89">
        <v>250</v>
      </c>
      <c r="FR38" s="90">
        <f t="shared" si="230"/>
        <v>0</v>
      </c>
      <c r="FS38" s="90"/>
      <c r="FT38" s="91"/>
      <c r="FU38" s="90">
        <f t="shared" si="231"/>
        <v>0</v>
      </c>
      <c r="FV38" s="90">
        <f t="shared" si="232"/>
        <v>0</v>
      </c>
      <c r="FW38" s="90">
        <f t="shared" si="233"/>
        <v>0</v>
      </c>
      <c r="FX38" s="90"/>
      <c r="FY38" s="90">
        <f t="shared" si="234"/>
        <v>0</v>
      </c>
      <c r="FZ38" s="90">
        <f t="shared" si="235"/>
        <v>0</v>
      </c>
      <c r="GA38" s="89"/>
      <c r="GB38" s="89">
        <v>250</v>
      </c>
      <c r="GC38" s="90">
        <f t="shared" si="214"/>
        <v>0</v>
      </c>
      <c r="GD38" s="90"/>
      <c r="GE38" s="91"/>
      <c r="GF38" s="90">
        <f t="shared" si="215"/>
        <v>0</v>
      </c>
      <c r="GG38" s="90">
        <f t="shared" si="216"/>
        <v>0</v>
      </c>
      <c r="GH38" s="90">
        <f t="shared" si="208"/>
        <v>0</v>
      </c>
      <c r="GI38" s="90"/>
      <c r="GJ38" s="90">
        <f t="shared" si="217"/>
        <v>0</v>
      </c>
      <c r="GK38" s="90">
        <f t="shared" si="218"/>
        <v>0</v>
      </c>
      <c r="GL38" s="89"/>
      <c r="GM38" s="89">
        <v>250</v>
      </c>
      <c r="GN38" s="90">
        <f t="shared" si="225"/>
        <v>0</v>
      </c>
      <c r="GO38" s="90"/>
      <c r="GP38" s="91"/>
      <c r="GQ38" s="90">
        <f t="shared" si="226"/>
        <v>0</v>
      </c>
      <c r="GR38" s="90">
        <f t="shared" si="227"/>
        <v>0</v>
      </c>
      <c r="GS38" s="90">
        <f t="shared" si="219"/>
        <v>0</v>
      </c>
      <c r="GT38" s="90"/>
      <c r="GU38" s="90">
        <f t="shared" si="228"/>
        <v>0</v>
      </c>
      <c r="GV38" s="90">
        <f t="shared" si="229"/>
        <v>0</v>
      </c>
      <c r="GW38" s="89"/>
      <c r="GX38" s="89">
        <f t="shared" si="115"/>
        <v>750</v>
      </c>
      <c r="GY38" s="90">
        <f t="shared" si="116"/>
        <v>0</v>
      </c>
      <c r="GZ38" s="90">
        <f t="shared" si="117"/>
        <v>0</v>
      </c>
      <c r="HA38" s="90">
        <f t="shared" si="118"/>
        <v>0</v>
      </c>
      <c r="HB38" s="90">
        <f t="shared" si="119"/>
        <v>0</v>
      </c>
      <c r="HC38" s="90">
        <f t="shared" si="120"/>
        <v>0</v>
      </c>
      <c r="HD38" s="90">
        <f t="shared" si="121"/>
        <v>0</v>
      </c>
      <c r="HE38" s="90">
        <f t="shared" si="122"/>
        <v>0</v>
      </c>
      <c r="HF38" s="90">
        <f t="shared" si="123"/>
        <v>0</v>
      </c>
      <c r="HG38" s="90">
        <f t="shared" si="124"/>
        <v>0</v>
      </c>
      <c r="HH38" s="89">
        <f t="shared" si="125"/>
        <v>0</v>
      </c>
      <c r="HI38" s="90">
        <f t="shared" si="126"/>
        <v>3000</v>
      </c>
      <c r="HJ38" s="90">
        <f t="shared" si="127"/>
        <v>750</v>
      </c>
      <c r="HK38" s="90">
        <f t="shared" si="128"/>
        <v>0</v>
      </c>
      <c r="HL38" s="90">
        <f t="shared" si="129"/>
        <v>0</v>
      </c>
      <c r="HM38" s="90">
        <f t="shared" si="130"/>
        <v>750</v>
      </c>
      <c r="HN38" s="90">
        <f t="shared" si="131"/>
        <v>50</v>
      </c>
      <c r="HO38" s="90">
        <f t="shared" si="132"/>
        <v>0</v>
      </c>
      <c r="HP38" s="90">
        <f t="shared" si="133"/>
        <v>0</v>
      </c>
      <c r="HQ38" s="90">
        <f t="shared" si="134"/>
        <v>50</v>
      </c>
      <c r="HR38" s="90">
        <f t="shared" si="135"/>
        <v>700</v>
      </c>
      <c r="HS38" s="90">
        <f t="shared" si="136"/>
        <v>338</v>
      </c>
      <c r="HT38" s="159">
        <f t="shared" si="137"/>
        <v>750</v>
      </c>
      <c r="HU38" s="131">
        <f t="shared" si="138"/>
        <v>750</v>
      </c>
      <c r="HV38" s="131">
        <f t="shared" si="139"/>
        <v>750</v>
      </c>
      <c r="HW38" s="84"/>
      <c r="HX38" s="84">
        <f t="shared" si="140"/>
        <v>338</v>
      </c>
      <c r="HY38" s="84"/>
      <c r="HZ38" s="84"/>
      <c r="IA38" s="84"/>
      <c r="IB38" s="84"/>
      <c r="IC38" s="84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</row>
    <row r="39" spans="1:319" s="2" customFormat="1" ht="15.75" customHeight="1" x14ac:dyDescent="0.25">
      <c r="A39" s="33"/>
      <c r="B39" s="37">
        <v>34</v>
      </c>
      <c r="C39" s="37"/>
      <c r="D39" s="37"/>
      <c r="E39" s="37"/>
      <c r="F39" s="20" t="s">
        <v>615</v>
      </c>
      <c r="G39" s="16" t="s">
        <v>375</v>
      </c>
      <c r="H39" s="17" t="s">
        <v>584</v>
      </c>
      <c r="I39" s="87">
        <v>61005010800</v>
      </c>
      <c r="J39" s="34" t="s">
        <v>63</v>
      </c>
      <c r="K39" s="92" t="s">
        <v>49</v>
      </c>
      <c r="L39" s="34" t="s">
        <v>1043</v>
      </c>
      <c r="M39" s="34">
        <v>237</v>
      </c>
      <c r="N39" s="34" t="s">
        <v>1242</v>
      </c>
      <c r="O39" s="34"/>
      <c r="P39" s="100" t="s">
        <v>86</v>
      </c>
      <c r="Q39" s="254">
        <v>21</v>
      </c>
      <c r="R39" s="39" t="s">
        <v>309</v>
      </c>
      <c r="S39" s="89">
        <v>250</v>
      </c>
      <c r="T39" s="90">
        <f t="shared" si="146"/>
        <v>250</v>
      </c>
      <c r="U39" s="90"/>
      <c r="V39" s="91"/>
      <c r="W39" s="90">
        <f t="shared" si="13"/>
        <v>250</v>
      </c>
      <c r="X39" s="90">
        <f t="shared" si="14"/>
        <v>50</v>
      </c>
      <c r="Y39" s="90">
        <f t="shared" si="15"/>
        <v>0</v>
      </c>
      <c r="Z39" s="90"/>
      <c r="AA39" s="90">
        <f t="shared" si="16"/>
        <v>50</v>
      </c>
      <c r="AB39" s="90">
        <f t="shared" si="17"/>
        <v>200</v>
      </c>
      <c r="AC39" s="89">
        <v>69</v>
      </c>
      <c r="AD39" s="89">
        <v>250</v>
      </c>
      <c r="AE39" s="90">
        <f t="shared" si="174"/>
        <v>250</v>
      </c>
      <c r="AF39" s="90"/>
      <c r="AG39" s="91"/>
      <c r="AH39" s="90">
        <f t="shared" si="175"/>
        <v>250</v>
      </c>
      <c r="AI39" s="90">
        <v>0</v>
      </c>
      <c r="AJ39" s="90">
        <v>0</v>
      </c>
      <c r="AK39" s="90"/>
      <c r="AL39" s="90">
        <f t="shared" si="176"/>
        <v>0</v>
      </c>
      <c r="AM39" s="90">
        <f t="shared" si="177"/>
        <v>250</v>
      </c>
      <c r="AN39" s="177">
        <v>68</v>
      </c>
      <c r="AO39" s="89">
        <v>250</v>
      </c>
      <c r="AP39" s="90">
        <f t="shared" si="201"/>
        <v>250</v>
      </c>
      <c r="AQ39" s="90"/>
      <c r="AR39" s="91"/>
      <c r="AS39" s="90">
        <f t="shared" si="187"/>
        <v>250</v>
      </c>
      <c r="AT39" s="90">
        <v>0</v>
      </c>
      <c r="AU39" s="90">
        <v>0</v>
      </c>
      <c r="AV39" s="90"/>
      <c r="AW39" s="90">
        <f t="shared" si="202"/>
        <v>0</v>
      </c>
      <c r="AX39" s="90">
        <f t="shared" si="203"/>
        <v>250</v>
      </c>
      <c r="AY39" s="89">
        <v>85</v>
      </c>
      <c r="AZ39" s="89">
        <f t="shared" si="25"/>
        <v>750</v>
      </c>
      <c r="BA39" s="90">
        <f t="shared" si="26"/>
        <v>750</v>
      </c>
      <c r="BB39" s="90">
        <f t="shared" si="27"/>
        <v>0</v>
      </c>
      <c r="BC39" s="90">
        <f t="shared" si="28"/>
        <v>0</v>
      </c>
      <c r="BD39" s="90">
        <f t="shared" si="29"/>
        <v>750</v>
      </c>
      <c r="BE39" s="90">
        <f t="shared" si="30"/>
        <v>150</v>
      </c>
      <c r="BF39" s="90">
        <f t="shared" si="31"/>
        <v>0</v>
      </c>
      <c r="BG39" s="90">
        <f t="shared" si="32"/>
        <v>0</v>
      </c>
      <c r="BH39" s="90">
        <f t="shared" si="33"/>
        <v>150</v>
      </c>
      <c r="BI39" s="90">
        <f t="shared" si="34"/>
        <v>600</v>
      </c>
      <c r="BJ39" s="89">
        <f t="shared" si="35"/>
        <v>222</v>
      </c>
      <c r="BK39" s="89">
        <v>250</v>
      </c>
      <c r="BL39" s="90">
        <f t="shared" si="204"/>
        <v>0</v>
      </c>
      <c r="BM39" s="90"/>
      <c r="BN39" s="91"/>
      <c r="BO39" s="90">
        <f t="shared" si="205"/>
        <v>0</v>
      </c>
      <c r="BP39" s="90">
        <f t="shared" si="206"/>
        <v>0</v>
      </c>
      <c r="BQ39" s="90">
        <f t="shared" si="188"/>
        <v>0</v>
      </c>
      <c r="BR39" s="90"/>
      <c r="BS39" s="90">
        <f t="shared" si="189"/>
        <v>0</v>
      </c>
      <c r="BT39" s="90">
        <f t="shared" si="190"/>
        <v>0</v>
      </c>
      <c r="BU39" s="89"/>
      <c r="BV39" s="89">
        <v>250</v>
      </c>
      <c r="BW39" s="90">
        <f t="shared" si="209"/>
        <v>0</v>
      </c>
      <c r="BX39" s="90"/>
      <c r="BY39" s="91"/>
      <c r="BZ39" s="90">
        <f t="shared" si="210"/>
        <v>0</v>
      </c>
      <c r="CA39" s="90">
        <f t="shared" si="211"/>
        <v>0</v>
      </c>
      <c r="CB39" s="90">
        <f t="shared" si="207"/>
        <v>0</v>
      </c>
      <c r="CC39" s="90"/>
      <c r="CD39" s="90">
        <f t="shared" si="212"/>
        <v>0</v>
      </c>
      <c r="CE39" s="90">
        <f t="shared" si="213"/>
        <v>0</v>
      </c>
      <c r="CF39" s="89"/>
      <c r="CG39" s="89">
        <v>250</v>
      </c>
      <c r="CH39" s="90">
        <f t="shared" si="191"/>
        <v>0</v>
      </c>
      <c r="CI39" s="90"/>
      <c r="CJ39" s="91"/>
      <c r="CK39" s="90">
        <f t="shared" si="192"/>
        <v>0</v>
      </c>
      <c r="CL39" s="90">
        <f t="shared" si="193"/>
        <v>0</v>
      </c>
      <c r="CM39" s="90">
        <f t="shared" si="185"/>
        <v>0</v>
      </c>
      <c r="CN39" s="90"/>
      <c r="CO39" s="90">
        <f t="shared" si="194"/>
        <v>0</v>
      </c>
      <c r="CP39" s="90">
        <f t="shared" si="195"/>
        <v>0</v>
      </c>
      <c r="CQ39" s="89"/>
      <c r="CR39" s="89">
        <f t="shared" si="147"/>
        <v>750</v>
      </c>
      <c r="CS39" s="90">
        <f t="shared" si="148"/>
        <v>0</v>
      </c>
      <c r="CT39" s="90">
        <f t="shared" si="149"/>
        <v>0</v>
      </c>
      <c r="CU39" s="90">
        <f t="shared" si="150"/>
        <v>0</v>
      </c>
      <c r="CV39" s="90">
        <f t="shared" si="151"/>
        <v>0</v>
      </c>
      <c r="CW39" s="90">
        <f t="shared" si="55"/>
        <v>0</v>
      </c>
      <c r="CX39" s="90">
        <f t="shared" si="152"/>
        <v>0</v>
      </c>
      <c r="CY39" s="90">
        <f t="shared" si="153"/>
        <v>0</v>
      </c>
      <c r="CZ39" s="90">
        <f t="shared" si="154"/>
        <v>0</v>
      </c>
      <c r="DA39" s="90">
        <f t="shared" si="155"/>
        <v>0</v>
      </c>
      <c r="DB39" s="89">
        <f t="shared" si="156"/>
        <v>0</v>
      </c>
      <c r="DC39" s="89">
        <f t="shared" si="157"/>
        <v>1500</v>
      </c>
      <c r="DD39" s="89">
        <f t="shared" si="158"/>
        <v>750</v>
      </c>
      <c r="DE39" s="89">
        <f t="shared" si="159"/>
        <v>0</v>
      </c>
      <c r="DF39" s="89">
        <f t="shared" si="160"/>
        <v>0</v>
      </c>
      <c r="DG39" s="89">
        <f t="shared" si="161"/>
        <v>750</v>
      </c>
      <c r="DH39" s="89">
        <f t="shared" si="162"/>
        <v>150</v>
      </c>
      <c r="DI39" s="89">
        <f t="shared" si="163"/>
        <v>0</v>
      </c>
      <c r="DJ39" s="89">
        <f t="shared" si="164"/>
        <v>0</v>
      </c>
      <c r="DK39" s="89">
        <f t="shared" si="165"/>
        <v>150</v>
      </c>
      <c r="DL39" s="89">
        <f t="shared" si="166"/>
        <v>600</v>
      </c>
      <c r="DM39" s="89">
        <f t="shared" si="167"/>
        <v>222</v>
      </c>
      <c r="DN39" s="89">
        <v>250</v>
      </c>
      <c r="DO39" s="90">
        <f t="shared" si="246"/>
        <v>0</v>
      </c>
      <c r="DP39" s="90"/>
      <c r="DQ39" s="91"/>
      <c r="DR39" s="90">
        <f t="shared" si="247"/>
        <v>0</v>
      </c>
      <c r="DS39" s="90">
        <f t="shared" si="248"/>
        <v>0</v>
      </c>
      <c r="DT39" s="90">
        <f t="shared" si="237"/>
        <v>0</v>
      </c>
      <c r="DU39" s="90"/>
      <c r="DV39" s="90">
        <f t="shared" si="249"/>
        <v>0</v>
      </c>
      <c r="DW39" s="90">
        <f t="shared" si="250"/>
        <v>0</v>
      </c>
      <c r="DX39" s="89"/>
      <c r="DY39" s="89">
        <v>250</v>
      </c>
      <c r="DZ39" s="90">
        <f t="shared" si="180"/>
        <v>0</v>
      </c>
      <c r="EA39" s="90"/>
      <c r="EB39" s="91"/>
      <c r="EC39" s="90">
        <f t="shared" si="181"/>
        <v>0</v>
      </c>
      <c r="ED39" s="90">
        <f t="shared" si="182"/>
        <v>0</v>
      </c>
      <c r="EE39" s="90">
        <f t="shared" si="178"/>
        <v>0</v>
      </c>
      <c r="EF39" s="90"/>
      <c r="EG39" s="90">
        <f t="shared" si="183"/>
        <v>0</v>
      </c>
      <c r="EH39" s="90">
        <f t="shared" si="184"/>
        <v>0</v>
      </c>
      <c r="EI39" s="89"/>
      <c r="EJ39" s="89">
        <v>250</v>
      </c>
      <c r="EK39" s="90">
        <f t="shared" si="196"/>
        <v>0</v>
      </c>
      <c r="EL39" s="90"/>
      <c r="EM39" s="91"/>
      <c r="EN39" s="90">
        <f t="shared" si="197"/>
        <v>0</v>
      </c>
      <c r="EO39" s="90">
        <f t="shared" si="198"/>
        <v>0</v>
      </c>
      <c r="EP39" s="90">
        <f t="shared" si="186"/>
        <v>0</v>
      </c>
      <c r="EQ39" s="90"/>
      <c r="ER39" s="90">
        <f t="shared" si="199"/>
        <v>0</v>
      </c>
      <c r="ES39" s="90">
        <f t="shared" si="200"/>
        <v>0</v>
      </c>
      <c r="ET39" s="89"/>
      <c r="EU39" s="89">
        <f t="shared" si="83"/>
        <v>750</v>
      </c>
      <c r="EV39" s="90">
        <f t="shared" si="84"/>
        <v>0</v>
      </c>
      <c r="EW39" s="90">
        <f t="shared" si="85"/>
        <v>0</v>
      </c>
      <c r="EX39" s="90">
        <f t="shared" si="86"/>
        <v>0</v>
      </c>
      <c r="EY39" s="90">
        <f t="shared" si="87"/>
        <v>0</v>
      </c>
      <c r="EZ39" s="90">
        <f t="shared" si="88"/>
        <v>0</v>
      </c>
      <c r="FA39" s="90">
        <f t="shared" si="89"/>
        <v>0</v>
      </c>
      <c r="FB39" s="90">
        <f t="shared" si="90"/>
        <v>0</v>
      </c>
      <c r="FC39" s="90">
        <f t="shared" si="91"/>
        <v>0</v>
      </c>
      <c r="FD39" s="90">
        <f t="shared" si="92"/>
        <v>0</v>
      </c>
      <c r="FE39" s="89">
        <f t="shared" si="93"/>
        <v>0</v>
      </c>
      <c r="FF39" s="89">
        <f t="shared" si="94"/>
        <v>2250</v>
      </c>
      <c r="FG39" s="89">
        <f t="shared" si="95"/>
        <v>750</v>
      </c>
      <c r="FH39" s="89">
        <f t="shared" si="96"/>
        <v>0</v>
      </c>
      <c r="FI39" s="89">
        <f t="shared" si="97"/>
        <v>0</v>
      </c>
      <c r="FJ39" s="89">
        <f t="shared" si="98"/>
        <v>750</v>
      </c>
      <c r="FK39" s="89">
        <f t="shared" si="99"/>
        <v>150</v>
      </c>
      <c r="FL39" s="89">
        <f t="shared" si="100"/>
        <v>0</v>
      </c>
      <c r="FM39" s="89">
        <f t="shared" si="101"/>
        <v>0</v>
      </c>
      <c r="FN39" s="89">
        <f t="shared" si="102"/>
        <v>150</v>
      </c>
      <c r="FO39" s="89">
        <f t="shared" si="103"/>
        <v>600</v>
      </c>
      <c r="FP39" s="89">
        <f t="shared" si="104"/>
        <v>222</v>
      </c>
      <c r="FQ39" s="89">
        <v>250</v>
      </c>
      <c r="FR39" s="90">
        <f t="shared" si="230"/>
        <v>0</v>
      </c>
      <c r="FS39" s="90"/>
      <c r="FT39" s="91"/>
      <c r="FU39" s="90">
        <f t="shared" si="231"/>
        <v>0</v>
      </c>
      <c r="FV39" s="90">
        <f t="shared" si="232"/>
        <v>0</v>
      </c>
      <c r="FW39" s="90">
        <f t="shared" si="233"/>
        <v>0</v>
      </c>
      <c r="FX39" s="90"/>
      <c r="FY39" s="90">
        <f t="shared" si="234"/>
        <v>0</v>
      </c>
      <c r="FZ39" s="90">
        <f t="shared" si="235"/>
        <v>0</v>
      </c>
      <c r="GA39" s="89"/>
      <c r="GB39" s="89">
        <v>250</v>
      </c>
      <c r="GC39" s="90">
        <f t="shared" si="214"/>
        <v>0</v>
      </c>
      <c r="GD39" s="90"/>
      <c r="GE39" s="91"/>
      <c r="GF39" s="90">
        <f t="shared" si="215"/>
        <v>0</v>
      </c>
      <c r="GG39" s="90">
        <f t="shared" si="216"/>
        <v>0</v>
      </c>
      <c r="GH39" s="90">
        <f t="shared" si="208"/>
        <v>0</v>
      </c>
      <c r="GI39" s="90"/>
      <c r="GJ39" s="90">
        <f t="shared" si="217"/>
        <v>0</v>
      </c>
      <c r="GK39" s="90">
        <f t="shared" si="218"/>
        <v>0</v>
      </c>
      <c r="GL39" s="89"/>
      <c r="GM39" s="89">
        <v>250</v>
      </c>
      <c r="GN39" s="90">
        <f t="shared" si="225"/>
        <v>0</v>
      </c>
      <c r="GO39" s="90"/>
      <c r="GP39" s="91"/>
      <c r="GQ39" s="90">
        <f t="shared" si="226"/>
        <v>0</v>
      </c>
      <c r="GR39" s="90">
        <f t="shared" si="227"/>
        <v>0</v>
      </c>
      <c r="GS39" s="90">
        <f t="shared" si="219"/>
        <v>0</v>
      </c>
      <c r="GT39" s="90"/>
      <c r="GU39" s="90">
        <f t="shared" si="228"/>
        <v>0</v>
      </c>
      <c r="GV39" s="90">
        <f t="shared" si="229"/>
        <v>0</v>
      </c>
      <c r="GW39" s="89"/>
      <c r="GX39" s="89">
        <f t="shared" si="115"/>
        <v>750</v>
      </c>
      <c r="GY39" s="90">
        <f t="shared" si="116"/>
        <v>0</v>
      </c>
      <c r="GZ39" s="90">
        <f t="shared" si="117"/>
        <v>0</v>
      </c>
      <c r="HA39" s="90">
        <f t="shared" si="118"/>
        <v>0</v>
      </c>
      <c r="HB39" s="90">
        <f t="shared" si="119"/>
        <v>0</v>
      </c>
      <c r="HC39" s="90">
        <f t="shared" si="120"/>
        <v>0</v>
      </c>
      <c r="HD39" s="90">
        <f t="shared" si="121"/>
        <v>0</v>
      </c>
      <c r="HE39" s="90">
        <f t="shared" si="122"/>
        <v>0</v>
      </c>
      <c r="HF39" s="90">
        <f t="shared" si="123"/>
        <v>0</v>
      </c>
      <c r="HG39" s="90">
        <f t="shared" si="124"/>
        <v>0</v>
      </c>
      <c r="HH39" s="89">
        <f t="shared" si="125"/>
        <v>0</v>
      </c>
      <c r="HI39" s="90">
        <f t="shared" si="126"/>
        <v>3000</v>
      </c>
      <c r="HJ39" s="90">
        <f t="shared" si="127"/>
        <v>750</v>
      </c>
      <c r="HK39" s="90">
        <f t="shared" si="128"/>
        <v>0</v>
      </c>
      <c r="HL39" s="90">
        <f t="shared" si="129"/>
        <v>0</v>
      </c>
      <c r="HM39" s="90">
        <f t="shared" si="130"/>
        <v>750</v>
      </c>
      <c r="HN39" s="90">
        <f t="shared" si="131"/>
        <v>50</v>
      </c>
      <c r="HO39" s="90">
        <f t="shared" si="132"/>
        <v>0</v>
      </c>
      <c r="HP39" s="90">
        <f t="shared" si="133"/>
        <v>0</v>
      </c>
      <c r="HQ39" s="90">
        <f t="shared" si="134"/>
        <v>50</v>
      </c>
      <c r="HR39" s="90">
        <f t="shared" si="135"/>
        <v>700</v>
      </c>
      <c r="HS39" s="90">
        <f t="shared" si="136"/>
        <v>222</v>
      </c>
      <c r="HT39" s="159">
        <f t="shared" si="137"/>
        <v>750</v>
      </c>
      <c r="HU39" s="131">
        <f t="shared" si="138"/>
        <v>750</v>
      </c>
      <c r="HV39" s="131">
        <f t="shared" si="139"/>
        <v>750</v>
      </c>
      <c r="HW39" s="84"/>
      <c r="HX39" s="84">
        <f t="shared" si="140"/>
        <v>222</v>
      </c>
      <c r="HY39" s="84"/>
      <c r="HZ39" s="84"/>
      <c r="IA39" s="84"/>
      <c r="IB39" s="84"/>
      <c r="IC39" s="84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</row>
    <row r="40" spans="1:319" s="4" customFormat="1" ht="15.75" customHeight="1" x14ac:dyDescent="0.25">
      <c r="A40" s="33"/>
      <c r="B40" s="37">
        <v>35</v>
      </c>
      <c r="C40" s="37"/>
      <c r="D40" s="37"/>
      <c r="E40" s="37"/>
      <c r="F40" s="20" t="s">
        <v>1185</v>
      </c>
      <c r="G40" s="16" t="s">
        <v>375</v>
      </c>
      <c r="H40" s="17" t="s">
        <v>585</v>
      </c>
      <c r="I40" s="87">
        <v>61001026390</v>
      </c>
      <c r="J40" s="92" t="s">
        <v>64</v>
      </c>
      <c r="K40" s="92" t="s">
        <v>65</v>
      </c>
      <c r="L40" s="34" t="s">
        <v>1071</v>
      </c>
      <c r="M40" s="34">
        <v>213</v>
      </c>
      <c r="N40" s="34" t="s">
        <v>1242</v>
      </c>
      <c r="O40" s="34"/>
      <c r="P40" s="100" t="s">
        <v>86</v>
      </c>
      <c r="Q40" s="255"/>
      <c r="R40" s="39" t="s">
        <v>309</v>
      </c>
      <c r="S40" s="89">
        <v>250</v>
      </c>
      <c r="T40" s="90">
        <f t="shared" si="146"/>
        <v>250</v>
      </c>
      <c r="U40" s="90"/>
      <c r="V40" s="91"/>
      <c r="W40" s="90">
        <f t="shared" si="13"/>
        <v>250</v>
      </c>
      <c r="X40" s="90">
        <f t="shared" si="14"/>
        <v>50</v>
      </c>
      <c r="Y40" s="90">
        <f t="shared" si="15"/>
        <v>0</v>
      </c>
      <c r="Z40" s="90"/>
      <c r="AA40" s="90">
        <f t="shared" si="16"/>
        <v>50</v>
      </c>
      <c r="AB40" s="90">
        <f t="shared" si="17"/>
        <v>200</v>
      </c>
      <c r="AC40" s="89">
        <v>66</v>
      </c>
      <c r="AD40" s="89">
        <v>250</v>
      </c>
      <c r="AE40" s="90">
        <f t="shared" si="174"/>
        <v>250</v>
      </c>
      <c r="AF40" s="90"/>
      <c r="AG40" s="91"/>
      <c r="AH40" s="90">
        <f t="shared" si="175"/>
        <v>250</v>
      </c>
      <c r="AI40" s="90">
        <v>0</v>
      </c>
      <c r="AJ40" s="90">
        <v>0</v>
      </c>
      <c r="AK40" s="90"/>
      <c r="AL40" s="90">
        <f t="shared" si="176"/>
        <v>0</v>
      </c>
      <c r="AM40" s="90">
        <f t="shared" si="177"/>
        <v>250</v>
      </c>
      <c r="AN40" s="177">
        <v>74</v>
      </c>
      <c r="AO40" s="89">
        <v>250</v>
      </c>
      <c r="AP40" s="90">
        <f t="shared" si="201"/>
        <v>250</v>
      </c>
      <c r="AQ40" s="90"/>
      <c r="AR40" s="91"/>
      <c r="AS40" s="90">
        <f t="shared" si="187"/>
        <v>250</v>
      </c>
      <c r="AT40" s="90">
        <v>0</v>
      </c>
      <c r="AU40" s="90">
        <v>0</v>
      </c>
      <c r="AV40" s="90"/>
      <c r="AW40" s="90">
        <f t="shared" si="202"/>
        <v>0</v>
      </c>
      <c r="AX40" s="90">
        <f t="shared" si="203"/>
        <v>250</v>
      </c>
      <c r="AY40" s="89">
        <v>78</v>
      </c>
      <c r="AZ40" s="89">
        <f t="shared" si="25"/>
        <v>750</v>
      </c>
      <c r="BA40" s="90">
        <f t="shared" si="26"/>
        <v>750</v>
      </c>
      <c r="BB40" s="90">
        <f t="shared" si="27"/>
        <v>0</v>
      </c>
      <c r="BC40" s="90">
        <f t="shared" si="28"/>
        <v>0</v>
      </c>
      <c r="BD40" s="90">
        <f t="shared" si="29"/>
        <v>750</v>
      </c>
      <c r="BE40" s="90">
        <f t="shared" si="30"/>
        <v>150</v>
      </c>
      <c r="BF40" s="90">
        <f t="shared" si="31"/>
        <v>0</v>
      </c>
      <c r="BG40" s="90">
        <f t="shared" si="32"/>
        <v>0</v>
      </c>
      <c r="BH40" s="90">
        <f t="shared" si="33"/>
        <v>150</v>
      </c>
      <c r="BI40" s="90">
        <f t="shared" si="34"/>
        <v>600</v>
      </c>
      <c r="BJ40" s="89">
        <f t="shared" si="35"/>
        <v>218</v>
      </c>
      <c r="BK40" s="89">
        <v>250</v>
      </c>
      <c r="BL40" s="90">
        <f t="shared" si="204"/>
        <v>0</v>
      </c>
      <c r="BM40" s="90"/>
      <c r="BN40" s="91"/>
      <c r="BO40" s="90">
        <f t="shared" si="205"/>
        <v>0</v>
      </c>
      <c r="BP40" s="90">
        <f t="shared" si="206"/>
        <v>0</v>
      </c>
      <c r="BQ40" s="90">
        <f t="shared" si="188"/>
        <v>0</v>
      </c>
      <c r="BR40" s="90"/>
      <c r="BS40" s="90">
        <f t="shared" si="189"/>
        <v>0</v>
      </c>
      <c r="BT40" s="90">
        <f t="shared" si="190"/>
        <v>0</v>
      </c>
      <c r="BU40" s="89"/>
      <c r="BV40" s="89">
        <v>250</v>
      </c>
      <c r="BW40" s="90">
        <f t="shared" si="209"/>
        <v>0</v>
      </c>
      <c r="BX40" s="90"/>
      <c r="BY40" s="91"/>
      <c r="BZ40" s="90">
        <f t="shared" si="210"/>
        <v>0</v>
      </c>
      <c r="CA40" s="90">
        <f t="shared" si="211"/>
        <v>0</v>
      </c>
      <c r="CB40" s="90">
        <f t="shared" si="207"/>
        <v>0</v>
      </c>
      <c r="CC40" s="90"/>
      <c r="CD40" s="90">
        <f t="shared" si="212"/>
        <v>0</v>
      </c>
      <c r="CE40" s="90">
        <f t="shared" si="213"/>
        <v>0</v>
      </c>
      <c r="CF40" s="89"/>
      <c r="CG40" s="89">
        <v>250</v>
      </c>
      <c r="CH40" s="90">
        <f t="shared" si="191"/>
        <v>0</v>
      </c>
      <c r="CI40" s="90"/>
      <c r="CJ40" s="91"/>
      <c r="CK40" s="90">
        <f t="shared" si="192"/>
        <v>0</v>
      </c>
      <c r="CL40" s="90">
        <f t="shared" si="193"/>
        <v>0</v>
      </c>
      <c r="CM40" s="90">
        <f t="shared" si="185"/>
        <v>0</v>
      </c>
      <c r="CN40" s="90"/>
      <c r="CO40" s="90">
        <f t="shared" si="194"/>
        <v>0</v>
      </c>
      <c r="CP40" s="90">
        <f t="shared" si="195"/>
        <v>0</v>
      </c>
      <c r="CQ40" s="89"/>
      <c r="CR40" s="89">
        <f t="shared" si="147"/>
        <v>750</v>
      </c>
      <c r="CS40" s="90">
        <f t="shared" si="148"/>
        <v>0</v>
      </c>
      <c r="CT40" s="90">
        <f t="shared" si="149"/>
        <v>0</v>
      </c>
      <c r="CU40" s="90">
        <f t="shared" si="150"/>
        <v>0</v>
      </c>
      <c r="CV40" s="90">
        <f t="shared" si="151"/>
        <v>0</v>
      </c>
      <c r="CW40" s="90">
        <f t="shared" si="55"/>
        <v>0</v>
      </c>
      <c r="CX40" s="90">
        <f t="shared" si="152"/>
        <v>0</v>
      </c>
      <c r="CY40" s="90">
        <f t="shared" si="153"/>
        <v>0</v>
      </c>
      <c r="CZ40" s="90">
        <f t="shared" si="154"/>
        <v>0</v>
      </c>
      <c r="DA40" s="90">
        <f t="shared" si="155"/>
        <v>0</v>
      </c>
      <c r="DB40" s="89">
        <f t="shared" si="156"/>
        <v>0</v>
      </c>
      <c r="DC40" s="89">
        <f t="shared" si="157"/>
        <v>1500</v>
      </c>
      <c r="DD40" s="89">
        <f t="shared" si="158"/>
        <v>750</v>
      </c>
      <c r="DE40" s="89">
        <f t="shared" si="159"/>
        <v>0</v>
      </c>
      <c r="DF40" s="89">
        <f t="shared" si="160"/>
        <v>0</v>
      </c>
      <c r="DG40" s="89">
        <f t="shared" si="161"/>
        <v>750</v>
      </c>
      <c r="DH40" s="89">
        <f t="shared" si="162"/>
        <v>150</v>
      </c>
      <c r="DI40" s="89">
        <f t="shared" si="163"/>
        <v>0</v>
      </c>
      <c r="DJ40" s="89">
        <f t="shared" si="164"/>
        <v>0</v>
      </c>
      <c r="DK40" s="89">
        <f t="shared" si="165"/>
        <v>150</v>
      </c>
      <c r="DL40" s="89">
        <f t="shared" si="166"/>
        <v>600</v>
      </c>
      <c r="DM40" s="89">
        <f t="shared" si="167"/>
        <v>218</v>
      </c>
      <c r="DN40" s="89">
        <v>250</v>
      </c>
      <c r="DO40" s="90">
        <f t="shared" si="246"/>
        <v>0</v>
      </c>
      <c r="DP40" s="90"/>
      <c r="DQ40" s="91"/>
      <c r="DR40" s="90">
        <f t="shared" si="247"/>
        <v>0</v>
      </c>
      <c r="DS40" s="90">
        <f t="shared" si="248"/>
        <v>0</v>
      </c>
      <c r="DT40" s="90">
        <f t="shared" si="237"/>
        <v>0</v>
      </c>
      <c r="DU40" s="90"/>
      <c r="DV40" s="90">
        <f t="shared" si="249"/>
        <v>0</v>
      </c>
      <c r="DW40" s="90">
        <f t="shared" si="250"/>
        <v>0</v>
      </c>
      <c r="DX40" s="89"/>
      <c r="DY40" s="89">
        <v>250</v>
      </c>
      <c r="DZ40" s="90">
        <f t="shared" si="180"/>
        <v>0</v>
      </c>
      <c r="EA40" s="90"/>
      <c r="EB40" s="91"/>
      <c r="EC40" s="90">
        <f t="shared" si="181"/>
        <v>0</v>
      </c>
      <c r="ED40" s="90">
        <f t="shared" si="182"/>
        <v>0</v>
      </c>
      <c r="EE40" s="90">
        <f t="shared" si="178"/>
        <v>0</v>
      </c>
      <c r="EF40" s="90"/>
      <c r="EG40" s="90">
        <f t="shared" si="183"/>
        <v>0</v>
      </c>
      <c r="EH40" s="90">
        <f t="shared" si="184"/>
        <v>0</v>
      </c>
      <c r="EI40" s="89"/>
      <c r="EJ40" s="89">
        <v>250</v>
      </c>
      <c r="EK40" s="90">
        <f t="shared" si="196"/>
        <v>0</v>
      </c>
      <c r="EL40" s="90"/>
      <c r="EM40" s="91"/>
      <c r="EN40" s="90">
        <f t="shared" si="197"/>
        <v>0</v>
      </c>
      <c r="EO40" s="90">
        <f t="shared" si="198"/>
        <v>0</v>
      </c>
      <c r="EP40" s="90">
        <f t="shared" si="186"/>
        <v>0</v>
      </c>
      <c r="EQ40" s="90"/>
      <c r="ER40" s="90">
        <f t="shared" si="199"/>
        <v>0</v>
      </c>
      <c r="ES40" s="90">
        <f t="shared" si="200"/>
        <v>0</v>
      </c>
      <c r="ET40" s="89"/>
      <c r="EU40" s="89">
        <f t="shared" si="83"/>
        <v>750</v>
      </c>
      <c r="EV40" s="90">
        <f t="shared" si="84"/>
        <v>0</v>
      </c>
      <c r="EW40" s="90">
        <f t="shared" si="85"/>
        <v>0</v>
      </c>
      <c r="EX40" s="90">
        <f t="shared" si="86"/>
        <v>0</v>
      </c>
      <c r="EY40" s="90">
        <f t="shared" si="87"/>
        <v>0</v>
      </c>
      <c r="EZ40" s="90">
        <f t="shared" si="88"/>
        <v>0</v>
      </c>
      <c r="FA40" s="90">
        <f t="shared" si="89"/>
        <v>0</v>
      </c>
      <c r="FB40" s="90">
        <f t="shared" si="90"/>
        <v>0</v>
      </c>
      <c r="FC40" s="90">
        <f t="shared" si="91"/>
        <v>0</v>
      </c>
      <c r="FD40" s="90">
        <f t="shared" si="92"/>
        <v>0</v>
      </c>
      <c r="FE40" s="89">
        <f t="shared" si="93"/>
        <v>0</v>
      </c>
      <c r="FF40" s="89">
        <f t="shared" si="94"/>
        <v>2250</v>
      </c>
      <c r="FG40" s="89">
        <f t="shared" si="95"/>
        <v>750</v>
      </c>
      <c r="FH40" s="89">
        <f t="shared" si="96"/>
        <v>0</v>
      </c>
      <c r="FI40" s="89">
        <f t="shared" si="97"/>
        <v>0</v>
      </c>
      <c r="FJ40" s="89">
        <f t="shared" si="98"/>
        <v>750</v>
      </c>
      <c r="FK40" s="89">
        <f t="shared" si="99"/>
        <v>150</v>
      </c>
      <c r="FL40" s="89">
        <f t="shared" si="100"/>
        <v>0</v>
      </c>
      <c r="FM40" s="89">
        <f t="shared" si="101"/>
        <v>0</v>
      </c>
      <c r="FN40" s="89">
        <f t="shared" si="102"/>
        <v>150</v>
      </c>
      <c r="FO40" s="89">
        <f t="shared" si="103"/>
        <v>600</v>
      </c>
      <c r="FP40" s="89">
        <f t="shared" si="104"/>
        <v>218</v>
      </c>
      <c r="FQ40" s="89">
        <v>250</v>
      </c>
      <c r="FR40" s="90">
        <f t="shared" si="230"/>
        <v>0</v>
      </c>
      <c r="FS40" s="90"/>
      <c r="FT40" s="91"/>
      <c r="FU40" s="90">
        <f t="shared" si="231"/>
        <v>0</v>
      </c>
      <c r="FV40" s="90">
        <f t="shared" si="232"/>
        <v>0</v>
      </c>
      <c r="FW40" s="90">
        <f t="shared" si="233"/>
        <v>0</v>
      </c>
      <c r="FX40" s="90"/>
      <c r="FY40" s="90">
        <f t="shared" si="234"/>
        <v>0</v>
      </c>
      <c r="FZ40" s="90">
        <f t="shared" si="235"/>
        <v>0</v>
      </c>
      <c r="GA40" s="89"/>
      <c r="GB40" s="89">
        <v>250</v>
      </c>
      <c r="GC40" s="90">
        <f t="shared" si="214"/>
        <v>0</v>
      </c>
      <c r="GD40" s="90"/>
      <c r="GE40" s="91"/>
      <c r="GF40" s="90">
        <f t="shared" si="215"/>
        <v>0</v>
      </c>
      <c r="GG40" s="90">
        <f t="shared" si="216"/>
        <v>0</v>
      </c>
      <c r="GH40" s="90">
        <f t="shared" si="208"/>
        <v>0</v>
      </c>
      <c r="GI40" s="90"/>
      <c r="GJ40" s="90">
        <f t="shared" si="217"/>
        <v>0</v>
      </c>
      <c r="GK40" s="90">
        <f t="shared" si="218"/>
        <v>0</v>
      </c>
      <c r="GL40" s="89"/>
      <c r="GM40" s="89">
        <v>250</v>
      </c>
      <c r="GN40" s="90">
        <f t="shared" si="225"/>
        <v>0</v>
      </c>
      <c r="GO40" s="90"/>
      <c r="GP40" s="91"/>
      <c r="GQ40" s="90">
        <f t="shared" si="226"/>
        <v>0</v>
      </c>
      <c r="GR40" s="90">
        <f t="shared" si="227"/>
        <v>0</v>
      </c>
      <c r="GS40" s="90">
        <f t="shared" si="219"/>
        <v>0</v>
      </c>
      <c r="GT40" s="90"/>
      <c r="GU40" s="90">
        <f t="shared" si="228"/>
        <v>0</v>
      </c>
      <c r="GV40" s="90">
        <f t="shared" si="229"/>
        <v>0</v>
      </c>
      <c r="GW40" s="89"/>
      <c r="GX40" s="89">
        <f t="shared" si="115"/>
        <v>750</v>
      </c>
      <c r="GY40" s="90">
        <f t="shared" si="116"/>
        <v>0</v>
      </c>
      <c r="GZ40" s="90">
        <f t="shared" si="117"/>
        <v>0</v>
      </c>
      <c r="HA40" s="90">
        <f t="shared" si="118"/>
        <v>0</v>
      </c>
      <c r="HB40" s="90">
        <f t="shared" si="119"/>
        <v>0</v>
      </c>
      <c r="HC40" s="90">
        <f t="shared" si="120"/>
        <v>0</v>
      </c>
      <c r="HD40" s="90">
        <f t="shared" si="121"/>
        <v>0</v>
      </c>
      <c r="HE40" s="90">
        <f t="shared" si="122"/>
        <v>0</v>
      </c>
      <c r="HF40" s="90">
        <f t="shared" si="123"/>
        <v>0</v>
      </c>
      <c r="HG40" s="90">
        <f t="shared" si="124"/>
        <v>0</v>
      </c>
      <c r="HH40" s="89">
        <f t="shared" si="125"/>
        <v>0</v>
      </c>
      <c r="HI40" s="90">
        <f t="shared" si="126"/>
        <v>3000</v>
      </c>
      <c r="HJ40" s="90">
        <f t="shared" si="127"/>
        <v>750</v>
      </c>
      <c r="HK40" s="90">
        <f t="shared" si="128"/>
        <v>0</v>
      </c>
      <c r="HL40" s="90">
        <f t="shared" si="129"/>
        <v>0</v>
      </c>
      <c r="HM40" s="90">
        <f t="shared" si="130"/>
        <v>750</v>
      </c>
      <c r="HN40" s="90">
        <f t="shared" si="131"/>
        <v>50</v>
      </c>
      <c r="HO40" s="90">
        <f t="shared" si="132"/>
        <v>0</v>
      </c>
      <c r="HP40" s="90">
        <f t="shared" si="133"/>
        <v>0</v>
      </c>
      <c r="HQ40" s="90">
        <f t="shared" si="134"/>
        <v>50</v>
      </c>
      <c r="HR40" s="90">
        <f t="shared" si="135"/>
        <v>700</v>
      </c>
      <c r="HS40" s="90">
        <f t="shared" si="136"/>
        <v>218</v>
      </c>
      <c r="HT40" s="159">
        <f t="shared" si="137"/>
        <v>750</v>
      </c>
      <c r="HU40" s="131">
        <f t="shared" si="138"/>
        <v>750</v>
      </c>
      <c r="HV40" s="131">
        <f t="shared" si="139"/>
        <v>750</v>
      </c>
      <c r="HW40" s="84"/>
      <c r="HX40" s="84">
        <f t="shared" si="140"/>
        <v>218</v>
      </c>
      <c r="HY40" s="84"/>
      <c r="HZ40" s="84"/>
      <c r="IA40" s="84"/>
      <c r="IB40" s="84"/>
      <c r="IC40" s="84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</row>
    <row r="41" spans="1:319" s="4" customFormat="1" ht="15.75" customHeight="1" x14ac:dyDescent="0.25">
      <c r="A41" s="33"/>
      <c r="B41" s="37">
        <v>36</v>
      </c>
      <c r="C41" s="37"/>
      <c r="D41" s="37"/>
      <c r="E41" s="37"/>
      <c r="F41" s="19" t="s">
        <v>835</v>
      </c>
      <c r="G41" s="16" t="s">
        <v>375</v>
      </c>
      <c r="H41" s="17" t="s">
        <v>832</v>
      </c>
      <c r="I41" s="87" t="s">
        <v>833</v>
      </c>
      <c r="J41" s="34" t="s">
        <v>52</v>
      </c>
      <c r="K41" s="34" t="s">
        <v>834</v>
      </c>
      <c r="L41" s="34" t="s">
        <v>1049</v>
      </c>
      <c r="M41" s="34">
        <v>234</v>
      </c>
      <c r="N41" s="34" t="s">
        <v>1242</v>
      </c>
      <c r="O41" s="34"/>
      <c r="P41" s="100" t="s">
        <v>86</v>
      </c>
      <c r="Q41" s="254">
        <v>22</v>
      </c>
      <c r="R41" s="39" t="s">
        <v>343</v>
      </c>
      <c r="S41" s="89">
        <v>250</v>
      </c>
      <c r="T41" s="90">
        <f t="shared" si="146"/>
        <v>250</v>
      </c>
      <c r="U41" s="90"/>
      <c r="V41" s="91"/>
      <c r="W41" s="90">
        <f t="shared" si="13"/>
        <v>250</v>
      </c>
      <c r="X41" s="90">
        <f t="shared" si="14"/>
        <v>50</v>
      </c>
      <c r="Y41" s="90">
        <f t="shared" si="15"/>
        <v>0</v>
      </c>
      <c r="Z41" s="90"/>
      <c r="AA41" s="90">
        <f t="shared" si="16"/>
        <v>50</v>
      </c>
      <c r="AB41" s="90">
        <f t="shared" si="17"/>
        <v>200</v>
      </c>
      <c r="AC41" s="89">
        <v>61</v>
      </c>
      <c r="AD41" s="89">
        <v>250</v>
      </c>
      <c r="AE41" s="90">
        <f t="shared" si="174"/>
        <v>250</v>
      </c>
      <c r="AF41" s="90"/>
      <c r="AG41" s="91"/>
      <c r="AH41" s="90">
        <f t="shared" si="175"/>
        <v>250</v>
      </c>
      <c r="AI41" s="90">
        <v>0</v>
      </c>
      <c r="AJ41" s="90">
        <v>0</v>
      </c>
      <c r="AK41" s="90"/>
      <c r="AL41" s="90">
        <f t="shared" si="176"/>
        <v>0</v>
      </c>
      <c r="AM41" s="90">
        <f t="shared" si="177"/>
        <v>250</v>
      </c>
      <c r="AN41" s="177">
        <v>66</v>
      </c>
      <c r="AO41" s="89">
        <v>250</v>
      </c>
      <c r="AP41" s="90">
        <f t="shared" si="201"/>
        <v>250</v>
      </c>
      <c r="AQ41" s="90"/>
      <c r="AR41" s="91"/>
      <c r="AS41" s="90">
        <f t="shared" si="187"/>
        <v>250</v>
      </c>
      <c r="AT41" s="90">
        <v>0</v>
      </c>
      <c r="AU41" s="90">
        <v>0</v>
      </c>
      <c r="AV41" s="90"/>
      <c r="AW41" s="90">
        <f t="shared" si="202"/>
        <v>0</v>
      </c>
      <c r="AX41" s="90">
        <f t="shared" si="203"/>
        <v>250</v>
      </c>
      <c r="AY41" s="89">
        <v>98</v>
      </c>
      <c r="AZ41" s="89">
        <f t="shared" si="25"/>
        <v>750</v>
      </c>
      <c r="BA41" s="90">
        <f t="shared" si="26"/>
        <v>750</v>
      </c>
      <c r="BB41" s="90">
        <f t="shared" si="27"/>
        <v>0</v>
      </c>
      <c r="BC41" s="90">
        <f t="shared" si="28"/>
        <v>0</v>
      </c>
      <c r="BD41" s="90">
        <f t="shared" si="29"/>
        <v>750</v>
      </c>
      <c r="BE41" s="90">
        <f t="shared" si="30"/>
        <v>150</v>
      </c>
      <c r="BF41" s="90">
        <f t="shared" si="31"/>
        <v>0</v>
      </c>
      <c r="BG41" s="90">
        <f t="shared" si="32"/>
        <v>0</v>
      </c>
      <c r="BH41" s="90">
        <f t="shared" si="33"/>
        <v>150</v>
      </c>
      <c r="BI41" s="90">
        <f t="shared" si="34"/>
        <v>600</v>
      </c>
      <c r="BJ41" s="89">
        <f t="shared" si="35"/>
        <v>225</v>
      </c>
      <c r="BK41" s="89">
        <v>250</v>
      </c>
      <c r="BL41" s="90">
        <f t="shared" si="204"/>
        <v>0</v>
      </c>
      <c r="BM41" s="90"/>
      <c r="BN41" s="91"/>
      <c r="BO41" s="90">
        <f t="shared" si="205"/>
        <v>0</v>
      </c>
      <c r="BP41" s="90">
        <f t="shared" si="206"/>
        <v>0</v>
      </c>
      <c r="BQ41" s="90">
        <f t="shared" si="188"/>
        <v>0</v>
      </c>
      <c r="BR41" s="90"/>
      <c r="BS41" s="90">
        <f t="shared" si="189"/>
        <v>0</v>
      </c>
      <c r="BT41" s="90">
        <f t="shared" si="190"/>
        <v>0</v>
      </c>
      <c r="BU41" s="89"/>
      <c r="BV41" s="89">
        <v>250</v>
      </c>
      <c r="BW41" s="90">
        <f t="shared" si="209"/>
        <v>0</v>
      </c>
      <c r="BX41" s="90"/>
      <c r="BY41" s="91"/>
      <c r="BZ41" s="90">
        <f t="shared" si="210"/>
        <v>0</v>
      </c>
      <c r="CA41" s="90">
        <f t="shared" si="211"/>
        <v>0</v>
      </c>
      <c r="CB41" s="90">
        <f t="shared" si="207"/>
        <v>0</v>
      </c>
      <c r="CC41" s="90"/>
      <c r="CD41" s="90">
        <f t="shared" si="212"/>
        <v>0</v>
      </c>
      <c r="CE41" s="90">
        <f t="shared" si="213"/>
        <v>0</v>
      </c>
      <c r="CF41" s="89"/>
      <c r="CG41" s="89">
        <v>250</v>
      </c>
      <c r="CH41" s="90">
        <f t="shared" si="191"/>
        <v>0</v>
      </c>
      <c r="CI41" s="90"/>
      <c r="CJ41" s="91"/>
      <c r="CK41" s="90">
        <f t="shared" si="192"/>
        <v>0</v>
      </c>
      <c r="CL41" s="90">
        <f t="shared" si="193"/>
        <v>0</v>
      </c>
      <c r="CM41" s="90">
        <f t="shared" si="185"/>
        <v>0</v>
      </c>
      <c r="CN41" s="90"/>
      <c r="CO41" s="90">
        <f t="shared" si="194"/>
        <v>0</v>
      </c>
      <c r="CP41" s="90">
        <f t="shared" si="195"/>
        <v>0</v>
      </c>
      <c r="CQ41" s="89"/>
      <c r="CR41" s="89">
        <f t="shared" si="147"/>
        <v>750</v>
      </c>
      <c r="CS41" s="90">
        <f t="shared" si="148"/>
        <v>0</v>
      </c>
      <c r="CT41" s="90">
        <f t="shared" si="149"/>
        <v>0</v>
      </c>
      <c r="CU41" s="90">
        <f t="shared" si="150"/>
        <v>0</v>
      </c>
      <c r="CV41" s="90">
        <f t="shared" si="151"/>
        <v>0</v>
      </c>
      <c r="CW41" s="90">
        <f t="shared" si="55"/>
        <v>0</v>
      </c>
      <c r="CX41" s="90">
        <f t="shared" si="152"/>
        <v>0</v>
      </c>
      <c r="CY41" s="90">
        <f t="shared" si="153"/>
        <v>0</v>
      </c>
      <c r="CZ41" s="90">
        <f t="shared" si="154"/>
        <v>0</v>
      </c>
      <c r="DA41" s="90">
        <f t="shared" si="155"/>
        <v>0</v>
      </c>
      <c r="DB41" s="89">
        <f t="shared" si="156"/>
        <v>0</v>
      </c>
      <c r="DC41" s="89">
        <f t="shared" si="157"/>
        <v>1500</v>
      </c>
      <c r="DD41" s="89">
        <f t="shared" si="158"/>
        <v>750</v>
      </c>
      <c r="DE41" s="89">
        <f t="shared" si="159"/>
        <v>0</v>
      </c>
      <c r="DF41" s="89">
        <f t="shared" si="160"/>
        <v>0</v>
      </c>
      <c r="DG41" s="89">
        <f t="shared" si="161"/>
        <v>750</v>
      </c>
      <c r="DH41" s="89">
        <f t="shared" si="162"/>
        <v>150</v>
      </c>
      <c r="DI41" s="89">
        <f t="shared" si="163"/>
        <v>0</v>
      </c>
      <c r="DJ41" s="89">
        <f t="shared" si="164"/>
        <v>0</v>
      </c>
      <c r="DK41" s="89">
        <f t="shared" si="165"/>
        <v>150</v>
      </c>
      <c r="DL41" s="89">
        <f t="shared" si="166"/>
        <v>600</v>
      </c>
      <c r="DM41" s="89">
        <f t="shared" si="167"/>
        <v>225</v>
      </c>
      <c r="DN41" s="89">
        <v>250</v>
      </c>
      <c r="DO41" s="90">
        <f t="shared" si="246"/>
        <v>0</v>
      </c>
      <c r="DP41" s="90"/>
      <c r="DQ41" s="91"/>
      <c r="DR41" s="90">
        <f t="shared" si="247"/>
        <v>0</v>
      </c>
      <c r="DS41" s="90">
        <f t="shared" si="248"/>
        <v>0</v>
      </c>
      <c r="DT41" s="90">
        <f t="shared" si="237"/>
        <v>0</v>
      </c>
      <c r="DU41" s="90"/>
      <c r="DV41" s="90">
        <f t="shared" si="249"/>
        <v>0</v>
      </c>
      <c r="DW41" s="90">
        <f t="shared" si="250"/>
        <v>0</v>
      </c>
      <c r="DX41" s="89"/>
      <c r="DY41" s="89">
        <v>250</v>
      </c>
      <c r="DZ41" s="90">
        <f t="shared" si="180"/>
        <v>0</v>
      </c>
      <c r="EA41" s="90"/>
      <c r="EB41" s="91"/>
      <c r="EC41" s="90">
        <f t="shared" si="181"/>
        <v>0</v>
      </c>
      <c r="ED41" s="90">
        <f t="shared" si="182"/>
        <v>0</v>
      </c>
      <c r="EE41" s="90">
        <f t="shared" si="178"/>
        <v>0</v>
      </c>
      <c r="EF41" s="90"/>
      <c r="EG41" s="90">
        <f t="shared" si="183"/>
        <v>0</v>
      </c>
      <c r="EH41" s="90">
        <f t="shared" si="184"/>
        <v>0</v>
      </c>
      <c r="EI41" s="89"/>
      <c r="EJ41" s="89">
        <v>250</v>
      </c>
      <c r="EK41" s="90">
        <f t="shared" si="196"/>
        <v>0</v>
      </c>
      <c r="EL41" s="90"/>
      <c r="EM41" s="91"/>
      <c r="EN41" s="90">
        <f t="shared" si="197"/>
        <v>0</v>
      </c>
      <c r="EO41" s="90">
        <f t="shared" si="198"/>
        <v>0</v>
      </c>
      <c r="EP41" s="90">
        <f t="shared" si="186"/>
        <v>0</v>
      </c>
      <c r="EQ41" s="90"/>
      <c r="ER41" s="90">
        <f t="shared" si="199"/>
        <v>0</v>
      </c>
      <c r="ES41" s="90">
        <f t="shared" si="200"/>
        <v>0</v>
      </c>
      <c r="ET41" s="89"/>
      <c r="EU41" s="89">
        <f t="shared" si="83"/>
        <v>750</v>
      </c>
      <c r="EV41" s="90">
        <f t="shared" si="84"/>
        <v>0</v>
      </c>
      <c r="EW41" s="90">
        <f t="shared" si="85"/>
        <v>0</v>
      </c>
      <c r="EX41" s="90">
        <f t="shared" si="86"/>
        <v>0</v>
      </c>
      <c r="EY41" s="90">
        <f t="shared" si="87"/>
        <v>0</v>
      </c>
      <c r="EZ41" s="90">
        <f t="shared" si="88"/>
        <v>0</v>
      </c>
      <c r="FA41" s="90">
        <f t="shared" si="89"/>
        <v>0</v>
      </c>
      <c r="FB41" s="90">
        <f t="shared" si="90"/>
        <v>0</v>
      </c>
      <c r="FC41" s="90">
        <f t="shared" si="91"/>
        <v>0</v>
      </c>
      <c r="FD41" s="90">
        <f t="shared" si="92"/>
        <v>0</v>
      </c>
      <c r="FE41" s="89">
        <f t="shared" si="93"/>
        <v>0</v>
      </c>
      <c r="FF41" s="89">
        <f t="shared" si="94"/>
        <v>2250</v>
      </c>
      <c r="FG41" s="89">
        <f t="shared" si="95"/>
        <v>750</v>
      </c>
      <c r="FH41" s="89">
        <f t="shared" si="96"/>
        <v>0</v>
      </c>
      <c r="FI41" s="89">
        <f t="shared" si="97"/>
        <v>0</v>
      </c>
      <c r="FJ41" s="89">
        <f t="shared" si="98"/>
        <v>750</v>
      </c>
      <c r="FK41" s="89">
        <f t="shared" si="99"/>
        <v>150</v>
      </c>
      <c r="FL41" s="89">
        <f t="shared" si="100"/>
        <v>0</v>
      </c>
      <c r="FM41" s="89">
        <f t="shared" si="101"/>
        <v>0</v>
      </c>
      <c r="FN41" s="89">
        <f t="shared" si="102"/>
        <v>150</v>
      </c>
      <c r="FO41" s="89">
        <f t="shared" si="103"/>
        <v>600</v>
      </c>
      <c r="FP41" s="89">
        <f t="shared" si="104"/>
        <v>225</v>
      </c>
      <c r="FQ41" s="89">
        <v>250</v>
      </c>
      <c r="FR41" s="90">
        <f t="shared" si="230"/>
        <v>0</v>
      </c>
      <c r="FS41" s="90"/>
      <c r="FT41" s="91"/>
      <c r="FU41" s="90">
        <f t="shared" si="231"/>
        <v>0</v>
      </c>
      <c r="FV41" s="90">
        <f t="shared" si="232"/>
        <v>0</v>
      </c>
      <c r="FW41" s="90">
        <f t="shared" si="233"/>
        <v>0</v>
      </c>
      <c r="FX41" s="90"/>
      <c r="FY41" s="90">
        <f t="shared" si="234"/>
        <v>0</v>
      </c>
      <c r="FZ41" s="90">
        <f t="shared" si="235"/>
        <v>0</v>
      </c>
      <c r="GA41" s="89"/>
      <c r="GB41" s="89">
        <v>250</v>
      </c>
      <c r="GC41" s="90">
        <f t="shared" si="214"/>
        <v>0</v>
      </c>
      <c r="GD41" s="90"/>
      <c r="GE41" s="91"/>
      <c r="GF41" s="90">
        <f t="shared" si="215"/>
        <v>0</v>
      </c>
      <c r="GG41" s="90">
        <f t="shared" si="216"/>
        <v>0</v>
      </c>
      <c r="GH41" s="90">
        <f t="shared" si="208"/>
        <v>0</v>
      </c>
      <c r="GI41" s="90"/>
      <c r="GJ41" s="90">
        <f t="shared" si="217"/>
        <v>0</v>
      </c>
      <c r="GK41" s="90">
        <f t="shared" si="218"/>
        <v>0</v>
      </c>
      <c r="GL41" s="89"/>
      <c r="GM41" s="89">
        <v>250</v>
      </c>
      <c r="GN41" s="90">
        <f t="shared" si="225"/>
        <v>0</v>
      </c>
      <c r="GO41" s="90"/>
      <c r="GP41" s="91"/>
      <c r="GQ41" s="90">
        <f t="shared" si="226"/>
        <v>0</v>
      </c>
      <c r="GR41" s="90">
        <f t="shared" si="227"/>
        <v>0</v>
      </c>
      <c r="GS41" s="90">
        <f t="shared" si="219"/>
        <v>0</v>
      </c>
      <c r="GT41" s="90"/>
      <c r="GU41" s="90">
        <f t="shared" si="228"/>
        <v>0</v>
      </c>
      <c r="GV41" s="90">
        <f t="shared" si="229"/>
        <v>0</v>
      </c>
      <c r="GW41" s="89"/>
      <c r="GX41" s="89">
        <f t="shared" si="115"/>
        <v>750</v>
      </c>
      <c r="GY41" s="90">
        <f t="shared" si="116"/>
        <v>0</v>
      </c>
      <c r="GZ41" s="90">
        <f t="shared" si="117"/>
        <v>0</v>
      </c>
      <c r="HA41" s="90">
        <f t="shared" si="118"/>
        <v>0</v>
      </c>
      <c r="HB41" s="90">
        <f t="shared" si="119"/>
        <v>0</v>
      </c>
      <c r="HC41" s="90">
        <f t="shared" si="120"/>
        <v>0</v>
      </c>
      <c r="HD41" s="90">
        <f t="shared" si="121"/>
        <v>0</v>
      </c>
      <c r="HE41" s="90">
        <f t="shared" si="122"/>
        <v>0</v>
      </c>
      <c r="HF41" s="90">
        <f t="shared" si="123"/>
        <v>0</v>
      </c>
      <c r="HG41" s="90">
        <f t="shared" si="124"/>
        <v>0</v>
      </c>
      <c r="HH41" s="89">
        <f t="shared" si="125"/>
        <v>0</v>
      </c>
      <c r="HI41" s="90">
        <f t="shared" si="126"/>
        <v>3000</v>
      </c>
      <c r="HJ41" s="90">
        <f t="shared" si="127"/>
        <v>750</v>
      </c>
      <c r="HK41" s="90">
        <f t="shared" si="128"/>
        <v>0</v>
      </c>
      <c r="HL41" s="90">
        <f t="shared" si="129"/>
        <v>0</v>
      </c>
      <c r="HM41" s="90">
        <f t="shared" si="130"/>
        <v>750</v>
      </c>
      <c r="HN41" s="90">
        <f t="shared" si="131"/>
        <v>50</v>
      </c>
      <c r="HO41" s="90">
        <f t="shared" si="132"/>
        <v>0</v>
      </c>
      <c r="HP41" s="90">
        <f t="shared" si="133"/>
        <v>0</v>
      </c>
      <c r="HQ41" s="90">
        <f t="shared" si="134"/>
        <v>50</v>
      </c>
      <c r="HR41" s="90">
        <f t="shared" si="135"/>
        <v>700</v>
      </c>
      <c r="HS41" s="90">
        <f t="shared" si="136"/>
        <v>225</v>
      </c>
      <c r="HT41" s="159">
        <f t="shared" si="137"/>
        <v>750</v>
      </c>
      <c r="HU41" s="131">
        <f t="shared" si="138"/>
        <v>750</v>
      </c>
      <c r="HV41" s="131">
        <f t="shared" si="139"/>
        <v>750</v>
      </c>
      <c r="HW41" s="84"/>
      <c r="HX41" s="84">
        <f t="shared" si="140"/>
        <v>225</v>
      </c>
      <c r="HY41" s="84"/>
      <c r="HZ41" s="84"/>
      <c r="IA41" s="84"/>
      <c r="IB41" s="84"/>
      <c r="IC41" s="84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</row>
    <row r="42" spans="1:319" s="2" customFormat="1" ht="15.75" customHeight="1" x14ac:dyDescent="0.25">
      <c r="A42" s="33"/>
      <c r="B42" s="37">
        <v>37</v>
      </c>
      <c r="C42" s="37"/>
      <c r="D42" s="37"/>
      <c r="E42" s="37"/>
      <c r="F42" s="20" t="s">
        <v>616</v>
      </c>
      <c r="G42" s="21" t="s">
        <v>375</v>
      </c>
      <c r="H42" s="17" t="s">
        <v>586</v>
      </c>
      <c r="I42" s="87">
        <v>61004040424</v>
      </c>
      <c r="J42" s="34" t="s">
        <v>68</v>
      </c>
      <c r="K42" s="34" t="s">
        <v>69</v>
      </c>
      <c r="L42" s="34" t="s">
        <v>1067</v>
      </c>
      <c r="M42" s="34">
        <v>218</v>
      </c>
      <c r="N42" s="34" t="s">
        <v>1242</v>
      </c>
      <c r="O42" s="34"/>
      <c r="P42" s="100" t="s">
        <v>86</v>
      </c>
      <c r="Q42" s="255"/>
      <c r="R42" s="39" t="s">
        <v>343</v>
      </c>
      <c r="S42" s="89">
        <v>250</v>
      </c>
      <c r="T42" s="90">
        <f t="shared" si="146"/>
        <v>250</v>
      </c>
      <c r="U42" s="90"/>
      <c r="V42" s="91"/>
      <c r="W42" s="90">
        <f t="shared" si="13"/>
        <v>250</v>
      </c>
      <c r="X42" s="90">
        <f t="shared" si="14"/>
        <v>50</v>
      </c>
      <c r="Y42" s="90">
        <f t="shared" si="15"/>
        <v>0</v>
      </c>
      <c r="Z42" s="90"/>
      <c r="AA42" s="90">
        <f t="shared" si="16"/>
        <v>50</v>
      </c>
      <c r="AB42" s="90">
        <f t="shared" si="17"/>
        <v>200</v>
      </c>
      <c r="AC42" s="89">
        <v>63</v>
      </c>
      <c r="AD42" s="89">
        <v>250</v>
      </c>
      <c r="AE42" s="90">
        <f t="shared" si="174"/>
        <v>250</v>
      </c>
      <c r="AF42" s="90"/>
      <c r="AG42" s="91"/>
      <c r="AH42" s="90">
        <f t="shared" si="175"/>
        <v>250</v>
      </c>
      <c r="AI42" s="90">
        <v>0</v>
      </c>
      <c r="AJ42" s="90">
        <v>0</v>
      </c>
      <c r="AK42" s="90"/>
      <c r="AL42" s="90">
        <f t="shared" si="176"/>
        <v>0</v>
      </c>
      <c r="AM42" s="90">
        <f t="shared" si="177"/>
        <v>250</v>
      </c>
      <c r="AN42" s="177">
        <v>63</v>
      </c>
      <c r="AO42" s="89">
        <v>250</v>
      </c>
      <c r="AP42" s="90">
        <f t="shared" si="201"/>
        <v>250</v>
      </c>
      <c r="AQ42" s="90"/>
      <c r="AR42" s="91"/>
      <c r="AS42" s="90">
        <f t="shared" si="187"/>
        <v>250</v>
      </c>
      <c r="AT42" s="90">
        <v>0</v>
      </c>
      <c r="AU42" s="90">
        <v>0</v>
      </c>
      <c r="AV42" s="90"/>
      <c r="AW42" s="90">
        <f t="shared" si="202"/>
        <v>0</v>
      </c>
      <c r="AX42" s="90">
        <f t="shared" si="203"/>
        <v>250</v>
      </c>
      <c r="AY42" s="89">
        <v>95</v>
      </c>
      <c r="AZ42" s="89">
        <f t="shared" si="25"/>
        <v>750</v>
      </c>
      <c r="BA42" s="90">
        <f t="shared" si="26"/>
        <v>750</v>
      </c>
      <c r="BB42" s="90">
        <f t="shared" si="27"/>
        <v>0</v>
      </c>
      <c r="BC42" s="90">
        <f t="shared" si="28"/>
        <v>0</v>
      </c>
      <c r="BD42" s="90">
        <f t="shared" si="29"/>
        <v>750</v>
      </c>
      <c r="BE42" s="90">
        <f t="shared" si="30"/>
        <v>150</v>
      </c>
      <c r="BF42" s="90">
        <f t="shared" si="31"/>
        <v>0</v>
      </c>
      <c r="BG42" s="90">
        <f t="shared" si="32"/>
        <v>0</v>
      </c>
      <c r="BH42" s="90">
        <f t="shared" si="33"/>
        <v>150</v>
      </c>
      <c r="BI42" s="90">
        <f t="shared" si="34"/>
        <v>600</v>
      </c>
      <c r="BJ42" s="89">
        <f t="shared" si="35"/>
        <v>221</v>
      </c>
      <c r="BK42" s="89">
        <v>250</v>
      </c>
      <c r="BL42" s="90">
        <f t="shared" si="204"/>
        <v>0</v>
      </c>
      <c r="BM42" s="90"/>
      <c r="BN42" s="91"/>
      <c r="BO42" s="90">
        <f t="shared" si="205"/>
        <v>0</v>
      </c>
      <c r="BP42" s="90">
        <f t="shared" si="206"/>
        <v>0</v>
      </c>
      <c r="BQ42" s="90">
        <f t="shared" si="188"/>
        <v>0</v>
      </c>
      <c r="BR42" s="90"/>
      <c r="BS42" s="90">
        <f t="shared" si="189"/>
        <v>0</v>
      </c>
      <c r="BT42" s="90">
        <f t="shared" si="190"/>
        <v>0</v>
      </c>
      <c r="BU42" s="89"/>
      <c r="BV42" s="89">
        <v>250</v>
      </c>
      <c r="BW42" s="90">
        <f t="shared" si="209"/>
        <v>0</v>
      </c>
      <c r="BX42" s="90"/>
      <c r="BY42" s="91"/>
      <c r="BZ42" s="90">
        <f t="shared" si="210"/>
        <v>0</v>
      </c>
      <c r="CA42" s="90">
        <f t="shared" si="211"/>
        <v>0</v>
      </c>
      <c r="CB42" s="90">
        <f t="shared" si="207"/>
        <v>0</v>
      </c>
      <c r="CC42" s="90"/>
      <c r="CD42" s="90">
        <f t="shared" si="212"/>
        <v>0</v>
      </c>
      <c r="CE42" s="90">
        <f t="shared" si="213"/>
        <v>0</v>
      </c>
      <c r="CF42" s="89"/>
      <c r="CG42" s="89">
        <v>250</v>
      </c>
      <c r="CH42" s="90">
        <f t="shared" si="191"/>
        <v>0</v>
      </c>
      <c r="CI42" s="90"/>
      <c r="CJ42" s="91"/>
      <c r="CK42" s="90">
        <f t="shared" si="192"/>
        <v>0</v>
      </c>
      <c r="CL42" s="90">
        <f t="shared" si="193"/>
        <v>0</v>
      </c>
      <c r="CM42" s="90">
        <f t="shared" si="185"/>
        <v>0</v>
      </c>
      <c r="CN42" s="90"/>
      <c r="CO42" s="90">
        <f t="shared" si="194"/>
        <v>0</v>
      </c>
      <c r="CP42" s="90">
        <f t="shared" si="195"/>
        <v>0</v>
      </c>
      <c r="CQ42" s="89"/>
      <c r="CR42" s="89">
        <f t="shared" si="147"/>
        <v>750</v>
      </c>
      <c r="CS42" s="90">
        <f t="shared" si="148"/>
        <v>0</v>
      </c>
      <c r="CT42" s="90">
        <f t="shared" si="149"/>
        <v>0</v>
      </c>
      <c r="CU42" s="90">
        <f t="shared" si="150"/>
        <v>0</v>
      </c>
      <c r="CV42" s="90">
        <f t="shared" si="151"/>
        <v>0</v>
      </c>
      <c r="CW42" s="90">
        <f t="shared" si="55"/>
        <v>0</v>
      </c>
      <c r="CX42" s="90">
        <f t="shared" si="152"/>
        <v>0</v>
      </c>
      <c r="CY42" s="90">
        <f t="shared" si="153"/>
        <v>0</v>
      </c>
      <c r="CZ42" s="90">
        <f t="shared" si="154"/>
        <v>0</v>
      </c>
      <c r="DA42" s="90">
        <f t="shared" si="155"/>
        <v>0</v>
      </c>
      <c r="DB42" s="89">
        <f t="shared" si="156"/>
        <v>0</v>
      </c>
      <c r="DC42" s="89">
        <f t="shared" si="157"/>
        <v>1500</v>
      </c>
      <c r="DD42" s="89">
        <f t="shared" si="158"/>
        <v>750</v>
      </c>
      <c r="DE42" s="89">
        <f t="shared" si="159"/>
        <v>0</v>
      </c>
      <c r="DF42" s="89">
        <f t="shared" si="160"/>
        <v>0</v>
      </c>
      <c r="DG42" s="89">
        <f t="shared" si="161"/>
        <v>750</v>
      </c>
      <c r="DH42" s="89">
        <f t="shared" si="162"/>
        <v>150</v>
      </c>
      <c r="DI42" s="89">
        <f t="shared" si="163"/>
        <v>0</v>
      </c>
      <c r="DJ42" s="89">
        <f t="shared" si="164"/>
        <v>0</v>
      </c>
      <c r="DK42" s="89">
        <f t="shared" si="165"/>
        <v>150</v>
      </c>
      <c r="DL42" s="89">
        <f t="shared" si="166"/>
        <v>600</v>
      </c>
      <c r="DM42" s="89">
        <f t="shared" si="167"/>
        <v>221</v>
      </c>
      <c r="DN42" s="89">
        <v>250</v>
      </c>
      <c r="DO42" s="90">
        <f t="shared" si="246"/>
        <v>0</v>
      </c>
      <c r="DP42" s="90"/>
      <c r="DQ42" s="91"/>
      <c r="DR42" s="90">
        <f t="shared" si="247"/>
        <v>0</v>
      </c>
      <c r="DS42" s="90">
        <f t="shared" si="248"/>
        <v>0</v>
      </c>
      <c r="DT42" s="90">
        <f t="shared" si="237"/>
        <v>0</v>
      </c>
      <c r="DU42" s="90"/>
      <c r="DV42" s="90">
        <f t="shared" si="249"/>
        <v>0</v>
      </c>
      <c r="DW42" s="90">
        <f t="shared" si="250"/>
        <v>0</v>
      </c>
      <c r="DX42" s="89"/>
      <c r="DY42" s="89">
        <v>250</v>
      </c>
      <c r="DZ42" s="90">
        <f t="shared" si="180"/>
        <v>0</v>
      </c>
      <c r="EA42" s="90"/>
      <c r="EB42" s="91"/>
      <c r="EC42" s="90">
        <f t="shared" si="181"/>
        <v>0</v>
      </c>
      <c r="ED42" s="90">
        <f t="shared" si="182"/>
        <v>0</v>
      </c>
      <c r="EE42" s="90">
        <f t="shared" si="178"/>
        <v>0</v>
      </c>
      <c r="EF42" s="90"/>
      <c r="EG42" s="90">
        <f t="shared" si="183"/>
        <v>0</v>
      </c>
      <c r="EH42" s="90">
        <f t="shared" si="184"/>
        <v>0</v>
      </c>
      <c r="EI42" s="89"/>
      <c r="EJ42" s="89">
        <v>250</v>
      </c>
      <c r="EK42" s="90">
        <f t="shared" si="196"/>
        <v>0</v>
      </c>
      <c r="EL42" s="90"/>
      <c r="EM42" s="91"/>
      <c r="EN42" s="90">
        <f t="shared" si="197"/>
        <v>0</v>
      </c>
      <c r="EO42" s="90">
        <f t="shared" si="198"/>
        <v>0</v>
      </c>
      <c r="EP42" s="90">
        <f t="shared" si="186"/>
        <v>0</v>
      </c>
      <c r="EQ42" s="90"/>
      <c r="ER42" s="90">
        <f t="shared" si="199"/>
        <v>0</v>
      </c>
      <c r="ES42" s="90">
        <f t="shared" si="200"/>
        <v>0</v>
      </c>
      <c r="ET42" s="89"/>
      <c r="EU42" s="89">
        <f t="shared" si="83"/>
        <v>750</v>
      </c>
      <c r="EV42" s="90">
        <f t="shared" si="84"/>
        <v>0</v>
      </c>
      <c r="EW42" s="90">
        <f t="shared" si="85"/>
        <v>0</v>
      </c>
      <c r="EX42" s="90">
        <f t="shared" si="86"/>
        <v>0</v>
      </c>
      <c r="EY42" s="90">
        <f t="shared" si="87"/>
        <v>0</v>
      </c>
      <c r="EZ42" s="90">
        <f t="shared" si="88"/>
        <v>0</v>
      </c>
      <c r="FA42" s="90">
        <f t="shared" si="89"/>
        <v>0</v>
      </c>
      <c r="FB42" s="90">
        <f t="shared" si="90"/>
        <v>0</v>
      </c>
      <c r="FC42" s="90">
        <f t="shared" si="91"/>
        <v>0</v>
      </c>
      <c r="FD42" s="90">
        <f t="shared" si="92"/>
        <v>0</v>
      </c>
      <c r="FE42" s="89">
        <f t="shared" si="93"/>
        <v>0</v>
      </c>
      <c r="FF42" s="89">
        <f t="shared" si="94"/>
        <v>2250</v>
      </c>
      <c r="FG42" s="89">
        <f t="shared" si="95"/>
        <v>750</v>
      </c>
      <c r="FH42" s="89">
        <f t="shared" si="96"/>
        <v>0</v>
      </c>
      <c r="FI42" s="89">
        <f t="shared" si="97"/>
        <v>0</v>
      </c>
      <c r="FJ42" s="89">
        <f t="shared" si="98"/>
        <v>750</v>
      </c>
      <c r="FK42" s="89">
        <f t="shared" si="99"/>
        <v>150</v>
      </c>
      <c r="FL42" s="89">
        <f t="shared" si="100"/>
        <v>0</v>
      </c>
      <c r="FM42" s="89">
        <f t="shared" si="101"/>
        <v>0</v>
      </c>
      <c r="FN42" s="89">
        <f t="shared" si="102"/>
        <v>150</v>
      </c>
      <c r="FO42" s="89">
        <f t="shared" si="103"/>
        <v>600</v>
      </c>
      <c r="FP42" s="89">
        <f t="shared" si="104"/>
        <v>221</v>
      </c>
      <c r="FQ42" s="89">
        <v>250</v>
      </c>
      <c r="FR42" s="90">
        <f t="shared" si="230"/>
        <v>0</v>
      </c>
      <c r="FS42" s="90"/>
      <c r="FT42" s="91"/>
      <c r="FU42" s="90">
        <f t="shared" si="231"/>
        <v>0</v>
      </c>
      <c r="FV42" s="90">
        <f t="shared" si="232"/>
        <v>0</v>
      </c>
      <c r="FW42" s="90">
        <f t="shared" si="233"/>
        <v>0</v>
      </c>
      <c r="FX42" s="90"/>
      <c r="FY42" s="90">
        <f t="shared" si="234"/>
        <v>0</v>
      </c>
      <c r="FZ42" s="90">
        <f t="shared" si="235"/>
        <v>0</v>
      </c>
      <c r="GA42" s="89"/>
      <c r="GB42" s="89">
        <v>250</v>
      </c>
      <c r="GC42" s="90">
        <f t="shared" si="214"/>
        <v>0</v>
      </c>
      <c r="GD42" s="90"/>
      <c r="GE42" s="91"/>
      <c r="GF42" s="90">
        <f t="shared" si="215"/>
        <v>0</v>
      </c>
      <c r="GG42" s="90">
        <f t="shared" si="216"/>
        <v>0</v>
      </c>
      <c r="GH42" s="90">
        <f t="shared" si="208"/>
        <v>0</v>
      </c>
      <c r="GI42" s="90"/>
      <c r="GJ42" s="90">
        <f t="shared" si="217"/>
        <v>0</v>
      </c>
      <c r="GK42" s="90">
        <f t="shared" si="218"/>
        <v>0</v>
      </c>
      <c r="GL42" s="89"/>
      <c r="GM42" s="89">
        <v>250</v>
      </c>
      <c r="GN42" s="90">
        <f t="shared" si="225"/>
        <v>0</v>
      </c>
      <c r="GO42" s="90"/>
      <c r="GP42" s="91"/>
      <c r="GQ42" s="90">
        <f t="shared" si="226"/>
        <v>0</v>
      </c>
      <c r="GR42" s="90">
        <f t="shared" si="227"/>
        <v>0</v>
      </c>
      <c r="GS42" s="90">
        <f t="shared" si="219"/>
        <v>0</v>
      </c>
      <c r="GT42" s="90"/>
      <c r="GU42" s="90">
        <f t="shared" si="228"/>
        <v>0</v>
      </c>
      <c r="GV42" s="90">
        <f t="shared" si="229"/>
        <v>0</v>
      </c>
      <c r="GW42" s="89"/>
      <c r="GX42" s="89">
        <f t="shared" si="115"/>
        <v>750</v>
      </c>
      <c r="GY42" s="90">
        <f t="shared" si="116"/>
        <v>0</v>
      </c>
      <c r="GZ42" s="90">
        <f t="shared" si="117"/>
        <v>0</v>
      </c>
      <c r="HA42" s="90">
        <f t="shared" si="118"/>
        <v>0</v>
      </c>
      <c r="HB42" s="90">
        <f t="shared" si="119"/>
        <v>0</v>
      </c>
      <c r="HC42" s="90">
        <f t="shared" si="120"/>
        <v>0</v>
      </c>
      <c r="HD42" s="90">
        <f t="shared" si="121"/>
        <v>0</v>
      </c>
      <c r="HE42" s="90">
        <f t="shared" si="122"/>
        <v>0</v>
      </c>
      <c r="HF42" s="90">
        <f t="shared" si="123"/>
        <v>0</v>
      </c>
      <c r="HG42" s="90">
        <f t="shared" si="124"/>
        <v>0</v>
      </c>
      <c r="HH42" s="89">
        <f t="shared" si="125"/>
        <v>0</v>
      </c>
      <c r="HI42" s="90">
        <f t="shared" si="126"/>
        <v>3000</v>
      </c>
      <c r="HJ42" s="90">
        <f t="shared" si="127"/>
        <v>750</v>
      </c>
      <c r="HK42" s="90">
        <f t="shared" si="128"/>
        <v>0</v>
      </c>
      <c r="HL42" s="90">
        <f t="shared" si="129"/>
        <v>0</v>
      </c>
      <c r="HM42" s="90">
        <f t="shared" si="130"/>
        <v>750</v>
      </c>
      <c r="HN42" s="90">
        <f t="shared" si="131"/>
        <v>50</v>
      </c>
      <c r="HO42" s="90">
        <f t="shared" si="132"/>
        <v>0</v>
      </c>
      <c r="HP42" s="90">
        <f t="shared" si="133"/>
        <v>0</v>
      </c>
      <c r="HQ42" s="90">
        <f t="shared" si="134"/>
        <v>50</v>
      </c>
      <c r="HR42" s="90">
        <f t="shared" si="135"/>
        <v>700</v>
      </c>
      <c r="HS42" s="90">
        <f t="shared" si="136"/>
        <v>221</v>
      </c>
      <c r="HT42" s="159">
        <f t="shared" si="137"/>
        <v>750</v>
      </c>
      <c r="HU42" s="131">
        <f t="shared" si="138"/>
        <v>750</v>
      </c>
      <c r="HV42" s="131">
        <f t="shared" si="139"/>
        <v>750</v>
      </c>
      <c r="HW42" s="84"/>
      <c r="HX42" s="84">
        <f t="shared" si="140"/>
        <v>221</v>
      </c>
      <c r="HY42" s="84"/>
      <c r="HZ42" s="84"/>
      <c r="IA42" s="84"/>
      <c r="IB42" s="84"/>
      <c r="IC42" s="84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</row>
    <row r="43" spans="1:319" s="4" customFormat="1" ht="15.75" customHeight="1" x14ac:dyDescent="0.25">
      <c r="A43" s="33"/>
      <c r="B43" s="37">
        <v>38</v>
      </c>
      <c r="C43" s="37"/>
      <c r="D43" s="37"/>
      <c r="E43" s="37"/>
      <c r="F43" s="20" t="s">
        <v>617</v>
      </c>
      <c r="G43" s="146" t="s">
        <v>375</v>
      </c>
      <c r="H43" s="17" t="s">
        <v>587</v>
      </c>
      <c r="I43" s="87" t="s">
        <v>1169</v>
      </c>
      <c r="J43" s="34" t="s">
        <v>70</v>
      </c>
      <c r="K43" s="34" t="s">
        <v>71</v>
      </c>
      <c r="L43" s="34" t="s">
        <v>1079</v>
      </c>
      <c r="M43" s="34">
        <v>205</v>
      </c>
      <c r="N43" s="34" t="s">
        <v>1242</v>
      </c>
      <c r="O43" s="34"/>
      <c r="P43" s="100" t="s">
        <v>86</v>
      </c>
      <c r="Q43" s="37">
        <v>23</v>
      </c>
      <c r="R43" s="39" t="s">
        <v>342</v>
      </c>
      <c r="S43" s="89">
        <v>250</v>
      </c>
      <c r="T43" s="90">
        <f t="shared" ref="T43" si="251">IF(AC43&gt;0,S43,0)</f>
        <v>250</v>
      </c>
      <c r="U43" s="90"/>
      <c r="V43" s="91"/>
      <c r="W43" s="90">
        <f t="shared" ref="W43" si="252">T43+U43+V43</f>
        <v>250</v>
      </c>
      <c r="X43" s="90">
        <f t="shared" ref="X43" si="253">W43*20%</f>
        <v>50</v>
      </c>
      <c r="Y43" s="90">
        <f t="shared" ref="Y43" si="254">W43*E43</f>
        <v>0</v>
      </c>
      <c r="Z43" s="90"/>
      <c r="AA43" s="90">
        <f t="shared" ref="AA43" si="255">X43-Y43+Z43</f>
        <v>50</v>
      </c>
      <c r="AB43" s="90">
        <f t="shared" ref="AB43" si="256">W43-AA43</f>
        <v>200</v>
      </c>
      <c r="AC43" s="89">
        <v>93</v>
      </c>
      <c r="AD43" s="89">
        <v>250</v>
      </c>
      <c r="AE43" s="90">
        <f t="shared" ref="AE43" si="257">IF(AN43&gt;0,AD43,0)</f>
        <v>250</v>
      </c>
      <c r="AF43" s="90"/>
      <c r="AG43" s="91"/>
      <c r="AH43" s="90">
        <f t="shared" ref="AH43" si="258">AE43+AF43+AG43</f>
        <v>250</v>
      </c>
      <c r="AI43" s="90">
        <v>0</v>
      </c>
      <c r="AJ43" s="90">
        <v>0</v>
      </c>
      <c r="AK43" s="90"/>
      <c r="AL43" s="90">
        <f t="shared" ref="AL43" si="259">AI43-AJ43+AK43</f>
        <v>0</v>
      </c>
      <c r="AM43" s="90">
        <f t="shared" ref="AM43" si="260">AH43-AL43</f>
        <v>250</v>
      </c>
      <c r="AN43" s="177">
        <v>110</v>
      </c>
      <c r="AO43" s="89">
        <v>250</v>
      </c>
      <c r="AP43" s="90">
        <f t="shared" ref="AP43" si="261">IF(AY43&gt;0,AO43,0)</f>
        <v>250</v>
      </c>
      <c r="AQ43" s="90"/>
      <c r="AR43" s="91"/>
      <c r="AS43" s="90">
        <f t="shared" ref="AS43" si="262">AP43+AQ43+AG43</f>
        <v>250</v>
      </c>
      <c r="AT43" s="90">
        <v>0</v>
      </c>
      <c r="AU43" s="90">
        <v>0</v>
      </c>
      <c r="AV43" s="90"/>
      <c r="AW43" s="90">
        <f t="shared" ref="AW43" si="263">AT43-AU43+AV43</f>
        <v>0</v>
      </c>
      <c r="AX43" s="90">
        <f t="shared" ref="AX43" si="264">AS43-AW43</f>
        <v>250</v>
      </c>
      <c r="AY43" s="89">
        <v>80</v>
      </c>
      <c r="AZ43" s="89">
        <f t="shared" ref="AZ43" si="265">S43+AD43+AO43</f>
        <v>750</v>
      </c>
      <c r="BA43" s="90">
        <f t="shared" ref="BA43" si="266">T43+AE43+AP43</f>
        <v>750</v>
      </c>
      <c r="BB43" s="90">
        <f t="shared" ref="BB43" si="267">U43+AF43+AQ43</f>
        <v>0</v>
      </c>
      <c r="BC43" s="90">
        <f t="shared" ref="BC43" si="268">V43+AG43+AR43</f>
        <v>0</v>
      </c>
      <c r="BD43" s="90">
        <f t="shared" ref="BD43" si="269">W43+AH43+AS43</f>
        <v>750</v>
      </c>
      <c r="BE43" s="90">
        <f t="shared" ref="BE43" si="270">BD43*20%</f>
        <v>150</v>
      </c>
      <c r="BF43" s="90">
        <f t="shared" ref="BF43" si="271">Y43+AJ43+AU43</f>
        <v>0</v>
      </c>
      <c r="BG43" s="90">
        <f t="shared" ref="BG43" si="272">Z43+AK43+AV43</f>
        <v>0</v>
      </c>
      <c r="BH43" s="90">
        <f t="shared" ref="BH43" si="273">BE43-BF43+BG43</f>
        <v>150</v>
      </c>
      <c r="BI43" s="90">
        <f t="shared" ref="BI43" si="274">BD43-BH43</f>
        <v>600</v>
      </c>
      <c r="BJ43" s="89">
        <f t="shared" ref="BJ43" si="275">AC43+AN43+AY43</f>
        <v>283</v>
      </c>
      <c r="BK43" s="89">
        <v>250</v>
      </c>
      <c r="BL43" s="90">
        <f t="shared" ref="BL43" si="276">IF(BU43&gt;0,BK43,0)</f>
        <v>0</v>
      </c>
      <c r="BM43" s="90"/>
      <c r="BN43" s="91"/>
      <c r="BO43" s="90">
        <f t="shared" ref="BO43" si="277">BL43+BM43+BN43</f>
        <v>0</v>
      </c>
      <c r="BP43" s="90">
        <f t="shared" ref="BP43" si="278">BO43*20%</f>
        <v>0</v>
      </c>
      <c r="BQ43" s="90">
        <f t="shared" ref="BQ43" si="279">BO43*E43</f>
        <v>0</v>
      </c>
      <c r="BR43" s="90"/>
      <c r="BS43" s="90">
        <f t="shared" ref="BS43" si="280">BP43-BQ43+BG43</f>
        <v>0</v>
      </c>
      <c r="BT43" s="90">
        <f t="shared" ref="BT43" si="281">BO43-BS43</f>
        <v>0</v>
      </c>
      <c r="BU43" s="89"/>
      <c r="BV43" s="89">
        <v>250</v>
      </c>
      <c r="BW43" s="90">
        <f t="shared" ref="BW43" si="282">IF(CF43&gt;0,BV43,0)</f>
        <v>0</v>
      </c>
      <c r="BX43" s="90"/>
      <c r="BY43" s="91"/>
      <c r="BZ43" s="90">
        <f t="shared" ref="BZ43" si="283">BW43+BX43+BY43</f>
        <v>0</v>
      </c>
      <c r="CA43" s="90">
        <f t="shared" ref="CA43" si="284">BZ43*20%</f>
        <v>0</v>
      </c>
      <c r="CB43" s="90">
        <f t="shared" ref="CB43" si="285">BZ43*E43</f>
        <v>0</v>
      </c>
      <c r="CC43" s="90"/>
      <c r="CD43" s="90">
        <f t="shared" ref="CD43" si="286">CA43-CB43+CC43</f>
        <v>0</v>
      </c>
      <c r="CE43" s="90">
        <f t="shared" ref="CE43" si="287">BZ43-CD43</f>
        <v>0</v>
      </c>
      <c r="CF43" s="89"/>
      <c r="CG43" s="89">
        <v>250</v>
      </c>
      <c r="CH43" s="90">
        <f t="shared" ref="CH43" si="288">IF(CQ43&gt;0,CG43,0)</f>
        <v>0</v>
      </c>
      <c r="CI43" s="90"/>
      <c r="CJ43" s="91"/>
      <c r="CK43" s="90">
        <f t="shared" ref="CK43" si="289">CH43+CI43+CJ43</f>
        <v>0</v>
      </c>
      <c r="CL43" s="90">
        <f t="shared" ref="CL43" si="290">CK43*20%</f>
        <v>0</v>
      </c>
      <c r="CM43" s="90">
        <f t="shared" ref="CM43" si="291">CK43*E43</f>
        <v>0</v>
      </c>
      <c r="CN43" s="90"/>
      <c r="CO43" s="90">
        <f t="shared" ref="CO43" si="292">CL43-CM43+CN43</f>
        <v>0</v>
      </c>
      <c r="CP43" s="90">
        <f t="shared" ref="CP43" si="293">CK43-CO43</f>
        <v>0</v>
      </c>
      <c r="CQ43" s="89"/>
      <c r="CR43" s="89">
        <f t="shared" ref="CR43" si="294">BK43+BV43+CG43</f>
        <v>750</v>
      </c>
      <c r="CS43" s="90">
        <f t="shared" ref="CS43" si="295">BL43+BW43+CH43</f>
        <v>0</v>
      </c>
      <c r="CT43" s="90">
        <f t="shared" ref="CT43" si="296">BM43+BX43+CI43</f>
        <v>0</v>
      </c>
      <c r="CU43" s="90">
        <f t="shared" ref="CU43" si="297">BN43+BY43+CJ43</f>
        <v>0</v>
      </c>
      <c r="CV43" s="90">
        <f t="shared" ref="CV43" si="298">BO43+BZ43+CK43</f>
        <v>0</v>
      </c>
      <c r="CW43" s="90">
        <f t="shared" ref="CW43" si="299">CV43*20%</f>
        <v>0</v>
      </c>
      <c r="CX43" s="90">
        <f t="shared" ref="CX43" si="300">BQ43+CB43+CM43</f>
        <v>0</v>
      </c>
      <c r="CY43" s="90">
        <f t="shared" ref="CY43" si="301">BR43+CC43+CN43</f>
        <v>0</v>
      </c>
      <c r="CZ43" s="90">
        <f t="shared" ref="CZ43" si="302">CW43-CX43+CY43</f>
        <v>0</v>
      </c>
      <c r="DA43" s="90">
        <f t="shared" ref="DA43" si="303">CV43-CZ43</f>
        <v>0</v>
      </c>
      <c r="DB43" s="89">
        <f t="shared" ref="DB43" si="304">BU43+CF43+CQ43</f>
        <v>0</v>
      </c>
      <c r="DC43" s="89">
        <f t="shared" ref="DC43" si="305">AZ43+CR43</f>
        <v>1500</v>
      </c>
      <c r="DD43" s="89">
        <f t="shared" ref="DD43" si="306">BA43+CS43</f>
        <v>750</v>
      </c>
      <c r="DE43" s="89">
        <f t="shared" ref="DE43" si="307">BB43+CT43</f>
        <v>0</v>
      </c>
      <c r="DF43" s="89">
        <f t="shared" ref="DF43" si="308">BC43+CU43</f>
        <v>0</v>
      </c>
      <c r="DG43" s="89">
        <f t="shared" ref="DG43" si="309">BD43+CV43</f>
        <v>750</v>
      </c>
      <c r="DH43" s="89">
        <f t="shared" ref="DH43" si="310">BE43+CW43</f>
        <v>150</v>
      </c>
      <c r="DI43" s="89">
        <f t="shared" ref="DI43" si="311">BF43+CX43</f>
        <v>0</v>
      </c>
      <c r="DJ43" s="89">
        <f t="shared" ref="DJ43" si="312">BG43+CY43</f>
        <v>0</v>
      </c>
      <c r="DK43" s="89">
        <f t="shared" ref="DK43" si="313">BH43+CZ43</f>
        <v>150</v>
      </c>
      <c r="DL43" s="89">
        <f t="shared" ref="DL43" si="314">BI43+DA43</f>
        <v>600</v>
      </c>
      <c r="DM43" s="89">
        <f t="shared" ref="DM43" si="315">BJ43+DB43</f>
        <v>283</v>
      </c>
      <c r="DN43" s="89">
        <v>250</v>
      </c>
      <c r="DO43" s="90">
        <f t="shared" ref="DO43" si="316">IF(DX43&gt;0,DN43,0)</f>
        <v>0</v>
      </c>
      <c r="DP43" s="90"/>
      <c r="DQ43" s="91"/>
      <c r="DR43" s="90">
        <f t="shared" ref="DR43" si="317">DO43+DP43+DQ43</f>
        <v>0</v>
      </c>
      <c r="DS43" s="90">
        <f t="shared" ref="DS43" si="318">DR43*20%</f>
        <v>0</v>
      </c>
      <c r="DT43" s="90">
        <f t="shared" ref="DT43" si="319">DR43*E43</f>
        <v>0</v>
      </c>
      <c r="DU43" s="90"/>
      <c r="DV43" s="90">
        <f t="shared" ref="DV43" si="320">DS43-DT43+DU43</f>
        <v>0</v>
      </c>
      <c r="DW43" s="90">
        <f t="shared" ref="DW43" si="321">DR43-DV43</f>
        <v>0</v>
      </c>
      <c r="DX43" s="89"/>
      <c r="DY43" s="89">
        <v>250</v>
      </c>
      <c r="DZ43" s="90">
        <f t="shared" ref="DZ43" si="322">IF(EI43&gt;0,DY43,0)</f>
        <v>0</v>
      </c>
      <c r="EA43" s="90"/>
      <c r="EB43" s="91"/>
      <c r="EC43" s="90">
        <f t="shared" ref="EC43" si="323">DZ43+EA43+EB43</f>
        <v>0</v>
      </c>
      <c r="ED43" s="90">
        <f t="shared" ref="ED43" si="324">EC43*20%</f>
        <v>0</v>
      </c>
      <c r="EE43" s="90">
        <f t="shared" ref="EE43" si="325">EC43*E43</f>
        <v>0</v>
      </c>
      <c r="EF43" s="90"/>
      <c r="EG43" s="90">
        <f t="shared" ref="EG43" si="326">ED43-EE43+EF43</f>
        <v>0</v>
      </c>
      <c r="EH43" s="90">
        <f t="shared" ref="EH43" si="327">EC43-EG43</f>
        <v>0</v>
      </c>
      <c r="EI43" s="89"/>
      <c r="EJ43" s="89">
        <v>250</v>
      </c>
      <c r="EK43" s="90">
        <f t="shared" ref="EK43" si="328">IF(ET43&gt;0,EJ43,0)</f>
        <v>0</v>
      </c>
      <c r="EL43" s="90"/>
      <c r="EM43" s="91"/>
      <c r="EN43" s="90">
        <f t="shared" ref="EN43" si="329">EK43+EL43+EM43</f>
        <v>0</v>
      </c>
      <c r="EO43" s="90">
        <f t="shared" ref="EO43" si="330">EN43*20%</f>
        <v>0</v>
      </c>
      <c r="EP43" s="90">
        <f t="shared" ref="EP43" si="331">EN43*E43</f>
        <v>0</v>
      </c>
      <c r="EQ43" s="90"/>
      <c r="ER43" s="90">
        <f t="shared" ref="ER43" si="332">EO43-EP43+EQ43</f>
        <v>0</v>
      </c>
      <c r="ES43" s="90">
        <f t="shared" ref="ES43" si="333">EN43-ER43</f>
        <v>0</v>
      </c>
      <c r="ET43" s="89"/>
      <c r="EU43" s="89">
        <f t="shared" ref="EU43" si="334">DN43+DY43+EJ43</f>
        <v>750</v>
      </c>
      <c r="EV43" s="90">
        <f t="shared" ref="EV43" si="335">DO43+DZ43+EK43</f>
        <v>0</v>
      </c>
      <c r="EW43" s="90">
        <f t="shared" ref="EW43" si="336">DP43+EA43+EL43</f>
        <v>0</v>
      </c>
      <c r="EX43" s="90">
        <f t="shared" ref="EX43" si="337">DQ43+EB43+EM43</f>
        <v>0</v>
      </c>
      <c r="EY43" s="90">
        <f t="shared" ref="EY43" si="338">DR43+EC43+EN43</f>
        <v>0</v>
      </c>
      <c r="EZ43" s="90">
        <f t="shared" ref="EZ43" si="339">EY43*20%</f>
        <v>0</v>
      </c>
      <c r="FA43" s="90">
        <f t="shared" ref="FA43" si="340">DT43+EE43+EP43</f>
        <v>0</v>
      </c>
      <c r="FB43" s="90">
        <f t="shared" ref="FB43" si="341">DU43+EF43+EQ43</f>
        <v>0</v>
      </c>
      <c r="FC43" s="90">
        <f t="shared" ref="FC43" si="342">EZ43-FA43+FB43</f>
        <v>0</v>
      </c>
      <c r="FD43" s="90">
        <f t="shared" ref="FD43" si="343">EY43-FC43</f>
        <v>0</v>
      </c>
      <c r="FE43" s="89">
        <f t="shared" ref="FE43" si="344">DX43+EI43+ET43</f>
        <v>0</v>
      </c>
      <c r="FF43" s="89">
        <f t="shared" ref="FF43" si="345">AZ43+CR43+EU43</f>
        <v>2250</v>
      </c>
      <c r="FG43" s="89">
        <f t="shared" ref="FG43" si="346">BA43+CS43+EV43</f>
        <v>750</v>
      </c>
      <c r="FH43" s="89">
        <f t="shared" ref="FH43" si="347">BB43+CT43+EW43</f>
        <v>0</v>
      </c>
      <c r="FI43" s="89">
        <f t="shared" ref="FI43" si="348">BC43+CU43+EX43</f>
        <v>0</v>
      </c>
      <c r="FJ43" s="89">
        <f t="shared" ref="FJ43" si="349">BD43+CV43+EY43</f>
        <v>750</v>
      </c>
      <c r="FK43" s="89">
        <f t="shared" ref="FK43" si="350">BE43+CW43+EZ43</f>
        <v>150</v>
      </c>
      <c r="FL43" s="89">
        <f t="shared" ref="FL43" si="351">BF43+CX43+FA43</f>
        <v>0</v>
      </c>
      <c r="FM43" s="89">
        <f t="shared" ref="FM43" si="352">BG43+CY43+FB43</f>
        <v>0</v>
      </c>
      <c r="FN43" s="89">
        <f t="shared" ref="FN43" si="353">BH43+CZ43+FC43</f>
        <v>150</v>
      </c>
      <c r="FO43" s="89">
        <f t="shared" ref="FO43" si="354">BI43+DA43+FD43</f>
        <v>600</v>
      </c>
      <c r="FP43" s="89">
        <f t="shared" ref="FP43" si="355">BJ43+DB43+FE43</f>
        <v>283</v>
      </c>
      <c r="FQ43" s="89">
        <v>250</v>
      </c>
      <c r="FR43" s="90">
        <f t="shared" ref="FR43" si="356">IF(GA43&gt;0,FQ43,0)</f>
        <v>0</v>
      </c>
      <c r="FS43" s="90"/>
      <c r="FT43" s="91"/>
      <c r="FU43" s="90">
        <f t="shared" ref="FU43" si="357">FR43+FS43+FT43</f>
        <v>0</v>
      </c>
      <c r="FV43" s="90">
        <f t="shared" ref="FV43" si="358">FU43*20%</f>
        <v>0</v>
      </c>
      <c r="FW43" s="90">
        <f t="shared" ref="FW43" si="359">FU43*E43</f>
        <v>0</v>
      </c>
      <c r="FX43" s="90"/>
      <c r="FY43" s="90">
        <f t="shared" ref="FY43" si="360">FV43-FW43+FX43</f>
        <v>0</v>
      </c>
      <c r="FZ43" s="90">
        <f t="shared" ref="FZ43" si="361">FU43-FY43</f>
        <v>0</v>
      </c>
      <c r="GA43" s="89"/>
      <c r="GB43" s="89">
        <v>250</v>
      </c>
      <c r="GC43" s="90">
        <f t="shared" ref="GC43" si="362">IF(GL43&gt;0,GB43,0)</f>
        <v>0</v>
      </c>
      <c r="GD43" s="90"/>
      <c r="GE43" s="91"/>
      <c r="GF43" s="90">
        <f t="shared" ref="GF43" si="363">GC43+GD43+GE43</f>
        <v>0</v>
      </c>
      <c r="GG43" s="90">
        <f t="shared" ref="GG43" si="364">GF43*20%</f>
        <v>0</v>
      </c>
      <c r="GH43" s="90">
        <f t="shared" ref="GH43" si="365">GF43*E43</f>
        <v>0</v>
      </c>
      <c r="GI43" s="90"/>
      <c r="GJ43" s="90">
        <f t="shared" ref="GJ43" si="366">GG43-GH43+GI43</f>
        <v>0</v>
      </c>
      <c r="GK43" s="90">
        <f t="shared" ref="GK43" si="367">GF43-GJ43</f>
        <v>0</v>
      </c>
      <c r="GL43" s="89"/>
      <c r="GM43" s="89">
        <v>250</v>
      </c>
      <c r="GN43" s="90">
        <f t="shared" ref="GN43" si="368">IF(GW43&gt;0,GM43,0)</f>
        <v>0</v>
      </c>
      <c r="GO43" s="90"/>
      <c r="GP43" s="91"/>
      <c r="GQ43" s="90">
        <f t="shared" ref="GQ43" si="369">GN43+GO43+GP43</f>
        <v>0</v>
      </c>
      <c r="GR43" s="90">
        <f t="shared" ref="GR43" si="370">GQ43*20%</f>
        <v>0</v>
      </c>
      <c r="GS43" s="90">
        <f t="shared" ref="GS43" si="371">GQ43*E43</f>
        <v>0</v>
      </c>
      <c r="GT43" s="90"/>
      <c r="GU43" s="90">
        <f t="shared" ref="GU43" si="372">GR43-GS43+GT43</f>
        <v>0</v>
      </c>
      <c r="GV43" s="90">
        <f t="shared" ref="GV43" si="373">GQ43-GU43</f>
        <v>0</v>
      </c>
      <c r="GW43" s="89"/>
      <c r="GX43" s="89">
        <f t="shared" ref="GX43" si="374">FQ43+GB43+GM43</f>
        <v>750</v>
      </c>
      <c r="GY43" s="90">
        <f t="shared" ref="GY43" si="375">FR43+GC43+GN43</f>
        <v>0</v>
      </c>
      <c r="GZ43" s="90">
        <f t="shared" ref="GZ43" si="376">FS43+GD43+GO43</f>
        <v>0</v>
      </c>
      <c r="HA43" s="90">
        <f t="shared" ref="HA43" si="377">FT43+GE43+GP43</f>
        <v>0</v>
      </c>
      <c r="HB43" s="90">
        <f t="shared" ref="HB43" si="378">FU43+GF43+GQ43</f>
        <v>0</v>
      </c>
      <c r="HC43" s="90">
        <f t="shared" ref="HC43" si="379">HB43*20%</f>
        <v>0</v>
      </c>
      <c r="HD43" s="90">
        <f t="shared" ref="HD43" si="380">FW43+GH43+GS43</f>
        <v>0</v>
      </c>
      <c r="HE43" s="90">
        <f t="shared" ref="HE43" si="381">FX43+GI43+GT43</f>
        <v>0</v>
      </c>
      <c r="HF43" s="90">
        <f t="shared" ref="HF43" si="382">HC43-HD43+HE43</f>
        <v>0</v>
      </c>
      <c r="HG43" s="90">
        <f t="shared" ref="HG43" si="383">HB43-HF43</f>
        <v>0</v>
      </c>
      <c r="HH43" s="89">
        <f t="shared" ref="HH43" si="384">GA43+GL43+GW43</f>
        <v>0</v>
      </c>
      <c r="HI43" s="90">
        <f t="shared" ref="HI43" si="385">S43+AD43+AO43+BK43+BV43+CG43+DN43+DY43+EJ43+FQ43+GB43+GM43</f>
        <v>3000</v>
      </c>
      <c r="HJ43" s="90">
        <f t="shared" ref="HJ43" si="386">T43+AE43+AP43+BL43+BW43+CH43+DO43+DZ43+EK43+FR43+GC43+GN43</f>
        <v>750</v>
      </c>
      <c r="HK43" s="90">
        <f t="shared" ref="HK43" si="387">U43+AF43+AQ43+BM43+BX43+CI43+DP43+EA43+EL43+FS43+GD43+GO43</f>
        <v>0</v>
      </c>
      <c r="HL43" s="90">
        <f t="shared" ref="HL43" si="388">V43+AG43+AR43+BN43+BY43+CJ43+DQ43+EB43+EM43+FT43+GE43+GP43</f>
        <v>0</v>
      </c>
      <c r="HM43" s="90">
        <f t="shared" ref="HM43" si="389">W43+AH43+AS43+BO43+BZ43+CK43+DR43+EC43+EN43+FU43+GF43+GQ43</f>
        <v>750</v>
      </c>
      <c r="HN43" s="90">
        <f t="shared" ref="HN43" si="390">X43+AI43+AT43+BP43+CA43+CL43+DS43+ED43+EO43+FV43+GG43+GR43</f>
        <v>50</v>
      </c>
      <c r="HO43" s="90">
        <f t="shared" ref="HO43" si="391">Y43+AJ43+AU43+BQ43+CB43+CM43+DT43+EE43+EP43+FW43+GH43+GS43</f>
        <v>0</v>
      </c>
      <c r="HP43" s="90">
        <f t="shared" ref="HP43" si="392">Z43+AK43+AV43+BR43+CC43+CN43+DU43+EF43+EQ43+FX43+GI43+GT43</f>
        <v>0</v>
      </c>
      <c r="HQ43" s="90">
        <f t="shared" ref="HQ43" si="393">AA43+AL43+AW43+BS43+CD43+CO43+DV43+EG43+ER43+FY43+GJ43+GU43</f>
        <v>50</v>
      </c>
      <c r="HR43" s="90">
        <f t="shared" ref="HR43" si="394">AB43+AM43+AX43+BT43+CE43+CP43+DW43+EH43+ES43+FZ43+GK43+GV43</f>
        <v>700</v>
      </c>
      <c r="HS43" s="90">
        <f t="shared" ref="HS43" si="395">AC43+AN43+AY43+BU43+CF43+CQ43+DX43+EI43+ET43+GA43+GL43+GW43</f>
        <v>283</v>
      </c>
      <c r="HT43" s="159">
        <f t="shared" ref="HT43" si="396">BD43+CV43+EY43+HB43</f>
        <v>750</v>
      </c>
      <c r="HU43" s="131">
        <f t="shared" ref="HU43" si="397">BD43+CV43+EY43+FU43+GF43</f>
        <v>750</v>
      </c>
      <c r="HV43" s="131">
        <f t="shared" ref="HV43" si="398">W43+AH43+AS43+BO43+BZ43</f>
        <v>750</v>
      </c>
      <c r="HW43" s="84"/>
      <c r="HX43" s="84">
        <f t="shared" ref="HX43" si="399">AC43+AN43+AY43+BU43+CF43+CQ43+DX43+EI43</f>
        <v>283</v>
      </c>
      <c r="HY43" s="84"/>
      <c r="HZ43" s="84"/>
      <c r="IA43" s="84"/>
      <c r="IB43" s="84"/>
      <c r="IC43" s="84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</row>
    <row r="44" spans="1:319" s="4" customFormat="1" ht="15.75" customHeight="1" x14ac:dyDescent="0.25">
      <c r="A44" s="33"/>
      <c r="B44" s="37">
        <v>39</v>
      </c>
      <c r="C44" s="37"/>
      <c r="D44" s="37"/>
      <c r="E44" s="37"/>
      <c r="F44" s="20" t="s">
        <v>618</v>
      </c>
      <c r="G44" s="16" t="s">
        <v>375</v>
      </c>
      <c r="H44" s="17" t="s">
        <v>588</v>
      </c>
      <c r="I44" s="87">
        <v>61004038300</v>
      </c>
      <c r="J44" s="34" t="s">
        <v>72</v>
      </c>
      <c r="K44" s="34" t="s">
        <v>73</v>
      </c>
      <c r="L44" s="34" t="s">
        <v>1039</v>
      </c>
      <c r="M44" s="34">
        <v>240</v>
      </c>
      <c r="N44" s="34" t="s">
        <v>1242</v>
      </c>
      <c r="O44" s="34"/>
      <c r="P44" s="100" t="s">
        <v>86</v>
      </c>
      <c r="Q44" s="37">
        <v>24</v>
      </c>
      <c r="R44" s="39" t="s">
        <v>341</v>
      </c>
      <c r="S44" s="89">
        <v>250</v>
      </c>
      <c r="T44" s="90">
        <f t="shared" si="146"/>
        <v>250</v>
      </c>
      <c r="U44" s="90"/>
      <c r="V44" s="91"/>
      <c r="W44" s="90">
        <f t="shared" si="13"/>
        <v>250</v>
      </c>
      <c r="X44" s="90">
        <f t="shared" si="14"/>
        <v>50</v>
      </c>
      <c r="Y44" s="90">
        <f t="shared" si="15"/>
        <v>0</v>
      </c>
      <c r="Z44" s="90"/>
      <c r="AA44" s="90">
        <f t="shared" si="16"/>
        <v>50</v>
      </c>
      <c r="AB44" s="90">
        <f t="shared" si="17"/>
        <v>200</v>
      </c>
      <c r="AC44" s="89">
        <v>65</v>
      </c>
      <c r="AD44" s="89">
        <v>250</v>
      </c>
      <c r="AE44" s="90">
        <f t="shared" si="174"/>
        <v>250</v>
      </c>
      <c r="AF44" s="90"/>
      <c r="AG44" s="91"/>
      <c r="AH44" s="90">
        <f t="shared" si="175"/>
        <v>250</v>
      </c>
      <c r="AI44" s="90">
        <v>0</v>
      </c>
      <c r="AJ44" s="90">
        <v>0</v>
      </c>
      <c r="AK44" s="90"/>
      <c r="AL44" s="90">
        <f t="shared" si="176"/>
        <v>0</v>
      </c>
      <c r="AM44" s="90">
        <f t="shared" si="177"/>
        <v>250</v>
      </c>
      <c r="AN44" s="177">
        <v>75</v>
      </c>
      <c r="AO44" s="89">
        <v>250</v>
      </c>
      <c r="AP44" s="90">
        <f t="shared" si="201"/>
        <v>250</v>
      </c>
      <c r="AQ44" s="90"/>
      <c r="AR44" s="91"/>
      <c r="AS44" s="90">
        <f t="shared" si="187"/>
        <v>250</v>
      </c>
      <c r="AT44" s="90">
        <v>0</v>
      </c>
      <c r="AU44" s="90">
        <v>0</v>
      </c>
      <c r="AV44" s="90"/>
      <c r="AW44" s="90">
        <f t="shared" si="202"/>
        <v>0</v>
      </c>
      <c r="AX44" s="90">
        <f t="shared" si="203"/>
        <v>250</v>
      </c>
      <c r="AY44" s="89">
        <v>52</v>
      </c>
      <c r="AZ44" s="89">
        <f t="shared" si="25"/>
        <v>750</v>
      </c>
      <c r="BA44" s="90">
        <f t="shared" si="26"/>
        <v>750</v>
      </c>
      <c r="BB44" s="90">
        <f t="shared" si="27"/>
        <v>0</v>
      </c>
      <c r="BC44" s="90">
        <f t="shared" si="28"/>
        <v>0</v>
      </c>
      <c r="BD44" s="90">
        <f t="shared" si="29"/>
        <v>750</v>
      </c>
      <c r="BE44" s="90">
        <f t="shared" si="30"/>
        <v>150</v>
      </c>
      <c r="BF44" s="90">
        <f t="shared" si="31"/>
        <v>0</v>
      </c>
      <c r="BG44" s="90">
        <f t="shared" si="32"/>
        <v>0</v>
      </c>
      <c r="BH44" s="90">
        <f t="shared" si="33"/>
        <v>150</v>
      </c>
      <c r="BI44" s="90">
        <f t="shared" si="34"/>
        <v>600</v>
      </c>
      <c r="BJ44" s="89">
        <f t="shared" si="35"/>
        <v>192</v>
      </c>
      <c r="BK44" s="89">
        <v>250</v>
      </c>
      <c r="BL44" s="90">
        <f t="shared" si="204"/>
        <v>0</v>
      </c>
      <c r="BM44" s="90"/>
      <c r="BN44" s="91"/>
      <c r="BO44" s="90">
        <f t="shared" si="205"/>
        <v>0</v>
      </c>
      <c r="BP44" s="90">
        <f t="shared" si="206"/>
        <v>0</v>
      </c>
      <c r="BQ44" s="90">
        <f t="shared" si="188"/>
        <v>0</v>
      </c>
      <c r="BR44" s="90"/>
      <c r="BS44" s="90">
        <f t="shared" si="189"/>
        <v>0</v>
      </c>
      <c r="BT44" s="90">
        <f t="shared" si="190"/>
        <v>0</v>
      </c>
      <c r="BU44" s="89"/>
      <c r="BV44" s="89">
        <v>250</v>
      </c>
      <c r="BW44" s="90">
        <f t="shared" si="209"/>
        <v>0</v>
      </c>
      <c r="BX44" s="90"/>
      <c r="BY44" s="91"/>
      <c r="BZ44" s="90">
        <f t="shared" si="210"/>
        <v>0</v>
      </c>
      <c r="CA44" s="90">
        <f t="shared" si="211"/>
        <v>0</v>
      </c>
      <c r="CB44" s="90">
        <f t="shared" si="207"/>
        <v>0</v>
      </c>
      <c r="CC44" s="90"/>
      <c r="CD44" s="90">
        <f t="shared" si="212"/>
        <v>0</v>
      </c>
      <c r="CE44" s="90">
        <f t="shared" si="213"/>
        <v>0</v>
      </c>
      <c r="CF44" s="89"/>
      <c r="CG44" s="89">
        <v>250</v>
      </c>
      <c r="CH44" s="90">
        <f t="shared" si="191"/>
        <v>0</v>
      </c>
      <c r="CI44" s="90"/>
      <c r="CJ44" s="91"/>
      <c r="CK44" s="90">
        <f t="shared" si="192"/>
        <v>0</v>
      </c>
      <c r="CL44" s="90">
        <f t="shared" si="193"/>
        <v>0</v>
      </c>
      <c r="CM44" s="90">
        <f t="shared" si="185"/>
        <v>0</v>
      </c>
      <c r="CN44" s="90"/>
      <c r="CO44" s="90">
        <f t="shared" si="194"/>
        <v>0</v>
      </c>
      <c r="CP44" s="90">
        <f t="shared" si="195"/>
        <v>0</v>
      </c>
      <c r="CQ44" s="89"/>
      <c r="CR44" s="89">
        <f t="shared" si="147"/>
        <v>750</v>
      </c>
      <c r="CS44" s="90">
        <f t="shared" si="148"/>
        <v>0</v>
      </c>
      <c r="CT44" s="90">
        <f t="shared" si="149"/>
        <v>0</v>
      </c>
      <c r="CU44" s="90">
        <f t="shared" si="150"/>
        <v>0</v>
      </c>
      <c r="CV44" s="90">
        <f t="shared" si="151"/>
        <v>0</v>
      </c>
      <c r="CW44" s="90">
        <f t="shared" si="55"/>
        <v>0</v>
      </c>
      <c r="CX44" s="90">
        <f t="shared" si="152"/>
        <v>0</v>
      </c>
      <c r="CY44" s="90">
        <f t="shared" si="153"/>
        <v>0</v>
      </c>
      <c r="CZ44" s="90">
        <f t="shared" si="154"/>
        <v>0</v>
      </c>
      <c r="DA44" s="90">
        <f t="shared" si="155"/>
        <v>0</v>
      </c>
      <c r="DB44" s="89">
        <f t="shared" si="156"/>
        <v>0</v>
      </c>
      <c r="DC44" s="89">
        <f t="shared" si="157"/>
        <v>1500</v>
      </c>
      <c r="DD44" s="89">
        <f t="shared" si="158"/>
        <v>750</v>
      </c>
      <c r="DE44" s="89">
        <f t="shared" si="159"/>
        <v>0</v>
      </c>
      <c r="DF44" s="89">
        <f t="shared" si="160"/>
        <v>0</v>
      </c>
      <c r="DG44" s="89">
        <f t="shared" si="161"/>
        <v>750</v>
      </c>
      <c r="DH44" s="89">
        <f t="shared" si="162"/>
        <v>150</v>
      </c>
      <c r="DI44" s="89">
        <f t="shared" si="163"/>
        <v>0</v>
      </c>
      <c r="DJ44" s="89">
        <f t="shared" si="164"/>
        <v>0</v>
      </c>
      <c r="DK44" s="89">
        <f t="shared" si="165"/>
        <v>150</v>
      </c>
      <c r="DL44" s="89">
        <f t="shared" si="166"/>
        <v>600</v>
      </c>
      <c r="DM44" s="89">
        <f t="shared" si="167"/>
        <v>192</v>
      </c>
      <c r="DN44" s="89">
        <v>250</v>
      </c>
      <c r="DO44" s="90">
        <f t="shared" si="246"/>
        <v>0</v>
      </c>
      <c r="DP44" s="90"/>
      <c r="DQ44" s="91"/>
      <c r="DR44" s="90">
        <f t="shared" si="247"/>
        <v>0</v>
      </c>
      <c r="DS44" s="90">
        <f t="shared" si="248"/>
        <v>0</v>
      </c>
      <c r="DT44" s="90">
        <f t="shared" si="237"/>
        <v>0</v>
      </c>
      <c r="DU44" s="90"/>
      <c r="DV44" s="90">
        <f t="shared" si="249"/>
        <v>0</v>
      </c>
      <c r="DW44" s="90">
        <f t="shared" si="250"/>
        <v>0</v>
      </c>
      <c r="DX44" s="89"/>
      <c r="DY44" s="89">
        <v>250</v>
      </c>
      <c r="DZ44" s="90">
        <f t="shared" si="180"/>
        <v>0</v>
      </c>
      <c r="EA44" s="90"/>
      <c r="EB44" s="91"/>
      <c r="EC44" s="90">
        <f t="shared" si="181"/>
        <v>0</v>
      </c>
      <c r="ED44" s="90">
        <f t="shared" si="182"/>
        <v>0</v>
      </c>
      <c r="EE44" s="90">
        <f t="shared" si="178"/>
        <v>0</v>
      </c>
      <c r="EF44" s="90"/>
      <c r="EG44" s="90">
        <f t="shared" si="183"/>
        <v>0</v>
      </c>
      <c r="EH44" s="90">
        <f t="shared" si="184"/>
        <v>0</v>
      </c>
      <c r="EI44" s="89"/>
      <c r="EJ44" s="89">
        <v>250</v>
      </c>
      <c r="EK44" s="90">
        <f t="shared" si="196"/>
        <v>0</v>
      </c>
      <c r="EL44" s="90"/>
      <c r="EM44" s="91"/>
      <c r="EN44" s="90">
        <f t="shared" si="197"/>
        <v>0</v>
      </c>
      <c r="EO44" s="90">
        <f t="shared" si="198"/>
        <v>0</v>
      </c>
      <c r="EP44" s="90">
        <f t="shared" si="186"/>
        <v>0</v>
      </c>
      <c r="EQ44" s="90"/>
      <c r="ER44" s="90">
        <f t="shared" si="199"/>
        <v>0</v>
      </c>
      <c r="ES44" s="90">
        <f t="shared" si="200"/>
        <v>0</v>
      </c>
      <c r="ET44" s="89"/>
      <c r="EU44" s="89">
        <f t="shared" si="83"/>
        <v>750</v>
      </c>
      <c r="EV44" s="90">
        <f t="shared" si="84"/>
        <v>0</v>
      </c>
      <c r="EW44" s="90">
        <f t="shared" si="85"/>
        <v>0</v>
      </c>
      <c r="EX44" s="90">
        <f t="shared" si="86"/>
        <v>0</v>
      </c>
      <c r="EY44" s="90">
        <f t="shared" si="87"/>
        <v>0</v>
      </c>
      <c r="EZ44" s="90">
        <f t="shared" si="88"/>
        <v>0</v>
      </c>
      <c r="FA44" s="90">
        <f t="shared" si="89"/>
        <v>0</v>
      </c>
      <c r="FB44" s="90">
        <f t="shared" si="90"/>
        <v>0</v>
      </c>
      <c r="FC44" s="90">
        <f t="shared" si="91"/>
        <v>0</v>
      </c>
      <c r="FD44" s="90">
        <f t="shared" si="92"/>
        <v>0</v>
      </c>
      <c r="FE44" s="89">
        <f t="shared" si="93"/>
        <v>0</v>
      </c>
      <c r="FF44" s="89">
        <f t="shared" si="94"/>
        <v>2250</v>
      </c>
      <c r="FG44" s="89">
        <f t="shared" si="95"/>
        <v>750</v>
      </c>
      <c r="FH44" s="89">
        <f t="shared" si="96"/>
        <v>0</v>
      </c>
      <c r="FI44" s="89">
        <f t="shared" si="97"/>
        <v>0</v>
      </c>
      <c r="FJ44" s="89">
        <f t="shared" si="98"/>
        <v>750</v>
      </c>
      <c r="FK44" s="89">
        <f t="shared" si="99"/>
        <v>150</v>
      </c>
      <c r="FL44" s="89">
        <f t="shared" si="100"/>
        <v>0</v>
      </c>
      <c r="FM44" s="89">
        <f t="shared" si="101"/>
        <v>0</v>
      </c>
      <c r="FN44" s="89">
        <f t="shared" si="102"/>
        <v>150</v>
      </c>
      <c r="FO44" s="89">
        <f t="shared" si="103"/>
        <v>600</v>
      </c>
      <c r="FP44" s="89">
        <f t="shared" si="104"/>
        <v>192</v>
      </c>
      <c r="FQ44" s="89">
        <v>250</v>
      </c>
      <c r="FR44" s="90">
        <f t="shared" si="230"/>
        <v>0</v>
      </c>
      <c r="FS44" s="90"/>
      <c r="FT44" s="91"/>
      <c r="FU44" s="90">
        <f t="shared" si="231"/>
        <v>0</v>
      </c>
      <c r="FV44" s="90">
        <f t="shared" si="232"/>
        <v>0</v>
      </c>
      <c r="FW44" s="90">
        <f t="shared" si="233"/>
        <v>0</v>
      </c>
      <c r="FX44" s="90"/>
      <c r="FY44" s="90">
        <f t="shared" si="234"/>
        <v>0</v>
      </c>
      <c r="FZ44" s="90">
        <f t="shared" si="235"/>
        <v>0</v>
      </c>
      <c r="GA44" s="89"/>
      <c r="GB44" s="89">
        <v>250</v>
      </c>
      <c r="GC44" s="90">
        <f t="shared" si="214"/>
        <v>0</v>
      </c>
      <c r="GD44" s="90"/>
      <c r="GE44" s="91"/>
      <c r="GF44" s="90">
        <f t="shared" si="215"/>
        <v>0</v>
      </c>
      <c r="GG44" s="90">
        <f t="shared" si="216"/>
        <v>0</v>
      </c>
      <c r="GH44" s="90">
        <f t="shared" si="208"/>
        <v>0</v>
      </c>
      <c r="GI44" s="90"/>
      <c r="GJ44" s="90">
        <f t="shared" si="217"/>
        <v>0</v>
      </c>
      <c r="GK44" s="90">
        <f t="shared" si="218"/>
        <v>0</v>
      </c>
      <c r="GL44" s="89"/>
      <c r="GM44" s="89">
        <v>250</v>
      </c>
      <c r="GN44" s="90">
        <f t="shared" si="225"/>
        <v>0</v>
      </c>
      <c r="GO44" s="90"/>
      <c r="GP44" s="91"/>
      <c r="GQ44" s="90">
        <f t="shared" si="226"/>
        <v>0</v>
      </c>
      <c r="GR44" s="90">
        <f t="shared" si="227"/>
        <v>0</v>
      </c>
      <c r="GS44" s="90">
        <f t="shared" si="219"/>
        <v>0</v>
      </c>
      <c r="GT44" s="90"/>
      <c r="GU44" s="90">
        <f t="shared" si="228"/>
        <v>0</v>
      </c>
      <c r="GV44" s="90">
        <f t="shared" si="229"/>
        <v>0</v>
      </c>
      <c r="GW44" s="89"/>
      <c r="GX44" s="89">
        <f t="shared" si="115"/>
        <v>750</v>
      </c>
      <c r="GY44" s="90">
        <f t="shared" si="116"/>
        <v>0</v>
      </c>
      <c r="GZ44" s="90">
        <f t="shared" si="117"/>
        <v>0</v>
      </c>
      <c r="HA44" s="90">
        <f t="shared" si="118"/>
        <v>0</v>
      </c>
      <c r="HB44" s="90">
        <f t="shared" si="119"/>
        <v>0</v>
      </c>
      <c r="HC44" s="90">
        <f t="shared" si="120"/>
        <v>0</v>
      </c>
      <c r="HD44" s="90">
        <f t="shared" si="121"/>
        <v>0</v>
      </c>
      <c r="HE44" s="90">
        <f t="shared" si="122"/>
        <v>0</v>
      </c>
      <c r="HF44" s="90">
        <f t="shared" si="123"/>
        <v>0</v>
      </c>
      <c r="HG44" s="90">
        <f t="shared" si="124"/>
        <v>0</v>
      </c>
      <c r="HH44" s="89">
        <f t="shared" si="125"/>
        <v>0</v>
      </c>
      <c r="HI44" s="90">
        <f t="shared" si="126"/>
        <v>3000</v>
      </c>
      <c r="HJ44" s="90">
        <f t="shared" si="127"/>
        <v>750</v>
      </c>
      <c r="HK44" s="90">
        <f t="shared" si="128"/>
        <v>0</v>
      </c>
      <c r="HL44" s="90">
        <f t="shared" si="129"/>
        <v>0</v>
      </c>
      <c r="HM44" s="90">
        <f t="shared" si="130"/>
        <v>750</v>
      </c>
      <c r="HN44" s="90">
        <f t="shared" si="131"/>
        <v>50</v>
      </c>
      <c r="HO44" s="90">
        <f t="shared" si="132"/>
        <v>0</v>
      </c>
      <c r="HP44" s="90">
        <f t="shared" si="133"/>
        <v>0</v>
      </c>
      <c r="HQ44" s="90">
        <f t="shared" si="134"/>
        <v>50</v>
      </c>
      <c r="HR44" s="90">
        <f t="shared" si="135"/>
        <v>700</v>
      </c>
      <c r="HS44" s="90">
        <f t="shared" si="136"/>
        <v>192</v>
      </c>
      <c r="HT44" s="159">
        <f t="shared" si="137"/>
        <v>750</v>
      </c>
      <c r="HU44" s="131">
        <f t="shared" si="138"/>
        <v>750</v>
      </c>
      <c r="HV44" s="131">
        <f t="shared" si="139"/>
        <v>750</v>
      </c>
      <c r="HW44" s="84"/>
      <c r="HX44" s="84">
        <f t="shared" si="140"/>
        <v>192</v>
      </c>
      <c r="HY44" s="84"/>
      <c r="HZ44" s="84"/>
      <c r="IA44" s="84"/>
      <c r="IB44" s="84"/>
      <c r="IC44" s="84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</row>
    <row r="45" spans="1:319" s="4" customFormat="1" ht="15.75" customHeight="1" x14ac:dyDescent="0.25">
      <c r="A45" s="33"/>
      <c r="B45" s="37">
        <v>40</v>
      </c>
      <c r="C45" s="37"/>
      <c r="D45" s="37"/>
      <c r="E45" s="37"/>
      <c r="F45" s="20" t="s">
        <v>619</v>
      </c>
      <c r="G45" s="16" t="s">
        <v>375</v>
      </c>
      <c r="H45" s="17" t="s">
        <v>589</v>
      </c>
      <c r="I45" s="87">
        <v>61004034283</v>
      </c>
      <c r="J45" s="34" t="s">
        <v>72</v>
      </c>
      <c r="K45" s="34" t="s">
        <v>74</v>
      </c>
      <c r="L45" s="34" t="s">
        <v>1073</v>
      </c>
      <c r="M45" s="34"/>
      <c r="N45" s="34" t="s">
        <v>1242</v>
      </c>
      <c r="O45" s="34"/>
      <c r="P45" s="100" t="s">
        <v>86</v>
      </c>
      <c r="Q45" s="37">
        <v>25</v>
      </c>
      <c r="R45" s="39" t="s">
        <v>1257</v>
      </c>
      <c r="S45" s="89">
        <v>250</v>
      </c>
      <c r="T45" s="90">
        <f t="shared" si="146"/>
        <v>250</v>
      </c>
      <c r="U45" s="90"/>
      <c r="V45" s="91"/>
      <c r="W45" s="90">
        <f t="shared" si="13"/>
        <v>250</v>
      </c>
      <c r="X45" s="90">
        <f t="shared" si="14"/>
        <v>50</v>
      </c>
      <c r="Y45" s="90">
        <f t="shared" si="15"/>
        <v>0</v>
      </c>
      <c r="Z45" s="90"/>
      <c r="AA45" s="90">
        <f t="shared" si="16"/>
        <v>50</v>
      </c>
      <c r="AB45" s="90">
        <f t="shared" si="17"/>
        <v>200</v>
      </c>
      <c r="AC45" s="89">
        <v>54</v>
      </c>
      <c r="AD45" s="89">
        <v>250</v>
      </c>
      <c r="AE45" s="90">
        <f t="shared" si="174"/>
        <v>250</v>
      </c>
      <c r="AF45" s="90"/>
      <c r="AG45" s="91"/>
      <c r="AH45" s="90">
        <f t="shared" si="175"/>
        <v>250</v>
      </c>
      <c r="AI45" s="90">
        <v>0</v>
      </c>
      <c r="AJ45" s="90">
        <v>0</v>
      </c>
      <c r="AK45" s="90"/>
      <c r="AL45" s="90">
        <f t="shared" si="176"/>
        <v>0</v>
      </c>
      <c r="AM45" s="90">
        <f t="shared" si="177"/>
        <v>250</v>
      </c>
      <c r="AN45" s="177">
        <v>96</v>
      </c>
      <c r="AO45" s="89">
        <v>250</v>
      </c>
      <c r="AP45" s="90">
        <f t="shared" si="201"/>
        <v>0</v>
      </c>
      <c r="AQ45" s="90"/>
      <c r="AR45" s="91"/>
      <c r="AS45" s="90">
        <f t="shared" si="187"/>
        <v>0</v>
      </c>
      <c r="AT45" s="90">
        <v>0</v>
      </c>
      <c r="AU45" s="90">
        <v>0</v>
      </c>
      <c r="AV45" s="90"/>
      <c r="AW45" s="90">
        <f t="shared" si="202"/>
        <v>0</v>
      </c>
      <c r="AX45" s="90">
        <f t="shared" si="203"/>
        <v>0</v>
      </c>
      <c r="AY45" s="89"/>
      <c r="AZ45" s="89">
        <f t="shared" si="25"/>
        <v>750</v>
      </c>
      <c r="BA45" s="90">
        <f t="shared" si="26"/>
        <v>500</v>
      </c>
      <c r="BB45" s="90">
        <f t="shared" si="27"/>
        <v>0</v>
      </c>
      <c r="BC45" s="90">
        <f t="shared" si="28"/>
        <v>0</v>
      </c>
      <c r="BD45" s="90">
        <f t="shared" si="29"/>
        <v>500</v>
      </c>
      <c r="BE45" s="90">
        <f t="shared" si="30"/>
        <v>100</v>
      </c>
      <c r="BF45" s="90">
        <f t="shared" si="31"/>
        <v>0</v>
      </c>
      <c r="BG45" s="90">
        <f t="shared" si="32"/>
        <v>0</v>
      </c>
      <c r="BH45" s="90">
        <f t="shared" si="33"/>
        <v>100</v>
      </c>
      <c r="BI45" s="90">
        <f t="shared" si="34"/>
        <v>400</v>
      </c>
      <c r="BJ45" s="89">
        <f t="shared" si="35"/>
        <v>150</v>
      </c>
      <c r="BK45" s="89">
        <v>250</v>
      </c>
      <c r="BL45" s="90">
        <f t="shared" si="204"/>
        <v>0</v>
      </c>
      <c r="BM45" s="90"/>
      <c r="BN45" s="91"/>
      <c r="BO45" s="90">
        <f t="shared" si="205"/>
        <v>0</v>
      </c>
      <c r="BP45" s="90">
        <f t="shared" si="206"/>
        <v>0</v>
      </c>
      <c r="BQ45" s="90">
        <f t="shared" si="188"/>
        <v>0</v>
      </c>
      <c r="BR45" s="90"/>
      <c r="BS45" s="90">
        <f t="shared" si="189"/>
        <v>0</v>
      </c>
      <c r="BT45" s="90">
        <f t="shared" si="190"/>
        <v>0</v>
      </c>
      <c r="BU45" s="89"/>
      <c r="BV45" s="89">
        <v>250</v>
      </c>
      <c r="BW45" s="90">
        <f t="shared" si="209"/>
        <v>0</v>
      </c>
      <c r="BX45" s="90"/>
      <c r="BY45" s="91"/>
      <c r="BZ45" s="90">
        <f t="shared" si="210"/>
        <v>0</v>
      </c>
      <c r="CA45" s="90">
        <f t="shared" si="211"/>
        <v>0</v>
      </c>
      <c r="CB45" s="90">
        <f t="shared" si="207"/>
        <v>0</v>
      </c>
      <c r="CC45" s="90"/>
      <c r="CD45" s="90">
        <f t="shared" si="212"/>
        <v>0</v>
      </c>
      <c r="CE45" s="90">
        <f t="shared" si="213"/>
        <v>0</v>
      </c>
      <c r="CF45" s="89"/>
      <c r="CG45" s="89">
        <v>250</v>
      </c>
      <c r="CH45" s="90">
        <f t="shared" si="191"/>
        <v>0</v>
      </c>
      <c r="CI45" s="90"/>
      <c r="CJ45" s="91"/>
      <c r="CK45" s="90">
        <f t="shared" si="192"/>
        <v>0</v>
      </c>
      <c r="CL45" s="90">
        <f t="shared" si="193"/>
        <v>0</v>
      </c>
      <c r="CM45" s="90">
        <f t="shared" si="185"/>
        <v>0</v>
      </c>
      <c r="CN45" s="90"/>
      <c r="CO45" s="90">
        <f t="shared" si="194"/>
        <v>0</v>
      </c>
      <c r="CP45" s="90">
        <f t="shared" si="195"/>
        <v>0</v>
      </c>
      <c r="CQ45" s="89"/>
      <c r="CR45" s="89">
        <f t="shared" si="147"/>
        <v>750</v>
      </c>
      <c r="CS45" s="90">
        <f t="shared" si="148"/>
        <v>0</v>
      </c>
      <c r="CT45" s="90">
        <f t="shared" si="149"/>
        <v>0</v>
      </c>
      <c r="CU45" s="90">
        <f t="shared" si="150"/>
        <v>0</v>
      </c>
      <c r="CV45" s="90">
        <f t="shared" si="151"/>
        <v>0</v>
      </c>
      <c r="CW45" s="90">
        <f t="shared" si="55"/>
        <v>0</v>
      </c>
      <c r="CX45" s="90">
        <f t="shared" si="152"/>
        <v>0</v>
      </c>
      <c r="CY45" s="90">
        <f t="shared" si="153"/>
        <v>0</v>
      </c>
      <c r="CZ45" s="90">
        <f t="shared" si="154"/>
        <v>0</v>
      </c>
      <c r="DA45" s="90">
        <f t="shared" si="155"/>
        <v>0</v>
      </c>
      <c r="DB45" s="89">
        <f t="shared" si="156"/>
        <v>0</v>
      </c>
      <c r="DC45" s="89">
        <f t="shared" si="157"/>
        <v>1500</v>
      </c>
      <c r="DD45" s="89">
        <f t="shared" si="158"/>
        <v>500</v>
      </c>
      <c r="DE45" s="89">
        <f t="shared" si="159"/>
        <v>0</v>
      </c>
      <c r="DF45" s="89">
        <f t="shared" si="160"/>
        <v>0</v>
      </c>
      <c r="DG45" s="89">
        <f t="shared" si="161"/>
        <v>500</v>
      </c>
      <c r="DH45" s="89">
        <f t="shared" si="162"/>
        <v>100</v>
      </c>
      <c r="DI45" s="89">
        <f t="shared" si="163"/>
        <v>0</v>
      </c>
      <c r="DJ45" s="89">
        <f t="shared" si="164"/>
        <v>0</v>
      </c>
      <c r="DK45" s="89">
        <f t="shared" si="165"/>
        <v>100</v>
      </c>
      <c r="DL45" s="89">
        <f t="shared" si="166"/>
        <v>400</v>
      </c>
      <c r="DM45" s="89">
        <f t="shared" si="167"/>
        <v>150</v>
      </c>
      <c r="DN45" s="89">
        <v>250</v>
      </c>
      <c r="DO45" s="90">
        <f t="shared" si="246"/>
        <v>0</v>
      </c>
      <c r="DP45" s="90"/>
      <c r="DQ45" s="91"/>
      <c r="DR45" s="90">
        <f t="shared" si="247"/>
        <v>0</v>
      </c>
      <c r="DS45" s="90">
        <f t="shared" si="248"/>
        <v>0</v>
      </c>
      <c r="DT45" s="90">
        <f t="shared" si="237"/>
        <v>0</v>
      </c>
      <c r="DU45" s="90"/>
      <c r="DV45" s="90">
        <f t="shared" si="249"/>
        <v>0</v>
      </c>
      <c r="DW45" s="90">
        <f t="shared" si="250"/>
        <v>0</v>
      </c>
      <c r="DX45" s="89"/>
      <c r="DY45" s="89">
        <v>250</v>
      </c>
      <c r="DZ45" s="90">
        <f t="shared" si="180"/>
        <v>0</v>
      </c>
      <c r="EA45" s="90"/>
      <c r="EB45" s="91"/>
      <c r="EC45" s="90">
        <f t="shared" si="181"/>
        <v>0</v>
      </c>
      <c r="ED45" s="90">
        <f t="shared" si="182"/>
        <v>0</v>
      </c>
      <c r="EE45" s="90">
        <f t="shared" si="178"/>
        <v>0</v>
      </c>
      <c r="EF45" s="90"/>
      <c r="EG45" s="90">
        <f t="shared" si="183"/>
        <v>0</v>
      </c>
      <c r="EH45" s="90">
        <f t="shared" si="184"/>
        <v>0</v>
      </c>
      <c r="EI45" s="89"/>
      <c r="EJ45" s="89">
        <v>250</v>
      </c>
      <c r="EK45" s="90">
        <f t="shared" si="196"/>
        <v>0</v>
      </c>
      <c r="EL45" s="90"/>
      <c r="EM45" s="91"/>
      <c r="EN45" s="90">
        <f t="shared" si="197"/>
        <v>0</v>
      </c>
      <c r="EO45" s="90">
        <f t="shared" si="198"/>
        <v>0</v>
      </c>
      <c r="EP45" s="90">
        <f t="shared" si="186"/>
        <v>0</v>
      </c>
      <c r="EQ45" s="90"/>
      <c r="ER45" s="90">
        <f t="shared" si="199"/>
        <v>0</v>
      </c>
      <c r="ES45" s="90">
        <f t="shared" si="200"/>
        <v>0</v>
      </c>
      <c r="ET45" s="89"/>
      <c r="EU45" s="89">
        <f t="shared" si="83"/>
        <v>750</v>
      </c>
      <c r="EV45" s="90">
        <f t="shared" si="84"/>
        <v>0</v>
      </c>
      <c r="EW45" s="90">
        <f t="shared" si="85"/>
        <v>0</v>
      </c>
      <c r="EX45" s="90">
        <f t="shared" si="86"/>
        <v>0</v>
      </c>
      <c r="EY45" s="90">
        <f t="shared" si="87"/>
        <v>0</v>
      </c>
      <c r="EZ45" s="90">
        <f t="shared" si="88"/>
        <v>0</v>
      </c>
      <c r="FA45" s="90">
        <f t="shared" si="89"/>
        <v>0</v>
      </c>
      <c r="FB45" s="90">
        <f t="shared" si="90"/>
        <v>0</v>
      </c>
      <c r="FC45" s="90">
        <f t="shared" si="91"/>
        <v>0</v>
      </c>
      <c r="FD45" s="90">
        <f t="shared" si="92"/>
        <v>0</v>
      </c>
      <c r="FE45" s="89">
        <f t="shared" si="93"/>
        <v>0</v>
      </c>
      <c r="FF45" s="89">
        <f t="shared" si="94"/>
        <v>2250</v>
      </c>
      <c r="FG45" s="89">
        <f t="shared" si="95"/>
        <v>500</v>
      </c>
      <c r="FH45" s="89">
        <f t="shared" si="96"/>
        <v>0</v>
      </c>
      <c r="FI45" s="89">
        <f t="shared" si="97"/>
        <v>0</v>
      </c>
      <c r="FJ45" s="89">
        <f t="shared" si="98"/>
        <v>500</v>
      </c>
      <c r="FK45" s="89">
        <f t="shared" si="99"/>
        <v>100</v>
      </c>
      <c r="FL45" s="89">
        <f t="shared" si="100"/>
        <v>0</v>
      </c>
      <c r="FM45" s="89">
        <f t="shared" si="101"/>
        <v>0</v>
      </c>
      <c r="FN45" s="89">
        <f t="shared" si="102"/>
        <v>100</v>
      </c>
      <c r="FO45" s="89">
        <f t="shared" si="103"/>
        <v>400</v>
      </c>
      <c r="FP45" s="89">
        <f t="shared" si="104"/>
        <v>150</v>
      </c>
      <c r="FQ45" s="89">
        <v>250</v>
      </c>
      <c r="FR45" s="90">
        <f t="shared" si="230"/>
        <v>0</v>
      </c>
      <c r="FS45" s="90"/>
      <c r="FT45" s="91"/>
      <c r="FU45" s="90">
        <f t="shared" si="231"/>
        <v>0</v>
      </c>
      <c r="FV45" s="90">
        <f t="shared" si="232"/>
        <v>0</v>
      </c>
      <c r="FW45" s="90">
        <f t="shared" si="233"/>
        <v>0</v>
      </c>
      <c r="FX45" s="90"/>
      <c r="FY45" s="90">
        <f t="shared" si="234"/>
        <v>0</v>
      </c>
      <c r="FZ45" s="90">
        <f t="shared" si="235"/>
        <v>0</v>
      </c>
      <c r="GA45" s="89"/>
      <c r="GB45" s="89">
        <v>250</v>
      </c>
      <c r="GC45" s="90">
        <f t="shared" si="214"/>
        <v>0</v>
      </c>
      <c r="GD45" s="90"/>
      <c r="GE45" s="91"/>
      <c r="GF45" s="90">
        <f t="shared" si="215"/>
        <v>0</v>
      </c>
      <c r="GG45" s="90">
        <f t="shared" si="216"/>
        <v>0</v>
      </c>
      <c r="GH45" s="90">
        <f t="shared" si="208"/>
        <v>0</v>
      </c>
      <c r="GI45" s="90"/>
      <c r="GJ45" s="90">
        <f t="shared" si="217"/>
        <v>0</v>
      </c>
      <c r="GK45" s="90">
        <f t="shared" si="218"/>
        <v>0</v>
      </c>
      <c r="GL45" s="89"/>
      <c r="GM45" s="89">
        <v>250</v>
      </c>
      <c r="GN45" s="90">
        <f t="shared" si="225"/>
        <v>0</v>
      </c>
      <c r="GO45" s="90"/>
      <c r="GP45" s="91"/>
      <c r="GQ45" s="90">
        <f t="shared" si="226"/>
        <v>0</v>
      </c>
      <c r="GR45" s="90">
        <f t="shared" si="227"/>
        <v>0</v>
      </c>
      <c r="GS45" s="90">
        <f t="shared" si="219"/>
        <v>0</v>
      </c>
      <c r="GT45" s="90"/>
      <c r="GU45" s="90">
        <f t="shared" si="228"/>
        <v>0</v>
      </c>
      <c r="GV45" s="90">
        <f t="shared" si="229"/>
        <v>0</v>
      </c>
      <c r="GW45" s="89"/>
      <c r="GX45" s="89">
        <f t="shared" si="115"/>
        <v>750</v>
      </c>
      <c r="GY45" s="90">
        <f t="shared" si="116"/>
        <v>0</v>
      </c>
      <c r="GZ45" s="90">
        <f t="shared" si="117"/>
        <v>0</v>
      </c>
      <c r="HA45" s="90">
        <f t="shared" si="118"/>
        <v>0</v>
      </c>
      <c r="HB45" s="90">
        <f t="shared" si="119"/>
        <v>0</v>
      </c>
      <c r="HC45" s="90">
        <f t="shared" si="120"/>
        <v>0</v>
      </c>
      <c r="HD45" s="90">
        <f t="shared" si="121"/>
        <v>0</v>
      </c>
      <c r="HE45" s="90">
        <f t="shared" si="122"/>
        <v>0</v>
      </c>
      <c r="HF45" s="90">
        <f t="shared" si="123"/>
        <v>0</v>
      </c>
      <c r="HG45" s="90">
        <f t="shared" si="124"/>
        <v>0</v>
      </c>
      <c r="HH45" s="89">
        <f t="shared" si="125"/>
        <v>0</v>
      </c>
      <c r="HI45" s="90">
        <f t="shared" si="126"/>
        <v>3000</v>
      </c>
      <c r="HJ45" s="90">
        <f t="shared" si="127"/>
        <v>500</v>
      </c>
      <c r="HK45" s="90">
        <f t="shared" si="128"/>
        <v>0</v>
      </c>
      <c r="HL45" s="90">
        <f t="shared" si="129"/>
        <v>0</v>
      </c>
      <c r="HM45" s="90">
        <f t="shared" si="130"/>
        <v>500</v>
      </c>
      <c r="HN45" s="90">
        <f t="shared" si="131"/>
        <v>50</v>
      </c>
      <c r="HO45" s="90">
        <f t="shared" si="132"/>
        <v>0</v>
      </c>
      <c r="HP45" s="90">
        <f t="shared" si="133"/>
        <v>0</v>
      </c>
      <c r="HQ45" s="90">
        <f t="shared" si="134"/>
        <v>50</v>
      </c>
      <c r="HR45" s="90">
        <f t="shared" si="135"/>
        <v>450</v>
      </c>
      <c r="HS45" s="90">
        <f t="shared" si="136"/>
        <v>150</v>
      </c>
      <c r="HT45" s="159">
        <f t="shared" si="137"/>
        <v>500</v>
      </c>
      <c r="HU45" s="131">
        <f t="shared" si="138"/>
        <v>500</v>
      </c>
      <c r="HV45" s="131">
        <f t="shared" si="139"/>
        <v>500</v>
      </c>
      <c r="HW45" s="84"/>
      <c r="HX45" s="84">
        <f t="shared" si="140"/>
        <v>150</v>
      </c>
      <c r="HY45" s="84"/>
      <c r="HZ45" s="84"/>
      <c r="IA45" s="84"/>
      <c r="IB45" s="84"/>
      <c r="IC45" s="84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</row>
    <row r="46" spans="1:319" s="4" customFormat="1" ht="15.75" customHeight="1" x14ac:dyDescent="0.25">
      <c r="A46" s="33"/>
      <c r="B46" s="37">
        <v>41</v>
      </c>
      <c r="C46" s="37"/>
      <c r="D46" s="37"/>
      <c r="E46" s="37"/>
      <c r="F46" s="20" t="s">
        <v>621</v>
      </c>
      <c r="G46" s="16" t="s">
        <v>375</v>
      </c>
      <c r="H46" s="17" t="s">
        <v>591</v>
      </c>
      <c r="I46" s="87">
        <v>61004056042</v>
      </c>
      <c r="J46" s="34" t="s">
        <v>76</v>
      </c>
      <c r="K46" s="34" t="s">
        <v>77</v>
      </c>
      <c r="L46" s="34" t="s">
        <v>1064</v>
      </c>
      <c r="M46" s="34">
        <v>241</v>
      </c>
      <c r="N46" s="34" t="s">
        <v>1242</v>
      </c>
      <c r="O46" s="34"/>
      <c r="P46" s="100" t="s">
        <v>86</v>
      </c>
      <c r="Q46" s="37">
        <v>26</v>
      </c>
      <c r="R46" s="39" t="s">
        <v>364</v>
      </c>
      <c r="S46" s="89">
        <v>250</v>
      </c>
      <c r="T46" s="90">
        <f t="shared" si="146"/>
        <v>250</v>
      </c>
      <c r="U46" s="90"/>
      <c r="V46" s="91"/>
      <c r="W46" s="90">
        <f t="shared" si="13"/>
        <v>250</v>
      </c>
      <c r="X46" s="90">
        <f t="shared" si="14"/>
        <v>50</v>
      </c>
      <c r="Y46" s="90">
        <f t="shared" si="15"/>
        <v>0</v>
      </c>
      <c r="Z46" s="90"/>
      <c r="AA46" s="90">
        <f t="shared" si="16"/>
        <v>50</v>
      </c>
      <c r="AB46" s="90">
        <f t="shared" si="17"/>
        <v>200</v>
      </c>
      <c r="AC46" s="89">
        <v>80</v>
      </c>
      <c r="AD46" s="89">
        <v>250</v>
      </c>
      <c r="AE46" s="90">
        <f t="shared" si="174"/>
        <v>250</v>
      </c>
      <c r="AF46" s="90"/>
      <c r="AG46" s="91"/>
      <c r="AH46" s="90">
        <f t="shared" si="175"/>
        <v>250</v>
      </c>
      <c r="AI46" s="90">
        <v>0</v>
      </c>
      <c r="AJ46" s="90">
        <v>0</v>
      </c>
      <c r="AK46" s="90"/>
      <c r="AL46" s="90">
        <f t="shared" si="176"/>
        <v>0</v>
      </c>
      <c r="AM46" s="90">
        <f t="shared" si="177"/>
        <v>250</v>
      </c>
      <c r="AN46" s="177">
        <v>130</v>
      </c>
      <c r="AO46" s="89">
        <v>250</v>
      </c>
      <c r="AP46" s="90">
        <f t="shared" si="201"/>
        <v>250</v>
      </c>
      <c r="AQ46" s="90"/>
      <c r="AR46" s="91"/>
      <c r="AS46" s="90">
        <f t="shared" si="187"/>
        <v>250</v>
      </c>
      <c r="AT46" s="90">
        <v>0</v>
      </c>
      <c r="AU46" s="90">
        <v>0</v>
      </c>
      <c r="AV46" s="90"/>
      <c r="AW46" s="90">
        <f t="shared" si="202"/>
        <v>0</v>
      </c>
      <c r="AX46" s="90">
        <f t="shared" si="203"/>
        <v>250</v>
      </c>
      <c r="AY46" s="89">
        <v>286</v>
      </c>
      <c r="AZ46" s="89">
        <f t="shared" si="25"/>
        <v>750</v>
      </c>
      <c r="BA46" s="90">
        <f t="shared" si="26"/>
        <v>750</v>
      </c>
      <c r="BB46" s="90">
        <f t="shared" si="27"/>
        <v>0</v>
      </c>
      <c r="BC46" s="90">
        <f t="shared" si="28"/>
        <v>0</v>
      </c>
      <c r="BD46" s="90">
        <f t="shared" si="29"/>
        <v>750</v>
      </c>
      <c r="BE46" s="90">
        <f t="shared" si="30"/>
        <v>150</v>
      </c>
      <c r="BF46" s="90">
        <f t="shared" si="31"/>
        <v>0</v>
      </c>
      <c r="BG46" s="90">
        <f t="shared" si="32"/>
        <v>0</v>
      </c>
      <c r="BH46" s="90">
        <f t="shared" si="33"/>
        <v>150</v>
      </c>
      <c r="BI46" s="90">
        <f t="shared" si="34"/>
        <v>600</v>
      </c>
      <c r="BJ46" s="89">
        <f t="shared" si="35"/>
        <v>496</v>
      </c>
      <c r="BK46" s="89">
        <v>250</v>
      </c>
      <c r="BL46" s="90">
        <f t="shared" si="204"/>
        <v>0</v>
      </c>
      <c r="BM46" s="90"/>
      <c r="BN46" s="91"/>
      <c r="BO46" s="90">
        <f t="shared" si="205"/>
        <v>0</v>
      </c>
      <c r="BP46" s="90">
        <f t="shared" si="206"/>
        <v>0</v>
      </c>
      <c r="BQ46" s="90">
        <f t="shared" si="188"/>
        <v>0</v>
      </c>
      <c r="BR46" s="90"/>
      <c r="BS46" s="90">
        <f t="shared" si="189"/>
        <v>0</v>
      </c>
      <c r="BT46" s="90">
        <f t="shared" si="190"/>
        <v>0</v>
      </c>
      <c r="BU46" s="89"/>
      <c r="BV46" s="89">
        <v>250</v>
      </c>
      <c r="BW46" s="90">
        <f t="shared" si="209"/>
        <v>0</v>
      </c>
      <c r="BX46" s="90"/>
      <c r="BY46" s="91"/>
      <c r="BZ46" s="90">
        <f t="shared" si="210"/>
        <v>0</v>
      </c>
      <c r="CA46" s="90">
        <f t="shared" si="211"/>
        <v>0</v>
      </c>
      <c r="CB46" s="90">
        <f t="shared" si="207"/>
        <v>0</v>
      </c>
      <c r="CC46" s="90"/>
      <c r="CD46" s="90">
        <f t="shared" si="212"/>
        <v>0</v>
      </c>
      <c r="CE46" s="90">
        <f t="shared" si="213"/>
        <v>0</v>
      </c>
      <c r="CF46" s="89"/>
      <c r="CG46" s="89">
        <v>250</v>
      </c>
      <c r="CH46" s="90">
        <f t="shared" si="191"/>
        <v>0</v>
      </c>
      <c r="CI46" s="90"/>
      <c r="CJ46" s="91"/>
      <c r="CK46" s="90">
        <f t="shared" si="192"/>
        <v>0</v>
      </c>
      <c r="CL46" s="90">
        <f t="shared" si="193"/>
        <v>0</v>
      </c>
      <c r="CM46" s="90">
        <f t="shared" si="185"/>
        <v>0</v>
      </c>
      <c r="CN46" s="90"/>
      <c r="CO46" s="90">
        <f t="shared" si="194"/>
        <v>0</v>
      </c>
      <c r="CP46" s="90">
        <f t="shared" si="195"/>
        <v>0</v>
      </c>
      <c r="CQ46" s="89"/>
      <c r="CR46" s="89">
        <f t="shared" si="147"/>
        <v>750</v>
      </c>
      <c r="CS46" s="90">
        <f t="shared" si="148"/>
        <v>0</v>
      </c>
      <c r="CT46" s="90">
        <f t="shared" si="149"/>
        <v>0</v>
      </c>
      <c r="CU46" s="90">
        <f t="shared" si="150"/>
        <v>0</v>
      </c>
      <c r="CV46" s="90">
        <f t="shared" si="151"/>
        <v>0</v>
      </c>
      <c r="CW46" s="90">
        <f t="shared" si="55"/>
        <v>0</v>
      </c>
      <c r="CX46" s="90">
        <f t="shared" si="152"/>
        <v>0</v>
      </c>
      <c r="CY46" s="90">
        <f t="shared" si="153"/>
        <v>0</v>
      </c>
      <c r="CZ46" s="90">
        <f t="shared" si="154"/>
        <v>0</v>
      </c>
      <c r="DA46" s="90">
        <f t="shared" si="155"/>
        <v>0</v>
      </c>
      <c r="DB46" s="89">
        <f t="shared" si="156"/>
        <v>0</v>
      </c>
      <c r="DC46" s="89">
        <f t="shared" si="157"/>
        <v>1500</v>
      </c>
      <c r="DD46" s="89">
        <f t="shared" si="158"/>
        <v>750</v>
      </c>
      <c r="DE46" s="89">
        <f t="shared" si="159"/>
        <v>0</v>
      </c>
      <c r="DF46" s="89">
        <f t="shared" si="160"/>
        <v>0</v>
      </c>
      <c r="DG46" s="89">
        <f t="shared" si="161"/>
        <v>750</v>
      </c>
      <c r="DH46" s="89">
        <f t="shared" si="162"/>
        <v>150</v>
      </c>
      <c r="DI46" s="89">
        <f t="shared" si="163"/>
        <v>0</v>
      </c>
      <c r="DJ46" s="89">
        <f t="shared" si="164"/>
        <v>0</v>
      </c>
      <c r="DK46" s="89">
        <f t="shared" si="165"/>
        <v>150</v>
      </c>
      <c r="DL46" s="89">
        <f t="shared" si="166"/>
        <v>600</v>
      </c>
      <c r="DM46" s="89">
        <f t="shared" si="167"/>
        <v>496</v>
      </c>
      <c r="DN46" s="89">
        <v>250</v>
      </c>
      <c r="DO46" s="90">
        <f t="shared" si="246"/>
        <v>0</v>
      </c>
      <c r="DP46" s="90"/>
      <c r="DQ46" s="91"/>
      <c r="DR46" s="90">
        <f t="shared" si="247"/>
        <v>0</v>
      </c>
      <c r="DS46" s="90">
        <f t="shared" si="248"/>
        <v>0</v>
      </c>
      <c r="DT46" s="90">
        <f t="shared" si="237"/>
        <v>0</v>
      </c>
      <c r="DU46" s="90"/>
      <c r="DV46" s="90">
        <f t="shared" si="249"/>
        <v>0</v>
      </c>
      <c r="DW46" s="90">
        <f t="shared" si="250"/>
        <v>0</v>
      </c>
      <c r="DX46" s="89"/>
      <c r="DY46" s="89">
        <v>250</v>
      </c>
      <c r="DZ46" s="90">
        <f t="shared" si="180"/>
        <v>0</v>
      </c>
      <c r="EA46" s="90"/>
      <c r="EB46" s="91"/>
      <c r="EC46" s="90">
        <f t="shared" si="181"/>
        <v>0</v>
      </c>
      <c r="ED46" s="90">
        <f t="shared" si="182"/>
        <v>0</v>
      </c>
      <c r="EE46" s="90">
        <f t="shared" si="178"/>
        <v>0</v>
      </c>
      <c r="EF46" s="90"/>
      <c r="EG46" s="90">
        <f t="shared" si="183"/>
        <v>0</v>
      </c>
      <c r="EH46" s="90">
        <f t="shared" si="184"/>
        <v>0</v>
      </c>
      <c r="EI46" s="89"/>
      <c r="EJ46" s="89">
        <v>250</v>
      </c>
      <c r="EK46" s="90">
        <f t="shared" si="196"/>
        <v>0</v>
      </c>
      <c r="EL46" s="90"/>
      <c r="EM46" s="91"/>
      <c r="EN46" s="90">
        <f t="shared" si="197"/>
        <v>0</v>
      </c>
      <c r="EO46" s="90">
        <f t="shared" si="198"/>
        <v>0</v>
      </c>
      <c r="EP46" s="90">
        <f t="shared" si="186"/>
        <v>0</v>
      </c>
      <c r="EQ46" s="90"/>
      <c r="ER46" s="90">
        <f t="shared" si="199"/>
        <v>0</v>
      </c>
      <c r="ES46" s="90">
        <f t="shared" si="200"/>
        <v>0</v>
      </c>
      <c r="ET46" s="89"/>
      <c r="EU46" s="89">
        <f t="shared" si="83"/>
        <v>750</v>
      </c>
      <c r="EV46" s="90">
        <f t="shared" si="84"/>
        <v>0</v>
      </c>
      <c r="EW46" s="90">
        <f t="shared" si="85"/>
        <v>0</v>
      </c>
      <c r="EX46" s="90">
        <f t="shared" si="86"/>
        <v>0</v>
      </c>
      <c r="EY46" s="90">
        <f t="shared" si="87"/>
        <v>0</v>
      </c>
      <c r="EZ46" s="90">
        <f t="shared" si="88"/>
        <v>0</v>
      </c>
      <c r="FA46" s="90">
        <f t="shared" si="89"/>
        <v>0</v>
      </c>
      <c r="FB46" s="90">
        <f t="shared" si="90"/>
        <v>0</v>
      </c>
      <c r="FC46" s="90">
        <f t="shared" si="91"/>
        <v>0</v>
      </c>
      <c r="FD46" s="90">
        <f t="shared" si="92"/>
        <v>0</v>
      </c>
      <c r="FE46" s="89">
        <f t="shared" si="93"/>
        <v>0</v>
      </c>
      <c r="FF46" s="89">
        <f t="shared" si="94"/>
        <v>2250</v>
      </c>
      <c r="FG46" s="89">
        <f t="shared" si="95"/>
        <v>750</v>
      </c>
      <c r="FH46" s="89">
        <f t="shared" si="96"/>
        <v>0</v>
      </c>
      <c r="FI46" s="89">
        <f t="shared" si="97"/>
        <v>0</v>
      </c>
      <c r="FJ46" s="89">
        <f t="shared" si="98"/>
        <v>750</v>
      </c>
      <c r="FK46" s="89">
        <f t="shared" si="99"/>
        <v>150</v>
      </c>
      <c r="FL46" s="89">
        <f t="shared" si="100"/>
        <v>0</v>
      </c>
      <c r="FM46" s="89">
        <f t="shared" si="101"/>
        <v>0</v>
      </c>
      <c r="FN46" s="89">
        <f t="shared" si="102"/>
        <v>150</v>
      </c>
      <c r="FO46" s="89">
        <f t="shared" si="103"/>
        <v>600</v>
      </c>
      <c r="FP46" s="89">
        <f t="shared" si="104"/>
        <v>496</v>
      </c>
      <c r="FQ46" s="89">
        <v>250</v>
      </c>
      <c r="FR46" s="90">
        <f t="shared" si="230"/>
        <v>0</v>
      </c>
      <c r="FS46" s="90"/>
      <c r="FT46" s="91"/>
      <c r="FU46" s="90">
        <f t="shared" si="231"/>
        <v>0</v>
      </c>
      <c r="FV46" s="90">
        <f t="shared" si="232"/>
        <v>0</v>
      </c>
      <c r="FW46" s="90">
        <f t="shared" si="233"/>
        <v>0</v>
      </c>
      <c r="FX46" s="90"/>
      <c r="FY46" s="90">
        <f t="shared" si="234"/>
        <v>0</v>
      </c>
      <c r="FZ46" s="90">
        <f t="shared" si="235"/>
        <v>0</v>
      </c>
      <c r="GA46" s="89"/>
      <c r="GB46" s="89">
        <v>250</v>
      </c>
      <c r="GC46" s="90">
        <f t="shared" si="214"/>
        <v>0</v>
      </c>
      <c r="GD46" s="90"/>
      <c r="GE46" s="91"/>
      <c r="GF46" s="90">
        <f t="shared" si="215"/>
        <v>0</v>
      </c>
      <c r="GG46" s="90">
        <f t="shared" si="216"/>
        <v>0</v>
      </c>
      <c r="GH46" s="90">
        <f t="shared" si="208"/>
        <v>0</v>
      </c>
      <c r="GI46" s="90"/>
      <c r="GJ46" s="90">
        <f t="shared" si="217"/>
        <v>0</v>
      </c>
      <c r="GK46" s="90">
        <f t="shared" si="218"/>
        <v>0</v>
      </c>
      <c r="GL46" s="89"/>
      <c r="GM46" s="89">
        <v>250</v>
      </c>
      <c r="GN46" s="90">
        <f t="shared" si="225"/>
        <v>0</v>
      </c>
      <c r="GO46" s="90"/>
      <c r="GP46" s="91"/>
      <c r="GQ46" s="90">
        <f t="shared" si="226"/>
        <v>0</v>
      </c>
      <c r="GR46" s="90">
        <f t="shared" si="227"/>
        <v>0</v>
      </c>
      <c r="GS46" s="90">
        <f t="shared" si="219"/>
        <v>0</v>
      </c>
      <c r="GT46" s="90"/>
      <c r="GU46" s="90">
        <f t="shared" si="228"/>
        <v>0</v>
      </c>
      <c r="GV46" s="90">
        <f t="shared" si="229"/>
        <v>0</v>
      </c>
      <c r="GW46" s="89"/>
      <c r="GX46" s="89">
        <f t="shared" si="115"/>
        <v>750</v>
      </c>
      <c r="GY46" s="90">
        <f t="shared" si="116"/>
        <v>0</v>
      </c>
      <c r="GZ46" s="90">
        <f t="shared" si="117"/>
        <v>0</v>
      </c>
      <c r="HA46" s="90">
        <f t="shared" si="118"/>
        <v>0</v>
      </c>
      <c r="HB46" s="90">
        <f t="shared" si="119"/>
        <v>0</v>
      </c>
      <c r="HC46" s="90">
        <f t="shared" si="120"/>
        <v>0</v>
      </c>
      <c r="HD46" s="90">
        <f t="shared" si="121"/>
        <v>0</v>
      </c>
      <c r="HE46" s="90">
        <f t="shared" si="122"/>
        <v>0</v>
      </c>
      <c r="HF46" s="90">
        <f t="shared" si="123"/>
        <v>0</v>
      </c>
      <c r="HG46" s="90">
        <f t="shared" si="124"/>
        <v>0</v>
      </c>
      <c r="HH46" s="89">
        <f t="shared" si="125"/>
        <v>0</v>
      </c>
      <c r="HI46" s="90">
        <f t="shared" si="126"/>
        <v>3000</v>
      </c>
      <c r="HJ46" s="90">
        <f t="shared" si="127"/>
        <v>750</v>
      </c>
      <c r="HK46" s="90">
        <f t="shared" si="128"/>
        <v>0</v>
      </c>
      <c r="HL46" s="90">
        <f t="shared" si="129"/>
        <v>0</v>
      </c>
      <c r="HM46" s="90">
        <f t="shared" si="130"/>
        <v>750</v>
      </c>
      <c r="HN46" s="90">
        <f t="shared" si="131"/>
        <v>50</v>
      </c>
      <c r="HO46" s="90">
        <f t="shared" si="132"/>
        <v>0</v>
      </c>
      <c r="HP46" s="90">
        <f t="shared" si="133"/>
        <v>0</v>
      </c>
      <c r="HQ46" s="90">
        <f t="shared" si="134"/>
        <v>50</v>
      </c>
      <c r="HR46" s="90">
        <f t="shared" si="135"/>
        <v>700</v>
      </c>
      <c r="HS46" s="90">
        <f t="shared" si="136"/>
        <v>496</v>
      </c>
      <c r="HT46" s="159">
        <f t="shared" si="137"/>
        <v>750</v>
      </c>
      <c r="HU46" s="131">
        <f t="shared" si="138"/>
        <v>750</v>
      </c>
      <c r="HV46" s="131">
        <f t="shared" si="139"/>
        <v>750</v>
      </c>
      <c r="HW46" s="84"/>
      <c r="HX46" s="84">
        <f t="shared" si="140"/>
        <v>496</v>
      </c>
      <c r="HY46" s="84"/>
      <c r="HZ46" s="84"/>
      <c r="IA46" s="84"/>
      <c r="IB46" s="84"/>
      <c r="IC46" s="84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</row>
    <row r="47" spans="1:319" s="4" customFormat="1" ht="15.75" customHeight="1" x14ac:dyDescent="0.25">
      <c r="A47" s="33"/>
      <c r="B47" s="37">
        <v>42</v>
      </c>
      <c r="C47" s="37"/>
      <c r="D47" s="37"/>
      <c r="E47" s="37"/>
      <c r="F47" s="19" t="s">
        <v>1266</v>
      </c>
      <c r="G47" s="132" t="s">
        <v>375</v>
      </c>
      <c r="H47" s="17" t="s">
        <v>1265</v>
      </c>
      <c r="I47" s="87" t="s">
        <v>680</v>
      </c>
      <c r="J47" s="34" t="s">
        <v>137</v>
      </c>
      <c r="K47" s="34" t="s">
        <v>96</v>
      </c>
      <c r="L47" s="34" t="s">
        <v>1062</v>
      </c>
      <c r="M47" s="34">
        <v>222</v>
      </c>
      <c r="N47" s="34" t="s">
        <v>1242</v>
      </c>
      <c r="O47" s="34"/>
      <c r="P47" s="100" t="s">
        <v>86</v>
      </c>
      <c r="Q47" s="37">
        <v>27</v>
      </c>
      <c r="R47" s="39" t="s">
        <v>365</v>
      </c>
      <c r="S47" s="89">
        <v>250</v>
      </c>
      <c r="T47" s="90">
        <f t="shared" si="146"/>
        <v>250</v>
      </c>
      <c r="U47" s="90"/>
      <c r="V47" s="91"/>
      <c r="W47" s="90">
        <f t="shared" ref="W47" si="400">T47+U47+V47</f>
        <v>250</v>
      </c>
      <c r="X47" s="90">
        <f t="shared" ref="X47" si="401">W47*20%</f>
        <v>50</v>
      </c>
      <c r="Y47" s="90">
        <f t="shared" si="15"/>
        <v>0</v>
      </c>
      <c r="Z47" s="90"/>
      <c r="AA47" s="90">
        <f t="shared" ref="AA47" si="402">X47-Y47+Z47</f>
        <v>50</v>
      </c>
      <c r="AB47" s="90">
        <f t="shared" ref="AB47" si="403">W47-AA47</f>
        <v>200</v>
      </c>
      <c r="AC47" s="89">
        <v>78</v>
      </c>
      <c r="AD47" s="89">
        <v>250</v>
      </c>
      <c r="AE47" s="90">
        <f t="shared" si="174"/>
        <v>250</v>
      </c>
      <c r="AF47" s="90"/>
      <c r="AG47" s="91"/>
      <c r="AH47" s="90">
        <f t="shared" si="175"/>
        <v>250</v>
      </c>
      <c r="AI47" s="90">
        <v>0</v>
      </c>
      <c r="AJ47" s="90">
        <v>0</v>
      </c>
      <c r="AK47" s="90"/>
      <c r="AL47" s="90">
        <f t="shared" si="176"/>
        <v>0</v>
      </c>
      <c r="AM47" s="90">
        <f t="shared" si="177"/>
        <v>250</v>
      </c>
      <c r="AN47" s="177">
        <v>108</v>
      </c>
      <c r="AO47" s="89">
        <v>250</v>
      </c>
      <c r="AP47" s="90">
        <f t="shared" si="201"/>
        <v>250</v>
      </c>
      <c r="AQ47" s="90"/>
      <c r="AR47" s="91"/>
      <c r="AS47" s="90">
        <f t="shared" si="187"/>
        <v>250</v>
      </c>
      <c r="AT47" s="90">
        <v>0</v>
      </c>
      <c r="AU47" s="90">
        <v>0</v>
      </c>
      <c r="AV47" s="90"/>
      <c r="AW47" s="90">
        <f t="shared" si="202"/>
        <v>0</v>
      </c>
      <c r="AX47" s="90">
        <f t="shared" si="203"/>
        <v>250</v>
      </c>
      <c r="AY47" s="89">
        <v>75</v>
      </c>
      <c r="AZ47" s="89">
        <f t="shared" si="25"/>
        <v>750</v>
      </c>
      <c r="BA47" s="90">
        <f t="shared" si="26"/>
        <v>750</v>
      </c>
      <c r="BB47" s="90">
        <f t="shared" si="27"/>
        <v>0</v>
      </c>
      <c r="BC47" s="90">
        <f t="shared" si="28"/>
        <v>0</v>
      </c>
      <c r="BD47" s="90">
        <f t="shared" si="29"/>
        <v>750</v>
      </c>
      <c r="BE47" s="90">
        <f t="shared" si="30"/>
        <v>150</v>
      </c>
      <c r="BF47" s="90">
        <f t="shared" si="31"/>
        <v>0</v>
      </c>
      <c r="BG47" s="90">
        <f t="shared" si="32"/>
        <v>0</v>
      </c>
      <c r="BH47" s="90">
        <f t="shared" si="33"/>
        <v>150</v>
      </c>
      <c r="BI47" s="90">
        <f t="shared" si="34"/>
        <v>600</v>
      </c>
      <c r="BJ47" s="89">
        <f t="shared" si="35"/>
        <v>261</v>
      </c>
      <c r="BK47" s="89">
        <v>250</v>
      </c>
      <c r="BL47" s="90">
        <f t="shared" si="204"/>
        <v>0</v>
      </c>
      <c r="BM47" s="90"/>
      <c r="BN47" s="91"/>
      <c r="BO47" s="90">
        <f t="shared" si="205"/>
        <v>0</v>
      </c>
      <c r="BP47" s="90">
        <f t="shared" si="206"/>
        <v>0</v>
      </c>
      <c r="BQ47" s="90">
        <f t="shared" si="188"/>
        <v>0</v>
      </c>
      <c r="BR47" s="90"/>
      <c r="BS47" s="90">
        <f t="shared" si="189"/>
        <v>0</v>
      </c>
      <c r="BT47" s="90">
        <f t="shared" si="190"/>
        <v>0</v>
      </c>
      <c r="BU47" s="89"/>
      <c r="BV47" s="89">
        <v>250</v>
      </c>
      <c r="BW47" s="90">
        <f t="shared" si="209"/>
        <v>0</v>
      </c>
      <c r="BX47" s="90"/>
      <c r="BY47" s="91"/>
      <c r="BZ47" s="90">
        <f t="shared" si="210"/>
        <v>0</v>
      </c>
      <c r="CA47" s="90">
        <f t="shared" si="211"/>
        <v>0</v>
      </c>
      <c r="CB47" s="90">
        <f t="shared" si="207"/>
        <v>0</v>
      </c>
      <c r="CC47" s="90"/>
      <c r="CD47" s="90">
        <f t="shared" si="212"/>
        <v>0</v>
      </c>
      <c r="CE47" s="90">
        <f t="shared" si="213"/>
        <v>0</v>
      </c>
      <c r="CF47" s="89"/>
      <c r="CG47" s="89">
        <v>250</v>
      </c>
      <c r="CH47" s="90">
        <f t="shared" si="191"/>
        <v>0</v>
      </c>
      <c r="CI47" s="90"/>
      <c r="CJ47" s="91"/>
      <c r="CK47" s="90">
        <f t="shared" si="192"/>
        <v>0</v>
      </c>
      <c r="CL47" s="90">
        <f t="shared" si="193"/>
        <v>0</v>
      </c>
      <c r="CM47" s="90">
        <f t="shared" si="185"/>
        <v>0</v>
      </c>
      <c r="CN47" s="90"/>
      <c r="CO47" s="90">
        <f t="shared" si="194"/>
        <v>0</v>
      </c>
      <c r="CP47" s="90">
        <f t="shared" si="195"/>
        <v>0</v>
      </c>
      <c r="CQ47" s="89"/>
      <c r="CR47" s="89">
        <f t="shared" si="147"/>
        <v>750</v>
      </c>
      <c r="CS47" s="90">
        <f t="shared" si="148"/>
        <v>0</v>
      </c>
      <c r="CT47" s="90">
        <f t="shared" si="149"/>
        <v>0</v>
      </c>
      <c r="CU47" s="90">
        <f t="shared" si="150"/>
        <v>0</v>
      </c>
      <c r="CV47" s="90">
        <f t="shared" si="151"/>
        <v>0</v>
      </c>
      <c r="CW47" s="90">
        <f t="shared" si="55"/>
        <v>0</v>
      </c>
      <c r="CX47" s="90">
        <f t="shared" si="152"/>
        <v>0</v>
      </c>
      <c r="CY47" s="90">
        <f t="shared" si="153"/>
        <v>0</v>
      </c>
      <c r="CZ47" s="90">
        <f t="shared" si="154"/>
        <v>0</v>
      </c>
      <c r="DA47" s="90">
        <f t="shared" si="155"/>
        <v>0</v>
      </c>
      <c r="DB47" s="89">
        <f t="shared" si="156"/>
        <v>0</v>
      </c>
      <c r="DC47" s="89">
        <f t="shared" si="157"/>
        <v>1500</v>
      </c>
      <c r="DD47" s="89">
        <f t="shared" si="158"/>
        <v>750</v>
      </c>
      <c r="DE47" s="89">
        <f t="shared" si="159"/>
        <v>0</v>
      </c>
      <c r="DF47" s="89">
        <f t="shared" si="160"/>
        <v>0</v>
      </c>
      <c r="DG47" s="89">
        <f t="shared" si="161"/>
        <v>750</v>
      </c>
      <c r="DH47" s="89">
        <f t="shared" si="162"/>
        <v>150</v>
      </c>
      <c r="DI47" s="89">
        <f t="shared" si="163"/>
        <v>0</v>
      </c>
      <c r="DJ47" s="89">
        <f t="shared" si="164"/>
        <v>0</v>
      </c>
      <c r="DK47" s="89">
        <f t="shared" si="165"/>
        <v>150</v>
      </c>
      <c r="DL47" s="89">
        <f t="shared" si="166"/>
        <v>600</v>
      </c>
      <c r="DM47" s="89">
        <f t="shared" si="167"/>
        <v>261</v>
      </c>
      <c r="DN47" s="89">
        <v>250</v>
      </c>
      <c r="DO47" s="90">
        <f t="shared" si="246"/>
        <v>0</v>
      </c>
      <c r="DP47" s="90"/>
      <c r="DQ47" s="91"/>
      <c r="DR47" s="90">
        <f t="shared" si="247"/>
        <v>0</v>
      </c>
      <c r="DS47" s="90">
        <f t="shared" si="248"/>
        <v>0</v>
      </c>
      <c r="DT47" s="90">
        <f t="shared" si="237"/>
        <v>0</v>
      </c>
      <c r="DU47" s="90"/>
      <c r="DV47" s="90">
        <f t="shared" si="249"/>
        <v>0</v>
      </c>
      <c r="DW47" s="90">
        <f t="shared" si="250"/>
        <v>0</v>
      </c>
      <c r="DX47" s="89"/>
      <c r="DY47" s="89">
        <v>250</v>
      </c>
      <c r="DZ47" s="90">
        <f t="shared" si="180"/>
        <v>0</v>
      </c>
      <c r="EA47" s="90"/>
      <c r="EB47" s="91"/>
      <c r="EC47" s="90">
        <f t="shared" si="181"/>
        <v>0</v>
      </c>
      <c r="ED47" s="90">
        <f t="shared" si="182"/>
        <v>0</v>
      </c>
      <c r="EE47" s="90">
        <f t="shared" si="178"/>
        <v>0</v>
      </c>
      <c r="EF47" s="90"/>
      <c r="EG47" s="90">
        <f t="shared" si="183"/>
        <v>0</v>
      </c>
      <c r="EH47" s="90">
        <f t="shared" si="184"/>
        <v>0</v>
      </c>
      <c r="EI47" s="89"/>
      <c r="EJ47" s="89">
        <v>250</v>
      </c>
      <c r="EK47" s="90">
        <f t="shared" si="196"/>
        <v>0</v>
      </c>
      <c r="EL47" s="90"/>
      <c r="EM47" s="91"/>
      <c r="EN47" s="90">
        <f t="shared" si="197"/>
        <v>0</v>
      </c>
      <c r="EO47" s="90">
        <f t="shared" si="198"/>
        <v>0</v>
      </c>
      <c r="EP47" s="90">
        <f t="shared" si="186"/>
        <v>0</v>
      </c>
      <c r="EQ47" s="90"/>
      <c r="ER47" s="90">
        <f t="shared" si="199"/>
        <v>0</v>
      </c>
      <c r="ES47" s="90">
        <f t="shared" si="200"/>
        <v>0</v>
      </c>
      <c r="ET47" s="89"/>
      <c r="EU47" s="89">
        <f t="shared" si="83"/>
        <v>750</v>
      </c>
      <c r="EV47" s="90">
        <f t="shared" si="84"/>
        <v>0</v>
      </c>
      <c r="EW47" s="90">
        <f t="shared" si="85"/>
        <v>0</v>
      </c>
      <c r="EX47" s="90">
        <f t="shared" si="86"/>
        <v>0</v>
      </c>
      <c r="EY47" s="90">
        <f t="shared" si="87"/>
        <v>0</v>
      </c>
      <c r="EZ47" s="90">
        <f t="shared" si="88"/>
        <v>0</v>
      </c>
      <c r="FA47" s="90">
        <f t="shared" si="89"/>
        <v>0</v>
      </c>
      <c r="FB47" s="90">
        <f t="shared" si="90"/>
        <v>0</v>
      </c>
      <c r="FC47" s="90">
        <f t="shared" si="91"/>
        <v>0</v>
      </c>
      <c r="FD47" s="90">
        <f t="shared" si="92"/>
        <v>0</v>
      </c>
      <c r="FE47" s="89">
        <f t="shared" si="93"/>
        <v>0</v>
      </c>
      <c r="FF47" s="89">
        <f t="shared" si="94"/>
        <v>2250</v>
      </c>
      <c r="FG47" s="89">
        <f t="shared" si="95"/>
        <v>750</v>
      </c>
      <c r="FH47" s="89">
        <f t="shared" si="96"/>
        <v>0</v>
      </c>
      <c r="FI47" s="89">
        <f t="shared" si="97"/>
        <v>0</v>
      </c>
      <c r="FJ47" s="89">
        <f t="shared" si="98"/>
        <v>750</v>
      </c>
      <c r="FK47" s="89">
        <f t="shared" si="99"/>
        <v>150</v>
      </c>
      <c r="FL47" s="89">
        <f t="shared" si="100"/>
        <v>0</v>
      </c>
      <c r="FM47" s="89">
        <f t="shared" si="101"/>
        <v>0</v>
      </c>
      <c r="FN47" s="89">
        <f t="shared" si="102"/>
        <v>150</v>
      </c>
      <c r="FO47" s="89">
        <f t="shared" si="103"/>
        <v>600</v>
      </c>
      <c r="FP47" s="89">
        <f t="shared" si="104"/>
        <v>261</v>
      </c>
      <c r="FQ47" s="89">
        <v>250</v>
      </c>
      <c r="FR47" s="90">
        <f t="shared" si="230"/>
        <v>0</v>
      </c>
      <c r="FS47" s="90"/>
      <c r="FT47" s="91"/>
      <c r="FU47" s="90">
        <f t="shared" si="231"/>
        <v>0</v>
      </c>
      <c r="FV47" s="90">
        <f t="shared" si="232"/>
        <v>0</v>
      </c>
      <c r="FW47" s="90">
        <f t="shared" si="233"/>
        <v>0</v>
      </c>
      <c r="FX47" s="90"/>
      <c r="FY47" s="90">
        <f t="shared" si="234"/>
        <v>0</v>
      </c>
      <c r="FZ47" s="90">
        <f t="shared" si="235"/>
        <v>0</v>
      </c>
      <c r="GA47" s="89"/>
      <c r="GB47" s="89">
        <v>250</v>
      </c>
      <c r="GC47" s="90">
        <f t="shared" si="214"/>
        <v>0</v>
      </c>
      <c r="GD47" s="90"/>
      <c r="GE47" s="91"/>
      <c r="GF47" s="90">
        <f t="shared" si="215"/>
        <v>0</v>
      </c>
      <c r="GG47" s="90">
        <f t="shared" si="216"/>
        <v>0</v>
      </c>
      <c r="GH47" s="90">
        <f t="shared" si="208"/>
        <v>0</v>
      </c>
      <c r="GI47" s="90"/>
      <c r="GJ47" s="90">
        <f t="shared" si="217"/>
        <v>0</v>
      </c>
      <c r="GK47" s="90">
        <f t="shared" si="218"/>
        <v>0</v>
      </c>
      <c r="GL47" s="89"/>
      <c r="GM47" s="89">
        <v>250</v>
      </c>
      <c r="GN47" s="90">
        <f t="shared" si="225"/>
        <v>0</v>
      </c>
      <c r="GO47" s="90"/>
      <c r="GP47" s="91"/>
      <c r="GQ47" s="90">
        <f t="shared" si="226"/>
        <v>0</v>
      </c>
      <c r="GR47" s="90">
        <f t="shared" si="227"/>
        <v>0</v>
      </c>
      <c r="GS47" s="90">
        <f t="shared" si="219"/>
        <v>0</v>
      </c>
      <c r="GT47" s="90"/>
      <c r="GU47" s="90">
        <f t="shared" si="228"/>
        <v>0</v>
      </c>
      <c r="GV47" s="90">
        <f t="shared" si="229"/>
        <v>0</v>
      </c>
      <c r="GW47" s="89"/>
      <c r="GX47" s="89">
        <f t="shared" si="115"/>
        <v>750</v>
      </c>
      <c r="GY47" s="90">
        <f t="shared" si="116"/>
        <v>0</v>
      </c>
      <c r="GZ47" s="90">
        <f t="shared" si="117"/>
        <v>0</v>
      </c>
      <c r="HA47" s="90">
        <f t="shared" si="118"/>
        <v>0</v>
      </c>
      <c r="HB47" s="90">
        <f t="shared" si="119"/>
        <v>0</v>
      </c>
      <c r="HC47" s="90">
        <f t="shared" si="120"/>
        <v>0</v>
      </c>
      <c r="HD47" s="90">
        <f t="shared" si="121"/>
        <v>0</v>
      </c>
      <c r="HE47" s="90">
        <f t="shared" si="122"/>
        <v>0</v>
      </c>
      <c r="HF47" s="90">
        <f t="shared" si="123"/>
        <v>0</v>
      </c>
      <c r="HG47" s="90">
        <f t="shared" si="124"/>
        <v>0</v>
      </c>
      <c r="HH47" s="89">
        <f t="shared" si="125"/>
        <v>0</v>
      </c>
      <c r="HI47" s="90">
        <f t="shared" si="126"/>
        <v>3000</v>
      </c>
      <c r="HJ47" s="90">
        <f t="shared" si="127"/>
        <v>750</v>
      </c>
      <c r="HK47" s="90">
        <f t="shared" si="128"/>
        <v>0</v>
      </c>
      <c r="HL47" s="90">
        <f t="shared" si="129"/>
        <v>0</v>
      </c>
      <c r="HM47" s="90">
        <f t="shared" si="130"/>
        <v>750</v>
      </c>
      <c r="HN47" s="90">
        <f t="shared" si="131"/>
        <v>50</v>
      </c>
      <c r="HO47" s="90">
        <f t="shared" si="132"/>
        <v>0</v>
      </c>
      <c r="HP47" s="90">
        <f t="shared" si="133"/>
        <v>0</v>
      </c>
      <c r="HQ47" s="90">
        <f t="shared" si="134"/>
        <v>50</v>
      </c>
      <c r="HR47" s="90">
        <f t="shared" si="135"/>
        <v>700</v>
      </c>
      <c r="HS47" s="90">
        <f t="shared" si="136"/>
        <v>261</v>
      </c>
      <c r="HT47" s="159">
        <f t="shared" si="137"/>
        <v>750</v>
      </c>
      <c r="HU47" s="131">
        <f t="shared" si="138"/>
        <v>750</v>
      </c>
      <c r="HV47" s="131">
        <f t="shared" ref="HV47" si="404">W47+AH47+AS47+BO47+BZ47</f>
        <v>750</v>
      </c>
      <c r="HW47" s="84"/>
      <c r="HX47" s="84">
        <f t="shared" ref="HX47:HX101" si="405">AC47+AN47+AY47+BU47+CF47+CQ47+DX47+EI47</f>
        <v>261</v>
      </c>
      <c r="HY47" s="84"/>
      <c r="HZ47" s="84"/>
      <c r="IA47" s="84"/>
      <c r="IB47" s="84"/>
      <c r="IC47" s="84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</row>
    <row r="48" spans="1:319" s="4" customFormat="1" ht="15.75" customHeight="1" x14ac:dyDescent="0.25">
      <c r="A48" s="33"/>
      <c r="B48" s="37">
        <v>43</v>
      </c>
      <c r="C48" s="37"/>
      <c r="D48" s="37"/>
      <c r="E48" s="37"/>
      <c r="F48" s="20" t="s">
        <v>745</v>
      </c>
      <c r="G48" s="16" t="s">
        <v>375</v>
      </c>
      <c r="H48" s="17" t="s">
        <v>744</v>
      </c>
      <c r="I48" s="87">
        <v>26001022641</v>
      </c>
      <c r="J48" s="34" t="s">
        <v>223</v>
      </c>
      <c r="K48" s="34" t="s">
        <v>74</v>
      </c>
      <c r="L48" s="34" t="s">
        <v>1075</v>
      </c>
      <c r="M48" s="34">
        <v>207</v>
      </c>
      <c r="N48" s="34" t="s">
        <v>1242</v>
      </c>
      <c r="O48" s="34"/>
      <c r="P48" s="100" t="s">
        <v>86</v>
      </c>
      <c r="Q48" s="254">
        <v>28</v>
      </c>
      <c r="R48" s="39" t="s">
        <v>238</v>
      </c>
      <c r="S48" s="89">
        <v>250</v>
      </c>
      <c r="T48" s="90">
        <f t="shared" si="146"/>
        <v>250</v>
      </c>
      <c r="U48" s="90"/>
      <c r="V48" s="91"/>
      <c r="W48" s="90">
        <f t="shared" si="13"/>
        <v>250</v>
      </c>
      <c r="X48" s="90">
        <f t="shared" si="14"/>
        <v>50</v>
      </c>
      <c r="Y48" s="90">
        <f t="shared" si="15"/>
        <v>0</v>
      </c>
      <c r="Z48" s="90"/>
      <c r="AA48" s="90">
        <f t="shared" si="16"/>
        <v>50</v>
      </c>
      <c r="AB48" s="90">
        <f t="shared" si="17"/>
        <v>200</v>
      </c>
      <c r="AC48" s="89">
        <v>55</v>
      </c>
      <c r="AD48" s="89">
        <v>250</v>
      </c>
      <c r="AE48" s="90">
        <f t="shared" si="174"/>
        <v>250</v>
      </c>
      <c r="AF48" s="90"/>
      <c r="AG48" s="91"/>
      <c r="AH48" s="90">
        <f t="shared" si="175"/>
        <v>250</v>
      </c>
      <c r="AI48" s="90">
        <v>0</v>
      </c>
      <c r="AJ48" s="90">
        <v>0</v>
      </c>
      <c r="AK48" s="90"/>
      <c r="AL48" s="90">
        <f t="shared" si="176"/>
        <v>0</v>
      </c>
      <c r="AM48" s="90">
        <f t="shared" si="177"/>
        <v>250</v>
      </c>
      <c r="AN48" s="177">
        <v>52</v>
      </c>
      <c r="AO48" s="89">
        <v>250</v>
      </c>
      <c r="AP48" s="90">
        <f t="shared" si="201"/>
        <v>250</v>
      </c>
      <c r="AQ48" s="90"/>
      <c r="AR48" s="91"/>
      <c r="AS48" s="90">
        <f t="shared" si="187"/>
        <v>250</v>
      </c>
      <c r="AT48" s="90">
        <v>0</v>
      </c>
      <c r="AU48" s="90">
        <v>0</v>
      </c>
      <c r="AV48" s="90"/>
      <c r="AW48" s="90">
        <f t="shared" si="202"/>
        <v>0</v>
      </c>
      <c r="AX48" s="90">
        <f t="shared" si="203"/>
        <v>250</v>
      </c>
      <c r="AY48" s="89">
        <v>56</v>
      </c>
      <c r="AZ48" s="89">
        <f t="shared" si="25"/>
        <v>750</v>
      </c>
      <c r="BA48" s="90">
        <f t="shared" si="26"/>
        <v>750</v>
      </c>
      <c r="BB48" s="90">
        <f t="shared" si="27"/>
        <v>0</v>
      </c>
      <c r="BC48" s="90">
        <f t="shared" si="28"/>
        <v>0</v>
      </c>
      <c r="BD48" s="90">
        <f t="shared" si="29"/>
        <v>750</v>
      </c>
      <c r="BE48" s="90">
        <f t="shared" si="30"/>
        <v>150</v>
      </c>
      <c r="BF48" s="90">
        <f t="shared" si="31"/>
        <v>0</v>
      </c>
      <c r="BG48" s="90">
        <f t="shared" si="32"/>
        <v>0</v>
      </c>
      <c r="BH48" s="90">
        <f t="shared" si="33"/>
        <v>150</v>
      </c>
      <c r="BI48" s="90">
        <f t="shared" si="34"/>
        <v>600</v>
      </c>
      <c r="BJ48" s="89">
        <f t="shared" si="35"/>
        <v>163</v>
      </c>
      <c r="BK48" s="89">
        <v>250</v>
      </c>
      <c r="BL48" s="90">
        <f t="shared" si="204"/>
        <v>0</v>
      </c>
      <c r="BM48" s="90"/>
      <c r="BN48" s="91"/>
      <c r="BO48" s="90">
        <f t="shared" si="205"/>
        <v>0</v>
      </c>
      <c r="BP48" s="90">
        <f t="shared" si="206"/>
        <v>0</v>
      </c>
      <c r="BQ48" s="90">
        <f t="shared" si="188"/>
        <v>0</v>
      </c>
      <c r="BR48" s="90"/>
      <c r="BS48" s="90">
        <f t="shared" si="189"/>
        <v>0</v>
      </c>
      <c r="BT48" s="90">
        <f t="shared" si="190"/>
        <v>0</v>
      </c>
      <c r="BU48" s="89"/>
      <c r="BV48" s="89">
        <v>250</v>
      </c>
      <c r="BW48" s="90">
        <f t="shared" si="209"/>
        <v>0</v>
      </c>
      <c r="BX48" s="90"/>
      <c r="BY48" s="91"/>
      <c r="BZ48" s="90">
        <f t="shared" si="210"/>
        <v>0</v>
      </c>
      <c r="CA48" s="90">
        <f t="shared" si="211"/>
        <v>0</v>
      </c>
      <c r="CB48" s="90">
        <f t="shared" si="207"/>
        <v>0</v>
      </c>
      <c r="CC48" s="90"/>
      <c r="CD48" s="90">
        <f t="shared" si="212"/>
        <v>0</v>
      </c>
      <c r="CE48" s="90">
        <f t="shared" si="213"/>
        <v>0</v>
      </c>
      <c r="CF48" s="89"/>
      <c r="CG48" s="89">
        <v>250</v>
      </c>
      <c r="CH48" s="90">
        <f t="shared" si="191"/>
        <v>0</v>
      </c>
      <c r="CI48" s="90"/>
      <c r="CJ48" s="91"/>
      <c r="CK48" s="90">
        <f t="shared" si="192"/>
        <v>0</v>
      </c>
      <c r="CL48" s="90">
        <f t="shared" si="193"/>
        <v>0</v>
      </c>
      <c r="CM48" s="90">
        <f t="shared" si="185"/>
        <v>0</v>
      </c>
      <c r="CN48" s="90"/>
      <c r="CO48" s="90">
        <f t="shared" si="194"/>
        <v>0</v>
      </c>
      <c r="CP48" s="90">
        <f t="shared" si="195"/>
        <v>0</v>
      </c>
      <c r="CQ48" s="89"/>
      <c r="CR48" s="89">
        <f t="shared" si="147"/>
        <v>750</v>
      </c>
      <c r="CS48" s="90">
        <f t="shared" si="148"/>
        <v>0</v>
      </c>
      <c r="CT48" s="90">
        <f t="shared" si="149"/>
        <v>0</v>
      </c>
      <c r="CU48" s="90">
        <f t="shared" si="150"/>
        <v>0</v>
      </c>
      <c r="CV48" s="90">
        <f t="shared" si="151"/>
        <v>0</v>
      </c>
      <c r="CW48" s="90">
        <f t="shared" si="55"/>
        <v>0</v>
      </c>
      <c r="CX48" s="90">
        <f t="shared" si="152"/>
        <v>0</v>
      </c>
      <c r="CY48" s="90">
        <f t="shared" si="153"/>
        <v>0</v>
      </c>
      <c r="CZ48" s="90">
        <f t="shared" si="154"/>
        <v>0</v>
      </c>
      <c r="DA48" s="90">
        <f t="shared" si="155"/>
        <v>0</v>
      </c>
      <c r="DB48" s="89">
        <f t="shared" si="156"/>
        <v>0</v>
      </c>
      <c r="DC48" s="89">
        <f t="shared" si="157"/>
        <v>1500</v>
      </c>
      <c r="DD48" s="89">
        <f t="shared" si="158"/>
        <v>750</v>
      </c>
      <c r="DE48" s="89">
        <f t="shared" si="159"/>
        <v>0</v>
      </c>
      <c r="DF48" s="89">
        <f t="shared" si="160"/>
        <v>0</v>
      </c>
      <c r="DG48" s="89">
        <f t="shared" si="161"/>
        <v>750</v>
      </c>
      <c r="DH48" s="89">
        <f t="shared" si="162"/>
        <v>150</v>
      </c>
      <c r="DI48" s="89">
        <f t="shared" si="163"/>
        <v>0</v>
      </c>
      <c r="DJ48" s="89">
        <f t="shared" si="164"/>
        <v>0</v>
      </c>
      <c r="DK48" s="89">
        <f t="shared" si="165"/>
        <v>150</v>
      </c>
      <c r="DL48" s="89">
        <f t="shared" si="166"/>
        <v>600</v>
      </c>
      <c r="DM48" s="89">
        <f t="shared" si="167"/>
        <v>163</v>
      </c>
      <c r="DN48" s="89">
        <v>250</v>
      </c>
      <c r="DO48" s="90">
        <f t="shared" si="246"/>
        <v>0</v>
      </c>
      <c r="DP48" s="90"/>
      <c r="DQ48" s="91"/>
      <c r="DR48" s="90">
        <f t="shared" si="247"/>
        <v>0</v>
      </c>
      <c r="DS48" s="90">
        <f t="shared" si="248"/>
        <v>0</v>
      </c>
      <c r="DT48" s="90">
        <f t="shared" si="237"/>
        <v>0</v>
      </c>
      <c r="DU48" s="90"/>
      <c r="DV48" s="90">
        <f t="shared" si="249"/>
        <v>0</v>
      </c>
      <c r="DW48" s="90">
        <f t="shared" si="250"/>
        <v>0</v>
      </c>
      <c r="DX48" s="89"/>
      <c r="DY48" s="89">
        <v>250</v>
      </c>
      <c r="DZ48" s="90">
        <f t="shared" si="180"/>
        <v>0</v>
      </c>
      <c r="EA48" s="90"/>
      <c r="EB48" s="91"/>
      <c r="EC48" s="90">
        <f t="shared" si="181"/>
        <v>0</v>
      </c>
      <c r="ED48" s="90">
        <f t="shared" si="182"/>
        <v>0</v>
      </c>
      <c r="EE48" s="90">
        <f t="shared" si="178"/>
        <v>0</v>
      </c>
      <c r="EF48" s="90"/>
      <c r="EG48" s="90">
        <f t="shared" si="183"/>
        <v>0</v>
      </c>
      <c r="EH48" s="90">
        <f t="shared" si="184"/>
        <v>0</v>
      </c>
      <c r="EI48" s="89"/>
      <c r="EJ48" s="89">
        <v>250</v>
      </c>
      <c r="EK48" s="90">
        <f t="shared" si="196"/>
        <v>0</v>
      </c>
      <c r="EL48" s="90"/>
      <c r="EM48" s="91"/>
      <c r="EN48" s="90">
        <f t="shared" si="197"/>
        <v>0</v>
      </c>
      <c r="EO48" s="90">
        <f t="shared" si="198"/>
        <v>0</v>
      </c>
      <c r="EP48" s="90">
        <f t="shared" si="186"/>
        <v>0</v>
      </c>
      <c r="EQ48" s="90"/>
      <c r="ER48" s="90">
        <f t="shared" si="199"/>
        <v>0</v>
      </c>
      <c r="ES48" s="90">
        <f t="shared" si="200"/>
        <v>0</v>
      </c>
      <c r="ET48" s="89"/>
      <c r="EU48" s="89">
        <f t="shared" si="83"/>
        <v>750</v>
      </c>
      <c r="EV48" s="90">
        <f t="shared" si="84"/>
        <v>0</v>
      </c>
      <c r="EW48" s="90">
        <f t="shared" si="85"/>
        <v>0</v>
      </c>
      <c r="EX48" s="90">
        <f t="shared" si="86"/>
        <v>0</v>
      </c>
      <c r="EY48" s="90">
        <f t="shared" si="87"/>
        <v>0</v>
      </c>
      <c r="EZ48" s="90">
        <f t="shared" si="88"/>
        <v>0</v>
      </c>
      <c r="FA48" s="90">
        <f t="shared" si="89"/>
        <v>0</v>
      </c>
      <c r="FB48" s="90">
        <f t="shared" si="90"/>
        <v>0</v>
      </c>
      <c r="FC48" s="90">
        <f t="shared" si="91"/>
        <v>0</v>
      </c>
      <c r="FD48" s="90">
        <f t="shared" si="92"/>
        <v>0</v>
      </c>
      <c r="FE48" s="89">
        <f t="shared" si="93"/>
        <v>0</v>
      </c>
      <c r="FF48" s="89">
        <f t="shared" si="94"/>
        <v>2250</v>
      </c>
      <c r="FG48" s="89">
        <f t="shared" si="95"/>
        <v>750</v>
      </c>
      <c r="FH48" s="89">
        <f t="shared" si="96"/>
        <v>0</v>
      </c>
      <c r="FI48" s="89">
        <f t="shared" si="97"/>
        <v>0</v>
      </c>
      <c r="FJ48" s="89">
        <f t="shared" si="98"/>
        <v>750</v>
      </c>
      <c r="FK48" s="89">
        <f t="shared" si="99"/>
        <v>150</v>
      </c>
      <c r="FL48" s="89">
        <f t="shared" si="100"/>
        <v>0</v>
      </c>
      <c r="FM48" s="89">
        <f t="shared" si="101"/>
        <v>0</v>
      </c>
      <c r="FN48" s="89">
        <f t="shared" si="102"/>
        <v>150</v>
      </c>
      <c r="FO48" s="89">
        <f t="shared" si="103"/>
        <v>600</v>
      </c>
      <c r="FP48" s="89">
        <f t="shared" si="104"/>
        <v>163</v>
      </c>
      <c r="FQ48" s="89">
        <v>250</v>
      </c>
      <c r="FR48" s="90">
        <f t="shared" si="230"/>
        <v>0</v>
      </c>
      <c r="FS48" s="90"/>
      <c r="FT48" s="91"/>
      <c r="FU48" s="90">
        <f t="shared" si="231"/>
        <v>0</v>
      </c>
      <c r="FV48" s="90">
        <f t="shared" si="232"/>
        <v>0</v>
      </c>
      <c r="FW48" s="90">
        <f t="shared" si="233"/>
        <v>0</v>
      </c>
      <c r="FX48" s="90"/>
      <c r="FY48" s="90">
        <f t="shared" si="234"/>
        <v>0</v>
      </c>
      <c r="FZ48" s="90">
        <f t="shared" si="235"/>
        <v>0</v>
      </c>
      <c r="GA48" s="89"/>
      <c r="GB48" s="89">
        <v>250</v>
      </c>
      <c r="GC48" s="90">
        <f t="shared" si="214"/>
        <v>0</v>
      </c>
      <c r="GD48" s="90"/>
      <c r="GE48" s="91"/>
      <c r="GF48" s="90">
        <f t="shared" si="215"/>
        <v>0</v>
      </c>
      <c r="GG48" s="90">
        <f t="shared" si="216"/>
        <v>0</v>
      </c>
      <c r="GH48" s="90">
        <f t="shared" si="208"/>
        <v>0</v>
      </c>
      <c r="GI48" s="90"/>
      <c r="GJ48" s="90">
        <f t="shared" si="217"/>
        <v>0</v>
      </c>
      <c r="GK48" s="90">
        <f t="shared" si="218"/>
        <v>0</v>
      </c>
      <c r="GL48" s="89"/>
      <c r="GM48" s="89">
        <v>250</v>
      </c>
      <c r="GN48" s="90">
        <f t="shared" si="225"/>
        <v>0</v>
      </c>
      <c r="GO48" s="90"/>
      <c r="GP48" s="91"/>
      <c r="GQ48" s="90">
        <f t="shared" si="226"/>
        <v>0</v>
      </c>
      <c r="GR48" s="90">
        <f t="shared" si="227"/>
        <v>0</v>
      </c>
      <c r="GS48" s="90">
        <f t="shared" si="219"/>
        <v>0</v>
      </c>
      <c r="GT48" s="90"/>
      <c r="GU48" s="90">
        <f t="shared" si="228"/>
        <v>0</v>
      </c>
      <c r="GV48" s="90">
        <f t="shared" si="229"/>
        <v>0</v>
      </c>
      <c r="GW48" s="89"/>
      <c r="GX48" s="89">
        <f t="shared" si="115"/>
        <v>750</v>
      </c>
      <c r="GY48" s="90">
        <f t="shared" si="116"/>
        <v>0</v>
      </c>
      <c r="GZ48" s="90">
        <f t="shared" si="117"/>
        <v>0</v>
      </c>
      <c r="HA48" s="90">
        <f t="shared" si="118"/>
        <v>0</v>
      </c>
      <c r="HB48" s="90">
        <f t="shared" si="119"/>
        <v>0</v>
      </c>
      <c r="HC48" s="90">
        <f t="shared" si="120"/>
        <v>0</v>
      </c>
      <c r="HD48" s="90">
        <f t="shared" si="121"/>
        <v>0</v>
      </c>
      <c r="HE48" s="90">
        <f t="shared" si="122"/>
        <v>0</v>
      </c>
      <c r="HF48" s="90">
        <f t="shared" si="123"/>
        <v>0</v>
      </c>
      <c r="HG48" s="90">
        <f t="shared" si="124"/>
        <v>0</v>
      </c>
      <c r="HH48" s="89">
        <f t="shared" si="125"/>
        <v>0</v>
      </c>
      <c r="HI48" s="90">
        <f t="shared" si="126"/>
        <v>3000</v>
      </c>
      <c r="HJ48" s="90">
        <f t="shared" si="127"/>
        <v>750</v>
      </c>
      <c r="HK48" s="90">
        <f t="shared" si="128"/>
        <v>0</v>
      </c>
      <c r="HL48" s="90">
        <f t="shared" si="129"/>
        <v>0</v>
      </c>
      <c r="HM48" s="90">
        <f t="shared" si="130"/>
        <v>750</v>
      </c>
      <c r="HN48" s="90">
        <f t="shared" si="131"/>
        <v>50</v>
      </c>
      <c r="HO48" s="90">
        <f t="shared" si="132"/>
        <v>0</v>
      </c>
      <c r="HP48" s="90">
        <f t="shared" si="133"/>
        <v>0</v>
      </c>
      <c r="HQ48" s="90">
        <f t="shared" si="134"/>
        <v>50</v>
      </c>
      <c r="HR48" s="90">
        <f t="shared" si="135"/>
        <v>700</v>
      </c>
      <c r="HS48" s="90">
        <f t="shared" si="136"/>
        <v>163</v>
      </c>
      <c r="HT48" s="159">
        <f t="shared" si="137"/>
        <v>750</v>
      </c>
      <c r="HU48" s="131">
        <f t="shared" si="138"/>
        <v>750</v>
      </c>
      <c r="HV48" s="131">
        <f t="shared" si="139"/>
        <v>750</v>
      </c>
      <c r="HW48" s="84"/>
      <c r="HX48" s="84">
        <f t="shared" si="405"/>
        <v>163</v>
      </c>
      <c r="HY48" s="84"/>
      <c r="HZ48" s="84"/>
      <c r="IA48" s="84"/>
      <c r="IB48" s="84"/>
      <c r="IC48" s="84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</row>
    <row r="49" spans="1:319" s="32" customFormat="1" ht="15.75" customHeight="1" x14ac:dyDescent="0.25">
      <c r="A49" s="33"/>
      <c r="B49" s="37">
        <v>44</v>
      </c>
      <c r="C49" s="37"/>
      <c r="D49" s="37"/>
      <c r="E49" s="37"/>
      <c r="F49" s="72" t="s">
        <v>848</v>
      </c>
      <c r="G49" s="70" t="s">
        <v>375</v>
      </c>
      <c r="H49" s="71" t="s">
        <v>789</v>
      </c>
      <c r="I49" s="93" t="s">
        <v>766</v>
      </c>
      <c r="J49" s="34" t="s">
        <v>95</v>
      </c>
      <c r="K49" s="34" t="s">
        <v>144</v>
      </c>
      <c r="L49" s="34" t="s">
        <v>1065</v>
      </c>
      <c r="M49" s="34">
        <v>211</v>
      </c>
      <c r="N49" s="34" t="s">
        <v>1242</v>
      </c>
      <c r="O49" s="34"/>
      <c r="P49" s="100" t="s">
        <v>86</v>
      </c>
      <c r="Q49" s="255"/>
      <c r="R49" s="39" t="s">
        <v>238</v>
      </c>
      <c r="S49" s="89">
        <v>250</v>
      </c>
      <c r="T49" s="90">
        <f t="shared" si="146"/>
        <v>250</v>
      </c>
      <c r="U49" s="90"/>
      <c r="V49" s="91"/>
      <c r="W49" s="90">
        <f t="shared" si="13"/>
        <v>250</v>
      </c>
      <c r="X49" s="90">
        <f t="shared" si="14"/>
        <v>50</v>
      </c>
      <c r="Y49" s="90">
        <f t="shared" si="15"/>
        <v>0</v>
      </c>
      <c r="Z49" s="90"/>
      <c r="AA49" s="90">
        <f t="shared" si="16"/>
        <v>50</v>
      </c>
      <c r="AB49" s="90">
        <f t="shared" si="17"/>
        <v>200</v>
      </c>
      <c r="AC49" s="89">
        <v>54</v>
      </c>
      <c r="AD49" s="89">
        <v>250</v>
      </c>
      <c r="AE49" s="90">
        <f t="shared" si="174"/>
        <v>250</v>
      </c>
      <c r="AF49" s="90"/>
      <c r="AG49" s="91"/>
      <c r="AH49" s="90">
        <f t="shared" si="175"/>
        <v>250</v>
      </c>
      <c r="AI49" s="90">
        <v>0</v>
      </c>
      <c r="AJ49" s="90">
        <v>0</v>
      </c>
      <c r="AK49" s="90"/>
      <c r="AL49" s="90">
        <f t="shared" si="176"/>
        <v>0</v>
      </c>
      <c r="AM49" s="90">
        <f t="shared" si="177"/>
        <v>250</v>
      </c>
      <c r="AN49" s="177">
        <v>60</v>
      </c>
      <c r="AO49" s="89">
        <v>250</v>
      </c>
      <c r="AP49" s="90">
        <f t="shared" si="201"/>
        <v>250</v>
      </c>
      <c r="AQ49" s="90"/>
      <c r="AR49" s="91"/>
      <c r="AS49" s="90">
        <f t="shared" si="187"/>
        <v>250</v>
      </c>
      <c r="AT49" s="90">
        <v>0</v>
      </c>
      <c r="AU49" s="90">
        <v>0</v>
      </c>
      <c r="AV49" s="90"/>
      <c r="AW49" s="90">
        <f t="shared" si="202"/>
        <v>0</v>
      </c>
      <c r="AX49" s="90">
        <f t="shared" si="203"/>
        <v>250</v>
      </c>
      <c r="AY49" s="89">
        <v>52</v>
      </c>
      <c r="AZ49" s="89">
        <f t="shared" si="25"/>
        <v>750</v>
      </c>
      <c r="BA49" s="90">
        <f t="shared" si="26"/>
        <v>750</v>
      </c>
      <c r="BB49" s="90">
        <f t="shared" si="27"/>
        <v>0</v>
      </c>
      <c r="BC49" s="90">
        <f t="shared" si="28"/>
        <v>0</v>
      </c>
      <c r="BD49" s="90">
        <f t="shared" si="29"/>
        <v>750</v>
      </c>
      <c r="BE49" s="90">
        <f t="shared" si="30"/>
        <v>150</v>
      </c>
      <c r="BF49" s="90">
        <f t="shared" si="31"/>
        <v>0</v>
      </c>
      <c r="BG49" s="90">
        <f t="shared" si="32"/>
        <v>0</v>
      </c>
      <c r="BH49" s="90">
        <f t="shared" si="33"/>
        <v>150</v>
      </c>
      <c r="BI49" s="90">
        <f t="shared" si="34"/>
        <v>600</v>
      </c>
      <c r="BJ49" s="89">
        <f t="shared" si="35"/>
        <v>166</v>
      </c>
      <c r="BK49" s="89">
        <v>250</v>
      </c>
      <c r="BL49" s="90">
        <f t="shared" si="204"/>
        <v>0</v>
      </c>
      <c r="BM49" s="90"/>
      <c r="BN49" s="91"/>
      <c r="BO49" s="90">
        <f t="shared" si="205"/>
        <v>0</v>
      </c>
      <c r="BP49" s="90">
        <f t="shared" si="206"/>
        <v>0</v>
      </c>
      <c r="BQ49" s="90">
        <f t="shared" si="188"/>
        <v>0</v>
      </c>
      <c r="BR49" s="90"/>
      <c r="BS49" s="90">
        <f t="shared" si="189"/>
        <v>0</v>
      </c>
      <c r="BT49" s="90">
        <f t="shared" si="190"/>
        <v>0</v>
      </c>
      <c r="BU49" s="89"/>
      <c r="BV49" s="89">
        <v>250</v>
      </c>
      <c r="BW49" s="90">
        <f t="shared" si="209"/>
        <v>0</v>
      </c>
      <c r="BX49" s="90"/>
      <c r="BY49" s="91"/>
      <c r="BZ49" s="90">
        <f t="shared" si="210"/>
        <v>0</v>
      </c>
      <c r="CA49" s="90">
        <f t="shared" si="211"/>
        <v>0</v>
      </c>
      <c r="CB49" s="90">
        <f t="shared" si="207"/>
        <v>0</v>
      </c>
      <c r="CC49" s="90"/>
      <c r="CD49" s="90">
        <f t="shared" si="212"/>
        <v>0</v>
      </c>
      <c r="CE49" s="90">
        <f t="shared" si="213"/>
        <v>0</v>
      </c>
      <c r="CF49" s="89"/>
      <c r="CG49" s="89">
        <v>250</v>
      </c>
      <c r="CH49" s="90">
        <f t="shared" si="191"/>
        <v>0</v>
      </c>
      <c r="CI49" s="90"/>
      <c r="CJ49" s="91"/>
      <c r="CK49" s="90">
        <f t="shared" si="192"/>
        <v>0</v>
      </c>
      <c r="CL49" s="90">
        <f t="shared" si="193"/>
        <v>0</v>
      </c>
      <c r="CM49" s="90">
        <f t="shared" si="185"/>
        <v>0</v>
      </c>
      <c r="CN49" s="90"/>
      <c r="CO49" s="90">
        <f t="shared" si="194"/>
        <v>0</v>
      </c>
      <c r="CP49" s="90">
        <f t="shared" si="195"/>
        <v>0</v>
      </c>
      <c r="CQ49" s="89"/>
      <c r="CR49" s="89">
        <f t="shared" si="147"/>
        <v>750</v>
      </c>
      <c r="CS49" s="90">
        <f t="shared" si="148"/>
        <v>0</v>
      </c>
      <c r="CT49" s="90">
        <f t="shared" si="149"/>
        <v>0</v>
      </c>
      <c r="CU49" s="90">
        <f t="shared" si="150"/>
        <v>0</v>
      </c>
      <c r="CV49" s="90">
        <f t="shared" si="151"/>
        <v>0</v>
      </c>
      <c r="CW49" s="90">
        <f t="shared" si="55"/>
        <v>0</v>
      </c>
      <c r="CX49" s="90">
        <f t="shared" si="152"/>
        <v>0</v>
      </c>
      <c r="CY49" s="90">
        <f t="shared" si="153"/>
        <v>0</v>
      </c>
      <c r="CZ49" s="90">
        <f t="shared" si="154"/>
        <v>0</v>
      </c>
      <c r="DA49" s="90">
        <f t="shared" si="155"/>
        <v>0</v>
      </c>
      <c r="DB49" s="89">
        <f t="shared" si="156"/>
        <v>0</v>
      </c>
      <c r="DC49" s="89">
        <f t="shared" si="157"/>
        <v>1500</v>
      </c>
      <c r="DD49" s="89">
        <f t="shared" si="158"/>
        <v>750</v>
      </c>
      <c r="DE49" s="89">
        <f t="shared" si="159"/>
        <v>0</v>
      </c>
      <c r="DF49" s="89">
        <f t="shared" si="160"/>
        <v>0</v>
      </c>
      <c r="DG49" s="89">
        <f t="shared" si="161"/>
        <v>750</v>
      </c>
      <c r="DH49" s="89">
        <f t="shared" si="162"/>
        <v>150</v>
      </c>
      <c r="DI49" s="89">
        <f t="shared" si="163"/>
        <v>0</v>
      </c>
      <c r="DJ49" s="89">
        <f t="shared" si="164"/>
        <v>0</v>
      </c>
      <c r="DK49" s="89">
        <f t="shared" si="165"/>
        <v>150</v>
      </c>
      <c r="DL49" s="89">
        <f t="shared" si="166"/>
        <v>600</v>
      </c>
      <c r="DM49" s="89">
        <f t="shared" si="167"/>
        <v>166</v>
      </c>
      <c r="DN49" s="89">
        <v>250</v>
      </c>
      <c r="DO49" s="90">
        <f t="shared" si="246"/>
        <v>0</v>
      </c>
      <c r="DP49" s="90"/>
      <c r="DQ49" s="91"/>
      <c r="DR49" s="90">
        <f t="shared" si="247"/>
        <v>0</v>
      </c>
      <c r="DS49" s="90">
        <f t="shared" si="248"/>
        <v>0</v>
      </c>
      <c r="DT49" s="90">
        <f t="shared" si="237"/>
        <v>0</v>
      </c>
      <c r="DU49" s="90"/>
      <c r="DV49" s="90">
        <f t="shared" si="249"/>
        <v>0</v>
      </c>
      <c r="DW49" s="90">
        <f t="shared" si="250"/>
        <v>0</v>
      </c>
      <c r="DX49" s="89"/>
      <c r="DY49" s="89">
        <v>250</v>
      </c>
      <c r="DZ49" s="90">
        <f t="shared" si="180"/>
        <v>0</v>
      </c>
      <c r="EA49" s="90"/>
      <c r="EB49" s="91"/>
      <c r="EC49" s="90">
        <f t="shared" si="181"/>
        <v>0</v>
      </c>
      <c r="ED49" s="90">
        <f t="shared" si="182"/>
        <v>0</v>
      </c>
      <c r="EE49" s="90">
        <f t="shared" si="178"/>
        <v>0</v>
      </c>
      <c r="EF49" s="90"/>
      <c r="EG49" s="90">
        <f t="shared" si="183"/>
        <v>0</v>
      </c>
      <c r="EH49" s="90">
        <f t="shared" si="184"/>
        <v>0</v>
      </c>
      <c r="EI49" s="89"/>
      <c r="EJ49" s="89">
        <v>250</v>
      </c>
      <c r="EK49" s="90">
        <f t="shared" si="196"/>
        <v>0</v>
      </c>
      <c r="EL49" s="90"/>
      <c r="EM49" s="91"/>
      <c r="EN49" s="90">
        <f t="shared" si="197"/>
        <v>0</v>
      </c>
      <c r="EO49" s="90">
        <f t="shared" si="198"/>
        <v>0</v>
      </c>
      <c r="EP49" s="90">
        <f t="shared" si="186"/>
        <v>0</v>
      </c>
      <c r="EQ49" s="90"/>
      <c r="ER49" s="90">
        <f t="shared" si="199"/>
        <v>0</v>
      </c>
      <c r="ES49" s="90">
        <f t="shared" si="200"/>
        <v>0</v>
      </c>
      <c r="ET49" s="89"/>
      <c r="EU49" s="89">
        <f t="shared" si="83"/>
        <v>750</v>
      </c>
      <c r="EV49" s="90">
        <f t="shared" si="84"/>
        <v>0</v>
      </c>
      <c r="EW49" s="90">
        <f t="shared" si="85"/>
        <v>0</v>
      </c>
      <c r="EX49" s="90">
        <f t="shared" si="86"/>
        <v>0</v>
      </c>
      <c r="EY49" s="90">
        <f t="shared" si="87"/>
        <v>0</v>
      </c>
      <c r="EZ49" s="90">
        <f t="shared" si="88"/>
        <v>0</v>
      </c>
      <c r="FA49" s="90">
        <f t="shared" si="89"/>
        <v>0</v>
      </c>
      <c r="FB49" s="90">
        <f t="shared" si="90"/>
        <v>0</v>
      </c>
      <c r="FC49" s="90">
        <f t="shared" si="91"/>
        <v>0</v>
      </c>
      <c r="FD49" s="90">
        <f t="shared" si="92"/>
        <v>0</v>
      </c>
      <c r="FE49" s="89">
        <f t="shared" si="93"/>
        <v>0</v>
      </c>
      <c r="FF49" s="89">
        <f t="shared" si="94"/>
        <v>2250</v>
      </c>
      <c r="FG49" s="89">
        <f t="shared" si="95"/>
        <v>750</v>
      </c>
      <c r="FH49" s="89">
        <f t="shared" si="96"/>
        <v>0</v>
      </c>
      <c r="FI49" s="89">
        <f t="shared" si="97"/>
        <v>0</v>
      </c>
      <c r="FJ49" s="89">
        <f t="shared" si="98"/>
        <v>750</v>
      </c>
      <c r="FK49" s="89">
        <f t="shared" si="99"/>
        <v>150</v>
      </c>
      <c r="FL49" s="89">
        <f t="shared" si="100"/>
        <v>0</v>
      </c>
      <c r="FM49" s="89">
        <f t="shared" si="101"/>
        <v>0</v>
      </c>
      <c r="FN49" s="89">
        <f t="shared" si="102"/>
        <v>150</v>
      </c>
      <c r="FO49" s="89">
        <f t="shared" si="103"/>
        <v>600</v>
      </c>
      <c r="FP49" s="89">
        <f t="shared" si="104"/>
        <v>166</v>
      </c>
      <c r="FQ49" s="89">
        <v>250</v>
      </c>
      <c r="FR49" s="90">
        <f t="shared" si="230"/>
        <v>0</v>
      </c>
      <c r="FS49" s="90"/>
      <c r="FT49" s="91"/>
      <c r="FU49" s="90">
        <f t="shared" si="231"/>
        <v>0</v>
      </c>
      <c r="FV49" s="90">
        <f t="shared" si="232"/>
        <v>0</v>
      </c>
      <c r="FW49" s="90">
        <f t="shared" si="233"/>
        <v>0</v>
      </c>
      <c r="FX49" s="90"/>
      <c r="FY49" s="90">
        <f t="shared" si="234"/>
        <v>0</v>
      </c>
      <c r="FZ49" s="90">
        <f t="shared" si="235"/>
        <v>0</v>
      </c>
      <c r="GA49" s="89"/>
      <c r="GB49" s="89">
        <v>250</v>
      </c>
      <c r="GC49" s="90">
        <f t="shared" si="214"/>
        <v>0</v>
      </c>
      <c r="GD49" s="90"/>
      <c r="GE49" s="91"/>
      <c r="GF49" s="90">
        <f t="shared" si="215"/>
        <v>0</v>
      </c>
      <c r="GG49" s="90">
        <f t="shared" si="216"/>
        <v>0</v>
      </c>
      <c r="GH49" s="90">
        <f t="shared" si="208"/>
        <v>0</v>
      </c>
      <c r="GI49" s="90"/>
      <c r="GJ49" s="90">
        <f t="shared" si="217"/>
        <v>0</v>
      </c>
      <c r="GK49" s="90">
        <f t="shared" si="218"/>
        <v>0</v>
      </c>
      <c r="GL49" s="89"/>
      <c r="GM49" s="89">
        <v>250</v>
      </c>
      <c r="GN49" s="90">
        <f t="shared" si="225"/>
        <v>0</v>
      </c>
      <c r="GO49" s="90"/>
      <c r="GP49" s="91"/>
      <c r="GQ49" s="90">
        <f t="shared" si="226"/>
        <v>0</v>
      </c>
      <c r="GR49" s="90">
        <f t="shared" si="227"/>
        <v>0</v>
      </c>
      <c r="GS49" s="90">
        <f t="shared" si="219"/>
        <v>0</v>
      </c>
      <c r="GT49" s="90"/>
      <c r="GU49" s="90">
        <f t="shared" si="228"/>
        <v>0</v>
      </c>
      <c r="GV49" s="90">
        <f t="shared" si="229"/>
        <v>0</v>
      </c>
      <c r="GW49" s="89"/>
      <c r="GX49" s="89">
        <f t="shared" si="115"/>
        <v>750</v>
      </c>
      <c r="GY49" s="90">
        <f t="shared" si="116"/>
        <v>0</v>
      </c>
      <c r="GZ49" s="90">
        <f t="shared" si="117"/>
        <v>0</v>
      </c>
      <c r="HA49" s="90">
        <f t="shared" si="118"/>
        <v>0</v>
      </c>
      <c r="HB49" s="90">
        <f t="shared" si="119"/>
        <v>0</v>
      </c>
      <c r="HC49" s="90">
        <f t="shared" si="120"/>
        <v>0</v>
      </c>
      <c r="HD49" s="90">
        <f t="shared" si="121"/>
        <v>0</v>
      </c>
      <c r="HE49" s="90">
        <f t="shared" si="122"/>
        <v>0</v>
      </c>
      <c r="HF49" s="90">
        <f t="shared" si="123"/>
        <v>0</v>
      </c>
      <c r="HG49" s="90">
        <f t="shared" si="124"/>
        <v>0</v>
      </c>
      <c r="HH49" s="89">
        <f t="shared" si="125"/>
        <v>0</v>
      </c>
      <c r="HI49" s="90">
        <f t="shared" si="126"/>
        <v>3000</v>
      </c>
      <c r="HJ49" s="90">
        <f t="shared" si="127"/>
        <v>750</v>
      </c>
      <c r="HK49" s="90">
        <f t="shared" si="128"/>
        <v>0</v>
      </c>
      <c r="HL49" s="90">
        <f t="shared" si="129"/>
        <v>0</v>
      </c>
      <c r="HM49" s="90">
        <f t="shared" si="130"/>
        <v>750</v>
      </c>
      <c r="HN49" s="90">
        <f t="shared" si="131"/>
        <v>50</v>
      </c>
      <c r="HO49" s="90">
        <f t="shared" si="132"/>
        <v>0</v>
      </c>
      <c r="HP49" s="90">
        <f t="shared" si="133"/>
        <v>0</v>
      </c>
      <c r="HQ49" s="90">
        <f t="shared" si="134"/>
        <v>50</v>
      </c>
      <c r="HR49" s="90">
        <f t="shared" si="135"/>
        <v>700</v>
      </c>
      <c r="HS49" s="90">
        <f t="shared" si="136"/>
        <v>166</v>
      </c>
      <c r="HT49" s="159">
        <f t="shared" si="137"/>
        <v>750</v>
      </c>
      <c r="HU49" s="131">
        <f t="shared" si="138"/>
        <v>750</v>
      </c>
      <c r="HV49" s="131">
        <f t="shared" si="139"/>
        <v>750</v>
      </c>
      <c r="HW49" s="84"/>
      <c r="HX49" s="84">
        <f t="shared" si="405"/>
        <v>166</v>
      </c>
      <c r="HY49" s="84"/>
      <c r="HZ49" s="84"/>
      <c r="IA49" s="84"/>
      <c r="IB49" s="84"/>
      <c r="IC49" s="84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</row>
    <row r="50" spans="1:319" s="2" customFormat="1" ht="15.75" customHeight="1" x14ac:dyDescent="0.25">
      <c r="A50" s="33"/>
      <c r="B50" s="37">
        <v>45</v>
      </c>
      <c r="C50" s="74">
        <v>1</v>
      </c>
      <c r="D50" s="74"/>
      <c r="E50" s="75">
        <v>0.1</v>
      </c>
      <c r="F50" s="19" t="s">
        <v>608</v>
      </c>
      <c r="G50" s="146" t="s">
        <v>375</v>
      </c>
      <c r="H50" s="17" t="s">
        <v>577</v>
      </c>
      <c r="I50" s="87">
        <v>61004053807</v>
      </c>
      <c r="J50" s="34" t="s">
        <v>48</v>
      </c>
      <c r="K50" s="92" t="s">
        <v>49</v>
      </c>
      <c r="L50" s="34" t="s">
        <v>1044</v>
      </c>
      <c r="M50" s="34">
        <v>236</v>
      </c>
      <c r="N50" s="34" t="s">
        <v>1242</v>
      </c>
      <c r="O50" s="34"/>
      <c r="P50" s="100" t="s">
        <v>86</v>
      </c>
      <c r="Q50" s="254">
        <v>29</v>
      </c>
      <c r="R50" s="39" t="s">
        <v>349</v>
      </c>
      <c r="S50" s="89">
        <v>250</v>
      </c>
      <c r="T50" s="90">
        <f t="shared" si="146"/>
        <v>250</v>
      </c>
      <c r="U50" s="90"/>
      <c r="V50" s="91"/>
      <c r="W50" s="90">
        <f t="shared" ref="W50" si="406">T50+U50+V50</f>
        <v>250</v>
      </c>
      <c r="X50" s="90">
        <f t="shared" ref="X50" si="407">W50*20%</f>
        <v>50</v>
      </c>
      <c r="Y50" s="90">
        <f t="shared" si="15"/>
        <v>25</v>
      </c>
      <c r="Z50" s="90"/>
      <c r="AA50" s="90">
        <f t="shared" ref="AA50" si="408">X50-Y50+Z50</f>
        <v>25</v>
      </c>
      <c r="AB50" s="90">
        <f t="shared" ref="AB50" si="409">W50-AA50</f>
        <v>225</v>
      </c>
      <c r="AC50" s="89">
        <v>70</v>
      </c>
      <c r="AD50" s="89">
        <v>250</v>
      </c>
      <c r="AE50" s="90">
        <f t="shared" si="174"/>
        <v>250</v>
      </c>
      <c r="AF50" s="90"/>
      <c r="AG50" s="91"/>
      <c r="AH50" s="90">
        <f t="shared" si="175"/>
        <v>250</v>
      </c>
      <c r="AI50" s="90">
        <v>0</v>
      </c>
      <c r="AJ50" s="90">
        <v>0</v>
      </c>
      <c r="AK50" s="90"/>
      <c r="AL50" s="90">
        <f t="shared" si="176"/>
        <v>0</v>
      </c>
      <c r="AM50" s="90">
        <f t="shared" si="177"/>
        <v>250</v>
      </c>
      <c r="AN50" s="177">
        <v>94</v>
      </c>
      <c r="AO50" s="89">
        <v>250</v>
      </c>
      <c r="AP50" s="90">
        <f t="shared" si="201"/>
        <v>250</v>
      </c>
      <c r="AQ50" s="90"/>
      <c r="AR50" s="91"/>
      <c r="AS50" s="90">
        <f t="shared" si="187"/>
        <v>250</v>
      </c>
      <c r="AT50" s="90">
        <v>0</v>
      </c>
      <c r="AU50" s="90">
        <v>0</v>
      </c>
      <c r="AV50" s="90"/>
      <c r="AW50" s="90">
        <f t="shared" si="202"/>
        <v>0</v>
      </c>
      <c r="AX50" s="90">
        <f t="shared" si="203"/>
        <v>250</v>
      </c>
      <c r="AY50" s="89">
        <v>100</v>
      </c>
      <c r="AZ50" s="89">
        <f t="shared" si="25"/>
        <v>750</v>
      </c>
      <c r="BA50" s="90">
        <f t="shared" si="26"/>
        <v>750</v>
      </c>
      <c r="BB50" s="90">
        <f t="shared" si="27"/>
        <v>0</v>
      </c>
      <c r="BC50" s="90">
        <f t="shared" si="28"/>
        <v>0</v>
      </c>
      <c r="BD50" s="90">
        <f t="shared" si="29"/>
        <v>750</v>
      </c>
      <c r="BE50" s="90">
        <f t="shared" si="30"/>
        <v>150</v>
      </c>
      <c r="BF50" s="90">
        <f t="shared" si="31"/>
        <v>25</v>
      </c>
      <c r="BG50" s="90">
        <f t="shared" si="32"/>
        <v>0</v>
      </c>
      <c r="BH50" s="90">
        <f t="shared" si="33"/>
        <v>125</v>
      </c>
      <c r="BI50" s="90">
        <f t="shared" si="34"/>
        <v>625</v>
      </c>
      <c r="BJ50" s="89">
        <f t="shared" si="35"/>
        <v>264</v>
      </c>
      <c r="BK50" s="89">
        <v>250</v>
      </c>
      <c r="BL50" s="90">
        <f t="shared" si="204"/>
        <v>0</v>
      </c>
      <c r="BM50" s="90"/>
      <c r="BN50" s="91"/>
      <c r="BO50" s="90">
        <f t="shared" si="205"/>
        <v>0</v>
      </c>
      <c r="BP50" s="90">
        <f t="shared" si="206"/>
        <v>0</v>
      </c>
      <c r="BQ50" s="90">
        <f t="shared" si="188"/>
        <v>0</v>
      </c>
      <c r="BR50" s="90"/>
      <c r="BS50" s="90">
        <f t="shared" si="189"/>
        <v>0</v>
      </c>
      <c r="BT50" s="90">
        <f t="shared" si="190"/>
        <v>0</v>
      </c>
      <c r="BU50" s="89"/>
      <c r="BV50" s="89">
        <v>250</v>
      </c>
      <c r="BW50" s="90">
        <f t="shared" si="209"/>
        <v>0</v>
      </c>
      <c r="BX50" s="90"/>
      <c r="BY50" s="91"/>
      <c r="BZ50" s="90">
        <f t="shared" si="210"/>
        <v>0</v>
      </c>
      <c r="CA50" s="90">
        <f t="shared" si="211"/>
        <v>0</v>
      </c>
      <c r="CB50" s="90">
        <f t="shared" si="207"/>
        <v>0</v>
      </c>
      <c r="CC50" s="90"/>
      <c r="CD50" s="90">
        <f t="shared" si="212"/>
        <v>0</v>
      </c>
      <c r="CE50" s="90">
        <f t="shared" si="213"/>
        <v>0</v>
      </c>
      <c r="CF50" s="89"/>
      <c r="CG50" s="89">
        <v>250</v>
      </c>
      <c r="CH50" s="90">
        <f t="shared" si="191"/>
        <v>0</v>
      </c>
      <c r="CI50" s="90"/>
      <c r="CJ50" s="91"/>
      <c r="CK50" s="90">
        <f t="shared" si="192"/>
        <v>0</v>
      </c>
      <c r="CL50" s="90">
        <f t="shared" si="193"/>
        <v>0</v>
      </c>
      <c r="CM50" s="90">
        <f t="shared" si="185"/>
        <v>0</v>
      </c>
      <c r="CN50" s="90"/>
      <c r="CO50" s="90">
        <f t="shared" si="194"/>
        <v>0</v>
      </c>
      <c r="CP50" s="90">
        <f t="shared" si="195"/>
        <v>0</v>
      </c>
      <c r="CQ50" s="89"/>
      <c r="CR50" s="89">
        <f t="shared" si="147"/>
        <v>750</v>
      </c>
      <c r="CS50" s="90">
        <f t="shared" si="148"/>
        <v>0</v>
      </c>
      <c r="CT50" s="90">
        <f t="shared" si="149"/>
        <v>0</v>
      </c>
      <c r="CU50" s="90">
        <f t="shared" si="150"/>
        <v>0</v>
      </c>
      <c r="CV50" s="90">
        <f t="shared" si="151"/>
        <v>0</v>
      </c>
      <c r="CW50" s="90">
        <f t="shared" si="55"/>
        <v>0</v>
      </c>
      <c r="CX50" s="90">
        <f t="shared" si="152"/>
        <v>0</v>
      </c>
      <c r="CY50" s="90">
        <f t="shared" si="153"/>
        <v>0</v>
      </c>
      <c r="CZ50" s="90">
        <f t="shared" si="154"/>
        <v>0</v>
      </c>
      <c r="DA50" s="90">
        <f t="shared" si="155"/>
        <v>0</v>
      </c>
      <c r="DB50" s="89">
        <f t="shared" si="156"/>
        <v>0</v>
      </c>
      <c r="DC50" s="89">
        <f t="shared" si="157"/>
        <v>1500</v>
      </c>
      <c r="DD50" s="89">
        <f t="shared" si="158"/>
        <v>750</v>
      </c>
      <c r="DE50" s="89">
        <f t="shared" si="159"/>
        <v>0</v>
      </c>
      <c r="DF50" s="89">
        <f t="shared" si="160"/>
        <v>0</v>
      </c>
      <c r="DG50" s="89">
        <f t="shared" si="161"/>
        <v>750</v>
      </c>
      <c r="DH50" s="89">
        <f t="shared" si="162"/>
        <v>150</v>
      </c>
      <c r="DI50" s="89">
        <f t="shared" si="163"/>
        <v>25</v>
      </c>
      <c r="DJ50" s="89">
        <f t="shared" si="164"/>
        <v>0</v>
      </c>
      <c r="DK50" s="89">
        <f t="shared" si="165"/>
        <v>125</v>
      </c>
      <c r="DL50" s="89">
        <f t="shared" si="166"/>
        <v>625</v>
      </c>
      <c r="DM50" s="89">
        <f t="shared" si="167"/>
        <v>264</v>
      </c>
      <c r="DN50" s="89">
        <v>250</v>
      </c>
      <c r="DO50" s="90">
        <f t="shared" si="246"/>
        <v>0</v>
      </c>
      <c r="DP50" s="90"/>
      <c r="DQ50" s="91"/>
      <c r="DR50" s="90">
        <f t="shared" si="247"/>
        <v>0</v>
      </c>
      <c r="DS50" s="90">
        <f t="shared" si="248"/>
        <v>0</v>
      </c>
      <c r="DT50" s="90">
        <f t="shared" si="237"/>
        <v>0</v>
      </c>
      <c r="DU50" s="90"/>
      <c r="DV50" s="90">
        <f t="shared" si="249"/>
        <v>0</v>
      </c>
      <c r="DW50" s="90">
        <f t="shared" si="250"/>
        <v>0</v>
      </c>
      <c r="DX50" s="89"/>
      <c r="DY50" s="89">
        <v>250</v>
      </c>
      <c r="DZ50" s="90">
        <f t="shared" si="180"/>
        <v>0</v>
      </c>
      <c r="EA50" s="90"/>
      <c r="EB50" s="91"/>
      <c r="EC50" s="90">
        <f t="shared" si="181"/>
        <v>0</v>
      </c>
      <c r="ED50" s="90">
        <f t="shared" si="182"/>
        <v>0</v>
      </c>
      <c r="EE50" s="90">
        <f t="shared" si="178"/>
        <v>0</v>
      </c>
      <c r="EF50" s="90"/>
      <c r="EG50" s="90">
        <f t="shared" si="183"/>
        <v>0</v>
      </c>
      <c r="EH50" s="90">
        <f t="shared" si="184"/>
        <v>0</v>
      </c>
      <c r="EI50" s="89"/>
      <c r="EJ50" s="89">
        <v>250</v>
      </c>
      <c r="EK50" s="90">
        <f t="shared" si="196"/>
        <v>0</v>
      </c>
      <c r="EL50" s="90"/>
      <c r="EM50" s="91"/>
      <c r="EN50" s="90">
        <f t="shared" si="197"/>
        <v>0</v>
      </c>
      <c r="EO50" s="90">
        <f t="shared" si="198"/>
        <v>0</v>
      </c>
      <c r="EP50" s="90">
        <f t="shared" si="186"/>
        <v>0</v>
      </c>
      <c r="EQ50" s="90"/>
      <c r="ER50" s="90">
        <f t="shared" si="199"/>
        <v>0</v>
      </c>
      <c r="ES50" s="90">
        <f t="shared" si="200"/>
        <v>0</v>
      </c>
      <c r="ET50" s="89"/>
      <c r="EU50" s="89">
        <f t="shared" si="83"/>
        <v>750</v>
      </c>
      <c r="EV50" s="90">
        <f t="shared" si="84"/>
        <v>0</v>
      </c>
      <c r="EW50" s="90">
        <f t="shared" si="85"/>
        <v>0</v>
      </c>
      <c r="EX50" s="90">
        <f t="shared" si="86"/>
        <v>0</v>
      </c>
      <c r="EY50" s="90">
        <f t="shared" si="87"/>
        <v>0</v>
      </c>
      <c r="EZ50" s="90">
        <f t="shared" si="88"/>
        <v>0</v>
      </c>
      <c r="FA50" s="90">
        <f t="shared" si="89"/>
        <v>0</v>
      </c>
      <c r="FB50" s="90">
        <f t="shared" si="90"/>
        <v>0</v>
      </c>
      <c r="FC50" s="90">
        <f t="shared" si="91"/>
        <v>0</v>
      </c>
      <c r="FD50" s="90">
        <f t="shared" si="92"/>
        <v>0</v>
      </c>
      <c r="FE50" s="89">
        <f t="shared" si="93"/>
        <v>0</v>
      </c>
      <c r="FF50" s="89">
        <f t="shared" si="94"/>
        <v>2250</v>
      </c>
      <c r="FG50" s="89">
        <f t="shared" si="95"/>
        <v>750</v>
      </c>
      <c r="FH50" s="89">
        <f t="shared" si="96"/>
        <v>0</v>
      </c>
      <c r="FI50" s="89">
        <f t="shared" si="97"/>
        <v>0</v>
      </c>
      <c r="FJ50" s="89">
        <f t="shared" si="98"/>
        <v>750</v>
      </c>
      <c r="FK50" s="89">
        <f t="shared" si="99"/>
        <v>150</v>
      </c>
      <c r="FL50" s="89">
        <f t="shared" si="100"/>
        <v>25</v>
      </c>
      <c r="FM50" s="89">
        <f t="shared" si="101"/>
        <v>0</v>
      </c>
      <c r="FN50" s="89">
        <f t="shared" si="102"/>
        <v>125</v>
      </c>
      <c r="FO50" s="89">
        <f t="shared" si="103"/>
        <v>625</v>
      </c>
      <c r="FP50" s="89">
        <f t="shared" si="104"/>
        <v>264</v>
      </c>
      <c r="FQ50" s="89">
        <v>250</v>
      </c>
      <c r="FR50" s="90">
        <f t="shared" si="230"/>
        <v>0</v>
      </c>
      <c r="FS50" s="90"/>
      <c r="FT50" s="91"/>
      <c r="FU50" s="90">
        <f t="shared" si="231"/>
        <v>0</v>
      </c>
      <c r="FV50" s="90">
        <f t="shared" si="232"/>
        <v>0</v>
      </c>
      <c r="FW50" s="90">
        <f t="shared" si="233"/>
        <v>0</v>
      </c>
      <c r="FX50" s="90"/>
      <c r="FY50" s="90">
        <f t="shared" si="234"/>
        <v>0</v>
      </c>
      <c r="FZ50" s="90">
        <f t="shared" si="235"/>
        <v>0</v>
      </c>
      <c r="GA50" s="89"/>
      <c r="GB50" s="89">
        <v>250</v>
      </c>
      <c r="GC50" s="90">
        <f t="shared" si="214"/>
        <v>0</v>
      </c>
      <c r="GD50" s="90"/>
      <c r="GE50" s="91"/>
      <c r="GF50" s="90">
        <f t="shared" si="215"/>
        <v>0</v>
      </c>
      <c r="GG50" s="90">
        <f t="shared" si="216"/>
        <v>0</v>
      </c>
      <c r="GH50" s="90">
        <f t="shared" si="208"/>
        <v>0</v>
      </c>
      <c r="GI50" s="90"/>
      <c r="GJ50" s="90">
        <f t="shared" si="217"/>
        <v>0</v>
      </c>
      <c r="GK50" s="90">
        <f t="shared" si="218"/>
        <v>0</v>
      </c>
      <c r="GL50" s="89"/>
      <c r="GM50" s="89">
        <v>250</v>
      </c>
      <c r="GN50" s="90">
        <f t="shared" si="225"/>
        <v>0</v>
      </c>
      <c r="GO50" s="90"/>
      <c r="GP50" s="91"/>
      <c r="GQ50" s="90">
        <f t="shared" si="226"/>
        <v>0</v>
      </c>
      <c r="GR50" s="90">
        <f t="shared" si="227"/>
        <v>0</v>
      </c>
      <c r="GS50" s="90">
        <f t="shared" si="219"/>
        <v>0</v>
      </c>
      <c r="GT50" s="90"/>
      <c r="GU50" s="90">
        <f t="shared" si="228"/>
        <v>0</v>
      </c>
      <c r="GV50" s="90">
        <f t="shared" si="229"/>
        <v>0</v>
      </c>
      <c r="GW50" s="89"/>
      <c r="GX50" s="89">
        <f t="shared" si="115"/>
        <v>750</v>
      </c>
      <c r="GY50" s="90">
        <f t="shared" si="116"/>
        <v>0</v>
      </c>
      <c r="GZ50" s="90">
        <f t="shared" si="117"/>
        <v>0</v>
      </c>
      <c r="HA50" s="90">
        <f t="shared" si="118"/>
        <v>0</v>
      </c>
      <c r="HB50" s="90">
        <f t="shared" si="119"/>
        <v>0</v>
      </c>
      <c r="HC50" s="90">
        <f t="shared" si="120"/>
        <v>0</v>
      </c>
      <c r="HD50" s="90">
        <f t="shared" si="121"/>
        <v>0</v>
      </c>
      <c r="HE50" s="90">
        <f t="shared" si="122"/>
        <v>0</v>
      </c>
      <c r="HF50" s="90">
        <f t="shared" si="123"/>
        <v>0</v>
      </c>
      <c r="HG50" s="90">
        <f t="shared" si="124"/>
        <v>0</v>
      </c>
      <c r="HH50" s="89">
        <f t="shared" si="125"/>
        <v>0</v>
      </c>
      <c r="HI50" s="90">
        <f t="shared" si="126"/>
        <v>3000</v>
      </c>
      <c r="HJ50" s="90">
        <f t="shared" si="127"/>
        <v>750</v>
      </c>
      <c r="HK50" s="90">
        <f t="shared" si="128"/>
        <v>0</v>
      </c>
      <c r="HL50" s="90">
        <f t="shared" si="129"/>
        <v>0</v>
      </c>
      <c r="HM50" s="90">
        <f t="shared" si="130"/>
        <v>750</v>
      </c>
      <c r="HN50" s="90">
        <f t="shared" si="131"/>
        <v>50</v>
      </c>
      <c r="HO50" s="90">
        <f t="shared" si="132"/>
        <v>25</v>
      </c>
      <c r="HP50" s="90">
        <f t="shared" si="133"/>
        <v>0</v>
      </c>
      <c r="HQ50" s="90">
        <f t="shared" si="134"/>
        <v>25</v>
      </c>
      <c r="HR50" s="90">
        <f t="shared" si="135"/>
        <v>725</v>
      </c>
      <c r="HS50" s="90">
        <f t="shared" si="136"/>
        <v>264</v>
      </c>
      <c r="HT50" s="159">
        <f t="shared" ref="HT50" si="410">BD50+CV50+EY50+HB50</f>
        <v>750</v>
      </c>
      <c r="HU50" s="131">
        <f t="shared" ref="HU50" si="411">BD50+CV50+EY50+FU50+GF50</f>
        <v>750</v>
      </c>
      <c r="HV50" s="131">
        <f t="shared" ref="HV50" si="412">W50+AH50+AS50+BO50+BZ50</f>
        <v>750</v>
      </c>
      <c r="HW50" s="84"/>
      <c r="HX50" s="84">
        <f t="shared" si="405"/>
        <v>264</v>
      </c>
      <c r="HY50" s="84"/>
      <c r="HZ50" s="84"/>
      <c r="IA50" s="84"/>
      <c r="IB50" s="84"/>
      <c r="IC50" s="84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</row>
    <row r="51" spans="1:319" s="4" customFormat="1" ht="15.75" customHeight="1" x14ac:dyDescent="0.25">
      <c r="A51" s="33"/>
      <c r="B51" s="37">
        <v>46</v>
      </c>
      <c r="C51" s="37"/>
      <c r="D51" s="37"/>
      <c r="E51" s="37"/>
      <c r="F51" s="19" t="s">
        <v>702</v>
      </c>
      <c r="G51" s="16" t="s">
        <v>375</v>
      </c>
      <c r="H51" s="17" t="s">
        <v>701</v>
      </c>
      <c r="I51" s="87" t="s">
        <v>677</v>
      </c>
      <c r="J51" s="34" t="s">
        <v>78</v>
      </c>
      <c r="K51" s="34" t="s">
        <v>20</v>
      </c>
      <c r="L51" s="34" t="s">
        <v>1060</v>
      </c>
      <c r="M51" s="34">
        <v>221</v>
      </c>
      <c r="N51" s="34" t="s">
        <v>1242</v>
      </c>
      <c r="O51" s="34"/>
      <c r="P51" s="100" t="s">
        <v>86</v>
      </c>
      <c r="Q51" s="255"/>
      <c r="R51" s="39" t="s">
        <v>349</v>
      </c>
      <c r="S51" s="89">
        <v>250</v>
      </c>
      <c r="T51" s="90">
        <f t="shared" si="146"/>
        <v>250</v>
      </c>
      <c r="U51" s="90"/>
      <c r="V51" s="91"/>
      <c r="W51" s="90">
        <f t="shared" si="13"/>
        <v>250</v>
      </c>
      <c r="X51" s="90">
        <f t="shared" si="14"/>
        <v>50</v>
      </c>
      <c r="Y51" s="90">
        <f t="shared" si="15"/>
        <v>0</v>
      </c>
      <c r="Z51" s="90"/>
      <c r="AA51" s="90">
        <f t="shared" si="16"/>
        <v>50</v>
      </c>
      <c r="AB51" s="90">
        <f t="shared" si="17"/>
        <v>200</v>
      </c>
      <c r="AC51" s="89">
        <v>83</v>
      </c>
      <c r="AD51" s="89">
        <v>250</v>
      </c>
      <c r="AE51" s="90">
        <f t="shared" si="174"/>
        <v>250</v>
      </c>
      <c r="AF51" s="90"/>
      <c r="AG51" s="91"/>
      <c r="AH51" s="90">
        <f t="shared" si="175"/>
        <v>250</v>
      </c>
      <c r="AI51" s="90">
        <v>0</v>
      </c>
      <c r="AJ51" s="90">
        <v>0</v>
      </c>
      <c r="AK51" s="90"/>
      <c r="AL51" s="90">
        <f t="shared" si="176"/>
        <v>0</v>
      </c>
      <c r="AM51" s="90">
        <f t="shared" si="177"/>
        <v>250</v>
      </c>
      <c r="AN51" s="177">
        <v>97</v>
      </c>
      <c r="AO51" s="89">
        <v>250</v>
      </c>
      <c r="AP51" s="90">
        <f t="shared" si="201"/>
        <v>250</v>
      </c>
      <c r="AQ51" s="90"/>
      <c r="AR51" s="91"/>
      <c r="AS51" s="90">
        <f t="shared" si="187"/>
        <v>250</v>
      </c>
      <c r="AT51" s="90">
        <v>0</v>
      </c>
      <c r="AU51" s="90">
        <v>0</v>
      </c>
      <c r="AV51" s="90"/>
      <c r="AW51" s="90">
        <f t="shared" si="202"/>
        <v>0</v>
      </c>
      <c r="AX51" s="90">
        <f t="shared" si="203"/>
        <v>250</v>
      </c>
      <c r="AY51" s="89">
        <v>101</v>
      </c>
      <c r="AZ51" s="89">
        <f t="shared" si="25"/>
        <v>750</v>
      </c>
      <c r="BA51" s="90">
        <f t="shared" si="26"/>
        <v>750</v>
      </c>
      <c r="BB51" s="90">
        <f t="shared" si="27"/>
        <v>0</v>
      </c>
      <c r="BC51" s="90">
        <f t="shared" si="28"/>
        <v>0</v>
      </c>
      <c r="BD51" s="90">
        <f t="shared" si="29"/>
        <v>750</v>
      </c>
      <c r="BE51" s="90">
        <f t="shared" si="30"/>
        <v>150</v>
      </c>
      <c r="BF51" s="90">
        <f t="shared" si="31"/>
        <v>0</v>
      </c>
      <c r="BG51" s="90">
        <f t="shared" si="32"/>
        <v>0</v>
      </c>
      <c r="BH51" s="90">
        <f t="shared" si="33"/>
        <v>150</v>
      </c>
      <c r="BI51" s="90">
        <f t="shared" si="34"/>
        <v>600</v>
      </c>
      <c r="BJ51" s="89">
        <f t="shared" si="35"/>
        <v>281</v>
      </c>
      <c r="BK51" s="89">
        <v>250</v>
      </c>
      <c r="BL51" s="90">
        <f t="shared" si="204"/>
        <v>0</v>
      </c>
      <c r="BM51" s="90"/>
      <c r="BN51" s="91"/>
      <c r="BO51" s="90">
        <f t="shared" si="205"/>
        <v>0</v>
      </c>
      <c r="BP51" s="90">
        <f t="shared" si="206"/>
        <v>0</v>
      </c>
      <c r="BQ51" s="90">
        <f t="shared" si="188"/>
        <v>0</v>
      </c>
      <c r="BR51" s="90"/>
      <c r="BS51" s="90">
        <f t="shared" si="189"/>
        <v>0</v>
      </c>
      <c r="BT51" s="90">
        <f t="shared" si="190"/>
        <v>0</v>
      </c>
      <c r="BU51" s="89"/>
      <c r="BV51" s="89">
        <v>250</v>
      </c>
      <c r="BW51" s="90">
        <f t="shared" si="209"/>
        <v>0</v>
      </c>
      <c r="BX51" s="90"/>
      <c r="BY51" s="91"/>
      <c r="BZ51" s="90">
        <f t="shared" si="210"/>
        <v>0</v>
      </c>
      <c r="CA51" s="90">
        <f t="shared" si="211"/>
        <v>0</v>
      </c>
      <c r="CB51" s="90">
        <f t="shared" si="207"/>
        <v>0</v>
      </c>
      <c r="CC51" s="90"/>
      <c r="CD51" s="90">
        <f t="shared" si="212"/>
        <v>0</v>
      </c>
      <c r="CE51" s="90">
        <f t="shared" si="213"/>
        <v>0</v>
      </c>
      <c r="CF51" s="89"/>
      <c r="CG51" s="89">
        <v>250</v>
      </c>
      <c r="CH51" s="90">
        <f t="shared" si="191"/>
        <v>0</v>
      </c>
      <c r="CI51" s="90"/>
      <c r="CJ51" s="91"/>
      <c r="CK51" s="90">
        <f t="shared" si="192"/>
        <v>0</v>
      </c>
      <c r="CL51" s="90">
        <f t="shared" si="193"/>
        <v>0</v>
      </c>
      <c r="CM51" s="90">
        <f t="shared" si="185"/>
        <v>0</v>
      </c>
      <c r="CN51" s="90"/>
      <c r="CO51" s="90">
        <f t="shared" si="194"/>
        <v>0</v>
      </c>
      <c r="CP51" s="90">
        <f t="shared" si="195"/>
        <v>0</v>
      </c>
      <c r="CQ51" s="89"/>
      <c r="CR51" s="89">
        <f t="shared" si="147"/>
        <v>750</v>
      </c>
      <c r="CS51" s="90">
        <f t="shared" si="148"/>
        <v>0</v>
      </c>
      <c r="CT51" s="90">
        <f t="shared" si="149"/>
        <v>0</v>
      </c>
      <c r="CU51" s="90">
        <f t="shared" si="150"/>
        <v>0</v>
      </c>
      <c r="CV51" s="90">
        <f t="shared" si="151"/>
        <v>0</v>
      </c>
      <c r="CW51" s="90">
        <f t="shared" si="55"/>
        <v>0</v>
      </c>
      <c r="CX51" s="90">
        <f t="shared" si="152"/>
        <v>0</v>
      </c>
      <c r="CY51" s="90">
        <f t="shared" si="153"/>
        <v>0</v>
      </c>
      <c r="CZ51" s="90">
        <f t="shared" si="154"/>
        <v>0</v>
      </c>
      <c r="DA51" s="90">
        <f t="shared" si="155"/>
        <v>0</v>
      </c>
      <c r="DB51" s="89">
        <f t="shared" si="156"/>
        <v>0</v>
      </c>
      <c r="DC51" s="89">
        <f t="shared" si="157"/>
        <v>1500</v>
      </c>
      <c r="DD51" s="89">
        <f t="shared" si="158"/>
        <v>750</v>
      </c>
      <c r="DE51" s="89">
        <f t="shared" si="159"/>
        <v>0</v>
      </c>
      <c r="DF51" s="89">
        <f t="shared" si="160"/>
        <v>0</v>
      </c>
      <c r="DG51" s="89">
        <f t="shared" si="161"/>
        <v>750</v>
      </c>
      <c r="DH51" s="89">
        <f t="shared" si="162"/>
        <v>150</v>
      </c>
      <c r="DI51" s="89">
        <f t="shared" si="163"/>
        <v>0</v>
      </c>
      <c r="DJ51" s="89">
        <f t="shared" si="164"/>
        <v>0</v>
      </c>
      <c r="DK51" s="89">
        <f t="shared" si="165"/>
        <v>150</v>
      </c>
      <c r="DL51" s="89">
        <f t="shared" si="166"/>
        <v>600</v>
      </c>
      <c r="DM51" s="89">
        <f t="shared" si="167"/>
        <v>281</v>
      </c>
      <c r="DN51" s="89">
        <v>250</v>
      </c>
      <c r="DO51" s="90">
        <f t="shared" si="246"/>
        <v>0</v>
      </c>
      <c r="DP51" s="90"/>
      <c r="DQ51" s="91"/>
      <c r="DR51" s="90">
        <f t="shared" si="247"/>
        <v>0</v>
      </c>
      <c r="DS51" s="90">
        <f t="shared" si="248"/>
        <v>0</v>
      </c>
      <c r="DT51" s="90">
        <f t="shared" si="237"/>
        <v>0</v>
      </c>
      <c r="DU51" s="90"/>
      <c r="DV51" s="90">
        <f t="shared" si="249"/>
        <v>0</v>
      </c>
      <c r="DW51" s="90">
        <f t="shared" si="250"/>
        <v>0</v>
      </c>
      <c r="DX51" s="89"/>
      <c r="DY51" s="89">
        <v>250</v>
      </c>
      <c r="DZ51" s="90">
        <f t="shared" si="180"/>
        <v>0</v>
      </c>
      <c r="EA51" s="90"/>
      <c r="EB51" s="91"/>
      <c r="EC51" s="90">
        <f t="shared" si="181"/>
        <v>0</v>
      </c>
      <c r="ED51" s="90">
        <f t="shared" si="182"/>
        <v>0</v>
      </c>
      <c r="EE51" s="90">
        <f t="shared" si="178"/>
        <v>0</v>
      </c>
      <c r="EF51" s="90"/>
      <c r="EG51" s="90">
        <f t="shared" si="183"/>
        <v>0</v>
      </c>
      <c r="EH51" s="90">
        <f t="shared" si="184"/>
        <v>0</v>
      </c>
      <c r="EI51" s="89"/>
      <c r="EJ51" s="89">
        <v>250</v>
      </c>
      <c r="EK51" s="90">
        <f t="shared" si="196"/>
        <v>0</v>
      </c>
      <c r="EL51" s="90"/>
      <c r="EM51" s="91"/>
      <c r="EN51" s="90">
        <f t="shared" si="197"/>
        <v>0</v>
      </c>
      <c r="EO51" s="90">
        <f t="shared" si="198"/>
        <v>0</v>
      </c>
      <c r="EP51" s="90">
        <f t="shared" si="186"/>
        <v>0</v>
      </c>
      <c r="EQ51" s="90"/>
      <c r="ER51" s="90">
        <f t="shared" si="199"/>
        <v>0</v>
      </c>
      <c r="ES51" s="90">
        <f t="shared" si="200"/>
        <v>0</v>
      </c>
      <c r="ET51" s="89"/>
      <c r="EU51" s="89">
        <f t="shared" si="83"/>
        <v>750</v>
      </c>
      <c r="EV51" s="90">
        <f t="shared" si="84"/>
        <v>0</v>
      </c>
      <c r="EW51" s="90">
        <f t="shared" si="85"/>
        <v>0</v>
      </c>
      <c r="EX51" s="90">
        <f t="shared" si="86"/>
        <v>0</v>
      </c>
      <c r="EY51" s="90">
        <f t="shared" si="87"/>
        <v>0</v>
      </c>
      <c r="EZ51" s="90">
        <f t="shared" si="88"/>
        <v>0</v>
      </c>
      <c r="FA51" s="90">
        <f t="shared" si="89"/>
        <v>0</v>
      </c>
      <c r="FB51" s="90">
        <f t="shared" si="90"/>
        <v>0</v>
      </c>
      <c r="FC51" s="90">
        <f t="shared" si="91"/>
        <v>0</v>
      </c>
      <c r="FD51" s="90">
        <f t="shared" si="92"/>
        <v>0</v>
      </c>
      <c r="FE51" s="89">
        <f t="shared" si="93"/>
        <v>0</v>
      </c>
      <c r="FF51" s="89">
        <f t="shared" si="94"/>
        <v>2250</v>
      </c>
      <c r="FG51" s="89">
        <f t="shared" si="95"/>
        <v>750</v>
      </c>
      <c r="FH51" s="89">
        <f t="shared" si="96"/>
        <v>0</v>
      </c>
      <c r="FI51" s="89">
        <f t="shared" si="97"/>
        <v>0</v>
      </c>
      <c r="FJ51" s="89">
        <f t="shared" si="98"/>
        <v>750</v>
      </c>
      <c r="FK51" s="89">
        <f t="shared" si="99"/>
        <v>150</v>
      </c>
      <c r="FL51" s="89">
        <f t="shared" si="100"/>
        <v>0</v>
      </c>
      <c r="FM51" s="89">
        <f t="shared" si="101"/>
        <v>0</v>
      </c>
      <c r="FN51" s="89">
        <f t="shared" si="102"/>
        <v>150</v>
      </c>
      <c r="FO51" s="89">
        <f t="shared" si="103"/>
        <v>600</v>
      </c>
      <c r="FP51" s="89">
        <f t="shared" si="104"/>
        <v>281</v>
      </c>
      <c r="FQ51" s="89">
        <v>250</v>
      </c>
      <c r="FR51" s="90">
        <f t="shared" si="230"/>
        <v>0</v>
      </c>
      <c r="FS51" s="90"/>
      <c r="FT51" s="91"/>
      <c r="FU51" s="90">
        <f t="shared" si="231"/>
        <v>0</v>
      </c>
      <c r="FV51" s="90">
        <f t="shared" si="232"/>
        <v>0</v>
      </c>
      <c r="FW51" s="90">
        <f t="shared" si="233"/>
        <v>0</v>
      </c>
      <c r="FX51" s="90"/>
      <c r="FY51" s="90">
        <f t="shared" si="234"/>
        <v>0</v>
      </c>
      <c r="FZ51" s="90">
        <f t="shared" si="235"/>
        <v>0</v>
      </c>
      <c r="GA51" s="89"/>
      <c r="GB51" s="89">
        <v>250</v>
      </c>
      <c r="GC51" s="90">
        <f t="shared" si="214"/>
        <v>0</v>
      </c>
      <c r="GD51" s="90"/>
      <c r="GE51" s="91"/>
      <c r="GF51" s="90">
        <f t="shared" si="215"/>
        <v>0</v>
      </c>
      <c r="GG51" s="90">
        <f t="shared" si="216"/>
        <v>0</v>
      </c>
      <c r="GH51" s="90">
        <f t="shared" si="208"/>
        <v>0</v>
      </c>
      <c r="GI51" s="90"/>
      <c r="GJ51" s="90">
        <f t="shared" si="217"/>
        <v>0</v>
      </c>
      <c r="GK51" s="90">
        <f t="shared" si="218"/>
        <v>0</v>
      </c>
      <c r="GL51" s="89"/>
      <c r="GM51" s="89">
        <v>250</v>
      </c>
      <c r="GN51" s="90">
        <f t="shared" si="225"/>
        <v>0</v>
      </c>
      <c r="GO51" s="90"/>
      <c r="GP51" s="91"/>
      <c r="GQ51" s="90">
        <f t="shared" si="226"/>
        <v>0</v>
      </c>
      <c r="GR51" s="90">
        <f t="shared" si="227"/>
        <v>0</v>
      </c>
      <c r="GS51" s="90">
        <f t="shared" si="219"/>
        <v>0</v>
      </c>
      <c r="GT51" s="90"/>
      <c r="GU51" s="90">
        <f t="shared" si="228"/>
        <v>0</v>
      </c>
      <c r="GV51" s="90">
        <f t="shared" si="229"/>
        <v>0</v>
      </c>
      <c r="GW51" s="89"/>
      <c r="GX51" s="89">
        <f t="shared" si="115"/>
        <v>750</v>
      </c>
      <c r="GY51" s="90">
        <f t="shared" si="116"/>
        <v>0</v>
      </c>
      <c r="GZ51" s="90">
        <f t="shared" si="117"/>
        <v>0</v>
      </c>
      <c r="HA51" s="90">
        <f t="shared" si="118"/>
        <v>0</v>
      </c>
      <c r="HB51" s="90">
        <f t="shared" si="119"/>
        <v>0</v>
      </c>
      <c r="HC51" s="90">
        <f t="shared" si="120"/>
        <v>0</v>
      </c>
      <c r="HD51" s="90">
        <f t="shared" si="121"/>
        <v>0</v>
      </c>
      <c r="HE51" s="90">
        <f t="shared" si="122"/>
        <v>0</v>
      </c>
      <c r="HF51" s="90">
        <f t="shared" si="123"/>
        <v>0</v>
      </c>
      <c r="HG51" s="90">
        <f t="shared" si="124"/>
        <v>0</v>
      </c>
      <c r="HH51" s="89">
        <f t="shared" si="125"/>
        <v>0</v>
      </c>
      <c r="HI51" s="90">
        <f t="shared" si="126"/>
        <v>3000</v>
      </c>
      <c r="HJ51" s="90">
        <f t="shared" si="127"/>
        <v>750</v>
      </c>
      <c r="HK51" s="90">
        <f t="shared" si="128"/>
        <v>0</v>
      </c>
      <c r="HL51" s="90">
        <f t="shared" si="129"/>
        <v>0</v>
      </c>
      <c r="HM51" s="90">
        <f t="shared" si="130"/>
        <v>750</v>
      </c>
      <c r="HN51" s="90">
        <f t="shared" si="131"/>
        <v>50</v>
      </c>
      <c r="HO51" s="90">
        <f t="shared" si="132"/>
        <v>0</v>
      </c>
      <c r="HP51" s="90">
        <f t="shared" si="133"/>
        <v>0</v>
      </c>
      <c r="HQ51" s="90">
        <f t="shared" si="134"/>
        <v>50</v>
      </c>
      <c r="HR51" s="90">
        <f t="shared" si="135"/>
        <v>700</v>
      </c>
      <c r="HS51" s="90">
        <f t="shared" si="136"/>
        <v>281</v>
      </c>
      <c r="HT51" s="159">
        <f t="shared" si="137"/>
        <v>750</v>
      </c>
      <c r="HU51" s="131">
        <f t="shared" si="138"/>
        <v>750</v>
      </c>
      <c r="HV51" s="131">
        <f t="shared" si="139"/>
        <v>750</v>
      </c>
      <c r="HW51" s="84"/>
      <c r="HX51" s="84">
        <f t="shared" si="405"/>
        <v>281</v>
      </c>
      <c r="HY51" s="84"/>
      <c r="HZ51" s="84"/>
      <c r="IA51" s="84"/>
      <c r="IB51" s="84"/>
      <c r="IC51" s="84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</row>
    <row r="52" spans="1:319" s="9" customFormat="1" ht="13.5" customHeight="1" x14ac:dyDescent="0.2">
      <c r="A52" s="51"/>
      <c r="B52" s="52">
        <f>B51</f>
        <v>46</v>
      </c>
      <c r="C52" s="52"/>
      <c r="D52" s="52"/>
      <c r="E52" s="53"/>
      <c r="F52" s="12"/>
      <c r="G52" s="12"/>
      <c r="H52" s="12"/>
      <c r="I52" s="12"/>
      <c r="J52" s="54" t="s">
        <v>5</v>
      </c>
      <c r="K52" s="54"/>
      <c r="L52" s="54"/>
      <c r="M52" s="54"/>
      <c r="N52" s="94"/>
      <c r="O52" s="94"/>
      <c r="P52" s="86" t="s">
        <v>4</v>
      </c>
      <c r="Q52" s="163">
        <f>Q50</f>
        <v>29</v>
      </c>
      <c r="R52" s="181"/>
      <c r="S52" s="95">
        <f>SUM(S6:S51)</f>
        <v>11500</v>
      </c>
      <c r="T52" s="95">
        <f t="shared" ref="T52:AC52" si="413">SUM(T6:T51)</f>
        <v>11500</v>
      </c>
      <c r="U52" s="95">
        <f t="shared" si="413"/>
        <v>0</v>
      </c>
      <c r="V52" s="95">
        <f t="shared" si="413"/>
        <v>0</v>
      </c>
      <c r="W52" s="95">
        <f t="shared" si="413"/>
        <v>11500</v>
      </c>
      <c r="X52" s="95">
        <f t="shared" si="413"/>
        <v>2300</v>
      </c>
      <c r="Y52" s="95"/>
      <c r="Z52" s="95">
        <f t="shared" si="413"/>
        <v>0</v>
      </c>
      <c r="AA52" s="95">
        <f t="shared" si="413"/>
        <v>2200</v>
      </c>
      <c r="AB52" s="95">
        <f t="shared" si="413"/>
        <v>9300</v>
      </c>
      <c r="AC52" s="95">
        <f t="shared" si="413"/>
        <v>3532</v>
      </c>
      <c r="AD52" s="95">
        <f t="shared" ref="AD52:AI52" si="414">SUM(AD6:AD51)</f>
        <v>11500</v>
      </c>
      <c r="AE52" s="95">
        <f t="shared" si="414"/>
        <v>11500</v>
      </c>
      <c r="AF52" s="95">
        <f t="shared" si="414"/>
        <v>0</v>
      </c>
      <c r="AG52" s="95">
        <f t="shared" si="414"/>
        <v>0</v>
      </c>
      <c r="AH52" s="95">
        <f t="shared" si="414"/>
        <v>11500</v>
      </c>
      <c r="AI52" s="95">
        <f t="shared" si="414"/>
        <v>0</v>
      </c>
      <c r="AJ52" s="95"/>
      <c r="AK52" s="95">
        <f t="shared" ref="AK52:AT52" si="415">SUM(AK6:AK51)</f>
        <v>0</v>
      </c>
      <c r="AL52" s="95">
        <f t="shared" si="415"/>
        <v>0</v>
      </c>
      <c r="AM52" s="95">
        <f t="shared" si="415"/>
        <v>11500</v>
      </c>
      <c r="AN52" s="95">
        <f t="shared" si="415"/>
        <v>3990</v>
      </c>
      <c r="AO52" s="95">
        <f t="shared" si="415"/>
        <v>11500</v>
      </c>
      <c r="AP52" s="95">
        <f t="shared" si="415"/>
        <v>11250</v>
      </c>
      <c r="AQ52" s="95">
        <f t="shared" si="415"/>
        <v>0</v>
      </c>
      <c r="AR52" s="95">
        <f>SUM(AG6:AG51)</f>
        <v>0</v>
      </c>
      <c r="AS52" s="95">
        <f t="shared" si="415"/>
        <v>11250</v>
      </c>
      <c r="AT52" s="95">
        <f t="shared" si="415"/>
        <v>0</v>
      </c>
      <c r="AU52" s="95"/>
      <c r="AV52" s="95">
        <f t="shared" ref="AV52:BJ52" si="416">SUM(AV6:AV51)</f>
        <v>0</v>
      </c>
      <c r="AW52" s="95">
        <f t="shared" si="416"/>
        <v>0</v>
      </c>
      <c r="AX52" s="95">
        <f t="shared" si="416"/>
        <v>11250</v>
      </c>
      <c r="AY52" s="95">
        <f t="shared" si="416"/>
        <v>4412</v>
      </c>
      <c r="AZ52" s="95">
        <f t="shared" si="416"/>
        <v>34500</v>
      </c>
      <c r="BA52" s="95">
        <f t="shared" si="416"/>
        <v>34250</v>
      </c>
      <c r="BB52" s="95">
        <f t="shared" si="416"/>
        <v>0</v>
      </c>
      <c r="BC52" s="95">
        <f t="shared" si="416"/>
        <v>0</v>
      </c>
      <c r="BD52" s="95">
        <f t="shared" si="416"/>
        <v>34250</v>
      </c>
      <c r="BE52" s="95">
        <f t="shared" si="416"/>
        <v>6850</v>
      </c>
      <c r="BF52" s="95">
        <f t="shared" si="416"/>
        <v>100</v>
      </c>
      <c r="BG52" s="95">
        <f t="shared" si="416"/>
        <v>0</v>
      </c>
      <c r="BH52" s="95">
        <f t="shared" si="416"/>
        <v>6750</v>
      </c>
      <c r="BI52" s="95">
        <f t="shared" si="416"/>
        <v>27500</v>
      </c>
      <c r="BJ52" s="95">
        <f t="shared" si="416"/>
        <v>11934</v>
      </c>
      <c r="BK52" s="95">
        <f t="shared" ref="BK52:BP52" si="417">SUM(BK6:BK51)</f>
        <v>11500</v>
      </c>
      <c r="BL52" s="95">
        <f t="shared" si="417"/>
        <v>0</v>
      </c>
      <c r="BM52" s="95">
        <f t="shared" si="417"/>
        <v>0</v>
      </c>
      <c r="BN52" s="95">
        <f t="shared" si="417"/>
        <v>0</v>
      </c>
      <c r="BO52" s="95">
        <f t="shared" si="417"/>
        <v>0</v>
      </c>
      <c r="BP52" s="95">
        <f t="shared" si="417"/>
        <v>0</v>
      </c>
      <c r="BQ52" s="95"/>
      <c r="BR52" s="95">
        <f>SUM(BG6:BG51)</f>
        <v>0</v>
      </c>
      <c r="BS52" s="95">
        <f t="shared" ref="BS52:CA52" si="418">SUM(BS6:BS51)</f>
        <v>0</v>
      </c>
      <c r="BT52" s="95">
        <f t="shared" si="418"/>
        <v>0</v>
      </c>
      <c r="BU52" s="95">
        <f t="shared" si="418"/>
        <v>0</v>
      </c>
      <c r="BV52" s="95">
        <f t="shared" si="418"/>
        <v>11500</v>
      </c>
      <c r="BW52" s="95">
        <f t="shared" si="418"/>
        <v>0</v>
      </c>
      <c r="BX52" s="95">
        <f t="shared" si="418"/>
        <v>0</v>
      </c>
      <c r="BY52" s="95">
        <f t="shared" si="418"/>
        <v>0</v>
      </c>
      <c r="BZ52" s="95">
        <f t="shared" si="418"/>
        <v>0</v>
      </c>
      <c r="CA52" s="95">
        <f t="shared" si="418"/>
        <v>0</v>
      </c>
      <c r="CB52" s="95"/>
      <c r="CC52" s="95">
        <f t="shared" ref="CC52:CL52" si="419">SUM(CC6:CC51)</f>
        <v>0</v>
      </c>
      <c r="CD52" s="95">
        <f t="shared" si="419"/>
        <v>0</v>
      </c>
      <c r="CE52" s="95">
        <f t="shared" si="419"/>
        <v>0</v>
      </c>
      <c r="CF52" s="95">
        <f t="shared" si="419"/>
        <v>0</v>
      </c>
      <c r="CG52" s="95">
        <f t="shared" si="419"/>
        <v>11500</v>
      </c>
      <c r="CH52" s="95">
        <f t="shared" si="419"/>
        <v>0</v>
      </c>
      <c r="CI52" s="95">
        <f t="shared" si="419"/>
        <v>0</v>
      </c>
      <c r="CJ52" s="95">
        <f t="shared" si="419"/>
        <v>0</v>
      </c>
      <c r="CK52" s="95">
        <f t="shared" si="419"/>
        <v>0</v>
      </c>
      <c r="CL52" s="95">
        <f t="shared" si="419"/>
        <v>0</v>
      </c>
      <c r="CM52" s="95"/>
      <c r="CN52" s="95">
        <f t="shared" ref="CN52:DM52" si="420">SUM(CN6:CN51)</f>
        <v>0</v>
      </c>
      <c r="CO52" s="95">
        <f t="shared" si="420"/>
        <v>0</v>
      </c>
      <c r="CP52" s="95">
        <f t="shared" si="420"/>
        <v>0</v>
      </c>
      <c r="CQ52" s="95">
        <f t="shared" si="420"/>
        <v>0</v>
      </c>
      <c r="CR52" s="95">
        <f>SUM(CG6:CG51)</f>
        <v>11500</v>
      </c>
      <c r="CS52" s="95">
        <f t="shared" si="420"/>
        <v>0</v>
      </c>
      <c r="CT52" s="95">
        <f t="shared" si="420"/>
        <v>0</v>
      </c>
      <c r="CU52" s="95">
        <f t="shared" si="420"/>
        <v>0</v>
      </c>
      <c r="CV52" s="104">
        <f t="shared" si="420"/>
        <v>0</v>
      </c>
      <c r="CW52" s="95">
        <f t="shared" si="420"/>
        <v>0</v>
      </c>
      <c r="CX52" s="95">
        <f t="shared" si="420"/>
        <v>0</v>
      </c>
      <c r="CY52" s="95">
        <f t="shared" si="420"/>
        <v>0</v>
      </c>
      <c r="CZ52" s="95">
        <f t="shared" si="420"/>
        <v>0</v>
      </c>
      <c r="DA52" s="95">
        <f t="shared" si="420"/>
        <v>0</v>
      </c>
      <c r="DB52" s="95">
        <f t="shared" si="420"/>
        <v>0</v>
      </c>
      <c r="DC52" s="95">
        <f t="shared" si="420"/>
        <v>69000</v>
      </c>
      <c r="DD52" s="95">
        <f t="shared" si="420"/>
        <v>34250</v>
      </c>
      <c r="DE52" s="95">
        <f t="shared" si="420"/>
        <v>0</v>
      </c>
      <c r="DF52" s="95">
        <f t="shared" si="420"/>
        <v>0</v>
      </c>
      <c r="DG52" s="95">
        <f t="shared" si="420"/>
        <v>34250</v>
      </c>
      <c r="DH52" s="95">
        <f t="shared" si="420"/>
        <v>6850</v>
      </c>
      <c r="DI52" s="95">
        <f t="shared" si="420"/>
        <v>100</v>
      </c>
      <c r="DJ52" s="95">
        <f t="shared" si="420"/>
        <v>0</v>
      </c>
      <c r="DK52" s="95">
        <f t="shared" si="420"/>
        <v>6750</v>
      </c>
      <c r="DL52" s="95">
        <f t="shared" si="420"/>
        <v>27500</v>
      </c>
      <c r="DM52" s="95">
        <f t="shared" si="420"/>
        <v>11934</v>
      </c>
      <c r="DN52" s="95">
        <f>SUM(DN6:DN51)</f>
        <v>11500</v>
      </c>
      <c r="DO52" s="95">
        <f t="shared" ref="DO52:DX52" si="421">SUM(DO6:DO51)</f>
        <v>0</v>
      </c>
      <c r="DP52" s="95">
        <f t="shared" si="421"/>
        <v>0</v>
      </c>
      <c r="DQ52" s="95">
        <f t="shared" si="421"/>
        <v>0</v>
      </c>
      <c r="DR52" s="95">
        <f t="shared" si="421"/>
        <v>0</v>
      </c>
      <c r="DS52" s="95">
        <f t="shared" si="421"/>
        <v>0</v>
      </c>
      <c r="DT52" s="95">
        <f t="shared" si="421"/>
        <v>0</v>
      </c>
      <c r="DU52" s="95">
        <f t="shared" si="421"/>
        <v>0</v>
      </c>
      <c r="DV52" s="95">
        <f t="shared" si="421"/>
        <v>0</v>
      </c>
      <c r="DW52" s="95">
        <f t="shared" si="421"/>
        <v>0</v>
      </c>
      <c r="DX52" s="95">
        <f t="shared" si="421"/>
        <v>0</v>
      </c>
      <c r="DY52" s="95">
        <f t="shared" ref="DY52:ED52" si="422">SUM(DY6:DY51)</f>
        <v>11500</v>
      </c>
      <c r="DZ52" s="95">
        <f t="shared" si="422"/>
        <v>0</v>
      </c>
      <c r="EA52" s="95">
        <f t="shared" si="422"/>
        <v>0</v>
      </c>
      <c r="EB52" s="95">
        <f t="shared" si="422"/>
        <v>0</v>
      </c>
      <c r="EC52" s="95">
        <f t="shared" si="422"/>
        <v>0</v>
      </c>
      <c r="ED52" s="95">
        <f t="shared" si="422"/>
        <v>0</v>
      </c>
      <c r="EE52" s="95"/>
      <c r="EF52" s="95">
        <f t="shared" ref="EF52:ES52" si="423">SUM(EF6:EF51)</f>
        <v>0</v>
      </c>
      <c r="EG52" s="95">
        <f t="shared" si="423"/>
        <v>0</v>
      </c>
      <c r="EH52" s="95">
        <f t="shared" si="423"/>
        <v>0</v>
      </c>
      <c r="EI52" s="95">
        <f t="shared" si="423"/>
        <v>0</v>
      </c>
      <c r="EJ52" s="95">
        <f t="shared" si="423"/>
        <v>11500</v>
      </c>
      <c r="EK52" s="95">
        <f t="shared" si="423"/>
        <v>0</v>
      </c>
      <c r="EL52" s="95">
        <f t="shared" si="423"/>
        <v>0</v>
      </c>
      <c r="EM52" s="95">
        <f t="shared" si="423"/>
        <v>0</v>
      </c>
      <c r="EN52" s="95">
        <f t="shared" si="423"/>
        <v>0</v>
      </c>
      <c r="EO52" s="95">
        <f t="shared" si="423"/>
        <v>0</v>
      </c>
      <c r="EP52" s="95">
        <f t="shared" si="423"/>
        <v>0</v>
      </c>
      <c r="EQ52" s="95">
        <f t="shared" si="423"/>
        <v>0</v>
      </c>
      <c r="ER52" s="95">
        <f t="shared" si="423"/>
        <v>0</v>
      </c>
      <c r="ES52" s="95">
        <f t="shared" si="423"/>
        <v>0</v>
      </c>
      <c r="ET52" s="95">
        <f t="shared" ref="ET52:FV52" si="424">SUM(ET6:ET51)</f>
        <v>0</v>
      </c>
      <c r="EU52" s="95">
        <f>SUM(EJ6:EJ51)</f>
        <v>11500</v>
      </c>
      <c r="EV52" s="95">
        <f t="shared" ref="EV52:FE52" si="425">SUM(EV6:EV51)</f>
        <v>0</v>
      </c>
      <c r="EW52" s="95">
        <f t="shared" si="425"/>
        <v>0</v>
      </c>
      <c r="EX52" s="95">
        <f t="shared" si="425"/>
        <v>0</v>
      </c>
      <c r="EY52" s="104">
        <f t="shared" si="425"/>
        <v>0</v>
      </c>
      <c r="EZ52" s="95">
        <f t="shared" si="425"/>
        <v>0</v>
      </c>
      <c r="FA52" s="95">
        <f t="shared" si="425"/>
        <v>0</v>
      </c>
      <c r="FB52" s="95">
        <f t="shared" si="425"/>
        <v>0</v>
      </c>
      <c r="FC52" s="95">
        <f t="shared" si="425"/>
        <v>0</v>
      </c>
      <c r="FD52" s="95">
        <f t="shared" si="425"/>
        <v>0</v>
      </c>
      <c r="FE52" s="95">
        <f t="shared" si="425"/>
        <v>0</v>
      </c>
      <c r="FF52" s="95">
        <f t="shared" ref="FF52:FP52" si="426">SUM(FF6:FF51)</f>
        <v>103500</v>
      </c>
      <c r="FG52" s="95">
        <f t="shared" si="426"/>
        <v>34250</v>
      </c>
      <c r="FH52" s="95">
        <f t="shared" si="426"/>
        <v>0</v>
      </c>
      <c r="FI52" s="95">
        <f t="shared" si="426"/>
        <v>0</v>
      </c>
      <c r="FJ52" s="95">
        <f t="shared" si="426"/>
        <v>34250</v>
      </c>
      <c r="FK52" s="95">
        <f t="shared" si="426"/>
        <v>6850</v>
      </c>
      <c r="FL52" s="95">
        <f t="shared" si="426"/>
        <v>100</v>
      </c>
      <c r="FM52" s="95">
        <f t="shared" si="426"/>
        <v>0</v>
      </c>
      <c r="FN52" s="95">
        <f t="shared" si="426"/>
        <v>6750</v>
      </c>
      <c r="FO52" s="95">
        <f t="shared" si="426"/>
        <v>27500</v>
      </c>
      <c r="FP52" s="95">
        <f t="shared" si="426"/>
        <v>11934</v>
      </c>
      <c r="FQ52" s="95">
        <f t="shared" si="424"/>
        <v>11500</v>
      </c>
      <c r="FR52" s="95">
        <f t="shared" si="424"/>
        <v>0</v>
      </c>
      <c r="FS52" s="95">
        <f t="shared" si="424"/>
        <v>0</v>
      </c>
      <c r="FT52" s="95">
        <f t="shared" si="424"/>
        <v>0</v>
      </c>
      <c r="FU52" s="95">
        <f t="shared" si="424"/>
        <v>0</v>
      </c>
      <c r="FV52" s="95">
        <f t="shared" si="424"/>
        <v>0</v>
      </c>
      <c r="FW52" s="95"/>
      <c r="FX52" s="95">
        <f t="shared" ref="FX52:GG52" si="427">SUM(FX6:FX51)</f>
        <v>0</v>
      </c>
      <c r="FY52" s="95">
        <f t="shared" si="427"/>
        <v>0</v>
      </c>
      <c r="FZ52" s="95">
        <f t="shared" si="427"/>
        <v>0</v>
      </c>
      <c r="GA52" s="95">
        <f t="shared" si="427"/>
        <v>0</v>
      </c>
      <c r="GB52" s="95">
        <f t="shared" si="427"/>
        <v>11500</v>
      </c>
      <c r="GC52" s="95">
        <f t="shared" si="427"/>
        <v>0</v>
      </c>
      <c r="GD52" s="95">
        <f t="shared" si="427"/>
        <v>0</v>
      </c>
      <c r="GE52" s="95">
        <f t="shared" si="427"/>
        <v>0</v>
      </c>
      <c r="GF52" s="95">
        <f t="shared" si="427"/>
        <v>0</v>
      </c>
      <c r="GG52" s="95">
        <f t="shared" si="427"/>
        <v>0</v>
      </c>
      <c r="GH52" s="95"/>
      <c r="GI52" s="95">
        <f t="shared" ref="GI52:GQ52" si="428">SUM(GI6:GI51)</f>
        <v>0</v>
      </c>
      <c r="GJ52" s="95">
        <f t="shared" si="428"/>
        <v>0</v>
      </c>
      <c r="GK52" s="95">
        <f t="shared" si="428"/>
        <v>0</v>
      </c>
      <c r="GL52" s="95">
        <f t="shared" si="428"/>
        <v>0</v>
      </c>
      <c r="GM52" s="95">
        <f t="shared" si="428"/>
        <v>11500</v>
      </c>
      <c r="GN52" s="95">
        <f t="shared" si="428"/>
        <v>0</v>
      </c>
      <c r="GO52" s="95">
        <f t="shared" si="428"/>
        <v>0</v>
      </c>
      <c r="GP52" s="95">
        <f t="shared" si="428"/>
        <v>0</v>
      </c>
      <c r="GQ52" s="95">
        <f t="shared" si="428"/>
        <v>0</v>
      </c>
      <c r="GR52" s="95">
        <f>SUM(GG6:GG51)</f>
        <v>0</v>
      </c>
      <c r="GS52" s="95"/>
      <c r="GT52" s="95">
        <f t="shared" ref="GT52:GW52" si="429">SUM(GT6:GT51)</f>
        <v>0</v>
      </c>
      <c r="GU52" s="95">
        <f>SUM(GU6:GU51)</f>
        <v>0</v>
      </c>
      <c r="GV52" s="95">
        <f t="shared" si="429"/>
        <v>0</v>
      </c>
      <c r="GW52" s="95">
        <f t="shared" si="429"/>
        <v>0</v>
      </c>
      <c r="GX52" s="95">
        <f>SUM(GM6:GM51)</f>
        <v>11500</v>
      </c>
      <c r="GY52" s="95">
        <f t="shared" ref="GY52:HH52" si="430">SUM(GY6:GY51)</f>
        <v>0</v>
      </c>
      <c r="GZ52" s="95">
        <f t="shared" si="430"/>
        <v>0</v>
      </c>
      <c r="HA52" s="95">
        <f t="shared" si="430"/>
        <v>0</v>
      </c>
      <c r="HB52" s="104">
        <f t="shared" si="430"/>
        <v>0</v>
      </c>
      <c r="HC52" s="95">
        <f t="shared" si="430"/>
        <v>0</v>
      </c>
      <c r="HD52" s="95">
        <f t="shared" si="430"/>
        <v>0</v>
      </c>
      <c r="HE52" s="95">
        <f t="shared" si="430"/>
        <v>0</v>
      </c>
      <c r="HF52" s="95">
        <f t="shared" si="430"/>
        <v>0</v>
      </c>
      <c r="HG52" s="95">
        <f t="shared" si="430"/>
        <v>0</v>
      </c>
      <c r="HH52" s="95">
        <f t="shared" si="430"/>
        <v>0</v>
      </c>
      <c r="HI52" s="95">
        <f>SUM(HI6:HI51)</f>
        <v>138000</v>
      </c>
      <c r="HJ52" s="95">
        <f t="shared" ref="HJ52:HS52" si="431">SUM(HJ6:HJ51)</f>
        <v>34250</v>
      </c>
      <c r="HK52" s="95">
        <f t="shared" si="431"/>
        <v>0</v>
      </c>
      <c r="HL52" s="95">
        <f t="shared" si="431"/>
        <v>0</v>
      </c>
      <c r="HM52" s="95">
        <f>SUM(HM6:HM51)</f>
        <v>34250</v>
      </c>
      <c r="HN52" s="95">
        <f t="shared" si="431"/>
        <v>2300</v>
      </c>
      <c r="HO52" s="95">
        <f t="shared" si="431"/>
        <v>100</v>
      </c>
      <c r="HP52" s="95">
        <f t="shared" si="431"/>
        <v>0</v>
      </c>
      <c r="HQ52" s="95">
        <f t="shared" si="431"/>
        <v>2200</v>
      </c>
      <c r="HR52" s="95">
        <f t="shared" si="431"/>
        <v>32050</v>
      </c>
      <c r="HS52" s="95">
        <f t="shared" si="431"/>
        <v>11934</v>
      </c>
      <c r="HT52" s="159">
        <f t="shared" si="137"/>
        <v>34250</v>
      </c>
      <c r="HU52" s="131">
        <f t="shared" si="138"/>
        <v>34250</v>
      </c>
      <c r="HV52" s="131">
        <f t="shared" si="139"/>
        <v>34250</v>
      </c>
      <c r="HW52" s="84"/>
      <c r="HX52" s="84">
        <f t="shared" si="405"/>
        <v>11934</v>
      </c>
      <c r="HY52" s="84"/>
      <c r="HZ52" s="84"/>
      <c r="IA52" s="84"/>
      <c r="IB52" s="84"/>
      <c r="IC52" s="84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</row>
    <row r="53" spans="1:319" s="3" customFormat="1" ht="15.75" customHeight="1" x14ac:dyDescent="0.25">
      <c r="A53" s="33"/>
      <c r="B53" s="37">
        <v>1</v>
      </c>
      <c r="C53" s="45"/>
      <c r="D53" s="45"/>
      <c r="E53" s="45"/>
      <c r="F53" s="19" t="s">
        <v>374</v>
      </c>
      <c r="G53" s="16" t="s">
        <v>375</v>
      </c>
      <c r="H53" s="17" t="s">
        <v>376</v>
      </c>
      <c r="I53" s="87">
        <v>61007002608</v>
      </c>
      <c r="J53" s="34" t="s">
        <v>1084</v>
      </c>
      <c r="K53" s="92" t="s">
        <v>96</v>
      </c>
      <c r="L53" s="34" t="s">
        <v>967</v>
      </c>
      <c r="M53" s="34">
        <v>189</v>
      </c>
      <c r="N53" s="34" t="s">
        <v>1242</v>
      </c>
      <c r="O53" s="34"/>
      <c r="P53" s="100" t="s">
        <v>135</v>
      </c>
      <c r="Q53" s="37">
        <v>1</v>
      </c>
      <c r="R53" s="39" t="s">
        <v>248</v>
      </c>
      <c r="S53" s="89">
        <v>250</v>
      </c>
      <c r="T53" s="90">
        <f t="shared" ref="T53" si="432">IF(AC53&gt;0,S53,0)</f>
        <v>250</v>
      </c>
      <c r="U53" s="90"/>
      <c r="V53" s="91"/>
      <c r="W53" s="90">
        <f t="shared" ref="W53" si="433">T53+U53+V53</f>
        <v>250</v>
      </c>
      <c r="X53" s="90">
        <f t="shared" ref="X53" si="434">W53*20%</f>
        <v>50</v>
      </c>
      <c r="Y53" s="90">
        <f t="shared" ref="Y53" si="435">W53*E53</f>
        <v>0</v>
      </c>
      <c r="Z53" s="90"/>
      <c r="AA53" s="90">
        <f t="shared" ref="AA53" si="436">X53-Y53+Z53</f>
        <v>50</v>
      </c>
      <c r="AB53" s="90">
        <f t="shared" ref="AB53" si="437">W53-AA53</f>
        <v>200</v>
      </c>
      <c r="AC53" s="89">
        <v>76</v>
      </c>
      <c r="AD53" s="89">
        <v>250</v>
      </c>
      <c r="AE53" s="90">
        <f t="shared" ref="AE53:AE61" si="438">IF(AN53&gt;0,AD53,0)</f>
        <v>250</v>
      </c>
      <c r="AF53" s="90"/>
      <c r="AG53" s="91"/>
      <c r="AH53" s="90">
        <f t="shared" ref="AH53:AH61" si="439">AE53+AF53+AG53</f>
        <v>250</v>
      </c>
      <c r="AI53" s="90">
        <v>0</v>
      </c>
      <c r="AJ53" s="90">
        <v>0</v>
      </c>
      <c r="AK53" s="90"/>
      <c r="AL53" s="90">
        <f t="shared" ref="AL53:AL61" si="440">AI53-AJ53+AK53</f>
        <v>0</v>
      </c>
      <c r="AM53" s="90">
        <f t="shared" ref="AM53:AM61" si="441">AH53-AL53</f>
        <v>250</v>
      </c>
      <c r="AN53" s="177">
        <v>48</v>
      </c>
      <c r="AO53" s="89">
        <v>250</v>
      </c>
      <c r="AP53" s="90">
        <f t="shared" ref="AP53:AP67" si="442">IF(AY53&gt;0,AO53,0)</f>
        <v>250</v>
      </c>
      <c r="AQ53" s="90"/>
      <c r="AR53" s="91"/>
      <c r="AS53" s="90">
        <f t="shared" ref="AS53:AS67" si="443">AP53+AQ53+AG53</f>
        <v>250</v>
      </c>
      <c r="AT53" s="90">
        <v>0</v>
      </c>
      <c r="AU53" s="90">
        <v>0</v>
      </c>
      <c r="AV53" s="90"/>
      <c r="AW53" s="90">
        <f t="shared" ref="AW53:AW67" si="444">AT53-AU53+AV53</f>
        <v>0</v>
      </c>
      <c r="AX53" s="90">
        <f t="shared" ref="AX53:AX67" si="445">AS53-AW53</f>
        <v>250</v>
      </c>
      <c r="AY53" s="89">
        <v>63</v>
      </c>
      <c r="AZ53" s="89">
        <f t="shared" ref="AZ53" si="446">S53+AD53+AO53</f>
        <v>750</v>
      </c>
      <c r="BA53" s="90">
        <f t="shared" ref="BA53" si="447">T53+AE53+AP53</f>
        <v>750</v>
      </c>
      <c r="BB53" s="90">
        <f t="shared" ref="BB53" si="448">U53+AF53+AQ53</f>
        <v>0</v>
      </c>
      <c r="BC53" s="90">
        <f t="shared" ref="BC53" si="449">V53+AG53+AR53</f>
        <v>0</v>
      </c>
      <c r="BD53" s="90">
        <f t="shared" ref="BD53" si="450">W53+AH53+AS53</f>
        <v>750</v>
      </c>
      <c r="BE53" s="90">
        <f t="shared" si="30"/>
        <v>150</v>
      </c>
      <c r="BF53" s="90">
        <f t="shared" ref="BF53" si="451">Y53+AJ53+AU53</f>
        <v>0</v>
      </c>
      <c r="BG53" s="90">
        <f t="shared" ref="BG53" si="452">Z53+AK53+AV53</f>
        <v>0</v>
      </c>
      <c r="BH53" s="90">
        <f t="shared" ref="BH53" si="453">BE53-BF53+BG53</f>
        <v>150</v>
      </c>
      <c r="BI53" s="90">
        <f t="shared" ref="BI53" si="454">BD53-BH53</f>
        <v>600</v>
      </c>
      <c r="BJ53" s="89">
        <f t="shared" ref="BJ53" si="455">AC53+AN53+AY53</f>
        <v>187</v>
      </c>
      <c r="BK53" s="89">
        <v>250</v>
      </c>
      <c r="BL53" s="90">
        <f t="shared" ref="BL53:BL60" si="456">IF(BU53&gt;0,BK53,0)</f>
        <v>0</v>
      </c>
      <c r="BM53" s="90"/>
      <c r="BN53" s="91"/>
      <c r="BO53" s="90">
        <f t="shared" ref="BO53:BO60" si="457">BL53+BM53+BN53</f>
        <v>0</v>
      </c>
      <c r="BP53" s="90">
        <f t="shared" ref="BP53:BP60" si="458">BO53*20%</f>
        <v>0</v>
      </c>
      <c r="BQ53" s="90">
        <f t="shared" ref="BQ53:BQ60" si="459">BO53*E53</f>
        <v>0</v>
      </c>
      <c r="BR53" s="90"/>
      <c r="BS53" s="90">
        <f t="shared" ref="BS53:BS60" si="460">BP53-BQ53+BG53</f>
        <v>0</v>
      </c>
      <c r="BT53" s="90">
        <f t="shared" ref="BT53:BT60" si="461">BO53-BS53</f>
        <v>0</v>
      </c>
      <c r="BU53" s="89"/>
      <c r="BV53" s="89">
        <v>250</v>
      </c>
      <c r="BW53" s="90">
        <f t="shared" ref="BW53:BW61" si="462">IF(CF53&gt;0,BV53,0)</f>
        <v>0</v>
      </c>
      <c r="BX53" s="90"/>
      <c r="BY53" s="91"/>
      <c r="BZ53" s="90">
        <f t="shared" ref="BZ53:BZ61" si="463">BW53+BX53+BY53</f>
        <v>0</v>
      </c>
      <c r="CA53" s="90">
        <f t="shared" ref="CA53:CA61" si="464">BZ53*20%</f>
        <v>0</v>
      </c>
      <c r="CB53" s="90">
        <f t="shared" ref="CB53:CB61" si="465">BZ53*E53</f>
        <v>0</v>
      </c>
      <c r="CC53" s="90"/>
      <c r="CD53" s="90">
        <f t="shared" ref="CD53:CD61" si="466">CA53-CB53+CC53</f>
        <v>0</v>
      </c>
      <c r="CE53" s="90">
        <f t="shared" ref="CE53:CE61" si="467">BZ53-CD53</f>
        <v>0</v>
      </c>
      <c r="CF53" s="89"/>
      <c r="CG53" s="89">
        <v>250</v>
      </c>
      <c r="CH53" s="90">
        <f t="shared" ref="CH53:CH61" si="468">IF(CQ53&gt;0,CG53,0)</f>
        <v>0</v>
      </c>
      <c r="CI53" s="90"/>
      <c r="CJ53" s="91"/>
      <c r="CK53" s="90">
        <f t="shared" ref="CK53:CK61" si="469">CH53+CI53+CJ53</f>
        <v>0</v>
      </c>
      <c r="CL53" s="90">
        <f t="shared" ref="CL53:CL61" si="470">CK53*20%</f>
        <v>0</v>
      </c>
      <c r="CM53" s="90">
        <f t="shared" ref="CM53:CM61" si="471">CK53*E53</f>
        <v>0</v>
      </c>
      <c r="CN53" s="90"/>
      <c r="CO53" s="90">
        <f t="shared" ref="CO53:CO61" si="472">CL53-CM53+CN53</f>
        <v>0</v>
      </c>
      <c r="CP53" s="90">
        <f t="shared" ref="CP53:CP61" si="473">CK53-CO53</f>
        <v>0</v>
      </c>
      <c r="CQ53" s="89"/>
      <c r="CR53" s="89">
        <f t="shared" ref="CR53:CR54" si="474">BK53+BV53+CG53</f>
        <v>750</v>
      </c>
      <c r="CS53" s="90">
        <f t="shared" ref="CS53:CS54" si="475">BL53+BW53+CH53</f>
        <v>0</v>
      </c>
      <c r="CT53" s="90">
        <f t="shared" ref="CT53:CT54" si="476">BM53+BX53+CI53</f>
        <v>0</v>
      </c>
      <c r="CU53" s="90">
        <f t="shared" ref="CU53:CU54" si="477">BN53+BY53+CJ53</f>
        <v>0</v>
      </c>
      <c r="CV53" s="90">
        <f t="shared" ref="CV53:CV54" si="478">BO53+BZ53+CK53</f>
        <v>0</v>
      </c>
      <c r="CW53" s="90">
        <f t="shared" si="55"/>
        <v>0</v>
      </c>
      <c r="CX53" s="90">
        <f t="shared" ref="CX53:CX54" si="479">BQ53+CB53+CM53</f>
        <v>0</v>
      </c>
      <c r="CY53" s="90">
        <f t="shared" ref="CY53:CY54" si="480">BR53+CC53+CN53</f>
        <v>0</v>
      </c>
      <c r="CZ53" s="90">
        <f t="shared" ref="CZ53:CZ54" si="481">CW53-CX53+CY53</f>
        <v>0</v>
      </c>
      <c r="DA53" s="90">
        <f t="shared" ref="DA53:DA54" si="482">CV53-CZ53</f>
        <v>0</v>
      </c>
      <c r="DB53" s="89">
        <f t="shared" ref="DB53:DB54" si="483">BU53+CF53+CQ53</f>
        <v>0</v>
      </c>
      <c r="DC53" s="191">
        <f t="shared" ref="DC53:DC54" si="484">AZ53+CR53</f>
        <v>1500</v>
      </c>
      <c r="DD53" s="191">
        <f t="shared" ref="DD53:DD54" si="485">BA53+CS53</f>
        <v>750</v>
      </c>
      <c r="DE53" s="191">
        <f t="shared" ref="DE53:DE54" si="486">BB53+CT53</f>
        <v>0</v>
      </c>
      <c r="DF53" s="191">
        <f t="shared" ref="DF53:DF54" si="487">BC53+CU53</f>
        <v>0</v>
      </c>
      <c r="DG53" s="191">
        <f t="shared" ref="DG53:DG54" si="488">BD53+CV53</f>
        <v>750</v>
      </c>
      <c r="DH53" s="191">
        <f t="shared" ref="DH53:DH54" si="489">BE53+CW53</f>
        <v>150</v>
      </c>
      <c r="DI53" s="191">
        <f t="shared" ref="DI53:DI54" si="490">BF53+CX53</f>
        <v>0</v>
      </c>
      <c r="DJ53" s="191">
        <f t="shared" ref="DJ53:DJ54" si="491">BG53+CY53</f>
        <v>0</v>
      </c>
      <c r="DK53" s="191">
        <f t="shared" ref="DK53:DK54" si="492">BH53+CZ53</f>
        <v>150</v>
      </c>
      <c r="DL53" s="191">
        <f t="shared" ref="DL53:DL54" si="493">BI53+DA53</f>
        <v>600</v>
      </c>
      <c r="DM53" s="191">
        <f t="shared" ref="DM53:DM54" si="494">BJ53+DB53</f>
        <v>187</v>
      </c>
      <c r="DN53" s="89">
        <v>250</v>
      </c>
      <c r="DO53" s="90">
        <f t="shared" ref="DO53:DO62" si="495">IF(DX53&gt;0,DN53,0)</f>
        <v>0</v>
      </c>
      <c r="DP53" s="90"/>
      <c r="DQ53" s="91"/>
      <c r="DR53" s="90">
        <f t="shared" ref="DR53:DR62" si="496">DO53+DP53+DQ53</f>
        <v>0</v>
      </c>
      <c r="DS53" s="90">
        <f t="shared" ref="DS53:DS62" si="497">DR53*20%</f>
        <v>0</v>
      </c>
      <c r="DT53" s="90">
        <f t="shared" ref="DT53:DT62" si="498">DR53*E53</f>
        <v>0</v>
      </c>
      <c r="DU53" s="90"/>
      <c r="DV53" s="90">
        <f t="shared" ref="DV53:DV62" si="499">DS53-DT53+DU53</f>
        <v>0</v>
      </c>
      <c r="DW53" s="90">
        <f t="shared" ref="DW53:DW62" si="500">DR53-DV53</f>
        <v>0</v>
      </c>
      <c r="DX53" s="89"/>
      <c r="DY53" s="89">
        <v>250</v>
      </c>
      <c r="DZ53" s="90">
        <f t="shared" ref="DZ53:DZ60" si="501">IF(EI53&gt;0,DY53,0)</f>
        <v>0</v>
      </c>
      <c r="EA53" s="90"/>
      <c r="EB53" s="91"/>
      <c r="EC53" s="90">
        <f t="shared" ref="EC53:EC60" si="502">DZ53+EA53+EB53</f>
        <v>0</v>
      </c>
      <c r="ED53" s="90">
        <f t="shared" ref="ED53:ED60" si="503">EC53*20%</f>
        <v>0</v>
      </c>
      <c r="EE53" s="90">
        <f t="shared" ref="EE53:EE60" si="504">EC53*E53</f>
        <v>0</v>
      </c>
      <c r="EF53" s="90"/>
      <c r="EG53" s="90">
        <f t="shared" ref="EG53:EG60" si="505">ED53-EE53+EF53</f>
        <v>0</v>
      </c>
      <c r="EH53" s="90">
        <f t="shared" ref="EH53:EH60" si="506">EC53-EG53</f>
        <v>0</v>
      </c>
      <c r="EI53" s="89"/>
      <c r="EJ53" s="89">
        <v>250</v>
      </c>
      <c r="EK53" s="90">
        <f t="shared" ref="EK53:EK61" si="507">IF(ET53&gt;0,EJ53,0)</f>
        <v>0</v>
      </c>
      <c r="EL53" s="90"/>
      <c r="EM53" s="91"/>
      <c r="EN53" s="90">
        <f t="shared" ref="EN53:EN61" si="508">EK53+EL53+EM53</f>
        <v>0</v>
      </c>
      <c r="EO53" s="90">
        <f t="shared" ref="EO53:EO61" si="509">EN53*20%</f>
        <v>0</v>
      </c>
      <c r="EP53" s="90">
        <f t="shared" ref="EP53:EP61" si="510">EN53*E53</f>
        <v>0</v>
      </c>
      <c r="EQ53" s="90"/>
      <c r="ER53" s="90">
        <f t="shared" ref="ER53:ER61" si="511">EO53-EP53+EQ53</f>
        <v>0</v>
      </c>
      <c r="ES53" s="90">
        <f t="shared" ref="ES53:ES61" si="512">EN53-ER53</f>
        <v>0</v>
      </c>
      <c r="ET53" s="89"/>
      <c r="EU53" s="89">
        <f t="shared" ref="EU53:EU99" si="513">DN53+DY53+EJ53</f>
        <v>750</v>
      </c>
      <c r="EV53" s="90">
        <f t="shared" ref="EV53:EV99" si="514">DO53+DZ53+EK53</f>
        <v>0</v>
      </c>
      <c r="EW53" s="90">
        <f t="shared" ref="EW53:EW99" si="515">DP53+EA53+EL53</f>
        <v>0</v>
      </c>
      <c r="EX53" s="90">
        <f t="shared" ref="EX53:EX99" si="516">DQ53+EB53+EM53</f>
        <v>0</v>
      </c>
      <c r="EY53" s="90">
        <f t="shared" ref="EY53:EY99" si="517">DR53+EC53+EN53</f>
        <v>0</v>
      </c>
      <c r="EZ53" s="90">
        <f t="shared" si="88"/>
        <v>0</v>
      </c>
      <c r="FA53" s="90">
        <f t="shared" ref="FA53:FA99" si="518">DT53+EE53+EP53</f>
        <v>0</v>
      </c>
      <c r="FB53" s="90">
        <f t="shared" ref="FB53:FB99" si="519">DU53+EF53+EQ53</f>
        <v>0</v>
      </c>
      <c r="FC53" s="90">
        <f t="shared" ref="FC53:FC99" si="520">EZ53-FA53+FB53</f>
        <v>0</v>
      </c>
      <c r="FD53" s="90">
        <f t="shared" ref="FD53:FD99" si="521">EY53-FC53</f>
        <v>0</v>
      </c>
      <c r="FE53" s="89">
        <f t="shared" ref="FE53:FE99" si="522">DX53+EI53+ET53</f>
        <v>0</v>
      </c>
      <c r="FF53" s="191">
        <f t="shared" ref="FF53:FF54" si="523">AZ53+CR53+EU53</f>
        <v>2250</v>
      </c>
      <c r="FG53" s="191">
        <f t="shared" ref="FG53:FG54" si="524">BA53+CS53+EV53</f>
        <v>750</v>
      </c>
      <c r="FH53" s="191">
        <f t="shared" ref="FH53:FH54" si="525">BB53+CT53+EW53</f>
        <v>0</v>
      </c>
      <c r="FI53" s="191">
        <f t="shared" ref="FI53:FI54" si="526">BC53+CU53+EX53</f>
        <v>0</v>
      </c>
      <c r="FJ53" s="191">
        <f t="shared" ref="FJ53:FJ54" si="527">BD53+CV53+EY53</f>
        <v>750</v>
      </c>
      <c r="FK53" s="191">
        <f t="shared" ref="FK53:FK54" si="528">BE53+CW53+EZ53</f>
        <v>150</v>
      </c>
      <c r="FL53" s="191">
        <f t="shared" ref="FL53:FL54" si="529">BF53+CX53+FA53</f>
        <v>0</v>
      </c>
      <c r="FM53" s="191">
        <f t="shared" ref="FM53:FM54" si="530">BG53+CY53+FB53</f>
        <v>0</v>
      </c>
      <c r="FN53" s="191">
        <f t="shared" ref="FN53:FN54" si="531">BH53+CZ53+FC53</f>
        <v>150</v>
      </c>
      <c r="FO53" s="191">
        <f t="shared" ref="FO53:FO54" si="532">BI53+DA53+FD53</f>
        <v>600</v>
      </c>
      <c r="FP53" s="191">
        <f t="shared" ref="FP53:FP54" si="533">BJ53+DB53+FE53</f>
        <v>187</v>
      </c>
      <c r="FQ53" s="89">
        <v>250</v>
      </c>
      <c r="FR53" s="90">
        <f t="shared" ref="FR53:FR61" si="534">IF(GA53&gt;0,FQ53,0)</f>
        <v>0</v>
      </c>
      <c r="FS53" s="90"/>
      <c r="FT53" s="91"/>
      <c r="FU53" s="90">
        <f t="shared" ref="FU53:FU61" si="535">FR53+FS53+FT53</f>
        <v>0</v>
      </c>
      <c r="FV53" s="90">
        <f t="shared" ref="FV53:FV61" si="536">FU53*20%</f>
        <v>0</v>
      </c>
      <c r="FW53" s="90">
        <f t="shared" ref="FW53:FW61" si="537">FU53*E53</f>
        <v>0</v>
      </c>
      <c r="FX53" s="90"/>
      <c r="FY53" s="90">
        <f t="shared" ref="FY53:FY61" si="538">FV53-FW53+FX53</f>
        <v>0</v>
      </c>
      <c r="FZ53" s="90">
        <f t="shared" ref="FZ53:FZ61" si="539">FU53-FY53</f>
        <v>0</v>
      </c>
      <c r="GA53" s="89"/>
      <c r="GB53" s="89">
        <v>250</v>
      </c>
      <c r="GC53" s="90">
        <f t="shared" ref="GC53:GC65" si="540">IF(GL53&gt;0,GB53,0)</f>
        <v>0</v>
      </c>
      <c r="GD53" s="90"/>
      <c r="GE53" s="91"/>
      <c r="GF53" s="90">
        <f t="shared" ref="GF53:GF65" si="541">GC53+GD53+GE53</f>
        <v>0</v>
      </c>
      <c r="GG53" s="90">
        <f t="shared" ref="GG53:GG65" si="542">GF53*20%</f>
        <v>0</v>
      </c>
      <c r="GH53" s="90">
        <f t="shared" ref="GH53:GH65" si="543">GF53*E53</f>
        <v>0</v>
      </c>
      <c r="GI53" s="90"/>
      <c r="GJ53" s="90">
        <f t="shared" ref="GJ53:GJ65" si="544">GG53-GH53+GI53</f>
        <v>0</v>
      </c>
      <c r="GK53" s="90">
        <f t="shared" ref="GK53:GK65" si="545">GF53-GJ53</f>
        <v>0</v>
      </c>
      <c r="GL53" s="89"/>
      <c r="GM53" s="89">
        <v>250</v>
      </c>
      <c r="GN53" s="90">
        <f t="shared" ref="GN53:GN62" si="546">IF(GW53&gt;0,GM53,0)</f>
        <v>0</v>
      </c>
      <c r="GO53" s="90"/>
      <c r="GP53" s="91"/>
      <c r="GQ53" s="90">
        <f t="shared" ref="GQ53:GQ62" si="547">GN53+GO53+GP53</f>
        <v>0</v>
      </c>
      <c r="GR53" s="90">
        <f t="shared" ref="GR53:GR62" si="548">GQ53*20%</f>
        <v>0</v>
      </c>
      <c r="GS53" s="90">
        <f t="shared" ref="GS53:GS62" si="549">GQ53*E53</f>
        <v>0</v>
      </c>
      <c r="GT53" s="90"/>
      <c r="GU53" s="90">
        <f t="shared" ref="GU53:GU62" si="550">GR53-GS53+GT53</f>
        <v>0</v>
      </c>
      <c r="GV53" s="90">
        <f t="shared" ref="GV53:GV62" si="551">GQ53-GU53</f>
        <v>0</v>
      </c>
      <c r="GW53" s="89"/>
      <c r="GX53" s="89">
        <f t="shared" ref="GX53:GX99" si="552">FQ53+GB53+GM53</f>
        <v>750</v>
      </c>
      <c r="GY53" s="90">
        <f t="shared" ref="GY53:GY99" si="553">FR53+GC53+GN53</f>
        <v>0</v>
      </c>
      <c r="GZ53" s="90">
        <f t="shared" ref="GZ53:GZ99" si="554">FS53+GD53+GO53</f>
        <v>0</v>
      </c>
      <c r="HA53" s="90">
        <f t="shared" ref="HA53:HA99" si="555">FT53+GE53+GP53</f>
        <v>0</v>
      </c>
      <c r="HB53" s="90">
        <f t="shared" ref="HB53:HB99" si="556">FU53+GF53+GQ53</f>
        <v>0</v>
      </c>
      <c r="HC53" s="90">
        <f t="shared" si="120"/>
        <v>0</v>
      </c>
      <c r="HD53" s="90">
        <f t="shared" ref="HD53:HD99" si="557">FW53+GH53+GS53</f>
        <v>0</v>
      </c>
      <c r="HE53" s="90">
        <f t="shared" ref="HE53:HE99" si="558">FX53+GI53+GT53</f>
        <v>0</v>
      </c>
      <c r="HF53" s="90">
        <f t="shared" ref="HF53:HF99" si="559">HC53-HD53+HE53</f>
        <v>0</v>
      </c>
      <c r="HG53" s="90">
        <f t="shared" ref="HG53:HG99" si="560">HB53-HF53</f>
        <v>0</v>
      </c>
      <c r="HH53" s="89">
        <f t="shared" ref="HH53:HH99" si="561">GA53+GL53+GW53</f>
        <v>0</v>
      </c>
      <c r="HI53" s="90">
        <f t="shared" ref="HI53:HI54" si="562">S53+AD53+AO53+BK53+BV53+CG53+DN53+DY53+EJ53+FQ53+GB53+GM53</f>
        <v>3000</v>
      </c>
      <c r="HJ53" s="90">
        <f t="shared" ref="HJ53:HJ54" si="563">T53+AE53+AP53+BL53+BW53+CH53+DO53+DZ53+EK53+FR53+GC53+GN53</f>
        <v>750</v>
      </c>
      <c r="HK53" s="90">
        <f t="shared" ref="HK53:HK54" si="564">U53+AF53+AQ53+BM53+BX53+CI53+DP53+EA53+EL53+FS53+GD53+GO53</f>
        <v>0</v>
      </c>
      <c r="HL53" s="90">
        <f t="shared" ref="HL53:HL54" si="565">V53+AG53+AR53+BN53+BY53+CJ53+DQ53+EB53+EM53+FT53+GE53+GP53</f>
        <v>0</v>
      </c>
      <c r="HM53" s="90">
        <f t="shared" ref="HM53:HM54" si="566">W53+AH53+AS53+BO53+BZ53+CK53+DR53+EC53+EN53+FU53+GF53+GQ53</f>
        <v>750</v>
      </c>
      <c r="HN53" s="90">
        <f t="shared" ref="HN53:HN54" si="567">X53+AI53+AT53+BP53+CA53+CL53+DS53+ED53+EO53+FV53+GG53+GR53</f>
        <v>50</v>
      </c>
      <c r="HO53" s="90">
        <f t="shared" ref="HO53:HO54" si="568">Y53+AJ53+AU53+BQ53+CB53+CM53+DT53+EE53+EP53+FW53+GH53+GS53</f>
        <v>0</v>
      </c>
      <c r="HP53" s="90">
        <f t="shared" ref="HP53:HP54" si="569">Z53+AK53+AV53+BR53+CC53+CN53+DU53+EF53+EQ53+FX53+GI53+GT53</f>
        <v>0</v>
      </c>
      <c r="HQ53" s="90">
        <f t="shared" ref="HQ53:HQ54" si="570">AA53+AL53+AW53+BS53+CD53+CO53+DV53+EG53+ER53+FY53+GJ53+GU53</f>
        <v>50</v>
      </c>
      <c r="HR53" s="90">
        <f t="shared" ref="HR53:HR54" si="571">AB53+AM53+AX53+BT53+CE53+CP53+DW53+EH53+ES53+FZ53+GK53+GV53</f>
        <v>700</v>
      </c>
      <c r="HS53" s="90">
        <f t="shared" ref="HS53:HS54" si="572">AC53+AN53+AY53+BU53+CF53+CQ53+DX53+EI53+ET53+GA53+GL53+GW53</f>
        <v>187</v>
      </c>
      <c r="HT53" s="159">
        <f t="shared" si="137"/>
        <v>750</v>
      </c>
      <c r="HU53" s="131">
        <f t="shared" si="138"/>
        <v>750</v>
      </c>
      <c r="HV53" s="131">
        <f t="shared" si="139"/>
        <v>750</v>
      </c>
      <c r="HW53" s="84"/>
      <c r="HX53" s="84">
        <f t="shared" si="405"/>
        <v>187</v>
      </c>
      <c r="HY53" s="84"/>
      <c r="HZ53" s="84"/>
      <c r="IA53" s="84"/>
      <c r="IB53" s="84"/>
      <c r="IC53" s="84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</row>
    <row r="54" spans="1:319" ht="15.75" customHeight="1" x14ac:dyDescent="0.25">
      <c r="A54" s="33"/>
      <c r="B54" s="37">
        <v>2</v>
      </c>
      <c r="C54" s="37"/>
      <c r="D54" s="37"/>
      <c r="E54" s="37"/>
      <c r="F54" s="19" t="s">
        <v>379</v>
      </c>
      <c r="G54" s="16" t="s">
        <v>375</v>
      </c>
      <c r="H54" s="17" t="s">
        <v>380</v>
      </c>
      <c r="I54" s="87">
        <v>61006028039</v>
      </c>
      <c r="J54" s="34" t="s">
        <v>1085</v>
      </c>
      <c r="K54" s="92" t="s">
        <v>20</v>
      </c>
      <c r="L54" s="34" t="s">
        <v>952</v>
      </c>
      <c r="M54" s="34">
        <v>190</v>
      </c>
      <c r="N54" s="34" t="s">
        <v>1242</v>
      </c>
      <c r="O54" s="34"/>
      <c r="P54" s="100" t="s">
        <v>135</v>
      </c>
      <c r="Q54" s="37">
        <v>2</v>
      </c>
      <c r="R54" s="39" t="s">
        <v>1253</v>
      </c>
      <c r="S54" s="89">
        <v>250</v>
      </c>
      <c r="T54" s="90">
        <f t="shared" ref="T54:T55" si="573">IF(AC54&gt;0,S54,0)</f>
        <v>250</v>
      </c>
      <c r="U54" s="90"/>
      <c r="V54" s="91"/>
      <c r="W54" s="90">
        <f t="shared" ref="W54:W55" si="574">T54+U54+V54</f>
        <v>250</v>
      </c>
      <c r="X54" s="90">
        <f t="shared" ref="X54:X55" si="575">W54*20%</f>
        <v>50</v>
      </c>
      <c r="Y54" s="90">
        <f t="shared" ref="Y54:Y55" si="576">W54*E54</f>
        <v>0</v>
      </c>
      <c r="Z54" s="90"/>
      <c r="AA54" s="90">
        <f t="shared" ref="AA54:AA55" si="577">X54-Y54+Z54</f>
        <v>50</v>
      </c>
      <c r="AB54" s="90">
        <f t="shared" ref="AB54:AB55" si="578">W54-AA54</f>
        <v>200</v>
      </c>
      <c r="AC54" s="89">
        <v>57</v>
      </c>
      <c r="AD54" s="89">
        <v>250</v>
      </c>
      <c r="AE54" s="90">
        <f t="shared" si="438"/>
        <v>250</v>
      </c>
      <c r="AF54" s="90"/>
      <c r="AG54" s="91"/>
      <c r="AH54" s="90">
        <f t="shared" si="439"/>
        <v>250</v>
      </c>
      <c r="AI54" s="90">
        <v>0</v>
      </c>
      <c r="AJ54" s="90">
        <v>0</v>
      </c>
      <c r="AK54" s="90"/>
      <c r="AL54" s="90">
        <f t="shared" si="440"/>
        <v>0</v>
      </c>
      <c r="AM54" s="90">
        <f t="shared" si="441"/>
        <v>250</v>
      </c>
      <c r="AN54" s="177">
        <v>66</v>
      </c>
      <c r="AO54" s="89">
        <v>250</v>
      </c>
      <c r="AP54" s="90">
        <f t="shared" si="442"/>
        <v>250</v>
      </c>
      <c r="AQ54" s="90"/>
      <c r="AR54" s="91"/>
      <c r="AS54" s="90">
        <f t="shared" si="443"/>
        <v>250</v>
      </c>
      <c r="AT54" s="90">
        <v>0</v>
      </c>
      <c r="AU54" s="90">
        <v>0</v>
      </c>
      <c r="AV54" s="90"/>
      <c r="AW54" s="90">
        <f t="shared" si="444"/>
        <v>0</v>
      </c>
      <c r="AX54" s="90">
        <f t="shared" si="445"/>
        <v>250</v>
      </c>
      <c r="AY54" s="89">
        <v>80</v>
      </c>
      <c r="AZ54" s="89">
        <f t="shared" ref="AZ54:AZ99" si="579">S54+AD54+AO54</f>
        <v>750</v>
      </c>
      <c r="BA54" s="90">
        <f t="shared" ref="BA54:BA99" si="580">T54+AE54+AP54</f>
        <v>750</v>
      </c>
      <c r="BB54" s="90">
        <f t="shared" ref="BB54:BB99" si="581">U54+AF54+AQ54</f>
        <v>0</v>
      </c>
      <c r="BC54" s="90">
        <f t="shared" ref="BC54:BC99" si="582">V54+AG54+AR54</f>
        <v>0</v>
      </c>
      <c r="BD54" s="90">
        <f t="shared" ref="BD54:BD99" si="583">W54+AH54+AS54</f>
        <v>750</v>
      </c>
      <c r="BE54" s="90">
        <f t="shared" si="30"/>
        <v>150</v>
      </c>
      <c r="BF54" s="90">
        <f t="shared" ref="BF54:BF99" si="584">Y54+AJ54+AU54</f>
        <v>0</v>
      </c>
      <c r="BG54" s="90">
        <f t="shared" ref="BG54:BG99" si="585">Z54+AK54+AV54</f>
        <v>0</v>
      </c>
      <c r="BH54" s="90">
        <f t="shared" ref="BH54:BH99" si="586">BE54-BF54+BG54</f>
        <v>150</v>
      </c>
      <c r="BI54" s="90">
        <f t="shared" ref="BI54:BI99" si="587">BD54-BH54</f>
        <v>600</v>
      </c>
      <c r="BJ54" s="89">
        <f t="shared" ref="BJ54:BJ99" si="588">AC54+AN54+AY54</f>
        <v>203</v>
      </c>
      <c r="BK54" s="89">
        <v>250</v>
      </c>
      <c r="BL54" s="90">
        <f t="shared" si="456"/>
        <v>0</v>
      </c>
      <c r="BM54" s="90"/>
      <c r="BN54" s="91"/>
      <c r="BO54" s="90">
        <f t="shared" si="457"/>
        <v>0</v>
      </c>
      <c r="BP54" s="90">
        <f t="shared" si="458"/>
        <v>0</v>
      </c>
      <c r="BQ54" s="90">
        <f t="shared" si="459"/>
        <v>0</v>
      </c>
      <c r="BR54" s="90"/>
      <c r="BS54" s="90">
        <f t="shared" si="460"/>
        <v>0</v>
      </c>
      <c r="BT54" s="90">
        <f t="shared" si="461"/>
        <v>0</v>
      </c>
      <c r="BU54" s="89"/>
      <c r="BV54" s="89">
        <v>250</v>
      </c>
      <c r="BW54" s="90">
        <f t="shared" si="462"/>
        <v>0</v>
      </c>
      <c r="BX54" s="90"/>
      <c r="BY54" s="91"/>
      <c r="BZ54" s="90">
        <f t="shared" si="463"/>
        <v>0</v>
      </c>
      <c r="CA54" s="90">
        <f t="shared" si="464"/>
        <v>0</v>
      </c>
      <c r="CB54" s="90">
        <f t="shared" si="465"/>
        <v>0</v>
      </c>
      <c r="CC54" s="90"/>
      <c r="CD54" s="90">
        <f t="shared" si="466"/>
        <v>0</v>
      </c>
      <c r="CE54" s="90">
        <f t="shared" si="467"/>
        <v>0</v>
      </c>
      <c r="CF54" s="89"/>
      <c r="CG54" s="89">
        <v>250</v>
      </c>
      <c r="CH54" s="90">
        <f t="shared" si="468"/>
        <v>0</v>
      </c>
      <c r="CI54" s="90"/>
      <c r="CJ54" s="91"/>
      <c r="CK54" s="90">
        <f t="shared" si="469"/>
        <v>0</v>
      </c>
      <c r="CL54" s="90">
        <f t="shared" si="470"/>
        <v>0</v>
      </c>
      <c r="CM54" s="90">
        <f t="shared" si="471"/>
        <v>0</v>
      </c>
      <c r="CN54" s="90"/>
      <c r="CO54" s="90">
        <f t="shared" si="472"/>
        <v>0</v>
      </c>
      <c r="CP54" s="90">
        <f t="shared" si="473"/>
        <v>0</v>
      </c>
      <c r="CQ54" s="89"/>
      <c r="CR54" s="89">
        <f t="shared" si="474"/>
        <v>750</v>
      </c>
      <c r="CS54" s="90">
        <f t="shared" si="475"/>
        <v>0</v>
      </c>
      <c r="CT54" s="90">
        <f t="shared" si="476"/>
        <v>0</v>
      </c>
      <c r="CU54" s="90">
        <f t="shared" si="477"/>
        <v>0</v>
      </c>
      <c r="CV54" s="90">
        <f t="shared" si="478"/>
        <v>0</v>
      </c>
      <c r="CW54" s="90">
        <f t="shared" si="55"/>
        <v>0</v>
      </c>
      <c r="CX54" s="90">
        <f t="shared" si="479"/>
        <v>0</v>
      </c>
      <c r="CY54" s="90">
        <f t="shared" si="480"/>
        <v>0</v>
      </c>
      <c r="CZ54" s="90">
        <f t="shared" si="481"/>
        <v>0</v>
      </c>
      <c r="DA54" s="90">
        <f t="shared" si="482"/>
        <v>0</v>
      </c>
      <c r="DB54" s="89">
        <f t="shared" si="483"/>
        <v>0</v>
      </c>
      <c r="DC54" s="191">
        <f t="shared" si="484"/>
        <v>1500</v>
      </c>
      <c r="DD54" s="191">
        <f t="shared" si="485"/>
        <v>750</v>
      </c>
      <c r="DE54" s="191">
        <f t="shared" si="486"/>
        <v>0</v>
      </c>
      <c r="DF54" s="191">
        <f t="shared" si="487"/>
        <v>0</v>
      </c>
      <c r="DG54" s="191">
        <f t="shared" si="488"/>
        <v>750</v>
      </c>
      <c r="DH54" s="191">
        <f t="shared" si="489"/>
        <v>150</v>
      </c>
      <c r="DI54" s="191">
        <f t="shared" si="490"/>
        <v>0</v>
      </c>
      <c r="DJ54" s="191">
        <f t="shared" si="491"/>
        <v>0</v>
      </c>
      <c r="DK54" s="191">
        <f t="shared" si="492"/>
        <v>150</v>
      </c>
      <c r="DL54" s="191">
        <f t="shared" si="493"/>
        <v>600</v>
      </c>
      <c r="DM54" s="191">
        <f t="shared" si="494"/>
        <v>203</v>
      </c>
      <c r="DN54" s="89">
        <v>250</v>
      </c>
      <c r="DO54" s="90">
        <f t="shared" si="495"/>
        <v>0</v>
      </c>
      <c r="DP54" s="90"/>
      <c r="DQ54" s="91"/>
      <c r="DR54" s="90">
        <f t="shared" si="496"/>
        <v>0</v>
      </c>
      <c r="DS54" s="90">
        <f t="shared" si="497"/>
        <v>0</v>
      </c>
      <c r="DT54" s="90">
        <f t="shared" si="498"/>
        <v>0</v>
      </c>
      <c r="DU54" s="90"/>
      <c r="DV54" s="90">
        <f t="shared" si="499"/>
        <v>0</v>
      </c>
      <c r="DW54" s="90">
        <f t="shared" si="500"/>
        <v>0</v>
      </c>
      <c r="DX54" s="89"/>
      <c r="DY54" s="89">
        <v>250</v>
      </c>
      <c r="DZ54" s="90">
        <f t="shared" si="501"/>
        <v>0</v>
      </c>
      <c r="EA54" s="90"/>
      <c r="EB54" s="91"/>
      <c r="EC54" s="90">
        <f t="shared" si="502"/>
        <v>0</v>
      </c>
      <c r="ED54" s="90">
        <f t="shared" si="503"/>
        <v>0</v>
      </c>
      <c r="EE54" s="90">
        <f t="shared" si="504"/>
        <v>0</v>
      </c>
      <c r="EF54" s="90"/>
      <c r="EG54" s="90">
        <f t="shared" si="505"/>
        <v>0</v>
      </c>
      <c r="EH54" s="90">
        <f t="shared" si="506"/>
        <v>0</v>
      </c>
      <c r="EI54" s="89"/>
      <c r="EJ54" s="89">
        <v>250</v>
      </c>
      <c r="EK54" s="90">
        <f t="shared" si="507"/>
        <v>0</v>
      </c>
      <c r="EL54" s="90"/>
      <c r="EM54" s="91"/>
      <c r="EN54" s="90">
        <f t="shared" si="508"/>
        <v>0</v>
      </c>
      <c r="EO54" s="90">
        <f t="shared" si="509"/>
        <v>0</v>
      </c>
      <c r="EP54" s="90">
        <f t="shared" si="510"/>
        <v>0</v>
      </c>
      <c r="EQ54" s="90"/>
      <c r="ER54" s="90">
        <f t="shared" si="511"/>
        <v>0</v>
      </c>
      <c r="ES54" s="90">
        <f t="shared" si="512"/>
        <v>0</v>
      </c>
      <c r="ET54" s="89"/>
      <c r="EU54" s="89">
        <f t="shared" si="513"/>
        <v>750</v>
      </c>
      <c r="EV54" s="90">
        <f t="shared" si="514"/>
        <v>0</v>
      </c>
      <c r="EW54" s="90">
        <f t="shared" si="515"/>
        <v>0</v>
      </c>
      <c r="EX54" s="90">
        <f t="shared" si="516"/>
        <v>0</v>
      </c>
      <c r="EY54" s="90">
        <f t="shared" si="517"/>
        <v>0</v>
      </c>
      <c r="EZ54" s="90">
        <f t="shared" si="88"/>
        <v>0</v>
      </c>
      <c r="FA54" s="90">
        <f t="shared" si="518"/>
        <v>0</v>
      </c>
      <c r="FB54" s="90">
        <f t="shared" si="519"/>
        <v>0</v>
      </c>
      <c r="FC54" s="90">
        <f t="shared" si="520"/>
        <v>0</v>
      </c>
      <c r="FD54" s="90">
        <f t="shared" si="521"/>
        <v>0</v>
      </c>
      <c r="FE54" s="89">
        <f t="shared" si="522"/>
        <v>0</v>
      </c>
      <c r="FF54" s="191">
        <f t="shared" si="523"/>
        <v>2250</v>
      </c>
      <c r="FG54" s="191">
        <f t="shared" si="524"/>
        <v>750</v>
      </c>
      <c r="FH54" s="191">
        <f t="shared" si="525"/>
        <v>0</v>
      </c>
      <c r="FI54" s="191">
        <f t="shared" si="526"/>
        <v>0</v>
      </c>
      <c r="FJ54" s="191">
        <f t="shared" si="527"/>
        <v>750</v>
      </c>
      <c r="FK54" s="191">
        <f t="shared" si="528"/>
        <v>150</v>
      </c>
      <c r="FL54" s="191">
        <f t="shared" si="529"/>
        <v>0</v>
      </c>
      <c r="FM54" s="191">
        <f t="shared" si="530"/>
        <v>0</v>
      </c>
      <c r="FN54" s="191">
        <f t="shared" si="531"/>
        <v>150</v>
      </c>
      <c r="FO54" s="191">
        <f t="shared" si="532"/>
        <v>600</v>
      </c>
      <c r="FP54" s="191">
        <f t="shared" si="533"/>
        <v>203</v>
      </c>
      <c r="FQ54" s="89">
        <v>250</v>
      </c>
      <c r="FR54" s="90">
        <f t="shared" si="534"/>
        <v>0</v>
      </c>
      <c r="FS54" s="90"/>
      <c r="FT54" s="91"/>
      <c r="FU54" s="90">
        <f t="shared" si="535"/>
        <v>0</v>
      </c>
      <c r="FV54" s="90">
        <f t="shared" si="536"/>
        <v>0</v>
      </c>
      <c r="FW54" s="90">
        <f t="shared" si="537"/>
        <v>0</v>
      </c>
      <c r="FX54" s="90"/>
      <c r="FY54" s="90">
        <f t="shared" si="538"/>
        <v>0</v>
      </c>
      <c r="FZ54" s="90">
        <f t="shared" si="539"/>
        <v>0</v>
      </c>
      <c r="GA54" s="89"/>
      <c r="GB54" s="89">
        <v>250</v>
      </c>
      <c r="GC54" s="90">
        <f t="shared" si="540"/>
        <v>0</v>
      </c>
      <c r="GD54" s="90"/>
      <c r="GE54" s="91"/>
      <c r="GF54" s="90">
        <f t="shared" si="541"/>
        <v>0</v>
      </c>
      <c r="GG54" s="90">
        <f t="shared" si="542"/>
        <v>0</v>
      </c>
      <c r="GH54" s="90">
        <f t="shared" si="543"/>
        <v>0</v>
      </c>
      <c r="GI54" s="90"/>
      <c r="GJ54" s="90">
        <f t="shared" si="544"/>
        <v>0</v>
      </c>
      <c r="GK54" s="90">
        <f t="shared" si="545"/>
        <v>0</v>
      </c>
      <c r="GL54" s="89"/>
      <c r="GM54" s="89">
        <v>250</v>
      </c>
      <c r="GN54" s="90">
        <f t="shared" si="546"/>
        <v>0</v>
      </c>
      <c r="GO54" s="90"/>
      <c r="GP54" s="91"/>
      <c r="GQ54" s="90">
        <f t="shared" si="547"/>
        <v>0</v>
      </c>
      <c r="GR54" s="90">
        <f t="shared" si="548"/>
        <v>0</v>
      </c>
      <c r="GS54" s="90">
        <f t="shared" si="549"/>
        <v>0</v>
      </c>
      <c r="GT54" s="90"/>
      <c r="GU54" s="90">
        <f t="shared" si="550"/>
        <v>0</v>
      </c>
      <c r="GV54" s="90">
        <f t="shared" si="551"/>
        <v>0</v>
      </c>
      <c r="GW54" s="89"/>
      <c r="GX54" s="89">
        <f t="shared" si="552"/>
        <v>750</v>
      </c>
      <c r="GY54" s="90">
        <f t="shared" si="553"/>
        <v>0</v>
      </c>
      <c r="GZ54" s="90">
        <f t="shared" si="554"/>
        <v>0</v>
      </c>
      <c r="HA54" s="90">
        <f t="shared" si="555"/>
        <v>0</v>
      </c>
      <c r="HB54" s="90">
        <f t="shared" si="556"/>
        <v>0</v>
      </c>
      <c r="HC54" s="90">
        <f t="shared" si="120"/>
        <v>0</v>
      </c>
      <c r="HD54" s="90">
        <f t="shared" si="557"/>
        <v>0</v>
      </c>
      <c r="HE54" s="90">
        <f t="shared" si="558"/>
        <v>0</v>
      </c>
      <c r="HF54" s="90">
        <f t="shared" si="559"/>
        <v>0</v>
      </c>
      <c r="HG54" s="90">
        <f t="shared" si="560"/>
        <v>0</v>
      </c>
      <c r="HH54" s="89">
        <f t="shared" si="561"/>
        <v>0</v>
      </c>
      <c r="HI54" s="90">
        <f t="shared" si="562"/>
        <v>3000</v>
      </c>
      <c r="HJ54" s="90">
        <f t="shared" si="563"/>
        <v>750</v>
      </c>
      <c r="HK54" s="90">
        <f t="shared" si="564"/>
        <v>0</v>
      </c>
      <c r="HL54" s="90">
        <f t="shared" si="565"/>
        <v>0</v>
      </c>
      <c r="HM54" s="90">
        <f t="shared" si="566"/>
        <v>750</v>
      </c>
      <c r="HN54" s="90">
        <f t="shared" si="567"/>
        <v>50</v>
      </c>
      <c r="HO54" s="90">
        <f t="shared" si="568"/>
        <v>0</v>
      </c>
      <c r="HP54" s="90">
        <f t="shared" si="569"/>
        <v>0</v>
      </c>
      <c r="HQ54" s="90">
        <f t="shared" si="570"/>
        <v>50</v>
      </c>
      <c r="HR54" s="90">
        <f t="shared" si="571"/>
        <v>700</v>
      </c>
      <c r="HS54" s="90">
        <f t="shared" si="572"/>
        <v>203</v>
      </c>
      <c r="HT54" s="159">
        <f t="shared" si="137"/>
        <v>750</v>
      </c>
      <c r="HU54" s="131">
        <f t="shared" si="138"/>
        <v>750</v>
      </c>
      <c r="HV54" s="131">
        <f t="shared" si="139"/>
        <v>750</v>
      </c>
      <c r="HW54" s="84"/>
      <c r="HX54" s="84">
        <f t="shared" si="405"/>
        <v>203</v>
      </c>
      <c r="HY54" s="84"/>
      <c r="HZ54" s="84"/>
      <c r="IA54" s="84"/>
      <c r="IB54" s="84"/>
      <c r="IC54" s="84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</row>
    <row r="55" spans="1:319" s="2" customFormat="1" ht="15.75" customHeight="1" x14ac:dyDescent="0.25">
      <c r="A55" s="33"/>
      <c r="B55" s="37">
        <v>3</v>
      </c>
      <c r="C55" s="37"/>
      <c r="D55" s="37"/>
      <c r="E55" s="37"/>
      <c r="F55" s="19" t="s">
        <v>381</v>
      </c>
      <c r="G55" s="16" t="s">
        <v>375</v>
      </c>
      <c r="H55" s="17" t="s">
        <v>382</v>
      </c>
      <c r="I55" s="87" t="s">
        <v>1170</v>
      </c>
      <c r="J55" s="34" t="s">
        <v>87</v>
      </c>
      <c r="K55" s="92" t="s">
        <v>88</v>
      </c>
      <c r="L55" s="34" t="s">
        <v>959</v>
      </c>
      <c r="M55" s="34">
        <v>173</v>
      </c>
      <c r="N55" s="34" t="s">
        <v>1242</v>
      </c>
      <c r="O55" s="34"/>
      <c r="P55" s="100" t="s">
        <v>135</v>
      </c>
      <c r="Q55" s="254">
        <v>3</v>
      </c>
      <c r="R55" s="39" t="s">
        <v>1252</v>
      </c>
      <c r="S55" s="89">
        <v>250</v>
      </c>
      <c r="T55" s="90">
        <f t="shared" si="573"/>
        <v>250</v>
      </c>
      <c r="U55" s="90"/>
      <c r="V55" s="91"/>
      <c r="W55" s="90">
        <f t="shared" si="574"/>
        <v>250</v>
      </c>
      <c r="X55" s="90">
        <f t="shared" si="575"/>
        <v>50</v>
      </c>
      <c r="Y55" s="90">
        <f t="shared" si="576"/>
        <v>0</v>
      </c>
      <c r="Z55" s="90"/>
      <c r="AA55" s="90">
        <f t="shared" si="577"/>
        <v>50</v>
      </c>
      <c r="AB55" s="90">
        <f t="shared" si="578"/>
        <v>200</v>
      </c>
      <c r="AC55" s="89">
        <v>73</v>
      </c>
      <c r="AD55" s="89">
        <v>250</v>
      </c>
      <c r="AE55" s="90">
        <f t="shared" si="438"/>
        <v>250</v>
      </c>
      <c r="AF55" s="90"/>
      <c r="AG55" s="91"/>
      <c r="AH55" s="90">
        <f t="shared" si="439"/>
        <v>250</v>
      </c>
      <c r="AI55" s="90">
        <v>0</v>
      </c>
      <c r="AJ55" s="90">
        <v>0</v>
      </c>
      <c r="AK55" s="90"/>
      <c r="AL55" s="90">
        <f t="shared" si="440"/>
        <v>0</v>
      </c>
      <c r="AM55" s="90">
        <f t="shared" si="441"/>
        <v>250</v>
      </c>
      <c r="AN55" s="177">
        <v>71</v>
      </c>
      <c r="AO55" s="89">
        <v>250</v>
      </c>
      <c r="AP55" s="90">
        <f t="shared" si="442"/>
        <v>250</v>
      </c>
      <c r="AQ55" s="90"/>
      <c r="AR55" s="91"/>
      <c r="AS55" s="90">
        <f t="shared" si="443"/>
        <v>250</v>
      </c>
      <c r="AT55" s="90">
        <v>0</v>
      </c>
      <c r="AU55" s="90">
        <v>0</v>
      </c>
      <c r="AV55" s="90"/>
      <c r="AW55" s="90">
        <f t="shared" si="444"/>
        <v>0</v>
      </c>
      <c r="AX55" s="90">
        <f t="shared" si="445"/>
        <v>250</v>
      </c>
      <c r="AY55" s="89">
        <v>63</v>
      </c>
      <c r="AZ55" s="89">
        <f t="shared" si="579"/>
        <v>750</v>
      </c>
      <c r="BA55" s="90">
        <f t="shared" si="580"/>
        <v>750</v>
      </c>
      <c r="BB55" s="90">
        <f t="shared" si="581"/>
        <v>0</v>
      </c>
      <c r="BC55" s="90">
        <f t="shared" si="582"/>
        <v>0</v>
      </c>
      <c r="BD55" s="90">
        <f t="shared" si="583"/>
        <v>750</v>
      </c>
      <c r="BE55" s="90">
        <f t="shared" si="30"/>
        <v>150</v>
      </c>
      <c r="BF55" s="90">
        <f t="shared" si="584"/>
        <v>0</v>
      </c>
      <c r="BG55" s="90">
        <f t="shared" si="585"/>
        <v>0</v>
      </c>
      <c r="BH55" s="90">
        <f t="shared" si="586"/>
        <v>150</v>
      </c>
      <c r="BI55" s="90">
        <f t="shared" si="587"/>
        <v>600</v>
      </c>
      <c r="BJ55" s="89">
        <f t="shared" si="588"/>
        <v>207</v>
      </c>
      <c r="BK55" s="89">
        <v>250</v>
      </c>
      <c r="BL55" s="90">
        <f t="shared" si="456"/>
        <v>0</v>
      </c>
      <c r="BM55" s="90"/>
      <c r="BN55" s="91"/>
      <c r="BO55" s="90">
        <f t="shared" si="457"/>
        <v>0</v>
      </c>
      <c r="BP55" s="90">
        <f t="shared" si="458"/>
        <v>0</v>
      </c>
      <c r="BQ55" s="90">
        <f t="shared" si="459"/>
        <v>0</v>
      </c>
      <c r="BR55" s="90"/>
      <c r="BS55" s="90">
        <f t="shared" si="460"/>
        <v>0</v>
      </c>
      <c r="BT55" s="90">
        <f t="shared" si="461"/>
        <v>0</v>
      </c>
      <c r="BU55" s="89"/>
      <c r="BV55" s="89">
        <v>250</v>
      </c>
      <c r="BW55" s="90">
        <f t="shared" si="462"/>
        <v>0</v>
      </c>
      <c r="BX55" s="90"/>
      <c r="BY55" s="91"/>
      <c r="BZ55" s="90">
        <f t="shared" si="463"/>
        <v>0</v>
      </c>
      <c r="CA55" s="90">
        <f t="shared" si="464"/>
        <v>0</v>
      </c>
      <c r="CB55" s="90">
        <f t="shared" si="465"/>
        <v>0</v>
      </c>
      <c r="CC55" s="90"/>
      <c r="CD55" s="90">
        <f t="shared" si="466"/>
        <v>0</v>
      </c>
      <c r="CE55" s="90">
        <f t="shared" si="467"/>
        <v>0</v>
      </c>
      <c r="CF55" s="89"/>
      <c r="CG55" s="89">
        <v>250</v>
      </c>
      <c r="CH55" s="90">
        <f t="shared" si="468"/>
        <v>0</v>
      </c>
      <c r="CI55" s="90"/>
      <c r="CJ55" s="91"/>
      <c r="CK55" s="90">
        <f t="shared" si="469"/>
        <v>0</v>
      </c>
      <c r="CL55" s="90">
        <f t="shared" si="470"/>
        <v>0</v>
      </c>
      <c r="CM55" s="90">
        <f t="shared" si="471"/>
        <v>0</v>
      </c>
      <c r="CN55" s="90"/>
      <c r="CO55" s="90">
        <f t="shared" si="472"/>
        <v>0</v>
      </c>
      <c r="CP55" s="90">
        <f t="shared" si="473"/>
        <v>0</v>
      </c>
      <c r="CQ55" s="89"/>
      <c r="CR55" s="89">
        <f t="shared" ref="CR55:CR62" si="589">BK55+BV55+CG55</f>
        <v>750</v>
      </c>
      <c r="CS55" s="90">
        <f t="shared" ref="CS55:CS62" si="590">BL55+BW55+CH55</f>
        <v>0</v>
      </c>
      <c r="CT55" s="90">
        <f t="shared" ref="CT55:CT62" si="591">BM55+BX55+CI55</f>
        <v>0</v>
      </c>
      <c r="CU55" s="90">
        <f t="shared" ref="CU55:CU62" si="592">BN55+BY55+CJ55</f>
        <v>0</v>
      </c>
      <c r="CV55" s="90">
        <f t="shared" ref="CV55:CV62" si="593">BO55+BZ55+CK55</f>
        <v>0</v>
      </c>
      <c r="CW55" s="90">
        <f t="shared" si="55"/>
        <v>0</v>
      </c>
      <c r="CX55" s="90">
        <f t="shared" ref="CX55:CX62" si="594">BQ55+CB55+CM55</f>
        <v>0</v>
      </c>
      <c r="CY55" s="90">
        <f t="shared" ref="CY55:CY62" si="595">BR55+CC55+CN55</f>
        <v>0</v>
      </c>
      <c r="CZ55" s="90">
        <f t="shared" ref="CZ55:CZ62" si="596">CW55-CX55+CY55</f>
        <v>0</v>
      </c>
      <c r="DA55" s="90">
        <f t="shared" ref="DA55:DA62" si="597">CV55-CZ55</f>
        <v>0</v>
      </c>
      <c r="DB55" s="89">
        <f t="shared" ref="DB55:DB62" si="598">BU55+CF55+CQ55</f>
        <v>0</v>
      </c>
      <c r="DC55" s="191">
        <f t="shared" ref="DC55:DC99" si="599">AZ55+CR55</f>
        <v>1500</v>
      </c>
      <c r="DD55" s="191">
        <f t="shared" ref="DD55:DD99" si="600">BA55+CS55</f>
        <v>750</v>
      </c>
      <c r="DE55" s="191">
        <f t="shared" ref="DE55:DE99" si="601">BB55+CT55</f>
        <v>0</v>
      </c>
      <c r="DF55" s="191">
        <f t="shared" ref="DF55:DF99" si="602">BC55+CU55</f>
        <v>0</v>
      </c>
      <c r="DG55" s="191">
        <f t="shared" ref="DG55:DG99" si="603">BD55+CV55</f>
        <v>750</v>
      </c>
      <c r="DH55" s="191">
        <f t="shared" ref="DH55:DH99" si="604">BE55+CW55</f>
        <v>150</v>
      </c>
      <c r="DI55" s="191">
        <f t="shared" ref="DI55:DI99" si="605">BF55+CX55</f>
        <v>0</v>
      </c>
      <c r="DJ55" s="191">
        <f t="shared" ref="DJ55:DJ99" si="606">BG55+CY55</f>
        <v>0</v>
      </c>
      <c r="DK55" s="191">
        <f t="shared" ref="DK55:DK99" si="607">BH55+CZ55</f>
        <v>150</v>
      </c>
      <c r="DL55" s="191">
        <f t="shared" ref="DL55:DL99" si="608">BI55+DA55</f>
        <v>600</v>
      </c>
      <c r="DM55" s="191">
        <f t="shared" ref="DM55:DM99" si="609">BJ55+DB55</f>
        <v>207</v>
      </c>
      <c r="DN55" s="89">
        <v>250</v>
      </c>
      <c r="DO55" s="90">
        <f t="shared" si="495"/>
        <v>0</v>
      </c>
      <c r="DP55" s="90"/>
      <c r="DQ55" s="91"/>
      <c r="DR55" s="90">
        <f t="shared" si="496"/>
        <v>0</v>
      </c>
      <c r="DS55" s="90">
        <f t="shared" si="497"/>
        <v>0</v>
      </c>
      <c r="DT55" s="90">
        <f t="shared" si="498"/>
        <v>0</v>
      </c>
      <c r="DU55" s="90"/>
      <c r="DV55" s="90">
        <f t="shared" si="499"/>
        <v>0</v>
      </c>
      <c r="DW55" s="90">
        <f t="shared" si="500"/>
        <v>0</v>
      </c>
      <c r="DX55" s="89"/>
      <c r="DY55" s="89">
        <v>250</v>
      </c>
      <c r="DZ55" s="90">
        <f t="shared" si="501"/>
        <v>0</v>
      </c>
      <c r="EA55" s="90"/>
      <c r="EB55" s="91"/>
      <c r="EC55" s="90">
        <f t="shared" si="502"/>
        <v>0</v>
      </c>
      <c r="ED55" s="90">
        <f t="shared" si="503"/>
        <v>0</v>
      </c>
      <c r="EE55" s="90">
        <f t="shared" si="504"/>
        <v>0</v>
      </c>
      <c r="EF55" s="90"/>
      <c r="EG55" s="90">
        <f t="shared" si="505"/>
        <v>0</v>
      </c>
      <c r="EH55" s="90">
        <f t="shared" si="506"/>
        <v>0</v>
      </c>
      <c r="EI55" s="89"/>
      <c r="EJ55" s="89">
        <v>250</v>
      </c>
      <c r="EK55" s="90">
        <f t="shared" si="507"/>
        <v>0</v>
      </c>
      <c r="EL55" s="90"/>
      <c r="EM55" s="91"/>
      <c r="EN55" s="90">
        <f t="shared" si="508"/>
        <v>0</v>
      </c>
      <c r="EO55" s="90">
        <f t="shared" si="509"/>
        <v>0</v>
      </c>
      <c r="EP55" s="90">
        <f t="shared" si="510"/>
        <v>0</v>
      </c>
      <c r="EQ55" s="90"/>
      <c r="ER55" s="90">
        <f t="shared" si="511"/>
        <v>0</v>
      </c>
      <c r="ES55" s="90">
        <f t="shared" si="512"/>
        <v>0</v>
      </c>
      <c r="ET55" s="89"/>
      <c r="EU55" s="89">
        <f t="shared" si="513"/>
        <v>750</v>
      </c>
      <c r="EV55" s="90">
        <f t="shared" si="514"/>
        <v>0</v>
      </c>
      <c r="EW55" s="90">
        <f t="shared" si="515"/>
        <v>0</v>
      </c>
      <c r="EX55" s="90">
        <f t="shared" si="516"/>
        <v>0</v>
      </c>
      <c r="EY55" s="90">
        <f t="shared" si="517"/>
        <v>0</v>
      </c>
      <c r="EZ55" s="90">
        <f t="shared" si="88"/>
        <v>0</v>
      </c>
      <c r="FA55" s="90">
        <f t="shared" si="518"/>
        <v>0</v>
      </c>
      <c r="FB55" s="90">
        <f t="shared" si="519"/>
        <v>0</v>
      </c>
      <c r="FC55" s="90">
        <f t="shared" si="520"/>
        <v>0</v>
      </c>
      <c r="FD55" s="90">
        <f t="shared" si="521"/>
        <v>0</v>
      </c>
      <c r="FE55" s="89">
        <f t="shared" si="522"/>
        <v>0</v>
      </c>
      <c r="FF55" s="191">
        <f t="shared" ref="FF55:FF99" si="610">AZ55+CR55+EU55</f>
        <v>2250</v>
      </c>
      <c r="FG55" s="191">
        <f t="shared" ref="FG55:FG99" si="611">BA55+CS55+EV55</f>
        <v>750</v>
      </c>
      <c r="FH55" s="191">
        <f t="shared" ref="FH55:FH99" si="612">BB55+CT55+EW55</f>
        <v>0</v>
      </c>
      <c r="FI55" s="191">
        <f t="shared" ref="FI55:FI99" si="613">BC55+CU55+EX55</f>
        <v>0</v>
      </c>
      <c r="FJ55" s="191">
        <f t="shared" ref="FJ55:FJ99" si="614">BD55+CV55+EY55</f>
        <v>750</v>
      </c>
      <c r="FK55" s="191">
        <f t="shared" ref="FK55:FK99" si="615">BE55+CW55+EZ55</f>
        <v>150</v>
      </c>
      <c r="FL55" s="191">
        <f t="shared" ref="FL55:FL99" si="616">BF55+CX55+FA55</f>
        <v>0</v>
      </c>
      <c r="FM55" s="191">
        <f t="shared" ref="FM55:FM99" si="617">BG55+CY55+FB55</f>
        <v>0</v>
      </c>
      <c r="FN55" s="191">
        <f t="shared" ref="FN55:FN99" si="618">BH55+CZ55+FC55</f>
        <v>150</v>
      </c>
      <c r="FO55" s="191">
        <f t="shared" ref="FO55:FO99" si="619">BI55+DA55+FD55</f>
        <v>600</v>
      </c>
      <c r="FP55" s="191">
        <f t="shared" ref="FP55:FP99" si="620">BJ55+DB55+FE55</f>
        <v>207</v>
      </c>
      <c r="FQ55" s="89">
        <v>250</v>
      </c>
      <c r="FR55" s="90">
        <f t="shared" si="534"/>
        <v>0</v>
      </c>
      <c r="FS55" s="90"/>
      <c r="FT55" s="91"/>
      <c r="FU55" s="90">
        <f t="shared" si="535"/>
        <v>0</v>
      </c>
      <c r="FV55" s="90">
        <f t="shared" si="536"/>
        <v>0</v>
      </c>
      <c r="FW55" s="90">
        <f t="shared" si="537"/>
        <v>0</v>
      </c>
      <c r="FX55" s="90"/>
      <c r="FY55" s="90">
        <f t="shared" si="538"/>
        <v>0</v>
      </c>
      <c r="FZ55" s="90">
        <f t="shared" si="539"/>
        <v>0</v>
      </c>
      <c r="GA55" s="89"/>
      <c r="GB55" s="89">
        <v>250</v>
      </c>
      <c r="GC55" s="90">
        <f t="shared" si="540"/>
        <v>0</v>
      </c>
      <c r="GD55" s="90"/>
      <c r="GE55" s="91"/>
      <c r="GF55" s="90">
        <f t="shared" si="541"/>
        <v>0</v>
      </c>
      <c r="GG55" s="90">
        <f t="shared" si="542"/>
        <v>0</v>
      </c>
      <c r="GH55" s="90">
        <f t="shared" si="543"/>
        <v>0</v>
      </c>
      <c r="GI55" s="90"/>
      <c r="GJ55" s="90">
        <f t="shared" si="544"/>
        <v>0</v>
      </c>
      <c r="GK55" s="90">
        <f t="shared" si="545"/>
        <v>0</v>
      </c>
      <c r="GL55" s="89"/>
      <c r="GM55" s="89">
        <v>250</v>
      </c>
      <c r="GN55" s="90">
        <f t="shared" si="546"/>
        <v>0</v>
      </c>
      <c r="GO55" s="90"/>
      <c r="GP55" s="91"/>
      <c r="GQ55" s="90">
        <f t="shared" si="547"/>
        <v>0</v>
      </c>
      <c r="GR55" s="90">
        <f t="shared" si="548"/>
        <v>0</v>
      </c>
      <c r="GS55" s="90">
        <f t="shared" si="549"/>
        <v>0</v>
      </c>
      <c r="GT55" s="90"/>
      <c r="GU55" s="90">
        <f t="shared" si="550"/>
        <v>0</v>
      </c>
      <c r="GV55" s="90">
        <f t="shared" si="551"/>
        <v>0</v>
      </c>
      <c r="GW55" s="89"/>
      <c r="GX55" s="89">
        <f t="shared" si="552"/>
        <v>750</v>
      </c>
      <c r="GY55" s="90">
        <f t="shared" si="553"/>
        <v>0</v>
      </c>
      <c r="GZ55" s="90">
        <f t="shared" si="554"/>
        <v>0</v>
      </c>
      <c r="HA55" s="90">
        <f t="shared" si="555"/>
        <v>0</v>
      </c>
      <c r="HB55" s="90">
        <f t="shared" si="556"/>
        <v>0</v>
      </c>
      <c r="HC55" s="90">
        <f t="shared" si="120"/>
        <v>0</v>
      </c>
      <c r="HD55" s="90">
        <f t="shared" si="557"/>
        <v>0</v>
      </c>
      <c r="HE55" s="90">
        <f t="shared" si="558"/>
        <v>0</v>
      </c>
      <c r="HF55" s="90">
        <f t="shared" si="559"/>
        <v>0</v>
      </c>
      <c r="HG55" s="90">
        <f t="shared" si="560"/>
        <v>0</v>
      </c>
      <c r="HH55" s="89">
        <f t="shared" si="561"/>
        <v>0</v>
      </c>
      <c r="HI55" s="90">
        <f t="shared" ref="HI55:HI99" si="621">S55+AD55+AO55+BK55+BV55+CG55+DN55+DY55+EJ55+FQ55+GB55+GM55</f>
        <v>3000</v>
      </c>
      <c r="HJ55" s="90">
        <f t="shared" ref="HJ55:HJ99" si="622">T55+AE55+AP55+BL55+BW55+CH55+DO55+DZ55+EK55+FR55+GC55+GN55</f>
        <v>750</v>
      </c>
      <c r="HK55" s="90">
        <f t="shared" ref="HK55:HK99" si="623">U55+AF55+AQ55+BM55+BX55+CI55+DP55+EA55+EL55+FS55+GD55+GO55</f>
        <v>0</v>
      </c>
      <c r="HL55" s="90">
        <f t="shared" ref="HL55:HL99" si="624">V55+AG55+AR55+BN55+BY55+CJ55+DQ55+EB55+EM55+FT55+GE55+GP55</f>
        <v>0</v>
      </c>
      <c r="HM55" s="90">
        <f t="shared" ref="HM55:HM99" si="625">W55+AH55+AS55+BO55+BZ55+CK55+DR55+EC55+EN55+FU55+GF55+GQ55</f>
        <v>750</v>
      </c>
      <c r="HN55" s="90">
        <f t="shared" ref="HN55:HN99" si="626">X55+AI55+AT55+BP55+CA55+CL55+DS55+ED55+EO55+FV55+GG55+GR55</f>
        <v>50</v>
      </c>
      <c r="HO55" s="90">
        <f t="shared" ref="HO55:HO99" si="627">Y55+AJ55+AU55+BQ55+CB55+CM55+DT55+EE55+EP55+FW55+GH55+GS55</f>
        <v>0</v>
      </c>
      <c r="HP55" s="90">
        <f t="shared" ref="HP55:HP99" si="628">Z55+AK55+AV55+BR55+CC55+CN55+DU55+EF55+EQ55+FX55+GI55+GT55</f>
        <v>0</v>
      </c>
      <c r="HQ55" s="90">
        <f t="shared" ref="HQ55:HQ99" si="629">AA55+AL55+AW55+BS55+CD55+CO55+DV55+EG55+ER55+FY55+GJ55+GU55</f>
        <v>50</v>
      </c>
      <c r="HR55" s="90">
        <f t="shared" ref="HR55:HR99" si="630">AB55+AM55+AX55+BT55+CE55+CP55+DW55+EH55+ES55+FZ55+GK55+GV55</f>
        <v>700</v>
      </c>
      <c r="HS55" s="90">
        <f t="shared" ref="HS55:HS99" si="631">AC55+AN55+AY55+BU55+CF55+CQ55+DX55+EI55+ET55+GA55+GL55+GW55</f>
        <v>207</v>
      </c>
      <c r="HT55" s="159">
        <f t="shared" si="137"/>
        <v>750</v>
      </c>
      <c r="HU55" s="131">
        <f t="shared" si="138"/>
        <v>750</v>
      </c>
      <c r="HV55" s="131">
        <f t="shared" si="139"/>
        <v>750</v>
      </c>
      <c r="HW55" s="84"/>
      <c r="HX55" s="84">
        <f t="shared" si="405"/>
        <v>207</v>
      </c>
      <c r="HY55" s="84"/>
      <c r="HZ55" s="84"/>
      <c r="IA55" s="84"/>
      <c r="IB55" s="84"/>
      <c r="IC55" s="84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</row>
    <row r="56" spans="1:319" s="4" customFormat="1" ht="15.75" customHeight="1" x14ac:dyDescent="0.25">
      <c r="A56" s="33"/>
      <c r="B56" s="37">
        <v>4</v>
      </c>
      <c r="C56" s="37"/>
      <c r="D56" s="37"/>
      <c r="E56" s="37"/>
      <c r="F56" s="19" t="s">
        <v>429</v>
      </c>
      <c r="G56" s="16" t="s">
        <v>375</v>
      </c>
      <c r="H56" s="17" t="s">
        <v>430</v>
      </c>
      <c r="I56" s="87">
        <v>61006027691</v>
      </c>
      <c r="J56" s="34" t="s">
        <v>68</v>
      </c>
      <c r="K56" s="34" t="s">
        <v>101</v>
      </c>
      <c r="L56" s="34" t="s">
        <v>962</v>
      </c>
      <c r="M56" s="34">
        <v>178</v>
      </c>
      <c r="N56" s="34" t="s">
        <v>1242</v>
      </c>
      <c r="O56" s="34"/>
      <c r="P56" s="100" t="s">
        <v>135</v>
      </c>
      <c r="Q56" s="255"/>
      <c r="R56" s="39" t="s">
        <v>1252</v>
      </c>
      <c r="S56" s="89">
        <v>250</v>
      </c>
      <c r="T56" s="90">
        <f t="shared" ref="T56:T67" si="632">IF(AC56&gt;0,S56,0)</f>
        <v>250</v>
      </c>
      <c r="U56" s="90"/>
      <c r="V56" s="91"/>
      <c r="W56" s="90">
        <f t="shared" ref="W56:W67" si="633">T56+U56+V56</f>
        <v>250</v>
      </c>
      <c r="X56" s="90">
        <f t="shared" ref="X56:X67" si="634">W56*20%</f>
        <v>50</v>
      </c>
      <c r="Y56" s="90">
        <f t="shared" ref="Y56:Y67" si="635">W56*E56</f>
        <v>0</v>
      </c>
      <c r="Z56" s="90"/>
      <c r="AA56" s="90">
        <f t="shared" ref="AA56:AA67" si="636">X56-Y56+Z56</f>
        <v>50</v>
      </c>
      <c r="AB56" s="90">
        <f t="shared" ref="AB56:AB67" si="637">W56-AA56</f>
        <v>200</v>
      </c>
      <c r="AC56" s="89">
        <v>120</v>
      </c>
      <c r="AD56" s="89">
        <v>250</v>
      </c>
      <c r="AE56" s="90">
        <f t="shared" si="438"/>
        <v>250</v>
      </c>
      <c r="AF56" s="90"/>
      <c r="AG56" s="91"/>
      <c r="AH56" s="90">
        <f t="shared" si="439"/>
        <v>250</v>
      </c>
      <c r="AI56" s="90">
        <v>0</v>
      </c>
      <c r="AJ56" s="90">
        <v>0</v>
      </c>
      <c r="AK56" s="90"/>
      <c r="AL56" s="90">
        <f t="shared" si="440"/>
        <v>0</v>
      </c>
      <c r="AM56" s="90">
        <f t="shared" si="441"/>
        <v>250</v>
      </c>
      <c r="AN56" s="177">
        <v>168</v>
      </c>
      <c r="AO56" s="89">
        <v>250</v>
      </c>
      <c r="AP56" s="90">
        <f t="shared" si="442"/>
        <v>250</v>
      </c>
      <c r="AQ56" s="90"/>
      <c r="AR56" s="91"/>
      <c r="AS56" s="90">
        <f t="shared" si="443"/>
        <v>250</v>
      </c>
      <c r="AT56" s="90">
        <v>0</v>
      </c>
      <c r="AU56" s="90">
        <v>0</v>
      </c>
      <c r="AV56" s="90"/>
      <c r="AW56" s="90">
        <f t="shared" si="444"/>
        <v>0</v>
      </c>
      <c r="AX56" s="90">
        <f t="shared" si="445"/>
        <v>250</v>
      </c>
      <c r="AY56" s="89">
        <v>194</v>
      </c>
      <c r="AZ56" s="89">
        <f t="shared" si="579"/>
        <v>750</v>
      </c>
      <c r="BA56" s="90">
        <f t="shared" si="580"/>
        <v>750</v>
      </c>
      <c r="BB56" s="90">
        <f t="shared" si="581"/>
        <v>0</v>
      </c>
      <c r="BC56" s="90">
        <f t="shared" si="582"/>
        <v>0</v>
      </c>
      <c r="BD56" s="90">
        <f t="shared" si="583"/>
        <v>750</v>
      </c>
      <c r="BE56" s="90">
        <f t="shared" si="30"/>
        <v>150</v>
      </c>
      <c r="BF56" s="90">
        <f t="shared" si="584"/>
        <v>0</v>
      </c>
      <c r="BG56" s="90">
        <f t="shared" si="585"/>
        <v>0</v>
      </c>
      <c r="BH56" s="90">
        <f t="shared" si="586"/>
        <v>150</v>
      </c>
      <c r="BI56" s="90">
        <f t="shared" si="587"/>
        <v>600</v>
      </c>
      <c r="BJ56" s="89">
        <f t="shared" si="588"/>
        <v>482</v>
      </c>
      <c r="BK56" s="89">
        <v>250</v>
      </c>
      <c r="BL56" s="90">
        <f t="shared" si="456"/>
        <v>0</v>
      </c>
      <c r="BM56" s="90"/>
      <c r="BN56" s="91"/>
      <c r="BO56" s="90">
        <f t="shared" si="457"/>
        <v>0</v>
      </c>
      <c r="BP56" s="90">
        <f t="shared" si="458"/>
        <v>0</v>
      </c>
      <c r="BQ56" s="90">
        <f t="shared" si="459"/>
        <v>0</v>
      </c>
      <c r="BR56" s="90"/>
      <c r="BS56" s="90">
        <f t="shared" si="460"/>
        <v>0</v>
      </c>
      <c r="BT56" s="90">
        <f t="shared" si="461"/>
        <v>0</v>
      </c>
      <c r="BU56" s="89"/>
      <c r="BV56" s="89">
        <v>250</v>
      </c>
      <c r="BW56" s="90">
        <f t="shared" si="462"/>
        <v>0</v>
      </c>
      <c r="BX56" s="90"/>
      <c r="BY56" s="91"/>
      <c r="BZ56" s="90">
        <f t="shared" si="463"/>
        <v>0</v>
      </c>
      <c r="CA56" s="90">
        <f t="shared" si="464"/>
        <v>0</v>
      </c>
      <c r="CB56" s="90">
        <f t="shared" si="465"/>
        <v>0</v>
      </c>
      <c r="CC56" s="90"/>
      <c r="CD56" s="90">
        <f t="shared" si="466"/>
        <v>0</v>
      </c>
      <c r="CE56" s="90">
        <f t="shared" si="467"/>
        <v>0</v>
      </c>
      <c r="CF56" s="89"/>
      <c r="CG56" s="89">
        <v>250</v>
      </c>
      <c r="CH56" s="90">
        <f t="shared" si="468"/>
        <v>0</v>
      </c>
      <c r="CI56" s="90"/>
      <c r="CJ56" s="91"/>
      <c r="CK56" s="90">
        <f t="shared" si="469"/>
        <v>0</v>
      </c>
      <c r="CL56" s="90">
        <f t="shared" si="470"/>
        <v>0</v>
      </c>
      <c r="CM56" s="90">
        <f t="shared" si="471"/>
        <v>0</v>
      </c>
      <c r="CN56" s="90"/>
      <c r="CO56" s="90">
        <f t="shared" si="472"/>
        <v>0</v>
      </c>
      <c r="CP56" s="90">
        <f t="shared" si="473"/>
        <v>0</v>
      </c>
      <c r="CQ56" s="89"/>
      <c r="CR56" s="89">
        <f t="shared" si="589"/>
        <v>750</v>
      </c>
      <c r="CS56" s="90">
        <f t="shared" si="590"/>
        <v>0</v>
      </c>
      <c r="CT56" s="90">
        <f t="shared" si="591"/>
        <v>0</v>
      </c>
      <c r="CU56" s="90">
        <f t="shared" si="592"/>
        <v>0</v>
      </c>
      <c r="CV56" s="90">
        <f t="shared" si="593"/>
        <v>0</v>
      </c>
      <c r="CW56" s="90">
        <f t="shared" si="55"/>
        <v>0</v>
      </c>
      <c r="CX56" s="90">
        <f t="shared" si="594"/>
        <v>0</v>
      </c>
      <c r="CY56" s="90">
        <f t="shared" si="595"/>
        <v>0</v>
      </c>
      <c r="CZ56" s="90">
        <f t="shared" si="596"/>
        <v>0</v>
      </c>
      <c r="DA56" s="90">
        <f t="shared" si="597"/>
        <v>0</v>
      </c>
      <c r="DB56" s="89">
        <f t="shared" si="598"/>
        <v>0</v>
      </c>
      <c r="DC56" s="191">
        <f t="shared" si="599"/>
        <v>1500</v>
      </c>
      <c r="DD56" s="191">
        <f t="shared" si="600"/>
        <v>750</v>
      </c>
      <c r="DE56" s="191">
        <f t="shared" si="601"/>
        <v>0</v>
      </c>
      <c r="DF56" s="191">
        <f t="shared" si="602"/>
        <v>0</v>
      </c>
      <c r="DG56" s="191">
        <f t="shared" si="603"/>
        <v>750</v>
      </c>
      <c r="DH56" s="191">
        <f t="shared" si="604"/>
        <v>150</v>
      </c>
      <c r="DI56" s="191">
        <f t="shared" si="605"/>
        <v>0</v>
      </c>
      <c r="DJ56" s="191">
        <f t="shared" si="606"/>
        <v>0</v>
      </c>
      <c r="DK56" s="191">
        <f t="shared" si="607"/>
        <v>150</v>
      </c>
      <c r="DL56" s="191">
        <f t="shared" si="608"/>
        <v>600</v>
      </c>
      <c r="DM56" s="191">
        <f t="shared" si="609"/>
        <v>482</v>
      </c>
      <c r="DN56" s="89">
        <v>250</v>
      </c>
      <c r="DO56" s="90">
        <f t="shared" si="495"/>
        <v>0</v>
      </c>
      <c r="DP56" s="90"/>
      <c r="DQ56" s="91"/>
      <c r="DR56" s="90">
        <f t="shared" si="496"/>
        <v>0</v>
      </c>
      <c r="DS56" s="90">
        <f t="shared" si="497"/>
        <v>0</v>
      </c>
      <c r="DT56" s="90">
        <f t="shared" si="498"/>
        <v>0</v>
      </c>
      <c r="DU56" s="90"/>
      <c r="DV56" s="90">
        <f t="shared" si="499"/>
        <v>0</v>
      </c>
      <c r="DW56" s="90">
        <f t="shared" si="500"/>
        <v>0</v>
      </c>
      <c r="DX56" s="89"/>
      <c r="DY56" s="89">
        <v>250</v>
      </c>
      <c r="DZ56" s="90">
        <f t="shared" si="501"/>
        <v>0</v>
      </c>
      <c r="EA56" s="90"/>
      <c r="EB56" s="91"/>
      <c r="EC56" s="90">
        <f t="shared" si="502"/>
        <v>0</v>
      </c>
      <c r="ED56" s="90">
        <f t="shared" si="503"/>
        <v>0</v>
      </c>
      <c r="EE56" s="90">
        <f t="shared" si="504"/>
        <v>0</v>
      </c>
      <c r="EF56" s="90"/>
      <c r="EG56" s="90">
        <f t="shared" si="505"/>
        <v>0</v>
      </c>
      <c r="EH56" s="90">
        <f t="shared" si="506"/>
        <v>0</v>
      </c>
      <c r="EI56" s="89"/>
      <c r="EJ56" s="89">
        <v>250</v>
      </c>
      <c r="EK56" s="90">
        <f t="shared" si="507"/>
        <v>0</v>
      </c>
      <c r="EL56" s="90"/>
      <c r="EM56" s="91"/>
      <c r="EN56" s="90">
        <f t="shared" si="508"/>
        <v>0</v>
      </c>
      <c r="EO56" s="90">
        <f t="shared" si="509"/>
        <v>0</v>
      </c>
      <c r="EP56" s="90">
        <f t="shared" si="510"/>
        <v>0</v>
      </c>
      <c r="EQ56" s="90"/>
      <c r="ER56" s="90">
        <f t="shared" si="511"/>
        <v>0</v>
      </c>
      <c r="ES56" s="90">
        <f t="shared" si="512"/>
        <v>0</v>
      </c>
      <c r="ET56" s="89"/>
      <c r="EU56" s="89">
        <f t="shared" si="513"/>
        <v>750</v>
      </c>
      <c r="EV56" s="90">
        <f t="shared" si="514"/>
        <v>0</v>
      </c>
      <c r="EW56" s="90">
        <f t="shared" si="515"/>
        <v>0</v>
      </c>
      <c r="EX56" s="90">
        <f t="shared" si="516"/>
        <v>0</v>
      </c>
      <c r="EY56" s="90">
        <f t="shared" si="517"/>
        <v>0</v>
      </c>
      <c r="EZ56" s="90">
        <f t="shared" si="88"/>
        <v>0</v>
      </c>
      <c r="FA56" s="90">
        <f t="shared" si="518"/>
        <v>0</v>
      </c>
      <c r="FB56" s="90">
        <f t="shared" si="519"/>
        <v>0</v>
      </c>
      <c r="FC56" s="90">
        <f t="shared" si="520"/>
        <v>0</v>
      </c>
      <c r="FD56" s="90">
        <f t="shared" si="521"/>
        <v>0</v>
      </c>
      <c r="FE56" s="89">
        <f t="shared" si="522"/>
        <v>0</v>
      </c>
      <c r="FF56" s="191">
        <f t="shared" si="610"/>
        <v>2250</v>
      </c>
      <c r="FG56" s="191">
        <f t="shared" si="611"/>
        <v>750</v>
      </c>
      <c r="FH56" s="191">
        <f t="shared" si="612"/>
        <v>0</v>
      </c>
      <c r="FI56" s="191">
        <f t="shared" si="613"/>
        <v>0</v>
      </c>
      <c r="FJ56" s="191">
        <f t="shared" si="614"/>
        <v>750</v>
      </c>
      <c r="FK56" s="191">
        <f t="shared" si="615"/>
        <v>150</v>
      </c>
      <c r="FL56" s="191">
        <f t="shared" si="616"/>
        <v>0</v>
      </c>
      <c r="FM56" s="191">
        <f t="shared" si="617"/>
        <v>0</v>
      </c>
      <c r="FN56" s="191">
        <f t="shared" si="618"/>
        <v>150</v>
      </c>
      <c r="FO56" s="191">
        <f t="shared" si="619"/>
        <v>600</v>
      </c>
      <c r="FP56" s="191">
        <f t="shared" si="620"/>
        <v>482</v>
      </c>
      <c r="FQ56" s="89">
        <v>250</v>
      </c>
      <c r="FR56" s="90">
        <f t="shared" si="534"/>
        <v>0</v>
      </c>
      <c r="FS56" s="90"/>
      <c r="FT56" s="91"/>
      <c r="FU56" s="90">
        <f t="shared" si="535"/>
        <v>0</v>
      </c>
      <c r="FV56" s="90">
        <f t="shared" si="536"/>
        <v>0</v>
      </c>
      <c r="FW56" s="90">
        <f t="shared" si="537"/>
        <v>0</v>
      </c>
      <c r="FX56" s="90"/>
      <c r="FY56" s="90">
        <f t="shared" si="538"/>
        <v>0</v>
      </c>
      <c r="FZ56" s="90">
        <f t="shared" si="539"/>
        <v>0</v>
      </c>
      <c r="GA56" s="89"/>
      <c r="GB56" s="89">
        <v>250</v>
      </c>
      <c r="GC56" s="90">
        <f t="shared" si="540"/>
        <v>0</v>
      </c>
      <c r="GD56" s="90"/>
      <c r="GE56" s="91"/>
      <c r="GF56" s="90">
        <f t="shared" si="541"/>
        <v>0</v>
      </c>
      <c r="GG56" s="90">
        <f t="shared" si="542"/>
        <v>0</v>
      </c>
      <c r="GH56" s="90">
        <f t="shared" si="543"/>
        <v>0</v>
      </c>
      <c r="GI56" s="90"/>
      <c r="GJ56" s="90">
        <f t="shared" si="544"/>
        <v>0</v>
      </c>
      <c r="GK56" s="90">
        <f t="shared" si="545"/>
        <v>0</v>
      </c>
      <c r="GL56" s="89"/>
      <c r="GM56" s="89">
        <v>250</v>
      </c>
      <c r="GN56" s="90">
        <f t="shared" si="546"/>
        <v>0</v>
      </c>
      <c r="GO56" s="90"/>
      <c r="GP56" s="91"/>
      <c r="GQ56" s="90">
        <f t="shared" si="547"/>
        <v>0</v>
      </c>
      <c r="GR56" s="90">
        <f t="shared" si="548"/>
        <v>0</v>
      </c>
      <c r="GS56" s="90">
        <f t="shared" si="549"/>
        <v>0</v>
      </c>
      <c r="GT56" s="90"/>
      <c r="GU56" s="90">
        <f t="shared" si="550"/>
        <v>0</v>
      </c>
      <c r="GV56" s="90">
        <f t="shared" si="551"/>
        <v>0</v>
      </c>
      <c r="GW56" s="89"/>
      <c r="GX56" s="89">
        <f t="shared" si="552"/>
        <v>750</v>
      </c>
      <c r="GY56" s="90">
        <f t="shared" si="553"/>
        <v>0</v>
      </c>
      <c r="GZ56" s="90">
        <f t="shared" si="554"/>
        <v>0</v>
      </c>
      <c r="HA56" s="90">
        <f t="shared" si="555"/>
        <v>0</v>
      </c>
      <c r="HB56" s="90">
        <f t="shared" si="556"/>
        <v>0</v>
      </c>
      <c r="HC56" s="90">
        <f t="shared" si="120"/>
        <v>0</v>
      </c>
      <c r="HD56" s="90">
        <f t="shared" si="557"/>
        <v>0</v>
      </c>
      <c r="HE56" s="90">
        <f t="shared" si="558"/>
        <v>0</v>
      </c>
      <c r="HF56" s="90">
        <f t="shared" si="559"/>
        <v>0</v>
      </c>
      <c r="HG56" s="90">
        <f t="shared" si="560"/>
        <v>0</v>
      </c>
      <c r="HH56" s="89">
        <f t="shared" si="561"/>
        <v>0</v>
      </c>
      <c r="HI56" s="90">
        <f t="shared" si="621"/>
        <v>3000</v>
      </c>
      <c r="HJ56" s="90">
        <f t="shared" si="622"/>
        <v>750</v>
      </c>
      <c r="HK56" s="90">
        <f t="shared" si="623"/>
        <v>0</v>
      </c>
      <c r="HL56" s="90">
        <f t="shared" si="624"/>
        <v>0</v>
      </c>
      <c r="HM56" s="90">
        <f t="shared" si="625"/>
        <v>750</v>
      </c>
      <c r="HN56" s="90">
        <f t="shared" si="626"/>
        <v>50</v>
      </c>
      <c r="HO56" s="90">
        <f t="shared" si="627"/>
        <v>0</v>
      </c>
      <c r="HP56" s="90">
        <f t="shared" si="628"/>
        <v>0</v>
      </c>
      <c r="HQ56" s="90">
        <f t="shared" si="629"/>
        <v>50</v>
      </c>
      <c r="HR56" s="90">
        <f t="shared" si="630"/>
        <v>700</v>
      </c>
      <c r="HS56" s="90">
        <f t="shared" si="631"/>
        <v>482</v>
      </c>
      <c r="HT56" s="159">
        <f>BD56+CV56+EY56+HB56</f>
        <v>750</v>
      </c>
      <c r="HU56" s="131">
        <f>BD56+CV56+EY56+FU56+GF56</f>
        <v>750</v>
      </c>
      <c r="HV56" s="131">
        <f>W56+AH56+AS56+BO56+BZ56</f>
        <v>750</v>
      </c>
      <c r="HW56" s="84"/>
      <c r="HX56" s="84">
        <f>AC56+AN56+AY56+BU56+CF56+CQ56+DX56+EI56</f>
        <v>482</v>
      </c>
      <c r="HY56" s="84"/>
      <c r="HZ56" s="84"/>
      <c r="IA56" s="84"/>
      <c r="IB56" s="84"/>
      <c r="IC56" s="84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</row>
    <row r="57" spans="1:319" s="4" customFormat="1" ht="15.75" x14ac:dyDescent="0.25">
      <c r="A57" s="33"/>
      <c r="B57" s="37">
        <v>5</v>
      </c>
      <c r="C57" s="37"/>
      <c r="D57" s="37"/>
      <c r="E57" s="37"/>
      <c r="F57" s="26" t="s">
        <v>1105</v>
      </c>
      <c r="G57" s="146" t="s">
        <v>375</v>
      </c>
      <c r="H57" s="17" t="s">
        <v>1103</v>
      </c>
      <c r="I57" s="87" t="s">
        <v>1104</v>
      </c>
      <c r="J57" s="34" t="s">
        <v>119</v>
      </c>
      <c r="K57" s="92" t="s">
        <v>685</v>
      </c>
      <c r="L57" s="34" t="s">
        <v>991</v>
      </c>
      <c r="M57" s="34">
        <v>172</v>
      </c>
      <c r="N57" s="34" t="s">
        <v>1242</v>
      </c>
      <c r="O57" s="34"/>
      <c r="P57" s="100" t="s">
        <v>135</v>
      </c>
      <c r="Q57" s="37">
        <v>4</v>
      </c>
      <c r="R57" s="39" t="s">
        <v>1267</v>
      </c>
      <c r="S57" s="89">
        <v>250</v>
      </c>
      <c r="T57" s="90">
        <f t="shared" ref="T57" si="638">IF(AC57&gt;0,S57,0)</f>
        <v>250</v>
      </c>
      <c r="U57" s="90"/>
      <c r="V57" s="91"/>
      <c r="W57" s="90">
        <f t="shared" ref="W57" si="639">T57+U57+V57</f>
        <v>250</v>
      </c>
      <c r="X57" s="90">
        <f t="shared" ref="X57" si="640">W57*20%</f>
        <v>50</v>
      </c>
      <c r="Y57" s="90">
        <f t="shared" ref="Y57" si="641">W57*E57</f>
        <v>0</v>
      </c>
      <c r="Z57" s="90"/>
      <c r="AA57" s="90">
        <f t="shared" ref="AA57" si="642">X57-Y57+Z57</f>
        <v>50</v>
      </c>
      <c r="AB57" s="90">
        <f t="shared" ref="AB57" si="643">W57-AA57</f>
        <v>200</v>
      </c>
      <c r="AC57" s="89">
        <v>70</v>
      </c>
      <c r="AD57" s="89">
        <v>250</v>
      </c>
      <c r="AE57" s="90">
        <f t="shared" ref="AE57" si="644">IF(AN57&gt;0,AD57,0)</f>
        <v>250</v>
      </c>
      <c r="AF57" s="90"/>
      <c r="AG57" s="91"/>
      <c r="AH57" s="90">
        <f t="shared" ref="AH57" si="645">AE57+AF57+AG57</f>
        <v>250</v>
      </c>
      <c r="AI57" s="90">
        <v>0</v>
      </c>
      <c r="AJ57" s="90">
        <v>0</v>
      </c>
      <c r="AK57" s="90"/>
      <c r="AL57" s="90">
        <f t="shared" ref="AL57" si="646">AI57-AJ57+AK57</f>
        <v>0</v>
      </c>
      <c r="AM57" s="90">
        <f t="shared" ref="AM57" si="647">AH57-AL57</f>
        <v>250</v>
      </c>
      <c r="AN57" s="177">
        <v>66</v>
      </c>
      <c r="AO57" s="89">
        <v>250</v>
      </c>
      <c r="AP57" s="90">
        <f t="shared" ref="AP57" si="648">IF(AY57&gt;0,AO57,0)</f>
        <v>250</v>
      </c>
      <c r="AQ57" s="90"/>
      <c r="AR57" s="91"/>
      <c r="AS57" s="90">
        <f t="shared" ref="AS57" si="649">AP57+AQ57+AG57</f>
        <v>250</v>
      </c>
      <c r="AT57" s="90">
        <v>0</v>
      </c>
      <c r="AU57" s="90">
        <v>0</v>
      </c>
      <c r="AV57" s="90"/>
      <c r="AW57" s="90">
        <f t="shared" ref="AW57" si="650">AT57-AU57+AV57</f>
        <v>0</v>
      </c>
      <c r="AX57" s="90">
        <f t="shared" ref="AX57" si="651">AS57-AW57</f>
        <v>250</v>
      </c>
      <c r="AY57" s="89">
        <v>85</v>
      </c>
      <c r="AZ57" s="89">
        <f t="shared" ref="AZ57" si="652">S57+AD57+AO57</f>
        <v>750</v>
      </c>
      <c r="BA57" s="90">
        <f t="shared" ref="BA57" si="653">T57+AE57+AP57</f>
        <v>750</v>
      </c>
      <c r="BB57" s="90">
        <f t="shared" ref="BB57" si="654">U57+AF57+AQ57</f>
        <v>0</v>
      </c>
      <c r="BC57" s="90">
        <f t="shared" ref="BC57" si="655">V57+AG57+AR57</f>
        <v>0</v>
      </c>
      <c r="BD57" s="90">
        <f t="shared" ref="BD57" si="656">W57+AH57+AS57</f>
        <v>750</v>
      </c>
      <c r="BE57" s="90">
        <f t="shared" ref="BE57" si="657">BD57*20%</f>
        <v>150</v>
      </c>
      <c r="BF57" s="90">
        <f t="shared" ref="BF57" si="658">Y57+AJ57+AU57</f>
        <v>0</v>
      </c>
      <c r="BG57" s="90">
        <f t="shared" ref="BG57" si="659">Z57+AK57+AV57</f>
        <v>0</v>
      </c>
      <c r="BH57" s="90">
        <f t="shared" ref="BH57" si="660">BE57-BF57+BG57</f>
        <v>150</v>
      </c>
      <c r="BI57" s="90">
        <f t="shared" ref="BI57" si="661">BD57-BH57</f>
        <v>600</v>
      </c>
      <c r="BJ57" s="89">
        <f t="shared" ref="BJ57" si="662">AC57+AN57+AY57</f>
        <v>221</v>
      </c>
      <c r="BK57" s="89">
        <v>250</v>
      </c>
      <c r="BL57" s="90">
        <f t="shared" ref="BL57" si="663">IF(BU57&gt;0,BK57,0)</f>
        <v>0</v>
      </c>
      <c r="BM57" s="90"/>
      <c r="BN57" s="91"/>
      <c r="BO57" s="90">
        <f t="shared" ref="BO57" si="664">BL57+BM57+BN57</f>
        <v>0</v>
      </c>
      <c r="BP57" s="90">
        <f t="shared" ref="BP57" si="665">BO57*20%</f>
        <v>0</v>
      </c>
      <c r="BQ57" s="90">
        <f t="shared" ref="BQ57" si="666">BO57*E57</f>
        <v>0</v>
      </c>
      <c r="BR57" s="90"/>
      <c r="BS57" s="90">
        <f t="shared" ref="BS57" si="667">BP57-BQ57+BG57</f>
        <v>0</v>
      </c>
      <c r="BT57" s="90">
        <f t="shared" ref="BT57" si="668">BO57-BS57</f>
        <v>0</v>
      </c>
      <c r="BU57" s="89"/>
      <c r="BV57" s="89">
        <v>250</v>
      </c>
      <c r="BW57" s="90">
        <f t="shared" ref="BW57" si="669">IF(CF57&gt;0,BV57,0)</f>
        <v>0</v>
      </c>
      <c r="BX57" s="90"/>
      <c r="BY57" s="91"/>
      <c r="BZ57" s="90">
        <f t="shared" ref="BZ57" si="670">BW57+BX57+BY57</f>
        <v>0</v>
      </c>
      <c r="CA57" s="90">
        <f t="shared" ref="CA57" si="671">BZ57*20%</f>
        <v>0</v>
      </c>
      <c r="CB57" s="90">
        <f t="shared" ref="CB57" si="672">BZ57*E57</f>
        <v>0</v>
      </c>
      <c r="CC57" s="90"/>
      <c r="CD57" s="90">
        <f t="shared" ref="CD57" si="673">CA57-CB57+CC57</f>
        <v>0</v>
      </c>
      <c r="CE57" s="90">
        <f t="shared" ref="CE57" si="674">BZ57-CD57</f>
        <v>0</v>
      </c>
      <c r="CF57" s="89"/>
      <c r="CG57" s="89">
        <v>250</v>
      </c>
      <c r="CH57" s="90">
        <f t="shared" ref="CH57" si="675">IF(CQ57&gt;0,CG57,0)</f>
        <v>0</v>
      </c>
      <c r="CI57" s="90"/>
      <c r="CJ57" s="91"/>
      <c r="CK57" s="90">
        <f t="shared" ref="CK57" si="676">CH57+CI57+CJ57</f>
        <v>0</v>
      </c>
      <c r="CL57" s="90">
        <f t="shared" ref="CL57" si="677">CK57*20%</f>
        <v>0</v>
      </c>
      <c r="CM57" s="90">
        <f t="shared" ref="CM57" si="678">CK57*E57</f>
        <v>0</v>
      </c>
      <c r="CN57" s="90"/>
      <c r="CO57" s="90">
        <f t="shared" ref="CO57" si="679">CL57-CM57+CN57</f>
        <v>0</v>
      </c>
      <c r="CP57" s="90">
        <f t="shared" ref="CP57" si="680">CK57-CO57</f>
        <v>0</v>
      </c>
      <c r="CQ57" s="89"/>
      <c r="CR57" s="89">
        <f t="shared" ref="CR57" si="681">BK57+BV57+CG57</f>
        <v>750</v>
      </c>
      <c r="CS57" s="90">
        <f t="shared" ref="CS57" si="682">BL57+BW57+CH57</f>
        <v>0</v>
      </c>
      <c r="CT57" s="90">
        <f t="shared" ref="CT57" si="683">BM57+BX57+CI57</f>
        <v>0</v>
      </c>
      <c r="CU57" s="90">
        <f t="shared" ref="CU57" si="684">BN57+BY57+CJ57</f>
        <v>0</v>
      </c>
      <c r="CV57" s="90">
        <f t="shared" ref="CV57" si="685">BO57+BZ57+CK57</f>
        <v>0</v>
      </c>
      <c r="CW57" s="90">
        <f t="shared" ref="CW57" si="686">CV57*20%</f>
        <v>0</v>
      </c>
      <c r="CX57" s="90">
        <f t="shared" ref="CX57" si="687">BQ57+CB57+CM57</f>
        <v>0</v>
      </c>
      <c r="CY57" s="90">
        <f t="shared" ref="CY57" si="688">BR57+CC57+CN57</f>
        <v>0</v>
      </c>
      <c r="CZ57" s="90">
        <f t="shared" ref="CZ57" si="689">CW57-CX57+CY57</f>
        <v>0</v>
      </c>
      <c r="DA57" s="90">
        <f t="shared" ref="DA57" si="690">CV57-CZ57</f>
        <v>0</v>
      </c>
      <c r="DB57" s="89">
        <f t="shared" ref="DB57" si="691">BU57+CF57+CQ57</f>
        <v>0</v>
      </c>
      <c r="DC57" s="191">
        <f t="shared" ref="DC57" si="692">AZ57+CR57</f>
        <v>1500</v>
      </c>
      <c r="DD57" s="191">
        <f t="shared" ref="DD57" si="693">BA57+CS57</f>
        <v>750</v>
      </c>
      <c r="DE57" s="191">
        <f t="shared" ref="DE57" si="694">BB57+CT57</f>
        <v>0</v>
      </c>
      <c r="DF57" s="191">
        <f t="shared" ref="DF57" si="695">BC57+CU57</f>
        <v>0</v>
      </c>
      <c r="DG57" s="191">
        <f t="shared" ref="DG57" si="696">BD57+CV57</f>
        <v>750</v>
      </c>
      <c r="DH57" s="191">
        <f t="shared" ref="DH57" si="697">BE57+CW57</f>
        <v>150</v>
      </c>
      <c r="DI57" s="191">
        <f t="shared" ref="DI57" si="698">BF57+CX57</f>
        <v>0</v>
      </c>
      <c r="DJ57" s="191">
        <f t="shared" ref="DJ57" si="699">BG57+CY57</f>
        <v>0</v>
      </c>
      <c r="DK57" s="191">
        <f t="shared" ref="DK57" si="700">BH57+CZ57</f>
        <v>150</v>
      </c>
      <c r="DL57" s="191">
        <f t="shared" ref="DL57" si="701">BI57+DA57</f>
        <v>600</v>
      </c>
      <c r="DM57" s="191">
        <f t="shared" ref="DM57" si="702">BJ57+DB57</f>
        <v>221</v>
      </c>
      <c r="DN57" s="89">
        <v>250</v>
      </c>
      <c r="DO57" s="90">
        <f t="shared" ref="DO57" si="703">IF(DX57&gt;0,DN57,0)</f>
        <v>0</v>
      </c>
      <c r="DP57" s="90"/>
      <c r="DQ57" s="91"/>
      <c r="DR57" s="90">
        <f t="shared" ref="DR57" si="704">DO57+DP57+DQ57</f>
        <v>0</v>
      </c>
      <c r="DS57" s="90">
        <f t="shared" ref="DS57" si="705">DR57*20%</f>
        <v>0</v>
      </c>
      <c r="DT57" s="90">
        <f t="shared" ref="DT57" si="706">DR57*E57</f>
        <v>0</v>
      </c>
      <c r="DU57" s="90"/>
      <c r="DV57" s="90">
        <f t="shared" ref="DV57" si="707">DS57-DT57+DU57</f>
        <v>0</v>
      </c>
      <c r="DW57" s="90">
        <f t="shared" ref="DW57" si="708">DR57-DV57</f>
        <v>0</v>
      </c>
      <c r="DX57" s="89"/>
      <c r="DY57" s="89">
        <v>250</v>
      </c>
      <c r="DZ57" s="90">
        <f t="shared" ref="DZ57" si="709">IF(EI57&gt;0,DY57,0)</f>
        <v>0</v>
      </c>
      <c r="EA57" s="90"/>
      <c r="EB57" s="91"/>
      <c r="EC57" s="90">
        <f t="shared" ref="EC57" si="710">DZ57+EA57+EB57</f>
        <v>0</v>
      </c>
      <c r="ED57" s="90">
        <f t="shared" ref="ED57" si="711">EC57*20%</f>
        <v>0</v>
      </c>
      <c r="EE57" s="90">
        <f t="shared" ref="EE57" si="712">EC57*E57</f>
        <v>0</v>
      </c>
      <c r="EF57" s="90"/>
      <c r="EG57" s="90">
        <f t="shared" ref="EG57" si="713">ED57-EE57+EF57</f>
        <v>0</v>
      </c>
      <c r="EH57" s="90">
        <f t="shared" ref="EH57" si="714">EC57-EG57</f>
        <v>0</v>
      </c>
      <c r="EI57" s="89"/>
      <c r="EJ57" s="89">
        <v>250</v>
      </c>
      <c r="EK57" s="90">
        <f t="shared" ref="EK57" si="715">IF(ET57&gt;0,EJ57,0)</f>
        <v>0</v>
      </c>
      <c r="EL57" s="90"/>
      <c r="EM57" s="91"/>
      <c r="EN57" s="90">
        <f t="shared" ref="EN57" si="716">EK57+EL57+EM57</f>
        <v>0</v>
      </c>
      <c r="EO57" s="90">
        <f t="shared" ref="EO57" si="717">EN57*20%</f>
        <v>0</v>
      </c>
      <c r="EP57" s="90">
        <f t="shared" ref="EP57" si="718">EN57*E57</f>
        <v>0</v>
      </c>
      <c r="EQ57" s="90"/>
      <c r="ER57" s="90">
        <f t="shared" ref="ER57" si="719">EO57-EP57+EQ57</f>
        <v>0</v>
      </c>
      <c r="ES57" s="90">
        <f t="shared" ref="ES57" si="720">EN57-ER57</f>
        <v>0</v>
      </c>
      <c r="ET57" s="89"/>
      <c r="EU57" s="89">
        <f t="shared" ref="EU57" si="721">DN57+DY57+EJ57</f>
        <v>750</v>
      </c>
      <c r="EV57" s="90">
        <f t="shared" ref="EV57" si="722">DO57+DZ57+EK57</f>
        <v>0</v>
      </c>
      <c r="EW57" s="90">
        <f t="shared" ref="EW57" si="723">DP57+EA57+EL57</f>
        <v>0</v>
      </c>
      <c r="EX57" s="90">
        <f t="shared" ref="EX57" si="724">DQ57+EB57+EM57</f>
        <v>0</v>
      </c>
      <c r="EY57" s="90">
        <f t="shared" ref="EY57" si="725">DR57+EC57+EN57</f>
        <v>0</v>
      </c>
      <c r="EZ57" s="90">
        <f t="shared" ref="EZ57" si="726">EY57*20%</f>
        <v>0</v>
      </c>
      <c r="FA57" s="90">
        <f t="shared" ref="FA57" si="727">DT57+EE57+EP57</f>
        <v>0</v>
      </c>
      <c r="FB57" s="90">
        <f t="shared" ref="FB57" si="728">DU57+EF57+EQ57</f>
        <v>0</v>
      </c>
      <c r="FC57" s="90">
        <f t="shared" ref="FC57" si="729">EZ57-FA57+FB57</f>
        <v>0</v>
      </c>
      <c r="FD57" s="90">
        <f t="shared" ref="FD57" si="730">EY57-FC57</f>
        <v>0</v>
      </c>
      <c r="FE57" s="89">
        <f t="shared" ref="FE57" si="731">DX57+EI57+ET57</f>
        <v>0</v>
      </c>
      <c r="FF57" s="191">
        <f t="shared" ref="FF57" si="732">AZ57+CR57+EU57</f>
        <v>2250</v>
      </c>
      <c r="FG57" s="191">
        <f t="shared" ref="FG57" si="733">BA57+CS57+EV57</f>
        <v>750</v>
      </c>
      <c r="FH57" s="191">
        <f t="shared" ref="FH57" si="734">BB57+CT57+EW57</f>
        <v>0</v>
      </c>
      <c r="FI57" s="191">
        <f t="shared" ref="FI57" si="735">BC57+CU57+EX57</f>
        <v>0</v>
      </c>
      <c r="FJ57" s="191">
        <f t="shared" ref="FJ57" si="736">BD57+CV57+EY57</f>
        <v>750</v>
      </c>
      <c r="FK57" s="191">
        <f t="shared" ref="FK57" si="737">BE57+CW57+EZ57</f>
        <v>150</v>
      </c>
      <c r="FL57" s="191">
        <f t="shared" ref="FL57" si="738">BF57+CX57+FA57</f>
        <v>0</v>
      </c>
      <c r="FM57" s="191">
        <f t="shared" ref="FM57" si="739">BG57+CY57+FB57</f>
        <v>0</v>
      </c>
      <c r="FN57" s="191">
        <f t="shared" ref="FN57" si="740">BH57+CZ57+FC57</f>
        <v>150</v>
      </c>
      <c r="FO57" s="191">
        <f t="shared" ref="FO57" si="741">BI57+DA57+FD57</f>
        <v>600</v>
      </c>
      <c r="FP57" s="191">
        <f t="shared" ref="FP57" si="742">BJ57+DB57+FE57</f>
        <v>221</v>
      </c>
      <c r="FQ57" s="89">
        <v>250</v>
      </c>
      <c r="FR57" s="90">
        <f t="shared" ref="FR57" si="743">IF(GA57&gt;0,FQ57,0)</f>
        <v>0</v>
      </c>
      <c r="FS57" s="90"/>
      <c r="FT57" s="91"/>
      <c r="FU57" s="90">
        <f t="shared" ref="FU57" si="744">FR57+FS57+FT57</f>
        <v>0</v>
      </c>
      <c r="FV57" s="90">
        <f t="shared" ref="FV57" si="745">FU57*20%</f>
        <v>0</v>
      </c>
      <c r="FW57" s="90">
        <f t="shared" ref="FW57" si="746">FU57*E57</f>
        <v>0</v>
      </c>
      <c r="FX57" s="90"/>
      <c r="FY57" s="90">
        <f t="shared" ref="FY57" si="747">FV57-FW57+FX57</f>
        <v>0</v>
      </c>
      <c r="FZ57" s="90">
        <f t="shared" ref="FZ57" si="748">FU57-FY57</f>
        <v>0</v>
      </c>
      <c r="GA57" s="89"/>
      <c r="GB57" s="89">
        <v>250</v>
      </c>
      <c r="GC57" s="90">
        <f t="shared" ref="GC57" si="749">IF(GL57&gt;0,GB57,0)</f>
        <v>0</v>
      </c>
      <c r="GD57" s="90"/>
      <c r="GE57" s="91"/>
      <c r="GF57" s="90">
        <f t="shared" ref="GF57" si="750">GC57+GD57+GE57</f>
        <v>0</v>
      </c>
      <c r="GG57" s="90">
        <f t="shared" ref="GG57" si="751">GF57*20%</f>
        <v>0</v>
      </c>
      <c r="GH57" s="90">
        <f t="shared" ref="GH57" si="752">GF57*E57</f>
        <v>0</v>
      </c>
      <c r="GI57" s="90"/>
      <c r="GJ57" s="90">
        <f t="shared" ref="GJ57" si="753">GG57-GH57+GI57</f>
        <v>0</v>
      </c>
      <c r="GK57" s="90">
        <f t="shared" ref="GK57" si="754">GF57-GJ57</f>
        <v>0</v>
      </c>
      <c r="GL57" s="89"/>
      <c r="GM57" s="89">
        <v>250</v>
      </c>
      <c r="GN57" s="90">
        <f t="shared" ref="GN57" si="755">IF(GW57&gt;0,GM57,0)</f>
        <v>0</v>
      </c>
      <c r="GO57" s="90"/>
      <c r="GP57" s="91"/>
      <c r="GQ57" s="90">
        <f t="shared" ref="GQ57" si="756">GN57+GO57+GP57</f>
        <v>0</v>
      </c>
      <c r="GR57" s="90">
        <f t="shared" ref="GR57" si="757">GQ57*20%</f>
        <v>0</v>
      </c>
      <c r="GS57" s="90">
        <f t="shared" ref="GS57" si="758">GQ57*E57</f>
        <v>0</v>
      </c>
      <c r="GT57" s="90"/>
      <c r="GU57" s="90">
        <f t="shared" ref="GU57" si="759">GR57-GS57+GT57</f>
        <v>0</v>
      </c>
      <c r="GV57" s="90">
        <f t="shared" ref="GV57" si="760">GQ57-GU57</f>
        <v>0</v>
      </c>
      <c r="GW57" s="89"/>
      <c r="GX57" s="89">
        <f t="shared" ref="GX57" si="761">FQ57+GB57+GM57</f>
        <v>750</v>
      </c>
      <c r="GY57" s="90">
        <f t="shared" ref="GY57" si="762">FR57+GC57+GN57</f>
        <v>0</v>
      </c>
      <c r="GZ57" s="90">
        <f t="shared" ref="GZ57" si="763">FS57+GD57+GO57</f>
        <v>0</v>
      </c>
      <c r="HA57" s="90">
        <f t="shared" ref="HA57" si="764">FT57+GE57+GP57</f>
        <v>0</v>
      </c>
      <c r="HB57" s="90">
        <f t="shared" ref="HB57" si="765">FU57+GF57+GQ57</f>
        <v>0</v>
      </c>
      <c r="HC57" s="90">
        <f t="shared" ref="HC57" si="766">HB57*20%</f>
        <v>0</v>
      </c>
      <c r="HD57" s="90">
        <f t="shared" ref="HD57" si="767">FW57+GH57+GS57</f>
        <v>0</v>
      </c>
      <c r="HE57" s="90">
        <f t="shared" ref="HE57" si="768">FX57+GI57+GT57</f>
        <v>0</v>
      </c>
      <c r="HF57" s="90">
        <f t="shared" ref="HF57" si="769">HC57-HD57+HE57</f>
        <v>0</v>
      </c>
      <c r="HG57" s="90">
        <f t="shared" ref="HG57" si="770">HB57-HF57</f>
        <v>0</v>
      </c>
      <c r="HH57" s="89">
        <f t="shared" ref="HH57" si="771">GA57+GL57+GW57</f>
        <v>0</v>
      </c>
      <c r="HI57" s="90">
        <f t="shared" ref="HI57" si="772">S57+AD57+AO57+BK57+BV57+CG57+DN57+DY57+EJ57+FQ57+GB57+GM57</f>
        <v>3000</v>
      </c>
      <c r="HJ57" s="90">
        <f t="shared" ref="HJ57" si="773">T57+AE57+AP57+BL57+BW57+CH57+DO57+DZ57+EK57+FR57+GC57+GN57</f>
        <v>750</v>
      </c>
      <c r="HK57" s="90">
        <f t="shared" ref="HK57" si="774">U57+AF57+AQ57+BM57+BX57+CI57+DP57+EA57+EL57+FS57+GD57+GO57</f>
        <v>0</v>
      </c>
      <c r="HL57" s="90">
        <f t="shared" ref="HL57" si="775">V57+AG57+AR57+BN57+BY57+CJ57+DQ57+EB57+EM57+FT57+GE57+GP57</f>
        <v>0</v>
      </c>
      <c r="HM57" s="90">
        <f t="shared" ref="HM57" si="776">W57+AH57+AS57+BO57+BZ57+CK57+DR57+EC57+EN57+FU57+GF57+GQ57</f>
        <v>750</v>
      </c>
      <c r="HN57" s="90">
        <f t="shared" ref="HN57" si="777">X57+AI57+AT57+BP57+CA57+CL57+DS57+ED57+EO57+FV57+GG57+GR57</f>
        <v>50</v>
      </c>
      <c r="HO57" s="90">
        <f t="shared" ref="HO57" si="778">Y57+AJ57+AU57+BQ57+CB57+CM57+DT57+EE57+EP57+FW57+GH57+GS57</f>
        <v>0</v>
      </c>
      <c r="HP57" s="90">
        <f t="shared" ref="HP57" si="779">Z57+AK57+AV57+BR57+CC57+CN57+DU57+EF57+EQ57+FX57+GI57+GT57</f>
        <v>0</v>
      </c>
      <c r="HQ57" s="90">
        <f t="shared" ref="HQ57" si="780">AA57+AL57+AW57+BS57+CD57+CO57+DV57+EG57+ER57+FY57+GJ57+GU57</f>
        <v>50</v>
      </c>
      <c r="HR57" s="90">
        <f t="shared" ref="HR57" si="781">AB57+AM57+AX57+BT57+CE57+CP57+DW57+EH57+ES57+FZ57+GK57+GV57</f>
        <v>700</v>
      </c>
      <c r="HS57" s="90">
        <f t="shared" ref="HS57" si="782">AC57+AN57+AY57+BU57+CF57+CQ57+DX57+EI57+ET57+GA57+GL57+GW57</f>
        <v>221</v>
      </c>
      <c r="HT57" s="159">
        <f>BD57+CV57+EY57+HB57</f>
        <v>750</v>
      </c>
      <c r="HU57" s="131">
        <f>BD57+CV57+EY57+FU57+GF57</f>
        <v>750</v>
      </c>
      <c r="HV57" s="131">
        <f>W57+AH57+AS57+BO57+BZ57</f>
        <v>750</v>
      </c>
      <c r="HW57" s="84"/>
      <c r="HX57" s="84">
        <f>AC57+AN57+AY57+BU57+CF57+CQ57+DX57+EI57</f>
        <v>221</v>
      </c>
      <c r="HY57" s="84"/>
      <c r="HZ57" s="84"/>
      <c r="IA57" s="84"/>
      <c r="IB57" s="84"/>
      <c r="IC57" s="84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</row>
    <row r="58" spans="1:319" s="4" customFormat="1" ht="15.75" x14ac:dyDescent="0.25">
      <c r="A58" s="33"/>
      <c r="B58" s="37">
        <v>6</v>
      </c>
      <c r="C58" s="37"/>
      <c r="D58" s="37"/>
      <c r="E58" s="37"/>
      <c r="F58" s="19" t="s">
        <v>1155</v>
      </c>
      <c r="G58" s="16" t="s">
        <v>375</v>
      </c>
      <c r="H58" s="17" t="s">
        <v>437</v>
      </c>
      <c r="I58" s="87" t="s">
        <v>1150</v>
      </c>
      <c r="J58" s="34" t="s">
        <v>9</v>
      </c>
      <c r="K58" s="92" t="s">
        <v>131</v>
      </c>
      <c r="L58" s="34" t="s">
        <v>957</v>
      </c>
      <c r="M58" s="34">
        <v>176</v>
      </c>
      <c r="N58" s="34" t="s">
        <v>1242</v>
      </c>
      <c r="O58" s="34"/>
      <c r="P58" s="100" t="s">
        <v>135</v>
      </c>
      <c r="Q58" s="37">
        <v>5</v>
      </c>
      <c r="R58" s="39" t="s">
        <v>822</v>
      </c>
      <c r="S58" s="89">
        <v>250</v>
      </c>
      <c r="T58" s="90">
        <f t="shared" si="632"/>
        <v>250</v>
      </c>
      <c r="U58" s="90"/>
      <c r="V58" s="91"/>
      <c r="W58" s="90">
        <f t="shared" si="633"/>
        <v>250</v>
      </c>
      <c r="X58" s="90">
        <f t="shared" si="634"/>
        <v>50</v>
      </c>
      <c r="Y58" s="90">
        <f t="shared" si="635"/>
        <v>0</v>
      </c>
      <c r="Z58" s="90"/>
      <c r="AA58" s="90">
        <f t="shared" si="636"/>
        <v>50</v>
      </c>
      <c r="AB58" s="90">
        <f t="shared" si="637"/>
        <v>200</v>
      </c>
      <c r="AC58" s="89">
        <v>65</v>
      </c>
      <c r="AD58" s="89">
        <v>250</v>
      </c>
      <c r="AE58" s="90">
        <f t="shared" si="438"/>
        <v>250</v>
      </c>
      <c r="AF58" s="90"/>
      <c r="AG58" s="91"/>
      <c r="AH58" s="90">
        <f t="shared" si="439"/>
        <v>250</v>
      </c>
      <c r="AI58" s="90">
        <v>0</v>
      </c>
      <c r="AJ58" s="90">
        <v>0</v>
      </c>
      <c r="AK58" s="90"/>
      <c r="AL58" s="90">
        <f t="shared" si="440"/>
        <v>0</v>
      </c>
      <c r="AM58" s="90">
        <f t="shared" si="441"/>
        <v>250</v>
      </c>
      <c r="AN58" s="177">
        <v>93</v>
      </c>
      <c r="AO58" s="89">
        <v>250</v>
      </c>
      <c r="AP58" s="90">
        <f t="shared" si="442"/>
        <v>250</v>
      </c>
      <c r="AQ58" s="90"/>
      <c r="AR58" s="91"/>
      <c r="AS58" s="90">
        <f t="shared" si="443"/>
        <v>250</v>
      </c>
      <c r="AT58" s="90">
        <v>0</v>
      </c>
      <c r="AU58" s="90">
        <v>0</v>
      </c>
      <c r="AV58" s="90"/>
      <c r="AW58" s="90">
        <f t="shared" si="444"/>
        <v>0</v>
      </c>
      <c r="AX58" s="90">
        <f t="shared" si="445"/>
        <v>250</v>
      </c>
      <c r="AY58" s="89">
        <v>132</v>
      </c>
      <c r="AZ58" s="89">
        <f t="shared" si="579"/>
        <v>750</v>
      </c>
      <c r="BA58" s="90">
        <f t="shared" si="580"/>
        <v>750</v>
      </c>
      <c r="BB58" s="90">
        <f t="shared" si="581"/>
        <v>0</v>
      </c>
      <c r="BC58" s="90">
        <f t="shared" si="582"/>
        <v>0</v>
      </c>
      <c r="BD58" s="90">
        <f t="shared" si="583"/>
        <v>750</v>
      </c>
      <c r="BE58" s="90">
        <f t="shared" si="30"/>
        <v>150</v>
      </c>
      <c r="BF58" s="90">
        <f t="shared" si="584"/>
        <v>0</v>
      </c>
      <c r="BG58" s="90">
        <f t="shared" si="585"/>
        <v>0</v>
      </c>
      <c r="BH58" s="90">
        <f t="shared" si="586"/>
        <v>150</v>
      </c>
      <c r="BI58" s="90">
        <f t="shared" si="587"/>
        <v>600</v>
      </c>
      <c r="BJ58" s="89">
        <f t="shared" si="588"/>
        <v>290</v>
      </c>
      <c r="BK58" s="89">
        <v>250</v>
      </c>
      <c r="BL58" s="90">
        <f t="shared" si="456"/>
        <v>0</v>
      </c>
      <c r="BM58" s="90"/>
      <c r="BN58" s="91"/>
      <c r="BO58" s="90">
        <f t="shared" si="457"/>
        <v>0</v>
      </c>
      <c r="BP58" s="90">
        <f t="shared" si="458"/>
        <v>0</v>
      </c>
      <c r="BQ58" s="90">
        <f t="shared" si="459"/>
        <v>0</v>
      </c>
      <c r="BR58" s="90"/>
      <c r="BS58" s="90">
        <f t="shared" si="460"/>
        <v>0</v>
      </c>
      <c r="BT58" s="90">
        <f t="shared" si="461"/>
        <v>0</v>
      </c>
      <c r="BU58" s="89"/>
      <c r="BV58" s="89">
        <v>250</v>
      </c>
      <c r="BW58" s="90">
        <f t="shared" si="462"/>
        <v>0</v>
      </c>
      <c r="BX58" s="90"/>
      <c r="BY58" s="91"/>
      <c r="BZ58" s="90">
        <f t="shared" si="463"/>
        <v>0</v>
      </c>
      <c r="CA58" s="90">
        <f t="shared" si="464"/>
        <v>0</v>
      </c>
      <c r="CB58" s="90">
        <f t="shared" si="465"/>
        <v>0</v>
      </c>
      <c r="CC58" s="90"/>
      <c r="CD58" s="90">
        <f t="shared" si="466"/>
        <v>0</v>
      </c>
      <c r="CE58" s="90">
        <f t="shared" si="467"/>
        <v>0</v>
      </c>
      <c r="CF58" s="89"/>
      <c r="CG58" s="89">
        <v>250</v>
      </c>
      <c r="CH58" s="90">
        <f t="shared" si="468"/>
        <v>0</v>
      </c>
      <c r="CI58" s="90"/>
      <c r="CJ58" s="91"/>
      <c r="CK58" s="90">
        <f t="shared" si="469"/>
        <v>0</v>
      </c>
      <c r="CL58" s="90">
        <f t="shared" si="470"/>
        <v>0</v>
      </c>
      <c r="CM58" s="90">
        <f t="shared" si="471"/>
        <v>0</v>
      </c>
      <c r="CN58" s="90"/>
      <c r="CO58" s="90">
        <f t="shared" si="472"/>
        <v>0</v>
      </c>
      <c r="CP58" s="90">
        <f t="shared" si="473"/>
        <v>0</v>
      </c>
      <c r="CQ58" s="89"/>
      <c r="CR58" s="89">
        <f t="shared" si="589"/>
        <v>750</v>
      </c>
      <c r="CS58" s="90">
        <f t="shared" si="590"/>
        <v>0</v>
      </c>
      <c r="CT58" s="90">
        <f t="shared" si="591"/>
        <v>0</v>
      </c>
      <c r="CU58" s="90">
        <f t="shared" si="592"/>
        <v>0</v>
      </c>
      <c r="CV58" s="90">
        <f t="shared" si="593"/>
        <v>0</v>
      </c>
      <c r="CW58" s="90">
        <f t="shared" si="55"/>
        <v>0</v>
      </c>
      <c r="CX58" s="90">
        <f t="shared" si="594"/>
        <v>0</v>
      </c>
      <c r="CY58" s="90">
        <f t="shared" si="595"/>
        <v>0</v>
      </c>
      <c r="CZ58" s="90">
        <f t="shared" si="596"/>
        <v>0</v>
      </c>
      <c r="DA58" s="90">
        <f t="shared" si="597"/>
        <v>0</v>
      </c>
      <c r="DB58" s="89">
        <f t="shared" si="598"/>
        <v>0</v>
      </c>
      <c r="DC58" s="191">
        <f t="shared" si="599"/>
        <v>1500</v>
      </c>
      <c r="DD58" s="191">
        <f t="shared" si="600"/>
        <v>750</v>
      </c>
      <c r="DE58" s="191">
        <f t="shared" si="601"/>
        <v>0</v>
      </c>
      <c r="DF58" s="191">
        <f t="shared" si="602"/>
        <v>0</v>
      </c>
      <c r="DG58" s="191">
        <f t="shared" si="603"/>
        <v>750</v>
      </c>
      <c r="DH58" s="191">
        <f t="shared" si="604"/>
        <v>150</v>
      </c>
      <c r="DI58" s="191">
        <f t="shared" si="605"/>
        <v>0</v>
      </c>
      <c r="DJ58" s="191">
        <f t="shared" si="606"/>
        <v>0</v>
      </c>
      <c r="DK58" s="191">
        <f t="shared" si="607"/>
        <v>150</v>
      </c>
      <c r="DL58" s="191">
        <f t="shared" si="608"/>
        <v>600</v>
      </c>
      <c r="DM58" s="191">
        <f t="shared" si="609"/>
        <v>290</v>
      </c>
      <c r="DN58" s="89">
        <v>250</v>
      </c>
      <c r="DO58" s="90">
        <f t="shared" si="495"/>
        <v>0</v>
      </c>
      <c r="DP58" s="90"/>
      <c r="DQ58" s="91"/>
      <c r="DR58" s="90">
        <f t="shared" si="496"/>
        <v>0</v>
      </c>
      <c r="DS58" s="90">
        <f t="shared" si="497"/>
        <v>0</v>
      </c>
      <c r="DT58" s="90">
        <f t="shared" si="498"/>
        <v>0</v>
      </c>
      <c r="DU58" s="90"/>
      <c r="DV58" s="90">
        <f t="shared" si="499"/>
        <v>0</v>
      </c>
      <c r="DW58" s="90">
        <f t="shared" si="500"/>
        <v>0</v>
      </c>
      <c r="DX58" s="89"/>
      <c r="DY58" s="89">
        <v>250</v>
      </c>
      <c r="DZ58" s="90">
        <f t="shared" si="501"/>
        <v>0</v>
      </c>
      <c r="EA58" s="90"/>
      <c r="EB58" s="91"/>
      <c r="EC58" s="90">
        <f t="shared" si="502"/>
        <v>0</v>
      </c>
      <c r="ED58" s="90">
        <f t="shared" si="503"/>
        <v>0</v>
      </c>
      <c r="EE58" s="90">
        <f t="shared" si="504"/>
        <v>0</v>
      </c>
      <c r="EF58" s="90"/>
      <c r="EG58" s="90">
        <f t="shared" si="505"/>
        <v>0</v>
      </c>
      <c r="EH58" s="90">
        <f t="shared" si="506"/>
        <v>0</v>
      </c>
      <c r="EI58" s="89"/>
      <c r="EJ58" s="89">
        <v>250</v>
      </c>
      <c r="EK58" s="90">
        <f t="shared" si="507"/>
        <v>0</v>
      </c>
      <c r="EL58" s="90"/>
      <c r="EM58" s="91"/>
      <c r="EN58" s="90">
        <f t="shared" si="508"/>
        <v>0</v>
      </c>
      <c r="EO58" s="90">
        <f t="shared" si="509"/>
        <v>0</v>
      </c>
      <c r="EP58" s="90">
        <f t="shared" si="510"/>
        <v>0</v>
      </c>
      <c r="EQ58" s="90"/>
      <c r="ER58" s="90">
        <f t="shared" si="511"/>
        <v>0</v>
      </c>
      <c r="ES58" s="90">
        <f t="shared" si="512"/>
        <v>0</v>
      </c>
      <c r="ET58" s="89"/>
      <c r="EU58" s="89">
        <f t="shared" si="513"/>
        <v>750</v>
      </c>
      <c r="EV58" s="90">
        <f t="shared" si="514"/>
        <v>0</v>
      </c>
      <c r="EW58" s="90">
        <f t="shared" si="515"/>
        <v>0</v>
      </c>
      <c r="EX58" s="90">
        <f t="shared" si="516"/>
        <v>0</v>
      </c>
      <c r="EY58" s="90">
        <f t="shared" si="517"/>
        <v>0</v>
      </c>
      <c r="EZ58" s="90">
        <f t="shared" si="88"/>
        <v>0</v>
      </c>
      <c r="FA58" s="90">
        <f t="shared" si="518"/>
        <v>0</v>
      </c>
      <c r="FB58" s="90">
        <f t="shared" si="519"/>
        <v>0</v>
      </c>
      <c r="FC58" s="90">
        <f t="shared" si="520"/>
        <v>0</v>
      </c>
      <c r="FD58" s="90">
        <f t="shared" si="521"/>
        <v>0</v>
      </c>
      <c r="FE58" s="89">
        <f t="shared" si="522"/>
        <v>0</v>
      </c>
      <c r="FF58" s="191">
        <f t="shared" si="610"/>
        <v>2250</v>
      </c>
      <c r="FG58" s="191">
        <f t="shared" si="611"/>
        <v>750</v>
      </c>
      <c r="FH58" s="191">
        <f t="shared" si="612"/>
        <v>0</v>
      </c>
      <c r="FI58" s="191">
        <f t="shared" si="613"/>
        <v>0</v>
      </c>
      <c r="FJ58" s="191">
        <f t="shared" si="614"/>
        <v>750</v>
      </c>
      <c r="FK58" s="191">
        <f t="shared" si="615"/>
        <v>150</v>
      </c>
      <c r="FL58" s="191">
        <f t="shared" si="616"/>
        <v>0</v>
      </c>
      <c r="FM58" s="191">
        <f t="shared" si="617"/>
        <v>0</v>
      </c>
      <c r="FN58" s="191">
        <f t="shared" si="618"/>
        <v>150</v>
      </c>
      <c r="FO58" s="191">
        <f t="shared" si="619"/>
        <v>600</v>
      </c>
      <c r="FP58" s="191">
        <f t="shared" si="620"/>
        <v>290</v>
      </c>
      <c r="FQ58" s="89">
        <v>250</v>
      </c>
      <c r="FR58" s="90">
        <f t="shared" si="534"/>
        <v>0</v>
      </c>
      <c r="FS58" s="90"/>
      <c r="FT58" s="91"/>
      <c r="FU58" s="90">
        <f t="shared" si="535"/>
        <v>0</v>
      </c>
      <c r="FV58" s="90">
        <f t="shared" si="536"/>
        <v>0</v>
      </c>
      <c r="FW58" s="90">
        <f t="shared" si="537"/>
        <v>0</v>
      </c>
      <c r="FX58" s="90"/>
      <c r="FY58" s="90">
        <f t="shared" si="538"/>
        <v>0</v>
      </c>
      <c r="FZ58" s="90">
        <f t="shared" si="539"/>
        <v>0</v>
      </c>
      <c r="GA58" s="89"/>
      <c r="GB58" s="89">
        <v>250</v>
      </c>
      <c r="GC58" s="90">
        <f t="shared" si="540"/>
        <v>0</v>
      </c>
      <c r="GD58" s="90"/>
      <c r="GE58" s="91"/>
      <c r="GF58" s="90">
        <f t="shared" si="541"/>
        <v>0</v>
      </c>
      <c r="GG58" s="90">
        <f t="shared" si="542"/>
        <v>0</v>
      </c>
      <c r="GH58" s="90">
        <f t="shared" si="543"/>
        <v>0</v>
      </c>
      <c r="GI58" s="90"/>
      <c r="GJ58" s="90">
        <f t="shared" si="544"/>
        <v>0</v>
      </c>
      <c r="GK58" s="90">
        <f t="shared" si="545"/>
        <v>0</v>
      </c>
      <c r="GL58" s="89"/>
      <c r="GM58" s="89">
        <v>250</v>
      </c>
      <c r="GN58" s="90">
        <f t="shared" si="546"/>
        <v>0</v>
      </c>
      <c r="GO58" s="90"/>
      <c r="GP58" s="91"/>
      <c r="GQ58" s="90">
        <f t="shared" si="547"/>
        <v>0</v>
      </c>
      <c r="GR58" s="90">
        <f t="shared" si="548"/>
        <v>0</v>
      </c>
      <c r="GS58" s="90">
        <f t="shared" si="549"/>
        <v>0</v>
      </c>
      <c r="GT58" s="90"/>
      <c r="GU58" s="90">
        <f t="shared" si="550"/>
        <v>0</v>
      </c>
      <c r="GV58" s="90">
        <f t="shared" si="551"/>
        <v>0</v>
      </c>
      <c r="GW58" s="89"/>
      <c r="GX58" s="89">
        <f t="shared" si="552"/>
        <v>750</v>
      </c>
      <c r="GY58" s="90">
        <f t="shared" si="553"/>
        <v>0</v>
      </c>
      <c r="GZ58" s="90">
        <f t="shared" si="554"/>
        <v>0</v>
      </c>
      <c r="HA58" s="90">
        <f t="shared" si="555"/>
        <v>0</v>
      </c>
      <c r="HB58" s="90">
        <f t="shared" si="556"/>
        <v>0</v>
      </c>
      <c r="HC58" s="90">
        <f t="shared" si="120"/>
        <v>0</v>
      </c>
      <c r="HD58" s="90">
        <f t="shared" si="557"/>
        <v>0</v>
      </c>
      <c r="HE58" s="90">
        <f t="shared" si="558"/>
        <v>0</v>
      </c>
      <c r="HF58" s="90">
        <f t="shared" si="559"/>
        <v>0</v>
      </c>
      <c r="HG58" s="90">
        <f t="shared" si="560"/>
        <v>0</v>
      </c>
      <c r="HH58" s="89">
        <f t="shared" si="561"/>
        <v>0</v>
      </c>
      <c r="HI58" s="90">
        <f t="shared" si="621"/>
        <v>3000</v>
      </c>
      <c r="HJ58" s="90">
        <f t="shared" si="622"/>
        <v>750</v>
      </c>
      <c r="HK58" s="90">
        <f t="shared" si="623"/>
        <v>0</v>
      </c>
      <c r="HL58" s="90">
        <f t="shared" si="624"/>
        <v>0</v>
      </c>
      <c r="HM58" s="90">
        <f t="shared" si="625"/>
        <v>750</v>
      </c>
      <c r="HN58" s="90">
        <f t="shared" si="626"/>
        <v>50</v>
      </c>
      <c r="HO58" s="90">
        <f t="shared" si="627"/>
        <v>0</v>
      </c>
      <c r="HP58" s="90">
        <f t="shared" si="628"/>
        <v>0</v>
      </c>
      <c r="HQ58" s="90">
        <f t="shared" si="629"/>
        <v>50</v>
      </c>
      <c r="HR58" s="90">
        <f t="shared" si="630"/>
        <v>700</v>
      </c>
      <c r="HS58" s="90">
        <f t="shared" si="631"/>
        <v>290</v>
      </c>
      <c r="HT58" s="159">
        <f>BD58+CV58+EY58+HB58</f>
        <v>750</v>
      </c>
      <c r="HU58" s="131">
        <f>BD58+CV58+EY58+FU58+GF58</f>
        <v>750</v>
      </c>
      <c r="HV58" s="131">
        <f>W58+AH58+AS58+BO58+BZ58</f>
        <v>750</v>
      </c>
      <c r="HW58" s="84"/>
      <c r="HX58" s="84">
        <f>AC58+AN58+AY58+BU58+CF58+CQ58+DX58+EI58</f>
        <v>290</v>
      </c>
      <c r="HY58" s="84"/>
      <c r="HZ58" s="84"/>
      <c r="IA58" s="84"/>
      <c r="IB58" s="84"/>
      <c r="IC58" s="84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</row>
    <row r="59" spans="1:319" s="2" customFormat="1" ht="15.75" customHeight="1" x14ac:dyDescent="0.25">
      <c r="A59" s="33"/>
      <c r="B59" s="37">
        <v>7</v>
      </c>
      <c r="C59" s="37"/>
      <c r="D59" s="37"/>
      <c r="E59" s="37"/>
      <c r="F59" s="26" t="s">
        <v>386</v>
      </c>
      <c r="G59" s="21" t="s">
        <v>375</v>
      </c>
      <c r="H59" s="27" t="s">
        <v>387</v>
      </c>
      <c r="I59" s="87">
        <v>61006026148</v>
      </c>
      <c r="J59" s="34" t="s">
        <v>13</v>
      </c>
      <c r="K59" s="92" t="s">
        <v>20</v>
      </c>
      <c r="L59" s="34" t="s">
        <v>976</v>
      </c>
      <c r="M59" s="34">
        <v>165</v>
      </c>
      <c r="N59" s="34" t="s">
        <v>1242</v>
      </c>
      <c r="O59" s="34"/>
      <c r="P59" s="100" t="s">
        <v>135</v>
      </c>
      <c r="Q59" s="37">
        <v>6</v>
      </c>
      <c r="R59" s="39" t="s">
        <v>1136</v>
      </c>
      <c r="S59" s="89">
        <v>250</v>
      </c>
      <c r="T59" s="90">
        <f t="shared" si="632"/>
        <v>250</v>
      </c>
      <c r="U59" s="90"/>
      <c r="V59" s="91"/>
      <c r="W59" s="90">
        <f t="shared" si="633"/>
        <v>250</v>
      </c>
      <c r="X59" s="90">
        <f t="shared" si="634"/>
        <v>50</v>
      </c>
      <c r="Y59" s="90">
        <f t="shared" si="635"/>
        <v>0</v>
      </c>
      <c r="Z59" s="90"/>
      <c r="AA59" s="90">
        <f t="shared" si="636"/>
        <v>50</v>
      </c>
      <c r="AB59" s="90">
        <f t="shared" si="637"/>
        <v>200</v>
      </c>
      <c r="AC59" s="89">
        <v>190</v>
      </c>
      <c r="AD59" s="89">
        <v>250</v>
      </c>
      <c r="AE59" s="90">
        <f t="shared" si="438"/>
        <v>250</v>
      </c>
      <c r="AF59" s="90"/>
      <c r="AG59" s="91"/>
      <c r="AH59" s="90">
        <f t="shared" si="439"/>
        <v>250</v>
      </c>
      <c r="AI59" s="90">
        <v>0</v>
      </c>
      <c r="AJ59" s="90">
        <v>0</v>
      </c>
      <c r="AK59" s="90"/>
      <c r="AL59" s="90">
        <f t="shared" si="440"/>
        <v>0</v>
      </c>
      <c r="AM59" s="90">
        <f t="shared" si="441"/>
        <v>250</v>
      </c>
      <c r="AN59" s="177">
        <v>146</v>
      </c>
      <c r="AO59" s="89">
        <v>250</v>
      </c>
      <c r="AP59" s="90">
        <f t="shared" si="442"/>
        <v>250</v>
      </c>
      <c r="AQ59" s="90"/>
      <c r="AR59" s="91"/>
      <c r="AS59" s="90">
        <f t="shared" si="443"/>
        <v>250</v>
      </c>
      <c r="AT59" s="90">
        <v>0</v>
      </c>
      <c r="AU59" s="90">
        <v>0</v>
      </c>
      <c r="AV59" s="90"/>
      <c r="AW59" s="90">
        <f t="shared" si="444"/>
        <v>0</v>
      </c>
      <c r="AX59" s="90">
        <f t="shared" si="445"/>
        <v>250</v>
      </c>
      <c r="AY59" s="89">
        <v>283</v>
      </c>
      <c r="AZ59" s="89">
        <f t="shared" si="579"/>
        <v>750</v>
      </c>
      <c r="BA59" s="90">
        <f t="shared" si="580"/>
        <v>750</v>
      </c>
      <c r="BB59" s="90">
        <f t="shared" si="581"/>
        <v>0</v>
      </c>
      <c r="BC59" s="90">
        <f t="shared" si="582"/>
        <v>0</v>
      </c>
      <c r="BD59" s="90">
        <f t="shared" si="583"/>
        <v>750</v>
      </c>
      <c r="BE59" s="90">
        <f t="shared" si="30"/>
        <v>150</v>
      </c>
      <c r="BF59" s="90">
        <f t="shared" si="584"/>
        <v>0</v>
      </c>
      <c r="BG59" s="90">
        <f t="shared" si="585"/>
        <v>0</v>
      </c>
      <c r="BH59" s="90">
        <f t="shared" si="586"/>
        <v>150</v>
      </c>
      <c r="BI59" s="90">
        <f t="shared" si="587"/>
        <v>600</v>
      </c>
      <c r="BJ59" s="89">
        <f t="shared" si="588"/>
        <v>619</v>
      </c>
      <c r="BK59" s="89">
        <v>250</v>
      </c>
      <c r="BL59" s="90">
        <f t="shared" si="456"/>
        <v>0</v>
      </c>
      <c r="BM59" s="90"/>
      <c r="BN59" s="91"/>
      <c r="BO59" s="90">
        <f t="shared" si="457"/>
        <v>0</v>
      </c>
      <c r="BP59" s="90">
        <f t="shared" si="458"/>
        <v>0</v>
      </c>
      <c r="BQ59" s="90">
        <f t="shared" si="459"/>
        <v>0</v>
      </c>
      <c r="BR59" s="90"/>
      <c r="BS59" s="90">
        <f t="shared" si="460"/>
        <v>0</v>
      </c>
      <c r="BT59" s="90">
        <f t="shared" si="461"/>
        <v>0</v>
      </c>
      <c r="BU59" s="89"/>
      <c r="BV59" s="89">
        <v>250</v>
      </c>
      <c r="BW59" s="90">
        <f t="shared" si="462"/>
        <v>0</v>
      </c>
      <c r="BX59" s="90"/>
      <c r="BY59" s="91"/>
      <c r="BZ59" s="90">
        <f t="shared" si="463"/>
        <v>0</v>
      </c>
      <c r="CA59" s="90">
        <f t="shared" si="464"/>
        <v>0</v>
      </c>
      <c r="CB59" s="90">
        <f t="shared" si="465"/>
        <v>0</v>
      </c>
      <c r="CC59" s="90"/>
      <c r="CD59" s="90">
        <f t="shared" si="466"/>
        <v>0</v>
      </c>
      <c r="CE59" s="90">
        <f t="shared" si="467"/>
        <v>0</v>
      </c>
      <c r="CF59" s="89"/>
      <c r="CG59" s="89">
        <v>250</v>
      </c>
      <c r="CH59" s="90">
        <f t="shared" si="468"/>
        <v>0</v>
      </c>
      <c r="CI59" s="90"/>
      <c r="CJ59" s="91"/>
      <c r="CK59" s="90">
        <f t="shared" si="469"/>
        <v>0</v>
      </c>
      <c r="CL59" s="90">
        <f t="shared" si="470"/>
        <v>0</v>
      </c>
      <c r="CM59" s="90">
        <f t="shared" si="471"/>
        <v>0</v>
      </c>
      <c r="CN59" s="90"/>
      <c r="CO59" s="90">
        <f t="shared" si="472"/>
        <v>0</v>
      </c>
      <c r="CP59" s="90">
        <f t="shared" si="473"/>
        <v>0</v>
      </c>
      <c r="CQ59" s="89"/>
      <c r="CR59" s="89">
        <f t="shared" si="589"/>
        <v>750</v>
      </c>
      <c r="CS59" s="90">
        <f t="shared" si="590"/>
        <v>0</v>
      </c>
      <c r="CT59" s="90">
        <f t="shared" si="591"/>
        <v>0</v>
      </c>
      <c r="CU59" s="90">
        <f t="shared" si="592"/>
        <v>0</v>
      </c>
      <c r="CV59" s="90">
        <f t="shared" si="593"/>
        <v>0</v>
      </c>
      <c r="CW59" s="90">
        <f t="shared" si="55"/>
        <v>0</v>
      </c>
      <c r="CX59" s="90">
        <f t="shared" si="594"/>
        <v>0</v>
      </c>
      <c r="CY59" s="90">
        <f t="shared" si="595"/>
        <v>0</v>
      </c>
      <c r="CZ59" s="90">
        <f t="shared" si="596"/>
        <v>0</v>
      </c>
      <c r="DA59" s="90">
        <f t="shared" si="597"/>
        <v>0</v>
      </c>
      <c r="DB59" s="89">
        <f t="shared" si="598"/>
        <v>0</v>
      </c>
      <c r="DC59" s="191">
        <f t="shared" si="599"/>
        <v>1500</v>
      </c>
      <c r="DD59" s="191">
        <f t="shared" si="600"/>
        <v>750</v>
      </c>
      <c r="DE59" s="191">
        <f t="shared" si="601"/>
        <v>0</v>
      </c>
      <c r="DF59" s="191">
        <f t="shared" si="602"/>
        <v>0</v>
      </c>
      <c r="DG59" s="191">
        <f t="shared" si="603"/>
        <v>750</v>
      </c>
      <c r="DH59" s="191">
        <f t="shared" si="604"/>
        <v>150</v>
      </c>
      <c r="DI59" s="191">
        <f t="shared" si="605"/>
        <v>0</v>
      </c>
      <c r="DJ59" s="191">
        <f t="shared" si="606"/>
        <v>0</v>
      </c>
      <c r="DK59" s="191">
        <f t="shared" si="607"/>
        <v>150</v>
      </c>
      <c r="DL59" s="191">
        <f t="shared" si="608"/>
        <v>600</v>
      </c>
      <c r="DM59" s="191">
        <f t="shared" si="609"/>
        <v>619</v>
      </c>
      <c r="DN59" s="89">
        <v>250</v>
      </c>
      <c r="DO59" s="90">
        <f t="shared" si="495"/>
        <v>0</v>
      </c>
      <c r="DP59" s="90"/>
      <c r="DQ59" s="91"/>
      <c r="DR59" s="90">
        <f t="shared" si="496"/>
        <v>0</v>
      </c>
      <c r="DS59" s="90">
        <f t="shared" si="497"/>
        <v>0</v>
      </c>
      <c r="DT59" s="90">
        <f t="shared" si="498"/>
        <v>0</v>
      </c>
      <c r="DU59" s="90"/>
      <c r="DV59" s="90">
        <f t="shared" si="499"/>
        <v>0</v>
      </c>
      <c r="DW59" s="90">
        <f t="shared" si="500"/>
        <v>0</v>
      </c>
      <c r="DX59" s="89"/>
      <c r="DY59" s="89">
        <v>250</v>
      </c>
      <c r="DZ59" s="90">
        <f t="shared" si="501"/>
        <v>0</v>
      </c>
      <c r="EA59" s="90"/>
      <c r="EB59" s="91"/>
      <c r="EC59" s="90">
        <f t="shared" si="502"/>
        <v>0</v>
      </c>
      <c r="ED59" s="90">
        <f t="shared" si="503"/>
        <v>0</v>
      </c>
      <c r="EE59" s="90">
        <f t="shared" si="504"/>
        <v>0</v>
      </c>
      <c r="EF59" s="90"/>
      <c r="EG59" s="90">
        <f t="shared" si="505"/>
        <v>0</v>
      </c>
      <c r="EH59" s="90">
        <f t="shared" si="506"/>
        <v>0</v>
      </c>
      <c r="EI59" s="89"/>
      <c r="EJ59" s="89">
        <v>250</v>
      </c>
      <c r="EK59" s="90">
        <f t="shared" si="507"/>
        <v>0</v>
      </c>
      <c r="EL59" s="90"/>
      <c r="EM59" s="91"/>
      <c r="EN59" s="90">
        <f t="shared" si="508"/>
        <v>0</v>
      </c>
      <c r="EO59" s="90">
        <f t="shared" si="509"/>
        <v>0</v>
      </c>
      <c r="EP59" s="90">
        <f t="shared" si="510"/>
        <v>0</v>
      </c>
      <c r="EQ59" s="90"/>
      <c r="ER59" s="90">
        <f t="shared" si="511"/>
        <v>0</v>
      </c>
      <c r="ES59" s="90">
        <f t="shared" si="512"/>
        <v>0</v>
      </c>
      <c r="ET59" s="89"/>
      <c r="EU59" s="89">
        <f t="shared" si="513"/>
        <v>750</v>
      </c>
      <c r="EV59" s="90">
        <f t="shared" si="514"/>
        <v>0</v>
      </c>
      <c r="EW59" s="90">
        <f t="shared" si="515"/>
        <v>0</v>
      </c>
      <c r="EX59" s="90">
        <f t="shared" si="516"/>
        <v>0</v>
      </c>
      <c r="EY59" s="90">
        <f t="shared" si="517"/>
        <v>0</v>
      </c>
      <c r="EZ59" s="90">
        <f t="shared" si="88"/>
        <v>0</v>
      </c>
      <c r="FA59" s="90">
        <f t="shared" si="518"/>
        <v>0</v>
      </c>
      <c r="FB59" s="90">
        <f t="shared" si="519"/>
        <v>0</v>
      </c>
      <c r="FC59" s="90">
        <f t="shared" si="520"/>
        <v>0</v>
      </c>
      <c r="FD59" s="90">
        <f t="shared" si="521"/>
        <v>0</v>
      </c>
      <c r="FE59" s="89">
        <f t="shared" si="522"/>
        <v>0</v>
      </c>
      <c r="FF59" s="191">
        <f t="shared" si="610"/>
        <v>2250</v>
      </c>
      <c r="FG59" s="191">
        <f t="shared" si="611"/>
        <v>750</v>
      </c>
      <c r="FH59" s="191">
        <f t="shared" si="612"/>
        <v>0</v>
      </c>
      <c r="FI59" s="191">
        <f t="shared" si="613"/>
        <v>0</v>
      </c>
      <c r="FJ59" s="191">
        <f t="shared" si="614"/>
        <v>750</v>
      </c>
      <c r="FK59" s="191">
        <f t="shared" si="615"/>
        <v>150</v>
      </c>
      <c r="FL59" s="191">
        <f t="shared" si="616"/>
        <v>0</v>
      </c>
      <c r="FM59" s="191">
        <f t="shared" si="617"/>
        <v>0</v>
      </c>
      <c r="FN59" s="191">
        <f t="shared" si="618"/>
        <v>150</v>
      </c>
      <c r="FO59" s="191">
        <f t="shared" si="619"/>
        <v>600</v>
      </c>
      <c r="FP59" s="191">
        <f t="shared" si="620"/>
        <v>619</v>
      </c>
      <c r="FQ59" s="89">
        <v>250</v>
      </c>
      <c r="FR59" s="90">
        <f t="shared" si="534"/>
        <v>0</v>
      </c>
      <c r="FS59" s="90"/>
      <c r="FT59" s="91"/>
      <c r="FU59" s="90">
        <f t="shared" si="535"/>
        <v>0</v>
      </c>
      <c r="FV59" s="90">
        <f t="shared" si="536"/>
        <v>0</v>
      </c>
      <c r="FW59" s="90">
        <f t="shared" si="537"/>
        <v>0</v>
      </c>
      <c r="FX59" s="90"/>
      <c r="FY59" s="90">
        <f t="shared" si="538"/>
        <v>0</v>
      </c>
      <c r="FZ59" s="90">
        <f t="shared" si="539"/>
        <v>0</v>
      </c>
      <c r="GA59" s="89"/>
      <c r="GB59" s="89">
        <v>250</v>
      </c>
      <c r="GC59" s="90">
        <f t="shared" si="540"/>
        <v>0</v>
      </c>
      <c r="GD59" s="90"/>
      <c r="GE59" s="91"/>
      <c r="GF59" s="90">
        <f t="shared" si="541"/>
        <v>0</v>
      </c>
      <c r="GG59" s="90">
        <f t="shared" si="542"/>
        <v>0</v>
      </c>
      <c r="GH59" s="90">
        <f t="shared" si="543"/>
        <v>0</v>
      </c>
      <c r="GI59" s="90"/>
      <c r="GJ59" s="90">
        <f t="shared" si="544"/>
        <v>0</v>
      </c>
      <c r="GK59" s="90">
        <f t="shared" si="545"/>
        <v>0</v>
      </c>
      <c r="GL59" s="89"/>
      <c r="GM59" s="89">
        <v>250</v>
      </c>
      <c r="GN59" s="90">
        <f t="shared" si="546"/>
        <v>0</v>
      </c>
      <c r="GO59" s="90"/>
      <c r="GP59" s="91"/>
      <c r="GQ59" s="90">
        <f t="shared" si="547"/>
        <v>0</v>
      </c>
      <c r="GR59" s="90">
        <f t="shared" si="548"/>
        <v>0</v>
      </c>
      <c r="GS59" s="90">
        <f t="shared" si="549"/>
        <v>0</v>
      </c>
      <c r="GT59" s="90"/>
      <c r="GU59" s="90">
        <f t="shared" si="550"/>
        <v>0</v>
      </c>
      <c r="GV59" s="90">
        <f t="shared" si="551"/>
        <v>0</v>
      </c>
      <c r="GW59" s="89"/>
      <c r="GX59" s="89">
        <f t="shared" si="552"/>
        <v>750</v>
      </c>
      <c r="GY59" s="90">
        <f t="shared" si="553"/>
        <v>0</v>
      </c>
      <c r="GZ59" s="90">
        <f t="shared" si="554"/>
        <v>0</v>
      </c>
      <c r="HA59" s="90">
        <f t="shared" si="555"/>
        <v>0</v>
      </c>
      <c r="HB59" s="90">
        <f t="shared" si="556"/>
        <v>0</v>
      </c>
      <c r="HC59" s="90">
        <f t="shared" si="120"/>
        <v>0</v>
      </c>
      <c r="HD59" s="90">
        <f t="shared" si="557"/>
        <v>0</v>
      </c>
      <c r="HE59" s="90">
        <f t="shared" si="558"/>
        <v>0</v>
      </c>
      <c r="HF59" s="90">
        <f t="shared" si="559"/>
        <v>0</v>
      </c>
      <c r="HG59" s="90">
        <f t="shared" si="560"/>
        <v>0</v>
      </c>
      <c r="HH59" s="89">
        <f t="shared" si="561"/>
        <v>0</v>
      </c>
      <c r="HI59" s="90">
        <f t="shared" si="621"/>
        <v>3000</v>
      </c>
      <c r="HJ59" s="90">
        <f t="shared" si="622"/>
        <v>750</v>
      </c>
      <c r="HK59" s="90">
        <f t="shared" si="623"/>
        <v>0</v>
      </c>
      <c r="HL59" s="90">
        <f t="shared" si="624"/>
        <v>0</v>
      </c>
      <c r="HM59" s="90">
        <f t="shared" si="625"/>
        <v>750</v>
      </c>
      <c r="HN59" s="90">
        <f t="shared" si="626"/>
        <v>50</v>
      </c>
      <c r="HO59" s="90">
        <f t="shared" si="627"/>
        <v>0</v>
      </c>
      <c r="HP59" s="90">
        <f t="shared" si="628"/>
        <v>0</v>
      </c>
      <c r="HQ59" s="90">
        <f t="shared" si="629"/>
        <v>50</v>
      </c>
      <c r="HR59" s="90">
        <f t="shared" si="630"/>
        <v>700</v>
      </c>
      <c r="HS59" s="90">
        <f t="shared" si="631"/>
        <v>619</v>
      </c>
      <c r="HT59" s="159">
        <f t="shared" si="137"/>
        <v>750</v>
      </c>
      <c r="HU59" s="131">
        <f t="shared" si="138"/>
        <v>750</v>
      </c>
      <c r="HV59" s="131">
        <f t="shared" si="139"/>
        <v>750</v>
      </c>
      <c r="HW59" s="84"/>
      <c r="HX59" s="84">
        <f t="shared" si="405"/>
        <v>619</v>
      </c>
      <c r="HY59" s="84"/>
      <c r="HZ59" s="84"/>
      <c r="IA59" s="84"/>
      <c r="IB59" s="84"/>
      <c r="IC59" s="84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</row>
    <row r="60" spans="1:319" s="4" customFormat="1" ht="15.75" customHeight="1" x14ac:dyDescent="0.25">
      <c r="A60" s="33"/>
      <c r="B60" s="37">
        <v>8</v>
      </c>
      <c r="C60" s="37"/>
      <c r="D60" s="37"/>
      <c r="E60" s="37"/>
      <c r="F60" s="19" t="s">
        <v>388</v>
      </c>
      <c r="G60" s="16" t="s">
        <v>375</v>
      </c>
      <c r="H60" s="17" t="s">
        <v>389</v>
      </c>
      <c r="I60" s="87">
        <v>61006029526</v>
      </c>
      <c r="J60" s="34" t="s">
        <v>92</v>
      </c>
      <c r="K60" s="92" t="s">
        <v>93</v>
      </c>
      <c r="L60" s="34" t="s">
        <v>956</v>
      </c>
      <c r="M60" s="34">
        <v>195</v>
      </c>
      <c r="N60" s="34" t="s">
        <v>1242</v>
      </c>
      <c r="O60" s="34"/>
      <c r="P60" s="100" t="s">
        <v>135</v>
      </c>
      <c r="Q60" s="254">
        <v>7</v>
      </c>
      <c r="R60" s="39" t="s">
        <v>247</v>
      </c>
      <c r="S60" s="89">
        <v>250</v>
      </c>
      <c r="T60" s="90">
        <f t="shared" si="632"/>
        <v>250</v>
      </c>
      <c r="U60" s="90"/>
      <c r="V60" s="91"/>
      <c r="W60" s="90">
        <f t="shared" si="633"/>
        <v>250</v>
      </c>
      <c r="X60" s="90">
        <f t="shared" si="634"/>
        <v>50</v>
      </c>
      <c r="Y60" s="90">
        <f t="shared" si="635"/>
        <v>0</v>
      </c>
      <c r="Z60" s="90"/>
      <c r="AA60" s="90">
        <f t="shared" si="636"/>
        <v>50</v>
      </c>
      <c r="AB60" s="90">
        <f t="shared" si="637"/>
        <v>200</v>
      </c>
      <c r="AC60" s="89">
        <v>190</v>
      </c>
      <c r="AD60" s="89">
        <v>250</v>
      </c>
      <c r="AE60" s="90">
        <f t="shared" si="438"/>
        <v>250</v>
      </c>
      <c r="AF60" s="90"/>
      <c r="AG60" s="91"/>
      <c r="AH60" s="90">
        <f t="shared" si="439"/>
        <v>250</v>
      </c>
      <c r="AI60" s="90">
        <v>0</v>
      </c>
      <c r="AJ60" s="90">
        <v>0</v>
      </c>
      <c r="AK60" s="90"/>
      <c r="AL60" s="90">
        <f t="shared" si="440"/>
        <v>0</v>
      </c>
      <c r="AM60" s="90">
        <f t="shared" si="441"/>
        <v>250</v>
      </c>
      <c r="AN60" s="177">
        <v>311</v>
      </c>
      <c r="AO60" s="89">
        <v>250</v>
      </c>
      <c r="AP60" s="90">
        <f t="shared" si="442"/>
        <v>250</v>
      </c>
      <c r="AQ60" s="90"/>
      <c r="AR60" s="91"/>
      <c r="AS60" s="90">
        <f t="shared" si="443"/>
        <v>250</v>
      </c>
      <c r="AT60" s="90">
        <v>0</v>
      </c>
      <c r="AU60" s="90">
        <v>0</v>
      </c>
      <c r="AV60" s="90"/>
      <c r="AW60" s="90">
        <f t="shared" si="444"/>
        <v>0</v>
      </c>
      <c r="AX60" s="90">
        <f t="shared" si="445"/>
        <v>250</v>
      </c>
      <c r="AY60" s="89">
        <v>256</v>
      </c>
      <c r="AZ60" s="89">
        <f t="shared" si="579"/>
        <v>750</v>
      </c>
      <c r="BA60" s="90">
        <f t="shared" si="580"/>
        <v>750</v>
      </c>
      <c r="BB60" s="90">
        <f t="shared" si="581"/>
        <v>0</v>
      </c>
      <c r="BC60" s="90">
        <f t="shared" si="582"/>
        <v>0</v>
      </c>
      <c r="BD60" s="90">
        <f t="shared" si="583"/>
        <v>750</v>
      </c>
      <c r="BE60" s="90">
        <f t="shared" si="30"/>
        <v>150</v>
      </c>
      <c r="BF60" s="90">
        <f t="shared" si="584"/>
        <v>0</v>
      </c>
      <c r="BG60" s="90">
        <f t="shared" si="585"/>
        <v>0</v>
      </c>
      <c r="BH60" s="90">
        <f t="shared" si="586"/>
        <v>150</v>
      </c>
      <c r="BI60" s="90">
        <f t="shared" si="587"/>
        <v>600</v>
      </c>
      <c r="BJ60" s="89">
        <f t="shared" si="588"/>
        <v>757</v>
      </c>
      <c r="BK60" s="89">
        <v>250</v>
      </c>
      <c r="BL60" s="90">
        <f t="shared" si="456"/>
        <v>0</v>
      </c>
      <c r="BM60" s="90"/>
      <c r="BN60" s="91"/>
      <c r="BO60" s="90">
        <f t="shared" si="457"/>
        <v>0</v>
      </c>
      <c r="BP60" s="90">
        <f t="shared" si="458"/>
        <v>0</v>
      </c>
      <c r="BQ60" s="90">
        <f t="shared" si="459"/>
        <v>0</v>
      </c>
      <c r="BR60" s="90"/>
      <c r="BS60" s="90">
        <f t="shared" si="460"/>
        <v>0</v>
      </c>
      <c r="BT60" s="90">
        <f t="shared" si="461"/>
        <v>0</v>
      </c>
      <c r="BU60" s="89"/>
      <c r="BV60" s="89">
        <v>250</v>
      </c>
      <c r="BW60" s="90">
        <f t="shared" si="462"/>
        <v>0</v>
      </c>
      <c r="BX60" s="90"/>
      <c r="BY60" s="91"/>
      <c r="BZ60" s="90">
        <f t="shared" si="463"/>
        <v>0</v>
      </c>
      <c r="CA60" s="90">
        <f t="shared" si="464"/>
        <v>0</v>
      </c>
      <c r="CB60" s="90">
        <f t="shared" si="465"/>
        <v>0</v>
      </c>
      <c r="CC60" s="90"/>
      <c r="CD60" s="90">
        <f t="shared" si="466"/>
        <v>0</v>
      </c>
      <c r="CE60" s="90">
        <f t="shared" si="467"/>
        <v>0</v>
      </c>
      <c r="CF60" s="89"/>
      <c r="CG60" s="89">
        <v>250</v>
      </c>
      <c r="CH60" s="90">
        <f t="shared" si="468"/>
        <v>0</v>
      </c>
      <c r="CI60" s="90"/>
      <c r="CJ60" s="91"/>
      <c r="CK60" s="90">
        <f t="shared" si="469"/>
        <v>0</v>
      </c>
      <c r="CL60" s="90">
        <f t="shared" si="470"/>
        <v>0</v>
      </c>
      <c r="CM60" s="90">
        <f t="shared" si="471"/>
        <v>0</v>
      </c>
      <c r="CN60" s="90"/>
      <c r="CO60" s="90">
        <f t="shared" si="472"/>
        <v>0</v>
      </c>
      <c r="CP60" s="90">
        <f t="shared" si="473"/>
        <v>0</v>
      </c>
      <c r="CQ60" s="89"/>
      <c r="CR60" s="89">
        <f t="shared" si="589"/>
        <v>750</v>
      </c>
      <c r="CS60" s="90">
        <f t="shared" si="590"/>
        <v>0</v>
      </c>
      <c r="CT60" s="90">
        <f t="shared" si="591"/>
        <v>0</v>
      </c>
      <c r="CU60" s="90">
        <f t="shared" si="592"/>
        <v>0</v>
      </c>
      <c r="CV60" s="90">
        <f t="shared" si="593"/>
        <v>0</v>
      </c>
      <c r="CW60" s="90">
        <f t="shared" si="55"/>
        <v>0</v>
      </c>
      <c r="CX60" s="90">
        <f t="shared" si="594"/>
        <v>0</v>
      </c>
      <c r="CY60" s="90">
        <f t="shared" si="595"/>
        <v>0</v>
      </c>
      <c r="CZ60" s="90">
        <f t="shared" si="596"/>
        <v>0</v>
      </c>
      <c r="DA60" s="90">
        <f t="shared" si="597"/>
        <v>0</v>
      </c>
      <c r="DB60" s="89">
        <f t="shared" si="598"/>
        <v>0</v>
      </c>
      <c r="DC60" s="191">
        <f t="shared" si="599"/>
        <v>1500</v>
      </c>
      <c r="DD60" s="191">
        <f t="shared" si="600"/>
        <v>750</v>
      </c>
      <c r="DE60" s="191">
        <f t="shared" si="601"/>
        <v>0</v>
      </c>
      <c r="DF60" s="191">
        <f t="shared" si="602"/>
        <v>0</v>
      </c>
      <c r="DG60" s="191">
        <f t="shared" si="603"/>
        <v>750</v>
      </c>
      <c r="DH60" s="191">
        <f t="shared" si="604"/>
        <v>150</v>
      </c>
      <c r="DI60" s="191">
        <f t="shared" si="605"/>
        <v>0</v>
      </c>
      <c r="DJ60" s="191">
        <f t="shared" si="606"/>
        <v>0</v>
      </c>
      <c r="DK60" s="191">
        <f t="shared" si="607"/>
        <v>150</v>
      </c>
      <c r="DL60" s="191">
        <f t="shared" si="608"/>
        <v>600</v>
      </c>
      <c r="DM60" s="191">
        <f t="shared" si="609"/>
        <v>757</v>
      </c>
      <c r="DN60" s="89">
        <v>250</v>
      </c>
      <c r="DO60" s="90">
        <f t="shared" si="495"/>
        <v>0</v>
      </c>
      <c r="DP60" s="90"/>
      <c r="DQ60" s="91"/>
      <c r="DR60" s="90">
        <f t="shared" si="496"/>
        <v>0</v>
      </c>
      <c r="DS60" s="90">
        <f t="shared" si="497"/>
        <v>0</v>
      </c>
      <c r="DT60" s="90">
        <f t="shared" si="498"/>
        <v>0</v>
      </c>
      <c r="DU60" s="90"/>
      <c r="DV60" s="90">
        <f t="shared" si="499"/>
        <v>0</v>
      </c>
      <c r="DW60" s="90">
        <f t="shared" si="500"/>
        <v>0</v>
      </c>
      <c r="DX60" s="89"/>
      <c r="DY60" s="89">
        <v>250</v>
      </c>
      <c r="DZ60" s="90">
        <f t="shared" si="501"/>
        <v>0</v>
      </c>
      <c r="EA60" s="90"/>
      <c r="EB60" s="91"/>
      <c r="EC60" s="90">
        <f t="shared" si="502"/>
        <v>0</v>
      </c>
      <c r="ED60" s="90">
        <f t="shared" si="503"/>
        <v>0</v>
      </c>
      <c r="EE60" s="90">
        <f t="shared" si="504"/>
        <v>0</v>
      </c>
      <c r="EF60" s="90"/>
      <c r="EG60" s="90">
        <f t="shared" si="505"/>
        <v>0</v>
      </c>
      <c r="EH60" s="90">
        <f t="shared" si="506"/>
        <v>0</v>
      </c>
      <c r="EI60" s="89"/>
      <c r="EJ60" s="89">
        <v>250</v>
      </c>
      <c r="EK60" s="90">
        <f t="shared" si="507"/>
        <v>0</v>
      </c>
      <c r="EL60" s="90"/>
      <c r="EM60" s="91"/>
      <c r="EN60" s="90">
        <f t="shared" si="508"/>
        <v>0</v>
      </c>
      <c r="EO60" s="90">
        <f t="shared" si="509"/>
        <v>0</v>
      </c>
      <c r="EP60" s="90">
        <f t="shared" si="510"/>
        <v>0</v>
      </c>
      <c r="EQ60" s="90"/>
      <c r="ER60" s="90">
        <f t="shared" si="511"/>
        <v>0</v>
      </c>
      <c r="ES60" s="90">
        <f t="shared" si="512"/>
        <v>0</v>
      </c>
      <c r="ET60" s="89"/>
      <c r="EU60" s="89">
        <f t="shared" si="513"/>
        <v>750</v>
      </c>
      <c r="EV60" s="90">
        <f t="shared" si="514"/>
        <v>0</v>
      </c>
      <c r="EW60" s="90">
        <f t="shared" si="515"/>
        <v>0</v>
      </c>
      <c r="EX60" s="90">
        <f t="shared" si="516"/>
        <v>0</v>
      </c>
      <c r="EY60" s="90">
        <f t="shared" si="517"/>
        <v>0</v>
      </c>
      <c r="EZ60" s="90">
        <f t="shared" si="88"/>
        <v>0</v>
      </c>
      <c r="FA60" s="90">
        <f t="shared" si="518"/>
        <v>0</v>
      </c>
      <c r="FB60" s="90">
        <f t="shared" si="519"/>
        <v>0</v>
      </c>
      <c r="FC60" s="90">
        <f t="shared" si="520"/>
        <v>0</v>
      </c>
      <c r="FD60" s="90">
        <f t="shared" si="521"/>
        <v>0</v>
      </c>
      <c r="FE60" s="89">
        <f t="shared" si="522"/>
        <v>0</v>
      </c>
      <c r="FF60" s="191">
        <f t="shared" si="610"/>
        <v>2250</v>
      </c>
      <c r="FG60" s="191">
        <f t="shared" si="611"/>
        <v>750</v>
      </c>
      <c r="FH60" s="191">
        <f t="shared" si="612"/>
        <v>0</v>
      </c>
      <c r="FI60" s="191">
        <f t="shared" si="613"/>
        <v>0</v>
      </c>
      <c r="FJ60" s="191">
        <f t="shared" si="614"/>
        <v>750</v>
      </c>
      <c r="FK60" s="191">
        <f t="shared" si="615"/>
        <v>150</v>
      </c>
      <c r="FL60" s="191">
        <f t="shared" si="616"/>
        <v>0</v>
      </c>
      <c r="FM60" s="191">
        <f t="shared" si="617"/>
        <v>0</v>
      </c>
      <c r="FN60" s="191">
        <f t="shared" si="618"/>
        <v>150</v>
      </c>
      <c r="FO60" s="191">
        <f t="shared" si="619"/>
        <v>600</v>
      </c>
      <c r="FP60" s="191">
        <f t="shared" si="620"/>
        <v>757</v>
      </c>
      <c r="FQ60" s="89">
        <v>250</v>
      </c>
      <c r="FR60" s="90">
        <f t="shared" si="534"/>
        <v>0</v>
      </c>
      <c r="FS60" s="90"/>
      <c r="FT60" s="91"/>
      <c r="FU60" s="90">
        <f t="shared" si="535"/>
        <v>0</v>
      </c>
      <c r="FV60" s="90">
        <f t="shared" si="536"/>
        <v>0</v>
      </c>
      <c r="FW60" s="90">
        <f t="shared" si="537"/>
        <v>0</v>
      </c>
      <c r="FX60" s="90"/>
      <c r="FY60" s="90">
        <f t="shared" si="538"/>
        <v>0</v>
      </c>
      <c r="FZ60" s="90">
        <f t="shared" si="539"/>
        <v>0</v>
      </c>
      <c r="GA60" s="89"/>
      <c r="GB60" s="89">
        <v>250</v>
      </c>
      <c r="GC60" s="90">
        <f t="shared" si="540"/>
        <v>0</v>
      </c>
      <c r="GD60" s="90"/>
      <c r="GE60" s="91"/>
      <c r="GF60" s="90">
        <f t="shared" si="541"/>
        <v>0</v>
      </c>
      <c r="GG60" s="90">
        <f t="shared" si="542"/>
        <v>0</v>
      </c>
      <c r="GH60" s="90">
        <f t="shared" si="543"/>
        <v>0</v>
      </c>
      <c r="GI60" s="90"/>
      <c r="GJ60" s="90">
        <f t="shared" si="544"/>
        <v>0</v>
      </c>
      <c r="GK60" s="90">
        <f t="shared" si="545"/>
        <v>0</v>
      </c>
      <c r="GL60" s="89"/>
      <c r="GM60" s="89">
        <v>250</v>
      </c>
      <c r="GN60" s="90">
        <f t="shared" si="546"/>
        <v>0</v>
      </c>
      <c r="GO60" s="90"/>
      <c r="GP60" s="91"/>
      <c r="GQ60" s="90">
        <f t="shared" si="547"/>
        <v>0</v>
      </c>
      <c r="GR60" s="90">
        <f t="shared" si="548"/>
        <v>0</v>
      </c>
      <c r="GS60" s="90">
        <f t="shared" si="549"/>
        <v>0</v>
      </c>
      <c r="GT60" s="90"/>
      <c r="GU60" s="90">
        <f t="shared" si="550"/>
        <v>0</v>
      </c>
      <c r="GV60" s="90">
        <f t="shared" si="551"/>
        <v>0</v>
      </c>
      <c r="GW60" s="89"/>
      <c r="GX60" s="89">
        <f t="shared" si="552"/>
        <v>750</v>
      </c>
      <c r="GY60" s="90">
        <f t="shared" si="553"/>
        <v>0</v>
      </c>
      <c r="GZ60" s="90">
        <f t="shared" si="554"/>
        <v>0</v>
      </c>
      <c r="HA60" s="90">
        <f t="shared" si="555"/>
        <v>0</v>
      </c>
      <c r="HB60" s="90">
        <f t="shared" si="556"/>
        <v>0</v>
      </c>
      <c r="HC60" s="90">
        <f t="shared" si="120"/>
        <v>0</v>
      </c>
      <c r="HD60" s="90">
        <f t="shared" si="557"/>
        <v>0</v>
      </c>
      <c r="HE60" s="90">
        <f t="shared" si="558"/>
        <v>0</v>
      </c>
      <c r="HF60" s="90">
        <f t="shared" si="559"/>
        <v>0</v>
      </c>
      <c r="HG60" s="90">
        <f t="shared" si="560"/>
        <v>0</v>
      </c>
      <c r="HH60" s="89">
        <f t="shared" si="561"/>
        <v>0</v>
      </c>
      <c r="HI60" s="90">
        <f t="shared" si="621"/>
        <v>3000</v>
      </c>
      <c r="HJ60" s="90">
        <f t="shared" si="622"/>
        <v>750</v>
      </c>
      <c r="HK60" s="90">
        <f t="shared" si="623"/>
        <v>0</v>
      </c>
      <c r="HL60" s="90">
        <f t="shared" si="624"/>
        <v>0</v>
      </c>
      <c r="HM60" s="90">
        <f t="shared" si="625"/>
        <v>750</v>
      </c>
      <c r="HN60" s="90">
        <f t="shared" si="626"/>
        <v>50</v>
      </c>
      <c r="HO60" s="90">
        <f t="shared" si="627"/>
        <v>0</v>
      </c>
      <c r="HP60" s="90">
        <f t="shared" si="628"/>
        <v>0</v>
      </c>
      <c r="HQ60" s="90">
        <f t="shared" si="629"/>
        <v>50</v>
      </c>
      <c r="HR60" s="90">
        <f t="shared" si="630"/>
        <v>700</v>
      </c>
      <c r="HS60" s="90">
        <f t="shared" si="631"/>
        <v>757</v>
      </c>
      <c r="HT60" s="159">
        <f t="shared" si="137"/>
        <v>750</v>
      </c>
      <c r="HU60" s="131">
        <f t="shared" si="138"/>
        <v>750</v>
      </c>
      <c r="HV60" s="131">
        <f t="shared" si="139"/>
        <v>750</v>
      </c>
      <c r="HW60" s="84"/>
      <c r="HX60" s="84">
        <f t="shared" si="405"/>
        <v>757</v>
      </c>
      <c r="HY60" s="84"/>
      <c r="HZ60" s="84"/>
      <c r="IA60" s="84"/>
      <c r="IB60" s="84"/>
      <c r="IC60" s="84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</row>
    <row r="61" spans="1:319" s="4" customFormat="1" ht="15.75" customHeight="1" x14ac:dyDescent="0.25">
      <c r="A61" s="33"/>
      <c r="B61" s="37">
        <v>9</v>
      </c>
      <c r="C61" s="37"/>
      <c r="D61" s="37"/>
      <c r="E61" s="37"/>
      <c r="F61" s="19" t="s">
        <v>390</v>
      </c>
      <c r="G61" s="16" t="s">
        <v>375</v>
      </c>
      <c r="H61" s="17" t="s">
        <v>391</v>
      </c>
      <c r="I61" s="87">
        <v>61006026329</v>
      </c>
      <c r="J61" s="34" t="s">
        <v>94</v>
      </c>
      <c r="K61" s="92" t="s">
        <v>10</v>
      </c>
      <c r="L61" s="34" t="s">
        <v>966</v>
      </c>
      <c r="M61" s="34">
        <v>184</v>
      </c>
      <c r="N61" s="34" t="s">
        <v>1242</v>
      </c>
      <c r="O61" s="34"/>
      <c r="P61" s="100" t="s">
        <v>135</v>
      </c>
      <c r="Q61" s="256"/>
      <c r="R61" s="39" t="s">
        <v>247</v>
      </c>
      <c r="S61" s="89">
        <v>250</v>
      </c>
      <c r="T61" s="90">
        <f t="shared" si="632"/>
        <v>250</v>
      </c>
      <c r="U61" s="90"/>
      <c r="V61" s="91"/>
      <c r="W61" s="90">
        <f t="shared" si="633"/>
        <v>250</v>
      </c>
      <c r="X61" s="90">
        <f t="shared" si="634"/>
        <v>50</v>
      </c>
      <c r="Y61" s="90">
        <f t="shared" si="635"/>
        <v>0</v>
      </c>
      <c r="Z61" s="90"/>
      <c r="AA61" s="90">
        <f t="shared" si="636"/>
        <v>50</v>
      </c>
      <c r="AB61" s="90">
        <f t="shared" si="637"/>
        <v>200</v>
      </c>
      <c r="AC61" s="89">
        <v>252</v>
      </c>
      <c r="AD61" s="89">
        <v>250</v>
      </c>
      <c r="AE61" s="90">
        <f t="shared" si="438"/>
        <v>250</v>
      </c>
      <c r="AF61" s="90"/>
      <c r="AG61" s="91"/>
      <c r="AH61" s="90">
        <f t="shared" si="439"/>
        <v>250</v>
      </c>
      <c r="AI61" s="90">
        <v>0</v>
      </c>
      <c r="AJ61" s="90">
        <v>0</v>
      </c>
      <c r="AK61" s="90"/>
      <c r="AL61" s="90">
        <f t="shared" si="440"/>
        <v>0</v>
      </c>
      <c r="AM61" s="90">
        <f t="shared" si="441"/>
        <v>250</v>
      </c>
      <c r="AN61" s="177">
        <v>284</v>
      </c>
      <c r="AO61" s="89">
        <v>250</v>
      </c>
      <c r="AP61" s="90">
        <f t="shared" si="442"/>
        <v>250</v>
      </c>
      <c r="AQ61" s="90"/>
      <c r="AR61" s="91"/>
      <c r="AS61" s="90">
        <f t="shared" si="443"/>
        <v>250</v>
      </c>
      <c r="AT61" s="90">
        <v>0</v>
      </c>
      <c r="AU61" s="90">
        <v>0</v>
      </c>
      <c r="AV61" s="90"/>
      <c r="AW61" s="90">
        <f t="shared" si="444"/>
        <v>0</v>
      </c>
      <c r="AX61" s="90">
        <f t="shared" si="445"/>
        <v>250</v>
      </c>
      <c r="AY61" s="89">
        <v>294</v>
      </c>
      <c r="AZ61" s="89">
        <f t="shared" si="579"/>
        <v>750</v>
      </c>
      <c r="BA61" s="90">
        <f t="shared" si="580"/>
        <v>750</v>
      </c>
      <c r="BB61" s="90">
        <f t="shared" si="581"/>
        <v>0</v>
      </c>
      <c r="BC61" s="90">
        <f t="shared" si="582"/>
        <v>0</v>
      </c>
      <c r="BD61" s="90">
        <f t="shared" si="583"/>
        <v>750</v>
      </c>
      <c r="BE61" s="90">
        <f t="shared" si="30"/>
        <v>150</v>
      </c>
      <c r="BF61" s="90">
        <f t="shared" si="584"/>
        <v>0</v>
      </c>
      <c r="BG61" s="90">
        <f t="shared" si="585"/>
        <v>0</v>
      </c>
      <c r="BH61" s="90">
        <f t="shared" si="586"/>
        <v>150</v>
      </c>
      <c r="BI61" s="90">
        <f t="shared" si="587"/>
        <v>600</v>
      </c>
      <c r="BJ61" s="89">
        <f t="shared" si="588"/>
        <v>830</v>
      </c>
      <c r="BK61" s="89">
        <v>250</v>
      </c>
      <c r="BL61" s="90">
        <f t="shared" ref="BL61:BL84" si="783">IF(BU61&gt;0,BK61,0)</f>
        <v>0</v>
      </c>
      <c r="BM61" s="90"/>
      <c r="BN61" s="91"/>
      <c r="BO61" s="90">
        <f t="shared" ref="BO61:BO84" si="784">BL61+BM61+BN61</f>
        <v>0</v>
      </c>
      <c r="BP61" s="90">
        <f t="shared" ref="BP61:BP84" si="785">BO61*20%</f>
        <v>0</v>
      </c>
      <c r="BQ61" s="90">
        <f t="shared" ref="BQ61:BQ84" si="786">BO61*E61</f>
        <v>0</v>
      </c>
      <c r="BR61" s="90"/>
      <c r="BS61" s="90">
        <f t="shared" ref="BS61:BS84" si="787">BP61-BQ61+BG61</f>
        <v>0</v>
      </c>
      <c r="BT61" s="90">
        <f t="shared" ref="BT61:BT84" si="788">BO61-BS61</f>
        <v>0</v>
      </c>
      <c r="BU61" s="89"/>
      <c r="BV61" s="89">
        <v>250</v>
      </c>
      <c r="BW61" s="90">
        <f t="shared" si="462"/>
        <v>0</v>
      </c>
      <c r="BX61" s="90"/>
      <c r="BY61" s="91"/>
      <c r="BZ61" s="90">
        <f t="shared" si="463"/>
        <v>0</v>
      </c>
      <c r="CA61" s="90">
        <f t="shared" si="464"/>
        <v>0</v>
      </c>
      <c r="CB61" s="90">
        <f t="shared" si="465"/>
        <v>0</v>
      </c>
      <c r="CC61" s="90"/>
      <c r="CD61" s="90">
        <f t="shared" si="466"/>
        <v>0</v>
      </c>
      <c r="CE61" s="90">
        <f t="shared" si="467"/>
        <v>0</v>
      </c>
      <c r="CF61" s="89"/>
      <c r="CG61" s="89">
        <v>250</v>
      </c>
      <c r="CH61" s="90">
        <f t="shared" si="468"/>
        <v>0</v>
      </c>
      <c r="CI61" s="90"/>
      <c r="CJ61" s="91"/>
      <c r="CK61" s="90">
        <f t="shared" si="469"/>
        <v>0</v>
      </c>
      <c r="CL61" s="90">
        <f t="shared" si="470"/>
        <v>0</v>
      </c>
      <c r="CM61" s="90">
        <f t="shared" si="471"/>
        <v>0</v>
      </c>
      <c r="CN61" s="90"/>
      <c r="CO61" s="90">
        <f t="shared" si="472"/>
        <v>0</v>
      </c>
      <c r="CP61" s="90">
        <f t="shared" si="473"/>
        <v>0</v>
      </c>
      <c r="CQ61" s="89"/>
      <c r="CR61" s="89">
        <f t="shared" si="589"/>
        <v>750</v>
      </c>
      <c r="CS61" s="90">
        <f t="shared" si="590"/>
        <v>0</v>
      </c>
      <c r="CT61" s="90">
        <f t="shared" si="591"/>
        <v>0</v>
      </c>
      <c r="CU61" s="90">
        <f t="shared" si="592"/>
        <v>0</v>
      </c>
      <c r="CV61" s="90">
        <f t="shared" si="593"/>
        <v>0</v>
      </c>
      <c r="CW61" s="90">
        <f t="shared" si="55"/>
        <v>0</v>
      </c>
      <c r="CX61" s="90">
        <f t="shared" si="594"/>
        <v>0</v>
      </c>
      <c r="CY61" s="90">
        <f t="shared" si="595"/>
        <v>0</v>
      </c>
      <c r="CZ61" s="90">
        <f t="shared" si="596"/>
        <v>0</v>
      </c>
      <c r="DA61" s="90">
        <f t="shared" si="597"/>
        <v>0</v>
      </c>
      <c r="DB61" s="89">
        <f t="shared" si="598"/>
        <v>0</v>
      </c>
      <c r="DC61" s="191">
        <f t="shared" si="599"/>
        <v>1500</v>
      </c>
      <c r="DD61" s="191">
        <f t="shared" si="600"/>
        <v>750</v>
      </c>
      <c r="DE61" s="191">
        <f t="shared" si="601"/>
        <v>0</v>
      </c>
      <c r="DF61" s="191">
        <f t="shared" si="602"/>
        <v>0</v>
      </c>
      <c r="DG61" s="191">
        <f t="shared" si="603"/>
        <v>750</v>
      </c>
      <c r="DH61" s="191">
        <f t="shared" si="604"/>
        <v>150</v>
      </c>
      <c r="DI61" s="191">
        <f t="shared" si="605"/>
        <v>0</v>
      </c>
      <c r="DJ61" s="191">
        <f t="shared" si="606"/>
        <v>0</v>
      </c>
      <c r="DK61" s="191">
        <f t="shared" si="607"/>
        <v>150</v>
      </c>
      <c r="DL61" s="191">
        <f t="shared" si="608"/>
        <v>600</v>
      </c>
      <c r="DM61" s="191">
        <f t="shared" si="609"/>
        <v>830</v>
      </c>
      <c r="DN61" s="89">
        <v>250</v>
      </c>
      <c r="DO61" s="90">
        <f t="shared" si="495"/>
        <v>0</v>
      </c>
      <c r="DP61" s="90"/>
      <c r="DQ61" s="91"/>
      <c r="DR61" s="90">
        <f t="shared" si="496"/>
        <v>0</v>
      </c>
      <c r="DS61" s="90">
        <f t="shared" si="497"/>
        <v>0</v>
      </c>
      <c r="DT61" s="90">
        <f t="shared" si="498"/>
        <v>0</v>
      </c>
      <c r="DU61" s="90"/>
      <c r="DV61" s="90">
        <f t="shared" si="499"/>
        <v>0</v>
      </c>
      <c r="DW61" s="90">
        <f t="shared" si="500"/>
        <v>0</v>
      </c>
      <c r="DX61" s="89"/>
      <c r="DY61" s="89">
        <v>250</v>
      </c>
      <c r="DZ61" s="90">
        <f t="shared" ref="DZ61:DZ83" si="789">IF(EI61&gt;0,DY61,0)</f>
        <v>0</v>
      </c>
      <c r="EA61" s="90"/>
      <c r="EB61" s="91"/>
      <c r="EC61" s="90">
        <f t="shared" ref="EC61:EC83" si="790">DZ61+EA61+EB61</f>
        <v>0</v>
      </c>
      <c r="ED61" s="90">
        <f t="shared" ref="ED61:ED83" si="791">EC61*20%</f>
        <v>0</v>
      </c>
      <c r="EE61" s="90">
        <f t="shared" ref="EE61:EE83" si="792">EC61*E61</f>
        <v>0</v>
      </c>
      <c r="EF61" s="90"/>
      <c r="EG61" s="90">
        <f t="shared" ref="EG61:EG83" si="793">ED61-EE61+EF61</f>
        <v>0</v>
      </c>
      <c r="EH61" s="90">
        <f t="shared" ref="EH61:EH83" si="794">EC61-EG61</f>
        <v>0</v>
      </c>
      <c r="EI61" s="89"/>
      <c r="EJ61" s="89">
        <v>250</v>
      </c>
      <c r="EK61" s="90">
        <f t="shared" si="507"/>
        <v>0</v>
      </c>
      <c r="EL61" s="90"/>
      <c r="EM61" s="91"/>
      <c r="EN61" s="90">
        <f t="shared" si="508"/>
        <v>0</v>
      </c>
      <c r="EO61" s="90">
        <f t="shared" si="509"/>
        <v>0</v>
      </c>
      <c r="EP61" s="90">
        <f t="shared" si="510"/>
        <v>0</v>
      </c>
      <c r="EQ61" s="90"/>
      <c r="ER61" s="90">
        <f t="shared" si="511"/>
        <v>0</v>
      </c>
      <c r="ES61" s="90">
        <f t="shared" si="512"/>
        <v>0</v>
      </c>
      <c r="ET61" s="89"/>
      <c r="EU61" s="89">
        <f t="shared" si="513"/>
        <v>750</v>
      </c>
      <c r="EV61" s="90">
        <f t="shared" si="514"/>
        <v>0</v>
      </c>
      <c r="EW61" s="90">
        <f t="shared" si="515"/>
        <v>0</v>
      </c>
      <c r="EX61" s="90">
        <f t="shared" si="516"/>
        <v>0</v>
      </c>
      <c r="EY61" s="90">
        <f t="shared" si="517"/>
        <v>0</v>
      </c>
      <c r="EZ61" s="90">
        <f t="shared" si="88"/>
        <v>0</v>
      </c>
      <c r="FA61" s="90">
        <f t="shared" si="518"/>
        <v>0</v>
      </c>
      <c r="FB61" s="90">
        <f t="shared" si="519"/>
        <v>0</v>
      </c>
      <c r="FC61" s="90">
        <f t="shared" si="520"/>
        <v>0</v>
      </c>
      <c r="FD61" s="90">
        <f t="shared" si="521"/>
        <v>0</v>
      </c>
      <c r="FE61" s="89">
        <f t="shared" si="522"/>
        <v>0</v>
      </c>
      <c r="FF61" s="191">
        <f t="shared" si="610"/>
        <v>2250</v>
      </c>
      <c r="FG61" s="191">
        <f t="shared" si="611"/>
        <v>750</v>
      </c>
      <c r="FH61" s="191">
        <f t="shared" si="612"/>
        <v>0</v>
      </c>
      <c r="FI61" s="191">
        <f t="shared" si="613"/>
        <v>0</v>
      </c>
      <c r="FJ61" s="191">
        <f t="shared" si="614"/>
        <v>750</v>
      </c>
      <c r="FK61" s="191">
        <f t="shared" si="615"/>
        <v>150</v>
      </c>
      <c r="FL61" s="191">
        <f t="shared" si="616"/>
        <v>0</v>
      </c>
      <c r="FM61" s="191">
        <f t="shared" si="617"/>
        <v>0</v>
      </c>
      <c r="FN61" s="191">
        <f t="shared" si="618"/>
        <v>150</v>
      </c>
      <c r="FO61" s="191">
        <f t="shared" si="619"/>
        <v>600</v>
      </c>
      <c r="FP61" s="191">
        <f t="shared" si="620"/>
        <v>830</v>
      </c>
      <c r="FQ61" s="89">
        <v>250</v>
      </c>
      <c r="FR61" s="90">
        <f t="shared" si="534"/>
        <v>0</v>
      </c>
      <c r="FS61" s="90"/>
      <c r="FT61" s="91"/>
      <c r="FU61" s="90">
        <f t="shared" si="535"/>
        <v>0</v>
      </c>
      <c r="FV61" s="90">
        <f t="shared" si="536"/>
        <v>0</v>
      </c>
      <c r="FW61" s="90">
        <f t="shared" si="537"/>
        <v>0</v>
      </c>
      <c r="FX61" s="90"/>
      <c r="FY61" s="90">
        <f t="shared" si="538"/>
        <v>0</v>
      </c>
      <c r="FZ61" s="90">
        <f t="shared" si="539"/>
        <v>0</v>
      </c>
      <c r="GA61" s="89"/>
      <c r="GB61" s="89">
        <v>250</v>
      </c>
      <c r="GC61" s="90">
        <f t="shared" si="540"/>
        <v>0</v>
      </c>
      <c r="GD61" s="90"/>
      <c r="GE61" s="91"/>
      <c r="GF61" s="90">
        <f t="shared" si="541"/>
        <v>0</v>
      </c>
      <c r="GG61" s="90">
        <f t="shared" si="542"/>
        <v>0</v>
      </c>
      <c r="GH61" s="90">
        <f t="shared" si="543"/>
        <v>0</v>
      </c>
      <c r="GI61" s="90"/>
      <c r="GJ61" s="90">
        <f t="shared" si="544"/>
        <v>0</v>
      </c>
      <c r="GK61" s="90">
        <f t="shared" si="545"/>
        <v>0</v>
      </c>
      <c r="GL61" s="89"/>
      <c r="GM61" s="89">
        <v>250</v>
      </c>
      <c r="GN61" s="90">
        <f t="shared" si="546"/>
        <v>0</v>
      </c>
      <c r="GO61" s="90"/>
      <c r="GP61" s="91"/>
      <c r="GQ61" s="90">
        <f t="shared" si="547"/>
        <v>0</v>
      </c>
      <c r="GR61" s="90">
        <f t="shared" si="548"/>
        <v>0</v>
      </c>
      <c r="GS61" s="90">
        <f t="shared" si="549"/>
        <v>0</v>
      </c>
      <c r="GT61" s="90"/>
      <c r="GU61" s="90">
        <f t="shared" si="550"/>
        <v>0</v>
      </c>
      <c r="GV61" s="90">
        <f t="shared" si="551"/>
        <v>0</v>
      </c>
      <c r="GW61" s="89"/>
      <c r="GX61" s="89">
        <f t="shared" si="552"/>
        <v>750</v>
      </c>
      <c r="GY61" s="90">
        <f t="shared" si="553"/>
        <v>0</v>
      </c>
      <c r="GZ61" s="90">
        <f t="shared" si="554"/>
        <v>0</v>
      </c>
      <c r="HA61" s="90">
        <f t="shared" si="555"/>
        <v>0</v>
      </c>
      <c r="HB61" s="90">
        <f t="shared" si="556"/>
        <v>0</v>
      </c>
      <c r="HC61" s="90">
        <f t="shared" si="120"/>
        <v>0</v>
      </c>
      <c r="HD61" s="90">
        <f t="shared" si="557"/>
        <v>0</v>
      </c>
      <c r="HE61" s="90">
        <f t="shared" si="558"/>
        <v>0</v>
      </c>
      <c r="HF61" s="90">
        <f t="shared" si="559"/>
        <v>0</v>
      </c>
      <c r="HG61" s="90">
        <f t="shared" si="560"/>
        <v>0</v>
      </c>
      <c r="HH61" s="89">
        <f t="shared" si="561"/>
        <v>0</v>
      </c>
      <c r="HI61" s="90">
        <f t="shared" si="621"/>
        <v>3000</v>
      </c>
      <c r="HJ61" s="90">
        <f t="shared" si="622"/>
        <v>750</v>
      </c>
      <c r="HK61" s="90">
        <f t="shared" si="623"/>
        <v>0</v>
      </c>
      <c r="HL61" s="90">
        <f t="shared" si="624"/>
        <v>0</v>
      </c>
      <c r="HM61" s="90">
        <f t="shared" si="625"/>
        <v>750</v>
      </c>
      <c r="HN61" s="90">
        <f t="shared" si="626"/>
        <v>50</v>
      </c>
      <c r="HO61" s="90">
        <f t="shared" si="627"/>
        <v>0</v>
      </c>
      <c r="HP61" s="90">
        <f t="shared" si="628"/>
        <v>0</v>
      </c>
      <c r="HQ61" s="90">
        <f t="shared" si="629"/>
        <v>50</v>
      </c>
      <c r="HR61" s="90">
        <f t="shared" si="630"/>
        <v>700</v>
      </c>
      <c r="HS61" s="90">
        <f t="shared" si="631"/>
        <v>830</v>
      </c>
      <c r="HT61" s="159">
        <f t="shared" si="137"/>
        <v>750</v>
      </c>
      <c r="HU61" s="131">
        <f t="shared" si="138"/>
        <v>750</v>
      </c>
      <c r="HV61" s="131">
        <f t="shared" si="139"/>
        <v>750</v>
      </c>
      <c r="HW61" s="84"/>
      <c r="HX61" s="84">
        <f t="shared" si="405"/>
        <v>830</v>
      </c>
      <c r="HY61" s="84"/>
      <c r="HZ61" s="84"/>
      <c r="IA61" s="84"/>
      <c r="IB61" s="84"/>
      <c r="IC61" s="84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</row>
    <row r="62" spans="1:319" s="4" customFormat="1" ht="15.75" customHeight="1" x14ac:dyDescent="0.25">
      <c r="A62" s="33"/>
      <c r="B62" s="37">
        <v>10</v>
      </c>
      <c r="C62" s="37"/>
      <c r="D62" s="37"/>
      <c r="E62" s="37"/>
      <c r="F62" s="19" t="s">
        <v>392</v>
      </c>
      <c r="G62" s="16" t="s">
        <v>375</v>
      </c>
      <c r="H62" s="17" t="s">
        <v>393</v>
      </c>
      <c r="I62" s="87">
        <v>61006024023</v>
      </c>
      <c r="J62" s="34" t="s">
        <v>97</v>
      </c>
      <c r="K62" s="92" t="s">
        <v>98</v>
      </c>
      <c r="L62" s="34" t="s">
        <v>955</v>
      </c>
      <c r="M62" s="34">
        <v>194</v>
      </c>
      <c r="N62" s="34" t="s">
        <v>1242</v>
      </c>
      <c r="O62" s="34"/>
      <c r="P62" s="100" t="s">
        <v>135</v>
      </c>
      <c r="Q62" s="256"/>
      <c r="R62" s="39" t="s">
        <v>247</v>
      </c>
      <c r="S62" s="89">
        <v>250</v>
      </c>
      <c r="T62" s="90">
        <f t="shared" si="632"/>
        <v>250</v>
      </c>
      <c r="U62" s="90"/>
      <c r="V62" s="91"/>
      <c r="W62" s="90">
        <f t="shared" si="633"/>
        <v>250</v>
      </c>
      <c r="X62" s="90">
        <f t="shared" si="634"/>
        <v>50</v>
      </c>
      <c r="Y62" s="90">
        <f t="shared" si="635"/>
        <v>0</v>
      </c>
      <c r="Z62" s="90"/>
      <c r="AA62" s="90">
        <f t="shared" si="636"/>
        <v>50</v>
      </c>
      <c r="AB62" s="90">
        <f t="shared" si="637"/>
        <v>200</v>
      </c>
      <c r="AC62" s="89">
        <v>268</v>
      </c>
      <c r="AD62" s="89">
        <v>250</v>
      </c>
      <c r="AE62" s="90">
        <f t="shared" ref="AE62:AE99" si="795">IF(AN62&gt;0,AD62,0)</f>
        <v>250</v>
      </c>
      <c r="AF62" s="90"/>
      <c r="AG62" s="91"/>
      <c r="AH62" s="90">
        <f t="shared" ref="AH62:AH99" si="796">AE62+AF62+AG62</f>
        <v>250</v>
      </c>
      <c r="AI62" s="90">
        <v>0</v>
      </c>
      <c r="AJ62" s="90">
        <v>0</v>
      </c>
      <c r="AK62" s="90"/>
      <c r="AL62" s="90">
        <f t="shared" ref="AL62:AL99" si="797">AI62-AJ62+AK62</f>
        <v>0</v>
      </c>
      <c r="AM62" s="90">
        <f t="shared" ref="AM62:AM99" si="798">AH62-AL62</f>
        <v>250</v>
      </c>
      <c r="AN62" s="177">
        <v>316</v>
      </c>
      <c r="AO62" s="89">
        <v>250</v>
      </c>
      <c r="AP62" s="90">
        <f t="shared" si="442"/>
        <v>250</v>
      </c>
      <c r="AQ62" s="90"/>
      <c r="AR62" s="91"/>
      <c r="AS62" s="90">
        <f t="shared" si="443"/>
        <v>250</v>
      </c>
      <c r="AT62" s="90">
        <v>0</v>
      </c>
      <c r="AU62" s="90">
        <v>0</v>
      </c>
      <c r="AV62" s="90"/>
      <c r="AW62" s="90">
        <f t="shared" si="444"/>
        <v>0</v>
      </c>
      <c r="AX62" s="90">
        <f t="shared" si="445"/>
        <v>250</v>
      </c>
      <c r="AY62" s="89">
        <v>246</v>
      </c>
      <c r="AZ62" s="89">
        <f t="shared" si="579"/>
        <v>750</v>
      </c>
      <c r="BA62" s="90">
        <f t="shared" si="580"/>
        <v>750</v>
      </c>
      <c r="BB62" s="90">
        <f t="shared" si="581"/>
        <v>0</v>
      </c>
      <c r="BC62" s="90">
        <f t="shared" si="582"/>
        <v>0</v>
      </c>
      <c r="BD62" s="90">
        <f t="shared" si="583"/>
        <v>750</v>
      </c>
      <c r="BE62" s="90">
        <f t="shared" si="30"/>
        <v>150</v>
      </c>
      <c r="BF62" s="90">
        <f t="shared" si="584"/>
        <v>0</v>
      </c>
      <c r="BG62" s="90">
        <f t="shared" si="585"/>
        <v>0</v>
      </c>
      <c r="BH62" s="90">
        <f t="shared" si="586"/>
        <v>150</v>
      </c>
      <c r="BI62" s="90">
        <f t="shared" si="587"/>
        <v>600</v>
      </c>
      <c r="BJ62" s="89">
        <f t="shared" si="588"/>
        <v>830</v>
      </c>
      <c r="BK62" s="89">
        <v>250</v>
      </c>
      <c r="BL62" s="90">
        <f t="shared" si="783"/>
        <v>0</v>
      </c>
      <c r="BM62" s="90"/>
      <c r="BN62" s="91"/>
      <c r="BO62" s="90">
        <f t="shared" si="784"/>
        <v>0</v>
      </c>
      <c r="BP62" s="90">
        <f t="shared" si="785"/>
        <v>0</v>
      </c>
      <c r="BQ62" s="90">
        <f t="shared" si="786"/>
        <v>0</v>
      </c>
      <c r="BR62" s="90"/>
      <c r="BS62" s="90">
        <f t="shared" si="787"/>
        <v>0</v>
      </c>
      <c r="BT62" s="90">
        <f t="shared" si="788"/>
        <v>0</v>
      </c>
      <c r="BU62" s="89"/>
      <c r="BV62" s="89">
        <v>250</v>
      </c>
      <c r="BW62" s="90">
        <f t="shared" ref="BW62:BW99" si="799">IF(CF62&gt;0,BV62,0)</f>
        <v>0</v>
      </c>
      <c r="BX62" s="90"/>
      <c r="BY62" s="91"/>
      <c r="BZ62" s="90">
        <f t="shared" ref="BZ62:BZ99" si="800">BW62+BX62+BY62</f>
        <v>0</v>
      </c>
      <c r="CA62" s="90">
        <f t="shared" ref="CA62:CA99" si="801">BZ62*20%</f>
        <v>0</v>
      </c>
      <c r="CB62" s="90">
        <f t="shared" ref="CB62:CB99" si="802">BZ62*E62</f>
        <v>0</v>
      </c>
      <c r="CC62" s="90"/>
      <c r="CD62" s="90">
        <f t="shared" ref="CD62:CD99" si="803">CA62-CB62+CC62</f>
        <v>0</v>
      </c>
      <c r="CE62" s="90">
        <f t="shared" ref="CE62:CE99" si="804">BZ62-CD62</f>
        <v>0</v>
      </c>
      <c r="CF62" s="89"/>
      <c r="CG62" s="89">
        <v>250</v>
      </c>
      <c r="CH62" s="90">
        <f t="shared" ref="CH62:CH99" si="805">IF(CQ62&gt;0,CG62,0)</f>
        <v>0</v>
      </c>
      <c r="CI62" s="90"/>
      <c r="CJ62" s="91"/>
      <c r="CK62" s="90">
        <f t="shared" ref="CK62:CK99" si="806">CH62+CI62+CJ62</f>
        <v>0</v>
      </c>
      <c r="CL62" s="90">
        <f t="shared" ref="CL62:CL99" si="807">CK62*20%</f>
        <v>0</v>
      </c>
      <c r="CM62" s="90">
        <f t="shared" ref="CM62:CM99" si="808">CK62*E62</f>
        <v>0</v>
      </c>
      <c r="CN62" s="90"/>
      <c r="CO62" s="90">
        <f t="shared" ref="CO62:CO99" si="809">CL62-CM62+CN62</f>
        <v>0</v>
      </c>
      <c r="CP62" s="90">
        <f t="shared" ref="CP62:CP99" si="810">CK62-CO62</f>
        <v>0</v>
      </c>
      <c r="CQ62" s="89"/>
      <c r="CR62" s="89">
        <f t="shared" si="589"/>
        <v>750</v>
      </c>
      <c r="CS62" s="90">
        <f t="shared" si="590"/>
        <v>0</v>
      </c>
      <c r="CT62" s="90">
        <f t="shared" si="591"/>
        <v>0</v>
      </c>
      <c r="CU62" s="90">
        <f t="shared" si="592"/>
        <v>0</v>
      </c>
      <c r="CV62" s="90">
        <f t="shared" si="593"/>
        <v>0</v>
      </c>
      <c r="CW62" s="90">
        <f t="shared" si="55"/>
        <v>0</v>
      </c>
      <c r="CX62" s="90">
        <f t="shared" si="594"/>
        <v>0</v>
      </c>
      <c r="CY62" s="90">
        <f t="shared" si="595"/>
        <v>0</v>
      </c>
      <c r="CZ62" s="90">
        <f t="shared" si="596"/>
        <v>0</v>
      </c>
      <c r="DA62" s="90">
        <f t="shared" si="597"/>
        <v>0</v>
      </c>
      <c r="DB62" s="89">
        <f t="shared" si="598"/>
        <v>0</v>
      </c>
      <c r="DC62" s="191">
        <f t="shared" si="599"/>
        <v>1500</v>
      </c>
      <c r="DD62" s="191">
        <f t="shared" si="600"/>
        <v>750</v>
      </c>
      <c r="DE62" s="191">
        <f t="shared" si="601"/>
        <v>0</v>
      </c>
      <c r="DF62" s="191">
        <f t="shared" si="602"/>
        <v>0</v>
      </c>
      <c r="DG62" s="191">
        <f t="shared" si="603"/>
        <v>750</v>
      </c>
      <c r="DH62" s="191">
        <f t="shared" si="604"/>
        <v>150</v>
      </c>
      <c r="DI62" s="191">
        <f t="shared" si="605"/>
        <v>0</v>
      </c>
      <c r="DJ62" s="191">
        <f t="shared" si="606"/>
        <v>0</v>
      </c>
      <c r="DK62" s="191">
        <f t="shared" si="607"/>
        <v>150</v>
      </c>
      <c r="DL62" s="191">
        <f t="shared" si="608"/>
        <v>600</v>
      </c>
      <c r="DM62" s="191">
        <f t="shared" si="609"/>
        <v>830</v>
      </c>
      <c r="DN62" s="89">
        <v>250</v>
      </c>
      <c r="DO62" s="90">
        <f t="shared" si="495"/>
        <v>0</v>
      </c>
      <c r="DP62" s="90"/>
      <c r="DQ62" s="91"/>
      <c r="DR62" s="90">
        <f t="shared" si="496"/>
        <v>0</v>
      </c>
      <c r="DS62" s="90">
        <f t="shared" si="497"/>
        <v>0</v>
      </c>
      <c r="DT62" s="90">
        <f t="shared" si="498"/>
        <v>0</v>
      </c>
      <c r="DU62" s="90"/>
      <c r="DV62" s="90">
        <f t="shared" si="499"/>
        <v>0</v>
      </c>
      <c r="DW62" s="90">
        <f t="shared" si="500"/>
        <v>0</v>
      </c>
      <c r="DX62" s="89"/>
      <c r="DY62" s="89">
        <v>250</v>
      </c>
      <c r="DZ62" s="90">
        <f t="shared" si="789"/>
        <v>0</v>
      </c>
      <c r="EA62" s="90"/>
      <c r="EB62" s="91"/>
      <c r="EC62" s="90">
        <f t="shared" si="790"/>
        <v>0</v>
      </c>
      <c r="ED62" s="90">
        <f t="shared" si="791"/>
        <v>0</v>
      </c>
      <c r="EE62" s="90">
        <f t="shared" si="792"/>
        <v>0</v>
      </c>
      <c r="EF62" s="90"/>
      <c r="EG62" s="90">
        <f t="shared" si="793"/>
        <v>0</v>
      </c>
      <c r="EH62" s="90">
        <f t="shared" si="794"/>
        <v>0</v>
      </c>
      <c r="EI62" s="89"/>
      <c r="EJ62" s="89">
        <v>250</v>
      </c>
      <c r="EK62" s="90">
        <f t="shared" ref="EK62:EK99" si="811">IF(ET62&gt;0,EJ62,0)</f>
        <v>0</v>
      </c>
      <c r="EL62" s="90"/>
      <c r="EM62" s="91"/>
      <c r="EN62" s="90">
        <f t="shared" ref="EN62:EN99" si="812">EK62+EL62+EM62</f>
        <v>0</v>
      </c>
      <c r="EO62" s="90">
        <f t="shared" ref="EO62:EO99" si="813">EN62*20%</f>
        <v>0</v>
      </c>
      <c r="EP62" s="90">
        <f t="shared" ref="EP62:EP99" si="814">EN62*E62</f>
        <v>0</v>
      </c>
      <c r="EQ62" s="90"/>
      <c r="ER62" s="90">
        <f t="shared" ref="ER62:ER99" si="815">EO62-EP62+EQ62</f>
        <v>0</v>
      </c>
      <c r="ES62" s="90">
        <f t="shared" ref="ES62:ES99" si="816">EN62-ER62</f>
        <v>0</v>
      </c>
      <c r="ET62" s="89"/>
      <c r="EU62" s="89">
        <f t="shared" si="513"/>
        <v>750</v>
      </c>
      <c r="EV62" s="90">
        <f t="shared" si="514"/>
        <v>0</v>
      </c>
      <c r="EW62" s="90">
        <f t="shared" si="515"/>
        <v>0</v>
      </c>
      <c r="EX62" s="90">
        <f t="shared" si="516"/>
        <v>0</v>
      </c>
      <c r="EY62" s="90">
        <f t="shared" si="517"/>
        <v>0</v>
      </c>
      <c r="EZ62" s="90">
        <f t="shared" si="88"/>
        <v>0</v>
      </c>
      <c r="FA62" s="90">
        <f t="shared" si="518"/>
        <v>0</v>
      </c>
      <c r="FB62" s="90">
        <f t="shared" si="519"/>
        <v>0</v>
      </c>
      <c r="FC62" s="90">
        <f t="shared" si="520"/>
        <v>0</v>
      </c>
      <c r="FD62" s="90">
        <f t="shared" si="521"/>
        <v>0</v>
      </c>
      <c r="FE62" s="89">
        <f t="shared" si="522"/>
        <v>0</v>
      </c>
      <c r="FF62" s="191">
        <f t="shared" si="610"/>
        <v>2250</v>
      </c>
      <c r="FG62" s="191">
        <f t="shared" si="611"/>
        <v>750</v>
      </c>
      <c r="FH62" s="191">
        <f t="shared" si="612"/>
        <v>0</v>
      </c>
      <c r="FI62" s="191">
        <f t="shared" si="613"/>
        <v>0</v>
      </c>
      <c r="FJ62" s="191">
        <f t="shared" si="614"/>
        <v>750</v>
      </c>
      <c r="FK62" s="191">
        <f t="shared" si="615"/>
        <v>150</v>
      </c>
      <c r="FL62" s="191">
        <f t="shared" si="616"/>
        <v>0</v>
      </c>
      <c r="FM62" s="191">
        <f t="shared" si="617"/>
        <v>0</v>
      </c>
      <c r="FN62" s="191">
        <f t="shared" si="618"/>
        <v>150</v>
      </c>
      <c r="FO62" s="191">
        <f t="shared" si="619"/>
        <v>600</v>
      </c>
      <c r="FP62" s="191">
        <f t="shared" si="620"/>
        <v>830</v>
      </c>
      <c r="FQ62" s="89">
        <v>250</v>
      </c>
      <c r="FR62" s="90">
        <f t="shared" ref="FR62:FR99" si="817">IF(GA62&gt;0,FQ62,0)</f>
        <v>0</v>
      </c>
      <c r="FS62" s="90"/>
      <c r="FT62" s="91"/>
      <c r="FU62" s="90">
        <f t="shared" ref="FU62:FU99" si="818">FR62+FS62+FT62</f>
        <v>0</v>
      </c>
      <c r="FV62" s="90">
        <f t="shared" ref="FV62:FV99" si="819">FU62*20%</f>
        <v>0</v>
      </c>
      <c r="FW62" s="90">
        <f t="shared" ref="FW62:FW99" si="820">FU62*E62</f>
        <v>0</v>
      </c>
      <c r="FX62" s="90"/>
      <c r="FY62" s="90">
        <f t="shared" ref="FY62:FY99" si="821">FV62-FW62+FX62</f>
        <v>0</v>
      </c>
      <c r="FZ62" s="90">
        <f t="shared" ref="FZ62:FZ99" si="822">FU62-FY62</f>
        <v>0</v>
      </c>
      <c r="GA62" s="89"/>
      <c r="GB62" s="89">
        <v>250</v>
      </c>
      <c r="GC62" s="90">
        <f t="shared" si="540"/>
        <v>0</v>
      </c>
      <c r="GD62" s="90"/>
      <c r="GE62" s="91"/>
      <c r="GF62" s="90">
        <f t="shared" si="541"/>
        <v>0</v>
      </c>
      <c r="GG62" s="90">
        <f t="shared" si="542"/>
        <v>0</v>
      </c>
      <c r="GH62" s="90">
        <f t="shared" si="543"/>
        <v>0</v>
      </c>
      <c r="GI62" s="90"/>
      <c r="GJ62" s="90">
        <f t="shared" si="544"/>
        <v>0</v>
      </c>
      <c r="GK62" s="90">
        <f t="shared" si="545"/>
        <v>0</v>
      </c>
      <c r="GL62" s="89"/>
      <c r="GM62" s="89">
        <v>250</v>
      </c>
      <c r="GN62" s="90">
        <f t="shared" si="546"/>
        <v>0</v>
      </c>
      <c r="GO62" s="90"/>
      <c r="GP62" s="91"/>
      <c r="GQ62" s="90">
        <f t="shared" si="547"/>
        <v>0</v>
      </c>
      <c r="GR62" s="90">
        <f t="shared" si="548"/>
        <v>0</v>
      </c>
      <c r="GS62" s="90">
        <f t="shared" si="549"/>
        <v>0</v>
      </c>
      <c r="GT62" s="90"/>
      <c r="GU62" s="90">
        <f t="shared" si="550"/>
        <v>0</v>
      </c>
      <c r="GV62" s="90">
        <f t="shared" si="551"/>
        <v>0</v>
      </c>
      <c r="GW62" s="89"/>
      <c r="GX62" s="89">
        <f t="shared" si="552"/>
        <v>750</v>
      </c>
      <c r="GY62" s="90">
        <f t="shared" si="553"/>
        <v>0</v>
      </c>
      <c r="GZ62" s="90">
        <f t="shared" si="554"/>
        <v>0</v>
      </c>
      <c r="HA62" s="90">
        <f t="shared" si="555"/>
        <v>0</v>
      </c>
      <c r="HB62" s="90">
        <f t="shared" si="556"/>
        <v>0</v>
      </c>
      <c r="HC62" s="90">
        <f t="shared" si="120"/>
        <v>0</v>
      </c>
      <c r="HD62" s="90">
        <f t="shared" si="557"/>
        <v>0</v>
      </c>
      <c r="HE62" s="90">
        <f t="shared" si="558"/>
        <v>0</v>
      </c>
      <c r="HF62" s="90">
        <f t="shared" si="559"/>
        <v>0</v>
      </c>
      <c r="HG62" s="90">
        <f t="shared" si="560"/>
        <v>0</v>
      </c>
      <c r="HH62" s="89">
        <f t="shared" si="561"/>
        <v>0</v>
      </c>
      <c r="HI62" s="90">
        <f t="shared" si="621"/>
        <v>3000</v>
      </c>
      <c r="HJ62" s="90">
        <f t="shared" si="622"/>
        <v>750</v>
      </c>
      <c r="HK62" s="90">
        <f t="shared" si="623"/>
        <v>0</v>
      </c>
      <c r="HL62" s="90">
        <f t="shared" si="624"/>
        <v>0</v>
      </c>
      <c r="HM62" s="90">
        <f t="shared" si="625"/>
        <v>750</v>
      </c>
      <c r="HN62" s="90">
        <f t="shared" si="626"/>
        <v>50</v>
      </c>
      <c r="HO62" s="90">
        <f t="shared" si="627"/>
        <v>0</v>
      </c>
      <c r="HP62" s="90">
        <f t="shared" si="628"/>
        <v>0</v>
      </c>
      <c r="HQ62" s="90">
        <f t="shared" si="629"/>
        <v>50</v>
      </c>
      <c r="HR62" s="90">
        <f t="shared" si="630"/>
        <v>700</v>
      </c>
      <c r="HS62" s="90">
        <f t="shared" si="631"/>
        <v>830</v>
      </c>
      <c r="HT62" s="159">
        <f t="shared" si="137"/>
        <v>750</v>
      </c>
      <c r="HU62" s="131">
        <f t="shared" si="138"/>
        <v>750</v>
      </c>
      <c r="HV62" s="131">
        <f t="shared" si="139"/>
        <v>750</v>
      </c>
      <c r="HW62" s="84"/>
      <c r="HX62" s="84">
        <f t="shared" si="405"/>
        <v>830</v>
      </c>
      <c r="HY62" s="84"/>
      <c r="HZ62" s="84"/>
      <c r="IA62" s="84"/>
      <c r="IB62" s="84"/>
      <c r="IC62" s="84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</row>
    <row r="63" spans="1:319" s="4" customFormat="1" ht="15.75" customHeight="1" x14ac:dyDescent="0.25">
      <c r="A63" s="33"/>
      <c r="B63" s="37">
        <v>11</v>
      </c>
      <c r="C63" s="37"/>
      <c r="D63" s="37"/>
      <c r="E63" s="37"/>
      <c r="F63" s="19" t="s">
        <v>394</v>
      </c>
      <c r="G63" s="16" t="s">
        <v>375</v>
      </c>
      <c r="H63" s="17" t="s">
        <v>395</v>
      </c>
      <c r="I63" s="87">
        <v>61006016633</v>
      </c>
      <c r="J63" s="34" t="s">
        <v>99</v>
      </c>
      <c r="K63" s="92" t="s">
        <v>100</v>
      </c>
      <c r="L63" s="34" t="s">
        <v>968</v>
      </c>
      <c r="M63" s="34">
        <v>188</v>
      </c>
      <c r="N63" s="34" t="s">
        <v>1242</v>
      </c>
      <c r="O63" s="34"/>
      <c r="P63" s="100" t="s">
        <v>135</v>
      </c>
      <c r="Q63" s="255"/>
      <c r="R63" s="39" t="s">
        <v>247</v>
      </c>
      <c r="S63" s="89">
        <v>250</v>
      </c>
      <c r="T63" s="90">
        <f t="shared" si="632"/>
        <v>250</v>
      </c>
      <c r="U63" s="90"/>
      <c r="V63" s="91"/>
      <c r="W63" s="90">
        <f t="shared" si="633"/>
        <v>250</v>
      </c>
      <c r="X63" s="90">
        <f t="shared" si="634"/>
        <v>50</v>
      </c>
      <c r="Y63" s="90">
        <f t="shared" si="635"/>
        <v>0</v>
      </c>
      <c r="Z63" s="90"/>
      <c r="AA63" s="90">
        <f t="shared" si="636"/>
        <v>50</v>
      </c>
      <c r="AB63" s="90">
        <f t="shared" si="637"/>
        <v>200</v>
      </c>
      <c r="AC63" s="89">
        <v>252</v>
      </c>
      <c r="AD63" s="89">
        <v>250</v>
      </c>
      <c r="AE63" s="90">
        <f t="shared" si="795"/>
        <v>250</v>
      </c>
      <c r="AF63" s="90"/>
      <c r="AG63" s="91"/>
      <c r="AH63" s="90">
        <f t="shared" si="796"/>
        <v>250</v>
      </c>
      <c r="AI63" s="90">
        <v>0</v>
      </c>
      <c r="AJ63" s="90">
        <v>0</v>
      </c>
      <c r="AK63" s="90"/>
      <c r="AL63" s="90">
        <f t="shared" si="797"/>
        <v>0</v>
      </c>
      <c r="AM63" s="90">
        <f t="shared" si="798"/>
        <v>250</v>
      </c>
      <c r="AN63" s="177">
        <v>287</v>
      </c>
      <c r="AO63" s="89">
        <v>250</v>
      </c>
      <c r="AP63" s="90">
        <f t="shared" si="442"/>
        <v>250</v>
      </c>
      <c r="AQ63" s="90"/>
      <c r="AR63" s="91"/>
      <c r="AS63" s="90">
        <f t="shared" si="443"/>
        <v>250</v>
      </c>
      <c r="AT63" s="90">
        <v>0</v>
      </c>
      <c r="AU63" s="90">
        <v>0</v>
      </c>
      <c r="AV63" s="90"/>
      <c r="AW63" s="90">
        <f t="shared" si="444"/>
        <v>0</v>
      </c>
      <c r="AX63" s="90">
        <f t="shared" si="445"/>
        <v>250</v>
      </c>
      <c r="AY63" s="89">
        <v>278</v>
      </c>
      <c r="AZ63" s="89">
        <f t="shared" si="579"/>
        <v>750</v>
      </c>
      <c r="BA63" s="90">
        <f t="shared" si="580"/>
        <v>750</v>
      </c>
      <c r="BB63" s="90">
        <f t="shared" si="581"/>
        <v>0</v>
      </c>
      <c r="BC63" s="90">
        <f t="shared" si="582"/>
        <v>0</v>
      </c>
      <c r="BD63" s="90">
        <f t="shared" si="583"/>
        <v>750</v>
      </c>
      <c r="BE63" s="90">
        <f t="shared" si="30"/>
        <v>150</v>
      </c>
      <c r="BF63" s="90">
        <f t="shared" si="584"/>
        <v>0</v>
      </c>
      <c r="BG63" s="90">
        <f t="shared" si="585"/>
        <v>0</v>
      </c>
      <c r="BH63" s="90">
        <f t="shared" si="586"/>
        <v>150</v>
      </c>
      <c r="BI63" s="90">
        <f t="shared" si="587"/>
        <v>600</v>
      </c>
      <c r="BJ63" s="89">
        <f t="shared" si="588"/>
        <v>817</v>
      </c>
      <c r="BK63" s="89">
        <v>250</v>
      </c>
      <c r="BL63" s="90">
        <f t="shared" si="783"/>
        <v>0</v>
      </c>
      <c r="BM63" s="90"/>
      <c r="BN63" s="91"/>
      <c r="BO63" s="90">
        <f t="shared" si="784"/>
        <v>0</v>
      </c>
      <c r="BP63" s="90">
        <f t="shared" si="785"/>
        <v>0</v>
      </c>
      <c r="BQ63" s="90">
        <f t="shared" si="786"/>
        <v>0</v>
      </c>
      <c r="BR63" s="90"/>
      <c r="BS63" s="90">
        <f t="shared" si="787"/>
        <v>0</v>
      </c>
      <c r="BT63" s="90">
        <f t="shared" si="788"/>
        <v>0</v>
      </c>
      <c r="BU63" s="89"/>
      <c r="BV63" s="89">
        <v>250</v>
      </c>
      <c r="BW63" s="90">
        <f t="shared" si="799"/>
        <v>0</v>
      </c>
      <c r="BX63" s="90"/>
      <c r="BY63" s="91"/>
      <c r="BZ63" s="90">
        <f t="shared" si="800"/>
        <v>0</v>
      </c>
      <c r="CA63" s="90">
        <f t="shared" si="801"/>
        <v>0</v>
      </c>
      <c r="CB63" s="90">
        <f t="shared" si="802"/>
        <v>0</v>
      </c>
      <c r="CC63" s="90"/>
      <c r="CD63" s="90">
        <f t="shared" si="803"/>
        <v>0</v>
      </c>
      <c r="CE63" s="90">
        <f t="shared" si="804"/>
        <v>0</v>
      </c>
      <c r="CF63" s="89"/>
      <c r="CG63" s="89">
        <v>250</v>
      </c>
      <c r="CH63" s="90">
        <f t="shared" si="805"/>
        <v>0</v>
      </c>
      <c r="CI63" s="90"/>
      <c r="CJ63" s="91"/>
      <c r="CK63" s="90">
        <f t="shared" si="806"/>
        <v>0</v>
      </c>
      <c r="CL63" s="90">
        <f t="shared" si="807"/>
        <v>0</v>
      </c>
      <c r="CM63" s="90">
        <f t="shared" si="808"/>
        <v>0</v>
      </c>
      <c r="CN63" s="90"/>
      <c r="CO63" s="90">
        <f t="shared" si="809"/>
        <v>0</v>
      </c>
      <c r="CP63" s="90">
        <f t="shared" si="810"/>
        <v>0</v>
      </c>
      <c r="CQ63" s="89"/>
      <c r="CR63" s="89">
        <f t="shared" ref="CR63:CR95" si="823">BK63+BV63+CG63</f>
        <v>750</v>
      </c>
      <c r="CS63" s="90">
        <f t="shared" ref="CS63:CS95" si="824">BL63+BW63+CH63</f>
        <v>0</v>
      </c>
      <c r="CT63" s="90">
        <f t="shared" ref="CT63:CT95" si="825">BM63+BX63+CI63</f>
        <v>0</v>
      </c>
      <c r="CU63" s="90">
        <f t="shared" ref="CU63:CU95" si="826">BN63+BY63+CJ63</f>
        <v>0</v>
      </c>
      <c r="CV63" s="90">
        <f t="shared" ref="CV63:CV95" si="827">BO63+BZ63+CK63</f>
        <v>0</v>
      </c>
      <c r="CW63" s="90">
        <f t="shared" si="55"/>
        <v>0</v>
      </c>
      <c r="CX63" s="90">
        <f t="shared" ref="CX63:CX95" si="828">BQ63+CB63+CM63</f>
        <v>0</v>
      </c>
      <c r="CY63" s="90">
        <f t="shared" ref="CY63:CY95" si="829">BR63+CC63+CN63</f>
        <v>0</v>
      </c>
      <c r="CZ63" s="90">
        <f t="shared" ref="CZ63:CZ95" si="830">CW63-CX63+CY63</f>
        <v>0</v>
      </c>
      <c r="DA63" s="90">
        <f t="shared" ref="DA63:DA95" si="831">CV63-CZ63</f>
        <v>0</v>
      </c>
      <c r="DB63" s="89">
        <f t="shared" ref="DB63:DB95" si="832">BU63+CF63+CQ63</f>
        <v>0</v>
      </c>
      <c r="DC63" s="191">
        <f t="shared" si="599"/>
        <v>1500</v>
      </c>
      <c r="DD63" s="191">
        <f t="shared" si="600"/>
        <v>750</v>
      </c>
      <c r="DE63" s="191">
        <f t="shared" si="601"/>
        <v>0</v>
      </c>
      <c r="DF63" s="191">
        <f t="shared" si="602"/>
        <v>0</v>
      </c>
      <c r="DG63" s="191">
        <f t="shared" si="603"/>
        <v>750</v>
      </c>
      <c r="DH63" s="191">
        <f t="shared" si="604"/>
        <v>150</v>
      </c>
      <c r="DI63" s="191">
        <f t="shared" si="605"/>
        <v>0</v>
      </c>
      <c r="DJ63" s="191">
        <f t="shared" si="606"/>
        <v>0</v>
      </c>
      <c r="DK63" s="191">
        <f t="shared" si="607"/>
        <v>150</v>
      </c>
      <c r="DL63" s="191">
        <f t="shared" si="608"/>
        <v>600</v>
      </c>
      <c r="DM63" s="191">
        <f t="shared" si="609"/>
        <v>817</v>
      </c>
      <c r="DN63" s="89">
        <v>250</v>
      </c>
      <c r="DO63" s="90">
        <f t="shared" ref="DO63:DO99" si="833">IF(DX63&gt;0,DN63,0)</f>
        <v>0</v>
      </c>
      <c r="DP63" s="90"/>
      <c r="DQ63" s="91"/>
      <c r="DR63" s="90">
        <f t="shared" ref="DR63:DR99" si="834">DO63+DP63+DQ63</f>
        <v>0</v>
      </c>
      <c r="DS63" s="90">
        <f t="shared" ref="DS63:DS99" si="835">DR63*20%</f>
        <v>0</v>
      </c>
      <c r="DT63" s="90">
        <f t="shared" ref="DT63:DT99" si="836">DR63*E63</f>
        <v>0</v>
      </c>
      <c r="DU63" s="90"/>
      <c r="DV63" s="90">
        <f t="shared" ref="DV63:DV99" si="837">DS63-DT63+DU63</f>
        <v>0</v>
      </c>
      <c r="DW63" s="90">
        <f t="shared" ref="DW63:DW99" si="838">DR63-DV63</f>
        <v>0</v>
      </c>
      <c r="DX63" s="89"/>
      <c r="DY63" s="89">
        <v>250</v>
      </c>
      <c r="DZ63" s="90">
        <f t="shared" si="789"/>
        <v>0</v>
      </c>
      <c r="EA63" s="90"/>
      <c r="EB63" s="91"/>
      <c r="EC63" s="90">
        <f t="shared" si="790"/>
        <v>0</v>
      </c>
      <c r="ED63" s="90">
        <f t="shared" si="791"/>
        <v>0</v>
      </c>
      <c r="EE63" s="90">
        <f t="shared" si="792"/>
        <v>0</v>
      </c>
      <c r="EF63" s="90"/>
      <c r="EG63" s="90">
        <f t="shared" si="793"/>
        <v>0</v>
      </c>
      <c r="EH63" s="90">
        <f t="shared" si="794"/>
        <v>0</v>
      </c>
      <c r="EI63" s="89"/>
      <c r="EJ63" s="89">
        <v>250</v>
      </c>
      <c r="EK63" s="90">
        <f t="shared" si="811"/>
        <v>0</v>
      </c>
      <c r="EL63" s="90"/>
      <c r="EM63" s="91"/>
      <c r="EN63" s="90">
        <f t="shared" si="812"/>
        <v>0</v>
      </c>
      <c r="EO63" s="90">
        <f t="shared" si="813"/>
        <v>0</v>
      </c>
      <c r="EP63" s="90">
        <f t="shared" si="814"/>
        <v>0</v>
      </c>
      <c r="EQ63" s="90"/>
      <c r="ER63" s="90">
        <f t="shared" si="815"/>
        <v>0</v>
      </c>
      <c r="ES63" s="90">
        <f t="shared" si="816"/>
        <v>0</v>
      </c>
      <c r="ET63" s="89"/>
      <c r="EU63" s="89">
        <f t="shared" si="513"/>
        <v>750</v>
      </c>
      <c r="EV63" s="90">
        <f t="shared" si="514"/>
        <v>0</v>
      </c>
      <c r="EW63" s="90">
        <f t="shared" si="515"/>
        <v>0</v>
      </c>
      <c r="EX63" s="90">
        <f t="shared" si="516"/>
        <v>0</v>
      </c>
      <c r="EY63" s="90">
        <f t="shared" si="517"/>
        <v>0</v>
      </c>
      <c r="EZ63" s="90">
        <f t="shared" si="88"/>
        <v>0</v>
      </c>
      <c r="FA63" s="90">
        <f t="shared" si="518"/>
        <v>0</v>
      </c>
      <c r="FB63" s="90">
        <f t="shared" si="519"/>
        <v>0</v>
      </c>
      <c r="FC63" s="90">
        <f t="shared" si="520"/>
        <v>0</v>
      </c>
      <c r="FD63" s="90">
        <f t="shared" si="521"/>
        <v>0</v>
      </c>
      <c r="FE63" s="89">
        <f t="shared" si="522"/>
        <v>0</v>
      </c>
      <c r="FF63" s="191">
        <f t="shared" si="610"/>
        <v>2250</v>
      </c>
      <c r="FG63" s="191">
        <f t="shared" si="611"/>
        <v>750</v>
      </c>
      <c r="FH63" s="191">
        <f t="shared" si="612"/>
        <v>0</v>
      </c>
      <c r="FI63" s="191">
        <f t="shared" si="613"/>
        <v>0</v>
      </c>
      <c r="FJ63" s="191">
        <f t="shared" si="614"/>
        <v>750</v>
      </c>
      <c r="FK63" s="191">
        <f t="shared" si="615"/>
        <v>150</v>
      </c>
      <c r="FL63" s="191">
        <f t="shared" si="616"/>
        <v>0</v>
      </c>
      <c r="FM63" s="191">
        <f t="shared" si="617"/>
        <v>0</v>
      </c>
      <c r="FN63" s="191">
        <f t="shared" si="618"/>
        <v>150</v>
      </c>
      <c r="FO63" s="191">
        <f t="shared" si="619"/>
        <v>600</v>
      </c>
      <c r="FP63" s="191">
        <f t="shared" si="620"/>
        <v>817</v>
      </c>
      <c r="FQ63" s="89">
        <v>250</v>
      </c>
      <c r="FR63" s="90">
        <f t="shared" si="817"/>
        <v>0</v>
      </c>
      <c r="FS63" s="90"/>
      <c r="FT63" s="91"/>
      <c r="FU63" s="90">
        <f t="shared" si="818"/>
        <v>0</v>
      </c>
      <c r="FV63" s="90">
        <f t="shared" si="819"/>
        <v>0</v>
      </c>
      <c r="FW63" s="90">
        <f t="shared" si="820"/>
        <v>0</v>
      </c>
      <c r="FX63" s="90"/>
      <c r="FY63" s="90">
        <f t="shared" si="821"/>
        <v>0</v>
      </c>
      <c r="FZ63" s="90">
        <f t="shared" si="822"/>
        <v>0</v>
      </c>
      <c r="GA63" s="89"/>
      <c r="GB63" s="89">
        <v>250</v>
      </c>
      <c r="GC63" s="90">
        <f t="shared" si="540"/>
        <v>0</v>
      </c>
      <c r="GD63" s="90"/>
      <c r="GE63" s="91"/>
      <c r="GF63" s="90">
        <f t="shared" si="541"/>
        <v>0</v>
      </c>
      <c r="GG63" s="90">
        <f t="shared" si="542"/>
        <v>0</v>
      </c>
      <c r="GH63" s="90">
        <f t="shared" si="543"/>
        <v>0</v>
      </c>
      <c r="GI63" s="90"/>
      <c r="GJ63" s="90">
        <f t="shared" si="544"/>
        <v>0</v>
      </c>
      <c r="GK63" s="90">
        <f t="shared" si="545"/>
        <v>0</v>
      </c>
      <c r="GL63" s="89"/>
      <c r="GM63" s="89">
        <v>250</v>
      </c>
      <c r="GN63" s="90">
        <f t="shared" ref="GN63:GN99" si="839">IF(GW63&gt;0,GM63,0)</f>
        <v>0</v>
      </c>
      <c r="GO63" s="90"/>
      <c r="GP63" s="91"/>
      <c r="GQ63" s="90">
        <f t="shared" ref="GQ63:GQ99" si="840">GN63+GO63+GP63</f>
        <v>0</v>
      </c>
      <c r="GR63" s="90">
        <f t="shared" ref="GR63:GR99" si="841">GQ63*20%</f>
        <v>0</v>
      </c>
      <c r="GS63" s="90">
        <f t="shared" ref="GS63:GS99" si="842">GQ63*E63</f>
        <v>0</v>
      </c>
      <c r="GT63" s="90"/>
      <c r="GU63" s="90">
        <f t="shared" ref="GU63:GU99" si="843">GR63-GS63+GT63</f>
        <v>0</v>
      </c>
      <c r="GV63" s="90">
        <f t="shared" ref="GV63:GV99" si="844">GQ63-GU63</f>
        <v>0</v>
      </c>
      <c r="GW63" s="89"/>
      <c r="GX63" s="89">
        <f t="shared" si="552"/>
        <v>750</v>
      </c>
      <c r="GY63" s="90">
        <f t="shared" si="553"/>
        <v>0</v>
      </c>
      <c r="GZ63" s="90">
        <f t="shared" si="554"/>
        <v>0</v>
      </c>
      <c r="HA63" s="90">
        <f t="shared" si="555"/>
        <v>0</v>
      </c>
      <c r="HB63" s="90">
        <f t="shared" si="556"/>
        <v>0</v>
      </c>
      <c r="HC63" s="90">
        <f t="shared" si="120"/>
        <v>0</v>
      </c>
      <c r="HD63" s="90">
        <f t="shared" si="557"/>
        <v>0</v>
      </c>
      <c r="HE63" s="90">
        <f t="shared" si="558"/>
        <v>0</v>
      </c>
      <c r="HF63" s="90">
        <f t="shared" si="559"/>
        <v>0</v>
      </c>
      <c r="HG63" s="90">
        <f t="shared" si="560"/>
        <v>0</v>
      </c>
      <c r="HH63" s="89">
        <f t="shared" si="561"/>
        <v>0</v>
      </c>
      <c r="HI63" s="90">
        <f t="shared" si="621"/>
        <v>3000</v>
      </c>
      <c r="HJ63" s="90">
        <f t="shared" si="622"/>
        <v>750</v>
      </c>
      <c r="HK63" s="90">
        <f t="shared" si="623"/>
        <v>0</v>
      </c>
      <c r="HL63" s="90">
        <f t="shared" si="624"/>
        <v>0</v>
      </c>
      <c r="HM63" s="90">
        <f t="shared" si="625"/>
        <v>750</v>
      </c>
      <c r="HN63" s="90">
        <f t="shared" si="626"/>
        <v>50</v>
      </c>
      <c r="HO63" s="90">
        <f t="shared" si="627"/>
        <v>0</v>
      </c>
      <c r="HP63" s="90">
        <f t="shared" si="628"/>
        <v>0</v>
      </c>
      <c r="HQ63" s="90">
        <f t="shared" si="629"/>
        <v>50</v>
      </c>
      <c r="HR63" s="90">
        <f t="shared" si="630"/>
        <v>700</v>
      </c>
      <c r="HS63" s="90">
        <f t="shared" si="631"/>
        <v>817</v>
      </c>
      <c r="HT63" s="159">
        <f t="shared" si="137"/>
        <v>750</v>
      </c>
      <c r="HU63" s="131">
        <f t="shared" si="138"/>
        <v>750</v>
      </c>
      <c r="HV63" s="131">
        <f t="shared" si="139"/>
        <v>750</v>
      </c>
      <c r="HW63" s="84"/>
      <c r="HX63" s="84">
        <f t="shared" si="405"/>
        <v>817</v>
      </c>
      <c r="HY63" s="84"/>
      <c r="HZ63" s="84"/>
      <c r="IA63" s="84"/>
      <c r="IB63" s="84"/>
      <c r="IC63" s="84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</row>
    <row r="64" spans="1:319" s="2" customFormat="1" ht="15.75" customHeight="1" x14ac:dyDescent="0.25">
      <c r="A64" s="33"/>
      <c r="B64" s="37">
        <v>12</v>
      </c>
      <c r="C64" s="37"/>
      <c r="D64" s="37"/>
      <c r="E64" s="37"/>
      <c r="F64" s="19" t="s">
        <v>750</v>
      </c>
      <c r="G64" s="21" t="s">
        <v>375</v>
      </c>
      <c r="H64" s="17" t="s">
        <v>751</v>
      </c>
      <c r="I64" s="87" t="s">
        <v>723</v>
      </c>
      <c r="J64" s="92" t="s">
        <v>717</v>
      </c>
      <c r="K64" s="92" t="s">
        <v>718</v>
      </c>
      <c r="L64" s="34" t="s">
        <v>961</v>
      </c>
      <c r="M64" s="34">
        <v>171</v>
      </c>
      <c r="N64" s="34" t="s">
        <v>1242</v>
      </c>
      <c r="O64" s="34"/>
      <c r="P64" s="100" t="s">
        <v>135</v>
      </c>
      <c r="Q64" s="37">
        <v>8</v>
      </c>
      <c r="R64" s="39" t="s">
        <v>1191</v>
      </c>
      <c r="S64" s="89">
        <v>250</v>
      </c>
      <c r="T64" s="90">
        <f t="shared" si="632"/>
        <v>250</v>
      </c>
      <c r="U64" s="90"/>
      <c r="V64" s="91"/>
      <c r="W64" s="90">
        <f t="shared" si="633"/>
        <v>250</v>
      </c>
      <c r="X64" s="90">
        <f t="shared" si="634"/>
        <v>50</v>
      </c>
      <c r="Y64" s="90">
        <f t="shared" si="635"/>
        <v>0</v>
      </c>
      <c r="Z64" s="90"/>
      <c r="AA64" s="90">
        <f t="shared" si="636"/>
        <v>50</v>
      </c>
      <c r="AB64" s="90">
        <f t="shared" si="637"/>
        <v>200</v>
      </c>
      <c r="AC64" s="89">
        <v>51</v>
      </c>
      <c r="AD64" s="89">
        <v>250</v>
      </c>
      <c r="AE64" s="90">
        <f t="shared" si="795"/>
        <v>250</v>
      </c>
      <c r="AF64" s="90"/>
      <c r="AG64" s="91"/>
      <c r="AH64" s="90">
        <f t="shared" si="796"/>
        <v>250</v>
      </c>
      <c r="AI64" s="90">
        <v>0</v>
      </c>
      <c r="AJ64" s="90">
        <v>0</v>
      </c>
      <c r="AK64" s="90"/>
      <c r="AL64" s="90">
        <f t="shared" si="797"/>
        <v>0</v>
      </c>
      <c r="AM64" s="90">
        <f t="shared" si="798"/>
        <v>250</v>
      </c>
      <c r="AN64" s="177">
        <v>66</v>
      </c>
      <c r="AO64" s="89">
        <v>250</v>
      </c>
      <c r="AP64" s="90">
        <f t="shared" si="442"/>
        <v>250</v>
      </c>
      <c r="AQ64" s="90"/>
      <c r="AR64" s="91"/>
      <c r="AS64" s="90">
        <f t="shared" si="443"/>
        <v>250</v>
      </c>
      <c r="AT64" s="90">
        <v>0</v>
      </c>
      <c r="AU64" s="90">
        <v>0</v>
      </c>
      <c r="AV64" s="90"/>
      <c r="AW64" s="90">
        <f t="shared" si="444"/>
        <v>0</v>
      </c>
      <c r="AX64" s="90">
        <f t="shared" si="445"/>
        <v>250</v>
      </c>
      <c r="AY64" s="89">
        <v>65</v>
      </c>
      <c r="AZ64" s="89">
        <f t="shared" si="579"/>
        <v>750</v>
      </c>
      <c r="BA64" s="90">
        <f t="shared" si="580"/>
        <v>750</v>
      </c>
      <c r="BB64" s="90">
        <f t="shared" si="581"/>
        <v>0</v>
      </c>
      <c r="BC64" s="90">
        <f t="shared" si="582"/>
        <v>0</v>
      </c>
      <c r="BD64" s="90">
        <f t="shared" si="583"/>
        <v>750</v>
      </c>
      <c r="BE64" s="90">
        <f t="shared" si="30"/>
        <v>150</v>
      </c>
      <c r="BF64" s="90">
        <f t="shared" si="584"/>
        <v>0</v>
      </c>
      <c r="BG64" s="90">
        <f t="shared" si="585"/>
        <v>0</v>
      </c>
      <c r="BH64" s="90">
        <f t="shared" si="586"/>
        <v>150</v>
      </c>
      <c r="BI64" s="90">
        <f t="shared" si="587"/>
        <v>600</v>
      </c>
      <c r="BJ64" s="89">
        <f t="shared" si="588"/>
        <v>182</v>
      </c>
      <c r="BK64" s="89">
        <v>250</v>
      </c>
      <c r="BL64" s="90">
        <f t="shared" si="783"/>
        <v>0</v>
      </c>
      <c r="BM64" s="90"/>
      <c r="BN64" s="91"/>
      <c r="BO64" s="90">
        <f t="shared" si="784"/>
        <v>0</v>
      </c>
      <c r="BP64" s="90">
        <f t="shared" si="785"/>
        <v>0</v>
      </c>
      <c r="BQ64" s="90">
        <f t="shared" si="786"/>
        <v>0</v>
      </c>
      <c r="BR64" s="90"/>
      <c r="BS64" s="90">
        <f t="shared" si="787"/>
        <v>0</v>
      </c>
      <c r="BT64" s="90">
        <f t="shared" si="788"/>
        <v>0</v>
      </c>
      <c r="BU64" s="89"/>
      <c r="BV64" s="89">
        <v>250</v>
      </c>
      <c r="BW64" s="90">
        <f t="shared" si="799"/>
        <v>0</v>
      </c>
      <c r="BX64" s="90"/>
      <c r="BY64" s="91"/>
      <c r="BZ64" s="90">
        <f t="shared" si="800"/>
        <v>0</v>
      </c>
      <c r="CA64" s="90">
        <f t="shared" si="801"/>
        <v>0</v>
      </c>
      <c r="CB64" s="90">
        <f t="shared" si="802"/>
        <v>0</v>
      </c>
      <c r="CC64" s="90"/>
      <c r="CD64" s="90">
        <f t="shared" si="803"/>
        <v>0</v>
      </c>
      <c r="CE64" s="90">
        <f t="shared" si="804"/>
        <v>0</v>
      </c>
      <c r="CF64" s="89"/>
      <c r="CG64" s="89">
        <v>250</v>
      </c>
      <c r="CH64" s="90">
        <f t="shared" si="805"/>
        <v>0</v>
      </c>
      <c r="CI64" s="90"/>
      <c r="CJ64" s="91"/>
      <c r="CK64" s="90">
        <f t="shared" si="806"/>
        <v>0</v>
      </c>
      <c r="CL64" s="90">
        <f t="shared" si="807"/>
        <v>0</v>
      </c>
      <c r="CM64" s="90">
        <f t="shared" si="808"/>
        <v>0</v>
      </c>
      <c r="CN64" s="90"/>
      <c r="CO64" s="90">
        <f t="shared" si="809"/>
        <v>0</v>
      </c>
      <c r="CP64" s="90">
        <f t="shared" si="810"/>
        <v>0</v>
      </c>
      <c r="CQ64" s="89"/>
      <c r="CR64" s="89">
        <f t="shared" si="823"/>
        <v>750</v>
      </c>
      <c r="CS64" s="90">
        <f t="shared" si="824"/>
        <v>0</v>
      </c>
      <c r="CT64" s="90">
        <f t="shared" si="825"/>
        <v>0</v>
      </c>
      <c r="CU64" s="90">
        <f t="shared" si="826"/>
        <v>0</v>
      </c>
      <c r="CV64" s="90">
        <f t="shared" si="827"/>
        <v>0</v>
      </c>
      <c r="CW64" s="90">
        <f t="shared" si="55"/>
        <v>0</v>
      </c>
      <c r="CX64" s="90">
        <f t="shared" si="828"/>
        <v>0</v>
      </c>
      <c r="CY64" s="90">
        <f t="shared" si="829"/>
        <v>0</v>
      </c>
      <c r="CZ64" s="90">
        <f t="shared" si="830"/>
        <v>0</v>
      </c>
      <c r="DA64" s="90">
        <f t="shared" si="831"/>
        <v>0</v>
      </c>
      <c r="DB64" s="89">
        <f t="shared" si="832"/>
        <v>0</v>
      </c>
      <c r="DC64" s="191">
        <f t="shared" si="599"/>
        <v>1500</v>
      </c>
      <c r="DD64" s="191">
        <f t="shared" si="600"/>
        <v>750</v>
      </c>
      <c r="DE64" s="191">
        <f t="shared" si="601"/>
        <v>0</v>
      </c>
      <c r="DF64" s="191">
        <f t="shared" si="602"/>
        <v>0</v>
      </c>
      <c r="DG64" s="191">
        <f t="shared" si="603"/>
        <v>750</v>
      </c>
      <c r="DH64" s="191">
        <f t="shared" si="604"/>
        <v>150</v>
      </c>
      <c r="DI64" s="191">
        <f t="shared" si="605"/>
        <v>0</v>
      </c>
      <c r="DJ64" s="191">
        <f t="shared" si="606"/>
        <v>0</v>
      </c>
      <c r="DK64" s="191">
        <f t="shared" si="607"/>
        <v>150</v>
      </c>
      <c r="DL64" s="191">
        <f t="shared" si="608"/>
        <v>600</v>
      </c>
      <c r="DM64" s="191">
        <f t="shared" si="609"/>
        <v>182</v>
      </c>
      <c r="DN64" s="89">
        <v>250</v>
      </c>
      <c r="DO64" s="90">
        <f t="shared" si="833"/>
        <v>0</v>
      </c>
      <c r="DP64" s="90"/>
      <c r="DQ64" s="91"/>
      <c r="DR64" s="90">
        <f t="shared" si="834"/>
        <v>0</v>
      </c>
      <c r="DS64" s="90">
        <f t="shared" si="835"/>
        <v>0</v>
      </c>
      <c r="DT64" s="90">
        <f t="shared" si="836"/>
        <v>0</v>
      </c>
      <c r="DU64" s="90"/>
      <c r="DV64" s="90">
        <f t="shared" si="837"/>
        <v>0</v>
      </c>
      <c r="DW64" s="90">
        <f t="shared" si="838"/>
        <v>0</v>
      </c>
      <c r="DX64" s="89"/>
      <c r="DY64" s="89">
        <v>250</v>
      </c>
      <c r="DZ64" s="90">
        <f t="shared" si="789"/>
        <v>0</v>
      </c>
      <c r="EA64" s="90"/>
      <c r="EB64" s="91"/>
      <c r="EC64" s="90">
        <f t="shared" si="790"/>
        <v>0</v>
      </c>
      <c r="ED64" s="90">
        <f t="shared" si="791"/>
        <v>0</v>
      </c>
      <c r="EE64" s="90">
        <f t="shared" si="792"/>
        <v>0</v>
      </c>
      <c r="EF64" s="90"/>
      <c r="EG64" s="90">
        <f t="shared" si="793"/>
        <v>0</v>
      </c>
      <c r="EH64" s="90">
        <f t="shared" si="794"/>
        <v>0</v>
      </c>
      <c r="EI64" s="89"/>
      <c r="EJ64" s="89">
        <v>250</v>
      </c>
      <c r="EK64" s="90">
        <f t="shared" si="811"/>
        <v>0</v>
      </c>
      <c r="EL64" s="90"/>
      <c r="EM64" s="91"/>
      <c r="EN64" s="90">
        <f t="shared" si="812"/>
        <v>0</v>
      </c>
      <c r="EO64" s="90">
        <f t="shared" si="813"/>
        <v>0</v>
      </c>
      <c r="EP64" s="90">
        <f t="shared" si="814"/>
        <v>0</v>
      </c>
      <c r="EQ64" s="90"/>
      <c r="ER64" s="90">
        <f t="shared" si="815"/>
        <v>0</v>
      </c>
      <c r="ES64" s="90">
        <f t="shared" si="816"/>
        <v>0</v>
      </c>
      <c r="ET64" s="89"/>
      <c r="EU64" s="89">
        <f t="shared" si="513"/>
        <v>750</v>
      </c>
      <c r="EV64" s="90">
        <f t="shared" si="514"/>
        <v>0</v>
      </c>
      <c r="EW64" s="90">
        <f t="shared" si="515"/>
        <v>0</v>
      </c>
      <c r="EX64" s="90">
        <f t="shared" si="516"/>
        <v>0</v>
      </c>
      <c r="EY64" s="90">
        <f t="shared" si="517"/>
        <v>0</v>
      </c>
      <c r="EZ64" s="90">
        <f t="shared" si="88"/>
        <v>0</v>
      </c>
      <c r="FA64" s="90">
        <f t="shared" si="518"/>
        <v>0</v>
      </c>
      <c r="FB64" s="90">
        <f t="shared" si="519"/>
        <v>0</v>
      </c>
      <c r="FC64" s="90">
        <f t="shared" si="520"/>
        <v>0</v>
      </c>
      <c r="FD64" s="90">
        <f t="shared" si="521"/>
        <v>0</v>
      </c>
      <c r="FE64" s="89">
        <f t="shared" si="522"/>
        <v>0</v>
      </c>
      <c r="FF64" s="191">
        <f t="shared" si="610"/>
        <v>2250</v>
      </c>
      <c r="FG64" s="191">
        <f t="shared" si="611"/>
        <v>750</v>
      </c>
      <c r="FH64" s="191">
        <f t="shared" si="612"/>
        <v>0</v>
      </c>
      <c r="FI64" s="191">
        <f t="shared" si="613"/>
        <v>0</v>
      </c>
      <c r="FJ64" s="191">
        <f t="shared" si="614"/>
        <v>750</v>
      </c>
      <c r="FK64" s="191">
        <f t="shared" si="615"/>
        <v>150</v>
      </c>
      <c r="FL64" s="191">
        <f t="shared" si="616"/>
        <v>0</v>
      </c>
      <c r="FM64" s="191">
        <f t="shared" si="617"/>
        <v>0</v>
      </c>
      <c r="FN64" s="191">
        <f t="shared" si="618"/>
        <v>150</v>
      </c>
      <c r="FO64" s="191">
        <f t="shared" si="619"/>
        <v>600</v>
      </c>
      <c r="FP64" s="191">
        <f t="shared" si="620"/>
        <v>182</v>
      </c>
      <c r="FQ64" s="89">
        <v>250</v>
      </c>
      <c r="FR64" s="90">
        <f t="shared" si="817"/>
        <v>0</v>
      </c>
      <c r="FS64" s="90"/>
      <c r="FT64" s="91"/>
      <c r="FU64" s="90">
        <f t="shared" si="818"/>
        <v>0</v>
      </c>
      <c r="FV64" s="90">
        <f t="shared" si="819"/>
        <v>0</v>
      </c>
      <c r="FW64" s="90">
        <f t="shared" si="820"/>
        <v>0</v>
      </c>
      <c r="FX64" s="90"/>
      <c r="FY64" s="90">
        <f t="shared" si="821"/>
        <v>0</v>
      </c>
      <c r="FZ64" s="90">
        <f t="shared" si="822"/>
        <v>0</v>
      </c>
      <c r="GA64" s="89"/>
      <c r="GB64" s="89">
        <v>250</v>
      </c>
      <c r="GC64" s="90">
        <f t="shared" si="540"/>
        <v>0</v>
      </c>
      <c r="GD64" s="90"/>
      <c r="GE64" s="91"/>
      <c r="GF64" s="90">
        <f t="shared" si="541"/>
        <v>0</v>
      </c>
      <c r="GG64" s="90">
        <f t="shared" si="542"/>
        <v>0</v>
      </c>
      <c r="GH64" s="90">
        <f t="shared" si="543"/>
        <v>0</v>
      </c>
      <c r="GI64" s="90"/>
      <c r="GJ64" s="90">
        <f t="shared" si="544"/>
        <v>0</v>
      </c>
      <c r="GK64" s="90">
        <f t="shared" si="545"/>
        <v>0</v>
      </c>
      <c r="GL64" s="89"/>
      <c r="GM64" s="89">
        <v>250</v>
      </c>
      <c r="GN64" s="90">
        <f t="shared" si="839"/>
        <v>0</v>
      </c>
      <c r="GO64" s="90"/>
      <c r="GP64" s="91"/>
      <c r="GQ64" s="90">
        <f t="shared" si="840"/>
        <v>0</v>
      </c>
      <c r="GR64" s="90">
        <f t="shared" si="841"/>
        <v>0</v>
      </c>
      <c r="GS64" s="90">
        <f t="shared" si="842"/>
        <v>0</v>
      </c>
      <c r="GT64" s="90"/>
      <c r="GU64" s="90">
        <f t="shared" si="843"/>
        <v>0</v>
      </c>
      <c r="GV64" s="90">
        <f t="shared" si="844"/>
        <v>0</v>
      </c>
      <c r="GW64" s="89"/>
      <c r="GX64" s="89">
        <f t="shared" si="552"/>
        <v>750</v>
      </c>
      <c r="GY64" s="90">
        <f t="shared" si="553"/>
        <v>0</v>
      </c>
      <c r="GZ64" s="90">
        <f t="shared" si="554"/>
        <v>0</v>
      </c>
      <c r="HA64" s="90">
        <f t="shared" si="555"/>
        <v>0</v>
      </c>
      <c r="HB64" s="90">
        <f t="shared" si="556"/>
        <v>0</v>
      </c>
      <c r="HC64" s="90">
        <f t="shared" si="120"/>
        <v>0</v>
      </c>
      <c r="HD64" s="90">
        <f t="shared" si="557"/>
        <v>0</v>
      </c>
      <c r="HE64" s="90">
        <f t="shared" si="558"/>
        <v>0</v>
      </c>
      <c r="HF64" s="90">
        <f t="shared" si="559"/>
        <v>0</v>
      </c>
      <c r="HG64" s="90">
        <f t="shared" si="560"/>
        <v>0</v>
      </c>
      <c r="HH64" s="89">
        <f t="shared" si="561"/>
        <v>0</v>
      </c>
      <c r="HI64" s="90">
        <f t="shared" si="621"/>
        <v>3000</v>
      </c>
      <c r="HJ64" s="90">
        <f t="shared" si="622"/>
        <v>750</v>
      </c>
      <c r="HK64" s="90">
        <f t="shared" si="623"/>
        <v>0</v>
      </c>
      <c r="HL64" s="90">
        <f t="shared" si="624"/>
        <v>0</v>
      </c>
      <c r="HM64" s="90">
        <f t="shared" si="625"/>
        <v>750</v>
      </c>
      <c r="HN64" s="90">
        <f t="shared" si="626"/>
        <v>50</v>
      </c>
      <c r="HO64" s="90">
        <f t="shared" si="627"/>
        <v>0</v>
      </c>
      <c r="HP64" s="90">
        <f t="shared" si="628"/>
        <v>0</v>
      </c>
      <c r="HQ64" s="90">
        <f t="shared" si="629"/>
        <v>50</v>
      </c>
      <c r="HR64" s="90">
        <f t="shared" si="630"/>
        <v>700</v>
      </c>
      <c r="HS64" s="90">
        <f t="shared" si="631"/>
        <v>182</v>
      </c>
      <c r="HT64" s="159">
        <f t="shared" si="137"/>
        <v>750</v>
      </c>
      <c r="HU64" s="131">
        <f t="shared" si="138"/>
        <v>750</v>
      </c>
      <c r="HV64" s="131">
        <f t="shared" si="139"/>
        <v>750</v>
      </c>
      <c r="HW64" s="84"/>
      <c r="HX64" s="84">
        <f t="shared" si="405"/>
        <v>182</v>
      </c>
      <c r="HY64" s="84"/>
      <c r="HZ64" s="84"/>
      <c r="IA64" s="84"/>
      <c r="IB64" s="84"/>
      <c r="IC64" s="84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</row>
    <row r="65" spans="1:319" s="4" customFormat="1" ht="15.75" customHeight="1" x14ac:dyDescent="0.25">
      <c r="A65" s="33"/>
      <c r="B65" s="37">
        <v>13</v>
      </c>
      <c r="C65" s="37"/>
      <c r="D65" s="37"/>
      <c r="E65" s="37"/>
      <c r="F65" s="19" t="s">
        <v>1154</v>
      </c>
      <c r="G65" s="16" t="s">
        <v>375</v>
      </c>
      <c r="H65" s="17" t="s">
        <v>1151</v>
      </c>
      <c r="I65" s="87" t="s">
        <v>1156</v>
      </c>
      <c r="J65" s="34" t="s">
        <v>1152</v>
      </c>
      <c r="K65" s="92" t="s">
        <v>1153</v>
      </c>
      <c r="L65" s="34" t="s">
        <v>984</v>
      </c>
      <c r="M65" s="34">
        <v>157</v>
      </c>
      <c r="N65" s="34" t="s">
        <v>1242</v>
      </c>
      <c r="O65" s="34"/>
      <c r="P65" s="100" t="s">
        <v>135</v>
      </c>
      <c r="Q65" s="254">
        <v>9</v>
      </c>
      <c r="R65" s="39" t="s">
        <v>1249</v>
      </c>
      <c r="S65" s="89">
        <v>250</v>
      </c>
      <c r="T65" s="90">
        <f t="shared" si="632"/>
        <v>250</v>
      </c>
      <c r="U65" s="90"/>
      <c r="V65" s="91"/>
      <c r="W65" s="90">
        <f t="shared" si="633"/>
        <v>250</v>
      </c>
      <c r="X65" s="90">
        <f t="shared" si="634"/>
        <v>50</v>
      </c>
      <c r="Y65" s="90">
        <f t="shared" si="635"/>
        <v>0</v>
      </c>
      <c r="Z65" s="90"/>
      <c r="AA65" s="90">
        <f t="shared" si="636"/>
        <v>50</v>
      </c>
      <c r="AB65" s="90">
        <f t="shared" si="637"/>
        <v>200</v>
      </c>
      <c r="AC65" s="89">
        <v>90</v>
      </c>
      <c r="AD65" s="89">
        <v>250</v>
      </c>
      <c r="AE65" s="90">
        <f t="shared" si="795"/>
        <v>250</v>
      </c>
      <c r="AF65" s="90"/>
      <c r="AG65" s="91"/>
      <c r="AH65" s="90">
        <f t="shared" si="796"/>
        <v>250</v>
      </c>
      <c r="AI65" s="90">
        <v>0</v>
      </c>
      <c r="AJ65" s="90">
        <v>0</v>
      </c>
      <c r="AK65" s="90"/>
      <c r="AL65" s="90">
        <f t="shared" si="797"/>
        <v>0</v>
      </c>
      <c r="AM65" s="90">
        <f t="shared" si="798"/>
        <v>250</v>
      </c>
      <c r="AN65" s="177">
        <v>144</v>
      </c>
      <c r="AO65" s="89">
        <v>250</v>
      </c>
      <c r="AP65" s="90">
        <f t="shared" si="442"/>
        <v>250</v>
      </c>
      <c r="AQ65" s="90"/>
      <c r="AR65" s="91"/>
      <c r="AS65" s="90">
        <f t="shared" si="443"/>
        <v>250</v>
      </c>
      <c r="AT65" s="90">
        <v>0</v>
      </c>
      <c r="AU65" s="90">
        <v>0</v>
      </c>
      <c r="AV65" s="90"/>
      <c r="AW65" s="90">
        <f t="shared" si="444"/>
        <v>0</v>
      </c>
      <c r="AX65" s="90">
        <f t="shared" si="445"/>
        <v>250</v>
      </c>
      <c r="AY65" s="89">
        <v>145</v>
      </c>
      <c r="AZ65" s="89">
        <f t="shared" si="579"/>
        <v>750</v>
      </c>
      <c r="BA65" s="90">
        <f t="shared" si="580"/>
        <v>750</v>
      </c>
      <c r="BB65" s="90">
        <f t="shared" si="581"/>
        <v>0</v>
      </c>
      <c r="BC65" s="90">
        <f t="shared" si="582"/>
        <v>0</v>
      </c>
      <c r="BD65" s="90">
        <f t="shared" si="583"/>
        <v>750</v>
      </c>
      <c r="BE65" s="90">
        <f t="shared" si="30"/>
        <v>150</v>
      </c>
      <c r="BF65" s="90">
        <f t="shared" si="584"/>
        <v>0</v>
      </c>
      <c r="BG65" s="90">
        <f t="shared" si="585"/>
        <v>0</v>
      </c>
      <c r="BH65" s="90">
        <f t="shared" si="586"/>
        <v>150</v>
      </c>
      <c r="BI65" s="90">
        <f t="shared" si="587"/>
        <v>600</v>
      </c>
      <c r="BJ65" s="89">
        <f t="shared" si="588"/>
        <v>379</v>
      </c>
      <c r="BK65" s="89">
        <v>250</v>
      </c>
      <c r="BL65" s="90">
        <f t="shared" si="783"/>
        <v>0</v>
      </c>
      <c r="BM65" s="90"/>
      <c r="BN65" s="91"/>
      <c r="BO65" s="90">
        <f t="shared" si="784"/>
        <v>0</v>
      </c>
      <c r="BP65" s="90">
        <f t="shared" si="785"/>
        <v>0</v>
      </c>
      <c r="BQ65" s="90">
        <f t="shared" si="786"/>
        <v>0</v>
      </c>
      <c r="BR65" s="90"/>
      <c r="BS65" s="90">
        <f t="shared" si="787"/>
        <v>0</v>
      </c>
      <c r="BT65" s="90">
        <f t="shared" si="788"/>
        <v>0</v>
      </c>
      <c r="BU65" s="89"/>
      <c r="BV65" s="89">
        <v>250</v>
      </c>
      <c r="BW65" s="90">
        <f t="shared" si="799"/>
        <v>0</v>
      </c>
      <c r="BX65" s="90"/>
      <c r="BY65" s="91"/>
      <c r="BZ65" s="90">
        <f t="shared" si="800"/>
        <v>0</v>
      </c>
      <c r="CA65" s="90">
        <f t="shared" si="801"/>
        <v>0</v>
      </c>
      <c r="CB65" s="90">
        <f t="shared" si="802"/>
        <v>0</v>
      </c>
      <c r="CC65" s="90"/>
      <c r="CD65" s="90">
        <f t="shared" si="803"/>
        <v>0</v>
      </c>
      <c r="CE65" s="90">
        <f t="shared" si="804"/>
        <v>0</v>
      </c>
      <c r="CF65" s="89"/>
      <c r="CG65" s="89">
        <v>250</v>
      </c>
      <c r="CH65" s="90">
        <f t="shared" si="805"/>
        <v>0</v>
      </c>
      <c r="CI65" s="90"/>
      <c r="CJ65" s="91"/>
      <c r="CK65" s="90">
        <f t="shared" si="806"/>
        <v>0</v>
      </c>
      <c r="CL65" s="90">
        <f t="shared" si="807"/>
        <v>0</v>
      </c>
      <c r="CM65" s="90">
        <f t="shared" si="808"/>
        <v>0</v>
      </c>
      <c r="CN65" s="90"/>
      <c r="CO65" s="90">
        <f t="shared" si="809"/>
        <v>0</v>
      </c>
      <c r="CP65" s="90">
        <f t="shared" si="810"/>
        <v>0</v>
      </c>
      <c r="CQ65" s="89"/>
      <c r="CR65" s="89">
        <f t="shared" si="823"/>
        <v>750</v>
      </c>
      <c r="CS65" s="90">
        <f t="shared" si="824"/>
        <v>0</v>
      </c>
      <c r="CT65" s="90">
        <f t="shared" si="825"/>
        <v>0</v>
      </c>
      <c r="CU65" s="90">
        <f t="shared" si="826"/>
        <v>0</v>
      </c>
      <c r="CV65" s="90">
        <f t="shared" si="827"/>
        <v>0</v>
      </c>
      <c r="CW65" s="90">
        <f t="shared" si="55"/>
        <v>0</v>
      </c>
      <c r="CX65" s="90">
        <f t="shared" si="828"/>
        <v>0</v>
      </c>
      <c r="CY65" s="90">
        <f t="shared" si="829"/>
        <v>0</v>
      </c>
      <c r="CZ65" s="90">
        <f t="shared" si="830"/>
        <v>0</v>
      </c>
      <c r="DA65" s="90">
        <f t="shared" si="831"/>
        <v>0</v>
      </c>
      <c r="DB65" s="89">
        <f t="shared" si="832"/>
        <v>0</v>
      </c>
      <c r="DC65" s="191">
        <f t="shared" si="599"/>
        <v>1500</v>
      </c>
      <c r="DD65" s="191">
        <f t="shared" si="600"/>
        <v>750</v>
      </c>
      <c r="DE65" s="191">
        <f t="shared" si="601"/>
        <v>0</v>
      </c>
      <c r="DF65" s="191">
        <f t="shared" si="602"/>
        <v>0</v>
      </c>
      <c r="DG65" s="191">
        <f t="shared" si="603"/>
        <v>750</v>
      </c>
      <c r="DH65" s="191">
        <f t="shared" si="604"/>
        <v>150</v>
      </c>
      <c r="DI65" s="191">
        <f t="shared" si="605"/>
        <v>0</v>
      </c>
      <c r="DJ65" s="191">
        <f t="shared" si="606"/>
        <v>0</v>
      </c>
      <c r="DK65" s="191">
        <f t="shared" si="607"/>
        <v>150</v>
      </c>
      <c r="DL65" s="191">
        <f t="shared" si="608"/>
        <v>600</v>
      </c>
      <c r="DM65" s="191">
        <f t="shared" si="609"/>
        <v>379</v>
      </c>
      <c r="DN65" s="89">
        <v>250</v>
      </c>
      <c r="DO65" s="90">
        <f t="shared" si="833"/>
        <v>0</v>
      </c>
      <c r="DP65" s="90"/>
      <c r="DQ65" s="91"/>
      <c r="DR65" s="90">
        <f t="shared" si="834"/>
        <v>0</v>
      </c>
      <c r="DS65" s="90">
        <f t="shared" si="835"/>
        <v>0</v>
      </c>
      <c r="DT65" s="90">
        <f t="shared" si="836"/>
        <v>0</v>
      </c>
      <c r="DU65" s="90"/>
      <c r="DV65" s="90">
        <f t="shared" si="837"/>
        <v>0</v>
      </c>
      <c r="DW65" s="90">
        <f t="shared" si="838"/>
        <v>0</v>
      </c>
      <c r="DX65" s="89"/>
      <c r="DY65" s="89">
        <v>250</v>
      </c>
      <c r="DZ65" s="90">
        <f t="shared" si="789"/>
        <v>0</v>
      </c>
      <c r="EA65" s="90"/>
      <c r="EB65" s="91"/>
      <c r="EC65" s="90">
        <f t="shared" si="790"/>
        <v>0</v>
      </c>
      <c r="ED65" s="90">
        <f t="shared" si="791"/>
        <v>0</v>
      </c>
      <c r="EE65" s="90">
        <f t="shared" si="792"/>
        <v>0</v>
      </c>
      <c r="EF65" s="90"/>
      <c r="EG65" s="90">
        <f t="shared" si="793"/>
        <v>0</v>
      </c>
      <c r="EH65" s="90">
        <f t="shared" si="794"/>
        <v>0</v>
      </c>
      <c r="EI65" s="89"/>
      <c r="EJ65" s="89">
        <v>250</v>
      </c>
      <c r="EK65" s="90">
        <f t="shared" si="811"/>
        <v>0</v>
      </c>
      <c r="EL65" s="90"/>
      <c r="EM65" s="91"/>
      <c r="EN65" s="90">
        <f t="shared" si="812"/>
        <v>0</v>
      </c>
      <c r="EO65" s="90">
        <f t="shared" si="813"/>
        <v>0</v>
      </c>
      <c r="EP65" s="90">
        <f t="shared" si="814"/>
        <v>0</v>
      </c>
      <c r="EQ65" s="90"/>
      <c r="ER65" s="90">
        <f t="shared" si="815"/>
        <v>0</v>
      </c>
      <c r="ES65" s="90">
        <f t="shared" si="816"/>
        <v>0</v>
      </c>
      <c r="ET65" s="89"/>
      <c r="EU65" s="89">
        <f t="shared" si="513"/>
        <v>750</v>
      </c>
      <c r="EV65" s="90">
        <f t="shared" si="514"/>
        <v>0</v>
      </c>
      <c r="EW65" s="90">
        <f t="shared" si="515"/>
        <v>0</v>
      </c>
      <c r="EX65" s="90">
        <f t="shared" si="516"/>
        <v>0</v>
      </c>
      <c r="EY65" s="90">
        <f t="shared" si="517"/>
        <v>0</v>
      </c>
      <c r="EZ65" s="90">
        <f t="shared" si="88"/>
        <v>0</v>
      </c>
      <c r="FA65" s="90">
        <f t="shared" si="518"/>
        <v>0</v>
      </c>
      <c r="FB65" s="90">
        <f t="shared" si="519"/>
        <v>0</v>
      </c>
      <c r="FC65" s="90">
        <f t="shared" si="520"/>
        <v>0</v>
      </c>
      <c r="FD65" s="90">
        <f t="shared" si="521"/>
        <v>0</v>
      </c>
      <c r="FE65" s="89">
        <f t="shared" si="522"/>
        <v>0</v>
      </c>
      <c r="FF65" s="191">
        <f t="shared" si="610"/>
        <v>2250</v>
      </c>
      <c r="FG65" s="191">
        <f t="shared" si="611"/>
        <v>750</v>
      </c>
      <c r="FH65" s="191">
        <f t="shared" si="612"/>
        <v>0</v>
      </c>
      <c r="FI65" s="191">
        <f t="shared" si="613"/>
        <v>0</v>
      </c>
      <c r="FJ65" s="191">
        <f t="shared" si="614"/>
        <v>750</v>
      </c>
      <c r="FK65" s="191">
        <f t="shared" si="615"/>
        <v>150</v>
      </c>
      <c r="FL65" s="191">
        <f t="shared" si="616"/>
        <v>0</v>
      </c>
      <c r="FM65" s="191">
        <f t="shared" si="617"/>
        <v>0</v>
      </c>
      <c r="FN65" s="191">
        <f t="shared" si="618"/>
        <v>150</v>
      </c>
      <c r="FO65" s="191">
        <f t="shared" si="619"/>
        <v>600</v>
      </c>
      <c r="FP65" s="191">
        <f t="shared" si="620"/>
        <v>379</v>
      </c>
      <c r="FQ65" s="89">
        <v>250</v>
      </c>
      <c r="FR65" s="90">
        <f t="shared" si="817"/>
        <v>0</v>
      </c>
      <c r="FS65" s="90"/>
      <c r="FT65" s="91"/>
      <c r="FU65" s="90">
        <f t="shared" si="818"/>
        <v>0</v>
      </c>
      <c r="FV65" s="90">
        <f t="shared" si="819"/>
        <v>0</v>
      </c>
      <c r="FW65" s="90">
        <f t="shared" si="820"/>
        <v>0</v>
      </c>
      <c r="FX65" s="90"/>
      <c r="FY65" s="90">
        <f t="shared" si="821"/>
        <v>0</v>
      </c>
      <c r="FZ65" s="90">
        <f t="shared" si="822"/>
        <v>0</v>
      </c>
      <c r="GA65" s="89"/>
      <c r="GB65" s="89">
        <v>250</v>
      </c>
      <c r="GC65" s="90">
        <f t="shared" si="540"/>
        <v>0</v>
      </c>
      <c r="GD65" s="90"/>
      <c r="GE65" s="91"/>
      <c r="GF65" s="90">
        <f t="shared" si="541"/>
        <v>0</v>
      </c>
      <c r="GG65" s="90">
        <f t="shared" si="542"/>
        <v>0</v>
      </c>
      <c r="GH65" s="90">
        <f t="shared" si="543"/>
        <v>0</v>
      </c>
      <c r="GI65" s="90"/>
      <c r="GJ65" s="90">
        <f t="shared" si="544"/>
        <v>0</v>
      </c>
      <c r="GK65" s="90">
        <f t="shared" si="545"/>
        <v>0</v>
      </c>
      <c r="GL65" s="89"/>
      <c r="GM65" s="89">
        <v>250</v>
      </c>
      <c r="GN65" s="90">
        <f t="shared" si="839"/>
        <v>0</v>
      </c>
      <c r="GO65" s="90"/>
      <c r="GP65" s="91"/>
      <c r="GQ65" s="90">
        <f t="shared" si="840"/>
        <v>0</v>
      </c>
      <c r="GR65" s="90">
        <f t="shared" si="841"/>
        <v>0</v>
      </c>
      <c r="GS65" s="90">
        <f t="shared" si="842"/>
        <v>0</v>
      </c>
      <c r="GT65" s="90"/>
      <c r="GU65" s="90">
        <f t="shared" si="843"/>
        <v>0</v>
      </c>
      <c r="GV65" s="90">
        <f t="shared" si="844"/>
        <v>0</v>
      </c>
      <c r="GW65" s="89"/>
      <c r="GX65" s="89">
        <f t="shared" si="552"/>
        <v>750</v>
      </c>
      <c r="GY65" s="90">
        <f t="shared" si="553"/>
        <v>0</v>
      </c>
      <c r="GZ65" s="90">
        <f t="shared" si="554"/>
        <v>0</v>
      </c>
      <c r="HA65" s="90">
        <f t="shared" si="555"/>
        <v>0</v>
      </c>
      <c r="HB65" s="90">
        <f t="shared" si="556"/>
        <v>0</v>
      </c>
      <c r="HC65" s="90">
        <f t="shared" si="120"/>
        <v>0</v>
      </c>
      <c r="HD65" s="90">
        <f t="shared" si="557"/>
        <v>0</v>
      </c>
      <c r="HE65" s="90">
        <f t="shared" si="558"/>
        <v>0</v>
      </c>
      <c r="HF65" s="90">
        <f t="shared" si="559"/>
        <v>0</v>
      </c>
      <c r="HG65" s="90">
        <f t="shared" si="560"/>
        <v>0</v>
      </c>
      <c r="HH65" s="89">
        <f t="shared" si="561"/>
        <v>0</v>
      </c>
      <c r="HI65" s="90">
        <f t="shared" si="621"/>
        <v>3000</v>
      </c>
      <c r="HJ65" s="90">
        <f t="shared" si="622"/>
        <v>750</v>
      </c>
      <c r="HK65" s="90">
        <f t="shared" si="623"/>
        <v>0</v>
      </c>
      <c r="HL65" s="90">
        <f t="shared" si="624"/>
        <v>0</v>
      </c>
      <c r="HM65" s="90">
        <f t="shared" si="625"/>
        <v>750</v>
      </c>
      <c r="HN65" s="90">
        <f t="shared" si="626"/>
        <v>50</v>
      </c>
      <c r="HO65" s="90">
        <f t="shared" si="627"/>
        <v>0</v>
      </c>
      <c r="HP65" s="90">
        <f t="shared" si="628"/>
        <v>0</v>
      </c>
      <c r="HQ65" s="90">
        <f t="shared" si="629"/>
        <v>50</v>
      </c>
      <c r="HR65" s="90">
        <f t="shared" si="630"/>
        <v>700</v>
      </c>
      <c r="HS65" s="90">
        <f t="shared" si="631"/>
        <v>379</v>
      </c>
      <c r="HT65" s="159">
        <f t="shared" si="137"/>
        <v>750</v>
      </c>
      <c r="HU65" s="131">
        <f t="shared" si="138"/>
        <v>750</v>
      </c>
      <c r="HV65" s="131">
        <f t="shared" si="139"/>
        <v>750</v>
      </c>
      <c r="HW65" s="84"/>
      <c r="HX65" s="84">
        <f t="shared" si="405"/>
        <v>379</v>
      </c>
      <c r="HY65" s="84"/>
      <c r="HZ65" s="84"/>
      <c r="IA65" s="84"/>
      <c r="IB65" s="84"/>
      <c r="IC65" s="84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</row>
    <row r="66" spans="1:319" s="4" customFormat="1" ht="15.75" customHeight="1" x14ac:dyDescent="0.25">
      <c r="A66" s="33"/>
      <c r="B66" s="37">
        <v>14</v>
      </c>
      <c r="C66" s="37"/>
      <c r="D66" s="37"/>
      <c r="E66" s="37"/>
      <c r="F66" s="19" t="s">
        <v>752</v>
      </c>
      <c r="G66" s="16" t="s">
        <v>375</v>
      </c>
      <c r="H66" s="17" t="s">
        <v>753</v>
      </c>
      <c r="I66" s="87" t="s">
        <v>722</v>
      </c>
      <c r="J66" s="34" t="s">
        <v>11</v>
      </c>
      <c r="K66" s="92" t="s">
        <v>719</v>
      </c>
      <c r="L66" s="34" t="s">
        <v>985</v>
      </c>
      <c r="M66" s="34">
        <v>156</v>
      </c>
      <c r="N66" s="34" t="s">
        <v>1242</v>
      </c>
      <c r="O66" s="34"/>
      <c r="P66" s="100" t="s">
        <v>135</v>
      </c>
      <c r="Q66" s="255"/>
      <c r="R66" s="39" t="s">
        <v>1249</v>
      </c>
      <c r="S66" s="89">
        <v>250</v>
      </c>
      <c r="T66" s="90">
        <f t="shared" si="632"/>
        <v>250</v>
      </c>
      <c r="U66" s="90"/>
      <c r="V66" s="91"/>
      <c r="W66" s="90">
        <f t="shared" si="633"/>
        <v>250</v>
      </c>
      <c r="X66" s="90">
        <f t="shared" si="634"/>
        <v>50</v>
      </c>
      <c r="Y66" s="90">
        <f t="shared" si="635"/>
        <v>0</v>
      </c>
      <c r="Z66" s="90"/>
      <c r="AA66" s="90">
        <f t="shared" si="636"/>
        <v>50</v>
      </c>
      <c r="AB66" s="90">
        <f t="shared" si="637"/>
        <v>200</v>
      </c>
      <c r="AC66" s="89">
        <v>95</v>
      </c>
      <c r="AD66" s="89">
        <v>250</v>
      </c>
      <c r="AE66" s="90">
        <f t="shared" si="795"/>
        <v>250</v>
      </c>
      <c r="AF66" s="90"/>
      <c r="AG66" s="91"/>
      <c r="AH66" s="90">
        <f t="shared" si="796"/>
        <v>250</v>
      </c>
      <c r="AI66" s="90">
        <v>0</v>
      </c>
      <c r="AJ66" s="90">
        <v>0</v>
      </c>
      <c r="AK66" s="90"/>
      <c r="AL66" s="90">
        <f t="shared" si="797"/>
        <v>0</v>
      </c>
      <c r="AM66" s="90">
        <f t="shared" si="798"/>
        <v>250</v>
      </c>
      <c r="AN66" s="177">
        <v>126</v>
      </c>
      <c r="AO66" s="89">
        <v>250</v>
      </c>
      <c r="AP66" s="90">
        <f t="shared" si="442"/>
        <v>250</v>
      </c>
      <c r="AQ66" s="90"/>
      <c r="AR66" s="91"/>
      <c r="AS66" s="90">
        <f t="shared" si="443"/>
        <v>250</v>
      </c>
      <c r="AT66" s="90">
        <v>0</v>
      </c>
      <c r="AU66" s="90">
        <v>0</v>
      </c>
      <c r="AV66" s="90"/>
      <c r="AW66" s="90">
        <f t="shared" si="444"/>
        <v>0</v>
      </c>
      <c r="AX66" s="90">
        <f t="shared" si="445"/>
        <v>250</v>
      </c>
      <c r="AY66" s="89">
        <v>140</v>
      </c>
      <c r="AZ66" s="89">
        <f t="shared" si="579"/>
        <v>750</v>
      </c>
      <c r="BA66" s="90">
        <f t="shared" si="580"/>
        <v>750</v>
      </c>
      <c r="BB66" s="90">
        <f t="shared" si="581"/>
        <v>0</v>
      </c>
      <c r="BC66" s="90">
        <f t="shared" si="582"/>
        <v>0</v>
      </c>
      <c r="BD66" s="90">
        <f t="shared" si="583"/>
        <v>750</v>
      </c>
      <c r="BE66" s="90">
        <f t="shared" si="30"/>
        <v>150</v>
      </c>
      <c r="BF66" s="90">
        <f t="shared" si="584"/>
        <v>0</v>
      </c>
      <c r="BG66" s="90">
        <f t="shared" si="585"/>
        <v>0</v>
      </c>
      <c r="BH66" s="90">
        <f t="shared" si="586"/>
        <v>150</v>
      </c>
      <c r="BI66" s="90">
        <f t="shared" si="587"/>
        <v>600</v>
      </c>
      <c r="BJ66" s="89">
        <f t="shared" si="588"/>
        <v>361</v>
      </c>
      <c r="BK66" s="89">
        <v>250</v>
      </c>
      <c r="BL66" s="90">
        <f t="shared" si="783"/>
        <v>0</v>
      </c>
      <c r="BM66" s="90"/>
      <c r="BN66" s="91"/>
      <c r="BO66" s="90">
        <f t="shared" si="784"/>
        <v>0</v>
      </c>
      <c r="BP66" s="90">
        <f t="shared" si="785"/>
        <v>0</v>
      </c>
      <c r="BQ66" s="90">
        <f t="shared" si="786"/>
        <v>0</v>
      </c>
      <c r="BR66" s="90"/>
      <c r="BS66" s="90">
        <f t="shared" si="787"/>
        <v>0</v>
      </c>
      <c r="BT66" s="90">
        <f t="shared" si="788"/>
        <v>0</v>
      </c>
      <c r="BU66" s="89"/>
      <c r="BV66" s="89">
        <v>250</v>
      </c>
      <c r="BW66" s="90">
        <f t="shared" si="799"/>
        <v>0</v>
      </c>
      <c r="BX66" s="90"/>
      <c r="BY66" s="91"/>
      <c r="BZ66" s="90">
        <f t="shared" si="800"/>
        <v>0</v>
      </c>
      <c r="CA66" s="90">
        <f t="shared" si="801"/>
        <v>0</v>
      </c>
      <c r="CB66" s="90">
        <f t="shared" si="802"/>
        <v>0</v>
      </c>
      <c r="CC66" s="90"/>
      <c r="CD66" s="90">
        <f t="shared" si="803"/>
        <v>0</v>
      </c>
      <c r="CE66" s="90">
        <f t="shared" si="804"/>
        <v>0</v>
      </c>
      <c r="CF66" s="89"/>
      <c r="CG66" s="89">
        <v>250</v>
      </c>
      <c r="CH66" s="90">
        <f t="shared" si="805"/>
        <v>0</v>
      </c>
      <c r="CI66" s="90"/>
      <c r="CJ66" s="91"/>
      <c r="CK66" s="90">
        <f t="shared" si="806"/>
        <v>0</v>
      </c>
      <c r="CL66" s="90">
        <f t="shared" si="807"/>
        <v>0</v>
      </c>
      <c r="CM66" s="90">
        <f t="shared" si="808"/>
        <v>0</v>
      </c>
      <c r="CN66" s="90"/>
      <c r="CO66" s="90">
        <f t="shared" si="809"/>
        <v>0</v>
      </c>
      <c r="CP66" s="90">
        <f t="shared" si="810"/>
        <v>0</v>
      </c>
      <c r="CQ66" s="89"/>
      <c r="CR66" s="89">
        <f t="shared" si="823"/>
        <v>750</v>
      </c>
      <c r="CS66" s="90">
        <f t="shared" si="824"/>
        <v>0</v>
      </c>
      <c r="CT66" s="90">
        <f t="shared" si="825"/>
        <v>0</v>
      </c>
      <c r="CU66" s="90">
        <f t="shared" si="826"/>
        <v>0</v>
      </c>
      <c r="CV66" s="90">
        <f t="shared" si="827"/>
        <v>0</v>
      </c>
      <c r="CW66" s="90">
        <f t="shared" si="55"/>
        <v>0</v>
      </c>
      <c r="CX66" s="90">
        <f t="shared" si="828"/>
        <v>0</v>
      </c>
      <c r="CY66" s="90">
        <f t="shared" si="829"/>
        <v>0</v>
      </c>
      <c r="CZ66" s="90">
        <f t="shared" si="830"/>
        <v>0</v>
      </c>
      <c r="DA66" s="90">
        <f t="shared" si="831"/>
        <v>0</v>
      </c>
      <c r="DB66" s="89">
        <f t="shared" si="832"/>
        <v>0</v>
      </c>
      <c r="DC66" s="191">
        <f t="shared" si="599"/>
        <v>1500</v>
      </c>
      <c r="DD66" s="191">
        <f t="shared" si="600"/>
        <v>750</v>
      </c>
      <c r="DE66" s="191">
        <f t="shared" si="601"/>
        <v>0</v>
      </c>
      <c r="DF66" s="191">
        <f t="shared" si="602"/>
        <v>0</v>
      </c>
      <c r="DG66" s="191">
        <f t="shared" si="603"/>
        <v>750</v>
      </c>
      <c r="DH66" s="191">
        <f t="shared" si="604"/>
        <v>150</v>
      </c>
      <c r="DI66" s="191">
        <f t="shared" si="605"/>
        <v>0</v>
      </c>
      <c r="DJ66" s="191">
        <f t="shared" si="606"/>
        <v>0</v>
      </c>
      <c r="DK66" s="191">
        <f t="shared" si="607"/>
        <v>150</v>
      </c>
      <c r="DL66" s="191">
        <f t="shared" si="608"/>
        <v>600</v>
      </c>
      <c r="DM66" s="191">
        <f t="shared" si="609"/>
        <v>361</v>
      </c>
      <c r="DN66" s="89">
        <v>250</v>
      </c>
      <c r="DO66" s="90">
        <f t="shared" si="833"/>
        <v>0</v>
      </c>
      <c r="DP66" s="90"/>
      <c r="DQ66" s="91"/>
      <c r="DR66" s="90">
        <f t="shared" si="834"/>
        <v>0</v>
      </c>
      <c r="DS66" s="90">
        <f t="shared" si="835"/>
        <v>0</v>
      </c>
      <c r="DT66" s="90">
        <f t="shared" si="836"/>
        <v>0</v>
      </c>
      <c r="DU66" s="90"/>
      <c r="DV66" s="90">
        <f t="shared" si="837"/>
        <v>0</v>
      </c>
      <c r="DW66" s="90">
        <f t="shared" si="838"/>
        <v>0</v>
      </c>
      <c r="DX66" s="89"/>
      <c r="DY66" s="89">
        <v>250</v>
      </c>
      <c r="DZ66" s="90">
        <f t="shared" si="789"/>
        <v>0</v>
      </c>
      <c r="EA66" s="90"/>
      <c r="EB66" s="91"/>
      <c r="EC66" s="90">
        <f t="shared" si="790"/>
        <v>0</v>
      </c>
      <c r="ED66" s="90">
        <f t="shared" si="791"/>
        <v>0</v>
      </c>
      <c r="EE66" s="90">
        <f t="shared" si="792"/>
        <v>0</v>
      </c>
      <c r="EF66" s="90"/>
      <c r="EG66" s="90">
        <f t="shared" si="793"/>
        <v>0</v>
      </c>
      <c r="EH66" s="90">
        <f t="shared" si="794"/>
        <v>0</v>
      </c>
      <c r="EI66" s="89"/>
      <c r="EJ66" s="89">
        <v>250</v>
      </c>
      <c r="EK66" s="90">
        <f t="shared" si="811"/>
        <v>0</v>
      </c>
      <c r="EL66" s="90"/>
      <c r="EM66" s="91"/>
      <c r="EN66" s="90">
        <f t="shared" si="812"/>
        <v>0</v>
      </c>
      <c r="EO66" s="90">
        <f t="shared" si="813"/>
        <v>0</v>
      </c>
      <c r="EP66" s="90">
        <f t="shared" si="814"/>
        <v>0</v>
      </c>
      <c r="EQ66" s="90"/>
      <c r="ER66" s="90">
        <f t="shared" si="815"/>
        <v>0</v>
      </c>
      <c r="ES66" s="90">
        <f t="shared" si="816"/>
        <v>0</v>
      </c>
      <c r="ET66" s="89"/>
      <c r="EU66" s="89">
        <f t="shared" si="513"/>
        <v>750</v>
      </c>
      <c r="EV66" s="90">
        <f t="shared" si="514"/>
        <v>0</v>
      </c>
      <c r="EW66" s="90">
        <f t="shared" si="515"/>
        <v>0</v>
      </c>
      <c r="EX66" s="90">
        <f t="shared" si="516"/>
        <v>0</v>
      </c>
      <c r="EY66" s="90">
        <f t="shared" si="517"/>
        <v>0</v>
      </c>
      <c r="EZ66" s="90">
        <f t="shared" si="88"/>
        <v>0</v>
      </c>
      <c r="FA66" s="90">
        <f t="shared" si="518"/>
        <v>0</v>
      </c>
      <c r="FB66" s="90">
        <f t="shared" si="519"/>
        <v>0</v>
      </c>
      <c r="FC66" s="90">
        <f t="shared" si="520"/>
        <v>0</v>
      </c>
      <c r="FD66" s="90">
        <f t="shared" si="521"/>
        <v>0</v>
      </c>
      <c r="FE66" s="89">
        <f t="shared" si="522"/>
        <v>0</v>
      </c>
      <c r="FF66" s="191">
        <f t="shared" si="610"/>
        <v>2250</v>
      </c>
      <c r="FG66" s="191">
        <f t="shared" si="611"/>
        <v>750</v>
      </c>
      <c r="FH66" s="191">
        <f t="shared" si="612"/>
        <v>0</v>
      </c>
      <c r="FI66" s="191">
        <f t="shared" si="613"/>
        <v>0</v>
      </c>
      <c r="FJ66" s="191">
        <f t="shared" si="614"/>
        <v>750</v>
      </c>
      <c r="FK66" s="191">
        <f t="shared" si="615"/>
        <v>150</v>
      </c>
      <c r="FL66" s="191">
        <f t="shared" si="616"/>
        <v>0</v>
      </c>
      <c r="FM66" s="191">
        <f t="shared" si="617"/>
        <v>0</v>
      </c>
      <c r="FN66" s="191">
        <f t="shared" si="618"/>
        <v>150</v>
      </c>
      <c r="FO66" s="191">
        <f t="shared" si="619"/>
        <v>600</v>
      </c>
      <c r="FP66" s="191">
        <f t="shared" si="620"/>
        <v>361</v>
      </c>
      <c r="FQ66" s="89">
        <v>250</v>
      </c>
      <c r="FR66" s="90">
        <f t="shared" si="817"/>
        <v>0</v>
      </c>
      <c r="FS66" s="90"/>
      <c r="FT66" s="91"/>
      <c r="FU66" s="90">
        <f t="shared" si="818"/>
        <v>0</v>
      </c>
      <c r="FV66" s="90">
        <f t="shared" si="819"/>
        <v>0</v>
      </c>
      <c r="FW66" s="90">
        <f t="shared" si="820"/>
        <v>0</v>
      </c>
      <c r="FX66" s="90"/>
      <c r="FY66" s="90">
        <f t="shared" si="821"/>
        <v>0</v>
      </c>
      <c r="FZ66" s="90">
        <f t="shared" si="822"/>
        <v>0</v>
      </c>
      <c r="GA66" s="89"/>
      <c r="GB66" s="89">
        <v>250</v>
      </c>
      <c r="GC66" s="90">
        <f t="shared" ref="GC66:GC99" si="845">IF(GL66&gt;0,GB66,0)</f>
        <v>0</v>
      </c>
      <c r="GD66" s="90"/>
      <c r="GE66" s="91"/>
      <c r="GF66" s="90">
        <f t="shared" ref="GF66:GF99" si="846">GC66+GD66+GE66</f>
        <v>0</v>
      </c>
      <c r="GG66" s="90">
        <f t="shared" ref="GG66:GG99" si="847">GF66*20%</f>
        <v>0</v>
      </c>
      <c r="GH66" s="90">
        <f t="shared" ref="GH66:GH99" si="848">GF66*E66</f>
        <v>0</v>
      </c>
      <c r="GI66" s="90"/>
      <c r="GJ66" s="90">
        <f t="shared" ref="GJ66:GJ99" si="849">GG66-GH66+GI66</f>
        <v>0</v>
      </c>
      <c r="GK66" s="90">
        <f t="shared" ref="GK66:GK99" si="850">GF66-GJ66</f>
        <v>0</v>
      </c>
      <c r="GL66" s="89"/>
      <c r="GM66" s="89">
        <v>250</v>
      </c>
      <c r="GN66" s="90">
        <f t="shared" si="839"/>
        <v>0</v>
      </c>
      <c r="GO66" s="90"/>
      <c r="GP66" s="91"/>
      <c r="GQ66" s="90">
        <f t="shared" si="840"/>
        <v>0</v>
      </c>
      <c r="GR66" s="90">
        <f t="shared" si="841"/>
        <v>0</v>
      </c>
      <c r="GS66" s="90">
        <f t="shared" si="842"/>
        <v>0</v>
      </c>
      <c r="GT66" s="90"/>
      <c r="GU66" s="90">
        <f t="shared" si="843"/>
        <v>0</v>
      </c>
      <c r="GV66" s="90">
        <f t="shared" si="844"/>
        <v>0</v>
      </c>
      <c r="GW66" s="89"/>
      <c r="GX66" s="89">
        <f t="shared" si="552"/>
        <v>750</v>
      </c>
      <c r="GY66" s="90">
        <f t="shared" si="553"/>
        <v>0</v>
      </c>
      <c r="GZ66" s="90">
        <f t="shared" si="554"/>
        <v>0</v>
      </c>
      <c r="HA66" s="90">
        <f t="shared" si="555"/>
        <v>0</v>
      </c>
      <c r="HB66" s="90">
        <f t="shared" si="556"/>
        <v>0</v>
      </c>
      <c r="HC66" s="90">
        <f t="shared" si="120"/>
        <v>0</v>
      </c>
      <c r="HD66" s="90">
        <f t="shared" si="557"/>
        <v>0</v>
      </c>
      <c r="HE66" s="90">
        <f t="shared" si="558"/>
        <v>0</v>
      </c>
      <c r="HF66" s="90">
        <f t="shared" si="559"/>
        <v>0</v>
      </c>
      <c r="HG66" s="90">
        <f t="shared" si="560"/>
        <v>0</v>
      </c>
      <c r="HH66" s="89">
        <f t="shared" si="561"/>
        <v>0</v>
      </c>
      <c r="HI66" s="90">
        <f t="shared" si="621"/>
        <v>3000</v>
      </c>
      <c r="HJ66" s="90">
        <f t="shared" si="622"/>
        <v>750</v>
      </c>
      <c r="HK66" s="90">
        <f t="shared" si="623"/>
        <v>0</v>
      </c>
      <c r="HL66" s="90">
        <f t="shared" si="624"/>
        <v>0</v>
      </c>
      <c r="HM66" s="90">
        <f t="shared" si="625"/>
        <v>750</v>
      </c>
      <c r="HN66" s="90">
        <f t="shared" si="626"/>
        <v>50</v>
      </c>
      <c r="HO66" s="90">
        <f t="shared" si="627"/>
        <v>0</v>
      </c>
      <c r="HP66" s="90">
        <f t="shared" si="628"/>
        <v>0</v>
      </c>
      <c r="HQ66" s="90">
        <f t="shared" si="629"/>
        <v>50</v>
      </c>
      <c r="HR66" s="90">
        <f t="shared" si="630"/>
        <v>700</v>
      </c>
      <c r="HS66" s="90">
        <f t="shared" si="631"/>
        <v>361</v>
      </c>
      <c r="HT66" s="159">
        <f t="shared" si="137"/>
        <v>750</v>
      </c>
      <c r="HU66" s="131">
        <f t="shared" si="138"/>
        <v>750</v>
      </c>
      <c r="HV66" s="131">
        <f t="shared" si="139"/>
        <v>750</v>
      </c>
      <c r="HW66" s="84"/>
      <c r="HX66" s="84">
        <f t="shared" si="405"/>
        <v>361</v>
      </c>
      <c r="HY66" s="84"/>
      <c r="HZ66" s="84"/>
      <c r="IA66" s="84"/>
      <c r="IB66" s="84"/>
      <c r="IC66" s="84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</row>
    <row r="67" spans="1:319" s="4" customFormat="1" ht="15.75" customHeight="1" x14ac:dyDescent="0.25">
      <c r="A67" s="33"/>
      <c r="B67" s="37">
        <v>15</v>
      </c>
      <c r="C67" s="37"/>
      <c r="D67" s="37"/>
      <c r="E67" s="37"/>
      <c r="F67" s="19" t="s">
        <v>398</v>
      </c>
      <c r="G67" s="16" t="s">
        <v>375</v>
      </c>
      <c r="H67" s="17" t="s">
        <v>399</v>
      </c>
      <c r="I67" s="87">
        <v>61006005764</v>
      </c>
      <c r="J67" s="34" t="s">
        <v>89</v>
      </c>
      <c r="K67" s="92" t="s">
        <v>102</v>
      </c>
      <c r="L67" s="34" t="s">
        <v>978</v>
      </c>
      <c r="M67" s="34">
        <v>163</v>
      </c>
      <c r="N67" s="34" t="s">
        <v>1242</v>
      </c>
      <c r="O67" s="34"/>
      <c r="P67" s="100" t="s">
        <v>135</v>
      </c>
      <c r="Q67" s="254">
        <v>10</v>
      </c>
      <c r="R67" s="39" t="s">
        <v>246</v>
      </c>
      <c r="S67" s="89">
        <v>250</v>
      </c>
      <c r="T67" s="90">
        <f t="shared" si="632"/>
        <v>250</v>
      </c>
      <c r="U67" s="90"/>
      <c r="V67" s="91"/>
      <c r="W67" s="90">
        <f t="shared" si="633"/>
        <v>250</v>
      </c>
      <c r="X67" s="90">
        <f t="shared" si="634"/>
        <v>50</v>
      </c>
      <c r="Y67" s="90">
        <f t="shared" si="635"/>
        <v>0</v>
      </c>
      <c r="Z67" s="90"/>
      <c r="AA67" s="90">
        <f t="shared" si="636"/>
        <v>50</v>
      </c>
      <c r="AB67" s="90">
        <f t="shared" si="637"/>
        <v>200</v>
      </c>
      <c r="AC67" s="89">
        <v>73</v>
      </c>
      <c r="AD67" s="89">
        <v>250</v>
      </c>
      <c r="AE67" s="90">
        <f t="shared" si="795"/>
        <v>250</v>
      </c>
      <c r="AF67" s="90"/>
      <c r="AG67" s="91"/>
      <c r="AH67" s="90">
        <f t="shared" si="796"/>
        <v>250</v>
      </c>
      <c r="AI67" s="90">
        <v>0</v>
      </c>
      <c r="AJ67" s="90">
        <v>0</v>
      </c>
      <c r="AK67" s="90"/>
      <c r="AL67" s="90">
        <f t="shared" si="797"/>
        <v>0</v>
      </c>
      <c r="AM67" s="90">
        <f t="shared" si="798"/>
        <v>250</v>
      </c>
      <c r="AN67" s="177">
        <v>88</v>
      </c>
      <c r="AO67" s="89">
        <v>250</v>
      </c>
      <c r="AP67" s="90">
        <f t="shared" si="442"/>
        <v>250</v>
      </c>
      <c r="AQ67" s="90"/>
      <c r="AR67" s="91"/>
      <c r="AS67" s="90">
        <f t="shared" si="443"/>
        <v>250</v>
      </c>
      <c r="AT67" s="90">
        <v>0</v>
      </c>
      <c r="AU67" s="90">
        <v>0</v>
      </c>
      <c r="AV67" s="90"/>
      <c r="AW67" s="90">
        <f t="shared" si="444"/>
        <v>0</v>
      </c>
      <c r="AX67" s="90">
        <f t="shared" si="445"/>
        <v>250</v>
      </c>
      <c r="AY67" s="89">
        <v>125</v>
      </c>
      <c r="AZ67" s="89">
        <f t="shared" si="579"/>
        <v>750</v>
      </c>
      <c r="BA67" s="90">
        <f t="shared" si="580"/>
        <v>750</v>
      </c>
      <c r="BB67" s="90">
        <f t="shared" si="581"/>
        <v>0</v>
      </c>
      <c r="BC67" s="90">
        <f t="shared" si="582"/>
        <v>0</v>
      </c>
      <c r="BD67" s="90">
        <f t="shared" si="583"/>
        <v>750</v>
      </c>
      <c r="BE67" s="90">
        <f t="shared" si="30"/>
        <v>150</v>
      </c>
      <c r="BF67" s="90">
        <f t="shared" si="584"/>
        <v>0</v>
      </c>
      <c r="BG67" s="90">
        <f t="shared" si="585"/>
        <v>0</v>
      </c>
      <c r="BH67" s="90">
        <f t="shared" si="586"/>
        <v>150</v>
      </c>
      <c r="BI67" s="90">
        <f t="shared" si="587"/>
        <v>600</v>
      </c>
      <c r="BJ67" s="89">
        <f t="shared" si="588"/>
        <v>286</v>
      </c>
      <c r="BK67" s="89">
        <v>250</v>
      </c>
      <c r="BL67" s="90">
        <f t="shared" si="783"/>
        <v>0</v>
      </c>
      <c r="BM67" s="90"/>
      <c r="BN67" s="91"/>
      <c r="BO67" s="90">
        <f t="shared" si="784"/>
        <v>0</v>
      </c>
      <c r="BP67" s="90">
        <f t="shared" si="785"/>
        <v>0</v>
      </c>
      <c r="BQ67" s="90">
        <f t="shared" si="786"/>
        <v>0</v>
      </c>
      <c r="BR67" s="90"/>
      <c r="BS67" s="90">
        <f t="shared" si="787"/>
        <v>0</v>
      </c>
      <c r="BT67" s="90">
        <f t="shared" si="788"/>
        <v>0</v>
      </c>
      <c r="BU67" s="89"/>
      <c r="BV67" s="89">
        <v>250</v>
      </c>
      <c r="BW67" s="90">
        <f t="shared" si="799"/>
        <v>0</v>
      </c>
      <c r="BX67" s="90"/>
      <c r="BY67" s="91"/>
      <c r="BZ67" s="90">
        <f t="shared" si="800"/>
        <v>0</v>
      </c>
      <c r="CA67" s="90">
        <f t="shared" si="801"/>
        <v>0</v>
      </c>
      <c r="CB67" s="90">
        <f t="shared" si="802"/>
        <v>0</v>
      </c>
      <c r="CC67" s="90"/>
      <c r="CD67" s="90">
        <f t="shared" si="803"/>
        <v>0</v>
      </c>
      <c r="CE67" s="90">
        <f t="shared" si="804"/>
        <v>0</v>
      </c>
      <c r="CF67" s="89"/>
      <c r="CG67" s="89">
        <v>250</v>
      </c>
      <c r="CH67" s="90">
        <f t="shared" si="805"/>
        <v>0</v>
      </c>
      <c r="CI67" s="90"/>
      <c r="CJ67" s="91"/>
      <c r="CK67" s="90">
        <f t="shared" si="806"/>
        <v>0</v>
      </c>
      <c r="CL67" s="90">
        <f t="shared" si="807"/>
        <v>0</v>
      </c>
      <c r="CM67" s="90">
        <f t="shared" si="808"/>
        <v>0</v>
      </c>
      <c r="CN67" s="90"/>
      <c r="CO67" s="90">
        <f t="shared" si="809"/>
        <v>0</v>
      </c>
      <c r="CP67" s="90">
        <f t="shared" si="810"/>
        <v>0</v>
      </c>
      <c r="CQ67" s="89"/>
      <c r="CR67" s="89">
        <f t="shared" si="823"/>
        <v>750</v>
      </c>
      <c r="CS67" s="90">
        <f t="shared" si="824"/>
        <v>0</v>
      </c>
      <c r="CT67" s="90">
        <f t="shared" si="825"/>
        <v>0</v>
      </c>
      <c r="CU67" s="90">
        <f t="shared" si="826"/>
        <v>0</v>
      </c>
      <c r="CV67" s="90">
        <f t="shared" si="827"/>
        <v>0</v>
      </c>
      <c r="CW67" s="90">
        <f t="shared" si="55"/>
        <v>0</v>
      </c>
      <c r="CX67" s="90">
        <f t="shared" si="828"/>
        <v>0</v>
      </c>
      <c r="CY67" s="90">
        <f t="shared" si="829"/>
        <v>0</v>
      </c>
      <c r="CZ67" s="90">
        <f t="shared" si="830"/>
        <v>0</v>
      </c>
      <c r="DA67" s="90">
        <f t="shared" si="831"/>
        <v>0</v>
      </c>
      <c r="DB67" s="89">
        <f t="shared" si="832"/>
        <v>0</v>
      </c>
      <c r="DC67" s="191">
        <f t="shared" si="599"/>
        <v>1500</v>
      </c>
      <c r="DD67" s="191">
        <f t="shared" si="600"/>
        <v>750</v>
      </c>
      <c r="DE67" s="191">
        <f t="shared" si="601"/>
        <v>0</v>
      </c>
      <c r="DF67" s="191">
        <f t="shared" si="602"/>
        <v>0</v>
      </c>
      <c r="DG67" s="191">
        <f t="shared" si="603"/>
        <v>750</v>
      </c>
      <c r="DH67" s="191">
        <f t="shared" si="604"/>
        <v>150</v>
      </c>
      <c r="DI67" s="191">
        <f t="shared" si="605"/>
        <v>0</v>
      </c>
      <c r="DJ67" s="191">
        <f t="shared" si="606"/>
        <v>0</v>
      </c>
      <c r="DK67" s="191">
        <f t="shared" si="607"/>
        <v>150</v>
      </c>
      <c r="DL67" s="191">
        <f t="shared" si="608"/>
        <v>600</v>
      </c>
      <c r="DM67" s="191">
        <f t="shared" si="609"/>
        <v>286</v>
      </c>
      <c r="DN67" s="89">
        <v>250</v>
      </c>
      <c r="DO67" s="90">
        <f t="shared" si="833"/>
        <v>0</v>
      </c>
      <c r="DP67" s="90"/>
      <c r="DQ67" s="91"/>
      <c r="DR67" s="90">
        <f t="shared" si="834"/>
        <v>0</v>
      </c>
      <c r="DS67" s="90">
        <f t="shared" si="835"/>
        <v>0</v>
      </c>
      <c r="DT67" s="90">
        <f t="shared" si="836"/>
        <v>0</v>
      </c>
      <c r="DU67" s="90"/>
      <c r="DV67" s="90">
        <f t="shared" si="837"/>
        <v>0</v>
      </c>
      <c r="DW67" s="90">
        <f t="shared" si="838"/>
        <v>0</v>
      </c>
      <c r="DX67" s="89"/>
      <c r="DY67" s="89">
        <v>250</v>
      </c>
      <c r="DZ67" s="90">
        <f t="shared" si="789"/>
        <v>0</v>
      </c>
      <c r="EA67" s="90"/>
      <c r="EB67" s="91"/>
      <c r="EC67" s="90">
        <f t="shared" si="790"/>
        <v>0</v>
      </c>
      <c r="ED67" s="90">
        <f t="shared" si="791"/>
        <v>0</v>
      </c>
      <c r="EE67" s="90">
        <f t="shared" si="792"/>
        <v>0</v>
      </c>
      <c r="EF67" s="90"/>
      <c r="EG67" s="90">
        <f t="shared" si="793"/>
        <v>0</v>
      </c>
      <c r="EH67" s="90">
        <f t="shared" si="794"/>
        <v>0</v>
      </c>
      <c r="EI67" s="89"/>
      <c r="EJ67" s="89">
        <v>250</v>
      </c>
      <c r="EK67" s="90">
        <f t="shared" si="811"/>
        <v>0</v>
      </c>
      <c r="EL67" s="90"/>
      <c r="EM67" s="91"/>
      <c r="EN67" s="90">
        <f t="shared" si="812"/>
        <v>0</v>
      </c>
      <c r="EO67" s="90">
        <f t="shared" si="813"/>
        <v>0</v>
      </c>
      <c r="EP67" s="90">
        <f t="shared" si="814"/>
        <v>0</v>
      </c>
      <c r="EQ67" s="90"/>
      <c r="ER67" s="90">
        <f t="shared" si="815"/>
        <v>0</v>
      </c>
      <c r="ES67" s="90">
        <f t="shared" si="816"/>
        <v>0</v>
      </c>
      <c r="ET67" s="89"/>
      <c r="EU67" s="89">
        <f t="shared" si="513"/>
        <v>750</v>
      </c>
      <c r="EV67" s="90">
        <f t="shared" si="514"/>
        <v>0</v>
      </c>
      <c r="EW67" s="90">
        <f t="shared" si="515"/>
        <v>0</v>
      </c>
      <c r="EX67" s="90">
        <f t="shared" si="516"/>
        <v>0</v>
      </c>
      <c r="EY67" s="90">
        <f t="shared" si="517"/>
        <v>0</v>
      </c>
      <c r="EZ67" s="90">
        <f t="shared" si="88"/>
        <v>0</v>
      </c>
      <c r="FA67" s="90">
        <f t="shared" si="518"/>
        <v>0</v>
      </c>
      <c r="FB67" s="90">
        <f t="shared" si="519"/>
        <v>0</v>
      </c>
      <c r="FC67" s="90">
        <f t="shared" si="520"/>
        <v>0</v>
      </c>
      <c r="FD67" s="90">
        <f t="shared" si="521"/>
        <v>0</v>
      </c>
      <c r="FE67" s="89">
        <f t="shared" si="522"/>
        <v>0</v>
      </c>
      <c r="FF67" s="191">
        <f t="shared" si="610"/>
        <v>2250</v>
      </c>
      <c r="FG67" s="191">
        <f t="shared" si="611"/>
        <v>750</v>
      </c>
      <c r="FH67" s="191">
        <f t="shared" si="612"/>
        <v>0</v>
      </c>
      <c r="FI67" s="191">
        <f t="shared" si="613"/>
        <v>0</v>
      </c>
      <c r="FJ67" s="191">
        <f t="shared" si="614"/>
        <v>750</v>
      </c>
      <c r="FK67" s="191">
        <f t="shared" si="615"/>
        <v>150</v>
      </c>
      <c r="FL67" s="191">
        <f t="shared" si="616"/>
        <v>0</v>
      </c>
      <c r="FM67" s="191">
        <f t="shared" si="617"/>
        <v>0</v>
      </c>
      <c r="FN67" s="191">
        <f t="shared" si="618"/>
        <v>150</v>
      </c>
      <c r="FO67" s="191">
        <f t="shared" si="619"/>
        <v>600</v>
      </c>
      <c r="FP67" s="191">
        <f t="shared" si="620"/>
        <v>286</v>
      </c>
      <c r="FQ67" s="89">
        <v>250</v>
      </c>
      <c r="FR67" s="90">
        <f t="shared" si="817"/>
        <v>0</v>
      </c>
      <c r="FS67" s="90"/>
      <c r="FT67" s="91"/>
      <c r="FU67" s="90">
        <f t="shared" si="818"/>
        <v>0</v>
      </c>
      <c r="FV67" s="90">
        <f t="shared" si="819"/>
        <v>0</v>
      </c>
      <c r="FW67" s="90">
        <f t="shared" si="820"/>
        <v>0</v>
      </c>
      <c r="FX67" s="90"/>
      <c r="FY67" s="90">
        <f t="shared" si="821"/>
        <v>0</v>
      </c>
      <c r="FZ67" s="90">
        <f t="shared" si="822"/>
        <v>0</v>
      </c>
      <c r="GA67" s="89"/>
      <c r="GB67" s="89">
        <v>250</v>
      </c>
      <c r="GC67" s="90">
        <f t="shared" si="845"/>
        <v>0</v>
      </c>
      <c r="GD67" s="90"/>
      <c r="GE67" s="91"/>
      <c r="GF67" s="90">
        <f t="shared" si="846"/>
        <v>0</v>
      </c>
      <c r="GG67" s="90">
        <f t="shared" si="847"/>
        <v>0</v>
      </c>
      <c r="GH67" s="90">
        <f t="shared" si="848"/>
        <v>0</v>
      </c>
      <c r="GI67" s="90"/>
      <c r="GJ67" s="90">
        <f t="shared" si="849"/>
        <v>0</v>
      </c>
      <c r="GK67" s="90">
        <f t="shared" si="850"/>
        <v>0</v>
      </c>
      <c r="GL67" s="89"/>
      <c r="GM67" s="89">
        <v>250</v>
      </c>
      <c r="GN67" s="90">
        <f t="shared" si="839"/>
        <v>0</v>
      </c>
      <c r="GO67" s="90"/>
      <c r="GP67" s="91"/>
      <c r="GQ67" s="90">
        <f t="shared" si="840"/>
        <v>0</v>
      </c>
      <c r="GR67" s="90">
        <f t="shared" si="841"/>
        <v>0</v>
      </c>
      <c r="GS67" s="90">
        <f t="shared" si="842"/>
        <v>0</v>
      </c>
      <c r="GT67" s="90"/>
      <c r="GU67" s="90">
        <f t="shared" si="843"/>
        <v>0</v>
      </c>
      <c r="GV67" s="90">
        <f t="shared" si="844"/>
        <v>0</v>
      </c>
      <c r="GW67" s="89"/>
      <c r="GX67" s="89">
        <f t="shared" si="552"/>
        <v>750</v>
      </c>
      <c r="GY67" s="90">
        <f t="shared" si="553"/>
        <v>0</v>
      </c>
      <c r="GZ67" s="90">
        <f t="shared" si="554"/>
        <v>0</v>
      </c>
      <c r="HA67" s="90">
        <f t="shared" si="555"/>
        <v>0</v>
      </c>
      <c r="HB67" s="90">
        <f t="shared" si="556"/>
        <v>0</v>
      </c>
      <c r="HC67" s="90">
        <f t="shared" si="120"/>
        <v>0</v>
      </c>
      <c r="HD67" s="90">
        <f t="shared" si="557"/>
        <v>0</v>
      </c>
      <c r="HE67" s="90">
        <f t="shared" si="558"/>
        <v>0</v>
      </c>
      <c r="HF67" s="90">
        <f t="shared" si="559"/>
        <v>0</v>
      </c>
      <c r="HG67" s="90">
        <f t="shared" si="560"/>
        <v>0</v>
      </c>
      <c r="HH67" s="89">
        <f t="shared" si="561"/>
        <v>0</v>
      </c>
      <c r="HI67" s="90">
        <f t="shared" si="621"/>
        <v>3000</v>
      </c>
      <c r="HJ67" s="90">
        <f t="shared" si="622"/>
        <v>750</v>
      </c>
      <c r="HK67" s="90">
        <f t="shared" si="623"/>
        <v>0</v>
      </c>
      <c r="HL67" s="90">
        <f t="shared" si="624"/>
        <v>0</v>
      </c>
      <c r="HM67" s="90">
        <f t="shared" si="625"/>
        <v>750</v>
      </c>
      <c r="HN67" s="90">
        <f t="shared" si="626"/>
        <v>50</v>
      </c>
      <c r="HO67" s="90">
        <f t="shared" si="627"/>
        <v>0</v>
      </c>
      <c r="HP67" s="90">
        <f t="shared" si="628"/>
        <v>0</v>
      </c>
      <c r="HQ67" s="90">
        <f t="shared" si="629"/>
        <v>50</v>
      </c>
      <c r="HR67" s="90">
        <f t="shared" si="630"/>
        <v>700</v>
      </c>
      <c r="HS67" s="90">
        <f t="shared" si="631"/>
        <v>286</v>
      </c>
      <c r="HT67" s="159">
        <f t="shared" ref="HT67:HT131" si="851">BD67+CV67+EY67+HB67</f>
        <v>750</v>
      </c>
      <c r="HU67" s="131">
        <f t="shared" ref="HU67:HU131" si="852">BD67+CV67+EY67+FU67+GF67</f>
        <v>750</v>
      </c>
      <c r="HV67" s="131">
        <f t="shared" ref="HV67:HV133" si="853">W67+AH67+AS67+BO67+BZ67</f>
        <v>750</v>
      </c>
      <c r="HW67" s="84"/>
      <c r="HX67" s="84">
        <f t="shared" si="405"/>
        <v>286</v>
      </c>
      <c r="HY67" s="84"/>
      <c r="HZ67" s="84"/>
      <c r="IA67" s="84"/>
      <c r="IB67" s="84"/>
      <c r="IC67" s="84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</row>
    <row r="68" spans="1:319" s="4" customFormat="1" ht="15.75" customHeight="1" x14ac:dyDescent="0.25">
      <c r="A68" s="33"/>
      <c r="B68" s="37">
        <v>16</v>
      </c>
      <c r="C68" s="37"/>
      <c r="D68" s="37"/>
      <c r="E68" s="37"/>
      <c r="F68" s="19" t="s">
        <v>400</v>
      </c>
      <c r="G68" s="16" t="s">
        <v>375</v>
      </c>
      <c r="H68" s="17" t="s">
        <v>401</v>
      </c>
      <c r="I68" s="87">
        <v>61006029489</v>
      </c>
      <c r="J68" s="34" t="s">
        <v>103</v>
      </c>
      <c r="K68" s="92" t="s">
        <v>91</v>
      </c>
      <c r="L68" s="34" t="s">
        <v>1250</v>
      </c>
      <c r="M68" s="34">
        <v>158</v>
      </c>
      <c r="N68" s="34" t="s">
        <v>1242</v>
      </c>
      <c r="O68" s="34"/>
      <c r="P68" s="100" t="s">
        <v>135</v>
      </c>
      <c r="Q68" s="255"/>
      <c r="R68" s="39" t="s">
        <v>246</v>
      </c>
      <c r="S68" s="89">
        <v>250</v>
      </c>
      <c r="T68" s="90">
        <f t="shared" ref="T68:T99" si="854">IF(AC68&gt;0,S68,0)</f>
        <v>250</v>
      </c>
      <c r="U68" s="90"/>
      <c r="V68" s="91"/>
      <c r="W68" s="90">
        <f t="shared" ref="W68:W99" si="855">T68+U68+V68</f>
        <v>250</v>
      </c>
      <c r="X68" s="90">
        <f t="shared" ref="X68:X99" si="856">W68*20%</f>
        <v>50</v>
      </c>
      <c r="Y68" s="90">
        <f t="shared" ref="Y68:Y99" si="857">W68*E68</f>
        <v>0</v>
      </c>
      <c r="Z68" s="90"/>
      <c r="AA68" s="90">
        <f t="shared" ref="AA68:AA99" si="858">X68-Y68+Z68</f>
        <v>50</v>
      </c>
      <c r="AB68" s="90">
        <f t="shared" ref="AB68:AB99" si="859">W68-AA68</f>
        <v>200</v>
      </c>
      <c r="AC68" s="89">
        <v>63</v>
      </c>
      <c r="AD68" s="89">
        <v>250</v>
      </c>
      <c r="AE68" s="90">
        <f t="shared" si="795"/>
        <v>250</v>
      </c>
      <c r="AF68" s="90"/>
      <c r="AG68" s="91"/>
      <c r="AH68" s="90">
        <f t="shared" si="796"/>
        <v>250</v>
      </c>
      <c r="AI68" s="90">
        <v>0</v>
      </c>
      <c r="AJ68" s="90">
        <v>0</v>
      </c>
      <c r="AK68" s="90"/>
      <c r="AL68" s="90">
        <f t="shared" si="797"/>
        <v>0</v>
      </c>
      <c r="AM68" s="90">
        <f t="shared" si="798"/>
        <v>250</v>
      </c>
      <c r="AN68" s="177">
        <v>80</v>
      </c>
      <c r="AO68" s="89">
        <v>250</v>
      </c>
      <c r="AP68" s="90">
        <f t="shared" ref="AP68:AP99" si="860">IF(AY68&gt;0,AO68,0)</f>
        <v>250</v>
      </c>
      <c r="AQ68" s="90"/>
      <c r="AR68" s="91"/>
      <c r="AS68" s="90">
        <f t="shared" ref="AS68:AS99" si="861">AP68+AQ68+AG68</f>
        <v>250</v>
      </c>
      <c r="AT68" s="90">
        <v>0</v>
      </c>
      <c r="AU68" s="90">
        <v>0</v>
      </c>
      <c r="AV68" s="90"/>
      <c r="AW68" s="90">
        <f t="shared" ref="AW68:AW99" si="862">AT68-AU68+AV68</f>
        <v>0</v>
      </c>
      <c r="AX68" s="90">
        <f t="shared" ref="AX68:AX99" si="863">AS68-AW68</f>
        <v>250</v>
      </c>
      <c r="AY68" s="89">
        <v>87</v>
      </c>
      <c r="AZ68" s="89">
        <f t="shared" si="579"/>
        <v>750</v>
      </c>
      <c r="BA68" s="90">
        <f t="shared" si="580"/>
        <v>750</v>
      </c>
      <c r="BB68" s="90">
        <f t="shared" si="581"/>
        <v>0</v>
      </c>
      <c r="BC68" s="90">
        <f t="shared" si="582"/>
        <v>0</v>
      </c>
      <c r="BD68" s="90">
        <f t="shared" si="583"/>
        <v>750</v>
      </c>
      <c r="BE68" s="90">
        <f t="shared" si="30"/>
        <v>150</v>
      </c>
      <c r="BF68" s="90">
        <f t="shared" si="584"/>
        <v>0</v>
      </c>
      <c r="BG68" s="90">
        <f t="shared" si="585"/>
        <v>0</v>
      </c>
      <c r="BH68" s="90">
        <f t="shared" si="586"/>
        <v>150</v>
      </c>
      <c r="BI68" s="90">
        <f t="shared" si="587"/>
        <v>600</v>
      </c>
      <c r="BJ68" s="89">
        <f t="shared" si="588"/>
        <v>230</v>
      </c>
      <c r="BK68" s="89">
        <v>250</v>
      </c>
      <c r="BL68" s="90">
        <f t="shared" si="783"/>
        <v>0</v>
      </c>
      <c r="BM68" s="90"/>
      <c r="BN68" s="91"/>
      <c r="BO68" s="90">
        <f t="shared" si="784"/>
        <v>0</v>
      </c>
      <c r="BP68" s="90">
        <f t="shared" si="785"/>
        <v>0</v>
      </c>
      <c r="BQ68" s="90">
        <f t="shared" si="786"/>
        <v>0</v>
      </c>
      <c r="BR68" s="90"/>
      <c r="BS68" s="90">
        <f t="shared" si="787"/>
        <v>0</v>
      </c>
      <c r="BT68" s="90">
        <f t="shared" si="788"/>
        <v>0</v>
      </c>
      <c r="BU68" s="89"/>
      <c r="BV68" s="89">
        <v>250</v>
      </c>
      <c r="BW68" s="90">
        <f t="shared" si="799"/>
        <v>0</v>
      </c>
      <c r="BX68" s="90"/>
      <c r="BY68" s="91"/>
      <c r="BZ68" s="90">
        <f t="shared" si="800"/>
        <v>0</v>
      </c>
      <c r="CA68" s="90">
        <f t="shared" si="801"/>
        <v>0</v>
      </c>
      <c r="CB68" s="90">
        <f t="shared" si="802"/>
        <v>0</v>
      </c>
      <c r="CC68" s="90"/>
      <c r="CD68" s="90">
        <f t="shared" si="803"/>
        <v>0</v>
      </c>
      <c r="CE68" s="90">
        <f t="shared" si="804"/>
        <v>0</v>
      </c>
      <c r="CF68" s="89"/>
      <c r="CG68" s="89">
        <v>250</v>
      </c>
      <c r="CH68" s="90">
        <f t="shared" si="805"/>
        <v>0</v>
      </c>
      <c r="CI68" s="90"/>
      <c r="CJ68" s="91"/>
      <c r="CK68" s="90">
        <f t="shared" si="806"/>
        <v>0</v>
      </c>
      <c r="CL68" s="90">
        <f t="shared" si="807"/>
        <v>0</v>
      </c>
      <c r="CM68" s="90">
        <f t="shared" si="808"/>
        <v>0</v>
      </c>
      <c r="CN68" s="90"/>
      <c r="CO68" s="90">
        <f t="shared" si="809"/>
        <v>0</v>
      </c>
      <c r="CP68" s="90">
        <f t="shared" si="810"/>
        <v>0</v>
      </c>
      <c r="CQ68" s="89"/>
      <c r="CR68" s="89">
        <f t="shared" si="823"/>
        <v>750</v>
      </c>
      <c r="CS68" s="90">
        <f t="shared" si="824"/>
        <v>0</v>
      </c>
      <c r="CT68" s="90">
        <f t="shared" si="825"/>
        <v>0</v>
      </c>
      <c r="CU68" s="90">
        <f t="shared" si="826"/>
        <v>0</v>
      </c>
      <c r="CV68" s="90">
        <f t="shared" si="827"/>
        <v>0</v>
      </c>
      <c r="CW68" s="90">
        <f t="shared" si="55"/>
        <v>0</v>
      </c>
      <c r="CX68" s="90">
        <f t="shared" si="828"/>
        <v>0</v>
      </c>
      <c r="CY68" s="90">
        <f t="shared" si="829"/>
        <v>0</v>
      </c>
      <c r="CZ68" s="90">
        <f t="shared" si="830"/>
        <v>0</v>
      </c>
      <c r="DA68" s="90">
        <f t="shared" si="831"/>
        <v>0</v>
      </c>
      <c r="DB68" s="89">
        <f t="shared" si="832"/>
        <v>0</v>
      </c>
      <c r="DC68" s="191">
        <f t="shared" si="599"/>
        <v>1500</v>
      </c>
      <c r="DD68" s="191">
        <f t="shared" si="600"/>
        <v>750</v>
      </c>
      <c r="DE68" s="191">
        <f t="shared" si="601"/>
        <v>0</v>
      </c>
      <c r="DF68" s="191">
        <f t="shared" si="602"/>
        <v>0</v>
      </c>
      <c r="DG68" s="191">
        <f t="shared" si="603"/>
        <v>750</v>
      </c>
      <c r="DH68" s="191">
        <f t="shared" si="604"/>
        <v>150</v>
      </c>
      <c r="DI68" s="191">
        <f t="shared" si="605"/>
        <v>0</v>
      </c>
      <c r="DJ68" s="191">
        <f t="shared" si="606"/>
        <v>0</v>
      </c>
      <c r="DK68" s="191">
        <f t="shared" si="607"/>
        <v>150</v>
      </c>
      <c r="DL68" s="191">
        <f t="shared" si="608"/>
        <v>600</v>
      </c>
      <c r="DM68" s="191">
        <f t="shared" si="609"/>
        <v>230</v>
      </c>
      <c r="DN68" s="89">
        <v>250</v>
      </c>
      <c r="DO68" s="90">
        <f t="shared" si="833"/>
        <v>0</v>
      </c>
      <c r="DP68" s="90"/>
      <c r="DQ68" s="91"/>
      <c r="DR68" s="90">
        <f t="shared" si="834"/>
        <v>0</v>
      </c>
      <c r="DS68" s="90">
        <f t="shared" si="835"/>
        <v>0</v>
      </c>
      <c r="DT68" s="90">
        <f t="shared" si="836"/>
        <v>0</v>
      </c>
      <c r="DU68" s="90"/>
      <c r="DV68" s="90">
        <f t="shared" si="837"/>
        <v>0</v>
      </c>
      <c r="DW68" s="90">
        <f t="shared" si="838"/>
        <v>0</v>
      </c>
      <c r="DX68" s="89"/>
      <c r="DY68" s="89">
        <v>250</v>
      </c>
      <c r="DZ68" s="90">
        <f t="shared" si="789"/>
        <v>0</v>
      </c>
      <c r="EA68" s="90"/>
      <c r="EB68" s="91"/>
      <c r="EC68" s="90">
        <f t="shared" si="790"/>
        <v>0</v>
      </c>
      <c r="ED68" s="90">
        <f t="shared" si="791"/>
        <v>0</v>
      </c>
      <c r="EE68" s="90">
        <f t="shared" si="792"/>
        <v>0</v>
      </c>
      <c r="EF68" s="90"/>
      <c r="EG68" s="90">
        <f t="shared" si="793"/>
        <v>0</v>
      </c>
      <c r="EH68" s="90">
        <f t="shared" si="794"/>
        <v>0</v>
      </c>
      <c r="EI68" s="89"/>
      <c r="EJ68" s="89">
        <v>250</v>
      </c>
      <c r="EK68" s="90">
        <f t="shared" si="811"/>
        <v>0</v>
      </c>
      <c r="EL68" s="90"/>
      <c r="EM68" s="91"/>
      <c r="EN68" s="90">
        <f t="shared" si="812"/>
        <v>0</v>
      </c>
      <c r="EO68" s="90">
        <f t="shared" si="813"/>
        <v>0</v>
      </c>
      <c r="EP68" s="90">
        <f t="shared" si="814"/>
        <v>0</v>
      </c>
      <c r="EQ68" s="90"/>
      <c r="ER68" s="90">
        <f t="shared" si="815"/>
        <v>0</v>
      </c>
      <c r="ES68" s="90">
        <f t="shared" si="816"/>
        <v>0</v>
      </c>
      <c r="ET68" s="89"/>
      <c r="EU68" s="89">
        <f t="shared" si="513"/>
        <v>750</v>
      </c>
      <c r="EV68" s="90">
        <f t="shared" si="514"/>
        <v>0</v>
      </c>
      <c r="EW68" s="90">
        <f t="shared" si="515"/>
        <v>0</v>
      </c>
      <c r="EX68" s="90">
        <f t="shared" si="516"/>
        <v>0</v>
      </c>
      <c r="EY68" s="90">
        <f t="shared" si="517"/>
        <v>0</v>
      </c>
      <c r="EZ68" s="90">
        <f t="shared" si="88"/>
        <v>0</v>
      </c>
      <c r="FA68" s="90">
        <f t="shared" si="518"/>
        <v>0</v>
      </c>
      <c r="FB68" s="90">
        <f t="shared" si="519"/>
        <v>0</v>
      </c>
      <c r="FC68" s="90">
        <f t="shared" si="520"/>
        <v>0</v>
      </c>
      <c r="FD68" s="90">
        <f t="shared" si="521"/>
        <v>0</v>
      </c>
      <c r="FE68" s="89">
        <f t="shared" si="522"/>
        <v>0</v>
      </c>
      <c r="FF68" s="191">
        <f t="shared" si="610"/>
        <v>2250</v>
      </c>
      <c r="FG68" s="191">
        <f t="shared" si="611"/>
        <v>750</v>
      </c>
      <c r="FH68" s="191">
        <f t="shared" si="612"/>
        <v>0</v>
      </c>
      <c r="FI68" s="191">
        <f t="shared" si="613"/>
        <v>0</v>
      </c>
      <c r="FJ68" s="191">
        <f t="shared" si="614"/>
        <v>750</v>
      </c>
      <c r="FK68" s="191">
        <f t="shared" si="615"/>
        <v>150</v>
      </c>
      <c r="FL68" s="191">
        <f t="shared" si="616"/>
        <v>0</v>
      </c>
      <c r="FM68" s="191">
        <f t="shared" si="617"/>
        <v>0</v>
      </c>
      <c r="FN68" s="191">
        <f t="shared" si="618"/>
        <v>150</v>
      </c>
      <c r="FO68" s="191">
        <f t="shared" si="619"/>
        <v>600</v>
      </c>
      <c r="FP68" s="191">
        <f t="shared" si="620"/>
        <v>230</v>
      </c>
      <c r="FQ68" s="89">
        <v>250</v>
      </c>
      <c r="FR68" s="90">
        <f t="shared" si="817"/>
        <v>0</v>
      </c>
      <c r="FS68" s="90"/>
      <c r="FT68" s="91"/>
      <c r="FU68" s="90">
        <f t="shared" si="818"/>
        <v>0</v>
      </c>
      <c r="FV68" s="90">
        <f t="shared" si="819"/>
        <v>0</v>
      </c>
      <c r="FW68" s="90">
        <f t="shared" si="820"/>
        <v>0</v>
      </c>
      <c r="FX68" s="90"/>
      <c r="FY68" s="90">
        <f t="shared" si="821"/>
        <v>0</v>
      </c>
      <c r="FZ68" s="90">
        <f t="shared" si="822"/>
        <v>0</v>
      </c>
      <c r="GA68" s="89"/>
      <c r="GB68" s="89">
        <v>250</v>
      </c>
      <c r="GC68" s="90">
        <f t="shared" si="845"/>
        <v>0</v>
      </c>
      <c r="GD68" s="90"/>
      <c r="GE68" s="91"/>
      <c r="GF68" s="90">
        <f t="shared" si="846"/>
        <v>0</v>
      </c>
      <c r="GG68" s="90">
        <f t="shared" si="847"/>
        <v>0</v>
      </c>
      <c r="GH68" s="90">
        <f t="shared" si="848"/>
        <v>0</v>
      </c>
      <c r="GI68" s="90"/>
      <c r="GJ68" s="90">
        <f t="shared" si="849"/>
        <v>0</v>
      </c>
      <c r="GK68" s="90">
        <f t="shared" si="850"/>
        <v>0</v>
      </c>
      <c r="GL68" s="89"/>
      <c r="GM68" s="89">
        <v>250</v>
      </c>
      <c r="GN68" s="90">
        <f t="shared" si="839"/>
        <v>0</v>
      </c>
      <c r="GO68" s="90"/>
      <c r="GP68" s="91"/>
      <c r="GQ68" s="90">
        <f t="shared" si="840"/>
        <v>0</v>
      </c>
      <c r="GR68" s="90">
        <f t="shared" si="841"/>
        <v>0</v>
      </c>
      <c r="GS68" s="90">
        <f t="shared" si="842"/>
        <v>0</v>
      </c>
      <c r="GT68" s="90"/>
      <c r="GU68" s="90">
        <f t="shared" si="843"/>
        <v>0</v>
      </c>
      <c r="GV68" s="90">
        <f t="shared" si="844"/>
        <v>0</v>
      </c>
      <c r="GW68" s="89"/>
      <c r="GX68" s="89">
        <f t="shared" si="552"/>
        <v>750</v>
      </c>
      <c r="GY68" s="90">
        <f t="shared" si="553"/>
        <v>0</v>
      </c>
      <c r="GZ68" s="90">
        <f t="shared" si="554"/>
        <v>0</v>
      </c>
      <c r="HA68" s="90">
        <f t="shared" si="555"/>
        <v>0</v>
      </c>
      <c r="HB68" s="90">
        <f t="shared" si="556"/>
        <v>0</v>
      </c>
      <c r="HC68" s="90">
        <f t="shared" si="120"/>
        <v>0</v>
      </c>
      <c r="HD68" s="90">
        <f t="shared" si="557"/>
        <v>0</v>
      </c>
      <c r="HE68" s="90">
        <f t="shared" si="558"/>
        <v>0</v>
      </c>
      <c r="HF68" s="90">
        <f t="shared" si="559"/>
        <v>0</v>
      </c>
      <c r="HG68" s="90">
        <f t="shared" si="560"/>
        <v>0</v>
      </c>
      <c r="HH68" s="89">
        <f t="shared" si="561"/>
        <v>0</v>
      </c>
      <c r="HI68" s="90">
        <f t="shared" si="621"/>
        <v>3000</v>
      </c>
      <c r="HJ68" s="90">
        <f t="shared" si="622"/>
        <v>750</v>
      </c>
      <c r="HK68" s="90">
        <f t="shared" si="623"/>
        <v>0</v>
      </c>
      <c r="HL68" s="90">
        <f t="shared" si="624"/>
        <v>0</v>
      </c>
      <c r="HM68" s="90">
        <f t="shared" si="625"/>
        <v>750</v>
      </c>
      <c r="HN68" s="90">
        <f t="shared" si="626"/>
        <v>50</v>
      </c>
      <c r="HO68" s="90">
        <f t="shared" si="627"/>
        <v>0</v>
      </c>
      <c r="HP68" s="90">
        <f t="shared" si="628"/>
        <v>0</v>
      </c>
      <c r="HQ68" s="90">
        <f t="shared" si="629"/>
        <v>50</v>
      </c>
      <c r="HR68" s="90">
        <f t="shared" si="630"/>
        <v>700</v>
      </c>
      <c r="HS68" s="90">
        <f t="shared" si="631"/>
        <v>230</v>
      </c>
      <c r="HT68" s="159">
        <f t="shared" si="851"/>
        <v>750</v>
      </c>
      <c r="HU68" s="131">
        <f t="shared" si="852"/>
        <v>750</v>
      </c>
      <c r="HV68" s="131">
        <f t="shared" si="853"/>
        <v>750</v>
      </c>
      <c r="HW68" s="84"/>
      <c r="HX68" s="84">
        <f t="shared" si="405"/>
        <v>230</v>
      </c>
      <c r="HY68" s="84"/>
      <c r="HZ68" s="84"/>
      <c r="IA68" s="84"/>
      <c r="IB68" s="84"/>
      <c r="IC68" s="84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</row>
    <row r="69" spans="1:319" s="4" customFormat="1" ht="15.75" x14ac:dyDescent="0.25">
      <c r="A69" s="33"/>
      <c r="B69" s="37">
        <v>17</v>
      </c>
      <c r="C69" s="37"/>
      <c r="D69" s="37"/>
      <c r="E69" s="37"/>
      <c r="F69" s="19" t="s">
        <v>402</v>
      </c>
      <c r="G69" s="16" t="s">
        <v>375</v>
      </c>
      <c r="H69" s="17" t="s">
        <v>403</v>
      </c>
      <c r="I69" s="87">
        <v>61007005455</v>
      </c>
      <c r="J69" s="34" t="s">
        <v>9</v>
      </c>
      <c r="K69" s="92" t="s">
        <v>104</v>
      </c>
      <c r="L69" s="34" t="s">
        <v>977</v>
      </c>
      <c r="M69" s="34">
        <v>164</v>
      </c>
      <c r="N69" s="34" t="s">
        <v>1242</v>
      </c>
      <c r="O69" s="34"/>
      <c r="P69" s="100" t="s">
        <v>135</v>
      </c>
      <c r="Q69" s="254">
        <v>11</v>
      </c>
      <c r="R69" s="39" t="s">
        <v>132</v>
      </c>
      <c r="S69" s="89">
        <v>250</v>
      </c>
      <c r="T69" s="90">
        <f t="shared" si="854"/>
        <v>250</v>
      </c>
      <c r="U69" s="90"/>
      <c r="V69" s="91"/>
      <c r="W69" s="90">
        <f t="shared" si="855"/>
        <v>250</v>
      </c>
      <c r="X69" s="90">
        <f t="shared" si="856"/>
        <v>50</v>
      </c>
      <c r="Y69" s="90">
        <f t="shared" si="857"/>
        <v>0</v>
      </c>
      <c r="Z69" s="90"/>
      <c r="AA69" s="90">
        <f t="shared" si="858"/>
        <v>50</v>
      </c>
      <c r="AB69" s="90">
        <f t="shared" si="859"/>
        <v>200</v>
      </c>
      <c r="AC69" s="89">
        <v>34</v>
      </c>
      <c r="AD69" s="89">
        <v>250</v>
      </c>
      <c r="AE69" s="90">
        <f t="shared" si="795"/>
        <v>250</v>
      </c>
      <c r="AF69" s="90"/>
      <c r="AG69" s="91"/>
      <c r="AH69" s="90">
        <f t="shared" si="796"/>
        <v>250</v>
      </c>
      <c r="AI69" s="90">
        <v>0</v>
      </c>
      <c r="AJ69" s="90">
        <v>0</v>
      </c>
      <c r="AK69" s="90"/>
      <c r="AL69" s="90">
        <f t="shared" si="797"/>
        <v>0</v>
      </c>
      <c r="AM69" s="90">
        <f t="shared" si="798"/>
        <v>250</v>
      </c>
      <c r="AN69" s="177">
        <v>37</v>
      </c>
      <c r="AO69" s="89">
        <v>250</v>
      </c>
      <c r="AP69" s="90">
        <f t="shared" si="860"/>
        <v>250</v>
      </c>
      <c r="AQ69" s="90"/>
      <c r="AR69" s="91"/>
      <c r="AS69" s="90">
        <f t="shared" si="861"/>
        <v>250</v>
      </c>
      <c r="AT69" s="90">
        <v>0</v>
      </c>
      <c r="AU69" s="90">
        <v>0</v>
      </c>
      <c r="AV69" s="90"/>
      <c r="AW69" s="90">
        <f t="shared" si="862"/>
        <v>0</v>
      </c>
      <c r="AX69" s="90">
        <f t="shared" si="863"/>
        <v>250</v>
      </c>
      <c r="AY69" s="89">
        <v>40</v>
      </c>
      <c r="AZ69" s="89">
        <f t="shared" si="579"/>
        <v>750</v>
      </c>
      <c r="BA69" s="90">
        <f t="shared" si="580"/>
        <v>750</v>
      </c>
      <c r="BB69" s="90">
        <f t="shared" si="581"/>
        <v>0</v>
      </c>
      <c r="BC69" s="90">
        <f t="shared" si="582"/>
        <v>0</v>
      </c>
      <c r="BD69" s="90">
        <f t="shared" si="583"/>
        <v>750</v>
      </c>
      <c r="BE69" s="90">
        <f t="shared" si="30"/>
        <v>150</v>
      </c>
      <c r="BF69" s="90">
        <f t="shared" si="584"/>
        <v>0</v>
      </c>
      <c r="BG69" s="90">
        <f t="shared" si="585"/>
        <v>0</v>
      </c>
      <c r="BH69" s="90">
        <f t="shared" si="586"/>
        <v>150</v>
      </c>
      <c r="BI69" s="90">
        <f t="shared" si="587"/>
        <v>600</v>
      </c>
      <c r="BJ69" s="89">
        <f t="shared" si="588"/>
        <v>111</v>
      </c>
      <c r="BK69" s="89">
        <v>250</v>
      </c>
      <c r="BL69" s="90">
        <f t="shared" si="783"/>
        <v>0</v>
      </c>
      <c r="BM69" s="90"/>
      <c r="BN69" s="91"/>
      <c r="BO69" s="90">
        <f t="shared" si="784"/>
        <v>0</v>
      </c>
      <c r="BP69" s="90">
        <f t="shared" si="785"/>
        <v>0</v>
      </c>
      <c r="BQ69" s="90">
        <f t="shared" si="786"/>
        <v>0</v>
      </c>
      <c r="BR69" s="90"/>
      <c r="BS69" s="90">
        <f t="shared" si="787"/>
        <v>0</v>
      </c>
      <c r="BT69" s="90">
        <f t="shared" si="788"/>
        <v>0</v>
      </c>
      <c r="BU69" s="89"/>
      <c r="BV69" s="89">
        <v>250</v>
      </c>
      <c r="BW69" s="90">
        <f t="shared" si="799"/>
        <v>0</v>
      </c>
      <c r="BX69" s="90"/>
      <c r="BY69" s="91"/>
      <c r="BZ69" s="90">
        <f t="shared" si="800"/>
        <v>0</v>
      </c>
      <c r="CA69" s="90">
        <f t="shared" si="801"/>
        <v>0</v>
      </c>
      <c r="CB69" s="90">
        <f t="shared" si="802"/>
        <v>0</v>
      </c>
      <c r="CC69" s="90"/>
      <c r="CD69" s="90">
        <f t="shared" si="803"/>
        <v>0</v>
      </c>
      <c r="CE69" s="90">
        <f t="shared" si="804"/>
        <v>0</v>
      </c>
      <c r="CF69" s="89"/>
      <c r="CG69" s="89">
        <v>250</v>
      </c>
      <c r="CH69" s="90">
        <f t="shared" si="805"/>
        <v>0</v>
      </c>
      <c r="CI69" s="90"/>
      <c r="CJ69" s="91"/>
      <c r="CK69" s="90">
        <f t="shared" si="806"/>
        <v>0</v>
      </c>
      <c r="CL69" s="90">
        <f t="shared" si="807"/>
        <v>0</v>
      </c>
      <c r="CM69" s="90">
        <f t="shared" si="808"/>
        <v>0</v>
      </c>
      <c r="CN69" s="90"/>
      <c r="CO69" s="90">
        <f t="shared" si="809"/>
        <v>0</v>
      </c>
      <c r="CP69" s="90">
        <f t="shared" si="810"/>
        <v>0</v>
      </c>
      <c r="CQ69" s="89"/>
      <c r="CR69" s="89">
        <f t="shared" si="823"/>
        <v>750</v>
      </c>
      <c r="CS69" s="90">
        <f t="shared" si="824"/>
        <v>0</v>
      </c>
      <c r="CT69" s="90">
        <f t="shared" si="825"/>
        <v>0</v>
      </c>
      <c r="CU69" s="90">
        <f t="shared" si="826"/>
        <v>0</v>
      </c>
      <c r="CV69" s="90">
        <f t="shared" si="827"/>
        <v>0</v>
      </c>
      <c r="CW69" s="90">
        <f t="shared" si="55"/>
        <v>0</v>
      </c>
      <c r="CX69" s="90">
        <f t="shared" si="828"/>
        <v>0</v>
      </c>
      <c r="CY69" s="90">
        <f t="shared" si="829"/>
        <v>0</v>
      </c>
      <c r="CZ69" s="90">
        <f t="shared" si="830"/>
        <v>0</v>
      </c>
      <c r="DA69" s="90">
        <f t="shared" si="831"/>
        <v>0</v>
      </c>
      <c r="DB69" s="89">
        <f t="shared" si="832"/>
        <v>0</v>
      </c>
      <c r="DC69" s="191">
        <f t="shared" si="599"/>
        <v>1500</v>
      </c>
      <c r="DD69" s="191">
        <f t="shared" si="600"/>
        <v>750</v>
      </c>
      <c r="DE69" s="191">
        <f t="shared" si="601"/>
        <v>0</v>
      </c>
      <c r="DF69" s="191">
        <f t="shared" si="602"/>
        <v>0</v>
      </c>
      <c r="DG69" s="191">
        <f t="shared" si="603"/>
        <v>750</v>
      </c>
      <c r="DH69" s="191">
        <f t="shared" si="604"/>
        <v>150</v>
      </c>
      <c r="DI69" s="191">
        <f t="shared" si="605"/>
        <v>0</v>
      </c>
      <c r="DJ69" s="191">
        <f t="shared" si="606"/>
        <v>0</v>
      </c>
      <c r="DK69" s="191">
        <f t="shared" si="607"/>
        <v>150</v>
      </c>
      <c r="DL69" s="191">
        <f t="shared" si="608"/>
        <v>600</v>
      </c>
      <c r="DM69" s="191">
        <f t="shared" si="609"/>
        <v>111</v>
      </c>
      <c r="DN69" s="89">
        <v>250</v>
      </c>
      <c r="DO69" s="90">
        <f t="shared" si="833"/>
        <v>0</v>
      </c>
      <c r="DP69" s="90"/>
      <c r="DQ69" s="91"/>
      <c r="DR69" s="90">
        <f t="shared" si="834"/>
        <v>0</v>
      </c>
      <c r="DS69" s="90">
        <f t="shared" si="835"/>
        <v>0</v>
      </c>
      <c r="DT69" s="90">
        <f t="shared" si="836"/>
        <v>0</v>
      </c>
      <c r="DU69" s="90"/>
      <c r="DV69" s="90">
        <f t="shared" si="837"/>
        <v>0</v>
      </c>
      <c r="DW69" s="90">
        <f t="shared" si="838"/>
        <v>0</v>
      </c>
      <c r="DX69" s="89"/>
      <c r="DY69" s="89">
        <v>250</v>
      </c>
      <c r="DZ69" s="90">
        <f t="shared" si="789"/>
        <v>0</v>
      </c>
      <c r="EA69" s="90"/>
      <c r="EB69" s="91"/>
      <c r="EC69" s="90">
        <f t="shared" si="790"/>
        <v>0</v>
      </c>
      <c r="ED69" s="90">
        <f t="shared" si="791"/>
        <v>0</v>
      </c>
      <c r="EE69" s="90">
        <f t="shared" si="792"/>
        <v>0</v>
      </c>
      <c r="EF69" s="90"/>
      <c r="EG69" s="90">
        <f t="shared" si="793"/>
        <v>0</v>
      </c>
      <c r="EH69" s="90">
        <f t="shared" si="794"/>
        <v>0</v>
      </c>
      <c r="EI69" s="89"/>
      <c r="EJ69" s="89">
        <v>250</v>
      </c>
      <c r="EK69" s="90">
        <f t="shared" si="811"/>
        <v>0</v>
      </c>
      <c r="EL69" s="90"/>
      <c r="EM69" s="91"/>
      <c r="EN69" s="90">
        <f t="shared" si="812"/>
        <v>0</v>
      </c>
      <c r="EO69" s="90">
        <f t="shared" si="813"/>
        <v>0</v>
      </c>
      <c r="EP69" s="90">
        <f t="shared" si="814"/>
        <v>0</v>
      </c>
      <c r="EQ69" s="90"/>
      <c r="ER69" s="90">
        <f t="shared" si="815"/>
        <v>0</v>
      </c>
      <c r="ES69" s="90">
        <f t="shared" si="816"/>
        <v>0</v>
      </c>
      <c r="ET69" s="89"/>
      <c r="EU69" s="89">
        <f t="shared" si="513"/>
        <v>750</v>
      </c>
      <c r="EV69" s="90">
        <f t="shared" si="514"/>
        <v>0</v>
      </c>
      <c r="EW69" s="90">
        <f t="shared" si="515"/>
        <v>0</v>
      </c>
      <c r="EX69" s="90">
        <f t="shared" si="516"/>
        <v>0</v>
      </c>
      <c r="EY69" s="90">
        <f t="shared" si="517"/>
        <v>0</v>
      </c>
      <c r="EZ69" s="90">
        <f t="shared" si="88"/>
        <v>0</v>
      </c>
      <c r="FA69" s="90">
        <f t="shared" si="518"/>
        <v>0</v>
      </c>
      <c r="FB69" s="90">
        <f t="shared" si="519"/>
        <v>0</v>
      </c>
      <c r="FC69" s="90">
        <f t="shared" si="520"/>
        <v>0</v>
      </c>
      <c r="FD69" s="90">
        <f t="shared" si="521"/>
        <v>0</v>
      </c>
      <c r="FE69" s="89">
        <f t="shared" si="522"/>
        <v>0</v>
      </c>
      <c r="FF69" s="191">
        <f t="shared" si="610"/>
        <v>2250</v>
      </c>
      <c r="FG69" s="191">
        <f t="shared" si="611"/>
        <v>750</v>
      </c>
      <c r="FH69" s="191">
        <f t="shared" si="612"/>
        <v>0</v>
      </c>
      <c r="FI69" s="191">
        <f t="shared" si="613"/>
        <v>0</v>
      </c>
      <c r="FJ69" s="191">
        <f t="shared" si="614"/>
        <v>750</v>
      </c>
      <c r="FK69" s="191">
        <f t="shared" si="615"/>
        <v>150</v>
      </c>
      <c r="FL69" s="191">
        <f t="shared" si="616"/>
        <v>0</v>
      </c>
      <c r="FM69" s="191">
        <f t="shared" si="617"/>
        <v>0</v>
      </c>
      <c r="FN69" s="191">
        <f t="shared" si="618"/>
        <v>150</v>
      </c>
      <c r="FO69" s="191">
        <f t="shared" si="619"/>
        <v>600</v>
      </c>
      <c r="FP69" s="191">
        <f t="shared" si="620"/>
        <v>111</v>
      </c>
      <c r="FQ69" s="89">
        <v>250</v>
      </c>
      <c r="FR69" s="90">
        <f t="shared" si="817"/>
        <v>0</v>
      </c>
      <c r="FS69" s="90"/>
      <c r="FT69" s="91"/>
      <c r="FU69" s="90">
        <f t="shared" si="818"/>
        <v>0</v>
      </c>
      <c r="FV69" s="90">
        <f t="shared" si="819"/>
        <v>0</v>
      </c>
      <c r="FW69" s="90">
        <f t="shared" si="820"/>
        <v>0</v>
      </c>
      <c r="FX69" s="90"/>
      <c r="FY69" s="90">
        <f t="shared" si="821"/>
        <v>0</v>
      </c>
      <c r="FZ69" s="90">
        <f t="shared" si="822"/>
        <v>0</v>
      </c>
      <c r="GA69" s="89"/>
      <c r="GB69" s="89">
        <v>250</v>
      </c>
      <c r="GC69" s="90">
        <f t="shared" si="845"/>
        <v>0</v>
      </c>
      <c r="GD69" s="90"/>
      <c r="GE69" s="91"/>
      <c r="GF69" s="90">
        <f t="shared" si="846"/>
        <v>0</v>
      </c>
      <c r="GG69" s="90">
        <f t="shared" si="847"/>
        <v>0</v>
      </c>
      <c r="GH69" s="90">
        <f t="shared" si="848"/>
        <v>0</v>
      </c>
      <c r="GI69" s="90"/>
      <c r="GJ69" s="90">
        <f t="shared" si="849"/>
        <v>0</v>
      </c>
      <c r="GK69" s="90">
        <f t="shared" si="850"/>
        <v>0</v>
      </c>
      <c r="GL69" s="89"/>
      <c r="GM69" s="89">
        <v>250</v>
      </c>
      <c r="GN69" s="90">
        <f t="shared" si="839"/>
        <v>0</v>
      </c>
      <c r="GO69" s="90"/>
      <c r="GP69" s="91"/>
      <c r="GQ69" s="90">
        <f t="shared" si="840"/>
        <v>0</v>
      </c>
      <c r="GR69" s="90">
        <f t="shared" si="841"/>
        <v>0</v>
      </c>
      <c r="GS69" s="90">
        <f t="shared" si="842"/>
        <v>0</v>
      </c>
      <c r="GT69" s="90"/>
      <c r="GU69" s="90">
        <f t="shared" si="843"/>
        <v>0</v>
      </c>
      <c r="GV69" s="90">
        <f t="shared" si="844"/>
        <v>0</v>
      </c>
      <c r="GW69" s="89"/>
      <c r="GX69" s="89">
        <f t="shared" si="552"/>
        <v>750</v>
      </c>
      <c r="GY69" s="90">
        <f t="shared" si="553"/>
        <v>0</v>
      </c>
      <c r="GZ69" s="90">
        <f t="shared" si="554"/>
        <v>0</v>
      </c>
      <c r="HA69" s="90">
        <f t="shared" si="555"/>
        <v>0</v>
      </c>
      <c r="HB69" s="90">
        <f t="shared" si="556"/>
        <v>0</v>
      </c>
      <c r="HC69" s="90">
        <f t="shared" si="120"/>
        <v>0</v>
      </c>
      <c r="HD69" s="90">
        <f t="shared" si="557"/>
        <v>0</v>
      </c>
      <c r="HE69" s="90">
        <f t="shared" si="558"/>
        <v>0</v>
      </c>
      <c r="HF69" s="90">
        <f t="shared" si="559"/>
        <v>0</v>
      </c>
      <c r="HG69" s="90">
        <f t="shared" si="560"/>
        <v>0</v>
      </c>
      <c r="HH69" s="89">
        <f t="shared" si="561"/>
        <v>0</v>
      </c>
      <c r="HI69" s="90">
        <f t="shared" si="621"/>
        <v>3000</v>
      </c>
      <c r="HJ69" s="90">
        <f t="shared" si="622"/>
        <v>750</v>
      </c>
      <c r="HK69" s="90">
        <f t="shared" si="623"/>
        <v>0</v>
      </c>
      <c r="HL69" s="90">
        <f t="shared" si="624"/>
        <v>0</v>
      </c>
      <c r="HM69" s="90">
        <f t="shared" si="625"/>
        <v>750</v>
      </c>
      <c r="HN69" s="90">
        <f t="shared" si="626"/>
        <v>50</v>
      </c>
      <c r="HO69" s="90">
        <f t="shared" si="627"/>
        <v>0</v>
      </c>
      <c r="HP69" s="90">
        <f t="shared" si="628"/>
        <v>0</v>
      </c>
      <c r="HQ69" s="90">
        <f t="shared" si="629"/>
        <v>50</v>
      </c>
      <c r="HR69" s="90">
        <f t="shared" si="630"/>
        <v>700</v>
      </c>
      <c r="HS69" s="90">
        <f t="shared" si="631"/>
        <v>111</v>
      </c>
      <c r="HT69" s="159">
        <f t="shared" si="851"/>
        <v>750</v>
      </c>
      <c r="HU69" s="131">
        <f t="shared" si="852"/>
        <v>750</v>
      </c>
      <c r="HV69" s="131">
        <f t="shared" si="853"/>
        <v>750</v>
      </c>
      <c r="HW69" s="84"/>
      <c r="HX69" s="84">
        <f t="shared" si="405"/>
        <v>111</v>
      </c>
      <c r="HY69" s="84"/>
      <c r="HZ69" s="84"/>
      <c r="IA69" s="84"/>
      <c r="IB69" s="84"/>
      <c r="IC69" s="84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</row>
    <row r="70" spans="1:319" s="4" customFormat="1" ht="15.75" customHeight="1" x14ac:dyDescent="0.25">
      <c r="A70" s="33"/>
      <c r="B70" s="37">
        <v>18</v>
      </c>
      <c r="C70" s="37"/>
      <c r="D70" s="37"/>
      <c r="E70" s="37"/>
      <c r="F70" s="19" t="s">
        <v>427</v>
      </c>
      <c r="G70" s="16" t="s">
        <v>375</v>
      </c>
      <c r="H70" s="17" t="s">
        <v>428</v>
      </c>
      <c r="I70" s="87">
        <v>61007005480</v>
      </c>
      <c r="J70" s="34" t="s">
        <v>127</v>
      </c>
      <c r="K70" s="34" t="s">
        <v>33</v>
      </c>
      <c r="L70" s="34" t="s">
        <v>981</v>
      </c>
      <c r="M70" s="34">
        <v>153</v>
      </c>
      <c r="N70" s="34" t="s">
        <v>1242</v>
      </c>
      <c r="O70" s="34"/>
      <c r="P70" s="100" t="s">
        <v>135</v>
      </c>
      <c r="Q70" s="255"/>
      <c r="R70" s="39" t="s">
        <v>132</v>
      </c>
      <c r="S70" s="89">
        <v>250</v>
      </c>
      <c r="T70" s="90">
        <f t="shared" si="854"/>
        <v>250</v>
      </c>
      <c r="U70" s="90"/>
      <c r="V70" s="91"/>
      <c r="W70" s="90">
        <f t="shared" si="855"/>
        <v>250</v>
      </c>
      <c r="X70" s="90">
        <f t="shared" si="856"/>
        <v>50</v>
      </c>
      <c r="Y70" s="90">
        <f t="shared" si="857"/>
        <v>0</v>
      </c>
      <c r="Z70" s="90"/>
      <c r="AA70" s="90">
        <f t="shared" si="858"/>
        <v>50</v>
      </c>
      <c r="AB70" s="90">
        <f t="shared" si="859"/>
        <v>200</v>
      </c>
      <c r="AC70" s="89">
        <v>32</v>
      </c>
      <c r="AD70" s="89">
        <v>250</v>
      </c>
      <c r="AE70" s="90">
        <f t="shared" si="795"/>
        <v>250</v>
      </c>
      <c r="AF70" s="90"/>
      <c r="AG70" s="91"/>
      <c r="AH70" s="90">
        <f t="shared" si="796"/>
        <v>250</v>
      </c>
      <c r="AI70" s="90">
        <v>0</v>
      </c>
      <c r="AJ70" s="90">
        <v>0</v>
      </c>
      <c r="AK70" s="90"/>
      <c r="AL70" s="90">
        <f t="shared" si="797"/>
        <v>0</v>
      </c>
      <c r="AM70" s="90">
        <f t="shared" si="798"/>
        <v>250</v>
      </c>
      <c r="AN70" s="177">
        <v>34</v>
      </c>
      <c r="AO70" s="89">
        <v>250</v>
      </c>
      <c r="AP70" s="90">
        <f t="shared" si="860"/>
        <v>250</v>
      </c>
      <c r="AQ70" s="90"/>
      <c r="AR70" s="91"/>
      <c r="AS70" s="90">
        <f t="shared" si="861"/>
        <v>250</v>
      </c>
      <c r="AT70" s="90">
        <v>0</v>
      </c>
      <c r="AU70" s="90">
        <v>0</v>
      </c>
      <c r="AV70" s="90"/>
      <c r="AW70" s="90">
        <f t="shared" si="862"/>
        <v>0</v>
      </c>
      <c r="AX70" s="90">
        <f t="shared" si="863"/>
        <v>250</v>
      </c>
      <c r="AY70" s="89">
        <v>46</v>
      </c>
      <c r="AZ70" s="89">
        <f t="shared" si="579"/>
        <v>750</v>
      </c>
      <c r="BA70" s="90">
        <f t="shared" si="580"/>
        <v>750</v>
      </c>
      <c r="BB70" s="90">
        <f t="shared" si="581"/>
        <v>0</v>
      </c>
      <c r="BC70" s="90">
        <f t="shared" si="582"/>
        <v>0</v>
      </c>
      <c r="BD70" s="90">
        <f t="shared" si="583"/>
        <v>750</v>
      </c>
      <c r="BE70" s="90">
        <f t="shared" si="30"/>
        <v>150</v>
      </c>
      <c r="BF70" s="90">
        <f t="shared" si="584"/>
        <v>0</v>
      </c>
      <c r="BG70" s="90">
        <f t="shared" si="585"/>
        <v>0</v>
      </c>
      <c r="BH70" s="90">
        <f t="shared" si="586"/>
        <v>150</v>
      </c>
      <c r="BI70" s="90">
        <f t="shared" si="587"/>
        <v>600</v>
      </c>
      <c r="BJ70" s="89">
        <f t="shared" si="588"/>
        <v>112</v>
      </c>
      <c r="BK70" s="89">
        <v>250</v>
      </c>
      <c r="BL70" s="90">
        <f t="shared" si="783"/>
        <v>0</v>
      </c>
      <c r="BM70" s="90"/>
      <c r="BN70" s="91"/>
      <c r="BO70" s="90">
        <f t="shared" si="784"/>
        <v>0</v>
      </c>
      <c r="BP70" s="90">
        <f t="shared" si="785"/>
        <v>0</v>
      </c>
      <c r="BQ70" s="90">
        <f t="shared" si="786"/>
        <v>0</v>
      </c>
      <c r="BR70" s="90"/>
      <c r="BS70" s="90">
        <f t="shared" si="787"/>
        <v>0</v>
      </c>
      <c r="BT70" s="90">
        <f t="shared" si="788"/>
        <v>0</v>
      </c>
      <c r="BU70" s="89"/>
      <c r="BV70" s="89">
        <v>250</v>
      </c>
      <c r="BW70" s="90">
        <f t="shared" si="799"/>
        <v>0</v>
      </c>
      <c r="BX70" s="90"/>
      <c r="BY70" s="91"/>
      <c r="BZ70" s="90">
        <f t="shared" si="800"/>
        <v>0</v>
      </c>
      <c r="CA70" s="90">
        <f t="shared" si="801"/>
        <v>0</v>
      </c>
      <c r="CB70" s="90">
        <f t="shared" si="802"/>
        <v>0</v>
      </c>
      <c r="CC70" s="90"/>
      <c r="CD70" s="90">
        <f t="shared" si="803"/>
        <v>0</v>
      </c>
      <c r="CE70" s="90">
        <f t="shared" si="804"/>
        <v>0</v>
      </c>
      <c r="CF70" s="89"/>
      <c r="CG70" s="89">
        <v>250</v>
      </c>
      <c r="CH70" s="90">
        <f t="shared" si="805"/>
        <v>0</v>
      </c>
      <c r="CI70" s="90"/>
      <c r="CJ70" s="91"/>
      <c r="CK70" s="90">
        <f t="shared" si="806"/>
        <v>0</v>
      </c>
      <c r="CL70" s="90">
        <f t="shared" si="807"/>
        <v>0</v>
      </c>
      <c r="CM70" s="90">
        <f t="shared" si="808"/>
        <v>0</v>
      </c>
      <c r="CN70" s="90"/>
      <c r="CO70" s="90">
        <f t="shared" si="809"/>
        <v>0</v>
      </c>
      <c r="CP70" s="90">
        <f t="shared" si="810"/>
        <v>0</v>
      </c>
      <c r="CQ70" s="89"/>
      <c r="CR70" s="89">
        <f t="shared" si="823"/>
        <v>750</v>
      </c>
      <c r="CS70" s="90">
        <f t="shared" si="824"/>
        <v>0</v>
      </c>
      <c r="CT70" s="90">
        <f t="shared" si="825"/>
        <v>0</v>
      </c>
      <c r="CU70" s="90">
        <f t="shared" si="826"/>
        <v>0</v>
      </c>
      <c r="CV70" s="90">
        <f t="shared" si="827"/>
        <v>0</v>
      </c>
      <c r="CW70" s="90">
        <f t="shared" si="55"/>
        <v>0</v>
      </c>
      <c r="CX70" s="90">
        <f t="shared" si="828"/>
        <v>0</v>
      </c>
      <c r="CY70" s="90">
        <f t="shared" si="829"/>
        <v>0</v>
      </c>
      <c r="CZ70" s="90">
        <f t="shared" si="830"/>
        <v>0</v>
      </c>
      <c r="DA70" s="90">
        <f t="shared" si="831"/>
        <v>0</v>
      </c>
      <c r="DB70" s="89">
        <f t="shared" si="832"/>
        <v>0</v>
      </c>
      <c r="DC70" s="191">
        <f t="shared" si="599"/>
        <v>1500</v>
      </c>
      <c r="DD70" s="191">
        <f t="shared" si="600"/>
        <v>750</v>
      </c>
      <c r="DE70" s="191">
        <f t="shared" si="601"/>
        <v>0</v>
      </c>
      <c r="DF70" s="191">
        <f t="shared" si="602"/>
        <v>0</v>
      </c>
      <c r="DG70" s="191">
        <f t="shared" si="603"/>
        <v>750</v>
      </c>
      <c r="DH70" s="191">
        <f t="shared" si="604"/>
        <v>150</v>
      </c>
      <c r="DI70" s="191">
        <f t="shared" si="605"/>
        <v>0</v>
      </c>
      <c r="DJ70" s="191">
        <f t="shared" si="606"/>
        <v>0</v>
      </c>
      <c r="DK70" s="191">
        <f t="shared" si="607"/>
        <v>150</v>
      </c>
      <c r="DL70" s="191">
        <f t="shared" si="608"/>
        <v>600</v>
      </c>
      <c r="DM70" s="191">
        <f t="shared" si="609"/>
        <v>112</v>
      </c>
      <c r="DN70" s="89">
        <v>250</v>
      </c>
      <c r="DO70" s="90">
        <f t="shared" si="833"/>
        <v>0</v>
      </c>
      <c r="DP70" s="90"/>
      <c r="DQ70" s="91"/>
      <c r="DR70" s="90">
        <f t="shared" si="834"/>
        <v>0</v>
      </c>
      <c r="DS70" s="90">
        <f t="shared" si="835"/>
        <v>0</v>
      </c>
      <c r="DT70" s="90">
        <f t="shared" si="836"/>
        <v>0</v>
      </c>
      <c r="DU70" s="90"/>
      <c r="DV70" s="90">
        <f t="shared" si="837"/>
        <v>0</v>
      </c>
      <c r="DW70" s="90">
        <f t="shared" si="838"/>
        <v>0</v>
      </c>
      <c r="DX70" s="89"/>
      <c r="DY70" s="89">
        <v>250</v>
      </c>
      <c r="DZ70" s="90">
        <f t="shared" si="789"/>
        <v>0</v>
      </c>
      <c r="EA70" s="90"/>
      <c r="EB70" s="91"/>
      <c r="EC70" s="90">
        <f t="shared" si="790"/>
        <v>0</v>
      </c>
      <c r="ED70" s="90">
        <f t="shared" si="791"/>
        <v>0</v>
      </c>
      <c r="EE70" s="90">
        <f t="shared" si="792"/>
        <v>0</v>
      </c>
      <c r="EF70" s="90"/>
      <c r="EG70" s="90">
        <f t="shared" si="793"/>
        <v>0</v>
      </c>
      <c r="EH70" s="90">
        <f t="shared" si="794"/>
        <v>0</v>
      </c>
      <c r="EI70" s="89"/>
      <c r="EJ70" s="89">
        <v>250</v>
      </c>
      <c r="EK70" s="90">
        <f t="shared" si="811"/>
        <v>0</v>
      </c>
      <c r="EL70" s="90"/>
      <c r="EM70" s="91"/>
      <c r="EN70" s="90">
        <f t="shared" si="812"/>
        <v>0</v>
      </c>
      <c r="EO70" s="90">
        <f t="shared" si="813"/>
        <v>0</v>
      </c>
      <c r="EP70" s="90">
        <f t="shared" si="814"/>
        <v>0</v>
      </c>
      <c r="EQ70" s="90"/>
      <c r="ER70" s="90">
        <f t="shared" si="815"/>
        <v>0</v>
      </c>
      <c r="ES70" s="90">
        <f t="shared" si="816"/>
        <v>0</v>
      </c>
      <c r="ET70" s="89"/>
      <c r="EU70" s="89">
        <f t="shared" si="513"/>
        <v>750</v>
      </c>
      <c r="EV70" s="90">
        <f t="shared" si="514"/>
        <v>0</v>
      </c>
      <c r="EW70" s="90">
        <f t="shared" si="515"/>
        <v>0</v>
      </c>
      <c r="EX70" s="90">
        <f t="shared" si="516"/>
        <v>0</v>
      </c>
      <c r="EY70" s="90">
        <f t="shared" si="517"/>
        <v>0</v>
      </c>
      <c r="EZ70" s="90">
        <f t="shared" si="88"/>
        <v>0</v>
      </c>
      <c r="FA70" s="90">
        <f t="shared" si="518"/>
        <v>0</v>
      </c>
      <c r="FB70" s="90">
        <f t="shared" si="519"/>
        <v>0</v>
      </c>
      <c r="FC70" s="90">
        <f t="shared" si="520"/>
        <v>0</v>
      </c>
      <c r="FD70" s="90">
        <f t="shared" si="521"/>
        <v>0</v>
      </c>
      <c r="FE70" s="89">
        <f t="shared" si="522"/>
        <v>0</v>
      </c>
      <c r="FF70" s="191">
        <f t="shared" si="610"/>
        <v>2250</v>
      </c>
      <c r="FG70" s="191">
        <f t="shared" si="611"/>
        <v>750</v>
      </c>
      <c r="FH70" s="191">
        <f t="shared" si="612"/>
        <v>0</v>
      </c>
      <c r="FI70" s="191">
        <f t="shared" si="613"/>
        <v>0</v>
      </c>
      <c r="FJ70" s="191">
        <f t="shared" si="614"/>
        <v>750</v>
      </c>
      <c r="FK70" s="191">
        <f t="shared" si="615"/>
        <v>150</v>
      </c>
      <c r="FL70" s="191">
        <f t="shared" si="616"/>
        <v>0</v>
      </c>
      <c r="FM70" s="191">
        <f t="shared" si="617"/>
        <v>0</v>
      </c>
      <c r="FN70" s="191">
        <f t="shared" si="618"/>
        <v>150</v>
      </c>
      <c r="FO70" s="191">
        <f t="shared" si="619"/>
        <v>600</v>
      </c>
      <c r="FP70" s="191">
        <f t="shared" si="620"/>
        <v>112</v>
      </c>
      <c r="FQ70" s="89">
        <v>250</v>
      </c>
      <c r="FR70" s="90">
        <f t="shared" si="817"/>
        <v>0</v>
      </c>
      <c r="FS70" s="90"/>
      <c r="FT70" s="91"/>
      <c r="FU70" s="90">
        <f t="shared" si="818"/>
        <v>0</v>
      </c>
      <c r="FV70" s="90">
        <f t="shared" si="819"/>
        <v>0</v>
      </c>
      <c r="FW70" s="90">
        <f t="shared" si="820"/>
        <v>0</v>
      </c>
      <c r="FX70" s="90"/>
      <c r="FY70" s="90">
        <f t="shared" si="821"/>
        <v>0</v>
      </c>
      <c r="FZ70" s="90">
        <f t="shared" si="822"/>
        <v>0</v>
      </c>
      <c r="GA70" s="89"/>
      <c r="GB70" s="89">
        <v>250</v>
      </c>
      <c r="GC70" s="90">
        <f t="shared" si="845"/>
        <v>0</v>
      </c>
      <c r="GD70" s="90"/>
      <c r="GE70" s="91"/>
      <c r="GF70" s="90">
        <f t="shared" si="846"/>
        <v>0</v>
      </c>
      <c r="GG70" s="90">
        <f t="shared" si="847"/>
        <v>0</v>
      </c>
      <c r="GH70" s="90">
        <f t="shared" si="848"/>
        <v>0</v>
      </c>
      <c r="GI70" s="90"/>
      <c r="GJ70" s="90">
        <f t="shared" si="849"/>
        <v>0</v>
      </c>
      <c r="GK70" s="90">
        <f t="shared" si="850"/>
        <v>0</v>
      </c>
      <c r="GL70" s="89"/>
      <c r="GM70" s="89">
        <v>250</v>
      </c>
      <c r="GN70" s="90">
        <f t="shared" si="839"/>
        <v>0</v>
      </c>
      <c r="GO70" s="90"/>
      <c r="GP70" s="91"/>
      <c r="GQ70" s="90">
        <f t="shared" si="840"/>
        <v>0</v>
      </c>
      <c r="GR70" s="90">
        <f t="shared" si="841"/>
        <v>0</v>
      </c>
      <c r="GS70" s="90">
        <f t="shared" si="842"/>
        <v>0</v>
      </c>
      <c r="GT70" s="90"/>
      <c r="GU70" s="90">
        <f t="shared" si="843"/>
        <v>0</v>
      </c>
      <c r="GV70" s="90">
        <f t="shared" si="844"/>
        <v>0</v>
      </c>
      <c r="GW70" s="89"/>
      <c r="GX70" s="89">
        <f t="shared" si="552"/>
        <v>750</v>
      </c>
      <c r="GY70" s="90">
        <f t="shared" si="553"/>
        <v>0</v>
      </c>
      <c r="GZ70" s="90">
        <f t="shared" si="554"/>
        <v>0</v>
      </c>
      <c r="HA70" s="90">
        <f t="shared" si="555"/>
        <v>0</v>
      </c>
      <c r="HB70" s="90">
        <f t="shared" si="556"/>
        <v>0</v>
      </c>
      <c r="HC70" s="90">
        <f t="shared" si="120"/>
        <v>0</v>
      </c>
      <c r="HD70" s="90">
        <f t="shared" si="557"/>
        <v>0</v>
      </c>
      <c r="HE70" s="90">
        <f t="shared" si="558"/>
        <v>0</v>
      </c>
      <c r="HF70" s="90">
        <f t="shared" si="559"/>
        <v>0</v>
      </c>
      <c r="HG70" s="90">
        <f t="shared" si="560"/>
        <v>0</v>
      </c>
      <c r="HH70" s="89">
        <f t="shared" si="561"/>
        <v>0</v>
      </c>
      <c r="HI70" s="90">
        <f t="shared" si="621"/>
        <v>3000</v>
      </c>
      <c r="HJ70" s="90">
        <f t="shared" si="622"/>
        <v>750</v>
      </c>
      <c r="HK70" s="90">
        <f t="shared" si="623"/>
        <v>0</v>
      </c>
      <c r="HL70" s="90">
        <f t="shared" si="624"/>
        <v>0</v>
      </c>
      <c r="HM70" s="90">
        <f t="shared" si="625"/>
        <v>750</v>
      </c>
      <c r="HN70" s="90">
        <f t="shared" si="626"/>
        <v>50</v>
      </c>
      <c r="HO70" s="90">
        <f t="shared" si="627"/>
        <v>0</v>
      </c>
      <c r="HP70" s="90">
        <f t="shared" si="628"/>
        <v>0</v>
      </c>
      <c r="HQ70" s="90">
        <f t="shared" si="629"/>
        <v>50</v>
      </c>
      <c r="HR70" s="90">
        <f t="shared" si="630"/>
        <v>700</v>
      </c>
      <c r="HS70" s="90">
        <f t="shared" si="631"/>
        <v>112</v>
      </c>
      <c r="HT70" s="159">
        <f>BD70+CV70+EY70+HB70</f>
        <v>750</v>
      </c>
      <c r="HU70" s="131">
        <f>BD70+CV70+EY70+FU70+GF70</f>
        <v>750</v>
      </c>
      <c r="HV70" s="131">
        <f>W70+AH70+AS70+BO70+BZ70</f>
        <v>750</v>
      </c>
      <c r="HW70" s="84"/>
      <c r="HX70" s="84">
        <f>AC70+AN70+AY70+BU70+CF70+CQ70+DX70+EI70</f>
        <v>112</v>
      </c>
      <c r="HY70" s="84"/>
      <c r="HZ70" s="84"/>
      <c r="IA70" s="84"/>
      <c r="IB70" s="84"/>
      <c r="IC70" s="84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</row>
    <row r="71" spans="1:319" s="2" customFormat="1" ht="15.75" customHeight="1" x14ac:dyDescent="0.25">
      <c r="A71" s="33"/>
      <c r="B71" s="37">
        <v>19</v>
      </c>
      <c r="C71" s="37"/>
      <c r="D71" s="37"/>
      <c r="E71" s="37"/>
      <c r="F71" s="20" t="s">
        <v>1228</v>
      </c>
      <c r="G71" s="146" t="s">
        <v>375</v>
      </c>
      <c r="H71" s="17" t="s">
        <v>1229</v>
      </c>
      <c r="I71" s="87" t="s">
        <v>1230</v>
      </c>
      <c r="J71" s="34" t="s">
        <v>72</v>
      </c>
      <c r="K71" s="92" t="s">
        <v>154</v>
      </c>
      <c r="L71" s="34" t="s">
        <v>986</v>
      </c>
      <c r="M71" s="34">
        <v>182</v>
      </c>
      <c r="N71" s="34" t="s">
        <v>1242</v>
      </c>
      <c r="O71" s="34"/>
      <c r="P71" s="100" t="s">
        <v>135</v>
      </c>
      <c r="Q71" s="37">
        <v>12</v>
      </c>
      <c r="R71" s="39" t="s">
        <v>245</v>
      </c>
      <c r="S71" s="89">
        <v>250</v>
      </c>
      <c r="T71" s="90">
        <f t="shared" si="854"/>
        <v>250</v>
      </c>
      <c r="U71" s="90"/>
      <c r="V71" s="91"/>
      <c r="W71" s="90">
        <f t="shared" si="855"/>
        <v>250</v>
      </c>
      <c r="X71" s="90">
        <f t="shared" si="856"/>
        <v>50</v>
      </c>
      <c r="Y71" s="90">
        <f t="shared" si="857"/>
        <v>0</v>
      </c>
      <c r="Z71" s="90"/>
      <c r="AA71" s="90">
        <f t="shared" si="858"/>
        <v>50</v>
      </c>
      <c r="AB71" s="90">
        <f t="shared" si="859"/>
        <v>200</v>
      </c>
      <c r="AC71" s="89">
        <v>139</v>
      </c>
      <c r="AD71" s="89">
        <v>250</v>
      </c>
      <c r="AE71" s="90">
        <f t="shared" si="795"/>
        <v>250</v>
      </c>
      <c r="AF71" s="90"/>
      <c r="AG71" s="91"/>
      <c r="AH71" s="90">
        <f t="shared" si="796"/>
        <v>250</v>
      </c>
      <c r="AI71" s="90">
        <v>0</v>
      </c>
      <c r="AJ71" s="90">
        <v>0</v>
      </c>
      <c r="AK71" s="90"/>
      <c r="AL71" s="90">
        <f t="shared" si="797"/>
        <v>0</v>
      </c>
      <c r="AM71" s="90">
        <f t="shared" si="798"/>
        <v>250</v>
      </c>
      <c r="AN71" s="177">
        <v>163</v>
      </c>
      <c r="AO71" s="89">
        <v>250</v>
      </c>
      <c r="AP71" s="90">
        <f t="shared" si="860"/>
        <v>250</v>
      </c>
      <c r="AQ71" s="90"/>
      <c r="AR71" s="91"/>
      <c r="AS71" s="90">
        <f t="shared" si="861"/>
        <v>250</v>
      </c>
      <c r="AT71" s="90">
        <v>0</v>
      </c>
      <c r="AU71" s="90">
        <v>0</v>
      </c>
      <c r="AV71" s="90"/>
      <c r="AW71" s="90">
        <f t="shared" si="862"/>
        <v>0</v>
      </c>
      <c r="AX71" s="90">
        <f t="shared" si="863"/>
        <v>250</v>
      </c>
      <c r="AY71" s="89">
        <v>163</v>
      </c>
      <c r="AZ71" s="89">
        <f t="shared" ref="AZ71" si="864">S71+AD71+AO71</f>
        <v>750</v>
      </c>
      <c r="BA71" s="90">
        <f t="shared" ref="BA71" si="865">T71+AE71+AP71</f>
        <v>750</v>
      </c>
      <c r="BB71" s="90">
        <f t="shared" ref="BB71" si="866">U71+AF71+AQ71</f>
        <v>0</v>
      </c>
      <c r="BC71" s="90">
        <f t="shared" ref="BC71" si="867">V71+AG71+AR71</f>
        <v>0</v>
      </c>
      <c r="BD71" s="90">
        <f t="shared" ref="BD71" si="868">W71+AH71+AS71</f>
        <v>750</v>
      </c>
      <c r="BE71" s="90">
        <f t="shared" ref="BE71" si="869">BD71*20%</f>
        <v>150</v>
      </c>
      <c r="BF71" s="90">
        <f t="shared" ref="BF71" si="870">Y71+AJ71+AU71</f>
        <v>0</v>
      </c>
      <c r="BG71" s="90">
        <f t="shared" ref="BG71" si="871">Z71+AK71+AV71</f>
        <v>0</v>
      </c>
      <c r="BH71" s="90">
        <f t="shared" ref="BH71" si="872">BE71-BF71+BG71</f>
        <v>150</v>
      </c>
      <c r="BI71" s="90">
        <f t="shared" ref="BI71" si="873">BD71-BH71</f>
        <v>600</v>
      </c>
      <c r="BJ71" s="89">
        <f t="shared" ref="BJ71" si="874">AC71+AN71+AY71</f>
        <v>465</v>
      </c>
      <c r="BK71" s="89">
        <v>250</v>
      </c>
      <c r="BL71" s="90">
        <f t="shared" si="783"/>
        <v>0</v>
      </c>
      <c r="BM71" s="90"/>
      <c r="BN71" s="91"/>
      <c r="BO71" s="90">
        <f t="shared" si="784"/>
        <v>0</v>
      </c>
      <c r="BP71" s="90">
        <f t="shared" si="785"/>
        <v>0</v>
      </c>
      <c r="BQ71" s="90">
        <f t="shared" si="786"/>
        <v>0</v>
      </c>
      <c r="BR71" s="90"/>
      <c r="BS71" s="90">
        <f t="shared" si="787"/>
        <v>0</v>
      </c>
      <c r="BT71" s="90">
        <f t="shared" si="788"/>
        <v>0</v>
      </c>
      <c r="BU71" s="89"/>
      <c r="BV71" s="89">
        <v>250</v>
      </c>
      <c r="BW71" s="90">
        <f t="shared" si="799"/>
        <v>0</v>
      </c>
      <c r="BX71" s="90"/>
      <c r="BY71" s="91"/>
      <c r="BZ71" s="90">
        <f t="shared" si="800"/>
        <v>0</v>
      </c>
      <c r="CA71" s="90">
        <f t="shared" si="801"/>
        <v>0</v>
      </c>
      <c r="CB71" s="90">
        <f t="shared" si="802"/>
        <v>0</v>
      </c>
      <c r="CC71" s="90"/>
      <c r="CD71" s="90">
        <f t="shared" si="803"/>
        <v>0</v>
      </c>
      <c r="CE71" s="90">
        <f t="shared" si="804"/>
        <v>0</v>
      </c>
      <c r="CF71" s="89"/>
      <c r="CG71" s="89">
        <v>250</v>
      </c>
      <c r="CH71" s="90">
        <f t="shared" si="805"/>
        <v>0</v>
      </c>
      <c r="CI71" s="90"/>
      <c r="CJ71" s="91"/>
      <c r="CK71" s="90">
        <f t="shared" si="806"/>
        <v>0</v>
      </c>
      <c r="CL71" s="90">
        <f t="shared" si="807"/>
        <v>0</v>
      </c>
      <c r="CM71" s="90">
        <f t="shared" si="808"/>
        <v>0</v>
      </c>
      <c r="CN71" s="90"/>
      <c r="CO71" s="90">
        <f t="shared" si="809"/>
        <v>0</v>
      </c>
      <c r="CP71" s="90">
        <f t="shared" si="810"/>
        <v>0</v>
      </c>
      <c r="CQ71" s="89"/>
      <c r="CR71" s="89">
        <f t="shared" ref="CR71" si="875">BK71+BV71+CG71</f>
        <v>750</v>
      </c>
      <c r="CS71" s="90">
        <f t="shared" ref="CS71" si="876">BL71+BW71+CH71</f>
        <v>0</v>
      </c>
      <c r="CT71" s="90">
        <f t="shared" ref="CT71" si="877">BM71+BX71+CI71</f>
        <v>0</v>
      </c>
      <c r="CU71" s="90">
        <f t="shared" ref="CU71" si="878">BN71+BY71+CJ71</f>
        <v>0</v>
      </c>
      <c r="CV71" s="90">
        <f t="shared" ref="CV71" si="879">BO71+BZ71+CK71</f>
        <v>0</v>
      </c>
      <c r="CW71" s="90">
        <f t="shared" ref="CW71" si="880">CV71*20%</f>
        <v>0</v>
      </c>
      <c r="CX71" s="90">
        <f t="shared" ref="CX71" si="881">BQ71+CB71+CM71</f>
        <v>0</v>
      </c>
      <c r="CY71" s="90">
        <f t="shared" ref="CY71" si="882">BR71+CC71+CN71</f>
        <v>0</v>
      </c>
      <c r="CZ71" s="90">
        <f t="shared" ref="CZ71" si="883">CW71-CX71+CY71</f>
        <v>0</v>
      </c>
      <c r="DA71" s="90">
        <f t="shared" ref="DA71" si="884">CV71-CZ71</f>
        <v>0</v>
      </c>
      <c r="DB71" s="89">
        <f t="shared" ref="DB71" si="885">BU71+CF71+CQ71</f>
        <v>0</v>
      </c>
      <c r="DC71" s="191">
        <f t="shared" ref="DC71" si="886">AZ71+CR71</f>
        <v>1500</v>
      </c>
      <c r="DD71" s="191">
        <f t="shared" ref="DD71" si="887">BA71+CS71</f>
        <v>750</v>
      </c>
      <c r="DE71" s="191">
        <f t="shared" ref="DE71" si="888">BB71+CT71</f>
        <v>0</v>
      </c>
      <c r="DF71" s="191">
        <f t="shared" ref="DF71" si="889">BC71+CU71</f>
        <v>0</v>
      </c>
      <c r="DG71" s="191">
        <f t="shared" ref="DG71" si="890">BD71+CV71</f>
        <v>750</v>
      </c>
      <c r="DH71" s="191">
        <f t="shared" ref="DH71" si="891">BE71+CW71</f>
        <v>150</v>
      </c>
      <c r="DI71" s="191">
        <f t="shared" ref="DI71" si="892">BF71+CX71</f>
        <v>0</v>
      </c>
      <c r="DJ71" s="191">
        <f t="shared" ref="DJ71" si="893">BG71+CY71</f>
        <v>0</v>
      </c>
      <c r="DK71" s="191">
        <f t="shared" ref="DK71" si="894">BH71+CZ71</f>
        <v>150</v>
      </c>
      <c r="DL71" s="191">
        <f t="shared" ref="DL71" si="895">BI71+DA71</f>
        <v>600</v>
      </c>
      <c r="DM71" s="191">
        <f t="shared" ref="DM71" si="896">BJ71+DB71</f>
        <v>465</v>
      </c>
      <c r="DN71" s="89">
        <v>250</v>
      </c>
      <c r="DO71" s="90">
        <f t="shared" si="833"/>
        <v>0</v>
      </c>
      <c r="DP71" s="90"/>
      <c r="DQ71" s="91"/>
      <c r="DR71" s="90">
        <f t="shared" si="834"/>
        <v>0</v>
      </c>
      <c r="DS71" s="90">
        <f t="shared" si="835"/>
        <v>0</v>
      </c>
      <c r="DT71" s="90">
        <f t="shared" si="836"/>
        <v>0</v>
      </c>
      <c r="DU71" s="90"/>
      <c r="DV71" s="90">
        <f t="shared" si="837"/>
        <v>0</v>
      </c>
      <c r="DW71" s="90">
        <f t="shared" si="838"/>
        <v>0</v>
      </c>
      <c r="DX71" s="89"/>
      <c r="DY71" s="89">
        <v>250</v>
      </c>
      <c r="DZ71" s="90">
        <f t="shared" si="789"/>
        <v>0</v>
      </c>
      <c r="EA71" s="90"/>
      <c r="EB71" s="91"/>
      <c r="EC71" s="90">
        <f t="shared" si="790"/>
        <v>0</v>
      </c>
      <c r="ED71" s="90">
        <f t="shared" si="791"/>
        <v>0</v>
      </c>
      <c r="EE71" s="90">
        <f t="shared" si="792"/>
        <v>0</v>
      </c>
      <c r="EF71" s="90"/>
      <c r="EG71" s="90">
        <f t="shared" si="793"/>
        <v>0</v>
      </c>
      <c r="EH71" s="90">
        <f t="shared" si="794"/>
        <v>0</v>
      </c>
      <c r="EI71" s="89"/>
      <c r="EJ71" s="89">
        <v>250</v>
      </c>
      <c r="EK71" s="90">
        <f t="shared" si="811"/>
        <v>0</v>
      </c>
      <c r="EL71" s="90"/>
      <c r="EM71" s="91"/>
      <c r="EN71" s="90">
        <f t="shared" si="812"/>
        <v>0</v>
      </c>
      <c r="EO71" s="90">
        <f t="shared" si="813"/>
        <v>0</v>
      </c>
      <c r="EP71" s="90">
        <f t="shared" si="814"/>
        <v>0</v>
      </c>
      <c r="EQ71" s="90"/>
      <c r="ER71" s="90">
        <f t="shared" si="815"/>
        <v>0</v>
      </c>
      <c r="ES71" s="90">
        <f t="shared" si="816"/>
        <v>0</v>
      </c>
      <c r="ET71" s="89"/>
      <c r="EU71" s="89">
        <f t="shared" ref="EU71" si="897">DN71+DY71+EJ71</f>
        <v>750</v>
      </c>
      <c r="EV71" s="90">
        <f t="shared" ref="EV71" si="898">DO71+DZ71+EK71</f>
        <v>0</v>
      </c>
      <c r="EW71" s="90">
        <f t="shared" ref="EW71" si="899">DP71+EA71+EL71</f>
        <v>0</v>
      </c>
      <c r="EX71" s="90">
        <f t="shared" ref="EX71" si="900">DQ71+EB71+EM71</f>
        <v>0</v>
      </c>
      <c r="EY71" s="90">
        <f t="shared" ref="EY71" si="901">DR71+EC71+EN71</f>
        <v>0</v>
      </c>
      <c r="EZ71" s="90">
        <f t="shared" ref="EZ71" si="902">EY71*20%</f>
        <v>0</v>
      </c>
      <c r="FA71" s="90">
        <f t="shared" ref="FA71" si="903">DT71+EE71+EP71</f>
        <v>0</v>
      </c>
      <c r="FB71" s="90">
        <f t="shared" ref="FB71" si="904">DU71+EF71+EQ71</f>
        <v>0</v>
      </c>
      <c r="FC71" s="90">
        <f t="shared" ref="FC71" si="905">EZ71-FA71+FB71</f>
        <v>0</v>
      </c>
      <c r="FD71" s="90">
        <f t="shared" ref="FD71" si="906">EY71-FC71</f>
        <v>0</v>
      </c>
      <c r="FE71" s="89">
        <f t="shared" ref="FE71" si="907">DX71+EI71+ET71</f>
        <v>0</v>
      </c>
      <c r="FF71" s="191">
        <f t="shared" ref="FF71" si="908">AZ71+CR71+EU71</f>
        <v>2250</v>
      </c>
      <c r="FG71" s="191">
        <f t="shared" ref="FG71" si="909">BA71+CS71+EV71</f>
        <v>750</v>
      </c>
      <c r="FH71" s="191">
        <f t="shared" ref="FH71" si="910">BB71+CT71+EW71</f>
        <v>0</v>
      </c>
      <c r="FI71" s="191">
        <f t="shared" ref="FI71" si="911">BC71+CU71+EX71</f>
        <v>0</v>
      </c>
      <c r="FJ71" s="191">
        <f t="shared" ref="FJ71" si="912">BD71+CV71+EY71</f>
        <v>750</v>
      </c>
      <c r="FK71" s="191">
        <f t="shared" ref="FK71" si="913">BE71+CW71+EZ71</f>
        <v>150</v>
      </c>
      <c r="FL71" s="191">
        <f t="shared" ref="FL71" si="914">BF71+CX71+FA71</f>
        <v>0</v>
      </c>
      <c r="FM71" s="191">
        <f t="shared" ref="FM71" si="915">BG71+CY71+FB71</f>
        <v>0</v>
      </c>
      <c r="FN71" s="191">
        <f t="shared" ref="FN71" si="916">BH71+CZ71+FC71</f>
        <v>150</v>
      </c>
      <c r="FO71" s="191">
        <f t="shared" ref="FO71" si="917">BI71+DA71+FD71</f>
        <v>600</v>
      </c>
      <c r="FP71" s="191">
        <f t="shared" ref="FP71" si="918">BJ71+DB71+FE71</f>
        <v>465</v>
      </c>
      <c r="FQ71" s="89">
        <v>250</v>
      </c>
      <c r="FR71" s="90">
        <f t="shared" si="817"/>
        <v>0</v>
      </c>
      <c r="FS71" s="90"/>
      <c r="FT71" s="91"/>
      <c r="FU71" s="90">
        <f t="shared" si="818"/>
        <v>0</v>
      </c>
      <c r="FV71" s="90">
        <f t="shared" si="819"/>
        <v>0</v>
      </c>
      <c r="FW71" s="90">
        <f t="shared" si="820"/>
        <v>0</v>
      </c>
      <c r="FX71" s="90"/>
      <c r="FY71" s="90">
        <f t="shared" si="821"/>
        <v>0</v>
      </c>
      <c r="FZ71" s="90">
        <f t="shared" si="822"/>
        <v>0</v>
      </c>
      <c r="GA71" s="89"/>
      <c r="GB71" s="89">
        <v>250</v>
      </c>
      <c r="GC71" s="90">
        <f t="shared" si="845"/>
        <v>0</v>
      </c>
      <c r="GD71" s="90"/>
      <c r="GE71" s="91"/>
      <c r="GF71" s="90">
        <f t="shared" si="846"/>
        <v>0</v>
      </c>
      <c r="GG71" s="90">
        <f t="shared" si="847"/>
        <v>0</v>
      </c>
      <c r="GH71" s="90">
        <f t="shared" si="848"/>
        <v>0</v>
      </c>
      <c r="GI71" s="90"/>
      <c r="GJ71" s="90">
        <f t="shared" si="849"/>
        <v>0</v>
      </c>
      <c r="GK71" s="90">
        <f t="shared" si="850"/>
        <v>0</v>
      </c>
      <c r="GL71" s="89"/>
      <c r="GM71" s="89">
        <v>250</v>
      </c>
      <c r="GN71" s="90">
        <f t="shared" si="839"/>
        <v>0</v>
      </c>
      <c r="GO71" s="90"/>
      <c r="GP71" s="91"/>
      <c r="GQ71" s="90">
        <f t="shared" si="840"/>
        <v>0</v>
      </c>
      <c r="GR71" s="90">
        <f t="shared" si="841"/>
        <v>0</v>
      </c>
      <c r="GS71" s="90">
        <f t="shared" si="842"/>
        <v>0</v>
      </c>
      <c r="GT71" s="90"/>
      <c r="GU71" s="90">
        <f t="shared" si="843"/>
        <v>0</v>
      </c>
      <c r="GV71" s="90">
        <f t="shared" si="844"/>
        <v>0</v>
      </c>
      <c r="GW71" s="89"/>
      <c r="GX71" s="89">
        <f t="shared" ref="GX71" si="919">FQ71+GB71+GM71</f>
        <v>750</v>
      </c>
      <c r="GY71" s="90">
        <f t="shared" ref="GY71" si="920">FR71+GC71+GN71</f>
        <v>0</v>
      </c>
      <c r="GZ71" s="90">
        <f t="shared" ref="GZ71" si="921">FS71+GD71+GO71</f>
        <v>0</v>
      </c>
      <c r="HA71" s="90">
        <f t="shared" ref="HA71" si="922">FT71+GE71+GP71</f>
        <v>0</v>
      </c>
      <c r="HB71" s="90">
        <f t="shared" ref="HB71" si="923">FU71+GF71+GQ71</f>
        <v>0</v>
      </c>
      <c r="HC71" s="90">
        <f t="shared" ref="HC71" si="924">HB71*20%</f>
        <v>0</v>
      </c>
      <c r="HD71" s="90">
        <f t="shared" ref="HD71" si="925">FW71+GH71+GS71</f>
        <v>0</v>
      </c>
      <c r="HE71" s="90">
        <f t="shared" ref="HE71" si="926">FX71+GI71+GT71</f>
        <v>0</v>
      </c>
      <c r="HF71" s="90">
        <f t="shared" ref="HF71" si="927">HC71-HD71+HE71</f>
        <v>0</v>
      </c>
      <c r="HG71" s="90">
        <f t="shared" ref="HG71" si="928">HB71-HF71</f>
        <v>0</v>
      </c>
      <c r="HH71" s="89">
        <f t="shared" ref="HH71" si="929">GA71+GL71+GW71</f>
        <v>0</v>
      </c>
      <c r="HI71" s="90">
        <f t="shared" ref="HI71" si="930">S71+AD71+AO71+BK71+BV71+CG71+DN71+DY71+EJ71+FQ71+GB71+GM71</f>
        <v>3000</v>
      </c>
      <c r="HJ71" s="90">
        <f t="shared" ref="HJ71" si="931">T71+AE71+AP71+BL71+BW71+CH71+DO71+DZ71+EK71+FR71+GC71+GN71</f>
        <v>750</v>
      </c>
      <c r="HK71" s="90">
        <f t="shared" ref="HK71" si="932">U71+AF71+AQ71+BM71+BX71+CI71+DP71+EA71+EL71+FS71+GD71+GO71</f>
        <v>0</v>
      </c>
      <c r="HL71" s="90">
        <f t="shared" ref="HL71" si="933">V71+AG71+AR71+BN71+BY71+CJ71+DQ71+EB71+EM71+FT71+GE71+GP71</f>
        <v>0</v>
      </c>
      <c r="HM71" s="90">
        <f t="shared" ref="HM71" si="934">W71+AH71+AS71+BO71+BZ71+CK71+DR71+EC71+EN71+FU71+GF71+GQ71</f>
        <v>750</v>
      </c>
      <c r="HN71" s="90">
        <f t="shared" ref="HN71" si="935">X71+AI71+AT71+BP71+CA71+CL71+DS71+ED71+EO71+FV71+GG71+GR71</f>
        <v>50</v>
      </c>
      <c r="HO71" s="90">
        <f t="shared" ref="HO71" si="936">Y71+AJ71+AU71+BQ71+CB71+CM71+DT71+EE71+EP71+FW71+GH71+GS71</f>
        <v>0</v>
      </c>
      <c r="HP71" s="90">
        <f t="shared" ref="HP71" si="937">Z71+AK71+AV71+BR71+CC71+CN71+DU71+EF71+EQ71+FX71+GI71+GT71</f>
        <v>0</v>
      </c>
      <c r="HQ71" s="90">
        <f t="shared" ref="HQ71" si="938">AA71+AL71+AW71+BS71+CD71+CO71+DV71+EG71+ER71+FY71+GJ71+GU71</f>
        <v>50</v>
      </c>
      <c r="HR71" s="90">
        <f t="shared" ref="HR71" si="939">AB71+AM71+AX71+BT71+CE71+CP71+DW71+EH71+ES71+FZ71+GK71+GV71</f>
        <v>700</v>
      </c>
      <c r="HS71" s="90">
        <f t="shared" ref="HS71" si="940">AC71+AN71+AY71+BU71+CF71+CQ71+DX71+EI71+ET71+GA71+GL71+GW71</f>
        <v>465</v>
      </c>
      <c r="HT71" s="159">
        <f t="shared" ref="HT71" si="941">BD71+CV71+EY71+HB71</f>
        <v>750</v>
      </c>
      <c r="HU71" s="131">
        <f t="shared" ref="HU71" si="942">BD71+CV71+EY71+FU71+GF71</f>
        <v>750</v>
      </c>
      <c r="HV71" s="131">
        <f t="shared" ref="HV71" si="943">W71+AH71+AS71+BO71+BZ71</f>
        <v>750</v>
      </c>
      <c r="HW71" s="84"/>
      <c r="HX71" s="84">
        <f t="shared" ref="HX71" si="944">AC71+AN71+AY71+BU71+CF71+CQ71+DX71+EI71</f>
        <v>465</v>
      </c>
      <c r="HY71" s="84"/>
      <c r="HZ71" s="84"/>
      <c r="IA71" s="84"/>
      <c r="IB71" s="84"/>
      <c r="IC71" s="84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</row>
    <row r="72" spans="1:319" s="2" customFormat="1" ht="15.75" customHeight="1" x14ac:dyDescent="0.25">
      <c r="A72" s="33"/>
      <c r="B72" s="37">
        <v>20</v>
      </c>
      <c r="C72" s="37"/>
      <c r="D72" s="37"/>
      <c r="E72" s="37"/>
      <c r="F72" s="19" t="s">
        <v>404</v>
      </c>
      <c r="G72" s="16" t="s">
        <v>375</v>
      </c>
      <c r="H72" s="17" t="s">
        <v>1130</v>
      </c>
      <c r="I72" s="87">
        <v>61006033083</v>
      </c>
      <c r="J72" s="34" t="s">
        <v>107</v>
      </c>
      <c r="K72" s="92" t="s">
        <v>108</v>
      </c>
      <c r="L72" s="34" t="s">
        <v>980</v>
      </c>
      <c r="M72" s="34">
        <v>161</v>
      </c>
      <c r="N72" s="34" t="s">
        <v>1242</v>
      </c>
      <c r="O72" s="34"/>
      <c r="P72" s="100" t="s">
        <v>135</v>
      </c>
      <c r="Q72" s="37">
        <v>13</v>
      </c>
      <c r="R72" s="39" t="s">
        <v>233</v>
      </c>
      <c r="S72" s="89">
        <v>250</v>
      </c>
      <c r="T72" s="90">
        <f t="shared" si="854"/>
        <v>250</v>
      </c>
      <c r="U72" s="90"/>
      <c r="V72" s="91"/>
      <c r="W72" s="90">
        <f t="shared" si="855"/>
        <v>250</v>
      </c>
      <c r="X72" s="90">
        <f t="shared" si="856"/>
        <v>50</v>
      </c>
      <c r="Y72" s="90">
        <f t="shared" si="857"/>
        <v>0</v>
      </c>
      <c r="Z72" s="90"/>
      <c r="AA72" s="90">
        <f t="shared" si="858"/>
        <v>50</v>
      </c>
      <c r="AB72" s="90">
        <f t="shared" si="859"/>
        <v>200</v>
      </c>
      <c r="AC72" s="89">
        <v>94</v>
      </c>
      <c r="AD72" s="89">
        <v>250</v>
      </c>
      <c r="AE72" s="90">
        <f t="shared" si="795"/>
        <v>250</v>
      </c>
      <c r="AF72" s="90"/>
      <c r="AG72" s="91"/>
      <c r="AH72" s="90">
        <f t="shared" si="796"/>
        <v>250</v>
      </c>
      <c r="AI72" s="90">
        <v>0</v>
      </c>
      <c r="AJ72" s="90">
        <v>0</v>
      </c>
      <c r="AK72" s="90"/>
      <c r="AL72" s="90">
        <f t="shared" si="797"/>
        <v>0</v>
      </c>
      <c r="AM72" s="90">
        <f t="shared" si="798"/>
        <v>250</v>
      </c>
      <c r="AN72" s="177">
        <v>80</v>
      </c>
      <c r="AO72" s="89">
        <v>250</v>
      </c>
      <c r="AP72" s="90">
        <f t="shared" si="860"/>
        <v>250</v>
      </c>
      <c r="AQ72" s="90"/>
      <c r="AR72" s="91"/>
      <c r="AS72" s="90">
        <f t="shared" si="861"/>
        <v>250</v>
      </c>
      <c r="AT72" s="90">
        <v>0</v>
      </c>
      <c r="AU72" s="90">
        <v>0</v>
      </c>
      <c r="AV72" s="90"/>
      <c r="AW72" s="90">
        <f t="shared" si="862"/>
        <v>0</v>
      </c>
      <c r="AX72" s="90">
        <f t="shared" si="863"/>
        <v>250</v>
      </c>
      <c r="AY72" s="89">
        <v>63</v>
      </c>
      <c r="AZ72" s="89">
        <f t="shared" si="579"/>
        <v>750</v>
      </c>
      <c r="BA72" s="90">
        <f t="shared" si="580"/>
        <v>750</v>
      </c>
      <c r="BB72" s="90">
        <f t="shared" si="581"/>
        <v>0</v>
      </c>
      <c r="BC72" s="90">
        <f t="shared" si="582"/>
        <v>0</v>
      </c>
      <c r="BD72" s="90">
        <f t="shared" si="583"/>
        <v>750</v>
      </c>
      <c r="BE72" s="90">
        <f t="shared" ref="BE72:BE133" si="945">BD72*20%</f>
        <v>150</v>
      </c>
      <c r="BF72" s="90">
        <f t="shared" si="584"/>
        <v>0</v>
      </c>
      <c r="BG72" s="90">
        <f t="shared" si="585"/>
        <v>0</v>
      </c>
      <c r="BH72" s="90">
        <f t="shared" si="586"/>
        <v>150</v>
      </c>
      <c r="BI72" s="90">
        <f t="shared" si="587"/>
        <v>600</v>
      </c>
      <c r="BJ72" s="89">
        <f t="shared" si="588"/>
        <v>237</v>
      </c>
      <c r="BK72" s="89">
        <v>250</v>
      </c>
      <c r="BL72" s="90">
        <f t="shared" si="783"/>
        <v>0</v>
      </c>
      <c r="BM72" s="90"/>
      <c r="BN72" s="91"/>
      <c r="BO72" s="90">
        <f t="shared" si="784"/>
        <v>0</v>
      </c>
      <c r="BP72" s="90">
        <f t="shared" si="785"/>
        <v>0</v>
      </c>
      <c r="BQ72" s="90">
        <f t="shared" si="786"/>
        <v>0</v>
      </c>
      <c r="BR72" s="90"/>
      <c r="BS72" s="90">
        <f t="shared" si="787"/>
        <v>0</v>
      </c>
      <c r="BT72" s="90">
        <f t="shared" si="788"/>
        <v>0</v>
      </c>
      <c r="BU72" s="89"/>
      <c r="BV72" s="89">
        <v>250</v>
      </c>
      <c r="BW72" s="90">
        <f t="shared" si="799"/>
        <v>0</v>
      </c>
      <c r="BX72" s="90"/>
      <c r="BY72" s="91"/>
      <c r="BZ72" s="90">
        <f t="shared" si="800"/>
        <v>0</v>
      </c>
      <c r="CA72" s="90">
        <f t="shared" si="801"/>
        <v>0</v>
      </c>
      <c r="CB72" s="90">
        <f t="shared" si="802"/>
        <v>0</v>
      </c>
      <c r="CC72" s="90"/>
      <c r="CD72" s="90">
        <f t="shared" si="803"/>
        <v>0</v>
      </c>
      <c r="CE72" s="90">
        <f t="shared" si="804"/>
        <v>0</v>
      </c>
      <c r="CF72" s="89"/>
      <c r="CG72" s="89">
        <v>250</v>
      </c>
      <c r="CH72" s="90">
        <f t="shared" si="805"/>
        <v>0</v>
      </c>
      <c r="CI72" s="90"/>
      <c r="CJ72" s="91"/>
      <c r="CK72" s="90">
        <f t="shared" si="806"/>
        <v>0</v>
      </c>
      <c r="CL72" s="90">
        <f t="shared" si="807"/>
        <v>0</v>
      </c>
      <c r="CM72" s="90">
        <f t="shared" si="808"/>
        <v>0</v>
      </c>
      <c r="CN72" s="90"/>
      <c r="CO72" s="90">
        <f t="shared" si="809"/>
        <v>0</v>
      </c>
      <c r="CP72" s="90">
        <f t="shared" si="810"/>
        <v>0</v>
      </c>
      <c r="CQ72" s="89"/>
      <c r="CR72" s="89">
        <f t="shared" si="823"/>
        <v>750</v>
      </c>
      <c r="CS72" s="90">
        <f t="shared" si="824"/>
        <v>0</v>
      </c>
      <c r="CT72" s="90">
        <f t="shared" si="825"/>
        <v>0</v>
      </c>
      <c r="CU72" s="90">
        <f t="shared" si="826"/>
        <v>0</v>
      </c>
      <c r="CV72" s="90">
        <f t="shared" si="827"/>
        <v>0</v>
      </c>
      <c r="CW72" s="90">
        <f t="shared" ref="CW72:CW133" si="946">CV72*20%</f>
        <v>0</v>
      </c>
      <c r="CX72" s="90">
        <f t="shared" si="828"/>
        <v>0</v>
      </c>
      <c r="CY72" s="90">
        <f t="shared" si="829"/>
        <v>0</v>
      </c>
      <c r="CZ72" s="90">
        <f t="shared" si="830"/>
        <v>0</v>
      </c>
      <c r="DA72" s="90">
        <f t="shared" si="831"/>
        <v>0</v>
      </c>
      <c r="DB72" s="89">
        <f t="shared" si="832"/>
        <v>0</v>
      </c>
      <c r="DC72" s="191">
        <f t="shared" si="599"/>
        <v>1500</v>
      </c>
      <c r="DD72" s="191">
        <f t="shared" si="600"/>
        <v>750</v>
      </c>
      <c r="DE72" s="191">
        <f t="shared" si="601"/>
        <v>0</v>
      </c>
      <c r="DF72" s="191">
        <f t="shared" si="602"/>
        <v>0</v>
      </c>
      <c r="DG72" s="191">
        <f t="shared" si="603"/>
        <v>750</v>
      </c>
      <c r="DH72" s="191">
        <f t="shared" si="604"/>
        <v>150</v>
      </c>
      <c r="DI72" s="191">
        <f t="shared" si="605"/>
        <v>0</v>
      </c>
      <c r="DJ72" s="191">
        <f t="shared" si="606"/>
        <v>0</v>
      </c>
      <c r="DK72" s="191">
        <f t="shared" si="607"/>
        <v>150</v>
      </c>
      <c r="DL72" s="191">
        <f t="shared" si="608"/>
        <v>600</v>
      </c>
      <c r="DM72" s="191">
        <f t="shared" si="609"/>
        <v>237</v>
      </c>
      <c r="DN72" s="89">
        <v>250</v>
      </c>
      <c r="DO72" s="90">
        <f t="shared" si="833"/>
        <v>0</v>
      </c>
      <c r="DP72" s="90"/>
      <c r="DQ72" s="91"/>
      <c r="DR72" s="90">
        <f t="shared" si="834"/>
        <v>0</v>
      </c>
      <c r="DS72" s="90">
        <f t="shared" si="835"/>
        <v>0</v>
      </c>
      <c r="DT72" s="90">
        <f t="shared" si="836"/>
        <v>0</v>
      </c>
      <c r="DU72" s="90"/>
      <c r="DV72" s="90">
        <f t="shared" si="837"/>
        <v>0</v>
      </c>
      <c r="DW72" s="90">
        <f t="shared" si="838"/>
        <v>0</v>
      </c>
      <c r="DX72" s="89"/>
      <c r="DY72" s="89">
        <v>250</v>
      </c>
      <c r="DZ72" s="90">
        <f t="shared" si="789"/>
        <v>0</v>
      </c>
      <c r="EA72" s="90"/>
      <c r="EB72" s="91"/>
      <c r="EC72" s="90">
        <f t="shared" si="790"/>
        <v>0</v>
      </c>
      <c r="ED72" s="90">
        <f t="shared" si="791"/>
        <v>0</v>
      </c>
      <c r="EE72" s="90">
        <f t="shared" si="792"/>
        <v>0</v>
      </c>
      <c r="EF72" s="90"/>
      <c r="EG72" s="90">
        <f t="shared" si="793"/>
        <v>0</v>
      </c>
      <c r="EH72" s="90">
        <f t="shared" si="794"/>
        <v>0</v>
      </c>
      <c r="EI72" s="89"/>
      <c r="EJ72" s="89">
        <v>250</v>
      </c>
      <c r="EK72" s="90">
        <f t="shared" si="811"/>
        <v>0</v>
      </c>
      <c r="EL72" s="90"/>
      <c r="EM72" s="91"/>
      <c r="EN72" s="90">
        <f t="shared" si="812"/>
        <v>0</v>
      </c>
      <c r="EO72" s="90">
        <f t="shared" si="813"/>
        <v>0</v>
      </c>
      <c r="EP72" s="90">
        <f t="shared" si="814"/>
        <v>0</v>
      </c>
      <c r="EQ72" s="90"/>
      <c r="ER72" s="90">
        <f t="shared" si="815"/>
        <v>0</v>
      </c>
      <c r="ES72" s="90">
        <f t="shared" si="816"/>
        <v>0</v>
      </c>
      <c r="ET72" s="89"/>
      <c r="EU72" s="89">
        <f t="shared" si="513"/>
        <v>750</v>
      </c>
      <c r="EV72" s="90">
        <f t="shared" si="514"/>
        <v>0</v>
      </c>
      <c r="EW72" s="90">
        <f t="shared" si="515"/>
        <v>0</v>
      </c>
      <c r="EX72" s="90">
        <f t="shared" si="516"/>
        <v>0</v>
      </c>
      <c r="EY72" s="90">
        <f t="shared" si="517"/>
        <v>0</v>
      </c>
      <c r="EZ72" s="90">
        <f t="shared" ref="EZ72:EZ133" si="947">EY72*20%</f>
        <v>0</v>
      </c>
      <c r="FA72" s="90">
        <f t="shared" si="518"/>
        <v>0</v>
      </c>
      <c r="FB72" s="90">
        <f t="shared" si="519"/>
        <v>0</v>
      </c>
      <c r="FC72" s="90">
        <f t="shared" si="520"/>
        <v>0</v>
      </c>
      <c r="FD72" s="90">
        <f t="shared" si="521"/>
        <v>0</v>
      </c>
      <c r="FE72" s="89">
        <f t="shared" si="522"/>
        <v>0</v>
      </c>
      <c r="FF72" s="191">
        <f t="shared" si="610"/>
        <v>2250</v>
      </c>
      <c r="FG72" s="191">
        <f t="shared" si="611"/>
        <v>750</v>
      </c>
      <c r="FH72" s="191">
        <f t="shared" si="612"/>
        <v>0</v>
      </c>
      <c r="FI72" s="191">
        <f t="shared" si="613"/>
        <v>0</v>
      </c>
      <c r="FJ72" s="191">
        <f t="shared" si="614"/>
        <v>750</v>
      </c>
      <c r="FK72" s="191">
        <f t="shared" si="615"/>
        <v>150</v>
      </c>
      <c r="FL72" s="191">
        <f t="shared" si="616"/>
        <v>0</v>
      </c>
      <c r="FM72" s="191">
        <f t="shared" si="617"/>
        <v>0</v>
      </c>
      <c r="FN72" s="191">
        <f t="shared" si="618"/>
        <v>150</v>
      </c>
      <c r="FO72" s="191">
        <f t="shared" si="619"/>
        <v>600</v>
      </c>
      <c r="FP72" s="191">
        <f t="shared" si="620"/>
        <v>237</v>
      </c>
      <c r="FQ72" s="89">
        <v>250</v>
      </c>
      <c r="FR72" s="90">
        <f t="shared" si="817"/>
        <v>0</v>
      </c>
      <c r="FS72" s="90"/>
      <c r="FT72" s="91"/>
      <c r="FU72" s="90">
        <f t="shared" si="818"/>
        <v>0</v>
      </c>
      <c r="FV72" s="90">
        <f t="shared" si="819"/>
        <v>0</v>
      </c>
      <c r="FW72" s="90">
        <f t="shared" si="820"/>
        <v>0</v>
      </c>
      <c r="FX72" s="90"/>
      <c r="FY72" s="90">
        <f t="shared" si="821"/>
        <v>0</v>
      </c>
      <c r="FZ72" s="90">
        <f t="shared" si="822"/>
        <v>0</v>
      </c>
      <c r="GA72" s="89"/>
      <c r="GB72" s="89">
        <v>250</v>
      </c>
      <c r="GC72" s="90">
        <f t="shared" si="845"/>
        <v>0</v>
      </c>
      <c r="GD72" s="90"/>
      <c r="GE72" s="91"/>
      <c r="GF72" s="90">
        <f t="shared" si="846"/>
        <v>0</v>
      </c>
      <c r="GG72" s="90">
        <f t="shared" si="847"/>
        <v>0</v>
      </c>
      <c r="GH72" s="90">
        <f t="shared" si="848"/>
        <v>0</v>
      </c>
      <c r="GI72" s="90"/>
      <c r="GJ72" s="90">
        <f t="shared" si="849"/>
        <v>0</v>
      </c>
      <c r="GK72" s="90">
        <f t="shared" si="850"/>
        <v>0</v>
      </c>
      <c r="GL72" s="89"/>
      <c r="GM72" s="89">
        <v>250</v>
      </c>
      <c r="GN72" s="90">
        <f t="shared" si="839"/>
        <v>0</v>
      </c>
      <c r="GO72" s="90"/>
      <c r="GP72" s="91"/>
      <c r="GQ72" s="90">
        <f t="shared" si="840"/>
        <v>0</v>
      </c>
      <c r="GR72" s="90">
        <f t="shared" si="841"/>
        <v>0</v>
      </c>
      <c r="GS72" s="90">
        <f t="shared" si="842"/>
        <v>0</v>
      </c>
      <c r="GT72" s="90"/>
      <c r="GU72" s="90">
        <f t="shared" si="843"/>
        <v>0</v>
      </c>
      <c r="GV72" s="90">
        <f t="shared" si="844"/>
        <v>0</v>
      </c>
      <c r="GW72" s="89"/>
      <c r="GX72" s="89">
        <f t="shared" si="552"/>
        <v>750</v>
      </c>
      <c r="GY72" s="90">
        <f t="shared" si="553"/>
        <v>0</v>
      </c>
      <c r="GZ72" s="90">
        <f t="shared" si="554"/>
        <v>0</v>
      </c>
      <c r="HA72" s="90">
        <f t="shared" si="555"/>
        <v>0</v>
      </c>
      <c r="HB72" s="90">
        <f t="shared" si="556"/>
        <v>0</v>
      </c>
      <c r="HC72" s="90">
        <f t="shared" ref="HC72:HC133" si="948">HB72*20%</f>
        <v>0</v>
      </c>
      <c r="HD72" s="90">
        <f t="shared" si="557"/>
        <v>0</v>
      </c>
      <c r="HE72" s="90">
        <f t="shared" si="558"/>
        <v>0</v>
      </c>
      <c r="HF72" s="90">
        <f t="shared" si="559"/>
        <v>0</v>
      </c>
      <c r="HG72" s="90">
        <f t="shared" si="560"/>
        <v>0</v>
      </c>
      <c r="HH72" s="89">
        <f t="shared" si="561"/>
        <v>0</v>
      </c>
      <c r="HI72" s="90">
        <f t="shared" si="621"/>
        <v>3000</v>
      </c>
      <c r="HJ72" s="90">
        <f t="shared" si="622"/>
        <v>750</v>
      </c>
      <c r="HK72" s="90">
        <f t="shared" si="623"/>
        <v>0</v>
      </c>
      <c r="HL72" s="90">
        <f t="shared" si="624"/>
        <v>0</v>
      </c>
      <c r="HM72" s="90">
        <f t="shared" si="625"/>
        <v>750</v>
      </c>
      <c r="HN72" s="90">
        <f t="shared" si="626"/>
        <v>50</v>
      </c>
      <c r="HO72" s="90">
        <f t="shared" si="627"/>
        <v>0</v>
      </c>
      <c r="HP72" s="90">
        <f t="shared" si="628"/>
        <v>0</v>
      </c>
      <c r="HQ72" s="90">
        <f t="shared" si="629"/>
        <v>50</v>
      </c>
      <c r="HR72" s="90">
        <f t="shared" si="630"/>
        <v>700</v>
      </c>
      <c r="HS72" s="90">
        <f t="shared" si="631"/>
        <v>237</v>
      </c>
      <c r="HT72" s="159">
        <f t="shared" si="851"/>
        <v>750</v>
      </c>
      <c r="HU72" s="131">
        <f t="shared" si="852"/>
        <v>750</v>
      </c>
      <c r="HV72" s="131">
        <f t="shared" si="853"/>
        <v>750</v>
      </c>
      <c r="HW72" s="84"/>
      <c r="HX72" s="84">
        <f t="shared" si="405"/>
        <v>237</v>
      </c>
      <c r="HY72" s="84"/>
      <c r="HZ72" s="84"/>
      <c r="IA72" s="84"/>
      <c r="IB72" s="84"/>
      <c r="IC72" s="84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</row>
    <row r="73" spans="1:319" s="2" customFormat="1" ht="15.75" customHeight="1" x14ac:dyDescent="0.25">
      <c r="A73" s="33"/>
      <c r="B73" s="37">
        <v>21</v>
      </c>
      <c r="C73" s="37"/>
      <c r="D73" s="37"/>
      <c r="E73" s="37"/>
      <c r="F73" s="19" t="s">
        <v>1135</v>
      </c>
      <c r="G73" s="146" t="s">
        <v>375</v>
      </c>
      <c r="H73" s="17" t="s">
        <v>383</v>
      </c>
      <c r="I73" s="87">
        <v>61006042742</v>
      </c>
      <c r="J73" s="34" t="s">
        <v>89</v>
      </c>
      <c r="K73" s="92" t="s">
        <v>35</v>
      </c>
      <c r="L73" s="34" t="s">
        <v>964</v>
      </c>
      <c r="M73" s="34">
        <v>181</v>
      </c>
      <c r="N73" s="34" t="s">
        <v>1242</v>
      </c>
      <c r="O73" s="34"/>
      <c r="P73" s="100" t="s">
        <v>135</v>
      </c>
      <c r="Q73" s="254">
        <v>14</v>
      </c>
      <c r="R73" s="39" t="s">
        <v>244</v>
      </c>
      <c r="S73" s="89">
        <v>250</v>
      </c>
      <c r="T73" s="90">
        <f t="shared" si="854"/>
        <v>250</v>
      </c>
      <c r="U73" s="90"/>
      <c r="V73" s="91"/>
      <c r="W73" s="90">
        <f t="shared" si="855"/>
        <v>250</v>
      </c>
      <c r="X73" s="90">
        <f t="shared" si="856"/>
        <v>50</v>
      </c>
      <c r="Y73" s="90">
        <f t="shared" si="857"/>
        <v>0</v>
      </c>
      <c r="Z73" s="90"/>
      <c r="AA73" s="90">
        <f t="shared" si="858"/>
        <v>50</v>
      </c>
      <c r="AB73" s="90">
        <f t="shared" si="859"/>
        <v>200</v>
      </c>
      <c r="AC73" s="89">
        <v>150</v>
      </c>
      <c r="AD73" s="89">
        <v>250</v>
      </c>
      <c r="AE73" s="90">
        <f t="shared" si="795"/>
        <v>250</v>
      </c>
      <c r="AF73" s="90"/>
      <c r="AG73" s="91"/>
      <c r="AH73" s="90">
        <f t="shared" si="796"/>
        <v>250</v>
      </c>
      <c r="AI73" s="90">
        <v>0</v>
      </c>
      <c r="AJ73" s="90">
        <v>0</v>
      </c>
      <c r="AK73" s="90"/>
      <c r="AL73" s="90">
        <f t="shared" si="797"/>
        <v>0</v>
      </c>
      <c r="AM73" s="90">
        <f t="shared" si="798"/>
        <v>250</v>
      </c>
      <c r="AN73" s="177">
        <v>150</v>
      </c>
      <c r="AO73" s="89">
        <v>250</v>
      </c>
      <c r="AP73" s="90">
        <f t="shared" si="860"/>
        <v>250</v>
      </c>
      <c r="AQ73" s="90"/>
      <c r="AR73" s="91"/>
      <c r="AS73" s="90">
        <f t="shared" si="861"/>
        <v>250</v>
      </c>
      <c r="AT73" s="90">
        <v>0</v>
      </c>
      <c r="AU73" s="90">
        <v>0</v>
      </c>
      <c r="AV73" s="90"/>
      <c r="AW73" s="90">
        <f t="shared" si="862"/>
        <v>0</v>
      </c>
      <c r="AX73" s="90">
        <f t="shared" si="863"/>
        <v>250</v>
      </c>
      <c r="AY73" s="89">
        <v>180</v>
      </c>
      <c r="AZ73" s="89">
        <f t="shared" si="579"/>
        <v>750</v>
      </c>
      <c r="BA73" s="90">
        <f t="shared" si="580"/>
        <v>750</v>
      </c>
      <c r="BB73" s="90">
        <f t="shared" si="581"/>
        <v>0</v>
      </c>
      <c r="BC73" s="90">
        <f t="shared" si="582"/>
        <v>0</v>
      </c>
      <c r="BD73" s="90">
        <f t="shared" si="583"/>
        <v>750</v>
      </c>
      <c r="BE73" s="90">
        <f t="shared" si="945"/>
        <v>150</v>
      </c>
      <c r="BF73" s="90">
        <f t="shared" si="584"/>
        <v>0</v>
      </c>
      <c r="BG73" s="90">
        <f t="shared" si="585"/>
        <v>0</v>
      </c>
      <c r="BH73" s="90">
        <f t="shared" si="586"/>
        <v>150</v>
      </c>
      <c r="BI73" s="90">
        <f t="shared" si="587"/>
        <v>600</v>
      </c>
      <c r="BJ73" s="89">
        <f t="shared" si="588"/>
        <v>480</v>
      </c>
      <c r="BK73" s="89">
        <v>250</v>
      </c>
      <c r="BL73" s="90">
        <f t="shared" si="783"/>
        <v>0</v>
      </c>
      <c r="BM73" s="90"/>
      <c r="BN73" s="91"/>
      <c r="BO73" s="90">
        <f t="shared" si="784"/>
        <v>0</v>
      </c>
      <c r="BP73" s="90">
        <f t="shared" si="785"/>
        <v>0</v>
      </c>
      <c r="BQ73" s="90">
        <f t="shared" si="786"/>
        <v>0</v>
      </c>
      <c r="BR73" s="90"/>
      <c r="BS73" s="90">
        <f t="shared" si="787"/>
        <v>0</v>
      </c>
      <c r="BT73" s="90">
        <f t="shared" si="788"/>
        <v>0</v>
      </c>
      <c r="BU73" s="89"/>
      <c r="BV73" s="89">
        <v>250</v>
      </c>
      <c r="BW73" s="90">
        <f t="shared" si="799"/>
        <v>0</v>
      </c>
      <c r="BX73" s="90"/>
      <c r="BY73" s="91"/>
      <c r="BZ73" s="90">
        <f t="shared" si="800"/>
        <v>0</v>
      </c>
      <c r="CA73" s="90">
        <f t="shared" si="801"/>
        <v>0</v>
      </c>
      <c r="CB73" s="90">
        <f t="shared" si="802"/>
        <v>0</v>
      </c>
      <c r="CC73" s="90"/>
      <c r="CD73" s="90">
        <f t="shared" si="803"/>
        <v>0</v>
      </c>
      <c r="CE73" s="90">
        <f t="shared" si="804"/>
        <v>0</v>
      </c>
      <c r="CF73" s="89"/>
      <c r="CG73" s="89">
        <v>250</v>
      </c>
      <c r="CH73" s="90">
        <f t="shared" si="805"/>
        <v>0</v>
      </c>
      <c r="CI73" s="90"/>
      <c r="CJ73" s="91"/>
      <c r="CK73" s="90">
        <f t="shared" si="806"/>
        <v>0</v>
      </c>
      <c r="CL73" s="90">
        <f t="shared" si="807"/>
        <v>0</v>
      </c>
      <c r="CM73" s="90">
        <f t="shared" si="808"/>
        <v>0</v>
      </c>
      <c r="CN73" s="90"/>
      <c r="CO73" s="90">
        <f t="shared" si="809"/>
        <v>0</v>
      </c>
      <c r="CP73" s="90">
        <f t="shared" si="810"/>
        <v>0</v>
      </c>
      <c r="CQ73" s="89"/>
      <c r="CR73" s="89">
        <f t="shared" si="823"/>
        <v>750</v>
      </c>
      <c r="CS73" s="90">
        <f t="shared" si="824"/>
        <v>0</v>
      </c>
      <c r="CT73" s="90">
        <f t="shared" si="825"/>
        <v>0</v>
      </c>
      <c r="CU73" s="90">
        <f t="shared" si="826"/>
        <v>0</v>
      </c>
      <c r="CV73" s="90">
        <f t="shared" si="827"/>
        <v>0</v>
      </c>
      <c r="CW73" s="90">
        <f t="shared" si="946"/>
        <v>0</v>
      </c>
      <c r="CX73" s="90">
        <f t="shared" si="828"/>
        <v>0</v>
      </c>
      <c r="CY73" s="90">
        <f t="shared" si="829"/>
        <v>0</v>
      </c>
      <c r="CZ73" s="90">
        <f t="shared" si="830"/>
        <v>0</v>
      </c>
      <c r="DA73" s="90">
        <f t="shared" si="831"/>
        <v>0</v>
      </c>
      <c r="DB73" s="89">
        <f t="shared" si="832"/>
        <v>0</v>
      </c>
      <c r="DC73" s="191">
        <f t="shared" si="599"/>
        <v>1500</v>
      </c>
      <c r="DD73" s="191">
        <f t="shared" si="600"/>
        <v>750</v>
      </c>
      <c r="DE73" s="191">
        <f t="shared" si="601"/>
        <v>0</v>
      </c>
      <c r="DF73" s="191">
        <f t="shared" si="602"/>
        <v>0</v>
      </c>
      <c r="DG73" s="191">
        <f t="shared" si="603"/>
        <v>750</v>
      </c>
      <c r="DH73" s="191">
        <f t="shared" si="604"/>
        <v>150</v>
      </c>
      <c r="DI73" s="191">
        <f t="shared" si="605"/>
        <v>0</v>
      </c>
      <c r="DJ73" s="191">
        <f t="shared" si="606"/>
        <v>0</v>
      </c>
      <c r="DK73" s="191">
        <f t="shared" si="607"/>
        <v>150</v>
      </c>
      <c r="DL73" s="191">
        <f t="shared" si="608"/>
        <v>600</v>
      </c>
      <c r="DM73" s="191">
        <f t="shared" si="609"/>
        <v>480</v>
      </c>
      <c r="DN73" s="89">
        <v>250</v>
      </c>
      <c r="DO73" s="90">
        <f t="shared" si="833"/>
        <v>0</v>
      </c>
      <c r="DP73" s="90"/>
      <c r="DQ73" s="91"/>
      <c r="DR73" s="90">
        <f t="shared" si="834"/>
        <v>0</v>
      </c>
      <c r="DS73" s="90">
        <f t="shared" si="835"/>
        <v>0</v>
      </c>
      <c r="DT73" s="90">
        <f t="shared" si="836"/>
        <v>0</v>
      </c>
      <c r="DU73" s="90"/>
      <c r="DV73" s="90">
        <f t="shared" si="837"/>
        <v>0</v>
      </c>
      <c r="DW73" s="90">
        <f t="shared" si="838"/>
        <v>0</v>
      </c>
      <c r="DX73" s="89"/>
      <c r="DY73" s="89">
        <v>250</v>
      </c>
      <c r="DZ73" s="90">
        <f t="shared" si="789"/>
        <v>0</v>
      </c>
      <c r="EA73" s="90"/>
      <c r="EB73" s="91"/>
      <c r="EC73" s="90">
        <f t="shared" si="790"/>
        <v>0</v>
      </c>
      <c r="ED73" s="90">
        <f t="shared" si="791"/>
        <v>0</v>
      </c>
      <c r="EE73" s="90">
        <f t="shared" si="792"/>
        <v>0</v>
      </c>
      <c r="EF73" s="90"/>
      <c r="EG73" s="90">
        <f t="shared" si="793"/>
        <v>0</v>
      </c>
      <c r="EH73" s="90">
        <f t="shared" si="794"/>
        <v>0</v>
      </c>
      <c r="EI73" s="89"/>
      <c r="EJ73" s="89">
        <v>250</v>
      </c>
      <c r="EK73" s="90">
        <f t="shared" si="811"/>
        <v>0</v>
      </c>
      <c r="EL73" s="90"/>
      <c r="EM73" s="91"/>
      <c r="EN73" s="90">
        <f t="shared" si="812"/>
        <v>0</v>
      </c>
      <c r="EO73" s="90">
        <f t="shared" si="813"/>
        <v>0</v>
      </c>
      <c r="EP73" s="90">
        <f t="shared" si="814"/>
        <v>0</v>
      </c>
      <c r="EQ73" s="90"/>
      <c r="ER73" s="90">
        <f t="shared" si="815"/>
        <v>0</v>
      </c>
      <c r="ES73" s="90">
        <f t="shared" si="816"/>
        <v>0</v>
      </c>
      <c r="ET73" s="89"/>
      <c r="EU73" s="89">
        <f t="shared" si="513"/>
        <v>750</v>
      </c>
      <c r="EV73" s="90">
        <f t="shared" si="514"/>
        <v>0</v>
      </c>
      <c r="EW73" s="90">
        <f t="shared" si="515"/>
        <v>0</v>
      </c>
      <c r="EX73" s="90">
        <f t="shared" si="516"/>
        <v>0</v>
      </c>
      <c r="EY73" s="90">
        <f t="shared" si="517"/>
        <v>0</v>
      </c>
      <c r="EZ73" s="90">
        <f t="shared" si="947"/>
        <v>0</v>
      </c>
      <c r="FA73" s="90">
        <f t="shared" si="518"/>
        <v>0</v>
      </c>
      <c r="FB73" s="90">
        <f t="shared" si="519"/>
        <v>0</v>
      </c>
      <c r="FC73" s="90">
        <f t="shared" si="520"/>
        <v>0</v>
      </c>
      <c r="FD73" s="90">
        <f t="shared" si="521"/>
        <v>0</v>
      </c>
      <c r="FE73" s="89">
        <f t="shared" si="522"/>
        <v>0</v>
      </c>
      <c r="FF73" s="191">
        <f t="shared" si="610"/>
        <v>2250</v>
      </c>
      <c r="FG73" s="191">
        <f t="shared" si="611"/>
        <v>750</v>
      </c>
      <c r="FH73" s="191">
        <f t="shared" si="612"/>
        <v>0</v>
      </c>
      <c r="FI73" s="191">
        <f t="shared" si="613"/>
        <v>0</v>
      </c>
      <c r="FJ73" s="191">
        <f t="shared" si="614"/>
        <v>750</v>
      </c>
      <c r="FK73" s="191">
        <f t="shared" si="615"/>
        <v>150</v>
      </c>
      <c r="FL73" s="191">
        <f t="shared" si="616"/>
        <v>0</v>
      </c>
      <c r="FM73" s="191">
        <f t="shared" si="617"/>
        <v>0</v>
      </c>
      <c r="FN73" s="191">
        <f t="shared" si="618"/>
        <v>150</v>
      </c>
      <c r="FO73" s="191">
        <f t="shared" si="619"/>
        <v>600</v>
      </c>
      <c r="FP73" s="191">
        <f t="shared" si="620"/>
        <v>480</v>
      </c>
      <c r="FQ73" s="89">
        <v>250</v>
      </c>
      <c r="FR73" s="90">
        <f t="shared" si="817"/>
        <v>0</v>
      </c>
      <c r="FS73" s="90"/>
      <c r="FT73" s="91"/>
      <c r="FU73" s="90">
        <f t="shared" si="818"/>
        <v>0</v>
      </c>
      <c r="FV73" s="90">
        <f t="shared" si="819"/>
        <v>0</v>
      </c>
      <c r="FW73" s="90">
        <f t="shared" si="820"/>
        <v>0</v>
      </c>
      <c r="FX73" s="90"/>
      <c r="FY73" s="90">
        <f t="shared" si="821"/>
        <v>0</v>
      </c>
      <c r="FZ73" s="90">
        <f t="shared" si="822"/>
        <v>0</v>
      </c>
      <c r="GA73" s="89"/>
      <c r="GB73" s="89">
        <v>250</v>
      </c>
      <c r="GC73" s="90">
        <f t="shared" si="845"/>
        <v>0</v>
      </c>
      <c r="GD73" s="90"/>
      <c r="GE73" s="91"/>
      <c r="GF73" s="90">
        <f t="shared" si="846"/>
        <v>0</v>
      </c>
      <c r="GG73" s="90">
        <f t="shared" si="847"/>
        <v>0</v>
      </c>
      <c r="GH73" s="90">
        <f t="shared" si="848"/>
        <v>0</v>
      </c>
      <c r="GI73" s="90"/>
      <c r="GJ73" s="90">
        <f t="shared" si="849"/>
        <v>0</v>
      </c>
      <c r="GK73" s="90">
        <f t="shared" si="850"/>
        <v>0</v>
      </c>
      <c r="GL73" s="89"/>
      <c r="GM73" s="89">
        <v>250</v>
      </c>
      <c r="GN73" s="90">
        <f t="shared" si="839"/>
        <v>0</v>
      </c>
      <c r="GO73" s="90"/>
      <c r="GP73" s="91"/>
      <c r="GQ73" s="90">
        <f t="shared" si="840"/>
        <v>0</v>
      </c>
      <c r="GR73" s="90">
        <f t="shared" si="841"/>
        <v>0</v>
      </c>
      <c r="GS73" s="90">
        <f t="shared" si="842"/>
        <v>0</v>
      </c>
      <c r="GT73" s="90"/>
      <c r="GU73" s="90">
        <f t="shared" si="843"/>
        <v>0</v>
      </c>
      <c r="GV73" s="90">
        <f t="shared" si="844"/>
        <v>0</v>
      </c>
      <c r="GW73" s="89"/>
      <c r="GX73" s="89">
        <f t="shared" si="552"/>
        <v>750</v>
      </c>
      <c r="GY73" s="90">
        <f t="shared" si="553"/>
        <v>0</v>
      </c>
      <c r="GZ73" s="90">
        <f t="shared" si="554"/>
        <v>0</v>
      </c>
      <c r="HA73" s="90">
        <f t="shared" si="555"/>
        <v>0</v>
      </c>
      <c r="HB73" s="90">
        <f t="shared" si="556"/>
        <v>0</v>
      </c>
      <c r="HC73" s="90">
        <f t="shared" si="948"/>
        <v>0</v>
      </c>
      <c r="HD73" s="90">
        <f t="shared" si="557"/>
        <v>0</v>
      </c>
      <c r="HE73" s="90">
        <f t="shared" si="558"/>
        <v>0</v>
      </c>
      <c r="HF73" s="90">
        <f t="shared" si="559"/>
        <v>0</v>
      </c>
      <c r="HG73" s="90">
        <f t="shared" si="560"/>
        <v>0</v>
      </c>
      <c r="HH73" s="89">
        <f t="shared" si="561"/>
        <v>0</v>
      </c>
      <c r="HI73" s="90">
        <f t="shared" si="621"/>
        <v>3000</v>
      </c>
      <c r="HJ73" s="90">
        <f t="shared" si="622"/>
        <v>750</v>
      </c>
      <c r="HK73" s="90">
        <f t="shared" si="623"/>
        <v>0</v>
      </c>
      <c r="HL73" s="90">
        <f t="shared" si="624"/>
        <v>0</v>
      </c>
      <c r="HM73" s="90">
        <f t="shared" si="625"/>
        <v>750</v>
      </c>
      <c r="HN73" s="90">
        <f t="shared" si="626"/>
        <v>50</v>
      </c>
      <c r="HO73" s="90">
        <f t="shared" si="627"/>
        <v>0</v>
      </c>
      <c r="HP73" s="90">
        <f t="shared" si="628"/>
        <v>0</v>
      </c>
      <c r="HQ73" s="90">
        <f t="shared" si="629"/>
        <v>50</v>
      </c>
      <c r="HR73" s="90">
        <f t="shared" si="630"/>
        <v>700</v>
      </c>
      <c r="HS73" s="90">
        <f t="shared" si="631"/>
        <v>480</v>
      </c>
      <c r="HT73" s="159">
        <f t="shared" si="851"/>
        <v>750</v>
      </c>
      <c r="HU73" s="131">
        <f t="shared" si="852"/>
        <v>750</v>
      </c>
      <c r="HV73" s="131">
        <f t="shared" si="853"/>
        <v>750</v>
      </c>
      <c r="HW73" s="84"/>
      <c r="HX73" s="84">
        <f t="shared" ref="HX73" si="949">AC73+AN73+AY73+BU73+CF73+CQ73+DX73+EI73</f>
        <v>480</v>
      </c>
      <c r="HY73" s="84"/>
      <c r="HZ73" s="84"/>
      <c r="IA73" s="84"/>
      <c r="IB73" s="84"/>
      <c r="IC73" s="84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  <c r="LG73" s="67"/>
    </row>
    <row r="74" spans="1:319" s="2" customFormat="1" ht="15.75" customHeight="1" x14ac:dyDescent="0.25">
      <c r="A74" s="33"/>
      <c r="B74" s="37">
        <v>22</v>
      </c>
      <c r="C74" s="37"/>
      <c r="D74" s="37"/>
      <c r="E74" s="37"/>
      <c r="F74" s="19" t="s">
        <v>405</v>
      </c>
      <c r="G74" s="16" t="s">
        <v>375</v>
      </c>
      <c r="H74" s="17" t="s">
        <v>406</v>
      </c>
      <c r="I74" s="87">
        <v>61001043979</v>
      </c>
      <c r="J74" s="34" t="s">
        <v>109</v>
      </c>
      <c r="K74" s="92" t="s">
        <v>110</v>
      </c>
      <c r="L74" s="34" t="s">
        <v>965</v>
      </c>
      <c r="M74" s="34">
        <v>183</v>
      </c>
      <c r="N74" s="34" t="s">
        <v>1242</v>
      </c>
      <c r="O74" s="34"/>
      <c r="P74" s="100" t="s">
        <v>135</v>
      </c>
      <c r="Q74" s="255"/>
      <c r="R74" s="39" t="s">
        <v>244</v>
      </c>
      <c r="S74" s="89">
        <v>250</v>
      </c>
      <c r="T74" s="90">
        <f t="shared" si="854"/>
        <v>250</v>
      </c>
      <c r="U74" s="90"/>
      <c r="V74" s="91"/>
      <c r="W74" s="90">
        <f t="shared" si="855"/>
        <v>250</v>
      </c>
      <c r="X74" s="90">
        <f t="shared" si="856"/>
        <v>50</v>
      </c>
      <c r="Y74" s="90">
        <f t="shared" si="857"/>
        <v>0</v>
      </c>
      <c r="Z74" s="90"/>
      <c r="AA74" s="90">
        <f t="shared" si="858"/>
        <v>50</v>
      </c>
      <c r="AB74" s="90">
        <f t="shared" si="859"/>
        <v>200</v>
      </c>
      <c r="AC74" s="89">
        <v>80</v>
      </c>
      <c r="AD74" s="89">
        <v>250</v>
      </c>
      <c r="AE74" s="90">
        <f t="shared" si="795"/>
        <v>250</v>
      </c>
      <c r="AF74" s="90"/>
      <c r="AG74" s="91"/>
      <c r="AH74" s="90">
        <f t="shared" si="796"/>
        <v>250</v>
      </c>
      <c r="AI74" s="90">
        <v>0</v>
      </c>
      <c r="AJ74" s="90">
        <v>0</v>
      </c>
      <c r="AK74" s="90"/>
      <c r="AL74" s="90">
        <f t="shared" si="797"/>
        <v>0</v>
      </c>
      <c r="AM74" s="90">
        <f t="shared" si="798"/>
        <v>250</v>
      </c>
      <c r="AN74" s="177">
        <v>123</v>
      </c>
      <c r="AO74" s="89">
        <v>250</v>
      </c>
      <c r="AP74" s="90">
        <f t="shared" si="860"/>
        <v>250</v>
      </c>
      <c r="AQ74" s="90"/>
      <c r="AR74" s="91"/>
      <c r="AS74" s="90">
        <f t="shared" si="861"/>
        <v>250</v>
      </c>
      <c r="AT74" s="90">
        <v>0</v>
      </c>
      <c r="AU74" s="90">
        <v>0</v>
      </c>
      <c r="AV74" s="90"/>
      <c r="AW74" s="90">
        <f t="shared" si="862"/>
        <v>0</v>
      </c>
      <c r="AX74" s="90">
        <f t="shared" si="863"/>
        <v>250</v>
      </c>
      <c r="AY74" s="89">
        <v>120</v>
      </c>
      <c r="AZ74" s="89">
        <f t="shared" si="579"/>
        <v>750</v>
      </c>
      <c r="BA74" s="90">
        <f t="shared" si="580"/>
        <v>750</v>
      </c>
      <c r="BB74" s="90">
        <f t="shared" si="581"/>
        <v>0</v>
      </c>
      <c r="BC74" s="90">
        <f t="shared" si="582"/>
        <v>0</v>
      </c>
      <c r="BD74" s="90">
        <f t="shared" si="583"/>
        <v>750</v>
      </c>
      <c r="BE74" s="90">
        <f t="shared" si="945"/>
        <v>150</v>
      </c>
      <c r="BF74" s="90">
        <f t="shared" si="584"/>
        <v>0</v>
      </c>
      <c r="BG74" s="90">
        <f t="shared" si="585"/>
        <v>0</v>
      </c>
      <c r="BH74" s="90">
        <f t="shared" si="586"/>
        <v>150</v>
      </c>
      <c r="BI74" s="90">
        <f t="shared" si="587"/>
        <v>600</v>
      </c>
      <c r="BJ74" s="89">
        <f t="shared" si="588"/>
        <v>323</v>
      </c>
      <c r="BK74" s="89">
        <v>250</v>
      </c>
      <c r="BL74" s="90">
        <f t="shared" si="783"/>
        <v>0</v>
      </c>
      <c r="BM74" s="90"/>
      <c r="BN74" s="91"/>
      <c r="BO74" s="90">
        <f t="shared" si="784"/>
        <v>0</v>
      </c>
      <c r="BP74" s="90">
        <f t="shared" si="785"/>
        <v>0</v>
      </c>
      <c r="BQ74" s="90">
        <f t="shared" si="786"/>
        <v>0</v>
      </c>
      <c r="BR74" s="90"/>
      <c r="BS74" s="90">
        <f t="shared" si="787"/>
        <v>0</v>
      </c>
      <c r="BT74" s="90">
        <f t="shared" si="788"/>
        <v>0</v>
      </c>
      <c r="BU74" s="89"/>
      <c r="BV74" s="89">
        <v>250</v>
      </c>
      <c r="BW74" s="90">
        <f t="shared" si="799"/>
        <v>0</v>
      </c>
      <c r="BX74" s="90"/>
      <c r="BY74" s="91"/>
      <c r="BZ74" s="90">
        <f t="shared" si="800"/>
        <v>0</v>
      </c>
      <c r="CA74" s="90">
        <f t="shared" si="801"/>
        <v>0</v>
      </c>
      <c r="CB74" s="90">
        <f t="shared" si="802"/>
        <v>0</v>
      </c>
      <c r="CC74" s="90"/>
      <c r="CD74" s="90">
        <f t="shared" si="803"/>
        <v>0</v>
      </c>
      <c r="CE74" s="90">
        <f t="shared" si="804"/>
        <v>0</v>
      </c>
      <c r="CF74" s="89"/>
      <c r="CG74" s="89">
        <v>250</v>
      </c>
      <c r="CH74" s="90">
        <f t="shared" si="805"/>
        <v>0</v>
      </c>
      <c r="CI74" s="90"/>
      <c r="CJ74" s="91"/>
      <c r="CK74" s="90">
        <f t="shared" si="806"/>
        <v>0</v>
      </c>
      <c r="CL74" s="90">
        <f t="shared" si="807"/>
        <v>0</v>
      </c>
      <c r="CM74" s="90">
        <f t="shared" si="808"/>
        <v>0</v>
      </c>
      <c r="CN74" s="90"/>
      <c r="CO74" s="90">
        <f t="shared" si="809"/>
        <v>0</v>
      </c>
      <c r="CP74" s="90">
        <f t="shared" si="810"/>
        <v>0</v>
      </c>
      <c r="CQ74" s="89"/>
      <c r="CR74" s="89">
        <f t="shared" si="823"/>
        <v>750</v>
      </c>
      <c r="CS74" s="90">
        <f t="shared" si="824"/>
        <v>0</v>
      </c>
      <c r="CT74" s="90">
        <f t="shared" si="825"/>
        <v>0</v>
      </c>
      <c r="CU74" s="90">
        <f t="shared" si="826"/>
        <v>0</v>
      </c>
      <c r="CV74" s="90">
        <f t="shared" si="827"/>
        <v>0</v>
      </c>
      <c r="CW74" s="90">
        <f t="shared" si="946"/>
        <v>0</v>
      </c>
      <c r="CX74" s="90">
        <f t="shared" si="828"/>
        <v>0</v>
      </c>
      <c r="CY74" s="90">
        <f t="shared" si="829"/>
        <v>0</v>
      </c>
      <c r="CZ74" s="90">
        <f t="shared" si="830"/>
        <v>0</v>
      </c>
      <c r="DA74" s="90">
        <f t="shared" si="831"/>
        <v>0</v>
      </c>
      <c r="DB74" s="89">
        <f t="shared" si="832"/>
        <v>0</v>
      </c>
      <c r="DC74" s="191">
        <f t="shared" si="599"/>
        <v>1500</v>
      </c>
      <c r="DD74" s="191">
        <f t="shared" si="600"/>
        <v>750</v>
      </c>
      <c r="DE74" s="191">
        <f t="shared" si="601"/>
        <v>0</v>
      </c>
      <c r="DF74" s="191">
        <f t="shared" si="602"/>
        <v>0</v>
      </c>
      <c r="DG74" s="191">
        <f t="shared" si="603"/>
        <v>750</v>
      </c>
      <c r="DH74" s="191">
        <f t="shared" si="604"/>
        <v>150</v>
      </c>
      <c r="DI74" s="191">
        <f t="shared" si="605"/>
        <v>0</v>
      </c>
      <c r="DJ74" s="191">
        <f t="shared" si="606"/>
        <v>0</v>
      </c>
      <c r="DK74" s="191">
        <f t="shared" si="607"/>
        <v>150</v>
      </c>
      <c r="DL74" s="191">
        <f t="shared" si="608"/>
        <v>600</v>
      </c>
      <c r="DM74" s="191">
        <f t="shared" si="609"/>
        <v>323</v>
      </c>
      <c r="DN74" s="89">
        <v>250</v>
      </c>
      <c r="DO74" s="90">
        <f t="shared" si="833"/>
        <v>0</v>
      </c>
      <c r="DP74" s="90"/>
      <c r="DQ74" s="91"/>
      <c r="DR74" s="90">
        <f t="shared" si="834"/>
        <v>0</v>
      </c>
      <c r="DS74" s="90">
        <f t="shared" si="835"/>
        <v>0</v>
      </c>
      <c r="DT74" s="90">
        <f t="shared" si="836"/>
        <v>0</v>
      </c>
      <c r="DU74" s="90"/>
      <c r="DV74" s="90">
        <f t="shared" si="837"/>
        <v>0</v>
      </c>
      <c r="DW74" s="90">
        <f t="shared" si="838"/>
        <v>0</v>
      </c>
      <c r="DX74" s="89"/>
      <c r="DY74" s="89">
        <v>250</v>
      </c>
      <c r="DZ74" s="90">
        <f t="shared" si="789"/>
        <v>0</v>
      </c>
      <c r="EA74" s="90"/>
      <c r="EB74" s="91"/>
      <c r="EC74" s="90">
        <f t="shared" si="790"/>
        <v>0</v>
      </c>
      <c r="ED74" s="90">
        <f t="shared" si="791"/>
        <v>0</v>
      </c>
      <c r="EE74" s="90">
        <f t="shared" si="792"/>
        <v>0</v>
      </c>
      <c r="EF74" s="90"/>
      <c r="EG74" s="90">
        <f t="shared" si="793"/>
        <v>0</v>
      </c>
      <c r="EH74" s="90">
        <f t="shared" si="794"/>
        <v>0</v>
      </c>
      <c r="EI74" s="89"/>
      <c r="EJ74" s="89">
        <v>250</v>
      </c>
      <c r="EK74" s="90">
        <f t="shared" si="811"/>
        <v>0</v>
      </c>
      <c r="EL74" s="90"/>
      <c r="EM74" s="91"/>
      <c r="EN74" s="90">
        <f t="shared" si="812"/>
        <v>0</v>
      </c>
      <c r="EO74" s="90">
        <f t="shared" si="813"/>
        <v>0</v>
      </c>
      <c r="EP74" s="90">
        <f t="shared" si="814"/>
        <v>0</v>
      </c>
      <c r="EQ74" s="90"/>
      <c r="ER74" s="90">
        <f t="shared" si="815"/>
        <v>0</v>
      </c>
      <c r="ES74" s="90">
        <f t="shared" si="816"/>
        <v>0</v>
      </c>
      <c r="ET74" s="89"/>
      <c r="EU74" s="89">
        <f t="shared" si="513"/>
        <v>750</v>
      </c>
      <c r="EV74" s="90">
        <f t="shared" si="514"/>
        <v>0</v>
      </c>
      <c r="EW74" s="90">
        <f t="shared" si="515"/>
        <v>0</v>
      </c>
      <c r="EX74" s="90">
        <f t="shared" si="516"/>
        <v>0</v>
      </c>
      <c r="EY74" s="90">
        <f t="shared" si="517"/>
        <v>0</v>
      </c>
      <c r="EZ74" s="90">
        <f t="shared" si="947"/>
        <v>0</v>
      </c>
      <c r="FA74" s="90">
        <f t="shared" si="518"/>
        <v>0</v>
      </c>
      <c r="FB74" s="90">
        <f t="shared" si="519"/>
        <v>0</v>
      </c>
      <c r="FC74" s="90">
        <f t="shared" si="520"/>
        <v>0</v>
      </c>
      <c r="FD74" s="90">
        <f t="shared" si="521"/>
        <v>0</v>
      </c>
      <c r="FE74" s="89">
        <f t="shared" si="522"/>
        <v>0</v>
      </c>
      <c r="FF74" s="191">
        <f t="shared" si="610"/>
        <v>2250</v>
      </c>
      <c r="FG74" s="191">
        <f t="shared" si="611"/>
        <v>750</v>
      </c>
      <c r="FH74" s="191">
        <f t="shared" si="612"/>
        <v>0</v>
      </c>
      <c r="FI74" s="191">
        <f t="shared" si="613"/>
        <v>0</v>
      </c>
      <c r="FJ74" s="191">
        <f t="shared" si="614"/>
        <v>750</v>
      </c>
      <c r="FK74" s="191">
        <f t="shared" si="615"/>
        <v>150</v>
      </c>
      <c r="FL74" s="191">
        <f t="shared" si="616"/>
        <v>0</v>
      </c>
      <c r="FM74" s="191">
        <f t="shared" si="617"/>
        <v>0</v>
      </c>
      <c r="FN74" s="191">
        <f t="shared" si="618"/>
        <v>150</v>
      </c>
      <c r="FO74" s="191">
        <f t="shared" si="619"/>
        <v>600</v>
      </c>
      <c r="FP74" s="191">
        <f t="shared" si="620"/>
        <v>323</v>
      </c>
      <c r="FQ74" s="89">
        <v>250</v>
      </c>
      <c r="FR74" s="90">
        <f t="shared" si="817"/>
        <v>0</v>
      </c>
      <c r="FS74" s="90"/>
      <c r="FT74" s="91"/>
      <c r="FU74" s="90">
        <f t="shared" si="818"/>
        <v>0</v>
      </c>
      <c r="FV74" s="90">
        <f t="shared" si="819"/>
        <v>0</v>
      </c>
      <c r="FW74" s="90">
        <f t="shared" si="820"/>
        <v>0</v>
      </c>
      <c r="FX74" s="90"/>
      <c r="FY74" s="90">
        <f t="shared" si="821"/>
        <v>0</v>
      </c>
      <c r="FZ74" s="90">
        <f t="shared" si="822"/>
        <v>0</v>
      </c>
      <c r="GA74" s="89"/>
      <c r="GB74" s="89">
        <v>250</v>
      </c>
      <c r="GC74" s="90">
        <f t="shared" si="845"/>
        <v>0</v>
      </c>
      <c r="GD74" s="90"/>
      <c r="GE74" s="91"/>
      <c r="GF74" s="90">
        <f t="shared" si="846"/>
        <v>0</v>
      </c>
      <c r="GG74" s="90">
        <f t="shared" si="847"/>
        <v>0</v>
      </c>
      <c r="GH74" s="90">
        <f t="shared" si="848"/>
        <v>0</v>
      </c>
      <c r="GI74" s="90"/>
      <c r="GJ74" s="90">
        <f t="shared" si="849"/>
        <v>0</v>
      </c>
      <c r="GK74" s="90">
        <f t="shared" si="850"/>
        <v>0</v>
      </c>
      <c r="GL74" s="89"/>
      <c r="GM74" s="89">
        <v>250</v>
      </c>
      <c r="GN74" s="90">
        <f t="shared" si="839"/>
        <v>0</v>
      </c>
      <c r="GO74" s="90"/>
      <c r="GP74" s="91"/>
      <c r="GQ74" s="90">
        <f t="shared" si="840"/>
        <v>0</v>
      </c>
      <c r="GR74" s="90">
        <f t="shared" si="841"/>
        <v>0</v>
      </c>
      <c r="GS74" s="90">
        <f t="shared" si="842"/>
        <v>0</v>
      </c>
      <c r="GT74" s="90"/>
      <c r="GU74" s="90">
        <f t="shared" si="843"/>
        <v>0</v>
      </c>
      <c r="GV74" s="90">
        <f t="shared" si="844"/>
        <v>0</v>
      </c>
      <c r="GW74" s="89"/>
      <c r="GX74" s="89">
        <f t="shared" si="552"/>
        <v>750</v>
      </c>
      <c r="GY74" s="90">
        <f t="shared" si="553"/>
        <v>0</v>
      </c>
      <c r="GZ74" s="90">
        <f t="shared" si="554"/>
        <v>0</v>
      </c>
      <c r="HA74" s="90">
        <f t="shared" si="555"/>
        <v>0</v>
      </c>
      <c r="HB74" s="90">
        <f t="shared" si="556"/>
        <v>0</v>
      </c>
      <c r="HC74" s="90">
        <f t="shared" si="948"/>
        <v>0</v>
      </c>
      <c r="HD74" s="90">
        <f t="shared" si="557"/>
        <v>0</v>
      </c>
      <c r="HE74" s="90">
        <f t="shared" si="558"/>
        <v>0</v>
      </c>
      <c r="HF74" s="90">
        <f t="shared" si="559"/>
        <v>0</v>
      </c>
      <c r="HG74" s="90">
        <f t="shared" si="560"/>
        <v>0</v>
      </c>
      <c r="HH74" s="89">
        <f t="shared" si="561"/>
        <v>0</v>
      </c>
      <c r="HI74" s="90">
        <f t="shared" si="621"/>
        <v>3000</v>
      </c>
      <c r="HJ74" s="90">
        <f t="shared" si="622"/>
        <v>750</v>
      </c>
      <c r="HK74" s="90">
        <f t="shared" si="623"/>
        <v>0</v>
      </c>
      <c r="HL74" s="90">
        <f t="shared" si="624"/>
        <v>0</v>
      </c>
      <c r="HM74" s="90">
        <f t="shared" si="625"/>
        <v>750</v>
      </c>
      <c r="HN74" s="90">
        <f t="shared" si="626"/>
        <v>50</v>
      </c>
      <c r="HO74" s="90">
        <f t="shared" si="627"/>
        <v>0</v>
      </c>
      <c r="HP74" s="90">
        <f t="shared" si="628"/>
        <v>0</v>
      </c>
      <c r="HQ74" s="90">
        <f t="shared" si="629"/>
        <v>50</v>
      </c>
      <c r="HR74" s="90">
        <f t="shared" si="630"/>
        <v>700</v>
      </c>
      <c r="HS74" s="90">
        <f t="shared" si="631"/>
        <v>323</v>
      </c>
      <c r="HT74" s="159">
        <f t="shared" si="851"/>
        <v>750</v>
      </c>
      <c r="HU74" s="131">
        <f t="shared" si="852"/>
        <v>750</v>
      </c>
      <c r="HV74" s="131">
        <f t="shared" si="853"/>
        <v>750</v>
      </c>
      <c r="HW74" s="84"/>
      <c r="HX74" s="84">
        <f t="shared" si="405"/>
        <v>323</v>
      </c>
      <c r="HY74" s="84"/>
      <c r="HZ74" s="84"/>
      <c r="IA74" s="84"/>
      <c r="IB74" s="84"/>
      <c r="IC74" s="84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  <c r="LG74" s="67"/>
    </row>
    <row r="75" spans="1:319" s="2" customFormat="1" ht="15.75" customHeight="1" x14ac:dyDescent="0.25">
      <c r="A75" s="33"/>
      <c r="B75" s="37">
        <v>23</v>
      </c>
      <c r="C75" s="37"/>
      <c r="D75" s="37"/>
      <c r="E75" s="37"/>
      <c r="F75" s="19" t="s">
        <v>407</v>
      </c>
      <c r="G75" s="16" t="s">
        <v>375</v>
      </c>
      <c r="H75" s="17" t="s">
        <v>408</v>
      </c>
      <c r="I75" s="87">
        <v>61006029563</v>
      </c>
      <c r="J75" s="34" t="s">
        <v>111</v>
      </c>
      <c r="K75" s="92" t="s">
        <v>112</v>
      </c>
      <c r="L75" s="34" t="s">
        <v>950</v>
      </c>
      <c r="M75" s="34">
        <v>174</v>
      </c>
      <c r="N75" s="34" t="s">
        <v>1242</v>
      </c>
      <c r="O75" s="34"/>
      <c r="P75" s="100" t="s">
        <v>135</v>
      </c>
      <c r="Q75" s="37">
        <v>15</v>
      </c>
      <c r="R75" s="39" t="s">
        <v>243</v>
      </c>
      <c r="S75" s="89">
        <v>250</v>
      </c>
      <c r="T75" s="90">
        <f t="shared" si="854"/>
        <v>250</v>
      </c>
      <c r="U75" s="90"/>
      <c r="V75" s="91"/>
      <c r="W75" s="90">
        <f t="shared" si="855"/>
        <v>250</v>
      </c>
      <c r="X75" s="90">
        <f t="shared" si="856"/>
        <v>50</v>
      </c>
      <c r="Y75" s="90">
        <f t="shared" si="857"/>
        <v>0</v>
      </c>
      <c r="Z75" s="90"/>
      <c r="AA75" s="90">
        <f t="shared" si="858"/>
        <v>50</v>
      </c>
      <c r="AB75" s="90">
        <f t="shared" si="859"/>
        <v>200</v>
      </c>
      <c r="AC75" s="89">
        <v>96</v>
      </c>
      <c r="AD75" s="89">
        <v>250</v>
      </c>
      <c r="AE75" s="90">
        <f t="shared" si="795"/>
        <v>250</v>
      </c>
      <c r="AF75" s="90"/>
      <c r="AG75" s="91"/>
      <c r="AH75" s="90">
        <f t="shared" si="796"/>
        <v>250</v>
      </c>
      <c r="AI75" s="90">
        <v>0</v>
      </c>
      <c r="AJ75" s="90">
        <v>0</v>
      </c>
      <c r="AK75" s="90"/>
      <c r="AL75" s="90">
        <f t="shared" si="797"/>
        <v>0</v>
      </c>
      <c r="AM75" s="90">
        <f t="shared" si="798"/>
        <v>250</v>
      </c>
      <c r="AN75" s="177">
        <v>64</v>
      </c>
      <c r="AO75" s="89">
        <v>250</v>
      </c>
      <c r="AP75" s="90">
        <f t="shared" si="860"/>
        <v>250</v>
      </c>
      <c r="AQ75" s="90"/>
      <c r="AR75" s="91"/>
      <c r="AS75" s="90">
        <f t="shared" si="861"/>
        <v>250</v>
      </c>
      <c r="AT75" s="90">
        <v>0</v>
      </c>
      <c r="AU75" s="90">
        <v>0</v>
      </c>
      <c r="AV75" s="90"/>
      <c r="AW75" s="90">
        <f t="shared" si="862"/>
        <v>0</v>
      </c>
      <c r="AX75" s="90">
        <f t="shared" si="863"/>
        <v>250</v>
      </c>
      <c r="AY75" s="89">
        <v>65</v>
      </c>
      <c r="AZ75" s="89">
        <f t="shared" si="579"/>
        <v>750</v>
      </c>
      <c r="BA75" s="90">
        <f t="shared" si="580"/>
        <v>750</v>
      </c>
      <c r="BB75" s="90">
        <f t="shared" si="581"/>
        <v>0</v>
      </c>
      <c r="BC75" s="90">
        <f t="shared" si="582"/>
        <v>0</v>
      </c>
      <c r="BD75" s="90">
        <f t="shared" si="583"/>
        <v>750</v>
      </c>
      <c r="BE75" s="90">
        <f t="shared" si="945"/>
        <v>150</v>
      </c>
      <c r="BF75" s="90">
        <f t="shared" si="584"/>
        <v>0</v>
      </c>
      <c r="BG75" s="90">
        <f t="shared" si="585"/>
        <v>0</v>
      </c>
      <c r="BH75" s="90">
        <f t="shared" si="586"/>
        <v>150</v>
      </c>
      <c r="BI75" s="90">
        <f t="shared" si="587"/>
        <v>600</v>
      </c>
      <c r="BJ75" s="89">
        <f t="shared" si="588"/>
        <v>225</v>
      </c>
      <c r="BK75" s="89">
        <v>250</v>
      </c>
      <c r="BL75" s="90">
        <f t="shared" si="783"/>
        <v>0</v>
      </c>
      <c r="BM75" s="90"/>
      <c r="BN75" s="91"/>
      <c r="BO75" s="90">
        <f t="shared" si="784"/>
        <v>0</v>
      </c>
      <c r="BP75" s="90">
        <f t="shared" si="785"/>
        <v>0</v>
      </c>
      <c r="BQ75" s="90">
        <f t="shared" si="786"/>
        <v>0</v>
      </c>
      <c r="BR75" s="90"/>
      <c r="BS75" s="90">
        <f t="shared" si="787"/>
        <v>0</v>
      </c>
      <c r="BT75" s="90">
        <f t="shared" si="788"/>
        <v>0</v>
      </c>
      <c r="BU75" s="89"/>
      <c r="BV75" s="89">
        <v>250</v>
      </c>
      <c r="BW75" s="90">
        <f t="shared" si="799"/>
        <v>0</v>
      </c>
      <c r="BX75" s="90"/>
      <c r="BY75" s="91"/>
      <c r="BZ75" s="90">
        <f t="shared" si="800"/>
        <v>0</v>
      </c>
      <c r="CA75" s="90">
        <f t="shared" si="801"/>
        <v>0</v>
      </c>
      <c r="CB75" s="90">
        <f t="shared" si="802"/>
        <v>0</v>
      </c>
      <c r="CC75" s="90"/>
      <c r="CD75" s="90">
        <f t="shared" si="803"/>
        <v>0</v>
      </c>
      <c r="CE75" s="90">
        <f t="shared" si="804"/>
        <v>0</v>
      </c>
      <c r="CF75" s="89"/>
      <c r="CG75" s="89">
        <v>250</v>
      </c>
      <c r="CH75" s="90">
        <f t="shared" si="805"/>
        <v>0</v>
      </c>
      <c r="CI75" s="90"/>
      <c r="CJ75" s="91"/>
      <c r="CK75" s="90">
        <f t="shared" si="806"/>
        <v>0</v>
      </c>
      <c r="CL75" s="90">
        <f t="shared" si="807"/>
        <v>0</v>
      </c>
      <c r="CM75" s="90">
        <f t="shared" si="808"/>
        <v>0</v>
      </c>
      <c r="CN75" s="90"/>
      <c r="CO75" s="90">
        <f t="shared" si="809"/>
        <v>0</v>
      </c>
      <c r="CP75" s="90">
        <f t="shared" si="810"/>
        <v>0</v>
      </c>
      <c r="CQ75" s="89"/>
      <c r="CR75" s="89">
        <f t="shared" si="823"/>
        <v>750</v>
      </c>
      <c r="CS75" s="90">
        <f t="shared" si="824"/>
        <v>0</v>
      </c>
      <c r="CT75" s="90">
        <f t="shared" si="825"/>
        <v>0</v>
      </c>
      <c r="CU75" s="90">
        <f t="shared" si="826"/>
        <v>0</v>
      </c>
      <c r="CV75" s="90">
        <f t="shared" si="827"/>
        <v>0</v>
      </c>
      <c r="CW75" s="90">
        <f t="shared" si="946"/>
        <v>0</v>
      </c>
      <c r="CX75" s="90">
        <f t="shared" si="828"/>
        <v>0</v>
      </c>
      <c r="CY75" s="90">
        <f t="shared" si="829"/>
        <v>0</v>
      </c>
      <c r="CZ75" s="90">
        <f t="shared" si="830"/>
        <v>0</v>
      </c>
      <c r="DA75" s="90">
        <f t="shared" si="831"/>
        <v>0</v>
      </c>
      <c r="DB75" s="89">
        <f t="shared" si="832"/>
        <v>0</v>
      </c>
      <c r="DC75" s="191">
        <f t="shared" si="599"/>
        <v>1500</v>
      </c>
      <c r="DD75" s="191">
        <f t="shared" si="600"/>
        <v>750</v>
      </c>
      <c r="DE75" s="191">
        <f t="shared" si="601"/>
        <v>0</v>
      </c>
      <c r="DF75" s="191">
        <f t="shared" si="602"/>
        <v>0</v>
      </c>
      <c r="DG75" s="191">
        <f t="shared" si="603"/>
        <v>750</v>
      </c>
      <c r="DH75" s="191">
        <f t="shared" si="604"/>
        <v>150</v>
      </c>
      <c r="DI75" s="191">
        <f t="shared" si="605"/>
        <v>0</v>
      </c>
      <c r="DJ75" s="191">
        <f t="shared" si="606"/>
        <v>0</v>
      </c>
      <c r="DK75" s="191">
        <f t="shared" si="607"/>
        <v>150</v>
      </c>
      <c r="DL75" s="191">
        <f t="shared" si="608"/>
        <v>600</v>
      </c>
      <c r="DM75" s="191">
        <f t="shared" si="609"/>
        <v>225</v>
      </c>
      <c r="DN75" s="89">
        <v>250</v>
      </c>
      <c r="DO75" s="90">
        <f t="shared" si="833"/>
        <v>0</v>
      </c>
      <c r="DP75" s="90"/>
      <c r="DQ75" s="91"/>
      <c r="DR75" s="90">
        <f t="shared" si="834"/>
        <v>0</v>
      </c>
      <c r="DS75" s="90">
        <f t="shared" si="835"/>
        <v>0</v>
      </c>
      <c r="DT75" s="90">
        <f t="shared" si="836"/>
        <v>0</v>
      </c>
      <c r="DU75" s="90"/>
      <c r="DV75" s="90">
        <f t="shared" si="837"/>
        <v>0</v>
      </c>
      <c r="DW75" s="90">
        <f t="shared" si="838"/>
        <v>0</v>
      </c>
      <c r="DX75" s="89"/>
      <c r="DY75" s="89">
        <v>250</v>
      </c>
      <c r="DZ75" s="90">
        <f t="shared" si="789"/>
        <v>0</v>
      </c>
      <c r="EA75" s="90"/>
      <c r="EB75" s="91"/>
      <c r="EC75" s="90">
        <f t="shared" si="790"/>
        <v>0</v>
      </c>
      <c r="ED75" s="90">
        <f t="shared" si="791"/>
        <v>0</v>
      </c>
      <c r="EE75" s="90">
        <f t="shared" si="792"/>
        <v>0</v>
      </c>
      <c r="EF75" s="90"/>
      <c r="EG75" s="90">
        <f t="shared" si="793"/>
        <v>0</v>
      </c>
      <c r="EH75" s="90">
        <f t="shared" si="794"/>
        <v>0</v>
      </c>
      <c r="EI75" s="89"/>
      <c r="EJ75" s="89">
        <v>250</v>
      </c>
      <c r="EK75" s="90">
        <f t="shared" si="811"/>
        <v>0</v>
      </c>
      <c r="EL75" s="90"/>
      <c r="EM75" s="91"/>
      <c r="EN75" s="90">
        <f t="shared" si="812"/>
        <v>0</v>
      </c>
      <c r="EO75" s="90">
        <f t="shared" si="813"/>
        <v>0</v>
      </c>
      <c r="EP75" s="90">
        <f t="shared" si="814"/>
        <v>0</v>
      </c>
      <c r="EQ75" s="90"/>
      <c r="ER75" s="90">
        <f t="shared" si="815"/>
        <v>0</v>
      </c>
      <c r="ES75" s="90">
        <f t="shared" si="816"/>
        <v>0</v>
      </c>
      <c r="ET75" s="89"/>
      <c r="EU75" s="89">
        <f t="shared" si="513"/>
        <v>750</v>
      </c>
      <c r="EV75" s="90">
        <f t="shared" si="514"/>
        <v>0</v>
      </c>
      <c r="EW75" s="90">
        <f t="shared" si="515"/>
        <v>0</v>
      </c>
      <c r="EX75" s="90">
        <f t="shared" si="516"/>
        <v>0</v>
      </c>
      <c r="EY75" s="90">
        <f t="shared" si="517"/>
        <v>0</v>
      </c>
      <c r="EZ75" s="90">
        <f t="shared" si="947"/>
        <v>0</v>
      </c>
      <c r="FA75" s="90">
        <f t="shared" si="518"/>
        <v>0</v>
      </c>
      <c r="FB75" s="90">
        <f t="shared" si="519"/>
        <v>0</v>
      </c>
      <c r="FC75" s="90">
        <f t="shared" si="520"/>
        <v>0</v>
      </c>
      <c r="FD75" s="90">
        <f t="shared" si="521"/>
        <v>0</v>
      </c>
      <c r="FE75" s="89">
        <f t="shared" si="522"/>
        <v>0</v>
      </c>
      <c r="FF75" s="191">
        <f t="shared" si="610"/>
        <v>2250</v>
      </c>
      <c r="FG75" s="191">
        <f t="shared" si="611"/>
        <v>750</v>
      </c>
      <c r="FH75" s="191">
        <f t="shared" si="612"/>
        <v>0</v>
      </c>
      <c r="FI75" s="191">
        <f t="shared" si="613"/>
        <v>0</v>
      </c>
      <c r="FJ75" s="191">
        <f t="shared" si="614"/>
        <v>750</v>
      </c>
      <c r="FK75" s="191">
        <f t="shared" si="615"/>
        <v>150</v>
      </c>
      <c r="FL75" s="191">
        <f t="shared" si="616"/>
        <v>0</v>
      </c>
      <c r="FM75" s="191">
        <f t="shared" si="617"/>
        <v>0</v>
      </c>
      <c r="FN75" s="191">
        <f t="shared" si="618"/>
        <v>150</v>
      </c>
      <c r="FO75" s="191">
        <f t="shared" si="619"/>
        <v>600</v>
      </c>
      <c r="FP75" s="191">
        <f t="shared" si="620"/>
        <v>225</v>
      </c>
      <c r="FQ75" s="89">
        <v>250</v>
      </c>
      <c r="FR75" s="90">
        <f t="shared" si="817"/>
        <v>0</v>
      </c>
      <c r="FS75" s="90"/>
      <c r="FT75" s="91"/>
      <c r="FU75" s="90">
        <f t="shared" si="818"/>
        <v>0</v>
      </c>
      <c r="FV75" s="90">
        <f t="shared" si="819"/>
        <v>0</v>
      </c>
      <c r="FW75" s="90">
        <f t="shared" si="820"/>
        <v>0</v>
      </c>
      <c r="FX75" s="90"/>
      <c r="FY75" s="90">
        <f t="shared" si="821"/>
        <v>0</v>
      </c>
      <c r="FZ75" s="90">
        <f t="shared" si="822"/>
        <v>0</v>
      </c>
      <c r="GA75" s="89"/>
      <c r="GB75" s="89">
        <v>250</v>
      </c>
      <c r="GC75" s="90">
        <f t="shared" si="845"/>
        <v>0</v>
      </c>
      <c r="GD75" s="90"/>
      <c r="GE75" s="91"/>
      <c r="GF75" s="90">
        <f t="shared" si="846"/>
        <v>0</v>
      </c>
      <c r="GG75" s="90">
        <f t="shared" si="847"/>
        <v>0</v>
      </c>
      <c r="GH75" s="90">
        <f t="shared" si="848"/>
        <v>0</v>
      </c>
      <c r="GI75" s="90"/>
      <c r="GJ75" s="90">
        <f t="shared" si="849"/>
        <v>0</v>
      </c>
      <c r="GK75" s="90">
        <f t="shared" si="850"/>
        <v>0</v>
      </c>
      <c r="GL75" s="89"/>
      <c r="GM75" s="89">
        <v>250</v>
      </c>
      <c r="GN75" s="90">
        <f t="shared" si="839"/>
        <v>0</v>
      </c>
      <c r="GO75" s="90"/>
      <c r="GP75" s="91"/>
      <c r="GQ75" s="90">
        <f t="shared" si="840"/>
        <v>0</v>
      </c>
      <c r="GR75" s="90">
        <f t="shared" si="841"/>
        <v>0</v>
      </c>
      <c r="GS75" s="90">
        <f t="shared" si="842"/>
        <v>0</v>
      </c>
      <c r="GT75" s="90"/>
      <c r="GU75" s="90">
        <f t="shared" si="843"/>
        <v>0</v>
      </c>
      <c r="GV75" s="90">
        <f t="shared" si="844"/>
        <v>0</v>
      </c>
      <c r="GW75" s="89"/>
      <c r="GX75" s="89">
        <f t="shared" si="552"/>
        <v>750</v>
      </c>
      <c r="GY75" s="90">
        <f t="shared" si="553"/>
        <v>0</v>
      </c>
      <c r="GZ75" s="90">
        <f t="shared" si="554"/>
        <v>0</v>
      </c>
      <c r="HA75" s="90">
        <f t="shared" si="555"/>
        <v>0</v>
      </c>
      <c r="HB75" s="90">
        <f t="shared" si="556"/>
        <v>0</v>
      </c>
      <c r="HC75" s="90">
        <f t="shared" si="948"/>
        <v>0</v>
      </c>
      <c r="HD75" s="90">
        <f t="shared" si="557"/>
        <v>0</v>
      </c>
      <c r="HE75" s="90">
        <f t="shared" si="558"/>
        <v>0</v>
      </c>
      <c r="HF75" s="90">
        <f t="shared" si="559"/>
        <v>0</v>
      </c>
      <c r="HG75" s="90">
        <f t="shared" si="560"/>
        <v>0</v>
      </c>
      <c r="HH75" s="89">
        <f t="shared" si="561"/>
        <v>0</v>
      </c>
      <c r="HI75" s="90">
        <f t="shared" si="621"/>
        <v>3000</v>
      </c>
      <c r="HJ75" s="90">
        <f t="shared" si="622"/>
        <v>750</v>
      </c>
      <c r="HK75" s="90">
        <f t="shared" si="623"/>
        <v>0</v>
      </c>
      <c r="HL75" s="90">
        <f t="shared" si="624"/>
        <v>0</v>
      </c>
      <c r="HM75" s="90">
        <f t="shared" si="625"/>
        <v>750</v>
      </c>
      <c r="HN75" s="90">
        <f t="shared" si="626"/>
        <v>50</v>
      </c>
      <c r="HO75" s="90">
        <f t="shared" si="627"/>
        <v>0</v>
      </c>
      <c r="HP75" s="90">
        <f t="shared" si="628"/>
        <v>0</v>
      </c>
      <c r="HQ75" s="90">
        <f t="shared" si="629"/>
        <v>50</v>
      </c>
      <c r="HR75" s="90">
        <f t="shared" si="630"/>
        <v>700</v>
      </c>
      <c r="HS75" s="90">
        <f t="shared" si="631"/>
        <v>225</v>
      </c>
      <c r="HT75" s="159">
        <f t="shared" si="851"/>
        <v>750</v>
      </c>
      <c r="HU75" s="131">
        <f t="shared" si="852"/>
        <v>750</v>
      </c>
      <c r="HV75" s="131">
        <f t="shared" si="853"/>
        <v>750</v>
      </c>
      <c r="HW75" s="84"/>
      <c r="HX75" s="84">
        <f t="shared" si="405"/>
        <v>225</v>
      </c>
      <c r="HY75" s="84"/>
      <c r="HZ75" s="84"/>
      <c r="IA75" s="84"/>
      <c r="IB75" s="84"/>
      <c r="IC75" s="84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  <c r="LG75" s="67"/>
    </row>
    <row r="76" spans="1:319" s="2" customFormat="1" ht="27" customHeight="1" x14ac:dyDescent="0.25">
      <c r="A76" s="33"/>
      <c r="B76" s="37">
        <v>24</v>
      </c>
      <c r="C76" s="37"/>
      <c r="D76" s="37"/>
      <c r="E76" s="37"/>
      <c r="F76" s="121" t="s">
        <v>1214</v>
      </c>
      <c r="G76" s="146" t="s">
        <v>375</v>
      </c>
      <c r="H76" s="195" t="s">
        <v>1207</v>
      </c>
      <c r="I76" s="87" t="s">
        <v>1208</v>
      </c>
      <c r="J76" s="34" t="s">
        <v>1209</v>
      </c>
      <c r="K76" s="92" t="s">
        <v>16</v>
      </c>
      <c r="L76" s="34" t="s">
        <v>988</v>
      </c>
      <c r="M76" s="34">
        <v>155</v>
      </c>
      <c r="N76" s="34" t="s">
        <v>1242</v>
      </c>
      <c r="O76" s="34"/>
      <c r="P76" s="100" t="s">
        <v>135</v>
      </c>
      <c r="Q76" s="256">
        <v>16</v>
      </c>
      <c r="R76" s="39" t="s">
        <v>242</v>
      </c>
      <c r="S76" s="89">
        <v>250</v>
      </c>
      <c r="T76" s="90">
        <f t="shared" si="854"/>
        <v>250</v>
      </c>
      <c r="U76" s="90"/>
      <c r="V76" s="91"/>
      <c r="W76" s="90">
        <f t="shared" si="855"/>
        <v>250</v>
      </c>
      <c r="X76" s="90">
        <f t="shared" si="856"/>
        <v>50</v>
      </c>
      <c r="Y76" s="90">
        <f t="shared" si="857"/>
        <v>0</v>
      </c>
      <c r="Z76" s="90"/>
      <c r="AA76" s="90">
        <f t="shared" si="858"/>
        <v>50</v>
      </c>
      <c r="AB76" s="90">
        <f t="shared" si="859"/>
        <v>200</v>
      </c>
      <c r="AC76" s="89">
        <v>70</v>
      </c>
      <c r="AD76" s="89">
        <v>250</v>
      </c>
      <c r="AE76" s="90">
        <f t="shared" si="795"/>
        <v>250</v>
      </c>
      <c r="AF76" s="90"/>
      <c r="AG76" s="91"/>
      <c r="AH76" s="90">
        <f t="shared" si="796"/>
        <v>250</v>
      </c>
      <c r="AI76" s="90">
        <v>0</v>
      </c>
      <c r="AJ76" s="90">
        <v>0</v>
      </c>
      <c r="AK76" s="90"/>
      <c r="AL76" s="90">
        <f t="shared" si="797"/>
        <v>0</v>
      </c>
      <c r="AM76" s="90">
        <f t="shared" si="798"/>
        <v>250</v>
      </c>
      <c r="AN76" s="177">
        <v>83</v>
      </c>
      <c r="AO76" s="89">
        <v>250</v>
      </c>
      <c r="AP76" s="90">
        <f t="shared" si="860"/>
        <v>0</v>
      </c>
      <c r="AQ76" s="90"/>
      <c r="AR76" s="91"/>
      <c r="AS76" s="90">
        <f t="shared" si="861"/>
        <v>0</v>
      </c>
      <c r="AT76" s="90">
        <v>0</v>
      </c>
      <c r="AU76" s="90">
        <v>0</v>
      </c>
      <c r="AV76" s="90"/>
      <c r="AW76" s="90">
        <f t="shared" si="862"/>
        <v>0</v>
      </c>
      <c r="AX76" s="90">
        <f t="shared" si="863"/>
        <v>0</v>
      </c>
      <c r="AY76" s="89"/>
      <c r="AZ76" s="89">
        <f t="shared" ref="AZ76" si="950">S76+AD76+AO76</f>
        <v>750</v>
      </c>
      <c r="BA76" s="90">
        <f t="shared" ref="BA76" si="951">T76+AE76+AP76</f>
        <v>500</v>
      </c>
      <c r="BB76" s="90">
        <f t="shared" ref="BB76" si="952">U76+AF76+AQ76</f>
        <v>0</v>
      </c>
      <c r="BC76" s="90">
        <f t="shared" ref="BC76" si="953">V76+AG76+AR76</f>
        <v>0</v>
      </c>
      <c r="BD76" s="90">
        <f t="shared" ref="BD76" si="954">W76+AH76+AS76</f>
        <v>500</v>
      </c>
      <c r="BE76" s="90">
        <f t="shared" ref="BE76" si="955">BD76*20%</f>
        <v>100</v>
      </c>
      <c r="BF76" s="90">
        <f t="shared" ref="BF76" si="956">Y76+AJ76+AU76</f>
        <v>0</v>
      </c>
      <c r="BG76" s="90">
        <f t="shared" ref="BG76" si="957">Z76+AK76+AV76</f>
        <v>0</v>
      </c>
      <c r="BH76" s="90">
        <f t="shared" ref="BH76" si="958">BE76-BF76+BG76</f>
        <v>100</v>
      </c>
      <c r="BI76" s="90">
        <f t="shared" ref="BI76" si="959">BD76-BH76</f>
        <v>400</v>
      </c>
      <c r="BJ76" s="89">
        <f t="shared" ref="BJ76" si="960">AC76+AN76+AY76</f>
        <v>153</v>
      </c>
      <c r="BK76" s="89">
        <v>250</v>
      </c>
      <c r="BL76" s="90">
        <f t="shared" si="783"/>
        <v>0</v>
      </c>
      <c r="BM76" s="90"/>
      <c r="BN76" s="91"/>
      <c r="BO76" s="90">
        <f t="shared" si="784"/>
        <v>0</v>
      </c>
      <c r="BP76" s="90">
        <f t="shared" si="785"/>
        <v>0</v>
      </c>
      <c r="BQ76" s="90">
        <f t="shared" si="786"/>
        <v>0</v>
      </c>
      <c r="BR76" s="90"/>
      <c r="BS76" s="90">
        <f t="shared" si="787"/>
        <v>0</v>
      </c>
      <c r="BT76" s="90">
        <f t="shared" si="788"/>
        <v>0</v>
      </c>
      <c r="BU76" s="89"/>
      <c r="BV76" s="89">
        <v>250</v>
      </c>
      <c r="BW76" s="90">
        <f t="shared" si="799"/>
        <v>0</v>
      </c>
      <c r="BX76" s="90"/>
      <c r="BY76" s="91"/>
      <c r="BZ76" s="90">
        <f t="shared" si="800"/>
        <v>0</v>
      </c>
      <c r="CA76" s="90">
        <f t="shared" si="801"/>
        <v>0</v>
      </c>
      <c r="CB76" s="90">
        <f t="shared" si="802"/>
        <v>0</v>
      </c>
      <c r="CC76" s="90"/>
      <c r="CD76" s="90">
        <f t="shared" si="803"/>
        <v>0</v>
      </c>
      <c r="CE76" s="90">
        <f t="shared" si="804"/>
        <v>0</v>
      </c>
      <c r="CF76" s="89"/>
      <c r="CG76" s="89">
        <v>250</v>
      </c>
      <c r="CH76" s="90">
        <f t="shared" si="805"/>
        <v>0</v>
      </c>
      <c r="CI76" s="90"/>
      <c r="CJ76" s="91"/>
      <c r="CK76" s="90">
        <f t="shared" si="806"/>
        <v>0</v>
      </c>
      <c r="CL76" s="90">
        <f t="shared" si="807"/>
        <v>0</v>
      </c>
      <c r="CM76" s="90">
        <f t="shared" si="808"/>
        <v>0</v>
      </c>
      <c r="CN76" s="90"/>
      <c r="CO76" s="90">
        <f t="shared" si="809"/>
        <v>0</v>
      </c>
      <c r="CP76" s="90">
        <f t="shared" si="810"/>
        <v>0</v>
      </c>
      <c r="CQ76" s="89"/>
      <c r="CR76" s="89">
        <f t="shared" ref="CR76" si="961">BK76+BV76+CG76</f>
        <v>750</v>
      </c>
      <c r="CS76" s="90">
        <f t="shared" ref="CS76" si="962">BL76+BW76+CH76</f>
        <v>0</v>
      </c>
      <c r="CT76" s="90">
        <f t="shared" ref="CT76" si="963">BM76+BX76+CI76</f>
        <v>0</v>
      </c>
      <c r="CU76" s="90">
        <f t="shared" ref="CU76" si="964">BN76+BY76+CJ76</f>
        <v>0</v>
      </c>
      <c r="CV76" s="90">
        <f t="shared" ref="CV76" si="965">BO76+BZ76+CK76</f>
        <v>0</v>
      </c>
      <c r="CW76" s="90">
        <f t="shared" ref="CW76" si="966">CV76*20%</f>
        <v>0</v>
      </c>
      <c r="CX76" s="90">
        <f t="shared" ref="CX76" si="967">BQ76+CB76+CM76</f>
        <v>0</v>
      </c>
      <c r="CY76" s="90">
        <f t="shared" ref="CY76" si="968">BR76+CC76+CN76</f>
        <v>0</v>
      </c>
      <c r="CZ76" s="90">
        <f t="shared" ref="CZ76" si="969">CW76-CX76+CY76</f>
        <v>0</v>
      </c>
      <c r="DA76" s="90">
        <f t="shared" ref="DA76" si="970">CV76-CZ76</f>
        <v>0</v>
      </c>
      <c r="DB76" s="89">
        <f t="shared" ref="DB76" si="971">BU76+CF76+CQ76</f>
        <v>0</v>
      </c>
      <c r="DC76" s="191">
        <f t="shared" ref="DC76" si="972">AZ76+CR76</f>
        <v>1500</v>
      </c>
      <c r="DD76" s="191">
        <f t="shared" ref="DD76" si="973">BA76+CS76</f>
        <v>500</v>
      </c>
      <c r="DE76" s="191">
        <f t="shared" ref="DE76" si="974">BB76+CT76</f>
        <v>0</v>
      </c>
      <c r="DF76" s="191">
        <f t="shared" ref="DF76" si="975">BC76+CU76</f>
        <v>0</v>
      </c>
      <c r="DG76" s="191">
        <f t="shared" ref="DG76" si="976">BD76+CV76</f>
        <v>500</v>
      </c>
      <c r="DH76" s="191">
        <f t="shared" ref="DH76" si="977">BE76+CW76</f>
        <v>100</v>
      </c>
      <c r="DI76" s="191">
        <f t="shared" ref="DI76" si="978">BF76+CX76</f>
        <v>0</v>
      </c>
      <c r="DJ76" s="191">
        <f t="shared" ref="DJ76" si="979">BG76+CY76</f>
        <v>0</v>
      </c>
      <c r="DK76" s="191">
        <f t="shared" ref="DK76" si="980">BH76+CZ76</f>
        <v>100</v>
      </c>
      <c r="DL76" s="191">
        <f t="shared" ref="DL76" si="981">BI76+DA76</f>
        <v>400</v>
      </c>
      <c r="DM76" s="191">
        <f t="shared" ref="DM76" si="982">BJ76+DB76</f>
        <v>153</v>
      </c>
      <c r="DN76" s="89">
        <v>250</v>
      </c>
      <c r="DO76" s="90">
        <f t="shared" si="833"/>
        <v>0</v>
      </c>
      <c r="DP76" s="90"/>
      <c r="DQ76" s="91"/>
      <c r="DR76" s="90">
        <f t="shared" si="834"/>
        <v>0</v>
      </c>
      <c r="DS76" s="90">
        <f t="shared" si="835"/>
        <v>0</v>
      </c>
      <c r="DT76" s="90">
        <f t="shared" si="836"/>
        <v>0</v>
      </c>
      <c r="DU76" s="90"/>
      <c r="DV76" s="90">
        <f t="shared" si="837"/>
        <v>0</v>
      </c>
      <c r="DW76" s="90">
        <f t="shared" si="838"/>
        <v>0</v>
      </c>
      <c r="DX76" s="89"/>
      <c r="DY76" s="89">
        <v>250</v>
      </c>
      <c r="DZ76" s="90">
        <f t="shared" si="789"/>
        <v>0</v>
      </c>
      <c r="EA76" s="90"/>
      <c r="EB76" s="91"/>
      <c r="EC76" s="90">
        <f t="shared" si="790"/>
        <v>0</v>
      </c>
      <c r="ED76" s="90">
        <f t="shared" si="791"/>
        <v>0</v>
      </c>
      <c r="EE76" s="90">
        <f t="shared" si="792"/>
        <v>0</v>
      </c>
      <c r="EF76" s="90"/>
      <c r="EG76" s="90">
        <f t="shared" si="793"/>
        <v>0</v>
      </c>
      <c r="EH76" s="90">
        <f t="shared" si="794"/>
        <v>0</v>
      </c>
      <c r="EI76" s="89"/>
      <c r="EJ76" s="89">
        <v>250</v>
      </c>
      <c r="EK76" s="90">
        <f t="shared" si="811"/>
        <v>0</v>
      </c>
      <c r="EL76" s="90"/>
      <c r="EM76" s="91"/>
      <c r="EN76" s="90">
        <f t="shared" si="812"/>
        <v>0</v>
      </c>
      <c r="EO76" s="90">
        <f t="shared" si="813"/>
        <v>0</v>
      </c>
      <c r="EP76" s="90">
        <f t="shared" si="814"/>
        <v>0</v>
      </c>
      <c r="EQ76" s="90"/>
      <c r="ER76" s="90">
        <f t="shared" si="815"/>
        <v>0</v>
      </c>
      <c r="ES76" s="90">
        <f t="shared" si="816"/>
        <v>0</v>
      </c>
      <c r="ET76" s="89"/>
      <c r="EU76" s="89">
        <f t="shared" ref="EU76" si="983">DN76+DY76+EJ76</f>
        <v>750</v>
      </c>
      <c r="EV76" s="90">
        <f t="shared" ref="EV76" si="984">DO76+DZ76+EK76</f>
        <v>0</v>
      </c>
      <c r="EW76" s="90">
        <f t="shared" ref="EW76" si="985">DP76+EA76+EL76</f>
        <v>0</v>
      </c>
      <c r="EX76" s="90">
        <f t="shared" ref="EX76" si="986">DQ76+EB76+EM76</f>
        <v>0</v>
      </c>
      <c r="EY76" s="90">
        <f t="shared" ref="EY76" si="987">DR76+EC76+EN76</f>
        <v>0</v>
      </c>
      <c r="EZ76" s="90">
        <f t="shared" ref="EZ76" si="988">EY76*20%</f>
        <v>0</v>
      </c>
      <c r="FA76" s="90">
        <f t="shared" ref="FA76" si="989">DT76+EE76+EP76</f>
        <v>0</v>
      </c>
      <c r="FB76" s="90">
        <f t="shared" ref="FB76" si="990">DU76+EF76+EQ76</f>
        <v>0</v>
      </c>
      <c r="FC76" s="90">
        <f t="shared" ref="FC76" si="991">EZ76-FA76+FB76</f>
        <v>0</v>
      </c>
      <c r="FD76" s="90">
        <f t="shared" ref="FD76" si="992">EY76-FC76</f>
        <v>0</v>
      </c>
      <c r="FE76" s="89">
        <f t="shared" ref="FE76" si="993">DX76+EI76+ET76</f>
        <v>0</v>
      </c>
      <c r="FF76" s="191">
        <f t="shared" ref="FF76" si="994">AZ76+CR76+EU76</f>
        <v>2250</v>
      </c>
      <c r="FG76" s="191">
        <f t="shared" ref="FG76" si="995">BA76+CS76+EV76</f>
        <v>500</v>
      </c>
      <c r="FH76" s="191">
        <f t="shared" ref="FH76" si="996">BB76+CT76+EW76</f>
        <v>0</v>
      </c>
      <c r="FI76" s="191">
        <f t="shared" ref="FI76" si="997">BC76+CU76+EX76</f>
        <v>0</v>
      </c>
      <c r="FJ76" s="191">
        <f t="shared" ref="FJ76" si="998">BD76+CV76+EY76</f>
        <v>500</v>
      </c>
      <c r="FK76" s="191">
        <f t="shared" ref="FK76" si="999">BE76+CW76+EZ76</f>
        <v>100</v>
      </c>
      <c r="FL76" s="191">
        <f t="shared" ref="FL76" si="1000">BF76+CX76+FA76</f>
        <v>0</v>
      </c>
      <c r="FM76" s="191">
        <f t="shared" ref="FM76" si="1001">BG76+CY76+FB76</f>
        <v>0</v>
      </c>
      <c r="FN76" s="191">
        <f t="shared" ref="FN76" si="1002">BH76+CZ76+FC76</f>
        <v>100</v>
      </c>
      <c r="FO76" s="191">
        <f t="shared" ref="FO76" si="1003">BI76+DA76+FD76</f>
        <v>400</v>
      </c>
      <c r="FP76" s="191">
        <f t="shared" ref="FP76" si="1004">BJ76+DB76+FE76</f>
        <v>153</v>
      </c>
      <c r="FQ76" s="89">
        <v>250</v>
      </c>
      <c r="FR76" s="90">
        <f t="shared" si="817"/>
        <v>0</v>
      </c>
      <c r="FS76" s="90"/>
      <c r="FT76" s="91"/>
      <c r="FU76" s="90">
        <f t="shared" si="818"/>
        <v>0</v>
      </c>
      <c r="FV76" s="90">
        <f t="shared" si="819"/>
        <v>0</v>
      </c>
      <c r="FW76" s="90">
        <f t="shared" si="820"/>
        <v>0</v>
      </c>
      <c r="FX76" s="90"/>
      <c r="FY76" s="90">
        <f t="shared" si="821"/>
        <v>0</v>
      </c>
      <c r="FZ76" s="90">
        <f t="shared" si="822"/>
        <v>0</v>
      </c>
      <c r="GA76" s="89"/>
      <c r="GB76" s="89">
        <v>250</v>
      </c>
      <c r="GC76" s="90">
        <f t="shared" si="845"/>
        <v>0</v>
      </c>
      <c r="GD76" s="90"/>
      <c r="GE76" s="91"/>
      <c r="GF76" s="90">
        <f t="shared" si="846"/>
        <v>0</v>
      </c>
      <c r="GG76" s="90">
        <f t="shared" si="847"/>
        <v>0</v>
      </c>
      <c r="GH76" s="90">
        <f t="shared" si="848"/>
        <v>0</v>
      </c>
      <c r="GI76" s="90"/>
      <c r="GJ76" s="90">
        <f t="shared" si="849"/>
        <v>0</v>
      </c>
      <c r="GK76" s="90">
        <f t="shared" si="850"/>
        <v>0</v>
      </c>
      <c r="GL76" s="89"/>
      <c r="GM76" s="89">
        <v>250</v>
      </c>
      <c r="GN76" s="90">
        <f t="shared" si="839"/>
        <v>0</v>
      </c>
      <c r="GO76" s="90"/>
      <c r="GP76" s="91"/>
      <c r="GQ76" s="90">
        <f t="shared" si="840"/>
        <v>0</v>
      </c>
      <c r="GR76" s="90">
        <f t="shared" si="841"/>
        <v>0</v>
      </c>
      <c r="GS76" s="90">
        <f t="shared" si="842"/>
        <v>0</v>
      </c>
      <c r="GT76" s="90"/>
      <c r="GU76" s="90">
        <f t="shared" si="843"/>
        <v>0</v>
      </c>
      <c r="GV76" s="90">
        <f t="shared" si="844"/>
        <v>0</v>
      </c>
      <c r="GW76" s="89"/>
      <c r="GX76" s="89">
        <f t="shared" ref="GX76" si="1005">FQ76+GB76+GM76</f>
        <v>750</v>
      </c>
      <c r="GY76" s="90">
        <f t="shared" ref="GY76" si="1006">FR76+GC76+GN76</f>
        <v>0</v>
      </c>
      <c r="GZ76" s="90">
        <f t="shared" ref="GZ76" si="1007">FS76+GD76+GO76</f>
        <v>0</v>
      </c>
      <c r="HA76" s="90">
        <f t="shared" ref="HA76" si="1008">FT76+GE76+GP76</f>
        <v>0</v>
      </c>
      <c r="HB76" s="90">
        <f t="shared" ref="HB76" si="1009">FU76+GF76+GQ76</f>
        <v>0</v>
      </c>
      <c r="HC76" s="90">
        <f t="shared" ref="HC76" si="1010">HB76*20%</f>
        <v>0</v>
      </c>
      <c r="HD76" s="90">
        <f t="shared" ref="HD76" si="1011">FW76+GH76+GS76</f>
        <v>0</v>
      </c>
      <c r="HE76" s="90">
        <f t="shared" ref="HE76" si="1012">FX76+GI76+GT76</f>
        <v>0</v>
      </c>
      <c r="HF76" s="90">
        <f t="shared" ref="HF76" si="1013">HC76-HD76+HE76</f>
        <v>0</v>
      </c>
      <c r="HG76" s="90">
        <f t="shared" ref="HG76" si="1014">HB76-HF76</f>
        <v>0</v>
      </c>
      <c r="HH76" s="89">
        <f t="shared" ref="HH76" si="1015">GA76+GL76+GW76</f>
        <v>0</v>
      </c>
      <c r="HI76" s="90">
        <f t="shared" ref="HI76" si="1016">S76+AD76+AO76+BK76+BV76+CG76+DN76+DY76+EJ76+FQ76+GB76+GM76</f>
        <v>3000</v>
      </c>
      <c r="HJ76" s="90">
        <f t="shared" ref="HJ76" si="1017">T76+AE76+AP76+BL76+BW76+CH76+DO76+DZ76+EK76+FR76+GC76+GN76</f>
        <v>500</v>
      </c>
      <c r="HK76" s="90">
        <f t="shared" ref="HK76" si="1018">U76+AF76+AQ76+BM76+BX76+CI76+DP76+EA76+EL76+FS76+GD76+GO76</f>
        <v>0</v>
      </c>
      <c r="HL76" s="90">
        <f t="shared" ref="HL76" si="1019">V76+AG76+AR76+BN76+BY76+CJ76+DQ76+EB76+EM76+FT76+GE76+GP76</f>
        <v>0</v>
      </c>
      <c r="HM76" s="90">
        <f t="shared" ref="HM76" si="1020">W76+AH76+AS76+BO76+BZ76+CK76+DR76+EC76+EN76+FU76+GF76+GQ76</f>
        <v>500</v>
      </c>
      <c r="HN76" s="90">
        <f t="shared" ref="HN76" si="1021">X76+AI76+AT76+BP76+CA76+CL76+DS76+ED76+EO76+FV76+GG76+GR76</f>
        <v>50</v>
      </c>
      <c r="HO76" s="90">
        <f t="shared" ref="HO76" si="1022">Y76+AJ76+AU76+BQ76+CB76+CM76+DT76+EE76+EP76+FW76+GH76+GS76</f>
        <v>0</v>
      </c>
      <c r="HP76" s="90">
        <f t="shared" ref="HP76" si="1023">Z76+AK76+AV76+BR76+CC76+CN76+DU76+EF76+EQ76+FX76+GI76+GT76</f>
        <v>0</v>
      </c>
      <c r="HQ76" s="90">
        <f t="shared" ref="HQ76" si="1024">AA76+AL76+AW76+BS76+CD76+CO76+DV76+EG76+ER76+FY76+GJ76+GU76</f>
        <v>50</v>
      </c>
      <c r="HR76" s="90">
        <f t="shared" ref="HR76" si="1025">AB76+AM76+AX76+BT76+CE76+CP76+DW76+EH76+ES76+FZ76+GK76+GV76</f>
        <v>450</v>
      </c>
      <c r="HS76" s="90">
        <f t="shared" ref="HS76" si="1026">AC76+AN76+AY76+BU76+CF76+CQ76+DX76+EI76+ET76+GA76+GL76+GW76</f>
        <v>153</v>
      </c>
      <c r="HT76" s="159">
        <f>BD76+CV76+EY76+HB76</f>
        <v>500</v>
      </c>
      <c r="HU76" s="131">
        <f>BD76+CV76+EY76+FU76+GF76</f>
        <v>500</v>
      </c>
      <c r="HV76" s="131">
        <f>W76+AH76+AS76+BO76+BZ76</f>
        <v>500</v>
      </c>
      <c r="HW76" s="84"/>
      <c r="HX76" s="84">
        <f>AC76+AN76+AY76+BU76+CF76+CQ76+DX76+EI76</f>
        <v>153</v>
      </c>
      <c r="HY76" s="84"/>
      <c r="HZ76" s="84"/>
      <c r="IA76" s="84"/>
      <c r="IB76" s="84"/>
      <c r="IC76" s="84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  <c r="LG76" s="67"/>
    </row>
    <row r="77" spans="1:319" s="4" customFormat="1" ht="27" customHeight="1" x14ac:dyDescent="0.25">
      <c r="A77" s="33"/>
      <c r="B77" s="37">
        <v>25</v>
      </c>
      <c r="C77" s="37"/>
      <c r="D77" s="37"/>
      <c r="E77" s="37"/>
      <c r="F77" s="19" t="s">
        <v>409</v>
      </c>
      <c r="G77" s="16" t="s">
        <v>375</v>
      </c>
      <c r="H77" s="17" t="s">
        <v>410</v>
      </c>
      <c r="I77" s="87">
        <v>60001071216</v>
      </c>
      <c r="J77" s="34" t="s">
        <v>1080</v>
      </c>
      <c r="K77" s="92" t="s">
        <v>113</v>
      </c>
      <c r="L77" s="34" t="s">
        <v>979</v>
      </c>
      <c r="M77" s="34">
        <v>162</v>
      </c>
      <c r="N77" s="34" t="s">
        <v>1242</v>
      </c>
      <c r="O77" s="34"/>
      <c r="P77" s="100" t="s">
        <v>135</v>
      </c>
      <c r="Q77" s="256"/>
      <c r="R77" s="39" t="s">
        <v>242</v>
      </c>
      <c r="S77" s="89">
        <v>250</v>
      </c>
      <c r="T77" s="90">
        <f t="shared" si="854"/>
        <v>250</v>
      </c>
      <c r="U77" s="90"/>
      <c r="V77" s="91"/>
      <c r="W77" s="90">
        <f t="shared" si="855"/>
        <v>250</v>
      </c>
      <c r="X77" s="90">
        <f t="shared" si="856"/>
        <v>50</v>
      </c>
      <c r="Y77" s="90">
        <f t="shared" si="857"/>
        <v>0</v>
      </c>
      <c r="Z77" s="90"/>
      <c r="AA77" s="90">
        <f t="shared" si="858"/>
        <v>50</v>
      </c>
      <c r="AB77" s="90">
        <f t="shared" si="859"/>
        <v>200</v>
      </c>
      <c r="AC77" s="89">
        <v>76</v>
      </c>
      <c r="AD77" s="89">
        <v>250</v>
      </c>
      <c r="AE77" s="90">
        <f t="shared" si="795"/>
        <v>250</v>
      </c>
      <c r="AF77" s="90"/>
      <c r="AG77" s="91"/>
      <c r="AH77" s="90">
        <f t="shared" si="796"/>
        <v>250</v>
      </c>
      <c r="AI77" s="90">
        <v>0</v>
      </c>
      <c r="AJ77" s="90">
        <v>0</v>
      </c>
      <c r="AK77" s="90"/>
      <c r="AL77" s="90">
        <f t="shared" si="797"/>
        <v>0</v>
      </c>
      <c r="AM77" s="90">
        <f t="shared" si="798"/>
        <v>250</v>
      </c>
      <c r="AN77" s="177">
        <v>94</v>
      </c>
      <c r="AO77" s="89">
        <v>250</v>
      </c>
      <c r="AP77" s="90">
        <f t="shared" si="860"/>
        <v>250</v>
      </c>
      <c r="AQ77" s="90"/>
      <c r="AR77" s="91"/>
      <c r="AS77" s="90">
        <f t="shared" si="861"/>
        <v>250</v>
      </c>
      <c r="AT77" s="90">
        <v>0</v>
      </c>
      <c r="AU77" s="90">
        <v>0</v>
      </c>
      <c r="AV77" s="90"/>
      <c r="AW77" s="90">
        <f t="shared" si="862"/>
        <v>0</v>
      </c>
      <c r="AX77" s="90">
        <f t="shared" si="863"/>
        <v>250</v>
      </c>
      <c r="AY77" s="89">
        <v>136</v>
      </c>
      <c r="AZ77" s="89">
        <f t="shared" si="579"/>
        <v>750</v>
      </c>
      <c r="BA77" s="90">
        <f t="shared" si="580"/>
        <v>750</v>
      </c>
      <c r="BB77" s="90">
        <f t="shared" si="581"/>
        <v>0</v>
      </c>
      <c r="BC77" s="90">
        <f t="shared" si="582"/>
        <v>0</v>
      </c>
      <c r="BD77" s="90">
        <f t="shared" si="583"/>
        <v>750</v>
      </c>
      <c r="BE77" s="90">
        <f t="shared" si="945"/>
        <v>150</v>
      </c>
      <c r="BF77" s="90">
        <f t="shared" si="584"/>
        <v>0</v>
      </c>
      <c r="BG77" s="90">
        <f t="shared" si="585"/>
        <v>0</v>
      </c>
      <c r="BH77" s="90">
        <f t="shared" si="586"/>
        <v>150</v>
      </c>
      <c r="BI77" s="90">
        <f t="shared" si="587"/>
        <v>600</v>
      </c>
      <c r="BJ77" s="89">
        <f t="shared" si="588"/>
        <v>306</v>
      </c>
      <c r="BK77" s="89">
        <v>250</v>
      </c>
      <c r="BL77" s="90">
        <f t="shared" si="783"/>
        <v>0</v>
      </c>
      <c r="BM77" s="90"/>
      <c r="BN77" s="91"/>
      <c r="BO77" s="90">
        <f t="shared" si="784"/>
        <v>0</v>
      </c>
      <c r="BP77" s="90">
        <f t="shared" si="785"/>
        <v>0</v>
      </c>
      <c r="BQ77" s="90">
        <f t="shared" si="786"/>
        <v>0</v>
      </c>
      <c r="BR77" s="90"/>
      <c r="BS77" s="90">
        <f t="shared" si="787"/>
        <v>0</v>
      </c>
      <c r="BT77" s="90">
        <f t="shared" si="788"/>
        <v>0</v>
      </c>
      <c r="BU77" s="89"/>
      <c r="BV77" s="89">
        <v>250</v>
      </c>
      <c r="BW77" s="90">
        <f t="shared" si="799"/>
        <v>0</v>
      </c>
      <c r="BX77" s="90"/>
      <c r="BY77" s="91"/>
      <c r="BZ77" s="90">
        <f t="shared" si="800"/>
        <v>0</v>
      </c>
      <c r="CA77" s="90">
        <f t="shared" si="801"/>
        <v>0</v>
      </c>
      <c r="CB77" s="90">
        <f t="shared" si="802"/>
        <v>0</v>
      </c>
      <c r="CC77" s="90"/>
      <c r="CD77" s="90">
        <f t="shared" si="803"/>
        <v>0</v>
      </c>
      <c r="CE77" s="90">
        <f t="shared" si="804"/>
        <v>0</v>
      </c>
      <c r="CF77" s="89"/>
      <c r="CG77" s="89">
        <v>250</v>
      </c>
      <c r="CH77" s="90">
        <f t="shared" si="805"/>
        <v>0</v>
      </c>
      <c r="CI77" s="90"/>
      <c r="CJ77" s="91"/>
      <c r="CK77" s="90">
        <f t="shared" si="806"/>
        <v>0</v>
      </c>
      <c r="CL77" s="90">
        <f t="shared" si="807"/>
        <v>0</v>
      </c>
      <c r="CM77" s="90">
        <f t="shared" si="808"/>
        <v>0</v>
      </c>
      <c r="CN77" s="90"/>
      <c r="CO77" s="90">
        <f t="shared" si="809"/>
        <v>0</v>
      </c>
      <c r="CP77" s="90">
        <f t="shared" si="810"/>
        <v>0</v>
      </c>
      <c r="CQ77" s="89"/>
      <c r="CR77" s="89">
        <f t="shared" si="823"/>
        <v>750</v>
      </c>
      <c r="CS77" s="90">
        <f t="shared" si="824"/>
        <v>0</v>
      </c>
      <c r="CT77" s="90">
        <f t="shared" si="825"/>
        <v>0</v>
      </c>
      <c r="CU77" s="90">
        <f t="shared" si="826"/>
        <v>0</v>
      </c>
      <c r="CV77" s="90">
        <f t="shared" si="827"/>
        <v>0</v>
      </c>
      <c r="CW77" s="90">
        <f t="shared" si="946"/>
        <v>0</v>
      </c>
      <c r="CX77" s="90">
        <f t="shared" si="828"/>
        <v>0</v>
      </c>
      <c r="CY77" s="90">
        <f t="shared" si="829"/>
        <v>0</v>
      </c>
      <c r="CZ77" s="90">
        <f t="shared" si="830"/>
        <v>0</v>
      </c>
      <c r="DA77" s="90">
        <f t="shared" si="831"/>
        <v>0</v>
      </c>
      <c r="DB77" s="89">
        <f t="shared" si="832"/>
        <v>0</v>
      </c>
      <c r="DC77" s="191">
        <f t="shared" si="599"/>
        <v>1500</v>
      </c>
      <c r="DD77" s="191">
        <f t="shared" si="600"/>
        <v>750</v>
      </c>
      <c r="DE77" s="191">
        <f t="shared" si="601"/>
        <v>0</v>
      </c>
      <c r="DF77" s="191">
        <f t="shared" si="602"/>
        <v>0</v>
      </c>
      <c r="DG77" s="191">
        <f t="shared" si="603"/>
        <v>750</v>
      </c>
      <c r="DH77" s="191">
        <f t="shared" si="604"/>
        <v>150</v>
      </c>
      <c r="DI77" s="191">
        <f t="shared" si="605"/>
        <v>0</v>
      </c>
      <c r="DJ77" s="191">
        <f t="shared" si="606"/>
        <v>0</v>
      </c>
      <c r="DK77" s="191">
        <f t="shared" si="607"/>
        <v>150</v>
      </c>
      <c r="DL77" s="191">
        <f t="shared" si="608"/>
        <v>600</v>
      </c>
      <c r="DM77" s="191">
        <f t="shared" si="609"/>
        <v>306</v>
      </c>
      <c r="DN77" s="89">
        <v>250</v>
      </c>
      <c r="DO77" s="90">
        <f t="shared" si="833"/>
        <v>0</v>
      </c>
      <c r="DP77" s="90"/>
      <c r="DQ77" s="91"/>
      <c r="DR77" s="90">
        <f t="shared" si="834"/>
        <v>0</v>
      </c>
      <c r="DS77" s="90">
        <f t="shared" si="835"/>
        <v>0</v>
      </c>
      <c r="DT77" s="90">
        <f t="shared" si="836"/>
        <v>0</v>
      </c>
      <c r="DU77" s="90"/>
      <c r="DV77" s="90">
        <f t="shared" si="837"/>
        <v>0</v>
      </c>
      <c r="DW77" s="90">
        <f t="shared" si="838"/>
        <v>0</v>
      </c>
      <c r="DX77" s="89"/>
      <c r="DY77" s="89">
        <v>250</v>
      </c>
      <c r="DZ77" s="90">
        <f t="shared" si="789"/>
        <v>0</v>
      </c>
      <c r="EA77" s="90"/>
      <c r="EB77" s="91"/>
      <c r="EC77" s="90">
        <f t="shared" si="790"/>
        <v>0</v>
      </c>
      <c r="ED77" s="90">
        <f t="shared" si="791"/>
        <v>0</v>
      </c>
      <c r="EE77" s="90">
        <f t="shared" si="792"/>
        <v>0</v>
      </c>
      <c r="EF77" s="90"/>
      <c r="EG77" s="90">
        <f t="shared" si="793"/>
        <v>0</v>
      </c>
      <c r="EH77" s="90">
        <f t="shared" si="794"/>
        <v>0</v>
      </c>
      <c r="EI77" s="89"/>
      <c r="EJ77" s="89">
        <v>250</v>
      </c>
      <c r="EK77" s="90">
        <f t="shared" si="811"/>
        <v>0</v>
      </c>
      <c r="EL77" s="90"/>
      <c r="EM77" s="91"/>
      <c r="EN77" s="90">
        <f t="shared" si="812"/>
        <v>0</v>
      </c>
      <c r="EO77" s="90">
        <f t="shared" si="813"/>
        <v>0</v>
      </c>
      <c r="EP77" s="90">
        <f t="shared" si="814"/>
        <v>0</v>
      </c>
      <c r="EQ77" s="90"/>
      <c r="ER77" s="90">
        <f t="shared" si="815"/>
        <v>0</v>
      </c>
      <c r="ES77" s="90">
        <f t="shared" si="816"/>
        <v>0</v>
      </c>
      <c r="ET77" s="89"/>
      <c r="EU77" s="89">
        <f t="shared" si="513"/>
        <v>750</v>
      </c>
      <c r="EV77" s="90">
        <f t="shared" si="514"/>
        <v>0</v>
      </c>
      <c r="EW77" s="90">
        <f t="shared" si="515"/>
        <v>0</v>
      </c>
      <c r="EX77" s="90">
        <f t="shared" si="516"/>
        <v>0</v>
      </c>
      <c r="EY77" s="90">
        <f t="shared" si="517"/>
        <v>0</v>
      </c>
      <c r="EZ77" s="90">
        <f t="shared" si="947"/>
        <v>0</v>
      </c>
      <c r="FA77" s="90">
        <f t="shared" si="518"/>
        <v>0</v>
      </c>
      <c r="FB77" s="90">
        <f t="shared" si="519"/>
        <v>0</v>
      </c>
      <c r="FC77" s="90">
        <f t="shared" si="520"/>
        <v>0</v>
      </c>
      <c r="FD77" s="90">
        <f t="shared" si="521"/>
        <v>0</v>
      </c>
      <c r="FE77" s="89">
        <f t="shared" si="522"/>
        <v>0</v>
      </c>
      <c r="FF77" s="191">
        <f t="shared" si="610"/>
        <v>2250</v>
      </c>
      <c r="FG77" s="191">
        <f t="shared" si="611"/>
        <v>750</v>
      </c>
      <c r="FH77" s="191">
        <f t="shared" si="612"/>
        <v>0</v>
      </c>
      <c r="FI77" s="191">
        <f t="shared" si="613"/>
        <v>0</v>
      </c>
      <c r="FJ77" s="191">
        <f t="shared" si="614"/>
        <v>750</v>
      </c>
      <c r="FK77" s="191">
        <f t="shared" si="615"/>
        <v>150</v>
      </c>
      <c r="FL77" s="191">
        <f t="shared" si="616"/>
        <v>0</v>
      </c>
      <c r="FM77" s="191">
        <f t="shared" si="617"/>
        <v>0</v>
      </c>
      <c r="FN77" s="191">
        <f t="shared" si="618"/>
        <v>150</v>
      </c>
      <c r="FO77" s="191">
        <f t="shared" si="619"/>
        <v>600</v>
      </c>
      <c r="FP77" s="191">
        <f t="shared" si="620"/>
        <v>306</v>
      </c>
      <c r="FQ77" s="89">
        <v>250</v>
      </c>
      <c r="FR77" s="90">
        <f t="shared" si="817"/>
        <v>0</v>
      </c>
      <c r="FS77" s="90"/>
      <c r="FT77" s="91"/>
      <c r="FU77" s="90">
        <f t="shared" si="818"/>
        <v>0</v>
      </c>
      <c r="FV77" s="90">
        <f t="shared" si="819"/>
        <v>0</v>
      </c>
      <c r="FW77" s="90">
        <f t="shared" si="820"/>
        <v>0</v>
      </c>
      <c r="FX77" s="90"/>
      <c r="FY77" s="90">
        <f t="shared" si="821"/>
        <v>0</v>
      </c>
      <c r="FZ77" s="90">
        <f t="shared" si="822"/>
        <v>0</v>
      </c>
      <c r="GA77" s="89"/>
      <c r="GB77" s="89">
        <v>250</v>
      </c>
      <c r="GC77" s="90">
        <f t="shared" si="845"/>
        <v>0</v>
      </c>
      <c r="GD77" s="90"/>
      <c r="GE77" s="91"/>
      <c r="GF77" s="90">
        <f t="shared" si="846"/>
        <v>0</v>
      </c>
      <c r="GG77" s="90">
        <f t="shared" si="847"/>
        <v>0</v>
      </c>
      <c r="GH77" s="90">
        <f t="shared" si="848"/>
        <v>0</v>
      </c>
      <c r="GI77" s="90"/>
      <c r="GJ77" s="90">
        <f t="shared" si="849"/>
        <v>0</v>
      </c>
      <c r="GK77" s="90">
        <f t="shared" si="850"/>
        <v>0</v>
      </c>
      <c r="GL77" s="89"/>
      <c r="GM77" s="89">
        <v>250</v>
      </c>
      <c r="GN77" s="90">
        <f t="shared" si="839"/>
        <v>0</v>
      </c>
      <c r="GO77" s="90"/>
      <c r="GP77" s="91"/>
      <c r="GQ77" s="90">
        <f t="shared" si="840"/>
        <v>0</v>
      </c>
      <c r="GR77" s="90">
        <f t="shared" si="841"/>
        <v>0</v>
      </c>
      <c r="GS77" s="90">
        <f t="shared" si="842"/>
        <v>0</v>
      </c>
      <c r="GT77" s="90"/>
      <c r="GU77" s="90">
        <f t="shared" si="843"/>
        <v>0</v>
      </c>
      <c r="GV77" s="90">
        <f t="shared" si="844"/>
        <v>0</v>
      </c>
      <c r="GW77" s="89"/>
      <c r="GX77" s="89">
        <f t="shared" si="552"/>
        <v>750</v>
      </c>
      <c r="GY77" s="90">
        <f t="shared" si="553"/>
        <v>0</v>
      </c>
      <c r="GZ77" s="90">
        <f t="shared" si="554"/>
        <v>0</v>
      </c>
      <c r="HA77" s="90">
        <f t="shared" si="555"/>
        <v>0</v>
      </c>
      <c r="HB77" s="90">
        <f t="shared" si="556"/>
        <v>0</v>
      </c>
      <c r="HC77" s="90">
        <f t="shared" si="948"/>
        <v>0</v>
      </c>
      <c r="HD77" s="90">
        <f t="shared" si="557"/>
        <v>0</v>
      </c>
      <c r="HE77" s="90">
        <f t="shared" si="558"/>
        <v>0</v>
      </c>
      <c r="HF77" s="90">
        <f t="shared" si="559"/>
        <v>0</v>
      </c>
      <c r="HG77" s="90">
        <f t="shared" si="560"/>
        <v>0</v>
      </c>
      <c r="HH77" s="89">
        <f t="shared" si="561"/>
        <v>0</v>
      </c>
      <c r="HI77" s="90">
        <f t="shared" si="621"/>
        <v>3000</v>
      </c>
      <c r="HJ77" s="90">
        <f t="shared" si="622"/>
        <v>750</v>
      </c>
      <c r="HK77" s="90">
        <f t="shared" si="623"/>
        <v>0</v>
      </c>
      <c r="HL77" s="90">
        <f t="shared" si="624"/>
        <v>0</v>
      </c>
      <c r="HM77" s="90">
        <f t="shared" si="625"/>
        <v>750</v>
      </c>
      <c r="HN77" s="90">
        <f t="shared" si="626"/>
        <v>50</v>
      </c>
      <c r="HO77" s="90">
        <f t="shared" si="627"/>
        <v>0</v>
      </c>
      <c r="HP77" s="90">
        <f t="shared" si="628"/>
        <v>0</v>
      </c>
      <c r="HQ77" s="90">
        <f t="shared" si="629"/>
        <v>50</v>
      </c>
      <c r="HR77" s="90">
        <f t="shared" si="630"/>
        <v>700</v>
      </c>
      <c r="HS77" s="90">
        <f t="shared" si="631"/>
        <v>306</v>
      </c>
      <c r="HT77" s="159">
        <f t="shared" si="851"/>
        <v>750</v>
      </c>
      <c r="HU77" s="131">
        <f t="shared" si="852"/>
        <v>750</v>
      </c>
      <c r="HV77" s="131">
        <f t="shared" si="853"/>
        <v>750</v>
      </c>
      <c r="HW77" s="84"/>
      <c r="HX77" s="84">
        <f t="shared" si="405"/>
        <v>306</v>
      </c>
      <c r="HY77" s="84"/>
      <c r="HZ77" s="84"/>
      <c r="IA77" s="84"/>
      <c r="IB77" s="84"/>
      <c r="IC77" s="84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</row>
    <row r="78" spans="1:319" s="2" customFormat="1" ht="15.75" customHeight="1" x14ac:dyDescent="0.25">
      <c r="A78" s="33"/>
      <c r="B78" s="37">
        <v>26</v>
      </c>
      <c r="C78" s="37"/>
      <c r="D78" s="37"/>
      <c r="E78" s="37"/>
      <c r="F78" s="19" t="s">
        <v>411</v>
      </c>
      <c r="G78" s="16" t="s">
        <v>375</v>
      </c>
      <c r="H78" s="17" t="s">
        <v>412</v>
      </c>
      <c r="I78" s="87">
        <v>61006048716</v>
      </c>
      <c r="J78" s="34" t="s">
        <v>114</v>
      </c>
      <c r="K78" s="92" t="s">
        <v>115</v>
      </c>
      <c r="L78" s="34" t="s">
        <v>958</v>
      </c>
      <c r="M78" s="34">
        <v>196</v>
      </c>
      <c r="N78" s="34" t="s">
        <v>1242</v>
      </c>
      <c r="O78" s="34"/>
      <c r="P78" s="100" t="s">
        <v>135</v>
      </c>
      <c r="Q78" s="255"/>
      <c r="R78" s="39" t="s">
        <v>242</v>
      </c>
      <c r="S78" s="89">
        <v>250</v>
      </c>
      <c r="T78" s="90">
        <f t="shared" si="854"/>
        <v>250</v>
      </c>
      <c r="U78" s="90"/>
      <c r="V78" s="91"/>
      <c r="W78" s="90">
        <f t="shared" si="855"/>
        <v>250</v>
      </c>
      <c r="X78" s="90">
        <f t="shared" si="856"/>
        <v>50</v>
      </c>
      <c r="Y78" s="90">
        <f t="shared" si="857"/>
        <v>0</v>
      </c>
      <c r="Z78" s="90"/>
      <c r="AA78" s="90">
        <f t="shared" si="858"/>
        <v>50</v>
      </c>
      <c r="AB78" s="90">
        <f t="shared" si="859"/>
        <v>200</v>
      </c>
      <c r="AC78" s="89">
        <v>80</v>
      </c>
      <c r="AD78" s="89">
        <v>250</v>
      </c>
      <c r="AE78" s="90">
        <f t="shared" si="795"/>
        <v>250</v>
      </c>
      <c r="AF78" s="90"/>
      <c r="AG78" s="91"/>
      <c r="AH78" s="90">
        <f t="shared" si="796"/>
        <v>250</v>
      </c>
      <c r="AI78" s="90">
        <v>0</v>
      </c>
      <c r="AJ78" s="90">
        <v>0</v>
      </c>
      <c r="AK78" s="90"/>
      <c r="AL78" s="90">
        <f t="shared" si="797"/>
        <v>0</v>
      </c>
      <c r="AM78" s="90">
        <f t="shared" si="798"/>
        <v>250</v>
      </c>
      <c r="AN78" s="177">
        <v>89</v>
      </c>
      <c r="AO78" s="89">
        <v>250</v>
      </c>
      <c r="AP78" s="90">
        <f t="shared" si="860"/>
        <v>250</v>
      </c>
      <c r="AQ78" s="90"/>
      <c r="AR78" s="91"/>
      <c r="AS78" s="90">
        <f t="shared" si="861"/>
        <v>250</v>
      </c>
      <c r="AT78" s="90">
        <v>0</v>
      </c>
      <c r="AU78" s="90">
        <v>0</v>
      </c>
      <c r="AV78" s="90"/>
      <c r="AW78" s="90">
        <f t="shared" si="862"/>
        <v>0</v>
      </c>
      <c r="AX78" s="90">
        <f t="shared" si="863"/>
        <v>250</v>
      </c>
      <c r="AY78" s="89">
        <v>55</v>
      </c>
      <c r="AZ78" s="89">
        <f t="shared" si="579"/>
        <v>750</v>
      </c>
      <c r="BA78" s="90">
        <f t="shared" si="580"/>
        <v>750</v>
      </c>
      <c r="BB78" s="90">
        <f t="shared" si="581"/>
        <v>0</v>
      </c>
      <c r="BC78" s="90">
        <f t="shared" si="582"/>
        <v>0</v>
      </c>
      <c r="BD78" s="90">
        <f t="shared" si="583"/>
        <v>750</v>
      </c>
      <c r="BE78" s="90">
        <f t="shared" si="945"/>
        <v>150</v>
      </c>
      <c r="BF78" s="90">
        <f t="shared" si="584"/>
        <v>0</v>
      </c>
      <c r="BG78" s="90">
        <f t="shared" si="585"/>
        <v>0</v>
      </c>
      <c r="BH78" s="90">
        <f t="shared" si="586"/>
        <v>150</v>
      </c>
      <c r="BI78" s="90">
        <f t="shared" si="587"/>
        <v>600</v>
      </c>
      <c r="BJ78" s="89">
        <f t="shared" si="588"/>
        <v>224</v>
      </c>
      <c r="BK78" s="89">
        <v>250</v>
      </c>
      <c r="BL78" s="90">
        <f t="shared" si="783"/>
        <v>0</v>
      </c>
      <c r="BM78" s="90"/>
      <c r="BN78" s="91"/>
      <c r="BO78" s="90">
        <f t="shared" si="784"/>
        <v>0</v>
      </c>
      <c r="BP78" s="90">
        <f t="shared" si="785"/>
        <v>0</v>
      </c>
      <c r="BQ78" s="90">
        <f t="shared" si="786"/>
        <v>0</v>
      </c>
      <c r="BR78" s="90"/>
      <c r="BS78" s="90">
        <f t="shared" si="787"/>
        <v>0</v>
      </c>
      <c r="BT78" s="90">
        <f t="shared" si="788"/>
        <v>0</v>
      </c>
      <c r="BU78" s="89"/>
      <c r="BV78" s="89">
        <v>250</v>
      </c>
      <c r="BW78" s="90">
        <f t="shared" si="799"/>
        <v>0</v>
      </c>
      <c r="BX78" s="90"/>
      <c r="BY78" s="91"/>
      <c r="BZ78" s="90">
        <f t="shared" si="800"/>
        <v>0</v>
      </c>
      <c r="CA78" s="90">
        <f t="shared" si="801"/>
        <v>0</v>
      </c>
      <c r="CB78" s="90">
        <f t="shared" si="802"/>
        <v>0</v>
      </c>
      <c r="CC78" s="90"/>
      <c r="CD78" s="90">
        <f t="shared" si="803"/>
        <v>0</v>
      </c>
      <c r="CE78" s="90">
        <f t="shared" si="804"/>
        <v>0</v>
      </c>
      <c r="CF78" s="89"/>
      <c r="CG78" s="89">
        <v>250</v>
      </c>
      <c r="CH78" s="90">
        <f t="shared" si="805"/>
        <v>0</v>
      </c>
      <c r="CI78" s="90"/>
      <c r="CJ78" s="91"/>
      <c r="CK78" s="90">
        <f t="shared" si="806"/>
        <v>0</v>
      </c>
      <c r="CL78" s="90">
        <f t="shared" si="807"/>
        <v>0</v>
      </c>
      <c r="CM78" s="90">
        <f t="shared" si="808"/>
        <v>0</v>
      </c>
      <c r="CN78" s="90"/>
      <c r="CO78" s="90">
        <f t="shared" si="809"/>
        <v>0</v>
      </c>
      <c r="CP78" s="90">
        <f t="shared" si="810"/>
        <v>0</v>
      </c>
      <c r="CQ78" s="89"/>
      <c r="CR78" s="89">
        <f t="shared" si="823"/>
        <v>750</v>
      </c>
      <c r="CS78" s="90">
        <f t="shared" si="824"/>
        <v>0</v>
      </c>
      <c r="CT78" s="90">
        <f t="shared" si="825"/>
        <v>0</v>
      </c>
      <c r="CU78" s="90">
        <f t="shared" si="826"/>
        <v>0</v>
      </c>
      <c r="CV78" s="90">
        <f t="shared" si="827"/>
        <v>0</v>
      </c>
      <c r="CW78" s="90">
        <f t="shared" si="946"/>
        <v>0</v>
      </c>
      <c r="CX78" s="90">
        <f t="shared" si="828"/>
        <v>0</v>
      </c>
      <c r="CY78" s="90">
        <f t="shared" si="829"/>
        <v>0</v>
      </c>
      <c r="CZ78" s="90">
        <f t="shared" si="830"/>
        <v>0</v>
      </c>
      <c r="DA78" s="90">
        <f t="shared" si="831"/>
        <v>0</v>
      </c>
      <c r="DB78" s="89">
        <f t="shared" si="832"/>
        <v>0</v>
      </c>
      <c r="DC78" s="191">
        <f t="shared" si="599"/>
        <v>1500</v>
      </c>
      <c r="DD78" s="191">
        <f t="shared" si="600"/>
        <v>750</v>
      </c>
      <c r="DE78" s="191">
        <f t="shared" si="601"/>
        <v>0</v>
      </c>
      <c r="DF78" s="191">
        <f t="shared" si="602"/>
        <v>0</v>
      </c>
      <c r="DG78" s="191">
        <f t="shared" si="603"/>
        <v>750</v>
      </c>
      <c r="DH78" s="191">
        <f t="shared" si="604"/>
        <v>150</v>
      </c>
      <c r="DI78" s="191">
        <f t="shared" si="605"/>
        <v>0</v>
      </c>
      <c r="DJ78" s="191">
        <f t="shared" si="606"/>
        <v>0</v>
      </c>
      <c r="DK78" s="191">
        <f t="shared" si="607"/>
        <v>150</v>
      </c>
      <c r="DL78" s="191">
        <f t="shared" si="608"/>
        <v>600</v>
      </c>
      <c r="DM78" s="191">
        <f t="shared" si="609"/>
        <v>224</v>
      </c>
      <c r="DN78" s="89">
        <v>250</v>
      </c>
      <c r="DO78" s="90">
        <f t="shared" si="833"/>
        <v>0</v>
      </c>
      <c r="DP78" s="90"/>
      <c r="DQ78" s="91"/>
      <c r="DR78" s="90">
        <f t="shared" si="834"/>
        <v>0</v>
      </c>
      <c r="DS78" s="90">
        <f t="shared" si="835"/>
        <v>0</v>
      </c>
      <c r="DT78" s="90">
        <f t="shared" si="836"/>
        <v>0</v>
      </c>
      <c r="DU78" s="90"/>
      <c r="DV78" s="90">
        <f t="shared" si="837"/>
        <v>0</v>
      </c>
      <c r="DW78" s="90">
        <f t="shared" si="838"/>
        <v>0</v>
      </c>
      <c r="DX78" s="89"/>
      <c r="DY78" s="89">
        <v>250</v>
      </c>
      <c r="DZ78" s="90">
        <f t="shared" si="789"/>
        <v>0</v>
      </c>
      <c r="EA78" s="90"/>
      <c r="EB78" s="91"/>
      <c r="EC78" s="90">
        <f t="shared" si="790"/>
        <v>0</v>
      </c>
      <c r="ED78" s="90">
        <f t="shared" si="791"/>
        <v>0</v>
      </c>
      <c r="EE78" s="90">
        <f t="shared" si="792"/>
        <v>0</v>
      </c>
      <c r="EF78" s="90"/>
      <c r="EG78" s="90">
        <f t="shared" si="793"/>
        <v>0</v>
      </c>
      <c r="EH78" s="90">
        <f t="shared" si="794"/>
        <v>0</v>
      </c>
      <c r="EI78" s="89"/>
      <c r="EJ78" s="89">
        <v>250</v>
      </c>
      <c r="EK78" s="90">
        <f t="shared" si="811"/>
        <v>0</v>
      </c>
      <c r="EL78" s="90"/>
      <c r="EM78" s="91"/>
      <c r="EN78" s="90">
        <f t="shared" si="812"/>
        <v>0</v>
      </c>
      <c r="EO78" s="90">
        <f t="shared" si="813"/>
        <v>0</v>
      </c>
      <c r="EP78" s="90">
        <f t="shared" si="814"/>
        <v>0</v>
      </c>
      <c r="EQ78" s="90"/>
      <c r="ER78" s="90">
        <f t="shared" si="815"/>
        <v>0</v>
      </c>
      <c r="ES78" s="90">
        <f t="shared" si="816"/>
        <v>0</v>
      </c>
      <c r="ET78" s="89"/>
      <c r="EU78" s="89">
        <f t="shared" si="513"/>
        <v>750</v>
      </c>
      <c r="EV78" s="90">
        <f t="shared" si="514"/>
        <v>0</v>
      </c>
      <c r="EW78" s="90">
        <f t="shared" si="515"/>
        <v>0</v>
      </c>
      <c r="EX78" s="90">
        <f t="shared" si="516"/>
        <v>0</v>
      </c>
      <c r="EY78" s="90">
        <f t="shared" si="517"/>
        <v>0</v>
      </c>
      <c r="EZ78" s="90">
        <f t="shared" si="947"/>
        <v>0</v>
      </c>
      <c r="FA78" s="90">
        <f t="shared" si="518"/>
        <v>0</v>
      </c>
      <c r="FB78" s="90">
        <f t="shared" si="519"/>
        <v>0</v>
      </c>
      <c r="FC78" s="90">
        <f t="shared" si="520"/>
        <v>0</v>
      </c>
      <c r="FD78" s="90">
        <f t="shared" si="521"/>
        <v>0</v>
      </c>
      <c r="FE78" s="89">
        <f t="shared" si="522"/>
        <v>0</v>
      </c>
      <c r="FF78" s="191">
        <f t="shared" si="610"/>
        <v>2250</v>
      </c>
      <c r="FG78" s="191">
        <f t="shared" si="611"/>
        <v>750</v>
      </c>
      <c r="FH78" s="191">
        <f t="shared" si="612"/>
        <v>0</v>
      </c>
      <c r="FI78" s="191">
        <f t="shared" si="613"/>
        <v>0</v>
      </c>
      <c r="FJ78" s="191">
        <f t="shared" si="614"/>
        <v>750</v>
      </c>
      <c r="FK78" s="191">
        <f t="shared" si="615"/>
        <v>150</v>
      </c>
      <c r="FL78" s="191">
        <f t="shared" si="616"/>
        <v>0</v>
      </c>
      <c r="FM78" s="191">
        <f t="shared" si="617"/>
        <v>0</v>
      </c>
      <c r="FN78" s="191">
        <f t="shared" si="618"/>
        <v>150</v>
      </c>
      <c r="FO78" s="191">
        <f t="shared" si="619"/>
        <v>600</v>
      </c>
      <c r="FP78" s="191">
        <f t="shared" si="620"/>
        <v>224</v>
      </c>
      <c r="FQ78" s="89">
        <v>250</v>
      </c>
      <c r="FR78" s="90">
        <f t="shared" si="817"/>
        <v>0</v>
      </c>
      <c r="FS78" s="90"/>
      <c r="FT78" s="91"/>
      <c r="FU78" s="90">
        <f t="shared" si="818"/>
        <v>0</v>
      </c>
      <c r="FV78" s="90">
        <f t="shared" si="819"/>
        <v>0</v>
      </c>
      <c r="FW78" s="90">
        <f t="shared" si="820"/>
        <v>0</v>
      </c>
      <c r="FX78" s="90"/>
      <c r="FY78" s="90">
        <f t="shared" si="821"/>
        <v>0</v>
      </c>
      <c r="FZ78" s="90">
        <f t="shared" si="822"/>
        <v>0</v>
      </c>
      <c r="GA78" s="89"/>
      <c r="GB78" s="89">
        <v>250</v>
      </c>
      <c r="GC78" s="90">
        <f t="shared" si="845"/>
        <v>0</v>
      </c>
      <c r="GD78" s="90"/>
      <c r="GE78" s="91"/>
      <c r="GF78" s="90">
        <f t="shared" si="846"/>
        <v>0</v>
      </c>
      <c r="GG78" s="90">
        <f t="shared" si="847"/>
        <v>0</v>
      </c>
      <c r="GH78" s="90">
        <f t="shared" si="848"/>
        <v>0</v>
      </c>
      <c r="GI78" s="90"/>
      <c r="GJ78" s="90">
        <f t="shared" si="849"/>
        <v>0</v>
      </c>
      <c r="GK78" s="90">
        <f t="shared" si="850"/>
        <v>0</v>
      </c>
      <c r="GL78" s="89"/>
      <c r="GM78" s="89">
        <v>250</v>
      </c>
      <c r="GN78" s="90">
        <f t="shared" si="839"/>
        <v>0</v>
      </c>
      <c r="GO78" s="90"/>
      <c r="GP78" s="91"/>
      <c r="GQ78" s="90">
        <f t="shared" si="840"/>
        <v>0</v>
      </c>
      <c r="GR78" s="90">
        <f t="shared" si="841"/>
        <v>0</v>
      </c>
      <c r="GS78" s="90">
        <f t="shared" si="842"/>
        <v>0</v>
      </c>
      <c r="GT78" s="90"/>
      <c r="GU78" s="90">
        <f t="shared" si="843"/>
        <v>0</v>
      </c>
      <c r="GV78" s="90">
        <f t="shared" si="844"/>
        <v>0</v>
      </c>
      <c r="GW78" s="89"/>
      <c r="GX78" s="89">
        <f t="shared" si="552"/>
        <v>750</v>
      </c>
      <c r="GY78" s="90">
        <f t="shared" si="553"/>
        <v>0</v>
      </c>
      <c r="GZ78" s="90">
        <f t="shared" si="554"/>
        <v>0</v>
      </c>
      <c r="HA78" s="90">
        <f t="shared" si="555"/>
        <v>0</v>
      </c>
      <c r="HB78" s="90">
        <f t="shared" si="556"/>
        <v>0</v>
      </c>
      <c r="HC78" s="90">
        <f t="shared" si="948"/>
        <v>0</v>
      </c>
      <c r="HD78" s="90">
        <f t="shared" si="557"/>
        <v>0</v>
      </c>
      <c r="HE78" s="90">
        <f t="shared" si="558"/>
        <v>0</v>
      </c>
      <c r="HF78" s="90">
        <f t="shared" si="559"/>
        <v>0</v>
      </c>
      <c r="HG78" s="90">
        <f t="shared" si="560"/>
        <v>0</v>
      </c>
      <c r="HH78" s="89">
        <f t="shared" si="561"/>
        <v>0</v>
      </c>
      <c r="HI78" s="90">
        <f t="shared" si="621"/>
        <v>3000</v>
      </c>
      <c r="HJ78" s="90">
        <f t="shared" si="622"/>
        <v>750</v>
      </c>
      <c r="HK78" s="90">
        <f t="shared" si="623"/>
        <v>0</v>
      </c>
      <c r="HL78" s="90">
        <f t="shared" si="624"/>
        <v>0</v>
      </c>
      <c r="HM78" s="90">
        <f t="shared" si="625"/>
        <v>750</v>
      </c>
      <c r="HN78" s="90">
        <f t="shared" si="626"/>
        <v>50</v>
      </c>
      <c r="HO78" s="90">
        <f t="shared" si="627"/>
        <v>0</v>
      </c>
      <c r="HP78" s="90">
        <f t="shared" si="628"/>
        <v>0</v>
      </c>
      <c r="HQ78" s="90">
        <f t="shared" si="629"/>
        <v>50</v>
      </c>
      <c r="HR78" s="90">
        <f t="shared" si="630"/>
        <v>700</v>
      </c>
      <c r="HS78" s="90">
        <f t="shared" si="631"/>
        <v>224</v>
      </c>
      <c r="HT78" s="159">
        <f>BD78+CV78+EY78+HB78</f>
        <v>750</v>
      </c>
      <c r="HU78" s="131">
        <f>BD78+CV78+EY78+FU78+GF78</f>
        <v>750</v>
      </c>
      <c r="HV78" s="131">
        <f>W78+AH78+AS78+BO78+BZ78</f>
        <v>750</v>
      </c>
      <c r="HW78" s="84"/>
      <c r="HX78" s="84">
        <f>AC78+AN78+AY78+BU78+CF78+CQ78+DX78+EI78</f>
        <v>224</v>
      </c>
      <c r="HY78" s="84"/>
      <c r="HZ78" s="84"/>
      <c r="IA78" s="84"/>
      <c r="IB78" s="84"/>
      <c r="IC78" s="84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  <c r="LG78" s="67"/>
    </row>
    <row r="79" spans="1:319" s="222" customFormat="1" ht="15.75" hidden="1" customHeight="1" x14ac:dyDescent="0.25">
      <c r="B79" s="221">
        <v>27</v>
      </c>
      <c r="C79" s="221"/>
      <c r="D79" s="221"/>
      <c r="E79" s="221"/>
      <c r="F79" s="223" t="s">
        <v>754</v>
      </c>
      <c r="G79" s="224" t="s">
        <v>375</v>
      </c>
      <c r="H79" s="225" t="s">
        <v>755</v>
      </c>
      <c r="I79" s="226" t="s">
        <v>686</v>
      </c>
      <c r="J79" s="227" t="s">
        <v>139</v>
      </c>
      <c r="K79" s="228" t="s">
        <v>170</v>
      </c>
      <c r="L79" s="227" t="s">
        <v>946</v>
      </c>
      <c r="M79" s="227"/>
      <c r="N79" s="227" t="s">
        <v>1242</v>
      </c>
      <c r="O79" s="227"/>
      <c r="P79" s="229" t="s">
        <v>135</v>
      </c>
      <c r="Q79" s="230">
        <v>17</v>
      </c>
      <c r="R79" s="231" t="s">
        <v>239</v>
      </c>
      <c r="S79" s="232">
        <v>250</v>
      </c>
      <c r="T79" s="233">
        <f t="shared" si="854"/>
        <v>250</v>
      </c>
      <c r="U79" s="233"/>
      <c r="V79" s="233"/>
      <c r="W79" s="233">
        <f t="shared" si="855"/>
        <v>250</v>
      </c>
      <c r="X79" s="233">
        <f t="shared" si="856"/>
        <v>50</v>
      </c>
      <c r="Y79" s="233">
        <f t="shared" si="857"/>
        <v>0</v>
      </c>
      <c r="Z79" s="233"/>
      <c r="AA79" s="233">
        <f t="shared" si="858"/>
        <v>50</v>
      </c>
      <c r="AB79" s="233">
        <f t="shared" si="859"/>
        <v>200</v>
      </c>
      <c r="AC79" s="232">
        <v>139</v>
      </c>
      <c r="AD79" s="232">
        <v>250</v>
      </c>
      <c r="AE79" s="233">
        <f t="shared" si="795"/>
        <v>0</v>
      </c>
      <c r="AF79" s="233"/>
      <c r="AG79" s="233"/>
      <c r="AH79" s="233">
        <f t="shared" si="796"/>
        <v>0</v>
      </c>
      <c r="AI79" s="90">
        <v>0</v>
      </c>
      <c r="AJ79" s="90">
        <v>0</v>
      </c>
      <c r="AK79" s="233"/>
      <c r="AL79" s="233">
        <f t="shared" si="797"/>
        <v>0</v>
      </c>
      <c r="AM79" s="233">
        <f t="shared" si="798"/>
        <v>0</v>
      </c>
      <c r="AN79" s="232"/>
      <c r="AO79" s="232">
        <v>250</v>
      </c>
      <c r="AP79" s="233">
        <f t="shared" si="860"/>
        <v>0</v>
      </c>
      <c r="AQ79" s="233"/>
      <c r="AR79" s="233"/>
      <c r="AS79" s="233">
        <f t="shared" si="861"/>
        <v>0</v>
      </c>
      <c r="AT79" s="90">
        <v>0</v>
      </c>
      <c r="AU79" s="90">
        <v>0</v>
      </c>
      <c r="AV79" s="233"/>
      <c r="AW79" s="233">
        <f t="shared" si="862"/>
        <v>0</v>
      </c>
      <c r="AX79" s="233">
        <f t="shared" si="863"/>
        <v>0</v>
      </c>
      <c r="AY79" s="232"/>
      <c r="AZ79" s="232">
        <f t="shared" si="579"/>
        <v>750</v>
      </c>
      <c r="BA79" s="233">
        <f t="shared" si="580"/>
        <v>250</v>
      </c>
      <c r="BB79" s="233">
        <f t="shared" si="581"/>
        <v>0</v>
      </c>
      <c r="BC79" s="233">
        <f t="shared" si="582"/>
        <v>0</v>
      </c>
      <c r="BD79" s="233">
        <f t="shared" si="583"/>
        <v>250</v>
      </c>
      <c r="BE79" s="233">
        <f t="shared" si="945"/>
        <v>50</v>
      </c>
      <c r="BF79" s="233">
        <f t="shared" si="584"/>
        <v>0</v>
      </c>
      <c r="BG79" s="233">
        <f t="shared" si="585"/>
        <v>0</v>
      </c>
      <c r="BH79" s="233">
        <f t="shared" si="586"/>
        <v>50</v>
      </c>
      <c r="BI79" s="233">
        <f t="shared" si="587"/>
        <v>200</v>
      </c>
      <c r="BJ79" s="232">
        <f t="shared" si="588"/>
        <v>139</v>
      </c>
      <c r="BK79" s="232">
        <v>250</v>
      </c>
      <c r="BL79" s="233">
        <f t="shared" si="783"/>
        <v>0</v>
      </c>
      <c r="BM79" s="233"/>
      <c r="BN79" s="233"/>
      <c r="BO79" s="233">
        <f t="shared" si="784"/>
        <v>0</v>
      </c>
      <c r="BP79" s="233">
        <f t="shared" si="785"/>
        <v>0</v>
      </c>
      <c r="BQ79" s="233">
        <f t="shared" si="786"/>
        <v>0</v>
      </c>
      <c r="BR79" s="233"/>
      <c r="BS79" s="233">
        <f t="shared" si="787"/>
        <v>0</v>
      </c>
      <c r="BT79" s="233">
        <f t="shared" si="788"/>
        <v>0</v>
      </c>
      <c r="BU79" s="232"/>
      <c r="BV79" s="232">
        <v>250</v>
      </c>
      <c r="BW79" s="233">
        <f t="shared" si="799"/>
        <v>0</v>
      </c>
      <c r="BX79" s="233"/>
      <c r="BY79" s="233"/>
      <c r="BZ79" s="233">
        <f t="shared" si="800"/>
        <v>0</v>
      </c>
      <c r="CA79" s="233">
        <f t="shared" si="801"/>
        <v>0</v>
      </c>
      <c r="CB79" s="233">
        <f t="shared" si="802"/>
        <v>0</v>
      </c>
      <c r="CC79" s="233"/>
      <c r="CD79" s="233">
        <f t="shared" si="803"/>
        <v>0</v>
      </c>
      <c r="CE79" s="233">
        <f t="shared" si="804"/>
        <v>0</v>
      </c>
      <c r="CF79" s="232"/>
      <c r="CG79" s="232">
        <v>250</v>
      </c>
      <c r="CH79" s="233">
        <f t="shared" si="805"/>
        <v>0</v>
      </c>
      <c r="CI79" s="233"/>
      <c r="CJ79" s="233"/>
      <c r="CK79" s="233">
        <f t="shared" si="806"/>
        <v>0</v>
      </c>
      <c r="CL79" s="233">
        <f t="shared" si="807"/>
        <v>0</v>
      </c>
      <c r="CM79" s="233">
        <f t="shared" si="808"/>
        <v>0</v>
      </c>
      <c r="CN79" s="233"/>
      <c r="CO79" s="233">
        <f t="shared" si="809"/>
        <v>0</v>
      </c>
      <c r="CP79" s="233">
        <f t="shared" si="810"/>
        <v>0</v>
      </c>
      <c r="CQ79" s="232"/>
      <c r="CR79" s="232">
        <f t="shared" si="823"/>
        <v>750</v>
      </c>
      <c r="CS79" s="233">
        <f t="shared" si="824"/>
        <v>0</v>
      </c>
      <c r="CT79" s="233">
        <f t="shared" si="825"/>
        <v>0</v>
      </c>
      <c r="CU79" s="233">
        <f t="shared" si="826"/>
        <v>0</v>
      </c>
      <c r="CV79" s="233">
        <f t="shared" si="827"/>
        <v>0</v>
      </c>
      <c r="CW79" s="233">
        <f t="shared" si="946"/>
        <v>0</v>
      </c>
      <c r="CX79" s="233">
        <f t="shared" si="828"/>
        <v>0</v>
      </c>
      <c r="CY79" s="233">
        <f t="shared" si="829"/>
        <v>0</v>
      </c>
      <c r="CZ79" s="233">
        <f t="shared" si="830"/>
        <v>0</v>
      </c>
      <c r="DA79" s="233">
        <f t="shared" si="831"/>
        <v>0</v>
      </c>
      <c r="DB79" s="232">
        <f t="shared" si="832"/>
        <v>0</v>
      </c>
      <c r="DC79" s="234">
        <f t="shared" si="599"/>
        <v>1500</v>
      </c>
      <c r="DD79" s="234">
        <f t="shared" si="600"/>
        <v>250</v>
      </c>
      <c r="DE79" s="234">
        <f t="shared" si="601"/>
        <v>0</v>
      </c>
      <c r="DF79" s="234">
        <f t="shared" si="602"/>
        <v>0</v>
      </c>
      <c r="DG79" s="234">
        <f t="shared" si="603"/>
        <v>250</v>
      </c>
      <c r="DH79" s="234">
        <f t="shared" si="604"/>
        <v>50</v>
      </c>
      <c r="DI79" s="234">
        <f t="shared" si="605"/>
        <v>0</v>
      </c>
      <c r="DJ79" s="234">
        <f t="shared" si="606"/>
        <v>0</v>
      </c>
      <c r="DK79" s="234">
        <f t="shared" si="607"/>
        <v>50</v>
      </c>
      <c r="DL79" s="234">
        <f t="shared" si="608"/>
        <v>200</v>
      </c>
      <c r="DM79" s="234">
        <f t="shared" si="609"/>
        <v>139</v>
      </c>
      <c r="DN79" s="232">
        <v>250</v>
      </c>
      <c r="DO79" s="233">
        <f t="shared" si="833"/>
        <v>0</v>
      </c>
      <c r="DP79" s="233"/>
      <c r="DQ79" s="233"/>
      <c r="DR79" s="233">
        <f t="shared" si="834"/>
        <v>0</v>
      </c>
      <c r="DS79" s="233">
        <f t="shared" si="835"/>
        <v>0</v>
      </c>
      <c r="DT79" s="233">
        <f t="shared" si="836"/>
        <v>0</v>
      </c>
      <c r="DU79" s="233"/>
      <c r="DV79" s="233">
        <f t="shared" si="837"/>
        <v>0</v>
      </c>
      <c r="DW79" s="233">
        <f t="shared" si="838"/>
        <v>0</v>
      </c>
      <c r="DX79" s="232"/>
      <c r="DY79" s="232">
        <v>250</v>
      </c>
      <c r="DZ79" s="233">
        <f t="shared" si="789"/>
        <v>0</v>
      </c>
      <c r="EA79" s="233"/>
      <c r="EB79" s="233"/>
      <c r="EC79" s="233">
        <f t="shared" si="790"/>
        <v>0</v>
      </c>
      <c r="ED79" s="233">
        <f t="shared" si="791"/>
        <v>0</v>
      </c>
      <c r="EE79" s="233">
        <f t="shared" si="792"/>
        <v>0</v>
      </c>
      <c r="EF79" s="233"/>
      <c r="EG79" s="233">
        <f t="shared" si="793"/>
        <v>0</v>
      </c>
      <c r="EH79" s="233">
        <f t="shared" si="794"/>
        <v>0</v>
      </c>
      <c r="EI79" s="232"/>
      <c r="EJ79" s="232">
        <v>250</v>
      </c>
      <c r="EK79" s="233">
        <f t="shared" si="811"/>
        <v>0</v>
      </c>
      <c r="EL79" s="233"/>
      <c r="EM79" s="233"/>
      <c r="EN79" s="233">
        <f t="shared" si="812"/>
        <v>0</v>
      </c>
      <c r="EO79" s="233">
        <f t="shared" si="813"/>
        <v>0</v>
      </c>
      <c r="EP79" s="233">
        <f t="shared" si="814"/>
        <v>0</v>
      </c>
      <c r="EQ79" s="233"/>
      <c r="ER79" s="233">
        <f t="shared" si="815"/>
        <v>0</v>
      </c>
      <c r="ES79" s="233">
        <f t="shared" si="816"/>
        <v>0</v>
      </c>
      <c r="ET79" s="232"/>
      <c r="EU79" s="232">
        <f t="shared" si="513"/>
        <v>750</v>
      </c>
      <c r="EV79" s="233">
        <f t="shared" si="514"/>
        <v>0</v>
      </c>
      <c r="EW79" s="233">
        <f t="shared" si="515"/>
        <v>0</v>
      </c>
      <c r="EX79" s="233">
        <f t="shared" si="516"/>
        <v>0</v>
      </c>
      <c r="EY79" s="233">
        <f t="shared" si="517"/>
        <v>0</v>
      </c>
      <c r="EZ79" s="233">
        <f t="shared" si="947"/>
        <v>0</v>
      </c>
      <c r="FA79" s="233">
        <f t="shared" si="518"/>
        <v>0</v>
      </c>
      <c r="FB79" s="233">
        <f t="shared" si="519"/>
        <v>0</v>
      </c>
      <c r="FC79" s="233">
        <f t="shared" si="520"/>
        <v>0</v>
      </c>
      <c r="FD79" s="233">
        <f t="shared" si="521"/>
        <v>0</v>
      </c>
      <c r="FE79" s="232">
        <f t="shared" si="522"/>
        <v>0</v>
      </c>
      <c r="FF79" s="234">
        <f t="shared" si="610"/>
        <v>2250</v>
      </c>
      <c r="FG79" s="234">
        <f t="shared" si="611"/>
        <v>250</v>
      </c>
      <c r="FH79" s="234">
        <f t="shared" si="612"/>
        <v>0</v>
      </c>
      <c r="FI79" s="234">
        <f t="shared" si="613"/>
        <v>0</v>
      </c>
      <c r="FJ79" s="234">
        <f t="shared" si="614"/>
        <v>250</v>
      </c>
      <c r="FK79" s="234">
        <f t="shared" si="615"/>
        <v>50</v>
      </c>
      <c r="FL79" s="234">
        <f t="shared" si="616"/>
        <v>0</v>
      </c>
      <c r="FM79" s="234">
        <f t="shared" si="617"/>
        <v>0</v>
      </c>
      <c r="FN79" s="234">
        <f t="shared" si="618"/>
        <v>50</v>
      </c>
      <c r="FO79" s="234">
        <f t="shared" si="619"/>
        <v>200</v>
      </c>
      <c r="FP79" s="234">
        <f t="shared" si="620"/>
        <v>139</v>
      </c>
      <c r="FQ79" s="232">
        <v>250</v>
      </c>
      <c r="FR79" s="233">
        <f t="shared" si="817"/>
        <v>0</v>
      </c>
      <c r="FS79" s="233"/>
      <c r="FT79" s="233"/>
      <c r="FU79" s="233">
        <f t="shared" si="818"/>
        <v>0</v>
      </c>
      <c r="FV79" s="233">
        <f t="shared" si="819"/>
        <v>0</v>
      </c>
      <c r="FW79" s="233">
        <f t="shared" si="820"/>
        <v>0</v>
      </c>
      <c r="FX79" s="233"/>
      <c r="FY79" s="233">
        <f t="shared" si="821"/>
        <v>0</v>
      </c>
      <c r="FZ79" s="233">
        <f t="shared" si="822"/>
        <v>0</v>
      </c>
      <c r="GA79" s="232"/>
      <c r="GB79" s="232">
        <v>250</v>
      </c>
      <c r="GC79" s="233">
        <f t="shared" si="845"/>
        <v>0</v>
      </c>
      <c r="GD79" s="233"/>
      <c r="GE79" s="233"/>
      <c r="GF79" s="233">
        <f t="shared" si="846"/>
        <v>0</v>
      </c>
      <c r="GG79" s="233">
        <f t="shared" si="847"/>
        <v>0</v>
      </c>
      <c r="GH79" s="233">
        <f t="shared" si="848"/>
        <v>0</v>
      </c>
      <c r="GI79" s="233"/>
      <c r="GJ79" s="233">
        <f t="shared" si="849"/>
        <v>0</v>
      </c>
      <c r="GK79" s="233">
        <f t="shared" si="850"/>
        <v>0</v>
      </c>
      <c r="GL79" s="232"/>
      <c r="GM79" s="232">
        <v>250</v>
      </c>
      <c r="GN79" s="233">
        <f t="shared" si="839"/>
        <v>0</v>
      </c>
      <c r="GO79" s="233"/>
      <c r="GP79" s="233"/>
      <c r="GQ79" s="233">
        <f t="shared" si="840"/>
        <v>0</v>
      </c>
      <c r="GR79" s="233">
        <f t="shared" si="841"/>
        <v>0</v>
      </c>
      <c r="GS79" s="233">
        <f t="shared" si="842"/>
        <v>0</v>
      </c>
      <c r="GT79" s="233"/>
      <c r="GU79" s="233">
        <f t="shared" si="843"/>
        <v>0</v>
      </c>
      <c r="GV79" s="233">
        <f t="shared" si="844"/>
        <v>0</v>
      </c>
      <c r="GW79" s="232"/>
      <c r="GX79" s="232">
        <f t="shared" si="552"/>
        <v>750</v>
      </c>
      <c r="GY79" s="233">
        <f t="shared" si="553"/>
        <v>0</v>
      </c>
      <c r="GZ79" s="233">
        <f t="shared" si="554"/>
        <v>0</v>
      </c>
      <c r="HA79" s="233">
        <f t="shared" si="555"/>
        <v>0</v>
      </c>
      <c r="HB79" s="233">
        <f t="shared" si="556"/>
        <v>0</v>
      </c>
      <c r="HC79" s="233">
        <f t="shared" si="948"/>
        <v>0</v>
      </c>
      <c r="HD79" s="233">
        <f t="shared" si="557"/>
        <v>0</v>
      </c>
      <c r="HE79" s="233">
        <f t="shared" si="558"/>
        <v>0</v>
      </c>
      <c r="HF79" s="233">
        <f t="shared" si="559"/>
        <v>0</v>
      </c>
      <c r="HG79" s="233">
        <f t="shared" si="560"/>
        <v>0</v>
      </c>
      <c r="HH79" s="232">
        <f t="shared" si="561"/>
        <v>0</v>
      </c>
      <c r="HI79" s="233">
        <f t="shared" si="621"/>
        <v>3000</v>
      </c>
      <c r="HJ79" s="233">
        <f t="shared" si="622"/>
        <v>250</v>
      </c>
      <c r="HK79" s="233">
        <f t="shared" si="623"/>
        <v>0</v>
      </c>
      <c r="HL79" s="233">
        <f t="shared" si="624"/>
        <v>0</v>
      </c>
      <c r="HM79" s="233">
        <f t="shared" si="625"/>
        <v>250</v>
      </c>
      <c r="HN79" s="233">
        <f t="shared" si="626"/>
        <v>50</v>
      </c>
      <c r="HO79" s="233">
        <f t="shared" si="627"/>
        <v>0</v>
      </c>
      <c r="HP79" s="233">
        <f t="shared" si="628"/>
        <v>0</v>
      </c>
      <c r="HQ79" s="233">
        <f t="shared" si="629"/>
        <v>50</v>
      </c>
      <c r="HR79" s="233">
        <f t="shared" si="630"/>
        <v>200</v>
      </c>
      <c r="HS79" s="233">
        <f t="shared" si="631"/>
        <v>139</v>
      </c>
      <c r="HT79" s="235">
        <f t="shared" si="851"/>
        <v>250</v>
      </c>
      <c r="HU79" s="236">
        <f t="shared" si="852"/>
        <v>250</v>
      </c>
      <c r="HV79" s="236">
        <f t="shared" si="853"/>
        <v>250</v>
      </c>
      <c r="HW79" s="237"/>
      <c r="HX79" s="237">
        <f t="shared" si="405"/>
        <v>139</v>
      </c>
      <c r="HY79" s="237"/>
      <c r="HZ79" s="237"/>
      <c r="IA79" s="237"/>
      <c r="IB79" s="237"/>
      <c r="IC79" s="237"/>
      <c r="ID79" s="237"/>
      <c r="IE79" s="237"/>
      <c r="IF79" s="237"/>
      <c r="IG79" s="237"/>
      <c r="IH79" s="237"/>
      <c r="II79" s="237"/>
      <c r="IJ79" s="237"/>
      <c r="IK79" s="237"/>
      <c r="IL79" s="237"/>
      <c r="IM79" s="237"/>
      <c r="IN79" s="237"/>
      <c r="IO79" s="237"/>
      <c r="IP79" s="237"/>
      <c r="IQ79" s="237"/>
      <c r="IR79" s="237"/>
      <c r="IS79" s="237"/>
      <c r="IT79" s="237"/>
      <c r="IU79" s="237"/>
      <c r="IV79" s="237"/>
      <c r="IW79" s="237"/>
      <c r="IX79" s="237"/>
      <c r="IY79" s="237"/>
      <c r="IZ79" s="237"/>
      <c r="JA79" s="237"/>
      <c r="JB79" s="237"/>
      <c r="JC79" s="237"/>
      <c r="JD79" s="237"/>
      <c r="JE79" s="237"/>
      <c r="JF79" s="237"/>
      <c r="JG79" s="237"/>
      <c r="JH79" s="237"/>
      <c r="JI79" s="237"/>
      <c r="JJ79" s="237"/>
      <c r="JK79" s="237"/>
      <c r="JL79" s="237"/>
      <c r="JM79" s="237"/>
      <c r="JN79" s="237"/>
      <c r="JO79" s="237"/>
      <c r="JP79" s="237"/>
      <c r="JQ79" s="237"/>
      <c r="JR79" s="237"/>
      <c r="JS79" s="237"/>
      <c r="JT79" s="237"/>
      <c r="JU79" s="237"/>
      <c r="JV79" s="237"/>
      <c r="JW79" s="237"/>
      <c r="JX79" s="237"/>
      <c r="JY79" s="237"/>
      <c r="JZ79" s="237"/>
      <c r="KA79" s="237"/>
      <c r="KB79" s="237"/>
      <c r="KC79" s="237"/>
      <c r="KD79" s="237"/>
      <c r="KE79" s="237"/>
      <c r="KF79" s="237"/>
      <c r="KG79" s="237"/>
      <c r="KH79" s="237"/>
      <c r="KI79" s="237"/>
      <c r="KJ79" s="237"/>
      <c r="KK79" s="237"/>
      <c r="KL79" s="237"/>
      <c r="KM79" s="237"/>
      <c r="KN79" s="237"/>
      <c r="KO79" s="237"/>
      <c r="KP79" s="237"/>
      <c r="KQ79" s="237"/>
      <c r="KR79" s="237"/>
      <c r="KS79" s="237"/>
      <c r="KT79" s="237"/>
      <c r="KU79" s="237"/>
      <c r="KV79" s="237"/>
      <c r="KW79" s="237"/>
      <c r="KX79" s="237"/>
      <c r="KY79" s="237"/>
      <c r="KZ79" s="237"/>
      <c r="LA79" s="237"/>
      <c r="LB79" s="237"/>
      <c r="LC79" s="237"/>
      <c r="LD79" s="237"/>
      <c r="LE79" s="237"/>
      <c r="LF79" s="237"/>
      <c r="LG79" s="237"/>
    </row>
    <row r="80" spans="1:319" s="31" customFormat="1" ht="15.75" customHeight="1" x14ac:dyDescent="0.25">
      <c r="A80" s="33"/>
      <c r="B80" s="37">
        <v>28</v>
      </c>
      <c r="C80" s="37"/>
      <c r="D80" s="37"/>
      <c r="E80" s="37"/>
      <c r="F80" s="20" t="s">
        <v>1224</v>
      </c>
      <c r="G80" s="29" t="s">
        <v>375</v>
      </c>
      <c r="H80" s="71" t="s">
        <v>1222</v>
      </c>
      <c r="I80" s="93" t="s">
        <v>1223</v>
      </c>
      <c r="J80" s="142" t="s">
        <v>119</v>
      </c>
      <c r="K80" s="92" t="s">
        <v>120</v>
      </c>
      <c r="L80" s="34" t="s">
        <v>987</v>
      </c>
      <c r="M80" s="34">
        <v>159</v>
      </c>
      <c r="N80" s="34" t="s">
        <v>1242</v>
      </c>
      <c r="O80" s="34"/>
      <c r="P80" s="100" t="s">
        <v>135</v>
      </c>
      <c r="Q80" s="196">
        <v>18</v>
      </c>
      <c r="R80" s="180" t="s">
        <v>239</v>
      </c>
      <c r="S80" s="89">
        <v>250</v>
      </c>
      <c r="T80" s="90">
        <f t="shared" si="854"/>
        <v>250</v>
      </c>
      <c r="U80" s="90"/>
      <c r="V80" s="91"/>
      <c r="W80" s="90">
        <f t="shared" si="855"/>
        <v>250</v>
      </c>
      <c r="X80" s="90">
        <f t="shared" si="856"/>
        <v>50</v>
      </c>
      <c r="Y80" s="90">
        <f t="shared" si="857"/>
        <v>0</v>
      </c>
      <c r="Z80" s="90"/>
      <c r="AA80" s="90">
        <f t="shared" si="858"/>
        <v>50</v>
      </c>
      <c r="AB80" s="90">
        <f t="shared" si="859"/>
        <v>200</v>
      </c>
      <c r="AC80" s="89">
        <v>81</v>
      </c>
      <c r="AD80" s="89">
        <v>250</v>
      </c>
      <c r="AE80" s="90">
        <f t="shared" si="795"/>
        <v>250</v>
      </c>
      <c r="AF80" s="90"/>
      <c r="AG80" s="91"/>
      <c r="AH80" s="90">
        <f t="shared" si="796"/>
        <v>250</v>
      </c>
      <c r="AI80" s="90">
        <v>0</v>
      </c>
      <c r="AJ80" s="90">
        <v>0</v>
      </c>
      <c r="AK80" s="90"/>
      <c r="AL80" s="90">
        <f t="shared" si="797"/>
        <v>0</v>
      </c>
      <c r="AM80" s="90">
        <f t="shared" si="798"/>
        <v>250</v>
      </c>
      <c r="AN80" s="177">
        <v>67</v>
      </c>
      <c r="AO80" s="89">
        <v>250</v>
      </c>
      <c r="AP80" s="90">
        <f t="shared" si="860"/>
        <v>250</v>
      </c>
      <c r="AQ80" s="90"/>
      <c r="AR80" s="91"/>
      <c r="AS80" s="90">
        <f t="shared" si="861"/>
        <v>250</v>
      </c>
      <c r="AT80" s="90">
        <v>0</v>
      </c>
      <c r="AU80" s="90">
        <v>0</v>
      </c>
      <c r="AV80" s="90"/>
      <c r="AW80" s="90">
        <f t="shared" si="862"/>
        <v>0</v>
      </c>
      <c r="AX80" s="90">
        <f t="shared" si="863"/>
        <v>250</v>
      </c>
      <c r="AY80" s="89">
        <v>194</v>
      </c>
      <c r="AZ80" s="89">
        <f t="shared" ref="AZ80" si="1027">S80+AD80+AO80</f>
        <v>750</v>
      </c>
      <c r="BA80" s="90">
        <f t="shared" ref="BA80" si="1028">T80+AE80+AP80</f>
        <v>750</v>
      </c>
      <c r="BB80" s="90">
        <f t="shared" ref="BB80" si="1029">U80+AF80+AQ80</f>
        <v>0</v>
      </c>
      <c r="BC80" s="90">
        <f t="shared" ref="BC80" si="1030">V80+AG80+AR80</f>
        <v>0</v>
      </c>
      <c r="BD80" s="90">
        <f t="shared" ref="BD80" si="1031">W80+AH80+AS80</f>
        <v>750</v>
      </c>
      <c r="BE80" s="90">
        <f t="shared" ref="BE80" si="1032">BD80*20%</f>
        <v>150</v>
      </c>
      <c r="BF80" s="90">
        <f t="shared" ref="BF80" si="1033">Y80+AJ80+AU80</f>
        <v>0</v>
      </c>
      <c r="BG80" s="90">
        <f t="shared" ref="BG80" si="1034">Z80+AK80+AV80</f>
        <v>0</v>
      </c>
      <c r="BH80" s="90">
        <f t="shared" ref="BH80" si="1035">BE80-BF80+BG80</f>
        <v>150</v>
      </c>
      <c r="BI80" s="90">
        <f t="shared" ref="BI80" si="1036">BD80-BH80</f>
        <v>600</v>
      </c>
      <c r="BJ80" s="89">
        <f t="shared" ref="BJ80" si="1037">AC80+AN80+AY80</f>
        <v>342</v>
      </c>
      <c r="BK80" s="89">
        <v>250</v>
      </c>
      <c r="BL80" s="90">
        <f t="shared" si="783"/>
        <v>0</v>
      </c>
      <c r="BM80" s="90"/>
      <c r="BN80" s="91"/>
      <c r="BO80" s="90">
        <f t="shared" si="784"/>
        <v>0</v>
      </c>
      <c r="BP80" s="90">
        <f t="shared" si="785"/>
        <v>0</v>
      </c>
      <c r="BQ80" s="90">
        <f t="shared" si="786"/>
        <v>0</v>
      </c>
      <c r="BR80" s="90"/>
      <c r="BS80" s="90">
        <f t="shared" si="787"/>
        <v>0</v>
      </c>
      <c r="BT80" s="90">
        <f t="shared" si="788"/>
        <v>0</v>
      </c>
      <c r="BU80" s="89"/>
      <c r="BV80" s="89">
        <v>250</v>
      </c>
      <c r="BW80" s="90">
        <f t="shared" si="799"/>
        <v>0</v>
      </c>
      <c r="BX80" s="90"/>
      <c r="BY80" s="91"/>
      <c r="BZ80" s="90">
        <f t="shared" si="800"/>
        <v>0</v>
      </c>
      <c r="CA80" s="90">
        <f t="shared" si="801"/>
        <v>0</v>
      </c>
      <c r="CB80" s="90">
        <f t="shared" si="802"/>
        <v>0</v>
      </c>
      <c r="CC80" s="90"/>
      <c r="CD80" s="90">
        <f t="shared" si="803"/>
        <v>0</v>
      </c>
      <c r="CE80" s="90">
        <f t="shared" si="804"/>
        <v>0</v>
      </c>
      <c r="CF80" s="89"/>
      <c r="CG80" s="89">
        <v>250</v>
      </c>
      <c r="CH80" s="90">
        <f t="shared" si="805"/>
        <v>0</v>
      </c>
      <c r="CI80" s="90"/>
      <c r="CJ80" s="91"/>
      <c r="CK80" s="90">
        <f t="shared" si="806"/>
        <v>0</v>
      </c>
      <c r="CL80" s="90">
        <f t="shared" si="807"/>
        <v>0</v>
      </c>
      <c r="CM80" s="90">
        <f t="shared" si="808"/>
        <v>0</v>
      </c>
      <c r="CN80" s="90"/>
      <c r="CO80" s="90">
        <f t="shared" si="809"/>
        <v>0</v>
      </c>
      <c r="CP80" s="90">
        <f t="shared" si="810"/>
        <v>0</v>
      </c>
      <c r="CQ80" s="89"/>
      <c r="CR80" s="89">
        <f t="shared" ref="CR80" si="1038">BK80+BV80+CG80</f>
        <v>750</v>
      </c>
      <c r="CS80" s="90">
        <f t="shared" ref="CS80" si="1039">BL80+BW80+CH80</f>
        <v>0</v>
      </c>
      <c r="CT80" s="90">
        <f t="shared" ref="CT80" si="1040">BM80+BX80+CI80</f>
        <v>0</v>
      </c>
      <c r="CU80" s="90">
        <f t="shared" ref="CU80" si="1041">BN80+BY80+CJ80</f>
        <v>0</v>
      </c>
      <c r="CV80" s="90">
        <f t="shared" ref="CV80" si="1042">BO80+BZ80+CK80</f>
        <v>0</v>
      </c>
      <c r="CW80" s="90">
        <f t="shared" ref="CW80" si="1043">CV80*20%</f>
        <v>0</v>
      </c>
      <c r="CX80" s="90">
        <f t="shared" ref="CX80" si="1044">BQ80+CB80+CM80</f>
        <v>0</v>
      </c>
      <c r="CY80" s="90">
        <f t="shared" ref="CY80" si="1045">BR80+CC80+CN80</f>
        <v>0</v>
      </c>
      <c r="CZ80" s="90">
        <f t="shared" ref="CZ80" si="1046">CW80-CX80+CY80</f>
        <v>0</v>
      </c>
      <c r="DA80" s="90">
        <f t="shared" ref="DA80" si="1047">CV80-CZ80</f>
        <v>0</v>
      </c>
      <c r="DB80" s="89">
        <f t="shared" ref="DB80" si="1048">BU80+CF80+CQ80</f>
        <v>0</v>
      </c>
      <c r="DC80" s="191">
        <f t="shared" ref="DC80" si="1049">AZ80+CR80</f>
        <v>1500</v>
      </c>
      <c r="DD80" s="191">
        <f t="shared" ref="DD80" si="1050">BA80+CS80</f>
        <v>750</v>
      </c>
      <c r="DE80" s="191">
        <f t="shared" ref="DE80" si="1051">BB80+CT80</f>
        <v>0</v>
      </c>
      <c r="DF80" s="191">
        <f t="shared" ref="DF80" si="1052">BC80+CU80</f>
        <v>0</v>
      </c>
      <c r="DG80" s="191">
        <f t="shared" ref="DG80" si="1053">BD80+CV80</f>
        <v>750</v>
      </c>
      <c r="DH80" s="191">
        <f t="shared" ref="DH80" si="1054">BE80+CW80</f>
        <v>150</v>
      </c>
      <c r="DI80" s="191">
        <f t="shared" ref="DI80" si="1055">BF80+CX80</f>
        <v>0</v>
      </c>
      <c r="DJ80" s="191">
        <f t="shared" ref="DJ80" si="1056">BG80+CY80</f>
        <v>0</v>
      </c>
      <c r="DK80" s="191">
        <f t="shared" ref="DK80" si="1057">BH80+CZ80</f>
        <v>150</v>
      </c>
      <c r="DL80" s="191">
        <f t="shared" ref="DL80" si="1058">BI80+DA80</f>
        <v>600</v>
      </c>
      <c r="DM80" s="191">
        <f t="shared" ref="DM80" si="1059">BJ80+DB80</f>
        <v>342</v>
      </c>
      <c r="DN80" s="89">
        <v>250</v>
      </c>
      <c r="DO80" s="90">
        <f t="shared" si="833"/>
        <v>0</v>
      </c>
      <c r="DP80" s="90"/>
      <c r="DQ80" s="91"/>
      <c r="DR80" s="90">
        <f t="shared" si="834"/>
        <v>0</v>
      </c>
      <c r="DS80" s="90">
        <f t="shared" si="835"/>
        <v>0</v>
      </c>
      <c r="DT80" s="90">
        <f t="shared" si="836"/>
        <v>0</v>
      </c>
      <c r="DU80" s="90"/>
      <c r="DV80" s="90">
        <f t="shared" si="837"/>
        <v>0</v>
      </c>
      <c r="DW80" s="90">
        <f t="shared" si="838"/>
        <v>0</v>
      </c>
      <c r="DX80" s="89"/>
      <c r="DY80" s="89">
        <v>250</v>
      </c>
      <c r="DZ80" s="90">
        <f t="shared" si="789"/>
        <v>0</v>
      </c>
      <c r="EA80" s="90"/>
      <c r="EB80" s="91"/>
      <c r="EC80" s="90">
        <f t="shared" si="790"/>
        <v>0</v>
      </c>
      <c r="ED80" s="90">
        <f t="shared" si="791"/>
        <v>0</v>
      </c>
      <c r="EE80" s="90">
        <f t="shared" si="792"/>
        <v>0</v>
      </c>
      <c r="EF80" s="90"/>
      <c r="EG80" s="90">
        <f t="shared" si="793"/>
        <v>0</v>
      </c>
      <c r="EH80" s="90">
        <f t="shared" si="794"/>
        <v>0</v>
      </c>
      <c r="EI80" s="89"/>
      <c r="EJ80" s="89">
        <v>250</v>
      </c>
      <c r="EK80" s="90">
        <f t="shared" si="811"/>
        <v>0</v>
      </c>
      <c r="EL80" s="90"/>
      <c r="EM80" s="91"/>
      <c r="EN80" s="90">
        <f t="shared" si="812"/>
        <v>0</v>
      </c>
      <c r="EO80" s="90">
        <f t="shared" si="813"/>
        <v>0</v>
      </c>
      <c r="EP80" s="90">
        <f t="shared" si="814"/>
        <v>0</v>
      </c>
      <c r="EQ80" s="90"/>
      <c r="ER80" s="90">
        <f t="shared" si="815"/>
        <v>0</v>
      </c>
      <c r="ES80" s="90">
        <f t="shared" si="816"/>
        <v>0</v>
      </c>
      <c r="ET80" s="89"/>
      <c r="EU80" s="89">
        <f t="shared" ref="EU80" si="1060">DN80+DY80+EJ80</f>
        <v>750</v>
      </c>
      <c r="EV80" s="90">
        <f t="shared" ref="EV80" si="1061">DO80+DZ80+EK80</f>
        <v>0</v>
      </c>
      <c r="EW80" s="90">
        <f t="shared" ref="EW80" si="1062">DP80+EA80+EL80</f>
        <v>0</v>
      </c>
      <c r="EX80" s="90">
        <f t="shared" ref="EX80" si="1063">DQ80+EB80+EM80</f>
        <v>0</v>
      </c>
      <c r="EY80" s="90">
        <f t="shared" ref="EY80" si="1064">DR80+EC80+EN80</f>
        <v>0</v>
      </c>
      <c r="EZ80" s="90">
        <f t="shared" ref="EZ80" si="1065">EY80*20%</f>
        <v>0</v>
      </c>
      <c r="FA80" s="90">
        <f t="shared" ref="FA80" si="1066">DT80+EE80+EP80</f>
        <v>0</v>
      </c>
      <c r="FB80" s="90">
        <f t="shared" ref="FB80" si="1067">DU80+EF80+EQ80</f>
        <v>0</v>
      </c>
      <c r="FC80" s="90">
        <f t="shared" ref="FC80" si="1068">EZ80-FA80+FB80</f>
        <v>0</v>
      </c>
      <c r="FD80" s="90">
        <f t="shared" ref="FD80" si="1069">EY80-FC80</f>
        <v>0</v>
      </c>
      <c r="FE80" s="89">
        <f t="shared" ref="FE80" si="1070">DX80+EI80+ET80</f>
        <v>0</v>
      </c>
      <c r="FF80" s="191">
        <f t="shared" ref="FF80" si="1071">AZ80+CR80+EU80</f>
        <v>2250</v>
      </c>
      <c r="FG80" s="191">
        <f t="shared" ref="FG80" si="1072">BA80+CS80+EV80</f>
        <v>750</v>
      </c>
      <c r="FH80" s="191">
        <f t="shared" ref="FH80" si="1073">BB80+CT80+EW80</f>
        <v>0</v>
      </c>
      <c r="FI80" s="191">
        <f t="shared" ref="FI80" si="1074">BC80+CU80+EX80</f>
        <v>0</v>
      </c>
      <c r="FJ80" s="191">
        <f t="shared" ref="FJ80" si="1075">BD80+CV80+EY80</f>
        <v>750</v>
      </c>
      <c r="FK80" s="191">
        <f t="shared" ref="FK80" si="1076">BE80+CW80+EZ80</f>
        <v>150</v>
      </c>
      <c r="FL80" s="191">
        <f t="shared" ref="FL80" si="1077">BF80+CX80+FA80</f>
        <v>0</v>
      </c>
      <c r="FM80" s="191">
        <f t="shared" ref="FM80" si="1078">BG80+CY80+FB80</f>
        <v>0</v>
      </c>
      <c r="FN80" s="191">
        <f t="shared" ref="FN80" si="1079">BH80+CZ80+FC80</f>
        <v>150</v>
      </c>
      <c r="FO80" s="191">
        <f t="shared" ref="FO80" si="1080">BI80+DA80+FD80</f>
        <v>600</v>
      </c>
      <c r="FP80" s="191">
        <f t="shared" ref="FP80" si="1081">BJ80+DB80+FE80</f>
        <v>342</v>
      </c>
      <c r="FQ80" s="89">
        <v>250</v>
      </c>
      <c r="FR80" s="90">
        <f t="shared" si="817"/>
        <v>0</v>
      </c>
      <c r="FS80" s="90"/>
      <c r="FT80" s="91"/>
      <c r="FU80" s="90">
        <f t="shared" si="818"/>
        <v>0</v>
      </c>
      <c r="FV80" s="90">
        <f t="shared" si="819"/>
        <v>0</v>
      </c>
      <c r="FW80" s="90">
        <f t="shared" si="820"/>
        <v>0</v>
      </c>
      <c r="FX80" s="90"/>
      <c r="FY80" s="90">
        <f t="shared" si="821"/>
        <v>0</v>
      </c>
      <c r="FZ80" s="90">
        <f t="shared" si="822"/>
        <v>0</v>
      </c>
      <c r="GA80" s="89"/>
      <c r="GB80" s="89">
        <v>250</v>
      </c>
      <c r="GC80" s="90">
        <f t="shared" si="845"/>
        <v>0</v>
      </c>
      <c r="GD80" s="90"/>
      <c r="GE80" s="91"/>
      <c r="GF80" s="90">
        <f t="shared" si="846"/>
        <v>0</v>
      </c>
      <c r="GG80" s="90">
        <f t="shared" si="847"/>
        <v>0</v>
      </c>
      <c r="GH80" s="90">
        <f t="shared" si="848"/>
        <v>0</v>
      </c>
      <c r="GI80" s="90"/>
      <c r="GJ80" s="90">
        <f t="shared" si="849"/>
        <v>0</v>
      </c>
      <c r="GK80" s="90">
        <f t="shared" si="850"/>
        <v>0</v>
      </c>
      <c r="GL80" s="89"/>
      <c r="GM80" s="89">
        <v>250</v>
      </c>
      <c r="GN80" s="90">
        <f t="shared" si="839"/>
        <v>0</v>
      </c>
      <c r="GO80" s="90"/>
      <c r="GP80" s="91"/>
      <c r="GQ80" s="90">
        <f t="shared" si="840"/>
        <v>0</v>
      </c>
      <c r="GR80" s="90">
        <f t="shared" si="841"/>
        <v>0</v>
      </c>
      <c r="GS80" s="90">
        <f t="shared" si="842"/>
        <v>0</v>
      </c>
      <c r="GT80" s="90"/>
      <c r="GU80" s="90">
        <f t="shared" si="843"/>
        <v>0</v>
      </c>
      <c r="GV80" s="90">
        <f t="shared" si="844"/>
        <v>0</v>
      </c>
      <c r="GW80" s="89"/>
      <c r="GX80" s="89">
        <f t="shared" ref="GX80" si="1082">FQ80+GB80+GM80</f>
        <v>750</v>
      </c>
      <c r="GY80" s="90">
        <f t="shared" ref="GY80" si="1083">FR80+GC80+GN80</f>
        <v>0</v>
      </c>
      <c r="GZ80" s="90">
        <f t="shared" ref="GZ80" si="1084">FS80+GD80+GO80</f>
        <v>0</v>
      </c>
      <c r="HA80" s="90">
        <f t="shared" ref="HA80" si="1085">FT80+GE80+GP80</f>
        <v>0</v>
      </c>
      <c r="HB80" s="90">
        <f t="shared" ref="HB80" si="1086">FU80+GF80+GQ80</f>
        <v>0</v>
      </c>
      <c r="HC80" s="90">
        <f t="shared" ref="HC80" si="1087">HB80*20%</f>
        <v>0</v>
      </c>
      <c r="HD80" s="90">
        <f t="shared" ref="HD80" si="1088">FW80+GH80+GS80</f>
        <v>0</v>
      </c>
      <c r="HE80" s="90">
        <f t="shared" ref="HE80" si="1089">FX80+GI80+GT80</f>
        <v>0</v>
      </c>
      <c r="HF80" s="90">
        <f t="shared" ref="HF80" si="1090">HC80-HD80+HE80</f>
        <v>0</v>
      </c>
      <c r="HG80" s="90">
        <f t="shared" ref="HG80" si="1091">HB80-HF80</f>
        <v>0</v>
      </c>
      <c r="HH80" s="89">
        <f t="shared" ref="HH80" si="1092">GA80+GL80+GW80</f>
        <v>0</v>
      </c>
      <c r="HI80" s="90">
        <f t="shared" ref="HI80" si="1093">S80+AD80+AO80+BK80+BV80+CG80+DN80+DY80+EJ80+FQ80+GB80+GM80</f>
        <v>3000</v>
      </c>
      <c r="HJ80" s="90">
        <f t="shared" ref="HJ80" si="1094">T80+AE80+AP80+BL80+BW80+CH80+DO80+DZ80+EK80+FR80+GC80+GN80</f>
        <v>750</v>
      </c>
      <c r="HK80" s="90">
        <f t="shared" ref="HK80" si="1095">U80+AF80+AQ80+BM80+BX80+CI80+DP80+EA80+EL80+FS80+GD80+GO80</f>
        <v>0</v>
      </c>
      <c r="HL80" s="90">
        <f t="shared" ref="HL80" si="1096">V80+AG80+AR80+BN80+BY80+CJ80+DQ80+EB80+EM80+FT80+GE80+GP80</f>
        <v>0</v>
      </c>
      <c r="HM80" s="90">
        <f t="shared" ref="HM80" si="1097">W80+AH80+AS80+BO80+BZ80+CK80+DR80+EC80+EN80+FU80+GF80+GQ80</f>
        <v>750</v>
      </c>
      <c r="HN80" s="90">
        <f t="shared" ref="HN80" si="1098">X80+AI80+AT80+BP80+CA80+CL80+DS80+ED80+EO80+FV80+GG80+GR80</f>
        <v>50</v>
      </c>
      <c r="HO80" s="90">
        <f t="shared" ref="HO80" si="1099">Y80+AJ80+AU80+BQ80+CB80+CM80+DT80+EE80+EP80+FW80+GH80+GS80</f>
        <v>0</v>
      </c>
      <c r="HP80" s="90">
        <f t="shared" ref="HP80" si="1100">Z80+AK80+AV80+BR80+CC80+CN80+DU80+EF80+EQ80+FX80+GI80+GT80</f>
        <v>0</v>
      </c>
      <c r="HQ80" s="90">
        <f t="shared" ref="HQ80" si="1101">AA80+AL80+AW80+BS80+CD80+CO80+DV80+EG80+ER80+FY80+GJ80+GU80</f>
        <v>50</v>
      </c>
      <c r="HR80" s="90">
        <f t="shared" ref="HR80" si="1102">AB80+AM80+AX80+BT80+CE80+CP80+DW80+EH80+ES80+FZ80+GK80+GV80</f>
        <v>700</v>
      </c>
      <c r="HS80" s="90">
        <f t="shared" ref="HS80" si="1103">AC80+AN80+AY80+BU80+CF80+CQ80+DX80+EI80+ET80+GA80+GL80+GW80</f>
        <v>342</v>
      </c>
      <c r="HT80" s="159">
        <f>BD80+CV80+EY80+HB80</f>
        <v>750</v>
      </c>
      <c r="HU80" s="131">
        <f>BD80+CV80+EY80+FU80+GF80</f>
        <v>750</v>
      </c>
      <c r="HV80" s="131">
        <f>W80+AH80+AS80+BO80+BZ80</f>
        <v>750</v>
      </c>
      <c r="HW80" s="84"/>
      <c r="HX80" s="84">
        <f>AC80+AN80+AY80+BU80+CF80+CQ80+DX80+EI80</f>
        <v>342</v>
      </c>
      <c r="HY80" s="84"/>
      <c r="HZ80" s="84"/>
      <c r="IA80" s="84"/>
      <c r="IB80" s="84"/>
      <c r="IC80" s="84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</row>
    <row r="81" spans="1:319" s="31" customFormat="1" ht="15.75" customHeight="1" x14ac:dyDescent="0.25">
      <c r="A81" s="33"/>
      <c r="B81" s="37">
        <v>29</v>
      </c>
      <c r="C81" s="37"/>
      <c r="D81" s="37"/>
      <c r="E81" s="37"/>
      <c r="F81" s="28" t="s">
        <v>384</v>
      </c>
      <c r="G81" s="29" t="s">
        <v>375</v>
      </c>
      <c r="H81" s="30" t="s">
        <v>385</v>
      </c>
      <c r="I81" s="93">
        <v>61006023605</v>
      </c>
      <c r="J81" s="34" t="s">
        <v>90</v>
      </c>
      <c r="K81" s="92" t="s">
        <v>91</v>
      </c>
      <c r="L81" s="34" t="s">
        <v>969</v>
      </c>
      <c r="M81" s="34">
        <v>186</v>
      </c>
      <c r="N81" s="34" t="s">
        <v>1242</v>
      </c>
      <c r="O81" s="34"/>
      <c r="P81" s="100" t="s">
        <v>135</v>
      </c>
      <c r="Q81" s="254">
        <v>19</v>
      </c>
      <c r="R81" s="39" t="s">
        <v>241</v>
      </c>
      <c r="S81" s="89">
        <v>250</v>
      </c>
      <c r="T81" s="90">
        <f t="shared" si="854"/>
        <v>250</v>
      </c>
      <c r="U81" s="90"/>
      <c r="V81" s="91"/>
      <c r="W81" s="90">
        <f t="shared" si="855"/>
        <v>250</v>
      </c>
      <c r="X81" s="90">
        <f t="shared" si="856"/>
        <v>50</v>
      </c>
      <c r="Y81" s="90">
        <f t="shared" si="857"/>
        <v>0</v>
      </c>
      <c r="Z81" s="90"/>
      <c r="AA81" s="90">
        <f t="shared" si="858"/>
        <v>50</v>
      </c>
      <c r="AB81" s="90">
        <f t="shared" si="859"/>
        <v>200</v>
      </c>
      <c r="AC81" s="89">
        <v>158</v>
      </c>
      <c r="AD81" s="89">
        <v>250</v>
      </c>
      <c r="AE81" s="90">
        <f t="shared" si="795"/>
        <v>250</v>
      </c>
      <c r="AF81" s="90"/>
      <c r="AG81" s="91"/>
      <c r="AH81" s="90">
        <f t="shared" si="796"/>
        <v>250</v>
      </c>
      <c r="AI81" s="90">
        <v>0</v>
      </c>
      <c r="AJ81" s="90">
        <v>0</v>
      </c>
      <c r="AK81" s="90"/>
      <c r="AL81" s="90">
        <f t="shared" si="797"/>
        <v>0</v>
      </c>
      <c r="AM81" s="90">
        <f t="shared" si="798"/>
        <v>250</v>
      </c>
      <c r="AN81" s="177">
        <v>206</v>
      </c>
      <c r="AO81" s="89">
        <v>250</v>
      </c>
      <c r="AP81" s="90">
        <f t="shared" si="860"/>
        <v>250</v>
      </c>
      <c r="AQ81" s="90"/>
      <c r="AR81" s="91"/>
      <c r="AS81" s="90">
        <f t="shared" si="861"/>
        <v>250</v>
      </c>
      <c r="AT81" s="90">
        <v>0</v>
      </c>
      <c r="AU81" s="90">
        <v>0</v>
      </c>
      <c r="AV81" s="90"/>
      <c r="AW81" s="90">
        <f t="shared" si="862"/>
        <v>0</v>
      </c>
      <c r="AX81" s="90">
        <f t="shared" si="863"/>
        <v>250</v>
      </c>
      <c r="AY81" s="89">
        <v>250</v>
      </c>
      <c r="AZ81" s="89">
        <f t="shared" si="579"/>
        <v>750</v>
      </c>
      <c r="BA81" s="90">
        <f t="shared" si="580"/>
        <v>750</v>
      </c>
      <c r="BB81" s="90">
        <f t="shared" si="581"/>
        <v>0</v>
      </c>
      <c r="BC81" s="90">
        <f t="shared" si="582"/>
        <v>0</v>
      </c>
      <c r="BD81" s="90">
        <f t="shared" si="583"/>
        <v>750</v>
      </c>
      <c r="BE81" s="90">
        <f t="shared" si="945"/>
        <v>150</v>
      </c>
      <c r="BF81" s="90">
        <f t="shared" si="584"/>
        <v>0</v>
      </c>
      <c r="BG81" s="90">
        <f t="shared" si="585"/>
        <v>0</v>
      </c>
      <c r="BH81" s="90">
        <f t="shared" si="586"/>
        <v>150</v>
      </c>
      <c r="BI81" s="90">
        <f t="shared" si="587"/>
        <v>600</v>
      </c>
      <c r="BJ81" s="89">
        <f t="shared" si="588"/>
        <v>614</v>
      </c>
      <c r="BK81" s="89">
        <v>250</v>
      </c>
      <c r="BL81" s="90">
        <f t="shared" si="783"/>
        <v>0</v>
      </c>
      <c r="BM81" s="90"/>
      <c r="BN81" s="91"/>
      <c r="BO81" s="90">
        <f t="shared" si="784"/>
        <v>0</v>
      </c>
      <c r="BP81" s="90">
        <f t="shared" si="785"/>
        <v>0</v>
      </c>
      <c r="BQ81" s="90">
        <f t="shared" si="786"/>
        <v>0</v>
      </c>
      <c r="BR81" s="90"/>
      <c r="BS81" s="90">
        <f t="shared" si="787"/>
        <v>0</v>
      </c>
      <c r="BT81" s="90">
        <f t="shared" si="788"/>
        <v>0</v>
      </c>
      <c r="BU81" s="89"/>
      <c r="BV81" s="89">
        <v>250</v>
      </c>
      <c r="BW81" s="90">
        <f t="shared" si="799"/>
        <v>0</v>
      </c>
      <c r="BX81" s="90"/>
      <c r="BY81" s="91"/>
      <c r="BZ81" s="90">
        <f t="shared" si="800"/>
        <v>0</v>
      </c>
      <c r="CA81" s="90">
        <f t="shared" si="801"/>
        <v>0</v>
      </c>
      <c r="CB81" s="90">
        <f t="shared" si="802"/>
        <v>0</v>
      </c>
      <c r="CC81" s="90"/>
      <c r="CD81" s="90">
        <f t="shared" si="803"/>
        <v>0</v>
      </c>
      <c r="CE81" s="90">
        <f t="shared" si="804"/>
        <v>0</v>
      </c>
      <c r="CF81" s="89"/>
      <c r="CG81" s="89">
        <v>250</v>
      </c>
      <c r="CH81" s="90">
        <f t="shared" si="805"/>
        <v>0</v>
      </c>
      <c r="CI81" s="90"/>
      <c r="CJ81" s="91"/>
      <c r="CK81" s="90">
        <f t="shared" si="806"/>
        <v>0</v>
      </c>
      <c r="CL81" s="90">
        <f t="shared" si="807"/>
        <v>0</v>
      </c>
      <c r="CM81" s="90">
        <f t="shared" si="808"/>
        <v>0</v>
      </c>
      <c r="CN81" s="90"/>
      <c r="CO81" s="90">
        <f t="shared" si="809"/>
        <v>0</v>
      </c>
      <c r="CP81" s="90">
        <f t="shared" si="810"/>
        <v>0</v>
      </c>
      <c r="CQ81" s="89"/>
      <c r="CR81" s="89">
        <f t="shared" si="823"/>
        <v>750</v>
      </c>
      <c r="CS81" s="90">
        <f t="shared" si="824"/>
        <v>0</v>
      </c>
      <c r="CT81" s="90">
        <f t="shared" si="825"/>
        <v>0</v>
      </c>
      <c r="CU81" s="90">
        <f t="shared" si="826"/>
        <v>0</v>
      </c>
      <c r="CV81" s="90">
        <f t="shared" si="827"/>
        <v>0</v>
      </c>
      <c r="CW81" s="90">
        <f t="shared" si="946"/>
        <v>0</v>
      </c>
      <c r="CX81" s="90">
        <f t="shared" si="828"/>
        <v>0</v>
      </c>
      <c r="CY81" s="90">
        <f t="shared" si="829"/>
        <v>0</v>
      </c>
      <c r="CZ81" s="90">
        <f t="shared" si="830"/>
        <v>0</v>
      </c>
      <c r="DA81" s="90">
        <f t="shared" si="831"/>
        <v>0</v>
      </c>
      <c r="DB81" s="89">
        <f t="shared" si="832"/>
        <v>0</v>
      </c>
      <c r="DC81" s="191">
        <f t="shared" si="599"/>
        <v>1500</v>
      </c>
      <c r="DD81" s="191">
        <f t="shared" si="600"/>
        <v>750</v>
      </c>
      <c r="DE81" s="191">
        <f t="shared" si="601"/>
        <v>0</v>
      </c>
      <c r="DF81" s="191">
        <f t="shared" si="602"/>
        <v>0</v>
      </c>
      <c r="DG81" s="191">
        <f t="shared" si="603"/>
        <v>750</v>
      </c>
      <c r="DH81" s="191">
        <f t="shared" si="604"/>
        <v>150</v>
      </c>
      <c r="DI81" s="191">
        <f t="shared" si="605"/>
        <v>0</v>
      </c>
      <c r="DJ81" s="191">
        <f t="shared" si="606"/>
        <v>0</v>
      </c>
      <c r="DK81" s="191">
        <f t="shared" si="607"/>
        <v>150</v>
      </c>
      <c r="DL81" s="191">
        <f t="shared" si="608"/>
        <v>600</v>
      </c>
      <c r="DM81" s="191">
        <f t="shared" si="609"/>
        <v>614</v>
      </c>
      <c r="DN81" s="89">
        <v>250</v>
      </c>
      <c r="DO81" s="90">
        <f t="shared" si="833"/>
        <v>0</v>
      </c>
      <c r="DP81" s="90"/>
      <c r="DQ81" s="91"/>
      <c r="DR81" s="90">
        <f t="shared" si="834"/>
        <v>0</v>
      </c>
      <c r="DS81" s="90">
        <f t="shared" si="835"/>
        <v>0</v>
      </c>
      <c r="DT81" s="90">
        <f t="shared" si="836"/>
        <v>0</v>
      </c>
      <c r="DU81" s="90"/>
      <c r="DV81" s="90">
        <f t="shared" si="837"/>
        <v>0</v>
      </c>
      <c r="DW81" s="90">
        <f t="shared" si="838"/>
        <v>0</v>
      </c>
      <c r="DX81" s="89"/>
      <c r="DY81" s="89">
        <v>250</v>
      </c>
      <c r="DZ81" s="90">
        <f t="shared" si="789"/>
        <v>0</v>
      </c>
      <c r="EA81" s="90"/>
      <c r="EB81" s="91"/>
      <c r="EC81" s="90">
        <f t="shared" si="790"/>
        <v>0</v>
      </c>
      <c r="ED81" s="90">
        <f t="shared" si="791"/>
        <v>0</v>
      </c>
      <c r="EE81" s="90">
        <f t="shared" si="792"/>
        <v>0</v>
      </c>
      <c r="EF81" s="90"/>
      <c r="EG81" s="90">
        <f t="shared" si="793"/>
        <v>0</v>
      </c>
      <c r="EH81" s="90">
        <f t="shared" si="794"/>
        <v>0</v>
      </c>
      <c r="EI81" s="89"/>
      <c r="EJ81" s="89">
        <v>250</v>
      </c>
      <c r="EK81" s="90">
        <f t="shared" si="811"/>
        <v>0</v>
      </c>
      <c r="EL81" s="90"/>
      <c r="EM81" s="91"/>
      <c r="EN81" s="90">
        <f t="shared" si="812"/>
        <v>0</v>
      </c>
      <c r="EO81" s="90">
        <f t="shared" si="813"/>
        <v>0</v>
      </c>
      <c r="EP81" s="90">
        <f t="shared" si="814"/>
        <v>0</v>
      </c>
      <c r="EQ81" s="90"/>
      <c r="ER81" s="90">
        <f t="shared" si="815"/>
        <v>0</v>
      </c>
      <c r="ES81" s="90">
        <f t="shared" si="816"/>
        <v>0</v>
      </c>
      <c r="ET81" s="89"/>
      <c r="EU81" s="89">
        <f t="shared" si="513"/>
        <v>750</v>
      </c>
      <c r="EV81" s="90">
        <f t="shared" si="514"/>
        <v>0</v>
      </c>
      <c r="EW81" s="90">
        <f t="shared" si="515"/>
        <v>0</v>
      </c>
      <c r="EX81" s="90">
        <f t="shared" si="516"/>
        <v>0</v>
      </c>
      <c r="EY81" s="90">
        <f t="shared" si="517"/>
        <v>0</v>
      </c>
      <c r="EZ81" s="90">
        <f t="shared" si="947"/>
        <v>0</v>
      </c>
      <c r="FA81" s="90">
        <f t="shared" si="518"/>
        <v>0</v>
      </c>
      <c r="FB81" s="90">
        <f t="shared" si="519"/>
        <v>0</v>
      </c>
      <c r="FC81" s="90">
        <f t="shared" si="520"/>
        <v>0</v>
      </c>
      <c r="FD81" s="90">
        <f t="shared" si="521"/>
        <v>0</v>
      </c>
      <c r="FE81" s="89">
        <f t="shared" si="522"/>
        <v>0</v>
      </c>
      <c r="FF81" s="191">
        <f t="shared" si="610"/>
        <v>2250</v>
      </c>
      <c r="FG81" s="191">
        <f t="shared" si="611"/>
        <v>750</v>
      </c>
      <c r="FH81" s="191">
        <f t="shared" si="612"/>
        <v>0</v>
      </c>
      <c r="FI81" s="191">
        <f t="shared" si="613"/>
        <v>0</v>
      </c>
      <c r="FJ81" s="191">
        <f t="shared" si="614"/>
        <v>750</v>
      </c>
      <c r="FK81" s="191">
        <f t="shared" si="615"/>
        <v>150</v>
      </c>
      <c r="FL81" s="191">
        <f t="shared" si="616"/>
        <v>0</v>
      </c>
      <c r="FM81" s="191">
        <f t="shared" si="617"/>
        <v>0</v>
      </c>
      <c r="FN81" s="191">
        <f t="shared" si="618"/>
        <v>150</v>
      </c>
      <c r="FO81" s="191">
        <f t="shared" si="619"/>
        <v>600</v>
      </c>
      <c r="FP81" s="191">
        <f t="shared" si="620"/>
        <v>614</v>
      </c>
      <c r="FQ81" s="89">
        <v>250</v>
      </c>
      <c r="FR81" s="90">
        <f t="shared" si="817"/>
        <v>0</v>
      </c>
      <c r="FS81" s="90"/>
      <c r="FT81" s="91"/>
      <c r="FU81" s="90">
        <f t="shared" si="818"/>
        <v>0</v>
      </c>
      <c r="FV81" s="90">
        <f t="shared" si="819"/>
        <v>0</v>
      </c>
      <c r="FW81" s="90">
        <f t="shared" si="820"/>
        <v>0</v>
      </c>
      <c r="FX81" s="90"/>
      <c r="FY81" s="90">
        <f t="shared" si="821"/>
        <v>0</v>
      </c>
      <c r="FZ81" s="90">
        <f t="shared" si="822"/>
        <v>0</v>
      </c>
      <c r="GA81" s="89"/>
      <c r="GB81" s="89">
        <v>250</v>
      </c>
      <c r="GC81" s="90">
        <f t="shared" si="845"/>
        <v>0</v>
      </c>
      <c r="GD81" s="90"/>
      <c r="GE81" s="91"/>
      <c r="GF81" s="90">
        <f t="shared" si="846"/>
        <v>0</v>
      </c>
      <c r="GG81" s="90">
        <f t="shared" si="847"/>
        <v>0</v>
      </c>
      <c r="GH81" s="90">
        <f t="shared" si="848"/>
        <v>0</v>
      </c>
      <c r="GI81" s="90"/>
      <c r="GJ81" s="90">
        <f t="shared" si="849"/>
        <v>0</v>
      </c>
      <c r="GK81" s="90">
        <f t="shared" si="850"/>
        <v>0</v>
      </c>
      <c r="GL81" s="89"/>
      <c r="GM81" s="89">
        <v>250</v>
      </c>
      <c r="GN81" s="90">
        <f t="shared" si="839"/>
        <v>0</v>
      </c>
      <c r="GO81" s="90"/>
      <c r="GP81" s="91"/>
      <c r="GQ81" s="90">
        <f t="shared" si="840"/>
        <v>0</v>
      </c>
      <c r="GR81" s="90">
        <f t="shared" si="841"/>
        <v>0</v>
      </c>
      <c r="GS81" s="90">
        <f t="shared" si="842"/>
        <v>0</v>
      </c>
      <c r="GT81" s="90"/>
      <c r="GU81" s="90">
        <f t="shared" si="843"/>
        <v>0</v>
      </c>
      <c r="GV81" s="90">
        <f t="shared" si="844"/>
        <v>0</v>
      </c>
      <c r="GW81" s="89"/>
      <c r="GX81" s="89">
        <f t="shared" si="552"/>
        <v>750</v>
      </c>
      <c r="GY81" s="90">
        <f t="shared" si="553"/>
        <v>0</v>
      </c>
      <c r="GZ81" s="90">
        <f t="shared" si="554"/>
        <v>0</v>
      </c>
      <c r="HA81" s="90">
        <f t="shared" si="555"/>
        <v>0</v>
      </c>
      <c r="HB81" s="90">
        <f t="shared" si="556"/>
        <v>0</v>
      </c>
      <c r="HC81" s="90">
        <f t="shared" si="948"/>
        <v>0</v>
      </c>
      <c r="HD81" s="90">
        <f t="shared" si="557"/>
        <v>0</v>
      </c>
      <c r="HE81" s="90">
        <f t="shared" si="558"/>
        <v>0</v>
      </c>
      <c r="HF81" s="90">
        <f t="shared" si="559"/>
        <v>0</v>
      </c>
      <c r="HG81" s="90">
        <f t="shared" si="560"/>
        <v>0</v>
      </c>
      <c r="HH81" s="89">
        <f t="shared" si="561"/>
        <v>0</v>
      </c>
      <c r="HI81" s="90">
        <f t="shared" si="621"/>
        <v>3000</v>
      </c>
      <c r="HJ81" s="90">
        <f t="shared" si="622"/>
        <v>750</v>
      </c>
      <c r="HK81" s="90">
        <f t="shared" si="623"/>
        <v>0</v>
      </c>
      <c r="HL81" s="90">
        <f t="shared" si="624"/>
        <v>0</v>
      </c>
      <c r="HM81" s="90">
        <f t="shared" si="625"/>
        <v>750</v>
      </c>
      <c r="HN81" s="90">
        <f t="shared" si="626"/>
        <v>50</v>
      </c>
      <c r="HO81" s="90">
        <f t="shared" si="627"/>
        <v>0</v>
      </c>
      <c r="HP81" s="90">
        <f t="shared" si="628"/>
        <v>0</v>
      </c>
      <c r="HQ81" s="90">
        <f t="shared" si="629"/>
        <v>50</v>
      </c>
      <c r="HR81" s="90">
        <f t="shared" si="630"/>
        <v>700</v>
      </c>
      <c r="HS81" s="90">
        <f t="shared" si="631"/>
        <v>614</v>
      </c>
      <c r="HT81" s="159">
        <f>BD81+CV81+EY81+HB81</f>
        <v>750</v>
      </c>
      <c r="HU81" s="131">
        <f>BD81+CV81+EY81+FU81+GF81</f>
        <v>750</v>
      </c>
      <c r="HV81" s="131">
        <f>W81+AH81+AS81+BO81+BZ81</f>
        <v>750</v>
      </c>
      <c r="HW81" s="84"/>
      <c r="HX81" s="84">
        <f>AC81+AN81+AY81+BU81+CF81+CQ81+DX81+EI81</f>
        <v>614</v>
      </c>
      <c r="HY81" s="84"/>
      <c r="HZ81" s="84"/>
      <c r="IA81" s="84"/>
      <c r="IB81" s="84"/>
      <c r="IC81" s="84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</row>
    <row r="82" spans="1:319" s="2" customFormat="1" ht="15.75" customHeight="1" x14ac:dyDescent="0.25">
      <c r="A82" s="33"/>
      <c r="B82" s="37">
        <v>30</v>
      </c>
      <c r="C82" s="37"/>
      <c r="D82" s="37"/>
      <c r="E82" s="37"/>
      <c r="F82" s="26" t="s">
        <v>413</v>
      </c>
      <c r="G82" s="21" t="s">
        <v>375</v>
      </c>
      <c r="H82" s="27" t="s">
        <v>414</v>
      </c>
      <c r="I82" s="87">
        <v>61006023257</v>
      </c>
      <c r="J82" s="34" t="s">
        <v>116</v>
      </c>
      <c r="K82" s="92" t="s">
        <v>117</v>
      </c>
      <c r="L82" s="34" t="s">
        <v>970</v>
      </c>
      <c r="M82" s="34">
        <v>185</v>
      </c>
      <c r="N82" s="34" t="s">
        <v>1242</v>
      </c>
      <c r="O82" s="34"/>
      <c r="P82" s="100" t="s">
        <v>135</v>
      </c>
      <c r="Q82" s="255"/>
      <c r="R82" s="39" t="s">
        <v>241</v>
      </c>
      <c r="S82" s="89">
        <v>250</v>
      </c>
      <c r="T82" s="90">
        <f t="shared" si="854"/>
        <v>250</v>
      </c>
      <c r="U82" s="90"/>
      <c r="V82" s="91"/>
      <c r="W82" s="90">
        <f t="shared" si="855"/>
        <v>250</v>
      </c>
      <c r="X82" s="90">
        <f t="shared" si="856"/>
        <v>50</v>
      </c>
      <c r="Y82" s="90">
        <f t="shared" si="857"/>
        <v>0</v>
      </c>
      <c r="Z82" s="90"/>
      <c r="AA82" s="90">
        <f t="shared" si="858"/>
        <v>50</v>
      </c>
      <c r="AB82" s="90">
        <f t="shared" si="859"/>
        <v>200</v>
      </c>
      <c r="AC82" s="89">
        <v>226</v>
      </c>
      <c r="AD82" s="89">
        <v>250</v>
      </c>
      <c r="AE82" s="90">
        <f t="shared" si="795"/>
        <v>250</v>
      </c>
      <c r="AF82" s="90"/>
      <c r="AG82" s="91"/>
      <c r="AH82" s="90">
        <f t="shared" si="796"/>
        <v>250</v>
      </c>
      <c r="AI82" s="90">
        <v>0</v>
      </c>
      <c r="AJ82" s="90">
        <v>0</v>
      </c>
      <c r="AK82" s="90"/>
      <c r="AL82" s="90">
        <f t="shared" si="797"/>
        <v>0</v>
      </c>
      <c r="AM82" s="90">
        <f t="shared" si="798"/>
        <v>250</v>
      </c>
      <c r="AN82" s="177">
        <v>218</v>
      </c>
      <c r="AO82" s="89">
        <v>250</v>
      </c>
      <c r="AP82" s="90">
        <f t="shared" si="860"/>
        <v>250</v>
      </c>
      <c r="AQ82" s="90"/>
      <c r="AR82" s="91"/>
      <c r="AS82" s="90">
        <f t="shared" si="861"/>
        <v>250</v>
      </c>
      <c r="AT82" s="90">
        <v>0</v>
      </c>
      <c r="AU82" s="90">
        <v>0</v>
      </c>
      <c r="AV82" s="90"/>
      <c r="AW82" s="90">
        <f t="shared" si="862"/>
        <v>0</v>
      </c>
      <c r="AX82" s="90">
        <f t="shared" si="863"/>
        <v>250</v>
      </c>
      <c r="AY82" s="89">
        <v>310</v>
      </c>
      <c r="AZ82" s="89">
        <f t="shared" si="579"/>
        <v>750</v>
      </c>
      <c r="BA82" s="90">
        <f t="shared" si="580"/>
        <v>750</v>
      </c>
      <c r="BB82" s="90">
        <f t="shared" si="581"/>
        <v>0</v>
      </c>
      <c r="BC82" s="90">
        <f t="shared" si="582"/>
        <v>0</v>
      </c>
      <c r="BD82" s="90">
        <f t="shared" si="583"/>
        <v>750</v>
      </c>
      <c r="BE82" s="90">
        <f t="shared" si="945"/>
        <v>150</v>
      </c>
      <c r="BF82" s="90">
        <f t="shared" si="584"/>
        <v>0</v>
      </c>
      <c r="BG82" s="90">
        <f t="shared" si="585"/>
        <v>0</v>
      </c>
      <c r="BH82" s="90">
        <f t="shared" si="586"/>
        <v>150</v>
      </c>
      <c r="BI82" s="90">
        <f t="shared" si="587"/>
        <v>600</v>
      </c>
      <c r="BJ82" s="89">
        <f t="shared" si="588"/>
        <v>754</v>
      </c>
      <c r="BK82" s="89">
        <v>250</v>
      </c>
      <c r="BL82" s="90">
        <f t="shared" si="783"/>
        <v>0</v>
      </c>
      <c r="BM82" s="90"/>
      <c r="BN82" s="91"/>
      <c r="BO82" s="90">
        <f t="shared" si="784"/>
        <v>0</v>
      </c>
      <c r="BP82" s="90">
        <f t="shared" si="785"/>
        <v>0</v>
      </c>
      <c r="BQ82" s="90">
        <f t="shared" si="786"/>
        <v>0</v>
      </c>
      <c r="BR82" s="90"/>
      <c r="BS82" s="90">
        <f t="shared" si="787"/>
        <v>0</v>
      </c>
      <c r="BT82" s="90">
        <f t="shared" si="788"/>
        <v>0</v>
      </c>
      <c r="BU82" s="89"/>
      <c r="BV82" s="89">
        <v>250</v>
      </c>
      <c r="BW82" s="90">
        <f t="shared" si="799"/>
        <v>0</v>
      </c>
      <c r="BX82" s="90"/>
      <c r="BY82" s="91"/>
      <c r="BZ82" s="90">
        <f t="shared" si="800"/>
        <v>0</v>
      </c>
      <c r="CA82" s="90">
        <f t="shared" si="801"/>
        <v>0</v>
      </c>
      <c r="CB82" s="90">
        <f t="shared" si="802"/>
        <v>0</v>
      </c>
      <c r="CC82" s="90"/>
      <c r="CD82" s="90">
        <f t="shared" si="803"/>
        <v>0</v>
      </c>
      <c r="CE82" s="90">
        <f t="shared" si="804"/>
        <v>0</v>
      </c>
      <c r="CF82" s="89"/>
      <c r="CG82" s="89">
        <v>250</v>
      </c>
      <c r="CH82" s="90">
        <f t="shared" si="805"/>
        <v>0</v>
      </c>
      <c r="CI82" s="90"/>
      <c r="CJ82" s="91"/>
      <c r="CK82" s="90">
        <f t="shared" si="806"/>
        <v>0</v>
      </c>
      <c r="CL82" s="90">
        <f t="shared" si="807"/>
        <v>0</v>
      </c>
      <c r="CM82" s="90">
        <f t="shared" si="808"/>
        <v>0</v>
      </c>
      <c r="CN82" s="90"/>
      <c r="CO82" s="90">
        <f t="shared" si="809"/>
        <v>0</v>
      </c>
      <c r="CP82" s="90">
        <f t="shared" si="810"/>
        <v>0</v>
      </c>
      <c r="CQ82" s="89"/>
      <c r="CR82" s="89">
        <f t="shared" si="823"/>
        <v>750</v>
      </c>
      <c r="CS82" s="90">
        <f t="shared" si="824"/>
        <v>0</v>
      </c>
      <c r="CT82" s="90">
        <f t="shared" si="825"/>
        <v>0</v>
      </c>
      <c r="CU82" s="90">
        <f t="shared" si="826"/>
        <v>0</v>
      </c>
      <c r="CV82" s="90">
        <f t="shared" si="827"/>
        <v>0</v>
      </c>
      <c r="CW82" s="90">
        <f t="shared" si="946"/>
        <v>0</v>
      </c>
      <c r="CX82" s="90">
        <f t="shared" si="828"/>
        <v>0</v>
      </c>
      <c r="CY82" s="90">
        <f t="shared" si="829"/>
        <v>0</v>
      </c>
      <c r="CZ82" s="90">
        <f t="shared" si="830"/>
        <v>0</v>
      </c>
      <c r="DA82" s="90">
        <f t="shared" si="831"/>
        <v>0</v>
      </c>
      <c r="DB82" s="89">
        <f t="shared" si="832"/>
        <v>0</v>
      </c>
      <c r="DC82" s="191">
        <f t="shared" si="599"/>
        <v>1500</v>
      </c>
      <c r="DD82" s="191">
        <f t="shared" si="600"/>
        <v>750</v>
      </c>
      <c r="DE82" s="191">
        <f t="shared" si="601"/>
        <v>0</v>
      </c>
      <c r="DF82" s="191">
        <f t="shared" si="602"/>
        <v>0</v>
      </c>
      <c r="DG82" s="191">
        <f t="shared" si="603"/>
        <v>750</v>
      </c>
      <c r="DH82" s="191">
        <f t="shared" si="604"/>
        <v>150</v>
      </c>
      <c r="DI82" s="191">
        <f t="shared" si="605"/>
        <v>0</v>
      </c>
      <c r="DJ82" s="191">
        <f t="shared" si="606"/>
        <v>0</v>
      </c>
      <c r="DK82" s="191">
        <f t="shared" si="607"/>
        <v>150</v>
      </c>
      <c r="DL82" s="191">
        <f t="shared" si="608"/>
        <v>600</v>
      </c>
      <c r="DM82" s="191">
        <f t="shared" si="609"/>
        <v>754</v>
      </c>
      <c r="DN82" s="89">
        <v>250</v>
      </c>
      <c r="DO82" s="90">
        <f t="shared" si="833"/>
        <v>0</v>
      </c>
      <c r="DP82" s="90"/>
      <c r="DQ82" s="91"/>
      <c r="DR82" s="90">
        <f t="shared" si="834"/>
        <v>0</v>
      </c>
      <c r="DS82" s="90">
        <f t="shared" si="835"/>
        <v>0</v>
      </c>
      <c r="DT82" s="90">
        <f t="shared" si="836"/>
        <v>0</v>
      </c>
      <c r="DU82" s="90"/>
      <c r="DV82" s="90">
        <f t="shared" si="837"/>
        <v>0</v>
      </c>
      <c r="DW82" s="90">
        <f t="shared" si="838"/>
        <v>0</v>
      </c>
      <c r="DX82" s="89"/>
      <c r="DY82" s="89">
        <v>250</v>
      </c>
      <c r="DZ82" s="90">
        <f t="shared" si="789"/>
        <v>0</v>
      </c>
      <c r="EA82" s="90"/>
      <c r="EB82" s="91"/>
      <c r="EC82" s="90">
        <f t="shared" si="790"/>
        <v>0</v>
      </c>
      <c r="ED82" s="90">
        <f t="shared" si="791"/>
        <v>0</v>
      </c>
      <c r="EE82" s="90">
        <f t="shared" si="792"/>
        <v>0</v>
      </c>
      <c r="EF82" s="90"/>
      <c r="EG82" s="90">
        <f t="shared" si="793"/>
        <v>0</v>
      </c>
      <c r="EH82" s="90">
        <f t="shared" si="794"/>
        <v>0</v>
      </c>
      <c r="EI82" s="89"/>
      <c r="EJ82" s="89">
        <v>250</v>
      </c>
      <c r="EK82" s="90">
        <f t="shared" si="811"/>
        <v>0</v>
      </c>
      <c r="EL82" s="90"/>
      <c r="EM82" s="91"/>
      <c r="EN82" s="90">
        <f t="shared" si="812"/>
        <v>0</v>
      </c>
      <c r="EO82" s="90">
        <f t="shared" si="813"/>
        <v>0</v>
      </c>
      <c r="EP82" s="90">
        <f t="shared" si="814"/>
        <v>0</v>
      </c>
      <c r="EQ82" s="90"/>
      <c r="ER82" s="90">
        <f t="shared" si="815"/>
        <v>0</v>
      </c>
      <c r="ES82" s="90">
        <f t="shared" si="816"/>
        <v>0</v>
      </c>
      <c r="ET82" s="89"/>
      <c r="EU82" s="89">
        <f t="shared" si="513"/>
        <v>750</v>
      </c>
      <c r="EV82" s="90">
        <f t="shared" si="514"/>
        <v>0</v>
      </c>
      <c r="EW82" s="90">
        <f t="shared" si="515"/>
        <v>0</v>
      </c>
      <c r="EX82" s="90">
        <f t="shared" si="516"/>
        <v>0</v>
      </c>
      <c r="EY82" s="90">
        <f t="shared" si="517"/>
        <v>0</v>
      </c>
      <c r="EZ82" s="90">
        <f t="shared" si="947"/>
        <v>0</v>
      </c>
      <c r="FA82" s="90">
        <f t="shared" si="518"/>
        <v>0</v>
      </c>
      <c r="FB82" s="90">
        <f t="shared" si="519"/>
        <v>0</v>
      </c>
      <c r="FC82" s="90">
        <f t="shared" si="520"/>
        <v>0</v>
      </c>
      <c r="FD82" s="90">
        <f t="shared" si="521"/>
        <v>0</v>
      </c>
      <c r="FE82" s="89">
        <f t="shared" si="522"/>
        <v>0</v>
      </c>
      <c r="FF82" s="191">
        <f t="shared" si="610"/>
        <v>2250</v>
      </c>
      <c r="FG82" s="191">
        <f t="shared" si="611"/>
        <v>750</v>
      </c>
      <c r="FH82" s="191">
        <f t="shared" si="612"/>
        <v>0</v>
      </c>
      <c r="FI82" s="191">
        <f t="shared" si="613"/>
        <v>0</v>
      </c>
      <c r="FJ82" s="191">
        <f t="shared" si="614"/>
        <v>750</v>
      </c>
      <c r="FK82" s="191">
        <f t="shared" si="615"/>
        <v>150</v>
      </c>
      <c r="FL82" s="191">
        <f t="shared" si="616"/>
        <v>0</v>
      </c>
      <c r="FM82" s="191">
        <f t="shared" si="617"/>
        <v>0</v>
      </c>
      <c r="FN82" s="191">
        <f t="shared" si="618"/>
        <v>150</v>
      </c>
      <c r="FO82" s="191">
        <f t="shared" si="619"/>
        <v>600</v>
      </c>
      <c r="FP82" s="191">
        <f t="shared" si="620"/>
        <v>754</v>
      </c>
      <c r="FQ82" s="89">
        <v>250</v>
      </c>
      <c r="FR82" s="90">
        <f t="shared" si="817"/>
        <v>0</v>
      </c>
      <c r="FS82" s="90"/>
      <c r="FT82" s="91"/>
      <c r="FU82" s="90">
        <f t="shared" si="818"/>
        <v>0</v>
      </c>
      <c r="FV82" s="90">
        <f t="shared" si="819"/>
        <v>0</v>
      </c>
      <c r="FW82" s="90">
        <f t="shared" si="820"/>
        <v>0</v>
      </c>
      <c r="FX82" s="90"/>
      <c r="FY82" s="90">
        <f t="shared" si="821"/>
        <v>0</v>
      </c>
      <c r="FZ82" s="90">
        <f t="shared" si="822"/>
        <v>0</v>
      </c>
      <c r="GA82" s="89"/>
      <c r="GB82" s="89">
        <v>250</v>
      </c>
      <c r="GC82" s="90">
        <f t="shared" si="845"/>
        <v>0</v>
      </c>
      <c r="GD82" s="90"/>
      <c r="GE82" s="91"/>
      <c r="GF82" s="90">
        <f t="shared" si="846"/>
        <v>0</v>
      </c>
      <c r="GG82" s="90">
        <f t="shared" si="847"/>
        <v>0</v>
      </c>
      <c r="GH82" s="90">
        <f t="shared" si="848"/>
        <v>0</v>
      </c>
      <c r="GI82" s="90"/>
      <c r="GJ82" s="90">
        <f t="shared" si="849"/>
        <v>0</v>
      </c>
      <c r="GK82" s="90">
        <f t="shared" si="850"/>
        <v>0</v>
      </c>
      <c r="GL82" s="89"/>
      <c r="GM82" s="89">
        <v>250</v>
      </c>
      <c r="GN82" s="90">
        <f t="shared" si="839"/>
        <v>0</v>
      </c>
      <c r="GO82" s="90"/>
      <c r="GP82" s="91"/>
      <c r="GQ82" s="90">
        <f t="shared" si="840"/>
        <v>0</v>
      </c>
      <c r="GR82" s="90">
        <f t="shared" si="841"/>
        <v>0</v>
      </c>
      <c r="GS82" s="90">
        <f t="shared" si="842"/>
        <v>0</v>
      </c>
      <c r="GT82" s="90"/>
      <c r="GU82" s="90">
        <f t="shared" si="843"/>
        <v>0</v>
      </c>
      <c r="GV82" s="90">
        <f t="shared" si="844"/>
        <v>0</v>
      </c>
      <c r="GW82" s="89"/>
      <c r="GX82" s="89">
        <f t="shared" si="552"/>
        <v>750</v>
      </c>
      <c r="GY82" s="90">
        <f t="shared" si="553"/>
        <v>0</v>
      </c>
      <c r="GZ82" s="90">
        <f t="shared" si="554"/>
        <v>0</v>
      </c>
      <c r="HA82" s="90">
        <f t="shared" si="555"/>
        <v>0</v>
      </c>
      <c r="HB82" s="90">
        <f t="shared" si="556"/>
        <v>0</v>
      </c>
      <c r="HC82" s="90">
        <f t="shared" si="948"/>
        <v>0</v>
      </c>
      <c r="HD82" s="90">
        <f t="shared" si="557"/>
        <v>0</v>
      </c>
      <c r="HE82" s="90">
        <f t="shared" si="558"/>
        <v>0</v>
      </c>
      <c r="HF82" s="90">
        <f t="shared" si="559"/>
        <v>0</v>
      </c>
      <c r="HG82" s="90">
        <f t="shared" si="560"/>
        <v>0</v>
      </c>
      <c r="HH82" s="89">
        <f t="shared" si="561"/>
        <v>0</v>
      </c>
      <c r="HI82" s="90">
        <f t="shared" si="621"/>
        <v>3000</v>
      </c>
      <c r="HJ82" s="90">
        <f t="shared" si="622"/>
        <v>750</v>
      </c>
      <c r="HK82" s="90">
        <f t="shared" si="623"/>
        <v>0</v>
      </c>
      <c r="HL82" s="90">
        <f t="shared" si="624"/>
        <v>0</v>
      </c>
      <c r="HM82" s="90">
        <f t="shared" si="625"/>
        <v>750</v>
      </c>
      <c r="HN82" s="90">
        <f t="shared" si="626"/>
        <v>50</v>
      </c>
      <c r="HO82" s="90">
        <f t="shared" si="627"/>
        <v>0</v>
      </c>
      <c r="HP82" s="90">
        <f t="shared" si="628"/>
        <v>0</v>
      </c>
      <c r="HQ82" s="90">
        <f t="shared" si="629"/>
        <v>50</v>
      </c>
      <c r="HR82" s="90">
        <f t="shared" si="630"/>
        <v>700</v>
      </c>
      <c r="HS82" s="90">
        <f t="shared" si="631"/>
        <v>754</v>
      </c>
      <c r="HT82" s="159">
        <f t="shared" si="851"/>
        <v>750</v>
      </c>
      <c r="HU82" s="131">
        <f t="shared" si="852"/>
        <v>750</v>
      </c>
      <c r="HV82" s="131">
        <f t="shared" si="853"/>
        <v>750</v>
      </c>
      <c r="HW82" s="84"/>
      <c r="HX82" s="84">
        <f t="shared" si="405"/>
        <v>754</v>
      </c>
      <c r="HY82" s="84"/>
      <c r="HZ82" s="84"/>
      <c r="IA82" s="84"/>
      <c r="IB82" s="84"/>
      <c r="IC82" s="84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</row>
    <row r="83" spans="1:319" s="2" customFormat="1" ht="15.75" customHeight="1" x14ac:dyDescent="0.25">
      <c r="A83" s="33"/>
      <c r="B83" s="37">
        <v>31</v>
      </c>
      <c r="C83" s="37"/>
      <c r="D83" s="37"/>
      <c r="E83" s="37"/>
      <c r="F83" s="19" t="s">
        <v>415</v>
      </c>
      <c r="G83" s="16" t="s">
        <v>375</v>
      </c>
      <c r="H83" s="17" t="s">
        <v>416</v>
      </c>
      <c r="I83" s="87">
        <v>35001042128</v>
      </c>
      <c r="J83" s="34" t="s">
        <v>118</v>
      </c>
      <c r="K83" s="92" t="s">
        <v>41</v>
      </c>
      <c r="L83" s="34" t="s">
        <v>975</v>
      </c>
      <c r="M83" s="34">
        <v>167</v>
      </c>
      <c r="N83" s="34" t="s">
        <v>1242</v>
      </c>
      <c r="O83" s="34"/>
      <c r="P83" s="100" t="s">
        <v>135</v>
      </c>
      <c r="Q83" s="254">
        <v>20</v>
      </c>
      <c r="R83" s="39" t="s">
        <v>240</v>
      </c>
      <c r="S83" s="89">
        <v>250</v>
      </c>
      <c r="T83" s="90">
        <f t="shared" si="854"/>
        <v>250</v>
      </c>
      <c r="U83" s="90"/>
      <c r="V83" s="91"/>
      <c r="W83" s="90">
        <f t="shared" si="855"/>
        <v>250</v>
      </c>
      <c r="X83" s="90">
        <f t="shared" si="856"/>
        <v>50</v>
      </c>
      <c r="Y83" s="90">
        <f t="shared" si="857"/>
        <v>0</v>
      </c>
      <c r="Z83" s="90"/>
      <c r="AA83" s="90">
        <f t="shared" si="858"/>
        <v>50</v>
      </c>
      <c r="AB83" s="90">
        <f t="shared" si="859"/>
        <v>200</v>
      </c>
      <c r="AC83" s="89">
        <v>55</v>
      </c>
      <c r="AD83" s="89">
        <v>250</v>
      </c>
      <c r="AE83" s="90">
        <f t="shared" si="795"/>
        <v>250</v>
      </c>
      <c r="AF83" s="90"/>
      <c r="AG83" s="91"/>
      <c r="AH83" s="90">
        <f t="shared" si="796"/>
        <v>250</v>
      </c>
      <c r="AI83" s="90">
        <v>0</v>
      </c>
      <c r="AJ83" s="90">
        <v>0</v>
      </c>
      <c r="AK83" s="90"/>
      <c r="AL83" s="90">
        <f t="shared" si="797"/>
        <v>0</v>
      </c>
      <c r="AM83" s="90">
        <f t="shared" si="798"/>
        <v>250</v>
      </c>
      <c r="AN83" s="177">
        <v>66</v>
      </c>
      <c r="AO83" s="89">
        <v>250</v>
      </c>
      <c r="AP83" s="90">
        <f t="shared" si="860"/>
        <v>250</v>
      </c>
      <c r="AQ83" s="90"/>
      <c r="AR83" s="91"/>
      <c r="AS83" s="90">
        <f t="shared" si="861"/>
        <v>250</v>
      </c>
      <c r="AT83" s="90">
        <v>0</v>
      </c>
      <c r="AU83" s="90">
        <v>0</v>
      </c>
      <c r="AV83" s="90"/>
      <c r="AW83" s="90">
        <f t="shared" si="862"/>
        <v>0</v>
      </c>
      <c r="AX83" s="90">
        <f t="shared" si="863"/>
        <v>250</v>
      </c>
      <c r="AY83" s="89">
        <v>76</v>
      </c>
      <c r="AZ83" s="89">
        <f t="shared" si="579"/>
        <v>750</v>
      </c>
      <c r="BA83" s="90">
        <f t="shared" si="580"/>
        <v>750</v>
      </c>
      <c r="BB83" s="90">
        <f t="shared" si="581"/>
        <v>0</v>
      </c>
      <c r="BC83" s="90">
        <f t="shared" si="582"/>
        <v>0</v>
      </c>
      <c r="BD83" s="90">
        <f t="shared" si="583"/>
        <v>750</v>
      </c>
      <c r="BE83" s="90">
        <f t="shared" si="945"/>
        <v>150</v>
      </c>
      <c r="BF83" s="90">
        <f t="shared" si="584"/>
        <v>0</v>
      </c>
      <c r="BG83" s="90">
        <f t="shared" si="585"/>
        <v>0</v>
      </c>
      <c r="BH83" s="90">
        <f t="shared" si="586"/>
        <v>150</v>
      </c>
      <c r="BI83" s="90">
        <f t="shared" si="587"/>
        <v>600</v>
      </c>
      <c r="BJ83" s="89">
        <f t="shared" si="588"/>
        <v>197</v>
      </c>
      <c r="BK83" s="89">
        <v>250</v>
      </c>
      <c r="BL83" s="90">
        <f t="shared" si="783"/>
        <v>0</v>
      </c>
      <c r="BM83" s="90"/>
      <c r="BN83" s="91"/>
      <c r="BO83" s="90">
        <f t="shared" si="784"/>
        <v>0</v>
      </c>
      <c r="BP83" s="90">
        <f t="shared" si="785"/>
        <v>0</v>
      </c>
      <c r="BQ83" s="90">
        <f t="shared" si="786"/>
        <v>0</v>
      </c>
      <c r="BR83" s="90"/>
      <c r="BS83" s="90">
        <f t="shared" si="787"/>
        <v>0</v>
      </c>
      <c r="BT83" s="90">
        <f t="shared" si="788"/>
        <v>0</v>
      </c>
      <c r="BU83" s="89"/>
      <c r="BV83" s="89">
        <v>250</v>
      </c>
      <c r="BW83" s="90">
        <f t="shared" si="799"/>
        <v>0</v>
      </c>
      <c r="BX83" s="90"/>
      <c r="BY83" s="91"/>
      <c r="BZ83" s="90">
        <f t="shared" si="800"/>
        <v>0</v>
      </c>
      <c r="CA83" s="90">
        <f t="shared" si="801"/>
        <v>0</v>
      </c>
      <c r="CB83" s="90">
        <f t="shared" si="802"/>
        <v>0</v>
      </c>
      <c r="CC83" s="90"/>
      <c r="CD83" s="90">
        <f t="shared" si="803"/>
        <v>0</v>
      </c>
      <c r="CE83" s="90">
        <f t="shared" si="804"/>
        <v>0</v>
      </c>
      <c r="CF83" s="89"/>
      <c r="CG83" s="89">
        <v>250</v>
      </c>
      <c r="CH83" s="90">
        <f t="shared" si="805"/>
        <v>0</v>
      </c>
      <c r="CI83" s="90"/>
      <c r="CJ83" s="91"/>
      <c r="CK83" s="90">
        <f t="shared" si="806"/>
        <v>0</v>
      </c>
      <c r="CL83" s="90">
        <f t="shared" si="807"/>
        <v>0</v>
      </c>
      <c r="CM83" s="90">
        <f t="shared" si="808"/>
        <v>0</v>
      </c>
      <c r="CN83" s="90"/>
      <c r="CO83" s="90">
        <f t="shared" si="809"/>
        <v>0</v>
      </c>
      <c r="CP83" s="90">
        <f t="shared" si="810"/>
        <v>0</v>
      </c>
      <c r="CQ83" s="89"/>
      <c r="CR83" s="89">
        <f t="shared" si="823"/>
        <v>750</v>
      </c>
      <c r="CS83" s="90">
        <f t="shared" si="824"/>
        <v>0</v>
      </c>
      <c r="CT83" s="90">
        <f t="shared" si="825"/>
        <v>0</v>
      </c>
      <c r="CU83" s="90">
        <f t="shared" si="826"/>
        <v>0</v>
      </c>
      <c r="CV83" s="90">
        <f t="shared" si="827"/>
        <v>0</v>
      </c>
      <c r="CW83" s="90">
        <f t="shared" si="946"/>
        <v>0</v>
      </c>
      <c r="CX83" s="90">
        <f t="shared" si="828"/>
        <v>0</v>
      </c>
      <c r="CY83" s="90">
        <f t="shared" si="829"/>
        <v>0</v>
      </c>
      <c r="CZ83" s="90">
        <f t="shared" si="830"/>
        <v>0</v>
      </c>
      <c r="DA83" s="90">
        <f t="shared" si="831"/>
        <v>0</v>
      </c>
      <c r="DB83" s="89">
        <f t="shared" si="832"/>
        <v>0</v>
      </c>
      <c r="DC83" s="191">
        <f t="shared" si="599"/>
        <v>1500</v>
      </c>
      <c r="DD83" s="191">
        <f t="shared" si="600"/>
        <v>750</v>
      </c>
      <c r="DE83" s="191">
        <f t="shared" si="601"/>
        <v>0</v>
      </c>
      <c r="DF83" s="191">
        <f t="shared" si="602"/>
        <v>0</v>
      </c>
      <c r="DG83" s="191">
        <f t="shared" si="603"/>
        <v>750</v>
      </c>
      <c r="DH83" s="191">
        <f t="shared" si="604"/>
        <v>150</v>
      </c>
      <c r="DI83" s="191">
        <f t="shared" si="605"/>
        <v>0</v>
      </c>
      <c r="DJ83" s="191">
        <f t="shared" si="606"/>
        <v>0</v>
      </c>
      <c r="DK83" s="191">
        <f t="shared" si="607"/>
        <v>150</v>
      </c>
      <c r="DL83" s="191">
        <f t="shared" si="608"/>
        <v>600</v>
      </c>
      <c r="DM83" s="191">
        <f t="shared" si="609"/>
        <v>197</v>
      </c>
      <c r="DN83" s="89">
        <v>250</v>
      </c>
      <c r="DO83" s="90">
        <f t="shared" si="833"/>
        <v>0</v>
      </c>
      <c r="DP83" s="90"/>
      <c r="DQ83" s="91"/>
      <c r="DR83" s="90">
        <f t="shared" si="834"/>
        <v>0</v>
      </c>
      <c r="DS83" s="90">
        <f t="shared" si="835"/>
        <v>0</v>
      </c>
      <c r="DT83" s="90">
        <f t="shared" si="836"/>
        <v>0</v>
      </c>
      <c r="DU83" s="90"/>
      <c r="DV83" s="90">
        <f t="shared" si="837"/>
        <v>0</v>
      </c>
      <c r="DW83" s="90">
        <f t="shared" si="838"/>
        <v>0</v>
      </c>
      <c r="DX83" s="89"/>
      <c r="DY83" s="89">
        <v>250</v>
      </c>
      <c r="DZ83" s="90">
        <f t="shared" si="789"/>
        <v>0</v>
      </c>
      <c r="EA83" s="90"/>
      <c r="EB83" s="91"/>
      <c r="EC83" s="90">
        <f t="shared" si="790"/>
        <v>0</v>
      </c>
      <c r="ED83" s="90">
        <f t="shared" si="791"/>
        <v>0</v>
      </c>
      <c r="EE83" s="90">
        <f t="shared" si="792"/>
        <v>0</v>
      </c>
      <c r="EF83" s="90"/>
      <c r="EG83" s="90">
        <f t="shared" si="793"/>
        <v>0</v>
      </c>
      <c r="EH83" s="90">
        <f t="shared" si="794"/>
        <v>0</v>
      </c>
      <c r="EI83" s="89"/>
      <c r="EJ83" s="89">
        <v>250</v>
      </c>
      <c r="EK83" s="90">
        <f t="shared" si="811"/>
        <v>0</v>
      </c>
      <c r="EL83" s="90"/>
      <c r="EM83" s="91"/>
      <c r="EN83" s="90">
        <f t="shared" si="812"/>
        <v>0</v>
      </c>
      <c r="EO83" s="90">
        <f t="shared" si="813"/>
        <v>0</v>
      </c>
      <c r="EP83" s="90">
        <f t="shared" si="814"/>
        <v>0</v>
      </c>
      <c r="EQ83" s="90"/>
      <c r="ER83" s="90">
        <f t="shared" si="815"/>
        <v>0</v>
      </c>
      <c r="ES83" s="90">
        <f t="shared" si="816"/>
        <v>0</v>
      </c>
      <c r="ET83" s="89"/>
      <c r="EU83" s="89">
        <f t="shared" si="513"/>
        <v>750</v>
      </c>
      <c r="EV83" s="90">
        <f t="shared" si="514"/>
        <v>0</v>
      </c>
      <c r="EW83" s="90">
        <f t="shared" si="515"/>
        <v>0</v>
      </c>
      <c r="EX83" s="90">
        <f t="shared" si="516"/>
        <v>0</v>
      </c>
      <c r="EY83" s="90">
        <f t="shared" si="517"/>
        <v>0</v>
      </c>
      <c r="EZ83" s="90">
        <f t="shared" si="947"/>
        <v>0</v>
      </c>
      <c r="FA83" s="90">
        <f t="shared" si="518"/>
        <v>0</v>
      </c>
      <c r="FB83" s="90">
        <f t="shared" si="519"/>
        <v>0</v>
      </c>
      <c r="FC83" s="90">
        <f t="shared" si="520"/>
        <v>0</v>
      </c>
      <c r="FD83" s="90">
        <f t="shared" si="521"/>
        <v>0</v>
      </c>
      <c r="FE83" s="89">
        <f t="shared" si="522"/>
        <v>0</v>
      </c>
      <c r="FF83" s="191">
        <f t="shared" si="610"/>
        <v>2250</v>
      </c>
      <c r="FG83" s="191">
        <f t="shared" si="611"/>
        <v>750</v>
      </c>
      <c r="FH83" s="191">
        <f t="shared" si="612"/>
        <v>0</v>
      </c>
      <c r="FI83" s="191">
        <f t="shared" si="613"/>
        <v>0</v>
      </c>
      <c r="FJ83" s="191">
        <f t="shared" si="614"/>
        <v>750</v>
      </c>
      <c r="FK83" s="191">
        <f t="shared" si="615"/>
        <v>150</v>
      </c>
      <c r="FL83" s="191">
        <f t="shared" si="616"/>
        <v>0</v>
      </c>
      <c r="FM83" s="191">
        <f t="shared" si="617"/>
        <v>0</v>
      </c>
      <c r="FN83" s="191">
        <f t="shared" si="618"/>
        <v>150</v>
      </c>
      <c r="FO83" s="191">
        <f t="shared" si="619"/>
        <v>600</v>
      </c>
      <c r="FP83" s="191">
        <f t="shared" si="620"/>
        <v>197</v>
      </c>
      <c r="FQ83" s="89">
        <v>250</v>
      </c>
      <c r="FR83" s="90">
        <f t="shared" si="817"/>
        <v>0</v>
      </c>
      <c r="FS83" s="90"/>
      <c r="FT83" s="91"/>
      <c r="FU83" s="90">
        <f t="shared" si="818"/>
        <v>0</v>
      </c>
      <c r="FV83" s="90">
        <f t="shared" si="819"/>
        <v>0</v>
      </c>
      <c r="FW83" s="90">
        <f t="shared" si="820"/>
        <v>0</v>
      </c>
      <c r="FX83" s="90"/>
      <c r="FY83" s="90">
        <f t="shared" si="821"/>
        <v>0</v>
      </c>
      <c r="FZ83" s="90">
        <f t="shared" si="822"/>
        <v>0</v>
      </c>
      <c r="GA83" s="89"/>
      <c r="GB83" s="89">
        <v>250</v>
      </c>
      <c r="GC83" s="90">
        <f t="shared" si="845"/>
        <v>0</v>
      </c>
      <c r="GD83" s="90"/>
      <c r="GE83" s="91"/>
      <c r="GF83" s="90">
        <f t="shared" si="846"/>
        <v>0</v>
      </c>
      <c r="GG83" s="90">
        <f t="shared" si="847"/>
        <v>0</v>
      </c>
      <c r="GH83" s="90">
        <f t="shared" si="848"/>
        <v>0</v>
      </c>
      <c r="GI83" s="90"/>
      <c r="GJ83" s="90">
        <f t="shared" si="849"/>
        <v>0</v>
      </c>
      <c r="GK83" s="90">
        <f t="shared" si="850"/>
        <v>0</v>
      </c>
      <c r="GL83" s="89"/>
      <c r="GM83" s="89">
        <v>250</v>
      </c>
      <c r="GN83" s="90">
        <f t="shared" si="839"/>
        <v>0</v>
      </c>
      <c r="GO83" s="90"/>
      <c r="GP83" s="91"/>
      <c r="GQ83" s="90">
        <f t="shared" si="840"/>
        <v>0</v>
      </c>
      <c r="GR83" s="90">
        <f t="shared" si="841"/>
        <v>0</v>
      </c>
      <c r="GS83" s="90">
        <f t="shared" si="842"/>
        <v>0</v>
      </c>
      <c r="GT83" s="90"/>
      <c r="GU83" s="90">
        <f t="shared" si="843"/>
        <v>0</v>
      </c>
      <c r="GV83" s="90">
        <f t="shared" si="844"/>
        <v>0</v>
      </c>
      <c r="GW83" s="89"/>
      <c r="GX83" s="89">
        <f t="shared" si="552"/>
        <v>750</v>
      </c>
      <c r="GY83" s="90">
        <f t="shared" si="553"/>
        <v>0</v>
      </c>
      <c r="GZ83" s="90">
        <f t="shared" si="554"/>
        <v>0</v>
      </c>
      <c r="HA83" s="90">
        <f t="shared" si="555"/>
        <v>0</v>
      </c>
      <c r="HB83" s="90">
        <f t="shared" si="556"/>
        <v>0</v>
      </c>
      <c r="HC83" s="90">
        <f t="shared" si="948"/>
        <v>0</v>
      </c>
      <c r="HD83" s="90">
        <f t="shared" si="557"/>
        <v>0</v>
      </c>
      <c r="HE83" s="90">
        <f t="shared" si="558"/>
        <v>0</v>
      </c>
      <c r="HF83" s="90">
        <f t="shared" si="559"/>
        <v>0</v>
      </c>
      <c r="HG83" s="90">
        <f t="shared" si="560"/>
        <v>0</v>
      </c>
      <c r="HH83" s="89">
        <f t="shared" si="561"/>
        <v>0</v>
      </c>
      <c r="HI83" s="90">
        <f t="shared" si="621"/>
        <v>3000</v>
      </c>
      <c r="HJ83" s="90">
        <f t="shared" si="622"/>
        <v>750</v>
      </c>
      <c r="HK83" s="90">
        <f t="shared" si="623"/>
        <v>0</v>
      </c>
      <c r="HL83" s="90">
        <f t="shared" si="624"/>
        <v>0</v>
      </c>
      <c r="HM83" s="90">
        <f t="shared" si="625"/>
        <v>750</v>
      </c>
      <c r="HN83" s="90">
        <f t="shared" si="626"/>
        <v>50</v>
      </c>
      <c r="HO83" s="90">
        <f t="shared" si="627"/>
        <v>0</v>
      </c>
      <c r="HP83" s="90">
        <f t="shared" si="628"/>
        <v>0</v>
      </c>
      <c r="HQ83" s="90">
        <f t="shared" si="629"/>
        <v>50</v>
      </c>
      <c r="HR83" s="90">
        <f t="shared" si="630"/>
        <v>700</v>
      </c>
      <c r="HS83" s="90">
        <f t="shared" si="631"/>
        <v>197</v>
      </c>
      <c r="HT83" s="159">
        <f t="shared" si="851"/>
        <v>750</v>
      </c>
      <c r="HU83" s="131">
        <f t="shared" si="852"/>
        <v>750</v>
      </c>
      <c r="HV83" s="131">
        <f t="shared" si="853"/>
        <v>750</v>
      </c>
      <c r="HW83" s="84"/>
      <c r="HX83" s="84">
        <f t="shared" si="405"/>
        <v>197</v>
      </c>
      <c r="HY83" s="84"/>
      <c r="HZ83" s="84"/>
      <c r="IA83" s="84"/>
      <c r="IB83" s="84"/>
      <c r="IC83" s="84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</row>
    <row r="84" spans="1:319" s="2" customFormat="1" ht="15.75" customHeight="1" x14ac:dyDescent="0.25">
      <c r="A84" s="33"/>
      <c r="B84" s="37">
        <v>32</v>
      </c>
      <c r="C84" s="37"/>
      <c r="D84" s="37"/>
      <c r="E84" s="37"/>
      <c r="F84" s="19" t="s">
        <v>396</v>
      </c>
      <c r="G84" s="16" t="s">
        <v>375</v>
      </c>
      <c r="H84" s="17" t="s">
        <v>397</v>
      </c>
      <c r="I84" s="87">
        <v>61006035653</v>
      </c>
      <c r="J84" s="34" t="s">
        <v>72</v>
      </c>
      <c r="K84" s="92" t="s">
        <v>71</v>
      </c>
      <c r="L84" s="34" t="s">
        <v>948</v>
      </c>
      <c r="M84" s="34">
        <v>177</v>
      </c>
      <c r="N84" s="34" t="s">
        <v>1242</v>
      </c>
      <c r="O84" s="34"/>
      <c r="P84" s="100" t="s">
        <v>135</v>
      </c>
      <c r="Q84" s="255"/>
      <c r="R84" s="39" t="s">
        <v>240</v>
      </c>
      <c r="S84" s="89">
        <v>250</v>
      </c>
      <c r="T84" s="90">
        <f t="shared" si="854"/>
        <v>250</v>
      </c>
      <c r="U84" s="90"/>
      <c r="V84" s="91"/>
      <c r="W84" s="90">
        <f t="shared" si="855"/>
        <v>250</v>
      </c>
      <c r="X84" s="90">
        <f t="shared" si="856"/>
        <v>50</v>
      </c>
      <c r="Y84" s="90">
        <f t="shared" si="857"/>
        <v>0</v>
      </c>
      <c r="Z84" s="90"/>
      <c r="AA84" s="90">
        <f t="shared" si="858"/>
        <v>50</v>
      </c>
      <c r="AB84" s="90">
        <f t="shared" si="859"/>
        <v>200</v>
      </c>
      <c r="AC84" s="89">
        <v>32</v>
      </c>
      <c r="AD84" s="89">
        <v>250</v>
      </c>
      <c r="AE84" s="90">
        <f t="shared" si="795"/>
        <v>250</v>
      </c>
      <c r="AF84" s="90"/>
      <c r="AG84" s="91"/>
      <c r="AH84" s="90">
        <f t="shared" si="796"/>
        <v>250</v>
      </c>
      <c r="AI84" s="90">
        <v>0</v>
      </c>
      <c r="AJ84" s="90">
        <v>0</v>
      </c>
      <c r="AK84" s="90"/>
      <c r="AL84" s="90">
        <f t="shared" si="797"/>
        <v>0</v>
      </c>
      <c r="AM84" s="90">
        <f t="shared" si="798"/>
        <v>250</v>
      </c>
      <c r="AN84" s="177">
        <v>60</v>
      </c>
      <c r="AO84" s="89">
        <v>250</v>
      </c>
      <c r="AP84" s="90">
        <f t="shared" si="860"/>
        <v>250</v>
      </c>
      <c r="AQ84" s="90"/>
      <c r="AR84" s="91"/>
      <c r="AS84" s="90">
        <f t="shared" si="861"/>
        <v>250</v>
      </c>
      <c r="AT84" s="90">
        <v>0</v>
      </c>
      <c r="AU84" s="90">
        <v>0</v>
      </c>
      <c r="AV84" s="90"/>
      <c r="AW84" s="90">
        <f t="shared" si="862"/>
        <v>0</v>
      </c>
      <c r="AX84" s="90">
        <f t="shared" si="863"/>
        <v>250</v>
      </c>
      <c r="AY84" s="89">
        <v>72</v>
      </c>
      <c r="AZ84" s="89">
        <f t="shared" si="579"/>
        <v>750</v>
      </c>
      <c r="BA84" s="90">
        <f t="shared" si="580"/>
        <v>750</v>
      </c>
      <c r="BB84" s="90">
        <f t="shared" si="581"/>
        <v>0</v>
      </c>
      <c r="BC84" s="90">
        <f t="shared" si="582"/>
        <v>0</v>
      </c>
      <c r="BD84" s="90">
        <f t="shared" si="583"/>
        <v>750</v>
      </c>
      <c r="BE84" s="90">
        <f t="shared" si="945"/>
        <v>150</v>
      </c>
      <c r="BF84" s="90">
        <f t="shared" si="584"/>
        <v>0</v>
      </c>
      <c r="BG84" s="90">
        <f t="shared" si="585"/>
        <v>0</v>
      </c>
      <c r="BH84" s="90">
        <f t="shared" si="586"/>
        <v>150</v>
      </c>
      <c r="BI84" s="90">
        <f t="shared" si="587"/>
        <v>600</v>
      </c>
      <c r="BJ84" s="89">
        <f t="shared" si="588"/>
        <v>164</v>
      </c>
      <c r="BK84" s="89">
        <v>250</v>
      </c>
      <c r="BL84" s="90">
        <f t="shared" si="783"/>
        <v>0</v>
      </c>
      <c r="BM84" s="90"/>
      <c r="BN84" s="91"/>
      <c r="BO84" s="90">
        <f t="shared" si="784"/>
        <v>0</v>
      </c>
      <c r="BP84" s="90">
        <f t="shared" si="785"/>
        <v>0</v>
      </c>
      <c r="BQ84" s="90">
        <f t="shared" si="786"/>
        <v>0</v>
      </c>
      <c r="BR84" s="90"/>
      <c r="BS84" s="90">
        <f t="shared" si="787"/>
        <v>0</v>
      </c>
      <c r="BT84" s="90">
        <f t="shared" si="788"/>
        <v>0</v>
      </c>
      <c r="BU84" s="89"/>
      <c r="BV84" s="89">
        <v>250</v>
      </c>
      <c r="BW84" s="90">
        <f t="shared" si="799"/>
        <v>0</v>
      </c>
      <c r="BX84" s="90"/>
      <c r="BY84" s="91"/>
      <c r="BZ84" s="90">
        <f t="shared" si="800"/>
        <v>0</v>
      </c>
      <c r="CA84" s="90">
        <f t="shared" si="801"/>
        <v>0</v>
      </c>
      <c r="CB84" s="90">
        <f t="shared" si="802"/>
        <v>0</v>
      </c>
      <c r="CC84" s="90"/>
      <c r="CD84" s="90">
        <f t="shared" si="803"/>
        <v>0</v>
      </c>
      <c r="CE84" s="90">
        <f t="shared" si="804"/>
        <v>0</v>
      </c>
      <c r="CF84" s="89"/>
      <c r="CG84" s="89">
        <v>250</v>
      </c>
      <c r="CH84" s="90">
        <f t="shared" si="805"/>
        <v>0</v>
      </c>
      <c r="CI84" s="90"/>
      <c r="CJ84" s="91"/>
      <c r="CK84" s="90">
        <f t="shared" si="806"/>
        <v>0</v>
      </c>
      <c r="CL84" s="90">
        <f t="shared" si="807"/>
        <v>0</v>
      </c>
      <c r="CM84" s="90">
        <f t="shared" si="808"/>
        <v>0</v>
      </c>
      <c r="CN84" s="90"/>
      <c r="CO84" s="90">
        <f t="shared" si="809"/>
        <v>0</v>
      </c>
      <c r="CP84" s="90">
        <f t="shared" si="810"/>
        <v>0</v>
      </c>
      <c r="CQ84" s="89"/>
      <c r="CR84" s="89">
        <f t="shared" si="823"/>
        <v>750</v>
      </c>
      <c r="CS84" s="90">
        <f t="shared" si="824"/>
        <v>0</v>
      </c>
      <c r="CT84" s="90">
        <f t="shared" si="825"/>
        <v>0</v>
      </c>
      <c r="CU84" s="90">
        <f t="shared" si="826"/>
        <v>0</v>
      </c>
      <c r="CV84" s="90">
        <f t="shared" si="827"/>
        <v>0</v>
      </c>
      <c r="CW84" s="90">
        <f t="shared" si="946"/>
        <v>0</v>
      </c>
      <c r="CX84" s="90">
        <f t="shared" si="828"/>
        <v>0</v>
      </c>
      <c r="CY84" s="90">
        <f t="shared" si="829"/>
        <v>0</v>
      </c>
      <c r="CZ84" s="90">
        <f t="shared" si="830"/>
        <v>0</v>
      </c>
      <c r="DA84" s="90">
        <f t="shared" si="831"/>
        <v>0</v>
      </c>
      <c r="DB84" s="89">
        <f t="shared" si="832"/>
        <v>0</v>
      </c>
      <c r="DC84" s="191">
        <f t="shared" si="599"/>
        <v>1500</v>
      </c>
      <c r="DD84" s="191">
        <f t="shared" si="600"/>
        <v>750</v>
      </c>
      <c r="DE84" s="191">
        <f t="shared" si="601"/>
        <v>0</v>
      </c>
      <c r="DF84" s="191">
        <f t="shared" si="602"/>
        <v>0</v>
      </c>
      <c r="DG84" s="191">
        <f t="shared" si="603"/>
        <v>750</v>
      </c>
      <c r="DH84" s="191">
        <f t="shared" si="604"/>
        <v>150</v>
      </c>
      <c r="DI84" s="191">
        <f t="shared" si="605"/>
        <v>0</v>
      </c>
      <c r="DJ84" s="191">
        <f t="shared" si="606"/>
        <v>0</v>
      </c>
      <c r="DK84" s="191">
        <f t="shared" si="607"/>
        <v>150</v>
      </c>
      <c r="DL84" s="191">
        <f t="shared" si="608"/>
        <v>600</v>
      </c>
      <c r="DM84" s="191">
        <f t="shared" si="609"/>
        <v>164</v>
      </c>
      <c r="DN84" s="89">
        <v>250</v>
      </c>
      <c r="DO84" s="90">
        <f t="shared" si="833"/>
        <v>0</v>
      </c>
      <c r="DP84" s="90"/>
      <c r="DQ84" s="91"/>
      <c r="DR84" s="90">
        <f t="shared" si="834"/>
        <v>0</v>
      </c>
      <c r="DS84" s="90">
        <f t="shared" si="835"/>
        <v>0</v>
      </c>
      <c r="DT84" s="90">
        <f t="shared" si="836"/>
        <v>0</v>
      </c>
      <c r="DU84" s="90"/>
      <c r="DV84" s="90">
        <f t="shared" si="837"/>
        <v>0</v>
      </c>
      <c r="DW84" s="90">
        <f t="shared" si="838"/>
        <v>0</v>
      </c>
      <c r="DX84" s="89"/>
      <c r="DY84" s="89">
        <v>250</v>
      </c>
      <c r="DZ84" s="90">
        <f t="shared" ref="DZ84:DZ99" si="1104">IF(EI84&gt;0,DY84,0)</f>
        <v>0</v>
      </c>
      <c r="EA84" s="90"/>
      <c r="EB84" s="91"/>
      <c r="EC84" s="90">
        <f t="shared" ref="EC84:EC99" si="1105">DZ84+EA84+EB84</f>
        <v>0</v>
      </c>
      <c r="ED84" s="90">
        <f t="shared" ref="ED84:ED99" si="1106">EC84*20%</f>
        <v>0</v>
      </c>
      <c r="EE84" s="90">
        <f t="shared" ref="EE84:EE99" si="1107">EC84*E84</f>
        <v>0</v>
      </c>
      <c r="EF84" s="90"/>
      <c r="EG84" s="90">
        <f t="shared" ref="EG84:EG99" si="1108">ED84-EE84+EF84</f>
        <v>0</v>
      </c>
      <c r="EH84" s="90">
        <f t="shared" ref="EH84:EH99" si="1109">EC84-EG84</f>
        <v>0</v>
      </c>
      <c r="EI84" s="89"/>
      <c r="EJ84" s="89">
        <v>250</v>
      </c>
      <c r="EK84" s="90">
        <f t="shared" si="811"/>
        <v>0</v>
      </c>
      <c r="EL84" s="90"/>
      <c r="EM84" s="91"/>
      <c r="EN84" s="90">
        <f t="shared" si="812"/>
        <v>0</v>
      </c>
      <c r="EO84" s="90">
        <f t="shared" si="813"/>
        <v>0</v>
      </c>
      <c r="EP84" s="90">
        <f t="shared" si="814"/>
        <v>0</v>
      </c>
      <c r="EQ84" s="90"/>
      <c r="ER84" s="90">
        <f t="shared" si="815"/>
        <v>0</v>
      </c>
      <c r="ES84" s="90">
        <f t="shared" si="816"/>
        <v>0</v>
      </c>
      <c r="ET84" s="89"/>
      <c r="EU84" s="89">
        <f t="shared" si="513"/>
        <v>750</v>
      </c>
      <c r="EV84" s="90">
        <f t="shared" si="514"/>
        <v>0</v>
      </c>
      <c r="EW84" s="90">
        <f t="shared" si="515"/>
        <v>0</v>
      </c>
      <c r="EX84" s="90">
        <f t="shared" si="516"/>
        <v>0</v>
      </c>
      <c r="EY84" s="90">
        <f t="shared" si="517"/>
        <v>0</v>
      </c>
      <c r="EZ84" s="90">
        <f t="shared" si="947"/>
        <v>0</v>
      </c>
      <c r="FA84" s="90">
        <f t="shared" si="518"/>
        <v>0</v>
      </c>
      <c r="FB84" s="90">
        <f t="shared" si="519"/>
        <v>0</v>
      </c>
      <c r="FC84" s="90">
        <f t="shared" si="520"/>
        <v>0</v>
      </c>
      <c r="FD84" s="90">
        <f t="shared" si="521"/>
        <v>0</v>
      </c>
      <c r="FE84" s="89">
        <f t="shared" si="522"/>
        <v>0</v>
      </c>
      <c r="FF84" s="191">
        <f t="shared" si="610"/>
        <v>2250</v>
      </c>
      <c r="FG84" s="191">
        <f t="shared" si="611"/>
        <v>750</v>
      </c>
      <c r="FH84" s="191">
        <f t="shared" si="612"/>
        <v>0</v>
      </c>
      <c r="FI84" s="191">
        <f t="shared" si="613"/>
        <v>0</v>
      </c>
      <c r="FJ84" s="191">
        <f t="shared" si="614"/>
        <v>750</v>
      </c>
      <c r="FK84" s="191">
        <f t="shared" si="615"/>
        <v>150</v>
      </c>
      <c r="FL84" s="191">
        <f t="shared" si="616"/>
        <v>0</v>
      </c>
      <c r="FM84" s="191">
        <f t="shared" si="617"/>
        <v>0</v>
      </c>
      <c r="FN84" s="191">
        <f t="shared" si="618"/>
        <v>150</v>
      </c>
      <c r="FO84" s="191">
        <f t="shared" si="619"/>
        <v>600</v>
      </c>
      <c r="FP84" s="191">
        <f t="shared" si="620"/>
        <v>164</v>
      </c>
      <c r="FQ84" s="89">
        <v>250</v>
      </c>
      <c r="FR84" s="90">
        <f t="shared" si="817"/>
        <v>0</v>
      </c>
      <c r="FS84" s="90"/>
      <c r="FT84" s="91"/>
      <c r="FU84" s="90">
        <f t="shared" si="818"/>
        <v>0</v>
      </c>
      <c r="FV84" s="90">
        <f t="shared" si="819"/>
        <v>0</v>
      </c>
      <c r="FW84" s="90">
        <f t="shared" si="820"/>
        <v>0</v>
      </c>
      <c r="FX84" s="90"/>
      <c r="FY84" s="90">
        <f t="shared" si="821"/>
        <v>0</v>
      </c>
      <c r="FZ84" s="90">
        <f t="shared" si="822"/>
        <v>0</v>
      </c>
      <c r="GA84" s="89"/>
      <c r="GB84" s="89">
        <v>250</v>
      </c>
      <c r="GC84" s="90">
        <f t="shared" si="845"/>
        <v>0</v>
      </c>
      <c r="GD84" s="90"/>
      <c r="GE84" s="91"/>
      <c r="GF84" s="90">
        <f t="shared" si="846"/>
        <v>0</v>
      </c>
      <c r="GG84" s="90">
        <f t="shared" si="847"/>
        <v>0</v>
      </c>
      <c r="GH84" s="90">
        <f t="shared" si="848"/>
        <v>0</v>
      </c>
      <c r="GI84" s="90"/>
      <c r="GJ84" s="90">
        <f t="shared" si="849"/>
        <v>0</v>
      </c>
      <c r="GK84" s="90">
        <f t="shared" si="850"/>
        <v>0</v>
      </c>
      <c r="GL84" s="89"/>
      <c r="GM84" s="89">
        <v>250</v>
      </c>
      <c r="GN84" s="90">
        <f t="shared" si="839"/>
        <v>0</v>
      </c>
      <c r="GO84" s="90"/>
      <c r="GP84" s="91"/>
      <c r="GQ84" s="90">
        <f t="shared" si="840"/>
        <v>0</v>
      </c>
      <c r="GR84" s="90">
        <f t="shared" si="841"/>
        <v>0</v>
      </c>
      <c r="GS84" s="90">
        <f t="shared" si="842"/>
        <v>0</v>
      </c>
      <c r="GT84" s="90"/>
      <c r="GU84" s="90">
        <f t="shared" si="843"/>
        <v>0</v>
      </c>
      <c r="GV84" s="90">
        <f t="shared" si="844"/>
        <v>0</v>
      </c>
      <c r="GW84" s="89"/>
      <c r="GX84" s="89">
        <f t="shared" si="552"/>
        <v>750</v>
      </c>
      <c r="GY84" s="90">
        <f t="shared" si="553"/>
        <v>0</v>
      </c>
      <c r="GZ84" s="90">
        <f t="shared" si="554"/>
        <v>0</v>
      </c>
      <c r="HA84" s="90">
        <f t="shared" si="555"/>
        <v>0</v>
      </c>
      <c r="HB84" s="90">
        <f t="shared" si="556"/>
        <v>0</v>
      </c>
      <c r="HC84" s="90">
        <f t="shared" si="948"/>
        <v>0</v>
      </c>
      <c r="HD84" s="90">
        <f t="shared" si="557"/>
        <v>0</v>
      </c>
      <c r="HE84" s="90">
        <f t="shared" si="558"/>
        <v>0</v>
      </c>
      <c r="HF84" s="90">
        <f t="shared" si="559"/>
        <v>0</v>
      </c>
      <c r="HG84" s="90">
        <f t="shared" si="560"/>
        <v>0</v>
      </c>
      <c r="HH84" s="89">
        <f t="shared" si="561"/>
        <v>0</v>
      </c>
      <c r="HI84" s="90">
        <f t="shared" si="621"/>
        <v>3000</v>
      </c>
      <c r="HJ84" s="90">
        <f t="shared" si="622"/>
        <v>750</v>
      </c>
      <c r="HK84" s="90">
        <f t="shared" si="623"/>
        <v>0</v>
      </c>
      <c r="HL84" s="90">
        <f t="shared" si="624"/>
        <v>0</v>
      </c>
      <c r="HM84" s="90">
        <f t="shared" si="625"/>
        <v>750</v>
      </c>
      <c r="HN84" s="90">
        <f t="shared" si="626"/>
        <v>50</v>
      </c>
      <c r="HO84" s="90">
        <f t="shared" si="627"/>
        <v>0</v>
      </c>
      <c r="HP84" s="90">
        <f t="shared" si="628"/>
        <v>0</v>
      </c>
      <c r="HQ84" s="90">
        <f t="shared" si="629"/>
        <v>50</v>
      </c>
      <c r="HR84" s="90">
        <f t="shared" si="630"/>
        <v>700</v>
      </c>
      <c r="HS84" s="90">
        <f t="shared" si="631"/>
        <v>164</v>
      </c>
      <c r="HT84" s="159">
        <f>BD84+CV84+EY84+HB84</f>
        <v>750</v>
      </c>
      <c r="HU84" s="131">
        <f>BD84+CV84+EY84+FU84+GF84</f>
        <v>750</v>
      </c>
      <c r="HV84" s="131">
        <f>W84+AH84+AS84+BO84+BZ84</f>
        <v>750</v>
      </c>
      <c r="HW84" s="84"/>
      <c r="HX84" s="84">
        <f>AC84+AN84+AY84+BU84+CF84+CQ84+DX84+EI84</f>
        <v>164</v>
      </c>
      <c r="HY84" s="84"/>
      <c r="HZ84" s="84"/>
      <c r="IA84" s="84"/>
      <c r="IB84" s="84"/>
      <c r="IC84" s="84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  <c r="LG84" s="67"/>
    </row>
    <row r="85" spans="1:319" s="4" customFormat="1" ht="15.75" customHeight="1" x14ac:dyDescent="0.25">
      <c r="A85" s="33"/>
      <c r="B85" s="37">
        <v>33</v>
      </c>
      <c r="C85" s="37"/>
      <c r="D85" s="37"/>
      <c r="E85" s="37"/>
      <c r="F85" s="19" t="s">
        <v>417</v>
      </c>
      <c r="G85" s="16" t="s">
        <v>375</v>
      </c>
      <c r="H85" s="17" t="s">
        <v>418</v>
      </c>
      <c r="I85" s="87">
        <v>61006021844</v>
      </c>
      <c r="J85" s="34" t="s">
        <v>59</v>
      </c>
      <c r="K85" s="92" t="s">
        <v>96</v>
      </c>
      <c r="L85" s="34" t="s">
        <v>953</v>
      </c>
      <c r="M85" s="34">
        <v>193</v>
      </c>
      <c r="N85" s="34" t="s">
        <v>1242</v>
      </c>
      <c r="O85" s="34"/>
      <c r="P85" s="100" t="s">
        <v>135</v>
      </c>
      <c r="Q85" s="254">
        <v>21</v>
      </c>
      <c r="R85" s="39" t="s">
        <v>238</v>
      </c>
      <c r="S85" s="89">
        <v>250</v>
      </c>
      <c r="T85" s="90">
        <f t="shared" si="854"/>
        <v>250</v>
      </c>
      <c r="U85" s="90"/>
      <c r="V85" s="91"/>
      <c r="W85" s="90">
        <f t="shared" si="855"/>
        <v>250</v>
      </c>
      <c r="X85" s="90">
        <f t="shared" si="856"/>
        <v>50</v>
      </c>
      <c r="Y85" s="90">
        <f t="shared" si="857"/>
        <v>0</v>
      </c>
      <c r="Z85" s="90"/>
      <c r="AA85" s="90">
        <f t="shared" si="858"/>
        <v>50</v>
      </c>
      <c r="AB85" s="90">
        <f t="shared" si="859"/>
        <v>200</v>
      </c>
      <c r="AC85" s="89">
        <v>144</v>
      </c>
      <c r="AD85" s="89">
        <v>250</v>
      </c>
      <c r="AE85" s="90">
        <f t="shared" si="795"/>
        <v>250</v>
      </c>
      <c r="AF85" s="90"/>
      <c r="AG85" s="91"/>
      <c r="AH85" s="90">
        <f t="shared" si="796"/>
        <v>250</v>
      </c>
      <c r="AI85" s="90">
        <v>0</v>
      </c>
      <c r="AJ85" s="90">
        <v>0</v>
      </c>
      <c r="AK85" s="90"/>
      <c r="AL85" s="90">
        <f t="shared" si="797"/>
        <v>0</v>
      </c>
      <c r="AM85" s="90">
        <f t="shared" si="798"/>
        <v>250</v>
      </c>
      <c r="AN85" s="177">
        <v>147</v>
      </c>
      <c r="AO85" s="89">
        <v>250</v>
      </c>
      <c r="AP85" s="90">
        <f t="shared" si="860"/>
        <v>250</v>
      </c>
      <c r="AQ85" s="90"/>
      <c r="AR85" s="91"/>
      <c r="AS85" s="90">
        <f t="shared" si="861"/>
        <v>250</v>
      </c>
      <c r="AT85" s="90">
        <v>0</v>
      </c>
      <c r="AU85" s="90">
        <v>0</v>
      </c>
      <c r="AV85" s="90"/>
      <c r="AW85" s="90">
        <f t="shared" si="862"/>
        <v>0</v>
      </c>
      <c r="AX85" s="90">
        <f t="shared" si="863"/>
        <v>250</v>
      </c>
      <c r="AY85" s="89">
        <v>197</v>
      </c>
      <c r="AZ85" s="89">
        <f t="shared" si="579"/>
        <v>750</v>
      </c>
      <c r="BA85" s="90">
        <f t="shared" si="580"/>
        <v>750</v>
      </c>
      <c r="BB85" s="90">
        <f t="shared" si="581"/>
        <v>0</v>
      </c>
      <c r="BC85" s="90">
        <f t="shared" si="582"/>
        <v>0</v>
      </c>
      <c r="BD85" s="90">
        <f t="shared" si="583"/>
        <v>750</v>
      </c>
      <c r="BE85" s="90">
        <f t="shared" si="945"/>
        <v>150</v>
      </c>
      <c r="BF85" s="90">
        <f t="shared" si="584"/>
        <v>0</v>
      </c>
      <c r="BG85" s="90">
        <f t="shared" si="585"/>
        <v>0</v>
      </c>
      <c r="BH85" s="90">
        <f t="shared" si="586"/>
        <v>150</v>
      </c>
      <c r="BI85" s="90">
        <f t="shared" si="587"/>
        <v>600</v>
      </c>
      <c r="BJ85" s="89">
        <f t="shared" si="588"/>
        <v>488</v>
      </c>
      <c r="BK85" s="89">
        <v>250</v>
      </c>
      <c r="BL85" s="90">
        <f t="shared" ref="BL85:BL99" si="1110">IF(BU85&gt;0,BK85,0)</f>
        <v>0</v>
      </c>
      <c r="BM85" s="90"/>
      <c r="BN85" s="91"/>
      <c r="BO85" s="90">
        <f t="shared" ref="BO85:BO99" si="1111">BL85+BM85+BN85</f>
        <v>0</v>
      </c>
      <c r="BP85" s="90">
        <f t="shared" ref="BP85:BP99" si="1112">BO85*20%</f>
        <v>0</v>
      </c>
      <c r="BQ85" s="90">
        <f t="shared" ref="BQ85:BQ99" si="1113">BO85*E85</f>
        <v>0</v>
      </c>
      <c r="BR85" s="90"/>
      <c r="BS85" s="90">
        <f t="shared" ref="BS85:BS99" si="1114">BP85-BQ85+BG85</f>
        <v>0</v>
      </c>
      <c r="BT85" s="90">
        <f t="shared" ref="BT85:BT99" si="1115">BO85-BS85</f>
        <v>0</v>
      </c>
      <c r="BU85" s="89"/>
      <c r="BV85" s="89">
        <v>250</v>
      </c>
      <c r="BW85" s="90">
        <f t="shared" si="799"/>
        <v>0</v>
      </c>
      <c r="BX85" s="90"/>
      <c r="BY85" s="91"/>
      <c r="BZ85" s="90">
        <f t="shared" si="800"/>
        <v>0</v>
      </c>
      <c r="CA85" s="90">
        <f t="shared" si="801"/>
        <v>0</v>
      </c>
      <c r="CB85" s="90">
        <f t="shared" si="802"/>
        <v>0</v>
      </c>
      <c r="CC85" s="90"/>
      <c r="CD85" s="90">
        <f t="shared" si="803"/>
        <v>0</v>
      </c>
      <c r="CE85" s="90">
        <f t="shared" si="804"/>
        <v>0</v>
      </c>
      <c r="CF85" s="89"/>
      <c r="CG85" s="89">
        <v>250</v>
      </c>
      <c r="CH85" s="90">
        <f t="shared" si="805"/>
        <v>0</v>
      </c>
      <c r="CI85" s="90"/>
      <c r="CJ85" s="91"/>
      <c r="CK85" s="90">
        <f t="shared" si="806"/>
        <v>0</v>
      </c>
      <c r="CL85" s="90">
        <f t="shared" si="807"/>
        <v>0</v>
      </c>
      <c r="CM85" s="90">
        <f t="shared" si="808"/>
        <v>0</v>
      </c>
      <c r="CN85" s="90"/>
      <c r="CO85" s="90">
        <f t="shared" si="809"/>
        <v>0</v>
      </c>
      <c r="CP85" s="90">
        <f t="shared" si="810"/>
        <v>0</v>
      </c>
      <c r="CQ85" s="89"/>
      <c r="CR85" s="89">
        <f t="shared" si="823"/>
        <v>750</v>
      </c>
      <c r="CS85" s="90">
        <f t="shared" si="824"/>
        <v>0</v>
      </c>
      <c r="CT85" s="90">
        <f t="shared" si="825"/>
        <v>0</v>
      </c>
      <c r="CU85" s="90">
        <f t="shared" si="826"/>
        <v>0</v>
      </c>
      <c r="CV85" s="90">
        <f t="shared" si="827"/>
        <v>0</v>
      </c>
      <c r="CW85" s="90">
        <f t="shared" si="946"/>
        <v>0</v>
      </c>
      <c r="CX85" s="90">
        <f t="shared" si="828"/>
        <v>0</v>
      </c>
      <c r="CY85" s="90">
        <f t="shared" si="829"/>
        <v>0</v>
      </c>
      <c r="CZ85" s="90">
        <f t="shared" si="830"/>
        <v>0</v>
      </c>
      <c r="DA85" s="90">
        <f t="shared" si="831"/>
        <v>0</v>
      </c>
      <c r="DB85" s="89">
        <f t="shared" si="832"/>
        <v>0</v>
      </c>
      <c r="DC85" s="191">
        <f t="shared" si="599"/>
        <v>1500</v>
      </c>
      <c r="DD85" s="191">
        <f t="shared" si="600"/>
        <v>750</v>
      </c>
      <c r="DE85" s="191">
        <f t="shared" si="601"/>
        <v>0</v>
      </c>
      <c r="DF85" s="191">
        <f t="shared" si="602"/>
        <v>0</v>
      </c>
      <c r="DG85" s="191">
        <f t="shared" si="603"/>
        <v>750</v>
      </c>
      <c r="DH85" s="191">
        <f t="shared" si="604"/>
        <v>150</v>
      </c>
      <c r="DI85" s="191">
        <f t="shared" si="605"/>
        <v>0</v>
      </c>
      <c r="DJ85" s="191">
        <f t="shared" si="606"/>
        <v>0</v>
      </c>
      <c r="DK85" s="191">
        <f t="shared" si="607"/>
        <v>150</v>
      </c>
      <c r="DL85" s="191">
        <f t="shared" si="608"/>
        <v>600</v>
      </c>
      <c r="DM85" s="191">
        <f t="shared" si="609"/>
        <v>488</v>
      </c>
      <c r="DN85" s="89">
        <v>250</v>
      </c>
      <c r="DO85" s="90">
        <f t="shared" si="833"/>
        <v>0</v>
      </c>
      <c r="DP85" s="90"/>
      <c r="DQ85" s="91"/>
      <c r="DR85" s="90">
        <f t="shared" si="834"/>
        <v>0</v>
      </c>
      <c r="DS85" s="90">
        <f t="shared" si="835"/>
        <v>0</v>
      </c>
      <c r="DT85" s="90">
        <f t="shared" si="836"/>
        <v>0</v>
      </c>
      <c r="DU85" s="90"/>
      <c r="DV85" s="90">
        <f t="shared" si="837"/>
        <v>0</v>
      </c>
      <c r="DW85" s="90">
        <f t="shared" si="838"/>
        <v>0</v>
      </c>
      <c r="DX85" s="89"/>
      <c r="DY85" s="89">
        <v>250</v>
      </c>
      <c r="DZ85" s="90">
        <f t="shared" si="1104"/>
        <v>0</v>
      </c>
      <c r="EA85" s="90"/>
      <c r="EB85" s="91"/>
      <c r="EC85" s="90">
        <f t="shared" si="1105"/>
        <v>0</v>
      </c>
      <c r="ED85" s="90">
        <f t="shared" si="1106"/>
        <v>0</v>
      </c>
      <c r="EE85" s="90">
        <f t="shared" si="1107"/>
        <v>0</v>
      </c>
      <c r="EF85" s="90"/>
      <c r="EG85" s="90">
        <f t="shared" si="1108"/>
        <v>0</v>
      </c>
      <c r="EH85" s="90">
        <f t="shared" si="1109"/>
        <v>0</v>
      </c>
      <c r="EI85" s="89"/>
      <c r="EJ85" s="89">
        <v>250</v>
      </c>
      <c r="EK85" s="90">
        <f t="shared" si="811"/>
        <v>0</v>
      </c>
      <c r="EL85" s="90"/>
      <c r="EM85" s="91"/>
      <c r="EN85" s="90">
        <f t="shared" si="812"/>
        <v>0</v>
      </c>
      <c r="EO85" s="90">
        <f t="shared" si="813"/>
        <v>0</v>
      </c>
      <c r="EP85" s="90">
        <f t="shared" si="814"/>
        <v>0</v>
      </c>
      <c r="EQ85" s="90"/>
      <c r="ER85" s="90">
        <f t="shared" si="815"/>
        <v>0</v>
      </c>
      <c r="ES85" s="90">
        <f t="shared" si="816"/>
        <v>0</v>
      </c>
      <c r="ET85" s="89"/>
      <c r="EU85" s="89">
        <f t="shared" si="513"/>
        <v>750</v>
      </c>
      <c r="EV85" s="90">
        <f t="shared" si="514"/>
        <v>0</v>
      </c>
      <c r="EW85" s="90">
        <f t="shared" si="515"/>
        <v>0</v>
      </c>
      <c r="EX85" s="90">
        <f t="shared" si="516"/>
        <v>0</v>
      </c>
      <c r="EY85" s="90">
        <f t="shared" si="517"/>
        <v>0</v>
      </c>
      <c r="EZ85" s="90">
        <f t="shared" si="947"/>
        <v>0</v>
      </c>
      <c r="FA85" s="90">
        <f t="shared" si="518"/>
        <v>0</v>
      </c>
      <c r="FB85" s="90">
        <f t="shared" si="519"/>
        <v>0</v>
      </c>
      <c r="FC85" s="90">
        <f t="shared" si="520"/>
        <v>0</v>
      </c>
      <c r="FD85" s="90">
        <f t="shared" si="521"/>
        <v>0</v>
      </c>
      <c r="FE85" s="89">
        <f t="shared" si="522"/>
        <v>0</v>
      </c>
      <c r="FF85" s="191">
        <f t="shared" si="610"/>
        <v>2250</v>
      </c>
      <c r="FG85" s="191">
        <f t="shared" si="611"/>
        <v>750</v>
      </c>
      <c r="FH85" s="191">
        <f t="shared" si="612"/>
        <v>0</v>
      </c>
      <c r="FI85" s="191">
        <f t="shared" si="613"/>
        <v>0</v>
      </c>
      <c r="FJ85" s="191">
        <f t="shared" si="614"/>
        <v>750</v>
      </c>
      <c r="FK85" s="191">
        <f t="shared" si="615"/>
        <v>150</v>
      </c>
      <c r="FL85" s="191">
        <f t="shared" si="616"/>
        <v>0</v>
      </c>
      <c r="FM85" s="191">
        <f t="shared" si="617"/>
        <v>0</v>
      </c>
      <c r="FN85" s="191">
        <f t="shared" si="618"/>
        <v>150</v>
      </c>
      <c r="FO85" s="191">
        <f t="shared" si="619"/>
        <v>600</v>
      </c>
      <c r="FP85" s="191">
        <f t="shared" si="620"/>
        <v>488</v>
      </c>
      <c r="FQ85" s="89">
        <v>250</v>
      </c>
      <c r="FR85" s="90">
        <f t="shared" si="817"/>
        <v>0</v>
      </c>
      <c r="FS85" s="90"/>
      <c r="FT85" s="91"/>
      <c r="FU85" s="90">
        <f t="shared" si="818"/>
        <v>0</v>
      </c>
      <c r="FV85" s="90">
        <f t="shared" si="819"/>
        <v>0</v>
      </c>
      <c r="FW85" s="90">
        <f t="shared" si="820"/>
        <v>0</v>
      </c>
      <c r="FX85" s="90"/>
      <c r="FY85" s="90">
        <f t="shared" si="821"/>
        <v>0</v>
      </c>
      <c r="FZ85" s="90">
        <f t="shared" si="822"/>
        <v>0</v>
      </c>
      <c r="GA85" s="89"/>
      <c r="GB85" s="89">
        <v>250</v>
      </c>
      <c r="GC85" s="90">
        <f t="shared" si="845"/>
        <v>0</v>
      </c>
      <c r="GD85" s="90"/>
      <c r="GE85" s="91"/>
      <c r="GF85" s="90">
        <f t="shared" si="846"/>
        <v>0</v>
      </c>
      <c r="GG85" s="90">
        <f t="shared" si="847"/>
        <v>0</v>
      </c>
      <c r="GH85" s="90">
        <f t="shared" si="848"/>
        <v>0</v>
      </c>
      <c r="GI85" s="90"/>
      <c r="GJ85" s="90">
        <f t="shared" si="849"/>
        <v>0</v>
      </c>
      <c r="GK85" s="90">
        <f t="shared" si="850"/>
        <v>0</v>
      </c>
      <c r="GL85" s="89"/>
      <c r="GM85" s="89">
        <v>250</v>
      </c>
      <c r="GN85" s="90">
        <f t="shared" si="839"/>
        <v>0</v>
      </c>
      <c r="GO85" s="90"/>
      <c r="GP85" s="91"/>
      <c r="GQ85" s="90">
        <f t="shared" si="840"/>
        <v>0</v>
      </c>
      <c r="GR85" s="90">
        <f t="shared" si="841"/>
        <v>0</v>
      </c>
      <c r="GS85" s="90">
        <f t="shared" si="842"/>
        <v>0</v>
      </c>
      <c r="GT85" s="90"/>
      <c r="GU85" s="90">
        <f t="shared" si="843"/>
        <v>0</v>
      </c>
      <c r="GV85" s="90">
        <f t="shared" si="844"/>
        <v>0</v>
      </c>
      <c r="GW85" s="89"/>
      <c r="GX85" s="89">
        <f t="shared" si="552"/>
        <v>750</v>
      </c>
      <c r="GY85" s="90">
        <f t="shared" si="553"/>
        <v>0</v>
      </c>
      <c r="GZ85" s="90">
        <f t="shared" si="554"/>
        <v>0</v>
      </c>
      <c r="HA85" s="90">
        <f t="shared" si="555"/>
        <v>0</v>
      </c>
      <c r="HB85" s="90">
        <f t="shared" si="556"/>
        <v>0</v>
      </c>
      <c r="HC85" s="90">
        <f t="shared" si="948"/>
        <v>0</v>
      </c>
      <c r="HD85" s="90">
        <f t="shared" si="557"/>
        <v>0</v>
      </c>
      <c r="HE85" s="90">
        <f t="shared" si="558"/>
        <v>0</v>
      </c>
      <c r="HF85" s="90">
        <f t="shared" si="559"/>
        <v>0</v>
      </c>
      <c r="HG85" s="90">
        <f t="shared" si="560"/>
        <v>0</v>
      </c>
      <c r="HH85" s="89">
        <f t="shared" si="561"/>
        <v>0</v>
      </c>
      <c r="HI85" s="90">
        <f t="shared" si="621"/>
        <v>3000</v>
      </c>
      <c r="HJ85" s="90">
        <f t="shared" si="622"/>
        <v>750</v>
      </c>
      <c r="HK85" s="90">
        <f t="shared" si="623"/>
        <v>0</v>
      </c>
      <c r="HL85" s="90">
        <f t="shared" si="624"/>
        <v>0</v>
      </c>
      <c r="HM85" s="90">
        <f t="shared" si="625"/>
        <v>750</v>
      </c>
      <c r="HN85" s="90">
        <f t="shared" si="626"/>
        <v>50</v>
      </c>
      <c r="HO85" s="90">
        <f t="shared" si="627"/>
        <v>0</v>
      </c>
      <c r="HP85" s="90">
        <f t="shared" si="628"/>
        <v>0</v>
      </c>
      <c r="HQ85" s="90">
        <f t="shared" si="629"/>
        <v>50</v>
      </c>
      <c r="HR85" s="90">
        <f t="shared" si="630"/>
        <v>700</v>
      </c>
      <c r="HS85" s="90">
        <f t="shared" si="631"/>
        <v>488</v>
      </c>
      <c r="HT85" s="159">
        <f t="shared" si="851"/>
        <v>750</v>
      </c>
      <c r="HU85" s="131">
        <f t="shared" si="852"/>
        <v>750</v>
      </c>
      <c r="HV85" s="131">
        <f t="shared" si="853"/>
        <v>750</v>
      </c>
      <c r="HW85" s="84"/>
      <c r="HX85" s="84">
        <f t="shared" si="405"/>
        <v>488</v>
      </c>
      <c r="HY85" s="84"/>
      <c r="HZ85" s="84"/>
      <c r="IA85" s="84"/>
      <c r="IB85" s="84"/>
      <c r="IC85" s="84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  <c r="LG85" s="67"/>
    </row>
    <row r="86" spans="1:319" s="4" customFormat="1" ht="15.75" x14ac:dyDescent="0.25">
      <c r="A86" s="33"/>
      <c r="B86" s="37">
        <v>34</v>
      </c>
      <c r="C86" s="37"/>
      <c r="D86" s="37"/>
      <c r="E86" s="37"/>
      <c r="F86" s="19" t="s">
        <v>419</v>
      </c>
      <c r="G86" s="16" t="s">
        <v>375</v>
      </c>
      <c r="H86" s="17" t="s">
        <v>420</v>
      </c>
      <c r="I86" s="87">
        <v>61006021808</v>
      </c>
      <c r="J86" s="34" t="s">
        <v>9</v>
      </c>
      <c r="K86" s="92" t="s">
        <v>121</v>
      </c>
      <c r="L86" s="34" t="s">
        <v>954</v>
      </c>
      <c r="M86" s="34">
        <v>191</v>
      </c>
      <c r="N86" s="34" t="s">
        <v>1242</v>
      </c>
      <c r="O86" s="34"/>
      <c r="P86" s="100" t="s">
        <v>135</v>
      </c>
      <c r="Q86" s="255"/>
      <c r="R86" s="39" t="s">
        <v>238</v>
      </c>
      <c r="S86" s="89">
        <v>250</v>
      </c>
      <c r="T86" s="90">
        <f t="shared" si="854"/>
        <v>250</v>
      </c>
      <c r="U86" s="90"/>
      <c r="V86" s="91"/>
      <c r="W86" s="90">
        <f t="shared" si="855"/>
        <v>250</v>
      </c>
      <c r="X86" s="90">
        <f t="shared" si="856"/>
        <v>50</v>
      </c>
      <c r="Y86" s="90">
        <f t="shared" si="857"/>
        <v>0</v>
      </c>
      <c r="Z86" s="90"/>
      <c r="AA86" s="90">
        <f t="shared" si="858"/>
        <v>50</v>
      </c>
      <c r="AB86" s="90">
        <f t="shared" si="859"/>
        <v>200</v>
      </c>
      <c r="AC86" s="89">
        <v>144</v>
      </c>
      <c r="AD86" s="89">
        <v>250</v>
      </c>
      <c r="AE86" s="90">
        <f t="shared" si="795"/>
        <v>250</v>
      </c>
      <c r="AF86" s="90"/>
      <c r="AG86" s="91"/>
      <c r="AH86" s="90">
        <f t="shared" si="796"/>
        <v>250</v>
      </c>
      <c r="AI86" s="90">
        <v>0</v>
      </c>
      <c r="AJ86" s="90">
        <v>0</v>
      </c>
      <c r="AK86" s="90"/>
      <c r="AL86" s="90">
        <f t="shared" si="797"/>
        <v>0</v>
      </c>
      <c r="AM86" s="90">
        <f t="shared" si="798"/>
        <v>250</v>
      </c>
      <c r="AN86" s="177">
        <v>148</v>
      </c>
      <c r="AO86" s="89">
        <v>250</v>
      </c>
      <c r="AP86" s="90">
        <f t="shared" si="860"/>
        <v>250</v>
      </c>
      <c r="AQ86" s="90"/>
      <c r="AR86" s="91"/>
      <c r="AS86" s="90">
        <f t="shared" si="861"/>
        <v>250</v>
      </c>
      <c r="AT86" s="90">
        <v>0</v>
      </c>
      <c r="AU86" s="90">
        <v>0</v>
      </c>
      <c r="AV86" s="90"/>
      <c r="AW86" s="90">
        <f t="shared" si="862"/>
        <v>0</v>
      </c>
      <c r="AX86" s="90">
        <f t="shared" si="863"/>
        <v>250</v>
      </c>
      <c r="AY86" s="89">
        <v>190</v>
      </c>
      <c r="AZ86" s="89">
        <f t="shared" si="579"/>
        <v>750</v>
      </c>
      <c r="BA86" s="90">
        <f t="shared" si="580"/>
        <v>750</v>
      </c>
      <c r="BB86" s="90">
        <f t="shared" si="581"/>
        <v>0</v>
      </c>
      <c r="BC86" s="90">
        <f t="shared" si="582"/>
        <v>0</v>
      </c>
      <c r="BD86" s="90">
        <f t="shared" si="583"/>
        <v>750</v>
      </c>
      <c r="BE86" s="90">
        <f t="shared" si="945"/>
        <v>150</v>
      </c>
      <c r="BF86" s="90">
        <f t="shared" si="584"/>
        <v>0</v>
      </c>
      <c r="BG86" s="90">
        <f t="shared" si="585"/>
        <v>0</v>
      </c>
      <c r="BH86" s="90">
        <f t="shared" si="586"/>
        <v>150</v>
      </c>
      <c r="BI86" s="90">
        <f t="shared" si="587"/>
        <v>600</v>
      </c>
      <c r="BJ86" s="89">
        <f t="shared" si="588"/>
        <v>482</v>
      </c>
      <c r="BK86" s="89">
        <v>250</v>
      </c>
      <c r="BL86" s="90">
        <f t="shared" si="1110"/>
        <v>0</v>
      </c>
      <c r="BM86" s="90"/>
      <c r="BN86" s="91"/>
      <c r="BO86" s="90">
        <f t="shared" si="1111"/>
        <v>0</v>
      </c>
      <c r="BP86" s="90">
        <f t="shared" si="1112"/>
        <v>0</v>
      </c>
      <c r="BQ86" s="90">
        <f t="shared" si="1113"/>
        <v>0</v>
      </c>
      <c r="BR86" s="90"/>
      <c r="BS86" s="90">
        <f t="shared" si="1114"/>
        <v>0</v>
      </c>
      <c r="BT86" s="90">
        <f t="shared" si="1115"/>
        <v>0</v>
      </c>
      <c r="BU86" s="89"/>
      <c r="BV86" s="89">
        <v>250</v>
      </c>
      <c r="BW86" s="90">
        <f t="shared" si="799"/>
        <v>0</v>
      </c>
      <c r="BX86" s="90"/>
      <c r="BY86" s="91"/>
      <c r="BZ86" s="90">
        <f t="shared" si="800"/>
        <v>0</v>
      </c>
      <c r="CA86" s="90">
        <f t="shared" si="801"/>
        <v>0</v>
      </c>
      <c r="CB86" s="90">
        <f t="shared" si="802"/>
        <v>0</v>
      </c>
      <c r="CC86" s="90"/>
      <c r="CD86" s="90">
        <f t="shared" si="803"/>
        <v>0</v>
      </c>
      <c r="CE86" s="90">
        <f t="shared" si="804"/>
        <v>0</v>
      </c>
      <c r="CF86" s="89"/>
      <c r="CG86" s="89">
        <v>250</v>
      </c>
      <c r="CH86" s="90">
        <f t="shared" si="805"/>
        <v>0</v>
      </c>
      <c r="CI86" s="90"/>
      <c r="CJ86" s="91"/>
      <c r="CK86" s="90">
        <f t="shared" si="806"/>
        <v>0</v>
      </c>
      <c r="CL86" s="90">
        <f t="shared" si="807"/>
        <v>0</v>
      </c>
      <c r="CM86" s="90">
        <f t="shared" si="808"/>
        <v>0</v>
      </c>
      <c r="CN86" s="90"/>
      <c r="CO86" s="90">
        <f t="shared" si="809"/>
        <v>0</v>
      </c>
      <c r="CP86" s="90">
        <f t="shared" si="810"/>
        <v>0</v>
      </c>
      <c r="CQ86" s="89"/>
      <c r="CR86" s="89">
        <f t="shared" si="823"/>
        <v>750</v>
      </c>
      <c r="CS86" s="90">
        <f t="shared" si="824"/>
        <v>0</v>
      </c>
      <c r="CT86" s="90">
        <f t="shared" si="825"/>
        <v>0</v>
      </c>
      <c r="CU86" s="90">
        <f t="shared" si="826"/>
        <v>0</v>
      </c>
      <c r="CV86" s="90">
        <f t="shared" si="827"/>
        <v>0</v>
      </c>
      <c r="CW86" s="90">
        <f t="shared" si="946"/>
        <v>0</v>
      </c>
      <c r="CX86" s="90">
        <f t="shared" si="828"/>
        <v>0</v>
      </c>
      <c r="CY86" s="90">
        <f t="shared" si="829"/>
        <v>0</v>
      </c>
      <c r="CZ86" s="90">
        <f t="shared" si="830"/>
        <v>0</v>
      </c>
      <c r="DA86" s="90">
        <f t="shared" si="831"/>
        <v>0</v>
      </c>
      <c r="DB86" s="89">
        <f t="shared" si="832"/>
        <v>0</v>
      </c>
      <c r="DC86" s="191">
        <f t="shared" si="599"/>
        <v>1500</v>
      </c>
      <c r="DD86" s="191">
        <f t="shared" si="600"/>
        <v>750</v>
      </c>
      <c r="DE86" s="191">
        <f t="shared" si="601"/>
        <v>0</v>
      </c>
      <c r="DF86" s="191">
        <f t="shared" si="602"/>
        <v>0</v>
      </c>
      <c r="DG86" s="191">
        <f t="shared" si="603"/>
        <v>750</v>
      </c>
      <c r="DH86" s="191">
        <f t="shared" si="604"/>
        <v>150</v>
      </c>
      <c r="DI86" s="191">
        <f t="shared" si="605"/>
        <v>0</v>
      </c>
      <c r="DJ86" s="191">
        <f t="shared" si="606"/>
        <v>0</v>
      </c>
      <c r="DK86" s="191">
        <f t="shared" si="607"/>
        <v>150</v>
      </c>
      <c r="DL86" s="191">
        <f t="shared" si="608"/>
        <v>600</v>
      </c>
      <c r="DM86" s="191">
        <f t="shared" si="609"/>
        <v>482</v>
      </c>
      <c r="DN86" s="89">
        <v>250</v>
      </c>
      <c r="DO86" s="90">
        <f t="shared" si="833"/>
        <v>0</v>
      </c>
      <c r="DP86" s="90"/>
      <c r="DQ86" s="91"/>
      <c r="DR86" s="90">
        <f t="shared" si="834"/>
        <v>0</v>
      </c>
      <c r="DS86" s="90">
        <f t="shared" si="835"/>
        <v>0</v>
      </c>
      <c r="DT86" s="90">
        <f t="shared" si="836"/>
        <v>0</v>
      </c>
      <c r="DU86" s="90"/>
      <c r="DV86" s="90">
        <f t="shared" si="837"/>
        <v>0</v>
      </c>
      <c r="DW86" s="90">
        <f t="shared" si="838"/>
        <v>0</v>
      </c>
      <c r="DX86" s="89"/>
      <c r="DY86" s="89">
        <v>250</v>
      </c>
      <c r="DZ86" s="90">
        <f t="shared" si="1104"/>
        <v>0</v>
      </c>
      <c r="EA86" s="90"/>
      <c r="EB86" s="91"/>
      <c r="EC86" s="90">
        <f t="shared" si="1105"/>
        <v>0</v>
      </c>
      <c r="ED86" s="90">
        <f t="shared" si="1106"/>
        <v>0</v>
      </c>
      <c r="EE86" s="90">
        <f t="shared" si="1107"/>
        <v>0</v>
      </c>
      <c r="EF86" s="90"/>
      <c r="EG86" s="90">
        <f t="shared" si="1108"/>
        <v>0</v>
      </c>
      <c r="EH86" s="90">
        <f t="shared" si="1109"/>
        <v>0</v>
      </c>
      <c r="EI86" s="89"/>
      <c r="EJ86" s="89">
        <v>250</v>
      </c>
      <c r="EK86" s="90">
        <f t="shared" si="811"/>
        <v>0</v>
      </c>
      <c r="EL86" s="90"/>
      <c r="EM86" s="91"/>
      <c r="EN86" s="90">
        <f t="shared" si="812"/>
        <v>0</v>
      </c>
      <c r="EO86" s="90">
        <f t="shared" si="813"/>
        <v>0</v>
      </c>
      <c r="EP86" s="90">
        <f t="shared" si="814"/>
        <v>0</v>
      </c>
      <c r="EQ86" s="90"/>
      <c r="ER86" s="90">
        <f t="shared" si="815"/>
        <v>0</v>
      </c>
      <c r="ES86" s="90">
        <f t="shared" si="816"/>
        <v>0</v>
      </c>
      <c r="ET86" s="89"/>
      <c r="EU86" s="89">
        <f t="shared" si="513"/>
        <v>750</v>
      </c>
      <c r="EV86" s="90">
        <f t="shared" si="514"/>
        <v>0</v>
      </c>
      <c r="EW86" s="90">
        <f t="shared" si="515"/>
        <v>0</v>
      </c>
      <c r="EX86" s="90">
        <f t="shared" si="516"/>
        <v>0</v>
      </c>
      <c r="EY86" s="90">
        <f t="shared" si="517"/>
        <v>0</v>
      </c>
      <c r="EZ86" s="90">
        <f t="shared" si="947"/>
        <v>0</v>
      </c>
      <c r="FA86" s="90">
        <f t="shared" si="518"/>
        <v>0</v>
      </c>
      <c r="FB86" s="90">
        <f t="shared" si="519"/>
        <v>0</v>
      </c>
      <c r="FC86" s="90">
        <f t="shared" si="520"/>
        <v>0</v>
      </c>
      <c r="FD86" s="90">
        <f t="shared" si="521"/>
        <v>0</v>
      </c>
      <c r="FE86" s="89">
        <f t="shared" si="522"/>
        <v>0</v>
      </c>
      <c r="FF86" s="191">
        <f t="shared" si="610"/>
        <v>2250</v>
      </c>
      <c r="FG86" s="191">
        <f t="shared" si="611"/>
        <v>750</v>
      </c>
      <c r="FH86" s="191">
        <f t="shared" si="612"/>
        <v>0</v>
      </c>
      <c r="FI86" s="191">
        <f t="shared" si="613"/>
        <v>0</v>
      </c>
      <c r="FJ86" s="191">
        <f t="shared" si="614"/>
        <v>750</v>
      </c>
      <c r="FK86" s="191">
        <f t="shared" si="615"/>
        <v>150</v>
      </c>
      <c r="FL86" s="191">
        <f t="shared" si="616"/>
        <v>0</v>
      </c>
      <c r="FM86" s="191">
        <f t="shared" si="617"/>
        <v>0</v>
      </c>
      <c r="FN86" s="191">
        <f t="shared" si="618"/>
        <v>150</v>
      </c>
      <c r="FO86" s="191">
        <f t="shared" si="619"/>
        <v>600</v>
      </c>
      <c r="FP86" s="191">
        <f t="shared" si="620"/>
        <v>482</v>
      </c>
      <c r="FQ86" s="89">
        <v>250</v>
      </c>
      <c r="FR86" s="90">
        <f t="shared" si="817"/>
        <v>0</v>
      </c>
      <c r="FS86" s="90"/>
      <c r="FT86" s="91"/>
      <c r="FU86" s="90">
        <f t="shared" si="818"/>
        <v>0</v>
      </c>
      <c r="FV86" s="90">
        <f t="shared" si="819"/>
        <v>0</v>
      </c>
      <c r="FW86" s="90">
        <f t="shared" si="820"/>
        <v>0</v>
      </c>
      <c r="FX86" s="90"/>
      <c r="FY86" s="90">
        <f t="shared" si="821"/>
        <v>0</v>
      </c>
      <c r="FZ86" s="90">
        <f t="shared" si="822"/>
        <v>0</v>
      </c>
      <c r="GA86" s="89"/>
      <c r="GB86" s="89">
        <v>250</v>
      </c>
      <c r="GC86" s="90">
        <f t="shared" si="845"/>
        <v>0</v>
      </c>
      <c r="GD86" s="90"/>
      <c r="GE86" s="91"/>
      <c r="GF86" s="90">
        <f t="shared" si="846"/>
        <v>0</v>
      </c>
      <c r="GG86" s="90">
        <f t="shared" si="847"/>
        <v>0</v>
      </c>
      <c r="GH86" s="90">
        <f t="shared" si="848"/>
        <v>0</v>
      </c>
      <c r="GI86" s="90"/>
      <c r="GJ86" s="90">
        <f t="shared" si="849"/>
        <v>0</v>
      </c>
      <c r="GK86" s="90">
        <f t="shared" si="850"/>
        <v>0</v>
      </c>
      <c r="GL86" s="89"/>
      <c r="GM86" s="89">
        <v>250</v>
      </c>
      <c r="GN86" s="90">
        <f t="shared" si="839"/>
        <v>0</v>
      </c>
      <c r="GO86" s="90"/>
      <c r="GP86" s="91"/>
      <c r="GQ86" s="90">
        <f t="shared" si="840"/>
        <v>0</v>
      </c>
      <c r="GR86" s="90">
        <f t="shared" si="841"/>
        <v>0</v>
      </c>
      <c r="GS86" s="90">
        <f t="shared" si="842"/>
        <v>0</v>
      </c>
      <c r="GT86" s="90"/>
      <c r="GU86" s="90">
        <f t="shared" si="843"/>
        <v>0</v>
      </c>
      <c r="GV86" s="90">
        <f t="shared" si="844"/>
        <v>0</v>
      </c>
      <c r="GW86" s="89"/>
      <c r="GX86" s="89">
        <f t="shared" si="552"/>
        <v>750</v>
      </c>
      <c r="GY86" s="90">
        <f t="shared" si="553"/>
        <v>0</v>
      </c>
      <c r="GZ86" s="90">
        <f t="shared" si="554"/>
        <v>0</v>
      </c>
      <c r="HA86" s="90">
        <f t="shared" si="555"/>
        <v>0</v>
      </c>
      <c r="HB86" s="90">
        <f t="shared" si="556"/>
        <v>0</v>
      </c>
      <c r="HC86" s="90">
        <f t="shared" si="948"/>
        <v>0</v>
      </c>
      <c r="HD86" s="90">
        <f t="shared" si="557"/>
        <v>0</v>
      </c>
      <c r="HE86" s="90">
        <f t="shared" si="558"/>
        <v>0</v>
      </c>
      <c r="HF86" s="90">
        <f t="shared" si="559"/>
        <v>0</v>
      </c>
      <c r="HG86" s="90">
        <f t="shared" si="560"/>
        <v>0</v>
      </c>
      <c r="HH86" s="89">
        <f t="shared" si="561"/>
        <v>0</v>
      </c>
      <c r="HI86" s="90">
        <f t="shared" si="621"/>
        <v>3000</v>
      </c>
      <c r="HJ86" s="90">
        <f t="shared" si="622"/>
        <v>750</v>
      </c>
      <c r="HK86" s="90">
        <f t="shared" si="623"/>
        <v>0</v>
      </c>
      <c r="HL86" s="90">
        <f t="shared" si="624"/>
        <v>0</v>
      </c>
      <c r="HM86" s="90">
        <f t="shared" si="625"/>
        <v>750</v>
      </c>
      <c r="HN86" s="90">
        <f t="shared" si="626"/>
        <v>50</v>
      </c>
      <c r="HO86" s="90">
        <f t="shared" si="627"/>
        <v>0</v>
      </c>
      <c r="HP86" s="90">
        <f t="shared" si="628"/>
        <v>0</v>
      </c>
      <c r="HQ86" s="90">
        <f t="shared" si="629"/>
        <v>50</v>
      </c>
      <c r="HR86" s="90">
        <f t="shared" si="630"/>
        <v>700</v>
      </c>
      <c r="HS86" s="90">
        <f t="shared" si="631"/>
        <v>482</v>
      </c>
      <c r="HT86" s="159">
        <f t="shared" si="851"/>
        <v>750</v>
      </c>
      <c r="HU86" s="131">
        <f t="shared" si="852"/>
        <v>750</v>
      </c>
      <c r="HV86" s="131">
        <f t="shared" si="853"/>
        <v>750</v>
      </c>
      <c r="HW86" s="84"/>
      <c r="HX86" s="84">
        <f t="shared" si="405"/>
        <v>482</v>
      </c>
      <c r="HY86" s="84"/>
      <c r="HZ86" s="84"/>
      <c r="IA86" s="84"/>
      <c r="IB86" s="84"/>
      <c r="IC86" s="84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  <c r="LG86" s="67"/>
    </row>
    <row r="87" spans="1:319" s="4" customFormat="1" ht="15.75" customHeight="1" x14ac:dyDescent="0.25">
      <c r="A87" s="33"/>
      <c r="B87" s="37">
        <v>35</v>
      </c>
      <c r="C87" s="37"/>
      <c r="D87" s="37"/>
      <c r="E87" s="37"/>
      <c r="F87" s="19" t="s">
        <v>1204</v>
      </c>
      <c r="G87" s="146" t="s">
        <v>375</v>
      </c>
      <c r="H87" s="17" t="s">
        <v>1202</v>
      </c>
      <c r="I87" s="87" t="s">
        <v>1203</v>
      </c>
      <c r="J87" s="34" t="s">
        <v>1212</v>
      </c>
      <c r="K87" s="92" t="s">
        <v>106</v>
      </c>
      <c r="L87" s="34" t="s">
        <v>989</v>
      </c>
      <c r="M87" s="34">
        <v>160</v>
      </c>
      <c r="N87" s="34" t="s">
        <v>1242</v>
      </c>
      <c r="O87" s="34"/>
      <c r="P87" s="100" t="s">
        <v>135</v>
      </c>
      <c r="Q87" s="37">
        <v>22</v>
      </c>
      <c r="R87" s="39" t="s">
        <v>1137</v>
      </c>
      <c r="S87" s="89">
        <v>250</v>
      </c>
      <c r="T87" s="90">
        <f t="shared" si="854"/>
        <v>250</v>
      </c>
      <c r="U87" s="90"/>
      <c r="V87" s="91"/>
      <c r="W87" s="90">
        <f t="shared" si="855"/>
        <v>250</v>
      </c>
      <c r="X87" s="90">
        <f t="shared" si="856"/>
        <v>50</v>
      </c>
      <c r="Y87" s="90">
        <f t="shared" si="857"/>
        <v>0</v>
      </c>
      <c r="Z87" s="90"/>
      <c r="AA87" s="90">
        <f t="shared" si="858"/>
        <v>50</v>
      </c>
      <c r="AB87" s="90">
        <f t="shared" si="859"/>
        <v>200</v>
      </c>
      <c r="AC87" s="89">
        <v>98</v>
      </c>
      <c r="AD87" s="89">
        <v>250</v>
      </c>
      <c r="AE87" s="90">
        <f t="shared" si="795"/>
        <v>250</v>
      </c>
      <c r="AF87" s="90"/>
      <c r="AG87" s="91"/>
      <c r="AH87" s="90">
        <f t="shared" si="796"/>
        <v>250</v>
      </c>
      <c r="AI87" s="90">
        <v>0</v>
      </c>
      <c r="AJ87" s="90">
        <v>0</v>
      </c>
      <c r="AK87" s="90"/>
      <c r="AL87" s="90">
        <f t="shared" si="797"/>
        <v>0</v>
      </c>
      <c r="AM87" s="90">
        <f t="shared" si="798"/>
        <v>250</v>
      </c>
      <c r="AN87" s="177">
        <v>110</v>
      </c>
      <c r="AO87" s="89">
        <v>250</v>
      </c>
      <c r="AP87" s="90">
        <f t="shared" si="860"/>
        <v>250</v>
      </c>
      <c r="AQ87" s="90"/>
      <c r="AR87" s="91"/>
      <c r="AS87" s="90">
        <f t="shared" si="861"/>
        <v>250</v>
      </c>
      <c r="AT87" s="90">
        <v>0</v>
      </c>
      <c r="AU87" s="90">
        <v>0</v>
      </c>
      <c r="AV87" s="90"/>
      <c r="AW87" s="90">
        <f t="shared" si="862"/>
        <v>0</v>
      </c>
      <c r="AX87" s="90">
        <f t="shared" si="863"/>
        <v>250</v>
      </c>
      <c r="AY87" s="89">
        <v>207</v>
      </c>
      <c r="AZ87" s="89">
        <f t="shared" si="579"/>
        <v>750</v>
      </c>
      <c r="BA87" s="90">
        <f t="shared" ref="BA87" si="1116">T87+AE87+AP87</f>
        <v>750</v>
      </c>
      <c r="BB87" s="90">
        <f t="shared" ref="BB87" si="1117">U87+AF87+AQ87</f>
        <v>0</v>
      </c>
      <c r="BC87" s="90">
        <f t="shared" ref="BC87" si="1118">V87+AG87+AR87</f>
        <v>0</v>
      </c>
      <c r="BD87" s="90">
        <f t="shared" ref="BD87" si="1119">W87+AH87+AS87</f>
        <v>750</v>
      </c>
      <c r="BE87" s="90">
        <f t="shared" ref="BE87" si="1120">BD87*20%</f>
        <v>150</v>
      </c>
      <c r="BF87" s="90">
        <f t="shared" ref="BF87" si="1121">Y87+AJ87+AU87</f>
        <v>0</v>
      </c>
      <c r="BG87" s="90">
        <f t="shared" ref="BG87" si="1122">Z87+AK87+AV87</f>
        <v>0</v>
      </c>
      <c r="BH87" s="90">
        <f t="shared" ref="BH87" si="1123">BE87-BF87+BG87</f>
        <v>150</v>
      </c>
      <c r="BI87" s="90">
        <f t="shared" ref="BI87" si="1124">BD87-BH87</f>
        <v>600</v>
      </c>
      <c r="BJ87" s="89">
        <f t="shared" ref="BJ87" si="1125">AC87+AN87+AY87</f>
        <v>415</v>
      </c>
      <c r="BK87" s="89">
        <v>250</v>
      </c>
      <c r="BL87" s="90">
        <f t="shared" si="1110"/>
        <v>0</v>
      </c>
      <c r="BM87" s="90"/>
      <c r="BN87" s="91"/>
      <c r="BO87" s="90">
        <f t="shared" si="1111"/>
        <v>0</v>
      </c>
      <c r="BP87" s="90">
        <f t="shared" si="1112"/>
        <v>0</v>
      </c>
      <c r="BQ87" s="90">
        <f t="shared" si="1113"/>
        <v>0</v>
      </c>
      <c r="BR87" s="90"/>
      <c r="BS87" s="90">
        <f t="shared" si="1114"/>
        <v>0</v>
      </c>
      <c r="BT87" s="90">
        <f t="shared" si="1115"/>
        <v>0</v>
      </c>
      <c r="BU87" s="89"/>
      <c r="BV87" s="89">
        <v>250</v>
      </c>
      <c r="BW87" s="90">
        <f t="shared" si="799"/>
        <v>0</v>
      </c>
      <c r="BX87" s="90"/>
      <c r="BY87" s="91"/>
      <c r="BZ87" s="90">
        <f t="shared" si="800"/>
        <v>0</v>
      </c>
      <c r="CA87" s="90">
        <f t="shared" si="801"/>
        <v>0</v>
      </c>
      <c r="CB87" s="90">
        <f t="shared" si="802"/>
        <v>0</v>
      </c>
      <c r="CC87" s="90"/>
      <c r="CD87" s="90">
        <f t="shared" si="803"/>
        <v>0</v>
      </c>
      <c r="CE87" s="90">
        <f t="shared" si="804"/>
        <v>0</v>
      </c>
      <c r="CF87" s="89"/>
      <c r="CG87" s="89">
        <v>250</v>
      </c>
      <c r="CH87" s="90">
        <f t="shared" si="805"/>
        <v>0</v>
      </c>
      <c r="CI87" s="90"/>
      <c r="CJ87" s="91"/>
      <c r="CK87" s="90">
        <f t="shared" si="806"/>
        <v>0</v>
      </c>
      <c r="CL87" s="90">
        <f t="shared" si="807"/>
        <v>0</v>
      </c>
      <c r="CM87" s="90">
        <f t="shared" si="808"/>
        <v>0</v>
      </c>
      <c r="CN87" s="90"/>
      <c r="CO87" s="90">
        <f t="shared" si="809"/>
        <v>0</v>
      </c>
      <c r="CP87" s="90">
        <f t="shared" si="810"/>
        <v>0</v>
      </c>
      <c r="CQ87" s="89"/>
      <c r="CR87" s="89">
        <f t="shared" ref="CR87" si="1126">BK87+BV87+CG87</f>
        <v>750</v>
      </c>
      <c r="CS87" s="90">
        <f t="shared" ref="CS87" si="1127">BL87+BW87+CH87</f>
        <v>0</v>
      </c>
      <c r="CT87" s="90">
        <f t="shared" ref="CT87" si="1128">BM87+BX87+CI87</f>
        <v>0</v>
      </c>
      <c r="CU87" s="90">
        <f t="shared" ref="CU87" si="1129">BN87+BY87+CJ87</f>
        <v>0</v>
      </c>
      <c r="CV87" s="90">
        <f t="shared" ref="CV87" si="1130">BO87+BZ87+CK87</f>
        <v>0</v>
      </c>
      <c r="CW87" s="90">
        <f t="shared" ref="CW87" si="1131">CV87*20%</f>
        <v>0</v>
      </c>
      <c r="CX87" s="90">
        <f t="shared" ref="CX87" si="1132">BQ87+CB87+CM87</f>
        <v>0</v>
      </c>
      <c r="CY87" s="90">
        <f t="shared" ref="CY87" si="1133">BR87+CC87+CN87</f>
        <v>0</v>
      </c>
      <c r="CZ87" s="90">
        <f t="shared" ref="CZ87" si="1134">CW87-CX87+CY87</f>
        <v>0</v>
      </c>
      <c r="DA87" s="90">
        <f t="shared" ref="DA87" si="1135">CV87-CZ87</f>
        <v>0</v>
      </c>
      <c r="DB87" s="89">
        <f t="shared" ref="DB87" si="1136">BU87+CF87+CQ87</f>
        <v>0</v>
      </c>
      <c r="DC87" s="191">
        <f t="shared" ref="DC87" si="1137">AZ87+CR87</f>
        <v>1500</v>
      </c>
      <c r="DD87" s="191">
        <f t="shared" ref="DD87" si="1138">BA87+CS87</f>
        <v>750</v>
      </c>
      <c r="DE87" s="191">
        <f t="shared" ref="DE87" si="1139">BB87+CT87</f>
        <v>0</v>
      </c>
      <c r="DF87" s="191">
        <f t="shared" ref="DF87" si="1140">BC87+CU87</f>
        <v>0</v>
      </c>
      <c r="DG87" s="191">
        <f t="shared" ref="DG87" si="1141">BD87+CV87</f>
        <v>750</v>
      </c>
      <c r="DH87" s="191">
        <f t="shared" ref="DH87" si="1142">BE87+CW87</f>
        <v>150</v>
      </c>
      <c r="DI87" s="191">
        <f t="shared" ref="DI87" si="1143">BF87+CX87</f>
        <v>0</v>
      </c>
      <c r="DJ87" s="191">
        <f t="shared" ref="DJ87" si="1144">BG87+CY87</f>
        <v>0</v>
      </c>
      <c r="DK87" s="191">
        <f t="shared" ref="DK87" si="1145">BH87+CZ87</f>
        <v>150</v>
      </c>
      <c r="DL87" s="191">
        <f t="shared" ref="DL87" si="1146">BI87+DA87</f>
        <v>600</v>
      </c>
      <c r="DM87" s="191">
        <f t="shared" ref="DM87" si="1147">BJ87+DB87</f>
        <v>415</v>
      </c>
      <c r="DN87" s="89">
        <v>250</v>
      </c>
      <c r="DO87" s="90">
        <f t="shared" si="833"/>
        <v>0</v>
      </c>
      <c r="DP87" s="90"/>
      <c r="DQ87" s="91"/>
      <c r="DR87" s="90">
        <f t="shared" si="834"/>
        <v>0</v>
      </c>
      <c r="DS87" s="90">
        <f t="shared" si="835"/>
        <v>0</v>
      </c>
      <c r="DT87" s="90">
        <f t="shared" si="836"/>
        <v>0</v>
      </c>
      <c r="DU87" s="90"/>
      <c r="DV87" s="90">
        <f t="shared" si="837"/>
        <v>0</v>
      </c>
      <c r="DW87" s="90">
        <f t="shared" si="838"/>
        <v>0</v>
      </c>
      <c r="DX87" s="89"/>
      <c r="DY87" s="89">
        <v>250</v>
      </c>
      <c r="DZ87" s="90">
        <f t="shared" si="1104"/>
        <v>0</v>
      </c>
      <c r="EA87" s="90"/>
      <c r="EB87" s="91"/>
      <c r="EC87" s="90">
        <f t="shared" si="1105"/>
        <v>0</v>
      </c>
      <c r="ED87" s="90">
        <f t="shared" si="1106"/>
        <v>0</v>
      </c>
      <c r="EE87" s="90">
        <f t="shared" si="1107"/>
        <v>0</v>
      </c>
      <c r="EF87" s="90"/>
      <c r="EG87" s="90">
        <f t="shared" si="1108"/>
        <v>0</v>
      </c>
      <c r="EH87" s="90">
        <f t="shared" si="1109"/>
        <v>0</v>
      </c>
      <c r="EI87" s="89"/>
      <c r="EJ87" s="89">
        <v>250</v>
      </c>
      <c r="EK87" s="90">
        <f t="shared" si="811"/>
        <v>0</v>
      </c>
      <c r="EL87" s="90"/>
      <c r="EM87" s="91"/>
      <c r="EN87" s="90">
        <f t="shared" si="812"/>
        <v>0</v>
      </c>
      <c r="EO87" s="90">
        <f t="shared" si="813"/>
        <v>0</v>
      </c>
      <c r="EP87" s="90">
        <f t="shared" si="814"/>
        <v>0</v>
      </c>
      <c r="EQ87" s="90"/>
      <c r="ER87" s="90">
        <f t="shared" si="815"/>
        <v>0</v>
      </c>
      <c r="ES87" s="90">
        <f t="shared" si="816"/>
        <v>0</v>
      </c>
      <c r="ET87" s="89"/>
      <c r="EU87" s="89">
        <f t="shared" ref="EU87" si="1148">DN87+DY87+EJ87</f>
        <v>750</v>
      </c>
      <c r="EV87" s="90">
        <f t="shared" ref="EV87" si="1149">DO87+DZ87+EK87</f>
        <v>0</v>
      </c>
      <c r="EW87" s="90">
        <f t="shared" ref="EW87" si="1150">DP87+EA87+EL87</f>
        <v>0</v>
      </c>
      <c r="EX87" s="90">
        <f t="shared" ref="EX87" si="1151">DQ87+EB87+EM87</f>
        <v>0</v>
      </c>
      <c r="EY87" s="90">
        <f t="shared" ref="EY87" si="1152">DR87+EC87+EN87</f>
        <v>0</v>
      </c>
      <c r="EZ87" s="90">
        <f t="shared" ref="EZ87" si="1153">EY87*20%</f>
        <v>0</v>
      </c>
      <c r="FA87" s="90">
        <f t="shared" ref="FA87" si="1154">DT87+EE87+EP87</f>
        <v>0</v>
      </c>
      <c r="FB87" s="90">
        <f t="shared" ref="FB87" si="1155">DU87+EF87+EQ87</f>
        <v>0</v>
      </c>
      <c r="FC87" s="90">
        <f t="shared" ref="FC87" si="1156">EZ87-FA87+FB87</f>
        <v>0</v>
      </c>
      <c r="FD87" s="90">
        <f t="shared" ref="FD87" si="1157">EY87-FC87</f>
        <v>0</v>
      </c>
      <c r="FE87" s="89">
        <f t="shared" ref="FE87" si="1158">DX87+EI87+ET87</f>
        <v>0</v>
      </c>
      <c r="FF87" s="191">
        <f t="shared" ref="FF87" si="1159">AZ87+CR87+EU87</f>
        <v>2250</v>
      </c>
      <c r="FG87" s="191">
        <f t="shared" ref="FG87" si="1160">BA87+CS87+EV87</f>
        <v>750</v>
      </c>
      <c r="FH87" s="191">
        <f t="shared" ref="FH87" si="1161">BB87+CT87+EW87</f>
        <v>0</v>
      </c>
      <c r="FI87" s="191">
        <f t="shared" ref="FI87" si="1162">BC87+CU87+EX87</f>
        <v>0</v>
      </c>
      <c r="FJ87" s="191">
        <f t="shared" ref="FJ87" si="1163">BD87+CV87+EY87</f>
        <v>750</v>
      </c>
      <c r="FK87" s="191">
        <f t="shared" ref="FK87" si="1164">BE87+CW87+EZ87</f>
        <v>150</v>
      </c>
      <c r="FL87" s="191">
        <f t="shared" ref="FL87" si="1165">BF87+CX87+FA87</f>
        <v>0</v>
      </c>
      <c r="FM87" s="191">
        <f t="shared" ref="FM87" si="1166">BG87+CY87+FB87</f>
        <v>0</v>
      </c>
      <c r="FN87" s="191">
        <f t="shared" ref="FN87" si="1167">BH87+CZ87+FC87</f>
        <v>150</v>
      </c>
      <c r="FO87" s="191">
        <f t="shared" ref="FO87" si="1168">BI87+DA87+FD87</f>
        <v>600</v>
      </c>
      <c r="FP87" s="191">
        <f t="shared" ref="FP87" si="1169">BJ87+DB87+FE87</f>
        <v>415</v>
      </c>
      <c r="FQ87" s="89">
        <v>250</v>
      </c>
      <c r="FR87" s="90">
        <f t="shared" si="817"/>
        <v>0</v>
      </c>
      <c r="FS87" s="90"/>
      <c r="FT87" s="91"/>
      <c r="FU87" s="90">
        <f t="shared" si="818"/>
        <v>0</v>
      </c>
      <c r="FV87" s="90">
        <f t="shared" si="819"/>
        <v>0</v>
      </c>
      <c r="FW87" s="90">
        <f t="shared" si="820"/>
        <v>0</v>
      </c>
      <c r="FX87" s="90"/>
      <c r="FY87" s="90">
        <f t="shared" si="821"/>
        <v>0</v>
      </c>
      <c r="FZ87" s="90">
        <f t="shared" si="822"/>
        <v>0</v>
      </c>
      <c r="GA87" s="89"/>
      <c r="GB87" s="89">
        <v>250</v>
      </c>
      <c r="GC87" s="90">
        <f t="shared" si="845"/>
        <v>0</v>
      </c>
      <c r="GD87" s="90"/>
      <c r="GE87" s="91"/>
      <c r="GF87" s="90">
        <f t="shared" si="846"/>
        <v>0</v>
      </c>
      <c r="GG87" s="90">
        <f t="shared" si="847"/>
        <v>0</v>
      </c>
      <c r="GH87" s="90">
        <f t="shared" si="848"/>
        <v>0</v>
      </c>
      <c r="GI87" s="90"/>
      <c r="GJ87" s="90">
        <f t="shared" si="849"/>
        <v>0</v>
      </c>
      <c r="GK87" s="90">
        <f t="shared" si="850"/>
        <v>0</v>
      </c>
      <c r="GL87" s="89"/>
      <c r="GM87" s="89">
        <v>250</v>
      </c>
      <c r="GN87" s="90">
        <f t="shared" si="839"/>
        <v>0</v>
      </c>
      <c r="GO87" s="90"/>
      <c r="GP87" s="91"/>
      <c r="GQ87" s="90">
        <f t="shared" si="840"/>
        <v>0</v>
      </c>
      <c r="GR87" s="90">
        <f t="shared" si="841"/>
        <v>0</v>
      </c>
      <c r="GS87" s="90">
        <f t="shared" si="842"/>
        <v>0</v>
      </c>
      <c r="GT87" s="90"/>
      <c r="GU87" s="90">
        <f t="shared" si="843"/>
        <v>0</v>
      </c>
      <c r="GV87" s="90">
        <f t="shared" si="844"/>
        <v>0</v>
      </c>
      <c r="GW87" s="89"/>
      <c r="GX87" s="89">
        <f t="shared" ref="GX87" si="1170">FQ87+GB87+GM87</f>
        <v>750</v>
      </c>
      <c r="GY87" s="90">
        <f t="shared" ref="GY87" si="1171">FR87+GC87+GN87</f>
        <v>0</v>
      </c>
      <c r="GZ87" s="90">
        <f t="shared" ref="GZ87" si="1172">FS87+GD87+GO87</f>
        <v>0</v>
      </c>
      <c r="HA87" s="90">
        <f t="shared" ref="HA87" si="1173">FT87+GE87+GP87</f>
        <v>0</v>
      </c>
      <c r="HB87" s="90">
        <f t="shared" ref="HB87" si="1174">FU87+GF87+GQ87</f>
        <v>0</v>
      </c>
      <c r="HC87" s="90">
        <f t="shared" ref="HC87" si="1175">HB87*20%</f>
        <v>0</v>
      </c>
      <c r="HD87" s="90">
        <f t="shared" ref="HD87" si="1176">FW87+GH87+GS87</f>
        <v>0</v>
      </c>
      <c r="HE87" s="90">
        <f t="shared" ref="HE87" si="1177">FX87+GI87+GT87</f>
        <v>0</v>
      </c>
      <c r="HF87" s="90">
        <f t="shared" ref="HF87" si="1178">HC87-HD87+HE87</f>
        <v>0</v>
      </c>
      <c r="HG87" s="90">
        <f t="shared" ref="HG87" si="1179">HB87-HF87</f>
        <v>0</v>
      </c>
      <c r="HH87" s="89">
        <f t="shared" ref="HH87" si="1180">GA87+GL87+GW87</f>
        <v>0</v>
      </c>
      <c r="HI87" s="90">
        <f t="shared" ref="HI87" si="1181">S87+AD87+AO87+BK87+BV87+CG87+DN87+DY87+EJ87+FQ87+GB87+GM87</f>
        <v>3000</v>
      </c>
      <c r="HJ87" s="90">
        <f t="shared" ref="HJ87" si="1182">T87+AE87+AP87+BL87+BW87+CH87+DO87+DZ87+EK87+FR87+GC87+GN87</f>
        <v>750</v>
      </c>
      <c r="HK87" s="90">
        <f t="shared" ref="HK87" si="1183">U87+AF87+AQ87+BM87+BX87+CI87+DP87+EA87+EL87+FS87+GD87+GO87</f>
        <v>0</v>
      </c>
      <c r="HL87" s="90">
        <f t="shared" ref="HL87" si="1184">V87+AG87+AR87+BN87+BY87+CJ87+DQ87+EB87+EM87+FT87+GE87+GP87</f>
        <v>0</v>
      </c>
      <c r="HM87" s="90">
        <f t="shared" ref="HM87" si="1185">W87+AH87+AS87+BO87+BZ87+CK87+DR87+EC87+EN87+FU87+GF87+GQ87</f>
        <v>750</v>
      </c>
      <c r="HN87" s="90">
        <f t="shared" ref="HN87" si="1186">X87+AI87+AT87+BP87+CA87+CL87+DS87+ED87+EO87+FV87+GG87+GR87</f>
        <v>50</v>
      </c>
      <c r="HO87" s="90">
        <f t="shared" ref="HO87" si="1187">Y87+AJ87+AU87+BQ87+CB87+CM87+DT87+EE87+EP87+FW87+GH87+GS87</f>
        <v>0</v>
      </c>
      <c r="HP87" s="90">
        <f t="shared" ref="HP87" si="1188">Z87+AK87+AV87+BR87+CC87+CN87+DU87+EF87+EQ87+FX87+GI87+GT87</f>
        <v>0</v>
      </c>
      <c r="HQ87" s="90">
        <f t="shared" ref="HQ87" si="1189">AA87+AL87+AW87+BS87+CD87+CO87+DV87+EG87+ER87+FY87+GJ87+GU87</f>
        <v>50</v>
      </c>
      <c r="HR87" s="90">
        <f t="shared" ref="HR87" si="1190">AB87+AM87+AX87+BT87+CE87+CP87+DW87+EH87+ES87+FZ87+GK87+GV87</f>
        <v>700</v>
      </c>
      <c r="HS87" s="90">
        <f t="shared" ref="HS87" si="1191">AC87+AN87+AY87+BU87+CF87+CQ87+DX87+EI87+ET87+GA87+GL87+GW87</f>
        <v>415</v>
      </c>
      <c r="HT87" s="159">
        <f t="shared" ref="HT87" si="1192">BD87+CV87+EY87+HB87</f>
        <v>750</v>
      </c>
      <c r="HU87" s="131">
        <f t="shared" ref="HU87" si="1193">BD87+CV87+EY87+FU87+GF87</f>
        <v>750</v>
      </c>
      <c r="HV87" s="131">
        <f t="shared" ref="HV87" si="1194">W87+AH87+AS87+BO87+BZ87</f>
        <v>750</v>
      </c>
      <c r="HW87" s="84"/>
      <c r="HX87" s="84">
        <f t="shared" ref="HX87" si="1195">AC87+AN87+AY87+BU87+CF87+CQ87+DX87+EI87</f>
        <v>415</v>
      </c>
      <c r="HY87" s="84"/>
      <c r="HZ87" s="84"/>
      <c r="IA87" s="84"/>
      <c r="IB87" s="84"/>
      <c r="IC87" s="84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  <c r="LG87" s="67"/>
    </row>
    <row r="88" spans="1:319" s="4" customFormat="1" ht="15.75" customHeight="1" x14ac:dyDescent="0.25">
      <c r="A88" s="33"/>
      <c r="B88" s="37">
        <v>36</v>
      </c>
      <c r="C88" s="37"/>
      <c r="D88" s="37"/>
      <c r="E88" s="37"/>
      <c r="F88" s="19" t="s">
        <v>421</v>
      </c>
      <c r="G88" s="16" t="s">
        <v>375</v>
      </c>
      <c r="H88" s="17" t="s">
        <v>422</v>
      </c>
      <c r="I88" s="87">
        <v>61005006165</v>
      </c>
      <c r="J88" s="34" t="s">
        <v>124</v>
      </c>
      <c r="K88" s="92" t="s">
        <v>91</v>
      </c>
      <c r="L88" s="34" t="s">
        <v>951</v>
      </c>
      <c r="M88" s="34">
        <v>175</v>
      </c>
      <c r="N88" s="34" t="s">
        <v>1242</v>
      </c>
      <c r="O88" s="34"/>
      <c r="P88" s="100" t="s">
        <v>135</v>
      </c>
      <c r="Q88" s="37">
        <v>23</v>
      </c>
      <c r="R88" s="39" t="s">
        <v>237</v>
      </c>
      <c r="S88" s="89">
        <v>250</v>
      </c>
      <c r="T88" s="90">
        <f t="shared" si="854"/>
        <v>250</v>
      </c>
      <c r="U88" s="90"/>
      <c r="V88" s="91"/>
      <c r="W88" s="90">
        <f t="shared" si="855"/>
        <v>250</v>
      </c>
      <c r="X88" s="90">
        <f t="shared" si="856"/>
        <v>50</v>
      </c>
      <c r="Y88" s="90">
        <f t="shared" si="857"/>
        <v>0</v>
      </c>
      <c r="Z88" s="90"/>
      <c r="AA88" s="90">
        <f t="shared" si="858"/>
        <v>50</v>
      </c>
      <c r="AB88" s="90">
        <f t="shared" si="859"/>
        <v>200</v>
      </c>
      <c r="AC88" s="89">
        <v>58</v>
      </c>
      <c r="AD88" s="89">
        <v>250</v>
      </c>
      <c r="AE88" s="90">
        <f t="shared" si="795"/>
        <v>250</v>
      </c>
      <c r="AF88" s="90"/>
      <c r="AG88" s="91"/>
      <c r="AH88" s="90">
        <f t="shared" si="796"/>
        <v>250</v>
      </c>
      <c r="AI88" s="90">
        <v>0</v>
      </c>
      <c r="AJ88" s="90">
        <v>0</v>
      </c>
      <c r="AK88" s="90"/>
      <c r="AL88" s="90">
        <f t="shared" si="797"/>
        <v>0</v>
      </c>
      <c r="AM88" s="90">
        <f t="shared" si="798"/>
        <v>250</v>
      </c>
      <c r="AN88" s="177">
        <v>52</v>
      </c>
      <c r="AO88" s="89">
        <v>250</v>
      </c>
      <c r="AP88" s="90">
        <f t="shared" si="860"/>
        <v>250</v>
      </c>
      <c r="AQ88" s="90"/>
      <c r="AR88" s="91"/>
      <c r="AS88" s="90">
        <f t="shared" si="861"/>
        <v>250</v>
      </c>
      <c r="AT88" s="90">
        <v>0</v>
      </c>
      <c r="AU88" s="90">
        <v>0</v>
      </c>
      <c r="AV88" s="90"/>
      <c r="AW88" s="90">
        <f t="shared" si="862"/>
        <v>0</v>
      </c>
      <c r="AX88" s="90">
        <f t="shared" si="863"/>
        <v>250</v>
      </c>
      <c r="AY88" s="89">
        <v>44</v>
      </c>
      <c r="AZ88" s="89">
        <f t="shared" si="579"/>
        <v>750</v>
      </c>
      <c r="BA88" s="90">
        <f t="shared" si="580"/>
        <v>750</v>
      </c>
      <c r="BB88" s="90">
        <f t="shared" si="581"/>
        <v>0</v>
      </c>
      <c r="BC88" s="90">
        <f t="shared" si="582"/>
        <v>0</v>
      </c>
      <c r="BD88" s="90">
        <f t="shared" si="583"/>
        <v>750</v>
      </c>
      <c r="BE88" s="90">
        <f t="shared" si="945"/>
        <v>150</v>
      </c>
      <c r="BF88" s="90">
        <f t="shared" si="584"/>
        <v>0</v>
      </c>
      <c r="BG88" s="90">
        <f t="shared" si="585"/>
        <v>0</v>
      </c>
      <c r="BH88" s="90">
        <f t="shared" si="586"/>
        <v>150</v>
      </c>
      <c r="BI88" s="90">
        <f t="shared" si="587"/>
        <v>600</v>
      </c>
      <c r="BJ88" s="89">
        <f t="shared" si="588"/>
        <v>154</v>
      </c>
      <c r="BK88" s="89">
        <v>250</v>
      </c>
      <c r="BL88" s="90">
        <f t="shared" si="1110"/>
        <v>0</v>
      </c>
      <c r="BM88" s="90"/>
      <c r="BN88" s="91"/>
      <c r="BO88" s="90">
        <f t="shared" si="1111"/>
        <v>0</v>
      </c>
      <c r="BP88" s="90">
        <f t="shared" si="1112"/>
        <v>0</v>
      </c>
      <c r="BQ88" s="90">
        <f t="shared" si="1113"/>
        <v>0</v>
      </c>
      <c r="BR88" s="90"/>
      <c r="BS88" s="90">
        <f t="shared" si="1114"/>
        <v>0</v>
      </c>
      <c r="BT88" s="90">
        <f t="shared" si="1115"/>
        <v>0</v>
      </c>
      <c r="BU88" s="89"/>
      <c r="BV88" s="89">
        <v>250</v>
      </c>
      <c r="BW88" s="90">
        <f t="shared" si="799"/>
        <v>0</v>
      </c>
      <c r="BX88" s="90"/>
      <c r="BY88" s="91"/>
      <c r="BZ88" s="90">
        <f t="shared" si="800"/>
        <v>0</v>
      </c>
      <c r="CA88" s="90">
        <f t="shared" si="801"/>
        <v>0</v>
      </c>
      <c r="CB88" s="90">
        <f t="shared" si="802"/>
        <v>0</v>
      </c>
      <c r="CC88" s="90"/>
      <c r="CD88" s="90">
        <f t="shared" si="803"/>
        <v>0</v>
      </c>
      <c r="CE88" s="90">
        <f t="shared" si="804"/>
        <v>0</v>
      </c>
      <c r="CF88" s="89"/>
      <c r="CG88" s="89">
        <v>250</v>
      </c>
      <c r="CH88" s="90">
        <f t="shared" si="805"/>
        <v>0</v>
      </c>
      <c r="CI88" s="90"/>
      <c r="CJ88" s="91"/>
      <c r="CK88" s="90">
        <f t="shared" si="806"/>
        <v>0</v>
      </c>
      <c r="CL88" s="90">
        <f t="shared" si="807"/>
        <v>0</v>
      </c>
      <c r="CM88" s="90">
        <f t="shared" si="808"/>
        <v>0</v>
      </c>
      <c r="CN88" s="90"/>
      <c r="CO88" s="90">
        <f t="shared" si="809"/>
        <v>0</v>
      </c>
      <c r="CP88" s="90">
        <f t="shared" si="810"/>
        <v>0</v>
      </c>
      <c r="CQ88" s="89"/>
      <c r="CR88" s="89">
        <f t="shared" si="823"/>
        <v>750</v>
      </c>
      <c r="CS88" s="90">
        <f t="shared" si="824"/>
        <v>0</v>
      </c>
      <c r="CT88" s="90">
        <f t="shared" si="825"/>
        <v>0</v>
      </c>
      <c r="CU88" s="90">
        <f t="shared" si="826"/>
        <v>0</v>
      </c>
      <c r="CV88" s="90">
        <f t="shared" si="827"/>
        <v>0</v>
      </c>
      <c r="CW88" s="90">
        <f t="shared" si="946"/>
        <v>0</v>
      </c>
      <c r="CX88" s="90">
        <f t="shared" si="828"/>
        <v>0</v>
      </c>
      <c r="CY88" s="90">
        <f t="shared" si="829"/>
        <v>0</v>
      </c>
      <c r="CZ88" s="90">
        <f t="shared" si="830"/>
        <v>0</v>
      </c>
      <c r="DA88" s="90">
        <f t="shared" si="831"/>
        <v>0</v>
      </c>
      <c r="DB88" s="89">
        <f t="shared" si="832"/>
        <v>0</v>
      </c>
      <c r="DC88" s="191">
        <f t="shared" si="599"/>
        <v>1500</v>
      </c>
      <c r="DD88" s="191">
        <f t="shared" si="600"/>
        <v>750</v>
      </c>
      <c r="DE88" s="191">
        <f t="shared" si="601"/>
        <v>0</v>
      </c>
      <c r="DF88" s="191">
        <f t="shared" si="602"/>
        <v>0</v>
      </c>
      <c r="DG88" s="191">
        <f t="shared" si="603"/>
        <v>750</v>
      </c>
      <c r="DH88" s="191">
        <f t="shared" si="604"/>
        <v>150</v>
      </c>
      <c r="DI88" s="191">
        <f t="shared" si="605"/>
        <v>0</v>
      </c>
      <c r="DJ88" s="191">
        <f t="shared" si="606"/>
        <v>0</v>
      </c>
      <c r="DK88" s="191">
        <f t="shared" si="607"/>
        <v>150</v>
      </c>
      <c r="DL88" s="191">
        <f t="shared" si="608"/>
        <v>600</v>
      </c>
      <c r="DM88" s="191">
        <f t="shared" si="609"/>
        <v>154</v>
      </c>
      <c r="DN88" s="89">
        <v>250</v>
      </c>
      <c r="DO88" s="90">
        <f t="shared" si="833"/>
        <v>0</v>
      </c>
      <c r="DP88" s="90"/>
      <c r="DQ88" s="91"/>
      <c r="DR88" s="90">
        <f t="shared" si="834"/>
        <v>0</v>
      </c>
      <c r="DS88" s="90">
        <f t="shared" si="835"/>
        <v>0</v>
      </c>
      <c r="DT88" s="90">
        <f t="shared" si="836"/>
        <v>0</v>
      </c>
      <c r="DU88" s="90"/>
      <c r="DV88" s="90">
        <f t="shared" si="837"/>
        <v>0</v>
      </c>
      <c r="DW88" s="90">
        <f t="shared" si="838"/>
        <v>0</v>
      </c>
      <c r="DX88" s="89"/>
      <c r="DY88" s="89">
        <v>250</v>
      </c>
      <c r="DZ88" s="90">
        <f t="shared" si="1104"/>
        <v>0</v>
      </c>
      <c r="EA88" s="90"/>
      <c r="EB88" s="91"/>
      <c r="EC88" s="90">
        <f t="shared" si="1105"/>
        <v>0</v>
      </c>
      <c r="ED88" s="90">
        <f t="shared" si="1106"/>
        <v>0</v>
      </c>
      <c r="EE88" s="90">
        <f t="shared" si="1107"/>
        <v>0</v>
      </c>
      <c r="EF88" s="90"/>
      <c r="EG88" s="90">
        <f t="shared" si="1108"/>
        <v>0</v>
      </c>
      <c r="EH88" s="90">
        <f t="shared" si="1109"/>
        <v>0</v>
      </c>
      <c r="EI88" s="89"/>
      <c r="EJ88" s="89">
        <v>250</v>
      </c>
      <c r="EK88" s="90">
        <f t="shared" si="811"/>
        <v>0</v>
      </c>
      <c r="EL88" s="90"/>
      <c r="EM88" s="91"/>
      <c r="EN88" s="90">
        <f t="shared" si="812"/>
        <v>0</v>
      </c>
      <c r="EO88" s="90">
        <f t="shared" si="813"/>
        <v>0</v>
      </c>
      <c r="EP88" s="90">
        <f t="shared" si="814"/>
        <v>0</v>
      </c>
      <c r="EQ88" s="90"/>
      <c r="ER88" s="90">
        <f t="shared" si="815"/>
        <v>0</v>
      </c>
      <c r="ES88" s="90">
        <f t="shared" si="816"/>
        <v>0</v>
      </c>
      <c r="ET88" s="89"/>
      <c r="EU88" s="89">
        <f t="shared" si="513"/>
        <v>750</v>
      </c>
      <c r="EV88" s="90">
        <f t="shared" si="514"/>
        <v>0</v>
      </c>
      <c r="EW88" s="90">
        <f t="shared" si="515"/>
        <v>0</v>
      </c>
      <c r="EX88" s="90">
        <f t="shared" si="516"/>
        <v>0</v>
      </c>
      <c r="EY88" s="90">
        <f t="shared" si="517"/>
        <v>0</v>
      </c>
      <c r="EZ88" s="90">
        <f t="shared" si="947"/>
        <v>0</v>
      </c>
      <c r="FA88" s="90">
        <f t="shared" si="518"/>
        <v>0</v>
      </c>
      <c r="FB88" s="90">
        <f t="shared" si="519"/>
        <v>0</v>
      </c>
      <c r="FC88" s="90">
        <f t="shared" si="520"/>
        <v>0</v>
      </c>
      <c r="FD88" s="90">
        <f t="shared" si="521"/>
        <v>0</v>
      </c>
      <c r="FE88" s="89">
        <f t="shared" si="522"/>
        <v>0</v>
      </c>
      <c r="FF88" s="191">
        <f t="shared" si="610"/>
        <v>2250</v>
      </c>
      <c r="FG88" s="191">
        <f t="shared" si="611"/>
        <v>750</v>
      </c>
      <c r="FH88" s="191">
        <f t="shared" si="612"/>
        <v>0</v>
      </c>
      <c r="FI88" s="191">
        <f t="shared" si="613"/>
        <v>0</v>
      </c>
      <c r="FJ88" s="191">
        <f t="shared" si="614"/>
        <v>750</v>
      </c>
      <c r="FK88" s="191">
        <f t="shared" si="615"/>
        <v>150</v>
      </c>
      <c r="FL88" s="191">
        <f t="shared" si="616"/>
        <v>0</v>
      </c>
      <c r="FM88" s="191">
        <f t="shared" si="617"/>
        <v>0</v>
      </c>
      <c r="FN88" s="191">
        <f t="shared" si="618"/>
        <v>150</v>
      </c>
      <c r="FO88" s="191">
        <f t="shared" si="619"/>
        <v>600</v>
      </c>
      <c r="FP88" s="191">
        <f t="shared" si="620"/>
        <v>154</v>
      </c>
      <c r="FQ88" s="89">
        <v>250</v>
      </c>
      <c r="FR88" s="90">
        <f t="shared" si="817"/>
        <v>0</v>
      </c>
      <c r="FS88" s="90"/>
      <c r="FT88" s="91"/>
      <c r="FU88" s="90">
        <f t="shared" si="818"/>
        <v>0</v>
      </c>
      <c r="FV88" s="90">
        <f t="shared" si="819"/>
        <v>0</v>
      </c>
      <c r="FW88" s="90">
        <f t="shared" si="820"/>
        <v>0</v>
      </c>
      <c r="FX88" s="90"/>
      <c r="FY88" s="90">
        <f t="shared" si="821"/>
        <v>0</v>
      </c>
      <c r="FZ88" s="90">
        <f t="shared" si="822"/>
        <v>0</v>
      </c>
      <c r="GA88" s="89"/>
      <c r="GB88" s="89">
        <v>250</v>
      </c>
      <c r="GC88" s="90">
        <f t="shared" si="845"/>
        <v>0</v>
      </c>
      <c r="GD88" s="90"/>
      <c r="GE88" s="91"/>
      <c r="GF88" s="90">
        <f t="shared" si="846"/>
        <v>0</v>
      </c>
      <c r="GG88" s="90">
        <f t="shared" si="847"/>
        <v>0</v>
      </c>
      <c r="GH88" s="90">
        <f t="shared" si="848"/>
        <v>0</v>
      </c>
      <c r="GI88" s="90"/>
      <c r="GJ88" s="90">
        <f t="shared" si="849"/>
        <v>0</v>
      </c>
      <c r="GK88" s="90">
        <f t="shared" si="850"/>
        <v>0</v>
      </c>
      <c r="GL88" s="89"/>
      <c r="GM88" s="89">
        <v>250</v>
      </c>
      <c r="GN88" s="90">
        <f t="shared" si="839"/>
        <v>0</v>
      </c>
      <c r="GO88" s="90"/>
      <c r="GP88" s="91"/>
      <c r="GQ88" s="90">
        <f t="shared" si="840"/>
        <v>0</v>
      </c>
      <c r="GR88" s="90">
        <f t="shared" si="841"/>
        <v>0</v>
      </c>
      <c r="GS88" s="90">
        <f t="shared" si="842"/>
        <v>0</v>
      </c>
      <c r="GT88" s="90"/>
      <c r="GU88" s="90">
        <f t="shared" si="843"/>
        <v>0</v>
      </c>
      <c r="GV88" s="90">
        <f t="shared" si="844"/>
        <v>0</v>
      </c>
      <c r="GW88" s="89"/>
      <c r="GX88" s="89">
        <f t="shared" si="552"/>
        <v>750</v>
      </c>
      <c r="GY88" s="90">
        <f t="shared" si="553"/>
        <v>0</v>
      </c>
      <c r="GZ88" s="90">
        <f t="shared" si="554"/>
        <v>0</v>
      </c>
      <c r="HA88" s="90">
        <f t="shared" si="555"/>
        <v>0</v>
      </c>
      <c r="HB88" s="90">
        <f t="shared" si="556"/>
        <v>0</v>
      </c>
      <c r="HC88" s="90">
        <f t="shared" si="948"/>
        <v>0</v>
      </c>
      <c r="HD88" s="90">
        <f t="shared" si="557"/>
        <v>0</v>
      </c>
      <c r="HE88" s="90">
        <f t="shared" si="558"/>
        <v>0</v>
      </c>
      <c r="HF88" s="90">
        <f t="shared" si="559"/>
        <v>0</v>
      </c>
      <c r="HG88" s="90">
        <f t="shared" si="560"/>
        <v>0</v>
      </c>
      <c r="HH88" s="89">
        <f t="shared" si="561"/>
        <v>0</v>
      </c>
      <c r="HI88" s="90">
        <f t="shared" si="621"/>
        <v>3000</v>
      </c>
      <c r="HJ88" s="90">
        <f t="shared" si="622"/>
        <v>750</v>
      </c>
      <c r="HK88" s="90">
        <f t="shared" si="623"/>
        <v>0</v>
      </c>
      <c r="HL88" s="90">
        <f t="shared" si="624"/>
        <v>0</v>
      </c>
      <c r="HM88" s="90">
        <f t="shared" si="625"/>
        <v>750</v>
      </c>
      <c r="HN88" s="90">
        <f t="shared" si="626"/>
        <v>50</v>
      </c>
      <c r="HO88" s="90">
        <f t="shared" si="627"/>
        <v>0</v>
      </c>
      <c r="HP88" s="90">
        <f t="shared" si="628"/>
        <v>0</v>
      </c>
      <c r="HQ88" s="90">
        <f t="shared" si="629"/>
        <v>50</v>
      </c>
      <c r="HR88" s="90">
        <f t="shared" si="630"/>
        <v>700</v>
      </c>
      <c r="HS88" s="90">
        <f t="shared" si="631"/>
        <v>154</v>
      </c>
      <c r="HT88" s="159">
        <f t="shared" si="851"/>
        <v>750</v>
      </c>
      <c r="HU88" s="131">
        <f t="shared" si="852"/>
        <v>750</v>
      </c>
      <c r="HV88" s="131">
        <f t="shared" si="853"/>
        <v>750</v>
      </c>
      <c r="HW88" s="84"/>
      <c r="HX88" s="84">
        <f t="shared" si="405"/>
        <v>154</v>
      </c>
      <c r="HY88" s="84"/>
      <c r="HZ88" s="84"/>
      <c r="IA88" s="84"/>
      <c r="IB88" s="84"/>
      <c r="IC88" s="84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</row>
    <row r="89" spans="1:319" s="4" customFormat="1" ht="15.75" customHeight="1" x14ac:dyDescent="0.25">
      <c r="A89" s="33"/>
      <c r="B89" s="37">
        <v>37</v>
      </c>
      <c r="C89" s="74">
        <v>2</v>
      </c>
      <c r="D89" s="74"/>
      <c r="E89" s="75">
        <v>0.1</v>
      </c>
      <c r="F89" s="19" t="s">
        <v>423</v>
      </c>
      <c r="G89" s="16" t="s">
        <v>375</v>
      </c>
      <c r="H89" s="17" t="s">
        <v>424</v>
      </c>
      <c r="I89" s="87">
        <v>61006000857</v>
      </c>
      <c r="J89" s="34" t="s">
        <v>125</v>
      </c>
      <c r="K89" s="92" t="s">
        <v>117</v>
      </c>
      <c r="L89" s="34" t="s">
        <v>949</v>
      </c>
      <c r="M89" s="34">
        <v>187</v>
      </c>
      <c r="N89" s="34" t="s">
        <v>1242</v>
      </c>
      <c r="O89" s="34"/>
      <c r="P89" s="100" t="s">
        <v>135</v>
      </c>
      <c r="Q89" s="37">
        <v>24</v>
      </c>
      <c r="R89" s="39" t="s">
        <v>236</v>
      </c>
      <c r="S89" s="89">
        <v>250</v>
      </c>
      <c r="T89" s="90">
        <f t="shared" si="854"/>
        <v>250</v>
      </c>
      <c r="U89" s="90"/>
      <c r="V89" s="91"/>
      <c r="W89" s="90">
        <f t="shared" si="855"/>
        <v>250</v>
      </c>
      <c r="X89" s="90">
        <f t="shared" si="856"/>
        <v>50</v>
      </c>
      <c r="Y89" s="90">
        <f t="shared" si="857"/>
        <v>25</v>
      </c>
      <c r="Z89" s="90"/>
      <c r="AA89" s="90">
        <f t="shared" si="858"/>
        <v>25</v>
      </c>
      <c r="AB89" s="90">
        <f t="shared" si="859"/>
        <v>225</v>
      </c>
      <c r="AC89" s="89">
        <v>159</v>
      </c>
      <c r="AD89" s="89">
        <v>250</v>
      </c>
      <c r="AE89" s="90">
        <f t="shared" si="795"/>
        <v>250</v>
      </c>
      <c r="AF89" s="90"/>
      <c r="AG89" s="91"/>
      <c r="AH89" s="90">
        <f t="shared" si="796"/>
        <v>250</v>
      </c>
      <c r="AI89" s="90">
        <v>0</v>
      </c>
      <c r="AJ89" s="90">
        <v>0</v>
      </c>
      <c r="AK89" s="90"/>
      <c r="AL89" s="90">
        <f t="shared" si="797"/>
        <v>0</v>
      </c>
      <c r="AM89" s="90">
        <f t="shared" si="798"/>
        <v>250</v>
      </c>
      <c r="AN89" s="177">
        <v>168</v>
      </c>
      <c r="AO89" s="89">
        <v>250</v>
      </c>
      <c r="AP89" s="90">
        <f t="shared" si="860"/>
        <v>250</v>
      </c>
      <c r="AQ89" s="90"/>
      <c r="AR89" s="91"/>
      <c r="AS89" s="90">
        <f t="shared" si="861"/>
        <v>250</v>
      </c>
      <c r="AT89" s="90">
        <v>0</v>
      </c>
      <c r="AU89" s="90">
        <v>0</v>
      </c>
      <c r="AV89" s="90"/>
      <c r="AW89" s="90">
        <f t="shared" si="862"/>
        <v>0</v>
      </c>
      <c r="AX89" s="90">
        <f t="shared" si="863"/>
        <v>250</v>
      </c>
      <c r="AY89" s="89">
        <v>186</v>
      </c>
      <c r="AZ89" s="89">
        <f t="shared" si="579"/>
        <v>750</v>
      </c>
      <c r="BA89" s="90">
        <f t="shared" si="580"/>
        <v>750</v>
      </c>
      <c r="BB89" s="90">
        <f t="shared" si="581"/>
        <v>0</v>
      </c>
      <c r="BC89" s="90">
        <f t="shared" si="582"/>
        <v>0</v>
      </c>
      <c r="BD89" s="90">
        <f t="shared" si="583"/>
        <v>750</v>
      </c>
      <c r="BE89" s="90">
        <f t="shared" si="945"/>
        <v>150</v>
      </c>
      <c r="BF89" s="90">
        <f t="shared" si="584"/>
        <v>25</v>
      </c>
      <c r="BG89" s="90">
        <f t="shared" si="585"/>
        <v>0</v>
      </c>
      <c r="BH89" s="90">
        <f t="shared" si="586"/>
        <v>125</v>
      </c>
      <c r="BI89" s="90">
        <f t="shared" si="587"/>
        <v>625</v>
      </c>
      <c r="BJ89" s="89">
        <f t="shared" si="588"/>
        <v>513</v>
      </c>
      <c r="BK89" s="89">
        <v>250</v>
      </c>
      <c r="BL89" s="90">
        <f t="shared" si="1110"/>
        <v>0</v>
      </c>
      <c r="BM89" s="90"/>
      <c r="BN89" s="91"/>
      <c r="BO89" s="90">
        <f t="shared" si="1111"/>
        <v>0</v>
      </c>
      <c r="BP89" s="90">
        <f t="shared" si="1112"/>
        <v>0</v>
      </c>
      <c r="BQ89" s="90">
        <f t="shared" si="1113"/>
        <v>0</v>
      </c>
      <c r="BR89" s="90"/>
      <c r="BS89" s="90">
        <f t="shared" si="1114"/>
        <v>0</v>
      </c>
      <c r="BT89" s="90">
        <f t="shared" si="1115"/>
        <v>0</v>
      </c>
      <c r="BU89" s="89"/>
      <c r="BV89" s="89">
        <v>250</v>
      </c>
      <c r="BW89" s="90">
        <f t="shared" si="799"/>
        <v>0</v>
      </c>
      <c r="BX89" s="90"/>
      <c r="BY89" s="91"/>
      <c r="BZ89" s="90">
        <f t="shared" si="800"/>
        <v>0</v>
      </c>
      <c r="CA89" s="90">
        <f t="shared" si="801"/>
        <v>0</v>
      </c>
      <c r="CB89" s="90">
        <f t="shared" si="802"/>
        <v>0</v>
      </c>
      <c r="CC89" s="90"/>
      <c r="CD89" s="90">
        <f t="shared" si="803"/>
        <v>0</v>
      </c>
      <c r="CE89" s="90">
        <f t="shared" si="804"/>
        <v>0</v>
      </c>
      <c r="CF89" s="89"/>
      <c r="CG89" s="89">
        <v>250</v>
      </c>
      <c r="CH89" s="90">
        <f t="shared" si="805"/>
        <v>0</v>
      </c>
      <c r="CI89" s="90"/>
      <c r="CJ89" s="91"/>
      <c r="CK89" s="90">
        <f t="shared" si="806"/>
        <v>0</v>
      </c>
      <c r="CL89" s="90">
        <f t="shared" si="807"/>
        <v>0</v>
      </c>
      <c r="CM89" s="90">
        <f t="shared" si="808"/>
        <v>0</v>
      </c>
      <c r="CN89" s="90"/>
      <c r="CO89" s="90">
        <f t="shared" si="809"/>
        <v>0</v>
      </c>
      <c r="CP89" s="90">
        <f t="shared" si="810"/>
        <v>0</v>
      </c>
      <c r="CQ89" s="89"/>
      <c r="CR89" s="89">
        <f t="shared" si="823"/>
        <v>750</v>
      </c>
      <c r="CS89" s="90">
        <f t="shared" si="824"/>
        <v>0</v>
      </c>
      <c r="CT89" s="90">
        <f t="shared" si="825"/>
        <v>0</v>
      </c>
      <c r="CU89" s="90">
        <f t="shared" si="826"/>
        <v>0</v>
      </c>
      <c r="CV89" s="90">
        <f t="shared" si="827"/>
        <v>0</v>
      </c>
      <c r="CW89" s="90">
        <f t="shared" si="946"/>
        <v>0</v>
      </c>
      <c r="CX89" s="90">
        <f t="shared" si="828"/>
        <v>0</v>
      </c>
      <c r="CY89" s="90">
        <f t="shared" si="829"/>
        <v>0</v>
      </c>
      <c r="CZ89" s="90">
        <f t="shared" si="830"/>
        <v>0</v>
      </c>
      <c r="DA89" s="90">
        <f t="shared" si="831"/>
        <v>0</v>
      </c>
      <c r="DB89" s="89">
        <f t="shared" si="832"/>
        <v>0</v>
      </c>
      <c r="DC89" s="191">
        <f t="shared" si="599"/>
        <v>1500</v>
      </c>
      <c r="DD89" s="191">
        <f t="shared" si="600"/>
        <v>750</v>
      </c>
      <c r="DE89" s="191">
        <f t="shared" si="601"/>
        <v>0</v>
      </c>
      <c r="DF89" s="191">
        <f t="shared" si="602"/>
        <v>0</v>
      </c>
      <c r="DG89" s="191">
        <f t="shared" si="603"/>
        <v>750</v>
      </c>
      <c r="DH89" s="191">
        <f t="shared" si="604"/>
        <v>150</v>
      </c>
      <c r="DI89" s="191">
        <f t="shared" si="605"/>
        <v>25</v>
      </c>
      <c r="DJ89" s="191">
        <f t="shared" si="606"/>
        <v>0</v>
      </c>
      <c r="DK89" s="191">
        <f t="shared" si="607"/>
        <v>125</v>
      </c>
      <c r="DL89" s="191">
        <f t="shared" si="608"/>
        <v>625</v>
      </c>
      <c r="DM89" s="191">
        <f t="shared" si="609"/>
        <v>513</v>
      </c>
      <c r="DN89" s="89">
        <v>250</v>
      </c>
      <c r="DO89" s="90">
        <f t="shared" si="833"/>
        <v>0</v>
      </c>
      <c r="DP89" s="90"/>
      <c r="DQ89" s="91"/>
      <c r="DR89" s="90">
        <f t="shared" si="834"/>
        <v>0</v>
      </c>
      <c r="DS89" s="90">
        <f t="shared" si="835"/>
        <v>0</v>
      </c>
      <c r="DT89" s="90">
        <f t="shared" si="836"/>
        <v>0</v>
      </c>
      <c r="DU89" s="90"/>
      <c r="DV89" s="90">
        <f t="shared" si="837"/>
        <v>0</v>
      </c>
      <c r="DW89" s="90">
        <f t="shared" si="838"/>
        <v>0</v>
      </c>
      <c r="DX89" s="89"/>
      <c r="DY89" s="89">
        <v>250</v>
      </c>
      <c r="DZ89" s="90">
        <f t="shared" si="1104"/>
        <v>0</v>
      </c>
      <c r="EA89" s="90"/>
      <c r="EB89" s="91"/>
      <c r="EC89" s="90">
        <f t="shared" si="1105"/>
        <v>0</v>
      </c>
      <c r="ED89" s="90">
        <f t="shared" si="1106"/>
        <v>0</v>
      </c>
      <c r="EE89" s="90">
        <f t="shared" si="1107"/>
        <v>0</v>
      </c>
      <c r="EF89" s="90"/>
      <c r="EG89" s="90">
        <f t="shared" si="1108"/>
        <v>0</v>
      </c>
      <c r="EH89" s="90">
        <f t="shared" si="1109"/>
        <v>0</v>
      </c>
      <c r="EI89" s="89"/>
      <c r="EJ89" s="89">
        <v>250</v>
      </c>
      <c r="EK89" s="90">
        <f t="shared" si="811"/>
        <v>0</v>
      </c>
      <c r="EL89" s="90"/>
      <c r="EM89" s="91"/>
      <c r="EN89" s="90">
        <f t="shared" si="812"/>
        <v>0</v>
      </c>
      <c r="EO89" s="90">
        <f t="shared" si="813"/>
        <v>0</v>
      </c>
      <c r="EP89" s="90">
        <f t="shared" si="814"/>
        <v>0</v>
      </c>
      <c r="EQ89" s="90"/>
      <c r="ER89" s="90">
        <f t="shared" si="815"/>
        <v>0</v>
      </c>
      <c r="ES89" s="90">
        <f t="shared" si="816"/>
        <v>0</v>
      </c>
      <c r="ET89" s="89"/>
      <c r="EU89" s="89">
        <f t="shared" si="513"/>
        <v>750</v>
      </c>
      <c r="EV89" s="90">
        <f t="shared" si="514"/>
        <v>0</v>
      </c>
      <c r="EW89" s="90">
        <f t="shared" si="515"/>
        <v>0</v>
      </c>
      <c r="EX89" s="90">
        <f t="shared" si="516"/>
        <v>0</v>
      </c>
      <c r="EY89" s="90">
        <f t="shared" si="517"/>
        <v>0</v>
      </c>
      <c r="EZ89" s="90">
        <f t="shared" si="947"/>
        <v>0</v>
      </c>
      <c r="FA89" s="90">
        <f t="shared" si="518"/>
        <v>0</v>
      </c>
      <c r="FB89" s="90">
        <f t="shared" si="519"/>
        <v>0</v>
      </c>
      <c r="FC89" s="90">
        <f t="shared" si="520"/>
        <v>0</v>
      </c>
      <c r="FD89" s="90">
        <f t="shared" si="521"/>
        <v>0</v>
      </c>
      <c r="FE89" s="89">
        <f t="shared" si="522"/>
        <v>0</v>
      </c>
      <c r="FF89" s="191">
        <f t="shared" si="610"/>
        <v>2250</v>
      </c>
      <c r="FG89" s="191">
        <f t="shared" si="611"/>
        <v>750</v>
      </c>
      <c r="FH89" s="191">
        <f t="shared" si="612"/>
        <v>0</v>
      </c>
      <c r="FI89" s="191">
        <f t="shared" si="613"/>
        <v>0</v>
      </c>
      <c r="FJ89" s="191">
        <f t="shared" si="614"/>
        <v>750</v>
      </c>
      <c r="FK89" s="191">
        <f t="shared" si="615"/>
        <v>150</v>
      </c>
      <c r="FL89" s="191">
        <f t="shared" si="616"/>
        <v>25</v>
      </c>
      <c r="FM89" s="191">
        <f t="shared" si="617"/>
        <v>0</v>
      </c>
      <c r="FN89" s="191">
        <f t="shared" si="618"/>
        <v>125</v>
      </c>
      <c r="FO89" s="191">
        <f t="shared" si="619"/>
        <v>625</v>
      </c>
      <c r="FP89" s="191">
        <f t="shared" si="620"/>
        <v>513</v>
      </c>
      <c r="FQ89" s="89">
        <v>250</v>
      </c>
      <c r="FR89" s="90">
        <f t="shared" si="817"/>
        <v>0</v>
      </c>
      <c r="FS89" s="90"/>
      <c r="FT89" s="91"/>
      <c r="FU89" s="90">
        <f t="shared" si="818"/>
        <v>0</v>
      </c>
      <c r="FV89" s="90">
        <f t="shared" si="819"/>
        <v>0</v>
      </c>
      <c r="FW89" s="90">
        <f t="shared" si="820"/>
        <v>0</v>
      </c>
      <c r="FX89" s="90"/>
      <c r="FY89" s="90">
        <f t="shared" si="821"/>
        <v>0</v>
      </c>
      <c r="FZ89" s="90">
        <f t="shared" si="822"/>
        <v>0</v>
      </c>
      <c r="GA89" s="89"/>
      <c r="GB89" s="89">
        <v>250</v>
      </c>
      <c r="GC89" s="90">
        <f t="shared" si="845"/>
        <v>0</v>
      </c>
      <c r="GD89" s="90"/>
      <c r="GE89" s="91"/>
      <c r="GF89" s="90">
        <f t="shared" si="846"/>
        <v>0</v>
      </c>
      <c r="GG89" s="90">
        <f t="shared" si="847"/>
        <v>0</v>
      </c>
      <c r="GH89" s="90">
        <f t="shared" si="848"/>
        <v>0</v>
      </c>
      <c r="GI89" s="90"/>
      <c r="GJ89" s="90">
        <f t="shared" si="849"/>
        <v>0</v>
      </c>
      <c r="GK89" s="90">
        <f t="shared" si="850"/>
        <v>0</v>
      </c>
      <c r="GL89" s="89"/>
      <c r="GM89" s="89">
        <v>250</v>
      </c>
      <c r="GN89" s="90">
        <f t="shared" si="839"/>
        <v>0</v>
      </c>
      <c r="GO89" s="90"/>
      <c r="GP89" s="91"/>
      <c r="GQ89" s="90">
        <f t="shared" si="840"/>
        <v>0</v>
      </c>
      <c r="GR89" s="90">
        <f t="shared" si="841"/>
        <v>0</v>
      </c>
      <c r="GS89" s="90">
        <f t="shared" si="842"/>
        <v>0</v>
      </c>
      <c r="GT89" s="90"/>
      <c r="GU89" s="90">
        <f t="shared" si="843"/>
        <v>0</v>
      </c>
      <c r="GV89" s="90">
        <f t="shared" si="844"/>
        <v>0</v>
      </c>
      <c r="GW89" s="89"/>
      <c r="GX89" s="89">
        <f t="shared" si="552"/>
        <v>750</v>
      </c>
      <c r="GY89" s="90">
        <f t="shared" si="553"/>
        <v>0</v>
      </c>
      <c r="GZ89" s="90">
        <f t="shared" si="554"/>
        <v>0</v>
      </c>
      <c r="HA89" s="90">
        <f t="shared" si="555"/>
        <v>0</v>
      </c>
      <c r="HB89" s="90">
        <f t="shared" si="556"/>
        <v>0</v>
      </c>
      <c r="HC89" s="90">
        <f t="shared" si="948"/>
        <v>0</v>
      </c>
      <c r="HD89" s="90">
        <f t="shared" si="557"/>
        <v>0</v>
      </c>
      <c r="HE89" s="90">
        <f t="shared" si="558"/>
        <v>0</v>
      </c>
      <c r="HF89" s="90">
        <f t="shared" si="559"/>
        <v>0</v>
      </c>
      <c r="HG89" s="90">
        <f t="shared" si="560"/>
        <v>0</v>
      </c>
      <c r="HH89" s="89">
        <f t="shared" si="561"/>
        <v>0</v>
      </c>
      <c r="HI89" s="90">
        <f t="shared" si="621"/>
        <v>3000</v>
      </c>
      <c r="HJ89" s="90">
        <f t="shared" si="622"/>
        <v>750</v>
      </c>
      <c r="HK89" s="90">
        <f t="shared" si="623"/>
        <v>0</v>
      </c>
      <c r="HL89" s="90">
        <f t="shared" si="624"/>
        <v>0</v>
      </c>
      <c r="HM89" s="90">
        <f t="shared" si="625"/>
        <v>750</v>
      </c>
      <c r="HN89" s="90">
        <f t="shared" si="626"/>
        <v>50</v>
      </c>
      <c r="HO89" s="90">
        <f t="shared" si="627"/>
        <v>25</v>
      </c>
      <c r="HP89" s="90">
        <f t="shared" si="628"/>
        <v>0</v>
      </c>
      <c r="HQ89" s="90">
        <f t="shared" si="629"/>
        <v>25</v>
      </c>
      <c r="HR89" s="90">
        <f t="shared" si="630"/>
        <v>725</v>
      </c>
      <c r="HS89" s="90">
        <f t="shared" si="631"/>
        <v>513</v>
      </c>
      <c r="HT89" s="159">
        <f t="shared" si="851"/>
        <v>750</v>
      </c>
      <c r="HU89" s="131">
        <f t="shared" si="852"/>
        <v>750</v>
      </c>
      <c r="HV89" s="131">
        <f>W89+AH89+AS89+BO89+BZ89</f>
        <v>750</v>
      </c>
      <c r="HW89" s="84"/>
      <c r="HX89" s="84">
        <f t="shared" si="405"/>
        <v>513</v>
      </c>
      <c r="HY89" s="84"/>
      <c r="HZ89" s="84"/>
      <c r="IA89" s="84"/>
      <c r="IB89" s="84"/>
      <c r="IC89" s="84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  <c r="LG89" s="67"/>
    </row>
    <row r="90" spans="1:319" s="2" customFormat="1" ht="15.75" customHeight="1" x14ac:dyDescent="0.25">
      <c r="A90" s="33"/>
      <c r="B90" s="37">
        <v>38</v>
      </c>
      <c r="C90" s="37"/>
      <c r="D90" s="37"/>
      <c r="E90" s="37"/>
      <c r="F90" s="26" t="s">
        <v>425</v>
      </c>
      <c r="G90" s="21" t="s">
        <v>375</v>
      </c>
      <c r="H90" s="27" t="s">
        <v>426</v>
      </c>
      <c r="I90" s="87">
        <v>61006029498</v>
      </c>
      <c r="J90" s="34" t="s">
        <v>126</v>
      </c>
      <c r="K90" s="92" t="s">
        <v>69</v>
      </c>
      <c r="L90" s="34" t="s">
        <v>973</v>
      </c>
      <c r="M90" s="34">
        <v>166</v>
      </c>
      <c r="N90" s="34" t="s">
        <v>1242</v>
      </c>
      <c r="O90" s="34"/>
      <c r="P90" s="100" t="s">
        <v>135</v>
      </c>
      <c r="Q90" s="37">
        <v>25</v>
      </c>
      <c r="R90" s="39" t="s">
        <v>235</v>
      </c>
      <c r="S90" s="89">
        <v>250</v>
      </c>
      <c r="T90" s="90">
        <f t="shared" si="854"/>
        <v>250</v>
      </c>
      <c r="U90" s="90"/>
      <c r="V90" s="91"/>
      <c r="W90" s="90">
        <f t="shared" si="855"/>
        <v>250</v>
      </c>
      <c r="X90" s="90">
        <f t="shared" si="856"/>
        <v>50</v>
      </c>
      <c r="Y90" s="90">
        <f t="shared" si="857"/>
        <v>0</v>
      </c>
      <c r="Z90" s="90"/>
      <c r="AA90" s="90">
        <f t="shared" si="858"/>
        <v>50</v>
      </c>
      <c r="AB90" s="90">
        <f t="shared" si="859"/>
        <v>200</v>
      </c>
      <c r="AC90" s="89">
        <v>56</v>
      </c>
      <c r="AD90" s="89">
        <v>250</v>
      </c>
      <c r="AE90" s="90">
        <f t="shared" si="795"/>
        <v>250</v>
      </c>
      <c r="AF90" s="90"/>
      <c r="AG90" s="91"/>
      <c r="AH90" s="90">
        <f t="shared" si="796"/>
        <v>250</v>
      </c>
      <c r="AI90" s="90">
        <v>0</v>
      </c>
      <c r="AJ90" s="90">
        <v>0</v>
      </c>
      <c r="AK90" s="90"/>
      <c r="AL90" s="90">
        <f t="shared" si="797"/>
        <v>0</v>
      </c>
      <c r="AM90" s="90">
        <f t="shared" si="798"/>
        <v>250</v>
      </c>
      <c r="AN90" s="177">
        <v>71</v>
      </c>
      <c r="AO90" s="89">
        <v>250</v>
      </c>
      <c r="AP90" s="90">
        <f t="shared" si="860"/>
        <v>250</v>
      </c>
      <c r="AQ90" s="90"/>
      <c r="AR90" s="91"/>
      <c r="AS90" s="90">
        <f t="shared" si="861"/>
        <v>250</v>
      </c>
      <c r="AT90" s="90">
        <v>0</v>
      </c>
      <c r="AU90" s="90">
        <v>0</v>
      </c>
      <c r="AV90" s="90"/>
      <c r="AW90" s="90">
        <f t="shared" si="862"/>
        <v>0</v>
      </c>
      <c r="AX90" s="90">
        <f t="shared" si="863"/>
        <v>250</v>
      </c>
      <c r="AY90" s="89">
        <v>72</v>
      </c>
      <c r="AZ90" s="89">
        <f t="shared" si="579"/>
        <v>750</v>
      </c>
      <c r="BA90" s="90">
        <f t="shared" si="580"/>
        <v>750</v>
      </c>
      <c r="BB90" s="90">
        <f t="shared" si="581"/>
        <v>0</v>
      </c>
      <c r="BC90" s="90">
        <f t="shared" si="582"/>
        <v>0</v>
      </c>
      <c r="BD90" s="90">
        <f t="shared" si="583"/>
        <v>750</v>
      </c>
      <c r="BE90" s="90">
        <f t="shared" si="945"/>
        <v>150</v>
      </c>
      <c r="BF90" s="90">
        <f t="shared" si="584"/>
        <v>0</v>
      </c>
      <c r="BG90" s="90">
        <f t="shared" si="585"/>
        <v>0</v>
      </c>
      <c r="BH90" s="90">
        <f t="shared" si="586"/>
        <v>150</v>
      </c>
      <c r="BI90" s="90">
        <f t="shared" si="587"/>
        <v>600</v>
      </c>
      <c r="BJ90" s="89">
        <f t="shared" si="588"/>
        <v>199</v>
      </c>
      <c r="BK90" s="89">
        <v>250</v>
      </c>
      <c r="BL90" s="90">
        <f t="shared" si="1110"/>
        <v>0</v>
      </c>
      <c r="BM90" s="90"/>
      <c r="BN90" s="91"/>
      <c r="BO90" s="90">
        <f t="shared" si="1111"/>
        <v>0</v>
      </c>
      <c r="BP90" s="90">
        <f t="shared" si="1112"/>
        <v>0</v>
      </c>
      <c r="BQ90" s="90">
        <f t="shared" si="1113"/>
        <v>0</v>
      </c>
      <c r="BR90" s="90"/>
      <c r="BS90" s="90">
        <f t="shared" si="1114"/>
        <v>0</v>
      </c>
      <c r="BT90" s="90">
        <f t="shared" si="1115"/>
        <v>0</v>
      </c>
      <c r="BU90" s="89"/>
      <c r="BV90" s="89">
        <v>250</v>
      </c>
      <c r="BW90" s="90">
        <f t="shared" si="799"/>
        <v>0</v>
      </c>
      <c r="BX90" s="90"/>
      <c r="BY90" s="91"/>
      <c r="BZ90" s="90">
        <f t="shared" si="800"/>
        <v>0</v>
      </c>
      <c r="CA90" s="90">
        <f t="shared" si="801"/>
        <v>0</v>
      </c>
      <c r="CB90" s="90">
        <f t="shared" si="802"/>
        <v>0</v>
      </c>
      <c r="CC90" s="90"/>
      <c r="CD90" s="90">
        <f t="shared" si="803"/>
        <v>0</v>
      </c>
      <c r="CE90" s="90">
        <f t="shared" si="804"/>
        <v>0</v>
      </c>
      <c r="CF90" s="89"/>
      <c r="CG90" s="89">
        <v>250</v>
      </c>
      <c r="CH90" s="90">
        <f t="shared" si="805"/>
        <v>0</v>
      </c>
      <c r="CI90" s="90"/>
      <c r="CJ90" s="91"/>
      <c r="CK90" s="90">
        <f t="shared" si="806"/>
        <v>0</v>
      </c>
      <c r="CL90" s="90">
        <f t="shared" si="807"/>
        <v>0</v>
      </c>
      <c r="CM90" s="90">
        <f t="shared" si="808"/>
        <v>0</v>
      </c>
      <c r="CN90" s="90"/>
      <c r="CO90" s="90">
        <f t="shared" si="809"/>
        <v>0</v>
      </c>
      <c r="CP90" s="90">
        <f t="shared" si="810"/>
        <v>0</v>
      </c>
      <c r="CQ90" s="89"/>
      <c r="CR90" s="89">
        <f t="shared" si="823"/>
        <v>750</v>
      </c>
      <c r="CS90" s="90">
        <f t="shared" si="824"/>
        <v>0</v>
      </c>
      <c r="CT90" s="90">
        <f t="shared" si="825"/>
        <v>0</v>
      </c>
      <c r="CU90" s="90">
        <f t="shared" si="826"/>
        <v>0</v>
      </c>
      <c r="CV90" s="90">
        <f t="shared" si="827"/>
        <v>0</v>
      </c>
      <c r="CW90" s="90">
        <f t="shared" si="946"/>
        <v>0</v>
      </c>
      <c r="CX90" s="90">
        <f t="shared" si="828"/>
        <v>0</v>
      </c>
      <c r="CY90" s="90">
        <f t="shared" si="829"/>
        <v>0</v>
      </c>
      <c r="CZ90" s="90">
        <f t="shared" si="830"/>
        <v>0</v>
      </c>
      <c r="DA90" s="90">
        <f t="shared" si="831"/>
        <v>0</v>
      </c>
      <c r="DB90" s="89">
        <f t="shared" si="832"/>
        <v>0</v>
      </c>
      <c r="DC90" s="191">
        <f t="shared" si="599"/>
        <v>1500</v>
      </c>
      <c r="DD90" s="191">
        <f t="shared" si="600"/>
        <v>750</v>
      </c>
      <c r="DE90" s="191">
        <f t="shared" si="601"/>
        <v>0</v>
      </c>
      <c r="DF90" s="191">
        <f t="shared" si="602"/>
        <v>0</v>
      </c>
      <c r="DG90" s="191">
        <f t="shared" si="603"/>
        <v>750</v>
      </c>
      <c r="DH90" s="191">
        <f t="shared" si="604"/>
        <v>150</v>
      </c>
      <c r="DI90" s="191">
        <f t="shared" si="605"/>
        <v>0</v>
      </c>
      <c r="DJ90" s="191">
        <f t="shared" si="606"/>
        <v>0</v>
      </c>
      <c r="DK90" s="191">
        <f t="shared" si="607"/>
        <v>150</v>
      </c>
      <c r="DL90" s="191">
        <f t="shared" si="608"/>
        <v>600</v>
      </c>
      <c r="DM90" s="191">
        <f t="shared" si="609"/>
        <v>199</v>
      </c>
      <c r="DN90" s="89">
        <v>250</v>
      </c>
      <c r="DO90" s="90">
        <f t="shared" si="833"/>
        <v>0</v>
      </c>
      <c r="DP90" s="90"/>
      <c r="DQ90" s="91"/>
      <c r="DR90" s="90">
        <f t="shared" si="834"/>
        <v>0</v>
      </c>
      <c r="DS90" s="90">
        <f t="shared" si="835"/>
        <v>0</v>
      </c>
      <c r="DT90" s="90">
        <f t="shared" si="836"/>
        <v>0</v>
      </c>
      <c r="DU90" s="90"/>
      <c r="DV90" s="90">
        <f t="shared" si="837"/>
        <v>0</v>
      </c>
      <c r="DW90" s="90">
        <f t="shared" si="838"/>
        <v>0</v>
      </c>
      <c r="DX90" s="89"/>
      <c r="DY90" s="89">
        <v>250</v>
      </c>
      <c r="DZ90" s="90">
        <f t="shared" si="1104"/>
        <v>0</v>
      </c>
      <c r="EA90" s="90"/>
      <c r="EB90" s="91"/>
      <c r="EC90" s="90">
        <f t="shared" si="1105"/>
        <v>0</v>
      </c>
      <c r="ED90" s="90">
        <f t="shared" si="1106"/>
        <v>0</v>
      </c>
      <c r="EE90" s="90">
        <f t="shared" si="1107"/>
        <v>0</v>
      </c>
      <c r="EF90" s="90"/>
      <c r="EG90" s="90">
        <f t="shared" si="1108"/>
        <v>0</v>
      </c>
      <c r="EH90" s="90">
        <f t="shared" si="1109"/>
        <v>0</v>
      </c>
      <c r="EI90" s="89"/>
      <c r="EJ90" s="89">
        <v>250</v>
      </c>
      <c r="EK90" s="90">
        <f t="shared" si="811"/>
        <v>0</v>
      </c>
      <c r="EL90" s="90"/>
      <c r="EM90" s="91"/>
      <c r="EN90" s="90">
        <f t="shared" si="812"/>
        <v>0</v>
      </c>
      <c r="EO90" s="90">
        <f t="shared" si="813"/>
        <v>0</v>
      </c>
      <c r="EP90" s="90">
        <f t="shared" si="814"/>
        <v>0</v>
      </c>
      <c r="EQ90" s="90"/>
      <c r="ER90" s="90">
        <f t="shared" si="815"/>
        <v>0</v>
      </c>
      <c r="ES90" s="90">
        <f t="shared" si="816"/>
        <v>0</v>
      </c>
      <c r="ET90" s="89"/>
      <c r="EU90" s="89">
        <f t="shared" si="513"/>
        <v>750</v>
      </c>
      <c r="EV90" s="90">
        <f t="shared" si="514"/>
        <v>0</v>
      </c>
      <c r="EW90" s="90">
        <f t="shared" si="515"/>
        <v>0</v>
      </c>
      <c r="EX90" s="90">
        <f t="shared" si="516"/>
        <v>0</v>
      </c>
      <c r="EY90" s="90">
        <f t="shared" si="517"/>
        <v>0</v>
      </c>
      <c r="EZ90" s="90">
        <f t="shared" si="947"/>
        <v>0</v>
      </c>
      <c r="FA90" s="90">
        <f t="shared" si="518"/>
        <v>0</v>
      </c>
      <c r="FB90" s="90">
        <f t="shared" si="519"/>
        <v>0</v>
      </c>
      <c r="FC90" s="90">
        <f t="shared" si="520"/>
        <v>0</v>
      </c>
      <c r="FD90" s="90">
        <f t="shared" si="521"/>
        <v>0</v>
      </c>
      <c r="FE90" s="89">
        <f t="shared" si="522"/>
        <v>0</v>
      </c>
      <c r="FF90" s="191">
        <f t="shared" si="610"/>
        <v>2250</v>
      </c>
      <c r="FG90" s="191">
        <f t="shared" si="611"/>
        <v>750</v>
      </c>
      <c r="FH90" s="191">
        <f t="shared" si="612"/>
        <v>0</v>
      </c>
      <c r="FI90" s="191">
        <f t="shared" si="613"/>
        <v>0</v>
      </c>
      <c r="FJ90" s="191">
        <f t="shared" si="614"/>
        <v>750</v>
      </c>
      <c r="FK90" s="191">
        <f t="shared" si="615"/>
        <v>150</v>
      </c>
      <c r="FL90" s="191">
        <f t="shared" si="616"/>
        <v>0</v>
      </c>
      <c r="FM90" s="191">
        <f t="shared" si="617"/>
        <v>0</v>
      </c>
      <c r="FN90" s="191">
        <f t="shared" si="618"/>
        <v>150</v>
      </c>
      <c r="FO90" s="191">
        <f t="shared" si="619"/>
        <v>600</v>
      </c>
      <c r="FP90" s="191">
        <f t="shared" si="620"/>
        <v>199</v>
      </c>
      <c r="FQ90" s="89">
        <v>250</v>
      </c>
      <c r="FR90" s="90">
        <f t="shared" si="817"/>
        <v>0</v>
      </c>
      <c r="FS90" s="90"/>
      <c r="FT90" s="91"/>
      <c r="FU90" s="90">
        <f t="shared" si="818"/>
        <v>0</v>
      </c>
      <c r="FV90" s="90">
        <f t="shared" si="819"/>
        <v>0</v>
      </c>
      <c r="FW90" s="90">
        <f t="shared" si="820"/>
        <v>0</v>
      </c>
      <c r="FX90" s="90"/>
      <c r="FY90" s="90">
        <f t="shared" si="821"/>
        <v>0</v>
      </c>
      <c r="FZ90" s="90">
        <f t="shared" si="822"/>
        <v>0</v>
      </c>
      <c r="GA90" s="89"/>
      <c r="GB90" s="89">
        <v>250</v>
      </c>
      <c r="GC90" s="90">
        <f t="shared" si="845"/>
        <v>0</v>
      </c>
      <c r="GD90" s="90"/>
      <c r="GE90" s="91"/>
      <c r="GF90" s="90">
        <f t="shared" si="846"/>
        <v>0</v>
      </c>
      <c r="GG90" s="90">
        <f t="shared" si="847"/>
        <v>0</v>
      </c>
      <c r="GH90" s="90">
        <f t="shared" si="848"/>
        <v>0</v>
      </c>
      <c r="GI90" s="90"/>
      <c r="GJ90" s="90">
        <f t="shared" si="849"/>
        <v>0</v>
      </c>
      <c r="GK90" s="90">
        <f t="shared" si="850"/>
        <v>0</v>
      </c>
      <c r="GL90" s="89"/>
      <c r="GM90" s="89">
        <v>250</v>
      </c>
      <c r="GN90" s="90">
        <f t="shared" si="839"/>
        <v>0</v>
      </c>
      <c r="GO90" s="90"/>
      <c r="GP90" s="91"/>
      <c r="GQ90" s="90">
        <f t="shared" si="840"/>
        <v>0</v>
      </c>
      <c r="GR90" s="90">
        <f t="shared" si="841"/>
        <v>0</v>
      </c>
      <c r="GS90" s="90">
        <f t="shared" si="842"/>
        <v>0</v>
      </c>
      <c r="GT90" s="90"/>
      <c r="GU90" s="90">
        <f t="shared" si="843"/>
        <v>0</v>
      </c>
      <c r="GV90" s="90">
        <f t="shared" si="844"/>
        <v>0</v>
      </c>
      <c r="GW90" s="89"/>
      <c r="GX90" s="89">
        <f t="shared" si="552"/>
        <v>750</v>
      </c>
      <c r="GY90" s="90">
        <f t="shared" si="553"/>
        <v>0</v>
      </c>
      <c r="GZ90" s="90">
        <f t="shared" si="554"/>
        <v>0</v>
      </c>
      <c r="HA90" s="90">
        <f t="shared" si="555"/>
        <v>0</v>
      </c>
      <c r="HB90" s="90">
        <f t="shared" si="556"/>
        <v>0</v>
      </c>
      <c r="HC90" s="90">
        <f t="shared" si="948"/>
        <v>0</v>
      </c>
      <c r="HD90" s="90">
        <f t="shared" si="557"/>
        <v>0</v>
      </c>
      <c r="HE90" s="90">
        <f t="shared" si="558"/>
        <v>0</v>
      </c>
      <c r="HF90" s="90">
        <f t="shared" si="559"/>
        <v>0</v>
      </c>
      <c r="HG90" s="90">
        <f t="shared" si="560"/>
        <v>0</v>
      </c>
      <c r="HH90" s="89">
        <f t="shared" si="561"/>
        <v>0</v>
      </c>
      <c r="HI90" s="90">
        <f t="shared" si="621"/>
        <v>3000</v>
      </c>
      <c r="HJ90" s="90">
        <f t="shared" si="622"/>
        <v>750</v>
      </c>
      <c r="HK90" s="90">
        <f t="shared" si="623"/>
        <v>0</v>
      </c>
      <c r="HL90" s="90">
        <f t="shared" si="624"/>
        <v>0</v>
      </c>
      <c r="HM90" s="90">
        <f t="shared" si="625"/>
        <v>750</v>
      </c>
      <c r="HN90" s="90">
        <f t="shared" si="626"/>
        <v>50</v>
      </c>
      <c r="HO90" s="90">
        <f t="shared" si="627"/>
        <v>0</v>
      </c>
      <c r="HP90" s="90">
        <f t="shared" si="628"/>
        <v>0</v>
      </c>
      <c r="HQ90" s="90">
        <f t="shared" si="629"/>
        <v>50</v>
      </c>
      <c r="HR90" s="90">
        <f t="shared" si="630"/>
        <v>700</v>
      </c>
      <c r="HS90" s="90">
        <f t="shared" si="631"/>
        <v>199</v>
      </c>
      <c r="HT90" s="159">
        <f t="shared" si="851"/>
        <v>750</v>
      </c>
      <c r="HU90" s="131">
        <f t="shared" si="852"/>
        <v>750</v>
      </c>
      <c r="HV90" s="131">
        <f t="shared" si="853"/>
        <v>750</v>
      </c>
      <c r="HW90" s="84"/>
      <c r="HX90" s="84">
        <f t="shared" si="405"/>
        <v>199</v>
      </c>
      <c r="HY90" s="84"/>
      <c r="HZ90" s="84"/>
      <c r="IA90" s="84"/>
      <c r="IB90" s="84"/>
      <c r="IC90" s="84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  <c r="LG90" s="67"/>
    </row>
    <row r="91" spans="1:319" s="4" customFormat="1" ht="15.75" customHeight="1" x14ac:dyDescent="0.25">
      <c r="A91" s="33"/>
      <c r="B91" s="37">
        <v>39</v>
      </c>
      <c r="C91" s="37"/>
      <c r="D91" s="37"/>
      <c r="E91" s="37"/>
      <c r="F91" s="19" t="s">
        <v>431</v>
      </c>
      <c r="G91" s="16" t="s">
        <v>375</v>
      </c>
      <c r="H91" s="17" t="s">
        <v>432</v>
      </c>
      <c r="I91" s="87">
        <v>61001013001</v>
      </c>
      <c r="J91" s="34" t="s">
        <v>61</v>
      </c>
      <c r="K91" s="34" t="s">
        <v>47</v>
      </c>
      <c r="L91" s="34" t="s">
        <v>947</v>
      </c>
      <c r="M91" s="34">
        <v>192</v>
      </c>
      <c r="N91" s="34" t="s">
        <v>1242</v>
      </c>
      <c r="O91" s="34"/>
      <c r="P91" s="100" t="s">
        <v>135</v>
      </c>
      <c r="Q91" s="254">
        <v>26</v>
      </c>
      <c r="R91" s="39" t="s">
        <v>234</v>
      </c>
      <c r="S91" s="89">
        <v>250</v>
      </c>
      <c r="T91" s="90">
        <f t="shared" si="854"/>
        <v>250</v>
      </c>
      <c r="U91" s="90"/>
      <c r="V91" s="91"/>
      <c r="W91" s="90">
        <f t="shared" si="855"/>
        <v>250</v>
      </c>
      <c r="X91" s="90">
        <f t="shared" si="856"/>
        <v>50</v>
      </c>
      <c r="Y91" s="90">
        <f t="shared" si="857"/>
        <v>0</v>
      </c>
      <c r="Z91" s="90"/>
      <c r="AA91" s="90">
        <f t="shared" si="858"/>
        <v>50</v>
      </c>
      <c r="AB91" s="90">
        <f t="shared" si="859"/>
        <v>200</v>
      </c>
      <c r="AC91" s="89">
        <v>34</v>
      </c>
      <c r="AD91" s="89">
        <v>250</v>
      </c>
      <c r="AE91" s="90">
        <f t="shared" si="795"/>
        <v>250</v>
      </c>
      <c r="AF91" s="90"/>
      <c r="AG91" s="91"/>
      <c r="AH91" s="90">
        <f t="shared" si="796"/>
        <v>250</v>
      </c>
      <c r="AI91" s="90">
        <v>0</v>
      </c>
      <c r="AJ91" s="90">
        <v>0</v>
      </c>
      <c r="AK91" s="90"/>
      <c r="AL91" s="90">
        <f t="shared" si="797"/>
        <v>0</v>
      </c>
      <c r="AM91" s="90">
        <f t="shared" si="798"/>
        <v>250</v>
      </c>
      <c r="AN91" s="177">
        <v>48</v>
      </c>
      <c r="AO91" s="89">
        <v>250</v>
      </c>
      <c r="AP91" s="90">
        <f t="shared" si="860"/>
        <v>250</v>
      </c>
      <c r="AQ91" s="90"/>
      <c r="AR91" s="91"/>
      <c r="AS91" s="90">
        <f t="shared" si="861"/>
        <v>250</v>
      </c>
      <c r="AT91" s="90">
        <v>0</v>
      </c>
      <c r="AU91" s="90">
        <v>0</v>
      </c>
      <c r="AV91" s="90"/>
      <c r="AW91" s="90">
        <f t="shared" si="862"/>
        <v>0</v>
      </c>
      <c r="AX91" s="90">
        <f t="shared" si="863"/>
        <v>250</v>
      </c>
      <c r="AY91" s="89">
        <v>51</v>
      </c>
      <c r="AZ91" s="89">
        <f t="shared" si="579"/>
        <v>750</v>
      </c>
      <c r="BA91" s="90">
        <f t="shared" si="580"/>
        <v>750</v>
      </c>
      <c r="BB91" s="90">
        <f t="shared" si="581"/>
        <v>0</v>
      </c>
      <c r="BC91" s="90">
        <f t="shared" si="582"/>
        <v>0</v>
      </c>
      <c r="BD91" s="90">
        <f t="shared" si="583"/>
        <v>750</v>
      </c>
      <c r="BE91" s="90">
        <f t="shared" si="945"/>
        <v>150</v>
      </c>
      <c r="BF91" s="90">
        <f t="shared" si="584"/>
        <v>0</v>
      </c>
      <c r="BG91" s="90">
        <f t="shared" si="585"/>
        <v>0</v>
      </c>
      <c r="BH91" s="90">
        <f t="shared" si="586"/>
        <v>150</v>
      </c>
      <c r="BI91" s="90">
        <f t="shared" si="587"/>
        <v>600</v>
      </c>
      <c r="BJ91" s="89">
        <f t="shared" si="588"/>
        <v>133</v>
      </c>
      <c r="BK91" s="89">
        <v>250</v>
      </c>
      <c r="BL91" s="90">
        <f t="shared" si="1110"/>
        <v>0</v>
      </c>
      <c r="BM91" s="90"/>
      <c r="BN91" s="91"/>
      <c r="BO91" s="90">
        <f t="shared" si="1111"/>
        <v>0</v>
      </c>
      <c r="BP91" s="90">
        <f t="shared" si="1112"/>
        <v>0</v>
      </c>
      <c r="BQ91" s="90">
        <f t="shared" si="1113"/>
        <v>0</v>
      </c>
      <c r="BR91" s="90"/>
      <c r="BS91" s="90">
        <f t="shared" si="1114"/>
        <v>0</v>
      </c>
      <c r="BT91" s="90">
        <f t="shared" si="1115"/>
        <v>0</v>
      </c>
      <c r="BU91" s="89"/>
      <c r="BV91" s="89">
        <v>250</v>
      </c>
      <c r="BW91" s="90">
        <f t="shared" si="799"/>
        <v>0</v>
      </c>
      <c r="BX91" s="90"/>
      <c r="BY91" s="91"/>
      <c r="BZ91" s="90">
        <f t="shared" si="800"/>
        <v>0</v>
      </c>
      <c r="CA91" s="90">
        <f t="shared" si="801"/>
        <v>0</v>
      </c>
      <c r="CB91" s="90">
        <f t="shared" si="802"/>
        <v>0</v>
      </c>
      <c r="CC91" s="90"/>
      <c r="CD91" s="90">
        <f t="shared" si="803"/>
        <v>0</v>
      </c>
      <c r="CE91" s="90">
        <f t="shared" si="804"/>
        <v>0</v>
      </c>
      <c r="CF91" s="89"/>
      <c r="CG91" s="89">
        <v>250</v>
      </c>
      <c r="CH91" s="90">
        <f t="shared" si="805"/>
        <v>0</v>
      </c>
      <c r="CI91" s="90"/>
      <c r="CJ91" s="91"/>
      <c r="CK91" s="90">
        <f t="shared" si="806"/>
        <v>0</v>
      </c>
      <c r="CL91" s="90">
        <f t="shared" si="807"/>
        <v>0</v>
      </c>
      <c r="CM91" s="90">
        <f t="shared" si="808"/>
        <v>0</v>
      </c>
      <c r="CN91" s="90"/>
      <c r="CO91" s="90">
        <f t="shared" si="809"/>
        <v>0</v>
      </c>
      <c r="CP91" s="90">
        <f t="shared" si="810"/>
        <v>0</v>
      </c>
      <c r="CQ91" s="89"/>
      <c r="CR91" s="89">
        <f t="shared" si="823"/>
        <v>750</v>
      </c>
      <c r="CS91" s="90">
        <f t="shared" si="824"/>
        <v>0</v>
      </c>
      <c r="CT91" s="90">
        <f t="shared" si="825"/>
        <v>0</v>
      </c>
      <c r="CU91" s="90">
        <f t="shared" si="826"/>
        <v>0</v>
      </c>
      <c r="CV91" s="90">
        <f t="shared" si="827"/>
        <v>0</v>
      </c>
      <c r="CW91" s="90">
        <f t="shared" si="946"/>
        <v>0</v>
      </c>
      <c r="CX91" s="90">
        <f t="shared" si="828"/>
        <v>0</v>
      </c>
      <c r="CY91" s="90">
        <f t="shared" si="829"/>
        <v>0</v>
      </c>
      <c r="CZ91" s="90">
        <f t="shared" si="830"/>
        <v>0</v>
      </c>
      <c r="DA91" s="90">
        <f t="shared" si="831"/>
        <v>0</v>
      </c>
      <c r="DB91" s="89">
        <f t="shared" si="832"/>
        <v>0</v>
      </c>
      <c r="DC91" s="191">
        <f t="shared" si="599"/>
        <v>1500</v>
      </c>
      <c r="DD91" s="191">
        <f t="shared" si="600"/>
        <v>750</v>
      </c>
      <c r="DE91" s="191">
        <f t="shared" si="601"/>
        <v>0</v>
      </c>
      <c r="DF91" s="191">
        <f t="shared" si="602"/>
        <v>0</v>
      </c>
      <c r="DG91" s="191">
        <f t="shared" si="603"/>
        <v>750</v>
      </c>
      <c r="DH91" s="191">
        <f t="shared" si="604"/>
        <v>150</v>
      </c>
      <c r="DI91" s="191">
        <f t="shared" si="605"/>
        <v>0</v>
      </c>
      <c r="DJ91" s="191">
        <f t="shared" si="606"/>
        <v>0</v>
      </c>
      <c r="DK91" s="191">
        <f t="shared" si="607"/>
        <v>150</v>
      </c>
      <c r="DL91" s="191">
        <f t="shared" si="608"/>
        <v>600</v>
      </c>
      <c r="DM91" s="191">
        <f t="shared" si="609"/>
        <v>133</v>
      </c>
      <c r="DN91" s="89">
        <v>250</v>
      </c>
      <c r="DO91" s="90">
        <f t="shared" si="833"/>
        <v>0</v>
      </c>
      <c r="DP91" s="90"/>
      <c r="DQ91" s="91"/>
      <c r="DR91" s="90">
        <f t="shared" si="834"/>
        <v>0</v>
      </c>
      <c r="DS91" s="90">
        <f t="shared" si="835"/>
        <v>0</v>
      </c>
      <c r="DT91" s="90">
        <f t="shared" si="836"/>
        <v>0</v>
      </c>
      <c r="DU91" s="90"/>
      <c r="DV91" s="90">
        <f t="shared" si="837"/>
        <v>0</v>
      </c>
      <c r="DW91" s="90">
        <f t="shared" si="838"/>
        <v>0</v>
      </c>
      <c r="DX91" s="89"/>
      <c r="DY91" s="89">
        <v>250</v>
      </c>
      <c r="DZ91" s="90">
        <f t="shared" si="1104"/>
        <v>0</v>
      </c>
      <c r="EA91" s="90"/>
      <c r="EB91" s="91"/>
      <c r="EC91" s="90">
        <f t="shared" si="1105"/>
        <v>0</v>
      </c>
      <c r="ED91" s="90">
        <f t="shared" si="1106"/>
        <v>0</v>
      </c>
      <c r="EE91" s="90">
        <f t="shared" si="1107"/>
        <v>0</v>
      </c>
      <c r="EF91" s="90"/>
      <c r="EG91" s="90">
        <f t="shared" si="1108"/>
        <v>0</v>
      </c>
      <c r="EH91" s="90">
        <f t="shared" si="1109"/>
        <v>0</v>
      </c>
      <c r="EI91" s="89"/>
      <c r="EJ91" s="89">
        <v>250</v>
      </c>
      <c r="EK91" s="90">
        <f t="shared" si="811"/>
        <v>0</v>
      </c>
      <c r="EL91" s="90"/>
      <c r="EM91" s="91"/>
      <c r="EN91" s="90">
        <f t="shared" si="812"/>
        <v>0</v>
      </c>
      <c r="EO91" s="90">
        <f t="shared" si="813"/>
        <v>0</v>
      </c>
      <c r="EP91" s="90">
        <f t="shared" si="814"/>
        <v>0</v>
      </c>
      <c r="EQ91" s="90"/>
      <c r="ER91" s="90">
        <f t="shared" si="815"/>
        <v>0</v>
      </c>
      <c r="ES91" s="90">
        <f t="shared" si="816"/>
        <v>0</v>
      </c>
      <c r="ET91" s="89"/>
      <c r="EU91" s="89">
        <f t="shared" si="513"/>
        <v>750</v>
      </c>
      <c r="EV91" s="90">
        <f t="shared" si="514"/>
        <v>0</v>
      </c>
      <c r="EW91" s="90">
        <f t="shared" si="515"/>
        <v>0</v>
      </c>
      <c r="EX91" s="90">
        <f t="shared" si="516"/>
        <v>0</v>
      </c>
      <c r="EY91" s="90">
        <f t="shared" si="517"/>
        <v>0</v>
      </c>
      <c r="EZ91" s="90">
        <f t="shared" si="947"/>
        <v>0</v>
      </c>
      <c r="FA91" s="90">
        <f t="shared" si="518"/>
        <v>0</v>
      </c>
      <c r="FB91" s="90">
        <f t="shared" si="519"/>
        <v>0</v>
      </c>
      <c r="FC91" s="90">
        <f t="shared" si="520"/>
        <v>0</v>
      </c>
      <c r="FD91" s="90">
        <f t="shared" si="521"/>
        <v>0</v>
      </c>
      <c r="FE91" s="89">
        <f t="shared" si="522"/>
        <v>0</v>
      </c>
      <c r="FF91" s="191">
        <f t="shared" si="610"/>
        <v>2250</v>
      </c>
      <c r="FG91" s="191">
        <f t="shared" si="611"/>
        <v>750</v>
      </c>
      <c r="FH91" s="191">
        <f t="shared" si="612"/>
        <v>0</v>
      </c>
      <c r="FI91" s="191">
        <f t="shared" si="613"/>
        <v>0</v>
      </c>
      <c r="FJ91" s="191">
        <f t="shared" si="614"/>
        <v>750</v>
      </c>
      <c r="FK91" s="191">
        <f t="shared" si="615"/>
        <v>150</v>
      </c>
      <c r="FL91" s="191">
        <f t="shared" si="616"/>
        <v>0</v>
      </c>
      <c r="FM91" s="191">
        <f t="shared" si="617"/>
        <v>0</v>
      </c>
      <c r="FN91" s="191">
        <f t="shared" si="618"/>
        <v>150</v>
      </c>
      <c r="FO91" s="191">
        <f t="shared" si="619"/>
        <v>600</v>
      </c>
      <c r="FP91" s="191">
        <f t="shared" si="620"/>
        <v>133</v>
      </c>
      <c r="FQ91" s="89">
        <v>250</v>
      </c>
      <c r="FR91" s="90">
        <f t="shared" si="817"/>
        <v>0</v>
      </c>
      <c r="FS91" s="90"/>
      <c r="FT91" s="91"/>
      <c r="FU91" s="90">
        <f t="shared" si="818"/>
        <v>0</v>
      </c>
      <c r="FV91" s="90">
        <f t="shared" si="819"/>
        <v>0</v>
      </c>
      <c r="FW91" s="90">
        <f t="shared" si="820"/>
        <v>0</v>
      </c>
      <c r="FX91" s="90"/>
      <c r="FY91" s="90">
        <f t="shared" si="821"/>
        <v>0</v>
      </c>
      <c r="FZ91" s="90">
        <f t="shared" si="822"/>
        <v>0</v>
      </c>
      <c r="GA91" s="89"/>
      <c r="GB91" s="89">
        <v>250</v>
      </c>
      <c r="GC91" s="90">
        <f t="shared" si="845"/>
        <v>0</v>
      </c>
      <c r="GD91" s="90"/>
      <c r="GE91" s="91"/>
      <c r="GF91" s="90">
        <f t="shared" si="846"/>
        <v>0</v>
      </c>
      <c r="GG91" s="90">
        <f t="shared" si="847"/>
        <v>0</v>
      </c>
      <c r="GH91" s="90">
        <f t="shared" si="848"/>
        <v>0</v>
      </c>
      <c r="GI91" s="90"/>
      <c r="GJ91" s="90">
        <f t="shared" si="849"/>
        <v>0</v>
      </c>
      <c r="GK91" s="90">
        <f t="shared" si="850"/>
        <v>0</v>
      </c>
      <c r="GL91" s="89"/>
      <c r="GM91" s="89">
        <v>250</v>
      </c>
      <c r="GN91" s="90">
        <f t="shared" si="839"/>
        <v>0</v>
      </c>
      <c r="GO91" s="90"/>
      <c r="GP91" s="91"/>
      <c r="GQ91" s="90">
        <f t="shared" si="840"/>
        <v>0</v>
      </c>
      <c r="GR91" s="90">
        <f t="shared" si="841"/>
        <v>0</v>
      </c>
      <c r="GS91" s="90">
        <f t="shared" si="842"/>
        <v>0</v>
      </c>
      <c r="GT91" s="90"/>
      <c r="GU91" s="90">
        <f t="shared" si="843"/>
        <v>0</v>
      </c>
      <c r="GV91" s="90">
        <f t="shared" si="844"/>
        <v>0</v>
      </c>
      <c r="GW91" s="89"/>
      <c r="GX91" s="89">
        <f t="shared" si="552"/>
        <v>750</v>
      </c>
      <c r="GY91" s="90">
        <f t="shared" si="553"/>
        <v>0</v>
      </c>
      <c r="GZ91" s="90">
        <f t="shared" si="554"/>
        <v>0</v>
      </c>
      <c r="HA91" s="90">
        <f t="shared" si="555"/>
        <v>0</v>
      </c>
      <c r="HB91" s="90">
        <f t="shared" si="556"/>
        <v>0</v>
      </c>
      <c r="HC91" s="90">
        <f t="shared" si="948"/>
        <v>0</v>
      </c>
      <c r="HD91" s="90">
        <f t="shared" si="557"/>
        <v>0</v>
      </c>
      <c r="HE91" s="90">
        <f t="shared" si="558"/>
        <v>0</v>
      </c>
      <c r="HF91" s="90">
        <f t="shared" si="559"/>
        <v>0</v>
      </c>
      <c r="HG91" s="90">
        <f t="shared" si="560"/>
        <v>0</v>
      </c>
      <c r="HH91" s="89">
        <f t="shared" si="561"/>
        <v>0</v>
      </c>
      <c r="HI91" s="90">
        <f t="shared" si="621"/>
        <v>3000</v>
      </c>
      <c r="HJ91" s="90">
        <f t="shared" si="622"/>
        <v>750</v>
      </c>
      <c r="HK91" s="90">
        <f t="shared" si="623"/>
        <v>0</v>
      </c>
      <c r="HL91" s="90">
        <f t="shared" si="624"/>
        <v>0</v>
      </c>
      <c r="HM91" s="90">
        <f t="shared" si="625"/>
        <v>750</v>
      </c>
      <c r="HN91" s="90">
        <f t="shared" si="626"/>
        <v>50</v>
      </c>
      <c r="HO91" s="90">
        <f t="shared" si="627"/>
        <v>0</v>
      </c>
      <c r="HP91" s="90">
        <f t="shared" si="628"/>
        <v>0</v>
      </c>
      <c r="HQ91" s="90">
        <f t="shared" si="629"/>
        <v>50</v>
      </c>
      <c r="HR91" s="90">
        <f t="shared" si="630"/>
        <v>700</v>
      </c>
      <c r="HS91" s="90">
        <f t="shared" si="631"/>
        <v>133</v>
      </c>
      <c r="HT91" s="159">
        <f t="shared" si="851"/>
        <v>750</v>
      </c>
      <c r="HU91" s="131">
        <f t="shared" si="852"/>
        <v>750</v>
      </c>
      <c r="HV91" s="131">
        <f t="shared" si="853"/>
        <v>750</v>
      </c>
      <c r="HW91" s="84"/>
      <c r="HX91" s="84">
        <f t="shared" si="405"/>
        <v>133</v>
      </c>
      <c r="HY91" s="84"/>
      <c r="HZ91" s="84"/>
      <c r="IA91" s="84"/>
      <c r="IB91" s="84"/>
      <c r="IC91" s="84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  <c r="LG91" s="67"/>
    </row>
    <row r="92" spans="1:319" s="4" customFormat="1" ht="15.75" customHeight="1" x14ac:dyDescent="0.25">
      <c r="A92" s="33"/>
      <c r="B92" s="37">
        <v>39</v>
      </c>
      <c r="C92" s="37"/>
      <c r="D92" s="37"/>
      <c r="E92" s="37"/>
      <c r="F92" s="20" t="s">
        <v>1274</v>
      </c>
      <c r="G92" s="146" t="s">
        <v>375</v>
      </c>
      <c r="H92" s="17" t="s">
        <v>1271</v>
      </c>
      <c r="I92" s="87" t="s">
        <v>1272</v>
      </c>
      <c r="J92" s="34" t="s">
        <v>164</v>
      </c>
      <c r="K92" s="34" t="s">
        <v>131</v>
      </c>
      <c r="L92" s="34" t="s">
        <v>1051</v>
      </c>
      <c r="M92" s="34">
        <v>197</v>
      </c>
      <c r="N92" s="34" t="s">
        <v>1273</v>
      </c>
      <c r="O92" s="34"/>
      <c r="P92" s="100" t="s">
        <v>135</v>
      </c>
      <c r="Q92" s="256"/>
      <c r="R92" s="39" t="s">
        <v>234</v>
      </c>
      <c r="S92" s="89"/>
      <c r="T92" s="90">
        <f t="shared" ref="T92" si="1196">IF(AC92&gt;0,S92,0)</f>
        <v>0</v>
      </c>
      <c r="U92" s="90"/>
      <c r="V92" s="91"/>
      <c r="W92" s="90">
        <f t="shared" ref="W92" si="1197">T92+U92+V92</f>
        <v>0</v>
      </c>
      <c r="X92" s="90">
        <f t="shared" ref="X92" si="1198">W92*20%</f>
        <v>0</v>
      </c>
      <c r="Y92" s="90">
        <f t="shared" ref="Y92" si="1199">W92*E92</f>
        <v>0</v>
      </c>
      <c r="Z92" s="90"/>
      <c r="AA92" s="90">
        <f t="shared" ref="AA92" si="1200">X92-Y92+Z92</f>
        <v>0</v>
      </c>
      <c r="AB92" s="90">
        <f t="shared" ref="AB92" si="1201">W92-AA92</f>
        <v>0</v>
      </c>
      <c r="AC92" s="89"/>
      <c r="AD92" s="89">
        <v>250</v>
      </c>
      <c r="AE92" s="90">
        <f t="shared" ref="AE92" si="1202">IF(AN92&gt;0,AD92,0)</f>
        <v>250</v>
      </c>
      <c r="AF92" s="90"/>
      <c r="AG92" s="91"/>
      <c r="AH92" s="90">
        <f t="shared" ref="AH92" si="1203">AE92+AF92+AG92</f>
        <v>250</v>
      </c>
      <c r="AI92" s="90">
        <v>0</v>
      </c>
      <c r="AJ92" s="90">
        <v>0</v>
      </c>
      <c r="AK92" s="90"/>
      <c r="AL92" s="90">
        <f t="shared" ref="AL92" si="1204">AI92-AJ92+AK92</f>
        <v>0</v>
      </c>
      <c r="AM92" s="90">
        <f t="shared" ref="AM92" si="1205">AH92-AL92</f>
        <v>250</v>
      </c>
      <c r="AN92" s="177">
        <v>25</v>
      </c>
      <c r="AO92" s="89">
        <v>250</v>
      </c>
      <c r="AP92" s="90">
        <f t="shared" ref="AP92" si="1206">IF(AY92&gt;0,AO92,0)</f>
        <v>250</v>
      </c>
      <c r="AQ92" s="90"/>
      <c r="AR92" s="91"/>
      <c r="AS92" s="90">
        <f t="shared" ref="AS92" si="1207">AP92+AQ92+AG92</f>
        <v>250</v>
      </c>
      <c r="AT92" s="90">
        <v>0</v>
      </c>
      <c r="AU92" s="90">
        <v>0</v>
      </c>
      <c r="AV92" s="90"/>
      <c r="AW92" s="90">
        <f t="shared" ref="AW92" si="1208">AT92-AU92+AV92</f>
        <v>0</v>
      </c>
      <c r="AX92" s="90">
        <f t="shared" ref="AX92" si="1209">AS92-AW92</f>
        <v>250</v>
      </c>
      <c r="AY92" s="89">
        <v>29</v>
      </c>
      <c r="AZ92" s="89">
        <f t="shared" ref="AZ92" si="1210">S92+AD92+AO92</f>
        <v>500</v>
      </c>
      <c r="BA92" s="90">
        <f t="shared" ref="BA92" si="1211">T92+AE92+AP92</f>
        <v>500</v>
      </c>
      <c r="BB92" s="90">
        <f t="shared" ref="BB92" si="1212">U92+AF92+AQ92</f>
        <v>0</v>
      </c>
      <c r="BC92" s="90">
        <f t="shared" ref="BC92" si="1213">V92+AG92+AR92</f>
        <v>0</v>
      </c>
      <c r="BD92" s="90">
        <f t="shared" ref="BD92" si="1214">W92+AH92+AS92</f>
        <v>500</v>
      </c>
      <c r="BE92" s="90">
        <f t="shared" ref="BE92" si="1215">BD92*20%</f>
        <v>100</v>
      </c>
      <c r="BF92" s="90">
        <f t="shared" ref="BF92" si="1216">Y92+AJ92+AU92</f>
        <v>0</v>
      </c>
      <c r="BG92" s="90">
        <f t="shared" ref="BG92" si="1217">Z92+AK92+AV92</f>
        <v>0</v>
      </c>
      <c r="BH92" s="90">
        <f t="shared" ref="BH92" si="1218">BE92-BF92+BG92</f>
        <v>100</v>
      </c>
      <c r="BI92" s="90">
        <f t="shared" ref="BI92" si="1219">BD92-BH92</f>
        <v>400</v>
      </c>
      <c r="BJ92" s="89">
        <f t="shared" ref="BJ92" si="1220">AC92+AN92+AY92</f>
        <v>54</v>
      </c>
      <c r="BK92" s="89">
        <v>250</v>
      </c>
      <c r="BL92" s="90">
        <f t="shared" ref="BL92" si="1221">IF(BU92&gt;0,BK92,0)</f>
        <v>0</v>
      </c>
      <c r="BM92" s="90"/>
      <c r="BN92" s="91"/>
      <c r="BO92" s="90">
        <f t="shared" ref="BO92" si="1222">BL92+BM92+BN92</f>
        <v>0</v>
      </c>
      <c r="BP92" s="90">
        <f t="shared" ref="BP92" si="1223">BO92*20%</f>
        <v>0</v>
      </c>
      <c r="BQ92" s="90">
        <f t="shared" ref="BQ92" si="1224">BO92*E92</f>
        <v>0</v>
      </c>
      <c r="BR92" s="90"/>
      <c r="BS92" s="90">
        <f t="shared" ref="BS92" si="1225">BP92-BQ92+BG92</f>
        <v>0</v>
      </c>
      <c r="BT92" s="90">
        <f t="shared" ref="BT92" si="1226">BO92-BS92</f>
        <v>0</v>
      </c>
      <c r="BU92" s="89"/>
      <c r="BV92" s="89">
        <v>250</v>
      </c>
      <c r="BW92" s="90">
        <f t="shared" ref="BW92" si="1227">IF(CF92&gt;0,BV92,0)</f>
        <v>0</v>
      </c>
      <c r="BX92" s="90"/>
      <c r="BY92" s="91"/>
      <c r="BZ92" s="90">
        <f t="shared" ref="BZ92" si="1228">BW92+BX92+BY92</f>
        <v>0</v>
      </c>
      <c r="CA92" s="90">
        <f t="shared" ref="CA92" si="1229">BZ92*20%</f>
        <v>0</v>
      </c>
      <c r="CB92" s="90">
        <f t="shared" ref="CB92" si="1230">BZ92*E92</f>
        <v>0</v>
      </c>
      <c r="CC92" s="90"/>
      <c r="CD92" s="90">
        <f t="shared" ref="CD92" si="1231">CA92-CB92+CC92</f>
        <v>0</v>
      </c>
      <c r="CE92" s="90">
        <f t="shared" ref="CE92" si="1232">BZ92-CD92</f>
        <v>0</v>
      </c>
      <c r="CF92" s="89"/>
      <c r="CG92" s="89">
        <v>250</v>
      </c>
      <c r="CH92" s="90">
        <f t="shared" ref="CH92" si="1233">IF(CQ92&gt;0,CG92,0)</f>
        <v>0</v>
      </c>
      <c r="CI92" s="90"/>
      <c r="CJ92" s="91"/>
      <c r="CK92" s="90">
        <f t="shared" ref="CK92" si="1234">CH92+CI92+CJ92</f>
        <v>0</v>
      </c>
      <c r="CL92" s="90">
        <f t="shared" ref="CL92" si="1235">CK92*20%</f>
        <v>0</v>
      </c>
      <c r="CM92" s="90">
        <f t="shared" ref="CM92" si="1236">CK92*E92</f>
        <v>0</v>
      </c>
      <c r="CN92" s="90"/>
      <c r="CO92" s="90">
        <f t="shared" ref="CO92" si="1237">CL92-CM92+CN92</f>
        <v>0</v>
      </c>
      <c r="CP92" s="90">
        <f t="shared" ref="CP92" si="1238">CK92-CO92</f>
        <v>0</v>
      </c>
      <c r="CQ92" s="89"/>
      <c r="CR92" s="89">
        <f t="shared" ref="CR92" si="1239">BK92+BV92+CG92</f>
        <v>750</v>
      </c>
      <c r="CS92" s="90">
        <f t="shared" ref="CS92" si="1240">BL92+BW92+CH92</f>
        <v>0</v>
      </c>
      <c r="CT92" s="90">
        <f t="shared" ref="CT92" si="1241">BM92+BX92+CI92</f>
        <v>0</v>
      </c>
      <c r="CU92" s="90">
        <f t="shared" ref="CU92" si="1242">BN92+BY92+CJ92</f>
        <v>0</v>
      </c>
      <c r="CV92" s="90">
        <f t="shared" ref="CV92" si="1243">BO92+BZ92+CK92</f>
        <v>0</v>
      </c>
      <c r="CW92" s="90">
        <f t="shared" ref="CW92" si="1244">CV92*20%</f>
        <v>0</v>
      </c>
      <c r="CX92" s="90">
        <f t="shared" ref="CX92" si="1245">BQ92+CB92+CM92</f>
        <v>0</v>
      </c>
      <c r="CY92" s="90">
        <f t="shared" ref="CY92" si="1246">BR92+CC92+CN92</f>
        <v>0</v>
      </c>
      <c r="CZ92" s="90">
        <f t="shared" ref="CZ92" si="1247">CW92-CX92+CY92</f>
        <v>0</v>
      </c>
      <c r="DA92" s="90">
        <f t="shared" ref="DA92" si="1248">CV92-CZ92</f>
        <v>0</v>
      </c>
      <c r="DB92" s="89">
        <f t="shared" ref="DB92" si="1249">BU92+CF92+CQ92</f>
        <v>0</v>
      </c>
      <c r="DC92" s="191">
        <f t="shared" ref="DC92" si="1250">AZ92+CR92</f>
        <v>1250</v>
      </c>
      <c r="DD92" s="191">
        <f t="shared" ref="DD92" si="1251">BA92+CS92</f>
        <v>500</v>
      </c>
      <c r="DE92" s="191">
        <f t="shared" ref="DE92" si="1252">BB92+CT92</f>
        <v>0</v>
      </c>
      <c r="DF92" s="191">
        <f t="shared" ref="DF92" si="1253">BC92+CU92</f>
        <v>0</v>
      </c>
      <c r="DG92" s="191">
        <f t="shared" ref="DG92" si="1254">BD92+CV92</f>
        <v>500</v>
      </c>
      <c r="DH92" s="191">
        <f t="shared" ref="DH92" si="1255">BE92+CW92</f>
        <v>100</v>
      </c>
      <c r="DI92" s="191">
        <f t="shared" ref="DI92" si="1256">BF92+CX92</f>
        <v>0</v>
      </c>
      <c r="DJ92" s="191">
        <f t="shared" ref="DJ92" si="1257">BG92+CY92</f>
        <v>0</v>
      </c>
      <c r="DK92" s="191">
        <f t="shared" ref="DK92" si="1258">BH92+CZ92</f>
        <v>100</v>
      </c>
      <c r="DL92" s="191">
        <f t="shared" ref="DL92" si="1259">BI92+DA92</f>
        <v>400</v>
      </c>
      <c r="DM92" s="191">
        <f t="shared" ref="DM92" si="1260">BJ92+DB92</f>
        <v>54</v>
      </c>
      <c r="DN92" s="89">
        <v>250</v>
      </c>
      <c r="DO92" s="90">
        <f t="shared" ref="DO92" si="1261">IF(DX92&gt;0,DN92,0)</f>
        <v>0</v>
      </c>
      <c r="DP92" s="90"/>
      <c r="DQ92" s="91"/>
      <c r="DR92" s="90">
        <f t="shared" ref="DR92" si="1262">DO92+DP92+DQ92</f>
        <v>0</v>
      </c>
      <c r="DS92" s="90">
        <f t="shared" ref="DS92" si="1263">DR92*20%</f>
        <v>0</v>
      </c>
      <c r="DT92" s="90">
        <f t="shared" ref="DT92" si="1264">DR92*E92</f>
        <v>0</v>
      </c>
      <c r="DU92" s="90"/>
      <c r="DV92" s="90">
        <f t="shared" ref="DV92" si="1265">DS92-DT92+DU92</f>
        <v>0</v>
      </c>
      <c r="DW92" s="90">
        <f t="shared" ref="DW92" si="1266">DR92-DV92</f>
        <v>0</v>
      </c>
      <c r="DX92" s="89"/>
      <c r="DY92" s="89">
        <v>250</v>
      </c>
      <c r="DZ92" s="90">
        <f t="shared" ref="DZ92" si="1267">IF(EI92&gt;0,DY92,0)</f>
        <v>0</v>
      </c>
      <c r="EA92" s="90"/>
      <c r="EB92" s="91"/>
      <c r="EC92" s="90">
        <f t="shared" ref="EC92" si="1268">DZ92+EA92+EB92</f>
        <v>0</v>
      </c>
      <c r="ED92" s="90">
        <f t="shared" ref="ED92" si="1269">EC92*20%</f>
        <v>0</v>
      </c>
      <c r="EE92" s="90">
        <f t="shared" ref="EE92" si="1270">EC92*E92</f>
        <v>0</v>
      </c>
      <c r="EF92" s="90"/>
      <c r="EG92" s="90">
        <f t="shared" ref="EG92" si="1271">ED92-EE92+EF92</f>
        <v>0</v>
      </c>
      <c r="EH92" s="90">
        <f t="shared" ref="EH92" si="1272">EC92-EG92</f>
        <v>0</v>
      </c>
      <c r="EI92" s="89"/>
      <c r="EJ92" s="89">
        <v>250</v>
      </c>
      <c r="EK92" s="90">
        <f t="shared" ref="EK92" si="1273">IF(ET92&gt;0,EJ92,0)</f>
        <v>0</v>
      </c>
      <c r="EL92" s="90"/>
      <c r="EM92" s="91"/>
      <c r="EN92" s="90">
        <f t="shared" ref="EN92" si="1274">EK92+EL92+EM92</f>
        <v>0</v>
      </c>
      <c r="EO92" s="90">
        <f t="shared" ref="EO92" si="1275">EN92*20%</f>
        <v>0</v>
      </c>
      <c r="EP92" s="90">
        <f t="shared" ref="EP92" si="1276">EN92*E92</f>
        <v>0</v>
      </c>
      <c r="EQ92" s="90"/>
      <c r="ER92" s="90">
        <f t="shared" ref="ER92" si="1277">EO92-EP92+EQ92</f>
        <v>0</v>
      </c>
      <c r="ES92" s="90">
        <f t="shared" ref="ES92" si="1278">EN92-ER92</f>
        <v>0</v>
      </c>
      <c r="ET92" s="89"/>
      <c r="EU92" s="89">
        <f t="shared" ref="EU92" si="1279">DN92+DY92+EJ92</f>
        <v>750</v>
      </c>
      <c r="EV92" s="90">
        <f t="shared" ref="EV92" si="1280">DO92+DZ92+EK92</f>
        <v>0</v>
      </c>
      <c r="EW92" s="90">
        <f t="shared" ref="EW92" si="1281">DP92+EA92+EL92</f>
        <v>0</v>
      </c>
      <c r="EX92" s="90">
        <f t="shared" ref="EX92" si="1282">DQ92+EB92+EM92</f>
        <v>0</v>
      </c>
      <c r="EY92" s="90">
        <f t="shared" ref="EY92" si="1283">DR92+EC92+EN92</f>
        <v>0</v>
      </c>
      <c r="EZ92" s="90">
        <f t="shared" ref="EZ92" si="1284">EY92*20%</f>
        <v>0</v>
      </c>
      <c r="FA92" s="90">
        <f t="shared" ref="FA92" si="1285">DT92+EE92+EP92</f>
        <v>0</v>
      </c>
      <c r="FB92" s="90">
        <f t="shared" ref="FB92" si="1286">DU92+EF92+EQ92</f>
        <v>0</v>
      </c>
      <c r="FC92" s="90">
        <f t="shared" ref="FC92" si="1287">EZ92-FA92+FB92</f>
        <v>0</v>
      </c>
      <c r="FD92" s="90">
        <f t="shared" ref="FD92" si="1288">EY92-FC92</f>
        <v>0</v>
      </c>
      <c r="FE92" s="89">
        <f t="shared" ref="FE92" si="1289">DX92+EI92+ET92</f>
        <v>0</v>
      </c>
      <c r="FF92" s="191">
        <f t="shared" ref="FF92" si="1290">AZ92+CR92+EU92</f>
        <v>2000</v>
      </c>
      <c r="FG92" s="191">
        <f t="shared" ref="FG92" si="1291">BA92+CS92+EV92</f>
        <v>500</v>
      </c>
      <c r="FH92" s="191">
        <f t="shared" ref="FH92" si="1292">BB92+CT92+EW92</f>
        <v>0</v>
      </c>
      <c r="FI92" s="191">
        <f t="shared" ref="FI92" si="1293">BC92+CU92+EX92</f>
        <v>0</v>
      </c>
      <c r="FJ92" s="191">
        <f t="shared" ref="FJ92" si="1294">BD92+CV92+EY92</f>
        <v>500</v>
      </c>
      <c r="FK92" s="191">
        <f t="shared" ref="FK92" si="1295">BE92+CW92+EZ92</f>
        <v>100</v>
      </c>
      <c r="FL92" s="191">
        <f t="shared" ref="FL92" si="1296">BF92+CX92+FA92</f>
        <v>0</v>
      </c>
      <c r="FM92" s="191">
        <f t="shared" ref="FM92" si="1297">BG92+CY92+FB92</f>
        <v>0</v>
      </c>
      <c r="FN92" s="191">
        <f t="shared" ref="FN92" si="1298">BH92+CZ92+FC92</f>
        <v>100</v>
      </c>
      <c r="FO92" s="191">
        <f t="shared" ref="FO92" si="1299">BI92+DA92+FD92</f>
        <v>400</v>
      </c>
      <c r="FP92" s="191">
        <f t="shared" ref="FP92" si="1300">BJ92+DB92+FE92</f>
        <v>54</v>
      </c>
      <c r="FQ92" s="89">
        <v>250</v>
      </c>
      <c r="FR92" s="90">
        <f t="shared" ref="FR92" si="1301">IF(GA92&gt;0,FQ92,0)</f>
        <v>0</v>
      </c>
      <c r="FS92" s="90"/>
      <c r="FT92" s="91"/>
      <c r="FU92" s="90">
        <f t="shared" ref="FU92" si="1302">FR92+FS92+FT92</f>
        <v>0</v>
      </c>
      <c r="FV92" s="90">
        <f t="shared" ref="FV92" si="1303">FU92*20%</f>
        <v>0</v>
      </c>
      <c r="FW92" s="90">
        <f t="shared" ref="FW92" si="1304">FU92*E92</f>
        <v>0</v>
      </c>
      <c r="FX92" s="90"/>
      <c r="FY92" s="90">
        <f t="shared" ref="FY92" si="1305">FV92-FW92+FX92</f>
        <v>0</v>
      </c>
      <c r="FZ92" s="90">
        <f t="shared" ref="FZ92" si="1306">FU92-FY92</f>
        <v>0</v>
      </c>
      <c r="GA92" s="89"/>
      <c r="GB92" s="89">
        <v>250</v>
      </c>
      <c r="GC92" s="90">
        <f t="shared" ref="GC92" si="1307">IF(GL92&gt;0,GB92,0)</f>
        <v>0</v>
      </c>
      <c r="GD92" s="90"/>
      <c r="GE92" s="91"/>
      <c r="GF92" s="90">
        <f t="shared" ref="GF92" si="1308">GC92+GD92+GE92</f>
        <v>0</v>
      </c>
      <c r="GG92" s="90">
        <f t="shared" ref="GG92" si="1309">GF92*20%</f>
        <v>0</v>
      </c>
      <c r="GH92" s="90">
        <f t="shared" ref="GH92" si="1310">GF92*E92</f>
        <v>0</v>
      </c>
      <c r="GI92" s="90"/>
      <c r="GJ92" s="90">
        <f t="shared" ref="GJ92" si="1311">GG92-GH92+GI92</f>
        <v>0</v>
      </c>
      <c r="GK92" s="90">
        <f t="shared" ref="GK92" si="1312">GF92-GJ92</f>
        <v>0</v>
      </c>
      <c r="GL92" s="89"/>
      <c r="GM92" s="89">
        <v>250</v>
      </c>
      <c r="GN92" s="90">
        <f t="shared" ref="GN92" si="1313">IF(GW92&gt;0,GM92,0)</f>
        <v>0</v>
      </c>
      <c r="GO92" s="90"/>
      <c r="GP92" s="91"/>
      <c r="GQ92" s="90">
        <f t="shared" ref="GQ92" si="1314">GN92+GO92+GP92</f>
        <v>0</v>
      </c>
      <c r="GR92" s="90">
        <f t="shared" ref="GR92" si="1315">GQ92*20%</f>
        <v>0</v>
      </c>
      <c r="GS92" s="90">
        <f t="shared" ref="GS92" si="1316">GQ92*E92</f>
        <v>0</v>
      </c>
      <c r="GT92" s="90"/>
      <c r="GU92" s="90">
        <f t="shared" ref="GU92" si="1317">GR92-GS92+GT92</f>
        <v>0</v>
      </c>
      <c r="GV92" s="90">
        <f t="shared" ref="GV92" si="1318">GQ92-GU92</f>
        <v>0</v>
      </c>
      <c r="GW92" s="89"/>
      <c r="GX92" s="89">
        <f t="shared" ref="GX92" si="1319">FQ92+GB92+GM92</f>
        <v>750</v>
      </c>
      <c r="GY92" s="90">
        <f t="shared" ref="GY92" si="1320">FR92+GC92+GN92</f>
        <v>0</v>
      </c>
      <c r="GZ92" s="90">
        <f t="shared" ref="GZ92" si="1321">FS92+GD92+GO92</f>
        <v>0</v>
      </c>
      <c r="HA92" s="90">
        <f t="shared" ref="HA92" si="1322">FT92+GE92+GP92</f>
        <v>0</v>
      </c>
      <c r="HB92" s="90">
        <f t="shared" ref="HB92" si="1323">FU92+GF92+GQ92</f>
        <v>0</v>
      </c>
      <c r="HC92" s="90">
        <f t="shared" ref="HC92" si="1324">HB92*20%</f>
        <v>0</v>
      </c>
      <c r="HD92" s="90">
        <f t="shared" ref="HD92" si="1325">FW92+GH92+GS92</f>
        <v>0</v>
      </c>
      <c r="HE92" s="90">
        <f t="shared" ref="HE92" si="1326">FX92+GI92+GT92</f>
        <v>0</v>
      </c>
      <c r="HF92" s="90">
        <f t="shared" ref="HF92" si="1327">HC92-HD92+HE92</f>
        <v>0</v>
      </c>
      <c r="HG92" s="90">
        <f t="shared" ref="HG92" si="1328">HB92-HF92</f>
        <v>0</v>
      </c>
      <c r="HH92" s="89">
        <f t="shared" ref="HH92" si="1329">GA92+GL92+GW92</f>
        <v>0</v>
      </c>
      <c r="HI92" s="90">
        <f t="shared" ref="HI92" si="1330">S92+AD92+AO92+BK92+BV92+CG92+DN92+DY92+EJ92+FQ92+GB92+GM92</f>
        <v>2750</v>
      </c>
      <c r="HJ92" s="90">
        <f t="shared" ref="HJ92" si="1331">T92+AE92+AP92+BL92+BW92+CH92+DO92+DZ92+EK92+FR92+GC92+GN92</f>
        <v>500</v>
      </c>
      <c r="HK92" s="90">
        <f t="shared" ref="HK92" si="1332">U92+AF92+AQ92+BM92+BX92+CI92+DP92+EA92+EL92+FS92+GD92+GO92</f>
        <v>0</v>
      </c>
      <c r="HL92" s="90">
        <f t="shared" ref="HL92" si="1333">V92+AG92+AR92+BN92+BY92+CJ92+DQ92+EB92+EM92+FT92+GE92+GP92</f>
        <v>0</v>
      </c>
      <c r="HM92" s="90">
        <f t="shared" ref="HM92" si="1334">W92+AH92+AS92+BO92+BZ92+CK92+DR92+EC92+EN92+FU92+GF92+GQ92</f>
        <v>500</v>
      </c>
      <c r="HN92" s="90">
        <f t="shared" ref="HN92" si="1335">X92+AI92+AT92+BP92+CA92+CL92+DS92+ED92+EO92+FV92+GG92+GR92</f>
        <v>0</v>
      </c>
      <c r="HO92" s="90">
        <f t="shared" ref="HO92" si="1336">Y92+AJ92+AU92+BQ92+CB92+CM92+DT92+EE92+EP92+FW92+GH92+GS92</f>
        <v>0</v>
      </c>
      <c r="HP92" s="90">
        <f t="shared" ref="HP92" si="1337">Z92+AK92+AV92+BR92+CC92+CN92+DU92+EF92+EQ92+FX92+GI92+GT92</f>
        <v>0</v>
      </c>
      <c r="HQ92" s="90">
        <f t="shared" ref="HQ92" si="1338">AA92+AL92+AW92+BS92+CD92+CO92+DV92+EG92+ER92+FY92+GJ92+GU92</f>
        <v>0</v>
      </c>
      <c r="HR92" s="90">
        <f t="shared" ref="HR92" si="1339">AB92+AM92+AX92+BT92+CE92+CP92+DW92+EH92+ES92+FZ92+GK92+GV92</f>
        <v>500</v>
      </c>
      <c r="HS92" s="90">
        <f t="shared" ref="HS92" si="1340">AC92+AN92+AY92+BU92+CF92+CQ92+DX92+EI92+ET92+GA92+GL92+GW92</f>
        <v>54</v>
      </c>
      <c r="HT92" s="159">
        <f t="shared" ref="HT92" si="1341">BD92+CV92+EY92+HB92</f>
        <v>500</v>
      </c>
      <c r="HU92" s="131">
        <f t="shared" ref="HU92" si="1342">BD92+CV92+EY92+FU92+GF92</f>
        <v>500</v>
      </c>
      <c r="HV92" s="131">
        <f t="shared" ref="HV92" si="1343">W92+AH92+AS92+BO92+BZ92</f>
        <v>500</v>
      </c>
      <c r="HW92" s="84"/>
      <c r="HX92" s="84">
        <f t="shared" ref="HX92" si="1344">AC92+AN92+AY92+BU92+CF92+CQ92+DX92+EI92</f>
        <v>54</v>
      </c>
      <c r="HY92" s="84"/>
      <c r="HZ92" s="84"/>
      <c r="IA92" s="84"/>
      <c r="IB92" s="84"/>
      <c r="IC92" s="84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  <c r="LG92" s="67"/>
    </row>
    <row r="93" spans="1:319" s="222" customFormat="1" ht="15.75" hidden="1" customHeight="1" x14ac:dyDescent="0.25">
      <c r="B93" s="221">
        <v>40</v>
      </c>
      <c r="C93" s="221"/>
      <c r="D93" s="221"/>
      <c r="E93" s="221"/>
      <c r="F93" s="223" t="s">
        <v>433</v>
      </c>
      <c r="G93" s="224" t="s">
        <v>375</v>
      </c>
      <c r="H93" s="225" t="s">
        <v>434</v>
      </c>
      <c r="I93" s="226">
        <v>61006041927</v>
      </c>
      <c r="J93" s="227" t="s">
        <v>70</v>
      </c>
      <c r="K93" s="227" t="s">
        <v>128</v>
      </c>
      <c r="L93" s="227" t="s">
        <v>982</v>
      </c>
      <c r="M93" s="227"/>
      <c r="N93" s="227" t="s">
        <v>1242</v>
      </c>
      <c r="O93" s="227" t="s">
        <v>1261</v>
      </c>
      <c r="P93" s="229" t="s">
        <v>135</v>
      </c>
      <c r="Q93" s="257"/>
      <c r="R93" s="231" t="s">
        <v>234</v>
      </c>
      <c r="S93" s="232">
        <v>250</v>
      </c>
      <c r="T93" s="233">
        <f>250/18*14</f>
        <v>194.44444444444446</v>
      </c>
      <c r="U93" s="233"/>
      <c r="V93" s="233"/>
      <c r="W93" s="233">
        <f t="shared" si="855"/>
        <v>194.44444444444446</v>
      </c>
      <c r="X93" s="233">
        <f t="shared" si="856"/>
        <v>38.888888888888893</v>
      </c>
      <c r="Y93" s="233">
        <f t="shared" si="857"/>
        <v>0</v>
      </c>
      <c r="Z93" s="233"/>
      <c r="AA93" s="233">
        <f t="shared" si="858"/>
        <v>38.888888888888893</v>
      </c>
      <c r="AB93" s="233">
        <f t="shared" si="859"/>
        <v>155.55555555555557</v>
      </c>
      <c r="AC93" s="232">
        <v>52</v>
      </c>
      <c r="AD93" s="232"/>
      <c r="AE93" s="233">
        <f t="shared" si="795"/>
        <v>0</v>
      </c>
      <c r="AF93" s="233"/>
      <c r="AG93" s="233"/>
      <c r="AH93" s="233">
        <f t="shared" si="796"/>
        <v>0</v>
      </c>
      <c r="AI93" s="90">
        <v>0</v>
      </c>
      <c r="AJ93" s="90">
        <v>0</v>
      </c>
      <c r="AK93" s="233"/>
      <c r="AL93" s="233">
        <f t="shared" si="797"/>
        <v>0</v>
      </c>
      <c r="AM93" s="233">
        <f t="shared" si="798"/>
        <v>0</v>
      </c>
      <c r="AN93" s="232"/>
      <c r="AO93" s="232"/>
      <c r="AP93" s="233">
        <f t="shared" si="860"/>
        <v>0</v>
      </c>
      <c r="AQ93" s="233"/>
      <c r="AR93" s="233"/>
      <c r="AS93" s="233">
        <f t="shared" si="861"/>
        <v>0</v>
      </c>
      <c r="AT93" s="90">
        <v>0</v>
      </c>
      <c r="AU93" s="90">
        <v>0</v>
      </c>
      <c r="AV93" s="233"/>
      <c r="AW93" s="233">
        <f t="shared" si="862"/>
        <v>0</v>
      </c>
      <c r="AX93" s="233">
        <f t="shared" si="863"/>
        <v>0</v>
      </c>
      <c r="AY93" s="232"/>
      <c r="AZ93" s="232">
        <f t="shared" si="579"/>
        <v>250</v>
      </c>
      <c r="BA93" s="233">
        <f t="shared" si="580"/>
        <v>194.44444444444446</v>
      </c>
      <c r="BB93" s="233">
        <f t="shared" si="581"/>
        <v>0</v>
      </c>
      <c r="BC93" s="233">
        <f t="shared" si="582"/>
        <v>0</v>
      </c>
      <c r="BD93" s="233">
        <f t="shared" si="583"/>
        <v>194.44444444444446</v>
      </c>
      <c r="BE93" s="233">
        <f t="shared" si="945"/>
        <v>38.888888888888893</v>
      </c>
      <c r="BF93" s="233">
        <f t="shared" si="584"/>
        <v>0</v>
      </c>
      <c r="BG93" s="233">
        <f t="shared" si="585"/>
        <v>0</v>
      </c>
      <c r="BH93" s="233">
        <f t="shared" si="586"/>
        <v>38.888888888888893</v>
      </c>
      <c r="BI93" s="233">
        <f t="shared" si="587"/>
        <v>155.55555555555557</v>
      </c>
      <c r="BJ93" s="232">
        <f t="shared" si="588"/>
        <v>52</v>
      </c>
      <c r="BK93" s="232"/>
      <c r="BL93" s="233">
        <f t="shared" si="1110"/>
        <v>0</v>
      </c>
      <c r="BM93" s="233"/>
      <c r="BN93" s="233"/>
      <c r="BO93" s="233">
        <f t="shared" si="1111"/>
        <v>0</v>
      </c>
      <c r="BP93" s="233">
        <f t="shared" si="1112"/>
        <v>0</v>
      </c>
      <c r="BQ93" s="233">
        <f t="shared" si="1113"/>
        <v>0</v>
      </c>
      <c r="BR93" s="233"/>
      <c r="BS93" s="233">
        <f t="shared" si="1114"/>
        <v>0</v>
      </c>
      <c r="BT93" s="233">
        <f t="shared" si="1115"/>
        <v>0</v>
      </c>
      <c r="BU93" s="232"/>
      <c r="BV93" s="232"/>
      <c r="BW93" s="233">
        <f t="shared" si="799"/>
        <v>0</v>
      </c>
      <c r="BX93" s="233"/>
      <c r="BY93" s="233"/>
      <c r="BZ93" s="233">
        <f t="shared" si="800"/>
        <v>0</v>
      </c>
      <c r="CA93" s="233">
        <f t="shared" si="801"/>
        <v>0</v>
      </c>
      <c r="CB93" s="233">
        <f t="shared" si="802"/>
        <v>0</v>
      </c>
      <c r="CC93" s="233"/>
      <c r="CD93" s="233">
        <f t="shared" si="803"/>
        <v>0</v>
      </c>
      <c r="CE93" s="233">
        <f t="shared" si="804"/>
        <v>0</v>
      </c>
      <c r="CF93" s="232"/>
      <c r="CG93" s="232"/>
      <c r="CH93" s="233">
        <f t="shared" si="805"/>
        <v>0</v>
      </c>
      <c r="CI93" s="233"/>
      <c r="CJ93" s="233"/>
      <c r="CK93" s="233">
        <f t="shared" si="806"/>
        <v>0</v>
      </c>
      <c r="CL93" s="233">
        <f t="shared" si="807"/>
        <v>0</v>
      </c>
      <c r="CM93" s="233">
        <f t="shared" si="808"/>
        <v>0</v>
      </c>
      <c r="CN93" s="233"/>
      <c r="CO93" s="233">
        <f t="shared" si="809"/>
        <v>0</v>
      </c>
      <c r="CP93" s="233">
        <f t="shared" si="810"/>
        <v>0</v>
      </c>
      <c r="CQ93" s="232"/>
      <c r="CR93" s="232">
        <f t="shared" si="823"/>
        <v>0</v>
      </c>
      <c r="CS93" s="233">
        <f t="shared" si="824"/>
        <v>0</v>
      </c>
      <c r="CT93" s="233">
        <f t="shared" si="825"/>
        <v>0</v>
      </c>
      <c r="CU93" s="233">
        <f t="shared" si="826"/>
        <v>0</v>
      </c>
      <c r="CV93" s="233">
        <f t="shared" si="827"/>
        <v>0</v>
      </c>
      <c r="CW93" s="233">
        <f t="shared" si="946"/>
        <v>0</v>
      </c>
      <c r="CX93" s="233">
        <f t="shared" si="828"/>
        <v>0</v>
      </c>
      <c r="CY93" s="233">
        <f t="shared" si="829"/>
        <v>0</v>
      </c>
      <c r="CZ93" s="233">
        <f t="shared" si="830"/>
        <v>0</v>
      </c>
      <c r="DA93" s="233">
        <f t="shared" si="831"/>
        <v>0</v>
      </c>
      <c r="DB93" s="232">
        <f t="shared" si="832"/>
        <v>0</v>
      </c>
      <c r="DC93" s="234">
        <f t="shared" si="599"/>
        <v>250</v>
      </c>
      <c r="DD93" s="234">
        <f t="shared" si="600"/>
        <v>194.44444444444446</v>
      </c>
      <c r="DE93" s="234">
        <f t="shared" si="601"/>
        <v>0</v>
      </c>
      <c r="DF93" s="234">
        <f t="shared" si="602"/>
        <v>0</v>
      </c>
      <c r="DG93" s="234">
        <f t="shared" si="603"/>
        <v>194.44444444444446</v>
      </c>
      <c r="DH93" s="234">
        <f t="shared" si="604"/>
        <v>38.888888888888893</v>
      </c>
      <c r="DI93" s="234">
        <f t="shared" si="605"/>
        <v>0</v>
      </c>
      <c r="DJ93" s="234">
        <f t="shared" si="606"/>
        <v>0</v>
      </c>
      <c r="DK93" s="234">
        <f t="shared" si="607"/>
        <v>38.888888888888893</v>
      </c>
      <c r="DL93" s="234">
        <f t="shared" si="608"/>
        <v>155.55555555555557</v>
      </c>
      <c r="DM93" s="234">
        <f t="shared" si="609"/>
        <v>52</v>
      </c>
      <c r="DN93" s="232"/>
      <c r="DO93" s="233">
        <f t="shared" si="833"/>
        <v>0</v>
      </c>
      <c r="DP93" s="233"/>
      <c r="DQ93" s="233"/>
      <c r="DR93" s="233">
        <f t="shared" si="834"/>
        <v>0</v>
      </c>
      <c r="DS93" s="233">
        <f t="shared" si="835"/>
        <v>0</v>
      </c>
      <c r="DT93" s="233">
        <f t="shared" si="836"/>
        <v>0</v>
      </c>
      <c r="DU93" s="233"/>
      <c r="DV93" s="233">
        <f t="shared" si="837"/>
        <v>0</v>
      </c>
      <c r="DW93" s="233">
        <f t="shared" si="838"/>
        <v>0</v>
      </c>
      <c r="DX93" s="232"/>
      <c r="DY93" s="232"/>
      <c r="DZ93" s="233">
        <f t="shared" si="1104"/>
        <v>0</v>
      </c>
      <c r="EA93" s="233"/>
      <c r="EB93" s="233"/>
      <c r="EC93" s="233">
        <f t="shared" si="1105"/>
        <v>0</v>
      </c>
      <c r="ED93" s="233">
        <f t="shared" si="1106"/>
        <v>0</v>
      </c>
      <c r="EE93" s="233">
        <f t="shared" si="1107"/>
        <v>0</v>
      </c>
      <c r="EF93" s="233"/>
      <c r="EG93" s="233">
        <f t="shared" si="1108"/>
        <v>0</v>
      </c>
      <c r="EH93" s="233">
        <f t="shared" si="1109"/>
        <v>0</v>
      </c>
      <c r="EI93" s="232"/>
      <c r="EJ93" s="232"/>
      <c r="EK93" s="233">
        <f t="shared" si="811"/>
        <v>0</v>
      </c>
      <c r="EL93" s="233"/>
      <c r="EM93" s="233"/>
      <c r="EN93" s="233">
        <f t="shared" si="812"/>
        <v>0</v>
      </c>
      <c r="EO93" s="233">
        <f t="shared" si="813"/>
        <v>0</v>
      </c>
      <c r="EP93" s="233">
        <f t="shared" si="814"/>
        <v>0</v>
      </c>
      <c r="EQ93" s="233"/>
      <c r="ER93" s="233">
        <f t="shared" si="815"/>
        <v>0</v>
      </c>
      <c r="ES93" s="233">
        <f t="shared" si="816"/>
        <v>0</v>
      </c>
      <c r="ET93" s="232"/>
      <c r="EU93" s="232">
        <f t="shared" si="513"/>
        <v>0</v>
      </c>
      <c r="EV93" s="233">
        <f t="shared" si="514"/>
        <v>0</v>
      </c>
      <c r="EW93" s="233">
        <f t="shared" si="515"/>
        <v>0</v>
      </c>
      <c r="EX93" s="233">
        <f t="shared" si="516"/>
        <v>0</v>
      </c>
      <c r="EY93" s="233">
        <f t="shared" si="517"/>
        <v>0</v>
      </c>
      <c r="EZ93" s="233">
        <f t="shared" si="947"/>
        <v>0</v>
      </c>
      <c r="FA93" s="233">
        <f t="shared" si="518"/>
        <v>0</v>
      </c>
      <c r="FB93" s="233">
        <f t="shared" si="519"/>
        <v>0</v>
      </c>
      <c r="FC93" s="233">
        <f t="shared" si="520"/>
        <v>0</v>
      </c>
      <c r="FD93" s="233">
        <f t="shared" si="521"/>
        <v>0</v>
      </c>
      <c r="FE93" s="232">
        <f t="shared" si="522"/>
        <v>0</v>
      </c>
      <c r="FF93" s="234">
        <f t="shared" si="610"/>
        <v>250</v>
      </c>
      <c r="FG93" s="234">
        <f t="shared" si="611"/>
        <v>194.44444444444446</v>
      </c>
      <c r="FH93" s="234">
        <f t="shared" si="612"/>
        <v>0</v>
      </c>
      <c r="FI93" s="234">
        <f t="shared" si="613"/>
        <v>0</v>
      </c>
      <c r="FJ93" s="234">
        <f t="shared" si="614"/>
        <v>194.44444444444446</v>
      </c>
      <c r="FK93" s="234">
        <f t="shared" si="615"/>
        <v>38.888888888888893</v>
      </c>
      <c r="FL93" s="234">
        <f t="shared" si="616"/>
        <v>0</v>
      </c>
      <c r="FM93" s="234">
        <f t="shared" si="617"/>
        <v>0</v>
      </c>
      <c r="FN93" s="234">
        <f t="shared" si="618"/>
        <v>38.888888888888893</v>
      </c>
      <c r="FO93" s="234">
        <f t="shared" si="619"/>
        <v>155.55555555555557</v>
      </c>
      <c r="FP93" s="234">
        <f t="shared" si="620"/>
        <v>52</v>
      </c>
      <c r="FQ93" s="232"/>
      <c r="FR93" s="233">
        <f t="shared" si="817"/>
        <v>0</v>
      </c>
      <c r="FS93" s="233"/>
      <c r="FT93" s="233"/>
      <c r="FU93" s="233">
        <f t="shared" si="818"/>
        <v>0</v>
      </c>
      <c r="FV93" s="233">
        <f t="shared" si="819"/>
        <v>0</v>
      </c>
      <c r="FW93" s="233">
        <f t="shared" si="820"/>
        <v>0</v>
      </c>
      <c r="FX93" s="233"/>
      <c r="FY93" s="233">
        <f t="shared" si="821"/>
        <v>0</v>
      </c>
      <c r="FZ93" s="233">
        <f t="shared" si="822"/>
        <v>0</v>
      </c>
      <c r="GA93" s="232"/>
      <c r="GB93" s="232"/>
      <c r="GC93" s="233">
        <f t="shared" si="845"/>
        <v>0</v>
      </c>
      <c r="GD93" s="233"/>
      <c r="GE93" s="233"/>
      <c r="GF93" s="233">
        <f t="shared" si="846"/>
        <v>0</v>
      </c>
      <c r="GG93" s="233">
        <f t="shared" si="847"/>
        <v>0</v>
      </c>
      <c r="GH93" s="233">
        <f t="shared" si="848"/>
        <v>0</v>
      </c>
      <c r="GI93" s="233"/>
      <c r="GJ93" s="233">
        <f t="shared" si="849"/>
        <v>0</v>
      </c>
      <c r="GK93" s="233">
        <f t="shared" si="850"/>
        <v>0</v>
      </c>
      <c r="GL93" s="232"/>
      <c r="GM93" s="232"/>
      <c r="GN93" s="233">
        <f t="shared" si="839"/>
        <v>0</v>
      </c>
      <c r="GO93" s="233"/>
      <c r="GP93" s="233"/>
      <c r="GQ93" s="233">
        <f t="shared" si="840"/>
        <v>0</v>
      </c>
      <c r="GR93" s="233">
        <f t="shared" si="841"/>
        <v>0</v>
      </c>
      <c r="GS93" s="233">
        <f t="shared" si="842"/>
        <v>0</v>
      </c>
      <c r="GT93" s="233"/>
      <c r="GU93" s="233">
        <f t="shared" si="843"/>
        <v>0</v>
      </c>
      <c r="GV93" s="233">
        <f t="shared" si="844"/>
        <v>0</v>
      </c>
      <c r="GW93" s="232"/>
      <c r="GX93" s="232">
        <f t="shared" si="552"/>
        <v>0</v>
      </c>
      <c r="GY93" s="233">
        <f t="shared" si="553"/>
        <v>0</v>
      </c>
      <c r="GZ93" s="233">
        <f t="shared" si="554"/>
        <v>0</v>
      </c>
      <c r="HA93" s="233">
        <f t="shared" si="555"/>
        <v>0</v>
      </c>
      <c r="HB93" s="233">
        <f t="shared" si="556"/>
        <v>0</v>
      </c>
      <c r="HC93" s="233">
        <f t="shared" si="948"/>
        <v>0</v>
      </c>
      <c r="HD93" s="233">
        <f t="shared" si="557"/>
        <v>0</v>
      </c>
      <c r="HE93" s="233">
        <f t="shared" si="558"/>
        <v>0</v>
      </c>
      <c r="HF93" s="233">
        <f t="shared" si="559"/>
        <v>0</v>
      </c>
      <c r="HG93" s="233">
        <f t="shared" si="560"/>
        <v>0</v>
      </c>
      <c r="HH93" s="232">
        <f t="shared" si="561"/>
        <v>0</v>
      </c>
      <c r="HI93" s="233">
        <f t="shared" si="621"/>
        <v>250</v>
      </c>
      <c r="HJ93" s="233">
        <f t="shared" si="622"/>
        <v>194.44444444444446</v>
      </c>
      <c r="HK93" s="233">
        <f t="shared" si="623"/>
        <v>0</v>
      </c>
      <c r="HL93" s="233">
        <f t="shared" si="624"/>
        <v>0</v>
      </c>
      <c r="HM93" s="233">
        <f t="shared" si="625"/>
        <v>194.44444444444446</v>
      </c>
      <c r="HN93" s="233">
        <f t="shared" si="626"/>
        <v>38.888888888888893</v>
      </c>
      <c r="HO93" s="233">
        <f t="shared" si="627"/>
        <v>0</v>
      </c>
      <c r="HP93" s="233">
        <f t="shared" si="628"/>
        <v>0</v>
      </c>
      <c r="HQ93" s="233">
        <f t="shared" si="629"/>
        <v>38.888888888888893</v>
      </c>
      <c r="HR93" s="233">
        <f t="shared" si="630"/>
        <v>155.55555555555557</v>
      </c>
      <c r="HS93" s="233">
        <f t="shared" si="631"/>
        <v>52</v>
      </c>
      <c r="HT93" s="235">
        <f t="shared" si="851"/>
        <v>194.44444444444446</v>
      </c>
      <c r="HU93" s="236">
        <f t="shared" si="852"/>
        <v>194.44444444444446</v>
      </c>
      <c r="HV93" s="236">
        <f t="shared" si="853"/>
        <v>194.44444444444446</v>
      </c>
      <c r="HW93" s="237"/>
      <c r="HX93" s="237">
        <f t="shared" si="405"/>
        <v>52</v>
      </c>
      <c r="HY93" s="237"/>
      <c r="HZ93" s="237"/>
      <c r="IA93" s="237"/>
      <c r="IB93" s="237"/>
      <c r="IC93" s="237"/>
      <c r="ID93" s="237"/>
      <c r="IE93" s="237"/>
      <c r="IF93" s="237"/>
      <c r="IG93" s="237"/>
      <c r="IH93" s="237"/>
      <c r="II93" s="237"/>
      <c r="IJ93" s="237"/>
      <c r="IK93" s="237"/>
      <c r="IL93" s="237"/>
      <c r="IM93" s="237"/>
      <c r="IN93" s="237"/>
      <c r="IO93" s="237"/>
      <c r="IP93" s="237"/>
      <c r="IQ93" s="237"/>
      <c r="IR93" s="237"/>
      <c r="IS93" s="237"/>
      <c r="IT93" s="237"/>
      <c r="IU93" s="237"/>
      <c r="IV93" s="237"/>
      <c r="IW93" s="237"/>
      <c r="IX93" s="237"/>
      <c r="IY93" s="237"/>
      <c r="IZ93" s="237"/>
      <c r="JA93" s="237"/>
      <c r="JB93" s="237"/>
      <c r="JC93" s="237"/>
      <c r="JD93" s="237"/>
      <c r="JE93" s="237"/>
      <c r="JF93" s="237"/>
      <c r="JG93" s="237"/>
      <c r="JH93" s="237"/>
      <c r="JI93" s="237"/>
      <c r="JJ93" s="237"/>
      <c r="JK93" s="237"/>
      <c r="JL93" s="237"/>
      <c r="JM93" s="237"/>
      <c r="JN93" s="237"/>
      <c r="JO93" s="237"/>
      <c r="JP93" s="237"/>
      <c r="JQ93" s="237"/>
      <c r="JR93" s="237"/>
      <c r="JS93" s="237"/>
      <c r="JT93" s="237"/>
      <c r="JU93" s="237"/>
      <c r="JV93" s="237"/>
      <c r="JW93" s="237"/>
      <c r="JX93" s="237"/>
      <c r="JY93" s="237"/>
      <c r="JZ93" s="237"/>
      <c r="KA93" s="237"/>
      <c r="KB93" s="237"/>
      <c r="KC93" s="237"/>
      <c r="KD93" s="237"/>
      <c r="KE93" s="237"/>
      <c r="KF93" s="237"/>
      <c r="KG93" s="237"/>
      <c r="KH93" s="237"/>
      <c r="KI93" s="237"/>
      <c r="KJ93" s="237"/>
      <c r="KK93" s="237"/>
      <c r="KL93" s="237"/>
      <c r="KM93" s="237"/>
      <c r="KN93" s="237"/>
      <c r="KO93" s="237"/>
      <c r="KP93" s="237"/>
      <c r="KQ93" s="237"/>
      <c r="KR93" s="237"/>
      <c r="KS93" s="237"/>
      <c r="KT93" s="237"/>
      <c r="KU93" s="237"/>
      <c r="KV93" s="237"/>
      <c r="KW93" s="237"/>
      <c r="KX93" s="237"/>
      <c r="KY93" s="237"/>
      <c r="KZ93" s="237"/>
      <c r="LA93" s="237"/>
      <c r="LB93" s="237"/>
      <c r="LC93" s="237"/>
      <c r="LD93" s="237"/>
      <c r="LE93" s="237"/>
      <c r="LF93" s="237"/>
      <c r="LG93" s="237"/>
    </row>
    <row r="94" spans="1:319" s="4" customFormat="1" ht="15.75" customHeight="1" x14ac:dyDescent="0.25">
      <c r="A94" s="33"/>
      <c r="B94" s="37">
        <v>41</v>
      </c>
      <c r="C94" s="37"/>
      <c r="D94" s="37"/>
      <c r="E94" s="37"/>
      <c r="F94" s="19" t="s">
        <v>688</v>
      </c>
      <c r="G94" s="16" t="s">
        <v>375</v>
      </c>
      <c r="H94" s="17" t="s">
        <v>435</v>
      </c>
      <c r="I94" s="87">
        <v>61006008287</v>
      </c>
      <c r="J94" s="34" t="s">
        <v>129</v>
      </c>
      <c r="K94" s="34" t="s">
        <v>130</v>
      </c>
      <c r="L94" s="34" t="s">
        <v>960</v>
      </c>
      <c r="M94" s="34">
        <v>180</v>
      </c>
      <c r="N94" s="34" t="s">
        <v>1242</v>
      </c>
      <c r="O94" s="34"/>
      <c r="P94" s="100" t="s">
        <v>135</v>
      </c>
      <c r="Q94" s="37">
        <v>27</v>
      </c>
      <c r="R94" s="39" t="s">
        <v>232</v>
      </c>
      <c r="S94" s="89">
        <v>250</v>
      </c>
      <c r="T94" s="90">
        <f t="shared" si="854"/>
        <v>250</v>
      </c>
      <c r="U94" s="90"/>
      <c r="V94" s="91"/>
      <c r="W94" s="90">
        <f t="shared" si="855"/>
        <v>250</v>
      </c>
      <c r="X94" s="90">
        <f t="shared" si="856"/>
        <v>50</v>
      </c>
      <c r="Y94" s="90">
        <f t="shared" si="857"/>
        <v>0</v>
      </c>
      <c r="Z94" s="90"/>
      <c r="AA94" s="90">
        <f t="shared" si="858"/>
        <v>50</v>
      </c>
      <c r="AB94" s="90">
        <f t="shared" si="859"/>
        <v>200</v>
      </c>
      <c r="AC94" s="89">
        <v>59</v>
      </c>
      <c r="AD94" s="89">
        <v>250</v>
      </c>
      <c r="AE94" s="90">
        <f t="shared" si="795"/>
        <v>250</v>
      </c>
      <c r="AF94" s="90"/>
      <c r="AG94" s="91"/>
      <c r="AH94" s="90">
        <f t="shared" si="796"/>
        <v>250</v>
      </c>
      <c r="AI94" s="90">
        <v>0</v>
      </c>
      <c r="AJ94" s="90">
        <v>0</v>
      </c>
      <c r="AK94" s="90"/>
      <c r="AL94" s="90">
        <f t="shared" si="797"/>
        <v>0</v>
      </c>
      <c r="AM94" s="90">
        <f t="shared" si="798"/>
        <v>250</v>
      </c>
      <c r="AN94" s="177">
        <v>91</v>
      </c>
      <c r="AO94" s="89">
        <v>250</v>
      </c>
      <c r="AP94" s="90">
        <f t="shared" si="860"/>
        <v>250</v>
      </c>
      <c r="AQ94" s="90"/>
      <c r="AR94" s="91"/>
      <c r="AS94" s="90">
        <f t="shared" si="861"/>
        <v>250</v>
      </c>
      <c r="AT94" s="90">
        <v>0</v>
      </c>
      <c r="AU94" s="90">
        <v>0</v>
      </c>
      <c r="AV94" s="90"/>
      <c r="AW94" s="90">
        <f t="shared" si="862"/>
        <v>0</v>
      </c>
      <c r="AX94" s="90">
        <f t="shared" si="863"/>
        <v>250</v>
      </c>
      <c r="AY94" s="89">
        <v>93</v>
      </c>
      <c r="AZ94" s="89">
        <f t="shared" si="579"/>
        <v>750</v>
      </c>
      <c r="BA94" s="90">
        <f t="shared" si="580"/>
        <v>750</v>
      </c>
      <c r="BB94" s="90">
        <f t="shared" si="581"/>
        <v>0</v>
      </c>
      <c r="BC94" s="90">
        <f t="shared" si="582"/>
        <v>0</v>
      </c>
      <c r="BD94" s="90">
        <f t="shared" si="583"/>
        <v>750</v>
      </c>
      <c r="BE94" s="90">
        <f t="shared" si="945"/>
        <v>150</v>
      </c>
      <c r="BF94" s="90">
        <f t="shared" si="584"/>
        <v>0</v>
      </c>
      <c r="BG94" s="90">
        <f t="shared" si="585"/>
        <v>0</v>
      </c>
      <c r="BH94" s="90">
        <f t="shared" si="586"/>
        <v>150</v>
      </c>
      <c r="BI94" s="90">
        <f t="shared" si="587"/>
        <v>600</v>
      </c>
      <c r="BJ94" s="89">
        <f t="shared" si="588"/>
        <v>243</v>
      </c>
      <c r="BK94" s="89">
        <v>250</v>
      </c>
      <c r="BL94" s="90">
        <f t="shared" si="1110"/>
        <v>0</v>
      </c>
      <c r="BM94" s="90"/>
      <c r="BN94" s="91"/>
      <c r="BO94" s="90">
        <f t="shared" si="1111"/>
        <v>0</v>
      </c>
      <c r="BP94" s="90">
        <f t="shared" si="1112"/>
        <v>0</v>
      </c>
      <c r="BQ94" s="90">
        <f t="shared" si="1113"/>
        <v>0</v>
      </c>
      <c r="BR94" s="90"/>
      <c r="BS94" s="90">
        <f t="shared" si="1114"/>
        <v>0</v>
      </c>
      <c r="BT94" s="90">
        <f t="shared" si="1115"/>
        <v>0</v>
      </c>
      <c r="BU94" s="89"/>
      <c r="BV94" s="89">
        <v>250</v>
      </c>
      <c r="BW94" s="90">
        <f t="shared" si="799"/>
        <v>0</v>
      </c>
      <c r="BX94" s="90"/>
      <c r="BY94" s="91"/>
      <c r="BZ94" s="90">
        <f t="shared" si="800"/>
        <v>0</v>
      </c>
      <c r="CA94" s="90">
        <f t="shared" si="801"/>
        <v>0</v>
      </c>
      <c r="CB94" s="90">
        <f t="shared" si="802"/>
        <v>0</v>
      </c>
      <c r="CC94" s="90"/>
      <c r="CD94" s="90">
        <f t="shared" si="803"/>
        <v>0</v>
      </c>
      <c r="CE94" s="90">
        <f t="shared" si="804"/>
        <v>0</v>
      </c>
      <c r="CF94" s="89"/>
      <c r="CG94" s="89">
        <v>250</v>
      </c>
      <c r="CH94" s="90">
        <f t="shared" si="805"/>
        <v>0</v>
      </c>
      <c r="CI94" s="90"/>
      <c r="CJ94" s="91"/>
      <c r="CK94" s="90">
        <f t="shared" si="806"/>
        <v>0</v>
      </c>
      <c r="CL94" s="90">
        <f t="shared" si="807"/>
        <v>0</v>
      </c>
      <c r="CM94" s="90">
        <f t="shared" si="808"/>
        <v>0</v>
      </c>
      <c r="CN94" s="90"/>
      <c r="CO94" s="90">
        <f t="shared" si="809"/>
        <v>0</v>
      </c>
      <c r="CP94" s="90">
        <f t="shared" si="810"/>
        <v>0</v>
      </c>
      <c r="CQ94" s="89"/>
      <c r="CR94" s="89">
        <f t="shared" si="823"/>
        <v>750</v>
      </c>
      <c r="CS94" s="90">
        <f t="shared" si="824"/>
        <v>0</v>
      </c>
      <c r="CT94" s="90">
        <f t="shared" si="825"/>
        <v>0</v>
      </c>
      <c r="CU94" s="90">
        <f t="shared" si="826"/>
        <v>0</v>
      </c>
      <c r="CV94" s="90">
        <f t="shared" si="827"/>
        <v>0</v>
      </c>
      <c r="CW94" s="90">
        <f t="shared" si="946"/>
        <v>0</v>
      </c>
      <c r="CX94" s="90">
        <f t="shared" si="828"/>
        <v>0</v>
      </c>
      <c r="CY94" s="90">
        <f t="shared" si="829"/>
        <v>0</v>
      </c>
      <c r="CZ94" s="90">
        <f t="shared" si="830"/>
        <v>0</v>
      </c>
      <c r="DA94" s="90">
        <f t="shared" si="831"/>
        <v>0</v>
      </c>
      <c r="DB94" s="89">
        <f t="shared" si="832"/>
        <v>0</v>
      </c>
      <c r="DC94" s="191">
        <f t="shared" si="599"/>
        <v>1500</v>
      </c>
      <c r="DD94" s="191">
        <f t="shared" si="600"/>
        <v>750</v>
      </c>
      <c r="DE94" s="191">
        <f t="shared" si="601"/>
        <v>0</v>
      </c>
      <c r="DF94" s="191">
        <f t="shared" si="602"/>
        <v>0</v>
      </c>
      <c r="DG94" s="191">
        <f t="shared" si="603"/>
        <v>750</v>
      </c>
      <c r="DH94" s="191">
        <f t="shared" si="604"/>
        <v>150</v>
      </c>
      <c r="DI94" s="191">
        <f t="shared" si="605"/>
        <v>0</v>
      </c>
      <c r="DJ94" s="191">
        <f t="shared" si="606"/>
        <v>0</v>
      </c>
      <c r="DK94" s="191">
        <f t="shared" si="607"/>
        <v>150</v>
      </c>
      <c r="DL94" s="191">
        <f t="shared" si="608"/>
        <v>600</v>
      </c>
      <c r="DM94" s="191">
        <f t="shared" si="609"/>
        <v>243</v>
      </c>
      <c r="DN94" s="89">
        <v>250</v>
      </c>
      <c r="DO94" s="90">
        <f t="shared" si="833"/>
        <v>0</v>
      </c>
      <c r="DP94" s="90"/>
      <c r="DQ94" s="91"/>
      <c r="DR94" s="90">
        <f t="shared" si="834"/>
        <v>0</v>
      </c>
      <c r="DS94" s="90">
        <f t="shared" si="835"/>
        <v>0</v>
      </c>
      <c r="DT94" s="90">
        <f t="shared" si="836"/>
        <v>0</v>
      </c>
      <c r="DU94" s="90"/>
      <c r="DV94" s="90">
        <f t="shared" si="837"/>
        <v>0</v>
      </c>
      <c r="DW94" s="90">
        <f t="shared" si="838"/>
        <v>0</v>
      </c>
      <c r="DX94" s="89"/>
      <c r="DY94" s="89">
        <v>250</v>
      </c>
      <c r="DZ94" s="90">
        <f t="shared" si="1104"/>
        <v>0</v>
      </c>
      <c r="EA94" s="90"/>
      <c r="EB94" s="91"/>
      <c r="EC94" s="90">
        <f t="shared" si="1105"/>
        <v>0</v>
      </c>
      <c r="ED94" s="90">
        <f t="shared" si="1106"/>
        <v>0</v>
      </c>
      <c r="EE94" s="90">
        <f t="shared" si="1107"/>
        <v>0</v>
      </c>
      <c r="EF94" s="90"/>
      <c r="EG94" s="90">
        <f t="shared" si="1108"/>
        <v>0</v>
      </c>
      <c r="EH94" s="90">
        <f t="shared" si="1109"/>
        <v>0</v>
      </c>
      <c r="EI94" s="89"/>
      <c r="EJ94" s="89">
        <v>250</v>
      </c>
      <c r="EK94" s="90">
        <f t="shared" si="811"/>
        <v>0</v>
      </c>
      <c r="EL94" s="90"/>
      <c r="EM94" s="91"/>
      <c r="EN94" s="90">
        <f t="shared" si="812"/>
        <v>0</v>
      </c>
      <c r="EO94" s="90">
        <f t="shared" si="813"/>
        <v>0</v>
      </c>
      <c r="EP94" s="90">
        <f t="shared" si="814"/>
        <v>0</v>
      </c>
      <c r="EQ94" s="90"/>
      <c r="ER94" s="90">
        <f t="shared" si="815"/>
        <v>0</v>
      </c>
      <c r="ES94" s="90">
        <f t="shared" si="816"/>
        <v>0</v>
      </c>
      <c r="ET94" s="89"/>
      <c r="EU94" s="89">
        <f t="shared" si="513"/>
        <v>750</v>
      </c>
      <c r="EV94" s="90">
        <f t="shared" si="514"/>
        <v>0</v>
      </c>
      <c r="EW94" s="90">
        <f t="shared" si="515"/>
        <v>0</v>
      </c>
      <c r="EX94" s="90">
        <f t="shared" si="516"/>
        <v>0</v>
      </c>
      <c r="EY94" s="90">
        <f t="shared" si="517"/>
        <v>0</v>
      </c>
      <c r="EZ94" s="90">
        <f t="shared" si="947"/>
        <v>0</v>
      </c>
      <c r="FA94" s="90">
        <f t="shared" si="518"/>
        <v>0</v>
      </c>
      <c r="FB94" s="90">
        <f t="shared" si="519"/>
        <v>0</v>
      </c>
      <c r="FC94" s="90">
        <f t="shared" si="520"/>
        <v>0</v>
      </c>
      <c r="FD94" s="90">
        <f t="shared" si="521"/>
        <v>0</v>
      </c>
      <c r="FE94" s="89">
        <f t="shared" si="522"/>
        <v>0</v>
      </c>
      <c r="FF94" s="191">
        <f t="shared" si="610"/>
        <v>2250</v>
      </c>
      <c r="FG94" s="191">
        <f t="shared" si="611"/>
        <v>750</v>
      </c>
      <c r="FH94" s="191">
        <f t="shared" si="612"/>
        <v>0</v>
      </c>
      <c r="FI94" s="191">
        <f t="shared" si="613"/>
        <v>0</v>
      </c>
      <c r="FJ94" s="191">
        <f t="shared" si="614"/>
        <v>750</v>
      </c>
      <c r="FK94" s="191">
        <f t="shared" si="615"/>
        <v>150</v>
      </c>
      <c r="FL94" s="191">
        <f t="shared" si="616"/>
        <v>0</v>
      </c>
      <c r="FM94" s="191">
        <f t="shared" si="617"/>
        <v>0</v>
      </c>
      <c r="FN94" s="191">
        <f t="shared" si="618"/>
        <v>150</v>
      </c>
      <c r="FO94" s="191">
        <f t="shared" si="619"/>
        <v>600</v>
      </c>
      <c r="FP94" s="191">
        <f t="shared" si="620"/>
        <v>243</v>
      </c>
      <c r="FQ94" s="89">
        <v>250</v>
      </c>
      <c r="FR94" s="90">
        <f t="shared" si="817"/>
        <v>0</v>
      </c>
      <c r="FS94" s="90"/>
      <c r="FT94" s="91"/>
      <c r="FU94" s="90">
        <f t="shared" si="818"/>
        <v>0</v>
      </c>
      <c r="FV94" s="90">
        <f t="shared" si="819"/>
        <v>0</v>
      </c>
      <c r="FW94" s="90">
        <f t="shared" si="820"/>
        <v>0</v>
      </c>
      <c r="FX94" s="90"/>
      <c r="FY94" s="90">
        <f t="shared" si="821"/>
        <v>0</v>
      </c>
      <c r="FZ94" s="90">
        <f t="shared" si="822"/>
        <v>0</v>
      </c>
      <c r="GA94" s="89"/>
      <c r="GB94" s="89">
        <v>250</v>
      </c>
      <c r="GC94" s="90">
        <f t="shared" si="845"/>
        <v>0</v>
      </c>
      <c r="GD94" s="90"/>
      <c r="GE94" s="91"/>
      <c r="GF94" s="90">
        <f t="shared" si="846"/>
        <v>0</v>
      </c>
      <c r="GG94" s="90">
        <f t="shared" si="847"/>
        <v>0</v>
      </c>
      <c r="GH94" s="90">
        <f t="shared" si="848"/>
        <v>0</v>
      </c>
      <c r="GI94" s="90"/>
      <c r="GJ94" s="90">
        <f t="shared" si="849"/>
        <v>0</v>
      </c>
      <c r="GK94" s="90">
        <f t="shared" si="850"/>
        <v>0</v>
      </c>
      <c r="GL94" s="89"/>
      <c r="GM94" s="89">
        <v>250</v>
      </c>
      <c r="GN94" s="90">
        <f t="shared" si="839"/>
        <v>0</v>
      </c>
      <c r="GO94" s="90"/>
      <c r="GP94" s="91"/>
      <c r="GQ94" s="90">
        <f t="shared" si="840"/>
        <v>0</v>
      </c>
      <c r="GR94" s="90">
        <f t="shared" si="841"/>
        <v>0</v>
      </c>
      <c r="GS94" s="90">
        <f t="shared" si="842"/>
        <v>0</v>
      </c>
      <c r="GT94" s="90"/>
      <c r="GU94" s="90">
        <f t="shared" si="843"/>
        <v>0</v>
      </c>
      <c r="GV94" s="90">
        <f t="shared" si="844"/>
        <v>0</v>
      </c>
      <c r="GW94" s="89"/>
      <c r="GX94" s="89">
        <f t="shared" si="552"/>
        <v>750</v>
      </c>
      <c r="GY94" s="90">
        <f t="shared" si="553"/>
        <v>0</v>
      </c>
      <c r="GZ94" s="90">
        <f t="shared" si="554"/>
        <v>0</v>
      </c>
      <c r="HA94" s="90">
        <f t="shared" si="555"/>
        <v>0</v>
      </c>
      <c r="HB94" s="90">
        <f t="shared" si="556"/>
        <v>0</v>
      </c>
      <c r="HC94" s="90">
        <f t="shared" si="948"/>
        <v>0</v>
      </c>
      <c r="HD94" s="90">
        <f t="shared" si="557"/>
        <v>0</v>
      </c>
      <c r="HE94" s="90">
        <f t="shared" si="558"/>
        <v>0</v>
      </c>
      <c r="HF94" s="90">
        <f t="shared" si="559"/>
        <v>0</v>
      </c>
      <c r="HG94" s="90">
        <f t="shared" si="560"/>
        <v>0</v>
      </c>
      <c r="HH94" s="89">
        <f t="shared" si="561"/>
        <v>0</v>
      </c>
      <c r="HI94" s="90">
        <f t="shared" si="621"/>
        <v>3000</v>
      </c>
      <c r="HJ94" s="90">
        <f t="shared" si="622"/>
        <v>750</v>
      </c>
      <c r="HK94" s="90">
        <f t="shared" si="623"/>
        <v>0</v>
      </c>
      <c r="HL94" s="90">
        <f t="shared" si="624"/>
        <v>0</v>
      </c>
      <c r="HM94" s="90">
        <f t="shared" si="625"/>
        <v>750</v>
      </c>
      <c r="HN94" s="90">
        <f t="shared" si="626"/>
        <v>50</v>
      </c>
      <c r="HO94" s="90">
        <f t="shared" si="627"/>
        <v>0</v>
      </c>
      <c r="HP94" s="90">
        <f t="shared" si="628"/>
        <v>0</v>
      </c>
      <c r="HQ94" s="90">
        <f t="shared" si="629"/>
        <v>50</v>
      </c>
      <c r="HR94" s="90">
        <f t="shared" si="630"/>
        <v>700</v>
      </c>
      <c r="HS94" s="90">
        <f t="shared" si="631"/>
        <v>243</v>
      </c>
      <c r="HT94" s="159">
        <f t="shared" si="851"/>
        <v>750</v>
      </c>
      <c r="HU94" s="131">
        <f t="shared" si="852"/>
        <v>750</v>
      </c>
      <c r="HV94" s="131">
        <f t="shared" si="853"/>
        <v>750</v>
      </c>
      <c r="HW94" s="84"/>
      <c r="HX94" s="84">
        <f t="shared" si="405"/>
        <v>243</v>
      </c>
      <c r="HY94" s="84"/>
      <c r="HZ94" s="84"/>
      <c r="IA94" s="84"/>
      <c r="IB94" s="84"/>
      <c r="IC94" s="84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  <c r="LG94" s="67"/>
    </row>
    <row r="95" spans="1:319" s="4" customFormat="1" ht="15.75" x14ac:dyDescent="0.25">
      <c r="A95" s="33"/>
      <c r="B95" s="37">
        <v>42</v>
      </c>
      <c r="C95" s="37"/>
      <c r="D95" s="37"/>
      <c r="E95" s="37"/>
      <c r="F95" s="19" t="s">
        <v>436</v>
      </c>
      <c r="G95" s="16" t="s">
        <v>375</v>
      </c>
      <c r="H95" s="17" t="s">
        <v>437</v>
      </c>
      <c r="I95" s="166">
        <v>61001042403</v>
      </c>
      <c r="J95" s="34" t="s">
        <v>9</v>
      </c>
      <c r="K95" s="34" t="s">
        <v>131</v>
      </c>
      <c r="L95" s="34" t="s">
        <v>972</v>
      </c>
      <c r="M95" s="34">
        <v>170</v>
      </c>
      <c r="N95" s="34" t="s">
        <v>1242</v>
      </c>
      <c r="O95" s="34"/>
      <c r="P95" s="100" t="s">
        <v>135</v>
      </c>
      <c r="Q95" s="37">
        <v>28</v>
      </c>
      <c r="R95" s="39" t="s">
        <v>105</v>
      </c>
      <c r="S95" s="89">
        <v>250</v>
      </c>
      <c r="T95" s="90">
        <f t="shared" si="854"/>
        <v>250</v>
      </c>
      <c r="U95" s="90"/>
      <c r="V95" s="91"/>
      <c r="W95" s="90">
        <f t="shared" si="855"/>
        <v>250</v>
      </c>
      <c r="X95" s="90">
        <f t="shared" si="856"/>
        <v>50</v>
      </c>
      <c r="Y95" s="90">
        <f t="shared" si="857"/>
        <v>0</v>
      </c>
      <c r="Z95" s="90"/>
      <c r="AA95" s="90">
        <f t="shared" si="858"/>
        <v>50</v>
      </c>
      <c r="AB95" s="90">
        <f t="shared" si="859"/>
        <v>200</v>
      </c>
      <c r="AC95" s="89">
        <v>97</v>
      </c>
      <c r="AD95" s="89">
        <v>250</v>
      </c>
      <c r="AE95" s="90">
        <f t="shared" si="795"/>
        <v>250</v>
      </c>
      <c r="AF95" s="90"/>
      <c r="AG95" s="91"/>
      <c r="AH95" s="90">
        <f t="shared" si="796"/>
        <v>250</v>
      </c>
      <c r="AI95" s="90">
        <v>0</v>
      </c>
      <c r="AJ95" s="90">
        <v>0</v>
      </c>
      <c r="AK95" s="90"/>
      <c r="AL95" s="90">
        <f t="shared" si="797"/>
        <v>0</v>
      </c>
      <c r="AM95" s="90">
        <f t="shared" si="798"/>
        <v>250</v>
      </c>
      <c r="AN95" s="177">
        <v>72</v>
      </c>
      <c r="AO95" s="89">
        <v>250</v>
      </c>
      <c r="AP95" s="90">
        <f t="shared" si="860"/>
        <v>250</v>
      </c>
      <c r="AQ95" s="90"/>
      <c r="AR95" s="91"/>
      <c r="AS95" s="90">
        <f t="shared" si="861"/>
        <v>250</v>
      </c>
      <c r="AT95" s="90">
        <v>0</v>
      </c>
      <c r="AU95" s="90">
        <v>0</v>
      </c>
      <c r="AV95" s="90"/>
      <c r="AW95" s="90">
        <f t="shared" si="862"/>
        <v>0</v>
      </c>
      <c r="AX95" s="90">
        <f t="shared" si="863"/>
        <v>250</v>
      </c>
      <c r="AY95" s="89">
        <v>100</v>
      </c>
      <c r="AZ95" s="89">
        <f t="shared" si="579"/>
        <v>750</v>
      </c>
      <c r="BA95" s="90">
        <f t="shared" si="580"/>
        <v>750</v>
      </c>
      <c r="BB95" s="90">
        <f t="shared" si="581"/>
        <v>0</v>
      </c>
      <c r="BC95" s="90">
        <f t="shared" si="582"/>
        <v>0</v>
      </c>
      <c r="BD95" s="90">
        <f t="shared" si="583"/>
        <v>750</v>
      </c>
      <c r="BE95" s="90">
        <f t="shared" si="945"/>
        <v>150</v>
      </c>
      <c r="BF95" s="90">
        <f t="shared" si="584"/>
        <v>0</v>
      </c>
      <c r="BG95" s="90">
        <f t="shared" si="585"/>
        <v>0</v>
      </c>
      <c r="BH95" s="90">
        <f t="shared" si="586"/>
        <v>150</v>
      </c>
      <c r="BI95" s="90">
        <f t="shared" si="587"/>
        <v>600</v>
      </c>
      <c r="BJ95" s="89">
        <f t="shared" si="588"/>
        <v>269</v>
      </c>
      <c r="BK95" s="89">
        <v>250</v>
      </c>
      <c r="BL95" s="90">
        <f t="shared" si="1110"/>
        <v>0</v>
      </c>
      <c r="BM95" s="90"/>
      <c r="BN95" s="91"/>
      <c r="BO95" s="90">
        <f t="shared" si="1111"/>
        <v>0</v>
      </c>
      <c r="BP95" s="90">
        <f t="shared" si="1112"/>
        <v>0</v>
      </c>
      <c r="BQ95" s="90">
        <f t="shared" si="1113"/>
        <v>0</v>
      </c>
      <c r="BR95" s="90"/>
      <c r="BS95" s="90">
        <f t="shared" si="1114"/>
        <v>0</v>
      </c>
      <c r="BT95" s="90">
        <f t="shared" si="1115"/>
        <v>0</v>
      </c>
      <c r="BU95" s="89"/>
      <c r="BV95" s="89">
        <v>250</v>
      </c>
      <c r="BW95" s="90">
        <f t="shared" si="799"/>
        <v>0</v>
      </c>
      <c r="BX95" s="90"/>
      <c r="BY95" s="91"/>
      <c r="BZ95" s="90">
        <f t="shared" si="800"/>
        <v>0</v>
      </c>
      <c r="CA95" s="90">
        <f t="shared" si="801"/>
        <v>0</v>
      </c>
      <c r="CB95" s="90">
        <f t="shared" si="802"/>
        <v>0</v>
      </c>
      <c r="CC95" s="90"/>
      <c r="CD95" s="90">
        <f t="shared" si="803"/>
        <v>0</v>
      </c>
      <c r="CE95" s="90">
        <f t="shared" si="804"/>
        <v>0</v>
      </c>
      <c r="CF95" s="89"/>
      <c r="CG95" s="89">
        <v>250</v>
      </c>
      <c r="CH95" s="90">
        <f t="shared" si="805"/>
        <v>0</v>
      </c>
      <c r="CI95" s="90"/>
      <c r="CJ95" s="91"/>
      <c r="CK95" s="90">
        <f t="shared" si="806"/>
        <v>0</v>
      </c>
      <c r="CL95" s="90">
        <f t="shared" si="807"/>
        <v>0</v>
      </c>
      <c r="CM95" s="90">
        <f t="shared" si="808"/>
        <v>0</v>
      </c>
      <c r="CN95" s="90"/>
      <c r="CO95" s="90">
        <f t="shared" si="809"/>
        <v>0</v>
      </c>
      <c r="CP95" s="90">
        <f t="shared" si="810"/>
        <v>0</v>
      </c>
      <c r="CQ95" s="89"/>
      <c r="CR95" s="89">
        <f t="shared" si="823"/>
        <v>750</v>
      </c>
      <c r="CS95" s="90">
        <f t="shared" si="824"/>
        <v>0</v>
      </c>
      <c r="CT95" s="90">
        <f t="shared" si="825"/>
        <v>0</v>
      </c>
      <c r="CU95" s="90">
        <f t="shared" si="826"/>
        <v>0</v>
      </c>
      <c r="CV95" s="90">
        <f t="shared" si="827"/>
        <v>0</v>
      </c>
      <c r="CW95" s="90">
        <f t="shared" si="946"/>
        <v>0</v>
      </c>
      <c r="CX95" s="90">
        <f t="shared" si="828"/>
        <v>0</v>
      </c>
      <c r="CY95" s="90">
        <f t="shared" si="829"/>
        <v>0</v>
      </c>
      <c r="CZ95" s="90">
        <f t="shared" si="830"/>
        <v>0</v>
      </c>
      <c r="DA95" s="90">
        <f t="shared" si="831"/>
        <v>0</v>
      </c>
      <c r="DB95" s="89">
        <f t="shared" si="832"/>
        <v>0</v>
      </c>
      <c r="DC95" s="191">
        <f t="shared" si="599"/>
        <v>1500</v>
      </c>
      <c r="DD95" s="191">
        <f t="shared" si="600"/>
        <v>750</v>
      </c>
      <c r="DE95" s="191">
        <f t="shared" si="601"/>
        <v>0</v>
      </c>
      <c r="DF95" s="191">
        <f t="shared" si="602"/>
        <v>0</v>
      </c>
      <c r="DG95" s="191">
        <f t="shared" si="603"/>
        <v>750</v>
      </c>
      <c r="DH95" s="191">
        <f t="shared" si="604"/>
        <v>150</v>
      </c>
      <c r="DI95" s="191">
        <f t="shared" si="605"/>
        <v>0</v>
      </c>
      <c r="DJ95" s="191">
        <f t="shared" si="606"/>
        <v>0</v>
      </c>
      <c r="DK95" s="191">
        <f t="shared" si="607"/>
        <v>150</v>
      </c>
      <c r="DL95" s="191">
        <f t="shared" si="608"/>
        <v>600</v>
      </c>
      <c r="DM95" s="191">
        <f t="shared" si="609"/>
        <v>269</v>
      </c>
      <c r="DN95" s="89">
        <v>250</v>
      </c>
      <c r="DO95" s="90">
        <f t="shared" si="833"/>
        <v>0</v>
      </c>
      <c r="DP95" s="90"/>
      <c r="DQ95" s="91"/>
      <c r="DR95" s="90">
        <f t="shared" si="834"/>
        <v>0</v>
      </c>
      <c r="DS95" s="90">
        <f t="shared" si="835"/>
        <v>0</v>
      </c>
      <c r="DT95" s="90">
        <f t="shared" si="836"/>
        <v>0</v>
      </c>
      <c r="DU95" s="90"/>
      <c r="DV95" s="90">
        <f t="shared" si="837"/>
        <v>0</v>
      </c>
      <c r="DW95" s="90">
        <f t="shared" si="838"/>
        <v>0</v>
      </c>
      <c r="DX95" s="89"/>
      <c r="DY95" s="89">
        <v>250</v>
      </c>
      <c r="DZ95" s="90">
        <f t="shared" si="1104"/>
        <v>0</v>
      </c>
      <c r="EA95" s="90"/>
      <c r="EB95" s="91"/>
      <c r="EC95" s="90">
        <f t="shared" si="1105"/>
        <v>0</v>
      </c>
      <c r="ED95" s="90">
        <f t="shared" si="1106"/>
        <v>0</v>
      </c>
      <c r="EE95" s="90">
        <f t="shared" si="1107"/>
        <v>0</v>
      </c>
      <c r="EF95" s="90"/>
      <c r="EG95" s="90">
        <f t="shared" si="1108"/>
        <v>0</v>
      </c>
      <c r="EH95" s="90">
        <f t="shared" si="1109"/>
        <v>0</v>
      </c>
      <c r="EI95" s="89"/>
      <c r="EJ95" s="89">
        <v>250</v>
      </c>
      <c r="EK95" s="90">
        <f t="shared" si="811"/>
        <v>0</v>
      </c>
      <c r="EL95" s="90"/>
      <c r="EM95" s="91"/>
      <c r="EN95" s="90">
        <f t="shared" si="812"/>
        <v>0</v>
      </c>
      <c r="EO95" s="90">
        <f t="shared" si="813"/>
        <v>0</v>
      </c>
      <c r="EP95" s="90">
        <f t="shared" si="814"/>
        <v>0</v>
      </c>
      <c r="EQ95" s="90"/>
      <c r="ER95" s="90">
        <f t="shared" si="815"/>
        <v>0</v>
      </c>
      <c r="ES95" s="90">
        <f t="shared" si="816"/>
        <v>0</v>
      </c>
      <c r="ET95" s="89"/>
      <c r="EU95" s="89">
        <f t="shared" si="513"/>
        <v>750</v>
      </c>
      <c r="EV95" s="90">
        <f t="shared" si="514"/>
        <v>0</v>
      </c>
      <c r="EW95" s="90">
        <f t="shared" si="515"/>
        <v>0</v>
      </c>
      <c r="EX95" s="90">
        <f t="shared" si="516"/>
        <v>0</v>
      </c>
      <c r="EY95" s="90">
        <f t="shared" si="517"/>
        <v>0</v>
      </c>
      <c r="EZ95" s="90">
        <f t="shared" si="947"/>
        <v>0</v>
      </c>
      <c r="FA95" s="90">
        <f t="shared" si="518"/>
        <v>0</v>
      </c>
      <c r="FB95" s="90">
        <f t="shared" si="519"/>
        <v>0</v>
      </c>
      <c r="FC95" s="90">
        <f t="shared" si="520"/>
        <v>0</v>
      </c>
      <c r="FD95" s="90">
        <f t="shared" si="521"/>
        <v>0</v>
      </c>
      <c r="FE95" s="89">
        <f t="shared" si="522"/>
        <v>0</v>
      </c>
      <c r="FF95" s="191">
        <f t="shared" si="610"/>
        <v>2250</v>
      </c>
      <c r="FG95" s="191">
        <f t="shared" si="611"/>
        <v>750</v>
      </c>
      <c r="FH95" s="191">
        <f t="shared" si="612"/>
        <v>0</v>
      </c>
      <c r="FI95" s="191">
        <f t="shared" si="613"/>
        <v>0</v>
      </c>
      <c r="FJ95" s="191">
        <f t="shared" si="614"/>
        <v>750</v>
      </c>
      <c r="FK95" s="191">
        <f t="shared" si="615"/>
        <v>150</v>
      </c>
      <c r="FL95" s="191">
        <f t="shared" si="616"/>
        <v>0</v>
      </c>
      <c r="FM95" s="191">
        <f t="shared" si="617"/>
        <v>0</v>
      </c>
      <c r="FN95" s="191">
        <f t="shared" si="618"/>
        <v>150</v>
      </c>
      <c r="FO95" s="191">
        <f t="shared" si="619"/>
        <v>600</v>
      </c>
      <c r="FP95" s="191">
        <f t="shared" si="620"/>
        <v>269</v>
      </c>
      <c r="FQ95" s="89">
        <v>250</v>
      </c>
      <c r="FR95" s="90">
        <f t="shared" si="817"/>
        <v>0</v>
      </c>
      <c r="FS95" s="90"/>
      <c r="FT95" s="91"/>
      <c r="FU95" s="90">
        <f t="shared" si="818"/>
        <v>0</v>
      </c>
      <c r="FV95" s="90">
        <f t="shared" si="819"/>
        <v>0</v>
      </c>
      <c r="FW95" s="90">
        <f t="shared" si="820"/>
        <v>0</v>
      </c>
      <c r="FX95" s="90"/>
      <c r="FY95" s="90">
        <f t="shared" si="821"/>
        <v>0</v>
      </c>
      <c r="FZ95" s="90">
        <f t="shared" si="822"/>
        <v>0</v>
      </c>
      <c r="GA95" s="89"/>
      <c r="GB95" s="89">
        <v>250</v>
      </c>
      <c r="GC95" s="90">
        <f t="shared" si="845"/>
        <v>0</v>
      </c>
      <c r="GD95" s="90"/>
      <c r="GE95" s="91"/>
      <c r="GF95" s="90">
        <f t="shared" si="846"/>
        <v>0</v>
      </c>
      <c r="GG95" s="90">
        <f t="shared" si="847"/>
        <v>0</v>
      </c>
      <c r="GH95" s="90">
        <f t="shared" si="848"/>
        <v>0</v>
      </c>
      <c r="GI95" s="90"/>
      <c r="GJ95" s="90">
        <f t="shared" si="849"/>
        <v>0</v>
      </c>
      <c r="GK95" s="90">
        <f t="shared" si="850"/>
        <v>0</v>
      </c>
      <c r="GL95" s="89"/>
      <c r="GM95" s="89">
        <v>250</v>
      </c>
      <c r="GN95" s="90">
        <f t="shared" si="839"/>
        <v>0</v>
      </c>
      <c r="GO95" s="90"/>
      <c r="GP95" s="91"/>
      <c r="GQ95" s="90">
        <f t="shared" si="840"/>
        <v>0</v>
      </c>
      <c r="GR95" s="90">
        <f t="shared" si="841"/>
        <v>0</v>
      </c>
      <c r="GS95" s="90">
        <f t="shared" si="842"/>
        <v>0</v>
      </c>
      <c r="GT95" s="90"/>
      <c r="GU95" s="90">
        <f t="shared" si="843"/>
        <v>0</v>
      </c>
      <c r="GV95" s="90">
        <f t="shared" si="844"/>
        <v>0</v>
      </c>
      <c r="GW95" s="89"/>
      <c r="GX95" s="89">
        <f t="shared" si="552"/>
        <v>750</v>
      </c>
      <c r="GY95" s="90">
        <f t="shared" si="553"/>
        <v>0</v>
      </c>
      <c r="GZ95" s="90">
        <f t="shared" si="554"/>
        <v>0</v>
      </c>
      <c r="HA95" s="90">
        <f t="shared" si="555"/>
        <v>0</v>
      </c>
      <c r="HB95" s="90">
        <f t="shared" si="556"/>
        <v>0</v>
      </c>
      <c r="HC95" s="90">
        <f t="shared" si="948"/>
        <v>0</v>
      </c>
      <c r="HD95" s="90">
        <f t="shared" si="557"/>
        <v>0</v>
      </c>
      <c r="HE95" s="90">
        <f t="shared" si="558"/>
        <v>0</v>
      </c>
      <c r="HF95" s="90">
        <f t="shared" si="559"/>
        <v>0</v>
      </c>
      <c r="HG95" s="90">
        <f t="shared" si="560"/>
        <v>0</v>
      </c>
      <c r="HH95" s="89">
        <f t="shared" si="561"/>
        <v>0</v>
      </c>
      <c r="HI95" s="90">
        <f t="shared" si="621"/>
        <v>3000</v>
      </c>
      <c r="HJ95" s="90">
        <f t="shared" si="622"/>
        <v>750</v>
      </c>
      <c r="HK95" s="90">
        <f t="shared" si="623"/>
        <v>0</v>
      </c>
      <c r="HL95" s="90">
        <f t="shared" si="624"/>
        <v>0</v>
      </c>
      <c r="HM95" s="90">
        <f t="shared" si="625"/>
        <v>750</v>
      </c>
      <c r="HN95" s="90">
        <f t="shared" si="626"/>
        <v>50</v>
      </c>
      <c r="HO95" s="90">
        <f t="shared" si="627"/>
        <v>0</v>
      </c>
      <c r="HP95" s="90">
        <f t="shared" si="628"/>
        <v>0</v>
      </c>
      <c r="HQ95" s="90">
        <f t="shared" si="629"/>
        <v>50</v>
      </c>
      <c r="HR95" s="90">
        <f t="shared" si="630"/>
        <v>700</v>
      </c>
      <c r="HS95" s="90">
        <f t="shared" si="631"/>
        <v>269</v>
      </c>
      <c r="HT95" s="159">
        <f t="shared" si="851"/>
        <v>750</v>
      </c>
      <c r="HU95" s="131">
        <f t="shared" si="852"/>
        <v>750</v>
      </c>
      <c r="HV95" s="131">
        <f t="shared" si="853"/>
        <v>750</v>
      </c>
      <c r="HW95" s="84"/>
      <c r="HX95" s="84">
        <f t="shared" si="405"/>
        <v>269</v>
      </c>
      <c r="HY95" s="84"/>
      <c r="HZ95" s="84"/>
      <c r="IA95" s="84"/>
      <c r="IB95" s="84"/>
      <c r="IC95" s="84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  <c r="LG95" s="67"/>
    </row>
    <row r="96" spans="1:319" s="3" customFormat="1" ht="15.75" customHeight="1" x14ac:dyDescent="0.25">
      <c r="A96" s="33"/>
      <c r="B96" s="37">
        <v>43</v>
      </c>
      <c r="C96" s="37"/>
      <c r="D96" s="37"/>
      <c r="E96" s="37"/>
      <c r="F96" s="19" t="s">
        <v>377</v>
      </c>
      <c r="G96" s="16" t="s">
        <v>375</v>
      </c>
      <c r="H96" s="17" t="s">
        <v>378</v>
      </c>
      <c r="I96" s="87">
        <v>61006017442</v>
      </c>
      <c r="J96" s="34" t="s">
        <v>95</v>
      </c>
      <c r="K96" s="92" t="s">
        <v>104</v>
      </c>
      <c r="L96" s="34" t="s">
        <v>963</v>
      </c>
      <c r="M96" s="34">
        <v>179</v>
      </c>
      <c r="N96" s="34" t="s">
        <v>1242</v>
      </c>
      <c r="O96" s="34"/>
      <c r="P96" s="100" t="s">
        <v>135</v>
      </c>
      <c r="Q96" s="254">
        <v>29</v>
      </c>
      <c r="R96" s="39" t="s">
        <v>1251</v>
      </c>
      <c r="S96" s="89">
        <v>250</v>
      </c>
      <c r="T96" s="90">
        <f t="shared" si="854"/>
        <v>250</v>
      </c>
      <c r="U96" s="90"/>
      <c r="V96" s="91"/>
      <c r="W96" s="90">
        <f t="shared" si="855"/>
        <v>250</v>
      </c>
      <c r="X96" s="90">
        <f t="shared" si="856"/>
        <v>50</v>
      </c>
      <c r="Y96" s="90">
        <f t="shared" si="857"/>
        <v>0</v>
      </c>
      <c r="Z96" s="90"/>
      <c r="AA96" s="90">
        <f t="shared" si="858"/>
        <v>50</v>
      </c>
      <c r="AB96" s="90">
        <f t="shared" si="859"/>
        <v>200</v>
      </c>
      <c r="AC96" s="89">
        <v>88</v>
      </c>
      <c r="AD96" s="89">
        <v>250</v>
      </c>
      <c r="AE96" s="90">
        <f t="shared" si="795"/>
        <v>250</v>
      </c>
      <c r="AF96" s="90"/>
      <c r="AG96" s="91"/>
      <c r="AH96" s="90">
        <f t="shared" si="796"/>
        <v>250</v>
      </c>
      <c r="AI96" s="90">
        <v>0</v>
      </c>
      <c r="AJ96" s="90">
        <v>0</v>
      </c>
      <c r="AK96" s="90"/>
      <c r="AL96" s="90">
        <f t="shared" si="797"/>
        <v>0</v>
      </c>
      <c r="AM96" s="90">
        <f t="shared" si="798"/>
        <v>250</v>
      </c>
      <c r="AN96" s="177">
        <v>94</v>
      </c>
      <c r="AO96" s="89">
        <v>250</v>
      </c>
      <c r="AP96" s="90">
        <f t="shared" si="860"/>
        <v>250</v>
      </c>
      <c r="AQ96" s="90"/>
      <c r="AR96" s="91"/>
      <c r="AS96" s="90">
        <f t="shared" si="861"/>
        <v>250</v>
      </c>
      <c r="AT96" s="90">
        <v>0</v>
      </c>
      <c r="AU96" s="90">
        <v>0</v>
      </c>
      <c r="AV96" s="90"/>
      <c r="AW96" s="90">
        <f t="shared" si="862"/>
        <v>0</v>
      </c>
      <c r="AX96" s="90">
        <f t="shared" si="863"/>
        <v>250</v>
      </c>
      <c r="AY96" s="89">
        <v>142</v>
      </c>
      <c r="AZ96" s="89">
        <f t="shared" si="579"/>
        <v>750</v>
      </c>
      <c r="BA96" s="90">
        <f t="shared" si="580"/>
        <v>750</v>
      </c>
      <c r="BB96" s="90">
        <f t="shared" si="581"/>
        <v>0</v>
      </c>
      <c r="BC96" s="90">
        <f t="shared" si="582"/>
        <v>0</v>
      </c>
      <c r="BD96" s="90">
        <f t="shared" si="583"/>
        <v>750</v>
      </c>
      <c r="BE96" s="90">
        <f t="shared" si="945"/>
        <v>150</v>
      </c>
      <c r="BF96" s="90">
        <f t="shared" si="584"/>
        <v>0</v>
      </c>
      <c r="BG96" s="90">
        <f t="shared" si="585"/>
        <v>0</v>
      </c>
      <c r="BH96" s="90">
        <f t="shared" si="586"/>
        <v>150</v>
      </c>
      <c r="BI96" s="90">
        <f t="shared" si="587"/>
        <v>600</v>
      </c>
      <c r="BJ96" s="89">
        <f t="shared" si="588"/>
        <v>324</v>
      </c>
      <c r="BK96" s="89">
        <v>250</v>
      </c>
      <c r="BL96" s="90">
        <f t="shared" si="1110"/>
        <v>0</v>
      </c>
      <c r="BM96" s="90"/>
      <c r="BN96" s="91"/>
      <c r="BO96" s="90">
        <f t="shared" si="1111"/>
        <v>0</v>
      </c>
      <c r="BP96" s="90">
        <f t="shared" si="1112"/>
        <v>0</v>
      </c>
      <c r="BQ96" s="90">
        <f t="shared" si="1113"/>
        <v>0</v>
      </c>
      <c r="BR96" s="90"/>
      <c r="BS96" s="90">
        <f t="shared" si="1114"/>
        <v>0</v>
      </c>
      <c r="BT96" s="90">
        <f t="shared" si="1115"/>
        <v>0</v>
      </c>
      <c r="BU96" s="89"/>
      <c r="BV96" s="89">
        <v>250</v>
      </c>
      <c r="BW96" s="90">
        <f t="shared" si="799"/>
        <v>0</v>
      </c>
      <c r="BX96" s="90"/>
      <c r="BY96" s="91"/>
      <c r="BZ96" s="90">
        <f t="shared" si="800"/>
        <v>0</v>
      </c>
      <c r="CA96" s="90">
        <f t="shared" si="801"/>
        <v>0</v>
      </c>
      <c r="CB96" s="90">
        <f t="shared" si="802"/>
        <v>0</v>
      </c>
      <c r="CC96" s="90"/>
      <c r="CD96" s="90">
        <f t="shared" si="803"/>
        <v>0</v>
      </c>
      <c r="CE96" s="90">
        <f t="shared" si="804"/>
        <v>0</v>
      </c>
      <c r="CF96" s="89"/>
      <c r="CG96" s="89">
        <v>250</v>
      </c>
      <c r="CH96" s="90">
        <f t="shared" si="805"/>
        <v>0</v>
      </c>
      <c r="CI96" s="90"/>
      <c r="CJ96" s="91"/>
      <c r="CK96" s="90">
        <f t="shared" si="806"/>
        <v>0</v>
      </c>
      <c r="CL96" s="90">
        <f t="shared" si="807"/>
        <v>0</v>
      </c>
      <c r="CM96" s="90">
        <f t="shared" si="808"/>
        <v>0</v>
      </c>
      <c r="CN96" s="90"/>
      <c r="CO96" s="90">
        <f t="shared" si="809"/>
        <v>0</v>
      </c>
      <c r="CP96" s="90">
        <f t="shared" si="810"/>
        <v>0</v>
      </c>
      <c r="CQ96" s="89"/>
      <c r="CR96" s="89">
        <f t="shared" ref="CR96:CR99" si="1345">BK96+BV96+CG96</f>
        <v>750</v>
      </c>
      <c r="CS96" s="90">
        <f t="shared" ref="CS96:CS99" si="1346">BL96+BW96+CH96</f>
        <v>0</v>
      </c>
      <c r="CT96" s="90">
        <f t="shared" ref="CT96:CT99" si="1347">BM96+BX96+CI96</f>
        <v>0</v>
      </c>
      <c r="CU96" s="90">
        <f t="shared" ref="CU96:CU99" si="1348">BN96+BY96+CJ96</f>
        <v>0</v>
      </c>
      <c r="CV96" s="90">
        <f t="shared" ref="CV96:CV99" si="1349">BO96+BZ96+CK96</f>
        <v>0</v>
      </c>
      <c r="CW96" s="90">
        <f t="shared" si="946"/>
        <v>0</v>
      </c>
      <c r="CX96" s="90">
        <f t="shared" ref="CX96:CX99" si="1350">BQ96+CB96+CM96</f>
        <v>0</v>
      </c>
      <c r="CY96" s="90">
        <f t="shared" ref="CY96:CY99" si="1351">BR96+CC96+CN96</f>
        <v>0</v>
      </c>
      <c r="CZ96" s="90">
        <f t="shared" ref="CZ96:CZ99" si="1352">CW96-CX96+CY96</f>
        <v>0</v>
      </c>
      <c r="DA96" s="90">
        <f t="shared" ref="DA96:DA99" si="1353">CV96-CZ96</f>
        <v>0</v>
      </c>
      <c r="DB96" s="89">
        <f t="shared" ref="DB96:DB99" si="1354">BU96+CF96+CQ96</f>
        <v>0</v>
      </c>
      <c r="DC96" s="191">
        <f t="shared" si="599"/>
        <v>1500</v>
      </c>
      <c r="DD96" s="191">
        <f t="shared" si="600"/>
        <v>750</v>
      </c>
      <c r="DE96" s="191">
        <f t="shared" si="601"/>
        <v>0</v>
      </c>
      <c r="DF96" s="191">
        <f t="shared" si="602"/>
        <v>0</v>
      </c>
      <c r="DG96" s="191">
        <f t="shared" si="603"/>
        <v>750</v>
      </c>
      <c r="DH96" s="191">
        <f t="shared" si="604"/>
        <v>150</v>
      </c>
      <c r="DI96" s="191">
        <f t="shared" si="605"/>
        <v>0</v>
      </c>
      <c r="DJ96" s="191">
        <f t="shared" si="606"/>
        <v>0</v>
      </c>
      <c r="DK96" s="191">
        <f t="shared" si="607"/>
        <v>150</v>
      </c>
      <c r="DL96" s="191">
        <f t="shared" si="608"/>
        <v>600</v>
      </c>
      <c r="DM96" s="191">
        <f t="shared" si="609"/>
        <v>324</v>
      </c>
      <c r="DN96" s="89">
        <v>250</v>
      </c>
      <c r="DO96" s="90">
        <f t="shared" si="833"/>
        <v>0</v>
      </c>
      <c r="DP96" s="90"/>
      <c r="DQ96" s="91"/>
      <c r="DR96" s="90">
        <f t="shared" si="834"/>
        <v>0</v>
      </c>
      <c r="DS96" s="90">
        <f t="shared" si="835"/>
        <v>0</v>
      </c>
      <c r="DT96" s="90">
        <f t="shared" si="836"/>
        <v>0</v>
      </c>
      <c r="DU96" s="90"/>
      <c r="DV96" s="90">
        <f t="shared" si="837"/>
        <v>0</v>
      </c>
      <c r="DW96" s="90">
        <f t="shared" si="838"/>
        <v>0</v>
      </c>
      <c r="DX96" s="89"/>
      <c r="DY96" s="89">
        <v>250</v>
      </c>
      <c r="DZ96" s="90">
        <f t="shared" si="1104"/>
        <v>0</v>
      </c>
      <c r="EA96" s="90"/>
      <c r="EB96" s="91"/>
      <c r="EC96" s="90">
        <f t="shared" si="1105"/>
        <v>0</v>
      </c>
      <c r="ED96" s="90">
        <f t="shared" si="1106"/>
        <v>0</v>
      </c>
      <c r="EE96" s="90">
        <f t="shared" si="1107"/>
        <v>0</v>
      </c>
      <c r="EF96" s="90"/>
      <c r="EG96" s="90">
        <f t="shared" si="1108"/>
        <v>0</v>
      </c>
      <c r="EH96" s="90">
        <f t="shared" si="1109"/>
        <v>0</v>
      </c>
      <c r="EI96" s="89"/>
      <c r="EJ96" s="89">
        <v>250</v>
      </c>
      <c r="EK96" s="90">
        <f t="shared" si="811"/>
        <v>0</v>
      </c>
      <c r="EL96" s="90"/>
      <c r="EM96" s="91"/>
      <c r="EN96" s="90">
        <f t="shared" si="812"/>
        <v>0</v>
      </c>
      <c r="EO96" s="90">
        <f t="shared" si="813"/>
        <v>0</v>
      </c>
      <c r="EP96" s="90">
        <f t="shared" si="814"/>
        <v>0</v>
      </c>
      <c r="EQ96" s="90"/>
      <c r="ER96" s="90">
        <f t="shared" si="815"/>
        <v>0</v>
      </c>
      <c r="ES96" s="90">
        <f t="shared" si="816"/>
        <v>0</v>
      </c>
      <c r="ET96" s="89"/>
      <c r="EU96" s="89">
        <f t="shared" si="513"/>
        <v>750</v>
      </c>
      <c r="EV96" s="90">
        <f t="shared" si="514"/>
        <v>0</v>
      </c>
      <c r="EW96" s="90">
        <f t="shared" si="515"/>
        <v>0</v>
      </c>
      <c r="EX96" s="90">
        <f t="shared" si="516"/>
        <v>0</v>
      </c>
      <c r="EY96" s="90">
        <f t="shared" si="517"/>
        <v>0</v>
      </c>
      <c r="EZ96" s="90">
        <f t="shared" si="947"/>
        <v>0</v>
      </c>
      <c r="FA96" s="90">
        <f t="shared" si="518"/>
        <v>0</v>
      </c>
      <c r="FB96" s="90">
        <f t="shared" si="519"/>
        <v>0</v>
      </c>
      <c r="FC96" s="90">
        <f t="shared" si="520"/>
        <v>0</v>
      </c>
      <c r="FD96" s="90">
        <f t="shared" si="521"/>
        <v>0</v>
      </c>
      <c r="FE96" s="89">
        <f t="shared" si="522"/>
        <v>0</v>
      </c>
      <c r="FF96" s="191">
        <f t="shared" si="610"/>
        <v>2250</v>
      </c>
      <c r="FG96" s="191">
        <f t="shared" si="611"/>
        <v>750</v>
      </c>
      <c r="FH96" s="191">
        <f t="shared" si="612"/>
        <v>0</v>
      </c>
      <c r="FI96" s="191">
        <f t="shared" si="613"/>
        <v>0</v>
      </c>
      <c r="FJ96" s="191">
        <f t="shared" si="614"/>
        <v>750</v>
      </c>
      <c r="FK96" s="191">
        <f t="shared" si="615"/>
        <v>150</v>
      </c>
      <c r="FL96" s="191">
        <f t="shared" si="616"/>
        <v>0</v>
      </c>
      <c r="FM96" s="191">
        <f t="shared" si="617"/>
        <v>0</v>
      </c>
      <c r="FN96" s="191">
        <f t="shared" si="618"/>
        <v>150</v>
      </c>
      <c r="FO96" s="191">
        <f t="shared" si="619"/>
        <v>600</v>
      </c>
      <c r="FP96" s="191">
        <f t="shared" si="620"/>
        <v>324</v>
      </c>
      <c r="FQ96" s="89">
        <v>250</v>
      </c>
      <c r="FR96" s="90">
        <f t="shared" si="817"/>
        <v>0</v>
      </c>
      <c r="FS96" s="90"/>
      <c r="FT96" s="91"/>
      <c r="FU96" s="90">
        <f t="shared" si="818"/>
        <v>0</v>
      </c>
      <c r="FV96" s="90">
        <f t="shared" si="819"/>
        <v>0</v>
      </c>
      <c r="FW96" s="90">
        <f t="shared" si="820"/>
        <v>0</v>
      </c>
      <c r="FX96" s="90"/>
      <c r="FY96" s="90">
        <f t="shared" si="821"/>
        <v>0</v>
      </c>
      <c r="FZ96" s="90">
        <f t="shared" si="822"/>
        <v>0</v>
      </c>
      <c r="GA96" s="89"/>
      <c r="GB96" s="89">
        <v>250</v>
      </c>
      <c r="GC96" s="90">
        <f t="shared" si="845"/>
        <v>0</v>
      </c>
      <c r="GD96" s="90"/>
      <c r="GE96" s="91"/>
      <c r="GF96" s="90">
        <f t="shared" si="846"/>
        <v>0</v>
      </c>
      <c r="GG96" s="90">
        <f t="shared" si="847"/>
        <v>0</v>
      </c>
      <c r="GH96" s="90">
        <f t="shared" si="848"/>
        <v>0</v>
      </c>
      <c r="GI96" s="90"/>
      <c r="GJ96" s="90">
        <f t="shared" si="849"/>
        <v>0</v>
      </c>
      <c r="GK96" s="90">
        <f t="shared" si="850"/>
        <v>0</v>
      </c>
      <c r="GL96" s="89"/>
      <c r="GM96" s="89">
        <v>250</v>
      </c>
      <c r="GN96" s="90">
        <f t="shared" si="839"/>
        <v>0</v>
      </c>
      <c r="GO96" s="90"/>
      <c r="GP96" s="91"/>
      <c r="GQ96" s="90">
        <f t="shared" si="840"/>
        <v>0</v>
      </c>
      <c r="GR96" s="90">
        <f t="shared" si="841"/>
        <v>0</v>
      </c>
      <c r="GS96" s="90">
        <f t="shared" si="842"/>
        <v>0</v>
      </c>
      <c r="GT96" s="90"/>
      <c r="GU96" s="90">
        <f t="shared" si="843"/>
        <v>0</v>
      </c>
      <c r="GV96" s="90">
        <f t="shared" si="844"/>
        <v>0</v>
      </c>
      <c r="GW96" s="89"/>
      <c r="GX96" s="89">
        <f t="shared" si="552"/>
        <v>750</v>
      </c>
      <c r="GY96" s="90">
        <f t="shared" si="553"/>
        <v>0</v>
      </c>
      <c r="GZ96" s="90">
        <f t="shared" si="554"/>
        <v>0</v>
      </c>
      <c r="HA96" s="90">
        <f t="shared" si="555"/>
        <v>0</v>
      </c>
      <c r="HB96" s="90">
        <f t="shared" si="556"/>
        <v>0</v>
      </c>
      <c r="HC96" s="90">
        <f t="shared" si="948"/>
        <v>0</v>
      </c>
      <c r="HD96" s="90">
        <f t="shared" si="557"/>
        <v>0</v>
      </c>
      <c r="HE96" s="90">
        <f t="shared" si="558"/>
        <v>0</v>
      </c>
      <c r="HF96" s="90">
        <f t="shared" si="559"/>
        <v>0</v>
      </c>
      <c r="HG96" s="90">
        <f t="shared" si="560"/>
        <v>0</v>
      </c>
      <c r="HH96" s="89">
        <f t="shared" si="561"/>
        <v>0</v>
      </c>
      <c r="HI96" s="90">
        <f t="shared" si="621"/>
        <v>3000</v>
      </c>
      <c r="HJ96" s="90">
        <f t="shared" si="622"/>
        <v>750</v>
      </c>
      <c r="HK96" s="90">
        <f t="shared" si="623"/>
        <v>0</v>
      </c>
      <c r="HL96" s="90">
        <f t="shared" si="624"/>
        <v>0</v>
      </c>
      <c r="HM96" s="90">
        <f t="shared" si="625"/>
        <v>750</v>
      </c>
      <c r="HN96" s="90">
        <f t="shared" si="626"/>
        <v>50</v>
      </c>
      <c r="HO96" s="90">
        <f t="shared" si="627"/>
        <v>0</v>
      </c>
      <c r="HP96" s="90">
        <f t="shared" si="628"/>
        <v>0</v>
      </c>
      <c r="HQ96" s="90">
        <f t="shared" si="629"/>
        <v>50</v>
      </c>
      <c r="HR96" s="90">
        <f t="shared" si="630"/>
        <v>700</v>
      </c>
      <c r="HS96" s="90">
        <f t="shared" si="631"/>
        <v>324</v>
      </c>
      <c r="HT96" s="159">
        <f>BD96+CV96+EY96+HB96</f>
        <v>750</v>
      </c>
      <c r="HU96" s="131">
        <f>BD96+CV96+EY96+FU96+GF96</f>
        <v>750</v>
      </c>
      <c r="HV96" s="131">
        <f>W96+AH96+AS96+BO96+BZ96</f>
        <v>750</v>
      </c>
      <c r="HW96" s="84"/>
      <c r="HX96" s="84">
        <f>AC96+AN96+AY96+BU96+CF96+CQ96+DX96+EI96</f>
        <v>324</v>
      </c>
      <c r="HY96" s="84"/>
      <c r="HZ96" s="84"/>
      <c r="IA96" s="84"/>
      <c r="IB96" s="84"/>
      <c r="IC96" s="84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  <c r="LG96" s="67"/>
    </row>
    <row r="97" spans="1:319" s="2" customFormat="1" ht="15.75" customHeight="1" x14ac:dyDescent="0.25">
      <c r="A97" s="33"/>
      <c r="B97" s="37">
        <v>44</v>
      </c>
      <c r="C97" s="37"/>
      <c r="D97" s="37"/>
      <c r="E97" s="37"/>
      <c r="F97" s="20" t="s">
        <v>438</v>
      </c>
      <c r="G97" s="21" t="s">
        <v>375</v>
      </c>
      <c r="H97" s="17" t="s">
        <v>439</v>
      </c>
      <c r="I97" s="87">
        <v>61001069635</v>
      </c>
      <c r="J97" s="34" t="s">
        <v>133</v>
      </c>
      <c r="K97" s="34" t="s">
        <v>101</v>
      </c>
      <c r="L97" s="34" t="s">
        <v>971</v>
      </c>
      <c r="M97" s="34">
        <v>169</v>
      </c>
      <c r="N97" s="34" t="s">
        <v>1242</v>
      </c>
      <c r="O97" s="34"/>
      <c r="P97" s="100" t="s">
        <v>135</v>
      </c>
      <c r="Q97" s="255"/>
      <c r="R97" s="39" t="s">
        <v>249</v>
      </c>
      <c r="S97" s="89">
        <v>250</v>
      </c>
      <c r="T97" s="90">
        <f t="shared" si="854"/>
        <v>250</v>
      </c>
      <c r="U97" s="90"/>
      <c r="V97" s="91"/>
      <c r="W97" s="90">
        <f t="shared" si="855"/>
        <v>250</v>
      </c>
      <c r="X97" s="90">
        <f t="shared" si="856"/>
        <v>50</v>
      </c>
      <c r="Y97" s="90">
        <f t="shared" si="857"/>
        <v>0</v>
      </c>
      <c r="Z97" s="90"/>
      <c r="AA97" s="90">
        <f t="shared" si="858"/>
        <v>50</v>
      </c>
      <c r="AB97" s="90">
        <f t="shared" si="859"/>
        <v>200</v>
      </c>
      <c r="AC97" s="89">
        <v>83</v>
      </c>
      <c r="AD97" s="89">
        <v>250</v>
      </c>
      <c r="AE97" s="90">
        <f t="shared" si="795"/>
        <v>250</v>
      </c>
      <c r="AF97" s="90"/>
      <c r="AG97" s="91"/>
      <c r="AH97" s="90">
        <f t="shared" si="796"/>
        <v>250</v>
      </c>
      <c r="AI97" s="90">
        <v>0</v>
      </c>
      <c r="AJ97" s="90">
        <v>0</v>
      </c>
      <c r="AK97" s="90"/>
      <c r="AL97" s="90">
        <f t="shared" si="797"/>
        <v>0</v>
      </c>
      <c r="AM97" s="90">
        <f t="shared" si="798"/>
        <v>250</v>
      </c>
      <c r="AN97" s="177">
        <v>100</v>
      </c>
      <c r="AO97" s="89">
        <v>250</v>
      </c>
      <c r="AP97" s="90">
        <f t="shared" si="860"/>
        <v>250</v>
      </c>
      <c r="AQ97" s="90"/>
      <c r="AR97" s="91"/>
      <c r="AS97" s="90">
        <f t="shared" si="861"/>
        <v>250</v>
      </c>
      <c r="AT97" s="90">
        <v>0</v>
      </c>
      <c r="AU97" s="90">
        <v>0</v>
      </c>
      <c r="AV97" s="90"/>
      <c r="AW97" s="90">
        <f t="shared" si="862"/>
        <v>0</v>
      </c>
      <c r="AX97" s="90">
        <f t="shared" si="863"/>
        <v>250</v>
      </c>
      <c r="AY97" s="89">
        <v>113</v>
      </c>
      <c r="AZ97" s="89">
        <f t="shared" si="579"/>
        <v>750</v>
      </c>
      <c r="BA97" s="90">
        <f t="shared" si="580"/>
        <v>750</v>
      </c>
      <c r="BB97" s="90">
        <f t="shared" si="581"/>
        <v>0</v>
      </c>
      <c r="BC97" s="90">
        <f t="shared" si="582"/>
        <v>0</v>
      </c>
      <c r="BD97" s="90">
        <f t="shared" si="583"/>
        <v>750</v>
      </c>
      <c r="BE97" s="90">
        <f t="shared" si="945"/>
        <v>150</v>
      </c>
      <c r="BF97" s="90">
        <f t="shared" si="584"/>
        <v>0</v>
      </c>
      <c r="BG97" s="90">
        <f t="shared" si="585"/>
        <v>0</v>
      </c>
      <c r="BH97" s="90">
        <f t="shared" si="586"/>
        <v>150</v>
      </c>
      <c r="BI97" s="90">
        <f t="shared" si="587"/>
        <v>600</v>
      </c>
      <c r="BJ97" s="89">
        <f t="shared" si="588"/>
        <v>296</v>
      </c>
      <c r="BK97" s="89">
        <v>250</v>
      </c>
      <c r="BL97" s="90">
        <f t="shared" si="1110"/>
        <v>0</v>
      </c>
      <c r="BM97" s="90"/>
      <c r="BN97" s="91"/>
      <c r="BO97" s="90">
        <f t="shared" si="1111"/>
        <v>0</v>
      </c>
      <c r="BP97" s="90">
        <f t="shared" si="1112"/>
        <v>0</v>
      </c>
      <c r="BQ97" s="90">
        <f t="shared" si="1113"/>
        <v>0</v>
      </c>
      <c r="BR97" s="90"/>
      <c r="BS97" s="90">
        <f t="shared" si="1114"/>
        <v>0</v>
      </c>
      <c r="BT97" s="90">
        <f t="shared" si="1115"/>
        <v>0</v>
      </c>
      <c r="BU97" s="89"/>
      <c r="BV97" s="89">
        <v>250</v>
      </c>
      <c r="BW97" s="90">
        <f t="shared" si="799"/>
        <v>0</v>
      </c>
      <c r="BX97" s="90"/>
      <c r="BY97" s="91"/>
      <c r="BZ97" s="90">
        <f t="shared" si="800"/>
        <v>0</v>
      </c>
      <c r="CA97" s="90">
        <f t="shared" si="801"/>
        <v>0</v>
      </c>
      <c r="CB97" s="90">
        <f t="shared" si="802"/>
        <v>0</v>
      </c>
      <c r="CC97" s="90"/>
      <c r="CD97" s="90">
        <f t="shared" si="803"/>
        <v>0</v>
      </c>
      <c r="CE97" s="90">
        <f t="shared" si="804"/>
        <v>0</v>
      </c>
      <c r="CF97" s="89"/>
      <c r="CG97" s="89">
        <v>250</v>
      </c>
      <c r="CH97" s="90">
        <f t="shared" si="805"/>
        <v>0</v>
      </c>
      <c r="CI97" s="90"/>
      <c r="CJ97" s="91"/>
      <c r="CK97" s="90">
        <f t="shared" si="806"/>
        <v>0</v>
      </c>
      <c r="CL97" s="90">
        <f t="shared" si="807"/>
        <v>0</v>
      </c>
      <c r="CM97" s="90">
        <f t="shared" si="808"/>
        <v>0</v>
      </c>
      <c r="CN97" s="90"/>
      <c r="CO97" s="90">
        <f t="shared" si="809"/>
        <v>0</v>
      </c>
      <c r="CP97" s="90">
        <f t="shared" si="810"/>
        <v>0</v>
      </c>
      <c r="CQ97" s="89"/>
      <c r="CR97" s="89">
        <f t="shared" si="1345"/>
        <v>750</v>
      </c>
      <c r="CS97" s="90">
        <f t="shared" si="1346"/>
        <v>0</v>
      </c>
      <c r="CT97" s="90">
        <f t="shared" si="1347"/>
        <v>0</v>
      </c>
      <c r="CU97" s="90">
        <f t="shared" si="1348"/>
        <v>0</v>
      </c>
      <c r="CV97" s="90">
        <f t="shared" si="1349"/>
        <v>0</v>
      </c>
      <c r="CW97" s="90">
        <f t="shared" si="946"/>
        <v>0</v>
      </c>
      <c r="CX97" s="90">
        <f t="shared" si="1350"/>
        <v>0</v>
      </c>
      <c r="CY97" s="90">
        <f t="shared" si="1351"/>
        <v>0</v>
      </c>
      <c r="CZ97" s="90">
        <f t="shared" si="1352"/>
        <v>0</v>
      </c>
      <c r="DA97" s="90">
        <f t="shared" si="1353"/>
        <v>0</v>
      </c>
      <c r="DB97" s="89">
        <f t="shared" si="1354"/>
        <v>0</v>
      </c>
      <c r="DC97" s="191">
        <f t="shared" si="599"/>
        <v>1500</v>
      </c>
      <c r="DD97" s="191">
        <f t="shared" si="600"/>
        <v>750</v>
      </c>
      <c r="DE97" s="191">
        <f t="shared" si="601"/>
        <v>0</v>
      </c>
      <c r="DF97" s="191">
        <f t="shared" si="602"/>
        <v>0</v>
      </c>
      <c r="DG97" s="191">
        <f t="shared" si="603"/>
        <v>750</v>
      </c>
      <c r="DH97" s="191">
        <f t="shared" si="604"/>
        <v>150</v>
      </c>
      <c r="DI97" s="191">
        <f t="shared" si="605"/>
        <v>0</v>
      </c>
      <c r="DJ97" s="191">
        <f t="shared" si="606"/>
        <v>0</v>
      </c>
      <c r="DK97" s="191">
        <f t="shared" si="607"/>
        <v>150</v>
      </c>
      <c r="DL97" s="191">
        <f t="shared" si="608"/>
        <v>600</v>
      </c>
      <c r="DM97" s="191">
        <f t="shared" si="609"/>
        <v>296</v>
      </c>
      <c r="DN97" s="89">
        <v>250</v>
      </c>
      <c r="DO97" s="90">
        <f t="shared" si="833"/>
        <v>0</v>
      </c>
      <c r="DP97" s="90"/>
      <c r="DQ97" s="91"/>
      <c r="DR97" s="90">
        <f t="shared" si="834"/>
        <v>0</v>
      </c>
      <c r="DS97" s="90">
        <f t="shared" si="835"/>
        <v>0</v>
      </c>
      <c r="DT97" s="90">
        <f t="shared" si="836"/>
        <v>0</v>
      </c>
      <c r="DU97" s="90"/>
      <c r="DV97" s="90">
        <f t="shared" si="837"/>
        <v>0</v>
      </c>
      <c r="DW97" s="90">
        <f t="shared" si="838"/>
        <v>0</v>
      </c>
      <c r="DX97" s="89"/>
      <c r="DY97" s="89">
        <v>250</v>
      </c>
      <c r="DZ97" s="90">
        <f t="shared" si="1104"/>
        <v>0</v>
      </c>
      <c r="EA97" s="90"/>
      <c r="EB97" s="91"/>
      <c r="EC97" s="90">
        <f t="shared" si="1105"/>
        <v>0</v>
      </c>
      <c r="ED97" s="90">
        <f t="shared" si="1106"/>
        <v>0</v>
      </c>
      <c r="EE97" s="90">
        <f t="shared" si="1107"/>
        <v>0</v>
      </c>
      <c r="EF97" s="90"/>
      <c r="EG97" s="90">
        <f t="shared" si="1108"/>
        <v>0</v>
      </c>
      <c r="EH97" s="90">
        <f t="shared" si="1109"/>
        <v>0</v>
      </c>
      <c r="EI97" s="89"/>
      <c r="EJ97" s="89">
        <v>250</v>
      </c>
      <c r="EK97" s="90">
        <f t="shared" si="811"/>
        <v>0</v>
      </c>
      <c r="EL97" s="90"/>
      <c r="EM97" s="91"/>
      <c r="EN97" s="90">
        <f t="shared" si="812"/>
        <v>0</v>
      </c>
      <c r="EO97" s="90">
        <f t="shared" si="813"/>
        <v>0</v>
      </c>
      <c r="EP97" s="90">
        <f t="shared" si="814"/>
        <v>0</v>
      </c>
      <c r="EQ97" s="90"/>
      <c r="ER97" s="90">
        <f t="shared" si="815"/>
        <v>0</v>
      </c>
      <c r="ES97" s="90">
        <f t="shared" si="816"/>
        <v>0</v>
      </c>
      <c r="ET97" s="89"/>
      <c r="EU97" s="89">
        <f t="shared" si="513"/>
        <v>750</v>
      </c>
      <c r="EV97" s="90">
        <f t="shared" si="514"/>
        <v>0</v>
      </c>
      <c r="EW97" s="90">
        <f t="shared" si="515"/>
        <v>0</v>
      </c>
      <c r="EX97" s="90">
        <f t="shared" si="516"/>
        <v>0</v>
      </c>
      <c r="EY97" s="90">
        <f t="shared" si="517"/>
        <v>0</v>
      </c>
      <c r="EZ97" s="90">
        <f t="shared" si="947"/>
        <v>0</v>
      </c>
      <c r="FA97" s="90">
        <f t="shared" si="518"/>
        <v>0</v>
      </c>
      <c r="FB97" s="90">
        <f t="shared" si="519"/>
        <v>0</v>
      </c>
      <c r="FC97" s="90">
        <f t="shared" si="520"/>
        <v>0</v>
      </c>
      <c r="FD97" s="90">
        <f t="shared" si="521"/>
        <v>0</v>
      </c>
      <c r="FE97" s="89">
        <f t="shared" si="522"/>
        <v>0</v>
      </c>
      <c r="FF97" s="191">
        <f t="shared" si="610"/>
        <v>2250</v>
      </c>
      <c r="FG97" s="191">
        <f t="shared" si="611"/>
        <v>750</v>
      </c>
      <c r="FH97" s="191">
        <f t="shared" si="612"/>
        <v>0</v>
      </c>
      <c r="FI97" s="191">
        <f t="shared" si="613"/>
        <v>0</v>
      </c>
      <c r="FJ97" s="191">
        <f t="shared" si="614"/>
        <v>750</v>
      </c>
      <c r="FK97" s="191">
        <f t="shared" si="615"/>
        <v>150</v>
      </c>
      <c r="FL97" s="191">
        <f t="shared" si="616"/>
        <v>0</v>
      </c>
      <c r="FM97" s="191">
        <f t="shared" si="617"/>
        <v>0</v>
      </c>
      <c r="FN97" s="191">
        <f t="shared" si="618"/>
        <v>150</v>
      </c>
      <c r="FO97" s="191">
        <f t="shared" si="619"/>
        <v>600</v>
      </c>
      <c r="FP97" s="191">
        <f t="shared" si="620"/>
        <v>296</v>
      </c>
      <c r="FQ97" s="89">
        <v>250</v>
      </c>
      <c r="FR97" s="90">
        <f t="shared" si="817"/>
        <v>0</v>
      </c>
      <c r="FS97" s="90"/>
      <c r="FT97" s="91"/>
      <c r="FU97" s="90">
        <f t="shared" si="818"/>
        <v>0</v>
      </c>
      <c r="FV97" s="90">
        <f t="shared" si="819"/>
        <v>0</v>
      </c>
      <c r="FW97" s="90">
        <f t="shared" si="820"/>
        <v>0</v>
      </c>
      <c r="FX97" s="90"/>
      <c r="FY97" s="90">
        <f t="shared" si="821"/>
        <v>0</v>
      </c>
      <c r="FZ97" s="90">
        <f t="shared" si="822"/>
        <v>0</v>
      </c>
      <c r="GA97" s="89"/>
      <c r="GB97" s="89">
        <v>250</v>
      </c>
      <c r="GC97" s="90">
        <f t="shared" si="845"/>
        <v>0</v>
      </c>
      <c r="GD97" s="90"/>
      <c r="GE97" s="91"/>
      <c r="GF97" s="90">
        <f t="shared" si="846"/>
        <v>0</v>
      </c>
      <c r="GG97" s="90">
        <f t="shared" si="847"/>
        <v>0</v>
      </c>
      <c r="GH97" s="90">
        <f t="shared" si="848"/>
        <v>0</v>
      </c>
      <c r="GI97" s="90"/>
      <c r="GJ97" s="90">
        <f t="shared" si="849"/>
        <v>0</v>
      </c>
      <c r="GK97" s="90">
        <f t="shared" si="850"/>
        <v>0</v>
      </c>
      <c r="GL97" s="89"/>
      <c r="GM97" s="89">
        <v>250</v>
      </c>
      <c r="GN97" s="90">
        <f t="shared" si="839"/>
        <v>0</v>
      </c>
      <c r="GO97" s="90"/>
      <c r="GP97" s="91"/>
      <c r="GQ97" s="90">
        <f t="shared" si="840"/>
        <v>0</v>
      </c>
      <c r="GR97" s="90">
        <f t="shared" si="841"/>
        <v>0</v>
      </c>
      <c r="GS97" s="90">
        <f t="shared" si="842"/>
        <v>0</v>
      </c>
      <c r="GT97" s="90"/>
      <c r="GU97" s="90">
        <f t="shared" si="843"/>
        <v>0</v>
      </c>
      <c r="GV97" s="90">
        <f t="shared" si="844"/>
        <v>0</v>
      </c>
      <c r="GW97" s="89"/>
      <c r="GX97" s="89">
        <f t="shared" si="552"/>
        <v>750</v>
      </c>
      <c r="GY97" s="90">
        <f t="shared" si="553"/>
        <v>0</v>
      </c>
      <c r="GZ97" s="90">
        <f t="shared" si="554"/>
        <v>0</v>
      </c>
      <c r="HA97" s="90">
        <f t="shared" si="555"/>
        <v>0</v>
      </c>
      <c r="HB97" s="90">
        <f t="shared" si="556"/>
        <v>0</v>
      </c>
      <c r="HC97" s="90">
        <f t="shared" si="948"/>
        <v>0</v>
      </c>
      <c r="HD97" s="90">
        <f t="shared" si="557"/>
        <v>0</v>
      </c>
      <c r="HE97" s="90">
        <f t="shared" si="558"/>
        <v>0</v>
      </c>
      <c r="HF97" s="90">
        <f t="shared" si="559"/>
        <v>0</v>
      </c>
      <c r="HG97" s="90">
        <f t="shared" si="560"/>
        <v>0</v>
      </c>
      <c r="HH97" s="89">
        <f t="shared" si="561"/>
        <v>0</v>
      </c>
      <c r="HI97" s="90">
        <f t="shared" si="621"/>
        <v>3000</v>
      </c>
      <c r="HJ97" s="90">
        <f t="shared" si="622"/>
        <v>750</v>
      </c>
      <c r="HK97" s="90">
        <f t="shared" si="623"/>
        <v>0</v>
      </c>
      <c r="HL97" s="90">
        <f t="shared" si="624"/>
        <v>0</v>
      </c>
      <c r="HM97" s="90">
        <f t="shared" si="625"/>
        <v>750</v>
      </c>
      <c r="HN97" s="90">
        <f t="shared" si="626"/>
        <v>50</v>
      </c>
      <c r="HO97" s="90">
        <f t="shared" si="627"/>
        <v>0</v>
      </c>
      <c r="HP97" s="90">
        <f t="shared" si="628"/>
        <v>0</v>
      </c>
      <c r="HQ97" s="90">
        <f t="shared" si="629"/>
        <v>50</v>
      </c>
      <c r="HR97" s="90">
        <f t="shared" si="630"/>
        <v>700</v>
      </c>
      <c r="HS97" s="90">
        <f t="shared" si="631"/>
        <v>296</v>
      </c>
      <c r="HT97" s="159">
        <f t="shared" si="851"/>
        <v>750</v>
      </c>
      <c r="HU97" s="131">
        <f t="shared" si="852"/>
        <v>750</v>
      </c>
      <c r="HV97" s="131">
        <f t="shared" si="853"/>
        <v>750</v>
      </c>
      <c r="HW97" s="84"/>
      <c r="HX97" s="84">
        <f t="shared" si="405"/>
        <v>296</v>
      </c>
      <c r="HY97" s="84"/>
      <c r="HZ97" s="84"/>
      <c r="IA97" s="84"/>
      <c r="IB97" s="84"/>
      <c r="IC97" s="84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  <c r="LG97" s="67"/>
    </row>
    <row r="98" spans="1:319" s="4" customFormat="1" ht="15.75" customHeight="1" x14ac:dyDescent="0.25">
      <c r="A98" s="33"/>
      <c r="B98" s="37">
        <v>45</v>
      </c>
      <c r="C98" s="37"/>
      <c r="D98" s="37"/>
      <c r="E98" s="37"/>
      <c r="F98" s="19" t="s">
        <v>440</v>
      </c>
      <c r="G98" s="16" t="s">
        <v>375</v>
      </c>
      <c r="H98" s="17" t="s">
        <v>441</v>
      </c>
      <c r="I98" s="87">
        <v>61006035669</v>
      </c>
      <c r="J98" s="34" t="s">
        <v>134</v>
      </c>
      <c r="K98" s="34" t="s">
        <v>41</v>
      </c>
      <c r="L98" s="34" t="s">
        <v>983</v>
      </c>
      <c r="M98" s="34">
        <v>154</v>
      </c>
      <c r="N98" s="34" t="s">
        <v>1242</v>
      </c>
      <c r="O98" s="34"/>
      <c r="P98" s="100" t="s">
        <v>135</v>
      </c>
      <c r="Q98" s="37">
        <v>30</v>
      </c>
      <c r="R98" s="39" t="s">
        <v>231</v>
      </c>
      <c r="S98" s="89">
        <v>250</v>
      </c>
      <c r="T98" s="90">
        <f t="shared" si="854"/>
        <v>250</v>
      </c>
      <c r="U98" s="90"/>
      <c r="V98" s="91"/>
      <c r="W98" s="90">
        <f t="shared" si="855"/>
        <v>250</v>
      </c>
      <c r="X98" s="90">
        <f t="shared" si="856"/>
        <v>50</v>
      </c>
      <c r="Y98" s="90">
        <f t="shared" si="857"/>
        <v>0</v>
      </c>
      <c r="Z98" s="90"/>
      <c r="AA98" s="90">
        <f t="shared" si="858"/>
        <v>50</v>
      </c>
      <c r="AB98" s="90">
        <f t="shared" si="859"/>
        <v>200</v>
      </c>
      <c r="AC98" s="89">
        <v>34</v>
      </c>
      <c r="AD98" s="89">
        <v>250</v>
      </c>
      <c r="AE98" s="90">
        <f t="shared" si="795"/>
        <v>250</v>
      </c>
      <c r="AF98" s="90"/>
      <c r="AG98" s="91"/>
      <c r="AH98" s="90">
        <f t="shared" si="796"/>
        <v>250</v>
      </c>
      <c r="AI98" s="90">
        <v>0</v>
      </c>
      <c r="AJ98" s="90">
        <v>0</v>
      </c>
      <c r="AK98" s="90"/>
      <c r="AL98" s="90">
        <f t="shared" si="797"/>
        <v>0</v>
      </c>
      <c r="AM98" s="90">
        <f t="shared" si="798"/>
        <v>250</v>
      </c>
      <c r="AN98" s="177">
        <v>51</v>
      </c>
      <c r="AO98" s="89">
        <v>250</v>
      </c>
      <c r="AP98" s="90">
        <f t="shared" si="860"/>
        <v>250</v>
      </c>
      <c r="AQ98" s="90"/>
      <c r="AR98" s="91"/>
      <c r="AS98" s="90">
        <f t="shared" si="861"/>
        <v>250</v>
      </c>
      <c r="AT98" s="90">
        <v>0</v>
      </c>
      <c r="AU98" s="90">
        <v>0</v>
      </c>
      <c r="AV98" s="90"/>
      <c r="AW98" s="90">
        <f t="shared" si="862"/>
        <v>0</v>
      </c>
      <c r="AX98" s="90">
        <f t="shared" si="863"/>
        <v>250</v>
      </c>
      <c r="AY98" s="89">
        <v>60</v>
      </c>
      <c r="AZ98" s="89">
        <f t="shared" si="579"/>
        <v>750</v>
      </c>
      <c r="BA98" s="90">
        <f t="shared" si="580"/>
        <v>750</v>
      </c>
      <c r="BB98" s="90">
        <f t="shared" si="581"/>
        <v>0</v>
      </c>
      <c r="BC98" s="90">
        <f t="shared" si="582"/>
        <v>0</v>
      </c>
      <c r="BD98" s="90">
        <f t="shared" si="583"/>
        <v>750</v>
      </c>
      <c r="BE98" s="90">
        <f t="shared" si="945"/>
        <v>150</v>
      </c>
      <c r="BF98" s="90">
        <f t="shared" si="584"/>
        <v>0</v>
      </c>
      <c r="BG98" s="90">
        <f t="shared" si="585"/>
        <v>0</v>
      </c>
      <c r="BH98" s="90">
        <f t="shared" si="586"/>
        <v>150</v>
      </c>
      <c r="BI98" s="90">
        <f t="shared" si="587"/>
        <v>600</v>
      </c>
      <c r="BJ98" s="89">
        <f t="shared" si="588"/>
        <v>145</v>
      </c>
      <c r="BK98" s="89">
        <v>250</v>
      </c>
      <c r="BL98" s="90">
        <f t="shared" si="1110"/>
        <v>0</v>
      </c>
      <c r="BM98" s="90"/>
      <c r="BN98" s="91"/>
      <c r="BO98" s="90">
        <f t="shared" si="1111"/>
        <v>0</v>
      </c>
      <c r="BP98" s="90">
        <f t="shared" si="1112"/>
        <v>0</v>
      </c>
      <c r="BQ98" s="90">
        <f t="shared" si="1113"/>
        <v>0</v>
      </c>
      <c r="BR98" s="90"/>
      <c r="BS98" s="90">
        <f t="shared" si="1114"/>
        <v>0</v>
      </c>
      <c r="BT98" s="90">
        <f t="shared" si="1115"/>
        <v>0</v>
      </c>
      <c r="BU98" s="89"/>
      <c r="BV98" s="89">
        <v>250</v>
      </c>
      <c r="BW98" s="90">
        <f t="shared" si="799"/>
        <v>0</v>
      </c>
      <c r="BX98" s="90"/>
      <c r="BY98" s="91"/>
      <c r="BZ98" s="90">
        <f t="shared" si="800"/>
        <v>0</v>
      </c>
      <c r="CA98" s="90">
        <f t="shared" si="801"/>
        <v>0</v>
      </c>
      <c r="CB98" s="90">
        <f t="shared" si="802"/>
        <v>0</v>
      </c>
      <c r="CC98" s="90"/>
      <c r="CD98" s="90">
        <f t="shared" si="803"/>
        <v>0</v>
      </c>
      <c r="CE98" s="90">
        <f t="shared" si="804"/>
        <v>0</v>
      </c>
      <c r="CF98" s="89"/>
      <c r="CG98" s="89">
        <v>250</v>
      </c>
      <c r="CH98" s="90">
        <f t="shared" si="805"/>
        <v>0</v>
      </c>
      <c r="CI98" s="90"/>
      <c r="CJ98" s="91"/>
      <c r="CK98" s="90">
        <f t="shared" si="806"/>
        <v>0</v>
      </c>
      <c r="CL98" s="90">
        <f t="shared" si="807"/>
        <v>0</v>
      </c>
      <c r="CM98" s="90">
        <f t="shared" si="808"/>
        <v>0</v>
      </c>
      <c r="CN98" s="90"/>
      <c r="CO98" s="90">
        <f t="shared" si="809"/>
        <v>0</v>
      </c>
      <c r="CP98" s="90">
        <f t="shared" si="810"/>
        <v>0</v>
      </c>
      <c r="CQ98" s="89"/>
      <c r="CR98" s="89">
        <f t="shared" si="1345"/>
        <v>750</v>
      </c>
      <c r="CS98" s="90">
        <f t="shared" si="1346"/>
        <v>0</v>
      </c>
      <c r="CT98" s="90">
        <f t="shared" si="1347"/>
        <v>0</v>
      </c>
      <c r="CU98" s="90">
        <f t="shared" si="1348"/>
        <v>0</v>
      </c>
      <c r="CV98" s="90">
        <f t="shared" si="1349"/>
        <v>0</v>
      </c>
      <c r="CW98" s="90">
        <f t="shared" si="946"/>
        <v>0</v>
      </c>
      <c r="CX98" s="90">
        <f t="shared" si="1350"/>
        <v>0</v>
      </c>
      <c r="CY98" s="90">
        <f t="shared" si="1351"/>
        <v>0</v>
      </c>
      <c r="CZ98" s="90">
        <f t="shared" si="1352"/>
        <v>0</v>
      </c>
      <c r="DA98" s="90">
        <f t="shared" si="1353"/>
        <v>0</v>
      </c>
      <c r="DB98" s="89">
        <f t="shared" si="1354"/>
        <v>0</v>
      </c>
      <c r="DC98" s="191">
        <f t="shared" si="599"/>
        <v>1500</v>
      </c>
      <c r="DD98" s="191">
        <f t="shared" si="600"/>
        <v>750</v>
      </c>
      <c r="DE98" s="191">
        <f t="shared" si="601"/>
        <v>0</v>
      </c>
      <c r="DF98" s="191">
        <f t="shared" si="602"/>
        <v>0</v>
      </c>
      <c r="DG98" s="191">
        <f t="shared" si="603"/>
        <v>750</v>
      </c>
      <c r="DH98" s="191">
        <f t="shared" si="604"/>
        <v>150</v>
      </c>
      <c r="DI98" s="191">
        <f t="shared" si="605"/>
        <v>0</v>
      </c>
      <c r="DJ98" s="191">
        <f t="shared" si="606"/>
        <v>0</v>
      </c>
      <c r="DK98" s="191">
        <f t="shared" si="607"/>
        <v>150</v>
      </c>
      <c r="DL98" s="191">
        <f t="shared" si="608"/>
        <v>600</v>
      </c>
      <c r="DM98" s="191">
        <f t="shared" si="609"/>
        <v>145</v>
      </c>
      <c r="DN98" s="89">
        <v>250</v>
      </c>
      <c r="DO98" s="90">
        <f t="shared" si="833"/>
        <v>0</v>
      </c>
      <c r="DP98" s="90"/>
      <c r="DQ98" s="91"/>
      <c r="DR98" s="90">
        <f t="shared" si="834"/>
        <v>0</v>
      </c>
      <c r="DS98" s="90">
        <f t="shared" si="835"/>
        <v>0</v>
      </c>
      <c r="DT98" s="90">
        <f t="shared" si="836"/>
        <v>0</v>
      </c>
      <c r="DU98" s="90"/>
      <c r="DV98" s="90">
        <f t="shared" si="837"/>
        <v>0</v>
      </c>
      <c r="DW98" s="90">
        <f t="shared" si="838"/>
        <v>0</v>
      </c>
      <c r="DX98" s="89"/>
      <c r="DY98" s="89">
        <v>250</v>
      </c>
      <c r="DZ98" s="90">
        <f t="shared" si="1104"/>
        <v>0</v>
      </c>
      <c r="EA98" s="90"/>
      <c r="EB98" s="91"/>
      <c r="EC98" s="90">
        <f t="shared" si="1105"/>
        <v>0</v>
      </c>
      <c r="ED98" s="90">
        <f t="shared" si="1106"/>
        <v>0</v>
      </c>
      <c r="EE98" s="90">
        <f t="shared" si="1107"/>
        <v>0</v>
      </c>
      <c r="EF98" s="90"/>
      <c r="EG98" s="90">
        <f t="shared" si="1108"/>
        <v>0</v>
      </c>
      <c r="EH98" s="90">
        <f t="shared" si="1109"/>
        <v>0</v>
      </c>
      <c r="EI98" s="89"/>
      <c r="EJ98" s="89">
        <v>250</v>
      </c>
      <c r="EK98" s="90">
        <f t="shared" si="811"/>
        <v>0</v>
      </c>
      <c r="EL98" s="90"/>
      <c r="EM98" s="91"/>
      <c r="EN98" s="90">
        <f t="shared" si="812"/>
        <v>0</v>
      </c>
      <c r="EO98" s="90">
        <f t="shared" si="813"/>
        <v>0</v>
      </c>
      <c r="EP98" s="90">
        <f t="shared" si="814"/>
        <v>0</v>
      </c>
      <c r="EQ98" s="90"/>
      <c r="ER98" s="90">
        <f t="shared" si="815"/>
        <v>0</v>
      </c>
      <c r="ES98" s="90">
        <f t="shared" si="816"/>
        <v>0</v>
      </c>
      <c r="ET98" s="89"/>
      <c r="EU98" s="89">
        <f t="shared" si="513"/>
        <v>750</v>
      </c>
      <c r="EV98" s="90">
        <f t="shared" si="514"/>
        <v>0</v>
      </c>
      <c r="EW98" s="90">
        <f t="shared" si="515"/>
        <v>0</v>
      </c>
      <c r="EX98" s="90">
        <f t="shared" si="516"/>
        <v>0</v>
      </c>
      <c r="EY98" s="90">
        <f t="shared" si="517"/>
        <v>0</v>
      </c>
      <c r="EZ98" s="90">
        <f t="shared" si="947"/>
        <v>0</v>
      </c>
      <c r="FA98" s="90">
        <f t="shared" si="518"/>
        <v>0</v>
      </c>
      <c r="FB98" s="90">
        <f t="shared" si="519"/>
        <v>0</v>
      </c>
      <c r="FC98" s="90">
        <f t="shared" si="520"/>
        <v>0</v>
      </c>
      <c r="FD98" s="90">
        <f t="shared" si="521"/>
        <v>0</v>
      </c>
      <c r="FE98" s="89">
        <f t="shared" si="522"/>
        <v>0</v>
      </c>
      <c r="FF98" s="191">
        <f t="shared" si="610"/>
        <v>2250</v>
      </c>
      <c r="FG98" s="191">
        <f t="shared" si="611"/>
        <v>750</v>
      </c>
      <c r="FH98" s="191">
        <f t="shared" si="612"/>
        <v>0</v>
      </c>
      <c r="FI98" s="191">
        <f t="shared" si="613"/>
        <v>0</v>
      </c>
      <c r="FJ98" s="191">
        <f t="shared" si="614"/>
        <v>750</v>
      </c>
      <c r="FK98" s="191">
        <f t="shared" si="615"/>
        <v>150</v>
      </c>
      <c r="FL98" s="191">
        <f t="shared" si="616"/>
        <v>0</v>
      </c>
      <c r="FM98" s="191">
        <f t="shared" si="617"/>
        <v>0</v>
      </c>
      <c r="FN98" s="191">
        <f t="shared" si="618"/>
        <v>150</v>
      </c>
      <c r="FO98" s="191">
        <f t="shared" si="619"/>
        <v>600</v>
      </c>
      <c r="FP98" s="191">
        <f t="shared" si="620"/>
        <v>145</v>
      </c>
      <c r="FQ98" s="89">
        <v>250</v>
      </c>
      <c r="FR98" s="90">
        <f t="shared" si="817"/>
        <v>0</v>
      </c>
      <c r="FS98" s="90"/>
      <c r="FT98" s="91"/>
      <c r="FU98" s="90">
        <f t="shared" si="818"/>
        <v>0</v>
      </c>
      <c r="FV98" s="90">
        <f t="shared" si="819"/>
        <v>0</v>
      </c>
      <c r="FW98" s="90">
        <f t="shared" si="820"/>
        <v>0</v>
      </c>
      <c r="FX98" s="90"/>
      <c r="FY98" s="90">
        <f t="shared" si="821"/>
        <v>0</v>
      </c>
      <c r="FZ98" s="90">
        <f t="shared" si="822"/>
        <v>0</v>
      </c>
      <c r="GA98" s="89"/>
      <c r="GB98" s="89">
        <v>250</v>
      </c>
      <c r="GC98" s="90">
        <f t="shared" si="845"/>
        <v>0</v>
      </c>
      <c r="GD98" s="90"/>
      <c r="GE98" s="91"/>
      <c r="GF98" s="90">
        <f t="shared" si="846"/>
        <v>0</v>
      </c>
      <c r="GG98" s="90">
        <f t="shared" si="847"/>
        <v>0</v>
      </c>
      <c r="GH98" s="90">
        <f t="shared" si="848"/>
        <v>0</v>
      </c>
      <c r="GI98" s="90"/>
      <c r="GJ98" s="90">
        <f t="shared" si="849"/>
        <v>0</v>
      </c>
      <c r="GK98" s="90">
        <f t="shared" si="850"/>
        <v>0</v>
      </c>
      <c r="GL98" s="89"/>
      <c r="GM98" s="89">
        <v>250</v>
      </c>
      <c r="GN98" s="90">
        <f t="shared" si="839"/>
        <v>0</v>
      </c>
      <c r="GO98" s="90"/>
      <c r="GP98" s="91"/>
      <c r="GQ98" s="90">
        <f t="shared" si="840"/>
        <v>0</v>
      </c>
      <c r="GR98" s="90">
        <f t="shared" si="841"/>
        <v>0</v>
      </c>
      <c r="GS98" s="90">
        <f t="shared" si="842"/>
        <v>0</v>
      </c>
      <c r="GT98" s="90"/>
      <c r="GU98" s="90">
        <f t="shared" si="843"/>
        <v>0</v>
      </c>
      <c r="GV98" s="90">
        <f t="shared" si="844"/>
        <v>0</v>
      </c>
      <c r="GW98" s="89"/>
      <c r="GX98" s="89">
        <f t="shared" si="552"/>
        <v>750</v>
      </c>
      <c r="GY98" s="90">
        <f t="shared" si="553"/>
        <v>0</v>
      </c>
      <c r="GZ98" s="90">
        <f t="shared" si="554"/>
        <v>0</v>
      </c>
      <c r="HA98" s="90">
        <f t="shared" si="555"/>
        <v>0</v>
      </c>
      <c r="HB98" s="90">
        <f t="shared" si="556"/>
        <v>0</v>
      </c>
      <c r="HC98" s="90">
        <f t="shared" si="948"/>
        <v>0</v>
      </c>
      <c r="HD98" s="90">
        <f t="shared" si="557"/>
        <v>0</v>
      </c>
      <c r="HE98" s="90">
        <f t="shared" si="558"/>
        <v>0</v>
      </c>
      <c r="HF98" s="90">
        <f t="shared" si="559"/>
        <v>0</v>
      </c>
      <c r="HG98" s="90">
        <f t="shared" si="560"/>
        <v>0</v>
      </c>
      <c r="HH98" s="89">
        <f t="shared" si="561"/>
        <v>0</v>
      </c>
      <c r="HI98" s="90">
        <f t="shared" si="621"/>
        <v>3000</v>
      </c>
      <c r="HJ98" s="90">
        <f t="shared" si="622"/>
        <v>750</v>
      </c>
      <c r="HK98" s="90">
        <f t="shared" si="623"/>
        <v>0</v>
      </c>
      <c r="HL98" s="90">
        <f t="shared" si="624"/>
        <v>0</v>
      </c>
      <c r="HM98" s="90">
        <f t="shared" si="625"/>
        <v>750</v>
      </c>
      <c r="HN98" s="90">
        <f t="shared" si="626"/>
        <v>50</v>
      </c>
      <c r="HO98" s="90">
        <f t="shared" si="627"/>
        <v>0</v>
      </c>
      <c r="HP98" s="90">
        <f t="shared" si="628"/>
        <v>0</v>
      </c>
      <c r="HQ98" s="90">
        <f t="shared" si="629"/>
        <v>50</v>
      </c>
      <c r="HR98" s="90">
        <f t="shared" si="630"/>
        <v>700</v>
      </c>
      <c r="HS98" s="90">
        <f t="shared" si="631"/>
        <v>145</v>
      </c>
      <c r="HT98" s="159">
        <f t="shared" si="851"/>
        <v>750</v>
      </c>
      <c r="HU98" s="131">
        <f t="shared" si="852"/>
        <v>750</v>
      </c>
      <c r="HV98" s="131">
        <f t="shared" si="853"/>
        <v>750</v>
      </c>
      <c r="HW98" s="84"/>
      <c r="HX98" s="84">
        <f t="shared" si="405"/>
        <v>145</v>
      </c>
      <c r="HY98" s="84"/>
      <c r="HZ98" s="84"/>
      <c r="IA98" s="84"/>
      <c r="IB98" s="84"/>
      <c r="IC98" s="84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  <c r="LG98" s="67"/>
    </row>
    <row r="99" spans="1:319" s="2" customFormat="1" ht="15.75" customHeight="1" x14ac:dyDescent="0.25">
      <c r="A99" s="33"/>
      <c r="B99" s="37">
        <v>46</v>
      </c>
      <c r="C99" s="37"/>
      <c r="D99" s="37"/>
      <c r="E99" s="37"/>
      <c r="F99" s="26" t="s">
        <v>442</v>
      </c>
      <c r="G99" s="21" t="s">
        <v>375</v>
      </c>
      <c r="H99" s="27" t="s">
        <v>443</v>
      </c>
      <c r="I99" s="87">
        <v>61006021684</v>
      </c>
      <c r="J99" s="34" t="s">
        <v>97</v>
      </c>
      <c r="K99" s="34" t="s">
        <v>47</v>
      </c>
      <c r="L99" s="34" t="s">
        <v>974</v>
      </c>
      <c r="M99" s="34">
        <v>168</v>
      </c>
      <c r="N99" s="34" t="s">
        <v>1242</v>
      </c>
      <c r="O99" s="34"/>
      <c r="P99" s="100" t="s">
        <v>135</v>
      </c>
      <c r="Q99" s="37">
        <v>31</v>
      </c>
      <c r="R99" s="39" t="s">
        <v>1138</v>
      </c>
      <c r="S99" s="89">
        <v>250</v>
      </c>
      <c r="T99" s="90">
        <f t="shared" si="854"/>
        <v>250</v>
      </c>
      <c r="U99" s="90"/>
      <c r="V99" s="91"/>
      <c r="W99" s="90">
        <f t="shared" si="855"/>
        <v>250</v>
      </c>
      <c r="X99" s="90">
        <f t="shared" si="856"/>
        <v>50</v>
      </c>
      <c r="Y99" s="90">
        <f t="shared" si="857"/>
        <v>0</v>
      </c>
      <c r="Z99" s="90"/>
      <c r="AA99" s="90">
        <f t="shared" si="858"/>
        <v>50</v>
      </c>
      <c r="AB99" s="90">
        <f t="shared" si="859"/>
        <v>200</v>
      </c>
      <c r="AC99" s="89">
        <v>47</v>
      </c>
      <c r="AD99" s="89">
        <v>250</v>
      </c>
      <c r="AE99" s="90">
        <f t="shared" si="795"/>
        <v>250</v>
      </c>
      <c r="AF99" s="90"/>
      <c r="AG99" s="91"/>
      <c r="AH99" s="90">
        <f t="shared" si="796"/>
        <v>250</v>
      </c>
      <c r="AI99" s="90">
        <v>0</v>
      </c>
      <c r="AJ99" s="90">
        <v>0</v>
      </c>
      <c r="AK99" s="90"/>
      <c r="AL99" s="90">
        <f t="shared" si="797"/>
        <v>0</v>
      </c>
      <c r="AM99" s="90">
        <f t="shared" si="798"/>
        <v>250</v>
      </c>
      <c r="AN99" s="177">
        <v>63</v>
      </c>
      <c r="AO99" s="89">
        <v>250</v>
      </c>
      <c r="AP99" s="90">
        <f t="shared" si="860"/>
        <v>250</v>
      </c>
      <c r="AQ99" s="90"/>
      <c r="AR99" s="91"/>
      <c r="AS99" s="90">
        <f t="shared" si="861"/>
        <v>250</v>
      </c>
      <c r="AT99" s="90">
        <v>0</v>
      </c>
      <c r="AU99" s="90">
        <v>0</v>
      </c>
      <c r="AV99" s="90"/>
      <c r="AW99" s="90">
        <f t="shared" si="862"/>
        <v>0</v>
      </c>
      <c r="AX99" s="90">
        <f t="shared" si="863"/>
        <v>250</v>
      </c>
      <c r="AY99" s="89">
        <v>101</v>
      </c>
      <c r="AZ99" s="89">
        <f t="shared" si="579"/>
        <v>750</v>
      </c>
      <c r="BA99" s="90">
        <f t="shared" si="580"/>
        <v>750</v>
      </c>
      <c r="BB99" s="90">
        <f t="shared" si="581"/>
        <v>0</v>
      </c>
      <c r="BC99" s="90">
        <f t="shared" si="582"/>
        <v>0</v>
      </c>
      <c r="BD99" s="90">
        <f t="shared" si="583"/>
        <v>750</v>
      </c>
      <c r="BE99" s="90">
        <f t="shared" si="945"/>
        <v>150</v>
      </c>
      <c r="BF99" s="90">
        <f t="shared" si="584"/>
        <v>0</v>
      </c>
      <c r="BG99" s="90">
        <f t="shared" si="585"/>
        <v>0</v>
      </c>
      <c r="BH99" s="90">
        <f t="shared" si="586"/>
        <v>150</v>
      </c>
      <c r="BI99" s="90">
        <f t="shared" si="587"/>
        <v>600</v>
      </c>
      <c r="BJ99" s="89">
        <f t="shared" si="588"/>
        <v>211</v>
      </c>
      <c r="BK99" s="89">
        <v>250</v>
      </c>
      <c r="BL99" s="90">
        <f t="shared" si="1110"/>
        <v>0</v>
      </c>
      <c r="BM99" s="90"/>
      <c r="BN99" s="91"/>
      <c r="BO99" s="90">
        <f t="shared" si="1111"/>
        <v>0</v>
      </c>
      <c r="BP99" s="90">
        <f t="shared" si="1112"/>
        <v>0</v>
      </c>
      <c r="BQ99" s="90">
        <f t="shared" si="1113"/>
        <v>0</v>
      </c>
      <c r="BR99" s="90"/>
      <c r="BS99" s="90">
        <f t="shared" si="1114"/>
        <v>0</v>
      </c>
      <c r="BT99" s="90">
        <f t="shared" si="1115"/>
        <v>0</v>
      </c>
      <c r="BU99" s="89"/>
      <c r="BV99" s="89">
        <v>250</v>
      </c>
      <c r="BW99" s="90">
        <f t="shared" si="799"/>
        <v>0</v>
      </c>
      <c r="BX99" s="90"/>
      <c r="BY99" s="91"/>
      <c r="BZ99" s="90">
        <f t="shared" si="800"/>
        <v>0</v>
      </c>
      <c r="CA99" s="90">
        <f t="shared" si="801"/>
        <v>0</v>
      </c>
      <c r="CB99" s="90">
        <f t="shared" si="802"/>
        <v>0</v>
      </c>
      <c r="CC99" s="90"/>
      <c r="CD99" s="90">
        <f t="shared" si="803"/>
        <v>0</v>
      </c>
      <c r="CE99" s="90">
        <f t="shared" si="804"/>
        <v>0</v>
      </c>
      <c r="CF99" s="89"/>
      <c r="CG99" s="89">
        <v>250</v>
      </c>
      <c r="CH99" s="90">
        <f t="shared" si="805"/>
        <v>0</v>
      </c>
      <c r="CI99" s="90"/>
      <c r="CJ99" s="91"/>
      <c r="CK99" s="90">
        <f t="shared" si="806"/>
        <v>0</v>
      </c>
      <c r="CL99" s="90">
        <f t="shared" si="807"/>
        <v>0</v>
      </c>
      <c r="CM99" s="90">
        <f t="shared" si="808"/>
        <v>0</v>
      </c>
      <c r="CN99" s="90"/>
      <c r="CO99" s="90">
        <f t="shared" si="809"/>
        <v>0</v>
      </c>
      <c r="CP99" s="90">
        <f t="shared" si="810"/>
        <v>0</v>
      </c>
      <c r="CQ99" s="89"/>
      <c r="CR99" s="89">
        <f t="shared" si="1345"/>
        <v>750</v>
      </c>
      <c r="CS99" s="90">
        <f t="shared" si="1346"/>
        <v>0</v>
      </c>
      <c r="CT99" s="90">
        <f t="shared" si="1347"/>
        <v>0</v>
      </c>
      <c r="CU99" s="90">
        <f t="shared" si="1348"/>
        <v>0</v>
      </c>
      <c r="CV99" s="90">
        <f t="shared" si="1349"/>
        <v>0</v>
      </c>
      <c r="CW99" s="90">
        <f t="shared" si="946"/>
        <v>0</v>
      </c>
      <c r="CX99" s="90">
        <f t="shared" si="1350"/>
        <v>0</v>
      </c>
      <c r="CY99" s="90">
        <f t="shared" si="1351"/>
        <v>0</v>
      </c>
      <c r="CZ99" s="90">
        <f t="shared" si="1352"/>
        <v>0</v>
      </c>
      <c r="DA99" s="90">
        <f t="shared" si="1353"/>
        <v>0</v>
      </c>
      <c r="DB99" s="89">
        <f t="shared" si="1354"/>
        <v>0</v>
      </c>
      <c r="DC99" s="191">
        <f t="shared" si="599"/>
        <v>1500</v>
      </c>
      <c r="DD99" s="191">
        <f t="shared" si="600"/>
        <v>750</v>
      </c>
      <c r="DE99" s="191">
        <f t="shared" si="601"/>
        <v>0</v>
      </c>
      <c r="DF99" s="191">
        <f t="shared" si="602"/>
        <v>0</v>
      </c>
      <c r="DG99" s="191">
        <f t="shared" si="603"/>
        <v>750</v>
      </c>
      <c r="DH99" s="191">
        <f t="shared" si="604"/>
        <v>150</v>
      </c>
      <c r="DI99" s="191">
        <f t="shared" si="605"/>
        <v>0</v>
      </c>
      <c r="DJ99" s="191">
        <f t="shared" si="606"/>
        <v>0</v>
      </c>
      <c r="DK99" s="191">
        <f t="shared" si="607"/>
        <v>150</v>
      </c>
      <c r="DL99" s="191">
        <f t="shared" si="608"/>
        <v>600</v>
      </c>
      <c r="DM99" s="191">
        <f t="shared" si="609"/>
        <v>211</v>
      </c>
      <c r="DN99" s="89">
        <v>250</v>
      </c>
      <c r="DO99" s="90">
        <f t="shared" si="833"/>
        <v>0</v>
      </c>
      <c r="DP99" s="90"/>
      <c r="DQ99" s="91"/>
      <c r="DR99" s="90">
        <f t="shared" si="834"/>
        <v>0</v>
      </c>
      <c r="DS99" s="90">
        <f t="shared" si="835"/>
        <v>0</v>
      </c>
      <c r="DT99" s="90">
        <f t="shared" si="836"/>
        <v>0</v>
      </c>
      <c r="DU99" s="90"/>
      <c r="DV99" s="90">
        <f t="shared" si="837"/>
        <v>0</v>
      </c>
      <c r="DW99" s="90">
        <f t="shared" si="838"/>
        <v>0</v>
      </c>
      <c r="DX99" s="89"/>
      <c r="DY99" s="89">
        <v>250</v>
      </c>
      <c r="DZ99" s="90">
        <f t="shared" si="1104"/>
        <v>0</v>
      </c>
      <c r="EA99" s="90"/>
      <c r="EB99" s="91"/>
      <c r="EC99" s="90">
        <f t="shared" si="1105"/>
        <v>0</v>
      </c>
      <c r="ED99" s="90">
        <f t="shared" si="1106"/>
        <v>0</v>
      </c>
      <c r="EE99" s="90">
        <f t="shared" si="1107"/>
        <v>0</v>
      </c>
      <c r="EF99" s="90"/>
      <c r="EG99" s="90">
        <f t="shared" si="1108"/>
        <v>0</v>
      </c>
      <c r="EH99" s="90">
        <f t="shared" si="1109"/>
        <v>0</v>
      </c>
      <c r="EI99" s="89"/>
      <c r="EJ99" s="89">
        <v>250</v>
      </c>
      <c r="EK99" s="90">
        <f t="shared" si="811"/>
        <v>0</v>
      </c>
      <c r="EL99" s="90"/>
      <c r="EM99" s="91"/>
      <c r="EN99" s="90">
        <f t="shared" si="812"/>
        <v>0</v>
      </c>
      <c r="EO99" s="90">
        <f t="shared" si="813"/>
        <v>0</v>
      </c>
      <c r="EP99" s="90">
        <f t="shared" si="814"/>
        <v>0</v>
      </c>
      <c r="EQ99" s="90"/>
      <c r="ER99" s="90">
        <f t="shared" si="815"/>
        <v>0</v>
      </c>
      <c r="ES99" s="90">
        <f t="shared" si="816"/>
        <v>0</v>
      </c>
      <c r="ET99" s="89"/>
      <c r="EU99" s="89">
        <f t="shared" si="513"/>
        <v>750</v>
      </c>
      <c r="EV99" s="90">
        <f t="shared" si="514"/>
        <v>0</v>
      </c>
      <c r="EW99" s="90">
        <f t="shared" si="515"/>
        <v>0</v>
      </c>
      <c r="EX99" s="90">
        <f t="shared" si="516"/>
        <v>0</v>
      </c>
      <c r="EY99" s="90">
        <f t="shared" si="517"/>
        <v>0</v>
      </c>
      <c r="EZ99" s="90">
        <f t="shared" si="947"/>
        <v>0</v>
      </c>
      <c r="FA99" s="90">
        <f t="shared" si="518"/>
        <v>0</v>
      </c>
      <c r="FB99" s="90">
        <f t="shared" si="519"/>
        <v>0</v>
      </c>
      <c r="FC99" s="90">
        <f t="shared" si="520"/>
        <v>0</v>
      </c>
      <c r="FD99" s="90">
        <f t="shared" si="521"/>
        <v>0</v>
      </c>
      <c r="FE99" s="89">
        <f t="shared" si="522"/>
        <v>0</v>
      </c>
      <c r="FF99" s="191">
        <f t="shared" si="610"/>
        <v>2250</v>
      </c>
      <c r="FG99" s="191">
        <f t="shared" si="611"/>
        <v>750</v>
      </c>
      <c r="FH99" s="191">
        <f t="shared" si="612"/>
        <v>0</v>
      </c>
      <c r="FI99" s="191">
        <f t="shared" si="613"/>
        <v>0</v>
      </c>
      <c r="FJ99" s="191">
        <f t="shared" si="614"/>
        <v>750</v>
      </c>
      <c r="FK99" s="191">
        <f t="shared" si="615"/>
        <v>150</v>
      </c>
      <c r="FL99" s="191">
        <f t="shared" si="616"/>
        <v>0</v>
      </c>
      <c r="FM99" s="191">
        <f t="shared" si="617"/>
        <v>0</v>
      </c>
      <c r="FN99" s="191">
        <f t="shared" si="618"/>
        <v>150</v>
      </c>
      <c r="FO99" s="191">
        <f t="shared" si="619"/>
        <v>600</v>
      </c>
      <c r="FP99" s="191">
        <f t="shared" si="620"/>
        <v>211</v>
      </c>
      <c r="FQ99" s="89">
        <v>250</v>
      </c>
      <c r="FR99" s="90">
        <f t="shared" si="817"/>
        <v>0</v>
      </c>
      <c r="FS99" s="90"/>
      <c r="FT99" s="91"/>
      <c r="FU99" s="90">
        <f t="shared" si="818"/>
        <v>0</v>
      </c>
      <c r="FV99" s="90">
        <f t="shared" si="819"/>
        <v>0</v>
      </c>
      <c r="FW99" s="90">
        <f t="shared" si="820"/>
        <v>0</v>
      </c>
      <c r="FX99" s="90"/>
      <c r="FY99" s="90">
        <f t="shared" si="821"/>
        <v>0</v>
      </c>
      <c r="FZ99" s="90">
        <f t="shared" si="822"/>
        <v>0</v>
      </c>
      <c r="GA99" s="89"/>
      <c r="GB99" s="89">
        <v>250</v>
      </c>
      <c r="GC99" s="90">
        <f t="shared" si="845"/>
        <v>0</v>
      </c>
      <c r="GD99" s="90"/>
      <c r="GE99" s="91"/>
      <c r="GF99" s="90">
        <f t="shared" si="846"/>
        <v>0</v>
      </c>
      <c r="GG99" s="90">
        <f t="shared" si="847"/>
        <v>0</v>
      </c>
      <c r="GH99" s="90">
        <f t="shared" si="848"/>
        <v>0</v>
      </c>
      <c r="GI99" s="90"/>
      <c r="GJ99" s="90">
        <f t="shared" si="849"/>
        <v>0</v>
      </c>
      <c r="GK99" s="90">
        <f t="shared" si="850"/>
        <v>0</v>
      </c>
      <c r="GL99" s="89"/>
      <c r="GM99" s="89">
        <v>250</v>
      </c>
      <c r="GN99" s="90">
        <f t="shared" si="839"/>
        <v>0</v>
      </c>
      <c r="GO99" s="90"/>
      <c r="GP99" s="91"/>
      <c r="GQ99" s="90">
        <f t="shared" si="840"/>
        <v>0</v>
      </c>
      <c r="GR99" s="90">
        <f t="shared" si="841"/>
        <v>0</v>
      </c>
      <c r="GS99" s="90">
        <f t="shared" si="842"/>
        <v>0</v>
      </c>
      <c r="GT99" s="90"/>
      <c r="GU99" s="90">
        <f t="shared" si="843"/>
        <v>0</v>
      </c>
      <c r="GV99" s="90">
        <f t="shared" si="844"/>
        <v>0</v>
      </c>
      <c r="GW99" s="89"/>
      <c r="GX99" s="89">
        <f t="shared" si="552"/>
        <v>750</v>
      </c>
      <c r="GY99" s="90">
        <f t="shared" si="553"/>
        <v>0</v>
      </c>
      <c r="GZ99" s="90">
        <f t="shared" si="554"/>
        <v>0</v>
      </c>
      <c r="HA99" s="90">
        <f t="shared" si="555"/>
        <v>0</v>
      </c>
      <c r="HB99" s="90">
        <f t="shared" si="556"/>
        <v>0</v>
      </c>
      <c r="HC99" s="90">
        <f t="shared" si="948"/>
        <v>0</v>
      </c>
      <c r="HD99" s="90">
        <f t="shared" si="557"/>
        <v>0</v>
      </c>
      <c r="HE99" s="90">
        <f t="shared" si="558"/>
        <v>0</v>
      </c>
      <c r="HF99" s="90">
        <f t="shared" si="559"/>
        <v>0</v>
      </c>
      <c r="HG99" s="90">
        <f t="shared" si="560"/>
        <v>0</v>
      </c>
      <c r="HH99" s="89">
        <f t="shared" si="561"/>
        <v>0</v>
      </c>
      <c r="HI99" s="90">
        <f t="shared" si="621"/>
        <v>3000</v>
      </c>
      <c r="HJ99" s="90">
        <f t="shared" si="622"/>
        <v>750</v>
      </c>
      <c r="HK99" s="90">
        <f t="shared" si="623"/>
        <v>0</v>
      </c>
      <c r="HL99" s="90">
        <f t="shared" si="624"/>
        <v>0</v>
      </c>
      <c r="HM99" s="90">
        <f t="shared" si="625"/>
        <v>750</v>
      </c>
      <c r="HN99" s="90">
        <f t="shared" si="626"/>
        <v>50</v>
      </c>
      <c r="HO99" s="90">
        <f t="shared" si="627"/>
        <v>0</v>
      </c>
      <c r="HP99" s="90">
        <f t="shared" si="628"/>
        <v>0</v>
      </c>
      <c r="HQ99" s="90">
        <f t="shared" si="629"/>
        <v>50</v>
      </c>
      <c r="HR99" s="90">
        <f t="shared" si="630"/>
        <v>700</v>
      </c>
      <c r="HS99" s="90">
        <f t="shared" si="631"/>
        <v>211</v>
      </c>
      <c r="HT99" s="159">
        <f t="shared" si="851"/>
        <v>750</v>
      </c>
      <c r="HU99" s="131">
        <f t="shared" si="852"/>
        <v>750</v>
      </c>
      <c r="HV99" s="131">
        <f t="shared" ref="HV99" si="1355">W99+AH99+AS99+BO99+BZ99</f>
        <v>750</v>
      </c>
      <c r="HW99" s="84"/>
      <c r="HX99" s="84">
        <f t="shared" si="405"/>
        <v>211</v>
      </c>
      <c r="HY99" s="84"/>
      <c r="HZ99" s="84"/>
      <c r="IA99" s="84"/>
      <c r="IB99" s="84"/>
      <c r="IC99" s="84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  <c r="KL99" s="67"/>
      <c r="KM99" s="67"/>
      <c r="KN99" s="67"/>
      <c r="KO99" s="67"/>
      <c r="KP99" s="67"/>
      <c r="KQ99" s="67"/>
      <c r="KR99" s="67"/>
      <c r="KS99" s="67"/>
      <c r="KT99" s="67"/>
      <c r="KU99" s="67"/>
      <c r="KV99" s="67"/>
      <c r="KW99" s="67"/>
      <c r="KX99" s="67"/>
      <c r="KY99" s="67"/>
      <c r="KZ99" s="67"/>
      <c r="LA99" s="67"/>
      <c r="LB99" s="67"/>
      <c r="LC99" s="67"/>
      <c r="LD99" s="67"/>
      <c r="LE99" s="67"/>
      <c r="LF99" s="67"/>
      <c r="LG99" s="67"/>
    </row>
    <row r="100" spans="1:319" s="9" customFormat="1" ht="13.5" customHeight="1" x14ac:dyDescent="0.2">
      <c r="A100" s="51"/>
      <c r="B100" s="52">
        <f>B99</f>
        <v>46</v>
      </c>
      <c r="C100" s="52"/>
      <c r="D100" s="52"/>
      <c r="E100" s="52"/>
      <c r="F100" s="8"/>
      <c r="G100" s="8"/>
      <c r="H100" s="8"/>
      <c r="I100" s="8"/>
      <c r="J100" s="54" t="s">
        <v>5</v>
      </c>
      <c r="K100" s="54"/>
      <c r="L100" s="54"/>
      <c r="M100" s="54"/>
      <c r="N100" s="94"/>
      <c r="O100" s="94"/>
      <c r="P100" s="86" t="s">
        <v>4</v>
      </c>
      <c r="Q100" s="163">
        <f>Q99</f>
        <v>31</v>
      </c>
      <c r="R100" s="181"/>
      <c r="S100" s="95">
        <f t="shared" ref="S100:X100" si="1356">SUM(S53:S99)</f>
        <v>11500</v>
      </c>
      <c r="T100" s="95">
        <f t="shared" si="1356"/>
        <v>11444.444444444445</v>
      </c>
      <c r="U100" s="95">
        <f t="shared" si="1356"/>
        <v>0</v>
      </c>
      <c r="V100" s="95">
        <f t="shared" si="1356"/>
        <v>0</v>
      </c>
      <c r="W100" s="95">
        <f t="shared" si="1356"/>
        <v>11444.444444444445</v>
      </c>
      <c r="X100" s="95">
        <f t="shared" si="1356"/>
        <v>2288.8888888888887</v>
      </c>
      <c r="Y100" s="95"/>
      <c r="Z100" s="95">
        <f t="shared" ref="Z100:AI100" si="1357">SUM(Z53:Z99)</f>
        <v>0</v>
      </c>
      <c r="AA100" s="95">
        <f t="shared" si="1357"/>
        <v>2263.8888888888887</v>
      </c>
      <c r="AB100" s="95">
        <f t="shared" si="1357"/>
        <v>9180.5555555555547</v>
      </c>
      <c r="AC100" s="95">
        <f t="shared" si="1357"/>
        <v>4680</v>
      </c>
      <c r="AD100" s="95">
        <f t="shared" si="1357"/>
        <v>11500</v>
      </c>
      <c r="AE100" s="95">
        <f t="shared" si="1357"/>
        <v>11250</v>
      </c>
      <c r="AF100" s="95">
        <f t="shared" si="1357"/>
        <v>0</v>
      </c>
      <c r="AG100" s="95">
        <f t="shared" si="1357"/>
        <v>0</v>
      </c>
      <c r="AH100" s="95">
        <f t="shared" si="1357"/>
        <v>11250</v>
      </c>
      <c r="AI100" s="95">
        <f t="shared" si="1357"/>
        <v>0</v>
      </c>
      <c r="AJ100" s="95"/>
      <c r="AK100" s="95">
        <f t="shared" ref="AK100:AQ100" si="1358">SUM(AK53:AK99)</f>
        <v>0</v>
      </c>
      <c r="AL100" s="95">
        <f t="shared" si="1358"/>
        <v>0</v>
      </c>
      <c r="AM100" s="95">
        <f t="shared" si="1358"/>
        <v>11250</v>
      </c>
      <c r="AN100" s="95">
        <f t="shared" si="1358"/>
        <v>5134</v>
      </c>
      <c r="AO100" s="95">
        <f t="shared" si="1358"/>
        <v>11500</v>
      </c>
      <c r="AP100" s="95">
        <f t="shared" si="1358"/>
        <v>11000</v>
      </c>
      <c r="AQ100" s="95">
        <f t="shared" si="1358"/>
        <v>0</v>
      </c>
      <c r="AR100" s="95">
        <f>SUM(AG53:AG99)</f>
        <v>0</v>
      </c>
      <c r="AS100" s="95">
        <f>SUM(AS53:AS99)</f>
        <v>11000</v>
      </c>
      <c r="AT100" s="95">
        <f>SUM(AT53:AT99)</f>
        <v>0</v>
      </c>
      <c r="AU100" s="95"/>
      <c r="AV100" s="95">
        <f t="shared" ref="AV100:BP100" si="1359">SUM(AV53:AV99)</f>
        <v>0</v>
      </c>
      <c r="AW100" s="95">
        <f t="shared" si="1359"/>
        <v>0</v>
      </c>
      <c r="AX100" s="95">
        <f t="shared" si="1359"/>
        <v>11000</v>
      </c>
      <c r="AY100" s="95">
        <f t="shared" si="1359"/>
        <v>5891</v>
      </c>
      <c r="AZ100" s="95">
        <f t="shared" si="1359"/>
        <v>34500</v>
      </c>
      <c r="BA100" s="95">
        <f t="shared" si="1359"/>
        <v>33694.444444444445</v>
      </c>
      <c r="BB100" s="95">
        <f t="shared" si="1359"/>
        <v>0</v>
      </c>
      <c r="BC100" s="95">
        <f t="shared" si="1359"/>
        <v>0</v>
      </c>
      <c r="BD100" s="95">
        <f t="shared" si="1359"/>
        <v>33694.444444444445</v>
      </c>
      <c r="BE100" s="95">
        <f t="shared" si="1359"/>
        <v>6738.8888888888887</v>
      </c>
      <c r="BF100" s="95">
        <f t="shared" si="1359"/>
        <v>25</v>
      </c>
      <c r="BG100" s="95">
        <f t="shared" si="1359"/>
        <v>0</v>
      </c>
      <c r="BH100" s="95">
        <f t="shared" si="1359"/>
        <v>6713.8888888888887</v>
      </c>
      <c r="BI100" s="95">
        <f t="shared" si="1359"/>
        <v>26980.555555555555</v>
      </c>
      <c r="BJ100" s="95">
        <f t="shared" si="1359"/>
        <v>15705</v>
      </c>
      <c r="BK100" s="95">
        <f t="shared" si="1359"/>
        <v>11500</v>
      </c>
      <c r="BL100" s="95">
        <f t="shared" si="1359"/>
        <v>0</v>
      </c>
      <c r="BM100" s="95">
        <f t="shared" si="1359"/>
        <v>0</v>
      </c>
      <c r="BN100" s="95">
        <f t="shared" si="1359"/>
        <v>0</v>
      </c>
      <c r="BO100" s="95">
        <f t="shared" si="1359"/>
        <v>0</v>
      </c>
      <c r="BP100" s="95">
        <f t="shared" si="1359"/>
        <v>0</v>
      </c>
      <c r="BQ100" s="95"/>
      <c r="BR100" s="95">
        <f>SUM(BG53:BG99)</f>
        <v>0</v>
      </c>
      <c r="BS100" s="95">
        <f t="shared" ref="BS100:CA100" si="1360">SUM(BS53:BS99)</f>
        <v>0</v>
      </c>
      <c r="BT100" s="95">
        <f t="shared" si="1360"/>
        <v>0</v>
      </c>
      <c r="BU100" s="95">
        <f t="shared" si="1360"/>
        <v>0</v>
      </c>
      <c r="BV100" s="95">
        <f t="shared" si="1360"/>
        <v>11500</v>
      </c>
      <c r="BW100" s="95">
        <f t="shared" si="1360"/>
        <v>0</v>
      </c>
      <c r="BX100" s="95">
        <f t="shared" si="1360"/>
        <v>0</v>
      </c>
      <c r="BY100" s="95">
        <f t="shared" si="1360"/>
        <v>0</v>
      </c>
      <c r="BZ100" s="95">
        <f t="shared" si="1360"/>
        <v>0</v>
      </c>
      <c r="CA100" s="95">
        <f t="shared" si="1360"/>
        <v>0</v>
      </c>
      <c r="CB100" s="95"/>
      <c r="CC100" s="95">
        <f t="shared" ref="CC100:CL100" si="1361">SUM(CC53:CC99)</f>
        <v>0</v>
      </c>
      <c r="CD100" s="95">
        <f t="shared" si="1361"/>
        <v>0</v>
      </c>
      <c r="CE100" s="95">
        <f t="shared" si="1361"/>
        <v>0</v>
      </c>
      <c r="CF100" s="95">
        <f t="shared" si="1361"/>
        <v>0</v>
      </c>
      <c r="CG100" s="95">
        <f t="shared" si="1361"/>
        <v>11500</v>
      </c>
      <c r="CH100" s="95">
        <f t="shared" si="1361"/>
        <v>0</v>
      </c>
      <c r="CI100" s="95">
        <f t="shared" si="1361"/>
        <v>0</v>
      </c>
      <c r="CJ100" s="95">
        <f t="shared" si="1361"/>
        <v>0</v>
      </c>
      <c r="CK100" s="95">
        <f t="shared" si="1361"/>
        <v>0</v>
      </c>
      <c r="CL100" s="95">
        <f t="shared" si="1361"/>
        <v>0</v>
      </c>
      <c r="CM100" s="95"/>
      <c r="CN100" s="95">
        <f>SUM(CN53:CN99)</f>
        <v>0</v>
      </c>
      <c r="CO100" s="95">
        <f>SUM(CO53:CO99)</f>
        <v>0</v>
      </c>
      <c r="CP100" s="95">
        <f>SUM(CP53:CP99)</f>
        <v>0</v>
      </c>
      <c r="CQ100" s="95">
        <f>SUM(CQ53:CQ99)</f>
        <v>0</v>
      </c>
      <c r="CR100" s="95">
        <f>SUM(CG53:CG99)</f>
        <v>11500</v>
      </c>
      <c r="CS100" s="95">
        <f t="shared" ref="CS100:ED100" si="1362">SUM(CS53:CS99)</f>
        <v>0</v>
      </c>
      <c r="CT100" s="95">
        <f t="shared" si="1362"/>
        <v>0</v>
      </c>
      <c r="CU100" s="95">
        <f t="shared" si="1362"/>
        <v>0</v>
      </c>
      <c r="CV100" s="104">
        <f t="shared" si="1362"/>
        <v>0</v>
      </c>
      <c r="CW100" s="95">
        <f t="shared" si="1362"/>
        <v>0</v>
      </c>
      <c r="CX100" s="95">
        <f t="shared" si="1362"/>
        <v>0</v>
      </c>
      <c r="CY100" s="95">
        <f t="shared" si="1362"/>
        <v>0</v>
      </c>
      <c r="CZ100" s="95">
        <f t="shared" si="1362"/>
        <v>0</v>
      </c>
      <c r="DA100" s="95">
        <f t="shared" si="1362"/>
        <v>0</v>
      </c>
      <c r="DB100" s="95">
        <f t="shared" si="1362"/>
        <v>0</v>
      </c>
      <c r="DC100" s="95">
        <f t="shared" si="1362"/>
        <v>69000</v>
      </c>
      <c r="DD100" s="95">
        <f t="shared" si="1362"/>
        <v>33694.444444444445</v>
      </c>
      <c r="DE100" s="95">
        <f t="shared" si="1362"/>
        <v>0</v>
      </c>
      <c r="DF100" s="95">
        <f t="shared" si="1362"/>
        <v>0</v>
      </c>
      <c r="DG100" s="95">
        <f t="shared" si="1362"/>
        <v>33694.444444444445</v>
      </c>
      <c r="DH100" s="95">
        <f t="shared" si="1362"/>
        <v>6738.8888888888887</v>
      </c>
      <c r="DI100" s="95">
        <f t="shared" si="1362"/>
        <v>25</v>
      </c>
      <c r="DJ100" s="95">
        <f t="shared" si="1362"/>
        <v>0</v>
      </c>
      <c r="DK100" s="95">
        <f t="shared" si="1362"/>
        <v>6713.8888888888887</v>
      </c>
      <c r="DL100" s="95">
        <f t="shared" si="1362"/>
        <v>26980.555555555555</v>
      </c>
      <c r="DM100" s="95">
        <f t="shared" si="1362"/>
        <v>15705</v>
      </c>
      <c r="DN100" s="95">
        <f t="shared" si="1362"/>
        <v>11500</v>
      </c>
      <c r="DO100" s="95">
        <f t="shared" si="1362"/>
        <v>0</v>
      </c>
      <c r="DP100" s="95">
        <f t="shared" si="1362"/>
        <v>0</v>
      </c>
      <c r="DQ100" s="95">
        <f t="shared" si="1362"/>
        <v>0</v>
      </c>
      <c r="DR100" s="95">
        <f t="shared" si="1362"/>
        <v>0</v>
      </c>
      <c r="DS100" s="95">
        <f t="shared" si="1362"/>
        <v>0</v>
      </c>
      <c r="DT100" s="95">
        <f t="shared" si="1362"/>
        <v>0</v>
      </c>
      <c r="DU100" s="95">
        <f t="shared" si="1362"/>
        <v>0</v>
      </c>
      <c r="DV100" s="95">
        <f t="shared" si="1362"/>
        <v>0</v>
      </c>
      <c r="DW100" s="95">
        <f t="shared" si="1362"/>
        <v>0</v>
      </c>
      <c r="DX100" s="95">
        <f t="shared" si="1362"/>
        <v>0</v>
      </c>
      <c r="DY100" s="95">
        <f t="shared" si="1362"/>
        <v>11500</v>
      </c>
      <c r="DZ100" s="95">
        <f t="shared" si="1362"/>
        <v>0</v>
      </c>
      <c r="EA100" s="95">
        <f t="shared" si="1362"/>
        <v>0</v>
      </c>
      <c r="EB100" s="95">
        <f t="shared" si="1362"/>
        <v>0</v>
      </c>
      <c r="EC100" s="95">
        <f t="shared" si="1362"/>
        <v>0</v>
      </c>
      <c r="ED100" s="95">
        <f t="shared" si="1362"/>
        <v>0</v>
      </c>
      <c r="EE100" s="95"/>
      <c r="EF100" s="95">
        <f t="shared" ref="EF100:ET100" si="1363">SUM(EF53:EF99)</f>
        <v>0</v>
      </c>
      <c r="EG100" s="95">
        <f t="shared" si="1363"/>
        <v>0</v>
      </c>
      <c r="EH100" s="95">
        <f t="shared" si="1363"/>
        <v>0</v>
      </c>
      <c r="EI100" s="95">
        <f t="shared" si="1363"/>
        <v>0</v>
      </c>
      <c r="EJ100" s="95">
        <f t="shared" si="1363"/>
        <v>11500</v>
      </c>
      <c r="EK100" s="95">
        <f t="shared" si="1363"/>
        <v>0</v>
      </c>
      <c r="EL100" s="95">
        <f t="shared" si="1363"/>
        <v>0</v>
      </c>
      <c r="EM100" s="95">
        <f t="shared" si="1363"/>
        <v>0</v>
      </c>
      <c r="EN100" s="95">
        <f t="shared" si="1363"/>
        <v>0</v>
      </c>
      <c r="EO100" s="95">
        <f t="shared" si="1363"/>
        <v>0</v>
      </c>
      <c r="EP100" s="95">
        <f t="shared" si="1363"/>
        <v>0</v>
      </c>
      <c r="EQ100" s="95">
        <f t="shared" si="1363"/>
        <v>0</v>
      </c>
      <c r="ER100" s="95">
        <f t="shared" si="1363"/>
        <v>0</v>
      </c>
      <c r="ES100" s="95">
        <f t="shared" si="1363"/>
        <v>0</v>
      </c>
      <c r="ET100" s="95">
        <f t="shared" si="1363"/>
        <v>0</v>
      </c>
      <c r="EU100" s="95">
        <f>SUM(EJ53:EJ99)</f>
        <v>11500</v>
      </c>
      <c r="EV100" s="95">
        <f t="shared" ref="EV100:FV100" si="1364">SUM(EV53:EV99)</f>
        <v>0</v>
      </c>
      <c r="EW100" s="95">
        <f t="shared" si="1364"/>
        <v>0</v>
      </c>
      <c r="EX100" s="95">
        <f t="shared" si="1364"/>
        <v>0</v>
      </c>
      <c r="EY100" s="104">
        <f t="shared" si="1364"/>
        <v>0</v>
      </c>
      <c r="EZ100" s="95">
        <f t="shared" si="1364"/>
        <v>0</v>
      </c>
      <c r="FA100" s="95">
        <f t="shared" si="1364"/>
        <v>0</v>
      </c>
      <c r="FB100" s="95">
        <f t="shared" si="1364"/>
        <v>0</v>
      </c>
      <c r="FC100" s="95">
        <f t="shared" si="1364"/>
        <v>0</v>
      </c>
      <c r="FD100" s="95">
        <f t="shared" si="1364"/>
        <v>0</v>
      </c>
      <c r="FE100" s="95">
        <f t="shared" si="1364"/>
        <v>0</v>
      </c>
      <c r="FF100" s="95">
        <f t="shared" si="1364"/>
        <v>103500</v>
      </c>
      <c r="FG100" s="95">
        <f t="shared" si="1364"/>
        <v>33694.444444444445</v>
      </c>
      <c r="FH100" s="95">
        <f t="shared" si="1364"/>
        <v>0</v>
      </c>
      <c r="FI100" s="95">
        <f t="shared" si="1364"/>
        <v>0</v>
      </c>
      <c r="FJ100" s="95">
        <f t="shared" si="1364"/>
        <v>33694.444444444445</v>
      </c>
      <c r="FK100" s="95">
        <f t="shared" si="1364"/>
        <v>6738.8888888888887</v>
      </c>
      <c r="FL100" s="95">
        <f t="shared" si="1364"/>
        <v>25</v>
      </c>
      <c r="FM100" s="95">
        <f t="shared" si="1364"/>
        <v>0</v>
      </c>
      <c r="FN100" s="95">
        <f t="shared" si="1364"/>
        <v>6713.8888888888887</v>
      </c>
      <c r="FO100" s="95">
        <f t="shared" si="1364"/>
        <v>26980.555555555555</v>
      </c>
      <c r="FP100" s="95">
        <f t="shared" si="1364"/>
        <v>15705</v>
      </c>
      <c r="FQ100" s="95">
        <f t="shared" si="1364"/>
        <v>11500</v>
      </c>
      <c r="FR100" s="95">
        <f t="shared" si="1364"/>
        <v>0</v>
      </c>
      <c r="FS100" s="95">
        <f t="shared" si="1364"/>
        <v>0</v>
      </c>
      <c r="FT100" s="95">
        <f t="shared" si="1364"/>
        <v>0</v>
      </c>
      <c r="FU100" s="95">
        <f t="shared" si="1364"/>
        <v>0</v>
      </c>
      <c r="FV100" s="95">
        <f t="shared" si="1364"/>
        <v>0</v>
      </c>
      <c r="FW100" s="95"/>
      <c r="FX100" s="95">
        <f t="shared" ref="FX100:GG100" si="1365">SUM(FX53:FX99)</f>
        <v>0</v>
      </c>
      <c r="FY100" s="95">
        <f t="shared" si="1365"/>
        <v>0</v>
      </c>
      <c r="FZ100" s="95">
        <f t="shared" si="1365"/>
        <v>0</v>
      </c>
      <c r="GA100" s="95">
        <f t="shared" si="1365"/>
        <v>0</v>
      </c>
      <c r="GB100" s="95">
        <f t="shared" si="1365"/>
        <v>11500</v>
      </c>
      <c r="GC100" s="95">
        <f t="shared" si="1365"/>
        <v>0</v>
      </c>
      <c r="GD100" s="95">
        <f t="shared" si="1365"/>
        <v>0</v>
      </c>
      <c r="GE100" s="95">
        <f t="shared" si="1365"/>
        <v>0</v>
      </c>
      <c r="GF100" s="95">
        <f t="shared" si="1365"/>
        <v>0</v>
      </c>
      <c r="GG100" s="95">
        <f t="shared" si="1365"/>
        <v>0</v>
      </c>
      <c r="GH100" s="95"/>
      <c r="GI100" s="95">
        <f t="shared" ref="GI100:GQ100" si="1366">SUM(GI53:GI99)</f>
        <v>0</v>
      </c>
      <c r="GJ100" s="95">
        <f t="shared" si="1366"/>
        <v>0</v>
      </c>
      <c r="GK100" s="95">
        <f t="shared" si="1366"/>
        <v>0</v>
      </c>
      <c r="GL100" s="95">
        <f t="shared" si="1366"/>
        <v>0</v>
      </c>
      <c r="GM100" s="95">
        <f t="shared" si="1366"/>
        <v>11500</v>
      </c>
      <c r="GN100" s="95">
        <f t="shared" si="1366"/>
        <v>0</v>
      </c>
      <c r="GO100" s="95">
        <f t="shared" si="1366"/>
        <v>0</v>
      </c>
      <c r="GP100" s="95">
        <f t="shared" si="1366"/>
        <v>0</v>
      </c>
      <c r="GQ100" s="95">
        <f t="shared" si="1366"/>
        <v>0</v>
      </c>
      <c r="GR100" s="95">
        <f>SUM(GG53:GG99)</f>
        <v>0</v>
      </c>
      <c r="GS100" s="95"/>
      <c r="GT100" s="95">
        <f>SUM(GT53:GT99)</f>
        <v>0</v>
      </c>
      <c r="GU100" s="95">
        <f>SUM(GU53:GU99)</f>
        <v>0</v>
      </c>
      <c r="GV100" s="95">
        <f>SUM(GV53:GV99)</f>
        <v>0</v>
      </c>
      <c r="GW100" s="95">
        <f>SUM(GW53:GW99)</f>
        <v>0</v>
      </c>
      <c r="GX100" s="95">
        <f>SUM(GM53:GM99)</f>
        <v>11500</v>
      </c>
      <c r="GY100" s="95">
        <f t="shared" ref="GY100:HS100" si="1367">SUM(GY53:GY99)</f>
        <v>0</v>
      </c>
      <c r="GZ100" s="95">
        <f t="shared" si="1367"/>
        <v>0</v>
      </c>
      <c r="HA100" s="95">
        <f t="shared" si="1367"/>
        <v>0</v>
      </c>
      <c r="HB100" s="104">
        <f t="shared" si="1367"/>
        <v>0</v>
      </c>
      <c r="HC100" s="95">
        <f t="shared" si="1367"/>
        <v>0</v>
      </c>
      <c r="HD100" s="95">
        <f t="shared" si="1367"/>
        <v>0</v>
      </c>
      <c r="HE100" s="95">
        <f t="shared" si="1367"/>
        <v>0</v>
      </c>
      <c r="HF100" s="95">
        <f t="shared" si="1367"/>
        <v>0</v>
      </c>
      <c r="HG100" s="95">
        <f t="shared" si="1367"/>
        <v>0</v>
      </c>
      <c r="HH100" s="95">
        <f t="shared" si="1367"/>
        <v>0</v>
      </c>
      <c r="HI100" s="95">
        <f t="shared" si="1367"/>
        <v>138000</v>
      </c>
      <c r="HJ100" s="95">
        <f t="shared" si="1367"/>
        <v>33694.444444444445</v>
      </c>
      <c r="HK100" s="95">
        <f t="shared" si="1367"/>
        <v>0</v>
      </c>
      <c r="HL100" s="95">
        <f t="shared" si="1367"/>
        <v>0</v>
      </c>
      <c r="HM100" s="95">
        <f t="shared" si="1367"/>
        <v>33694.444444444445</v>
      </c>
      <c r="HN100" s="95">
        <f t="shared" si="1367"/>
        <v>2288.8888888888887</v>
      </c>
      <c r="HO100" s="95">
        <f t="shared" si="1367"/>
        <v>25</v>
      </c>
      <c r="HP100" s="95">
        <f t="shared" si="1367"/>
        <v>0</v>
      </c>
      <c r="HQ100" s="95">
        <f t="shared" si="1367"/>
        <v>2263.8888888888887</v>
      </c>
      <c r="HR100" s="95">
        <f t="shared" si="1367"/>
        <v>31430.555555555555</v>
      </c>
      <c r="HS100" s="95">
        <f t="shared" si="1367"/>
        <v>15705</v>
      </c>
      <c r="HT100" s="159">
        <f t="shared" si="851"/>
        <v>33694.444444444445</v>
      </c>
      <c r="HU100" s="131">
        <f t="shared" si="852"/>
        <v>33694.444444444445</v>
      </c>
      <c r="HV100" s="131">
        <f t="shared" si="853"/>
        <v>33694.444444444445</v>
      </c>
      <c r="HW100" s="84"/>
      <c r="HX100" s="84">
        <f t="shared" si="405"/>
        <v>15705</v>
      </c>
      <c r="HY100" s="84"/>
      <c r="HZ100" s="84"/>
      <c r="IA100" s="84"/>
      <c r="IB100" s="84"/>
      <c r="IC100" s="84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  <c r="KK100" s="67"/>
      <c r="KL100" s="67"/>
      <c r="KM100" s="67"/>
      <c r="KN100" s="67"/>
      <c r="KO100" s="67"/>
      <c r="KP100" s="67"/>
      <c r="KQ100" s="67"/>
      <c r="KR100" s="67"/>
      <c r="KS100" s="67"/>
      <c r="KT100" s="67"/>
      <c r="KU100" s="67"/>
      <c r="KV100" s="67"/>
      <c r="KW100" s="67"/>
      <c r="KX100" s="67"/>
      <c r="KY100" s="67"/>
      <c r="KZ100" s="67"/>
      <c r="LA100" s="67"/>
      <c r="LB100" s="67"/>
      <c r="LC100" s="67"/>
      <c r="LD100" s="67"/>
      <c r="LE100" s="67"/>
      <c r="LF100" s="67"/>
      <c r="LG100" s="67"/>
    </row>
    <row r="101" spans="1:319" s="2" customFormat="1" ht="15.75" customHeight="1" x14ac:dyDescent="0.25">
      <c r="A101" s="33"/>
      <c r="B101" s="37">
        <v>1</v>
      </c>
      <c r="C101" s="74">
        <v>1</v>
      </c>
      <c r="D101" s="74"/>
      <c r="E101" s="75">
        <v>0.1</v>
      </c>
      <c r="F101" s="26" t="s">
        <v>506</v>
      </c>
      <c r="G101" s="21" t="s">
        <v>375</v>
      </c>
      <c r="H101" s="27" t="s">
        <v>507</v>
      </c>
      <c r="I101" s="87" t="s">
        <v>818</v>
      </c>
      <c r="J101" s="34" t="s">
        <v>95</v>
      </c>
      <c r="K101" s="34" t="s">
        <v>131</v>
      </c>
      <c r="L101" s="34" t="s">
        <v>924</v>
      </c>
      <c r="M101" s="34">
        <v>38</v>
      </c>
      <c r="N101" s="34" t="s">
        <v>1242</v>
      </c>
      <c r="O101" s="34"/>
      <c r="P101" s="88" t="s">
        <v>167</v>
      </c>
      <c r="Q101" s="88">
        <v>1</v>
      </c>
      <c r="R101" s="39" t="s">
        <v>276</v>
      </c>
      <c r="S101" s="89">
        <v>250</v>
      </c>
      <c r="T101" s="90">
        <f t="shared" ref="T101:T106" si="1368">IF(AC101&gt;0,S101,0)</f>
        <v>250</v>
      </c>
      <c r="U101" s="90"/>
      <c r="V101" s="91"/>
      <c r="W101" s="90">
        <f t="shared" ref="W101:W106" si="1369">T101+U101+V101</f>
        <v>250</v>
      </c>
      <c r="X101" s="90">
        <f t="shared" ref="X101:X106" si="1370">W101*20%</f>
        <v>50</v>
      </c>
      <c r="Y101" s="90">
        <f t="shared" ref="Y101:Y106" si="1371">W101*E101</f>
        <v>25</v>
      </c>
      <c r="Z101" s="90"/>
      <c r="AA101" s="90">
        <f t="shared" ref="AA101:AA106" si="1372">X101-Y101+Z101</f>
        <v>25</v>
      </c>
      <c r="AB101" s="90">
        <f t="shared" ref="AB101:AB106" si="1373">W101-AA101</f>
        <v>225</v>
      </c>
      <c r="AC101" s="89">
        <v>105</v>
      </c>
      <c r="AD101" s="89">
        <v>250</v>
      </c>
      <c r="AE101" s="90">
        <f t="shared" ref="AE101:AE108" si="1374">IF(AN101&gt;0,AD101,0)</f>
        <v>250</v>
      </c>
      <c r="AF101" s="90"/>
      <c r="AG101" s="91"/>
      <c r="AH101" s="90">
        <f t="shared" ref="AH101:AH108" si="1375">AE101+AF101+AG101</f>
        <v>250</v>
      </c>
      <c r="AI101" s="90">
        <v>0</v>
      </c>
      <c r="AJ101" s="90">
        <v>0</v>
      </c>
      <c r="AK101" s="90"/>
      <c r="AL101" s="90">
        <f t="shared" ref="AL101:AL108" si="1376">AI101-AJ101+AK101</f>
        <v>0</v>
      </c>
      <c r="AM101" s="90">
        <f t="shared" ref="AM101:AM108" si="1377">AH101-AL101</f>
        <v>250</v>
      </c>
      <c r="AN101" s="177">
        <v>103</v>
      </c>
      <c r="AO101" s="89">
        <v>250</v>
      </c>
      <c r="AP101" s="90">
        <f t="shared" ref="AP101:AP109" si="1378">IF(AY101&gt;0,AO101,0)</f>
        <v>250</v>
      </c>
      <c r="AQ101" s="90"/>
      <c r="AR101" s="91"/>
      <c r="AS101" s="90">
        <f t="shared" ref="AS101:AS109" si="1379">AP101+AQ101+AG101</f>
        <v>250</v>
      </c>
      <c r="AT101" s="90">
        <v>0</v>
      </c>
      <c r="AU101" s="90">
        <v>0</v>
      </c>
      <c r="AV101" s="90"/>
      <c r="AW101" s="90">
        <f t="shared" ref="AW101:AW109" si="1380">AT101-AU101+AV101</f>
        <v>0</v>
      </c>
      <c r="AX101" s="90">
        <f t="shared" ref="AX101:AX109" si="1381">AS101-AW101</f>
        <v>250</v>
      </c>
      <c r="AY101" s="89">
        <v>115</v>
      </c>
      <c r="AZ101" s="89">
        <f t="shared" ref="AZ101" si="1382">S101+AD101+AO101</f>
        <v>750</v>
      </c>
      <c r="BA101" s="90">
        <f t="shared" ref="BA101" si="1383">T101+AE101+AP101</f>
        <v>750</v>
      </c>
      <c r="BB101" s="90">
        <f t="shared" ref="BB101" si="1384">U101+AF101+AQ101</f>
        <v>0</v>
      </c>
      <c r="BC101" s="90">
        <f t="shared" ref="BC101" si="1385">V101+AG101+AR101</f>
        <v>0</v>
      </c>
      <c r="BD101" s="90">
        <f t="shared" ref="BD101" si="1386">W101+AH101+AS101</f>
        <v>750</v>
      </c>
      <c r="BE101" s="90">
        <f t="shared" si="945"/>
        <v>150</v>
      </c>
      <c r="BF101" s="90">
        <f t="shared" ref="BF101" si="1387">Y101+AJ101+AU101</f>
        <v>25</v>
      </c>
      <c r="BG101" s="90">
        <f t="shared" ref="BG101" si="1388">Z101+AK101+AV101</f>
        <v>0</v>
      </c>
      <c r="BH101" s="90">
        <f t="shared" ref="BH101" si="1389">BE101-BF101+BG101</f>
        <v>125</v>
      </c>
      <c r="BI101" s="90">
        <f t="shared" ref="BI101" si="1390">BD101-BH101</f>
        <v>625</v>
      </c>
      <c r="BJ101" s="89">
        <f t="shared" ref="BJ101" si="1391">AC101+AN101+AY101</f>
        <v>323</v>
      </c>
      <c r="BK101" s="89">
        <v>250</v>
      </c>
      <c r="BL101" s="90">
        <f t="shared" ref="BL101:BL107" si="1392">IF(BU101&gt;0,BK101,0)</f>
        <v>0</v>
      </c>
      <c r="BM101" s="90"/>
      <c r="BN101" s="91"/>
      <c r="BO101" s="90">
        <f t="shared" ref="BO101:BO107" si="1393">BL101+BM101+BN101</f>
        <v>0</v>
      </c>
      <c r="BP101" s="90">
        <f t="shared" ref="BP101:BP107" si="1394">BO101*20%</f>
        <v>0</v>
      </c>
      <c r="BQ101" s="90">
        <f t="shared" ref="BQ101:BQ107" si="1395">BO101*E101</f>
        <v>0</v>
      </c>
      <c r="BR101" s="90"/>
      <c r="BS101" s="90">
        <f t="shared" ref="BS101:BS107" si="1396">BP101-BQ101+BG101</f>
        <v>0</v>
      </c>
      <c r="BT101" s="90">
        <f t="shared" ref="BT101:BT107" si="1397">BO101-BS101</f>
        <v>0</v>
      </c>
      <c r="BU101" s="89"/>
      <c r="BV101" s="89">
        <v>250</v>
      </c>
      <c r="BW101" s="90">
        <f t="shared" ref="BW101:BW110" si="1398">IF(CF101&gt;0,BV101,0)</f>
        <v>0</v>
      </c>
      <c r="BX101" s="90"/>
      <c r="BY101" s="91"/>
      <c r="BZ101" s="90">
        <f t="shared" ref="BZ101:BZ110" si="1399">BW101+BX101+BY101</f>
        <v>0</v>
      </c>
      <c r="CA101" s="90">
        <f t="shared" ref="CA101:CA110" si="1400">BZ101*20%</f>
        <v>0</v>
      </c>
      <c r="CB101" s="90">
        <f t="shared" ref="CB101:CB110" si="1401">BZ101*E101</f>
        <v>0</v>
      </c>
      <c r="CC101" s="90"/>
      <c r="CD101" s="90">
        <f t="shared" ref="CD101:CD110" si="1402">CA101-CB101+CC101</f>
        <v>0</v>
      </c>
      <c r="CE101" s="90">
        <f t="shared" ref="CE101:CE110" si="1403">BZ101-CD101</f>
        <v>0</v>
      </c>
      <c r="CF101" s="89"/>
      <c r="CG101" s="89">
        <v>250</v>
      </c>
      <c r="CH101" s="90">
        <f t="shared" ref="CH101:CH108" si="1404">IF(CQ101&gt;0,CG101,0)</f>
        <v>0</v>
      </c>
      <c r="CI101" s="90"/>
      <c r="CJ101" s="91"/>
      <c r="CK101" s="90">
        <f t="shared" ref="CK101:CK108" si="1405">CH101+CI101+CJ101</f>
        <v>0</v>
      </c>
      <c r="CL101" s="90">
        <f t="shared" ref="CL101:CL108" si="1406">CK101*20%</f>
        <v>0</v>
      </c>
      <c r="CM101" s="90">
        <f t="shared" ref="CM101:CM108" si="1407">CK101*E101</f>
        <v>0</v>
      </c>
      <c r="CN101" s="90"/>
      <c r="CO101" s="90">
        <f t="shared" ref="CO101:CO108" si="1408">CL101-CM101+CN101</f>
        <v>0</v>
      </c>
      <c r="CP101" s="90">
        <f t="shared" ref="CP101:CP108" si="1409">CK101-CO101</f>
        <v>0</v>
      </c>
      <c r="CQ101" s="89"/>
      <c r="CR101" s="89">
        <f t="shared" ref="CR101" si="1410">BK101+BV101+CG101</f>
        <v>750</v>
      </c>
      <c r="CS101" s="90">
        <f t="shared" ref="CS101" si="1411">BL101+BW101+CH101</f>
        <v>0</v>
      </c>
      <c r="CT101" s="90">
        <f t="shared" ref="CT101" si="1412">BM101+BX101+CI101</f>
        <v>0</v>
      </c>
      <c r="CU101" s="90">
        <f t="shared" ref="CU101" si="1413">BN101+BY101+CJ101</f>
        <v>0</v>
      </c>
      <c r="CV101" s="90">
        <f t="shared" ref="CV101" si="1414">BO101+BZ101+CK101</f>
        <v>0</v>
      </c>
      <c r="CW101" s="90">
        <f t="shared" si="946"/>
        <v>0</v>
      </c>
      <c r="CX101" s="90">
        <f t="shared" ref="CX101" si="1415">BQ101+CB101+CM101</f>
        <v>0</v>
      </c>
      <c r="CY101" s="90">
        <f t="shared" ref="CY101" si="1416">BR101+CC101+CN101</f>
        <v>0</v>
      </c>
      <c r="CZ101" s="90">
        <f t="shared" ref="CZ101" si="1417">CW101-CX101+CY101</f>
        <v>0</v>
      </c>
      <c r="DA101" s="90">
        <f t="shared" ref="DA101" si="1418">CV101-CZ101</f>
        <v>0</v>
      </c>
      <c r="DB101" s="89">
        <f t="shared" ref="DB101" si="1419">BU101+CF101+CQ101</f>
        <v>0</v>
      </c>
      <c r="DC101" s="191">
        <f t="shared" ref="DC101:DC103" si="1420">AZ101+CR101</f>
        <v>1500</v>
      </c>
      <c r="DD101" s="191">
        <f t="shared" ref="DD101:DD103" si="1421">BA101+CS101</f>
        <v>750</v>
      </c>
      <c r="DE101" s="191">
        <f t="shared" ref="DE101:DE103" si="1422">BB101+CT101</f>
        <v>0</v>
      </c>
      <c r="DF101" s="191">
        <f t="shared" ref="DF101:DF103" si="1423">BC101+CU101</f>
        <v>0</v>
      </c>
      <c r="DG101" s="191">
        <f t="shared" ref="DG101:DG103" si="1424">BD101+CV101</f>
        <v>750</v>
      </c>
      <c r="DH101" s="191">
        <f t="shared" ref="DH101:DH103" si="1425">BE101+CW101</f>
        <v>150</v>
      </c>
      <c r="DI101" s="191">
        <f t="shared" ref="DI101:DI103" si="1426">BF101+CX101</f>
        <v>25</v>
      </c>
      <c r="DJ101" s="191">
        <f t="shared" ref="DJ101:DJ103" si="1427">BG101+CY101</f>
        <v>0</v>
      </c>
      <c r="DK101" s="191">
        <f t="shared" ref="DK101:DK103" si="1428">BH101+CZ101</f>
        <v>125</v>
      </c>
      <c r="DL101" s="191">
        <f t="shared" ref="DL101:DL103" si="1429">BI101+DA101</f>
        <v>625</v>
      </c>
      <c r="DM101" s="191">
        <f t="shared" ref="DM101:DM103" si="1430">BJ101+DB101</f>
        <v>323</v>
      </c>
      <c r="DN101" s="89">
        <v>250</v>
      </c>
      <c r="DO101" s="90">
        <f t="shared" ref="DO101:DO110" si="1431">IF(DX101&gt;0,DN101,0)</f>
        <v>0</v>
      </c>
      <c r="DP101" s="90"/>
      <c r="DQ101" s="91"/>
      <c r="DR101" s="90">
        <f t="shared" ref="DR101:DR110" si="1432">DO101+DP101+DQ101</f>
        <v>0</v>
      </c>
      <c r="DS101" s="90">
        <f t="shared" ref="DS101:DS110" si="1433">DR101*20%</f>
        <v>0</v>
      </c>
      <c r="DT101" s="90">
        <f t="shared" ref="DT101:DT110" si="1434">DR101*E101</f>
        <v>0</v>
      </c>
      <c r="DU101" s="90"/>
      <c r="DV101" s="90">
        <f t="shared" ref="DV101:DV110" si="1435">DS101-DT101+DU101</f>
        <v>0</v>
      </c>
      <c r="DW101" s="90">
        <f t="shared" ref="DW101:DW110" si="1436">DR101-DV101</f>
        <v>0</v>
      </c>
      <c r="DX101" s="89"/>
      <c r="DY101" s="89">
        <v>250</v>
      </c>
      <c r="DZ101" s="90">
        <f t="shared" ref="DZ101:DZ109" si="1437">IF(EI101&gt;0,DY101,0)</f>
        <v>0</v>
      </c>
      <c r="EA101" s="90"/>
      <c r="EB101" s="91"/>
      <c r="EC101" s="90">
        <f t="shared" ref="EC101:EC109" si="1438">DZ101+EA101+EB101</f>
        <v>0</v>
      </c>
      <c r="ED101" s="90">
        <f t="shared" ref="ED101:ED109" si="1439">EC101*20%</f>
        <v>0</v>
      </c>
      <c r="EE101" s="90">
        <f t="shared" ref="EE101:EE109" si="1440">EC101*E101</f>
        <v>0</v>
      </c>
      <c r="EF101" s="90"/>
      <c r="EG101" s="90">
        <f t="shared" ref="EG101:EG109" si="1441">ED101-EE101+EF101</f>
        <v>0</v>
      </c>
      <c r="EH101" s="90">
        <f t="shared" ref="EH101:EH109" si="1442">EC101-EG101</f>
        <v>0</v>
      </c>
      <c r="EI101" s="89"/>
      <c r="EJ101" s="89">
        <v>250</v>
      </c>
      <c r="EK101" s="90">
        <f t="shared" ref="EK101:EK108" si="1443">IF(ET101&gt;0,EJ101,0)</f>
        <v>0</v>
      </c>
      <c r="EL101" s="90"/>
      <c r="EM101" s="91"/>
      <c r="EN101" s="90">
        <f t="shared" ref="EN101:EN108" si="1444">EK101+EL101+EM101</f>
        <v>0</v>
      </c>
      <c r="EO101" s="90">
        <f t="shared" ref="EO101:EO108" si="1445">EN101*20%</f>
        <v>0</v>
      </c>
      <c r="EP101" s="90">
        <f t="shared" ref="EP101:EP108" si="1446">EN101*E101</f>
        <v>0</v>
      </c>
      <c r="EQ101" s="90"/>
      <c r="ER101" s="90">
        <f t="shared" ref="ER101:ER108" si="1447">EO101-EP101+EQ101</f>
        <v>0</v>
      </c>
      <c r="ES101" s="90">
        <f t="shared" ref="ES101:ES108" si="1448">EN101-ER101</f>
        <v>0</v>
      </c>
      <c r="ET101" s="89"/>
      <c r="EU101" s="89">
        <f t="shared" ref="EU101:EU140" si="1449">DN101+DY101+EJ101</f>
        <v>750</v>
      </c>
      <c r="EV101" s="90">
        <f t="shared" ref="EV101:EV140" si="1450">DO101+DZ101+EK101</f>
        <v>0</v>
      </c>
      <c r="EW101" s="90">
        <f t="shared" ref="EW101:EW140" si="1451">DP101+EA101+EL101</f>
        <v>0</v>
      </c>
      <c r="EX101" s="90">
        <f t="shared" ref="EX101:EX140" si="1452">DQ101+EB101+EM101</f>
        <v>0</v>
      </c>
      <c r="EY101" s="90">
        <f t="shared" ref="EY101:EY140" si="1453">DR101+EC101+EN101</f>
        <v>0</v>
      </c>
      <c r="EZ101" s="90">
        <f t="shared" si="947"/>
        <v>0</v>
      </c>
      <c r="FA101" s="90">
        <f t="shared" ref="FA101:FA140" si="1454">DT101+EE101+EP101</f>
        <v>0</v>
      </c>
      <c r="FB101" s="90">
        <f t="shared" ref="FB101:FB140" si="1455">DU101+EF101+EQ101</f>
        <v>0</v>
      </c>
      <c r="FC101" s="90">
        <f t="shared" ref="FC101:FC140" si="1456">EZ101-FA101+FB101</f>
        <v>0</v>
      </c>
      <c r="FD101" s="90">
        <f t="shared" ref="FD101:FD140" si="1457">EY101-FC101</f>
        <v>0</v>
      </c>
      <c r="FE101" s="89">
        <f t="shared" ref="FE101:FE140" si="1458">DX101+EI101+ET101</f>
        <v>0</v>
      </c>
      <c r="FF101" s="191">
        <f t="shared" ref="FF101:FF103" si="1459">AZ101+CR101+EU101</f>
        <v>2250</v>
      </c>
      <c r="FG101" s="191">
        <f t="shared" ref="FG101:FG103" si="1460">BA101+CS101+EV101</f>
        <v>750</v>
      </c>
      <c r="FH101" s="191">
        <f t="shared" ref="FH101:FH103" si="1461">BB101+CT101+EW101</f>
        <v>0</v>
      </c>
      <c r="FI101" s="191">
        <f t="shared" ref="FI101:FI103" si="1462">BC101+CU101+EX101</f>
        <v>0</v>
      </c>
      <c r="FJ101" s="191">
        <f t="shared" ref="FJ101:FJ103" si="1463">BD101+CV101+EY101</f>
        <v>750</v>
      </c>
      <c r="FK101" s="191">
        <f t="shared" ref="FK101:FK103" si="1464">BE101+CW101+EZ101</f>
        <v>150</v>
      </c>
      <c r="FL101" s="191">
        <f t="shared" ref="FL101:FL103" si="1465">BF101+CX101+FA101</f>
        <v>25</v>
      </c>
      <c r="FM101" s="191">
        <f t="shared" ref="FM101:FM103" si="1466">BG101+CY101+FB101</f>
        <v>0</v>
      </c>
      <c r="FN101" s="191">
        <f t="shared" ref="FN101:FN103" si="1467">BH101+CZ101+FC101</f>
        <v>125</v>
      </c>
      <c r="FO101" s="191">
        <f t="shared" ref="FO101:FO103" si="1468">BI101+DA101+FD101</f>
        <v>625</v>
      </c>
      <c r="FP101" s="191">
        <f t="shared" ref="FP101:FP103" si="1469">BJ101+DB101+FE101</f>
        <v>323</v>
      </c>
      <c r="FQ101" s="89">
        <v>250</v>
      </c>
      <c r="FR101" s="90">
        <f t="shared" ref="FR101:FR107" si="1470">IF(GA101&gt;0,FQ101,0)</f>
        <v>0</v>
      </c>
      <c r="FS101" s="90"/>
      <c r="FT101" s="91"/>
      <c r="FU101" s="90">
        <f t="shared" ref="FU101:FU107" si="1471">FR101+FS101+FT101</f>
        <v>0</v>
      </c>
      <c r="FV101" s="90">
        <f t="shared" ref="FV101:FV107" si="1472">FU101*20%</f>
        <v>0</v>
      </c>
      <c r="FW101" s="90">
        <f t="shared" ref="FW101:FW107" si="1473">FU101*E101</f>
        <v>0</v>
      </c>
      <c r="FX101" s="90"/>
      <c r="FY101" s="90">
        <f t="shared" ref="FY101:FY107" si="1474">FV101-FW101+FX101</f>
        <v>0</v>
      </c>
      <c r="FZ101" s="90">
        <f t="shared" ref="FZ101:FZ107" si="1475">FU101-FY101</f>
        <v>0</v>
      </c>
      <c r="GA101" s="89"/>
      <c r="GB101" s="89">
        <v>250</v>
      </c>
      <c r="GC101" s="90">
        <f t="shared" ref="GC101:GC109" si="1476">IF(GL101&gt;0,GB101,0)</f>
        <v>0</v>
      </c>
      <c r="GD101" s="90"/>
      <c r="GE101" s="91"/>
      <c r="GF101" s="90">
        <f t="shared" ref="GF101:GF109" si="1477">GC101+GD101+GE101</f>
        <v>0</v>
      </c>
      <c r="GG101" s="90">
        <f t="shared" ref="GG101:GG109" si="1478">GF101*20%</f>
        <v>0</v>
      </c>
      <c r="GH101" s="90">
        <f t="shared" ref="GH101:GH109" si="1479">GF101*E101</f>
        <v>0</v>
      </c>
      <c r="GI101" s="90"/>
      <c r="GJ101" s="90">
        <f t="shared" ref="GJ101:GJ109" si="1480">GG101-GH101+GI101</f>
        <v>0</v>
      </c>
      <c r="GK101" s="90">
        <f t="shared" ref="GK101:GK109" si="1481">GF101-GJ101</f>
        <v>0</v>
      </c>
      <c r="GL101" s="89"/>
      <c r="GM101" s="89">
        <v>250</v>
      </c>
      <c r="GN101" s="90">
        <f t="shared" ref="GN101:GN110" si="1482">IF(GW101&gt;0,GM101,0)</f>
        <v>0</v>
      </c>
      <c r="GO101" s="90"/>
      <c r="GP101" s="91"/>
      <c r="GQ101" s="90">
        <f t="shared" ref="GQ101:GQ110" si="1483">GN101+GO101+GP101</f>
        <v>0</v>
      </c>
      <c r="GR101" s="90">
        <f t="shared" ref="GR101:GR110" si="1484">GQ101*20%</f>
        <v>0</v>
      </c>
      <c r="GS101" s="90">
        <f t="shared" ref="GS101:GS110" si="1485">GQ101*E101</f>
        <v>0</v>
      </c>
      <c r="GT101" s="90"/>
      <c r="GU101" s="90">
        <f t="shared" ref="GU101:GU110" si="1486">GR101-GS101+GT101</f>
        <v>0</v>
      </c>
      <c r="GV101" s="90">
        <f t="shared" ref="GV101:GV110" si="1487">GQ101-GU101</f>
        <v>0</v>
      </c>
      <c r="GW101" s="89"/>
      <c r="GX101" s="89">
        <f t="shared" ref="GX101:GX140" si="1488">FQ101+GB101+GM101</f>
        <v>750</v>
      </c>
      <c r="GY101" s="90">
        <f t="shared" ref="GY101:GY140" si="1489">FR101+GC101+GN101</f>
        <v>0</v>
      </c>
      <c r="GZ101" s="90">
        <f t="shared" ref="GZ101:GZ140" si="1490">FS101+GD101+GO101</f>
        <v>0</v>
      </c>
      <c r="HA101" s="90">
        <f t="shared" ref="HA101:HA140" si="1491">FT101+GE101+GP101</f>
        <v>0</v>
      </c>
      <c r="HB101" s="90">
        <f t="shared" ref="HB101:HB140" si="1492">FU101+GF101+GQ101</f>
        <v>0</v>
      </c>
      <c r="HC101" s="90">
        <f t="shared" si="948"/>
        <v>0</v>
      </c>
      <c r="HD101" s="90">
        <f t="shared" ref="HD101:HD140" si="1493">FW101+GH101+GS101</f>
        <v>0</v>
      </c>
      <c r="HE101" s="90">
        <f t="shared" ref="HE101:HE140" si="1494">FX101+GI101+GT101</f>
        <v>0</v>
      </c>
      <c r="HF101" s="90">
        <f t="shared" ref="HF101:HF140" si="1495">HC101-HD101+HE101</f>
        <v>0</v>
      </c>
      <c r="HG101" s="90">
        <f t="shared" ref="HG101:HG140" si="1496">HB101-HF101</f>
        <v>0</v>
      </c>
      <c r="HH101" s="89">
        <f t="shared" ref="HH101:HH140" si="1497">GA101+GL101+GW101</f>
        <v>0</v>
      </c>
      <c r="HI101" s="90">
        <f t="shared" ref="HI101:HI103" si="1498">S101+AD101+AO101+BK101+BV101+CG101+DN101+DY101+EJ101+FQ101+GB101+GM101</f>
        <v>3000</v>
      </c>
      <c r="HJ101" s="90">
        <f t="shared" ref="HJ101:HJ103" si="1499">T101+AE101+AP101+BL101+BW101+CH101+DO101+DZ101+EK101+FR101+GC101+GN101</f>
        <v>750</v>
      </c>
      <c r="HK101" s="90">
        <f t="shared" ref="HK101:HK103" si="1500">U101+AF101+AQ101+BM101+BX101+CI101+DP101+EA101+EL101+FS101+GD101+GO101</f>
        <v>0</v>
      </c>
      <c r="HL101" s="90">
        <f t="shared" ref="HL101:HL103" si="1501">V101+AG101+AR101+BN101+BY101+CJ101+DQ101+EB101+EM101+FT101+GE101+GP101</f>
        <v>0</v>
      </c>
      <c r="HM101" s="90">
        <f t="shared" ref="HM101:HM103" si="1502">W101+AH101+AS101+BO101+BZ101+CK101+DR101+EC101+EN101+FU101+GF101+GQ101</f>
        <v>750</v>
      </c>
      <c r="HN101" s="90">
        <f t="shared" ref="HN101:HN103" si="1503">X101+AI101+AT101+BP101+CA101+CL101+DS101+ED101+EO101+FV101+GG101+GR101</f>
        <v>50</v>
      </c>
      <c r="HO101" s="90">
        <f t="shared" ref="HO101:HO103" si="1504">Y101+AJ101+AU101+BQ101+CB101+CM101+DT101+EE101+EP101+FW101+GH101+GS101</f>
        <v>25</v>
      </c>
      <c r="HP101" s="90">
        <f t="shared" ref="HP101:HP103" si="1505">Z101+AK101+AV101+BR101+CC101+CN101+DU101+EF101+EQ101+FX101+GI101+GT101</f>
        <v>0</v>
      </c>
      <c r="HQ101" s="90">
        <f t="shared" ref="HQ101:HQ103" si="1506">AA101+AL101+AW101+BS101+CD101+CO101+DV101+EG101+ER101+FY101+GJ101+GU101</f>
        <v>25</v>
      </c>
      <c r="HR101" s="90">
        <f t="shared" ref="HR101:HR103" si="1507">AB101+AM101+AX101+BT101+CE101+CP101+DW101+EH101+ES101+FZ101+GK101+GV101</f>
        <v>725</v>
      </c>
      <c r="HS101" s="90">
        <f t="shared" ref="HS101:HS103" si="1508">AC101+AN101+AY101+BU101+CF101+CQ101+DX101+EI101+ET101+GA101+GL101+GW101</f>
        <v>323</v>
      </c>
      <c r="HT101" s="159">
        <f t="shared" si="851"/>
        <v>750</v>
      </c>
      <c r="HU101" s="131">
        <f t="shared" si="852"/>
        <v>750</v>
      </c>
      <c r="HV101" s="131">
        <f t="shared" si="853"/>
        <v>750</v>
      </c>
      <c r="HW101" s="84"/>
      <c r="HX101" s="84">
        <f t="shared" si="405"/>
        <v>323</v>
      </c>
      <c r="HY101" s="84"/>
      <c r="HZ101" s="84"/>
      <c r="IA101" s="84"/>
      <c r="IB101" s="84"/>
      <c r="IC101" s="84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  <c r="IX101" s="67"/>
      <c r="IY101" s="67"/>
      <c r="IZ101" s="67"/>
      <c r="JA101" s="67"/>
      <c r="JB101" s="67"/>
      <c r="JC101" s="67"/>
      <c r="JD101" s="67"/>
      <c r="JE101" s="67"/>
      <c r="JF101" s="67"/>
      <c r="JG101" s="67"/>
      <c r="JH101" s="67"/>
      <c r="JI101" s="67"/>
      <c r="JJ101" s="67"/>
      <c r="JK101" s="67"/>
      <c r="JL101" s="67"/>
      <c r="JM101" s="67"/>
      <c r="JN101" s="67"/>
      <c r="JO101" s="67"/>
      <c r="JP101" s="67"/>
      <c r="JQ101" s="67"/>
      <c r="JR101" s="67"/>
      <c r="JS101" s="67"/>
      <c r="JT101" s="67"/>
      <c r="JU101" s="67"/>
      <c r="JV101" s="67"/>
      <c r="JW101" s="67"/>
      <c r="JX101" s="67"/>
      <c r="JY101" s="67"/>
      <c r="JZ101" s="67"/>
      <c r="KA101" s="67"/>
      <c r="KB101" s="67"/>
      <c r="KC101" s="67"/>
      <c r="KD101" s="67"/>
      <c r="KE101" s="67"/>
      <c r="KF101" s="67"/>
      <c r="KG101" s="67"/>
      <c r="KH101" s="67"/>
      <c r="KI101" s="67"/>
      <c r="KJ101" s="67"/>
      <c r="KK101" s="67"/>
      <c r="KL101" s="67"/>
      <c r="KM101" s="67"/>
      <c r="KN101" s="67"/>
      <c r="KO101" s="67"/>
      <c r="KP101" s="67"/>
      <c r="KQ101" s="67"/>
      <c r="KR101" s="67"/>
      <c r="KS101" s="67"/>
      <c r="KT101" s="67"/>
      <c r="KU101" s="67"/>
      <c r="KV101" s="67"/>
      <c r="KW101" s="67"/>
      <c r="KX101" s="67"/>
      <c r="KY101" s="67"/>
      <c r="KZ101" s="67"/>
      <c r="LA101" s="67"/>
      <c r="LB101" s="67"/>
      <c r="LC101" s="67"/>
      <c r="LD101" s="67"/>
      <c r="LE101" s="67"/>
      <c r="LF101" s="67"/>
      <c r="LG101" s="67"/>
    </row>
    <row r="102" spans="1:319" s="2" customFormat="1" ht="15.75" customHeight="1" x14ac:dyDescent="0.25">
      <c r="B102" s="37">
        <v>2</v>
      </c>
      <c r="C102" s="36"/>
      <c r="D102" s="36"/>
      <c r="E102" s="36"/>
      <c r="F102" s="19" t="s">
        <v>1213</v>
      </c>
      <c r="G102" s="146" t="s">
        <v>375</v>
      </c>
      <c r="H102" s="17" t="s">
        <v>1210</v>
      </c>
      <c r="I102" s="87" t="s">
        <v>1211</v>
      </c>
      <c r="J102" s="35" t="s">
        <v>59</v>
      </c>
      <c r="K102" s="92" t="s">
        <v>121</v>
      </c>
      <c r="L102" s="34" t="s">
        <v>908</v>
      </c>
      <c r="M102" s="34">
        <v>48</v>
      </c>
      <c r="N102" s="34" t="s">
        <v>1242</v>
      </c>
      <c r="O102" s="50"/>
      <c r="P102" s="88" t="s">
        <v>167</v>
      </c>
      <c r="Q102" s="88">
        <v>2</v>
      </c>
      <c r="R102" s="39" t="s">
        <v>272</v>
      </c>
      <c r="S102" s="89">
        <v>250</v>
      </c>
      <c r="T102" s="90">
        <f t="shared" si="1368"/>
        <v>250</v>
      </c>
      <c r="U102" s="90"/>
      <c r="V102" s="91"/>
      <c r="W102" s="90">
        <f t="shared" si="1369"/>
        <v>250</v>
      </c>
      <c r="X102" s="90">
        <f t="shared" si="1370"/>
        <v>50</v>
      </c>
      <c r="Y102" s="90">
        <f t="shared" si="1371"/>
        <v>0</v>
      </c>
      <c r="Z102" s="90"/>
      <c r="AA102" s="90">
        <f t="shared" si="1372"/>
        <v>50</v>
      </c>
      <c r="AB102" s="90">
        <f t="shared" si="1373"/>
        <v>200</v>
      </c>
      <c r="AC102" s="89">
        <v>180</v>
      </c>
      <c r="AD102" s="89">
        <v>250</v>
      </c>
      <c r="AE102" s="90">
        <f t="shared" si="1374"/>
        <v>250</v>
      </c>
      <c r="AF102" s="90"/>
      <c r="AG102" s="91"/>
      <c r="AH102" s="90">
        <f t="shared" si="1375"/>
        <v>250</v>
      </c>
      <c r="AI102" s="90">
        <v>0</v>
      </c>
      <c r="AJ102" s="90">
        <v>0</v>
      </c>
      <c r="AK102" s="90"/>
      <c r="AL102" s="90">
        <f t="shared" si="1376"/>
        <v>0</v>
      </c>
      <c r="AM102" s="90">
        <f t="shared" si="1377"/>
        <v>250</v>
      </c>
      <c r="AN102" s="177">
        <v>197</v>
      </c>
      <c r="AO102" s="89">
        <v>250</v>
      </c>
      <c r="AP102" s="90">
        <f t="shared" si="1378"/>
        <v>250</v>
      </c>
      <c r="AQ102" s="90"/>
      <c r="AR102" s="91"/>
      <c r="AS102" s="90">
        <f t="shared" si="1379"/>
        <v>250</v>
      </c>
      <c r="AT102" s="90">
        <v>0</v>
      </c>
      <c r="AU102" s="90">
        <v>0</v>
      </c>
      <c r="AV102" s="90"/>
      <c r="AW102" s="90">
        <f t="shared" si="1380"/>
        <v>0</v>
      </c>
      <c r="AX102" s="90">
        <f t="shared" si="1381"/>
        <v>250</v>
      </c>
      <c r="AY102" s="89">
        <v>157</v>
      </c>
      <c r="AZ102" s="89">
        <f t="shared" ref="AZ102" si="1509">S102+AD102+AO102</f>
        <v>750</v>
      </c>
      <c r="BA102" s="90">
        <f t="shared" ref="BA102" si="1510">T102+AE102+AP102</f>
        <v>750</v>
      </c>
      <c r="BB102" s="90">
        <f t="shared" ref="BB102" si="1511">U102+AF102+AQ102</f>
        <v>0</v>
      </c>
      <c r="BC102" s="90">
        <f t="shared" ref="BC102" si="1512">V102+AG102+AR102</f>
        <v>0</v>
      </c>
      <c r="BD102" s="90">
        <f t="shared" ref="BD102" si="1513">W102+AH102+AS102</f>
        <v>750</v>
      </c>
      <c r="BE102" s="90">
        <f t="shared" ref="BE102" si="1514">BD102*20%</f>
        <v>150</v>
      </c>
      <c r="BF102" s="90">
        <f t="shared" ref="BF102" si="1515">Y102+AJ102+AU102</f>
        <v>0</v>
      </c>
      <c r="BG102" s="90">
        <f t="shared" ref="BG102" si="1516">Z102+AK102+AV102</f>
        <v>0</v>
      </c>
      <c r="BH102" s="90">
        <f t="shared" ref="BH102" si="1517">BE102-BF102+BG102</f>
        <v>150</v>
      </c>
      <c r="BI102" s="90">
        <f t="shared" ref="BI102" si="1518">BD102-BH102</f>
        <v>600</v>
      </c>
      <c r="BJ102" s="89">
        <f t="shared" ref="BJ102" si="1519">AC102+AN102+AY102</f>
        <v>534</v>
      </c>
      <c r="BK102" s="89">
        <v>250</v>
      </c>
      <c r="BL102" s="90">
        <f t="shared" si="1392"/>
        <v>0</v>
      </c>
      <c r="BM102" s="90"/>
      <c r="BN102" s="91"/>
      <c r="BO102" s="90">
        <f t="shared" si="1393"/>
        <v>0</v>
      </c>
      <c r="BP102" s="90">
        <f t="shared" si="1394"/>
        <v>0</v>
      </c>
      <c r="BQ102" s="90">
        <f t="shared" si="1395"/>
        <v>0</v>
      </c>
      <c r="BR102" s="90"/>
      <c r="BS102" s="90">
        <f t="shared" si="1396"/>
        <v>0</v>
      </c>
      <c r="BT102" s="90">
        <f t="shared" si="1397"/>
        <v>0</v>
      </c>
      <c r="BU102" s="89"/>
      <c r="BV102" s="89">
        <v>250</v>
      </c>
      <c r="BW102" s="90">
        <f t="shared" si="1398"/>
        <v>0</v>
      </c>
      <c r="BX102" s="90"/>
      <c r="BY102" s="91"/>
      <c r="BZ102" s="90">
        <f t="shared" si="1399"/>
        <v>0</v>
      </c>
      <c r="CA102" s="90">
        <f t="shared" si="1400"/>
        <v>0</v>
      </c>
      <c r="CB102" s="90">
        <f t="shared" si="1401"/>
        <v>0</v>
      </c>
      <c r="CC102" s="90"/>
      <c r="CD102" s="90">
        <f t="shared" si="1402"/>
        <v>0</v>
      </c>
      <c r="CE102" s="90">
        <f t="shared" si="1403"/>
        <v>0</v>
      </c>
      <c r="CF102" s="89"/>
      <c r="CG102" s="89">
        <v>250</v>
      </c>
      <c r="CH102" s="90">
        <f t="shared" si="1404"/>
        <v>0</v>
      </c>
      <c r="CI102" s="90"/>
      <c r="CJ102" s="91"/>
      <c r="CK102" s="90">
        <f t="shared" si="1405"/>
        <v>0</v>
      </c>
      <c r="CL102" s="90">
        <f t="shared" si="1406"/>
        <v>0</v>
      </c>
      <c r="CM102" s="90">
        <f t="shared" si="1407"/>
        <v>0</v>
      </c>
      <c r="CN102" s="90"/>
      <c r="CO102" s="90">
        <f t="shared" si="1408"/>
        <v>0</v>
      </c>
      <c r="CP102" s="90">
        <f t="shared" si="1409"/>
        <v>0</v>
      </c>
      <c r="CQ102" s="89"/>
      <c r="CR102" s="89">
        <f t="shared" ref="CR102" si="1520">BK102+BV102+CG102</f>
        <v>750</v>
      </c>
      <c r="CS102" s="90">
        <f t="shared" ref="CS102" si="1521">BL102+BW102+CH102</f>
        <v>0</v>
      </c>
      <c r="CT102" s="90">
        <f t="shared" ref="CT102" si="1522">BM102+BX102+CI102</f>
        <v>0</v>
      </c>
      <c r="CU102" s="90">
        <f t="shared" ref="CU102" si="1523">BN102+BY102+CJ102</f>
        <v>0</v>
      </c>
      <c r="CV102" s="90">
        <f t="shared" ref="CV102" si="1524">BO102+BZ102+CK102</f>
        <v>0</v>
      </c>
      <c r="CW102" s="90">
        <f t="shared" ref="CW102" si="1525">CV102*20%</f>
        <v>0</v>
      </c>
      <c r="CX102" s="90">
        <f t="shared" ref="CX102" si="1526">BQ102+CB102+CM102</f>
        <v>0</v>
      </c>
      <c r="CY102" s="90">
        <f t="shared" ref="CY102" si="1527">BR102+CC102+CN102</f>
        <v>0</v>
      </c>
      <c r="CZ102" s="90">
        <f t="shared" ref="CZ102" si="1528">CW102-CX102+CY102</f>
        <v>0</v>
      </c>
      <c r="DA102" s="90">
        <f t="shared" ref="DA102" si="1529">CV102-CZ102</f>
        <v>0</v>
      </c>
      <c r="DB102" s="89">
        <f t="shared" ref="DB102" si="1530">BU102+CF102+CQ102</f>
        <v>0</v>
      </c>
      <c r="DC102" s="191">
        <f t="shared" ref="DC102" si="1531">AZ102+CR102</f>
        <v>1500</v>
      </c>
      <c r="DD102" s="191">
        <f t="shared" ref="DD102" si="1532">BA102+CS102</f>
        <v>750</v>
      </c>
      <c r="DE102" s="191">
        <f t="shared" ref="DE102" si="1533">BB102+CT102</f>
        <v>0</v>
      </c>
      <c r="DF102" s="191">
        <f t="shared" ref="DF102" si="1534">BC102+CU102</f>
        <v>0</v>
      </c>
      <c r="DG102" s="191">
        <f t="shared" ref="DG102" si="1535">BD102+CV102</f>
        <v>750</v>
      </c>
      <c r="DH102" s="191">
        <f t="shared" ref="DH102" si="1536">BE102+CW102</f>
        <v>150</v>
      </c>
      <c r="DI102" s="191">
        <f t="shared" ref="DI102" si="1537">BF102+CX102</f>
        <v>0</v>
      </c>
      <c r="DJ102" s="191">
        <f t="shared" ref="DJ102" si="1538">BG102+CY102</f>
        <v>0</v>
      </c>
      <c r="DK102" s="191">
        <f t="shared" ref="DK102" si="1539">BH102+CZ102</f>
        <v>150</v>
      </c>
      <c r="DL102" s="191">
        <f t="shared" ref="DL102" si="1540">BI102+DA102</f>
        <v>600</v>
      </c>
      <c r="DM102" s="191">
        <f t="shared" ref="DM102" si="1541">BJ102+DB102</f>
        <v>534</v>
      </c>
      <c r="DN102" s="89">
        <v>250</v>
      </c>
      <c r="DO102" s="90">
        <f t="shared" si="1431"/>
        <v>0</v>
      </c>
      <c r="DP102" s="90"/>
      <c r="DQ102" s="91"/>
      <c r="DR102" s="90">
        <f t="shared" si="1432"/>
        <v>0</v>
      </c>
      <c r="DS102" s="90">
        <f t="shared" si="1433"/>
        <v>0</v>
      </c>
      <c r="DT102" s="90">
        <f t="shared" si="1434"/>
        <v>0</v>
      </c>
      <c r="DU102" s="90"/>
      <c r="DV102" s="90">
        <f t="shared" si="1435"/>
        <v>0</v>
      </c>
      <c r="DW102" s="90">
        <f t="shared" si="1436"/>
        <v>0</v>
      </c>
      <c r="DX102" s="89"/>
      <c r="DY102" s="89">
        <v>250</v>
      </c>
      <c r="DZ102" s="90">
        <f t="shared" si="1437"/>
        <v>0</v>
      </c>
      <c r="EA102" s="90"/>
      <c r="EB102" s="91"/>
      <c r="EC102" s="90">
        <f t="shared" si="1438"/>
        <v>0</v>
      </c>
      <c r="ED102" s="90">
        <f t="shared" si="1439"/>
        <v>0</v>
      </c>
      <c r="EE102" s="90">
        <f t="shared" si="1440"/>
        <v>0</v>
      </c>
      <c r="EF102" s="90"/>
      <c r="EG102" s="90">
        <f t="shared" si="1441"/>
        <v>0</v>
      </c>
      <c r="EH102" s="90">
        <f t="shared" si="1442"/>
        <v>0</v>
      </c>
      <c r="EI102" s="89"/>
      <c r="EJ102" s="89">
        <v>250</v>
      </c>
      <c r="EK102" s="90">
        <f t="shared" si="1443"/>
        <v>0</v>
      </c>
      <c r="EL102" s="90"/>
      <c r="EM102" s="91"/>
      <c r="EN102" s="90">
        <f t="shared" si="1444"/>
        <v>0</v>
      </c>
      <c r="EO102" s="90">
        <f t="shared" si="1445"/>
        <v>0</v>
      </c>
      <c r="EP102" s="90">
        <f t="shared" si="1446"/>
        <v>0</v>
      </c>
      <c r="EQ102" s="90"/>
      <c r="ER102" s="90">
        <f t="shared" si="1447"/>
        <v>0</v>
      </c>
      <c r="ES102" s="90">
        <f t="shared" si="1448"/>
        <v>0</v>
      </c>
      <c r="ET102" s="89"/>
      <c r="EU102" s="89">
        <f t="shared" ref="EU102" si="1542">DN102+DY102+EJ102</f>
        <v>750</v>
      </c>
      <c r="EV102" s="90">
        <f t="shared" ref="EV102" si="1543">DO102+DZ102+EK102</f>
        <v>0</v>
      </c>
      <c r="EW102" s="90">
        <f t="shared" ref="EW102" si="1544">DP102+EA102+EL102</f>
        <v>0</v>
      </c>
      <c r="EX102" s="90">
        <f t="shared" ref="EX102" si="1545">DQ102+EB102+EM102</f>
        <v>0</v>
      </c>
      <c r="EY102" s="90">
        <f t="shared" ref="EY102" si="1546">DR102+EC102+EN102</f>
        <v>0</v>
      </c>
      <c r="EZ102" s="90">
        <f t="shared" ref="EZ102" si="1547">EY102*20%</f>
        <v>0</v>
      </c>
      <c r="FA102" s="90">
        <f t="shared" ref="FA102" si="1548">DT102+EE102+EP102</f>
        <v>0</v>
      </c>
      <c r="FB102" s="90">
        <f t="shared" ref="FB102" si="1549">DU102+EF102+EQ102</f>
        <v>0</v>
      </c>
      <c r="FC102" s="90">
        <f t="shared" ref="FC102" si="1550">EZ102-FA102+FB102</f>
        <v>0</v>
      </c>
      <c r="FD102" s="90">
        <f t="shared" ref="FD102" si="1551">EY102-FC102</f>
        <v>0</v>
      </c>
      <c r="FE102" s="89">
        <f t="shared" ref="FE102" si="1552">DX102+EI102+ET102</f>
        <v>0</v>
      </c>
      <c r="FF102" s="191">
        <f t="shared" ref="FF102" si="1553">AZ102+CR102+EU102</f>
        <v>2250</v>
      </c>
      <c r="FG102" s="191">
        <f t="shared" ref="FG102" si="1554">BA102+CS102+EV102</f>
        <v>750</v>
      </c>
      <c r="FH102" s="191">
        <f t="shared" ref="FH102" si="1555">BB102+CT102+EW102</f>
        <v>0</v>
      </c>
      <c r="FI102" s="191">
        <f t="shared" ref="FI102" si="1556">BC102+CU102+EX102</f>
        <v>0</v>
      </c>
      <c r="FJ102" s="191">
        <f t="shared" ref="FJ102" si="1557">BD102+CV102+EY102</f>
        <v>750</v>
      </c>
      <c r="FK102" s="191">
        <f t="shared" ref="FK102" si="1558">BE102+CW102+EZ102</f>
        <v>150</v>
      </c>
      <c r="FL102" s="191">
        <f t="shared" ref="FL102" si="1559">BF102+CX102+FA102</f>
        <v>0</v>
      </c>
      <c r="FM102" s="191">
        <f t="shared" ref="FM102" si="1560">BG102+CY102+FB102</f>
        <v>0</v>
      </c>
      <c r="FN102" s="191">
        <f t="shared" ref="FN102" si="1561">BH102+CZ102+FC102</f>
        <v>150</v>
      </c>
      <c r="FO102" s="191">
        <f t="shared" ref="FO102" si="1562">BI102+DA102+FD102</f>
        <v>600</v>
      </c>
      <c r="FP102" s="191">
        <f t="shared" ref="FP102" si="1563">BJ102+DB102+FE102</f>
        <v>534</v>
      </c>
      <c r="FQ102" s="89">
        <v>250</v>
      </c>
      <c r="FR102" s="90">
        <f t="shared" si="1470"/>
        <v>0</v>
      </c>
      <c r="FS102" s="90"/>
      <c r="FT102" s="91"/>
      <c r="FU102" s="90">
        <f t="shared" si="1471"/>
        <v>0</v>
      </c>
      <c r="FV102" s="90">
        <f t="shared" si="1472"/>
        <v>0</v>
      </c>
      <c r="FW102" s="90">
        <f t="shared" si="1473"/>
        <v>0</v>
      </c>
      <c r="FX102" s="90"/>
      <c r="FY102" s="90">
        <f t="shared" si="1474"/>
        <v>0</v>
      </c>
      <c r="FZ102" s="90">
        <f t="shared" si="1475"/>
        <v>0</v>
      </c>
      <c r="GA102" s="89"/>
      <c r="GB102" s="89">
        <v>250</v>
      </c>
      <c r="GC102" s="90">
        <f t="shared" si="1476"/>
        <v>0</v>
      </c>
      <c r="GD102" s="90"/>
      <c r="GE102" s="91"/>
      <c r="GF102" s="90">
        <f t="shared" si="1477"/>
        <v>0</v>
      </c>
      <c r="GG102" s="90">
        <f t="shared" si="1478"/>
        <v>0</v>
      </c>
      <c r="GH102" s="90">
        <f t="shared" si="1479"/>
        <v>0</v>
      </c>
      <c r="GI102" s="90"/>
      <c r="GJ102" s="90">
        <f t="shared" si="1480"/>
        <v>0</v>
      </c>
      <c r="GK102" s="90">
        <f t="shared" si="1481"/>
        <v>0</v>
      </c>
      <c r="GL102" s="89"/>
      <c r="GM102" s="89">
        <v>250</v>
      </c>
      <c r="GN102" s="90">
        <f t="shared" si="1482"/>
        <v>0</v>
      </c>
      <c r="GO102" s="90"/>
      <c r="GP102" s="91"/>
      <c r="GQ102" s="90">
        <f t="shared" si="1483"/>
        <v>0</v>
      </c>
      <c r="GR102" s="90">
        <f t="shared" si="1484"/>
        <v>0</v>
      </c>
      <c r="GS102" s="90">
        <f t="shared" si="1485"/>
        <v>0</v>
      </c>
      <c r="GT102" s="90"/>
      <c r="GU102" s="90">
        <f t="shared" si="1486"/>
        <v>0</v>
      </c>
      <c r="GV102" s="90">
        <f t="shared" si="1487"/>
        <v>0</v>
      </c>
      <c r="GW102" s="89"/>
      <c r="GX102" s="89">
        <f t="shared" ref="GX102" si="1564">FQ102+GB102+GM102</f>
        <v>750</v>
      </c>
      <c r="GY102" s="90">
        <f t="shared" ref="GY102" si="1565">FR102+GC102+GN102</f>
        <v>0</v>
      </c>
      <c r="GZ102" s="90">
        <f t="shared" ref="GZ102" si="1566">FS102+GD102+GO102</f>
        <v>0</v>
      </c>
      <c r="HA102" s="90">
        <f t="shared" ref="HA102" si="1567">FT102+GE102+GP102</f>
        <v>0</v>
      </c>
      <c r="HB102" s="90">
        <f t="shared" ref="HB102" si="1568">FU102+GF102+GQ102</f>
        <v>0</v>
      </c>
      <c r="HC102" s="90">
        <f t="shared" ref="HC102" si="1569">HB102*20%</f>
        <v>0</v>
      </c>
      <c r="HD102" s="90">
        <f t="shared" ref="HD102" si="1570">FW102+GH102+GS102</f>
        <v>0</v>
      </c>
      <c r="HE102" s="90">
        <f t="shared" ref="HE102" si="1571">FX102+GI102+GT102</f>
        <v>0</v>
      </c>
      <c r="HF102" s="90">
        <f t="shared" ref="HF102" si="1572">HC102-HD102+HE102</f>
        <v>0</v>
      </c>
      <c r="HG102" s="90">
        <f t="shared" ref="HG102" si="1573">HB102-HF102</f>
        <v>0</v>
      </c>
      <c r="HH102" s="89">
        <f t="shared" ref="HH102" si="1574">GA102+GL102+GW102</f>
        <v>0</v>
      </c>
      <c r="HI102" s="90">
        <f t="shared" ref="HI102" si="1575">S102+AD102+AO102+BK102+BV102+CG102+DN102+DY102+EJ102+FQ102+GB102+GM102</f>
        <v>3000</v>
      </c>
      <c r="HJ102" s="90">
        <f t="shared" ref="HJ102" si="1576">T102+AE102+AP102+BL102+BW102+CH102+DO102+DZ102+EK102+FR102+GC102+GN102</f>
        <v>750</v>
      </c>
      <c r="HK102" s="90">
        <f t="shared" ref="HK102" si="1577">U102+AF102+AQ102+BM102+BX102+CI102+DP102+EA102+EL102+FS102+GD102+GO102</f>
        <v>0</v>
      </c>
      <c r="HL102" s="90">
        <f t="shared" ref="HL102" si="1578">V102+AG102+AR102+BN102+BY102+CJ102+DQ102+EB102+EM102+FT102+GE102+GP102</f>
        <v>0</v>
      </c>
      <c r="HM102" s="90">
        <f t="shared" ref="HM102" si="1579">W102+AH102+AS102+BO102+BZ102+CK102+DR102+EC102+EN102+FU102+GF102+GQ102</f>
        <v>750</v>
      </c>
      <c r="HN102" s="90">
        <f t="shared" ref="HN102" si="1580">X102+AI102+AT102+BP102+CA102+CL102+DS102+ED102+EO102+FV102+GG102+GR102</f>
        <v>50</v>
      </c>
      <c r="HO102" s="90">
        <f t="shared" ref="HO102" si="1581">Y102+AJ102+AU102+BQ102+CB102+CM102+DT102+EE102+EP102+FW102+GH102+GS102</f>
        <v>0</v>
      </c>
      <c r="HP102" s="90">
        <f t="shared" ref="HP102" si="1582">Z102+AK102+AV102+BR102+CC102+CN102+DU102+EF102+EQ102+FX102+GI102+GT102</f>
        <v>0</v>
      </c>
      <c r="HQ102" s="90">
        <f t="shared" ref="HQ102" si="1583">AA102+AL102+AW102+BS102+CD102+CO102+DV102+EG102+ER102+FY102+GJ102+GU102</f>
        <v>50</v>
      </c>
      <c r="HR102" s="90">
        <f t="shared" ref="HR102" si="1584">AB102+AM102+AX102+BT102+CE102+CP102+DW102+EH102+ES102+FZ102+GK102+GV102</f>
        <v>700</v>
      </c>
      <c r="HS102" s="90">
        <f t="shared" ref="HS102" si="1585">AC102+AN102+AY102+BU102+CF102+CQ102+DX102+EI102+ET102+GA102+GL102+GW102</f>
        <v>534</v>
      </c>
      <c r="HT102" s="159">
        <f t="shared" ref="HT102" si="1586">BD102+CV102+EY102+HB102</f>
        <v>750</v>
      </c>
      <c r="HU102" s="131">
        <f t="shared" ref="HU102" si="1587">BD102+CV102+EY102+FU102+GF102</f>
        <v>750</v>
      </c>
      <c r="HV102" s="131">
        <f t="shared" ref="HV102" si="1588">W102+AH102+AS102+BO102+BZ102</f>
        <v>750</v>
      </c>
      <c r="HW102" s="67"/>
      <c r="HX102" s="84">
        <f t="shared" ref="HX102" si="1589">AC102+AN102+AY102+BU102+CF102+CQ102+DX102+EI102</f>
        <v>534</v>
      </c>
      <c r="HY102" s="67"/>
      <c r="HZ102" s="67"/>
      <c r="IA102" s="67"/>
      <c r="IB102" s="67"/>
      <c r="IC102" s="67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  <c r="IX102" s="67"/>
      <c r="IY102" s="67"/>
      <c r="IZ102" s="67"/>
      <c r="JA102" s="67"/>
      <c r="JB102" s="67"/>
      <c r="JC102" s="67"/>
      <c r="JD102" s="67"/>
      <c r="JE102" s="67"/>
      <c r="JF102" s="67"/>
      <c r="JG102" s="67"/>
      <c r="JH102" s="67"/>
      <c r="JI102" s="67"/>
      <c r="JJ102" s="67"/>
      <c r="JK102" s="67"/>
      <c r="JL102" s="67"/>
      <c r="JM102" s="67"/>
      <c r="JN102" s="67"/>
      <c r="JO102" s="67"/>
      <c r="JP102" s="67"/>
      <c r="JQ102" s="67"/>
      <c r="JR102" s="67"/>
      <c r="JS102" s="67"/>
      <c r="JT102" s="67"/>
      <c r="JU102" s="67"/>
      <c r="JV102" s="67"/>
      <c r="JW102" s="67"/>
      <c r="JX102" s="67"/>
      <c r="JY102" s="67"/>
      <c r="JZ102" s="67"/>
      <c r="KA102" s="67"/>
      <c r="KB102" s="67"/>
      <c r="KC102" s="67"/>
      <c r="KD102" s="67"/>
      <c r="KE102" s="67"/>
      <c r="KF102" s="67"/>
      <c r="KG102" s="67"/>
      <c r="KH102" s="67"/>
      <c r="KI102" s="67"/>
      <c r="KJ102" s="67"/>
      <c r="KK102" s="67"/>
    </row>
    <row r="103" spans="1:319" s="2" customFormat="1" ht="15.75" customHeight="1" x14ac:dyDescent="0.25">
      <c r="B103" s="37">
        <v>3</v>
      </c>
      <c r="C103" s="64">
        <v>3</v>
      </c>
      <c r="D103" s="64"/>
      <c r="E103" s="65">
        <v>0.2</v>
      </c>
      <c r="F103" s="19" t="s">
        <v>1195</v>
      </c>
      <c r="G103" s="146" t="s">
        <v>375</v>
      </c>
      <c r="H103" s="17" t="s">
        <v>1192</v>
      </c>
      <c r="I103" s="87" t="s">
        <v>1193</v>
      </c>
      <c r="J103" s="35" t="s">
        <v>1196</v>
      </c>
      <c r="K103" s="92" t="s">
        <v>1194</v>
      </c>
      <c r="L103" s="34" t="s">
        <v>909</v>
      </c>
      <c r="M103" s="34">
        <v>51</v>
      </c>
      <c r="N103" s="34" t="s">
        <v>1242</v>
      </c>
      <c r="O103" s="50"/>
      <c r="P103" s="88" t="s">
        <v>167</v>
      </c>
      <c r="Q103" s="88">
        <v>2</v>
      </c>
      <c r="R103" s="39" t="s">
        <v>273</v>
      </c>
      <c r="S103" s="89">
        <v>250</v>
      </c>
      <c r="T103" s="90">
        <f t="shared" si="1368"/>
        <v>250</v>
      </c>
      <c r="U103" s="90"/>
      <c r="V103" s="91"/>
      <c r="W103" s="90">
        <f t="shared" si="1369"/>
        <v>250</v>
      </c>
      <c r="X103" s="90">
        <f t="shared" si="1370"/>
        <v>50</v>
      </c>
      <c r="Y103" s="90">
        <f t="shared" si="1371"/>
        <v>50</v>
      </c>
      <c r="Z103" s="90"/>
      <c r="AA103" s="90">
        <f t="shared" si="1372"/>
        <v>0</v>
      </c>
      <c r="AB103" s="90">
        <f t="shared" si="1373"/>
        <v>250</v>
      </c>
      <c r="AC103" s="89">
        <v>59</v>
      </c>
      <c r="AD103" s="89">
        <v>250</v>
      </c>
      <c r="AE103" s="90">
        <f t="shared" si="1374"/>
        <v>250</v>
      </c>
      <c r="AF103" s="90"/>
      <c r="AG103" s="91"/>
      <c r="AH103" s="90">
        <f t="shared" si="1375"/>
        <v>250</v>
      </c>
      <c r="AI103" s="90">
        <v>0</v>
      </c>
      <c r="AJ103" s="90">
        <v>0</v>
      </c>
      <c r="AK103" s="90"/>
      <c r="AL103" s="90">
        <f t="shared" si="1376"/>
        <v>0</v>
      </c>
      <c r="AM103" s="90">
        <f t="shared" si="1377"/>
        <v>250</v>
      </c>
      <c r="AN103" s="177">
        <v>67</v>
      </c>
      <c r="AO103" s="89">
        <v>250</v>
      </c>
      <c r="AP103" s="90">
        <f t="shared" si="1378"/>
        <v>250</v>
      </c>
      <c r="AQ103" s="90"/>
      <c r="AR103" s="91"/>
      <c r="AS103" s="90">
        <f t="shared" si="1379"/>
        <v>250</v>
      </c>
      <c r="AT103" s="90">
        <v>0</v>
      </c>
      <c r="AU103" s="90">
        <v>0</v>
      </c>
      <c r="AV103" s="90"/>
      <c r="AW103" s="90">
        <f t="shared" si="1380"/>
        <v>0</v>
      </c>
      <c r="AX103" s="90">
        <f t="shared" si="1381"/>
        <v>250</v>
      </c>
      <c r="AY103" s="89">
        <v>62</v>
      </c>
      <c r="AZ103" s="89">
        <f t="shared" ref="AZ103:AZ140" si="1590">S103+AD103+AO103</f>
        <v>750</v>
      </c>
      <c r="BA103" s="90">
        <f t="shared" ref="BA103:BA140" si="1591">T103+AE103+AP103</f>
        <v>750</v>
      </c>
      <c r="BB103" s="90">
        <f t="shared" ref="BB103:BB140" si="1592">U103+AF103+AQ103</f>
        <v>0</v>
      </c>
      <c r="BC103" s="90">
        <f t="shared" ref="BC103:BC140" si="1593">V103+AG103+AR103</f>
        <v>0</v>
      </c>
      <c r="BD103" s="90">
        <f t="shared" ref="BD103:BD140" si="1594">W103+AH103+AS103</f>
        <v>750</v>
      </c>
      <c r="BE103" s="90">
        <f t="shared" si="945"/>
        <v>150</v>
      </c>
      <c r="BF103" s="90">
        <f t="shared" ref="BF103:BF140" si="1595">Y103+AJ103+AU103</f>
        <v>50</v>
      </c>
      <c r="BG103" s="90">
        <f t="shared" ref="BG103:BG140" si="1596">Z103+AK103+AV103</f>
        <v>0</v>
      </c>
      <c r="BH103" s="90">
        <f t="shared" ref="BH103:BH140" si="1597">BE103-BF103+BG103</f>
        <v>100</v>
      </c>
      <c r="BI103" s="90">
        <f t="shared" ref="BI103:BI140" si="1598">BD103-BH103</f>
        <v>650</v>
      </c>
      <c r="BJ103" s="89">
        <f t="shared" ref="BJ103:BJ140" si="1599">AC103+AN103+AY103</f>
        <v>188</v>
      </c>
      <c r="BK103" s="89">
        <v>250</v>
      </c>
      <c r="BL103" s="90">
        <f t="shared" si="1392"/>
        <v>0</v>
      </c>
      <c r="BM103" s="90"/>
      <c r="BN103" s="91"/>
      <c r="BO103" s="90">
        <f t="shared" si="1393"/>
        <v>0</v>
      </c>
      <c r="BP103" s="90">
        <f t="shared" si="1394"/>
        <v>0</v>
      </c>
      <c r="BQ103" s="90">
        <f t="shared" si="1395"/>
        <v>0</v>
      </c>
      <c r="BR103" s="90"/>
      <c r="BS103" s="90">
        <f t="shared" si="1396"/>
        <v>0</v>
      </c>
      <c r="BT103" s="90">
        <f t="shared" si="1397"/>
        <v>0</v>
      </c>
      <c r="BU103" s="89"/>
      <c r="BV103" s="89">
        <v>250</v>
      </c>
      <c r="BW103" s="90">
        <f t="shared" si="1398"/>
        <v>0</v>
      </c>
      <c r="BX103" s="90"/>
      <c r="BY103" s="91"/>
      <c r="BZ103" s="90">
        <f t="shared" si="1399"/>
        <v>0</v>
      </c>
      <c r="CA103" s="90">
        <f t="shared" si="1400"/>
        <v>0</v>
      </c>
      <c r="CB103" s="90">
        <f t="shared" si="1401"/>
        <v>0</v>
      </c>
      <c r="CC103" s="90"/>
      <c r="CD103" s="90">
        <f t="shared" si="1402"/>
        <v>0</v>
      </c>
      <c r="CE103" s="90">
        <f t="shared" si="1403"/>
        <v>0</v>
      </c>
      <c r="CF103" s="89"/>
      <c r="CG103" s="89">
        <v>250</v>
      </c>
      <c r="CH103" s="90">
        <f t="shared" si="1404"/>
        <v>0</v>
      </c>
      <c r="CI103" s="90"/>
      <c r="CJ103" s="91"/>
      <c r="CK103" s="90">
        <f t="shared" si="1405"/>
        <v>0</v>
      </c>
      <c r="CL103" s="90">
        <f t="shared" si="1406"/>
        <v>0</v>
      </c>
      <c r="CM103" s="90">
        <f t="shared" si="1407"/>
        <v>0</v>
      </c>
      <c r="CN103" s="90"/>
      <c r="CO103" s="90">
        <f t="shared" si="1408"/>
        <v>0</v>
      </c>
      <c r="CP103" s="90">
        <f t="shared" si="1409"/>
        <v>0</v>
      </c>
      <c r="CQ103" s="89"/>
      <c r="CR103" s="89">
        <f t="shared" ref="CR103:CR140" si="1600">BK103+BV103+CG103</f>
        <v>750</v>
      </c>
      <c r="CS103" s="90">
        <f t="shared" ref="CS103:CS140" si="1601">BL103+BW103+CH103</f>
        <v>0</v>
      </c>
      <c r="CT103" s="90">
        <f t="shared" ref="CT103:CT140" si="1602">BM103+BX103+CI103</f>
        <v>0</v>
      </c>
      <c r="CU103" s="90">
        <f t="shared" ref="CU103:CU140" si="1603">BN103+BY103+CJ103</f>
        <v>0</v>
      </c>
      <c r="CV103" s="90">
        <f t="shared" ref="CV103:CV140" si="1604">BO103+BZ103+CK103</f>
        <v>0</v>
      </c>
      <c r="CW103" s="90">
        <f t="shared" si="946"/>
        <v>0</v>
      </c>
      <c r="CX103" s="90">
        <f t="shared" ref="CX103:CX140" si="1605">BQ103+CB103+CM103</f>
        <v>0</v>
      </c>
      <c r="CY103" s="90">
        <f t="shared" ref="CY103:CY140" si="1606">BR103+CC103+CN103</f>
        <v>0</v>
      </c>
      <c r="CZ103" s="90">
        <f t="shared" ref="CZ103:CZ140" si="1607">CW103-CX103+CY103</f>
        <v>0</v>
      </c>
      <c r="DA103" s="90">
        <f t="shared" ref="DA103:DA140" si="1608">CV103-CZ103</f>
        <v>0</v>
      </c>
      <c r="DB103" s="89">
        <f t="shared" ref="DB103:DB140" si="1609">BU103+CF103+CQ103</f>
        <v>0</v>
      </c>
      <c r="DC103" s="191">
        <f t="shared" si="1420"/>
        <v>1500</v>
      </c>
      <c r="DD103" s="191">
        <f t="shared" si="1421"/>
        <v>750</v>
      </c>
      <c r="DE103" s="191">
        <f t="shared" si="1422"/>
        <v>0</v>
      </c>
      <c r="DF103" s="191">
        <f t="shared" si="1423"/>
        <v>0</v>
      </c>
      <c r="DG103" s="191">
        <f t="shared" si="1424"/>
        <v>750</v>
      </c>
      <c r="DH103" s="191">
        <f t="shared" si="1425"/>
        <v>150</v>
      </c>
      <c r="DI103" s="191">
        <f t="shared" si="1426"/>
        <v>50</v>
      </c>
      <c r="DJ103" s="191">
        <f t="shared" si="1427"/>
        <v>0</v>
      </c>
      <c r="DK103" s="191">
        <f t="shared" si="1428"/>
        <v>100</v>
      </c>
      <c r="DL103" s="191">
        <f t="shared" si="1429"/>
        <v>650</v>
      </c>
      <c r="DM103" s="191">
        <f t="shared" si="1430"/>
        <v>188</v>
      </c>
      <c r="DN103" s="89">
        <v>250</v>
      </c>
      <c r="DO103" s="90">
        <f t="shared" si="1431"/>
        <v>0</v>
      </c>
      <c r="DP103" s="90"/>
      <c r="DQ103" s="91"/>
      <c r="DR103" s="90">
        <f t="shared" si="1432"/>
        <v>0</v>
      </c>
      <c r="DS103" s="90">
        <f t="shared" si="1433"/>
        <v>0</v>
      </c>
      <c r="DT103" s="90">
        <f t="shared" si="1434"/>
        <v>0</v>
      </c>
      <c r="DU103" s="90"/>
      <c r="DV103" s="90">
        <f t="shared" si="1435"/>
        <v>0</v>
      </c>
      <c r="DW103" s="90">
        <f t="shared" si="1436"/>
        <v>0</v>
      </c>
      <c r="DX103" s="89"/>
      <c r="DY103" s="89">
        <v>250</v>
      </c>
      <c r="DZ103" s="90">
        <f t="shared" si="1437"/>
        <v>0</v>
      </c>
      <c r="EA103" s="90"/>
      <c r="EB103" s="91"/>
      <c r="EC103" s="90">
        <f t="shared" si="1438"/>
        <v>0</v>
      </c>
      <c r="ED103" s="90">
        <f t="shared" si="1439"/>
        <v>0</v>
      </c>
      <c r="EE103" s="90">
        <f t="shared" si="1440"/>
        <v>0</v>
      </c>
      <c r="EF103" s="90"/>
      <c r="EG103" s="90">
        <f t="shared" si="1441"/>
        <v>0</v>
      </c>
      <c r="EH103" s="90">
        <f t="shared" si="1442"/>
        <v>0</v>
      </c>
      <c r="EI103" s="89"/>
      <c r="EJ103" s="89">
        <v>250</v>
      </c>
      <c r="EK103" s="90">
        <f t="shared" si="1443"/>
        <v>0</v>
      </c>
      <c r="EL103" s="90"/>
      <c r="EM103" s="91"/>
      <c r="EN103" s="90">
        <f t="shared" si="1444"/>
        <v>0</v>
      </c>
      <c r="EO103" s="90">
        <f t="shared" si="1445"/>
        <v>0</v>
      </c>
      <c r="EP103" s="90">
        <f t="shared" si="1446"/>
        <v>0</v>
      </c>
      <c r="EQ103" s="90"/>
      <c r="ER103" s="90">
        <f t="shared" si="1447"/>
        <v>0</v>
      </c>
      <c r="ES103" s="90">
        <f t="shared" si="1448"/>
        <v>0</v>
      </c>
      <c r="ET103" s="89"/>
      <c r="EU103" s="89">
        <f t="shared" si="1449"/>
        <v>750</v>
      </c>
      <c r="EV103" s="90">
        <f t="shared" si="1450"/>
        <v>0</v>
      </c>
      <c r="EW103" s="90">
        <f t="shared" si="1451"/>
        <v>0</v>
      </c>
      <c r="EX103" s="90">
        <f t="shared" si="1452"/>
        <v>0</v>
      </c>
      <c r="EY103" s="90">
        <f t="shared" si="1453"/>
        <v>0</v>
      </c>
      <c r="EZ103" s="90">
        <f t="shared" si="947"/>
        <v>0</v>
      </c>
      <c r="FA103" s="90">
        <f t="shared" si="1454"/>
        <v>0</v>
      </c>
      <c r="FB103" s="90">
        <f t="shared" si="1455"/>
        <v>0</v>
      </c>
      <c r="FC103" s="90">
        <f t="shared" si="1456"/>
        <v>0</v>
      </c>
      <c r="FD103" s="90">
        <f t="shared" si="1457"/>
        <v>0</v>
      </c>
      <c r="FE103" s="89">
        <f t="shared" si="1458"/>
        <v>0</v>
      </c>
      <c r="FF103" s="191">
        <f t="shared" si="1459"/>
        <v>2250</v>
      </c>
      <c r="FG103" s="191">
        <f t="shared" si="1460"/>
        <v>750</v>
      </c>
      <c r="FH103" s="191">
        <f t="shared" si="1461"/>
        <v>0</v>
      </c>
      <c r="FI103" s="191">
        <f t="shared" si="1462"/>
        <v>0</v>
      </c>
      <c r="FJ103" s="191">
        <f t="shared" si="1463"/>
        <v>750</v>
      </c>
      <c r="FK103" s="191">
        <f t="shared" si="1464"/>
        <v>150</v>
      </c>
      <c r="FL103" s="191">
        <f t="shared" si="1465"/>
        <v>50</v>
      </c>
      <c r="FM103" s="191">
        <f t="shared" si="1466"/>
        <v>0</v>
      </c>
      <c r="FN103" s="191">
        <f t="shared" si="1467"/>
        <v>100</v>
      </c>
      <c r="FO103" s="191">
        <f t="shared" si="1468"/>
        <v>650</v>
      </c>
      <c r="FP103" s="191">
        <f t="shared" si="1469"/>
        <v>188</v>
      </c>
      <c r="FQ103" s="89">
        <v>250</v>
      </c>
      <c r="FR103" s="90">
        <f t="shared" si="1470"/>
        <v>0</v>
      </c>
      <c r="FS103" s="90"/>
      <c r="FT103" s="91"/>
      <c r="FU103" s="90">
        <f t="shared" si="1471"/>
        <v>0</v>
      </c>
      <c r="FV103" s="90">
        <f t="shared" si="1472"/>
        <v>0</v>
      </c>
      <c r="FW103" s="90">
        <f t="shared" si="1473"/>
        <v>0</v>
      </c>
      <c r="FX103" s="90"/>
      <c r="FY103" s="90">
        <f t="shared" si="1474"/>
        <v>0</v>
      </c>
      <c r="FZ103" s="90">
        <f t="shared" si="1475"/>
        <v>0</v>
      </c>
      <c r="GA103" s="89"/>
      <c r="GB103" s="89">
        <v>250</v>
      </c>
      <c r="GC103" s="90">
        <f t="shared" si="1476"/>
        <v>0</v>
      </c>
      <c r="GD103" s="90"/>
      <c r="GE103" s="91"/>
      <c r="GF103" s="90">
        <f t="shared" si="1477"/>
        <v>0</v>
      </c>
      <c r="GG103" s="90">
        <f t="shared" si="1478"/>
        <v>0</v>
      </c>
      <c r="GH103" s="90">
        <f t="shared" si="1479"/>
        <v>0</v>
      </c>
      <c r="GI103" s="90"/>
      <c r="GJ103" s="90">
        <f t="shared" si="1480"/>
        <v>0</v>
      </c>
      <c r="GK103" s="90">
        <f t="shared" si="1481"/>
        <v>0</v>
      </c>
      <c r="GL103" s="89"/>
      <c r="GM103" s="89">
        <v>250</v>
      </c>
      <c r="GN103" s="90">
        <f t="shared" si="1482"/>
        <v>0</v>
      </c>
      <c r="GO103" s="90"/>
      <c r="GP103" s="91"/>
      <c r="GQ103" s="90">
        <f t="shared" si="1483"/>
        <v>0</v>
      </c>
      <c r="GR103" s="90">
        <f t="shared" si="1484"/>
        <v>0</v>
      </c>
      <c r="GS103" s="90">
        <f t="shared" si="1485"/>
        <v>0</v>
      </c>
      <c r="GT103" s="90"/>
      <c r="GU103" s="90">
        <f t="shared" si="1486"/>
        <v>0</v>
      </c>
      <c r="GV103" s="90">
        <f t="shared" si="1487"/>
        <v>0</v>
      </c>
      <c r="GW103" s="89"/>
      <c r="GX103" s="89">
        <f t="shared" si="1488"/>
        <v>750</v>
      </c>
      <c r="GY103" s="90">
        <f t="shared" si="1489"/>
        <v>0</v>
      </c>
      <c r="GZ103" s="90">
        <f t="shared" si="1490"/>
        <v>0</v>
      </c>
      <c r="HA103" s="90">
        <f t="shared" si="1491"/>
        <v>0</v>
      </c>
      <c r="HB103" s="90">
        <f t="shared" si="1492"/>
        <v>0</v>
      </c>
      <c r="HC103" s="90">
        <f t="shared" si="948"/>
        <v>0</v>
      </c>
      <c r="HD103" s="90">
        <f t="shared" si="1493"/>
        <v>0</v>
      </c>
      <c r="HE103" s="90">
        <f t="shared" si="1494"/>
        <v>0</v>
      </c>
      <c r="HF103" s="90">
        <f t="shared" si="1495"/>
        <v>0</v>
      </c>
      <c r="HG103" s="90">
        <f t="shared" si="1496"/>
        <v>0</v>
      </c>
      <c r="HH103" s="89">
        <f t="shared" si="1497"/>
        <v>0</v>
      </c>
      <c r="HI103" s="90">
        <f t="shared" si="1498"/>
        <v>3000</v>
      </c>
      <c r="HJ103" s="90">
        <f t="shared" si="1499"/>
        <v>750</v>
      </c>
      <c r="HK103" s="90">
        <f t="shared" si="1500"/>
        <v>0</v>
      </c>
      <c r="HL103" s="90">
        <f t="shared" si="1501"/>
        <v>0</v>
      </c>
      <c r="HM103" s="90">
        <f t="shared" si="1502"/>
        <v>750</v>
      </c>
      <c r="HN103" s="90">
        <f t="shared" si="1503"/>
        <v>50</v>
      </c>
      <c r="HO103" s="90">
        <f t="shared" si="1504"/>
        <v>50</v>
      </c>
      <c r="HP103" s="90">
        <f t="shared" si="1505"/>
        <v>0</v>
      </c>
      <c r="HQ103" s="90">
        <f t="shared" si="1506"/>
        <v>0</v>
      </c>
      <c r="HR103" s="90">
        <f t="shared" si="1507"/>
        <v>750</v>
      </c>
      <c r="HS103" s="90">
        <f t="shared" si="1508"/>
        <v>188</v>
      </c>
      <c r="HT103" s="159">
        <f t="shared" ref="HT103" si="1610">BD103+CV103+EY103+HB103</f>
        <v>750</v>
      </c>
      <c r="HU103" s="131">
        <f t="shared" ref="HU103" si="1611">BD103+CV103+EY103+FU103+GF103</f>
        <v>750</v>
      </c>
      <c r="HV103" s="131">
        <f t="shared" ref="HV103" si="1612">W103+AH103+AS103+BO103+BZ103</f>
        <v>750</v>
      </c>
      <c r="HW103" s="67"/>
      <c r="HX103" s="84">
        <f t="shared" ref="HX103" si="1613">AC103+AN103+AY103+BU103+CF103+CQ103+DX103+EI103</f>
        <v>188</v>
      </c>
      <c r="HY103" s="67"/>
      <c r="HZ103" s="67"/>
      <c r="IA103" s="67"/>
      <c r="IB103" s="67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</row>
    <row r="104" spans="1:319" s="2" customFormat="1" ht="15.75" customHeight="1" x14ac:dyDescent="0.25">
      <c r="A104" s="33"/>
      <c r="B104" s="37">
        <v>4</v>
      </c>
      <c r="C104" s="74">
        <v>2</v>
      </c>
      <c r="D104" s="74"/>
      <c r="E104" s="75">
        <v>0.1</v>
      </c>
      <c r="F104" s="19" t="s">
        <v>508</v>
      </c>
      <c r="G104" s="16" t="s">
        <v>375</v>
      </c>
      <c r="H104" s="17" t="s">
        <v>509</v>
      </c>
      <c r="I104" s="87">
        <v>61008000413</v>
      </c>
      <c r="J104" s="35" t="s">
        <v>137</v>
      </c>
      <c r="K104" s="92" t="s">
        <v>138</v>
      </c>
      <c r="L104" s="34" t="s">
        <v>926</v>
      </c>
      <c r="M104" s="34">
        <v>42</v>
      </c>
      <c r="N104" s="34" t="s">
        <v>1242</v>
      </c>
      <c r="O104" s="50"/>
      <c r="P104" s="88" t="s">
        <v>167</v>
      </c>
      <c r="Q104" s="88">
        <v>4</v>
      </c>
      <c r="R104" s="39" t="s">
        <v>259</v>
      </c>
      <c r="S104" s="89">
        <v>250</v>
      </c>
      <c r="T104" s="90">
        <f t="shared" si="1368"/>
        <v>250</v>
      </c>
      <c r="U104" s="90"/>
      <c r="V104" s="91"/>
      <c r="W104" s="90">
        <f t="shared" si="1369"/>
        <v>250</v>
      </c>
      <c r="X104" s="90">
        <f t="shared" si="1370"/>
        <v>50</v>
      </c>
      <c r="Y104" s="90">
        <f t="shared" si="1371"/>
        <v>25</v>
      </c>
      <c r="Z104" s="90"/>
      <c r="AA104" s="90">
        <f t="shared" si="1372"/>
        <v>25</v>
      </c>
      <c r="AB104" s="90">
        <f t="shared" si="1373"/>
        <v>225</v>
      </c>
      <c r="AC104" s="89">
        <v>62</v>
      </c>
      <c r="AD104" s="89">
        <v>250</v>
      </c>
      <c r="AE104" s="90">
        <f t="shared" si="1374"/>
        <v>250</v>
      </c>
      <c r="AF104" s="90"/>
      <c r="AG104" s="91"/>
      <c r="AH104" s="90">
        <f t="shared" si="1375"/>
        <v>250</v>
      </c>
      <c r="AI104" s="90">
        <v>0</v>
      </c>
      <c r="AJ104" s="90">
        <v>0</v>
      </c>
      <c r="AK104" s="90"/>
      <c r="AL104" s="90">
        <f t="shared" si="1376"/>
        <v>0</v>
      </c>
      <c r="AM104" s="90">
        <f t="shared" si="1377"/>
        <v>250</v>
      </c>
      <c r="AN104" s="177">
        <v>74</v>
      </c>
      <c r="AO104" s="89">
        <v>250</v>
      </c>
      <c r="AP104" s="90">
        <f t="shared" si="1378"/>
        <v>250</v>
      </c>
      <c r="AQ104" s="90"/>
      <c r="AR104" s="91"/>
      <c r="AS104" s="90">
        <f t="shared" si="1379"/>
        <v>250</v>
      </c>
      <c r="AT104" s="90">
        <v>0</v>
      </c>
      <c r="AU104" s="90">
        <v>0</v>
      </c>
      <c r="AV104" s="90"/>
      <c r="AW104" s="90">
        <f t="shared" si="1380"/>
        <v>0</v>
      </c>
      <c r="AX104" s="90">
        <f t="shared" si="1381"/>
        <v>250</v>
      </c>
      <c r="AY104" s="89">
        <v>98</v>
      </c>
      <c r="AZ104" s="89">
        <f t="shared" si="1590"/>
        <v>750</v>
      </c>
      <c r="BA104" s="90">
        <f t="shared" si="1591"/>
        <v>750</v>
      </c>
      <c r="BB104" s="90">
        <f t="shared" si="1592"/>
        <v>0</v>
      </c>
      <c r="BC104" s="90">
        <f t="shared" si="1593"/>
        <v>0</v>
      </c>
      <c r="BD104" s="90">
        <f t="shared" si="1594"/>
        <v>750</v>
      </c>
      <c r="BE104" s="90">
        <f t="shared" si="945"/>
        <v>150</v>
      </c>
      <c r="BF104" s="90">
        <f t="shared" si="1595"/>
        <v>25</v>
      </c>
      <c r="BG104" s="90">
        <f t="shared" si="1596"/>
        <v>0</v>
      </c>
      <c r="BH104" s="90">
        <f t="shared" si="1597"/>
        <v>125</v>
      </c>
      <c r="BI104" s="90">
        <f t="shared" si="1598"/>
        <v>625</v>
      </c>
      <c r="BJ104" s="89">
        <f t="shared" si="1599"/>
        <v>234</v>
      </c>
      <c r="BK104" s="89">
        <v>250</v>
      </c>
      <c r="BL104" s="90">
        <f t="shared" si="1392"/>
        <v>0</v>
      </c>
      <c r="BM104" s="90"/>
      <c r="BN104" s="91"/>
      <c r="BO104" s="90">
        <f t="shared" si="1393"/>
        <v>0</v>
      </c>
      <c r="BP104" s="90">
        <f t="shared" si="1394"/>
        <v>0</v>
      </c>
      <c r="BQ104" s="90">
        <f t="shared" si="1395"/>
        <v>0</v>
      </c>
      <c r="BR104" s="90"/>
      <c r="BS104" s="90">
        <f t="shared" si="1396"/>
        <v>0</v>
      </c>
      <c r="BT104" s="90">
        <f t="shared" si="1397"/>
        <v>0</v>
      </c>
      <c r="BU104" s="89"/>
      <c r="BV104" s="89">
        <v>250</v>
      </c>
      <c r="BW104" s="90">
        <f t="shared" si="1398"/>
        <v>0</v>
      </c>
      <c r="BX104" s="90"/>
      <c r="BY104" s="91"/>
      <c r="BZ104" s="90">
        <f t="shared" si="1399"/>
        <v>0</v>
      </c>
      <c r="CA104" s="90">
        <f t="shared" si="1400"/>
        <v>0</v>
      </c>
      <c r="CB104" s="90">
        <f t="shared" si="1401"/>
        <v>0</v>
      </c>
      <c r="CC104" s="90"/>
      <c r="CD104" s="90">
        <f t="shared" si="1402"/>
        <v>0</v>
      </c>
      <c r="CE104" s="90">
        <f t="shared" si="1403"/>
        <v>0</v>
      </c>
      <c r="CF104" s="89"/>
      <c r="CG104" s="89">
        <v>250</v>
      </c>
      <c r="CH104" s="90">
        <f t="shared" si="1404"/>
        <v>0</v>
      </c>
      <c r="CI104" s="90"/>
      <c r="CJ104" s="91"/>
      <c r="CK104" s="90">
        <f t="shared" si="1405"/>
        <v>0</v>
      </c>
      <c r="CL104" s="90">
        <f t="shared" si="1406"/>
        <v>0</v>
      </c>
      <c r="CM104" s="90">
        <f t="shared" si="1407"/>
        <v>0</v>
      </c>
      <c r="CN104" s="90"/>
      <c r="CO104" s="90">
        <f t="shared" si="1408"/>
        <v>0</v>
      </c>
      <c r="CP104" s="90">
        <f t="shared" si="1409"/>
        <v>0</v>
      </c>
      <c r="CQ104" s="89"/>
      <c r="CR104" s="89">
        <f t="shared" si="1600"/>
        <v>750</v>
      </c>
      <c r="CS104" s="90">
        <f t="shared" si="1601"/>
        <v>0</v>
      </c>
      <c r="CT104" s="90">
        <f t="shared" si="1602"/>
        <v>0</v>
      </c>
      <c r="CU104" s="90">
        <f t="shared" si="1603"/>
        <v>0</v>
      </c>
      <c r="CV104" s="90">
        <f t="shared" si="1604"/>
        <v>0</v>
      </c>
      <c r="CW104" s="90">
        <f t="shared" si="946"/>
        <v>0</v>
      </c>
      <c r="CX104" s="90">
        <f t="shared" si="1605"/>
        <v>0</v>
      </c>
      <c r="CY104" s="90">
        <f t="shared" si="1606"/>
        <v>0</v>
      </c>
      <c r="CZ104" s="90">
        <f t="shared" si="1607"/>
        <v>0</v>
      </c>
      <c r="DA104" s="90">
        <f t="shared" si="1608"/>
        <v>0</v>
      </c>
      <c r="DB104" s="89">
        <f t="shared" si="1609"/>
        <v>0</v>
      </c>
      <c r="DC104" s="191">
        <f t="shared" ref="DC104:DC140" si="1614">AZ104+CR104</f>
        <v>1500</v>
      </c>
      <c r="DD104" s="191">
        <f t="shared" ref="DD104:DD140" si="1615">BA104+CS104</f>
        <v>750</v>
      </c>
      <c r="DE104" s="191">
        <f t="shared" ref="DE104:DE140" si="1616">BB104+CT104</f>
        <v>0</v>
      </c>
      <c r="DF104" s="191">
        <f t="shared" ref="DF104:DF140" si="1617">BC104+CU104</f>
        <v>0</v>
      </c>
      <c r="DG104" s="191">
        <f t="shared" ref="DG104:DG140" si="1618">BD104+CV104</f>
        <v>750</v>
      </c>
      <c r="DH104" s="191">
        <f t="shared" ref="DH104:DH140" si="1619">BE104+CW104</f>
        <v>150</v>
      </c>
      <c r="DI104" s="191">
        <f t="shared" ref="DI104:DI140" si="1620">BF104+CX104</f>
        <v>25</v>
      </c>
      <c r="DJ104" s="191">
        <f t="shared" ref="DJ104:DJ140" si="1621">BG104+CY104</f>
        <v>0</v>
      </c>
      <c r="DK104" s="191">
        <f t="shared" ref="DK104:DK140" si="1622">BH104+CZ104</f>
        <v>125</v>
      </c>
      <c r="DL104" s="191">
        <f t="shared" ref="DL104:DL140" si="1623">BI104+DA104</f>
        <v>625</v>
      </c>
      <c r="DM104" s="191">
        <f t="shared" ref="DM104:DM140" si="1624">BJ104+DB104</f>
        <v>234</v>
      </c>
      <c r="DN104" s="89">
        <v>250</v>
      </c>
      <c r="DO104" s="90">
        <f t="shared" si="1431"/>
        <v>0</v>
      </c>
      <c r="DP104" s="90"/>
      <c r="DQ104" s="91"/>
      <c r="DR104" s="90">
        <f t="shared" si="1432"/>
        <v>0</v>
      </c>
      <c r="DS104" s="90">
        <f t="shared" si="1433"/>
        <v>0</v>
      </c>
      <c r="DT104" s="90">
        <f t="shared" si="1434"/>
        <v>0</v>
      </c>
      <c r="DU104" s="90"/>
      <c r="DV104" s="90">
        <f t="shared" si="1435"/>
        <v>0</v>
      </c>
      <c r="DW104" s="90">
        <f t="shared" si="1436"/>
        <v>0</v>
      </c>
      <c r="DX104" s="89"/>
      <c r="DY104" s="89">
        <v>250</v>
      </c>
      <c r="DZ104" s="90">
        <f t="shared" si="1437"/>
        <v>0</v>
      </c>
      <c r="EA104" s="90"/>
      <c r="EB104" s="91"/>
      <c r="EC104" s="90">
        <f t="shared" si="1438"/>
        <v>0</v>
      </c>
      <c r="ED104" s="90">
        <f t="shared" si="1439"/>
        <v>0</v>
      </c>
      <c r="EE104" s="90">
        <f t="shared" si="1440"/>
        <v>0</v>
      </c>
      <c r="EF104" s="90"/>
      <c r="EG104" s="90">
        <f t="shared" si="1441"/>
        <v>0</v>
      </c>
      <c r="EH104" s="90">
        <f t="shared" si="1442"/>
        <v>0</v>
      </c>
      <c r="EI104" s="89"/>
      <c r="EJ104" s="89">
        <v>250</v>
      </c>
      <c r="EK104" s="90">
        <f t="shared" si="1443"/>
        <v>0</v>
      </c>
      <c r="EL104" s="90"/>
      <c r="EM104" s="91"/>
      <c r="EN104" s="90">
        <f t="shared" si="1444"/>
        <v>0</v>
      </c>
      <c r="EO104" s="90">
        <f t="shared" si="1445"/>
        <v>0</v>
      </c>
      <c r="EP104" s="90">
        <f t="shared" si="1446"/>
        <v>0</v>
      </c>
      <c r="EQ104" s="90"/>
      <c r="ER104" s="90">
        <f t="shared" si="1447"/>
        <v>0</v>
      </c>
      <c r="ES104" s="90">
        <f t="shared" si="1448"/>
        <v>0</v>
      </c>
      <c r="ET104" s="89"/>
      <c r="EU104" s="89">
        <f t="shared" si="1449"/>
        <v>750</v>
      </c>
      <c r="EV104" s="90">
        <f t="shared" si="1450"/>
        <v>0</v>
      </c>
      <c r="EW104" s="90">
        <f t="shared" si="1451"/>
        <v>0</v>
      </c>
      <c r="EX104" s="90">
        <f t="shared" si="1452"/>
        <v>0</v>
      </c>
      <c r="EY104" s="90">
        <f t="shared" si="1453"/>
        <v>0</v>
      </c>
      <c r="EZ104" s="90">
        <f t="shared" si="947"/>
        <v>0</v>
      </c>
      <c r="FA104" s="90">
        <f t="shared" si="1454"/>
        <v>0</v>
      </c>
      <c r="FB104" s="90">
        <f t="shared" si="1455"/>
        <v>0</v>
      </c>
      <c r="FC104" s="90">
        <f t="shared" si="1456"/>
        <v>0</v>
      </c>
      <c r="FD104" s="90">
        <f t="shared" si="1457"/>
        <v>0</v>
      </c>
      <c r="FE104" s="89">
        <f t="shared" si="1458"/>
        <v>0</v>
      </c>
      <c r="FF104" s="191">
        <f t="shared" ref="FF104:FF140" si="1625">AZ104+CR104+EU104</f>
        <v>2250</v>
      </c>
      <c r="FG104" s="191">
        <f t="shared" ref="FG104:FG140" si="1626">BA104+CS104+EV104</f>
        <v>750</v>
      </c>
      <c r="FH104" s="191">
        <f t="shared" ref="FH104:FH140" si="1627">BB104+CT104+EW104</f>
        <v>0</v>
      </c>
      <c r="FI104" s="191">
        <f t="shared" ref="FI104:FI140" si="1628">BC104+CU104+EX104</f>
        <v>0</v>
      </c>
      <c r="FJ104" s="191">
        <f t="shared" ref="FJ104:FJ140" si="1629">BD104+CV104+EY104</f>
        <v>750</v>
      </c>
      <c r="FK104" s="191">
        <f t="shared" ref="FK104:FK140" si="1630">BE104+CW104+EZ104</f>
        <v>150</v>
      </c>
      <c r="FL104" s="191">
        <f t="shared" ref="FL104:FL140" si="1631">BF104+CX104+FA104</f>
        <v>25</v>
      </c>
      <c r="FM104" s="191">
        <f t="shared" ref="FM104:FM140" si="1632">BG104+CY104+FB104</f>
        <v>0</v>
      </c>
      <c r="FN104" s="191">
        <f t="shared" ref="FN104:FN140" si="1633">BH104+CZ104+FC104</f>
        <v>125</v>
      </c>
      <c r="FO104" s="191">
        <f t="shared" ref="FO104:FO140" si="1634">BI104+DA104+FD104</f>
        <v>625</v>
      </c>
      <c r="FP104" s="191">
        <f t="shared" ref="FP104:FP140" si="1635">BJ104+DB104+FE104</f>
        <v>234</v>
      </c>
      <c r="FQ104" s="89">
        <v>250</v>
      </c>
      <c r="FR104" s="90">
        <f t="shared" si="1470"/>
        <v>0</v>
      </c>
      <c r="FS104" s="90"/>
      <c r="FT104" s="91"/>
      <c r="FU104" s="90">
        <f t="shared" si="1471"/>
        <v>0</v>
      </c>
      <c r="FV104" s="90">
        <f t="shared" si="1472"/>
        <v>0</v>
      </c>
      <c r="FW104" s="90">
        <f t="shared" si="1473"/>
        <v>0</v>
      </c>
      <c r="FX104" s="90"/>
      <c r="FY104" s="90">
        <f t="shared" si="1474"/>
        <v>0</v>
      </c>
      <c r="FZ104" s="90">
        <f t="shared" si="1475"/>
        <v>0</v>
      </c>
      <c r="GA104" s="89"/>
      <c r="GB104" s="89">
        <v>250</v>
      </c>
      <c r="GC104" s="90">
        <f t="shared" si="1476"/>
        <v>0</v>
      </c>
      <c r="GD104" s="90"/>
      <c r="GE104" s="91"/>
      <c r="GF104" s="90">
        <f t="shared" si="1477"/>
        <v>0</v>
      </c>
      <c r="GG104" s="90">
        <f t="shared" si="1478"/>
        <v>0</v>
      </c>
      <c r="GH104" s="90">
        <f t="shared" si="1479"/>
        <v>0</v>
      </c>
      <c r="GI104" s="90"/>
      <c r="GJ104" s="90">
        <f t="shared" si="1480"/>
        <v>0</v>
      </c>
      <c r="GK104" s="90">
        <f t="shared" si="1481"/>
        <v>0</v>
      </c>
      <c r="GL104" s="89"/>
      <c r="GM104" s="89">
        <v>250</v>
      </c>
      <c r="GN104" s="90">
        <f t="shared" si="1482"/>
        <v>0</v>
      </c>
      <c r="GO104" s="90"/>
      <c r="GP104" s="91"/>
      <c r="GQ104" s="90">
        <f t="shared" si="1483"/>
        <v>0</v>
      </c>
      <c r="GR104" s="90">
        <f t="shared" si="1484"/>
        <v>0</v>
      </c>
      <c r="GS104" s="90">
        <f t="shared" si="1485"/>
        <v>0</v>
      </c>
      <c r="GT104" s="90"/>
      <c r="GU104" s="90">
        <f t="shared" si="1486"/>
        <v>0</v>
      </c>
      <c r="GV104" s="90">
        <f t="shared" si="1487"/>
        <v>0</v>
      </c>
      <c r="GW104" s="89"/>
      <c r="GX104" s="89">
        <f t="shared" si="1488"/>
        <v>750</v>
      </c>
      <c r="GY104" s="90">
        <f t="shared" si="1489"/>
        <v>0</v>
      </c>
      <c r="GZ104" s="90">
        <f t="shared" si="1490"/>
        <v>0</v>
      </c>
      <c r="HA104" s="90">
        <f t="shared" si="1491"/>
        <v>0</v>
      </c>
      <c r="HB104" s="90">
        <f t="shared" si="1492"/>
        <v>0</v>
      </c>
      <c r="HC104" s="90">
        <f t="shared" si="948"/>
        <v>0</v>
      </c>
      <c r="HD104" s="90">
        <f t="shared" si="1493"/>
        <v>0</v>
      </c>
      <c r="HE104" s="90">
        <f t="shared" si="1494"/>
        <v>0</v>
      </c>
      <c r="HF104" s="90">
        <f t="shared" si="1495"/>
        <v>0</v>
      </c>
      <c r="HG104" s="90">
        <f t="shared" si="1496"/>
        <v>0</v>
      </c>
      <c r="HH104" s="89">
        <f t="shared" si="1497"/>
        <v>0</v>
      </c>
      <c r="HI104" s="90">
        <f t="shared" ref="HI104:HI140" si="1636">S104+AD104+AO104+BK104+BV104+CG104+DN104+DY104+EJ104+FQ104+GB104+GM104</f>
        <v>3000</v>
      </c>
      <c r="HJ104" s="90">
        <f t="shared" ref="HJ104:HJ140" si="1637">T104+AE104+AP104+BL104+BW104+CH104+DO104+DZ104+EK104+FR104+GC104+GN104</f>
        <v>750</v>
      </c>
      <c r="HK104" s="90">
        <f t="shared" ref="HK104:HK140" si="1638">U104+AF104+AQ104+BM104+BX104+CI104+DP104+EA104+EL104+FS104+GD104+GO104</f>
        <v>0</v>
      </c>
      <c r="HL104" s="90">
        <f t="shared" ref="HL104:HL140" si="1639">V104+AG104+AR104+BN104+BY104+CJ104+DQ104+EB104+EM104+FT104+GE104+GP104</f>
        <v>0</v>
      </c>
      <c r="HM104" s="90">
        <f t="shared" ref="HM104:HM140" si="1640">W104+AH104+AS104+BO104+BZ104+CK104+DR104+EC104+EN104+FU104+GF104+GQ104</f>
        <v>750</v>
      </c>
      <c r="HN104" s="90">
        <f t="shared" ref="HN104:HN140" si="1641">X104+AI104+AT104+BP104+CA104+CL104+DS104+ED104+EO104+FV104+GG104+GR104</f>
        <v>50</v>
      </c>
      <c r="HO104" s="90">
        <f t="shared" ref="HO104:HO140" si="1642">Y104+AJ104+AU104+BQ104+CB104+CM104+DT104+EE104+EP104+FW104+GH104+GS104</f>
        <v>25</v>
      </c>
      <c r="HP104" s="90">
        <f t="shared" ref="HP104:HP140" si="1643">Z104+AK104+AV104+BR104+CC104+CN104+DU104+EF104+EQ104+FX104+GI104+GT104</f>
        <v>0</v>
      </c>
      <c r="HQ104" s="90">
        <f t="shared" ref="HQ104:HQ140" si="1644">AA104+AL104+AW104+BS104+CD104+CO104+DV104+EG104+ER104+FY104+GJ104+GU104</f>
        <v>25</v>
      </c>
      <c r="HR104" s="90">
        <f t="shared" ref="HR104:HR140" si="1645">AB104+AM104+AX104+BT104+CE104+CP104+DW104+EH104+ES104+FZ104+GK104+GV104</f>
        <v>725</v>
      </c>
      <c r="HS104" s="90">
        <f t="shared" ref="HS104:HS140" si="1646">AC104+AN104+AY104+BU104+CF104+CQ104+DX104+EI104+ET104+GA104+GL104+GW104</f>
        <v>234</v>
      </c>
      <c r="HT104" s="159">
        <f t="shared" si="851"/>
        <v>750</v>
      </c>
      <c r="HU104" s="131">
        <f t="shared" si="852"/>
        <v>750</v>
      </c>
      <c r="HV104" s="131">
        <f t="shared" si="853"/>
        <v>750</v>
      </c>
      <c r="HW104" s="84"/>
      <c r="HX104" s="84">
        <f t="shared" ref="HX104:HX109" si="1647">AC104+AN104+AY104+BU104+CF104+CQ104+DX104+EI104</f>
        <v>234</v>
      </c>
      <c r="HY104" s="84"/>
      <c r="HZ104" s="84"/>
      <c r="IA104" s="84"/>
      <c r="IB104" s="84"/>
      <c r="IC104" s="84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  <c r="LG104" s="67"/>
    </row>
    <row r="105" spans="1:319" s="32" customFormat="1" ht="15.75" customHeight="1" x14ac:dyDescent="0.25">
      <c r="A105" s="33"/>
      <c r="B105" s="37">
        <v>5</v>
      </c>
      <c r="C105" s="36"/>
      <c r="D105" s="36"/>
      <c r="E105" s="36"/>
      <c r="F105" s="19" t="s">
        <v>510</v>
      </c>
      <c r="G105" s="16" t="s">
        <v>375</v>
      </c>
      <c r="H105" s="17" t="s">
        <v>511</v>
      </c>
      <c r="I105" s="87" t="s">
        <v>1171</v>
      </c>
      <c r="J105" s="35" t="s">
        <v>139</v>
      </c>
      <c r="K105" s="92" t="s">
        <v>140</v>
      </c>
      <c r="L105" s="34" t="s">
        <v>938</v>
      </c>
      <c r="M105" s="34">
        <v>23</v>
      </c>
      <c r="N105" s="34" t="s">
        <v>1242</v>
      </c>
      <c r="O105" s="34"/>
      <c r="P105" s="88" t="s">
        <v>167</v>
      </c>
      <c r="Q105" s="88">
        <v>5</v>
      </c>
      <c r="R105" s="39" t="s">
        <v>271</v>
      </c>
      <c r="S105" s="89">
        <v>250</v>
      </c>
      <c r="T105" s="90">
        <f t="shared" si="1368"/>
        <v>250</v>
      </c>
      <c r="U105" s="90"/>
      <c r="V105" s="91"/>
      <c r="W105" s="90">
        <f t="shared" si="1369"/>
        <v>250</v>
      </c>
      <c r="X105" s="90">
        <f t="shared" si="1370"/>
        <v>50</v>
      </c>
      <c r="Y105" s="90">
        <f t="shared" si="1371"/>
        <v>0</v>
      </c>
      <c r="Z105" s="90"/>
      <c r="AA105" s="90">
        <f t="shared" si="1372"/>
        <v>50</v>
      </c>
      <c r="AB105" s="90">
        <f t="shared" si="1373"/>
        <v>200</v>
      </c>
      <c r="AC105" s="89">
        <v>31</v>
      </c>
      <c r="AD105" s="89">
        <v>250</v>
      </c>
      <c r="AE105" s="90">
        <f t="shared" si="1374"/>
        <v>250</v>
      </c>
      <c r="AF105" s="90"/>
      <c r="AG105" s="91"/>
      <c r="AH105" s="90">
        <f t="shared" si="1375"/>
        <v>250</v>
      </c>
      <c r="AI105" s="90">
        <v>0</v>
      </c>
      <c r="AJ105" s="90">
        <v>0</v>
      </c>
      <c r="AK105" s="90"/>
      <c r="AL105" s="90">
        <f t="shared" si="1376"/>
        <v>0</v>
      </c>
      <c r="AM105" s="90">
        <f t="shared" si="1377"/>
        <v>250</v>
      </c>
      <c r="AN105" s="177">
        <v>29</v>
      </c>
      <c r="AO105" s="89">
        <v>250</v>
      </c>
      <c r="AP105" s="90">
        <f t="shared" si="1378"/>
        <v>250</v>
      </c>
      <c r="AQ105" s="90"/>
      <c r="AR105" s="91"/>
      <c r="AS105" s="90">
        <f t="shared" si="1379"/>
        <v>250</v>
      </c>
      <c r="AT105" s="90">
        <v>0</v>
      </c>
      <c r="AU105" s="90">
        <v>0</v>
      </c>
      <c r="AV105" s="90"/>
      <c r="AW105" s="90">
        <f t="shared" si="1380"/>
        <v>0</v>
      </c>
      <c r="AX105" s="90">
        <f t="shared" si="1381"/>
        <v>250</v>
      </c>
      <c r="AY105" s="89">
        <v>46</v>
      </c>
      <c r="AZ105" s="89">
        <f t="shared" si="1590"/>
        <v>750</v>
      </c>
      <c r="BA105" s="90">
        <f t="shared" si="1591"/>
        <v>750</v>
      </c>
      <c r="BB105" s="90">
        <f t="shared" si="1592"/>
        <v>0</v>
      </c>
      <c r="BC105" s="90">
        <f t="shared" si="1593"/>
        <v>0</v>
      </c>
      <c r="BD105" s="90">
        <f t="shared" si="1594"/>
        <v>750</v>
      </c>
      <c r="BE105" s="90">
        <f t="shared" si="945"/>
        <v>150</v>
      </c>
      <c r="BF105" s="90">
        <f t="shared" si="1595"/>
        <v>0</v>
      </c>
      <c r="BG105" s="90">
        <f t="shared" si="1596"/>
        <v>0</v>
      </c>
      <c r="BH105" s="90">
        <f t="shared" si="1597"/>
        <v>150</v>
      </c>
      <c r="BI105" s="90">
        <f t="shared" si="1598"/>
        <v>600</v>
      </c>
      <c r="BJ105" s="89">
        <f t="shared" si="1599"/>
        <v>106</v>
      </c>
      <c r="BK105" s="89">
        <v>250</v>
      </c>
      <c r="BL105" s="90">
        <f t="shared" si="1392"/>
        <v>0</v>
      </c>
      <c r="BM105" s="90"/>
      <c r="BN105" s="91"/>
      <c r="BO105" s="90">
        <f t="shared" si="1393"/>
        <v>0</v>
      </c>
      <c r="BP105" s="90">
        <f t="shared" si="1394"/>
        <v>0</v>
      </c>
      <c r="BQ105" s="90">
        <f t="shared" si="1395"/>
        <v>0</v>
      </c>
      <c r="BR105" s="90"/>
      <c r="BS105" s="90">
        <f t="shared" si="1396"/>
        <v>0</v>
      </c>
      <c r="BT105" s="90">
        <f t="shared" si="1397"/>
        <v>0</v>
      </c>
      <c r="BU105" s="89"/>
      <c r="BV105" s="89">
        <v>250</v>
      </c>
      <c r="BW105" s="90">
        <f t="shared" si="1398"/>
        <v>0</v>
      </c>
      <c r="BX105" s="90"/>
      <c r="BY105" s="91"/>
      <c r="BZ105" s="90">
        <f t="shared" si="1399"/>
        <v>0</v>
      </c>
      <c r="CA105" s="90">
        <f t="shared" si="1400"/>
        <v>0</v>
      </c>
      <c r="CB105" s="90">
        <f t="shared" si="1401"/>
        <v>0</v>
      </c>
      <c r="CC105" s="90"/>
      <c r="CD105" s="90">
        <f t="shared" si="1402"/>
        <v>0</v>
      </c>
      <c r="CE105" s="90">
        <f t="shared" si="1403"/>
        <v>0</v>
      </c>
      <c r="CF105" s="89"/>
      <c r="CG105" s="89">
        <v>250</v>
      </c>
      <c r="CH105" s="90">
        <f t="shared" si="1404"/>
        <v>0</v>
      </c>
      <c r="CI105" s="90"/>
      <c r="CJ105" s="91"/>
      <c r="CK105" s="90">
        <f t="shared" si="1405"/>
        <v>0</v>
      </c>
      <c r="CL105" s="90">
        <f t="shared" si="1406"/>
        <v>0</v>
      </c>
      <c r="CM105" s="90">
        <f t="shared" si="1407"/>
        <v>0</v>
      </c>
      <c r="CN105" s="90"/>
      <c r="CO105" s="90">
        <f t="shared" si="1408"/>
        <v>0</v>
      </c>
      <c r="CP105" s="90">
        <f t="shared" si="1409"/>
        <v>0</v>
      </c>
      <c r="CQ105" s="89"/>
      <c r="CR105" s="89">
        <f t="shared" si="1600"/>
        <v>750</v>
      </c>
      <c r="CS105" s="90">
        <f t="shared" si="1601"/>
        <v>0</v>
      </c>
      <c r="CT105" s="90">
        <f t="shared" si="1602"/>
        <v>0</v>
      </c>
      <c r="CU105" s="90">
        <f t="shared" si="1603"/>
        <v>0</v>
      </c>
      <c r="CV105" s="90">
        <f t="shared" si="1604"/>
        <v>0</v>
      </c>
      <c r="CW105" s="90">
        <f t="shared" si="946"/>
        <v>0</v>
      </c>
      <c r="CX105" s="90">
        <f t="shared" si="1605"/>
        <v>0</v>
      </c>
      <c r="CY105" s="90">
        <f t="shared" si="1606"/>
        <v>0</v>
      </c>
      <c r="CZ105" s="90">
        <f t="shared" si="1607"/>
        <v>0</v>
      </c>
      <c r="DA105" s="90">
        <f t="shared" si="1608"/>
        <v>0</v>
      </c>
      <c r="DB105" s="89">
        <f t="shared" si="1609"/>
        <v>0</v>
      </c>
      <c r="DC105" s="191">
        <f t="shared" si="1614"/>
        <v>1500</v>
      </c>
      <c r="DD105" s="191">
        <f t="shared" si="1615"/>
        <v>750</v>
      </c>
      <c r="DE105" s="191">
        <f t="shared" si="1616"/>
        <v>0</v>
      </c>
      <c r="DF105" s="191">
        <f t="shared" si="1617"/>
        <v>0</v>
      </c>
      <c r="DG105" s="191">
        <f t="shared" si="1618"/>
        <v>750</v>
      </c>
      <c r="DH105" s="191">
        <f t="shared" si="1619"/>
        <v>150</v>
      </c>
      <c r="DI105" s="191">
        <f t="shared" si="1620"/>
        <v>0</v>
      </c>
      <c r="DJ105" s="191">
        <f t="shared" si="1621"/>
        <v>0</v>
      </c>
      <c r="DK105" s="191">
        <f t="shared" si="1622"/>
        <v>150</v>
      </c>
      <c r="DL105" s="191">
        <f t="shared" si="1623"/>
        <v>600</v>
      </c>
      <c r="DM105" s="191">
        <f t="shared" si="1624"/>
        <v>106</v>
      </c>
      <c r="DN105" s="89">
        <v>250</v>
      </c>
      <c r="DO105" s="90">
        <f t="shared" si="1431"/>
        <v>0</v>
      </c>
      <c r="DP105" s="90"/>
      <c r="DQ105" s="91"/>
      <c r="DR105" s="90">
        <f t="shared" si="1432"/>
        <v>0</v>
      </c>
      <c r="DS105" s="90">
        <f t="shared" si="1433"/>
        <v>0</v>
      </c>
      <c r="DT105" s="90">
        <f t="shared" si="1434"/>
        <v>0</v>
      </c>
      <c r="DU105" s="90"/>
      <c r="DV105" s="90">
        <f t="shared" si="1435"/>
        <v>0</v>
      </c>
      <c r="DW105" s="90">
        <f t="shared" si="1436"/>
        <v>0</v>
      </c>
      <c r="DX105" s="89"/>
      <c r="DY105" s="89">
        <v>250</v>
      </c>
      <c r="DZ105" s="90">
        <f t="shared" si="1437"/>
        <v>0</v>
      </c>
      <c r="EA105" s="90"/>
      <c r="EB105" s="91"/>
      <c r="EC105" s="90">
        <f t="shared" si="1438"/>
        <v>0</v>
      </c>
      <c r="ED105" s="90">
        <f t="shared" si="1439"/>
        <v>0</v>
      </c>
      <c r="EE105" s="90">
        <f t="shared" si="1440"/>
        <v>0</v>
      </c>
      <c r="EF105" s="90"/>
      <c r="EG105" s="90">
        <f t="shared" si="1441"/>
        <v>0</v>
      </c>
      <c r="EH105" s="90">
        <f t="shared" si="1442"/>
        <v>0</v>
      </c>
      <c r="EI105" s="89"/>
      <c r="EJ105" s="89">
        <v>250</v>
      </c>
      <c r="EK105" s="90">
        <f t="shared" si="1443"/>
        <v>0</v>
      </c>
      <c r="EL105" s="90"/>
      <c r="EM105" s="91"/>
      <c r="EN105" s="90">
        <f t="shared" si="1444"/>
        <v>0</v>
      </c>
      <c r="EO105" s="90">
        <f t="shared" si="1445"/>
        <v>0</v>
      </c>
      <c r="EP105" s="90">
        <f t="shared" si="1446"/>
        <v>0</v>
      </c>
      <c r="EQ105" s="90"/>
      <c r="ER105" s="90">
        <f t="shared" si="1447"/>
        <v>0</v>
      </c>
      <c r="ES105" s="90">
        <f t="shared" si="1448"/>
        <v>0</v>
      </c>
      <c r="ET105" s="89"/>
      <c r="EU105" s="89">
        <f t="shared" si="1449"/>
        <v>750</v>
      </c>
      <c r="EV105" s="90">
        <f t="shared" si="1450"/>
        <v>0</v>
      </c>
      <c r="EW105" s="90">
        <f t="shared" si="1451"/>
        <v>0</v>
      </c>
      <c r="EX105" s="90">
        <f t="shared" si="1452"/>
        <v>0</v>
      </c>
      <c r="EY105" s="90">
        <f t="shared" si="1453"/>
        <v>0</v>
      </c>
      <c r="EZ105" s="90">
        <f t="shared" si="947"/>
        <v>0</v>
      </c>
      <c r="FA105" s="90">
        <f t="shared" si="1454"/>
        <v>0</v>
      </c>
      <c r="FB105" s="90">
        <f t="shared" si="1455"/>
        <v>0</v>
      </c>
      <c r="FC105" s="90">
        <f t="shared" si="1456"/>
        <v>0</v>
      </c>
      <c r="FD105" s="90">
        <f t="shared" si="1457"/>
        <v>0</v>
      </c>
      <c r="FE105" s="89">
        <f t="shared" si="1458"/>
        <v>0</v>
      </c>
      <c r="FF105" s="191">
        <f t="shared" si="1625"/>
        <v>2250</v>
      </c>
      <c r="FG105" s="191">
        <f t="shared" si="1626"/>
        <v>750</v>
      </c>
      <c r="FH105" s="191">
        <f t="shared" si="1627"/>
        <v>0</v>
      </c>
      <c r="FI105" s="191">
        <f t="shared" si="1628"/>
        <v>0</v>
      </c>
      <c r="FJ105" s="191">
        <f t="shared" si="1629"/>
        <v>750</v>
      </c>
      <c r="FK105" s="191">
        <f t="shared" si="1630"/>
        <v>150</v>
      </c>
      <c r="FL105" s="191">
        <f t="shared" si="1631"/>
        <v>0</v>
      </c>
      <c r="FM105" s="191">
        <f t="shared" si="1632"/>
        <v>0</v>
      </c>
      <c r="FN105" s="191">
        <f t="shared" si="1633"/>
        <v>150</v>
      </c>
      <c r="FO105" s="191">
        <f t="shared" si="1634"/>
        <v>600</v>
      </c>
      <c r="FP105" s="191">
        <f t="shared" si="1635"/>
        <v>106</v>
      </c>
      <c r="FQ105" s="89">
        <v>250</v>
      </c>
      <c r="FR105" s="90">
        <f t="shared" si="1470"/>
        <v>0</v>
      </c>
      <c r="FS105" s="90"/>
      <c r="FT105" s="91"/>
      <c r="FU105" s="90">
        <f t="shared" si="1471"/>
        <v>0</v>
      </c>
      <c r="FV105" s="90">
        <f t="shared" si="1472"/>
        <v>0</v>
      </c>
      <c r="FW105" s="90">
        <f t="shared" si="1473"/>
        <v>0</v>
      </c>
      <c r="FX105" s="90"/>
      <c r="FY105" s="90">
        <f t="shared" si="1474"/>
        <v>0</v>
      </c>
      <c r="FZ105" s="90">
        <f t="shared" si="1475"/>
        <v>0</v>
      </c>
      <c r="GA105" s="89"/>
      <c r="GB105" s="89">
        <v>250</v>
      </c>
      <c r="GC105" s="90">
        <f t="shared" si="1476"/>
        <v>0</v>
      </c>
      <c r="GD105" s="90"/>
      <c r="GE105" s="91"/>
      <c r="GF105" s="90">
        <f t="shared" si="1477"/>
        <v>0</v>
      </c>
      <c r="GG105" s="90">
        <f t="shared" si="1478"/>
        <v>0</v>
      </c>
      <c r="GH105" s="90">
        <f t="shared" si="1479"/>
        <v>0</v>
      </c>
      <c r="GI105" s="90"/>
      <c r="GJ105" s="90">
        <f t="shared" si="1480"/>
        <v>0</v>
      </c>
      <c r="GK105" s="90">
        <f t="shared" si="1481"/>
        <v>0</v>
      </c>
      <c r="GL105" s="89"/>
      <c r="GM105" s="89">
        <v>250</v>
      </c>
      <c r="GN105" s="90">
        <f t="shared" si="1482"/>
        <v>0</v>
      </c>
      <c r="GO105" s="90"/>
      <c r="GP105" s="91"/>
      <c r="GQ105" s="90">
        <f t="shared" si="1483"/>
        <v>0</v>
      </c>
      <c r="GR105" s="90">
        <f t="shared" si="1484"/>
        <v>0</v>
      </c>
      <c r="GS105" s="90">
        <f t="shared" si="1485"/>
        <v>0</v>
      </c>
      <c r="GT105" s="90"/>
      <c r="GU105" s="90">
        <f t="shared" si="1486"/>
        <v>0</v>
      </c>
      <c r="GV105" s="90">
        <f t="shared" si="1487"/>
        <v>0</v>
      </c>
      <c r="GW105" s="89"/>
      <c r="GX105" s="89">
        <f t="shared" si="1488"/>
        <v>750</v>
      </c>
      <c r="GY105" s="90">
        <f t="shared" si="1489"/>
        <v>0</v>
      </c>
      <c r="GZ105" s="90">
        <f t="shared" si="1490"/>
        <v>0</v>
      </c>
      <c r="HA105" s="90">
        <f t="shared" si="1491"/>
        <v>0</v>
      </c>
      <c r="HB105" s="90">
        <f t="shared" si="1492"/>
        <v>0</v>
      </c>
      <c r="HC105" s="90">
        <f t="shared" si="948"/>
        <v>0</v>
      </c>
      <c r="HD105" s="90">
        <f t="shared" si="1493"/>
        <v>0</v>
      </c>
      <c r="HE105" s="90">
        <f t="shared" si="1494"/>
        <v>0</v>
      </c>
      <c r="HF105" s="90">
        <f t="shared" si="1495"/>
        <v>0</v>
      </c>
      <c r="HG105" s="90">
        <f t="shared" si="1496"/>
        <v>0</v>
      </c>
      <c r="HH105" s="89">
        <f t="shared" si="1497"/>
        <v>0</v>
      </c>
      <c r="HI105" s="90">
        <f t="shared" si="1636"/>
        <v>3000</v>
      </c>
      <c r="HJ105" s="90">
        <f t="shared" si="1637"/>
        <v>750</v>
      </c>
      <c r="HK105" s="90">
        <f t="shared" si="1638"/>
        <v>0</v>
      </c>
      <c r="HL105" s="90">
        <f t="shared" si="1639"/>
        <v>0</v>
      </c>
      <c r="HM105" s="90">
        <f t="shared" si="1640"/>
        <v>750</v>
      </c>
      <c r="HN105" s="90">
        <f t="shared" si="1641"/>
        <v>50</v>
      </c>
      <c r="HO105" s="90">
        <f t="shared" si="1642"/>
        <v>0</v>
      </c>
      <c r="HP105" s="90">
        <f t="shared" si="1643"/>
        <v>0</v>
      </c>
      <c r="HQ105" s="90">
        <f t="shared" si="1644"/>
        <v>50</v>
      </c>
      <c r="HR105" s="90">
        <f t="shared" si="1645"/>
        <v>700</v>
      </c>
      <c r="HS105" s="90">
        <f t="shared" si="1646"/>
        <v>106</v>
      </c>
      <c r="HT105" s="159">
        <f t="shared" si="851"/>
        <v>750</v>
      </c>
      <c r="HU105" s="131">
        <f t="shared" si="852"/>
        <v>750</v>
      </c>
      <c r="HV105" s="131">
        <f t="shared" si="853"/>
        <v>750</v>
      </c>
      <c r="HW105" s="84"/>
      <c r="HX105" s="84">
        <f t="shared" si="1647"/>
        <v>106</v>
      </c>
      <c r="HY105" s="84"/>
      <c r="HZ105" s="84"/>
      <c r="IA105" s="84"/>
      <c r="IB105" s="84"/>
      <c r="IC105" s="84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  <c r="LG105" s="67"/>
    </row>
    <row r="106" spans="1:319" s="4" customFormat="1" ht="15.75" customHeight="1" x14ac:dyDescent="0.25">
      <c r="A106" s="33"/>
      <c r="B106" s="37">
        <v>6</v>
      </c>
      <c r="C106" s="36"/>
      <c r="D106" s="36"/>
      <c r="E106" s="36"/>
      <c r="F106" s="19" t="s">
        <v>512</v>
      </c>
      <c r="G106" s="16" t="s">
        <v>375</v>
      </c>
      <c r="H106" s="17" t="s">
        <v>513</v>
      </c>
      <c r="I106" s="87">
        <v>61008005313</v>
      </c>
      <c r="J106" s="35" t="s">
        <v>141</v>
      </c>
      <c r="K106" s="92" t="s">
        <v>60</v>
      </c>
      <c r="L106" s="34" t="s">
        <v>936</v>
      </c>
      <c r="M106" s="34">
        <v>41</v>
      </c>
      <c r="N106" s="34" t="s">
        <v>1242</v>
      </c>
      <c r="O106" s="50"/>
      <c r="P106" s="88" t="s">
        <v>167</v>
      </c>
      <c r="Q106" s="88">
        <v>6</v>
      </c>
      <c r="R106" s="39" t="s">
        <v>270</v>
      </c>
      <c r="S106" s="89">
        <v>250</v>
      </c>
      <c r="T106" s="90">
        <f t="shared" si="1368"/>
        <v>250</v>
      </c>
      <c r="U106" s="90"/>
      <c r="V106" s="91"/>
      <c r="W106" s="90">
        <f t="shared" si="1369"/>
        <v>250</v>
      </c>
      <c r="X106" s="90">
        <f t="shared" si="1370"/>
        <v>50</v>
      </c>
      <c r="Y106" s="90">
        <f t="shared" si="1371"/>
        <v>0</v>
      </c>
      <c r="Z106" s="90"/>
      <c r="AA106" s="90">
        <f t="shared" si="1372"/>
        <v>50</v>
      </c>
      <c r="AB106" s="90">
        <f t="shared" si="1373"/>
        <v>200</v>
      </c>
      <c r="AC106" s="89">
        <v>140</v>
      </c>
      <c r="AD106" s="89">
        <v>250</v>
      </c>
      <c r="AE106" s="90">
        <f t="shared" si="1374"/>
        <v>250</v>
      </c>
      <c r="AF106" s="90"/>
      <c r="AG106" s="91"/>
      <c r="AH106" s="90">
        <f t="shared" si="1375"/>
        <v>250</v>
      </c>
      <c r="AI106" s="90">
        <v>0</v>
      </c>
      <c r="AJ106" s="90">
        <v>0</v>
      </c>
      <c r="AK106" s="90"/>
      <c r="AL106" s="90">
        <f t="shared" si="1376"/>
        <v>0</v>
      </c>
      <c r="AM106" s="90">
        <f t="shared" si="1377"/>
        <v>250</v>
      </c>
      <c r="AN106" s="177">
        <v>140</v>
      </c>
      <c r="AO106" s="89">
        <v>250</v>
      </c>
      <c r="AP106" s="90">
        <f t="shared" si="1378"/>
        <v>250</v>
      </c>
      <c r="AQ106" s="90"/>
      <c r="AR106" s="91"/>
      <c r="AS106" s="90">
        <f t="shared" si="1379"/>
        <v>250</v>
      </c>
      <c r="AT106" s="90">
        <v>0</v>
      </c>
      <c r="AU106" s="90">
        <v>0</v>
      </c>
      <c r="AV106" s="90"/>
      <c r="AW106" s="90">
        <f t="shared" si="1380"/>
        <v>0</v>
      </c>
      <c r="AX106" s="90">
        <f t="shared" si="1381"/>
        <v>250</v>
      </c>
      <c r="AY106" s="89">
        <v>145</v>
      </c>
      <c r="AZ106" s="89">
        <f t="shared" si="1590"/>
        <v>750</v>
      </c>
      <c r="BA106" s="90">
        <f t="shared" si="1591"/>
        <v>750</v>
      </c>
      <c r="BB106" s="90">
        <f t="shared" si="1592"/>
        <v>0</v>
      </c>
      <c r="BC106" s="90">
        <f t="shared" si="1593"/>
        <v>0</v>
      </c>
      <c r="BD106" s="90">
        <f t="shared" si="1594"/>
        <v>750</v>
      </c>
      <c r="BE106" s="90">
        <f t="shared" si="945"/>
        <v>150</v>
      </c>
      <c r="BF106" s="90">
        <f t="shared" si="1595"/>
        <v>0</v>
      </c>
      <c r="BG106" s="90">
        <f t="shared" si="1596"/>
        <v>0</v>
      </c>
      <c r="BH106" s="90">
        <f t="shared" si="1597"/>
        <v>150</v>
      </c>
      <c r="BI106" s="90">
        <f t="shared" si="1598"/>
        <v>600</v>
      </c>
      <c r="BJ106" s="89">
        <f t="shared" si="1599"/>
        <v>425</v>
      </c>
      <c r="BK106" s="89">
        <v>250</v>
      </c>
      <c r="BL106" s="90">
        <f t="shared" si="1392"/>
        <v>0</v>
      </c>
      <c r="BM106" s="90"/>
      <c r="BN106" s="91"/>
      <c r="BO106" s="90">
        <f t="shared" si="1393"/>
        <v>0</v>
      </c>
      <c r="BP106" s="90">
        <f t="shared" si="1394"/>
        <v>0</v>
      </c>
      <c r="BQ106" s="90">
        <f t="shared" si="1395"/>
        <v>0</v>
      </c>
      <c r="BR106" s="90"/>
      <c r="BS106" s="90">
        <f t="shared" si="1396"/>
        <v>0</v>
      </c>
      <c r="BT106" s="90">
        <f t="shared" si="1397"/>
        <v>0</v>
      </c>
      <c r="BU106" s="89"/>
      <c r="BV106" s="89">
        <v>250</v>
      </c>
      <c r="BW106" s="90">
        <f t="shared" si="1398"/>
        <v>0</v>
      </c>
      <c r="BX106" s="90"/>
      <c r="BY106" s="91"/>
      <c r="BZ106" s="90">
        <f t="shared" si="1399"/>
        <v>0</v>
      </c>
      <c r="CA106" s="90">
        <f t="shared" si="1400"/>
        <v>0</v>
      </c>
      <c r="CB106" s="90">
        <f t="shared" si="1401"/>
        <v>0</v>
      </c>
      <c r="CC106" s="90"/>
      <c r="CD106" s="90">
        <f t="shared" si="1402"/>
        <v>0</v>
      </c>
      <c r="CE106" s="90">
        <f t="shared" si="1403"/>
        <v>0</v>
      </c>
      <c r="CF106" s="89"/>
      <c r="CG106" s="89">
        <v>250</v>
      </c>
      <c r="CH106" s="90">
        <f t="shared" si="1404"/>
        <v>0</v>
      </c>
      <c r="CI106" s="90"/>
      <c r="CJ106" s="91"/>
      <c r="CK106" s="90">
        <f t="shared" si="1405"/>
        <v>0</v>
      </c>
      <c r="CL106" s="90">
        <f t="shared" si="1406"/>
        <v>0</v>
      </c>
      <c r="CM106" s="90">
        <f t="shared" si="1407"/>
        <v>0</v>
      </c>
      <c r="CN106" s="90"/>
      <c r="CO106" s="90">
        <f t="shared" si="1408"/>
        <v>0</v>
      </c>
      <c r="CP106" s="90">
        <f t="shared" si="1409"/>
        <v>0</v>
      </c>
      <c r="CQ106" s="89"/>
      <c r="CR106" s="89">
        <f t="shared" si="1600"/>
        <v>750</v>
      </c>
      <c r="CS106" s="90">
        <f t="shared" si="1601"/>
        <v>0</v>
      </c>
      <c r="CT106" s="90">
        <f t="shared" si="1602"/>
        <v>0</v>
      </c>
      <c r="CU106" s="90">
        <f t="shared" si="1603"/>
        <v>0</v>
      </c>
      <c r="CV106" s="90">
        <f t="shared" si="1604"/>
        <v>0</v>
      </c>
      <c r="CW106" s="90">
        <f t="shared" si="946"/>
        <v>0</v>
      </c>
      <c r="CX106" s="90">
        <f t="shared" si="1605"/>
        <v>0</v>
      </c>
      <c r="CY106" s="90">
        <f t="shared" si="1606"/>
        <v>0</v>
      </c>
      <c r="CZ106" s="90">
        <f t="shared" si="1607"/>
        <v>0</v>
      </c>
      <c r="DA106" s="90">
        <f t="shared" si="1608"/>
        <v>0</v>
      </c>
      <c r="DB106" s="89">
        <f t="shared" si="1609"/>
        <v>0</v>
      </c>
      <c r="DC106" s="191">
        <f t="shared" si="1614"/>
        <v>1500</v>
      </c>
      <c r="DD106" s="191">
        <f t="shared" si="1615"/>
        <v>750</v>
      </c>
      <c r="DE106" s="191">
        <f t="shared" si="1616"/>
        <v>0</v>
      </c>
      <c r="DF106" s="191">
        <f t="shared" si="1617"/>
        <v>0</v>
      </c>
      <c r="DG106" s="191">
        <f t="shared" si="1618"/>
        <v>750</v>
      </c>
      <c r="DH106" s="191">
        <f t="shared" si="1619"/>
        <v>150</v>
      </c>
      <c r="DI106" s="191">
        <f t="shared" si="1620"/>
        <v>0</v>
      </c>
      <c r="DJ106" s="191">
        <f t="shared" si="1621"/>
        <v>0</v>
      </c>
      <c r="DK106" s="191">
        <f t="shared" si="1622"/>
        <v>150</v>
      </c>
      <c r="DL106" s="191">
        <f t="shared" si="1623"/>
        <v>600</v>
      </c>
      <c r="DM106" s="191">
        <f t="shared" si="1624"/>
        <v>425</v>
      </c>
      <c r="DN106" s="89">
        <v>250</v>
      </c>
      <c r="DO106" s="90">
        <f t="shared" si="1431"/>
        <v>0</v>
      </c>
      <c r="DP106" s="90"/>
      <c r="DQ106" s="91"/>
      <c r="DR106" s="90">
        <f t="shared" si="1432"/>
        <v>0</v>
      </c>
      <c r="DS106" s="90">
        <f t="shared" si="1433"/>
        <v>0</v>
      </c>
      <c r="DT106" s="90">
        <f t="shared" si="1434"/>
        <v>0</v>
      </c>
      <c r="DU106" s="90"/>
      <c r="DV106" s="90">
        <f t="shared" si="1435"/>
        <v>0</v>
      </c>
      <c r="DW106" s="90">
        <f t="shared" si="1436"/>
        <v>0</v>
      </c>
      <c r="DX106" s="89"/>
      <c r="DY106" s="89">
        <v>250</v>
      </c>
      <c r="DZ106" s="90">
        <f t="shared" si="1437"/>
        <v>0</v>
      </c>
      <c r="EA106" s="90"/>
      <c r="EB106" s="91"/>
      <c r="EC106" s="90">
        <f t="shared" si="1438"/>
        <v>0</v>
      </c>
      <c r="ED106" s="90">
        <f t="shared" si="1439"/>
        <v>0</v>
      </c>
      <c r="EE106" s="90">
        <f t="shared" si="1440"/>
        <v>0</v>
      </c>
      <c r="EF106" s="90"/>
      <c r="EG106" s="90">
        <f t="shared" si="1441"/>
        <v>0</v>
      </c>
      <c r="EH106" s="90">
        <f t="shared" si="1442"/>
        <v>0</v>
      </c>
      <c r="EI106" s="89"/>
      <c r="EJ106" s="89">
        <v>250</v>
      </c>
      <c r="EK106" s="90">
        <f t="shared" si="1443"/>
        <v>0</v>
      </c>
      <c r="EL106" s="90"/>
      <c r="EM106" s="91"/>
      <c r="EN106" s="90">
        <f t="shared" si="1444"/>
        <v>0</v>
      </c>
      <c r="EO106" s="90">
        <f t="shared" si="1445"/>
        <v>0</v>
      </c>
      <c r="EP106" s="90">
        <f t="shared" si="1446"/>
        <v>0</v>
      </c>
      <c r="EQ106" s="90"/>
      <c r="ER106" s="90">
        <f t="shared" si="1447"/>
        <v>0</v>
      </c>
      <c r="ES106" s="90">
        <f t="shared" si="1448"/>
        <v>0</v>
      </c>
      <c r="ET106" s="89"/>
      <c r="EU106" s="89">
        <f t="shared" si="1449"/>
        <v>750</v>
      </c>
      <c r="EV106" s="90">
        <f t="shared" si="1450"/>
        <v>0</v>
      </c>
      <c r="EW106" s="90">
        <f t="shared" si="1451"/>
        <v>0</v>
      </c>
      <c r="EX106" s="90">
        <f t="shared" si="1452"/>
        <v>0</v>
      </c>
      <c r="EY106" s="90">
        <f t="shared" si="1453"/>
        <v>0</v>
      </c>
      <c r="EZ106" s="90">
        <f t="shared" si="947"/>
        <v>0</v>
      </c>
      <c r="FA106" s="90">
        <f t="shared" si="1454"/>
        <v>0</v>
      </c>
      <c r="FB106" s="90">
        <f t="shared" si="1455"/>
        <v>0</v>
      </c>
      <c r="FC106" s="90">
        <f t="shared" si="1456"/>
        <v>0</v>
      </c>
      <c r="FD106" s="90">
        <f t="shared" si="1457"/>
        <v>0</v>
      </c>
      <c r="FE106" s="89">
        <f t="shared" si="1458"/>
        <v>0</v>
      </c>
      <c r="FF106" s="191">
        <f t="shared" si="1625"/>
        <v>2250</v>
      </c>
      <c r="FG106" s="191">
        <f t="shared" si="1626"/>
        <v>750</v>
      </c>
      <c r="FH106" s="191">
        <f t="shared" si="1627"/>
        <v>0</v>
      </c>
      <c r="FI106" s="191">
        <f t="shared" si="1628"/>
        <v>0</v>
      </c>
      <c r="FJ106" s="191">
        <f t="shared" si="1629"/>
        <v>750</v>
      </c>
      <c r="FK106" s="191">
        <f t="shared" si="1630"/>
        <v>150</v>
      </c>
      <c r="FL106" s="191">
        <f t="shared" si="1631"/>
        <v>0</v>
      </c>
      <c r="FM106" s="191">
        <f t="shared" si="1632"/>
        <v>0</v>
      </c>
      <c r="FN106" s="191">
        <f t="shared" si="1633"/>
        <v>150</v>
      </c>
      <c r="FO106" s="191">
        <f t="shared" si="1634"/>
        <v>600</v>
      </c>
      <c r="FP106" s="191">
        <f t="shared" si="1635"/>
        <v>425</v>
      </c>
      <c r="FQ106" s="89">
        <v>250</v>
      </c>
      <c r="FR106" s="90">
        <f t="shared" si="1470"/>
        <v>0</v>
      </c>
      <c r="FS106" s="90"/>
      <c r="FT106" s="91"/>
      <c r="FU106" s="90">
        <f t="shared" si="1471"/>
        <v>0</v>
      </c>
      <c r="FV106" s="90">
        <f t="shared" si="1472"/>
        <v>0</v>
      </c>
      <c r="FW106" s="90">
        <f t="shared" si="1473"/>
        <v>0</v>
      </c>
      <c r="FX106" s="90"/>
      <c r="FY106" s="90">
        <f t="shared" si="1474"/>
        <v>0</v>
      </c>
      <c r="FZ106" s="90">
        <f t="shared" si="1475"/>
        <v>0</v>
      </c>
      <c r="GA106" s="89"/>
      <c r="GB106" s="89">
        <v>250</v>
      </c>
      <c r="GC106" s="90">
        <f t="shared" si="1476"/>
        <v>0</v>
      </c>
      <c r="GD106" s="90"/>
      <c r="GE106" s="91"/>
      <c r="GF106" s="90">
        <f t="shared" si="1477"/>
        <v>0</v>
      </c>
      <c r="GG106" s="90">
        <f t="shared" si="1478"/>
        <v>0</v>
      </c>
      <c r="GH106" s="90">
        <f t="shared" si="1479"/>
        <v>0</v>
      </c>
      <c r="GI106" s="90"/>
      <c r="GJ106" s="90">
        <f t="shared" si="1480"/>
        <v>0</v>
      </c>
      <c r="GK106" s="90">
        <f t="shared" si="1481"/>
        <v>0</v>
      </c>
      <c r="GL106" s="89"/>
      <c r="GM106" s="89">
        <v>250</v>
      </c>
      <c r="GN106" s="90">
        <f t="shared" si="1482"/>
        <v>0</v>
      </c>
      <c r="GO106" s="90"/>
      <c r="GP106" s="91"/>
      <c r="GQ106" s="90">
        <f t="shared" si="1483"/>
        <v>0</v>
      </c>
      <c r="GR106" s="90">
        <f t="shared" si="1484"/>
        <v>0</v>
      </c>
      <c r="GS106" s="90">
        <f t="shared" si="1485"/>
        <v>0</v>
      </c>
      <c r="GT106" s="90"/>
      <c r="GU106" s="90">
        <f t="shared" si="1486"/>
        <v>0</v>
      </c>
      <c r="GV106" s="90">
        <f t="shared" si="1487"/>
        <v>0</v>
      </c>
      <c r="GW106" s="89"/>
      <c r="GX106" s="89">
        <f t="shared" si="1488"/>
        <v>750</v>
      </c>
      <c r="GY106" s="90">
        <f t="shared" si="1489"/>
        <v>0</v>
      </c>
      <c r="GZ106" s="90">
        <f t="shared" si="1490"/>
        <v>0</v>
      </c>
      <c r="HA106" s="90">
        <f t="shared" si="1491"/>
        <v>0</v>
      </c>
      <c r="HB106" s="90">
        <f t="shared" si="1492"/>
        <v>0</v>
      </c>
      <c r="HC106" s="90">
        <f t="shared" si="948"/>
        <v>0</v>
      </c>
      <c r="HD106" s="90">
        <f t="shared" si="1493"/>
        <v>0</v>
      </c>
      <c r="HE106" s="90">
        <f t="shared" si="1494"/>
        <v>0</v>
      </c>
      <c r="HF106" s="90">
        <f t="shared" si="1495"/>
        <v>0</v>
      </c>
      <c r="HG106" s="90">
        <f t="shared" si="1496"/>
        <v>0</v>
      </c>
      <c r="HH106" s="89">
        <f t="shared" si="1497"/>
        <v>0</v>
      </c>
      <c r="HI106" s="90">
        <f t="shared" si="1636"/>
        <v>3000</v>
      </c>
      <c r="HJ106" s="90">
        <f t="shared" si="1637"/>
        <v>750</v>
      </c>
      <c r="HK106" s="90">
        <f t="shared" si="1638"/>
        <v>0</v>
      </c>
      <c r="HL106" s="90">
        <f t="shared" si="1639"/>
        <v>0</v>
      </c>
      <c r="HM106" s="90">
        <f t="shared" si="1640"/>
        <v>750</v>
      </c>
      <c r="HN106" s="90">
        <f t="shared" si="1641"/>
        <v>50</v>
      </c>
      <c r="HO106" s="90">
        <f t="shared" si="1642"/>
        <v>0</v>
      </c>
      <c r="HP106" s="90">
        <f t="shared" si="1643"/>
        <v>0</v>
      </c>
      <c r="HQ106" s="90">
        <f t="shared" si="1644"/>
        <v>50</v>
      </c>
      <c r="HR106" s="90">
        <f t="shared" si="1645"/>
        <v>700</v>
      </c>
      <c r="HS106" s="90">
        <f t="shared" si="1646"/>
        <v>425</v>
      </c>
      <c r="HT106" s="159">
        <f t="shared" si="851"/>
        <v>750</v>
      </c>
      <c r="HU106" s="131">
        <f t="shared" si="852"/>
        <v>750</v>
      </c>
      <c r="HV106" s="131">
        <f t="shared" si="853"/>
        <v>750</v>
      </c>
      <c r="HW106" s="84"/>
      <c r="HX106" s="84">
        <f t="shared" si="1647"/>
        <v>425</v>
      </c>
      <c r="HY106" s="84"/>
      <c r="HZ106" s="84"/>
      <c r="IA106" s="84"/>
      <c r="IB106" s="84"/>
      <c r="IC106" s="84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  <c r="LG106" s="67"/>
    </row>
    <row r="107" spans="1:319" s="4" customFormat="1" ht="15.75" customHeight="1" x14ac:dyDescent="0.25">
      <c r="A107" s="33"/>
      <c r="B107" s="37">
        <v>7</v>
      </c>
      <c r="C107" s="74">
        <v>1</v>
      </c>
      <c r="D107" s="74"/>
      <c r="E107" s="75">
        <v>0.1</v>
      </c>
      <c r="F107" s="19" t="s">
        <v>514</v>
      </c>
      <c r="G107" s="16" t="s">
        <v>375</v>
      </c>
      <c r="H107" s="17" t="s">
        <v>515</v>
      </c>
      <c r="I107" s="87">
        <v>61008013110</v>
      </c>
      <c r="J107" s="35" t="s">
        <v>142</v>
      </c>
      <c r="K107" s="92" t="s">
        <v>12</v>
      </c>
      <c r="L107" s="34" t="s">
        <v>917</v>
      </c>
      <c r="M107" s="34">
        <v>54</v>
      </c>
      <c r="N107" s="34" t="s">
        <v>1242</v>
      </c>
      <c r="O107" s="50"/>
      <c r="P107" s="88" t="s">
        <v>167</v>
      </c>
      <c r="Q107" s="88">
        <v>7</v>
      </c>
      <c r="R107" s="39" t="s">
        <v>269</v>
      </c>
      <c r="S107" s="89">
        <v>250</v>
      </c>
      <c r="T107" s="90">
        <f t="shared" ref="T107:T140" si="1648">IF(AC107&gt;0,S107,0)</f>
        <v>250</v>
      </c>
      <c r="U107" s="90"/>
      <c r="V107" s="91"/>
      <c r="W107" s="90">
        <f t="shared" ref="W107:W140" si="1649">T107+U107+V107</f>
        <v>250</v>
      </c>
      <c r="X107" s="90">
        <f t="shared" ref="X107:X140" si="1650">W107*20%</f>
        <v>50</v>
      </c>
      <c r="Y107" s="90">
        <f t="shared" ref="Y107:Y140" si="1651">W107*E107</f>
        <v>25</v>
      </c>
      <c r="Z107" s="90"/>
      <c r="AA107" s="90">
        <f t="shared" ref="AA107:AA140" si="1652">X107-Y107+Z107</f>
        <v>25</v>
      </c>
      <c r="AB107" s="90">
        <f t="shared" ref="AB107:AB140" si="1653">W107-AA107</f>
        <v>225</v>
      </c>
      <c r="AC107" s="89">
        <v>43</v>
      </c>
      <c r="AD107" s="89">
        <v>250</v>
      </c>
      <c r="AE107" s="90">
        <f t="shared" si="1374"/>
        <v>250</v>
      </c>
      <c r="AF107" s="90"/>
      <c r="AG107" s="91"/>
      <c r="AH107" s="90">
        <f t="shared" si="1375"/>
        <v>250</v>
      </c>
      <c r="AI107" s="90">
        <v>0</v>
      </c>
      <c r="AJ107" s="90">
        <v>0</v>
      </c>
      <c r="AK107" s="90"/>
      <c r="AL107" s="90">
        <f t="shared" si="1376"/>
        <v>0</v>
      </c>
      <c r="AM107" s="90">
        <f t="shared" si="1377"/>
        <v>250</v>
      </c>
      <c r="AN107" s="177">
        <v>71</v>
      </c>
      <c r="AO107" s="89">
        <v>250</v>
      </c>
      <c r="AP107" s="90">
        <f t="shared" si="1378"/>
        <v>250</v>
      </c>
      <c r="AQ107" s="90"/>
      <c r="AR107" s="91"/>
      <c r="AS107" s="90">
        <f t="shared" si="1379"/>
        <v>250</v>
      </c>
      <c r="AT107" s="90">
        <v>0</v>
      </c>
      <c r="AU107" s="90">
        <v>0</v>
      </c>
      <c r="AV107" s="90"/>
      <c r="AW107" s="90">
        <f t="shared" si="1380"/>
        <v>0</v>
      </c>
      <c r="AX107" s="90">
        <f t="shared" si="1381"/>
        <v>250</v>
      </c>
      <c r="AY107" s="89">
        <v>63</v>
      </c>
      <c r="AZ107" s="89">
        <f t="shared" si="1590"/>
        <v>750</v>
      </c>
      <c r="BA107" s="90">
        <f t="shared" si="1591"/>
        <v>750</v>
      </c>
      <c r="BB107" s="90">
        <f t="shared" si="1592"/>
        <v>0</v>
      </c>
      <c r="BC107" s="90">
        <f t="shared" si="1593"/>
        <v>0</v>
      </c>
      <c r="BD107" s="90">
        <f t="shared" si="1594"/>
        <v>750</v>
      </c>
      <c r="BE107" s="90">
        <f t="shared" si="945"/>
        <v>150</v>
      </c>
      <c r="BF107" s="90">
        <f t="shared" si="1595"/>
        <v>25</v>
      </c>
      <c r="BG107" s="90">
        <f t="shared" si="1596"/>
        <v>0</v>
      </c>
      <c r="BH107" s="90">
        <f t="shared" si="1597"/>
        <v>125</v>
      </c>
      <c r="BI107" s="90">
        <f t="shared" si="1598"/>
        <v>625</v>
      </c>
      <c r="BJ107" s="89">
        <f t="shared" si="1599"/>
        <v>177</v>
      </c>
      <c r="BK107" s="89">
        <v>250</v>
      </c>
      <c r="BL107" s="90">
        <f t="shared" si="1392"/>
        <v>0</v>
      </c>
      <c r="BM107" s="90"/>
      <c r="BN107" s="91"/>
      <c r="BO107" s="90">
        <f t="shared" si="1393"/>
        <v>0</v>
      </c>
      <c r="BP107" s="90">
        <f t="shared" si="1394"/>
        <v>0</v>
      </c>
      <c r="BQ107" s="90">
        <f t="shared" si="1395"/>
        <v>0</v>
      </c>
      <c r="BR107" s="90"/>
      <c r="BS107" s="90">
        <f t="shared" si="1396"/>
        <v>0</v>
      </c>
      <c r="BT107" s="90">
        <f t="shared" si="1397"/>
        <v>0</v>
      </c>
      <c r="BU107" s="89"/>
      <c r="BV107" s="89">
        <v>250</v>
      </c>
      <c r="BW107" s="90">
        <f t="shared" si="1398"/>
        <v>0</v>
      </c>
      <c r="BX107" s="90"/>
      <c r="BY107" s="91"/>
      <c r="BZ107" s="90">
        <f t="shared" si="1399"/>
        <v>0</v>
      </c>
      <c r="CA107" s="90">
        <f t="shared" si="1400"/>
        <v>0</v>
      </c>
      <c r="CB107" s="90">
        <f t="shared" si="1401"/>
        <v>0</v>
      </c>
      <c r="CC107" s="90"/>
      <c r="CD107" s="90">
        <f t="shared" si="1402"/>
        <v>0</v>
      </c>
      <c r="CE107" s="90">
        <f t="shared" si="1403"/>
        <v>0</v>
      </c>
      <c r="CF107" s="89"/>
      <c r="CG107" s="89">
        <v>250</v>
      </c>
      <c r="CH107" s="90">
        <f t="shared" si="1404"/>
        <v>0</v>
      </c>
      <c r="CI107" s="90"/>
      <c r="CJ107" s="91"/>
      <c r="CK107" s="90">
        <f t="shared" si="1405"/>
        <v>0</v>
      </c>
      <c r="CL107" s="90">
        <f t="shared" si="1406"/>
        <v>0</v>
      </c>
      <c r="CM107" s="90">
        <f t="shared" si="1407"/>
        <v>0</v>
      </c>
      <c r="CN107" s="90"/>
      <c r="CO107" s="90">
        <f t="shared" si="1408"/>
        <v>0</v>
      </c>
      <c r="CP107" s="90">
        <f t="shared" si="1409"/>
        <v>0</v>
      </c>
      <c r="CQ107" s="89"/>
      <c r="CR107" s="89">
        <f t="shared" si="1600"/>
        <v>750</v>
      </c>
      <c r="CS107" s="90">
        <f t="shared" si="1601"/>
        <v>0</v>
      </c>
      <c r="CT107" s="90">
        <f t="shared" si="1602"/>
        <v>0</v>
      </c>
      <c r="CU107" s="90">
        <f t="shared" si="1603"/>
        <v>0</v>
      </c>
      <c r="CV107" s="90">
        <f t="shared" si="1604"/>
        <v>0</v>
      </c>
      <c r="CW107" s="90">
        <f t="shared" si="946"/>
        <v>0</v>
      </c>
      <c r="CX107" s="90">
        <f t="shared" si="1605"/>
        <v>0</v>
      </c>
      <c r="CY107" s="90">
        <f t="shared" si="1606"/>
        <v>0</v>
      </c>
      <c r="CZ107" s="90">
        <f t="shared" si="1607"/>
        <v>0</v>
      </c>
      <c r="DA107" s="90">
        <f t="shared" si="1608"/>
        <v>0</v>
      </c>
      <c r="DB107" s="89">
        <f t="shared" si="1609"/>
        <v>0</v>
      </c>
      <c r="DC107" s="191">
        <f t="shared" si="1614"/>
        <v>1500</v>
      </c>
      <c r="DD107" s="191">
        <f t="shared" si="1615"/>
        <v>750</v>
      </c>
      <c r="DE107" s="191">
        <f t="shared" si="1616"/>
        <v>0</v>
      </c>
      <c r="DF107" s="191">
        <f t="shared" si="1617"/>
        <v>0</v>
      </c>
      <c r="DG107" s="191">
        <f t="shared" si="1618"/>
        <v>750</v>
      </c>
      <c r="DH107" s="191">
        <f t="shared" si="1619"/>
        <v>150</v>
      </c>
      <c r="DI107" s="191">
        <f t="shared" si="1620"/>
        <v>25</v>
      </c>
      <c r="DJ107" s="191">
        <f t="shared" si="1621"/>
        <v>0</v>
      </c>
      <c r="DK107" s="191">
        <f t="shared" si="1622"/>
        <v>125</v>
      </c>
      <c r="DL107" s="191">
        <f t="shared" si="1623"/>
        <v>625</v>
      </c>
      <c r="DM107" s="191">
        <f t="shared" si="1624"/>
        <v>177</v>
      </c>
      <c r="DN107" s="89">
        <v>250</v>
      </c>
      <c r="DO107" s="90">
        <f t="shared" si="1431"/>
        <v>0</v>
      </c>
      <c r="DP107" s="90"/>
      <c r="DQ107" s="91"/>
      <c r="DR107" s="90">
        <f t="shared" si="1432"/>
        <v>0</v>
      </c>
      <c r="DS107" s="90">
        <f t="shared" si="1433"/>
        <v>0</v>
      </c>
      <c r="DT107" s="90">
        <f t="shared" si="1434"/>
        <v>0</v>
      </c>
      <c r="DU107" s="90"/>
      <c r="DV107" s="90">
        <f t="shared" si="1435"/>
        <v>0</v>
      </c>
      <c r="DW107" s="90">
        <f t="shared" si="1436"/>
        <v>0</v>
      </c>
      <c r="DX107" s="89"/>
      <c r="DY107" s="89">
        <v>250</v>
      </c>
      <c r="DZ107" s="90">
        <f t="shared" si="1437"/>
        <v>0</v>
      </c>
      <c r="EA107" s="90"/>
      <c r="EB107" s="91"/>
      <c r="EC107" s="90">
        <f t="shared" si="1438"/>
        <v>0</v>
      </c>
      <c r="ED107" s="90">
        <f t="shared" si="1439"/>
        <v>0</v>
      </c>
      <c r="EE107" s="90">
        <f t="shared" si="1440"/>
        <v>0</v>
      </c>
      <c r="EF107" s="90"/>
      <c r="EG107" s="90">
        <f t="shared" si="1441"/>
        <v>0</v>
      </c>
      <c r="EH107" s="90">
        <f t="shared" si="1442"/>
        <v>0</v>
      </c>
      <c r="EI107" s="89"/>
      <c r="EJ107" s="89">
        <v>250</v>
      </c>
      <c r="EK107" s="90">
        <f t="shared" si="1443"/>
        <v>0</v>
      </c>
      <c r="EL107" s="90"/>
      <c r="EM107" s="91"/>
      <c r="EN107" s="90">
        <f t="shared" si="1444"/>
        <v>0</v>
      </c>
      <c r="EO107" s="90">
        <f t="shared" si="1445"/>
        <v>0</v>
      </c>
      <c r="EP107" s="90">
        <f t="shared" si="1446"/>
        <v>0</v>
      </c>
      <c r="EQ107" s="90"/>
      <c r="ER107" s="90">
        <f t="shared" si="1447"/>
        <v>0</v>
      </c>
      <c r="ES107" s="90">
        <f t="shared" si="1448"/>
        <v>0</v>
      </c>
      <c r="ET107" s="89"/>
      <c r="EU107" s="89">
        <f t="shared" si="1449"/>
        <v>750</v>
      </c>
      <c r="EV107" s="90">
        <f t="shared" si="1450"/>
        <v>0</v>
      </c>
      <c r="EW107" s="90">
        <f t="shared" si="1451"/>
        <v>0</v>
      </c>
      <c r="EX107" s="90">
        <f t="shared" si="1452"/>
        <v>0</v>
      </c>
      <c r="EY107" s="90">
        <f t="shared" si="1453"/>
        <v>0</v>
      </c>
      <c r="EZ107" s="90">
        <f t="shared" si="947"/>
        <v>0</v>
      </c>
      <c r="FA107" s="90">
        <f t="shared" si="1454"/>
        <v>0</v>
      </c>
      <c r="FB107" s="90">
        <f t="shared" si="1455"/>
        <v>0</v>
      </c>
      <c r="FC107" s="90">
        <f t="shared" si="1456"/>
        <v>0</v>
      </c>
      <c r="FD107" s="90">
        <f t="shared" si="1457"/>
        <v>0</v>
      </c>
      <c r="FE107" s="89">
        <f t="shared" si="1458"/>
        <v>0</v>
      </c>
      <c r="FF107" s="191">
        <f t="shared" si="1625"/>
        <v>2250</v>
      </c>
      <c r="FG107" s="191">
        <f t="shared" si="1626"/>
        <v>750</v>
      </c>
      <c r="FH107" s="191">
        <f t="shared" si="1627"/>
        <v>0</v>
      </c>
      <c r="FI107" s="191">
        <f t="shared" si="1628"/>
        <v>0</v>
      </c>
      <c r="FJ107" s="191">
        <f t="shared" si="1629"/>
        <v>750</v>
      </c>
      <c r="FK107" s="191">
        <f t="shared" si="1630"/>
        <v>150</v>
      </c>
      <c r="FL107" s="191">
        <f t="shared" si="1631"/>
        <v>25</v>
      </c>
      <c r="FM107" s="191">
        <f t="shared" si="1632"/>
        <v>0</v>
      </c>
      <c r="FN107" s="191">
        <f t="shared" si="1633"/>
        <v>125</v>
      </c>
      <c r="FO107" s="191">
        <f t="shared" si="1634"/>
        <v>625</v>
      </c>
      <c r="FP107" s="191">
        <f t="shared" si="1635"/>
        <v>177</v>
      </c>
      <c r="FQ107" s="89">
        <v>250</v>
      </c>
      <c r="FR107" s="90">
        <f t="shared" si="1470"/>
        <v>0</v>
      </c>
      <c r="FS107" s="90"/>
      <c r="FT107" s="91"/>
      <c r="FU107" s="90">
        <f t="shared" si="1471"/>
        <v>0</v>
      </c>
      <c r="FV107" s="90">
        <f t="shared" si="1472"/>
        <v>0</v>
      </c>
      <c r="FW107" s="90">
        <f t="shared" si="1473"/>
        <v>0</v>
      </c>
      <c r="FX107" s="90"/>
      <c r="FY107" s="90">
        <f t="shared" si="1474"/>
        <v>0</v>
      </c>
      <c r="FZ107" s="90">
        <f t="shared" si="1475"/>
        <v>0</v>
      </c>
      <c r="GA107" s="89"/>
      <c r="GB107" s="89">
        <v>250</v>
      </c>
      <c r="GC107" s="90">
        <f t="shared" si="1476"/>
        <v>0</v>
      </c>
      <c r="GD107" s="90"/>
      <c r="GE107" s="91"/>
      <c r="GF107" s="90">
        <f t="shared" si="1477"/>
        <v>0</v>
      </c>
      <c r="GG107" s="90">
        <f t="shared" si="1478"/>
        <v>0</v>
      </c>
      <c r="GH107" s="90">
        <f t="shared" si="1479"/>
        <v>0</v>
      </c>
      <c r="GI107" s="90"/>
      <c r="GJ107" s="90">
        <f t="shared" si="1480"/>
        <v>0</v>
      </c>
      <c r="GK107" s="90">
        <f t="shared" si="1481"/>
        <v>0</v>
      </c>
      <c r="GL107" s="89"/>
      <c r="GM107" s="89">
        <v>250</v>
      </c>
      <c r="GN107" s="90">
        <f t="shared" si="1482"/>
        <v>0</v>
      </c>
      <c r="GO107" s="90"/>
      <c r="GP107" s="91"/>
      <c r="GQ107" s="90">
        <f t="shared" si="1483"/>
        <v>0</v>
      </c>
      <c r="GR107" s="90">
        <f t="shared" si="1484"/>
        <v>0</v>
      </c>
      <c r="GS107" s="90">
        <f t="shared" si="1485"/>
        <v>0</v>
      </c>
      <c r="GT107" s="90"/>
      <c r="GU107" s="90">
        <f t="shared" si="1486"/>
        <v>0</v>
      </c>
      <c r="GV107" s="90">
        <f t="shared" si="1487"/>
        <v>0</v>
      </c>
      <c r="GW107" s="89"/>
      <c r="GX107" s="89">
        <f t="shared" si="1488"/>
        <v>750</v>
      </c>
      <c r="GY107" s="90">
        <f t="shared" si="1489"/>
        <v>0</v>
      </c>
      <c r="GZ107" s="90">
        <f t="shared" si="1490"/>
        <v>0</v>
      </c>
      <c r="HA107" s="90">
        <f t="shared" si="1491"/>
        <v>0</v>
      </c>
      <c r="HB107" s="90">
        <f t="shared" si="1492"/>
        <v>0</v>
      </c>
      <c r="HC107" s="90">
        <f t="shared" si="948"/>
        <v>0</v>
      </c>
      <c r="HD107" s="90">
        <f t="shared" si="1493"/>
        <v>0</v>
      </c>
      <c r="HE107" s="90">
        <f t="shared" si="1494"/>
        <v>0</v>
      </c>
      <c r="HF107" s="90">
        <f t="shared" si="1495"/>
        <v>0</v>
      </c>
      <c r="HG107" s="90">
        <f t="shared" si="1496"/>
        <v>0</v>
      </c>
      <c r="HH107" s="89">
        <f t="shared" si="1497"/>
        <v>0</v>
      </c>
      <c r="HI107" s="90">
        <f t="shared" si="1636"/>
        <v>3000</v>
      </c>
      <c r="HJ107" s="90">
        <f t="shared" si="1637"/>
        <v>750</v>
      </c>
      <c r="HK107" s="90">
        <f t="shared" si="1638"/>
        <v>0</v>
      </c>
      <c r="HL107" s="90">
        <f t="shared" si="1639"/>
        <v>0</v>
      </c>
      <c r="HM107" s="90">
        <f t="shared" si="1640"/>
        <v>750</v>
      </c>
      <c r="HN107" s="90">
        <f t="shared" si="1641"/>
        <v>50</v>
      </c>
      <c r="HO107" s="90">
        <f t="shared" si="1642"/>
        <v>25</v>
      </c>
      <c r="HP107" s="90">
        <f t="shared" si="1643"/>
        <v>0</v>
      </c>
      <c r="HQ107" s="90">
        <f t="shared" si="1644"/>
        <v>25</v>
      </c>
      <c r="HR107" s="90">
        <f t="shared" si="1645"/>
        <v>725</v>
      </c>
      <c r="HS107" s="90">
        <f t="shared" si="1646"/>
        <v>177</v>
      </c>
      <c r="HT107" s="159">
        <f t="shared" si="851"/>
        <v>750</v>
      </c>
      <c r="HU107" s="131">
        <f t="shared" si="852"/>
        <v>750</v>
      </c>
      <c r="HV107" s="131">
        <f t="shared" si="853"/>
        <v>750</v>
      </c>
      <c r="HW107" s="84"/>
      <c r="HX107" s="84">
        <f t="shared" si="1647"/>
        <v>177</v>
      </c>
      <c r="HY107" s="84"/>
      <c r="HZ107" s="84"/>
      <c r="IA107" s="84"/>
      <c r="IB107" s="84"/>
      <c r="IC107" s="84"/>
      <c r="ID107" s="67"/>
      <c r="IE107" s="67"/>
      <c r="IF107" s="67"/>
      <c r="IG107" s="67"/>
      <c r="IH107" s="67"/>
      <c r="II107" s="67"/>
      <c r="IJ107" s="67"/>
      <c r="IK107" s="67"/>
      <c r="IL107" s="67"/>
      <c r="IM107" s="67"/>
      <c r="IN107" s="67"/>
      <c r="IO107" s="67"/>
      <c r="IP107" s="67"/>
      <c r="IQ107" s="67"/>
      <c r="IR107" s="67"/>
      <c r="IS107" s="67"/>
      <c r="IT107" s="67"/>
      <c r="IU107" s="67"/>
      <c r="IV107" s="67"/>
      <c r="IW107" s="67"/>
      <c r="IX107" s="67"/>
      <c r="IY107" s="67"/>
      <c r="IZ107" s="67"/>
      <c r="JA107" s="67"/>
      <c r="JB107" s="67"/>
      <c r="JC107" s="67"/>
      <c r="JD107" s="67"/>
      <c r="JE107" s="67"/>
      <c r="JF107" s="67"/>
      <c r="JG107" s="67"/>
      <c r="JH107" s="67"/>
      <c r="JI107" s="67"/>
      <c r="JJ107" s="67"/>
      <c r="JK107" s="67"/>
      <c r="JL107" s="67"/>
      <c r="JM107" s="67"/>
      <c r="JN107" s="67"/>
      <c r="JO107" s="67"/>
      <c r="JP107" s="67"/>
      <c r="JQ107" s="67"/>
      <c r="JR107" s="67"/>
      <c r="JS107" s="67"/>
      <c r="JT107" s="67"/>
      <c r="JU107" s="67"/>
      <c r="JV107" s="67"/>
      <c r="JW107" s="67"/>
      <c r="JX107" s="67"/>
      <c r="JY107" s="67"/>
      <c r="JZ107" s="67"/>
      <c r="KA107" s="67"/>
      <c r="KB107" s="67"/>
      <c r="KC107" s="67"/>
      <c r="KD107" s="67"/>
      <c r="KE107" s="67"/>
      <c r="KF107" s="67"/>
      <c r="KG107" s="67"/>
      <c r="KH107" s="67"/>
      <c r="KI107" s="67"/>
      <c r="KJ107" s="67"/>
      <c r="KK107" s="67"/>
      <c r="KL107" s="67"/>
      <c r="KM107" s="67"/>
      <c r="KN107" s="67"/>
      <c r="KO107" s="67"/>
      <c r="KP107" s="67"/>
      <c r="KQ107" s="67"/>
      <c r="KR107" s="67"/>
      <c r="KS107" s="67"/>
      <c r="KT107" s="67"/>
      <c r="KU107" s="67"/>
      <c r="KV107" s="67"/>
      <c r="KW107" s="67"/>
      <c r="KX107" s="67"/>
      <c r="KY107" s="67"/>
      <c r="KZ107" s="67"/>
      <c r="LA107" s="67"/>
      <c r="LB107" s="67"/>
      <c r="LC107" s="67"/>
      <c r="LD107" s="67"/>
      <c r="LE107" s="67"/>
      <c r="LF107" s="67"/>
      <c r="LG107" s="67"/>
    </row>
    <row r="108" spans="1:319" s="4" customFormat="1" ht="15.75" customHeight="1" x14ac:dyDescent="0.25">
      <c r="A108" s="33"/>
      <c r="B108" s="37">
        <v>8</v>
      </c>
      <c r="C108" s="36"/>
      <c r="D108" s="36"/>
      <c r="E108" s="36"/>
      <c r="F108" s="19" t="s">
        <v>516</v>
      </c>
      <c r="G108" s="16" t="s">
        <v>375</v>
      </c>
      <c r="H108" s="17" t="s">
        <v>517</v>
      </c>
      <c r="I108" s="87">
        <v>61008010417</v>
      </c>
      <c r="J108" s="35" t="s">
        <v>143</v>
      </c>
      <c r="K108" s="92" t="s">
        <v>144</v>
      </c>
      <c r="L108" s="34" t="s">
        <v>919</v>
      </c>
      <c r="M108" s="34">
        <v>43</v>
      </c>
      <c r="N108" s="34" t="s">
        <v>1242</v>
      </c>
      <c r="O108" s="50"/>
      <c r="P108" s="88" t="s">
        <v>167</v>
      </c>
      <c r="Q108" s="88">
        <v>8</v>
      </c>
      <c r="R108" s="39" t="s">
        <v>268</v>
      </c>
      <c r="S108" s="89">
        <v>250</v>
      </c>
      <c r="T108" s="90">
        <f t="shared" si="1648"/>
        <v>250</v>
      </c>
      <c r="U108" s="90"/>
      <c r="V108" s="91"/>
      <c r="W108" s="90">
        <f t="shared" si="1649"/>
        <v>250</v>
      </c>
      <c r="X108" s="90">
        <f t="shared" si="1650"/>
        <v>50</v>
      </c>
      <c r="Y108" s="90">
        <f t="shared" si="1651"/>
        <v>0</v>
      </c>
      <c r="Z108" s="90"/>
      <c r="AA108" s="90">
        <f t="shared" si="1652"/>
        <v>50</v>
      </c>
      <c r="AB108" s="90">
        <f t="shared" si="1653"/>
        <v>200</v>
      </c>
      <c r="AC108" s="89">
        <v>58</v>
      </c>
      <c r="AD108" s="89">
        <v>250</v>
      </c>
      <c r="AE108" s="90">
        <f t="shared" si="1374"/>
        <v>250</v>
      </c>
      <c r="AF108" s="90"/>
      <c r="AG108" s="91"/>
      <c r="AH108" s="90">
        <f t="shared" si="1375"/>
        <v>250</v>
      </c>
      <c r="AI108" s="90">
        <v>0</v>
      </c>
      <c r="AJ108" s="90">
        <v>0</v>
      </c>
      <c r="AK108" s="90"/>
      <c r="AL108" s="90">
        <f t="shared" si="1376"/>
        <v>0</v>
      </c>
      <c r="AM108" s="90">
        <f t="shared" si="1377"/>
        <v>250</v>
      </c>
      <c r="AN108" s="177">
        <v>87</v>
      </c>
      <c r="AO108" s="89">
        <v>250</v>
      </c>
      <c r="AP108" s="90">
        <f t="shared" si="1378"/>
        <v>250</v>
      </c>
      <c r="AQ108" s="90"/>
      <c r="AR108" s="91"/>
      <c r="AS108" s="90">
        <f t="shared" si="1379"/>
        <v>250</v>
      </c>
      <c r="AT108" s="90">
        <v>0</v>
      </c>
      <c r="AU108" s="90">
        <v>0</v>
      </c>
      <c r="AV108" s="90"/>
      <c r="AW108" s="90">
        <f t="shared" si="1380"/>
        <v>0</v>
      </c>
      <c r="AX108" s="90">
        <f t="shared" si="1381"/>
        <v>250</v>
      </c>
      <c r="AY108" s="89">
        <v>75</v>
      </c>
      <c r="AZ108" s="89">
        <f t="shared" si="1590"/>
        <v>750</v>
      </c>
      <c r="BA108" s="90">
        <f t="shared" si="1591"/>
        <v>750</v>
      </c>
      <c r="BB108" s="90">
        <f t="shared" si="1592"/>
        <v>0</v>
      </c>
      <c r="BC108" s="90">
        <f t="shared" si="1593"/>
        <v>0</v>
      </c>
      <c r="BD108" s="90">
        <f t="shared" si="1594"/>
        <v>750</v>
      </c>
      <c r="BE108" s="90">
        <f t="shared" si="945"/>
        <v>150</v>
      </c>
      <c r="BF108" s="90">
        <f t="shared" si="1595"/>
        <v>0</v>
      </c>
      <c r="BG108" s="90">
        <f t="shared" si="1596"/>
        <v>0</v>
      </c>
      <c r="BH108" s="90">
        <f t="shared" si="1597"/>
        <v>150</v>
      </c>
      <c r="BI108" s="90">
        <f t="shared" si="1598"/>
        <v>600</v>
      </c>
      <c r="BJ108" s="89">
        <f t="shared" si="1599"/>
        <v>220</v>
      </c>
      <c r="BK108" s="89">
        <v>250</v>
      </c>
      <c r="BL108" s="90">
        <f t="shared" ref="BL108:BL124" si="1654">IF(BU108&gt;0,BK108,0)</f>
        <v>0</v>
      </c>
      <c r="BM108" s="90"/>
      <c r="BN108" s="91"/>
      <c r="BO108" s="90">
        <f t="shared" ref="BO108:BO124" si="1655">BL108+BM108+BN108</f>
        <v>0</v>
      </c>
      <c r="BP108" s="90">
        <f t="shared" ref="BP108:BP124" si="1656">BO108*20%</f>
        <v>0</v>
      </c>
      <c r="BQ108" s="90">
        <f t="shared" ref="BQ108:BQ124" si="1657">BO108*E108</f>
        <v>0</v>
      </c>
      <c r="BR108" s="90"/>
      <c r="BS108" s="90">
        <f t="shared" ref="BS108:BS124" si="1658">BP108-BQ108+BG108</f>
        <v>0</v>
      </c>
      <c r="BT108" s="90">
        <f t="shared" ref="BT108:BT124" si="1659">BO108-BS108</f>
        <v>0</v>
      </c>
      <c r="BU108" s="89"/>
      <c r="BV108" s="89">
        <v>250</v>
      </c>
      <c r="BW108" s="90">
        <f t="shared" si="1398"/>
        <v>0</v>
      </c>
      <c r="BX108" s="90"/>
      <c r="BY108" s="91"/>
      <c r="BZ108" s="90">
        <f t="shared" si="1399"/>
        <v>0</v>
      </c>
      <c r="CA108" s="90">
        <f t="shared" si="1400"/>
        <v>0</v>
      </c>
      <c r="CB108" s="90">
        <f t="shared" si="1401"/>
        <v>0</v>
      </c>
      <c r="CC108" s="90"/>
      <c r="CD108" s="90">
        <f t="shared" si="1402"/>
        <v>0</v>
      </c>
      <c r="CE108" s="90">
        <f t="shared" si="1403"/>
        <v>0</v>
      </c>
      <c r="CF108" s="89"/>
      <c r="CG108" s="89">
        <v>250</v>
      </c>
      <c r="CH108" s="90">
        <f t="shared" si="1404"/>
        <v>0</v>
      </c>
      <c r="CI108" s="90"/>
      <c r="CJ108" s="91"/>
      <c r="CK108" s="90">
        <f t="shared" si="1405"/>
        <v>0</v>
      </c>
      <c r="CL108" s="90">
        <f t="shared" si="1406"/>
        <v>0</v>
      </c>
      <c r="CM108" s="90">
        <f t="shared" si="1407"/>
        <v>0</v>
      </c>
      <c r="CN108" s="90"/>
      <c r="CO108" s="90">
        <f t="shared" si="1408"/>
        <v>0</v>
      </c>
      <c r="CP108" s="90">
        <f t="shared" si="1409"/>
        <v>0</v>
      </c>
      <c r="CQ108" s="89"/>
      <c r="CR108" s="89">
        <f t="shared" si="1600"/>
        <v>750</v>
      </c>
      <c r="CS108" s="90">
        <f t="shared" si="1601"/>
        <v>0</v>
      </c>
      <c r="CT108" s="90">
        <f t="shared" si="1602"/>
        <v>0</v>
      </c>
      <c r="CU108" s="90">
        <f t="shared" si="1603"/>
        <v>0</v>
      </c>
      <c r="CV108" s="90">
        <f t="shared" si="1604"/>
        <v>0</v>
      </c>
      <c r="CW108" s="90">
        <f t="shared" si="946"/>
        <v>0</v>
      </c>
      <c r="CX108" s="90">
        <f t="shared" si="1605"/>
        <v>0</v>
      </c>
      <c r="CY108" s="90">
        <f t="shared" si="1606"/>
        <v>0</v>
      </c>
      <c r="CZ108" s="90">
        <f t="shared" si="1607"/>
        <v>0</v>
      </c>
      <c r="DA108" s="90">
        <f t="shared" si="1608"/>
        <v>0</v>
      </c>
      <c r="DB108" s="89">
        <f t="shared" si="1609"/>
        <v>0</v>
      </c>
      <c r="DC108" s="191">
        <f t="shared" si="1614"/>
        <v>1500</v>
      </c>
      <c r="DD108" s="191">
        <f t="shared" si="1615"/>
        <v>750</v>
      </c>
      <c r="DE108" s="191">
        <f t="shared" si="1616"/>
        <v>0</v>
      </c>
      <c r="DF108" s="191">
        <f t="shared" si="1617"/>
        <v>0</v>
      </c>
      <c r="DG108" s="191">
        <f t="shared" si="1618"/>
        <v>750</v>
      </c>
      <c r="DH108" s="191">
        <f t="shared" si="1619"/>
        <v>150</v>
      </c>
      <c r="DI108" s="191">
        <f t="shared" si="1620"/>
        <v>0</v>
      </c>
      <c r="DJ108" s="191">
        <f t="shared" si="1621"/>
        <v>0</v>
      </c>
      <c r="DK108" s="191">
        <f t="shared" si="1622"/>
        <v>150</v>
      </c>
      <c r="DL108" s="191">
        <f t="shared" si="1623"/>
        <v>600</v>
      </c>
      <c r="DM108" s="191">
        <f t="shared" si="1624"/>
        <v>220</v>
      </c>
      <c r="DN108" s="89">
        <v>250</v>
      </c>
      <c r="DO108" s="90">
        <f t="shared" si="1431"/>
        <v>0</v>
      </c>
      <c r="DP108" s="90"/>
      <c r="DQ108" s="91"/>
      <c r="DR108" s="90">
        <f t="shared" si="1432"/>
        <v>0</v>
      </c>
      <c r="DS108" s="90">
        <f t="shared" si="1433"/>
        <v>0</v>
      </c>
      <c r="DT108" s="90">
        <f t="shared" si="1434"/>
        <v>0</v>
      </c>
      <c r="DU108" s="90"/>
      <c r="DV108" s="90">
        <f t="shared" si="1435"/>
        <v>0</v>
      </c>
      <c r="DW108" s="90">
        <f t="shared" si="1436"/>
        <v>0</v>
      </c>
      <c r="DX108" s="89"/>
      <c r="DY108" s="89">
        <v>250</v>
      </c>
      <c r="DZ108" s="90">
        <f t="shared" si="1437"/>
        <v>0</v>
      </c>
      <c r="EA108" s="90"/>
      <c r="EB108" s="91"/>
      <c r="EC108" s="90">
        <f t="shared" si="1438"/>
        <v>0</v>
      </c>
      <c r="ED108" s="90">
        <f t="shared" si="1439"/>
        <v>0</v>
      </c>
      <c r="EE108" s="90">
        <f t="shared" si="1440"/>
        <v>0</v>
      </c>
      <c r="EF108" s="90"/>
      <c r="EG108" s="90">
        <f t="shared" si="1441"/>
        <v>0</v>
      </c>
      <c r="EH108" s="90">
        <f t="shared" si="1442"/>
        <v>0</v>
      </c>
      <c r="EI108" s="89"/>
      <c r="EJ108" s="89">
        <v>250</v>
      </c>
      <c r="EK108" s="90">
        <f t="shared" si="1443"/>
        <v>0</v>
      </c>
      <c r="EL108" s="90"/>
      <c r="EM108" s="91"/>
      <c r="EN108" s="90">
        <f t="shared" si="1444"/>
        <v>0</v>
      </c>
      <c r="EO108" s="90">
        <f t="shared" si="1445"/>
        <v>0</v>
      </c>
      <c r="EP108" s="90">
        <f t="shared" si="1446"/>
        <v>0</v>
      </c>
      <c r="EQ108" s="90"/>
      <c r="ER108" s="90">
        <f t="shared" si="1447"/>
        <v>0</v>
      </c>
      <c r="ES108" s="90">
        <f t="shared" si="1448"/>
        <v>0</v>
      </c>
      <c r="ET108" s="89"/>
      <c r="EU108" s="89">
        <f t="shared" si="1449"/>
        <v>750</v>
      </c>
      <c r="EV108" s="90">
        <f t="shared" si="1450"/>
        <v>0</v>
      </c>
      <c r="EW108" s="90">
        <f t="shared" si="1451"/>
        <v>0</v>
      </c>
      <c r="EX108" s="90">
        <f t="shared" si="1452"/>
        <v>0</v>
      </c>
      <c r="EY108" s="90">
        <f t="shared" si="1453"/>
        <v>0</v>
      </c>
      <c r="EZ108" s="90">
        <f t="shared" si="947"/>
        <v>0</v>
      </c>
      <c r="FA108" s="90">
        <f t="shared" si="1454"/>
        <v>0</v>
      </c>
      <c r="FB108" s="90">
        <f t="shared" si="1455"/>
        <v>0</v>
      </c>
      <c r="FC108" s="90">
        <f t="shared" si="1456"/>
        <v>0</v>
      </c>
      <c r="FD108" s="90">
        <f t="shared" si="1457"/>
        <v>0</v>
      </c>
      <c r="FE108" s="89">
        <f t="shared" si="1458"/>
        <v>0</v>
      </c>
      <c r="FF108" s="191">
        <f t="shared" si="1625"/>
        <v>2250</v>
      </c>
      <c r="FG108" s="191">
        <f t="shared" si="1626"/>
        <v>750</v>
      </c>
      <c r="FH108" s="191">
        <f t="shared" si="1627"/>
        <v>0</v>
      </c>
      <c r="FI108" s="191">
        <f t="shared" si="1628"/>
        <v>0</v>
      </c>
      <c r="FJ108" s="191">
        <f t="shared" si="1629"/>
        <v>750</v>
      </c>
      <c r="FK108" s="191">
        <f t="shared" si="1630"/>
        <v>150</v>
      </c>
      <c r="FL108" s="191">
        <f t="shared" si="1631"/>
        <v>0</v>
      </c>
      <c r="FM108" s="191">
        <f t="shared" si="1632"/>
        <v>0</v>
      </c>
      <c r="FN108" s="191">
        <f t="shared" si="1633"/>
        <v>150</v>
      </c>
      <c r="FO108" s="191">
        <f t="shared" si="1634"/>
        <v>600</v>
      </c>
      <c r="FP108" s="191">
        <f t="shared" si="1635"/>
        <v>220</v>
      </c>
      <c r="FQ108" s="89">
        <v>250</v>
      </c>
      <c r="FR108" s="90">
        <f t="shared" ref="FR108:FR140" si="1660">IF(GA108&gt;0,FQ108,0)</f>
        <v>0</v>
      </c>
      <c r="FS108" s="90"/>
      <c r="FT108" s="91"/>
      <c r="FU108" s="90">
        <f t="shared" ref="FU108:FU140" si="1661">FR108+FS108+FT108</f>
        <v>0</v>
      </c>
      <c r="FV108" s="90">
        <f t="shared" ref="FV108:FV140" si="1662">FU108*20%</f>
        <v>0</v>
      </c>
      <c r="FW108" s="90">
        <f t="shared" ref="FW108:FW140" si="1663">FU108*E108</f>
        <v>0</v>
      </c>
      <c r="FX108" s="90"/>
      <c r="FY108" s="90">
        <f t="shared" ref="FY108:FY140" si="1664">FV108-FW108+FX108</f>
        <v>0</v>
      </c>
      <c r="FZ108" s="90">
        <f t="shared" ref="FZ108:FZ140" si="1665">FU108-FY108</f>
        <v>0</v>
      </c>
      <c r="GA108" s="89"/>
      <c r="GB108" s="89">
        <v>250</v>
      </c>
      <c r="GC108" s="90">
        <f t="shared" si="1476"/>
        <v>0</v>
      </c>
      <c r="GD108" s="90"/>
      <c r="GE108" s="91"/>
      <c r="GF108" s="90">
        <f t="shared" si="1477"/>
        <v>0</v>
      </c>
      <c r="GG108" s="90">
        <f t="shared" si="1478"/>
        <v>0</v>
      </c>
      <c r="GH108" s="90">
        <f t="shared" si="1479"/>
        <v>0</v>
      </c>
      <c r="GI108" s="90"/>
      <c r="GJ108" s="90">
        <f t="shared" si="1480"/>
        <v>0</v>
      </c>
      <c r="GK108" s="90">
        <f t="shared" si="1481"/>
        <v>0</v>
      </c>
      <c r="GL108" s="89"/>
      <c r="GM108" s="89">
        <v>250</v>
      </c>
      <c r="GN108" s="90">
        <f t="shared" si="1482"/>
        <v>0</v>
      </c>
      <c r="GO108" s="90"/>
      <c r="GP108" s="91"/>
      <c r="GQ108" s="90">
        <f t="shared" si="1483"/>
        <v>0</v>
      </c>
      <c r="GR108" s="90">
        <f t="shared" si="1484"/>
        <v>0</v>
      </c>
      <c r="GS108" s="90">
        <f t="shared" si="1485"/>
        <v>0</v>
      </c>
      <c r="GT108" s="90"/>
      <c r="GU108" s="90">
        <f t="shared" si="1486"/>
        <v>0</v>
      </c>
      <c r="GV108" s="90">
        <f t="shared" si="1487"/>
        <v>0</v>
      </c>
      <c r="GW108" s="89"/>
      <c r="GX108" s="89">
        <f t="shared" si="1488"/>
        <v>750</v>
      </c>
      <c r="GY108" s="90">
        <f t="shared" si="1489"/>
        <v>0</v>
      </c>
      <c r="GZ108" s="90">
        <f t="shared" si="1490"/>
        <v>0</v>
      </c>
      <c r="HA108" s="90">
        <f t="shared" si="1491"/>
        <v>0</v>
      </c>
      <c r="HB108" s="90">
        <f t="shared" si="1492"/>
        <v>0</v>
      </c>
      <c r="HC108" s="90">
        <f t="shared" si="948"/>
        <v>0</v>
      </c>
      <c r="HD108" s="90">
        <f t="shared" si="1493"/>
        <v>0</v>
      </c>
      <c r="HE108" s="90">
        <f t="shared" si="1494"/>
        <v>0</v>
      </c>
      <c r="HF108" s="90">
        <f t="shared" si="1495"/>
        <v>0</v>
      </c>
      <c r="HG108" s="90">
        <f t="shared" si="1496"/>
        <v>0</v>
      </c>
      <c r="HH108" s="89">
        <f t="shared" si="1497"/>
        <v>0</v>
      </c>
      <c r="HI108" s="90">
        <f t="shared" si="1636"/>
        <v>3000</v>
      </c>
      <c r="HJ108" s="90">
        <f t="shared" si="1637"/>
        <v>750</v>
      </c>
      <c r="HK108" s="90">
        <f t="shared" si="1638"/>
        <v>0</v>
      </c>
      <c r="HL108" s="90">
        <f t="shared" si="1639"/>
        <v>0</v>
      </c>
      <c r="HM108" s="90">
        <f t="shared" si="1640"/>
        <v>750</v>
      </c>
      <c r="HN108" s="90">
        <f t="shared" si="1641"/>
        <v>50</v>
      </c>
      <c r="HO108" s="90">
        <f t="shared" si="1642"/>
        <v>0</v>
      </c>
      <c r="HP108" s="90">
        <f t="shared" si="1643"/>
        <v>0</v>
      </c>
      <c r="HQ108" s="90">
        <f t="shared" si="1644"/>
        <v>50</v>
      </c>
      <c r="HR108" s="90">
        <f t="shared" si="1645"/>
        <v>700</v>
      </c>
      <c r="HS108" s="90">
        <f t="shared" si="1646"/>
        <v>220</v>
      </c>
      <c r="HT108" s="159">
        <f t="shared" si="851"/>
        <v>750</v>
      </c>
      <c r="HU108" s="131">
        <f t="shared" si="852"/>
        <v>750</v>
      </c>
      <c r="HV108" s="131">
        <f t="shared" si="853"/>
        <v>750</v>
      </c>
      <c r="HW108" s="84"/>
      <c r="HX108" s="84">
        <f t="shared" si="1647"/>
        <v>220</v>
      </c>
      <c r="HY108" s="84"/>
      <c r="HZ108" s="84"/>
      <c r="IA108" s="84"/>
      <c r="IB108" s="84"/>
      <c r="IC108" s="84"/>
      <c r="ID108" s="67"/>
      <c r="IE108" s="67"/>
      <c r="IF108" s="67"/>
      <c r="IG108" s="67"/>
      <c r="IH108" s="67"/>
      <c r="II108" s="67"/>
      <c r="IJ108" s="67"/>
      <c r="IK108" s="67"/>
      <c r="IL108" s="67"/>
      <c r="IM108" s="67"/>
      <c r="IN108" s="67"/>
      <c r="IO108" s="67"/>
      <c r="IP108" s="67"/>
      <c r="IQ108" s="67"/>
      <c r="IR108" s="67"/>
      <c r="IS108" s="67"/>
      <c r="IT108" s="67"/>
      <c r="IU108" s="67"/>
      <c r="IV108" s="67"/>
      <c r="IW108" s="67"/>
      <c r="IX108" s="67"/>
      <c r="IY108" s="67"/>
      <c r="IZ108" s="67"/>
      <c r="JA108" s="67"/>
      <c r="JB108" s="67"/>
      <c r="JC108" s="67"/>
      <c r="JD108" s="67"/>
      <c r="JE108" s="67"/>
      <c r="JF108" s="67"/>
      <c r="JG108" s="67"/>
      <c r="JH108" s="67"/>
      <c r="JI108" s="67"/>
      <c r="JJ108" s="67"/>
      <c r="JK108" s="67"/>
      <c r="JL108" s="67"/>
      <c r="JM108" s="67"/>
      <c r="JN108" s="67"/>
      <c r="JO108" s="67"/>
      <c r="JP108" s="67"/>
      <c r="JQ108" s="67"/>
      <c r="JR108" s="67"/>
      <c r="JS108" s="67"/>
      <c r="JT108" s="67"/>
      <c r="JU108" s="67"/>
      <c r="JV108" s="67"/>
      <c r="JW108" s="67"/>
      <c r="JX108" s="67"/>
      <c r="JY108" s="67"/>
      <c r="JZ108" s="67"/>
      <c r="KA108" s="67"/>
      <c r="KB108" s="67"/>
      <c r="KC108" s="67"/>
      <c r="KD108" s="67"/>
      <c r="KE108" s="67"/>
      <c r="KF108" s="67"/>
      <c r="KG108" s="67"/>
      <c r="KH108" s="67"/>
      <c r="KI108" s="67"/>
      <c r="KJ108" s="67"/>
      <c r="KK108" s="67"/>
      <c r="KL108" s="67"/>
      <c r="KM108" s="67"/>
      <c r="KN108" s="67"/>
      <c r="KO108" s="67"/>
      <c r="KP108" s="67"/>
      <c r="KQ108" s="67"/>
      <c r="KR108" s="67"/>
      <c r="KS108" s="67"/>
      <c r="KT108" s="67"/>
      <c r="KU108" s="67"/>
      <c r="KV108" s="67"/>
      <c r="KW108" s="67"/>
      <c r="KX108" s="67"/>
      <c r="KY108" s="67"/>
      <c r="KZ108" s="67"/>
      <c r="LA108" s="67"/>
      <c r="LB108" s="67"/>
      <c r="LC108" s="67"/>
      <c r="LD108" s="67"/>
      <c r="LE108" s="67"/>
      <c r="LF108" s="67"/>
      <c r="LG108" s="67"/>
    </row>
    <row r="109" spans="1:319" s="4" customFormat="1" ht="15.75" customHeight="1" x14ac:dyDescent="0.25">
      <c r="A109" s="33"/>
      <c r="B109" s="37">
        <v>9</v>
      </c>
      <c r="C109" s="36"/>
      <c r="D109" s="36"/>
      <c r="E109" s="36"/>
      <c r="F109" s="19" t="s">
        <v>518</v>
      </c>
      <c r="G109" s="16" t="s">
        <v>375</v>
      </c>
      <c r="H109" s="17" t="s">
        <v>519</v>
      </c>
      <c r="I109" s="87">
        <v>61008013813</v>
      </c>
      <c r="J109" s="35" t="s">
        <v>145</v>
      </c>
      <c r="K109" s="92" t="s">
        <v>49</v>
      </c>
      <c r="L109" s="34" t="s">
        <v>935</v>
      </c>
      <c r="M109" s="34">
        <v>34</v>
      </c>
      <c r="N109" s="34" t="s">
        <v>1242</v>
      </c>
      <c r="O109" s="50"/>
      <c r="P109" s="88" t="s">
        <v>167</v>
      </c>
      <c r="Q109" s="88">
        <v>9</v>
      </c>
      <c r="R109" s="39" t="s">
        <v>267</v>
      </c>
      <c r="S109" s="89">
        <v>250</v>
      </c>
      <c r="T109" s="90">
        <f t="shared" si="1648"/>
        <v>250</v>
      </c>
      <c r="U109" s="90"/>
      <c r="V109" s="91"/>
      <c r="W109" s="90">
        <f t="shared" si="1649"/>
        <v>250</v>
      </c>
      <c r="X109" s="90">
        <f t="shared" si="1650"/>
        <v>50</v>
      </c>
      <c r="Y109" s="90">
        <f t="shared" si="1651"/>
        <v>0</v>
      </c>
      <c r="Z109" s="90"/>
      <c r="AA109" s="90">
        <f t="shared" si="1652"/>
        <v>50</v>
      </c>
      <c r="AB109" s="90">
        <f t="shared" si="1653"/>
        <v>200</v>
      </c>
      <c r="AC109" s="89">
        <v>187</v>
      </c>
      <c r="AD109" s="89">
        <v>250</v>
      </c>
      <c r="AE109" s="90">
        <f t="shared" ref="AE109:AE140" si="1666">IF(AN109&gt;0,AD109,0)</f>
        <v>250</v>
      </c>
      <c r="AF109" s="90"/>
      <c r="AG109" s="91"/>
      <c r="AH109" s="90">
        <f t="shared" ref="AH109:AH140" si="1667">AE109+AF109+AG109</f>
        <v>250</v>
      </c>
      <c r="AI109" s="90">
        <v>0</v>
      </c>
      <c r="AJ109" s="90">
        <v>0</v>
      </c>
      <c r="AK109" s="90"/>
      <c r="AL109" s="90">
        <f t="shared" ref="AL109:AL140" si="1668">AI109-AJ109+AK109</f>
        <v>0</v>
      </c>
      <c r="AM109" s="90">
        <f t="shared" ref="AM109:AM140" si="1669">AH109-AL109</f>
        <v>250</v>
      </c>
      <c r="AN109" s="177">
        <v>192</v>
      </c>
      <c r="AO109" s="89">
        <v>250</v>
      </c>
      <c r="AP109" s="90">
        <f t="shared" si="1378"/>
        <v>250</v>
      </c>
      <c r="AQ109" s="90"/>
      <c r="AR109" s="91"/>
      <c r="AS109" s="90">
        <f t="shared" si="1379"/>
        <v>250</v>
      </c>
      <c r="AT109" s="90">
        <v>0</v>
      </c>
      <c r="AU109" s="90">
        <v>0</v>
      </c>
      <c r="AV109" s="90"/>
      <c r="AW109" s="90">
        <f t="shared" si="1380"/>
        <v>0</v>
      </c>
      <c r="AX109" s="90">
        <f t="shared" si="1381"/>
        <v>250</v>
      </c>
      <c r="AY109" s="89">
        <v>193</v>
      </c>
      <c r="AZ109" s="89">
        <f t="shared" si="1590"/>
        <v>750</v>
      </c>
      <c r="BA109" s="90">
        <f t="shared" si="1591"/>
        <v>750</v>
      </c>
      <c r="BB109" s="90">
        <f t="shared" si="1592"/>
        <v>0</v>
      </c>
      <c r="BC109" s="90">
        <f t="shared" si="1593"/>
        <v>0</v>
      </c>
      <c r="BD109" s="90">
        <f t="shared" si="1594"/>
        <v>750</v>
      </c>
      <c r="BE109" s="90">
        <f t="shared" si="945"/>
        <v>150</v>
      </c>
      <c r="BF109" s="90">
        <f t="shared" si="1595"/>
        <v>0</v>
      </c>
      <c r="BG109" s="90">
        <f t="shared" si="1596"/>
        <v>0</v>
      </c>
      <c r="BH109" s="90">
        <f t="shared" si="1597"/>
        <v>150</v>
      </c>
      <c r="BI109" s="90">
        <f t="shared" si="1598"/>
        <v>600</v>
      </c>
      <c r="BJ109" s="89">
        <f t="shared" si="1599"/>
        <v>572</v>
      </c>
      <c r="BK109" s="89">
        <v>250</v>
      </c>
      <c r="BL109" s="90">
        <f t="shared" si="1654"/>
        <v>0</v>
      </c>
      <c r="BM109" s="90"/>
      <c r="BN109" s="91"/>
      <c r="BO109" s="90">
        <f t="shared" si="1655"/>
        <v>0</v>
      </c>
      <c r="BP109" s="90">
        <f t="shared" si="1656"/>
        <v>0</v>
      </c>
      <c r="BQ109" s="90">
        <f t="shared" si="1657"/>
        <v>0</v>
      </c>
      <c r="BR109" s="90"/>
      <c r="BS109" s="90">
        <f t="shared" si="1658"/>
        <v>0</v>
      </c>
      <c r="BT109" s="90">
        <f t="shared" si="1659"/>
        <v>0</v>
      </c>
      <c r="BU109" s="89"/>
      <c r="BV109" s="89">
        <v>250</v>
      </c>
      <c r="BW109" s="90">
        <f t="shared" si="1398"/>
        <v>0</v>
      </c>
      <c r="BX109" s="90"/>
      <c r="BY109" s="91"/>
      <c r="BZ109" s="90">
        <f t="shared" si="1399"/>
        <v>0</v>
      </c>
      <c r="CA109" s="90">
        <f t="shared" si="1400"/>
        <v>0</v>
      </c>
      <c r="CB109" s="90">
        <f t="shared" si="1401"/>
        <v>0</v>
      </c>
      <c r="CC109" s="90"/>
      <c r="CD109" s="90">
        <f t="shared" si="1402"/>
        <v>0</v>
      </c>
      <c r="CE109" s="90">
        <f t="shared" si="1403"/>
        <v>0</v>
      </c>
      <c r="CF109" s="89"/>
      <c r="CG109" s="89">
        <v>250</v>
      </c>
      <c r="CH109" s="90">
        <f t="shared" ref="CH109:CH131" si="1670">IF(CQ109&gt;0,CG109,0)</f>
        <v>0</v>
      </c>
      <c r="CI109" s="90"/>
      <c r="CJ109" s="91"/>
      <c r="CK109" s="90">
        <f t="shared" ref="CK109:CK131" si="1671">CH109+CI109+CJ109</f>
        <v>0</v>
      </c>
      <c r="CL109" s="90">
        <f t="shared" ref="CL109:CL131" si="1672">CK109*20%</f>
        <v>0</v>
      </c>
      <c r="CM109" s="90">
        <f t="shared" ref="CM109:CM131" si="1673">CK109*E109</f>
        <v>0</v>
      </c>
      <c r="CN109" s="90"/>
      <c r="CO109" s="90">
        <f t="shared" ref="CO109:CO131" si="1674">CL109-CM109+CN109</f>
        <v>0</v>
      </c>
      <c r="CP109" s="90">
        <f t="shared" ref="CP109:CP131" si="1675">CK109-CO109</f>
        <v>0</v>
      </c>
      <c r="CQ109" s="89"/>
      <c r="CR109" s="89">
        <f t="shared" si="1600"/>
        <v>750</v>
      </c>
      <c r="CS109" s="90">
        <f t="shared" si="1601"/>
        <v>0</v>
      </c>
      <c r="CT109" s="90">
        <f t="shared" si="1602"/>
        <v>0</v>
      </c>
      <c r="CU109" s="90">
        <f t="shared" si="1603"/>
        <v>0</v>
      </c>
      <c r="CV109" s="90">
        <f t="shared" si="1604"/>
        <v>0</v>
      </c>
      <c r="CW109" s="90">
        <f t="shared" si="946"/>
        <v>0</v>
      </c>
      <c r="CX109" s="90">
        <f t="shared" si="1605"/>
        <v>0</v>
      </c>
      <c r="CY109" s="90">
        <f t="shared" si="1606"/>
        <v>0</v>
      </c>
      <c r="CZ109" s="90">
        <f t="shared" si="1607"/>
        <v>0</v>
      </c>
      <c r="DA109" s="90">
        <f t="shared" si="1608"/>
        <v>0</v>
      </c>
      <c r="DB109" s="89">
        <f t="shared" si="1609"/>
        <v>0</v>
      </c>
      <c r="DC109" s="191">
        <f t="shared" si="1614"/>
        <v>1500</v>
      </c>
      <c r="DD109" s="191">
        <f t="shared" si="1615"/>
        <v>750</v>
      </c>
      <c r="DE109" s="191">
        <f t="shared" si="1616"/>
        <v>0</v>
      </c>
      <c r="DF109" s="191">
        <f t="shared" si="1617"/>
        <v>0</v>
      </c>
      <c r="DG109" s="191">
        <f t="shared" si="1618"/>
        <v>750</v>
      </c>
      <c r="DH109" s="191">
        <f t="shared" si="1619"/>
        <v>150</v>
      </c>
      <c r="DI109" s="191">
        <f t="shared" si="1620"/>
        <v>0</v>
      </c>
      <c r="DJ109" s="191">
        <f t="shared" si="1621"/>
        <v>0</v>
      </c>
      <c r="DK109" s="191">
        <f t="shared" si="1622"/>
        <v>150</v>
      </c>
      <c r="DL109" s="191">
        <f t="shared" si="1623"/>
        <v>600</v>
      </c>
      <c r="DM109" s="191">
        <f t="shared" si="1624"/>
        <v>572</v>
      </c>
      <c r="DN109" s="89">
        <v>250</v>
      </c>
      <c r="DO109" s="90">
        <f t="shared" si="1431"/>
        <v>0</v>
      </c>
      <c r="DP109" s="90"/>
      <c r="DQ109" s="91"/>
      <c r="DR109" s="90">
        <f t="shared" si="1432"/>
        <v>0</v>
      </c>
      <c r="DS109" s="90">
        <f t="shared" si="1433"/>
        <v>0</v>
      </c>
      <c r="DT109" s="90">
        <f t="shared" si="1434"/>
        <v>0</v>
      </c>
      <c r="DU109" s="90"/>
      <c r="DV109" s="90">
        <f t="shared" si="1435"/>
        <v>0</v>
      </c>
      <c r="DW109" s="90">
        <f t="shared" si="1436"/>
        <v>0</v>
      </c>
      <c r="DX109" s="89"/>
      <c r="DY109" s="89">
        <v>250</v>
      </c>
      <c r="DZ109" s="90">
        <f t="shared" si="1437"/>
        <v>0</v>
      </c>
      <c r="EA109" s="90"/>
      <c r="EB109" s="91"/>
      <c r="EC109" s="90">
        <f t="shared" si="1438"/>
        <v>0</v>
      </c>
      <c r="ED109" s="90">
        <f t="shared" si="1439"/>
        <v>0</v>
      </c>
      <c r="EE109" s="90">
        <f t="shared" si="1440"/>
        <v>0</v>
      </c>
      <c r="EF109" s="90"/>
      <c r="EG109" s="90">
        <f t="shared" si="1441"/>
        <v>0</v>
      </c>
      <c r="EH109" s="90">
        <f t="shared" si="1442"/>
        <v>0</v>
      </c>
      <c r="EI109" s="89"/>
      <c r="EJ109" s="89">
        <v>250</v>
      </c>
      <c r="EK109" s="90">
        <f t="shared" ref="EK109:EK135" si="1676">IF(ET109&gt;0,EJ109,0)</f>
        <v>0</v>
      </c>
      <c r="EL109" s="90"/>
      <c r="EM109" s="91"/>
      <c r="EN109" s="90">
        <f t="shared" ref="EN109:EN135" si="1677">EK109+EL109+EM109</f>
        <v>0</v>
      </c>
      <c r="EO109" s="90">
        <f t="shared" ref="EO109:EO135" si="1678">EN109*20%</f>
        <v>0</v>
      </c>
      <c r="EP109" s="90">
        <f t="shared" ref="EP109:EP135" si="1679">EN109*E109</f>
        <v>0</v>
      </c>
      <c r="EQ109" s="90"/>
      <c r="ER109" s="90">
        <f t="shared" ref="ER109:ER135" si="1680">EO109-EP109+EQ109</f>
        <v>0</v>
      </c>
      <c r="ES109" s="90">
        <f t="shared" ref="ES109:ES135" si="1681">EN109-ER109</f>
        <v>0</v>
      </c>
      <c r="ET109" s="89"/>
      <c r="EU109" s="89">
        <f t="shared" si="1449"/>
        <v>750</v>
      </c>
      <c r="EV109" s="90">
        <f t="shared" si="1450"/>
        <v>0</v>
      </c>
      <c r="EW109" s="90">
        <f t="shared" si="1451"/>
        <v>0</v>
      </c>
      <c r="EX109" s="90">
        <f t="shared" si="1452"/>
        <v>0</v>
      </c>
      <c r="EY109" s="90">
        <f t="shared" si="1453"/>
        <v>0</v>
      </c>
      <c r="EZ109" s="90">
        <f t="shared" si="947"/>
        <v>0</v>
      </c>
      <c r="FA109" s="90">
        <f t="shared" si="1454"/>
        <v>0</v>
      </c>
      <c r="FB109" s="90">
        <f t="shared" si="1455"/>
        <v>0</v>
      </c>
      <c r="FC109" s="90">
        <f t="shared" si="1456"/>
        <v>0</v>
      </c>
      <c r="FD109" s="90">
        <f t="shared" si="1457"/>
        <v>0</v>
      </c>
      <c r="FE109" s="89">
        <f t="shared" si="1458"/>
        <v>0</v>
      </c>
      <c r="FF109" s="191">
        <f t="shared" si="1625"/>
        <v>2250</v>
      </c>
      <c r="FG109" s="191">
        <f t="shared" si="1626"/>
        <v>750</v>
      </c>
      <c r="FH109" s="191">
        <f t="shared" si="1627"/>
        <v>0</v>
      </c>
      <c r="FI109" s="191">
        <f t="shared" si="1628"/>
        <v>0</v>
      </c>
      <c r="FJ109" s="191">
        <f t="shared" si="1629"/>
        <v>750</v>
      </c>
      <c r="FK109" s="191">
        <f t="shared" si="1630"/>
        <v>150</v>
      </c>
      <c r="FL109" s="191">
        <f t="shared" si="1631"/>
        <v>0</v>
      </c>
      <c r="FM109" s="191">
        <f t="shared" si="1632"/>
        <v>0</v>
      </c>
      <c r="FN109" s="191">
        <f t="shared" si="1633"/>
        <v>150</v>
      </c>
      <c r="FO109" s="191">
        <f t="shared" si="1634"/>
        <v>600</v>
      </c>
      <c r="FP109" s="191">
        <f t="shared" si="1635"/>
        <v>572</v>
      </c>
      <c r="FQ109" s="89">
        <v>250</v>
      </c>
      <c r="FR109" s="90">
        <f t="shared" si="1660"/>
        <v>0</v>
      </c>
      <c r="FS109" s="90"/>
      <c r="FT109" s="91"/>
      <c r="FU109" s="90">
        <f t="shared" si="1661"/>
        <v>0</v>
      </c>
      <c r="FV109" s="90">
        <f t="shared" si="1662"/>
        <v>0</v>
      </c>
      <c r="FW109" s="90">
        <f t="shared" si="1663"/>
        <v>0</v>
      </c>
      <c r="FX109" s="90"/>
      <c r="FY109" s="90">
        <f t="shared" si="1664"/>
        <v>0</v>
      </c>
      <c r="FZ109" s="90">
        <f t="shared" si="1665"/>
        <v>0</v>
      </c>
      <c r="GA109" s="89"/>
      <c r="GB109" s="89">
        <v>250</v>
      </c>
      <c r="GC109" s="90">
        <f t="shared" si="1476"/>
        <v>0</v>
      </c>
      <c r="GD109" s="90"/>
      <c r="GE109" s="91"/>
      <c r="GF109" s="90">
        <f t="shared" si="1477"/>
        <v>0</v>
      </c>
      <c r="GG109" s="90">
        <f t="shared" si="1478"/>
        <v>0</v>
      </c>
      <c r="GH109" s="90">
        <f t="shared" si="1479"/>
        <v>0</v>
      </c>
      <c r="GI109" s="90"/>
      <c r="GJ109" s="90">
        <f t="shared" si="1480"/>
        <v>0</v>
      </c>
      <c r="GK109" s="90">
        <f t="shared" si="1481"/>
        <v>0</v>
      </c>
      <c r="GL109" s="89"/>
      <c r="GM109" s="89">
        <v>250</v>
      </c>
      <c r="GN109" s="90">
        <f t="shared" si="1482"/>
        <v>0</v>
      </c>
      <c r="GO109" s="90"/>
      <c r="GP109" s="91"/>
      <c r="GQ109" s="90">
        <f t="shared" si="1483"/>
        <v>0</v>
      </c>
      <c r="GR109" s="90">
        <f t="shared" si="1484"/>
        <v>0</v>
      </c>
      <c r="GS109" s="90">
        <f t="shared" si="1485"/>
        <v>0</v>
      </c>
      <c r="GT109" s="90"/>
      <c r="GU109" s="90">
        <f t="shared" si="1486"/>
        <v>0</v>
      </c>
      <c r="GV109" s="90">
        <f t="shared" si="1487"/>
        <v>0</v>
      </c>
      <c r="GW109" s="89"/>
      <c r="GX109" s="89">
        <f t="shared" si="1488"/>
        <v>750</v>
      </c>
      <c r="GY109" s="90">
        <f t="shared" si="1489"/>
        <v>0</v>
      </c>
      <c r="GZ109" s="90">
        <f t="shared" si="1490"/>
        <v>0</v>
      </c>
      <c r="HA109" s="90">
        <f t="shared" si="1491"/>
        <v>0</v>
      </c>
      <c r="HB109" s="90">
        <f t="shared" si="1492"/>
        <v>0</v>
      </c>
      <c r="HC109" s="90">
        <f t="shared" si="948"/>
        <v>0</v>
      </c>
      <c r="HD109" s="90">
        <f t="shared" si="1493"/>
        <v>0</v>
      </c>
      <c r="HE109" s="90">
        <f t="shared" si="1494"/>
        <v>0</v>
      </c>
      <c r="HF109" s="90">
        <f t="shared" si="1495"/>
        <v>0</v>
      </c>
      <c r="HG109" s="90">
        <f t="shared" si="1496"/>
        <v>0</v>
      </c>
      <c r="HH109" s="89">
        <f t="shared" si="1497"/>
        <v>0</v>
      </c>
      <c r="HI109" s="90">
        <f t="shared" si="1636"/>
        <v>3000</v>
      </c>
      <c r="HJ109" s="90">
        <f t="shared" si="1637"/>
        <v>750</v>
      </c>
      <c r="HK109" s="90">
        <f t="shared" si="1638"/>
        <v>0</v>
      </c>
      <c r="HL109" s="90">
        <f t="shared" si="1639"/>
        <v>0</v>
      </c>
      <c r="HM109" s="90">
        <f t="shared" si="1640"/>
        <v>750</v>
      </c>
      <c r="HN109" s="90">
        <f t="shared" si="1641"/>
        <v>50</v>
      </c>
      <c r="HO109" s="90">
        <f t="shared" si="1642"/>
        <v>0</v>
      </c>
      <c r="HP109" s="90">
        <f t="shared" si="1643"/>
        <v>0</v>
      </c>
      <c r="HQ109" s="90">
        <f t="shared" si="1644"/>
        <v>50</v>
      </c>
      <c r="HR109" s="90">
        <f t="shared" si="1645"/>
        <v>700</v>
      </c>
      <c r="HS109" s="90">
        <f t="shared" si="1646"/>
        <v>572</v>
      </c>
      <c r="HT109" s="159">
        <f t="shared" si="851"/>
        <v>750</v>
      </c>
      <c r="HU109" s="131">
        <f t="shared" si="852"/>
        <v>750</v>
      </c>
      <c r="HV109" s="131">
        <f t="shared" si="853"/>
        <v>750</v>
      </c>
      <c r="HW109" s="84"/>
      <c r="HX109" s="84">
        <f t="shared" si="1647"/>
        <v>572</v>
      </c>
      <c r="HY109" s="84"/>
      <c r="HZ109" s="84"/>
      <c r="IA109" s="84"/>
      <c r="IB109" s="84"/>
      <c r="IC109" s="84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  <c r="JD109" s="67"/>
      <c r="JE109" s="67"/>
      <c r="JF109" s="67"/>
      <c r="JG109" s="67"/>
      <c r="JH109" s="67"/>
      <c r="JI109" s="67"/>
      <c r="JJ109" s="67"/>
      <c r="JK109" s="67"/>
      <c r="JL109" s="67"/>
      <c r="JM109" s="67"/>
      <c r="JN109" s="67"/>
      <c r="JO109" s="67"/>
      <c r="JP109" s="67"/>
      <c r="JQ109" s="67"/>
      <c r="JR109" s="67"/>
      <c r="JS109" s="67"/>
      <c r="JT109" s="67"/>
      <c r="JU109" s="67"/>
      <c r="JV109" s="67"/>
      <c r="JW109" s="67"/>
      <c r="JX109" s="67"/>
      <c r="JY109" s="67"/>
      <c r="JZ109" s="67"/>
      <c r="KA109" s="67"/>
      <c r="KB109" s="67"/>
      <c r="KC109" s="67"/>
      <c r="KD109" s="67"/>
      <c r="KE109" s="67"/>
      <c r="KF109" s="67"/>
      <c r="KG109" s="67"/>
      <c r="KH109" s="67"/>
      <c r="KI109" s="67"/>
      <c r="KJ109" s="67"/>
      <c r="KK109" s="67"/>
      <c r="KL109" s="67"/>
      <c r="KM109" s="67"/>
      <c r="KN109" s="67"/>
      <c r="KO109" s="67"/>
      <c r="KP109" s="67"/>
      <c r="KQ109" s="67"/>
      <c r="KR109" s="67"/>
      <c r="KS109" s="67"/>
      <c r="KT109" s="67"/>
      <c r="KU109" s="67"/>
      <c r="KV109" s="67"/>
      <c r="KW109" s="67"/>
      <c r="KX109" s="67"/>
      <c r="KY109" s="67"/>
      <c r="KZ109" s="67"/>
      <c r="LA109" s="67"/>
      <c r="LB109" s="67"/>
      <c r="LC109" s="67"/>
      <c r="LD109" s="67"/>
      <c r="LE109" s="67"/>
      <c r="LF109" s="67"/>
      <c r="LG109" s="67"/>
    </row>
    <row r="110" spans="1:319" s="4" customFormat="1" ht="15.75" customHeight="1" x14ac:dyDescent="0.25">
      <c r="A110" s="33"/>
      <c r="B110" s="37">
        <v>10</v>
      </c>
      <c r="C110" s="64">
        <v>1</v>
      </c>
      <c r="D110" s="64"/>
      <c r="E110" s="75">
        <v>0.1</v>
      </c>
      <c r="F110" s="121" t="s">
        <v>1090</v>
      </c>
      <c r="G110" s="16" t="s">
        <v>375</v>
      </c>
      <c r="H110" s="122" t="s">
        <v>1088</v>
      </c>
      <c r="I110" s="123" t="s">
        <v>1089</v>
      </c>
      <c r="J110" s="96" t="s">
        <v>145</v>
      </c>
      <c r="K110" s="92" t="s">
        <v>77</v>
      </c>
      <c r="L110" s="34" t="s">
        <v>918</v>
      </c>
      <c r="M110" s="34">
        <v>18</v>
      </c>
      <c r="N110" s="34" t="s">
        <v>1242</v>
      </c>
      <c r="O110" s="50"/>
      <c r="P110" s="88" t="s">
        <v>167</v>
      </c>
      <c r="Q110" s="88">
        <v>10</v>
      </c>
      <c r="R110" s="39" t="s">
        <v>266</v>
      </c>
      <c r="S110" s="89">
        <v>250</v>
      </c>
      <c r="T110" s="90">
        <f t="shared" si="1648"/>
        <v>250</v>
      </c>
      <c r="U110" s="90"/>
      <c r="V110" s="91"/>
      <c r="W110" s="90">
        <f t="shared" si="1649"/>
        <v>250</v>
      </c>
      <c r="X110" s="90">
        <f t="shared" si="1650"/>
        <v>50</v>
      </c>
      <c r="Y110" s="90">
        <f t="shared" si="1651"/>
        <v>25</v>
      </c>
      <c r="Z110" s="90"/>
      <c r="AA110" s="90">
        <f t="shared" si="1652"/>
        <v>25</v>
      </c>
      <c r="AB110" s="90">
        <f t="shared" si="1653"/>
        <v>225</v>
      </c>
      <c r="AC110" s="89">
        <v>43</v>
      </c>
      <c r="AD110" s="89">
        <v>250</v>
      </c>
      <c r="AE110" s="90">
        <f t="shared" si="1666"/>
        <v>250</v>
      </c>
      <c r="AF110" s="90"/>
      <c r="AG110" s="91"/>
      <c r="AH110" s="90">
        <f t="shared" si="1667"/>
        <v>250</v>
      </c>
      <c r="AI110" s="90">
        <v>0</v>
      </c>
      <c r="AJ110" s="90">
        <v>0</v>
      </c>
      <c r="AK110" s="90"/>
      <c r="AL110" s="90">
        <f t="shared" si="1668"/>
        <v>0</v>
      </c>
      <c r="AM110" s="90">
        <f t="shared" si="1669"/>
        <v>250</v>
      </c>
      <c r="AN110" s="177">
        <v>192</v>
      </c>
      <c r="AO110" s="89">
        <v>250</v>
      </c>
      <c r="AP110" s="90">
        <f t="shared" ref="AP110:AP140" si="1682">IF(AY110&gt;0,AO110,0)</f>
        <v>250</v>
      </c>
      <c r="AQ110" s="90"/>
      <c r="AR110" s="91"/>
      <c r="AS110" s="90">
        <f t="shared" ref="AS110:AS140" si="1683">AP110+AQ110+AG110</f>
        <v>250</v>
      </c>
      <c r="AT110" s="90">
        <v>0</v>
      </c>
      <c r="AU110" s="90">
        <v>0</v>
      </c>
      <c r="AV110" s="90"/>
      <c r="AW110" s="90">
        <f t="shared" ref="AW110:AW140" si="1684">AT110-AU110+AV110</f>
        <v>0</v>
      </c>
      <c r="AX110" s="90">
        <f t="shared" ref="AX110:AX140" si="1685">AS110-AW110</f>
        <v>250</v>
      </c>
      <c r="AY110" s="89">
        <v>86</v>
      </c>
      <c r="AZ110" s="89">
        <f t="shared" si="1590"/>
        <v>750</v>
      </c>
      <c r="BA110" s="90">
        <f t="shared" si="1591"/>
        <v>750</v>
      </c>
      <c r="BB110" s="90">
        <f t="shared" si="1592"/>
        <v>0</v>
      </c>
      <c r="BC110" s="90">
        <f t="shared" si="1593"/>
        <v>0</v>
      </c>
      <c r="BD110" s="90">
        <f t="shared" si="1594"/>
        <v>750</v>
      </c>
      <c r="BE110" s="90">
        <f t="shared" si="945"/>
        <v>150</v>
      </c>
      <c r="BF110" s="90">
        <f t="shared" si="1595"/>
        <v>25</v>
      </c>
      <c r="BG110" s="90">
        <f t="shared" si="1596"/>
        <v>0</v>
      </c>
      <c r="BH110" s="90">
        <f t="shared" si="1597"/>
        <v>125</v>
      </c>
      <c r="BI110" s="90">
        <f t="shared" si="1598"/>
        <v>625</v>
      </c>
      <c r="BJ110" s="89">
        <f t="shared" si="1599"/>
        <v>321</v>
      </c>
      <c r="BK110" s="89">
        <v>250</v>
      </c>
      <c r="BL110" s="90">
        <f t="shared" si="1654"/>
        <v>0</v>
      </c>
      <c r="BM110" s="90"/>
      <c r="BN110" s="91"/>
      <c r="BO110" s="90">
        <f t="shared" si="1655"/>
        <v>0</v>
      </c>
      <c r="BP110" s="90">
        <f t="shared" si="1656"/>
        <v>0</v>
      </c>
      <c r="BQ110" s="90">
        <f t="shared" si="1657"/>
        <v>0</v>
      </c>
      <c r="BR110" s="90"/>
      <c r="BS110" s="90">
        <f t="shared" si="1658"/>
        <v>0</v>
      </c>
      <c r="BT110" s="90">
        <f t="shared" si="1659"/>
        <v>0</v>
      </c>
      <c r="BU110" s="89"/>
      <c r="BV110" s="89">
        <v>250</v>
      </c>
      <c r="BW110" s="90">
        <f t="shared" si="1398"/>
        <v>0</v>
      </c>
      <c r="BX110" s="90"/>
      <c r="BY110" s="91"/>
      <c r="BZ110" s="90">
        <f t="shared" si="1399"/>
        <v>0</v>
      </c>
      <c r="CA110" s="90">
        <f t="shared" si="1400"/>
        <v>0</v>
      </c>
      <c r="CB110" s="90">
        <f t="shared" si="1401"/>
        <v>0</v>
      </c>
      <c r="CC110" s="90"/>
      <c r="CD110" s="90">
        <f t="shared" si="1402"/>
        <v>0</v>
      </c>
      <c r="CE110" s="90">
        <f t="shared" si="1403"/>
        <v>0</v>
      </c>
      <c r="CF110" s="89"/>
      <c r="CG110" s="89">
        <v>250</v>
      </c>
      <c r="CH110" s="90">
        <f t="shared" si="1670"/>
        <v>0</v>
      </c>
      <c r="CI110" s="90"/>
      <c r="CJ110" s="91"/>
      <c r="CK110" s="90">
        <f t="shared" si="1671"/>
        <v>0</v>
      </c>
      <c r="CL110" s="90">
        <f t="shared" si="1672"/>
        <v>0</v>
      </c>
      <c r="CM110" s="90">
        <f t="shared" si="1673"/>
        <v>0</v>
      </c>
      <c r="CN110" s="90"/>
      <c r="CO110" s="90">
        <f t="shared" si="1674"/>
        <v>0</v>
      </c>
      <c r="CP110" s="90">
        <f t="shared" si="1675"/>
        <v>0</v>
      </c>
      <c r="CQ110" s="89"/>
      <c r="CR110" s="89">
        <f t="shared" si="1600"/>
        <v>750</v>
      </c>
      <c r="CS110" s="90">
        <f t="shared" si="1601"/>
        <v>0</v>
      </c>
      <c r="CT110" s="90">
        <f t="shared" si="1602"/>
        <v>0</v>
      </c>
      <c r="CU110" s="90">
        <f t="shared" si="1603"/>
        <v>0</v>
      </c>
      <c r="CV110" s="90">
        <f t="shared" si="1604"/>
        <v>0</v>
      </c>
      <c r="CW110" s="90">
        <f t="shared" si="946"/>
        <v>0</v>
      </c>
      <c r="CX110" s="90">
        <f t="shared" si="1605"/>
        <v>0</v>
      </c>
      <c r="CY110" s="90">
        <f t="shared" si="1606"/>
        <v>0</v>
      </c>
      <c r="CZ110" s="90">
        <f t="shared" si="1607"/>
        <v>0</v>
      </c>
      <c r="DA110" s="90">
        <f t="shared" si="1608"/>
        <v>0</v>
      </c>
      <c r="DB110" s="89">
        <f t="shared" si="1609"/>
        <v>0</v>
      </c>
      <c r="DC110" s="191">
        <f t="shared" si="1614"/>
        <v>1500</v>
      </c>
      <c r="DD110" s="191">
        <f t="shared" si="1615"/>
        <v>750</v>
      </c>
      <c r="DE110" s="191">
        <f t="shared" si="1616"/>
        <v>0</v>
      </c>
      <c r="DF110" s="191">
        <f t="shared" si="1617"/>
        <v>0</v>
      </c>
      <c r="DG110" s="191">
        <f t="shared" si="1618"/>
        <v>750</v>
      </c>
      <c r="DH110" s="191">
        <f t="shared" si="1619"/>
        <v>150</v>
      </c>
      <c r="DI110" s="191">
        <f t="shared" si="1620"/>
        <v>25</v>
      </c>
      <c r="DJ110" s="191">
        <f t="shared" si="1621"/>
        <v>0</v>
      </c>
      <c r="DK110" s="191">
        <f t="shared" si="1622"/>
        <v>125</v>
      </c>
      <c r="DL110" s="191">
        <f t="shared" si="1623"/>
        <v>625</v>
      </c>
      <c r="DM110" s="191">
        <f t="shared" si="1624"/>
        <v>321</v>
      </c>
      <c r="DN110" s="89">
        <v>250</v>
      </c>
      <c r="DO110" s="90">
        <f t="shared" si="1431"/>
        <v>0</v>
      </c>
      <c r="DP110" s="90"/>
      <c r="DQ110" s="91"/>
      <c r="DR110" s="90">
        <f t="shared" si="1432"/>
        <v>0</v>
      </c>
      <c r="DS110" s="90">
        <f t="shared" si="1433"/>
        <v>0</v>
      </c>
      <c r="DT110" s="90">
        <f t="shared" si="1434"/>
        <v>0</v>
      </c>
      <c r="DU110" s="90"/>
      <c r="DV110" s="90">
        <f t="shared" si="1435"/>
        <v>0</v>
      </c>
      <c r="DW110" s="90">
        <f t="shared" si="1436"/>
        <v>0</v>
      </c>
      <c r="DX110" s="89"/>
      <c r="DY110" s="89">
        <v>250</v>
      </c>
      <c r="DZ110" s="90">
        <f t="shared" ref="DZ110:DZ126" si="1686">IF(EI110&gt;0,DY110,0)</f>
        <v>0</v>
      </c>
      <c r="EA110" s="90"/>
      <c r="EB110" s="91"/>
      <c r="EC110" s="90">
        <f t="shared" ref="EC110:EC126" si="1687">DZ110+EA110+EB110</f>
        <v>0</v>
      </c>
      <c r="ED110" s="90">
        <f t="shared" ref="ED110:ED126" si="1688">EC110*20%</f>
        <v>0</v>
      </c>
      <c r="EE110" s="90">
        <f t="shared" ref="EE110:EE126" si="1689">EC110*E110</f>
        <v>0</v>
      </c>
      <c r="EF110" s="90"/>
      <c r="EG110" s="90">
        <f t="shared" ref="EG110:EG126" si="1690">ED110-EE110+EF110</f>
        <v>0</v>
      </c>
      <c r="EH110" s="90">
        <f t="shared" ref="EH110:EH126" si="1691">EC110-EG110</f>
        <v>0</v>
      </c>
      <c r="EI110" s="89"/>
      <c r="EJ110" s="89">
        <v>250</v>
      </c>
      <c r="EK110" s="90">
        <f t="shared" si="1676"/>
        <v>0</v>
      </c>
      <c r="EL110" s="90"/>
      <c r="EM110" s="91"/>
      <c r="EN110" s="90">
        <f t="shared" si="1677"/>
        <v>0</v>
      </c>
      <c r="EO110" s="90">
        <f t="shared" si="1678"/>
        <v>0</v>
      </c>
      <c r="EP110" s="90">
        <f t="shared" si="1679"/>
        <v>0</v>
      </c>
      <c r="EQ110" s="90"/>
      <c r="ER110" s="90">
        <f t="shared" si="1680"/>
        <v>0</v>
      </c>
      <c r="ES110" s="90">
        <f t="shared" si="1681"/>
        <v>0</v>
      </c>
      <c r="ET110" s="89"/>
      <c r="EU110" s="89">
        <f t="shared" si="1449"/>
        <v>750</v>
      </c>
      <c r="EV110" s="90">
        <f t="shared" si="1450"/>
        <v>0</v>
      </c>
      <c r="EW110" s="90">
        <f t="shared" si="1451"/>
        <v>0</v>
      </c>
      <c r="EX110" s="90">
        <f t="shared" si="1452"/>
        <v>0</v>
      </c>
      <c r="EY110" s="90">
        <f t="shared" si="1453"/>
        <v>0</v>
      </c>
      <c r="EZ110" s="90">
        <f t="shared" si="947"/>
        <v>0</v>
      </c>
      <c r="FA110" s="90">
        <f t="shared" si="1454"/>
        <v>0</v>
      </c>
      <c r="FB110" s="90">
        <f t="shared" si="1455"/>
        <v>0</v>
      </c>
      <c r="FC110" s="90">
        <f t="shared" si="1456"/>
        <v>0</v>
      </c>
      <c r="FD110" s="90">
        <f t="shared" si="1457"/>
        <v>0</v>
      </c>
      <c r="FE110" s="89">
        <f t="shared" si="1458"/>
        <v>0</v>
      </c>
      <c r="FF110" s="191">
        <f t="shared" si="1625"/>
        <v>2250</v>
      </c>
      <c r="FG110" s="191">
        <f t="shared" si="1626"/>
        <v>750</v>
      </c>
      <c r="FH110" s="191">
        <f t="shared" si="1627"/>
        <v>0</v>
      </c>
      <c r="FI110" s="191">
        <f t="shared" si="1628"/>
        <v>0</v>
      </c>
      <c r="FJ110" s="191">
        <f t="shared" si="1629"/>
        <v>750</v>
      </c>
      <c r="FK110" s="191">
        <f t="shared" si="1630"/>
        <v>150</v>
      </c>
      <c r="FL110" s="191">
        <f t="shared" si="1631"/>
        <v>25</v>
      </c>
      <c r="FM110" s="191">
        <f t="shared" si="1632"/>
        <v>0</v>
      </c>
      <c r="FN110" s="191">
        <f t="shared" si="1633"/>
        <v>125</v>
      </c>
      <c r="FO110" s="191">
        <f t="shared" si="1634"/>
        <v>625</v>
      </c>
      <c r="FP110" s="191">
        <f t="shared" si="1635"/>
        <v>321</v>
      </c>
      <c r="FQ110" s="89">
        <v>250</v>
      </c>
      <c r="FR110" s="90">
        <f t="shared" si="1660"/>
        <v>0</v>
      </c>
      <c r="FS110" s="90"/>
      <c r="FT110" s="91"/>
      <c r="FU110" s="90">
        <f t="shared" si="1661"/>
        <v>0</v>
      </c>
      <c r="FV110" s="90">
        <f t="shared" si="1662"/>
        <v>0</v>
      </c>
      <c r="FW110" s="90">
        <f t="shared" si="1663"/>
        <v>0</v>
      </c>
      <c r="FX110" s="90"/>
      <c r="FY110" s="90">
        <f t="shared" si="1664"/>
        <v>0</v>
      </c>
      <c r="FZ110" s="90">
        <f t="shared" si="1665"/>
        <v>0</v>
      </c>
      <c r="GA110" s="89"/>
      <c r="GB110" s="89">
        <v>250</v>
      </c>
      <c r="GC110" s="90">
        <f t="shared" ref="GC110:GC140" si="1692">IF(GL110&gt;0,GB110,0)</f>
        <v>0</v>
      </c>
      <c r="GD110" s="90"/>
      <c r="GE110" s="91"/>
      <c r="GF110" s="90">
        <f t="shared" ref="GF110:GF140" si="1693">GC110+GD110+GE110</f>
        <v>0</v>
      </c>
      <c r="GG110" s="90">
        <f t="shared" ref="GG110:GG140" si="1694">GF110*20%</f>
        <v>0</v>
      </c>
      <c r="GH110" s="90">
        <f t="shared" ref="GH110:GH140" si="1695">GF110*E110</f>
        <v>0</v>
      </c>
      <c r="GI110" s="90"/>
      <c r="GJ110" s="90">
        <f t="shared" ref="GJ110:GJ140" si="1696">GG110-GH110+GI110</f>
        <v>0</v>
      </c>
      <c r="GK110" s="90">
        <f t="shared" ref="GK110:GK140" si="1697">GF110-GJ110</f>
        <v>0</v>
      </c>
      <c r="GL110" s="89"/>
      <c r="GM110" s="89">
        <v>250</v>
      </c>
      <c r="GN110" s="90">
        <f t="shared" si="1482"/>
        <v>0</v>
      </c>
      <c r="GO110" s="90"/>
      <c r="GP110" s="91"/>
      <c r="GQ110" s="90">
        <f t="shared" si="1483"/>
        <v>0</v>
      </c>
      <c r="GR110" s="90">
        <f t="shared" si="1484"/>
        <v>0</v>
      </c>
      <c r="GS110" s="90">
        <f t="shared" si="1485"/>
        <v>0</v>
      </c>
      <c r="GT110" s="90"/>
      <c r="GU110" s="90">
        <f t="shared" si="1486"/>
        <v>0</v>
      </c>
      <c r="GV110" s="90">
        <f t="shared" si="1487"/>
        <v>0</v>
      </c>
      <c r="GW110" s="89"/>
      <c r="GX110" s="89">
        <f t="shared" si="1488"/>
        <v>750</v>
      </c>
      <c r="GY110" s="90">
        <f t="shared" si="1489"/>
        <v>0</v>
      </c>
      <c r="GZ110" s="90">
        <f t="shared" si="1490"/>
        <v>0</v>
      </c>
      <c r="HA110" s="90">
        <f t="shared" si="1491"/>
        <v>0</v>
      </c>
      <c r="HB110" s="90">
        <f t="shared" si="1492"/>
        <v>0</v>
      </c>
      <c r="HC110" s="90">
        <f t="shared" si="948"/>
        <v>0</v>
      </c>
      <c r="HD110" s="90">
        <f t="shared" si="1493"/>
        <v>0</v>
      </c>
      <c r="HE110" s="90">
        <f t="shared" si="1494"/>
        <v>0</v>
      </c>
      <c r="HF110" s="90">
        <f t="shared" si="1495"/>
        <v>0</v>
      </c>
      <c r="HG110" s="90">
        <f t="shared" si="1496"/>
        <v>0</v>
      </c>
      <c r="HH110" s="89">
        <f t="shared" si="1497"/>
        <v>0</v>
      </c>
      <c r="HI110" s="90">
        <f t="shared" si="1636"/>
        <v>3000</v>
      </c>
      <c r="HJ110" s="90">
        <f t="shared" si="1637"/>
        <v>750</v>
      </c>
      <c r="HK110" s="90">
        <f t="shared" si="1638"/>
        <v>0</v>
      </c>
      <c r="HL110" s="90">
        <f t="shared" si="1639"/>
        <v>0</v>
      </c>
      <c r="HM110" s="90">
        <f t="shared" si="1640"/>
        <v>750</v>
      </c>
      <c r="HN110" s="90">
        <f t="shared" si="1641"/>
        <v>50</v>
      </c>
      <c r="HO110" s="90">
        <f t="shared" si="1642"/>
        <v>25</v>
      </c>
      <c r="HP110" s="90">
        <f t="shared" si="1643"/>
        <v>0</v>
      </c>
      <c r="HQ110" s="90">
        <f t="shared" si="1644"/>
        <v>25</v>
      </c>
      <c r="HR110" s="90">
        <f t="shared" si="1645"/>
        <v>725</v>
      </c>
      <c r="HS110" s="90">
        <f t="shared" si="1646"/>
        <v>321</v>
      </c>
      <c r="HT110" s="159">
        <f t="shared" si="851"/>
        <v>750</v>
      </c>
      <c r="HU110" s="131">
        <f t="shared" si="852"/>
        <v>750</v>
      </c>
      <c r="HV110" s="131">
        <f t="shared" si="853"/>
        <v>750</v>
      </c>
      <c r="HW110" s="102"/>
      <c r="HX110" s="84">
        <f t="shared" ref="HX110:HX176" si="1698">AC110+AN110+AY110+BU110+CF110+CQ110+DX110+EI110</f>
        <v>321</v>
      </c>
      <c r="HY110" s="102"/>
      <c r="HZ110" s="102"/>
      <c r="IA110" s="102"/>
      <c r="IB110" s="102"/>
      <c r="IC110" s="102"/>
      <c r="ID110" s="102"/>
      <c r="IE110" s="102"/>
      <c r="IF110" s="102"/>
      <c r="IG110" s="102"/>
      <c r="IH110" s="102"/>
      <c r="II110" s="102"/>
      <c r="IJ110" s="102"/>
      <c r="IK110" s="102"/>
      <c r="IL110" s="102"/>
      <c r="IM110" s="102"/>
      <c r="IN110" s="102"/>
      <c r="IO110" s="102"/>
      <c r="IP110" s="102"/>
      <c r="IQ110" s="102"/>
      <c r="IR110" s="102"/>
      <c r="IS110" s="102"/>
      <c r="IT110" s="102"/>
      <c r="IU110" s="102"/>
      <c r="IV110" s="102"/>
      <c r="IW110" s="102"/>
      <c r="IX110" s="102"/>
      <c r="IY110" s="102"/>
      <c r="IZ110" s="102"/>
      <c r="JA110" s="102"/>
      <c r="JB110" s="102"/>
      <c r="JC110" s="102"/>
      <c r="JD110" s="102"/>
      <c r="JE110" s="102"/>
      <c r="JF110" s="102"/>
      <c r="JG110" s="102"/>
      <c r="JH110" s="102"/>
      <c r="JI110" s="102"/>
      <c r="JJ110" s="102"/>
      <c r="JK110" s="102"/>
      <c r="JL110" s="102"/>
      <c r="JM110" s="102"/>
      <c r="JN110" s="102"/>
      <c r="JO110" s="102"/>
      <c r="JP110" s="102"/>
      <c r="JQ110" s="102"/>
      <c r="JR110" s="102"/>
      <c r="JS110" s="102"/>
      <c r="JT110" s="102"/>
      <c r="JU110" s="102"/>
      <c r="JV110" s="102"/>
      <c r="JW110" s="102"/>
      <c r="JX110" s="102"/>
      <c r="JY110" s="102"/>
      <c r="JZ110" s="102"/>
      <c r="KA110" s="102"/>
      <c r="KB110" s="102"/>
      <c r="KC110" s="102"/>
      <c r="KD110" s="102"/>
      <c r="KE110" s="102"/>
      <c r="KF110" s="102"/>
      <c r="KG110" s="102"/>
      <c r="KH110" s="102"/>
      <c r="KI110" s="102"/>
      <c r="KJ110" s="102"/>
      <c r="KK110" s="102"/>
      <c r="KL110" s="102"/>
      <c r="KM110" s="102"/>
      <c r="KN110" s="102"/>
      <c r="KO110" s="102"/>
      <c r="KP110" s="102"/>
      <c r="KQ110" s="102"/>
      <c r="KR110" s="102"/>
      <c r="KS110" s="102"/>
      <c r="KT110" s="102"/>
      <c r="KU110" s="102"/>
      <c r="KV110" s="102"/>
      <c r="KW110" s="102"/>
      <c r="KX110" s="102"/>
      <c r="KY110" s="102"/>
      <c r="KZ110" s="102"/>
      <c r="LA110" s="102"/>
      <c r="LB110" s="102"/>
      <c r="LC110" s="102"/>
      <c r="LD110" s="102"/>
      <c r="LE110" s="102"/>
      <c r="LF110" s="102"/>
      <c r="LG110" s="102"/>
    </row>
    <row r="111" spans="1:319" s="4" customFormat="1" ht="15.75" customHeight="1" x14ac:dyDescent="0.25">
      <c r="A111" s="33"/>
      <c r="B111" s="37">
        <v>11</v>
      </c>
      <c r="C111" s="74">
        <v>1</v>
      </c>
      <c r="D111" s="199">
        <v>7.04</v>
      </c>
      <c r="E111" s="75">
        <v>0.1</v>
      </c>
      <c r="F111" s="19" t="s">
        <v>520</v>
      </c>
      <c r="G111" s="16" t="s">
        <v>375</v>
      </c>
      <c r="H111" s="17" t="s">
        <v>521</v>
      </c>
      <c r="I111" s="87">
        <v>61008012405</v>
      </c>
      <c r="J111" s="35" t="s">
        <v>146</v>
      </c>
      <c r="K111" s="92" t="s">
        <v>41</v>
      </c>
      <c r="L111" s="34" t="s">
        <v>925</v>
      </c>
      <c r="M111" s="34">
        <v>31</v>
      </c>
      <c r="N111" s="34" t="s">
        <v>1242</v>
      </c>
      <c r="O111" s="50"/>
      <c r="P111" s="88" t="s">
        <v>167</v>
      </c>
      <c r="Q111" s="88">
        <v>11</v>
      </c>
      <c r="R111" s="39" t="s">
        <v>256</v>
      </c>
      <c r="S111" s="89">
        <v>250</v>
      </c>
      <c r="T111" s="90">
        <f t="shared" si="1648"/>
        <v>250</v>
      </c>
      <c r="U111" s="90"/>
      <c r="V111" s="91"/>
      <c r="W111" s="90">
        <f t="shared" si="1649"/>
        <v>250</v>
      </c>
      <c r="X111" s="90">
        <f t="shared" si="1650"/>
        <v>50</v>
      </c>
      <c r="Y111" s="90">
        <f t="shared" si="1651"/>
        <v>25</v>
      </c>
      <c r="Z111" s="90"/>
      <c r="AA111" s="90">
        <f t="shared" si="1652"/>
        <v>25</v>
      </c>
      <c r="AB111" s="90">
        <f t="shared" si="1653"/>
        <v>225</v>
      </c>
      <c r="AC111" s="89">
        <v>108</v>
      </c>
      <c r="AD111" s="89">
        <v>250</v>
      </c>
      <c r="AE111" s="90">
        <f t="shared" si="1666"/>
        <v>250</v>
      </c>
      <c r="AF111" s="90"/>
      <c r="AG111" s="91"/>
      <c r="AH111" s="90">
        <f t="shared" si="1667"/>
        <v>250</v>
      </c>
      <c r="AI111" s="90">
        <v>0</v>
      </c>
      <c r="AJ111" s="90">
        <v>0</v>
      </c>
      <c r="AK111" s="90"/>
      <c r="AL111" s="90">
        <f t="shared" si="1668"/>
        <v>0</v>
      </c>
      <c r="AM111" s="90">
        <f t="shared" si="1669"/>
        <v>250</v>
      </c>
      <c r="AN111" s="177">
        <v>121</v>
      </c>
      <c r="AO111" s="89">
        <v>250</v>
      </c>
      <c r="AP111" s="90">
        <f t="shared" si="1682"/>
        <v>250</v>
      </c>
      <c r="AQ111" s="90"/>
      <c r="AR111" s="91"/>
      <c r="AS111" s="90">
        <f t="shared" si="1683"/>
        <v>250</v>
      </c>
      <c r="AT111" s="90">
        <v>0</v>
      </c>
      <c r="AU111" s="90">
        <v>0</v>
      </c>
      <c r="AV111" s="90"/>
      <c r="AW111" s="90">
        <f t="shared" si="1684"/>
        <v>0</v>
      </c>
      <c r="AX111" s="90">
        <f t="shared" si="1685"/>
        <v>250</v>
      </c>
      <c r="AY111" s="89">
        <v>125</v>
      </c>
      <c r="AZ111" s="89">
        <f t="shared" si="1590"/>
        <v>750</v>
      </c>
      <c r="BA111" s="90">
        <f t="shared" si="1591"/>
        <v>750</v>
      </c>
      <c r="BB111" s="90">
        <f t="shared" si="1592"/>
        <v>0</v>
      </c>
      <c r="BC111" s="90">
        <f t="shared" si="1593"/>
        <v>0</v>
      </c>
      <c r="BD111" s="90">
        <f t="shared" si="1594"/>
        <v>750</v>
      </c>
      <c r="BE111" s="90">
        <f t="shared" si="945"/>
        <v>150</v>
      </c>
      <c r="BF111" s="90">
        <f t="shared" si="1595"/>
        <v>25</v>
      </c>
      <c r="BG111" s="90">
        <f t="shared" si="1596"/>
        <v>0</v>
      </c>
      <c r="BH111" s="90">
        <f t="shared" si="1597"/>
        <v>125</v>
      </c>
      <c r="BI111" s="90">
        <f t="shared" si="1598"/>
        <v>625</v>
      </c>
      <c r="BJ111" s="89">
        <f t="shared" si="1599"/>
        <v>354</v>
      </c>
      <c r="BK111" s="89">
        <v>250</v>
      </c>
      <c r="BL111" s="90">
        <f t="shared" si="1654"/>
        <v>0</v>
      </c>
      <c r="BM111" s="90"/>
      <c r="BN111" s="91"/>
      <c r="BO111" s="90">
        <f t="shared" si="1655"/>
        <v>0</v>
      </c>
      <c r="BP111" s="90">
        <f t="shared" si="1656"/>
        <v>0</v>
      </c>
      <c r="BQ111" s="90">
        <v>0</v>
      </c>
      <c r="BR111" s="90"/>
      <c r="BS111" s="90">
        <f t="shared" si="1658"/>
        <v>0</v>
      </c>
      <c r="BT111" s="90">
        <f t="shared" si="1659"/>
        <v>0</v>
      </c>
      <c r="BU111" s="89"/>
      <c r="BV111" s="89">
        <v>250</v>
      </c>
      <c r="BW111" s="90">
        <f t="shared" ref="BW111:BW134" si="1699">IF(CF111&gt;0,BV111,0)</f>
        <v>0</v>
      </c>
      <c r="BX111" s="90"/>
      <c r="BY111" s="91"/>
      <c r="BZ111" s="90">
        <f t="shared" ref="BZ111:BZ134" si="1700">BW111+BX111+BY111</f>
        <v>0</v>
      </c>
      <c r="CA111" s="90">
        <f t="shared" ref="CA111:CA134" si="1701">BZ111*20%</f>
        <v>0</v>
      </c>
      <c r="CB111" s="90">
        <v>0</v>
      </c>
      <c r="CC111" s="90"/>
      <c r="CD111" s="90">
        <f t="shared" ref="CD111:CD134" si="1702">CA111-CB111+CC111</f>
        <v>0</v>
      </c>
      <c r="CE111" s="90">
        <f t="shared" ref="CE111:CE134" si="1703">BZ111-CD111</f>
        <v>0</v>
      </c>
      <c r="CF111" s="89"/>
      <c r="CG111" s="89">
        <v>250</v>
      </c>
      <c r="CH111" s="90">
        <f t="shared" si="1670"/>
        <v>0</v>
      </c>
      <c r="CI111" s="90"/>
      <c r="CJ111" s="91"/>
      <c r="CK111" s="90">
        <f t="shared" si="1671"/>
        <v>0</v>
      </c>
      <c r="CL111" s="90">
        <f t="shared" si="1672"/>
        <v>0</v>
      </c>
      <c r="CM111" s="90">
        <v>0</v>
      </c>
      <c r="CN111" s="90"/>
      <c r="CO111" s="90">
        <f t="shared" si="1674"/>
        <v>0</v>
      </c>
      <c r="CP111" s="90">
        <f t="shared" si="1675"/>
        <v>0</v>
      </c>
      <c r="CQ111" s="89"/>
      <c r="CR111" s="89">
        <f t="shared" si="1600"/>
        <v>750</v>
      </c>
      <c r="CS111" s="90">
        <f t="shared" si="1601"/>
        <v>0</v>
      </c>
      <c r="CT111" s="90">
        <f t="shared" si="1602"/>
        <v>0</v>
      </c>
      <c r="CU111" s="90">
        <f t="shared" si="1603"/>
        <v>0</v>
      </c>
      <c r="CV111" s="90">
        <f t="shared" si="1604"/>
        <v>0</v>
      </c>
      <c r="CW111" s="90">
        <f t="shared" si="946"/>
        <v>0</v>
      </c>
      <c r="CX111" s="90">
        <f t="shared" si="1605"/>
        <v>0</v>
      </c>
      <c r="CY111" s="90">
        <f t="shared" si="1606"/>
        <v>0</v>
      </c>
      <c r="CZ111" s="90">
        <f t="shared" si="1607"/>
        <v>0</v>
      </c>
      <c r="DA111" s="90">
        <f t="shared" si="1608"/>
        <v>0</v>
      </c>
      <c r="DB111" s="89">
        <f t="shared" si="1609"/>
        <v>0</v>
      </c>
      <c r="DC111" s="191">
        <f t="shared" si="1614"/>
        <v>1500</v>
      </c>
      <c r="DD111" s="191">
        <f t="shared" si="1615"/>
        <v>750</v>
      </c>
      <c r="DE111" s="191">
        <f t="shared" si="1616"/>
        <v>0</v>
      </c>
      <c r="DF111" s="191">
        <f t="shared" si="1617"/>
        <v>0</v>
      </c>
      <c r="DG111" s="191">
        <f t="shared" si="1618"/>
        <v>750</v>
      </c>
      <c r="DH111" s="191">
        <f t="shared" si="1619"/>
        <v>150</v>
      </c>
      <c r="DI111" s="191">
        <f t="shared" si="1620"/>
        <v>25</v>
      </c>
      <c r="DJ111" s="191">
        <f t="shared" si="1621"/>
        <v>0</v>
      </c>
      <c r="DK111" s="191">
        <f t="shared" si="1622"/>
        <v>125</v>
      </c>
      <c r="DL111" s="191">
        <f t="shared" si="1623"/>
        <v>625</v>
      </c>
      <c r="DM111" s="191">
        <f t="shared" si="1624"/>
        <v>354</v>
      </c>
      <c r="DN111" s="89">
        <v>250</v>
      </c>
      <c r="DO111" s="90">
        <f t="shared" ref="DO111:DO139" si="1704">IF(DX111&gt;0,DN111,0)</f>
        <v>0</v>
      </c>
      <c r="DP111" s="90"/>
      <c r="DQ111" s="91"/>
      <c r="DR111" s="90">
        <f t="shared" ref="DR111:DR139" si="1705">DO111+DP111+DQ111</f>
        <v>0</v>
      </c>
      <c r="DS111" s="90">
        <f t="shared" ref="DS111:DS139" si="1706">DR111*20%</f>
        <v>0</v>
      </c>
      <c r="DT111" s="90">
        <v>0</v>
      </c>
      <c r="DU111" s="90"/>
      <c r="DV111" s="90">
        <f t="shared" ref="DV111:DV139" si="1707">DS111-DT111+DU111</f>
        <v>0</v>
      </c>
      <c r="DW111" s="90">
        <f t="shared" ref="DW111:DW139" si="1708">DR111-DV111</f>
        <v>0</v>
      </c>
      <c r="DX111" s="89"/>
      <c r="DY111" s="89">
        <v>250</v>
      </c>
      <c r="DZ111" s="90">
        <f t="shared" si="1686"/>
        <v>0</v>
      </c>
      <c r="EA111" s="90"/>
      <c r="EB111" s="91"/>
      <c r="EC111" s="90">
        <f t="shared" si="1687"/>
        <v>0</v>
      </c>
      <c r="ED111" s="90">
        <f t="shared" si="1688"/>
        <v>0</v>
      </c>
      <c r="EE111" s="90">
        <v>0</v>
      </c>
      <c r="EF111" s="90"/>
      <c r="EG111" s="90">
        <f t="shared" si="1690"/>
        <v>0</v>
      </c>
      <c r="EH111" s="90">
        <f t="shared" si="1691"/>
        <v>0</v>
      </c>
      <c r="EI111" s="89"/>
      <c r="EJ111" s="89">
        <v>250</v>
      </c>
      <c r="EK111" s="90">
        <f t="shared" si="1676"/>
        <v>0</v>
      </c>
      <c r="EL111" s="90"/>
      <c r="EM111" s="91"/>
      <c r="EN111" s="90">
        <f t="shared" si="1677"/>
        <v>0</v>
      </c>
      <c r="EO111" s="90">
        <f t="shared" si="1678"/>
        <v>0</v>
      </c>
      <c r="EP111" s="90">
        <v>0</v>
      </c>
      <c r="EQ111" s="90"/>
      <c r="ER111" s="90">
        <f t="shared" si="1680"/>
        <v>0</v>
      </c>
      <c r="ES111" s="90">
        <f t="shared" si="1681"/>
        <v>0</v>
      </c>
      <c r="ET111" s="89"/>
      <c r="EU111" s="89">
        <f t="shared" si="1449"/>
        <v>750</v>
      </c>
      <c r="EV111" s="90">
        <f t="shared" si="1450"/>
        <v>0</v>
      </c>
      <c r="EW111" s="90">
        <f t="shared" si="1451"/>
        <v>0</v>
      </c>
      <c r="EX111" s="90">
        <f t="shared" si="1452"/>
        <v>0</v>
      </c>
      <c r="EY111" s="90">
        <f t="shared" si="1453"/>
        <v>0</v>
      </c>
      <c r="EZ111" s="90">
        <f t="shared" si="947"/>
        <v>0</v>
      </c>
      <c r="FA111" s="90">
        <f t="shared" si="1454"/>
        <v>0</v>
      </c>
      <c r="FB111" s="90">
        <f t="shared" si="1455"/>
        <v>0</v>
      </c>
      <c r="FC111" s="90">
        <f t="shared" si="1456"/>
        <v>0</v>
      </c>
      <c r="FD111" s="90">
        <f t="shared" si="1457"/>
        <v>0</v>
      </c>
      <c r="FE111" s="89">
        <f t="shared" si="1458"/>
        <v>0</v>
      </c>
      <c r="FF111" s="191">
        <f t="shared" si="1625"/>
        <v>2250</v>
      </c>
      <c r="FG111" s="191">
        <f t="shared" si="1626"/>
        <v>750</v>
      </c>
      <c r="FH111" s="191">
        <f t="shared" si="1627"/>
        <v>0</v>
      </c>
      <c r="FI111" s="191">
        <f t="shared" si="1628"/>
        <v>0</v>
      </c>
      <c r="FJ111" s="191">
        <f t="shared" si="1629"/>
        <v>750</v>
      </c>
      <c r="FK111" s="191">
        <f t="shared" si="1630"/>
        <v>150</v>
      </c>
      <c r="FL111" s="191">
        <f t="shared" si="1631"/>
        <v>25</v>
      </c>
      <c r="FM111" s="191">
        <f t="shared" si="1632"/>
        <v>0</v>
      </c>
      <c r="FN111" s="191">
        <f t="shared" si="1633"/>
        <v>125</v>
      </c>
      <c r="FO111" s="191">
        <f t="shared" si="1634"/>
        <v>625</v>
      </c>
      <c r="FP111" s="191">
        <f t="shared" si="1635"/>
        <v>354</v>
      </c>
      <c r="FQ111" s="89">
        <v>250</v>
      </c>
      <c r="FR111" s="90">
        <f t="shared" si="1660"/>
        <v>0</v>
      </c>
      <c r="FS111" s="90"/>
      <c r="FT111" s="91"/>
      <c r="FU111" s="90">
        <f t="shared" si="1661"/>
        <v>0</v>
      </c>
      <c r="FV111" s="90">
        <f t="shared" si="1662"/>
        <v>0</v>
      </c>
      <c r="FW111" s="90">
        <v>0</v>
      </c>
      <c r="FX111" s="90"/>
      <c r="FY111" s="90">
        <f t="shared" si="1664"/>
        <v>0</v>
      </c>
      <c r="FZ111" s="90">
        <f t="shared" si="1665"/>
        <v>0</v>
      </c>
      <c r="GA111" s="89"/>
      <c r="GB111" s="89">
        <v>250</v>
      </c>
      <c r="GC111" s="90">
        <f t="shared" si="1692"/>
        <v>0</v>
      </c>
      <c r="GD111" s="90"/>
      <c r="GE111" s="91"/>
      <c r="GF111" s="90">
        <f t="shared" si="1693"/>
        <v>0</v>
      </c>
      <c r="GG111" s="90">
        <f t="shared" si="1694"/>
        <v>0</v>
      </c>
      <c r="GH111" s="90">
        <v>0</v>
      </c>
      <c r="GI111" s="90"/>
      <c r="GJ111" s="90">
        <f t="shared" si="1696"/>
        <v>0</v>
      </c>
      <c r="GK111" s="90">
        <f t="shared" si="1697"/>
        <v>0</v>
      </c>
      <c r="GL111" s="89"/>
      <c r="GM111" s="89">
        <v>250</v>
      </c>
      <c r="GN111" s="90">
        <f t="shared" ref="GN111:GN140" si="1709">IF(GW111&gt;0,GM111,0)</f>
        <v>0</v>
      </c>
      <c r="GO111" s="90"/>
      <c r="GP111" s="91"/>
      <c r="GQ111" s="90">
        <f t="shared" ref="GQ111:GQ140" si="1710">GN111+GO111+GP111</f>
        <v>0</v>
      </c>
      <c r="GR111" s="90">
        <f t="shared" ref="GR111:GR140" si="1711">GQ111*20%</f>
        <v>0</v>
      </c>
      <c r="GS111" s="90">
        <v>0</v>
      </c>
      <c r="GT111" s="90"/>
      <c r="GU111" s="90">
        <f t="shared" ref="GU111:GU140" si="1712">GR111-GS111+GT111</f>
        <v>0</v>
      </c>
      <c r="GV111" s="90">
        <f t="shared" ref="GV111:GV140" si="1713">GQ111-GU111</f>
        <v>0</v>
      </c>
      <c r="GW111" s="89"/>
      <c r="GX111" s="89">
        <f t="shared" si="1488"/>
        <v>750</v>
      </c>
      <c r="GY111" s="90">
        <f t="shared" si="1489"/>
        <v>0</v>
      </c>
      <c r="GZ111" s="90">
        <f t="shared" si="1490"/>
        <v>0</v>
      </c>
      <c r="HA111" s="90">
        <f t="shared" si="1491"/>
        <v>0</v>
      </c>
      <c r="HB111" s="90">
        <f t="shared" si="1492"/>
        <v>0</v>
      </c>
      <c r="HC111" s="90">
        <f t="shared" si="948"/>
        <v>0</v>
      </c>
      <c r="HD111" s="90">
        <f t="shared" si="1493"/>
        <v>0</v>
      </c>
      <c r="HE111" s="90">
        <f t="shared" si="1494"/>
        <v>0</v>
      </c>
      <c r="HF111" s="90">
        <f t="shared" si="1495"/>
        <v>0</v>
      </c>
      <c r="HG111" s="90">
        <f t="shared" si="1496"/>
        <v>0</v>
      </c>
      <c r="HH111" s="89">
        <f t="shared" si="1497"/>
        <v>0</v>
      </c>
      <c r="HI111" s="90">
        <f t="shared" si="1636"/>
        <v>3000</v>
      </c>
      <c r="HJ111" s="90">
        <f t="shared" si="1637"/>
        <v>750</v>
      </c>
      <c r="HK111" s="90">
        <f t="shared" si="1638"/>
        <v>0</v>
      </c>
      <c r="HL111" s="90">
        <f t="shared" si="1639"/>
        <v>0</v>
      </c>
      <c r="HM111" s="90">
        <f t="shared" si="1640"/>
        <v>750</v>
      </c>
      <c r="HN111" s="90">
        <f t="shared" si="1641"/>
        <v>50</v>
      </c>
      <c r="HO111" s="90">
        <f t="shared" si="1642"/>
        <v>25</v>
      </c>
      <c r="HP111" s="90">
        <f t="shared" si="1643"/>
        <v>0</v>
      </c>
      <c r="HQ111" s="90">
        <f t="shared" si="1644"/>
        <v>25</v>
      </c>
      <c r="HR111" s="90">
        <f t="shared" si="1645"/>
        <v>725</v>
      </c>
      <c r="HS111" s="90">
        <f t="shared" si="1646"/>
        <v>354</v>
      </c>
      <c r="HT111" s="159">
        <f t="shared" si="851"/>
        <v>750</v>
      </c>
      <c r="HU111" s="131">
        <f t="shared" si="852"/>
        <v>750</v>
      </c>
      <c r="HV111" s="131">
        <f t="shared" si="853"/>
        <v>750</v>
      </c>
      <c r="HW111" s="84"/>
      <c r="HX111" s="84">
        <f t="shared" si="1698"/>
        <v>354</v>
      </c>
      <c r="HY111" s="84"/>
      <c r="HZ111" s="84"/>
      <c r="IA111" s="84"/>
      <c r="IB111" s="84"/>
      <c r="IC111" s="84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  <c r="LG111" s="67"/>
    </row>
    <row r="112" spans="1:319" s="31" customFormat="1" ht="15.75" customHeight="1" x14ac:dyDescent="0.25">
      <c r="A112" s="33"/>
      <c r="B112" s="37">
        <v>12</v>
      </c>
      <c r="C112" s="36"/>
      <c r="D112" s="36"/>
      <c r="E112" s="36"/>
      <c r="F112" s="28" t="s">
        <v>522</v>
      </c>
      <c r="G112" s="29" t="s">
        <v>375</v>
      </c>
      <c r="H112" s="17" t="s">
        <v>523</v>
      </c>
      <c r="I112" s="87">
        <v>61008005682</v>
      </c>
      <c r="J112" s="35" t="s">
        <v>147</v>
      </c>
      <c r="K112" s="92" t="s">
        <v>45</v>
      </c>
      <c r="L112" s="34" t="s">
        <v>928</v>
      </c>
      <c r="M112" s="34">
        <v>26</v>
      </c>
      <c r="N112" s="34" t="s">
        <v>1242</v>
      </c>
      <c r="O112" s="50"/>
      <c r="P112" s="88" t="s">
        <v>167</v>
      </c>
      <c r="Q112" s="88">
        <v>12</v>
      </c>
      <c r="R112" s="39" t="s">
        <v>265</v>
      </c>
      <c r="S112" s="89">
        <v>250</v>
      </c>
      <c r="T112" s="90">
        <f t="shared" si="1648"/>
        <v>250</v>
      </c>
      <c r="U112" s="90"/>
      <c r="V112" s="91"/>
      <c r="W112" s="90">
        <f t="shared" si="1649"/>
        <v>250</v>
      </c>
      <c r="X112" s="90">
        <f t="shared" si="1650"/>
        <v>50</v>
      </c>
      <c r="Y112" s="90">
        <f t="shared" si="1651"/>
        <v>0</v>
      </c>
      <c r="Z112" s="90"/>
      <c r="AA112" s="90">
        <f t="shared" si="1652"/>
        <v>50</v>
      </c>
      <c r="AB112" s="90">
        <f t="shared" si="1653"/>
        <v>200</v>
      </c>
      <c r="AC112" s="89">
        <v>63</v>
      </c>
      <c r="AD112" s="89">
        <v>250</v>
      </c>
      <c r="AE112" s="90">
        <f t="shared" si="1666"/>
        <v>250</v>
      </c>
      <c r="AF112" s="90"/>
      <c r="AG112" s="91"/>
      <c r="AH112" s="90">
        <f t="shared" si="1667"/>
        <v>250</v>
      </c>
      <c r="AI112" s="90">
        <v>0</v>
      </c>
      <c r="AJ112" s="90">
        <v>0</v>
      </c>
      <c r="AK112" s="90"/>
      <c r="AL112" s="90">
        <f t="shared" si="1668"/>
        <v>0</v>
      </c>
      <c r="AM112" s="90">
        <f t="shared" si="1669"/>
        <v>250</v>
      </c>
      <c r="AN112" s="177">
        <v>76</v>
      </c>
      <c r="AO112" s="89">
        <v>250</v>
      </c>
      <c r="AP112" s="90">
        <f t="shared" si="1682"/>
        <v>250</v>
      </c>
      <c r="AQ112" s="90"/>
      <c r="AR112" s="91"/>
      <c r="AS112" s="90">
        <f t="shared" si="1683"/>
        <v>250</v>
      </c>
      <c r="AT112" s="90">
        <v>0</v>
      </c>
      <c r="AU112" s="90">
        <v>0</v>
      </c>
      <c r="AV112" s="90"/>
      <c r="AW112" s="90">
        <f t="shared" si="1684"/>
        <v>0</v>
      </c>
      <c r="AX112" s="90">
        <f t="shared" si="1685"/>
        <v>250</v>
      </c>
      <c r="AY112" s="89">
        <v>121</v>
      </c>
      <c r="AZ112" s="89">
        <f t="shared" si="1590"/>
        <v>750</v>
      </c>
      <c r="BA112" s="90">
        <f t="shared" si="1591"/>
        <v>750</v>
      </c>
      <c r="BB112" s="90">
        <f t="shared" si="1592"/>
        <v>0</v>
      </c>
      <c r="BC112" s="90">
        <f t="shared" si="1593"/>
        <v>0</v>
      </c>
      <c r="BD112" s="90">
        <f t="shared" si="1594"/>
        <v>750</v>
      </c>
      <c r="BE112" s="90">
        <f t="shared" si="945"/>
        <v>150</v>
      </c>
      <c r="BF112" s="90">
        <f t="shared" si="1595"/>
        <v>0</v>
      </c>
      <c r="BG112" s="90">
        <f t="shared" si="1596"/>
        <v>0</v>
      </c>
      <c r="BH112" s="90">
        <f t="shared" si="1597"/>
        <v>150</v>
      </c>
      <c r="BI112" s="90">
        <f t="shared" si="1598"/>
        <v>600</v>
      </c>
      <c r="BJ112" s="89">
        <f t="shared" si="1599"/>
        <v>260</v>
      </c>
      <c r="BK112" s="89">
        <v>250</v>
      </c>
      <c r="BL112" s="90">
        <f t="shared" si="1654"/>
        <v>0</v>
      </c>
      <c r="BM112" s="90"/>
      <c r="BN112" s="91"/>
      <c r="BO112" s="90">
        <f t="shared" si="1655"/>
        <v>0</v>
      </c>
      <c r="BP112" s="90">
        <f t="shared" si="1656"/>
        <v>0</v>
      </c>
      <c r="BQ112" s="90">
        <f t="shared" si="1657"/>
        <v>0</v>
      </c>
      <c r="BR112" s="90"/>
      <c r="BS112" s="90">
        <f t="shared" si="1658"/>
        <v>0</v>
      </c>
      <c r="BT112" s="90">
        <f t="shared" si="1659"/>
        <v>0</v>
      </c>
      <c r="BU112" s="89"/>
      <c r="BV112" s="89">
        <v>250</v>
      </c>
      <c r="BW112" s="90">
        <f t="shared" si="1699"/>
        <v>0</v>
      </c>
      <c r="BX112" s="90"/>
      <c r="BY112" s="91"/>
      <c r="BZ112" s="90">
        <f t="shared" si="1700"/>
        <v>0</v>
      </c>
      <c r="CA112" s="90">
        <f t="shared" si="1701"/>
        <v>0</v>
      </c>
      <c r="CB112" s="90">
        <f t="shared" ref="CB112:CB134" si="1714">BZ112*E112</f>
        <v>0</v>
      </c>
      <c r="CC112" s="90"/>
      <c r="CD112" s="90">
        <f t="shared" si="1702"/>
        <v>0</v>
      </c>
      <c r="CE112" s="90">
        <f t="shared" si="1703"/>
        <v>0</v>
      </c>
      <c r="CF112" s="89"/>
      <c r="CG112" s="89">
        <v>250</v>
      </c>
      <c r="CH112" s="90">
        <f t="shared" si="1670"/>
        <v>0</v>
      </c>
      <c r="CI112" s="90"/>
      <c r="CJ112" s="91"/>
      <c r="CK112" s="90">
        <f t="shared" si="1671"/>
        <v>0</v>
      </c>
      <c r="CL112" s="90">
        <f t="shared" si="1672"/>
        <v>0</v>
      </c>
      <c r="CM112" s="90">
        <f t="shared" si="1673"/>
        <v>0</v>
      </c>
      <c r="CN112" s="90"/>
      <c r="CO112" s="90">
        <f t="shared" si="1674"/>
        <v>0</v>
      </c>
      <c r="CP112" s="90">
        <f t="shared" si="1675"/>
        <v>0</v>
      </c>
      <c r="CQ112" s="89"/>
      <c r="CR112" s="89">
        <f t="shared" si="1600"/>
        <v>750</v>
      </c>
      <c r="CS112" s="90">
        <f t="shared" si="1601"/>
        <v>0</v>
      </c>
      <c r="CT112" s="90">
        <f t="shared" si="1602"/>
        <v>0</v>
      </c>
      <c r="CU112" s="90">
        <f t="shared" si="1603"/>
        <v>0</v>
      </c>
      <c r="CV112" s="90">
        <f t="shared" si="1604"/>
        <v>0</v>
      </c>
      <c r="CW112" s="90">
        <f t="shared" si="946"/>
        <v>0</v>
      </c>
      <c r="CX112" s="90">
        <f t="shared" si="1605"/>
        <v>0</v>
      </c>
      <c r="CY112" s="90">
        <f t="shared" si="1606"/>
        <v>0</v>
      </c>
      <c r="CZ112" s="90">
        <f t="shared" si="1607"/>
        <v>0</v>
      </c>
      <c r="DA112" s="90">
        <f t="shared" si="1608"/>
        <v>0</v>
      </c>
      <c r="DB112" s="89">
        <f t="shared" si="1609"/>
        <v>0</v>
      </c>
      <c r="DC112" s="191">
        <f t="shared" si="1614"/>
        <v>1500</v>
      </c>
      <c r="DD112" s="191">
        <f t="shared" si="1615"/>
        <v>750</v>
      </c>
      <c r="DE112" s="191">
        <f t="shared" si="1616"/>
        <v>0</v>
      </c>
      <c r="DF112" s="191">
        <f t="shared" si="1617"/>
        <v>0</v>
      </c>
      <c r="DG112" s="191">
        <f t="shared" si="1618"/>
        <v>750</v>
      </c>
      <c r="DH112" s="191">
        <f t="shared" si="1619"/>
        <v>150</v>
      </c>
      <c r="DI112" s="191">
        <f t="shared" si="1620"/>
        <v>0</v>
      </c>
      <c r="DJ112" s="191">
        <f t="shared" si="1621"/>
        <v>0</v>
      </c>
      <c r="DK112" s="191">
        <f t="shared" si="1622"/>
        <v>150</v>
      </c>
      <c r="DL112" s="191">
        <f t="shared" si="1623"/>
        <v>600</v>
      </c>
      <c r="DM112" s="191">
        <f t="shared" si="1624"/>
        <v>260</v>
      </c>
      <c r="DN112" s="89">
        <v>250</v>
      </c>
      <c r="DO112" s="90">
        <f t="shared" si="1704"/>
        <v>0</v>
      </c>
      <c r="DP112" s="90"/>
      <c r="DQ112" s="91"/>
      <c r="DR112" s="90">
        <f t="shared" si="1705"/>
        <v>0</v>
      </c>
      <c r="DS112" s="90">
        <f t="shared" si="1706"/>
        <v>0</v>
      </c>
      <c r="DT112" s="90">
        <f t="shared" ref="DT112:DT139" si="1715">DR112*E112</f>
        <v>0</v>
      </c>
      <c r="DU112" s="90"/>
      <c r="DV112" s="90">
        <f t="shared" si="1707"/>
        <v>0</v>
      </c>
      <c r="DW112" s="90">
        <f t="shared" si="1708"/>
        <v>0</v>
      </c>
      <c r="DX112" s="89"/>
      <c r="DY112" s="89">
        <v>250</v>
      </c>
      <c r="DZ112" s="90">
        <f t="shared" si="1686"/>
        <v>0</v>
      </c>
      <c r="EA112" s="90"/>
      <c r="EB112" s="91"/>
      <c r="EC112" s="90">
        <f t="shared" si="1687"/>
        <v>0</v>
      </c>
      <c r="ED112" s="90">
        <f t="shared" si="1688"/>
        <v>0</v>
      </c>
      <c r="EE112" s="90">
        <f t="shared" si="1689"/>
        <v>0</v>
      </c>
      <c r="EF112" s="90"/>
      <c r="EG112" s="90">
        <f t="shared" si="1690"/>
        <v>0</v>
      </c>
      <c r="EH112" s="90">
        <f t="shared" si="1691"/>
        <v>0</v>
      </c>
      <c r="EI112" s="89"/>
      <c r="EJ112" s="89">
        <v>250</v>
      </c>
      <c r="EK112" s="90">
        <f t="shared" si="1676"/>
        <v>0</v>
      </c>
      <c r="EL112" s="90"/>
      <c r="EM112" s="91"/>
      <c r="EN112" s="90">
        <f t="shared" si="1677"/>
        <v>0</v>
      </c>
      <c r="EO112" s="90">
        <f t="shared" si="1678"/>
        <v>0</v>
      </c>
      <c r="EP112" s="90">
        <f t="shared" si="1679"/>
        <v>0</v>
      </c>
      <c r="EQ112" s="90"/>
      <c r="ER112" s="90">
        <f t="shared" si="1680"/>
        <v>0</v>
      </c>
      <c r="ES112" s="90">
        <f t="shared" si="1681"/>
        <v>0</v>
      </c>
      <c r="ET112" s="89"/>
      <c r="EU112" s="89">
        <f t="shared" si="1449"/>
        <v>750</v>
      </c>
      <c r="EV112" s="90">
        <f t="shared" si="1450"/>
        <v>0</v>
      </c>
      <c r="EW112" s="90">
        <f t="shared" si="1451"/>
        <v>0</v>
      </c>
      <c r="EX112" s="90">
        <f t="shared" si="1452"/>
        <v>0</v>
      </c>
      <c r="EY112" s="90">
        <f t="shared" si="1453"/>
        <v>0</v>
      </c>
      <c r="EZ112" s="90">
        <f t="shared" si="947"/>
        <v>0</v>
      </c>
      <c r="FA112" s="90">
        <f t="shared" si="1454"/>
        <v>0</v>
      </c>
      <c r="FB112" s="90">
        <f t="shared" si="1455"/>
        <v>0</v>
      </c>
      <c r="FC112" s="90">
        <f t="shared" si="1456"/>
        <v>0</v>
      </c>
      <c r="FD112" s="90">
        <f t="shared" si="1457"/>
        <v>0</v>
      </c>
      <c r="FE112" s="89">
        <f t="shared" si="1458"/>
        <v>0</v>
      </c>
      <c r="FF112" s="191">
        <f t="shared" si="1625"/>
        <v>2250</v>
      </c>
      <c r="FG112" s="191">
        <f t="shared" si="1626"/>
        <v>750</v>
      </c>
      <c r="FH112" s="191">
        <f t="shared" si="1627"/>
        <v>0</v>
      </c>
      <c r="FI112" s="191">
        <f t="shared" si="1628"/>
        <v>0</v>
      </c>
      <c r="FJ112" s="191">
        <f t="shared" si="1629"/>
        <v>750</v>
      </c>
      <c r="FK112" s="191">
        <f t="shared" si="1630"/>
        <v>150</v>
      </c>
      <c r="FL112" s="191">
        <f t="shared" si="1631"/>
        <v>0</v>
      </c>
      <c r="FM112" s="191">
        <f t="shared" si="1632"/>
        <v>0</v>
      </c>
      <c r="FN112" s="191">
        <f t="shared" si="1633"/>
        <v>150</v>
      </c>
      <c r="FO112" s="191">
        <f t="shared" si="1634"/>
        <v>600</v>
      </c>
      <c r="FP112" s="191">
        <f t="shared" si="1635"/>
        <v>260</v>
      </c>
      <c r="FQ112" s="89">
        <v>250</v>
      </c>
      <c r="FR112" s="90">
        <f t="shared" si="1660"/>
        <v>0</v>
      </c>
      <c r="FS112" s="90"/>
      <c r="FT112" s="91"/>
      <c r="FU112" s="90">
        <f t="shared" si="1661"/>
        <v>0</v>
      </c>
      <c r="FV112" s="90">
        <f t="shared" si="1662"/>
        <v>0</v>
      </c>
      <c r="FW112" s="90">
        <f t="shared" si="1663"/>
        <v>0</v>
      </c>
      <c r="FX112" s="90"/>
      <c r="FY112" s="90">
        <f t="shared" si="1664"/>
        <v>0</v>
      </c>
      <c r="FZ112" s="90">
        <f t="shared" si="1665"/>
        <v>0</v>
      </c>
      <c r="GA112" s="89"/>
      <c r="GB112" s="89">
        <v>250</v>
      </c>
      <c r="GC112" s="90">
        <f t="shared" si="1692"/>
        <v>0</v>
      </c>
      <c r="GD112" s="90"/>
      <c r="GE112" s="91"/>
      <c r="GF112" s="90">
        <f t="shared" si="1693"/>
        <v>0</v>
      </c>
      <c r="GG112" s="90">
        <f t="shared" si="1694"/>
        <v>0</v>
      </c>
      <c r="GH112" s="90">
        <f t="shared" si="1695"/>
        <v>0</v>
      </c>
      <c r="GI112" s="90"/>
      <c r="GJ112" s="90">
        <f t="shared" si="1696"/>
        <v>0</v>
      </c>
      <c r="GK112" s="90">
        <f t="shared" si="1697"/>
        <v>0</v>
      </c>
      <c r="GL112" s="89"/>
      <c r="GM112" s="89">
        <v>250</v>
      </c>
      <c r="GN112" s="90">
        <f t="shared" si="1709"/>
        <v>0</v>
      </c>
      <c r="GO112" s="90"/>
      <c r="GP112" s="91"/>
      <c r="GQ112" s="90">
        <f t="shared" si="1710"/>
        <v>0</v>
      </c>
      <c r="GR112" s="90">
        <f t="shared" si="1711"/>
        <v>0</v>
      </c>
      <c r="GS112" s="90">
        <f t="shared" ref="GS112:GS140" si="1716">GQ112*E112</f>
        <v>0</v>
      </c>
      <c r="GT112" s="90"/>
      <c r="GU112" s="90">
        <f t="shared" si="1712"/>
        <v>0</v>
      </c>
      <c r="GV112" s="90">
        <f t="shared" si="1713"/>
        <v>0</v>
      </c>
      <c r="GW112" s="89"/>
      <c r="GX112" s="89">
        <f t="shared" si="1488"/>
        <v>750</v>
      </c>
      <c r="GY112" s="90">
        <f t="shared" si="1489"/>
        <v>0</v>
      </c>
      <c r="GZ112" s="90">
        <f t="shared" si="1490"/>
        <v>0</v>
      </c>
      <c r="HA112" s="90">
        <f t="shared" si="1491"/>
        <v>0</v>
      </c>
      <c r="HB112" s="90">
        <f t="shared" si="1492"/>
        <v>0</v>
      </c>
      <c r="HC112" s="90">
        <f t="shared" si="948"/>
        <v>0</v>
      </c>
      <c r="HD112" s="90">
        <f t="shared" si="1493"/>
        <v>0</v>
      </c>
      <c r="HE112" s="90">
        <f t="shared" si="1494"/>
        <v>0</v>
      </c>
      <c r="HF112" s="90">
        <f t="shared" si="1495"/>
        <v>0</v>
      </c>
      <c r="HG112" s="90">
        <f t="shared" si="1496"/>
        <v>0</v>
      </c>
      <c r="HH112" s="89">
        <f t="shared" si="1497"/>
        <v>0</v>
      </c>
      <c r="HI112" s="90">
        <f t="shared" si="1636"/>
        <v>3000</v>
      </c>
      <c r="HJ112" s="90">
        <f t="shared" si="1637"/>
        <v>750</v>
      </c>
      <c r="HK112" s="90">
        <f t="shared" si="1638"/>
        <v>0</v>
      </c>
      <c r="HL112" s="90">
        <f t="shared" si="1639"/>
        <v>0</v>
      </c>
      <c r="HM112" s="90">
        <f t="shared" si="1640"/>
        <v>750</v>
      </c>
      <c r="HN112" s="90">
        <f t="shared" si="1641"/>
        <v>50</v>
      </c>
      <c r="HO112" s="90">
        <f t="shared" si="1642"/>
        <v>0</v>
      </c>
      <c r="HP112" s="90">
        <f t="shared" si="1643"/>
        <v>0</v>
      </c>
      <c r="HQ112" s="90">
        <f t="shared" si="1644"/>
        <v>50</v>
      </c>
      <c r="HR112" s="90">
        <f t="shared" si="1645"/>
        <v>700</v>
      </c>
      <c r="HS112" s="90">
        <f t="shared" si="1646"/>
        <v>260</v>
      </c>
      <c r="HT112" s="159">
        <f t="shared" si="851"/>
        <v>750</v>
      </c>
      <c r="HU112" s="131">
        <f t="shared" si="852"/>
        <v>750</v>
      </c>
      <c r="HV112" s="131">
        <f t="shared" si="853"/>
        <v>750</v>
      </c>
      <c r="HW112" s="84"/>
      <c r="HX112" s="84">
        <f t="shared" si="1698"/>
        <v>260</v>
      </c>
      <c r="HY112" s="84"/>
      <c r="HZ112" s="84"/>
      <c r="IA112" s="84"/>
      <c r="IB112" s="84"/>
      <c r="IC112" s="84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  <c r="JD112" s="67"/>
      <c r="JE112" s="67"/>
      <c r="JF112" s="67"/>
      <c r="JG112" s="67"/>
      <c r="JH112" s="67"/>
      <c r="JI112" s="67"/>
      <c r="JJ112" s="67"/>
      <c r="JK112" s="67"/>
      <c r="JL112" s="67"/>
      <c r="JM112" s="67"/>
      <c r="JN112" s="67"/>
      <c r="JO112" s="67"/>
      <c r="JP112" s="67"/>
      <c r="JQ112" s="67"/>
      <c r="JR112" s="67"/>
      <c r="JS112" s="67"/>
      <c r="JT112" s="67"/>
      <c r="JU112" s="67"/>
      <c r="JV112" s="67"/>
      <c r="JW112" s="67"/>
      <c r="JX112" s="67"/>
      <c r="JY112" s="67"/>
      <c r="JZ112" s="67"/>
      <c r="KA112" s="67"/>
      <c r="KB112" s="67"/>
      <c r="KC112" s="67"/>
      <c r="KD112" s="67"/>
      <c r="KE112" s="67"/>
      <c r="KF112" s="67"/>
      <c r="KG112" s="67"/>
      <c r="KH112" s="67"/>
      <c r="KI112" s="67"/>
      <c r="KJ112" s="67"/>
      <c r="KK112" s="67"/>
      <c r="KL112" s="67"/>
      <c r="KM112" s="67"/>
      <c r="KN112" s="67"/>
      <c r="KO112" s="67"/>
      <c r="KP112" s="67"/>
      <c r="KQ112" s="67"/>
      <c r="KR112" s="67"/>
      <c r="KS112" s="67"/>
      <c r="KT112" s="67"/>
      <c r="KU112" s="67"/>
      <c r="KV112" s="67"/>
      <c r="KW112" s="67"/>
      <c r="KX112" s="67"/>
      <c r="KY112" s="67"/>
      <c r="KZ112" s="67"/>
      <c r="LA112" s="67"/>
      <c r="LB112" s="67"/>
      <c r="LC112" s="67"/>
      <c r="LD112" s="67"/>
      <c r="LE112" s="67"/>
      <c r="LF112" s="67"/>
      <c r="LG112" s="67"/>
    </row>
    <row r="113" spans="1:319" s="2" customFormat="1" ht="15.75" customHeight="1" x14ac:dyDescent="0.25">
      <c r="A113" s="33"/>
      <c r="B113" s="37">
        <v>13</v>
      </c>
      <c r="C113" s="128"/>
      <c r="D113" s="128"/>
      <c r="E113" s="130"/>
      <c r="F113" s="19" t="s">
        <v>524</v>
      </c>
      <c r="G113" s="16" t="s">
        <v>375</v>
      </c>
      <c r="H113" s="17" t="s">
        <v>525</v>
      </c>
      <c r="I113" s="87">
        <v>61008007742</v>
      </c>
      <c r="J113" s="35" t="s">
        <v>59</v>
      </c>
      <c r="K113" s="92" t="s">
        <v>148</v>
      </c>
      <c r="L113" s="34" t="s">
        <v>927</v>
      </c>
      <c r="M113" s="34">
        <v>22</v>
      </c>
      <c r="N113" s="34" t="s">
        <v>1242</v>
      </c>
      <c r="O113" s="50"/>
      <c r="P113" s="88" t="s">
        <v>167</v>
      </c>
      <c r="Q113" s="88">
        <v>13</v>
      </c>
      <c r="R113" s="39" t="s">
        <v>1139</v>
      </c>
      <c r="S113" s="89">
        <v>250</v>
      </c>
      <c r="T113" s="90">
        <f t="shared" si="1648"/>
        <v>250</v>
      </c>
      <c r="U113" s="90"/>
      <c r="V113" s="91"/>
      <c r="W113" s="90">
        <f t="shared" si="1649"/>
        <v>250</v>
      </c>
      <c r="X113" s="90">
        <f t="shared" si="1650"/>
        <v>50</v>
      </c>
      <c r="Y113" s="90">
        <f t="shared" si="1651"/>
        <v>0</v>
      </c>
      <c r="Z113" s="90"/>
      <c r="AA113" s="90">
        <f t="shared" si="1652"/>
        <v>50</v>
      </c>
      <c r="AB113" s="90">
        <f t="shared" si="1653"/>
        <v>200</v>
      </c>
      <c r="AC113" s="89">
        <v>80</v>
      </c>
      <c r="AD113" s="89">
        <v>250</v>
      </c>
      <c r="AE113" s="90">
        <f t="shared" si="1666"/>
        <v>250</v>
      </c>
      <c r="AF113" s="90"/>
      <c r="AG113" s="91"/>
      <c r="AH113" s="90">
        <f t="shared" si="1667"/>
        <v>250</v>
      </c>
      <c r="AI113" s="90">
        <v>0</v>
      </c>
      <c r="AJ113" s="90">
        <v>0</v>
      </c>
      <c r="AK113" s="90"/>
      <c r="AL113" s="90">
        <f t="shared" si="1668"/>
        <v>0</v>
      </c>
      <c r="AM113" s="90">
        <f t="shared" si="1669"/>
        <v>250</v>
      </c>
      <c r="AN113" s="177">
        <v>66</v>
      </c>
      <c r="AO113" s="89">
        <v>250</v>
      </c>
      <c r="AP113" s="90">
        <f t="shared" si="1682"/>
        <v>250</v>
      </c>
      <c r="AQ113" s="90"/>
      <c r="AR113" s="91"/>
      <c r="AS113" s="90">
        <f t="shared" si="1683"/>
        <v>250</v>
      </c>
      <c r="AT113" s="90">
        <v>0</v>
      </c>
      <c r="AU113" s="90">
        <v>0</v>
      </c>
      <c r="AV113" s="90"/>
      <c r="AW113" s="90">
        <f t="shared" si="1684"/>
        <v>0</v>
      </c>
      <c r="AX113" s="90">
        <f t="shared" si="1685"/>
        <v>250</v>
      </c>
      <c r="AY113" s="89">
        <v>77</v>
      </c>
      <c r="AZ113" s="89">
        <f t="shared" si="1590"/>
        <v>750</v>
      </c>
      <c r="BA113" s="90">
        <f t="shared" si="1591"/>
        <v>750</v>
      </c>
      <c r="BB113" s="90">
        <f t="shared" si="1592"/>
        <v>0</v>
      </c>
      <c r="BC113" s="90">
        <f t="shared" si="1593"/>
        <v>0</v>
      </c>
      <c r="BD113" s="90">
        <f t="shared" si="1594"/>
        <v>750</v>
      </c>
      <c r="BE113" s="90">
        <f t="shared" si="945"/>
        <v>150</v>
      </c>
      <c r="BF113" s="90">
        <f t="shared" si="1595"/>
        <v>0</v>
      </c>
      <c r="BG113" s="90">
        <f t="shared" si="1596"/>
        <v>0</v>
      </c>
      <c r="BH113" s="90">
        <f t="shared" si="1597"/>
        <v>150</v>
      </c>
      <c r="BI113" s="90">
        <f t="shared" si="1598"/>
        <v>600</v>
      </c>
      <c r="BJ113" s="89">
        <f t="shared" si="1599"/>
        <v>223</v>
      </c>
      <c r="BK113" s="89">
        <v>250</v>
      </c>
      <c r="BL113" s="90">
        <f t="shared" si="1654"/>
        <v>0</v>
      </c>
      <c r="BM113" s="90"/>
      <c r="BN113" s="91"/>
      <c r="BO113" s="90">
        <f t="shared" si="1655"/>
        <v>0</v>
      </c>
      <c r="BP113" s="90">
        <f t="shared" si="1656"/>
        <v>0</v>
      </c>
      <c r="BQ113" s="90">
        <f t="shared" si="1657"/>
        <v>0</v>
      </c>
      <c r="BR113" s="90"/>
      <c r="BS113" s="90">
        <f t="shared" si="1658"/>
        <v>0</v>
      </c>
      <c r="BT113" s="90">
        <f t="shared" si="1659"/>
        <v>0</v>
      </c>
      <c r="BU113" s="89"/>
      <c r="BV113" s="89">
        <v>250</v>
      </c>
      <c r="BW113" s="90">
        <f t="shared" si="1699"/>
        <v>0</v>
      </c>
      <c r="BX113" s="90"/>
      <c r="BY113" s="91"/>
      <c r="BZ113" s="90">
        <f t="shared" si="1700"/>
        <v>0</v>
      </c>
      <c r="CA113" s="90">
        <f t="shared" si="1701"/>
        <v>0</v>
      </c>
      <c r="CB113" s="90">
        <f t="shared" si="1714"/>
        <v>0</v>
      </c>
      <c r="CC113" s="90"/>
      <c r="CD113" s="90">
        <f t="shared" si="1702"/>
        <v>0</v>
      </c>
      <c r="CE113" s="90">
        <f t="shared" si="1703"/>
        <v>0</v>
      </c>
      <c r="CF113" s="89"/>
      <c r="CG113" s="89">
        <v>250</v>
      </c>
      <c r="CH113" s="90">
        <f t="shared" si="1670"/>
        <v>0</v>
      </c>
      <c r="CI113" s="90"/>
      <c r="CJ113" s="91"/>
      <c r="CK113" s="90">
        <f t="shared" si="1671"/>
        <v>0</v>
      </c>
      <c r="CL113" s="90">
        <f t="shared" si="1672"/>
        <v>0</v>
      </c>
      <c r="CM113" s="90">
        <f t="shared" si="1673"/>
        <v>0</v>
      </c>
      <c r="CN113" s="90"/>
      <c r="CO113" s="90">
        <f t="shared" si="1674"/>
        <v>0</v>
      </c>
      <c r="CP113" s="90">
        <f t="shared" si="1675"/>
        <v>0</v>
      </c>
      <c r="CQ113" s="89"/>
      <c r="CR113" s="89">
        <f t="shared" si="1600"/>
        <v>750</v>
      </c>
      <c r="CS113" s="90">
        <f t="shared" si="1601"/>
        <v>0</v>
      </c>
      <c r="CT113" s="90">
        <f t="shared" si="1602"/>
        <v>0</v>
      </c>
      <c r="CU113" s="90">
        <f t="shared" si="1603"/>
        <v>0</v>
      </c>
      <c r="CV113" s="90">
        <f t="shared" si="1604"/>
        <v>0</v>
      </c>
      <c r="CW113" s="90">
        <f t="shared" si="946"/>
        <v>0</v>
      </c>
      <c r="CX113" s="90">
        <f t="shared" si="1605"/>
        <v>0</v>
      </c>
      <c r="CY113" s="90">
        <f t="shared" si="1606"/>
        <v>0</v>
      </c>
      <c r="CZ113" s="90">
        <f t="shared" si="1607"/>
        <v>0</v>
      </c>
      <c r="DA113" s="90">
        <f t="shared" si="1608"/>
        <v>0</v>
      </c>
      <c r="DB113" s="89">
        <f t="shared" si="1609"/>
        <v>0</v>
      </c>
      <c r="DC113" s="191">
        <f t="shared" si="1614"/>
        <v>1500</v>
      </c>
      <c r="DD113" s="191">
        <f t="shared" si="1615"/>
        <v>750</v>
      </c>
      <c r="DE113" s="191">
        <f t="shared" si="1616"/>
        <v>0</v>
      </c>
      <c r="DF113" s="191">
        <f t="shared" si="1617"/>
        <v>0</v>
      </c>
      <c r="DG113" s="191">
        <f t="shared" si="1618"/>
        <v>750</v>
      </c>
      <c r="DH113" s="191">
        <f t="shared" si="1619"/>
        <v>150</v>
      </c>
      <c r="DI113" s="191">
        <f t="shared" si="1620"/>
        <v>0</v>
      </c>
      <c r="DJ113" s="191">
        <f t="shared" si="1621"/>
        <v>0</v>
      </c>
      <c r="DK113" s="191">
        <f t="shared" si="1622"/>
        <v>150</v>
      </c>
      <c r="DL113" s="191">
        <f t="shared" si="1623"/>
        <v>600</v>
      </c>
      <c r="DM113" s="191">
        <f t="shared" si="1624"/>
        <v>223</v>
      </c>
      <c r="DN113" s="89">
        <v>250</v>
      </c>
      <c r="DO113" s="90">
        <f t="shared" si="1704"/>
        <v>0</v>
      </c>
      <c r="DP113" s="90"/>
      <c r="DQ113" s="91"/>
      <c r="DR113" s="90">
        <f t="shared" si="1705"/>
        <v>0</v>
      </c>
      <c r="DS113" s="90">
        <f t="shared" si="1706"/>
        <v>0</v>
      </c>
      <c r="DT113" s="90">
        <f t="shared" si="1715"/>
        <v>0</v>
      </c>
      <c r="DU113" s="90"/>
      <c r="DV113" s="90">
        <f t="shared" si="1707"/>
        <v>0</v>
      </c>
      <c r="DW113" s="90">
        <f t="shared" si="1708"/>
        <v>0</v>
      </c>
      <c r="DX113" s="89"/>
      <c r="DY113" s="89">
        <v>250</v>
      </c>
      <c r="DZ113" s="90">
        <f t="shared" si="1686"/>
        <v>0</v>
      </c>
      <c r="EA113" s="90"/>
      <c r="EB113" s="91"/>
      <c r="EC113" s="90">
        <f t="shared" si="1687"/>
        <v>0</v>
      </c>
      <c r="ED113" s="90">
        <f t="shared" si="1688"/>
        <v>0</v>
      </c>
      <c r="EE113" s="90">
        <f t="shared" si="1689"/>
        <v>0</v>
      </c>
      <c r="EF113" s="90"/>
      <c r="EG113" s="90">
        <f t="shared" si="1690"/>
        <v>0</v>
      </c>
      <c r="EH113" s="90">
        <f t="shared" si="1691"/>
        <v>0</v>
      </c>
      <c r="EI113" s="89"/>
      <c r="EJ113" s="89">
        <v>250</v>
      </c>
      <c r="EK113" s="90">
        <f t="shared" si="1676"/>
        <v>0</v>
      </c>
      <c r="EL113" s="90"/>
      <c r="EM113" s="91"/>
      <c r="EN113" s="90">
        <f t="shared" si="1677"/>
        <v>0</v>
      </c>
      <c r="EO113" s="90">
        <f t="shared" si="1678"/>
        <v>0</v>
      </c>
      <c r="EP113" s="90">
        <f t="shared" si="1679"/>
        <v>0</v>
      </c>
      <c r="EQ113" s="90"/>
      <c r="ER113" s="90">
        <f t="shared" si="1680"/>
        <v>0</v>
      </c>
      <c r="ES113" s="90">
        <f t="shared" si="1681"/>
        <v>0</v>
      </c>
      <c r="ET113" s="89"/>
      <c r="EU113" s="89">
        <f t="shared" si="1449"/>
        <v>750</v>
      </c>
      <c r="EV113" s="90">
        <f t="shared" si="1450"/>
        <v>0</v>
      </c>
      <c r="EW113" s="90">
        <f t="shared" si="1451"/>
        <v>0</v>
      </c>
      <c r="EX113" s="90">
        <f t="shared" si="1452"/>
        <v>0</v>
      </c>
      <c r="EY113" s="90">
        <f t="shared" si="1453"/>
        <v>0</v>
      </c>
      <c r="EZ113" s="90">
        <f t="shared" si="947"/>
        <v>0</v>
      </c>
      <c r="FA113" s="90">
        <f t="shared" si="1454"/>
        <v>0</v>
      </c>
      <c r="FB113" s="90">
        <f t="shared" si="1455"/>
        <v>0</v>
      </c>
      <c r="FC113" s="90">
        <f t="shared" si="1456"/>
        <v>0</v>
      </c>
      <c r="FD113" s="90">
        <f t="shared" si="1457"/>
        <v>0</v>
      </c>
      <c r="FE113" s="89">
        <f t="shared" si="1458"/>
        <v>0</v>
      </c>
      <c r="FF113" s="191">
        <f t="shared" si="1625"/>
        <v>2250</v>
      </c>
      <c r="FG113" s="191">
        <f t="shared" si="1626"/>
        <v>750</v>
      </c>
      <c r="FH113" s="191">
        <f t="shared" si="1627"/>
        <v>0</v>
      </c>
      <c r="FI113" s="191">
        <f t="shared" si="1628"/>
        <v>0</v>
      </c>
      <c r="FJ113" s="191">
        <f t="shared" si="1629"/>
        <v>750</v>
      </c>
      <c r="FK113" s="191">
        <f t="shared" si="1630"/>
        <v>150</v>
      </c>
      <c r="FL113" s="191">
        <f t="shared" si="1631"/>
        <v>0</v>
      </c>
      <c r="FM113" s="191">
        <f t="shared" si="1632"/>
        <v>0</v>
      </c>
      <c r="FN113" s="191">
        <f t="shared" si="1633"/>
        <v>150</v>
      </c>
      <c r="FO113" s="191">
        <f t="shared" si="1634"/>
        <v>600</v>
      </c>
      <c r="FP113" s="191">
        <f t="shared" si="1635"/>
        <v>223</v>
      </c>
      <c r="FQ113" s="89">
        <v>250</v>
      </c>
      <c r="FR113" s="90">
        <f t="shared" si="1660"/>
        <v>0</v>
      </c>
      <c r="FS113" s="90"/>
      <c r="FT113" s="91"/>
      <c r="FU113" s="90">
        <f t="shared" si="1661"/>
        <v>0</v>
      </c>
      <c r="FV113" s="90">
        <f t="shared" si="1662"/>
        <v>0</v>
      </c>
      <c r="FW113" s="90">
        <f t="shared" si="1663"/>
        <v>0</v>
      </c>
      <c r="FX113" s="90"/>
      <c r="FY113" s="90">
        <f t="shared" si="1664"/>
        <v>0</v>
      </c>
      <c r="FZ113" s="90">
        <f t="shared" si="1665"/>
        <v>0</v>
      </c>
      <c r="GA113" s="89"/>
      <c r="GB113" s="89">
        <v>250</v>
      </c>
      <c r="GC113" s="90">
        <f t="shared" si="1692"/>
        <v>0</v>
      </c>
      <c r="GD113" s="90"/>
      <c r="GE113" s="91"/>
      <c r="GF113" s="90">
        <f t="shared" si="1693"/>
        <v>0</v>
      </c>
      <c r="GG113" s="90">
        <f t="shared" si="1694"/>
        <v>0</v>
      </c>
      <c r="GH113" s="90">
        <f t="shared" si="1695"/>
        <v>0</v>
      </c>
      <c r="GI113" s="90"/>
      <c r="GJ113" s="90">
        <f t="shared" si="1696"/>
        <v>0</v>
      </c>
      <c r="GK113" s="90">
        <f t="shared" si="1697"/>
        <v>0</v>
      </c>
      <c r="GL113" s="89"/>
      <c r="GM113" s="89">
        <v>250</v>
      </c>
      <c r="GN113" s="90">
        <f t="shared" si="1709"/>
        <v>0</v>
      </c>
      <c r="GO113" s="90"/>
      <c r="GP113" s="91"/>
      <c r="GQ113" s="90">
        <f t="shared" si="1710"/>
        <v>0</v>
      </c>
      <c r="GR113" s="90">
        <f t="shared" si="1711"/>
        <v>0</v>
      </c>
      <c r="GS113" s="90">
        <f t="shared" si="1716"/>
        <v>0</v>
      </c>
      <c r="GT113" s="90"/>
      <c r="GU113" s="90">
        <f t="shared" si="1712"/>
        <v>0</v>
      </c>
      <c r="GV113" s="90">
        <f t="shared" si="1713"/>
        <v>0</v>
      </c>
      <c r="GW113" s="89"/>
      <c r="GX113" s="89">
        <f t="shared" si="1488"/>
        <v>750</v>
      </c>
      <c r="GY113" s="90">
        <f t="shared" si="1489"/>
        <v>0</v>
      </c>
      <c r="GZ113" s="90">
        <f t="shared" si="1490"/>
        <v>0</v>
      </c>
      <c r="HA113" s="90">
        <f t="shared" si="1491"/>
        <v>0</v>
      </c>
      <c r="HB113" s="90">
        <f t="shared" si="1492"/>
        <v>0</v>
      </c>
      <c r="HC113" s="90">
        <f t="shared" si="948"/>
        <v>0</v>
      </c>
      <c r="HD113" s="90">
        <f t="shared" si="1493"/>
        <v>0</v>
      </c>
      <c r="HE113" s="90">
        <f t="shared" si="1494"/>
        <v>0</v>
      </c>
      <c r="HF113" s="90">
        <f t="shared" si="1495"/>
        <v>0</v>
      </c>
      <c r="HG113" s="90">
        <f t="shared" si="1496"/>
        <v>0</v>
      </c>
      <c r="HH113" s="89">
        <f t="shared" si="1497"/>
        <v>0</v>
      </c>
      <c r="HI113" s="90">
        <f t="shared" si="1636"/>
        <v>3000</v>
      </c>
      <c r="HJ113" s="90">
        <f t="shared" si="1637"/>
        <v>750</v>
      </c>
      <c r="HK113" s="90">
        <f t="shared" si="1638"/>
        <v>0</v>
      </c>
      <c r="HL113" s="90">
        <f t="shared" si="1639"/>
        <v>0</v>
      </c>
      <c r="HM113" s="90">
        <f t="shared" si="1640"/>
        <v>750</v>
      </c>
      <c r="HN113" s="90">
        <f t="shared" si="1641"/>
        <v>50</v>
      </c>
      <c r="HO113" s="90">
        <f t="shared" si="1642"/>
        <v>0</v>
      </c>
      <c r="HP113" s="90">
        <f t="shared" si="1643"/>
        <v>0</v>
      </c>
      <c r="HQ113" s="90">
        <f t="shared" si="1644"/>
        <v>50</v>
      </c>
      <c r="HR113" s="90">
        <f t="shared" si="1645"/>
        <v>700</v>
      </c>
      <c r="HS113" s="90">
        <f t="shared" si="1646"/>
        <v>223</v>
      </c>
      <c r="HT113" s="159">
        <f t="shared" si="851"/>
        <v>750</v>
      </c>
      <c r="HU113" s="131">
        <f t="shared" si="852"/>
        <v>750</v>
      </c>
      <c r="HV113" s="131">
        <f t="shared" si="853"/>
        <v>750</v>
      </c>
      <c r="HW113" s="84"/>
      <c r="HX113" s="84">
        <f t="shared" si="1698"/>
        <v>223</v>
      </c>
      <c r="HY113" s="84"/>
      <c r="HZ113" s="84"/>
      <c r="IA113" s="84"/>
      <c r="IB113" s="84">
        <f>2013-18</f>
        <v>1995</v>
      </c>
      <c r="IC113" s="84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  <c r="LG113" s="67"/>
    </row>
    <row r="114" spans="1:319" s="2" customFormat="1" ht="15.75" customHeight="1" x14ac:dyDescent="0.25">
      <c r="A114" s="33"/>
      <c r="B114" s="37">
        <v>14</v>
      </c>
      <c r="C114" s="74">
        <v>2</v>
      </c>
      <c r="D114" s="74"/>
      <c r="E114" s="75">
        <v>0.1</v>
      </c>
      <c r="F114" s="19" t="s">
        <v>526</v>
      </c>
      <c r="G114" s="16" t="s">
        <v>375</v>
      </c>
      <c r="H114" s="17" t="s">
        <v>527</v>
      </c>
      <c r="I114" s="87">
        <v>61002007856</v>
      </c>
      <c r="J114" s="35" t="s">
        <v>149</v>
      </c>
      <c r="K114" s="92" t="s">
        <v>104</v>
      </c>
      <c r="L114" s="34" t="s">
        <v>921</v>
      </c>
      <c r="M114" s="34">
        <v>39</v>
      </c>
      <c r="N114" s="34" t="s">
        <v>1242</v>
      </c>
      <c r="O114" s="50"/>
      <c r="P114" s="88" t="s">
        <v>167</v>
      </c>
      <c r="Q114" s="88">
        <v>14</v>
      </c>
      <c r="R114" s="39" t="s">
        <v>263</v>
      </c>
      <c r="S114" s="89">
        <v>250</v>
      </c>
      <c r="T114" s="90">
        <f t="shared" si="1648"/>
        <v>250</v>
      </c>
      <c r="U114" s="90"/>
      <c r="V114" s="91"/>
      <c r="W114" s="90">
        <f t="shared" si="1649"/>
        <v>250</v>
      </c>
      <c r="X114" s="90">
        <f t="shared" si="1650"/>
        <v>50</v>
      </c>
      <c r="Y114" s="90">
        <f t="shared" si="1651"/>
        <v>25</v>
      </c>
      <c r="Z114" s="90"/>
      <c r="AA114" s="90">
        <f t="shared" si="1652"/>
        <v>25</v>
      </c>
      <c r="AB114" s="90">
        <f t="shared" si="1653"/>
        <v>225</v>
      </c>
      <c r="AC114" s="89">
        <v>127</v>
      </c>
      <c r="AD114" s="89">
        <v>250</v>
      </c>
      <c r="AE114" s="90">
        <f t="shared" si="1666"/>
        <v>250</v>
      </c>
      <c r="AF114" s="90"/>
      <c r="AG114" s="91"/>
      <c r="AH114" s="90">
        <f t="shared" si="1667"/>
        <v>250</v>
      </c>
      <c r="AI114" s="90">
        <v>0</v>
      </c>
      <c r="AJ114" s="90">
        <v>0</v>
      </c>
      <c r="AK114" s="90"/>
      <c r="AL114" s="90">
        <f t="shared" si="1668"/>
        <v>0</v>
      </c>
      <c r="AM114" s="90">
        <f t="shared" si="1669"/>
        <v>250</v>
      </c>
      <c r="AN114" s="177">
        <v>123</v>
      </c>
      <c r="AO114" s="89">
        <v>250</v>
      </c>
      <c r="AP114" s="90">
        <f t="shared" si="1682"/>
        <v>250</v>
      </c>
      <c r="AQ114" s="90"/>
      <c r="AR114" s="91"/>
      <c r="AS114" s="90">
        <f t="shared" si="1683"/>
        <v>250</v>
      </c>
      <c r="AT114" s="90">
        <v>0</v>
      </c>
      <c r="AU114" s="90">
        <v>0</v>
      </c>
      <c r="AV114" s="90"/>
      <c r="AW114" s="90">
        <f t="shared" si="1684"/>
        <v>0</v>
      </c>
      <c r="AX114" s="90">
        <f t="shared" si="1685"/>
        <v>250</v>
      </c>
      <c r="AY114" s="89">
        <v>125</v>
      </c>
      <c r="AZ114" s="89">
        <f t="shared" si="1590"/>
        <v>750</v>
      </c>
      <c r="BA114" s="90">
        <f t="shared" si="1591"/>
        <v>750</v>
      </c>
      <c r="BB114" s="90">
        <f t="shared" si="1592"/>
        <v>0</v>
      </c>
      <c r="BC114" s="90">
        <f t="shared" si="1593"/>
        <v>0</v>
      </c>
      <c r="BD114" s="90">
        <f t="shared" si="1594"/>
        <v>750</v>
      </c>
      <c r="BE114" s="90">
        <f t="shared" si="945"/>
        <v>150</v>
      </c>
      <c r="BF114" s="90">
        <f t="shared" si="1595"/>
        <v>25</v>
      </c>
      <c r="BG114" s="90">
        <f t="shared" si="1596"/>
        <v>0</v>
      </c>
      <c r="BH114" s="90">
        <f t="shared" si="1597"/>
        <v>125</v>
      </c>
      <c r="BI114" s="90">
        <f t="shared" si="1598"/>
        <v>625</v>
      </c>
      <c r="BJ114" s="89">
        <f t="shared" si="1599"/>
        <v>375</v>
      </c>
      <c r="BK114" s="89">
        <v>250</v>
      </c>
      <c r="BL114" s="90">
        <f t="shared" si="1654"/>
        <v>0</v>
      </c>
      <c r="BM114" s="90"/>
      <c r="BN114" s="91"/>
      <c r="BO114" s="90">
        <f t="shared" si="1655"/>
        <v>0</v>
      </c>
      <c r="BP114" s="90">
        <f t="shared" si="1656"/>
        <v>0</v>
      </c>
      <c r="BQ114" s="90">
        <f t="shared" si="1657"/>
        <v>0</v>
      </c>
      <c r="BR114" s="90"/>
      <c r="BS114" s="90">
        <f t="shared" si="1658"/>
        <v>0</v>
      </c>
      <c r="BT114" s="90">
        <f t="shared" si="1659"/>
        <v>0</v>
      </c>
      <c r="BU114" s="89"/>
      <c r="BV114" s="89">
        <v>250</v>
      </c>
      <c r="BW114" s="90">
        <f t="shared" si="1699"/>
        <v>0</v>
      </c>
      <c r="BX114" s="90"/>
      <c r="BY114" s="91"/>
      <c r="BZ114" s="90">
        <f t="shared" si="1700"/>
        <v>0</v>
      </c>
      <c r="CA114" s="90">
        <f t="shared" si="1701"/>
        <v>0</v>
      </c>
      <c r="CB114" s="90">
        <f t="shared" si="1714"/>
        <v>0</v>
      </c>
      <c r="CC114" s="90"/>
      <c r="CD114" s="90">
        <f t="shared" si="1702"/>
        <v>0</v>
      </c>
      <c r="CE114" s="90">
        <f t="shared" si="1703"/>
        <v>0</v>
      </c>
      <c r="CF114" s="89"/>
      <c r="CG114" s="89">
        <v>250</v>
      </c>
      <c r="CH114" s="90">
        <f t="shared" si="1670"/>
        <v>0</v>
      </c>
      <c r="CI114" s="90"/>
      <c r="CJ114" s="91"/>
      <c r="CK114" s="90">
        <f t="shared" si="1671"/>
        <v>0</v>
      </c>
      <c r="CL114" s="90">
        <f t="shared" si="1672"/>
        <v>0</v>
      </c>
      <c r="CM114" s="90">
        <f t="shared" si="1673"/>
        <v>0</v>
      </c>
      <c r="CN114" s="90"/>
      <c r="CO114" s="90">
        <f t="shared" si="1674"/>
        <v>0</v>
      </c>
      <c r="CP114" s="90">
        <f t="shared" si="1675"/>
        <v>0</v>
      </c>
      <c r="CQ114" s="89"/>
      <c r="CR114" s="89">
        <f t="shared" si="1600"/>
        <v>750</v>
      </c>
      <c r="CS114" s="90">
        <f t="shared" si="1601"/>
        <v>0</v>
      </c>
      <c r="CT114" s="90">
        <f t="shared" si="1602"/>
        <v>0</v>
      </c>
      <c r="CU114" s="90">
        <f t="shared" si="1603"/>
        <v>0</v>
      </c>
      <c r="CV114" s="90">
        <f t="shared" si="1604"/>
        <v>0</v>
      </c>
      <c r="CW114" s="90">
        <f t="shared" si="946"/>
        <v>0</v>
      </c>
      <c r="CX114" s="90">
        <f t="shared" si="1605"/>
        <v>0</v>
      </c>
      <c r="CY114" s="90">
        <f t="shared" si="1606"/>
        <v>0</v>
      </c>
      <c r="CZ114" s="90">
        <f t="shared" si="1607"/>
        <v>0</v>
      </c>
      <c r="DA114" s="90">
        <f t="shared" si="1608"/>
        <v>0</v>
      </c>
      <c r="DB114" s="89">
        <f t="shared" si="1609"/>
        <v>0</v>
      </c>
      <c r="DC114" s="191">
        <f t="shared" si="1614"/>
        <v>1500</v>
      </c>
      <c r="DD114" s="191">
        <f t="shared" si="1615"/>
        <v>750</v>
      </c>
      <c r="DE114" s="191">
        <f t="shared" si="1616"/>
        <v>0</v>
      </c>
      <c r="DF114" s="191">
        <f t="shared" si="1617"/>
        <v>0</v>
      </c>
      <c r="DG114" s="191">
        <f t="shared" si="1618"/>
        <v>750</v>
      </c>
      <c r="DH114" s="191">
        <f t="shared" si="1619"/>
        <v>150</v>
      </c>
      <c r="DI114" s="191">
        <f t="shared" si="1620"/>
        <v>25</v>
      </c>
      <c r="DJ114" s="191">
        <f t="shared" si="1621"/>
        <v>0</v>
      </c>
      <c r="DK114" s="191">
        <f t="shared" si="1622"/>
        <v>125</v>
      </c>
      <c r="DL114" s="191">
        <f t="shared" si="1623"/>
        <v>625</v>
      </c>
      <c r="DM114" s="191">
        <f t="shared" si="1624"/>
        <v>375</v>
      </c>
      <c r="DN114" s="89">
        <v>250</v>
      </c>
      <c r="DO114" s="90">
        <f t="shared" si="1704"/>
        <v>0</v>
      </c>
      <c r="DP114" s="90"/>
      <c r="DQ114" s="91"/>
      <c r="DR114" s="90">
        <f t="shared" si="1705"/>
        <v>0</v>
      </c>
      <c r="DS114" s="90">
        <f t="shared" si="1706"/>
        <v>0</v>
      </c>
      <c r="DT114" s="90">
        <f t="shared" si="1715"/>
        <v>0</v>
      </c>
      <c r="DU114" s="90"/>
      <c r="DV114" s="90">
        <f t="shared" si="1707"/>
        <v>0</v>
      </c>
      <c r="DW114" s="90">
        <f t="shared" si="1708"/>
        <v>0</v>
      </c>
      <c r="DX114" s="89"/>
      <c r="DY114" s="89">
        <v>250</v>
      </c>
      <c r="DZ114" s="90">
        <f t="shared" si="1686"/>
        <v>0</v>
      </c>
      <c r="EA114" s="90"/>
      <c r="EB114" s="91"/>
      <c r="EC114" s="90">
        <f t="shared" si="1687"/>
        <v>0</v>
      </c>
      <c r="ED114" s="90">
        <f t="shared" si="1688"/>
        <v>0</v>
      </c>
      <c r="EE114" s="90">
        <f t="shared" si="1689"/>
        <v>0</v>
      </c>
      <c r="EF114" s="90"/>
      <c r="EG114" s="90">
        <f t="shared" si="1690"/>
        <v>0</v>
      </c>
      <c r="EH114" s="90">
        <f t="shared" si="1691"/>
        <v>0</v>
      </c>
      <c r="EI114" s="89"/>
      <c r="EJ114" s="89">
        <v>250</v>
      </c>
      <c r="EK114" s="90">
        <f t="shared" si="1676"/>
        <v>0</v>
      </c>
      <c r="EL114" s="90"/>
      <c r="EM114" s="91"/>
      <c r="EN114" s="90">
        <f t="shared" si="1677"/>
        <v>0</v>
      </c>
      <c r="EO114" s="90">
        <f t="shared" si="1678"/>
        <v>0</v>
      </c>
      <c r="EP114" s="90">
        <f t="shared" si="1679"/>
        <v>0</v>
      </c>
      <c r="EQ114" s="90"/>
      <c r="ER114" s="90">
        <f t="shared" si="1680"/>
        <v>0</v>
      </c>
      <c r="ES114" s="90">
        <f t="shared" si="1681"/>
        <v>0</v>
      </c>
      <c r="ET114" s="89"/>
      <c r="EU114" s="89">
        <f t="shared" si="1449"/>
        <v>750</v>
      </c>
      <c r="EV114" s="90">
        <f t="shared" si="1450"/>
        <v>0</v>
      </c>
      <c r="EW114" s="90">
        <f t="shared" si="1451"/>
        <v>0</v>
      </c>
      <c r="EX114" s="90">
        <f t="shared" si="1452"/>
        <v>0</v>
      </c>
      <c r="EY114" s="90">
        <f t="shared" si="1453"/>
        <v>0</v>
      </c>
      <c r="EZ114" s="90">
        <f t="shared" si="947"/>
        <v>0</v>
      </c>
      <c r="FA114" s="90">
        <f t="shared" si="1454"/>
        <v>0</v>
      </c>
      <c r="FB114" s="90">
        <f t="shared" si="1455"/>
        <v>0</v>
      </c>
      <c r="FC114" s="90">
        <f t="shared" si="1456"/>
        <v>0</v>
      </c>
      <c r="FD114" s="90">
        <f t="shared" si="1457"/>
        <v>0</v>
      </c>
      <c r="FE114" s="89">
        <f t="shared" si="1458"/>
        <v>0</v>
      </c>
      <c r="FF114" s="191">
        <f t="shared" si="1625"/>
        <v>2250</v>
      </c>
      <c r="FG114" s="191">
        <f t="shared" si="1626"/>
        <v>750</v>
      </c>
      <c r="FH114" s="191">
        <f t="shared" si="1627"/>
        <v>0</v>
      </c>
      <c r="FI114" s="191">
        <f t="shared" si="1628"/>
        <v>0</v>
      </c>
      <c r="FJ114" s="191">
        <f t="shared" si="1629"/>
        <v>750</v>
      </c>
      <c r="FK114" s="191">
        <f t="shared" si="1630"/>
        <v>150</v>
      </c>
      <c r="FL114" s="191">
        <f t="shared" si="1631"/>
        <v>25</v>
      </c>
      <c r="FM114" s="191">
        <f t="shared" si="1632"/>
        <v>0</v>
      </c>
      <c r="FN114" s="191">
        <f t="shared" si="1633"/>
        <v>125</v>
      </c>
      <c r="FO114" s="191">
        <f t="shared" si="1634"/>
        <v>625</v>
      </c>
      <c r="FP114" s="191">
        <f t="shared" si="1635"/>
        <v>375</v>
      </c>
      <c r="FQ114" s="89">
        <v>250</v>
      </c>
      <c r="FR114" s="90">
        <f t="shared" si="1660"/>
        <v>0</v>
      </c>
      <c r="FS114" s="90"/>
      <c r="FT114" s="91"/>
      <c r="FU114" s="90">
        <f t="shared" si="1661"/>
        <v>0</v>
      </c>
      <c r="FV114" s="90">
        <f t="shared" si="1662"/>
        <v>0</v>
      </c>
      <c r="FW114" s="90">
        <f t="shared" si="1663"/>
        <v>0</v>
      </c>
      <c r="FX114" s="90"/>
      <c r="FY114" s="90">
        <f t="shared" si="1664"/>
        <v>0</v>
      </c>
      <c r="FZ114" s="90">
        <f t="shared" si="1665"/>
        <v>0</v>
      </c>
      <c r="GA114" s="89"/>
      <c r="GB114" s="89">
        <v>250</v>
      </c>
      <c r="GC114" s="90">
        <f t="shared" si="1692"/>
        <v>0</v>
      </c>
      <c r="GD114" s="90"/>
      <c r="GE114" s="91"/>
      <c r="GF114" s="90">
        <f t="shared" si="1693"/>
        <v>0</v>
      </c>
      <c r="GG114" s="90">
        <f t="shared" si="1694"/>
        <v>0</v>
      </c>
      <c r="GH114" s="90">
        <f t="shared" si="1695"/>
        <v>0</v>
      </c>
      <c r="GI114" s="90"/>
      <c r="GJ114" s="90">
        <f t="shared" si="1696"/>
        <v>0</v>
      </c>
      <c r="GK114" s="90">
        <f t="shared" si="1697"/>
        <v>0</v>
      </c>
      <c r="GL114" s="89"/>
      <c r="GM114" s="89">
        <v>250</v>
      </c>
      <c r="GN114" s="90">
        <f t="shared" si="1709"/>
        <v>0</v>
      </c>
      <c r="GO114" s="90"/>
      <c r="GP114" s="91"/>
      <c r="GQ114" s="90">
        <f t="shared" si="1710"/>
        <v>0</v>
      </c>
      <c r="GR114" s="90">
        <f t="shared" si="1711"/>
        <v>0</v>
      </c>
      <c r="GS114" s="90">
        <f t="shared" si="1716"/>
        <v>0</v>
      </c>
      <c r="GT114" s="90"/>
      <c r="GU114" s="90">
        <f t="shared" si="1712"/>
        <v>0</v>
      </c>
      <c r="GV114" s="90">
        <f t="shared" si="1713"/>
        <v>0</v>
      </c>
      <c r="GW114" s="89"/>
      <c r="GX114" s="89">
        <f t="shared" si="1488"/>
        <v>750</v>
      </c>
      <c r="GY114" s="90">
        <f t="shared" si="1489"/>
        <v>0</v>
      </c>
      <c r="GZ114" s="90">
        <f t="shared" si="1490"/>
        <v>0</v>
      </c>
      <c r="HA114" s="90">
        <f t="shared" si="1491"/>
        <v>0</v>
      </c>
      <c r="HB114" s="90">
        <f t="shared" si="1492"/>
        <v>0</v>
      </c>
      <c r="HC114" s="90">
        <f t="shared" si="948"/>
        <v>0</v>
      </c>
      <c r="HD114" s="90">
        <f t="shared" si="1493"/>
        <v>0</v>
      </c>
      <c r="HE114" s="90">
        <f t="shared" si="1494"/>
        <v>0</v>
      </c>
      <c r="HF114" s="90">
        <f t="shared" si="1495"/>
        <v>0</v>
      </c>
      <c r="HG114" s="90">
        <f t="shared" si="1496"/>
        <v>0</v>
      </c>
      <c r="HH114" s="89">
        <f t="shared" si="1497"/>
        <v>0</v>
      </c>
      <c r="HI114" s="90">
        <f t="shared" si="1636"/>
        <v>3000</v>
      </c>
      <c r="HJ114" s="90">
        <f t="shared" si="1637"/>
        <v>750</v>
      </c>
      <c r="HK114" s="90">
        <f t="shared" si="1638"/>
        <v>0</v>
      </c>
      <c r="HL114" s="90">
        <f t="shared" si="1639"/>
        <v>0</v>
      </c>
      <c r="HM114" s="90">
        <f t="shared" si="1640"/>
        <v>750</v>
      </c>
      <c r="HN114" s="90">
        <f t="shared" si="1641"/>
        <v>50</v>
      </c>
      <c r="HO114" s="90">
        <f t="shared" si="1642"/>
        <v>25</v>
      </c>
      <c r="HP114" s="90">
        <f t="shared" si="1643"/>
        <v>0</v>
      </c>
      <c r="HQ114" s="90">
        <f t="shared" si="1644"/>
        <v>25</v>
      </c>
      <c r="HR114" s="90">
        <f t="shared" si="1645"/>
        <v>725</v>
      </c>
      <c r="HS114" s="90">
        <f t="shared" si="1646"/>
        <v>375</v>
      </c>
      <c r="HT114" s="159">
        <f t="shared" si="851"/>
        <v>750</v>
      </c>
      <c r="HU114" s="131">
        <f t="shared" si="852"/>
        <v>750</v>
      </c>
      <c r="HV114" s="131">
        <f t="shared" si="853"/>
        <v>750</v>
      </c>
      <c r="HW114" s="84"/>
      <c r="HX114" s="84">
        <f t="shared" si="1698"/>
        <v>375</v>
      </c>
      <c r="HY114" s="84"/>
      <c r="HZ114" s="84"/>
      <c r="IA114" s="84"/>
      <c r="IB114" s="84"/>
      <c r="IC114" s="84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  <c r="LG114" s="67"/>
    </row>
    <row r="115" spans="1:319" s="4" customFormat="1" ht="15.75" customHeight="1" x14ac:dyDescent="0.25">
      <c r="A115" s="33"/>
      <c r="B115" s="37">
        <v>15</v>
      </c>
      <c r="C115" s="36"/>
      <c r="D115" s="36"/>
      <c r="E115" s="36"/>
      <c r="F115" s="19" t="s">
        <v>528</v>
      </c>
      <c r="G115" s="16" t="s">
        <v>375</v>
      </c>
      <c r="H115" s="17" t="s">
        <v>529</v>
      </c>
      <c r="I115" s="87">
        <v>61008005933</v>
      </c>
      <c r="J115" s="35" t="s">
        <v>150</v>
      </c>
      <c r="K115" s="92" t="s">
        <v>151</v>
      </c>
      <c r="L115" s="34" t="s">
        <v>939</v>
      </c>
      <c r="M115" s="34">
        <v>44</v>
      </c>
      <c r="N115" s="34" t="s">
        <v>1242</v>
      </c>
      <c r="O115" s="50"/>
      <c r="P115" s="88" t="s">
        <v>167</v>
      </c>
      <c r="Q115" s="88">
        <v>15</v>
      </c>
      <c r="R115" s="39" t="s">
        <v>262</v>
      </c>
      <c r="S115" s="89">
        <v>250</v>
      </c>
      <c r="T115" s="90">
        <f t="shared" si="1648"/>
        <v>250</v>
      </c>
      <c r="U115" s="90"/>
      <c r="V115" s="91"/>
      <c r="W115" s="90">
        <f t="shared" si="1649"/>
        <v>250</v>
      </c>
      <c r="X115" s="90">
        <f t="shared" si="1650"/>
        <v>50</v>
      </c>
      <c r="Y115" s="90">
        <f t="shared" si="1651"/>
        <v>0</v>
      </c>
      <c r="Z115" s="90"/>
      <c r="AA115" s="90">
        <f t="shared" si="1652"/>
        <v>50</v>
      </c>
      <c r="AB115" s="90">
        <f t="shared" si="1653"/>
        <v>200</v>
      </c>
      <c r="AC115" s="89">
        <v>58</v>
      </c>
      <c r="AD115" s="89">
        <v>250</v>
      </c>
      <c r="AE115" s="90">
        <f t="shared" si="1666"/>
        <v>250</v>
      </c>
      <c r="AF115" s="90"/>
      <c r="AG115" s="91"/>
      <c r="AH115" s="90">
        <f t="shared" si="1667"/>
        <v>250</v>
      </c>
      <c r="AI115" s="90">
        <v>0</v>
      </c>
      <c r="AJ115" s="90">
        <v>0</v>
      </c>
      <c r="AK115" s="90"/>
      <c r="AL115" s="90">
        <f t="shared" si="1668"/>
        <v>0</v>
      </c>
      <c r="AM115" s="90">
        <f t="shared" si="1669"/>
        <v>250</v>
      </c>
      <c r="AN115" s="177">
        <v>73</v>
      </c>
      <c r="AO115" s="89">
        <v>250</v>
      </c>
      <c r="AP115" s="90">
        <f t="shared" si="1682"/>
        <v>250</v>
      </c>
      <c r="AQ115" s="90"/>
      <c r="AR115" s="91"/>
      <c r="AS115" s="90">
        <f t="shared" si="1683"/>
        <v>250</v>
      </c>
      <c r="AT115" s="90">
        <v>0</v>
      </c>
      <c r="AU115" s="90">
        <v>0</v>
      </c>
      <c r="AV115" s="90"/>
      <c r="AW115" s="90">
        <f t="shared" si="1684"/>
        <v>0</v>
      </c>
      <c r="AX115" s="90">
        <f t="shared" si="1685"/>
        <v>250</v>
      </c>
      <c r="AY115" s="89">
        <v>89</v>
      </c>
      <c r="AZ115" s="89">
        <f t="shared" si="1590"/>
        <v>750</v>
      </c>
      <c r="BA115" s="90">
        <f t="shared" si="1591"/>
        <v>750</v>
      </c>
      <c r="BB115" s="90">
        <f t="shared" si="1592"/>
        <v>0</v>
      </c>
      <c r="BC115" s="90">
        <f t="shared" si="1593"/>
        <v>0</v>
      </c>
      <c r="BD115" s="90">
        <f t="shared" si="1594"/>
        <v>750</v>
      </c>
      <c r="BE115" s="90">
        <f t="shared" si="945"/>
        <v>150</v>
      </c>
      <c r="BF115" s="90">
        <f t="shared" si="1595"/>
        <v>0</v>
      </c>
      <c r="BG115" s="90">
        <f t="shared" si="1596"/>
        <v>0</v>
      </c>
      <c r="BH115" s="90">
        <f t="shared" si="1597"/>
        <v>150</v>
      </c>
      <c r="BI115" s="90">
        <f t="shared" si="1598"/>
        <v>600</v>
      </c>
      <c r="BJ115" s="89">
        <f t="shared" si="1599"/>
        <v>220</v>
      </c>
      <c r="BK115" s="89">
        <v>250</v>
      </c>
      <c r="BL115" s="90">
        <f t="shared" si="1654"/>
        <v>0</v>
      </c>
      <c r="BM115" s="90"/>
      <c r="BN115" s="91"/>
      <c r="BO115" s="90">
        <f t="shared" si="1655"/>
        <v>0</v>
      </c>
      <c r="BP115" s="90">
        <f t="shared" si="1656"/>
        <v>0</v>
      </c>
      <c r="BQ115" s="90">
        <f t="shared" si="1657"/>
        <v>0</v>
      </c>
      <c r="BR115" s="90"/>
      <c r="BS115" s="90">
        <f t="shared" si="1658"/>
        <v>0</v>
      </c>
      <c r="BT115" s="90">
        <f t="shared" si="1659"/>
        <v>0</v>
      </c>
      <c r="BU115" s="89"/>
      <c r="BV115" s="89">
        <v>250</v>
      </c>
      <c r="BW115" s="90">
        <f t="shared" si="1699"/>
        <v>0</v>
      </c>
      <c r="BX115" s="90"/>
      <c r="BY115" s="91"/>
      <c r="BZ115" s="90">
        <f t="shared" si="1700"/>
        <v>0</v>
      </c>
      <c r="CA115" s="90">
        <f t="shared" si="1701"/>
        <v>0</v>
      </c>
      <c r="CB115" s="90">
        <f t="shared" si="1714"/>
        <v>0</v>
      </c>
      <c r="CC115" s="90"/>
      <c r="CD115" s="90">
        <f t="shared" si="1702"/>
        <v>0</v>
      </c>
      <c r="CE115" s="90">
        <f t="shared" si="1703"/>
        <v>0</v>
      </c>
      <c r="CF115" s="89"/>
      <c r="CG115" s="89">
        <v>250</v>
      </c>
      <c r="CH115" s="90">
        <f t="shared" si="1670"/>
        <v>0</v>
      </c>
      <c r="CI115" s="90"/>
      <c r="CJ115" s="91"/>
      <c r="CK115" s="90">
        <f t="shared" si="1671"/>
        <v>0</v>
      </c>
      <c r="CL115" s="90">
        <f t="shared" si="1672"/>
        <v>0</v>
      </c>
      <c r="CM115" s="90">
        <f t="shared" si="1673"/>
        <v>0</v>
      </c>
      <c r="CN115" s="90"/>
      <c r="CO115" s="90">
        <f t="shared" si="1674"/>
        <v>0</v>
      </c>
      <c r="CP115" s="90">
        <f t="shared" si="1675"/>
        <v>0</v>
      </c>
      <c r="CQ115" s="89"/>
      <c r="CR115" s="89">
        <f t="shared" si="1600"/>
        <v>750</v>
      </c>
      <c r="CS115" s="90">
        <f t="shared" si="1601"/>
        <v>0</v>
      </c>
      <c r="CT115" s="90">
        <f t="shared" si="1602"/>
        <v>0</v>
      </c>
      <c r="CU115" s="90">
        <f t="shared" si="1603"/>
        <v>0</v>
      </c>
      <c r="CV115" s="90">
        <f t="shared" si="1604"/>
        <v>0</v>
      </c>
      <c r="CW115" s="90">
        <f t="shared" si="946"/>
        <v>0</v>
      </c>
      <c r="CX115" s="90">
        <f t="shared" si="1605"/>
        <v>0</v>
      </c>
      <c r="CY115" s="90">
        <f t="shared" si="1606"/>
        <v>0</v>
      </c>
      <c r="CZ115" s="90">
        <f t="shared" si="1607"/>
        <v>0</v>
      </c>
      <c r="DA115" s="90">
        <f t="shared" si="1608"/>
        <v>0</v>
      </c>
      <c r="DB115" s="89">
        <f t="shared" si="1609"/>
        <v>0</v>
      </c>
      <c r="DC115" s="191">
        <f t="shared" si="1614"/>
        <v>1500</v>
      </c>
      <c r="DD115" s="191">
        <f t="shared" si="1615"/>
        <v>750</v>
      </c>
      <c r="DE115" s="191">
        <f t="shared" si="1616"/>
        <v>0</v>
      </c>
      <c r="DF115" s="191">
        <f t="shared" si="1617"/>
        <v>0</v>
      </c>
      <c r="DG115" s="191">
        <f t="shared" si="1618"/>
        <v>750</v>
      </c>
      <c r="DH115" s="191">
        <f t="shared" si="1619"/>
        <v>150</v>
      </c>
      <c r="DI115" s="191">
        <f t="shared" si="1620"/>
        <v>0</v>
      </c>
      <c r="DJ115" s="191">
        <f t="shared" si="1621"/>
        <v>0</v>
      </c>
      <c r="DK115" s="191">
        <f t="shared" si="1622"/>
        <v>150</v>
      </c>
      <c r="DL115" s="191">
        <f t="shared" si="1623"/>
        <v>600</v>
      </c>
      <c r="DM115" s="191">
        <f t="shared" si="1624"/>
        <v>220</v>
      </c>
      <c r="DN115" s="89">
        <v>250</v>
      </c>
      <c r="DO115" s="90">
        <f t="shared" si="1704"/>
        <v>0</v>
      </c>
      <c r="DP115" s="90"/>
      <c r="DQ115" s="91"/>
      <c r="DR115" s="90">
        <f t="shared" si="1705"/>
        <v>0</v>
      </c>
      <c r="DS115" s="90">
        <f t="shared" si="1706"/>
        <v>0</v>
      </c>
      <c r="DT115" s="90">
        <f t="shared" si="1715"/>
        <v>0</v>
      </c>
      <c r="DU115" s="90"/>
      <c r="DV115" s="90">
        <f t="shared" si="1707"/>
        <v>0</v>
      </c>
      <c r="DW115" s="90">
        <f t="shared" si="1708"/>
        <v>0</v>
      </c>
      <c r="DX115" s="89"/>
      <c r="DY115" s="89">
        <v>250</v>
      </c>
      <c r="DZ115" s="90">
        <f t="shared" si="1686"/>
        <v>0</v>
      </c>
      <c r="EA115" s="90"/>
      <c r="EB115" s="91"/>
      <c r="EC115" s="90">
        <f t="shared" si="1687"/>
        <v>0</v>
      </c>
      <c r="ED115" s="90">
        <f t="shared" si="1688"/>
        <v>0</v>
      </c>
      <c r="EE115" s="90">
        <f t="shared" si="1689"/>
        <v>0</v>
      </c>
      <c r="EF115" s="90"/>
      <c r="EG115" s="90">
        <f t="shared" si="1690"/>
        <v>0</v>
      </c>
      <c r="EH115" s="90">
        <f t="shared" si="1691"/>
        <v>0</v>
      </c>
      <c r="EI115" s="89"/>
      <c r="EJ115" s="89">
        <v>250</v>
      </c>
      <c r="EK115" s="90">
        <f t="shared" si="1676"/>
        <v>0</v>
      </c>
      <c r="EL115" s="90"/>
      <c r="EM115" s="91"/>
      <c r="EN115" s="90">
        <f t="shared" si="1677"/>
        <v>0</v>
      </c>
      <c r="EO115" s="90">
        <f t="shared" si="1678"/>
        <v>0</v>
      </c>
      <c r="EP115" s="90">
        <f t="shared" si="1679"/>
        <v>0</v>
      </c>
      <c r="EQ115" s="90"/>
      <c r="ER115" s="90">
        <f t="shared" si="1680"/>
        <v>0</v>
      </c>
      <c r="ES115" s="90">
        <f t="shared" si="1681"/>
        <v>0</v>
      </c>
      <c r="ET115" s="89"/>
      <c r="EU115" s="89">
        <f t="shared" si="1449"/>
        <v>750</v>
      </c>
      <c r="EV115" s="90">
        <f t="shared" si="1450"/>
        <v>0</v>
      </c>
      <c r="EW115" s="90">
        <f t="shared" si="1451"/>
        <v>0</v>
      </c>
      <c r="EX115" s="90">
        <f t="shared" si="1452"/>
        <v>0</v>
      </c>
      <c r="EY115" s="90">
        <f t="shared" si="1453"/>
        <v>0</v>
      </c>
      <c r="EZ115" s="90">
        <f t="shared" si="947"/>
        <v>0</v>
      </c>
      <c r="FA115" s="90">
        <f t="shared" si="1454"/>
        <v>0</v>
      </c>
      <c r="FB115" s="90">
        <f t="shared" si="1455"/>
        <v>0</v>
      </c>
      <c r="FC115" s="90">
        <f t="shared" si="1456"/>
        <v>0</v>
      </c>
      <c r="FD115" s="90">
        <f t="shared" si="1457"/>
        <v>0</v>
      </c>
      <c r="FE115" s="89">
        <f t="shared" si="1458"/>
        <v>0</v>
      </c>
      <c r="FF115" s="191">
        <f t="shared" si="1625"/>
        <v>2250</v>
      </c>
      <c r="FG115" s="191">
        <f t="shared" si="1626"/>
        <v>750</v>
      </c>
      <c r="FH115" s="191">
        <f t="shared" si="1627"/>
        <v>0</v>
      </c>
      <c r="FI115" s="191">
        <f t="shared" si="1628"/>
        <v>0</v>
      </c>
      <c r="FJ115" s="191">
        <f t="shared" si="1629"/>
        <v>750</v>
      </c>
      <c r="FK115" s="191">
        <f t="shared" si="1630"/>
        <v>150</v>
      </c>
      <c r="FL115" s="191">
        <f t="shared" si="1631"/>
        <v>0</v>
      </c>
      <c r="FM115" s="191">
        <f t="shared" si="1632"/>
        <v>0</v>
      </c>
      <c r="FN115" s="191">
        <f t="shared" si="1633"/>
        <v>150</v>
      </c>
      <c r="FO115" s="191">
        <f t="shared" si="1634"/>
        <v>600</v>
      </c>
      <c r="FP115" s="191">
        <f t="shared" si="1635"/>
        <v>220</v>
      </c>
      <c r="FQ115" s="89">
        <v>250</v>
      </c>
      <c r="FR115" s="90">
        <f t="shared" si="1660"/>
        <v>0</v>
      </c>
      <c r="FS115" s="90"/>
      <c r="FT115" s="91"/>
      <c r="FU115" s="90">
        <f t="shared" si="1661"/>
        <v>0</v>
      </c>
      <c r="FV115" s="90">
        <f t="shared" si="1662"/>
        <v>0</v>
      </c>
      <c r="FW115" s="90">
        <f t="shared" si="1663"/>
        <v>0</v>
      </c>
      <c r="FX115" s="90"/>
      <c r="FY115" s="90">
        <f t="shared" si="1664"/>
        <v>0</v>
      </c>
      <c r="FZ115" s="90">
        <f t="shared" si="1665"/>
        <v>0</v>
      </c>
      <c r="GA115" s="89"/>
      <c r="GB115" s="89">
        <v>250</v>
      </c>
      <c r="GC115" s="90">
        <f t="shared" si="1692"/>
        <v>0</v>
      </c>
      <c r="GD115" s="90"/>
      <c r="GE115" s="91"/>
      <c r="GF115" s="90">
        <f t="shared" si="1693"/>
        <v>0</v>
      </c>
      <c r="GG115" s="90">
        <f t="shared" si="1694"/>
        <v>0</v>
      </c>
      <c r="GH115" s="90">
        <f t="shared" si="1695"/>
        <v>0</v>
      </c>
      <c r="GI115" s="90"/>
      <c r="GJ115" s="90">
        <f t="shared" si="1696"/>
        <v>0</v>
      </c>
      <c r="GK115" s="90">
        <f t="shared" si="1697"/>
        <v>0</v>
      </c>
      <c r="GL115" s="89"/>
      <c r="GM115" s="89">
        <v>250</v>
      </c>
      <c r="GN115" s="90">
        <f t="shared" si="1709"/>
        <v>0</v>
      </c>
      <c r="GO115" s="90"/>
      <c r="GP115" s="91"/>
      <c r="GQ115" s="90">
        <f t="shared" si="1710"/>
        <v>0</v>
      </c>
      <c r="GR115" s="90">
        <f t="shared" si="1711"/>
        <v>0</v>
      </c>
      <c r="GS115" s="90">
        <f t="shared" si="1716"/>
        <v>0</v>
      </c>
      <c r="GT115" s="90"/>
      <c r="GU115" s="90">
        <f t="shared" si="1712"/>
        <v>0</v>
      </c>
      <c r="GV115" s="90">
        <f t="shared" si="1713"/>
        <v>0</v>
      </c>
      <c r="GW115" s="89"/>
      <c r="GX115" s="89">
        <f t="shared" si="1488"/>
        <v>750</v>
      </c>
      <c r="GY115" s="90">
        <f t="shared" si="1489"/>
        <v>0</v>
      </c>
      <c r="GZ115" s="90">
        <f t="shared" si="1490"/>
        <v>0</v>
      </c>
      <c r="HA115" s="90">
        <f t="shared" si="1491"/>
        <v>0</v>
      </c>
      <c r="HB115" s="90">
        <f t="shared" si="1492"/>
        <v>0</v>
      </c>
      <c r="HC115" s="90">
        <f t="shared" si="948"/>
        <v>0</v>
      </c>
      <c r="HD115" s="90">
        <f t="shared" si="1493"/>
        <v>0</v>
      </c>
      <c r="HE115" s="90">
        <f t="shared" si="1494"/>
        <v>0</v>
      </c>
      <c r="HF115" s="90">
        <f t="shared" si="1495"/>
        <v>0</v>
      </c>
      <c r="HG115" s="90">
        <f t="shared" si="1496"/>
        <v>0</v>
      </c>
      <c r="HH115" s="89">
        <f t="shared" si="1497"/>
        <v>0</v>
      </c>
      <c r="HI115" s="90">
        <f t="shared" si="1636"/>
        <v>3000</v>
      </c>
      <c r="HJ115" s="90">
        <f t="shared" si="1637"/>
        <v>750</v>
      </c>
      <c r="HK115" s="90">
        <f t="shared" si="1638"/>
        <v>0</v>
      </c>
      <c r="HL115" s="90">
        <f t="shared" si="1639"/>
        <v>0</v>
      </c>
      <c r="HM115" s="90">
        <f t="shared" si="1640"/>
        <v>750</v>
      </c>
      <c r="HN115" s="90">
        <f t="shared" si="1641"/>
        <v>50</v>
      </c>
      <c r="HO115" s="90">
        <f t="shared" si="1642"/>
        <v>0</v>
      </c>
      <c r="HP115" s="90">
        <f t="shared" si="1643"/>
        <v>0</v>
      </c>
      <c r="HQ115" s="90">
        <f t="shared" si="1644"/>
        <v>50</v>
      </c>
      <c r="HR115" s="90">
        <f t="shared" si="1645"/>
        <v>700</v>
      </c>
      <c r="HS115" s="90">
        <f t="shared" si="1646"/>
        <v>220</v>
      </c>
      <c r="HT115" s="159">
        <f t="shared" si="851"/>
        <v>750</v>
      </c>
      <c r="HU115" s="131">
        <f t="shared" si="852"/>
        <v>750</v>
      </c>
      <c r="HV115" s="131">
        <f t="shared" si="853"/>
        <v>750</v>
      </c>
      <c r="HW115" s="84"/>
      <c r="HX115" s="84">
        <f t="shared" si="1698"/>
        <v>220</v>
      </c>
      <c r="HY115" s="84"/>
      <c r="HZ115" s="84"/>
      <c r="IA115" s="84"/>
      <c r="IB115" s="84"/>
      <c r="IC115" s="84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  <c r="LG115" s="67"/>
    </row>
    <row r="116" spans="1:319" s="4" customFormat="1" ht="15.75" customHeight="1" x14ac:dyDescent="0.25">
      <c r="A116" s="33"/>
      <c r="B116" s="37">
        <v>16</v>
      </c>
      <c r="C116" s="36"/>
      <c r="D116" s="36"/>
      <c r="E116" s="36"/>
      <c r="F116" s="19" t="s">
        <v>530</v>
      </c>
      <c r="G116" s="16" t="s">
        <v>375</v>
      </c>
      <c r="H116" s="17" t="s">
        <v>531</v>
      </c>
      <c r="I116" s="87">
        <v>61008013524</v>
      </c>
      <c r="J116" s="35" t="s">
        <v>145</v>
      </c>
      <c r="K116" s="92" t="s">
        <v>37</v>
      </c>
      <c r="L116" s="34" t="s">
        <v>945</v>
      </c>
      <c r="M116" s="34">
        <v>37</v>
      </c>
      <c r="N116" s="34" t="s">
        <v>1242</v>
      </c>
      <c r="O116" s="50"/>
      <c r="P116" s="88" t="s">
        <v>167</v>
      </c>
      <c r="Q116" s="88">
        <v>16</v>
      </c>
      <c r="R116" s="39" t="s">
        <v>261</v>
      </c>
      <c r="S116" s="89">
        <v>250</v>
      </c>
      <c r="T116" s="90">
        <f t="shared" si="1648"/>
        <v>250</v>
      </c>
      <c r="U116" s="90"/>
      <c r="V116" s="91"/>
      <c r="W116" s="90">
        <f t="shared" si="1649"/>
        <v>250</v>
      </c>
      <c r="X116" s="90">
        <f t="shared" si="1650"/>
        <v>50</v>
      </c>
      <c r="Y116" s="90">
        <f t="shared" si="1651"/>
        <v>0</v>
      </c>
      <c r="Z116" s="90"/>
      <c r="AA116" s="90">
        <f t="shared" si="1652"/>
        <v>50</v>
      </c>
      <c r="AB116" s="90">
        <f t="shared" si="1653"/>
        <v>200</v>
      </c>
      <c r="AC116" s="89">
        <v>38</v>
      </c>
      <c r="AD116" s="89">
        <v>250</v>
      </c>
      <c r="AE116" s="90">
        <f t="shared" si="1666"/>
        <v>250</v>
      </c>
      <c r="AF116" s="90"/>
      <c r="AG116" s="91"/>
      <c r="AH116" s="90">
        <f t="shared" si="1667"/>
        <v>250</v>
      </c>
      <c r="AI116" s="90">
        <v>0</v>
      </c>
      <c r="AJ116" s="90">
        <v>0</v>
      </c>
      <c r="AK116" s="90"/>
      <c r="AL116" s="90">
        <f t="shared" si="1668"/>
        <v>0</v>
      </c>
      <c r="AM116" s="90">
        <f t="shared" si="1669"/>
        <v>250</v>
      </c>
      <c r="AN116" s="177">
        <v>41</v>
      </c>
      <c r="AO116" s="89">
        <v>250</v>
      </c>
      <c r="AP116" s="90">
        <f t="shared" si="1682"/>
        <v>250</v>
      </c>
      <c r="AQ116" s="90"/>
      <c r="AR116" s="91"/>
      <c r="AS116" s="90">
        <f t="shared" si="1683"/>
        <v>250</v>
      </c>
      <c r="AT116" s="90">
        <v>0</v>
      </c>
      <c r="AU116" s="90">
        <v>0</v>
      </c>
      <c r="AV116" s="90"/>
      <c r="AW116" s="90">
        <f t="shared" si="1684"/>
        <v>0</v>
      </c>
      <c r="AX116" s="90">
        <f t="shared" si="1685"/>
        <v>250</v>
      </c>
      <c r="AY116" s="89">
        <v>55</v>
      </c>
      <c r="AZ116" s="89">
        <f t="shared" si="1590"/>
        <v>750</v>
      </c>
      <c r="BA116" s="90">
        <f t="shared" si="1591"/>
        <v>750</v>
      </c>
      <c r="BB116" s="90">
        <f t="shared" si="1592"/>
        <v>0</v>
      </c>
      <c r="BC116" s="90">
        <f t="shared" si="1593"/>
        <v>0</v>
      </c>
      <c r="BD116" s="90">
        <f t="shared" si="1594"/>
        <v>750</v>
      </c>
      <c r="BE116" s="90">
        <f t="shared" si="945"/>
        <v>150</v>
      </c>
      <c r="BF116" s="90">
        <f t="shared" si="1595"/>
        <v>0</v>
      </c>
      <c r="BG116" s="90">
        <f t="shared" si="1596"/>
        <v>0</v>
      </c>
      <c r="BH116" s="90">
        <f t="shared" si="1597"/>
        <v>150</v>
      </c>
      <c r="BI116" s="90">
        <f t="shared" si="1598"/>
        <v>600</v>
      </c>
      <c r="BJ116" s="89">
        <f t="shared" si="1599"/>
        <v>134</v>
      </c>
      <c r="BK116" s="89">
        <v>250</v>
      </c>
      <c r="BL116" s="90">
        <f t="shared" si="1654"/>
        <v>0</v>
      </c>
      <c r="BM116" s="90"/>
      <c r="BN116" s="91"/>
      <c r="BO116" s="90">
        <f t="shared" si="1655"/>
        <v>0</v>
      </c>
      <c r="BP116" s="90">
        <f t="shared" si="1656"/>
        <v>0</v>
      </c>
      <c r="BQ116" s="90">
        <f t="shared" si="1657"/>
        <v>0</v>
      </c>
      <c r="BR116" s="90"/>
      <c r="BS116" s="90">
        <f t="shared" si="1658"/>
        <v>0</v>
      </c>
      <c r="BT116" s="90">
        <f t="shared" si="1659"/>
        <v>0</v>
      </c>
      <c r="BU116" s="89"/>
      <c r="BV116" s="89">
        <v>250</v>
      </c>
      <c r="BW116" s="90">
        <f t="shared" si="1699"/>
        <v>0</v>
      </c>
      <c r="BX116" s="90"/>
      <c r="BY116" s="91"/>
      <c r="BZ116" s="90">
        <f t="shared" si="1700"/>
        <v>0</v>
      </c>
      <c r="CA116" s="90">
        <f t="shared" si="1701"/>
        <v>0</v>
      </c>
      <c r="CB116" s="90">
        <f t="shared" si="1714"/>
        <v>0</v>
      </c>
      <c r="CC116" s="90"/>
      <c r="CD116" s="90">
        <f t="shared" si="1702"/>
        <v>0</v>
      </c>
      <c r="CE116" s="90">
        <f t="shared" si="1703"/>
        <v>0</v>
      </c>
      <c r="CF116" s="89"/>
      <c r="CG116" s="89">
        <v>250</v>
      </c>
      <c r="CH116" s="90">
        <f t="shared" si="1670"/>
        <v>0</v>
      </c>
      <c r="CI116" s="90"/>
      <c r="CJ116" s="91"/>
      <c r="CK116" s="90">
        <f t="shared" si="1671"/>
        <v>0</v>
      </c>
      <c r="CL116" s="90">
        <f t="shared" si="1672"/>
        <v>0</v>
      </c>
      <c r="CM116" s="90">
        <f t="shared" si="1673"/>
        <v>0</v>
      </c>
      <c r="CN116" s="90"/>
      <c r="CO116" s="90">
        <f t="shared" si="1674"/>
        <v>0</v>
      </c>
      <c r="CP116" s="90">
        <f t="shared" si="1675"/>
        <v>0</v>
      </c>
      <c r="CQ116" s="89"/>
      <c r="CR116" s="89">
        <f t="shared" si="1600"/>
        <v>750</v>
      </c>
      <c r="CS116" s="90">
        <f t="shared" si="1601"/>
        <v>0</v>
      </c>
      <c r="CT116" s="90">
        <f t="shared" si="1602"/>
        <v>0</v>
      </c>
      <c r="CU116" s="90">
        <f t="shared" si="1603"/>
        <v>0</v>
      </c>
      <c r="CV116" s="90">
        <f t="shared" si="1604"/>
        <v>0</v>
      </c>
      <c r="CW116" s="90">
        <f t="shared" si="946"/>
        <v>0</v>
      </c>
      <c r="CX116" s="90">
        <f t="shared" si="1605"/>
        <v>0</v>
      </c>
      <c r="CY116" s="90">
        <f t="shared" si="1606"/>
        <v>0</v>
      </c>
      <c r="CZ116" s="90">
        <f t="shared" si="1607"/>
        <v>0</v>
      </c>
      <c r="DA116" s="90">
        <f t="shared" si="1608"/>
        <v>0</v>
      </c>
      <c r="DB116" s="89">
        <f t="shared" si="1609"/>
        <v>0</v>
      </c>
      <c r="DC116" s="191">
        <f t="shared" si="1614"/>
        <v>1500</v>
      </c>
      <c r="DD116" s="191">
        <f t="shared" si="1615"/>
        <v>750</v>
      </c>
      <c r="DE116" s="191">
        <f t="shared" si="1616"/>
        <v>0</v>
      </c>
      <c r="DF116" s="191">
        <f t="shared" si="1617"/>
        <v>0</v>
      </c>
      <c r="DG116" s="191">
        <f t="shared" si="1618"/>
        <v>750</v>
      </c>
      <c r="DH116" s="191">
        <f t="shared" si="1619"/>
        <v>150</v>
      </c>
      <c r="DI116" s="191">
        <f t="shared" si="1620"/>
        <v>0</v>
      </c>
      <c r="DJ116" s="191">
        <f t="shared" si="1621"/>
        <v>0</v>
      </c>
      <c r="DK116" s="191">
        <f t="shared" si="1622"/>
        <v>150</v>
      </c>
      <c r="DL116" s="191">
        <f t="shared" si="1623"/>
        <v>600</v>
      </c>
      <c r="DM116" s="191">
        <f t="shared" si="1624"/>
        <v>134</v>
      </c>
      <c r="DN116" s="89">
        <v>250</v>
      </c>
      <c r="DO116" s="90">
        <f t="shared" si="1704"/>
        <v>0</v>
      </c>
      <c r="DP116" s="90"/>
      <c r="DQ116" s="91"/>
      <c r="DR116" s="90">
        <f t="shared" si="1705"/>
        <v>0</v>
      </c>
      <c r="DS116" s="90">
        <f t="shared" si="1706"/>
        <v>0</v>
      </c>
      <c r="DT116" s="90">
        <f t="shared" si="1715"/>
        <v>0</v>
      </c>
      <c r="DU116" s="90"/>
      <c r="DV116" s="90">
        <f t="shared" si="1707"/>
        <v>0</v>
      </c>
      <c r="DW116" s="90">
        <f t="shared" si="1708"/>
        <v>0</v>
      </c>
      <c r="DX116" s="89"/>
      <c r="DY116" s="89">
        <v>250</v>
      </c>
      <c r="DZ116" s="90">
        <f t="shared" si="1686"/>
        <v>0</v>
      </c>
      <c r="EA116" s="90"/>
      <c r="EB116" s="91"/>
      <c r="EC116" s="90">
        <f t="shared" si="1687"/>
        <v>0</v>
      </c>
      <c r="ED116" s="90">
        <f t="shared" si="1688"/>
        <v>0</v>
      </c>
      <c r="EE116" s="90">
        <f t="shared" si="1689"/>
        <v>0</v>
      </c>
      <c r="EF116" s="90"/>
      <c r="EG116" s="90">
        <f t="shared" si="1690"/>
        <v>0</v>
      </c>
      <c r="EH116" s="90">
        <f t="shared" si="1691"/>
        <v>0</v>
      </c>
      <c r="EI116" s="89"/>
      <c r="EJ116" s="89">
        <v>250</v>
      </c>
      <c r="EK116" s="90">
        <f t="shared" si="1676"/>
        <v>0</v>
      </c>
      <c r="EL116" s="90"/>
      <c r="EM116" s="91"/>
      <c r="EN116" s="90">
        <f t="shared" si="1677"/>
        <v>0</v>
      </c>
      <c r="EO116" s="90">
        <f t="shared" si="1678"/>
        <v>0</v>
      </c>
      <c r="EP116" s="90">
        <f t="shared" si="1679"/>
        <v>0</v>
      </c>
      <c r="EQ116" s="90"/>
      <c r="ER116" s="90">
        <f t="shared" si="1680"/>
        <v>0</v>
      </c>
      <c r="ES116" s="90">
        <f t="shared" si="1681"/>
        <v>0</v>
      </c>
      <c r="ET116" s="89"/>
      <c r="EU116" s="89">
        <f t="shared" si="1449"/>
        <v>750</v>
      </c>
      <c r="EV116" s="90">
        <f t="shared" si="1450"/>
        <v>0</v>
      </c>
      <c r="EW116" s="90">
        <f t="shared" si="1451"/>
        <v>0</v>
      </c>
      <c r="EX116" s="90">
        <f t="shared" si="1452"/>
        <v>0</v>
      </c>
      <c r="EY116" s="90">
        <f t="shared" si="1453"/>
        <v>0</v>
      </c>
      <c r="EZ116" s="90">
        <f t="shared" si="947"/>
        <v>0</v>
      </c>
      <c r="FA116" s="90">
        <f t="shared" si="1454"/>
        <v>0</v>
      </c>
      <c r="FB116" s="90">
        <f t="shared" si="1455"/>
        <v>0</v>
      </c>
      <c r="FC116" s="90">
        <f t="shared" si="1456"/>
        <v>0</v>
      </c>
      <c r="FD116" s="90">
        <f t="shared" si="1457"/>
        <v>0</v>
      </c>
      <c r="FE116" s="89">
        <f t="shared" si="1458"/>
        <v>0</v>
      </c>
      <c r="FF116" s="191">
        <f t="shared" si="1625"/>
        <v>2250</v>
      </c>
      <c r="FG116" s="191">
        <f t="shared" si="1626"/>
        <v>750</v>
      </c>
      <c r="FH116" s="191">
        <f t="shared" si="1627"/>
        <v>0</v>
      </c>
      <c r="FI116" s="191">
        <f t="shared" si="1628"/>
        <v>0</v>
      </c>
      <c r="FJ116" s="191">
        <f t="shared" si="1629"/>
        <v>750</v>
      </c>
      <c r="FK116" s="191">
        <f t="shared" si="1630"/>
        <v>150</v>
      </c>
      <c r="FL116" s="191">
        <f t="shared" si="1631"/>
        <v>0</v>
      </c>
      <c r="FM116" s="191">
        <f t="shared" si="1632"/>
        <v>0</v>
      </c>
      <c r="FN116" s="191">
        <f t="shared" si="1633"/>
        <v>150</v>
      </c>
      <c r="FO116" s="191">
        <f t="shared" si="1634"/>
        <v>600</v>
      </c>
      <c r="FP116" s="191">
        <f t="shared" si="1635"/>
        <v>134</v>
      </c>
      <c r="FQ116" s="89">
        <v>250</v>
      </c>
      <c r="FR116" s="90">
        <f t="shared" si="1660"/>
        <v>0</v>
      </c>
      <c r="FS116" s="90"/>
      <c r="FT116" s="91"/>
      <c r="FU116" s="90">
        <f t="shared" si="1661"/>
        <v>0</v>
      </c>
      <c r="FV116" s="90">
        <f t="shared" si="1662"/>
        <v>0</v>
      </c>
      <c r="FW116" s="90">
        <f t="shared" si="1663"/>
        <v>0</v>
      </c>
      <c r="FX116" s="90"/>
      <c r="FY116" s="90">
        <f t="shared" si="1664"/>
        <v>0</v>
      </c>
      <c r="FZ116" s="90">
        <f t="shared" si="1665"/>
        <v>0</v>
      </c>
      <c r="GA116" s="89"/>
      <c r="GB116" s="89">
        <v>250</v>
      </c>
      <c r="GC116" s="90">
        <f t="shared" si="1692"/>
        <v>0</v>
      </c>
      <c r="GD116" s="90"/>
      <c r="GE116" s="91"/>
      <c r="GF116" s="90">
        <f t="shared" si="1693"/>
        <v>0</v>
      </c>
      <c r="GG116" s="90">
        <f t="shared" si="1694"/>
        <v>0</v>
      </c>
      <c r="GH116" s="90">
        <f t="shared" si="1695"/>
        <v>0</v>
      </c>
      <c r="GI116" s="90"/>
      <c r="GJ116" s="90">
        <f t="shared" si="1696"/>
        <v>0</v>
      </c>
      <c r="GK116" s="90">
        <f t="shared" si="1697"/>
        <v>0</v>
      </c>
      <c r="GL116" s="89"/>
      <c r="GM116" s="89">
        <v>250</v>
      </c>
      <c r="GN116" s="90">
        <f t="shared" si="1709"/>
        <v>0</v>
      </c>
      <c r="GO116" s="90"/>
      <c r="GP116" s="91"/>
      <c r="GQ116" s="90">
        <f t="shared" si="1710"/>
        <v>0</v>
      </c>
      <c r="GR116" s="90">
        <f t="shared" si="1711"/>
        <v>0</v>
      </c>
      <c r="GS116" s="90">
        <f t="shared" si="1716"/>
        <v>0</v>
      </c>
      <c r="GT116" s="90"/>
      <c r="GU116" s="90">
        <f t="shared" si="1712"/>
        <v>0</v>
      </c>
      <c r="GV116" s="90">
        <f t="shared" si="1713"/>
        <v>0</v>
      </c>
      <c r="GW116" s="89"/>
      <c r="GX116" s="89">
        <f t="shared" si="1488"/>
        <v>750</v>
      </c>
      <c r="GY116" s="90">
        <f t="shared" si="1489"/>
        <v>0</v>
      </c>
      <c r="GZ116" s="90">
        <f t="shared" si="1490"/>
        <v>0</v>
      </c>
      <c r="HA116" s="90">
        <f t="shared" si="1491"/>
        <v>0</v>
      </c>
      <c r="HB116" s="90">
        <f t="shared" si="1492"/>
        <v>0</v>
      </c>
      <c r="HC116" s="90">
        <f t="shared" si="948"/>
        <v>0</v>
      </c>
      <c r="HD116" s="90">
        <f t="shared" si="1493"/>
        <v>0</v>
      </c>
      <c r="HE116" s="90">
        <f t="shared" si="1494"/>
        <v>0</v>
      </c>
      <c r="HF116" s="90">
        <f t="shared" si="1495"/>
        <v>0</v>
      </c>
      <c r="HG116" s="90">
        <f t="shared" si="1496"/>
        <v>0</v>
      </c>
      <c r="HH116" s="89">
        <f t="shared" si="1497"/>
        <v>0</v>
      </c>
      <c r="HI116" s="90">
        <f t="shared" si="1636"/>
        <v>3000</v>
      </c>
      <c r="HJ116" s="90">
        <f t="shared" si="1637"/>
        <v>750</v>
      </c>
      <c r="HK116" s="90">
        <f t="shared" si="1638"/>
        <v>0</v>
      </c>
      <c r="HL116" s="90">
        <f t="shared" si="1639"/>
        <v>0</v>
      </c>
      <c r="HM116" s="90">
        <f t="shared" si="1640"/>
        <v>750</v>
      </c>
      <c r="HN116" s="90">
        <f t="shared" si="1641"/>
        <v>50</v>
      </c>
      <c r="HO116" s="90">
        <f t="shared" si="1642"/>
        <v>0</v>
      </c>
      <c r="HP116" s="90">
        <f t="shared" si="1643"/>
        <v>0</v>
      </c>
      <c r="HQ116" s="90">
        <f t="shared" si="1644"/>
        <v>50</v>
      </c>
      <c r="HR116" s="90">
        <f t="shared" si="1645"/>
        <v>700</v>
      </c>
      <c r="HS116" s="90">
        <f t="shared" si="1646"/>
        <v>134</v>
      </c>
      <c r="HT116" s="159">
        <f t="shared" si="851"/>
        <v>750</v>
      </c>
      <c r="HU116" s="131">
        <f t="shared" si="852"/>
        <v>750</v>
      </c>
      <c r="HV116" s="131">
        <f t="shared" si="853"/>
        <v>750</v>
      </c>
      <c r="HW116" s="84"/>
      <c r="HX116" s="84">
        <f t="shared" si="1698"/>
        <v>134</v>
      </c>
      <c r="HY116" s="84"/>
      <c r="HZ116" s="84"/>
      <c r="IA116" s="84"/>
      <c r="IB116" s="84"/>
      <c r="IC116" s="84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  <c r="LG116" s="67"/>
    </row>
    <row r="117" spans="1:319" s="4" customFormat="1" ht="15.75" customHeight="1" x14ac:dyDescent="0.25">
      <c r="A117" s="33"/>
      <c r="B117" s="37">
        <v>17</v>
      </c>
      <c r="C117" s="36"/>
      <c r="D117" s="36"/>
      <c r="E117" s="36"/>
      <c r="F117" s="19" t="s">
        <v>532</v>
      </c>
      <c r="G117" s="16" t="s">
        <v>375</v>
      </c>
      <c r="H117" s="17" t="s">
        <v>533</v>
      </c>
      <c r="I117" s="87">
        <v>61008005229</v>
      </c>
      <c r="J117" s="35" t="s">
        <v>152</v>
      </c>
      <c r="K117" s="92" t="s">
        <v>120</v>
      </c>
      <c r="L117" s="34" t="s">
        <v>923</v>
      </c>
      <c r="M117" s="34">
        <v>32</v>
      </c>
      <c r="N117" s="34" t="s">
        <v>1242</v>
      </c>
      <c r="O117" s="50"/>
      <c r="P117" s="88" t="s">
        <v>167</v>
      </c>
      <c r="Q117" s="88">
        <v>17</v>
      </c>
      <c r="R117" s="39" t="s">
        <v>260</v>
      </c>
      <c r="S117" s="89">
        <v>250</v>
      </c>
      <c r="T117" s="90">
        <f t="shared" si="1648"/>
        <v>250</v>
      </c>
      <c r="U117" s="90"/>
      <c r="V117" s="91"/>
      <c r="W117" s="90">
        <f t="shared" si="1649"/>
        <v>250</v>
      </c>
      <c r="X117" s="90">
        <f t="shared" si="1650"/>
        <v>50</v>
      </c>
      <c r="Y117" s="90">
        <f t="shared" si="1651"/>
        <v>0</v>
      </c>
      <c r="Z117" s="90"/>
      <c r="AA117" s="90">
        <f t="shared" si="1652"/>
        <v>50</v>
      </c>
      <c r="AB117" s="90">
        <f t="shared" si="1653"/>
        <v>200</v>
      </c>
      <c r="AC117" s="89">
        <v>69</v>
      </c>
      <c r="AD117" s="89">
        <v>250</v>
      </c>
      <c r="AE117" s="90">
        <f t="shared" si="1666"/>
        <v>250</v>
      </c>
      <c r="AF117" s="90"/>
      <c r="AG117" s="91"/>
      <c r="AH117" s="90">
        <f t="shared" si="1667"/>
        <v>250</v>
      </c>
      <c r="AI117" s="90">
        <v>0</v>
      </c>
      <c r="AJ117" s="90">
        <v>0</v>
      </c>
      <c r="AK117" s="90"/>
      <c r="AL117" s="90">
        <f t="shared" si="1668"/>
        <v>0</v>
      </c>
      <c r="AM117" s="90">
        <f t="shared" si="1669"/>
        <v>250</v>
      </c>
      <c r="AN117" s="177">
        <v>69</v>
      </c>
      <c r="AO117" s="89">
        <v>250</v>
      </c>
      <c r="AP117" s="90">
        <f t="shared" si="1682"/>
        <v>250</v>
      </c>
      <c r="AQ117" s="90"/>
      <c r="AR117" s="91"/>
      <c r="AS117" s="90">
        <f t="shared" si="1683"/>
        <v>250</v>
      </c>
      <c r="AT117" s="90">
        <v>0</v>
      </c>
      <c r="AU117" s="90">
        <v>0</v>
      </c>
      <c r="AV117" s="90"/>
      <c r="AW117" s="90">
        <f t="shared" si="1684"/>
        <v>0</v>
      </c>
      <c r="AX117" s="90">
        <f t="shared" si="1685"/>
        <v>250</v>
      </c>
      <c r="AY117" s="89">
        <v>70</v>
      </c>
      <c r="AZ117" s="89">
        <f t="shared" si="1590"/>
        <v>750</v>
      </c>
      <c r="BA117" s="90">
        <f t="shared" si="1591"/>
        <v>750</v>
      </c>
      <c r="BB117" s="90">
        <f t="shared" si="1592"/>
        <v>0</v>
      </c>
      <c r="BC117" s="90">
        <f t="shared" si="1593"/>
        <v>0</v>
      </c>
      <c r="BD117" s="90">
        <f t="shared" si="1594"/>
        <v>750</v>
      </c>
      <c r="BE117" s="90">
        <f t="shared" si="945"/>
        <v>150</v>
      </c>
      <c r="BF117" s="90">
        <f t="shared" si="1595"/>
        <v>0</v>
      </c>
      <c r="BG117" s="90">
        <f t="shared" si="1596"/>
        <v>0</v>
      </c>
      <c r="BH117" s="90">
        <f t="shared" si="1597"/>
        <v>150</v>
      </c>
      <c r="BI117" s="90">
        <f t="shared" si="1598"/>
        <v>600</v>
      </c>
      <c r="BJ117" s="89">
        <f t="shared" si="1599"/>
        <v>208</v>
      </c>
      <c r="BK117" s="89">
        <v>250</v>
      </c>
      <c r="BL117" s="90">
        <f t="shared" si="1654"/>
        <v>0</v>
      </c>
      <c r="BM117" s="90"/>
      <c r="BN117" s="91"/>
      <c r="BO117" s="90">
        <f t="shared" si="1655"/>
        <v>0</v>
      </c>
      <c r="BP117" s="90">
        <f t="shared" si="1656"/>
        <v>0</v>
      </c>
      <c r="BQ117" s="90">
        <f t="shared" si="1657"/>
        <v>0</v>
      </c>
      <c r="BR117" s="90"/>
      <c r="BS117" s="90">
        <f t="shared" si="1658"/>
        <v>0</v>
      </c>
      <c r="BT117" s="90">
        <f t="shared" si="1659"/>
        <v>0</v>
      </c>
      <c r="BU117" s="89"/>
      <c r="BV117" s="89">
        <v>250</v>
      </c>
      <c r="BW117" s="90">
        <f t="shared" si="1699"/>
        <v>0</v>
      </c>
      <c r="BX117" s="90"/>
      <c r="BY117" s="91"/>
      <c r="BZ117" s="90">
        <f t="shared" si="1700"/>
        <v>0</v>
      </c>
      <c r="CA117" s="90">
        <f t="shared" si="1701"/>
        <v>0</v>
      </c>
      <c r="CB117" s="90">
        <f t="shared" si="1714"/>
        <v>0</v>
      </c>
      <c r="CC117" s="90"/>
      <c r="CD117" s="90">
        <f t="shared" si="1702"/>
        <v>0</v>
      </c>
      <c r="CE117" s="90">
        <f t="shared" si="1703"/>
        <v>0</v>
      </c>
      <c r="CF117" s="89"/>
      <c r="CG117" s="89">
        <v>250</v>
      </c>
      <c r="CH117" s="90">
        <f t="shared" si="1670"/>
        <v>0</v>
      </c>
      <c r="CI117" s="90"/>
      <c r="CJ117" s="91"/>
      <c r="CK117" s="90">
        <f t="shared" si="1671"/>
        <v>0</v>
      </c>
      <c r="CL117" s="90">
        <f t="shared" si="1672"/>
        <v>0</v>
      </c>
      <c r="CM117" s="90">
        <f t="shared" si="1673"/>
        <v>0</v>
      </c>
      <c r="CN117" s="90"/>
      <c r="CO117" s="90">
        <f t="shared" si="1674"/>
        <v>0</v>
      </c>
      <c r="CP117" s="90">
        <f t="shared" si="1675"/>
        <v>0</v>
      </c>
      <c r="CQ117" s="89"/>
      <c r="CR117" s="89">
        <f t="shared" si="1600"/>
        <v>750</v>
      </c>
      <c r="CS117" s="90">
        <f t="shared" si="1601"/>
        <v>0</v>
      </c>
      <c r="CT117" s="90">
        <f t="shared" si="1602"/>
        <v>0</v>
      </c>
      <c r="CU117" s="90">
        <f t="shared" si="1603"/>
        <v>0</v>
      </c>
      <c r="CV117" s="90">
        <f t="shared" si="1604"/>
        <v>0</v>
      </c>
      <c r="CW117" s="90">
        <f t="shared" si="946"/>
        <v>0</v>
      </c>
      <c r="CX117" s="90">
        <f t="shared" si="1605"/>
        <v>0</v>
      </c>
      <c r="CY117" s="90">
        <f t="shared" si="1606"/>
        <v>0</v>
      </c>
      <c r="CZ117" s="90">
        <f t="shared" si="1607"/>
        <v>0</v>
      </c>
      <c r="DA117" s="90">
        <f t="shared" si="1608"/>
        <v>0</v>
      </c>
      <c r="DB117" s="89">
        <f t="shared" si="1609"/>
        <v>0</v>
      </c>
      <c r="DC117" s="191">
        <f t="shared" si="1614"/>
        <v>1500</v>
      </c>
      <c r="DD117" s="191">
        <f t="shared" si="1615"/>
        <v>750</v>
      </c>
      <c r="DE117" s="191">
        <f t="shared" si="1616"/>
        <v>0</v>
      </c>
      <c r="DF117" s="191">
        <f t="shared" si="1617"/>
        <v>0</v>
      </c>
      <c r="DG117" s="191">
        <f t="shared" si="1618"/>
        <v>750</v>
      </c>
      <c r="DH117" s="191">
        <f t="shared" si="1619"/>
        <v>150</v>
      </c>
      <c r="DI117" s="191">
        <f t="shared" si="1620"/>
        <v>0</v>
      </c>
      <c r="DJ117" s="191">
        <f t="shared" si="1621"/>
        <v>0</v>
      </c>
      <c r="DK117" s="191">
        <f t="shared" si="1622"/>
        <v>150</v>
      </c>
      <c r="DL117" s="191">
        <f t="shared" si="1623"/>
        <v>600</v>
      </c>
      <c r="DM117" s="191">
        <f t="shared" si="1624"/>
        <v>208</v>
      </c>
      <c r="DN117" s="89">
        <v>250</v>
      </c>
      <c r="DO117" s="90">
        <f t="shared" si="1704"/>
        <v>0</v>
      </c>
      <c r="DP117" s="90"/>
      <c r="DQ117" s="91"/>
      <c r="DR117" s="90">
        <f t="shared" si="1705"/>
        <v>0</v>
      </c>
      <c r="DS117" s="90">
        <f t="shared" si="1706"/>
        <v>0</v>
      </c>
      <c r="DT117" s="90">
        <f t="shared" si="1715"/>
        <v>0</v>
      </c>
      <c r="DU117" s="90"/>
      <c r="DV117" s="90">
        <f t="shared" si="1707"/>
        <v>0</v>
      </c>
      <c r="DW117" s="90">
        <f t="shared" si="1708"/>
        <v>0</v>
      </c>
      <c r="DX117" s="89"/>
      <c r="DY117" s="89">
        <v>250</v>
      </c>
      <c r="DZ117" s="90">
        <f t="shared" si="1686"/>
        <v>0</v>
      </c>
      <c r="EA117" s="90"/>
      <c r="EB117" s="91"/>
      <c r="EC117" s="90">
        <f t="shared" si="1687"/>
        <v>0</v>
      </c>
      <c r="ED117" s="90">
        <f t="shared" si="1688"/>
        <v>0</v>
      </c>
      <c r="EE117" s="90">
        <f t="shared" si="1689"/>
        <v>0</v>
      </c>
      <c r="EF117" s="90"/>
      <c r="EG117" s="90">
        <f t="shared" si="1690"/>
        <v>0</v>
      </c>
      <c r="EH117" s="90">
        <f t="shared" si="1691"/>
        <v>0</v>
      </c>
      <c r="EI117" s="89"/>
      <c r="EJ117" s="89">
        <v>250</v>
      </c>
      <c r="EK117" s="90">
        <f t="shared" si="1676"/>
        <v>0</v>
      </c>
      <c r="EL117" s="90"/>
      <c r="EM117" s="91"/>
      <c r="EN117" s="90">
        <f t="shared" si="1677"/>
        <v>0</v>
      </c>
      <c r="EO117" s="90">
        <f t="shared" si="1678"/>
        <v>0</v>
      </c>
      <c r="EP117" s="90">
        <f t="shared" si="1679"/>
        <v>0</v>
      </c>
      <c r="EQ117" s="90"/>
      <c r="ER117" s="90">
        <f t="shared" si="1680"/>
        <v>0</v>
      </c>
      <c r="ES117" s="90">
        <f t="shared" si="1681"/>
        <v>0</v>
      </c>
      <c r="ET117" s="89"/>
      <c r="EU117" s="89">
        <f t="shared" si="1449"/>
        <v>750</v>
      </c>
      <c r="EV117" s="90">
        <f t="shared" si="1450"/>
        <v>0</v>
      </c>
      <c r="EW117" s="90">
        <f t="shared" si="1451"/>
        <v>0</v>
      </c>
      <c r="EX117" s="90">
        <f t="shared" si="1452"/>
        <v>0</v>
      </c>
      <c r="EY117" s="90">
        <f t="shared" si="1453"/>
        <v>0</v>
      </c>
      <c r="EZ117" s="90">
        <f t="shared" si="947"/>
        <v>0</v>
      </c>
      <c r="FA117" s="90">
        <f t="shared" si="1454"/>
        <v>0</v>
      </c>
      <c r="FB117" s="90">
        <f t="shared" si="1455"/>
        <v>0</v>
      </c>
      <c r="FC117" s="90">
        <f t="shared" si="1456"/>
        <v>0</v>
      </c>
      <c r="FD117" s="90">
        <f t="shared" si="1457"/>
        <v>0</v>
      </c>
      <c r="FE117" s="89">
        <f t="shared" si="1458"/>
        <v>0</v>
      </c>
      <c r="FF117" s="191">
        <f t="shared" si="1625"/>
        <v>2250</v>
      </c>
      <c r="FG117" s="191">
        <f t="shared" si="1626"/>
        <v>750</v>
      </c>
      <c r="FH117" s="191">
        <f t="shared" si="1627"/>
        <v>0</v>
      </c>
      <c r="FI117" s="191">
        <f t="shared" si="1628"/>
        <v>0</v>
      </c>
      <c r="FJ117" s="191">
        <f t="shared" si="1629"/>
        <v>750</v>
      </c>
      <c r="FK117" s="191">
        <f t="shared" si="1630"/>
        <v>150</v>
      </c>
      <c r="FL117" s="191">
        <f t="shared" si="1631"/>
        <v>0</v>
      </c>
      <c r="FM117" s="191">
        <f t="shared" si="1632"/>
        <v>0</v>
      </c>
      <c r="FN117" s="191">
        <f t="shared" si="1633"/>
        <v>150</v>
      </c>
      <c r="FO117" s="191">
        <f t="shared" si="1634"/>
        <v>600</v>
      </c>
      <c r="FP117" s="191">
        <f t="shared" si="1635"/>
        <v>208</v>
      </c>
      <c r="FQ117" s="89">
        <v>250</v>
      </c>
      <c r="FR117" s="90">
        <f t="shared" si="1660"/>
        <v>0</v>
      </c>
      <c r="FS117" s="90"/>
      <c r="FT117" s="91"/>
      <c r="FU117" s="90">
        <f t="shared" si="1661"/>
        <v>0</v>
      </c>
      <c r="FV117" s="90">
        <f t="shared" si="1662"/>
        <v>0</v>
      </c>
      <c r="FW117" s="90">
        <f t="shared" si="1663"/>
        <v>0</v>
      </c>
      <c r="FX117" s="90"/>
      <c r="FY117" s="90">
        <f t="shared" si="1664"/>
        <v>0</v>
      </c>
      <c r="FZ117" s="90">
        <f t="shared" si="1665"/>
        <v>0</v>
      </c>
      <c r="GA117" s="89"/>
      <c r="GB117" s="89">
        <v>250</v>
      </c>
      <c r="GC117" s="90">
        <f t="shared" si="1692"/>
        <v>0</v>
      </c>
      <c r="GD117" s="90"/>
      <c r="GE117" s="91"/>
      <c r="GF117" s="90">
        <f t="shared" si="1693"/>
        <v>0</v>
      </c>
      <c r="GG117" s="90">
        <f t="shared" si="1694"/>
        <v>0</v>
      </c>
      <c r="GH117" s="90">
        <f t="shared" si="1695"/>
        <v>0</v>
      </c>
      <c r="GI117" s="90"/>
      <c r="GJ117" s="90">
        <f t="shared" si="1696"/>
        <v>0</v>
      </c>
      <c r="GK117" s="90">
        <f t="shared" si="1697"/>
        <v>0</v>
      </c>
      <c r="GL117" s="89"/>
      <c r="GM117" s="89">
        <v>250</v>
      </c>
      <c r="GN117" s="90">
        <f t="shared" si="1709"/>
        <v>0</v>
      </c>
      <c r="GO117" s="90"/>
      <c r="GP117" s="91"/>
      <c r="GQ117" s="90">
        <f t="shared" si="1710"/>
        <v>0</v>
      </c>
      <c r="GR117" s="90">
        <f t="shared" si="1711"/>
        <v>0</v>
      </c>
      <c r="GS117" s="90">
        <f t="shared" si="1716"/>
        <v>0</v>
      </c>
      <c r="GT117" s="90"/>
      <c r="GU117" s="90">
        <f t="shared" si="1712"/>
        <v>0</v>
      </c>
      <c r="GV117" s="90">
        <f t="shared" si="1713"/>
        <v>0</v>
      </c>
      <c r="GW117" s="89"/>
      <c r="GX117" s="89">
        <f t="shared" si="1488"/>
        <v>750</v>
      </c>
      <c r="GY117" s="90">
        <f t="shared" si="1489"/>
        <v>0</v>
      </c>
      <c r="GZ117" s="90">
        <f t="shared" si="1490"/>
        <v>0</v>
      </c>
      <c r="HA117" s="90">
        <f t="shared" si="1491"/>
        <v>0</v>
      </c>
      <c r="HB117" s="90">
        <f t="shared" si="1492"/>
        <v>0</v>
      </c>
      <c r="HC117" s="90">
        <f t="shared" si="948"/>
        <v>0</v>
      </c>
      <c r="HD117" s="90">
        <f t="shared" si="1493"/>
        <v>0</v>
      </c>
      <c r="HE117" s="90">
        <f t="shared" si="1494"/>
        <v>0</v>
      </c>
      <c r="HF117" s="90">
        <f t="shared" si="1495"/>
        <v>0</v>
      </c>
      <c r="HG117" s="90">
        <f t="shared" si="1496"/>
        <v>0</v>
      </c>
      <c r="HH117" s="89">
        <f t="shared" si="1497"/>
        <v>0</v>
      </c>
      <c r="HI117" s="90">
        <f t="shared" si="1636"/>
        <v>3000</v>
      </c>
      <c r="HJ117" s="90">
        <f t="shared" si="1637"/>
        <v>750</v>
      </c>
      <c r="HK117" s="90">
        <f t="shared" si="1638"/>
        <v>0</v>
      </c>
      <c r="HL117" s="90">
        <f t="shared" si="1639"/>
        <v>0</v>
      </c>
      <c r="HM117" s="90">
        <f t="shared" si="1640"/>
        <v>750</v>
      </c>
      <c r="HN117" s="90">
        <f t="shared" si="1641"/>
        <v>50</v>
      </c>
      <c r="HO117" s="90">
        <f t="shared" si="1642"/>
        <v>0</v>
      </c>
      <c r="HP117" s="90">
        <f t="shared" si="1643"/>
        <v>0</v>
      </c>
      <c r="HQ117" s="90">
        <f t="shared" si="1644"/>
        <v>50</v>
      </c>
      <c r="HR117" s="90">
        <f t="shared" si="1645"/>
        <v>700</v>
      </c>
      <c r="HS117" s="90">
        <f t="shared" si="1646"/>
        <v>208</v>
      </c>
      <c r="HT117" s="159">
        <f t="shared" si="851"/>
        <v>750</v>
      </c>
      <c r="HU117" s="131">
        <f t="shared" si="852"/>
        <v>750</v>
      </c>
      <c r="HV117" s="131">
        <f t="shared" si="853"/>
        <v>750</v>
      </c>
      <c r="HW117" s="84"/>
      <c r="HX117" s="84">
        <f t="shared" si="1698"/>
        <v>208</v>
      </c>
      <c r="HY117" s="84"/>
      <c r="HZ117" s="84"/>
      <c r="IA117" s="84"/>
      <c r="IB117" s="84"/>
      <c r="IC117" s="84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  <c r="LG117" s="67"/>
    </row>
    <row r="118" spans="1:319" s="4" customFormat="1" ht="15.75" customHeight="1" x14ac:dyDescent="0.25">
      <c r="A118" s="33"/>
      <c r="B118" s="37">
        <v>18</v>
      </c>
      <c r="C118" s="36"/>
      <c r="D118" s="36"/>
      <c r="E118" s="36"/>
      <c r="F118" s="19" t="s">
        <v>534</v>
      </c>
      <c r="G118" s="16" t="s">
        <v>375</v>
      </c>
      <c r="H118" s="17" t="s">
        <v>535</v>
      </c>
      <c r="I118" s="87">
        <v>61008000989</v>
      </c>
      <c r="J118" s="35" t="s">
        <v>137</v>
      </c>
      <c r="K118" s="92" t="s">
        <v>88</v>
      </c>
      <c r="L118" s="34" t="s">
        <v>937</v>
      </c>
      <c r="M118" s="34">
        <v>40</v>
      </c>
      <c r="N118" s="34" t="s">
        <v>1242</v>
      </c>
      <c r="O118" s="50"/>
      <c r="P118" s="88" t="s">
        <v>167</v>
      </c>
      <c r="Q118" s="88">
        <v>18</v>
      </c>
      <c r="R118" s="39" t="s">
        <v>1141</v>
      </c>
      <c r="S118" s="89">
        <v>250</v>
      </c>
      <c r="T118" s="90">
        <f t="shared" si="1648"/>
        <v>250</v>
      </c>
      <c r="U118" s="90"/>
      <c r="V118" s="91"/>
      <c r="W118" s="90">
        <f t="shared" si="1649"/>
        <v>250</v>
      </c>
      <c r="X118" s="90">
        <f t="shared" si="1650"/>
        <v>50</v>
      </c>
      <c r="Y118" s="90">
        <f t="shared" si="1651"/>
        <v>0</v>
      </c>
      <c r="Z118" s="90"/>
      <c r="AA118" s="90">
        <f t="shared" si="1652"/>
        <v>50</v>
      </c>
      <c r="AB118" s="90">
        <f t="shared" si="1653"/>
        <v>200</v>
      </c>
      <c r="AC118" s="89">
        <v>37</v>
      </c>
      <c r="AD118" s="89">
        <v>250</v>
      </c>
      <c r="AE118" s="90">
        <f t="shared" si="1666"/>
        <v>250</v>
      </c>
      <c r="AF118" s="90"/>
      <c r="AG118" s="91"/>
      <c r="AH118" s="90">
        <f t="shared" si="1667"/>
        <v>250</v>
      </c>
      <c r="AI118" s="90">
        <v>0</v>
      </c>
      <c r="AJ118" s="90">
        <v>0</v>
      </c>
      <c r="AK118" s="90"/>
      <c r="AL118" s="90">
        <f t="shared" si="1668"/>
        <v>0</v>
      </c>
      <c r="AM118" s="90">
        <f t="shared" si="1669"/>
        <v>250</v>
      </c>
      <c r="AN118" s="177">
        <v>36</v>
      </c>
      <c r="AO118" s="89">
        <v>250</v>
      </c>
      <c r="AP118" s="90">
        <f t="shared" si="1682"/>
        <v>250</v>
      </c>
      <c r="AQ118" s="90"/>
      <c r="AR118" s="91"/>
      <c r="AS118" s="90">
        <f t="shared" si="1683"/>
        <v>250</v>
      </c>
      <c r="AT118" s="90">
        <v>0</v>
      </c>
      <c r="AU118" s="90">
        <v>0</v>
      </c>
      <c r="AV118" s="90"/>
      <c r="AW118" s="90">
        <f t="shared" si="1684"/>
        <v>0</v>
      </c>
      <c r="AX118" s="90">
        <f t="shared" si="1685"/>
        <v>250</v>
      </c>
      <c r="AY118" s="89">
        <v>46</v>
      </c>
      <c r="AZ118" s="89">
        <f t="shared" si="1590"/>
        <v>750</v>
      </c>
      <c r="BA118" s="90">
        <f t="shared" si="1591"/>
        <v>750</v>
      </c>
      <c r="BB118" s="90">
        <f t="shared" si="1592"/>
        <v>0</v>
      </c>
      <c r="BC118" s="90">
        <f t="shared" si="1593"/>
        <v>0</v>
      </c>
      <c r="BD118" s="90">
        <f t="shared" si="1594"/>
        <v>750</v>
      </c>
      <c r="BE118" s="90">
        <f t="shared" si="945"/>
        <v>150</v>
      </c>
      <c r="BF118" s="90">
        <f t="shared" si="1595"/>
        <v>0</v>
      </c>
      <c r="BG118" s="90">
        <f t="shared" si="1596"/>
        <v>0</v>
      </c>
      <c r="BH118" s="90">
        <f t="shared" si="1597"/>
        <v>150</v>
      </c>
      <c r="BI118" s="90">
        <f t="shared" si="1598"/>
        <v>600</v>
      </c>
      <c r="BJ118" s="89">
        <f t="shared" si="1599"/>
        <v>119</v>
      </c>
      <c r="BK118" s="89">
        <v>250</v>
      </c>
      <c r="BL118" s="90">
        <f t="shared" si="1654"/>
        <v>0</v>
      </c>
      <c r="BM118" s="90"/>
      <c r="BN118" s="91"/>
      <c r="BO118" s="90">
        <f t="shared" si="1655"/>
        <v>0</v>
      </c>
      <c r="BP118" s="90">
        <f t="shared" si="1656"/>
        <v>0</v>
      </c>
      <c r="BQ118" s="90">
        <f t="shared" si="1657"/>
        <v>0</v>
      </c>
      <c r="BR118" s="90"/>
      <c r="BS118" s="90">
        <f t="shared" si="1658"/>
        <v>0</v>
      </c>
      <c r="BT118" s="90">
        <f t="shared" si="1659"/>
        <v>0</v>
      </c>
      <c r="BU118" s="89"/>
      <c r="BV118" s="89">
        <v>250</v>
      </c>
      <c r="BW118" s="90">
        <f t="shared" si="1699"/>
        <v>0</v>
      </c>
      <c r="BX118" s="90"/>
      <c r="BY118" s="91"/>
      <c r="BZ118" s="90">
        <f t="shared" si="1700"/>
        <v>0</v>
      </c>
      <c r="CA118" s="90">
        <f t="shared" si="1701"/>
        <v>0</v>
      </c>
      <c r="CB118" s="90">
        <f t="shared" si="1714"/>
        <v>0</v>
      </c>
      <c r="CC118" s="90"/>
      <c r="CD118" s="90">
        <f t="shared" si="1702"/>
        <v>0</v>
      </c>
      <c r="CE118" s="90">
        <f t="shared" si="1703"/>
        <v>0</v>
      </c>
      <c r="CF118" s="89"/>
      <c r="CG118" s="89">
        <v>250</v>
      </c>
      <c r="CH118" s="90">
        <f t="shared" si="1670"/>
        <v>0</v>
      </c>
      <c r="CI118" s="90"/>
      <c r="CJ118" s="91"/>
      <c r="CK118" s="90">
        <f t="shared" si="1671"/>
        <v>0</v>
      </c>
      <c r="CL118" s="90">
        <f t="shared" si="1672"/>
        <v>0</v>
      </c>
      <c r="CM118" s="90">
        <f t="shared" si="1673"/>
        <v>0</v>
      </c>
      <c r="CN118" s="90"/>
      <c r="CO118" s="90">
        <f t="shared" si="1674"/>
        <v>0</v>
      </c>
      <c r="CP118" s="90">
        <f t="shared" si="1675"/>
        <v>0</v>
      </c>
      <c r="CQ118" s="89"/>
      <c r="CR118" s="89">
        <f t="shared" si="1600"/>
        <v>750</v>
      </c>
      <c r="CS118" s="90">
        <f t="shared" si="1601"/>
        <v>0</v>
      </c>
      <c r="CT118" s="90">
        <f t="shared" si="1602"/>
        <v>0</v>
      </c>
      <c r="CU118" s="90">
        <f t="shared" si="1603"/>
        <v>0</v>
      </c>
      <c r="CV118" s="90">
        <f t="shared" si="1604"/>
        <v>0</v>
      </c>
      <c r="CW118" s="90">
        <f t="shared" si="946"/>
        <v>0</v>
      </c>
      <c r="CX118" s="90">
        <f t="shared" si="1605"/>
        <v>0</v>
      </c>
      <c r="CY118" s="90">
        <f t="shared" si="1606"/>
        <v>0</v>
      </c>
      <c r="CZ118" s="90">
        <f t="shared" si="1607"/>
        <v>0</v>
      </c>
      <c r="DA118" s="90">
        <f t="shared" si="1608"/>
        <v>0</v>
      </c>
      <c r="DB118" s="89">
        <f t="shared" si="1609"/>
        <v>0</v>
      </c>
      <c r="DC118" s="191">
        <f t="shared" si="1614"/>
        <v>1500</v>
      </c>
      <c r="DD118" s="191">
        <f t="shared" si="1615"/>
        <v>750</v>
      </c>
      <c r="DE118" s="191">
        <f t="shared" si="1616"/>
        <v>0</v>
      </c>
      <c r="DF118" s="191">
        <f t="shared" si="1617"/>
        <v>0</v>
      </c>
      <c r="DG118" s="191">
        <f t="shared" si="1618"/>
        <v>750</v>
      </c>
      <c r="DH118" s="191">
        <f t="shared" si="1619"/>
        <v>150</v>
      </c>
      <c r="DI118" s="191">
        <f t="shared" si="1620"/>
        <v>0</v>
      </c>
      <c r="DJ118" s="191">
        <f t="shared" si="1621"/>
        <v>0</v>
      </c>
      <c r="DK118" s="191">
        <f t="shared" si="1622"/>
        <v>150</v>
      </c>
      <c r="DL118" s="191">
        <f t="shared" si="1623"/>
        <v>600</v>
      </c>
      <c r="DM118" s="191">
        <f t="shared" si="1624"/>
        <v>119</v>
      </c>
      <c r="DN118" s="89">
        <v>250</v>
      </c>
      <c r="DO118" s="90">
        <f t="shared" si="1704"/>
        <v>0</v>
      </c>
      <c r="DP118" s="90"/>
      <c r="DQ118" s="91"/>
      <c r="DR118" s="90">
        <f t="shared" si="1705"/>
        <v>0</v>
      </c>
      <c r="DS118" s="90">
        <f t="shared" si="1706"/>
        <v>0</v>
      </c>
      <c r="DT118" s="90">
        <f t="shared" si="1715"/>
        <v>0</v>
      </c>
      <c r="DU118" s="90"/>
      <c r="DV118" s="90">
        <f t="shared" si="1707"/>
        <v>0</v>
      </c>
      <c r="DW118" s="90">
        <f t="shared" si="1708"/>
        <v>0</v>
      </c>
      <c r="DX118" s="89"/>
      <c r="DY118" s="89">
        <v>250</v>
      </c>
      <c r="DZ118" s="90">
        <f t="shared" si="1686"/>
        <v>0</v>
      </c>
      <c r="EA118" s="90"/>
      <c r="EB118" s="91"/>
      <c r="EC118" s="90">
        <f t="shared" si="1687"/>
        <v>0</v>
      </c>
      <c r="ED118" s="90">
        <f t="shared" si="1688"/>
        <v>0</v>
      </c>
      <c r="EE118" s="90">
        <f t="shared" si="1689"/>
        <v>0</v>
      </c>
      <c r="EF118" s="90"/>
      <c r="EG118" s="90">
        <f t="shared" si="1690"/>
        <v>0</v>
      </c>
      <c r="EH118" s="90">
        <f t="shared" si="1691"/>
        <v>0</v>
      </c>
      <c r="EI118" s="89"/>
      <c r="EJ118" s="89">
        <v>250</v>
      </c>
      <c r="EK118" s="90">
        <f t="shared" si="1676"/>
        <v>0</v>
      </c>
      <c r="EL118" s="90"/>
      <c r="EM118" s="91"/>
      <c r="EN118" s="90">
        <f t="shared" si="1677"/>
        <v>0</v>
      </c>
      <c r="EO118" s="90">
        <f t="shared" si="1678"/>
        <v>0</v>
      </c>
      <c r="EP118" s="90">
        <f t="shared" si="1679"/>
        <v>0</v>
      </c>
      <c r="EQ118" s="90"/>
      <c r="ER118" s="90">
        <f t="shared" si="1680"/>
        <v>0</v>
      </c>
      <c r="ES118" s="90">
        <f t="shared" si="1681"/>
        <v>0</v>
      </c>
      <c r="ET118" s="89"/>
      <c r="EU118" s="89">
        <f t="shared" si="1449"/>
        <v>750</v>
      </c>
      <c r="EV118" s="90">
        <f t="shared" si="1450"/>
        <v>0</v>
      </c>
      <c r="EW118" s="90">
        <f t="shared" si="1451"/>
        <v>0</v>
      </c>
      <c r="EX118" s="90">
        <f t="shared" si="1452"/>
        <v>0</v>
      </c>
      <c r="EY118" s="90">
        <f t="shared" si="1453"/>
        <v>0</v>
      </c>
      <c r="EZ118" s="90">
        <f t="shared" si="947"/>
        <v>0</v>
      </c>
      <c r="FA118" s="90">
        <f t="shared" si="1454"/>
        <v>0</v>
      </c>
      <c r="FB118" s="90">
        <f t="shared" si="1455"/>
        <v>0</v>
      </c>
      <c r="FC118" s="90">
        <f t="shared" si="1456"/>
        <v>0</v>
      </c>
      <c r="FD118" s="90">
        <f t="shared" si="1457"/>
        <v>0</v>
      </c>
      <c r="FE118" s="89">
        <f t="shared" si="1458"/>
        <v>0</v>
      </c>
      <c r="FF118" s="191">
        <f t="shared" si="1625"/>
        <v>2250</v>
      </c>
      <c r="FG118" s="191">
        <f t="shared" si="1626"/>
        <v>750</v>
      </c>
      <c r="FH118" s="191">
        <f t="shared" si="1627"/>
        <v>0</v>
      </c>
      <c r="FI118" s="191">
        <f t="shared" si="1628"/>
        <v>0</v>
      </c>
      <c r="FJ118" s="191">
        <f t="shared" si="1629"/>
        <v>750</v>
      </c>
      <c r="FK118" s="191">
        <f t="shared" si="1630"/>
        <v>150</v>
      </c>
      <c r="FL118" s="191">
        <f t="shared" si="1631"/>
        <v>0</v>
      </c>
      <c r="FM118" s="191">
        <f t="shared" si="1632"/>
        <v>0</v>
      </c>
      <c r="FN118" s="191">
        <f t="shared" si="1633"/>
        <v>150</v>
      </c>
      <c r="FO118" s="191">
        <f t="shared" si="1634"/>
        <v>600</v>
      </c>
      <c r="FP118" s="191">
        <f t="shared" si="1635"/>
        <v>119</v>
      </c>
      <c r="FQ118" s="89">
        <v>250</v>
      </c>
      <c r="FR118" s="90">
        <f t="shared" si="1660"/>
        <v>0</v>
      </c>
      <c r="FS118" s="90"/>
      <c r="FT118" s="91"/>
      <c r="FU118" s="90">
        <f t="shared" si="1661"/>
        <v>0</v>
      </c>
      <c r="FV118" s="90">
        <f t="shared" si="1662"/>
        <v>0</v>
      </c>
      <c r="FW118" s="90">
        <f t="shared" si="1663"/>
        <v>0</v>
      </c>
      <c r="FX118" s="90"/>
      <c r="FY118" s="90">
        <f t="shared" si="1664"/>
        <v>0</v>
      </c>
      <c r="FZ118" s="90">
        <f t="shared" si="1665"/>
        <v>0</v>
      </c>
      <c r="GA118" s="89"/>
      <c r="GB118" s="89">
        <v>250</v>
      </c>
      <c r="GC118" s="90">
        <f t="shared" si="1692"/>
        <v>0</v>
      </c>
      <c r="GD118" s="90"/>
      <c r="GE118" s="91"/>
      <c r="GF118" s="90">
        <f t="shared" si="1693"/>
        <v>0</v>
      </c>
      <c r="GG118" s="90">
        <f t="shared" si="1694"/>
        <v>0</v>
      </c>
      <c r="GH118" s="90">
        <f t="shared" si="1695"/>
        <v>0</v>
      </c>
      <c r="GI118" s="90"/>
      <c r="GJ118" s="90">
        <f t="shared" si="1696"/>
        <v>0</v>
      </c>
      <c r="GK118" s="90">
        <f t="shared" si="1697"/>
        <v>0</v>
      </c>
      <c r="GL118" s="89"/>
      <c r="GM118" s="89">
        <v>250</v>
      </c>
      <c r="GN118" s="90">
        <f t="shared" si="1709"/>
        <v>0</v>
      </c>
      <c r="GO118" s="90"/>
      <c r="GP118" s="91"/>
      <c r="GQ118" s="90">
        <f t="shared" si="1710"/>
        <v>0</v>
      </c>
      <c r="GR118" s="90">
        <f t="shared" si="1711"/>
        <v>0</v>
      </c>
      <c r="GS118" s="90">
        <f t="shared" si="1716"/>
        <v>0</v>
      </c>
      <c r="GT118" s="90"/>
      <c r="GU118" s="90">
        <f t="shared" si="1712"/>
        <v>0</v>
      </c>
      <c r="GV118" s="90">
        <f t="shared" si="1713"/>
        <v>0</v>
      </c>
      <c r="GW118" s="89"/>
      <c r="GX118" s="89">
        <f t="shared" si="1488"/>
        <v>750</v>
      </c>
      <c r="GY118" s="90">
        <f t="shared" si="1489"/>
        <v>0</v>
      </c>
      <c r="GZ118" s="90">
        <f t="shared" si="1490"/>
        <v>0</v>
      </c>
      <c r="HA118" s="90">
        <f t="shared" si="1491"/>
        <v>0</v>
      </c>
      <c r="HB118" s="90">
        <f t="shared" si="1492"/>
        <v>0</v>
      </c>
      <c r="HC118" s="90">
        <f t="shared" si="948"/>
        <v>0</v>
      </c>
      <c r="HD118" s="90">
        <f t="shared" si="1493"/>
        <v>0</v>
      </c>
      <c r="HE118" s="90">
        <f t="shared" si="1494"/>
        <v>0</v>
      </c>
      <c r="HF118" s="90">
        <f t="shared" si="1495"/>
        <v>0</v>
      </c>
      <c r="HG118" s="90">
        <f t="shared" si="1496"/>
        <v>0</v>
      </c>
      <c r="HH118" s="89">
        <f t="shared" si="1497"/>
        <v>0</v>
      </c>
      <c r="HI118" s="90">
        <f t="shared" si="1636"/>
        <v>3000</v>
      </c>
      <c r="HJ118" s="90">
        <f t="shared" si="1637"/>
        <v>750</v>
      </c>
      <c r="HK118" s="90">
        <f t="shared" si="1638"/>
        <v>0</v>
      </c>
      <c r="HL118" s="90">
        <f t="shared" si="1639"/>
        <v>0</v>
      </c>
      <c r="HM118" s="90">
        <f t="shared" si="1640"/>
        <v>750</v>
      </c>
      <c r="HN118" s="90">
        <f t="shared" si="1641"/>
        <v>50</v>
      </c>
      <c r="HO118" s="90">
        <f t="shared" si="1642"/>
        <v>0</v>
      </c>
      <c r="HP118" s="90">
        <f t="shared" si="1643"/>
        <v>0</v>
      </c>
      <c r="HQ118" s="90">
        <f t="shared" si="1644"/>
        <v>50</v>
      </c>
      <c r="HR118" s="90">
        <f t="shared" si="1645"/>
        <v>700</v>
      </c>
      <c r="HS118" s="90">
        <f t="shared" si="1646"/>
        <v>119</v>
      </c>
      <c r="HT118" s="159">
        <f t="shared" si="851"/>
        <v>750</v>
      </c>
      <c r="HU118" s="131">
        <f t="shared" si="852"/>
        <v>750</v>
      </c>
      <c r="HV118" s="131">
        <f t="shared" si="853"/>
        <v>750</v>
      </c>
      <c r="HW118" s="84"/>
      <c r="HX118" s="84">
        <f t="shared" si="1698"/>
        <v>119</v>
      </c>
      <c r="HY118" s="84"/>
      <c r="HZ118" s="84"/>
      <c r="IA118" s="84"/>
      <c r="IB118" s="84"/>
      <c r="IC118" s="84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  <c r="LG118" s="67"/>
    </row>
    <row r="119" spans="1:319" s="2" customFormat="1" ht="15.75" customHeight="1" x14ac:dyDescent="0.25">
      <c r="A119" s="33"/>
      <c r="B119" s="37">
        <v>19</v>
      </c>
      <c r="C119" s="36"/>
      <c r="D119" s="36"/>
      <c r="E119" s="62"/>
      <c r="F119" s="19" t="s">
        <v>536</v>
      </c>
      <c r="G119" s="16" t="s">
        <v>375</v>
      </c>
      <c r="H119" s="17" t="s">
        <v>537</v>
      </c>
      <c r="I119" s="87">
        <v>61008013517</v>
      </c>
      <c r="J119" s="35" t="s">
        <v>153</v>
      </c>
      <c r="K119" s="92" t="s">
        <v>33</v>
      </c>
      <c r="L119" s="34" t="s">
        <v>942</v>
      </c>
      <c r="M119" s="34">
        <v>47</v>
      </c>
      <c r="N119" s="34" t="s">
        <v>1242</v>
      </c>
      <c r="O119" s="50"/>
      <c r="P119" s="88" t="s">
        <v>167</v>
      </c>
      <c r="Q119" s="88">
        <v>19</v>
      </c>
      <c r="R119" s="39" t="s">
        <v>1140</v>
      </c>
      <c r="S119" s="89">
        <v>250</v>
      </c>
      <c r="T119" s="90">
        <f t="shared" si="1648"/>
        <v>250</v>
      </c>
      <c r="U119" s="90"/>
      <c r="V119" s="91"/>
      <c r="W119" s="90">
        <f t="shared" si="1649"/>
        <v>250</v>
      </c>
      <c r="X119" s="90">
        <f t="shared" si="1650"/>
        <v>50</v>
      </c>
      <c r="Y119" s="90">
        <f t="shared" si="1651"/>
        <v>0</v>
      </c>
      <c r="Z119" s="90"/>
      <c r="AA119" s="90">
        <f t="shared" si="1652"/>
        <v>50</v>
      </c>
      <c r="AB119" s="90">
        <f t="shared" si="1653"/>
        <v>200</v>
      </c>
      <c r="AC119" s="89">
        <v>54</v>
      </c>
      <c r="AD119" s="89">
        <v>250</v>
      </c>
      <c r="AE119" s="90">
        <f t="shared" si="1666"/>
        <v>250</v>
      </c>
      <c r="AF119" s="90"/>
      <c r="AG119" s="91"/>
      <c r="AH119" s="90">
        <f t="shared" si="1667"/>
        <v>250</v>
      </c>
      <c r="AI119" s="90">
        <v>0</v>
      </c>
      <c r="AJ119" s="90">
        <v>0</v>
      </c>
      <c r="AK119" s="90"/>
      <c r="AL119" s="90">
        <f t="shared" si="1668"/>
        <v>0</v>
      </c>
      <c r="AM119" s="90">
        <f t="shared" si="1669"/>
        <v>250</v>
      </c>
      <c r="AN119" s="177">
        <v>66</v>
      </c>
      <c r="AO119" s="89">
        <v>250</v>
      </c>
      <c r="AP119" s="90">
        <f t="shared" si="1682"/>
        <v>250</v>
      </c>
      <c r="AQ119" s="90"/>
      <c r="AR119" s="91"/>
      <c r="AS119" s="90">
        <f t="shared" si="1683"/>
        <v>250</v>
      </c>
      <c r="AT119" s="90">
        <v>0</v>
      </c>
      <c r="AU119" s="90">
        <v>0</v>
      </c>
      <c r="AV119" s="90"/>
      <c r="AW119" s="90">
        <f t="shared" si="1684"/>
        <v>0</v>
      </c>
      <c r="AX119" s="90">
        <f t="shared" si="1685"/>
        <v>250</v>
      </c>
      <c r="AY119" s="89">
        <v>82</v>
      </c>
      <c r="AZ119" s="89">
        <f t="shared" si="1590"/>
        <v>750</v>
      </c>
      <c r="BA119" s="90">
        <f t="shared" si="1591"/>
        <v>750</v>
      </c>
      <c r="BB119" s="90">
        <f t="shared" si="1592"/>
        <v>0</v>
      </c>
      <c r="BC119" s="90">
        <f t="shared" si="1593"/>
        <v>0</v>
      </c>
      <c r="BD119" s="90">
        <f t="shared" si="1594"/>
        <v>750</v>
      </c>
      <c r="BE119" s="90">
        <f t="shared" si="945"/>
        <v>150</v>
      </c>
      <c r="BF119" s="90">
        <f t="shared" si="1595"/>
        <v>0</v>
      </c>
      <c r="BG119" s="90">
        <f t="shared" si="1596"/>
        <v>0</v>
      </c>
      <c r="BH119" s="90">
        <f t="shared" si="1597"/>
        <v>150</v>
      </c>
      <c r="BI119" s="90">
        <f t="shared" si="1598"/>
        <v>600</v>
      </c>
      <c r="BJ119" s="89">
        <f t="shared" si="1599"/>
        <v>202</v>
      </c>
      <c r="BK119" s="89">
        <v>250</v>
      </c>
      <c r="BL119" s="90">
        <f t="shared" si="1654"/>
        <v>0</v>
      </c>
      <c r="BM119" s="90"/>
      <c r="BN119" s="91"/>
      <c r="BO119" s="90">
        <f t="shared" si="1655"/>
        <v>0</v>
      </c>
      <c r="BP119" s="90">
        <f t="shared" si="1656"/>
        <v>0</v>
      </c>
      <c r="BQ119" s="90">
        <f t="shared" si="1657"/>
        <v>0</v>
      </c>
      <c r="BR119" s="90"/>
      <c r="BS119" s="90">
        <f t="shared" si="1658"/>
        <v>0</v>
      </c>
      <c r="BT119" s="90">
        <f t="shared" si="1659"/>
        <v>0</v>
      </c>
      <c r="BU119" s="89"/>
      <c r="BV119" s="89">
        <v>250</v>
      </c>
      <c r="BW119" s="90">
        <f t="shared" si="1699"/>
        <v>0</v>
      </c>
      <c r="BX119" s="90"/>
      <c r="BY119" s="91"/>
      <c r="BZ119" s="90">
        <f t="shared" si="1700"/>
        <v>0</v>
      </c>
      <c r="CA119" s="90">
        <f t="shared" si="1701"/>
        <v>0</v>
      </c>
      <c r="CB119" s="90">
        <f t="shared" si="1714"/>
        <v>0</v>
      </c>
      <c r="CC119" s="90"/>
      <c r="CD119" s="90">
        <f t="shared" si="1702"/>
        <v>0</v>
      </c>
      <c r="CE119" s="90">
        <f t="shared" si="1703"/>
        <v>0</v>
      </c>
      <c r="CF119" s="89"/>
      <c r="CG119" s="89">
        <v>250</v>
      </c>
      <c r="CH119" s="90">
        <f t="shared" si="1670"/>
        <v>0</v>
      </c>
      <c r="CI119" s="90"/>
      <c r="CJ119" s="91"/>
      <c r="CK119" s="90">
        <f t="shared" si="1671"/>
        <v>0</v>
      </c>
      <c r="CL119" s="90">
        <f t="shared" si="1672"/>
        <v>0</v>
      </c>
      <c r="CM119" s="90">
        <f t="shared" si="1673"/>
        <v>0</v>
      </c>
      <c r="CN119" s="90"/>
      <c r="CO119" s="90">
        <f t="shared" si="1674"/>
        <v>0</v>
      </c>
      <c r="CP119" s="90">
        <f t="shared" si="1675"/>
        <v>0</v>
      </c>
      <c r="CQ119" s="89"/>
      <c r="CR119" s="89">
        <f t="shared" si="1600"/>
        <v>750</v>
      </c>
      <c r="CS119" s="90">
        <f t="shared" si="1601"/>
        <v>0</v>
      </c>
      <c r="CT119" s="90">
        <f t="shared" si="1602"/>
        <v>0</v>
      </c>
      <c r="CU119" s="90">
        <f t="shared" si="1603"/>
        <v>0</v>
      </c>
      <c r="CV119" s="90">
        <f t="shared" si="1604"/>
        <v>0</v>
      </c>
      <c r="CW119" s="90">
        <f t="shared" si="946"/>
        <v>0</v>
      </c>
      <c r="CX119" s="90">
        <f t="shared" si="1605"/>
        <v>0</v>
      </c>
      <c r="CY119" s="90">
        <f t="shared" si="1606"/>
        <v>0</v>
      </c>
      <c r="CZ119" s="90">
        <f t="shared" si="1607"/>
        <v>0</v>
      </c>
      <c r="DA119" s="90">
        <f t="shared" si="1608"/>
        <v>0</v>
      </c>
      <c r="DB119" s="89">
        <f t="shared" si="1609"/>
        <v>0</v>
      </c>
      <c r="DC119" s="191">
        <f t="shared" si="1614"/>
        <v>1500</v>
      </c>
      <c r="DD119" s="191">
        <f t="shared" si="1615"/>
        <v>750</v>
      </c>
      <c r="DE119" s="191">
        <f t="shared" si="1616"/>
        <v>0</v>
      </c>
      <c r="DF119" s="191">
        <f t="shared" si="1617"/>
        <v>0</v>
      </c>
      <c r="DG119" s="191">
        <f t="shared" si="1618"/>
        <v>750</v>
      </c>
      <c r="DH119" s="191">
        <f t="shared" si="1619"/>
        <v>150</v>
      </c>
      <c r="DI119" s="191">
        <f t="shared" si="1620"/>
        <v>0</v>
      </c>
      <c r="DJ119" s="191">
        <f t="shared" si="1621"/>
        <v>0</v>
      </c>
      <c r="DK119" s="191">
        <f t="shared" si="1622"/>
        <v>150</v>
      </c>
      <c r="DL119" s="191">
        <f t="shared" si="1623"/>
        <v>600</v>
      </c>
      <c r="DM119" s="191">
        <f t="shared" si="1624"/>
        <v>202</v>
      </c>
      <c r="DN119" s="89">
        <v>250</v>
      </c>
      <c r="DO119" s="90">
        <f t="shared" si="1704"/>
        <v>0</v>
      </c>
      <c r="DP119" s="90"/>
      <c r="DQ119" s="91"/>
      <c r="DR119" s="90">
        <f t="shared" si="1705"/>
        <v>0</v>
      </c>
      <c r="DS119" s="90">
        <f t="shared" si="1706"/>
        <v>0</v>
      </c>
      <c r="DT119" s="90">
        <f t="shared" si="1715"/>
        <v>0</v>
      </c>
      <c r="DU119" s="90"/>
      <c r="DV119" s="90">
        <f t="shared" si="1707"/>
        <v>0</v>
      </c>
      <c r="DW119" s="90">
        <f t="shared" si="1708"/>
        <v>0</v>
      </c>
      <c r="DX119" s="89"/>
      <c r="DY119" s="89">
        <v>250</v>
      </c>
      <c r="DZ119" s="90">
        <f t="shared" si="1686"/>
        <v>0</v>
      </c>
      <c r="EA119" s="90"/>
      <c r="EB119" s="91"/>
      <c r="EC119" s="90">
        <f t="shared" si="1687"/>
        <v>0</v>
      </c>
      <c r="ED119" s="90">
        <f t="shared" si="1688"/>
        <v>0</v>
      </c>
      <c r="EE119" s="90">
        <f t="shared" si="1689"/>
        <v>0</v>
      </c>
      <c r="EF119" s="90"/>
      <c r="EG119" s="90">
        <f t="shared" si="1690"/>
        <v>0</v>
      </c>
      <c r="EH119" s="90">
        <f t="shared" si="1691"/>
        <v>0</v>
      </c>
      <c r="EI119" s="89"/>
      <c r="EJ119" s="89">
        <v>250</v>
      </c>
      <c r="EK119" s="90">
        <f t="shared" si="1676"/>
        <v>0</v>
      </c>
      <c r="EL119" s="90"/>
      <c r="EM119" s="91"/>
      <c r="EN119" s="90">
        <f t="shared" si="1677"/>
        <v>0</v>
      </c>
      <c r="EO119" s="90">
        <f t="shared" si="1678"/>
        <v>0</v>
      </c>
      <c r="EP119" s="90">
        <f t="shared" si="1679"/>
        <v>0</v>
      </c>
      <c r="EQ119" s="90"/>
      <c r="ER119" s="90">
        <f t="shared" si="1680"/>
        <v>0</v>
      </c>
      <c r="ES119" s="90">
        <f t="shared" si="1681"/>
        <v>0</v>
      </c>
      <c r="ET119" s="89"/>
      <c r="EU119" s="89">
        <f t="shared" si="1449"/>
        <v>750</v>
      </c>
      <c r="EV119" s="90">
        <f t="shared" si="1450"/>
        <v>0</v>
      </c>
      <c r="EW119" s="90">
        <f t="shared" si="1451"/>
        <v>0</v>
      </c>
      <c r="EX119" s="90">
        <f t="shared" si="1452"/>
        <v>0</v>
      </c>
      <c r="EY119" s="90">
        <f t="shared" si="1453"/>
        <v>0</v>
      </c>
      <c r="EZ119" s="90">
        <f t="shared" si="947"/>
        <v>0</v>
      </c>
      <c r="FA119" s="90">
        <f t="shared" si="1454"/>
        <v>0</v>
      </c>
      <c r="FB119" s="90">
        <f t="shared" si="1455"/>
        <v>0</v>
      </c>
      <c r="FC119" s="90">
        <f t="shared" si="1456"/>
        <v>0</v>
      </c>
      <c r="FD119" s="90">
        <f t="shared" si="1457"/>
        <v>0</v>
      </c>
      <c r="FE119" s="89">
        <f t="shared" si="1458"/>
        <v>0</v>
      </c>
      <c r="FF119" s="191">
        <f t="shared" si="1625"/>
        <v>2250</v>
      </c>
      <c r="FG119" s="191">
        <f t="shared" si="1626"/>
        <v>750</v>
      </c>
      <c r="FH119" s="191">
        <f t="shared" si="1627"/>
        <v>0</v>
      </c>
      <c r="FI119" s="191">
        <f t="shared" si="1628"/>
        <v>0</v>
      </c>
      <c r="FJ119" s="191">
        <f t="shared" si="1629"/>
        <v>750</v>
      </c>
      <c r="FK119" s="191">
        <f t="shared" si="1630"/>
        <v>150</v>
      </c>
      <c r="FL119" s="191">
        <f t="shared" si="1631"/>
        <v>0</v>
      </c>
      <c r="FM119" s="191">
        <f t="shared" si="1632"/>
        <v>0</v>
      </c>
      <c r="FN119" s="191">
        <f t="shared" si="1633"/>
        <v>150</v>
      </c>
      <c r="FO119" s="191">
        <f t="shared" si="1634"/>
        <v>600</v>
      </c>
      <c r="FP119" s="191">
        <f t="shared" si="1635"/>
        <v>202</v>
      </c>
      <c r="FQ119" s="89">
        <v>250</v>
      </c>
      <c r="FR119" s="90">
        <f t="shared" si="1660"/>
        <v>0</v>
      </c>
      <c r="FS119" s="90"/>
      <c r="FT119" s="91"/>
      <c r="FU119" s="90">
        <f t="shared" si="1661"/>
        <v>0</v>
      </c>
      <c r="FV119" s="90">
        <f t="shared" si="1662"/>
        <v>0</v>
      </c>
      <c r="FW119" s="90">
        <f t="shared" si="1663"/>
        <v>0</v>
      </c>
      <c r="FX119" s="90"/>
      <c r="FY119" s="90">
        <f t="shared" si="1664"/>
        <v>0</v>
      </c>
      <c r="FZ119" s="90">
        <f t="shared" si="1665"/>
        <v>0</v>
      </c>
      <c r="GA119" s="89"/>
      <c r="GB119" s="89">
        <v>250</v>
      </c>
      <c r="GC119" s="90">
        <f t="shared" si="1692"/>
        <v>0</v>
      </c>
      <c r="GD119" s="90"/>
      <c r="GE119" s="91"/>
      <c r="GF119" s="90">
        <f t="shared" si="1693"/>
        <v>0</v>
      </c>
      <c r="GG119" s="90">
        <f t="shared" si="1694"/>
        <v>0</v>
      </c>
      <c r="GH119" s="90">
        <f t="shared" si="1695"/>
        <v>0</v>
      </c>
      <c r="GI119" s="90"/>
      <c r="GJ119" s="90">
        <f t="shared" si="1696"/>
        <v>0</v>
      </c>
      <c r="GK119" s="90">
        <f t="shared" si="1697"/>
        <v>0</v>
      </c>
      <c r="GL119" s="89"/>
      <c r="GM119" s="89">
        <v>250</v>
      </c>
      <c r="GN119" s="90">
        <f t="shared" si="1709"/>
        <v>0</v>
      </c>
      <c r="GO119" s="90"/>
      <c r="GP119" s="91"/>
      <c r="GQ119" s="90">
        <f t="shared" si="1710"/>
        <v>0</v>
      </c>
      <c r="GR119" s="90">
        <f t="shared" si="1711"/>
        <v>0</v>
      </c>
      <c r="GS119" s="90">
        <f t="shared" si="1716"/>
        <v>0</v>
      </c>
      <c r="GT119" s="90"/>
      <c r="GU119" s="90">
        <f t="shared" si="1712"/>
        <v>0</v>
      </c>
      <c r="GV119" s="90">
        <f t="shared" si="1713"/>
        <v>0</v>
      </c>
      <c r="GW119" s="89"/>
      <c r="GX119" s="89">
        <f t="shared" si="1488"/>
        <v>750</v>
      </c>
      <c r="GY119" s="90">
        <f t="shared" si="1489"/>
        <v>0</v>
      </c>
      <c r="GZ119" s="90">
        <f t="shared" si="1490"/>
        <v>0</v>
      </c>
      <c r="HA119" s="90">
        <f t="shared" si="1491"/>
        <v>0</v>
      </c>
      <c r="HB119" s="90">
        <f t="shared" si="1492"/>
        <v>0</v>
      </c>
      <c r="HC119" s="90">
        <f t="shared" si="948"/>
        <v>0</v>
      </c>
      <c r="HD119" s="90">
        <f t="shared" si="1493"/>
        <v>0</v>
      </c>
      <c r="HE119" s="90">
        <f t="shared" si="1494"/>
        <v>0</v>
      </c>
      <c r="HF119" s="90">
        <f t="shared" si="1495"/>
        <v>0</v>
      </c>
      <c r="HG119" s="90">
        <f t="shared" si="1496"/>
        <v>0</v>
      </c>
      <c r="HH119" s="89">
        <f t="shared" si="1497"/>
        <v>0</v>
      </c>
      <c r="HI119" s="90">
        <f t="shared" si="1636"/>
        <v>3000</v>
      </c>
      <c r="HJ119" s="90">
        <f t="shared" si="1637"/>
        <v>750</v>
      </c>
      <c r="HK119" s="90">
        <f t="shared" si="1638"/>
        <v>0</v>
      </c>
      <c r="HL119" s="90">
        <f t="shared" si="1639"/>
        <v>0</v>
      </c>
      <c r="HM119" s="90">
        <f t="shared" si="1640"/>
        <v>750</v>
      </c>
      <c r="HN119" s="90">
        <f t="shared" si="1641"/>
        <v>50</v>
      </c>
      <c r="HO119" s="90">
        <f t="shared" si="1642"/>
        <v>0</v>
      </c>
      <c r="HP119" s="90">
        <f t="shared" si="1643"/>
        <v>0</v>
      </c>
      <c r="HQ119" s="90">
        <f t="shared" si="1644"/>
        <v>50</v>
      </c>
      <c r="HR119" s="90">
        <f t="shared" si="1645"/>
        <v>700</v>
      </c>
      <c r="HS119" s="90">
        <f t="shared" si="1646"/>
        <v>202</v>
      </c>
      <c r="HT119" s="159">
        <f t="shared" si="851"/>
        <v>750</v>
      </c>
      <c r="HU119" s="131">
        <f t="shared" si="852"/>
        <v>750</v>
      </c>
      <c r="HV119" s="131">
        <f t="shared" si="853"/>
        <v>750</v>
      </c>
      <c r="HW119" s="84"/>
      <c r="HX119" s="84">
        <f t="shared" si="1698"/>
        <v>202</v>
      </c>
      <c r="HY119" s="84"/>
      <c r="HZ119" s="84"/>
      <c r="IA119" s="84"/>
      <c r="IB119" s="84"/>
      <c r="IC119" s="84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  <c r="LG119" s="67"/>
    </row>
    <row r="120" spans="1:319" s="2" customFormat="1" ht="15.75" customHeight="1" x14ac:dyDescent="0.25">
      <c r="A120" s="33"/>
      <c r="B120" s="37">
        <v>20</v>
      </c>
      <c r="C120" s="36"/>
      <c r="D120" s="36"/>
      <c r="E120" s="36"/>
      <c r="F120" s="19" t="s">
        <v>538</v>
      </c>
      <c r="G120" s="16" t="s">
        <v>375</v>
      </c>
      <c r="H120" s="17" t="s">
        <v>539</v>
      </c>
      <c r="I120" s="87">
        <v>61008011847</v>
      </c>
      <c r="J120" s="35" t="s">
        <v>51</v>
      </c>
      <c r="K120" s="92" t="s">
        <v>154</v>
      </c>
      <c r="L120" s="34" t="s">
        <v>941</v>
      </c>
      <c r="M120" s="34">
        <v>24</v>
      </c>
      <c r="N120" s="34" t="s">
        <v>1242</v>
      </c>
      <c r="O120" s="50"/>
      <c r="P120" s="88" t="s">
        <v>167</v>
      </c>
      <c r="Q120" s="88">
        <v>20</v>
      </c>
      <c r="R120" s="39" t="s">
        <v>257</v>
      </c>
      <c r="S120" s="89">
        <v>250</v>
      </c>
      <c r="T120" s="90">
        <f t="shared" si="1648"/>
        <v>250</v>
      </c>
      <c r="U120" s="90"/>
      <c r="V120" s="91"/>
      <c r="W120" s="90">
        <f t="shared" si="1649"/>
        <v>250</v>
      </c>
      <c r="X120" s="90">
        <f t="shared" si="1650"/>
        <v>50</v>
      </c>
      <c r="Y120" s="90">
        <f t="shared" si="1651"/>
        <v>0</v>
      </c>
      <c r="Z120" s="90"/>
      <c r="AA120" s="90">
        <f t="shared" si="1652"/>
        <v>50</v>
      </c>
      <c r="AB120" s="90">
        <f t="shared" si="1653"/>
        <v>200</v>
      </c>
      <c r="AC120" s="89">
        <v>80</v>
      </c>
      <c r="AD120" s="89">
        <v>250</v>
      </c>
      <c r="AE120" s="90">
        <f t="shared" si="1666"/>
        <v>250</v>
      </c>
      <c r="AF120" s="90"/>
      <c r="AG120" s="91"/>
      <c r="AH120" s="90">
        <f t="shared" si="1667"/>
        <v>250</v>
      </c>
      <c r="AI120" s="90">
        <v>0</v>
      </c>
      <c r="AJ120" s="90">
        <v>0</v>
      </c>
      <c r="AK120" s="90"/>
      <c r="AL120" s="90">
        <f t="shared" si="1668"/>
        <v>0</v>
      </c>
      <c r="AM120" s="90">
        <f t="shared" si="1669"/>
        <v>250</v>
      </c>
      <c r="AN120" s="177">
        <v>79</v>
      </c>
      <c r="AO120" s="89">
        <v>250</v>
      </c>
      <c r="AP120" s="90">
        <f t="shared" si="1682"/>
        <v>250</v>
      </c>
      <c r="AQ120" s="90"/>
      <c r="AR120" s="91"/>
      <c r="AS120" s="90">
        <f t="shared" si="1683"/>
        <v>250</v>
      </c>
      <c r="AT120" s="90">
        <v>0</v>
      </c>
      <c r="AU120" s="90">
        <v>0</v>
      </c>
      <c r="AV120" s="90"/>
      <c r="AW120" s="90">
        <f t="shared" si="1684"/>
        <v>0</v>
      </c>
      <c r="AX120" s="90">
        <f t="shared" si="1685"/>
        <v>250</v>
      </c>
      <c r="AY120" s="89">
        <v>90</v>
      </c>
      <c r="AZ120" s="89">
        <f t="shared" si="1590"/>
        <v>750</v>
      </c>
      <c r="BA120" s="90">
        <f t="shared" si="1591"/>
        <v>750</v>
      </c>
      <c r="BB120" s="90">
        <f t="shared" si="1592"/>
        <v>0</v>
      </c>
      <c r="BC120" s="90">
        <f t="shared" si="1593"/>
        <v>0</v>
      </c>
      <c r="BD120" s="90">
        <f t="shared" si="1594"/>
        <v>750</v>
      </c>
      <c r="BE120" s="90">
        <f t="shared" si="945"/>
        <v>150</v>
      </c>
      <c r="BF120" s="90">
        <f t="shared" si="1595"/>
        <v>0</v>
      </c>
      <c r="BG120" s="90">
        <f t="shared" si="1596"/>
        <v>0</v>
      </c>
      <c r="BH120" s="90">
        <f t="shared" si="1597"/>
        <v>150</v>
      </c>
      <c r="BI120" s="90">
        <f t="shared" si="1598"/>
        <v>600</v>
      </c>
      <c r="BJ120" s="89">
        <f t="shared" si="1599"/>
        <v>249</v>
      </c>
      <c r="BK120" s="89">
        <v>250</v>
      </c>
      <c r="BL120" s="90">
        <f t="shared" si="1654"/>
        <v>0</v>
      </c>
      <c r="BM120" s="90"/>
      <c r="BN120" s="91"/>
      <c r="BO120" s="90">
        <f t="shared" si="1655"/>
        <v>0</v>
      </c>
      <c r="BP120" s="90">
        <f t="shared" si="1656"/>
        <v>0</v>
      </c>
      <c r="BQ120" s="90">
        <f t="shared" si="1657"/>
        <v>0</v>
      </c>
      <c r="BR120" s="90"/>
      <c r="BS120" s="90">
        <f t="shared" si="1658"/>
        <v>0</v>
      </c>
      <c r="BT120" s="90">
        <f t="shared" si="1659"/>
        <v>0</v>
      </c>
      <c r="BU120" s="89"/>
      <c r="BV120" s="89">
        <v>250</v>
      </c>
      <c r="BW120" s="90">
        <f t="shared" si="1699"/>
        <v>0</v>
      </c>
      <c r="BX120" s="90"/>
      <c r="BY120" s="91"/>
      <c r="BZ120" s="90">
        <f t="shared" si="1700"/>
        <v>0</v>
      </c>
      <c r="CA120" s="90">
        <f t="shared" si="1701"/>
        <v>0</v>
      </c>
      <c r="CB120" s="90">
        <f t="shared" si="1714"/>
        <v>0</v>
      </c>
      <c r="CC120" s="90"/>
      <c r="CD120" s="90">
        <f t="shared" si="1702"/>
        <v>0</v>
      </c>
      <c r="CE120" s="90">
        <f t="shared" si="1703"/>
        <v>0</v>
      </c>
      <c r="CF120" s="89"/>
      <c r="CG120" s="89">
        <v>250</v>
      </c>
      <c r="CH120" s="90">
        <f t="shared" si="1670"/>
        <v>0</v>
      </c>
      <c r="CI120" s="90"/>
      <c r="CJ120" s="91"/>
      <c r="CK120" s="90">
        <f t="shared" si="1671"/>
        <v>0</v>
      </c>
      <c r="CL120" s="90">
        <f t="shared" si="1672"/>
        <v>0</v>
      </c>
      <c r="CM120" s="90">
        <f t="shared" si="1673"/>
        <v>0</v>
      </c>
      <c r="CN120" s="90"/>
      <c r="CO120" s="90">
        <f t="shared" si="1674"/>
        <v>0</v>
      </c>
      <c r="CP120" s="90">
        <f t="shared" si="1675"/>
        <v>0</v>
      </c>
      <c r="CQ120" s="89"/>
      <c r="CR120" s="89">
        <f t="shared" si="1600"/>
        <v>750</v>
      </c>
      <c r="CS120" s="90">
        <f t="shared" si="1601"/>
        <v>0</v>
      </c>
      <c r="CT120" s="90">
        <f t="shared" si="1602"/>
        <v>0</v>
      </c>
      <c r="CU120" s="90">
        <f t="shared" si="1603"/>
        <v>0</v>
      </c>
      <c r="CV120" s="90">
        <f t="shared" si="1604"/>
        <v>0</v>
      </c>
      <c r="CW120" s="90">
        <f t="shared" si="946"/>
        <v>0</v>
      </c>
      <c r="CX120" s="90">
        <f t="shared" si="1605"/>
        <v>0</v>
      </c>
      <c r="CY120" s="90">
        <f t="shared" si="1606"/>
        <v>0</v>
      </c>
      <c r="CZ120" s="90">
        <f t="shared" si="1607"/>
        <v>0</v>
      </c>
      <c r="DA120" s="90">
        <f t="shared" si="1608"/>
        <v>0</v>
      </c>
      <c r="DB120" s="89">
        <f t="shared" si="1609"/>
        <v>0</v>
      </c>
      <c r="DC120" s="191">
        <f t="shared" si="1614"/>
        <v>1500</v>
      </c>
      <c r="DD120" s="191">
        <f t="shared" si="1615"/>
        <v>750</v>
      </c>
      <c r="DE120" s="191">
        <f t="shared" si="1616"/>
        <v>0</v>
      </c>
      <c r="DF120" s="191">
        <f t="shared" si="1617"/>
        <v>0</v>
      </c>
      <c r="DG120" s="191">
        <f t="shared" si="1618"/>
        <v>750</v>
      </c>
      <c r="DH120" s="191">
        <f t="shared" si="1619"/>
        <v>150</v>
      </c>
      <c r="DI120" s="191">
        <f t="shared" si="1620"/>
        <v>0</v>
      </c>
      <c r="DJ120" s="191">
        <f t="shared" si="1621"/>
        <v>0</v>
      </c>
      <c r="DK120" s="191">
        <f t="shared" si="1622"/>
        <v>150</v>
      </c>
      <c r="DL120" s="191">
        <f t="shared" si="1623"/>
        <v>600</v>
      </c>
      <c r="DM120" s="191">
        <f t="shared" si="1624"/>
        <v>249</v>
      </c>
      <c r="DN120" s="89">
        <v>250</v>
      </c>
      <c r="DO120" s="90">
        <f t="shared" si="1704"/>
        <v>0</v>
      </c>
      <c r="DP120" s="90"/>
      <c r="DQ120" s="91"/>
      <c r="DR120" s="90">
        <f t="shared" si="1705"/>
        <v>0</v>
      </c>
      <c r="DS120" s="90">
        <f t="shared" si="1706"/>
        <v>0</v>
      </c>
      <c r="DT120" s="90">
        <f t="shared" si="1715"/>
        <v>0</v>
      </c>
      <c r="DU120" s="90"/>
      <c r="DV120" s="90">
        <f t="shared" si="1707"/>
        <v>0</v>
      </c>
      <c r="DW120" s="90">
        <f t="shared" si="1708"/>
        <v>0</v>
      </c>
      <c r="DX120" s="89"/>
      <c r="DY120" s="89">
        <v>250</v>
      </c>
      <c r="DZ120" s="90">
        <f t="shared" si="1686"/>
        <v>0</v>
      </c>
      <c r="EA120" s="90"/>
      <c r="EB120" s="91"/>
      <c r="EC120" s="90">
        <f t="shared" si="1687"/>
        <v>0</v>
      </c>
      <c r="ED120" s="90">
        <f t="shared" si="1688"/>
        <v>0</v>
      </c>
      <c r="EE120" s="90">
        <f t="shared" si="1689"/>
        <v>0</v>
      </c>
      <c r="EF120" s="90"/>
      <c r="EG120" s="90">
        <f t="shared" si="1690"/>
        <v>0</v>
      </c>
      <c r="EH120" s="90">
        <f t="shared" si="1691"/>
        <v>0</v>
      </c>
      <c r="EI120" s="89"/>
      <c r="EJ120" s="89">
        <v>250</v>
      </c>
      <c r="EK120" s="90">
        <f t="shared" si="1676"/>
        <v>0</v>
      </c>
      <c r="EL120" s="90"/>
      <c r="EM120" s="91"/>
      <c r="EN120" s="90">
        <f t="shared" si="1677"/>
        <v>0</v>
      </c>
      <c r="EO120" s="90">
        <f t="shared" si="1678"/>
        <v>0</v>
      </c>
      <c r="EP120" s="90">
        <f t="shared" si="1679"/>
        <v>0</v>
      </c>
      <c r="EQ120" s="90"/>
      <c r="ER120" s="90">
        <f t="shared" si="1680"/>
        <v>0</v>
      </c>
      <c r="ES120" s="90">
        <f t="shared" si="1681"/>
        <v>0</v>
      </c>
      <c r="ET120" s="89"/>
      <c r="EU120" s="89">
        <f t="shared" si="1449"/>
        <v>750</v>
      </c>
      <c r="EV120" s="90">
        <f t="shared" si="1450"/>
        <v>0</v>
      </c>
      <c r="EW120" s="90">
        <f t="shared" si="1451"/>
        <v>0</v>
      </c>
      <c r="EX120" s="90">
        <f t="shared" si="1452"/>
        <v>0</v>
      </c>
      <c r="EY120" s="90">
        <f t="shared" si="1453"/>
        <v>0</v>
      </c>
      <c r="EZ120" s="90">
        <f t="shared" si="947"/>
        <v>0</v>
      </c>
      <c r="FA120" s="90">
        <f t="shared" si="1454"/>
        <v>0</v>
      </c>
      <c r="FB120" s="90">
        <f t="shared" si="1455"/>
        <v>0</v>
      </c>
      <c r="FC120" s="90">
        <f t="shared" si="1456"/>
        <v>0</v>
      </c>
      <c r="FD120" s="90">
        <f t="shared" si="1457"/>
        <v>0</v>
      </c>
      <c r="FE120" s="89">
        <f t="shared" si="1458"/>
        <v>0</v>
      </c>
      <c r="FF120" s="191">
        <f t="shared" si="1625"/>
        <v>2250</v>
      </c>
      <c r="FG120" s="191">
        <f t="shared" si="1626"/>
        <v>750</v>
      </c>
      <c r="FH120" s="191">
        <f t="shared" si="1627"/>
        <v>0</v>
      </c>
      <c r="FI120" s="191">
        <f t="shared" si="1628"/>
        <v>0</v>
      </c>
      <c r="FJ120" s="191">
        <f t="shared" si="1629"/>
        <v>750</v>
      </c>
      <c r="FK120" s="191">
        <f t="shared" si="1630"/>
        <v>150</v>
      </c>
      <c r="FL120" s="191">
        <f t="shared" si="1631"/>
        <v>0</v>
      </c>
      <c r="FM120" s="191">
        <f t="shared" si="1632"/>
        <v>0</v>
      </c>
      <c r="FN120" s="191">
        <f t="shared" si="1633"/>
        <v>150</v>
      </c>
      <c r="FO120" s="191">
        <f t="shared" si="1634"/>
        <v>600</v>
      </c>
      <c r="FP120" s="191">
        <f t="shared" si="1635"/>
        <v>249</v>
      </c>
      <c r="FQ120" s="89">
        <v>250</v>
      </c>
      <c r="FR120" s="90">
        <f t="shared" si="1660"/>
        <v>0</v>
      </c>
      <c r="FS120" s="90"/>
      <c r="FT120" s="91"/>
      <c r="FU120" s="90">
        <f t="shared" si="1661"/>
        <v>0</v>
      </c>
      <c r="FV120" s="90">
        <f t="shared" si="1662"/>
        <v>0</v>
      </c>
      <c r="FW120" s="90">
        <f t="shared" si="1663"/>
        <v>0</v>
      </c>
      <c r="FX120" s="90"/>
      <c r="FY120" s="90">
        <f t="shared" si="1664"/>
        <v>0</v>
      </c>
      <c r="FZ120" s="90">
        <f t="shared" si="1665"/>
        <v>0</v>
      </c>
      <c r="GA120" s="89"/>
      <c r="GB120" s="89">
        <v>250</v>
      </c>
      <c r="GC120" s="90">
        <f t="shared" si="1692"/>
        <v>0</v>
      </c>
      <c r="GD120" s="90"/>
      <c r="GE120" s="91"/>
      <c r="GF120" s="90">
        <f t="shared" si="1693"/>
        <v>0</v>
      </c>
      <c r="GG120" s="90">
        <f t="shared" si="1694"/>
        <v>0</v>
      </c>
      <c r="GH120" s="90">
        <f t="shared" si="1695"/>
        <v>0</v>
      </c>
      <c r="GI120" s="90"/>
      <c r="GJ120" s="90">
        <f t="shared" si="1696"/>
        <v>0</v>
      </c>
      <c r="GK120" s="90">
        <f t="shared" si="1697"/>
        <v>0</v>
      </c>
      <c r="GL120" s="89"/>
      <c r="GM120" s="89">
        <v>250</v>
      </c>
      <c r="GN120" s="90">
        <f t="shared" si="1709"/>
        <v>0</v>
      </c>
      <c r="GO120" s="90"/>
      <c r="GP120" s="91"/>
      <c r="GQ120" s="90">
        <f t="shared" si="1710"/>
        <v>0</v>
      </c>
      <c r="GR120" s="90">
        <f t="shared" si="1711"/>
        <v>0</v>
      </c>
      <c r="GS120" s="90">
        <f t="shared" si="1716"/>
        <v>0</v>
      </c>
      <c r="GT120" s="90"/>
      <c r="GU120" s="90">
        <f t="shared" si="1712"/>
        <v>0</v>
      </c>
      <c r="GV120" s="90">
        <f t="shared" si="1713"/>
        <v>0</v>
      </c>
      <c r="GW120" s="89"/>
      <c r="GX120" s="89">
        <f t="shared" si="1488"/>
        <v>750</v>
      </c>
      <c r="GY120" s="90">
        <f t="shared" si="1489"/>
        <v>0</v>
      </c>
      <c r="GZ120" s="90">
        <f t="shared" si="1490"/>
        <v>0</v>
      </c>
      <c r="HA120" s="90">
        <f t="shared" si="1491"/>
        <v>0</v>
      </c>
      <c r="HB120" s="90">
        <f t="shared" si="1492"/>
        <v>0</v>
      </c>
      <c r="HC120" s="90">
        <f t="shared" si="948"/>
        <v>0</v>
      </c>
      <c r="HD120" s="90">
        <f t="shared" si="1493"/>
        <v>0</v>
      </c>
      <c r="HE120" s="90">
        <f t="shared" si="1494"/>
        <v>0</v>
      </c>
      <c r="HF120" s="90">
        <f t="shared" si="1495"/>
        <v>0</v>
      </c>
      <c r="HG120" s="90">
        <f t="shared" si="1496"/>
        <v>0</v>
      </c>
      <c r="HH120" s="89">
        <f t="shared" si="1497"/>
        <v>0</v>
      </c>
      <c r="HI120" s="90">
        <f t="shared" si="1636"/>
        <v>3000</v>
      </c>
      <c r="HJ120" s="90">
        <f t="shared" si="1637"/>
        <v>750</v>
      </c>
      <c r="HK120" s="90">
        <f t="shared" si="1638"/>
        <v>0</v>
      </c>
      <c r="HL120" s="90">
        <f t="shared" si="1639"/>
        <v>0</v>
      </c>
      <c r="HM120" s="90">
        <f t="shared" si="1640"/>
        <v>750</v>
      </c>
      <c r="HN120" s="90">
        <f t="shared" si="1641"/>
        <v>50</v>
      </c>
      <c r="HO120" s="90">
        <f t="shared" si="1642"/>
        <v>0</v>
      </c>
      <c r="HP120" s="90">
        <f t="shared" si="1643"/>
        <v>0</v>
      </c>
      <c r="HQ120" s="90">
        <f t="shared" si="1644"/>
        <v>50</v>
      </c>
      <c r="HR120" s="90">
        <f t="shared" si="1645"/>
        <v>700</v>
      </c>
      <c r="HS120" s="90">
        <f t="shared" si="1646"/>
        <v>249</v>
      </c>
      <c r="HT120" s="159">
        <f t="shared" si="851"/>
        <v>750</v>
      </c>
      <c r="HU120" s="131">
        <f t="shared" si="852"/>
        <v>750</v>
      </c>
      <c r="HV120" s="131">
        <f t="shared" si="853"/>
        <v>750</v>
      </c>
      <c r="HW120" s="84"/>
      <c r="HX120" s="84">
        <f t="shared" si="1698"/>
        <v>249</v>
      </c>
      <c r="HY120" s="84"/>
      <c r="HZ120" s="84"/>
      <c r="IA120" s="84"/>
      <c r="IB120" s="84"/>
      <c r="IC120" s="84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  <c r="LG120" s="67"/>
    </row>
    <row r="121" spans="1:319" s="2" customFormat="1" ht="15.75" customHeight="1" x14ac:dyDescent="0.25">
      <c r="A121" s="33"/>
      <c r="B121" s="37">
        <v>21</v>
      </c>
      <c r="C121" s="74">
        <v>1</v>
      </c>
      <c r="D121" s="74"/>
      <c r="E121" s="75">
        <v>0.1</v>
      </c>
      <c r="F121" s="19" t="s">
        <v>540</v>
      </c>
      <c r="G121" s="16" t="s">
        <v>375</v>
      </c>
      <c r="H121" s="17" t="s">
        <v>541</v>
      </c>
      <c r="I121" s="87">
        <v>61008000510</v>
      </c>
      <c r="J121" s="35" t="s">
        <v>9</v>
      </c>
      <c r="K121" s="92" t="s">
        <v>155</v>
      </c>
      <c r="L121" s="34" t="s">
        <v>940</v>
      </c>
      <c r="M121" s="34">
        <v>25</v>
      </c>
      <c r="N121" s="34" t="s">
        <v>1242</v>
      </c>
      <c r="O121" s="50"/>
      <c r="P121" s="88" t="s">
        <v>167</v>
      </c>
      <c r="Q121" s="88">
        <v>21</v>
      </c>
      <c r="R121" s="39" t="s">
        <v>734</v>
      </c>
      <c r="S121" s="89">
        <v>250</v>
      </c>
      <c r="T121" s="90">
        <f t="shared" si="1648"/>
        <v>250</v>
      </c>
      <c r="U121" s="90"/>
      <c r="V121" s="91"/>
      <c r="W121" s="90">
        <f t="shared" si="1649"/>
        <v>250</v>
      </c>
      <c r="X121" s="90">
        <f t="shared" si="1650"/>
        <v>50</v>
      </c>
      <c r="Y121" s="90">
        <f t="shared" si="1651"/>
        <v>25</v>
      </c>
      <c r="Z121" s="90"/>
      <c r="AA121" s="90">
        <f t="shared" si="1652"/>
        <v>25</v>
      </c>
      <c r="AB121" s="90">
        <f t="shared" si="1653"/>
        <v>225</v>
      </c>
      <c r="AC121" s="89">
        <v>68</v>
      </c>
      <c r="AD121" s="89">
        <v>250</v>
      </c>
      <c r="AE121" s="90">
        <f t="shared" si="1666"/>
        <v>250</v>
      </c>
      <c r="AF121" s="90"/>
      <c r="AG121" s="91"/>
      <c r="AH121" s="90">
        <f t="shared" si="1667"/>
        <v>250</v>
      </c>
      <c r="AI121" s="90">
        <v>0</v>
      </c>
      <c r="AJ121" s="90">
        <v>0</v>
      </c>
      <c r="AK121" s="90"/>
      <c r="AL121" s="90">
        <f t="shared" si="1668"/>
        <v>0</v>
      </c>
      <c r="AM121" s="90">
        <f t="shared" si="1669"/>
        <v>250</v>
      </c>
      <c r="AN121" s="177">
        <v>65</v>
      </c>
      <c r="AO121" s="89">
        <v>250</v>
      </c>
      <c r="AP121" s="90">
        <f t="shared" si="1682"/>
        <v>250</v>
      </c>
      <c r="AQ121" s="90"/>
      <c r="AR121" s="91"/>
      <c r="AS121" s="90">
        <f t="shared" si="1683"/>
        <v>250</v>
      </c>
      <c r="AT121" s="90">
        <v>0</v>
      </c>
      <c r="AU121" s="90">
        <v>0</v>
      </c>
      <c r="AV121" s="90"/>
      <c r="AW121" s="90">
        <f t="shared" si="1684"/>
        <v>0</v>
      </c>
      <c r="AX121" s="90">
        <f t="shared" si="1685"/>
        <v>250</v>
      </c>
      <c r="AY121" s="89">
        <v>67</v>
      </c>
      <c r="AZ121" s="89">
        <f t="shared" si="1590"/>
        <v>750</v>
      </c>
      <c r="BA121" s="90">
        <f t="shared" si="1591"/>
        <v>750</v>
      </c>
      <c r="BB121" s="90">
        <f t="shared" si="1592"/>
        <v>0</v>
      </c>
      <c r="BC121" s="90">
        <f t="shared" si="1593"/>
        <v>0</v>
      </c>
      <c r="BD121" s="90">
        <f t="shared" si="1594"/>
        <v>750</v>
      </c>
      <c r="BE121" s="90">
        <f t="shared" si="945"/>
        <v>150</v>
      </c>
      <c r="BF121" s="90">
        <f t="shared" si="1595"/>
        <v>25</v>
      </c>
      <c r="BG121" s="90">
        <f t="shared" si="1596"/>
        <v>0</v>
      </c>
      <c r="BH121" s="90">
        <f t="shared" si="1597"/>
        <v>125</v>
      </c>
      <c r="BI121" s="90">
        <f t="shared" si="1598"/>
        <v>625</v>
      </c>
      <c r="BJ121" s="89">
        <f t="shared" si="1599"/>
        <v>200</v>
      </c>
      <c r="BK121" s="89">
        <v>250</v>
      </c>
      <c r="BL121" s="90">
        <f t="shared" si="1654"/>
        <v>0</v>
      </c>
      <c r="BM121" s="90"/>
      <c r="BN121" s="91"/>
      <c r="BO121" s="90">
        <f t="shared" si="1655"/>
        <v>0</v>
      </c>
      <c r="BP121" s="90">
        <f t="shared" si="1656"/>
        <v>0</v>
      </c>
      <c r="BQ121" s="90">
        <f t="shared" si="1657"/>
        <v>0</v>
      </c>
      <c r="BR121" s="90"/>
      <c r="BS121" s="90">
        <f t="shared" si="1658"/>
        <v>0</v>
      </c>
      <c r="BT121" s="90">
        <f t="shared" si="1659"/>
        <v>0</v>
      </c>
      <c r="BU121" s="89"/>
      <c r="BV121" s="89">
        <v>250</v>
      </c>
      <c r="BW121" s="90">
        <f t="shared" si="1699"/>
        <v>0</v>
      </c>
      <c r="BX121" s="90"/>
      <c r="BY121" s="91"/>
      <c r="BZ121" s="90">
        <f t="shared" si="1700"/>
        <v>0</v>
      </c>
      <c r="CA121" s="90">
        <f t="shared" si="1701"/>
        <v>0</v>
      </c>
      <c r="CB121" s="90">
        <f t="shared" si="1714"/>
        <v>0</v>
      </c>
      <c r="CC121" s="90"/>
      <c r="CD121" s="90">
        <f t="shared" si="1702"/>
        <v>0</v>
      </c>
      <c r="CE121" s="90">
        <f t="shared" si="1703"/>
        <v>0</v>
      </c>
      <c r="CF121" s="89"/>
      <c r="CG121" s="89">
        <v>250</v>
      </c>
      <c r="CH121" s="90">
        <f t="shared" si="1670"/>
        <v>0</v>
      </c>
      <c r="CI121" s="90"/>
      <c r="CJ121" s="91"/>
      <c r="CK121" s="90">
        <f t="shared" si="1671"/>
        <v>0</v>
      </c>
      <c r="CL121" s="90">
        <f t="shared" si="1672"/>
        <v>0</v>
      </c>
      <c r="CM121" s="90">
        <f t="shared" si="1673"/>
        <v>0</v>
      </c>
      <c r="CN121" s="90"/>
      <c r="CO121" s="90">
        <f t="shared" si="1674"/>
        <v>0</v>
      </c>
      <c r="CP121" s="90">
        <f t="shared" si="1675"/>
        <v>0</v>
      </c>
      <c r="CQ121" s="89"/>
      <c r="CR121" s="89">
        <f t="shared" si="1600"/>
        <v>750</v>
      </c>
      <c r="CS121" s="90">
        <f t="shared" si="1601"/>
        <v>0</v>
      </c>
      <c r="CT121" s="90">
        <f t="shared" si="1602"/>
        <v>0</v>
      </c>
      <c r="CU121" s="90">
        <f t="shared" si="1603"/>
        <v>0</v>
      </c>
      <c r="CV121" s="90">
        <f t="shared" si="1604"/>
        <v>0</v>
      </c>
      <c r="CW121" s="90">
        <f t="shared" si="946"/>
        <v>0</v>
      </c>
      <c r="CX121" s="90">
        <f t="shared" si="1605"/>
        <v>0</v>
      </c>
      <c r="CY121" s="90">
        <f t="shared" si="1606"/>
        <v>0</v>
      </c>
      <c r="CZ121" s="90">
        <f t="shared" si="1607"/>
        <v>0</v>
      </c>
      <c r="DA121" s="90">
        <f t="shared" si="1608"/>
        <v>0</v>
      </c>
      <c r="DB121" s="89">
        <f t="shared" si="1609"/>
        <v>0</v>
      </c>
      <c r="DC121" s="191">
        <f t="shared" si="1614"/>
        <v>1500</v>
      </c>
      <c r="DD121" s="191">
        <f t="shared" si="1615"/>
        <v>750</v>
      </c>
      <c r="DE121" s="191">
        <f t="shared" si="1616"/>
        <v>0</v>
      </c>
      <c r="DF121" s="191">
        <f t="shared" si="1617"/>
        <v>0</v>
      </c>
      <c r="DG121" s="191">
        <f t="shared" si="1618"/>
        <v>750</v>
      </c>
      <c r="DH121" s="191">
        <f t="shared" si="1619"/>
        <v>150</v>
      </c>
      <c r="DI121" s="191">
        <f t="shared" si="1620"/>
        <v>25</v>
      </c>
      <c r="DJ121" s="191">
        <f t="shared" si="1621"/>
        <v>0</v>
      </c>
      <c r="DK121" s="191">
        <f t="shared" si="1622"/>
        <v>125</v>
      </c>
      <c r="DL121" s="191">
        <f t="shared" si="1623"/>
        <v>625</v>
      </c>
      <c r="DM121" s="191">
        <f t="shared" si="1624"/>
        <v>200</v>
      </c>
      <c r="DN121" s="89">
        <v>250</v>
      </c>
      <c r="DO121" s="90">
        <f t="shared" si="1704"/>
        <v>0</v>
      </c>
      <c r="DP121" s="90"/>
      <c r="DQ121" s="91"/>
      <c r="DR121" s="90">
        <f t="shared" si="1705"/>
        <v>0</v>
      </c>
      <c r="DS121" s="90">
        <f t="shared" si="1706"/>
        <v>0</v>
      </c>
      <c r="DT121" s="90">
        <f t="shared" si="1715"/>
        <v>0</v>
      </c>
      <c r="DU121" s="90"/>
      <c r="DV121" s="90">
        <f t="shared" si="1707"/>
        <v>0</v>
      </c>
      <c r="DW121" s="90">
        <f t="shared" si="1708"/>
        <v>0</v>
      </c>
      <c r="DX121" s="89"/>
      <c r="DY121" s="89">
        <v>250</v>
      </c>
      <c r="DZ121" s="90">
        <f t="shared" si="1686"/>
        <v>0</v>
      </c>
      <c r="EA121" s="90"/>
      <c r="EB121" s="91"/>
      <c r="EC121" s="90">
        <f t="shared" si="1687"/>
        <v>0</v>
      </c>
      <c r="ED121" s="90">
        <f t="shared" si="1688"/>
        <v>0</v>
      </c>
      <c r="EE121" s="90">
        <f t="shared" si="1689"/>
        <v>0</v>
      </c>
      <c r="EF121" s="90"/>
      <c r="EG121" s="90">
        <f t="shared" si="1690"/>
        <v>0</v>
      </c>
      <c r="EH121" s="90">
        <f t="shared" si="1691"/>
        <v>0</v>
      </c>
      <c r="EI121" s="89"/>
      <c r="EJ121" s="89">
        <v>250</v>
      </c>
      <c r="EK121" s="90">
        <f t="shared" si="1676"/>
        <v>0</v>
      </c>
      <c r="EL121" s="90"/>
      <c r="EM121" s="91"/>
      <c r="EN121" s="90">
        <f t="shared" si="1677"/>
        <v>0</v>
      </c>
      <c r="EO121" s="90">
        <f t="shared" si="1678"/>
        <v>0</v>
      </c>
      <c r="EP121" s="90">
        <f t="shared" si="1679"/>
        <v>0</v>
      </c>
      <c r="EQ121" s="90"/>
      <c r="ER121" s="90">
        <f t="shared" si="1680"/>
        <v>0</v>
      </c>
      <c r="ES121" s="90">
        <f t="shared" si="1681"/>
        <v>0</v>
      </c>
      <c r="ET121" s="89"/>
      <c r="EU121" s="89">
        <f t="shared" si="1449"/>
        <v>750</v>
      </c>
      <c r="EV121" s="90">
        <f t="shared" si="1450"/>
        <v>0</v>
      </c>
      <c r="EW121" s="90">
        <f t="shared" si="1451"/>
        <v>0</v>
      </c>
      <c r="EX121" s="90">
        <f t="shared" si="1452"/>
        <v>0</v>
      </c>
      <c r="EY121" s="90">
        <f t="shared" si="1453"/>
        <v>0</v>
      </c>
      <c r="EZ121" s="90">
        <f t="shared" si="947"/>
        <v>0</v>
      </c>
      <c r="FA121" s="90">
        <f t="shared" si="1454"/>
        <v>0</v>
      </c>
      <c r="FB121" s="90">
        <f t="shared" si="1455"/>
        <v>0</v>
      </c>
      <c r="FC121" s="90">
        <f t="shared" si="1456"/>
        <v>0</v>
      </c>
      <c r="FD121" s="90">
        <f t="shared" si="1457"/>
        <v>0</v>
      </c>
      <c r="FE121" s="89">
        <f t="shared" si="1458"/>
        <v>0</v>
      </c>
      <c r="FF121" s="191">
        <f t="shared" si="1625"/>
        <v>2250</v>
      </c>
      <c r="FG121" s="191">
        <f t="shared" si="1626"/>
        <v>750</v>
      </c>
      <c r="FH121" s="191">
        <f t="shared" si="1627"/>
        <v>0</v>
      </c>
      <c r="FI121" s="191">
        <f t="shared" si="1628"/>
        <v>0</v>
      </c>
      <c r="FJ121" s="191">
        <f t="shared" si="1629"/>
        <v>750</v>
      </c>
      <c r="FK121" s="191">
        <f t="shared" si="1630"/>
        <v>150</v>
      </c>
      <c r="FL121" s="191">
        <f t="shared" si="1631"/>
        <v>25</v>
      </c>
      <c r="FM121" s="191">
        <f t="shared" si="1632"/>
        <v>0</v>
      </c>
      <c r="FN121" s="191">
        <f t="shared" si="1633"/>
        <v>125</v>
      </c>
      <c r="FO121" s="191">
        <f t="shared" si="1634"/>
        <v>625</v>
      </c>
      <c r="FP121" s="191">
        <f t="shared" si="1635"/>
        <v>200</v>
      </c>
      <c r="FQ121" s="89">
        <v>250</v>
      </c>
      <c r="FR121" s="90">
        <f t="shared" si="1660"/>
        <v>0</v>
      </c>
      <c r="FS121" s="90"/>
      <c r="FT121" s="91"/>
      <c r="FU121" s="90">
        <f t="shared" si="1661"/>
        <v>0</v>
      </c>
      <c r="FV121" s="90">
        <f t="shared" si="1662"/>
        <v>0</v>
      </c>
      <c r="FW121" s="90">
        <f t="shared" si="1663"/>
        <v>0</v>
      </c>
      <c r="FX121" s="90"/>
      <c r="FY121" s="90">
        <f t="shared" si="1664"/>
        <v>0</v>
      </c>
      <c r="FZ121" s="90">
        <f t="shared" si="1665"/>
        <v>0</v>
      </c>
      <c r="GA121" s="89"/>
      <c r="GB121" s="89">
        <v>250</v>
      </c>
      <c r="GC121" s="90">
        <f t="shared" si="1692"/>
        <v>0</v>
      </c>
      <c r="GD121" s="90"/>
      <c r="GE121" s="91"/>
      <c r="GF121" s="90">
        <f t="shared" si="1693"/>
        <v>0</v>
      </c>
      <c r="GG121" s="90">
        <f t="shared" si="1694"/>
        <v>0</v>
      </c>
      <c r="GH121" s="90">
        <f t="shared" si="1695"/>
        <v>0</v>
      </c>
      <c r="GI121" s="90"/>
      <c r="GJ121" s="90">
        <f t="shared" si="1696"/>
        <v>0</v>
      </c>
      <c r="GK121" s="90">
        <f t="shared" si="1697"/>
        <v>0</v>
      </c>
      <c r="GL121" s="89"/>
      <c r="GM121" s="89">
        <v>250</v>
      </c>
      <c r="GN121" s="90">
        <f t="shared" si="1709"/>
        <v>0</v>
      </c>
      <c r="GO121" s="90"/>
      <c r="GP121" s="91"/>
      <c r="GQ121" s="90">
        <f t="shared" si="1710"/>
        <v>0</v>
      </c>
      <c r="GR121" s="90">
        <f t="shared" si="1711"/>
        <v>0</v>
      </c>
      <c r="GS121" s="90">
        <f t="shared" si="1716"/>
        <v>0</v>
      </c>
      <c r="GT121" s="90"/>
      <c r="GU121" s="90">
        <f t="shared" si="1712"/>
        <v>0</v>
      </c>
      <c r="GV121" s="90">
        <f t="shared" si="1713"/>
        <v>0</v>
      </c>
      <c r="GW121" s="89"/>
      <c r="GX121" s="89">
        <f t="shared" si="1488"/>
        <v>750</v>
      </c>
      <c r="GY121" s="90">
        <f t="shared" si="1489"/>
        <v>0</v>
      </c>
      <c r="GZ121" s="90">
        <f t="shared" si="1490"/>
        <v>0</v>
      </c>
      <c r="HA121" s="90">
        <f t="shared" si="1491"/>
        <v>0</v>
      </c>
      <c r="HB121" s="90">
        <f t="shared" si="1492"/>
        <v>0</v>
      </c>
      <c r="HC121" s="90">
        <f t="shared" si="948"/>
        <v>0</v>
      </c>
      <c r="HD121" s="90">
        <f t="shared" si="1493"/>
        <v>0</v>
      </c>
      <c r="HE121" s="90">
        <f t="shared" si="1494"/>
        <v>0</v>
      </c>
      <c r="HF121" s="90">
        <f t="shared" si="1495"/>
        <v>0</v>
      </c>
      <c r="HG121" s="90">
        <f t="shared" si="1496"/>
        <v>0</v>
      </c>
      <c r="HH121" s="89">
        <f t="shared" si="1497"/>
        <v>0</v>
      </c>
      <c r="HI121" s="90">
        <f t="shared" si="1636"/>
        <v>3000</v>
      </c>
      <c r="HJ121" s="90">
        <f t="shared" si="1637"/>
        <v>750</v>
      </c>
      <c r="HK121" s="90">
        <f t="shared" si="1638"/>
        <v>0</v>
      </c>
      <c r="HL121" s="90">
        <f t="shared" si="1639"/>
        <v>0</v>
      </c>
      <c r="HM121" s="90">
        <f t="shared" si="1640"/>
        <v>750</v>
      </c>
      <c r="HN121" s="90">
        <f t="shared" si="1641"/>
        <v>50</v>
      </c>
      <c r="HO121" s="90">
        <f t="shared" si="1642"/>
        <v>25</v>
      </c>
      <c r="HP121" s="90">
        <f t="shared" si="1643"/>
        <v>0</v>
      </c>
      <c r="HQ121" s="90">
        <f t="shared" si="1644"/>
        <v>25</v>
      </c>
      <c r="HR121" s="90">
        <f t="shared" si="1645"/>
        <v>725</v>
      </c>
      <c r="HS121" s="90">
        <f t="shared" si="1646"/>
        <v>200</v>
      </c>
      <c r="HT121" s="159">
        <f t="shared" si="851"/>
        <v>750</v>
      </c>
      <c r="HU121" s="131">
        <f t="shared" si="852"/>
        <v>750</v>
      </c>
      <c r="HV121" s="131">
        <f t="shared" si="853"/>
        <v>750</v>
      </c>
      <c r="HW121" s="84"/>
      <c r="HX121" s="84">
        <f t="shared" si="1698"/>
        <v>200</v>
      </c>
      <c r="HY121" s="84"/>
      <c r="HZ121" s="84"/>
      <c r="IA121" s="84"/>
      <c r="IB121" s="84"/>
      <c r="IC121" s="84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  <c r="LG121" s="67"/>
    </row>
    <row r="122" spans="1:319" s="4" customFormat="1" ht="15.75" customHeight="1" x14ac:dyDescent="0.25">
      <c r="A122" s="33"/>
      <c r="B122" s="37">
        <v>22</v>
      </c>
      <c r="C122" s="36"/>
      <c r="D122" s="36"/>
      <c r="E122" s="36"/>
      <c r="F122" s="19" t="s">
        <v>542</v>
      </c>
      <c r="G122" s="16" t="s">
        <v>375</v>
      </c>
      <c r="H122" s="17" t="s">
        <v>543</v>
      </c>
      <c r="I122" s="87">
        <v>61008015510</v>
      </c>
      <c r="J122" s="35" t="s">
        <v>156</v>
      </c>
      <c r="K122" s="92" t="s">
        <v>39</v>
      </c>
      <c r="L122" s="34" t="s">
        <v>922</v>
      </c>
      <c r="M122" s="34">
        <v>52</v>
      </c>
      <c r="N122" s="34" t="s">
        <v>1242</v>
      </c>
      <c r="O122" s="50"/>
      <c r="P122" s="88" t="s">
        <v>167</v>
      </c>
      <c r="Q122" s="88">
        <v>22</v>
      </c>
      <c r="R122" s="39" t="s">
        <v>231</v>
      </c>
      <c r="S122" s="89">
        <v>250</v>
      </c>
      <c r="T122" s="90">
        <f t="shared" si="1648"/>
        <v>250</v>
      </c>
      <c r="U122" s="90"/>
      <c r="V122" s="91"/>
      <c r="W122" s="90">
        <f t="shared" si="1649"/>
        <v>250</v>
      </c>
      <c r="X122" s="90">
        <f t="shared" si="1650"/>
        <v>50</v>
      </c>
      <c r="Y122" s="90">
        <f t="shared" si="1651"/>
        <v>0</v>
      </c>
      <c r="Z122" s="90"/>
      <c r="AA122" s="90">
        <f t="shared" si="1652"/>
        <v>50</v>
      </c>
      <c r="AB122" s="90">
        <f t="shared" si="1653"/>
        <v>200</v>
      </c>
      <c r="AC122" s="89">
        <v>58</v>
      </c>
      <c r="AD122" s="89">
        <v>250</v>
      </c>
      <c r="AE122" s="90">
        <f t="shared" si="1666"/>
        <v>250</v>
      </c>
      <c r="AF122" s="90"/>
      <c r="AG122" s="91"/>
      <c r="AH122" s="90">
        <f t="shared" si="1667"/>
        <v>250</v>
      </c>
      <c r="AI122" s="90">
        <v>0</v>
      </c>
      <c r="AJ122" s="90">
        <v>0</v>
      </c>
      <c r="AK122" s="90"/>
      <c r="AL122" s="90">
        <f t="shared" si="1668"/>
        <v>0</v>
      </c>
      <c r="AM122" s="90">
        <f t="shared" si="1669"/>
        <v>250</v>
      </c>
      <c r="AN122" s="177">
        <v>80</v>
      </c>
      <c r="AO122" s="89">
        <v>250</v>
      </c>
      <c r="AP122" s="90">
        <f t="shared" si="1682"/>
        <v>250</v>
      </c>
      <c r="AQ122" s="90"/>
      <c r="AR122" s="91"/>
      <c r="AS122" s="90">
        <f t="shared" si="1683"/>
        <v>250</v>
      </c>
      <c r="AT122" s="90">
        <v>0</v>
      </c>
      <c r="AU122" s="90">
        <v>0</v>
      </c>
      <c r="AV122" s="90"/>
      <c r="AW122" s="90">
        <f t="shared" si="1684"/>
        <v>0</v>
      </c>
      <c r="AX122" s="90">
        <f t="shared" si="1685"/>
        <v>250</v>
      </c>
      <c r="AY122" s="89">
        <v>68</v>
      </c>
      <c r="AZ122" s="89">
        <f t="shared" si="1590"/>
        <v>750</v>
      </c>
      <c r="BA122" s="90">
        <f t="shared" si="1591"/>
        <v>750</v>
      </c>
      <c r="BB122" s="90">
        <f t="shared" si="1592"/>
        <v>0</v>
      </c>
      <c r="BC122" s="90">
        <f t="shared" si="1593"/>
        <v>0</v>
      </c>
      <c r="BD122" s="90">
        <f t="shared" si="1594"/>
        <v>750</v>
      </c>
      <c r="BE122" s="90">
        <f t="shared" si="945"/>
        <v>150</v>
      </c>
      <c r="BF122" s="90">
        <f t="shared" si="1595"/>
        <v>0</v>
      </c>
      <c r="BG122" s="90">
        <f t="shared" si="1596"/>
        <v>0</v>
      </c>
      <c r="BH122" s="90">
        <f t="shared" si="1597"/>
        <v>150</v>
      </c>
      <c r="BI122" s="90">
        <f t="shared" si="1598"/>
        <v>600</v>
      </c>
      <c r="BJ122" s="89">
        <f t="shared" si="1599"/>
        <v>206</v>
      </c>
      <c r="BK122" s="89">
        <v>250</v>
      </c>
      <c r="BL122" s="90">
        <f t="shared" si="1654"/>
        <v>0</v>
      </c>
      <c r="BM122" s="90"/>
      <c r="BN122" s="91"/>
      <c r="BO122" s="90">
        <f t="shared" si="1655"/>
        <v>0</v>
      </c>
      <c r="BP122" s="90">
        <f t="shared" si="1656"/>
        <v>0</v>
      </c>
      <c r="BQ122" s="90">
        <f t="shared" si="1657"/>
        <v>0</v>
      </c>
      <c r="BR122" s="90"/>
      <c r="BS122" s="90">
        <f t="shared" si="1658"/>
        <v>0</v>
      </c>
      <c r="BT122" s="90">
        <f t="shared" si="1659"/>
        <v>0</v>
      </c>
      <c r="BU122" s="89"/>
      <c r="BV122" s="89">
        <v>250</v>
      </c>
      <c r="BW122" s="90">
        <f t="shared" si="1699"/>
        <v>0</v>
      </c>
      <c r="BX122" s="90"/>
      <c r="BY122" s="91"/>
      <c r="BZ122" s="90">
        <f t="shared" si="1700"/>
        <v>0</v>
      </c>
      <c r="CA122" s="90">
        <f t="shared" si="1701"/>
        <v>0</v>
      </c>
      <c r="CB122" s="90">
        <f t="shared" si="1714"/>
        <v>0</v>
      </c>
      <c r="CC122" s="90"/>
      <c r="CD122" s="90">
        <f t="shared" si="1702"/>
        <v>0</v>
      </c>
      <c r="CE122" s="90">
        <f t="shared" si="1703"/>
        <v>0</v>
      </c>
      <c r="CF122" s="89"/>
      <c r="CG122" s="89">
        <v>250</v>
      </c>
      <c r="CH122" s="90">
        <f t="shared" si="1670"/>
        <v>0</v>
      </c>
      <c r="CI122" s="90"/>
      <c r="CJ122" s="91"/>
      <c r="CK122" s="90">
        <f t="shared" si="1671"/>
        <v>0</v>
      </c>
      <c r="CL122" s="90">
        <f t="shared" si="1672"/>
        <v>0</v>
      </c>
      <c r="CM122" s="90">
        <f t="shared" si="1673"/>
        <v>0</v>
      </c>
      <c r="CN122" s="90"/>
      <c r="CO122" s="90">
        <f t="shared" si="1674"/>
        <v>0</v>
      </c>
      <c r="CP122" s="90">
        <f t="shared" si="1675"/>
        <v>0</v>
      </c>
      <c r="CQ122" s="89"/>
      <c r="CR122" s="89">
        <f t="shared" si="1600"/>
        <v>750</v>
      </c>
      <c r="CS122" s="90">
        <f t="shared" si="1601"/>
        <v>0</v>
      </c>
      <c r="CT122" s="90">
        <f t="shared" si="1602"/>
        <v>0</v>
      </c>
      <c r="CU122" s="90">
        <f t="shared" si="1603"/>
        <v>0</v>
      </c>
      <c r="CV122" s="90">
        <f t="shared" si="1604"/>
        <v>0</v>
      </c>
      <c r="CW122" s="90">
        <f t="shared" si="946"/>
        <v>0</v>
      </c>
      <c r="CX122" s="90">
        <f t="shared" si="1605"/>
        <v>0</v>
      </c>
      <c r="CY122" s="90">
        <f t="shared" si="1606"/>
        <v>0</v>
      </c>
      <c r="CZ122" s="90">
        <f t="shared" si="1607"/>
        <v>0</v>
      </c>
      <c r="DA122" s="90">
        <f t="shared" si="1608"/>
        <v>0</v>
      </c>
      <c r="DB122" s="89">
        <f t="shared" si="1609"/>
        <v>0</v>
      </c>
      <c r="DC122" s="191">
        <f t="shared" si="1614"/>
        <v>1500</v>
      </c>
      <c r="DD122" s="191">
        <f t="shared" si="1615"/>
        <v>750</v>
      </c>
      <c r="DE122" s="191">
        <f t="shared" si="1616"/>
        <v>0</v>
      </c>
      <c r="DF122" s="191">
        <f t="shared" si="1617"/>
        <v>0</v>
      </c>
      <c r="DG122" s="191">
        <f t="shared" si="1618"/>
        <v>750</v>
      </c>
      <c r="DH122" s="191">
        <f t="shared" si="1619"/>
        <v>150</v>
      </c>
      <c r="DI122" s="191">
        <f t="shared" si="1620"/>
        <v>0</v>
      </c>
      <c r="DJ122" s="191">
        <f t="shared" si="1621"/>
        <v>0</v>
      </c>
      <c r="DK122" s="191">
        <f t="shared" si="1622"/>
        <v>150</v>
      </c>
      <c r="DL122" s="191">
        <f t="shared" si="1623"/>
        <v>600</v>
      </c>
      <c r="DM122" s="191">
        <f t="shared" si="1624"/>
        <v>206</v>
      </c>
      <c r="DN122" s="89">
        <v>250</v>
      </c>
      <c r="DO122" s="90">
        <f t="shared" si="1704"/>
        <v>0</v>
      </c>
      <c r="DP122" s="90"/>
      <c r="DQ122" s="91"/>
      <c r="DR122" s="90">
        <f t="shared" si="1705"/>
        <v>0</v>
      </c>
      <c r="DS122" s="90">
        <f t="shared" si="1706"/>
        <v>0</v>
      </c>
      <c r="DT122" s="90">
        <f t="shared" si="1715"/>
        <v>0</v>
      </c>
      <c r="DU122" s="90"/>
      <c r="DV122" s="90">
        <f t="shared" si="1707"/>
        <v>0</v>
      </c>
      <c r="DW122" s="90">
        <f t="shared" si="1708"/>
        <v>0</v>
      </c>
      <c r="DX122" s="89"/>
      <c r="DY122" s="89">
        <v>250</v>
      </c>
      <c r="DZ122" s="90">
        <f t="shared" si="1686"/>
        <v>0</v>
      </c>
      <c r="EA122" s="90"/>
      <c r="EB122" s="91"/>
      <c r="EC122" s="90">
        <f t="shared" si="1687"/>
        <v>0</v>
      </c>
      <c r="ED122" s="90">
        <f t="shared" si="1688"/>
        <v>0</v>
      </c>
      <c r="EE122" s="90">
        <f t="shared" si="1689"/>
        <v>0</v>
      </c>
      <c r="EF122" s="90"/>
      <c r="EG122" s="90">
        <f t="shared" si="1690"/>
        <v>0</v>
      </c>
      <c r="EH122" s="90">
        <f t="shared" si="1691"/>
        <v>0</v>
      </c>
      <c r="EI122" s="89"/>
      <c r="EJ122" s="89">
        <v>250</v>
      </c>
      <c r="EK122" s="90">
        <f t="shared" si="1676"/>
        <v>0</v>
      </c>
      <c r="EL122" s="90"/>
      <c r="EM122" s="91"/>
      <c r="EN122" s="90">
        <f t="shared" si="1677"/>
        <v>0</v>
      </c>
      <c r="EO122" s="90">
        <f t="shared" si="1678"/>
        <v>0</v>
      </c>
      <c r="EP122" s="90">
        <f t="shared" si="1679"/>
        <v>0</v>
      </c>
      <c r="EQ122" s="90"/>
      <c r="ER122" s="90">
        <f t="shared" si="1680"/>
        <v>0</v>
      </c>
      <c r="ES122" s="90">
        <f t="shared" si="1681"/>
        <v>0</v>
      </c>
      <c r="ET122" s="89"/>
      <c r="EU122" s="89">
        <f t="shared" si="1449"/>
        <v>750</v>
      </c>
      <c r="EV122" s="90">
        <f t="shared" si="1450"/>
        <v>0</v>
      </c>
      <c r="EW122" s="90">
        <f t="shared" si="1451"/>
        <v>0</v>
      </c>
      <c r="EX122" s="90">
        <f t="shared" si="1452"/>
        <v>0</v>
      </c>
      <c r="EY122" s="90">
        <f t="shared" si="1453"/>
        <v>0</v>
      </c>
      <c r="EZ122" s="90">
        <f t="shared" si="947"/>
        <v>0</v>
      </c>
      <c r="FA122" s="90">
        <f t="shared" si="1454"/>
        <v>0</v>
      </c>
      <c r="FB122" s="90">
        <f t="shared" si="1455"/>
        <v>0</v>
      </c>
      <c r="FC122" s="90">
        <f t="shared" si="1456"/>
        <v>0</v>
      </c>
      <c r="FD122" s="90">
        <f t="shared" si="1457"/>
        <v>0</v>
      </c>
      <c r="FE122" s="89">
        <f t="shared" si="1458"/>
        <v>0</v>
      </c>
      <c r="FF122" s="191">
        <f t="shared" si="1625"/>
        <v>2250</v>
      </c>
      <c r="FG122" s="191">
        <f t="shared" si="1626"/>
        <v>750</v>
      </c>
      <c r="FH122" s="191">
        <f t="shared" si="1627"/>
        <v>0</v>
      </c>
      <c r="FI122" s="191">
        <f t="shared" si="1628"/>
        <v>0</v>
      </c>
      <c r="FJ122" s="191">
        <f t="shared" si="1629"/>
        <v>750</v>
      </c>
      <c r="FK122" s="191">
        <f t="shared" si="1630"/>
        <v>150</v>
      </c>
      <c r="FL122" s="191">
        <f t="shared" si="1631"/>
        <v>0</v>
      </c>
      <c r="FM122" s="191">
        <f t="shared" si="1632"/>
        <v>0</v>
      </c>
      <c r="FN122" s="191">
        <f t="shared" si="1633"/>
        <v>150</v>
      </c>
      <c r="FO122" s="191">
        <f t="shared" si="1634"/>
        <v>600</v>
      </c>
      <c r="FP122" s="191">
        <f t="shared" si="1635"/>
        <v>206</v>
      </c>
      <c r="FQ122" s="89">
        <v>250</v>
      </c>
      <c r="FR122" s="90">
        <f t="shared" si="1660"/>
        <v>0</v>
      </c>
      <c r="FS122" s="90"/>
      <c r="FT122" s="91"/>
      <c r="FU122" s="90">
        <f t="shared" si="1661"/>
        <v>0</v>
      </c>
      <c r="FV122" s="90">
        <f t="shared" si="1662"/>
        <v>0</v>
      </c>
      <c r="FW122" s="90">
        <f t="shared" si="1663"/>
        <v>0</v>
      </c>
      <c r="FX122" s="90"/>
      <c r="FY122" s="90">
        <f t="shared" si="1664"/>
        <v>0</v>
      </c>
      <c r="FZ122" s="90">
        <f t="shared" si="1665"/>
        <v>0</v>
      </c>
      <c r="GA122" s="89"/>
      <c r="GB122" s="89">
        <v>250</v>
      </c>
      <c r="GC122" s="90">
        <f t="shared" si="1692"/>
        <v>0</v>
      </c>
      <c r="GD122" s="90"/>
      <c r="GE122" s="91"/>
      <c r="GF122" s="90">
        <f t="shared" si="1693"/>
        <v>0</v>
      </c>
      <c r="GG122" s="90">
        <f t="shared" si="1694"/>
        <v>0</v>
      </c>
      <c r="GH122" s="90">
        <f t="shared" si="1695"/>
        <v>0</v>
      </c>
      <c r="GI122" s="90"/>
      <c r="GJ122" s="90">
        <f t="shared" si="1696"/>
        <v>0</v>
      </c>
      <c r="GK122" s="90">
        <f t="shared" si="1697"/>
        <v>0</v>
      </c>
      <c r="GL122" s="89"/>
      <c r="GM122" s="89">
        <v>250</v>
      </c>
      <c r="GN122" s="90">
        <f t="shared" si="1709"/>
        <v>0</v>
      </c>
      <c r="GO122" s="90"/>
      <c r="GP122" s="91"/>
      <c r="GQ122" s="90">
        <f t="shared" si="1710"/>
        <v>0</v>
      </c>
      <c r="GR122" s="90">
        <f t="shared" si="1711"/>
        <v>0</v>
      </c>
      <c r="GS122" s="90">
        <f t="shared" si="1716"/>
        <v>0</v>
      </c>
      <c r="GT122" s="90"/>
      <c r="GU122" s="90">
        <f t="shared" si="1712"/>
        <v>0</v>
      </c>
      <c r="GV122" s="90">
        <f t="shared" si="1713"/>
        <v>0</v>
      </c>
      <c r="GW122" s="89"/>
      <c r="GX122" s="89">
        <f t="shared" si="1488"/>
        <v>750</v>
      </c>
      <c r="GY122" s="90">
        <f t="shared" si="1489"/>
        <v>0</v>
      </c>
      <c r="GZ122" s="90">
        <f t="shared" si="1490"/>
        <v>0</v>
      </c>
      <c r="HA122" s="90">
        <f t="shared" si="1491"/>
        <v>0</v>
      </c>
      <c r="HB122" s="90">
        <f t="shared" si="1492"/>
        <v>0</v>
      </c>
      <c r="HC122" s="90">
        <f t="shared" si="948"/>
        <v>0</v>
      </c>
      <c r="HD122" s="90">
        <f t="shared" si="1493"/>
        <v>0</v>
      </c>
      <c r="HE122" s="90">
        <f t="shared" si="1494"/>
        <v>0</v>
      </c>
      <c r="HF122" s="90">
        <f t="shared" si="1495"/>
        <v>0</v>
      </c>
      <c r="HG122" s="90">
        <f t="shared" si="1496"/>
        <v>0</v>
      </c>
      <c r="HH122" s="89">
        <f t="shared" si="1497"/>
        <v>0</v>
      </c>
      <c r="HI122" s="90">
        <f t="shared" si="1636"/>
        <v>3000</v>
      </c>
      <c r="HJ122" s="90">
        <f t="shared" si="1637"/>
        <v>750</v>
      </c>
      <c r="HK122" s="90">
        <f t="shared" si="1638"/>
        <v>0</v>
      </c>
      <c r="HL122" s="90">
        <f t="shared" si="1639"/>
        <v>0</v>
      </c>
      <c r="HM122" s="90">
        <f t="shared" si="1640"/>
        <v>750</v>
      </c>
      <c r="HN122" s="90">
        <f t="shared" si="1641"/>
        <v>50</v>
      </c>
      <c r="HO122" s="90">
        <f t="shared" si="1642"/>
        <v>0</v>
      </c>
      <c r="HP122" s="90">
        <f t="shared" si="1643"/>
        <v>0</v>
      </c>
      <c r="HQ122" s="90">
        <f t="shared" si="1644"/>
        <v>50</v>
      </c>
      <c r="HR122" s="90">
        <f t="shared" si="1645"/>
        <v>700</v>
      </c>
      <c r="HS122" s="90">
        <f t="shared" si="1646"/>
        <v>206</v>
      </c>
      <c r="HT122" s="159">
        <f t="shared" si="851"/>
        <v>750</v>
      </c>
      <c r="HU122" s="131">
        <f t="shared" si="852"/>
        <v>750</v>
      </c>
      <c r="HV122" s="131">
        <f t="shared" si="853"/>
        <v>750</v>
      </c>
      <c r="HW122" s="84"/>
      <c r="HX122" s="84">
        <f t="shared" si="1698"/>
        <v>206</v>
      </c>
      <c r="HY122" s="84"/>
      <c r="HZ122" s="84"/>
      <c r="IA122" s="84"/>
      <c r="IB122" s="84"/>
      <c r="IC122" s="84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  <c r="LG122" s="67"/>
    </row>
    <row r="123" spans="1:319" s="4" customFormat="1" ht="15.75" customHeight="1" x14ac:dyDescent="0.25">
      <c r="A123" s="33"/>
      <c r="B123" s="37">
        <v>23</v>
      </c>
      <c r="C123" s="74">
        <v>2</v>
      </c>
      <c r="D123" s="74"/>
      <c r="E123" s="75">
        <v>0.1</v>
      </c>
      <c r="F123" s="19" t="s">
        <v>544</v>
      </c>
      <c r="G123" s="16" t="s">
        <v>375</v>
      </c>
      <c r="H123" s="17" t="s">
        <v>545</v>
      </c>
      <c r="I123" s="87">
        <v>61008000886</v>
      </c>
      <c r="J123" s="35" t="s">
        <v>157</v>
      </c>
      <c r="K123" s="92" t="s">
        <v>73</v>
      </c>
      <c r="L123" s="34" t="s">
        <v>932</v>
      </c>
      <c r="M123" s="34">
        <v>46</v>
      </c>
      <c r="N123" s="34" t="s">
        <v>1242</v>
      </c>
      <c r="O123" s="50"/>
      <c r="P123" s="88" t="s">
        <v>167</v>
      </c>
      <c r="Q123" s="88">
        <v>23</v>
      </c>
      <c r="R123" s="39" t="s">
        <v>255</v>
      </c>
      <c r="S123" s="89">
        <v>250</v>
      </c>
      <c r="T123" s="90">
        <f t="shared" si="1648"/>
        <v>250</v>
      </c>
      <c r="U123" s="90"/>
      <c r="V123" s="91"/>
      <c r="W123" s="90">
        <f t="shared" si="1649"/>
        <v>250</v>
      </c>
      <c r="X123" s="90">
        <f t="shared" si="1650"/>
        <v>50</v>
      </c>
      <c r="Y123" s="90">
        <f t="shared" si="1651"/>
        <v>25</v>
      </c>
      <c r="Z123" s="90"/>
      <c r="AA123" s="90">
        <f t="shared" si="1652"/>
        <v>25</v>
      </c>
      <c r="AB123" s="90">
        <f t="shared" si="1653"/>
        <v>225</v>
      </c>
      <c r="AC123" s="89">
        <v>93</v>
      </c>
      <c r="AD123" s="89">
        <v>250</v>
      </c>
      <c r="AE123" s="90">
        <f t="shared" si="1666"/>
        <v>250</v>
      </c>
      <c r="AF123" s="90"/>
      <c r="AG123" s="91"/>
      <c r="AH123" s="90">
        <f t="shared" si="1667"/>
        <v>250</v>
      </c>
      <c r="AI123" s="90">
        <v>0</v>
      </c>
      <c r="AJ123" s="90">
        <v>0</v>
      </c>
      <c r="AK123" s="90"/>
      <c r="AL123" s="90">
        <f t="shared" si="1668"/>
        <v>0</v>
      </c>
      <c r="AM123" s="90">
        <f t="shared" si="1669"/>
        <v>250</v>
      </c>
      <c r="AN123" s="177">
        <v>60</v>
      </c>
      <c r="AO123" s="89">
        <v>250</v>
      </c>
      <c r="AP123" s="90">
        <f t="shared" si="1682"/>
        <v>250</v>
      </c>
      <c r="AQ123" s="90"/>
      <c r="AR123" s="91"/>
      <c r="AS123" s="90">
        <f t="shared" si="1683"/>
        <v>250</v>
      </c>
      <c r="AT123" s="90">
        <v>0</v>
      </c>
      <c r="AU123" s="90">
        <v>0</v>
      </c>
      <c r="AV123" s="90"/>
      <c r="AW123" s="90">
        <f t="shared" si="1684"/>
        <v>0</v>
      </c>
      <c r="AX123" s="90">
        <f t="shared" si="1685"/>
        <v>250</v>
      </c>
      <c r="AY123" s="89">
        <v>70</v>
      </c>
      <c r="AZ123" s="89">
        <f t="shared" si="1590"/>
        <v>750</v>
      </c>
      <c r="BA123" s="90">
        <f t="shared" si="1591"/>
        <v>750</v>
      </c>
      <c r="BB123" s="90">
        <f t="shared" si="1592"/>
        <v>0</v>
      </c>
      <c r="BC123" s="90">
        <f t="shared" si="1593"/>
        <v>0</v>
      </c>
      <c r="BD123" s="90">
        <f t="shared" si="1594"/>
        <v>750</v>
      </c>
      <c r="BE123" s="90">
        <f t="shared" si="945"/>
        <v>150</v>
      </c>
      <c r="BF123" s="90">
        <f t="shared" si="1595"/>
        <v>25</v>
      </c>
      <c r="BG123" s="90">
        <f t="shared" si="1596"/>
        <v>0</v>
      </c>
      <c r="BH123" s="90">
        <f t="shared" si="1597"/>
        <v>125</v>
      </c>
      <c r="BI123" s="90">
        <f t="shared" si="1598"/>
        <v>625</v>
      </c>
      <c r="BJ123" s="89">
        <f t="shared" si="1599"/>
        <v>223</v>
      </c>
      <c r="BK123" s="89">
        <v>250</v>
      </c>
      <c r="BL123" s="90">
        <f t="shared" si="1654"/>
        <v>0</v>
      </c>
      <c r="BM123" s="90"/>
      <c r="BN123" s="91"/>
      <c r="BO123" s="90">
        <f t="shared" si="1655"/>
        <v>0</v>
      </c>
      <c r="BP123" s="90">
        <f t="shared" si="1656"/>
        <v>0</v>
      </c>
      <c r="BQ123" s="90">
        <f t="shared" si="1657"/>
        <v>0</v>
      </c>
      <c r="BR123" s="90"/>
      <c r="BS123" s="90">
        <f t="shared" si="1658"/>
        <v>0</v>
      </c>
      <c r="BT123" s="90">
        <f t="shared" si="1659"/>
        <v>0</v>
      </c>
      <c r="BU123" s="89"/>
      <c r="BV123" s="89">
        <v>250</v>
      </c>
      <c r="BW123" s="90">
        <f t="shared" si="1699"/>
        <v>0</v>
      </c>
      <c r="BX123" s="90"/>
      <c r="BY123" s="91"/>
      <c r="BZ123" s="90">
        <f t="shared" si="1700"/>
        <v>0</v>
      </c>
      <c r="CA123" s="90">
        <f t="shared" si="1701"/>
        <v>0</v>
      </c>
      <c r="CB123" s="90">
        <f t="shared" si="1714"/>
        <v>0</v>
      </c>
      <c r="CC123" s="90"/>
      <c r="CD123" s="90">
        <f t="shared" si="1702"/>
        <v>0</v>
      </c>
      <c r="CE123" s="90">
        <f t="shared" si="1703"/>
        <v>0</v>
      </c>
      <c r="CF123" s="89"/>
      <c r="CG123" s="89">
        <v>250</v>
      </c>
      <c r="CH123" s="90">
        <f t="shared" si="1670"/>
        <v>0</v>
      </c>
      <c r="CI123" s="90"/>
      <c r="CJ123" s="91"/>
      <c r="CK123" s="90">
        <f t="shared" si="1671"/>
        <v>0</v>
      </c>
      <c r="CL123" s="90">
        <f t="shared" si="1672"/>
        <v>0</v>
      </c>
      <c r="CM123" s="90">
        <f t="shared" si="1673"/>
        <v>0</v>
      </c>
      <c r="CN123" s="90"/>
      <c r="CO123" s="90">
        <f t="shared" si="1674"/>
        <v>0</v>
      </c>
      <c r="CP123" s="90">
        <f t="shared" si="1675"/>
        <v>0</v>
      </c>
      <c r="CQ123" s="89"/>
      <c r="CR123" s="89">
        <f t="shared" si="1600"/>
        <v>750</v>
      </c>
      <c r="CS123" s="90">
        <f t="shared" si="1601"/>
        <v>0</v>
      </c>
      <c r="CT123" s="90">
        <f t="shared" si="1602"/>
        <v>0</v>
      </c>
      <c r="CU123" s="90">
        <f t="shared" si="1603"/>
        <v>0</v>
      </c>
      <c r="CV123" s="90">
        <f t="shared" si="1604"/>
        <v>0</v>
      </c>
      <c r="CW123" s="90">
        <f t="shared" si="946"/>
        <v>0</v>
      </c>
      <c r="CX123" s="90">
        <f t="shared" si="1605"/>
        <v>0</v>
      </c>
      <c r="CY123" s="90">
        <f t="shared" si="1606"/>
        <v>0</v>
      </c>
      <c r="CZ123" s="90">
        <f t="shared" si="1607"/>
        <v>0</v>
      </c>
      <c r="DA123" s="90">
        <f t="shared" si="1608"/>
        <v>0</v>
      </c>
      <c r="DB123" s="89">
        <f t="shared" si="1609"/>
        <v>0</v>
      </c>
      <c r="DC123" s="191">
        <f t="shared" si="1614"/>
        <v>1500</v>
      </c>
      <c r="DD123" s="191">
        <f t="shared" si="1615"/>
        <v>750</v>
      </c>
      <c r="DE123" s="191">
        <f t="shared" si="1616"/>
        <v>0</v>
      </c>
      <c r="DF123" s="191">
        <f t="shared" si="1617"/>
        <v>0</v>
      </c>
      <c r="DG123" s="191">
        <f t="shared" si="1618"/>
        <v>750</v>
      </c>
      <c r="DH123" s="191">
        <f t="shared" si="1619"/>
        <v>150</v>
      </c>
      <c r="DI123" s="191">
        <f t="shared" si="1620"/>
        <v>25</v>
      </c>
      <c r="DJ123" s="191">
        <f t="shared" si="1621"/>
        <v>0</v>
      </c>
      <c r="DK123" s="191">
        <f t="shared" si="1622"/>
        <v>125</v>
      </c>
      <c r="DL123" s="191">
        <f t="shared" si="1623"/>
        <v>625</v>
      </c>
      <c r="DM123" s="191">
        <f t="shared" si="1624"/>
        <v>223</v>
      </c>
      <c r="DN123" s="89">
        <v>250</v>
      </c>
      <c r="DO123" s="90">
        <f t="shared" si="1704"/>
        <v>0</v>
      </c>
      <c r="DP123" s="90"/>
      <c r="DQ123" s="91"/>
      <c r="DR123" s="90">
        <f t="shared" si="1705"/>
        <v>0</v>
      </c>
      <c r="DS123" s="90">
        <f t="shared" si="1706"/>
        <v>0</v>
      </c>
      <c r="DT123" s="90">
        <f t="shared" si="1715"/>
        <v>0</v>
      </c>
      <c r="DU123" s="90"/>
      <c r="DV123" s="90">
        <f t="shared" si="1707"/>
        <v>0</v>
      </c>
      <c r="DW123" s="90">
        <f t="shared" si="1708"/>
        <v>0</v>
      </c>
      <c r="DX123" s="89"/>
      <c r="DY123" s="89">
        <v>250</v>
      </c>
      <c r="DZ123" s="90">
        <f t="shared" si="1686"/>
        <v>0</v>
      </c>
      <c r="EA123" s="90"/>
      <c r="EB123" s="91"/>
      <c r="EC123" s="90">
        <f t="shared" si="1687"/>
        <v>0</v>
      </c>
      <c r="ED123" s="90">
        <f t="shared" si="1688"/>
        <v>0</v>
      </c>
      <c r="EE123" s="90">
        <f t="shared" si="1689"/>
        <v>0</v>
      </c>
      <c r="EF123" s="90"/>
      <c r="EG123" s="90">
        <f t="shared" si="1690"/>
        <v>0</v>
      </c>
      <c r="EH123" s="90">
        <f t="shared" si="1691"/>
        <v>0</v>
      </c>
      <c r="EI123" s="89"/>
      <c r="EJ123" s="89">
        <v>250</v>
      </c>
      <c r="EK123" s="90">
        <f t="shared" si="1676"/>
        <v>0</v>
      </c>
      <c r="EL123" s="90"/>
      <c r="EM123" s="91"/>
      <c r="EN123" s="90">
        <f t="shared" si="1677"/>
        <v>0</v>
      </c>
      <c r="EO123" s="90">
        <f t="shared" si="1678"/>
        <v>0</v>
      </c>
      <c r="EP123" s="90">
        <f t="shared" si="1679"/>
        <v>0</v>
      </c>
      <c r="EQ123" s="90"/>
      <c r="ER123" s="90">
        <f t="shared" si="1680"/>
        <v>0</v>
      </c>
      <c r="ES123" s="90">
        <f t="shared" si="1681"/>
        <v>0</v>
      </c>
      <c r="ET123" s="89"/>
      <c r="EU123" s="89">
        <f t="shared" si="1449"/>
        <v>750</v>
      </c>
      <c r="EV123" s="90">
        <f t="shared" si="1450"/>
        <v>0</v>
      </c>
      <c r="EW123" s="90">
        <f t="shared" si="1451"/>
        <v>0</v>
      </c>
      <c r="EX123" s="90">
        <f t="shared" si="1452"/>
        <v>0</v>
      </c>
      <c r="EY123" s="90">
        <f t="shared" si="1453"/>
        <v>0</v>
      </c>
      <c r="EZ123" s="90">
        <f t="shared" si="947"/>
        <v>0</v>
      </c>
      <c r="FA123" s="90">
        <f t="shared" si="1454"/>
        <v>0</v>
      </c>
      <c r="FB123" s="90">
        <f t="shared" si="1455"/>
        <v>0</v>
      </c>
      <c r="FC123" s="90">
        <f t="shared" si="1456"/>
        <v>0</v>
      </c>
      <c r="FD123" s="90">
        <f t="shared" si="1457"/>
        <v>0</v>
      </c>
      <c r="FE123" s="89">
        <f t="shared" si="1458"/>
        <v>0</v>
      </c>
      <c r="FF123" s="191">
        <f t="shared" si="1625"/>
        <v>2250</v>
      </c>
      <c r="FG123" s="191">
        <f t="shared" si="1626"/>
        <v>750</v>
      </c>
      <c r="FH123" s="191">
        <f t="shared" si="1627"/>
        <v>0</v>
      </c>
      <c r="FI123" s="191">
        <f t="shared" si="1628"/>
        <v>0</v>
      </c>
      <c r="FJ123" s="191">
        <f t="shared" si="1629"/>
        <v>750</v>
      </c>
      <c r="FK123" s="191">
        <f t="shared" si="1630"/>
        <v>150</v>
      </c>
      <c r="FL123" s="191">
        <f t="shared" si="1631"/>
        <v>25</v>
      </c>
      <c r="FM123" s="191">
        <f t="shared" si="1632"/>
        <v>0</v>
      </c>
      <c r="FN123" s="191">
        <f t="shared" si="1633"/>
        <v>125</v>
      </c>
      <c r="FO123" s="191">
        <f t="shared" si="1634"/>
        <v>625</v>
      </c>
      <c r="FP123" s="191">
        <f t="shared" si="1635"/>
        <v>223</v>
      </c>
      <c r="FQ123" s="89">
        <v>250</v>
      </c>
      <c r="FR123" s="90">
        <f t="shared" si="1660"/>
        <v>0</v>
      </c>
      <c r="FS123" s="90"/>
      <c r="FT123" s="91"/>
      <c r="FU123" s="90">
        <f t="shared" si="1661"/>
        <v>0</v>
      </c>
      <c r="FV123" s="90">
        <f t="shared" si="1662"/>
        <v>0</v>
      </c>
      <c r="FW123" s="90">
        <f t="shared" si="1663"/>
        <v>0</v>
      </c>
      <c r="FX123" s="90"/>
      <c r="FY123" s="90">
        <f t="shared" si="1664"/>
        <v>0</v>
      </c>
      <c r="FZ123" s="90">
        <f t="shared" si="1665"/>
        <v>0</v>
      </c>
      <c r="GA123" s="89"/>
      <c r="GB123" s="89">
        <v>250</v>
      </c>
      <c r="GC123" s="90">
        <f t="shared" si="1692"/>
        <v>0</v>
      </c>
      <c r="GD123" s="90"/>
      <c r="GE123" s="91"/>
      <c r="GF123" s="90">
        <f t="shared" si="1693"/>
        <v>0</v>
      </c>
      <c r="GG123" s="90">
        <f t="shared" si="1694"/>
        <v>0</v>
      </c>
      <c r="GH123" s="90">
        <f t="shared" si="1695"/>
        <v>0</v>
      </c>
      <c r="GI123" s="90"/>
      <c r="GJ123" s="90">
        <f t="shared" si="1696"/>
        <v>0</v>
      </c>
      <c r="GK123" s="90">
        <f t="shared" si="1697"/>
        <v>0</v>
      </c>
      <c r="GL123" s="89"/>
      <c r="GM123" s="89">
        <v>250</v>
      </c>
      <c r="GN123" s="90">
        <f t="shared" si="1709"/>
        <v>0</v>
      </c>
      <c r="GO123" s="90"/>
      <c r="GP123" s="91"/>
      <c r="GQ123" s="90">
        <f t="shared" si="1710"/>
        <v>0</v>
      </c>
      <c r="GR123" s="90">
        <f t="shared" si="1711"/>
        <v>0</v>
      </c>
      <c r="GS123" s="90">
        <f t="shared" si="1716"/>
        <v>0</v>
      </c>
      <c r="GT123" s="90"/>
      <c r="GU123" s="90">
        <f t="shared" si="1712"/>
        <v>0</v>
      </c>
      <c r="GV123" s="90">
        <f t="shared" si="1713"/>
        <v>0</v>
      </c>
      <c r="GW123" s="89"/>
      <c r="GX123" s="89">
        <f t="shared" si="1488"/>
        <v>750</v>
      </c>
      <c r="GY123" s="90">
        <f t="shared" si="1489"/>
        <v>0</v>
      </c>
      <c r="GZ123" s="90">
        <f t="shared" si="1490"/>
        <v>0</v>
      </c>
      <c r="HA123" s="90">
        <f t="shared" si="1491"/>
        <v>0</v>
      </c>
      <c r="HB123" s="90">
        <f t="shared" si="1492"/>
        <v>0</v>
      </c>
      <c r="HC123" s="90">
        <f t="shared" si="948"/>
        <v>0</v>
      </c>
      <c r="HD123" s="90">
        <f t="shared" si="1493"/>
        <v>0</v>
      </c>
      <c r="HE123" s="90">
        <f t="shared" si="1494"/>
        <v>0</v>
      </c>
      <c r="HF123" s="90">
        <f t="shared" si="1495"/>
        <v>0</v>
      </c>
      <c r="HG123" s="90">
        <f t="shared" si="1496"/>
        <v>0</v>
      </c>
      <c r="HH123" s="89">
        <f t="shared" si="1497"/>
        <v>0</v>
      </c>
      <c r="HI123" s="90">
        <f t="shared" si="1636"/>
        <v>3000</v>
      </c>
      <c r="HJ123" s="90">
        <f t="shared" si="1637"/>
        <v>750</v>
      </c>
      <c r="HK123" s="90">
        <f t="shared" si="1638"/>
        <v>0</v>
      </c>
      <c r="HL123" s="90">
        <f t="shared" si="1639"/>
        <v>0</v>
      </c>
      <c r="HM123" s="90">
        <f t="shared" si="1640"/>
        <v>750</v>
      </c>
      <c r="HN123" s="90">
        <f t="shared" si="1641"/>
        <v>50</v>
      </c>
      <c r="HO123" s="90">
        <f t="shared" si="1642"/>
        <v>25</v>
      </c>
      <c r="HP123" s="90">
        <f t="shared" si="1643"/>
        <v>0</v>
      </c>
      <c r="HQ123" s="90">
        <f t="shared" si="1644"/>
        <v>25</v>
      </c>
      <c r="HR123" s="90">
        <f t="shared" si="1645"/>
        <v>725</v>
      </c>
      <c r="HS123" s="90">
        <f t="shared" si="1646"/>
        <v>223</v>
      </c>
      <c r="HT123" s="159">
        <f t="shared" si="851"/>
        <v>750</v>
      </c>
      <c r="HU123" s="131">
        <f t="shared" si="852"/>
        <v>750</v>
      </c>
      <c r="HV123" s="131">
        <f t="shared" si="853"/>
        <v>750</v>
      </c>
      <c r="HW123" s="84"/>
      <c r="HX123" s="84">
        <f t="shared" si="1698"/>
        <v>223</v>
      </c>
      <c r="HY123" s="84"/>
      <c r="HZ123" s="84"/>
      <c r="IA123" s="84"/>
      <c r="IB123" s="84"/>
      <c r="IC123" s="84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  <c r="LG123" s="67"/>
    </row>
    <row r="124" spans="1:319" s="2" customFormat="1" ht="15.75" customHeight="1" x14ac:dyDescent="0.25">
      <c r="A124" s="33"/>
      <c r="B124" s="37">
        <v>24</v>
      </c>
      <c r="C124" s="74">
        <v>1</v>
      </c>
      <c r="D124" s="74"/>
      <c r="E124" s="75">
        <v>0.1</v>
      </c>
      <c r="F124" s="19" t="s">
        <v>546</v>
      </c>
      <c r="G124" s="16" t="s">
        <v>375</v>
      </c>
      <c r="H124" s="17" t="s">
        <v>547</v>
      </c>
      <c r="I124" s="87">
        <v>61008010724</v>
      </c>
      <c r="J124" s="35" t="s">
        <v>44</v>
      </c>
      <c r="K124" s="92" t="s">
        <v>158</v>
      </c>
      <c r="L124" s="34" t="s">
        <v>931</v>
      </c>
      <c r="M124" s="34">
        <v>33</v>
      </c>
      <c r="N124" s="34" t="s">
        <v>1242</v>
      </c>
      <c r="O124" s="50"/>
      <c r="P124" s="88" t="s">
        <v>167</v>
      </c>
      <c r="Q124" s="88">
        <v>24</v>
      </c>
      <c r="R124" s="39" t="s">
        <v>253</v>
      </c>
      <c r="S124" s="89">
        <v>250</v>
      </c>
      <c r="T124" s="90">
        <f t="shared" si="1648"/>
        <v>250</v>
      </c>
      <c r="U124" s="90"/>
      <c r="V124" s="91"/>
      <c r="W124" s="90">
        <f t="shared" si="1649"/>
        <v>250</v>
      </c>
      <c r="X124" s="90">
        <f t="shared" si="1650"/>
        <v>50</v>
      </c>
      <c r="Y124" s="90">
        <f t="shared" si="1651"/>
        <v>25</v>
      </c>
      <c r="Z124" s="90"/>
      <c r="AA124" s="90">
        <f t="shared" si="1652"/>
        <v>25</v>
      </c>
      <c r="AB124" s="90">
        <f t="shared" si="1653"/>
        <v>225</v>
      </c>
      <c r="AC124" s="89">
        <v>76</v>
      </c>
      <c r="AD124" s="89">
        <v>250</v>
      </c>
      <c r="AE124" s="90">
        <f t="shared" si="1666"/>
        <v>250</v>
      </c>
      <c r="AF124" s="90"/>
      <c r="AG124" s="91"/>
      <c r="AH124" s="90">
        <f t="shared" si="1667"/>
        <v>250</v>
      </c>
      <c r="AI124" s="90">
        <v>0</v>
      </c>
      <c r="AJ124" s="90">
        <v>0</v>
      </c>
      <c r="AK124" s="90"/>
      <c r="AL124" s="90">
        <f t="shared" si="1668"/>
        <v>0</v>
      </c>
      <c r="AM124" s="90">
        <f t="shared" si="1669"/>
        <v>250</v>
      </c>
      <c r="AN124" s="177">
        <v>94</v>
      </c>
      <c r="AO124" s="89">
        <v>250</v>
      </c>
      <c r="AP124" s="90">
        <f t="shared" si="1682"/>
        <v>250</v>
      </c>
      <c r="AQ124" s="90"/>
      <c r="AR124" s="91"/>
      <c r="AS124" s="90">
        <f t="shared" si="1683"/>
        <v>250</v>
      </c>
      <c r="AT124" s="90">
        <v>0</v>
      </c>
      <c r="AU124" s="90">
        <v>0</v>
      </c>
      <c r="AV124" s="90"/>
      <c r="AW124" s="90">
        <f t="shared" si="1684"/>
        <v>0</v>
      </c>
      <c r="AX124" s="90">
        <f t="shared" si="1685"/>
        <v>250</v>
      </c>
      <c r="AY124" s="89">
        <v>121</v>
      </c>
      <c r="AZ124" s="89">
        <f t="shared" si="1590"/>
        <v>750</v>
      </c>
      <c r="BA124" s="90">
        <f t="shared" si="1591"/>
        <v>750</v>
      </c>
      <c r="BB124" s="90">
        <f t="shared" si="1592"/>
        <v>0</v>
      </c>
      <c r="BC124" s="90">
        <f t="shared" si="1593"/>
        <v>0</v>
      </c>
      <c r="BD124" s="90">
        <f t="shared" si="1594"/>
        <v>750</v>
      </c>
      <c r="BE124" s="90">
        <f t="shared" si="945"/>
        <v>150</v>
      </c>
      <c r="BF124" s="90">
        <f t="shared" si="1595"/>
        <v>25</v>
      </c>
      <c r="BG124" s="90">
        <f t="shared" si="1596"/>
        <v>0</v>
      </c>
      <c r="BH124" s="90">
        <f t="shared" si="1597"/>
        <v>125</v>
      </c>
      <c r="BI124" s="90">
        <f t="shared" si="1598"/>
        <v>625</v>
      </c>
      <c r="BJ124" s="89">
        <f t="shared" si="1599"/>
        <v>291</v>
      </c>
      <c r="BK124" s="89">
        <v>250</v>
      </c>
      <c r="BL124" s="90">
        <f t="shared" si="1654"/>
        <v>0</v>
      </c>
      <c r="BM124" s="90"/>
      <c r="BN124" s="91"/>
      <c r="BO124" s="90">
        <f t="shared" si="1655"/>
        <v>0</v>
      </c>
      <c r="BP124" s="90">
        <f t="shared" si="1656"/>
        <v>0</v>
      </c>
      <c r="BQ124" s="90">
        <f t="shared" si="1657"/>
        <v>0</v>
      </c>
      <c r="BR124" s="90"/>
      <c r="BS124" s="90">
        <f t="shared" si="1658"/>
        <v>0</v>
      </c>
      <c r="BT124" s="90">
        <f t="shared" si="1659"/>
        <v>0</v>
      </c>
      <c r="BU124" s="89"/>
      <c r="BV124" s="89">
        <v>250</v>
      </c>
      <c r="BW124" s="90">
        <f t="shared" si="1699"/>
        <v>0</v>
      </c>
      <c r="BX124" s="90"/>
      <c r="BY124" s="91"/>
      <c r="BZ124" s="90">
        <f t="shared" si="1700"/>
        <v>0</v>
      </c>
      <c r="CA124" s="90">
        <f t="shared" si="1701"/>
        <v>0</v>
      </c>
      <c r="CB124" s="90">
        <f t="shared" si="1714"/>
        <v>0</v>
      </c>
      <c r="CC124" s="90"/>
      <c r="CD124" s="90">
        <f t="shared" si="1702"/>
        <v>0</v>
      </c>
      <c r="CE124" s="90">
        <f t="shared" si="1703"/>
        <v>0</v>
      </c>
      <c r="CF124" s="89"/>
      <c r="CG124" s="89">
        <v>250</v>
      </c>
      <c r="CH124" s="90">
        <f t="shared" si="1670"/>
        <v>0</v>
      </c>
      <c r="CI124" s="90"/>
      <c r="CJ124" s="91"/>
      <c r="CK124" s="90">
        <f t="shared" si="1671"/>
        <v>0</v>
      </c>
      <c r="CL124" s="90">
        <f t="shared" si="1672"/>
        <v>0</v>
      </c>
      <c r="CM124" s="90">
        <f t="shared" si="1673"/>
        <v>0</v>
      </c>
      <c r="CN124" s="90"/>
      <c r="CO124" s="90">
        <f t="shared" si="1674"/>
        <v>0</v>
      </c>
      <c r="CP124" s="90">
        <f t="shared" si="1675"/>
        <v>0</v>
      </c>
      <c r="CQ124" s="89"/>
      <c r="CR124" s="89">
        <f t="shared" si="1600"/>
        <v>750</v>
      </c>
      <c r="CS124" s="90">
        <f t="shared" si="1601"/>
        <v>0</v>
      </c>
      <c r="CT124" s="90">
        <f t="shared" si="1602"/>
        <v>0</v>
      </c>
      <c r="CU124" s="90">
        <f t="shared" si="1603"/>
        <v>0</v>
      </c>
      <c r="CV124" s="90">
        <f t="shared" si="1604"/>
        <v>0</v>
      </c>
      <c r="CW124" s="90">
        <f t="shared" si="946"/>
        <v>0</v>
      </c>
      <c r="CX124" s="90">
        <f t="shared" si="1605"/>
        <v>0</v>
      </c>
      <c r="CY124" s="90">
        <f t="shared" si="1606"/>
        <v>0</v>
      </c>
      <c r="CZ124" s="90">
        <f t="shared" si="1607"/>
        <v>0</v>
      </c>
      <c r="DA124" s="90">
        <f t="shared" si="1608"/>
        <v>0</v>
      </c>
      <c r="DB124" s="89">
        <f t="shared" si="1609"/>
        <v>0</v>
      </c>
      <c r="DC124" s="191">
        <f t="shared" si="1614"/>
        <v>1500</v>
      </c>
      <c r="DD124" s="191">
        <f t="shared" si="1615"/>
        <v>750</v>
      </c>
      <c r="DE124" s="191">
        <f t="shared" si="1616"/>
        <v>0</v>
      </c>
      <c r="DF124" s="191">
        <f t="shared" si="1617"/>
        <v>0</v>
      </c>
      <c r="DG124" s="191">
        <f t="shared" si="1618"/>
        <v>750</v>
      </c>
      <c r="DH124" s="191">
        <f t="shared" si="1619"/>
        <v>150</v>
      </c>
      <c r="DI124" s="191">
        <f t="shared" si="1620"/>
        <v>25</v>
      </c>
      <c r="DJ124" s="191">
        <f t="shared" si="1621"/>
        <v>0</v>
      </c>
      <c r="DK124" s="191">
        <f t="shared" si="1622"/>
        <v>125</v>
      </c>
      <c r="DL124" s="191">
        <f t="shared" si="1623"/>
        <v>625</v>
      </c>
      <c r="DM124" s="191">
        <f t="shared" si="1624"/>
        <v>291</v>
      </c>
      <c r="DN124" s="89">
        <v>250</v>
      </c>
      <c r="DO124" s="90">
        <f t="shared" si="1704"/>
        <v>0</v>
      </c>
      <c r="DP124" s="90"/>
      <c r="DQ124" s="91"/>
      <c r="DR124" s="90">
        <f t="shared" si="1705"/>
        <v>0</v>
      </c>
      <c r="DS124" s="90">
        <f t="shared" si="1706"/>
        <v>0</v>
      </c>
      <c r="DT124" s="90">
        <f t="shared" si="1715"/>
        <v>0</v>
      </c>
      <c r="DU124" s="90"/>
      <c r="DV124" s="90">
        <f t="shared" si="1707"/>
        <v>0</v>
      </c>
      <c r="DW124" s="90">
        <f t="shared" si="1708"/>
        <v>0</v>
      </c>
      <c r="DX124" s="89"/>
      <c r="DY124" s="89">
        <v>250</v>
      </c>
      <c r="DZ124" s="90">
        <f t="shared" si="1686"/>
        <v>0</v>
      </c>
      <c r="EA124" s="90"/>
      <c r="EB124" s="91"/>
      <c r="EC124" s="90">
        <f t="shared" si="1687"/>
        <v>0</v>
      </c>
      <c r="ED124" s="90">
        <f t="shared" si="1688"/>
        <v>0</v>
      </c>
      <c r="EE124" s="90">
        <f t="shared" si="1689"/>
        <v>0</v>
      </c>
      <c r="EF124" s="90"/>
      <c r="EG124" s="90">
        <f t="shared" si="1690"/>
        <v>0</v>
      </c>
      <c r="EH124" s="90">
        <f t="shared" si="1691"/>
        <v>0</v>
      </c>
      <c r="EI124" s="89"/>
      <c r="EJ124" s="89">
        <v>250</v>
      </c>
      <c r="EK124" s="90">
        <f t="shared" si="1676"/>
        <v>0</v>
      </c>
      <c r="EL124" s="90"/>
      <c r="EM124" s="91"/>
      <c r="EN124" s="90">
        <f t="shared" si="1677"/>
        <v>0</v>
      </c>
      <c r="EO124" s="90">
        <f t="shared" si="1678"/>
        <v>0</v>
      </c>
      <c r="EP124" s="90">
        <f t="shared" si="1679"/>
        <v>0</v>
      </c>
      <c r="EQ124" s="90"/>
      <c r="ER124" s="90">
        <f t="shared" si="1680"/>
        <v>0</v>
      </c>
      <c r="ES124" s="90">
        <f t="shared" si="1681"/>
        <v>0</v>
      </c>
      <c r="ET124" s="89"/>
      <c r="EU124" s="89">
        <f t="shared" si="1449"/>
        <v>750</v>
      </c>
      <c r="EV124" s="90">
        <f t="shared" si="1450"/>
        <v>0</v>
      </c>
      <c r="EW124" s="90">
        <f t="shared" si="1451"/>
        <v>0</v>
      </c>
      <c r="EX124" s="90">
        <f t="shared" si="1452"/>
        <v>0</v>
      </c>
      <c r="EY124" s="90">
        <f t="shared" si="1453"/>
        <v>0</v>
      </c>
      <c r="EZ124" s="90">
        <f t="shared" si="947"/>
        <v>0</v>
      </c>
      <c r="FA124" s="90">
        <f t="shared" si="1454"/>
        <v>0</v>
      </c>
      <c r="FB124" s="90">
        <f t="shared" si="1455"/>
        <v>0</v>
      </c>
      <c r="FC124" s="90">
        <f t="shared" si="1456"/>
        <v>0</v>
      </c>
      <c r="FD124" s="90">
        <f t="shared" si="1457"/>
        <v>0</v>
      </c>
      <c r="FE124" s="89">
        <f t="shared" si="1458"/>
        <v>0</v>
      </c>
      <c r="FF124" s="191">
        <f t="shared" si="1625"/>
        <v>2250</v>
      </c>
      <c r="FG124" s="191">
        <f t="shared" si="1626"/>
        <v>750</v>
      </c>
      <c r="FH124" s="191">
        <f t="shared" si="1627"/>
        <v>0</v>
      </c>
      <c r="FI124" s="191">
        <f t="shared" si="1628"/>
        <v>0</v>
      </c>
      <c r="FJ124" s="191">
        <f t="shared" si="1629"/>
        <v>750</v>
      </c>
      <c r="FK124" s="191">
        <f t="shared" si="1630"/>
        <v>150</v>
      </c>
      <c r="FL124" s="191">
        <f t="shared" si="1631"/>
        <v>25</v>
      </c>
      <c r="FM124" s="191">
        <f t="shared" si="1632"/>
        <v>0</v>
      </c>
      <c r="FN124" s="191">
        <f t="shared" si="1633"/>
        <v>125</v>
      </c>
      <c r="FO124" s="191">
        <f t="shared" si="1634"/>
        <v>625</v>
      </c>
      <c r="FP124" s="191">
        <f t="shared" si="1635"/>
        <v>291</v>
      </c>
      <c r="FQ124" s="89">
        <v>250</v>
      </c>
      <c r="FR124" s="90">
        <f t="shared" si="1660"/>
        <v>0</v>
      </c>
      <c r="FS124" s="90"/>
      <c r="FT124" s="91"/>
      <c r="FU124" s="90">
        <f t="shared" si="1661"/>
        <v>0</v>
      </c>
      <c r="FV124" s="90">
        <f t="shared" si="1662"/>
        <v>0</v>
      </c>
      <c r="FW124" s="90">
        <f t="shared" si="1663"/>
        <v>0</v>
      </c>
      <c r="FX124" s="90"/>
      <c r="FY124" s="90">
        <f t="shared" si="1664"/>
        <v>0</v>
      </c>
      <c r="FZ124" s="90">
        <f t="shared" si="1665"/>
        <v>0</v>
      </c>
      <c r="GA124" s="89"/>
      <c r="GB124" s="89">
        <v>250</v>
      </c>
      <c r="GC124" s="90">
        <f t="shared" si="1692"/>
        <v>0</v>
      </c>
      <c r="GD124" s="90"/>
      <c r="GE124" s="91"/>
      <c r="GF124" s="90">
        <f t="shared" si="1693"/>
        <v>0</v>
      </c>
      <c r="GG124" s="90">
        <f t="shared" si="1694"/>
        <v>0</v>
      </c>
      <c r="GH124" s="90">
        <f t="shared" si="1695"/>
        <v>0</v>
      </c>
      <c r="GI124" s="90"/>
      <c r="GJ124" s="90">
        <f t="shared" si="1696"/>
        <v>0</v>
      </c>
      <c r="GK124" s="90">
        <f t="shared" si="1697"/>
        <v>0</v>
      </c>
      <c r="GL124" s="89"/>
      <c r="GM124" s="89">
        <v>250</v>
      </c>
      <c r="GN124" s="90">
        <f t="shared" si="1709"/>
        <v>0</v>
      </c>
      <c r="GO124" s="90"/>
      <c r="GP124" s="91"/>
      <c r="GQ124" s="90">
        <f t="shared" si="1710"/>
        <v>0</v>
      </c>
      <c r="GR124" s="90">
        <f t="shared" si="1711"/>
        <v>0</v>
      </c>
      <c r="GS124" s="90">
        <f t="shared" si="1716"/>
        <v>0</v>
      </c>
      <c r="GT124" s="90"/>
      <c r="GU124" s="90">
        <f t="shared" si="1712"/>
        <v>0</v>
      </c>
      <c r="GV124" s="90">
        <f t="shared" si="1713"/>
        <v>0</v>
      </c>
      <c r="GW124" s="89"/>
      <c r="GX124" s="89">
        <f t="shared" si="1488"/>
        <v>750</v>
      </c>
      <c r="GY124" s="90">
        <f t="shared" si="1489"/>
        <v>0</v>
      </c>
      <c r="GZ124" s="90">
        <f t="shared" si="1490"/>
        <v>0</v>
      </c>
      <c r="HA124" s="90">
        <f t="shared" si="1491"/>
        <v>0</v>
      </c>
      <c r="HB124" s="90">
        <f t="shared" si="1492"/>
        <v>0</v>
      </c>
      <c r="HC124" s="90">
        <f t="shared" si="948"/>
        <v>0</v>
      </c>
      <c r="HD124" s="90">
        <f t="shared" si="1493"/>
        <v>0</v>
      </c>
      <c r="HE124" s="90">
        <f t="shared" si="1494"/>
        <v>0</v>
      </c>
      <c r="HF124" s="90">
        <f t="shared" si="1495"/>
        <v>0</v>
      </c>
      <c r="HG124" s="90">
        <f t="shared" si="1496"/>
        <v>0</v>
      </c>
      <c r="HH124" s="89">
        <f t="shared" si="1497"/>
        <v>0</v>
      </c>
      <c r="HI124" s="90">
        <f t="shared" si="1636"/>
        <v>3000</v>
      </c>
      <c r="HJ124" s="90">
        <f t="shared" si="1637"/>
        <v>750</v>
      </c>
      <c r="HK124" s="90">
        <f t="shared" si="1638"/>
        <v>0</v>
      </c>
      <c r="HL124" s="90">
        <f t="shared" si="1639"/>
        <v>0</v>
      </c>
      <c r="HM124" s="90">
        <f t="shared" si="1640"/>
        <v>750</v>
      </c>
      <c r="HN124" s="90">
        <f t="shared" si="1641"/>
        <v>50</v>
      </c>
      <c r="HO124" s="90">
        <f t="shared" si="1642"/>
        <v>25</v>
      </c>
      <c r="HP124" s="90">
        <f t="shared" si="1643"/>
        <v>0</v>
      </c>
      <c r="HQ124" s="90">
        <f t="shared" si="1644"/>
        <v>25</v>
      </c>
      <c r="HR124" s="90">
        <f t="shared" si="1645"/>
        <v>725</v>
      </c>
      <c r="HS124" s="90">
        <f t="shared" si="1646"/>
        <v>291</v>
      </c>
      <c r="HT124" s="159">
        <f t="shared" si="851"/>
        <v>750</v>
      </c>
      <c r="HU124" s="131">
        <f t="shared" si="852"/>
        <v>750</v>
      </c>
      <c r="HV124" s="131">
        <f t="shared" si="853"/>
        <v>750</v>
      </c>
      <c r="HW124" s="84"/>
      <c r="HX124" s="84">
        <f t="shared" si="1698"/>
        <v>291</v>
      </c>
      <c r="HY124" s="84"/>
      <c r="HZ124" s="84"/>
      <c r="IA124" s="84"/>
      <c r="IB124" s="84"/>
      <c r="IC124" s="84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  <c r="LG124" s="67"/>
    </row>
    <row r="125" spans="1:319" s="2" customFormat="1" ht="15.75" customHeight="1" x14ac:dyDescent="0.25">
      <c r="A125" s="33"/>
      <c r="B125" s="37">
        <v>25</v>
      </c>
      <c r="C125" s="36"/>
      <c r="D125" s="36"/>
      <c r="E125" s="36"/>
      <c r="F125" s="19" t="s">
        <v>548</v>
      </c>
      <c r="G125" s="16" t="s">
        <v>375</v>
      </c>
      <c r="H125" s="17" t="s">
        <v>549</v>
      </c>
      <c r="I125" s="87">
        <v>61006025122</v>
      </c>
      <c r="J125" s="35" t="s">
        <v>159</v>
      </c>
      <c r="K125" s="92" t="s">
        <v>62</v>
      </c>
      <c r="L125" s="34" t="s">
        <v>933</v>
      </c>
      <c r="M125" s="34">
        <v>19</v>
      </c>
      <c r="N125" s="34" t="s">
        <v>1242</v>
      </c>
      <c r="O125" s="50"/>
      <c r="P125" s="88" t="s">
        <v>167</v>
      </c>
      <c r="Q125" s="88">
        <v>25</v>
      </c>
      <c r="R125" s="39" t="s">
        <v>252</v>
      </c>
      <c r="S125" s="89">
        <v>250</v>
      </c>
      <c r="T125" s="90">
        <f t="shared" si="1648"/>
        <v>250</v>
      </c>
      <c r="U125" s="90"/>
      <c r="V125" s="91"/>
      <c r="W125" s="90">
        <f t="shared" si="1649"/>
        <v>250</v>
      </c>
      <c r="X125" s="90">
        <f t="shared" si="1650"/>
        <v>50</v>
      </c>
      <c r="Y125" s="90">
        <f t="shared" si="1651"/>
        <v>0</v>
      </c>
      <c r="Z125" s="90"/>
      <c r="AA125" s="90">
        <f t="shared" si="1652"/>
        <v>50</v>
      </c>
      <c r="AB125" s="90">
        <f t="shared" si="1653"/>
        <v>200</v>
      </c>
      <c r="AC125" s="89">
        <v>65</v>
      </c>
      <c r="AD125" s="89">
        <v>250</v>
      </c>
      <c r="AE125" s="90">
        <f t="shared" si="1666"/>
        <v>250</v>
      </c>
      <c r="AF125" s="90"/>
      <c r="AG125" s="91"/>
      <c r="AH125" s="90">
        <f t="shared" si="1667"/>
        <v>250</v>
      </c>
      <c r="AI125" s="90">
        <v>0</v>
      </c>
      <c r="AJ125" s="90">
        <v>0</v>
      </c>
      <c r="AK125" s="90"/>
      <c r="AL125" s="90">
        <f t="shared" si="1668"/>
        <v>0</v>
      </c>
      <c r="AM125" s="90">
        <f t="shared" si="1669"/>
        <v>250</v>
      </c>
      <c r="AN125" s="177">
        <v>85</v>
      </c>
      <c r="AO125" s="89">
        <v>250</v>
      </c>
      <c r="AP125" s="90">
        <f t="shared" si="1682"/>
        <v>250</v>
      </c>
      <c r="AQ125" s="90"/>
      <c r="AR125" s="91"/>
      <c r="AS125" s="90">
        <f t="shared" si="1683"/>
        <v>250</v>
      </c>
      <c r="AT125" s="90">
        <v>0</v>
      </c>
      <c r="AU125" s="90">
        <v>0</v>
      </c>
      <c r="AV125" s="90"/>
      <c r="AW125" s="90">
        <f t="shared" si="1684"/>
        <v>0</v>
      </c>
      <c r="AX125" s="90">
        <f t="shared" si="1685"/>
        <v>250</v>
      </c>
      <c r="AY125" s="89">
        <v>117</v>
      </c>
      <c r="AZ125" s="89">
        <f t="shared" si="1590"/>
        <v>750</v>
      </c>
      <c r="BA125" s="90">
        <f t="shared" si="1591"/>
        <v>750</v>
      </c>
      <c r="BB125" s="90">
        <f t="shared" si="1592"/>
        <v>0</v>
      </c>
      <c r="BC125" s="90">
        <f t="shared" si="1593"/>
        <v>0</v>
      </c>
      <c r="BD125" s="90">
        <f t="shared" si="1594"/>
        <v>750</v>
      </c>
      <c r="BE125" s="90">
        <f t="shared" si="945"/>
        <v>150</v>
      </c>
      <c r="BF125" s="90">
        <f t="shared" si="1595"/>
        <v>0</v>
      </c>
      <c r="BG125" s="90">
        <f t="shared" si="1596"/>
        <v>0</v>
      </c>
      <c r="BH125" s="90">
        <f t="shared" si="1597"/>
        <v>150</v>
      </c>
      <c r="BI125" s="90">
        <f t="shared" si="1598"/>
        <v>600</v>
      </c>
      <c r="BJ125" s="89">
        <f t="shared" si="1599"/>
        <v>267</v>
      </c>
      <c r="BK125" s="89">
        <v>250</v>
      </c>
      <c r="BL125" s="90">
        <f t="shared" ref="BL125:BL140" si="1717">IF(BU125&gt;0,BK125,0)</f>
        <v>0</v>
      </c>
      <c r="BM125" s="90"/>
      <c r="BN125" s="91"/>
      <c r="BO125" s="90">
        <f t="shared" ref="BO125:BO140" si="1718">BL125+BM125+BN125</f>
        <v>0</v>
      </c>
      <c r="BP125" s="90">
        <f t="shared" ref="BP125:BP140" si="1719">BO125*20%</f>
        <v>0</v>
      </c>
      <c r="BQ125" s="90">
        <f t="shared" ref="BQ125:BQ140" si="1720">BO125*E125</f>
        <v>0</v>
      </c>
      <c r="BR125" s="90"/>
      <c r="BS125" s="90">
        <f t="shared" ref="BS125:BS140" si="1721">BP125-BQ125+BG125</f>
        <v>0</v>
      </c>
      <c r="BT125" s="90">
        <f t="shared" ref="BT125:BT140" si="1722">BO125-BS125</f>
        <v>0</v>
      </c>
      <c r="BU125" s="89"/>
      <c r="BV125" s="89">
        <v>250</v>
      </c>
      <c r="BW125" s="90">
        <f t="shared" si="1699"/>
        <v>0</v>
      </c>
      <c r="BX125" s="90"/>
      <c r="BY125" s="91"/>
      <c r="BZ125" s="90">
        <f t="shared" si="1700"/>
        <v>0</v>
      </c>
      <c r="CA125" s="90">
        <f t="shared" si="1701"/>
        <v>0</v>
      </c>
      <c r="CB125" s="90">
        <f t="shared" si="1714"/>
        <v>0</v>
      </c>
      <c r="CC125" s="90"/>
      <c r="CD125" s="90">
        <f t="shared" si="1702"/>
        <v>0</v>
      </c>
      <c r="CE125" s="90">
        <f t="shared" si="1703"/>
        <v>0</v>
      </c>
      <c r="CF125" s="89"/>
      <c r="CG125" s="89">
        <v>250</v>
      </c>
      <c r="CH125" s="90">
        <f t="shared" si="1670"/>
        <v>0</v>
      </c>
      <c r="CI125" s="90"/>
      <c r="CJ125" s="91"/>
      <c r="CK125" s="90">
        <f t="shared" si="1671"/>
        <v>0</v>
      </c>
      <c r="CL125" s="90">
        <f t="shared" si="1672"/>
        <v>0</v>
      </c>
      <c r="CM125" s="90">
        <f t="shared" si="1673"/>
        <v>0</v>
      </c>
      <c r="CN125" s="90"/>
      <c r="CO125" s="90">
        <f t="shared" si="1674"/>
        <v>0</v>
      </c>
      <c r="CP125" s="90">
        <f t="shared" si="1675"/>
        <v>0</v>
      </c>
      <c r="CQ125" s="89"/>
      <c r="CR125" s="89">
        <f t="shared" si="1600"/>
        <v>750</v>
      </c>
      <c r="CS125" s="90">
        <f t="shared" si="1601"/>
        <v>0</v>
      </c>
      <c r="CT125" s="90">
        <f t="shared" si="1602"/>
        <v>0</v>
      </c>
      <c r="CU125" s="90">
        <f t="shared" si="1603"/>
        <v>0</v>
      </c>
      <c r="CV125" s="90">
        <f t="shared" si="1604"/>
        <v>0</v>
      </c>
      <c r="CW125" s="90">
        <f t="shared" si="946"/>
        <v>0</v>
      </c>
      <c r="CX125" s="90">
        <f t="shared" si="1605"/>
        <v>0</v>
      </c>
      <c r="CY125" s="90">
        <f t="shared" si="1606"/>
        <v>0</v>
      </c>
      <c r="CZ125" s="90">
        <f t="shared" si="1607"/>
        <v>0</v>
      </c>
      <c r="DA125" s="90">
        <f t="shared" si="1608"/>
        <v>0</v>
      </c>
      <c r="DB125" s="89">
        <f t="shared" si="1609"/>
        <v>0</v>
      </c>
      <c r="DC125" s="191">
        <f t="shared" si="1614"/>
        <v>1500</v>
      </c>
      <c r="DD125" s="191">
        <f t="shared" si="1615"/>
        <v>750</v>
      </c>
      <c r="DE125" s="191">
        <f t="shared" si="1616"/>
        <v>0</v>
      </c>
      <c r="DF125" s="191">
        <f t="shared" si="1617"/>
        <v>0</v>
      </c>
      <c r="DG125" s="191">
        <f t="shared" si="1618"/>
        <v>750</v>
      </c>
      <c r="DH125" s="191">
        <f t="shared" si="1619"/>
        <v>150</v>
      </c>
      <c r="DI125" s="191">
        <f t="shared" si="1620"/>
        <v>0</v>
      </c>
      <c r="DJ125" s="191">
        <f t="shared" si="1621"/>
        <v>0</v>
      </c>
      <c r="DK125" s="191">
        <f t="shared" si="1622"/>
        <v>150</v>
      </c>
      <c r="DL125" s="191">
        <f t="shared" si="1623"/>
        <v>600</v>
      </c>
      <c r="DM125" s="191">
        <f t="shared" si="1624"/>
        <v>267</v>
      </c>
      <c r="DN125" s="89">
        <v>250</v>
      </c>
      <c r="DO125" s="90">
        <f t="shared" si="1704"/>
        <v>0</v>
      </c>
      <c r="DP125" s="90"/>
      <c r="DQ125" s="91"/>
      <c r="DR125" s="90">
        <f t="shared" si="1705"/>
        <v>0</v>
      </c>
      <c r="DS125" s="90">
        <f t="shared" si="1706"/>
        <v>0</v>
      </c>
      <c r="DT125" s="90">
        <f t="shared" si="1715"/>
        <v>0</v>
      </c>
      <c r="DU125" s="90"/>
      <c r="DV125" s="90">
        <f t="shared" si="1707"/>
        <v>0</v>
      </c>
      <c r="DW125" s="90">
        <f t="shared" si="1708"/>
        <v>0</v>
      </c>
      <c r="DX125" s="89"/>
      <c r="DY125" s="89">
        <v>250</v>
      </c>
      <c r="DZ125" s="90">
        <f t="shared" si="1686"/>
        <v>0</v>
      </c>
      <c r="EA125" s="90"/>
      <c r="EB125" s="91"/>
      <c r="EC125" s="90">
        <f t="shared" si="1687"/>
        <v>0</v>
      </c>
      <c r="ED125" s="90">
        <f t="shared" si="1688"/>
        <v>0</v>
      </c>
      <c r="EE125" s="90">
        <f t="shared" si="1689"/>
        <v>0</v>
      </c>
      <c r="EF125" s="90"/>
      <c r="EG125" s="90">
        <f t="shared" si="1690"/>
        <v>0</v>
      </c>
      <c r="EH125" s="90">
        <f t="shared" si="1691"/>
        <v>0</v>
      </c>
      <c r="EI125" s="89"/>
      <c r="EJ125" s="89">
        <v>250</v>
      </c>
      <c r="EK125" s="90">
        <f t="shared" si="1676"/>
        <v>0</v>
      </c>
      <c r="EL125" s="90"/>
      <c r="EM125" s="91"/>
      <c r="EN125" s="90">
        <f t="shared" si="1677"/>
        <v>0</v>
      </c>
      <c r="EO125" s="90">
        <f t="shared" si="1678"/>
        <v>0</v>
      </c>
      <c r="EP125" s="90">
        <f t="shared" si="1679"/>
        <v>0</v>
      </c>
      <c r="EQ125" s="90"/>
      <c r="ER125" s="90">
        <f t="shared" si="1680"/>
        <v>0</v>
      </c>
      <c r="ES125" s="90">
        <f t="shared" si="1681"/>
        <v>0</v>
      </c>
      <c r="ET125" s="89"/>
      <c r="EU125" s="89">
        <f t="shared" si="1449"/>
        <v>750</v>
      </c>
      <c r="EV125" s="90">
        <f t="shared" si="1450"/>
        <v>0</v>
      </c>
      <c r="EW125" s="90">
        <f t="shared" si="1451"/>
        <v>0</v>
      </c>
      <c r="EX125" s="90">
        <f t="shared" si="1452"/>
        <v>0</v>
      </c>
      <c r="EY125" s="90">
        <f t="shared" si="1453"/>
        <v>0</v>
      </c>
      <c r="EZ125" s="90">
        <f t="shared" si="947"/>
        <v>0</v>
      </c>
      <c r="FA125" s="90">
        <f t="shared" si="1454"/>
        <v>0</v>
      </c>
      <c r="FB125" s="90">
        <f t="shared" si="1455"/>
        <v>0</v>
      </c>
      <c r="FC125" s="90">
        <f t="shared" si="1456"/>
        <v>0</v>
      </c>
      <c r="FD125" s="90">
        <f t="shared" si="1457"/>
        <v>0</v>
      </c>
      <c r="FE125" s="89">
        <f t="shared" si="1458"/>
        <v>0</v>
      </c>
      <c r="FF125" s="191">
        <f t="shared" si="1625"/>
        <v>2250</v>
      </c>
      <c r="FG125" s="191">
        <f t="shared" si="1626"/>
        <v>750</v>
      </c>
      <c r="FH125" s="191">
        <f t="shared" si="1627"/>
        <v>0</v>
      </c>
      <c r="FI125" s="191">
        <f t="shared" si="1628"/>
        <v>0</v>
      </c>
      <c r="FJ125" s="191">
        <f t="shared" si="1629"/>
        <v>750</v>
      </c>
      <c r="FK125" s="191">
        <f t="shared" si="1630"/>
        <v>150</v>
      </c>
      <c r="FL125" s="191">
        <f t="shared" si="1631"/>
        <v>0</v>
      </c>
      <c r="FM125" s="191">
        <f t="shared" si="1632"/>
        <v>0</v>
      </c>
      <c r="FN125" s="191">
        <f t="shared" si="1633"/>
        <v>150</v>
      </c>
      <c r="FO125" s="191">
        <f t="shared" si="1634"/>
        <v>600</v>
      </c>
      <c r="FP125" s="191">
        <f t="shared" si="1635"/>
        <v>267</v>
      </c>
      <c r="FQ125" s="89">
        <v>250</v>
      </c>
      <c r="FR125" s="90">
        <f t="shared" si="1660"/>
        <v>0</v>
      </c>
      <c r="FS125" s="90"/>
      <c r="FT125" s="91"/>
      <c r="FU125" s="90">
        <f t="shared" si="1661"/>
        <v>0</v>
      </c>
      <c r="FV125" s="90">
        <f t="shared" si="1662"/>
        <v>0</v>
      </c>
      <c r="FW125" s="90">
        <f t="shared" si="1663"/>
        <v>0</v>
      </c>
      <c r="FX125" s="90"/>
      <c r="FY125" s="90">
        <f t="shared" si="1664"/>
        <v>0</v>
      </c>
      <c r="FZ125" s="90">
        <f t="shared" si="1665"/>
        <v>0</v>
      </c>
      <c r="GA125" s="89"/>
      <c r="GB125" s="89">
        <v>250</v>
      </c>
      <c r="GC125" s="90">
        <f t="shared" si="1692"/>
        <v>0</v>
      </c>
      <c r="GD125" s="90"/>
      <c r="GE125" s="91"/>
      <c r="GF125" s="90">
        <f t="shared" si="1693"/>
        <v>0</v>
      </c>
      <c r="GG125" s="90">
        <f t="shared" si="1694"/>
        <v>0</v>
      </c>
      <c r="GH125" s="90">
        <f t="shared" si="1695"/>
        <v>0</v>
      </c>
      <c r="GI125" s="90"/>
      <c r="GJ125" s="90">
        <f t="shared" si="1696"/>
        <v>0</v>
      </c>
      <c r="GK125" s="90">
        <f t="shared" si="1697"/>
        <v>0</v>
      </c>
      <c r="GL125" s="89"/>
      <c r="GM125" s="89">
        <v>250</v>
      </c>
      <c r="GN125" s="90">
        <f t="shared" si="1709"/>
        <v>0</v>
      </c>
      <c r="GO125" s="90"/>
      <c r="GP125" s="91"/>
      <c r="GQ125" s="90">
        <f t="shared" si="1710"/>
        <v>0</v>
      </c>
      <c r="GR125" s="90">
        <f t="shared" si="1711"/>
        <v>0</v>
      </c>
      <c r="GS125" s="90">
        <f t="shared" si="1716"/>
        <v>0</v>
      </c>
      <c r="GT125" s="90"/>
      <c r="GU125" s="90">
        <f t="shared" si="1712"/>
        <v>0</v>
      </c>
      <c r="GV125" s="90">
        <f t="shared" si="1713"/>
        <v>0</v>
      </c>
      <c r="GW125" s="89"/>
      <c r="GX125" s="89">
        <f t="shared" si="1488"/>
        <v>750</v>
      </c>
      <c r="GY125" s="90">
        <f t="shared" si="1489"/>
        <v>0</v>
      </c>
      <c r="GZ125" s="90">
        <f t="shared" si="1490"/>
        <v>0</v>
      </c>
      <c r="HA125" s="90">
        <f t="shared" si="1491"/>
        <v>0</v>
      </c>
      <c r="HB125" s="90">
        <f t="shared" si="1492"/>
        <v>0</v>
      </c>
      <c r="HC125" s="90">
        <f t="shared" si="948"/>
        <v>0</v>
      </c>
      <c r="HD125" s="90">
        <f t="shared" si="1493"/>
        <v>0</v>
      </c>
      <c r="HE125" s="90">
        <f t="shared" si="1494"/>
        <v>0</v>
      </c>
      <c r="HF125" s="90">
        <f t="shared" si="1495"/>
        <v>0</v>
      </c>
      <c r="HG125" s="90">
        <f t="shared" si="1496"/>
        <v>0</v>
      </c>
      <c r="HH125" s="89">
        <f t="shared" si="1497"/>
        <v>0</v>
      </c>
      <c r="HI125" s="90">
        <f t="shared" si="1636"/>
        <v>3000</v>
      </c>
      <c r="HJ125" s="90">
        <f t="shared" si="1637"/>
        <v>750</v>
      </c>
      <c r="HK125" s="90">
        <f t="shared" si="1638"/>
        <v>0</v>
      </c>
      <c r="HL125" s="90">
        <f t="shared" si="1639"/>
        <v>0</v>
      </c>
      <c r="HM125" s="90">
        <f t="shared" si="1640"/>
        <v>750</v>
      </c>
      <c r="HN125" s="90">
        <f t="shared" si="1641"/>
        <v>50</v>
      </c>
      <c r="HO125" s="90">
        <f t="shared" si="1642"/>
        <v>0</v>
      </c>
      <c r="HP125" s="90">
        <f t="shared" si="1643"/>
        <v>0</v>
      </c>
      <c r="HQ125" s="90">
        <f t="shared" si="1644"/>
        <v>50</v>
      </c>
      <c r="HR125" s="90">
        <f t="shared" si="1645"/>
        <v>700</v>
      </c>
      <c r="HS125" s="90">
        <f t="shared" si="1646"/>
        <v>267</v>
      </c>
      <c r="HT125" s="159">
        <f t="shared" si="851"/>
        <v>750</v>
      </c>
      <c r="HU125" s="131">
        <f t="shared" si="852"/>
        <v>750</v>
      </c>
      <c r="HV125" s="131">
        <f t="shared" si="853"/>
        <v>750</v>
      </c>
      <c r="HW125" s="84"/>
      <c r="HX125" s="84">
        <f t="shared" si="1698"/>
        <v>267</v>
      </c>
      <c r="HY125" s="84"/>
      <c r="HZ125" s="84"/>
      <c r="IA125" s="84"/>
      <c r="IB125" s="84"/>
      <c r="IC125" s="84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  <c r="LG125" s="67"/>
    </row>
    <row r="126" spans="1:319" s="2" customFormat="1" ht="15.75" customHeight="1" x14ac:dyDescent="0.25">
      <c r="A126" s="33"/>
      <c r="B126" s="37">
        <v>26</v>
      </c>
      <c r="C126" s="128"/>
      <c r="D126" s="129"/>
      <c r="E126" s="130"/>
      <c r="F126" s="19" t="s">
        <v>550</v>
      </c>
      <c r="G126" s="16" t="s">
        <v>375</v>
      </c>
      <c r="H126" s="17" t="s">
        <v>551</v>
      </c>
      <c r="I126" s="87">
        <v>61008005870</v>
      </c>
      <c r="J126" s="35" t="s">
        <v>152</v>
      </c>
      <c r="K126" s="92" t="s">
        <v>160</v>
      </c>
      <c r="L126" s="34" t="s">
        <v>944</v>
      </c>
      <c r="M126" s="34">
        <v>30</v>
      </c>
      <c r="N126" s="34" t="s">
        <v>1242</v>
      </c>
      <c r="O126" s="50"/>
      <c r="P126" s="88" t="s">
        <v>167</v>
      </c>
      <c r="Q126" s="88">
        <v>26</v>
      </c>
      <c r="R126" s="39" t="s">
        <v>251</v>
      </c>
      <c r="S126" s="89">
        <v>250</v>
      </c>
      <c r="T126" s="90">
        <f t="shared" si="1648"/>
        <v>250</v>
      </c>
      <c r="U126" s="90"/>
      <c r="V126" s="91"/>
      <c r="W126" s="90">
        <f t="shared" si="1649"/>
        <v>250</v>
      </c>
      <c r="X126" s="90">
        <f t="shared" si="1650"/>
        <v>50</v>
      </c>
      <c r="Y126" s="90">
        <f t="shared" si="1651"/>
        <v>0</v>
      </c>
      <c r="Z126" s="90"/>
      <c r="AA126" s="90">
        <f t="shared" si="1652"/>
        <v>50</v>
      </c>
      <c r="AB126" s="90">
        <f t="shared" si="1653"/>
        <v>200</v>
      </c>
      <c r="AC126" s="89">
        <v>61</v>
      </c>
      <c r="AD126" s="89">
        <v>250</v>
      </c>
      <c r="AE126" s="90">
        <f t="shared" si="1666"/>
        <v>250</v>
      </c>
      <c r="AF126" s="90"/>
      <c r="AG126" s="91"/>
      <c r="AH126" s="90">
        <f t="shared" si="1667"/>
        <v>250</v>
      </c>
      <c r="AI126" s="90">
        <v>0</v>
      </c>
      <c r="AJ126" s="90">
        <v>0</v>
      </c>
      <c r="AK126" s="90"/>
      <c r="AL126" s="90">
        <f t="shared" si="1668"/>
        <v>0</v>
      </c>
      <c r="AM126" s="90">
        <f t="shared" si="1669"/>
        <v>250</v>
      </c>
      <c r="AN126" s="177">
        <v>87</v>
      </c>
      <c r="AO126" s="89">
        <v>250</v>
      </c>
      <c r="AP126" s="90">
        <f t="shared" si="1682"/>
        <v>250</v>
      </c>
      <c r="AQ126" s="90"/>
      <c r="AR126" s="91"/>
      <c r="AS126" s="90">
        <f t="shared" si="1683"/>
        <v>250</v>
      </c>
      <c r="AT126" s="90">
        <v>0</v>
      </c>
      <c r="AU126" s="90">
        <v>0</v>
      </c>
      <c r="AV126" s="90"/>
      <c r="AW126" s="90">
        <f t="shared" si="1684"/>
        <v>0</v>
      </c>
      <c r="AX126" s="90">
        <f t="shared" si="1685"/>
        <v>250</v>
      </c>
      <c r="AY126" s="89">
        <v>106</v>
      </c>
      <c r="AZ126" s="89">
        <f t="shared" si="1590"/>
        <v>750</v>
      </c>
      <c r="BA126" s="90">
        <f t="shared" si="1591"/>
        <v>750</v>
      </c>
      <c r="BB126" s="90">
        <f t="shared" si="1592"/>
        <v>0</v>
      </c>
      <c r="BC126" s="90">
        <f t="shared" si="1593"/>
        <v>0</v>
      </c>
      <c r="BD126" s="90">
        <f t="shared" si="1594"/>
        <v>750</v>
      </c>
      <c r="BE126" s="90">
        <f t="shared" si="945"/>
        <v>150</v>
      </c>
      <c r="BF126" s="90">
        <f t="shared" si="1595"/>
        <v>0</v>
      </c>
      <c r="BG126" s="90">
        <f t="shared" si="1596"/>
        <v>0</v>
      </c>
      <c r="BH126" s="90">
        <f t="shared" si="1597"/>
        <v>150</v>
      </c>
      <c r="BI126" s="90">
        <f t="shared" si="1598"/>
        <v>600</v>
      </c>
      <c r="BJ126" s="89">
        <f t="shared" si="1599"/>
        <v>254</v>
      </c>
      <c r="BK126" s="89">
        <v>250</v>
      </c>
      <c r="BL126" s="90">
        <f t="shared" si="1717"/>
        <v>0</v>
      </c>
      <c r="BM126" s="90"/>
      <c r="BN126" s="91"/>
      <c r="BO126" s="90">
        <f t="shared" si="1718"/>
        <v>0</v>
      </c>
      <c r="BP126" s="90">
        <f t="shared" si="1719"/>
        <v>0</v>
      </c>
      <c r="BQ126" s="90">
        <f t="shared" si="1720"/>
        <v>0</v>
      </c>
      <c r="BR126" s="90"/>
      <c r="BS126" s="90">
        <f t="shared" si="1721"/>
        <v>0</v>
      </c>
      <c r="BT126" s="90">
        <f t="shared" si="1722"/>
        <v>0</v>
      </c>
      <c r="BU126" s="89"/>
      <c r="BV126" s="89">
        <v>250</v>
      </c>
      <c r="BW126" s="90">
        <f t="shared" si="1699"/>
        <v>0</v>
      </c>
      <c r="BX126" s="90"/>
      <c r="BY126" s="91"/>
      <c r="BZ126" s="90">
        <f t="shared" si="1700"/>
        <v>0</v>
      </c>
      <c r="CA126" s="90">
        <f t="shared" si="1701"/>
        <v>0</v>
      </c>
      <c r="CB126" s="90">
        <f t="shared" si="1714"/>
        <v>0</v>
      </c>
      <c r="CC126" s="90"/>
      <c r="CD126" s="90">
        <f t="shared" si="1702"/>
        <v>0</v>
      </c>
      <c r="CE126" s="90">
        <f t="shared" si="1703"/>
        <v>0</v>
      </c>
      <c r="CF126" s="89"/>
      <c r="CG126" s="89">
        <v>250</v>
      </c>
      <c r="CH126" s="90">
        <f t="shared" si="1670"/>
        <v>0</v>
      </c>
      <c r="CI126" s="90"/>
      <c r="CJ126" s="91"/>
      <c r="CK126" s="90">
        <f t="shared" si="1671"/>
        <v>0</v>
      </c>
      <c r="CL126" s="90">
        <f t="shared" si="1672"/>
        <v>0</v>
      </c>
      <c r="CM126" s="90">
        <f t="shared" si="1673"/>
        <v>0</v>
      </c>
      <c r="CN126" s="90"/>
      <c r="CO126" s="90">
        <f t="shared" si="1674"/>
        <v>0</v>
      </c>
      <c r="CP126" s="90">
        <f t="shared" si="1675"/>
        <v>0</v>
      </c>
      <c r="CQ126" s="89"/>
      <c r="CR126" s="89">
        <f t="shared" si="1600"/>
        <v>750</v>
      </c>
      <c r="CS126" s="90">
        <f t="shared" si="1601"/>
        <v>0</v>
      </c>
      <c r="CT126" s="90">
        <f t="shared" si="1602"/>
        <v>0</v>
      </c>
      <c r="CU126" s="90">
        <f t="shared" si="1603"/>
        <v>0</v>
      </c>
      <c r="CV126" s="90">
        <f t="shared" si="1604"/>
        <v>0</v>
      </c>
      <c r="CW126" s="90">
        <f t="shared" si="946"/>
        <v>0</v>
      </c>
      <c r="CX126" s="90">
        <f t="shared" si="1605"/>
        <v>0</v>
      </c>
      <c r="CY126" s="90">
        <f t="shared" si="1606"/>
        <v>0</v>
      </c>
      <c r="CZ126" s="90">
        <f t="shared" si="1607"/>
        <v>0</v>
      </c>
      <c r="DA126" s="90">
        <f t="shared" si="1608"/>
        <v>0</v>
      </c>
      <c r="DB126" s="89">
        <f t="shared" si="1609"/>
        <v>0</v>
      </c>
      <c r="DC126" s="191">
        <f t="shared" si="1614"/>
        <v>1500</v>
      </c>
      <c r="DD126" s="191">
        <f t="shared" si="1615"/>
        <v>750</v>
      </c>
      <c r="DE126" s="191">
        <f t="shared" si="1616"/>
        <v>0</v>
      </c>
      <c r="DF126" s="191">
        <f t="shared" si="1617"/>
        <v>0</v>
      </c>
      <c r="DG126" s="191">
        <f t="shared" si="1618"/>
        <v>750</v>
      </c>
      <c r="DH126" s="191">
        <f t="shared" si="1619"/>
        <v>150</v>
      </c>
      <c r="DI126" s="191">
        <f t="shared" si="1620"/>
        <v>0</v>
      </c>
      <c r="DJ126" s="191">
        <f t="shared" si="1621"/>
        <v>0</v>
      </c>
      <c r="DK126" s="191">
        <f t="shared" si="1622"/>
        <v>150</v>
      </c>
      <c r="DL126" s="191">
        <f t="shared" si="1623"/>
        <v>600</v>
      </c>
      <c r="DM126" s="191">
        <f t="shared" si="1624"/>
        <v>254</v>
      </c>
      <c r="DN126" s="89">
        <v>250</v>
      </c>
      <c r="DO126" s="90">
        <f t="shared" si="1704"/>
        <v>0</v>
      </c>
      <c r="DP126" s="90"/>
      <c r="DQ126" s="91"/>
      <c r="DR126" s="90">
        <f t="shared" si="1705"/>
        <v>0</v>
      </c>
      <c r="DS126" s="90">
        <f t="shared" si="1706"/>
        <v>0</v>
      </c>
      <c r="DT126" s="90">
        <f t="shared" si="1715"/>
        <v>0</v>
      </c>
      <c r="DU126" s="90"/>
      <c r="DV126" s="90">
        <f t="shared" si="1707"/>
        <v>0</v>
      </c>
      <c r="DW126" s="90">
        <f t="shared" si="1708"/>
        <v>0</v>
      </c>
      <c r="DX126" s="89"/>
      <c r="DY126" s="89">
        <v>250</v>
      </c>
      <c r="DZ126" s="90">
        <f t="shared" si="1686"/>
        <v>0</v>
      </c>
      <c r="EA126" s="90"/>
      <c r="EB126" s="91"/>
      <c r="EC126" s="90">
        <f t="shared" si="1687"/>
        <v>0</v>
      </c>
      <c r="ED126" s="90">
        <f t="shared" si="1688"/>
        <v>0</v>
      </c>
      <c r="EE126" s="90">
        <f t="shared" si="1689"/>
        <v>0</v>
      </c>
      <c r="EF126" s="90"/>
      <c r="EG126" s="90">
        <f t="shared" si="1690"/>
        <v>0</v>
      </c>
      <c r="EH126" s="90">
        <f t="shared" si="1691"/>
        <v>0</v>
      </c>
      <c r="EI126" s="89"/>
      <c r="EJ126" s="89">
        <v>250</v>
      </c>
      <c r="EK126" s="90">
        <f t="shared" si="1676"/>
        <v>0</v>
      </c>
      <c r="EL126" s="90"/>
      <c r="EM126" s="91"/>
      <c r="EN126" s="90">
        <f t="shared" si="1677"/>
        <v>0</v>
      </c>
      <c r="EO126" s="90">
        <f t="shared" si="1678"/>
        <v>0</v>
      </c>
      <c r="EP126" s="90">
        <f t="shared" si="1679"/>
        <v>0</v>
      </c>
      <c r="EQ126" s="90"/>
      <c r="ER126" s="90">
        <f t="shared" si="1680"/>
        <v>0</v>
      </c>
      <c r="ES126" s="90">
        <f t="shared" si="1681"/>
        <v>0</v>
      </c>
      <c r="ET126" s="89"/>
      <c r="EU126" s="89">
        <f t="shared" si="1449"/>
        <v>750</v>
      </c>
      <c r="EV126" s="90">
        <f t="shared" si="1450"/>
        <v>0</v>
      </c>
      <c r="EW126" s="90">
        <f t="shared" si="1451"/>
        <v>0</v>
      </c>
      <c r="EX126" s="90">
        <f t="shared" si="1452"/>
        <v>0</v>
      </c>
      <c r="EY126" s="90">
        <f t="shared" si="1453"/>
        <v>0</v>
      </c>
      <c r="EZ126" s="90">
        <f t="shared" si="947"/>
        <v>0</v>
      </c>
      <c r="FA126" s="90">
        <f t="shared" si="1454"/>
        <v>0</v>
      </c>
      <c r="FB126" s="90">
        <f t="shared" si="1455"/>
        <v>0</v>
      </c>
      <c r="FC126" s="90">
        <f t="shared" si="1456"/>
        <v>0</v>
      </c>
      <c r="FD126" s="90">
        <f t="shared" si="1457"/>
        <v>0</v>
      </c>
      <c r="FE126" s="89">
        <f t="shared" si="1458"/>
        <v>0</v>
      </c>
      <c r="FF126" s="191">
        <f t="shared" si="1625"/>
        <v>2250</v>
      </c>
      <c r="FG126" s="191">
        <f t="shared" si="1626"/>
        <v>750</v>
      </c>
      <c r="FH126" s="191">
        <f t="shared" si="1627"/>
        <v>0</v>
      </c>
      <c r="FI126" s="191">
        <f t="shared" si="1628"/>
        <v>0</v>
      </c>
      <c r="FJ126" s="191">
        <f t="shared" si="1629"/>
        <v>750</v>
      </c>
      <c r="FK126" s="191">
        <f t="shared" si="1630"/>
        <v>150</v>
      </c>
      <c r="FL126" s="191">
        <f t="shared" si="1631"/>
        <v>0</v>
      </c>
      <c r="FM126" s="191">
        <f t="shared" si="1632"/>
        <v>0</v>
      </c>
      <c r="FN126" s="191">
        <f t="shared" si="1633"/>
        <v>150</v>
      </c>
      <c r="FO126" s="191">
        <f t="shared" si="1634"/>
        <v>600</v>
      </c>
      <c r="FP126" s="191">
        <f t="shared" si="1635"/>
        <v>254</v>
      </c>
      <c r="FQ126" s="89">
        <v>250</v>
      </c>
      <c r="FR126" s="90">
        <f t="shared" si="1660"/>
        <v>0</v>
      </c>
      <c r="FS126" s="90"/>
      <c r="FT126" s="91"/>
      <c r="FU126" s="90">
        <f t="shared" si="1661"/>
        <v>0</v>
      </c>
      <c r="FV126" s="90">
        <f t="shared" si="1662"/>
        <v>0</v>
      </c>
      <c r="FW126" s="90">
        <f t="shared" si="1663"/>
        <v>0</v>
      </c>
      <c r="FX126" s="90"/>
      <c r="FY126" s="90">
        <f t="shared" si="1664"/>
        <v>0</v>
      </c>
      <c r="FZ126" s="90">
        <f t="shared" si="1665"/>
        <v>0</v>
      </c>
      <c r="GA126" s="89"/>
      <c r="GB126" s="89">
        <v>250</v>
      </c>
      <c r="GC126" s="90">
        <f t="shared" si="1692"/>
        <v>0</v>
      </c>
      <c r="GD126" s="90"/>
      <c r="GE126" s="91"/>
      <c r="GF126" s="90">
        <f t="shared" si="1693"/>
        <v>0</v>
      </c>
      <c r="GG126" s="90">
        <f t="shared" si="1694"/>
        <v>0</v>
      </c>
      <c r="GH126" s="90">
        <f t="shared" si="1695"/>
        <v>0</v>
      </c>
      <c r="GI126" s="90"/>
      <c r="GJ126" s="90">
        <f t="shared" si="1696"/>
        <v>0</v>
      </c>
      <c r="GK126" s="90">
        <f t="shared" si="1697"/>
        <v>0</v>
      </c>
      <c r="GL126" s="89"/>
      <c r="GM126" s="89">
        <v>250</v>
      </c>
      <c r="GN126" s="90">
        <f t="shared" si="1709"/>
        <v>0</v>
      </c>
      <c r="GO126" s="90"/>
      <c r="GP126" s="91"/>
      <c r="GQ126" s="90">
        <f t="shared" si="1710"/>
        <v>0</v>
      </c>
      <c r="GR126" s="90">
        <f t="shared" si="1711"/>
        <v>0</v>
      </c>
      <c r="GS126" s="90">
        <f t="shared" si="1716"/>
        <v>0</v>
      </c>
      <c r="GT126" s="90"/>
      <c r="GU126" s="90">
        <f t="shared" si="1712"/>
        <v>0</v>
      </c>
      <c r="GV126" s="90">
        <f t="shared" si="1713"/>
        <v>0</v>
      </c>
      <c r="GW126" s="89"/>
      <c r="GX126" s="89">
        <f t="shared" si="1488"/>
        <v>750</v>
      </c>
      <c r="GY126" s="90">
        <f t="shared" si="1489"/>
        <v>0</v>
      </c>
      <c r="GZ126" s="90">
        <f t="shared" si="1490"/>
        <v>0</v>
      </c>
      <c r="HA126" s="90">
        <f t="shared" si="1491"/>
        <v>0</v>
      </c>
      <c r="HB126" s="90">
        <f t="shared" si="1492"/>
        <v>0</v>
      </c>
      <c r="HC126" s="90">
        <f t="shared" si="948"/>
        <v>0</v>
      </c>
      <c r="HD126" s="90">
        <f t="shared" si="1493"/>
        <v>0</v>
      </c>
      <c r="HE126" s="90">
        <f t="shared" si="1494"/>
        <v>0</v>
      </c>
      <c r="HF126" s="90">
        <f t="shared" si="1495"/>
        <v>0</v>
      </c>
      <c r="HG126" s="90">
        <f t="shared" si="1496"/>
        <v>0</v>
      </c>
      <c r="HH126" s="89">
        <f t="shared" si="1497"/>
        <v>0</v>
      </c>
      <c r="HI126" s="90">
        <f t="shared" si="1636"/>
        <v>3000</v>
      </c>
      <c r="HJ126" s="90">
        <f t="shared" si="1637"/>
        <v>750</v>
      </c>
      <c r="HK126" s="90">
        <f t="shared" si="1638"/>
        <v>0</v>
      </c>
      <c r="HL126" s="90">
        <f t="shared" si="1639"/>
        <v>0</v>
      </c>
      <c r="HM126" s="90">
        <f t="shared" si="1640"/>
        <v>750</v>
      </c>
      <c r="HN126" s="90">
        <f t="shared" si="1641"/>
        <v>50</v>
      </c>
      <c r="HO126" s="90">
        <f t="shared" si="1642"/>
        <v>0</v>
      </c>
      <c r="HP126" s="90">
        <f t="shared" si="1643"/>
        <v>0</v>
      </c>
      <c r="HQ126" s="90">
        <f t="shared" si="1644"/>
        <v>50</v>
      </c>
      <c r="HR126" s="90">
        <f t="shared" si="1645"/>
        <v>700</v>
      </c>
      <c r="HS126" s="90">
        <f t="shared" si="1646"/>
        <v>254</v>
      </c>
      <c r="HT126" s="159">
        <f t="shared" si="851"/>
        <v>750</v>
      </c>
      <c r="HU126" s="131">
        <f t="shared" si="852"/>
        <v>750</v>
      </c>
      <c r="HV126" s="131">
        <f t="shared" si="853"/>
        <v>750</v>
      </c>
      <c r="HW126" s="84"/>
      <c r="HX126" s="84">
        <f t="shared" si="1698"/>
        <v>254</v>
      </c>
      <c r="HY126" s="84"/>
      <c r="HZ126" s="84"/>
      <c r="IA126" s="84"/>
      <c r="IB126" s="84"/>
      <c r="IC126" s="84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  <c r="LG126" s="67"/>
    </row>
    <row r="127" spans="1:319" s="222" customFormat="1" ht="15.75" hidden="1" customHeight="1" x14ac:dyDescent="0.25">
      <c r="B127" s="221">
        <v>27</v>
      </c>
      <c r="C127" s="221"/>
      <c r="D127" s="221"/>
      <c r="E127" s="221"/>
      <c r="F127" s="223" t="s">
        <v>552</v>
      </c>
      <c r="G127" s="224" t="s">
        <v>375</v>
      </c>
      <c r="H127" s="225" t="s">
        <v>553</v>
      </c>
      <c r="I127" s="226">
        <v>61008005658</v>
      </c>
      <c r="J127" s="238" t="s">
        <v>161</v>
      </c>
      <c r="K127" s="228" t="s">
        <v>47</v>
      </c>
      <c r="L127" s="227" t="s">
        <v>911</v>
      </c>
      <c r="M127" s="227"/>
      <c r="N127" s="227" t="s">
        <v>1242</v>
      </c>
      <c r="O127" s="239" t="s">
        <v>1260</v>
      </c>
      <c r="P127" s="240" t="s">
        <v>167</v>
      </c>
      <c r="Q127" s="240">
        <v>27</v>
      </c>
      <c r="R127" s="231" t="s">
        <v>250</v>
      </c>
      <c r="S127" s="232">
        <v>250</v>
      </c>
      <c r="T127" s="233">
        <f>250/18*5</f>
        <v>69.444444444444443</v>
      </c>
      <c r="U127" s="233"/>
      <c r="V127" s="233"/>
      <c r="W127" s="233">
        <f t="shared" si="1649"/>
        <v>69.444444444444443</v>
      </c>
      <c r="X127" s="233">
        <f t="shared" si="1650"/>
        <v>13.888888888888889</v>
      </c>
      <c r="Y127" s="233">
        <f t="shared" si="1651"/>
        <v>0</v>
      </c>
      <c r="Z127" s="233"/>
      <c r="AA127" s="233">
        <f t="shared" si="1652"/>
        <v>13.888888888888889</v>
      </c>
      <c r="AB127" s="233">
        <f t="shared" si="1653"/>
        <v>55.555555555555557</v>
      </c>
      <c r="AC127" s="232">
        <v>78</v>
      </c>
      <c r="AD127" s="232"/>
      <c r="AE127" s="233">
        <f t="shared" si="1666"/>
        <v>0</v>
      </c>
      <c r="AF127" s="233"/>
      <c r="AG127" s="233"/>
      <c r="AH127" s="233">
        <f t="shared" si="1667"/>
        <v>0</v>
      </c>
      <c r="AI127" s="90">
        <v>0</v>
      </c>
      <c r="AJ127" s="90">
        <v>0</v>
      </c>
      <c r="AK127" s="233"/>
      <c r="AL127" s="233">
        <f t="shared" si="1668"/>
        <v>0</v>
      </c>
      <c r="AM127" s="233">
        <f t="shared" si="1669"/>
        <v>0</v>
      </c>
      <c r="AN127" s="232"/>
      <c r="AO127" s="232"/>
      <c r="AP127" s="233">
        <f t="shared" si="1682"/>
        <v>0</v>
      </c>
      <c r="AQ127" s="233"/>
      <c r="AR127" s="233"/>
      <c r="AS127" s="233">
        <f t="shared" si="1683"/>
        <v>0</v>
      </c>
      <c r="AT127" s="90">
        <v>0</v>
      </c>
      <c r="AU127" s="90">
        <v>0</v>
      </c>
      <c r="AV127" s="233"/>
      <c r="AW127" s="233">
        <f t="shared" si="1684"/>
        <v>0</v>
      </c>
      <c r="AX127" s="233">
        <f t="shared" si="1685"/>
        <v>0</v>
      </c>
      <c r="AY127" s="232"/>
      <c r="AZ127" s="232">
        <f t="shared" si="1590"/>
        <v>250</v>
      </c>
      <c r="BA127" s="233">
        <f t="shared" si="1591"/>
        <v>69.444444444444443</v>
      </c>
      <c r="BB127" s="233">
        <f t="shared" si="1592"/>
        <v>0</v>
      </c>
      <c r="BC127" s="233">
        <f t="shared" si="1593"/>
        <v>0</v>
      </c>
      <c r="BD127" s="233">
        <f t="shared" si="1594"/>
        <v>69.444444444444443</v>
      </c>
      <c r="BE127" s="233">
        <f t="shared" si="945"/>
        <v>13.888888888888889</v>
      </c>
      <c r="BF127" s="233">
        <f t="shared" si="1595"/>
        <v>0</v>
      </c>
      <c r="BG127" s="233">
        <f t="shared" si="1596"/>
        <v>0</v>
      </c>
      <c r="BH127" s="233">
        <f t="shared" si="1597"/>
        <v>13.888888888888889</v>
      </c>
      <c r="BI127" s="233">
        <f t="shared" si="1598"/>
        <v>55.555555555555557</v>
      </c>
      <c r="BJ127" s="232">
        <f t="shared" si="1599"/>
        <v>78</v>
      </c>
      <c r="BK127" s="232"/>
      <c r="BL127" s="233">
        <f t="shared" si="1717"/>
        <v>0</v>
      </c>
      <c r="BM127" s="233"/>
      <c r="BN127" s="233"/>
      <c r="BO127" s="233">
        <f t="shared" si="1718"/>
        <v>0</v>
      </c>
      <c r="BP127" s="233">
        <f t="shared" si="1719"/>
        <v>0</v>
      </c>
      <c r="BQ127" s="233">
        <f t="shared" si="1720"/>
        <v>0</v>
      </c>
      <c r="BR127" s="233"/>
      <c r="BS127" s="233">
        <f t="shared" si="1721"/>
        <v>0</v>
      </c>
      <c r="BT127" s="233">
        <f t="shared" si="1722"/>
        <v>0</v>
      </c>
      <c r="BU127" s="232"/>
      <c r="BV127" s="232"/>
      <c r="BW127" s="233">
        <f t="shared" si="1699"/>
        <v>0</v>
      </c>
      <c r="BX127" s="233"/>
      <c r="BY127" s="233"/>
      <c r="BZ127" s="233">
        <f t="shared" si="1700"/>
        <v>0</v>
      </c>
      <c r="CA127" s="233">
        <f t="shared" si="1701"/>
        <v>0</v>
      </c>
      <c r="CB127" s="233">
        <f t="shared" si="1714"/>
        <v>0</v>
      </c>
      <c r="CC127" s="233"/>
      <c r="CD127" s="233">
        <f t="shared" si="1702"/>
        <v>0</v>
      </c>
      <c r="CE127" s="233">
        <f t="shared" si="1703"/>
        <v>0</v>
      </c>
      <c r="CF127" s="232"/>
      <c r="CG127" s="232"/>
      <c r="CH127" s="233">
        <f t="shared" si="1670"/>
        <v>0</v>
      </c>
      <c r="CI127" s="233"/>
      <c r="CJ127" s="233"/>
      <c r="CK127" s="233">
        <f t="shared" si="1671"/>
        <v>0</v>
      </c>
      <c r="CL127" s="233">
        <f t="shared" si="1672"/>
        <v>0</v>
      </c>
      <c r="CM127" s="233">
        <f t="shared" si="1673"/>
        <v>0</v>
      </c>
      <c r="CN127" s="233"/>
      <c r="CO127" s="233">
        <f t="shared" si="1674"/>
        <v>0</v>
      </c>
      <c r="CP127" s="233">
        <f t="shared" si="1675"/>
        <v>0</v>
      </c>
      <c r="CQ127" s="232"/>
      <c r="CR127" s="232">
        <f t="shared" si="1600"/>
        <v>0</v>
      </c>
      <c r="CS127" s="233">
        <f t="shared" si="1601"/>
        <v>0</v>
      </c>
      <c r="CT127" s="233">
        <f t="shared" si="1602"/>
        <v>0</v>
      </c>
      <c r="CU127" s="233">
        <f t="shared" si="1603"/>
        <v>0</v>
      </c>
      <c r="CV127" s="233">
        <f t="shared" si="1604"/>
        <v>0</v>
      </c>
      <c r="CW127" s="233">
        <f t="shared" si="946"/>
        <v>0</v>
      </c>
      <c r="CX127" s="233">
        <f t="shared" si="1605"/>
        <v>0</v>
      </c>
      <c r="CY127" s="233">
        <f t="shared" si="1606"/>
        <v>0</v>
      </c>
      <c r="CZ127" s="233">
        <f t="shared" si="1607"/>
        <v>0</v>
      </c>
      <c r="DA127" s="233">
        <f t="shared" si="1608"/>
        <v>0</v>
      </c>
      <c r="DB127" s="232">
        <f t="shared" si="1609"/>
        <v>0</v>
      </c>
      <c r="DC127" s="234">
        <f t="shared" si="1614"/>
        <v>250</v>
      </c>
      <c r="DD127" s="234">
        <f t="shared" si="1615"/>
        <v>69.444444444444443</v>
      </c>
      <c r="DE127" s="234">
        <f t="shared" si="1616"/>
        <v>0</v>
      </c>
      <c r="DF127" s="234">
        <f t="shared" si="1617"/>
        <v>0</v>
      </c>
      <c r="DG127" s="234">
        <f t="shared" si="1618"/>
        <v>69.444444444444443</v>
      </c>
      <c r="DH127" s="234">
        <f t="shared" si="1619"/>
        <v>13.888888888888889</v>
      </c>
      <c r="DI127" s="234">
        <f t="shared" si="1620"/>
        <v>0</v>
      </c>
      <c r="DJ127" s="234">
        <f t="shared" si="1621"/>
        <v>0</v>
      </c>
      <c r="DK127" s="234">
        <f t="shared" si="1622"/>
        <v>13.888888888888889</v>
      </c>
      <c r="DL127" s="234">
        <f t="shared" si="1623"/>
        <v>55.555555555555557</v>
      </c>
      <c r="DM127" s="234">
        <f t="shared" si="1624"/>
        <v>78</v>
      </c>
      <c r="DN127" s="232"/>
      <c r="DO127" s="233">
        <f t="shared" si="1704"/>
        <v>0</v>
      </c>
      <c r="DP127" s="233"/>
      <c r="DQ127" s="233"/>
      <c r="DR127" s="233">
        <f t="shared" si="1705"/>
        <v>0</v>
      </c>
      <c r="DS127" s="233">
        <f t="shared" si="1706"/>
        <v>0</v>
      </c>
      <c r="DT127" s="233">
        <f t="shared" si="1715"/>
        <v>0</v>
      </c>
      <c r="DU127" s="233"/>
      <c r="DV127" s="233">
        <f t="shared" si="1707"/>
        <v>0</v>
      </c>
      <c r="DW127" s="233">
        <f t="shared" si="1708"/>
        <v>0</v>
      </c>
      <c r="DX127" s="232"/>
      <c r="DY127" s="232"/>
      <c r="DZ127" s="233">
        <f t="shared" ref="DZ127:DZ140" si="1723">IF(EI127&gt;0,DY127,0)</f>
        <v>0</v>
      </c>
      <c r="EA127" s="233"/>
      <c r="EB127" s="233"/>
      <c r="EC127" s="233">
        <f t="shared" ref="EC127:EC140" si="1724">DZ127+EA127+EB127</f>
        <v>0</v>
      </c>
      <c r="ED127" s="233">
        <f t="shared" ref="ED127:ED140" si="1725">EC127*20%</f>
        <v>0</v>
      </c>
      <c r="EE127" s="233">
        <f t="shared" ref="EE127:EE140" si="1726">EC127*E127</f>
        <v>0</v>
      </c>
      <c r="EF127" s="233"/>
      <c r="EG127" s="233">
        <f t="shared" ref="EG127:EG140" si="1727">ED127-EE127+EF127</f>
        <v>0</v>
      </c>
      <c r="EH127" s="233">
        <f t="shared" ref="EH127:EH140" si="1728">EC127-EG127</f>
        <v>0</v>
      </c>
      <c r="EI127" s="232"/>
      <c r="EJ127" s="232"/>
      <c r="EK127" s="233">
        <f t="shared" si="1676"/>
        <v>0</v>
      </c>
      <c r="EL127" s="233"/>
      <c r="EM127" s="233"/>
      <c r="EN127" s="233">
        <f t="shared" si="1677"/>
        <v>0</v>
      </c>
      <c r="EO127" s="233">
        <f t="shared" si="1678"/>
        <v>0</v>
      </c>
      <c r="EP127" s="233">
        <f t="shared" si="1679"/>
        <v>0</v>
      </c>
      <c r="EQ127" s="233"/>
      <c r="ER127" s="233">
        <f t="shared" si="1680"/>
        <v>0</v>
      </c>
      <c r="ES127" s="233">
        <f t="shared" si="1681"/>
        <v>0</v>
      </c>
      <c r="ET127" s="232"/>
      <c r="EU127" s="232">
        <f t="shared" si="1449"/>
        <v>0</v>
      </c>
      <c r="EV127" s="233">
        <f t="shared" si="1450"/>
        <v>0</v>
      </c>
      <c r="EW127" s="233">
        <f t="shared" si="1451"/>
        <v>0</v>
      </c>
      <c r="EX127" s="233">
        <f t="shared" si="1452"/>
        <v>0</v>
      </c>
      <c r="EY127" s="233">
        <f t="shared" si="1453"/>
        <v>0</v>
      </c>
      <c r="EZ127" s="233">
        <f t="shared" si="947"/>
        <v>0</v>
      </c>
      <c r="FA127" s="233">
        <f t="shared" si="1454"/>
        <v>0</v>
      </c>
      <c r="FB127" s="233">
        <f t="shared" si="1455"/>
        <v>0</v>
      </c>
      <c r="FC127" s="233">
        <f t="shared" si="1456"/>
        <v>0</v>
      </c>
      <c r="FD127" s="233">
        <f t="shared" si="1457"/>
        <v>0</v>
      </c>
      <c r="FE127" s="232">
        <f t="shared" si="1458"/>
        <v>0</v>
      </c>
      <c r="FF127" s="234">
        <f t="shared" si="1625"/>
        <v>250</v>
      </c>
      <c r="FG127" s="234">
        <f t="shared" si="1626"/>
        <v>69.444444444444443</v>
      </c>
      <c r="FH127" s="234">
        <f t="shared" si="1627"/>
        <v>0</v>
      </c>
      <c r="FI127" s="234">
        <f t="shared" si="1628"/>
        <v>0</v>
      </c>
      <c r="FJ127" s="234">
        <f t="shared" si="1629"/>
        <v>69.444444444444443</v>
      </c>
      <c r="FK127" s="234">
        <f t="shared" si="1630"/>
        <v>13.888888888888889</v>
      </c>
      <c r="FL127" s="234">
        <f t="shared" si="1631"/>
        <v>0</v>
      </c>
      <c r="FM127" s="234">
        <f t="shared" si="1632"/>
        <v>0</v>
      </c>
      <c r="FN127" s="234">
        <f t="shared" si="1633"/>
        <v>13.888888888888889</v>
      </c>
      <c r="FO127" s="234">
        <f t="shared" si="1634"/>
        <v>55.555555555555557</v>
      </c>
      <c r="FP127" s="234">
        <f t="shared" si="1635"/>
        <v>78</v>
      </c>
      <c r="FQ127" s="232"/>
      <c r="FR127" s="233">
        <f t="shared" si="1660"/>
        <v>0</v>
      </c>
      <c r="FS127" s="233"/>
      <c r="FT127" s="233"/>
      <c r="FU127" s="233">
        <f t="shared" si="1661"/>
        <v>0</v>
      </c>
      <c r="FV127" s="233">
        <f t="shared" si="1662"/>
        <v>0</v>
      </c>
      <c r="FW127" s="233">
        <f t="shared" si="1663"/>
        <v>0</v>
      </c>
      <c r="FX127" s="233"/>
      <c r="FY127" s="233">
        <f t="shared" si="1664"/>
        <v>0</v>
      </c>
      <c r="FZ127" s="233">
        <f t="shared" si="1665"/>
        <v>0</v>
      </c>
      <c r="GA127" s="232"/>
      <c r="GB127" s="232"/>
      <c r="GC127" s="233">
        <f t="shared" si="1692"/>
        <v>0</v>
      </c>
      <c r="GD127" s="233"/>
      <c r="GE127" s="233"/>
      <c r="GF127" s="233">
        <f t="shared" si="1693"/>
        <v>0</v>
      </c>
      <c r="GG127" s="233">
        <f t="shared" si="1694"/>
        <v>0</v>
      </c>
      <c r="GH127" s="233">
        <f t="shared" si="1695"/>
        <v>0</v>
      </c>
      <c r="GI127" s="233"/>
      <c r="GJ127" s="233">
        <f t="shared" si="1696"/>
        <v>0</v>
      </c>
      <c r="GK127" s="233">
        <f t="shared" si="1697"/>
        <v>0</v>
      </c>
      <c r="GL127" s="232"/>
      <c r="GM127" s="232"/>
      <c r="GN127" s="233">
        <f t="shared" si="1709"/>
        <v>0</v>
      </c>
      <c r="GO127" s="233"/>
      <c r="GP127" s="233"/>
      <c r="GQ127" s="233">
        <f t="shared" si="1710"/>
        <v>0</v>
      </c>
      <c r="GR127" s="233">
        <f t="shared" si="1711"/>
        <v>0</v>
      </c>
      <c r="GS127" s="233">
        <f t="shared" si="1716"/>
        <v>0</v>
      </c>
      <c r="GT127" s="233"/>
      <c r="GU127" s="233">
        <f t="shared" si="1712"/>
        <v>0</v>
      </c>
      <c r="GV127" s="233">
        <f t="shared" si="1713"/>
        <v>0</v>
      </c>
      <c r="GW127" s="232"/>
      <c r="GX127" s="232">
        <f t="shared" si="1488"/>
        <v>0</v>
      </c>
      <c r="GY127" s="233">
        <f t="shared" si="1489"/>
        <v>0</v>
      </c>
      <c r="GZ127" s="233">
        <f t="shared" si="1490"/>
        <v>0</v>
      </c>
      <c r="HA127" s="233">
        <f t="shared" si="1491"/>
        <v>0</v>
      </c>
      <c r="HB127" s="233">
        <f t="shared" si="1492"/>
        <v>0</v>
      </c>
      <c r="HC127" s="233">
        <f t="shared" si="948"/>
        <v>0</v>
      </c>
      <c r="HD127" s="233">
        <f t="shared" si="1493"/>
        <v>0</v>
      </c>
      <c r="HE127" s="233">
        <f t="shared" si="1494"/>
        <v>0</v>
      </c>
      <c r="HF127" s="233">
        <f t="shared" si="1495"/>
        <v>0</v>
      </c>
      <c r="HG127" s="233">
        <f t="shared" si="1496"/>
        <v>0</v>
      </c>
      <c r="HH127" s="232">
        <f t="shared" si="1497"/>
        <v>0</v>
      </c>
      <c r="HI127" s="233">
        <f t="shared" si="1636"/>
        <v>250</v>
      </c>
      <c r="HJ127" s="233">
        <f t="shared" si="1637"/>
        <v>69.444444444444443</v>
      </c>
      <c r="HK127" s="233">
        <f t="shared" si="1638"/>
        <v>0</v>
      </c>
      <c r="HL127" s="233">
        <f t="shared" si="1639"/>
        <v>0</v>
      </c>
      <c r="HM127" s="233">
        <f t="shared" si="1640"/>
        <v>69.444444444444443</v>
      </c>
      <c r="HN127" s="233">
        <f t="shared" si="1641"/>
        <v>13.888888888888889</v>
      </c>
      <c r="HO127" s="233">
        <f t="shared" si="1642"/>
        <v>0</v>
      </c>
      <c r="HP127" s="233">
        <f t="shared" si="1643"/>
        <v>0</v>
      </c>
      <c r="HQ127" s="233">
        <f t="shared" si="1644"/>
        <v>13.888888888888889</v>
      </c>
      <c r="HR127" s="233">
        <f t="shared" si="1645"/>
        <v>55.555555555555557</v>
      </c>
      <c r="HS127" s="233">
        <f t="shared" si="1646"/>
        <v>78</v>
      </c>
      <c r="HT127" s="235">
        <f t="shared" si="851"/>
        <v>69.444444444444443</v>
      </c>
      <c r="HU127" s="236">
        <f t="shared" si="852"/>
        <v>69.444444444444443</v>
      </c>
      <c r="HV127" s="236">
        <f t="shared" si="853"/>
        <v>69.444444444444443</v>
      </c>
      <c r="HW127" s="237"/>
      <c r="HX127" s="237">
        <f t="shared" si="1698"/>
        <v>78</v>
      </c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  <c r="IV127" s="237"/>
      <c r="IW127" s="237"/>
      <c r="IX127" s="237"/>
      <c r="IY127" s="237"/>
      <c r="IZ127" s="237"/>
      <c r="JA127" s="237"/>
      <c r="JB127" s="237"/>
      <c r="JC127" s="237"/>
      <c r="JD127" s="237"/>
      <c r="JE127" s="237"/>
      <c r="JF127" s="237"/>
      <c r="JG127" s="237"/>
      <c r="JH127" s="237"/>
      <c r="JI127" s="237"/>
      <c r="JJ127" s="237"/>
      <c r="JK127" s="237"/>
      <c r="JL127" s="237"/>
      <c r="JM127" s="237"/>
      <c r="JN127" s="237"/>
      <c r="JO127" s="237"/>
      <c r="JP127" s="237"/>
      <c r="JQ127" s="237"/>
      <c r="JR127" s="237"/>
      <c r="JS127" s="237"/>
      <c r="JT127" s="237"/>
      <c r="JU127" s="237"/>
      <c r="JV127" s="237"/>
      <c r="JW127" s="237"/>
      <c r="JX127" s="237"/>
      <c r="JY127" s="237"/>
      <c r="JZ127" s="237"/>
      <c r="KA127" s="237"/>
      <c r="KB127" s="237"/>
      <c r="KC127" s="237"/>
      <c r="KD127" s="237"/>
      <c r="KE127" s="237"/>
      <c r="KF127" s="237"/>
      <c r="KG127" s="237"/>
      <c r="KH127" s="237"/>
      <c r="KI127" s="237"/>
      <c r="KJ127" s="237"/>
      <c r="KK127" s="237"/>
      <c r="KL127" s="237"/>
      <c r="KM127" s="237"/>
      <c r="KN127" s="237"/>
      <c r="KO127" s="237"/>
      <c r="KP127" s="237"/>
      <c r="KQ127" s="237"/>
      <c r="KR127" s="237"/>
      <c r="KS127" s="237"/>
      <c r="KT127" s="237"/>
      <c r="KU127" s="237"/>
      <c r="KV127" s="237"/>
      <c r="KW127" s="237"/>
      <c r="KX127" s="237"/>
      <c r="KY127" s="237"/>
      <c r="KZ127" s="237"/>
      <c r="LA127" s="237"/>
      <c r="LB127" s="237"/>
      <c r="LC127" s="237"/>
      <c r="LD127" s="237"/>
      <c r="LE127" s="237"/>
      <c r="LF127" s="237"/>
      <c r="LG127" s="237"/>
    </row>
    <row r="128" spans="1:319" s="4" customFormat="1" ht="15.75" customHeight="1" x14ac:dyDescent="0.25">
      <c r="A128" s="33"/>
      <c r="B128" s="37">
        <v>28</v>
      </c>
      <c r="C128" s="74">
        <v>3</v>
      </c>
      <c r="D128" s="74"/>
      <c r="E128" s="75">
        <v>0.2</v>
      </c>
      <c r="F128" s="19" t="s">
        <v>1262</v>
      </c>
      <c r="G128" s="146" t="s">
        <v>375</v>
      </c>
      <c r="H128" s="17" t="s">
        <v>1237</v>
      </c>
      <c r="I128" s="87" t="s">
        <v>1236</v>
      </c>
      <c r="J128" s="35" t="s">
        <v>1235</v>
      </c>
      <c r="K128" s="92" t="s">
        <v>26</v>
      </c>
      <c r="L128" s="34" t="s">
        <v>990</v>
      </c>
      <c r="M128" s="34">
        <v>56</v>
      </c>
      <c r="N128" s="34" t="s">
        <v>1244</v>
      </c>
      <c r="O128" s="50"/>
      <c r="P128" s="88" t="s">
        <v>167</v>
      </c>
      <c r="Q128" s="88">
        <v>27</v>
      </c>
      <c r="R128" s="39" t="s">
        <v>250</v>
      </c>
      <c r="S128" s="89">
        <v>250</v>
      </c>
      <c r="T128" s="90">
        <f t="shared" ref="T128" si="1729">IF(AC128&gt;0,S128,0)</f>
        <v>0</v>
      </c>
      <c r="U128" s="90"/>
      <c r="V128" s="91"/>
      <c r="W128" s="90">
        <f t="shared" ref="W128" si="1730">T128+U128+V128</f>
        <v>0</v>
      </c>
      <c r="X128" s="90">
        <f t="shared" ref="X128" si="1731">W128*20%</f>
        <v>0</v>
      </c>
      <c r="Y128" s="90">
        <f t="shared" ref="Y128" si="1732">W128*E128</f>
        <v>0</v>
      </c>
      <c r="Z128" s="90"/>
      <c r="AA128" s="90">
        <f t="shared" ref="AA128" si="1733">X128-Y128+Z128</f>
        <v>0</v>
      </c>
      <c r="AB128" s="90">
        <f t="shared" ref="AB128" si="1734">W128-AA128</f>
        <v>0</v>
      </c>
      <c r="AC128" s="89"/>
      <c r="AD128" s="89">
        <v>250</v>
      </c>
      <c r="AE128" s="90">
        <f t="shared" ref="AE128" si="1735">IF(AN128&gt;0,AD128,0)</f>
        <v>250</v>
      </c>
      <c r="AF128" s="90"/>
      <c r="AG128" s="91"/>
      <c r="AH128" s="90">
        <f t="shared" ref="AH128" si="1736">AE128+AF128+AG128</f>
        <v>250</v>
      </c>
      <c r="AI128" s="90">
        <v>0</v>
      </c>
      <c r="AJ128" s="90">
        <v>0</v>
      </c>
      <c r="AK128" s="90"/>
      <c r="AL128" s="90">
        <f t="shared" ref="AL128" si="1737">AI128-AJ128+AK128</f>
        <v>0</v>
      </c>
      <c r="AM128" s="90">
        <f t="shared" ref="AM128" si="1738">AH128-AL128</f>
        <v>250</v>
      </c>
      <c r="AN128" s="177">
        <v>62</v>
      </c>
      <c r="AO128" s="89">
        <v>250</v>
      </c>
      <c r="AP128" s="90">
        <f t="shared" ref="AP128" si="1739">IF(AY128&gt;0,AO128,0)</f>
        <v>250</v>
      </c>
      <c r="AQ128" s="90"/>
      <c r="AR128" s="91"/>
      <c r="AS128" s="90">
        <f t="shared" ref="AS128" si="1740">AP128+AQ128+AG128</f>
        <v>250</v>
      </c>
      <c r="AT128" s="90">
        <v>0</v>
      </c>
      <c r="AU128" s="90">
        <v>0</v>
      </c>
      <c r="AV128" s="90"/>
      <c r="AW128" s="90">
        <f t="shared" ref="AW128" si="1741">AT128-AU128+AV128</f>
        <v>0</v>
      </c>
      <c r="AX128" s="90">
        <f t="shared" ref="AX128" si="1742">AS128-AW128</f>
        <v>250</v>
      </c>
      <c r="AY128" s="89">
        <v>130</v>
      </c>
      <c r="AZ128" s="89">
        <f t="shared" ref="AZ128" si="1743">S128+AD128+AO128</f>
        <v>750</v>
      </c>
      <c r="BA128" s="90">
        <f t="shared" ref="BA128" si="1744">T128+AE128+AP128</f>
        <v>500</v>
      </c>
      <c r="BB128" s="90">
        <f t="shared" ref="BB128" si="1745">U128+AF128+AQ128</f>
        <v>0</v>
      </c>
      <c r="BC128" s="90">
        <f t="shared" ref="BC128" si="1746">V128+AG128+AR128</f>
        <v>0</v>
      </c>
      <c r="BD128" s="90">
        <f t="shared" ref="BD128" si="1747">W128+AH128+AS128</f>
        <v>500</v>
      </c>
      <c r="BE128" s="90">
        <f t="shared" ref="BE128" si="1748">BD128*20%</f>
        <v>100</v>
      </c>
      <c r="BF128" s="90">
        <f t="shared" ref="BF128" si="1749">Y128+AJ128+AU128</f>
        <v>0</v>
      </c>
      <c r="BG128" s="90">
        <f t="shared" ref="BG128" si="1750">Z128+AK128+AV128</f>
        <v>0</v>
      </c>
      <c r="BH128" s="90">
        <f t="shared" ref="BH128" si="1751">BE128-BF128+BG128</f>
        <v>100</v>
      </c>
      <c r="BI128" s="90">
        <f t="shared" ref="BI128" si="1752">BD128-BH128</f>
        <v>400</v>
      </c>
      <c r="BJ128" s="89">
        <f t="shared" ref="BJ128" si="1753">AC128+AN128+AY128</f>
        <v>192</v>
      </c>
      <c r="BK128" s="89">
        <v>250</v>
      </c>
      <c r="BL128" s="90">
        <f t="shared" ref="BL128" si="1754">IF(BU128&gt;0,BK128,0)</f>
        <v>0</v>
      </c>
      <c r="BM128" s="90"/>
      <c r="BN128" s="91"/>
      <c r="BO128" s="90">
        <f t="shared" ref="BO128" si="1755">BL128+BM128+BN128</f>
        <v>0</v>
      </c>
      <c r="BP128" s="90">
        <f t="shared" ref="BP128" si="1756">BO128*20%</f>
        <v>0</v>
      </c>
      <c r="BQ128" s="90">
        <f t="shared" ref="BQ128" si="1757">BO128*E128</f>
        <v>0</v>
      </c>
      <c r="BR128" s="90"/>
      <c r="BS128" s="90">
        <f t="shared" ref="BS128" si="1758">BP128-BQ128+BG128</f>
        <v>0</v>
      </c>
      <c r="BT128" s="90">
        <f t="shared" ref="BT128" si="1759">BO128-BS128</f>
        <v>0</v>
      </c>
      <c r="BU128" s="89"/>
      <c r="BV128" s="89">
        <v>250</v>
      </c>
      <c r="BW128" s="90">
        <f t="shared" ref="BW128" si="1760">IF(CF128&gt;0,BV128,0)</f>
        <v>0</v>
      </c>
      <c r="BX128" s="90"/>
      <c r="BY128" s="91"/>
      <c r="BZ128" s="90">
        <f t="shared" ref="BZ128" si="1761">BW128+BX128+BY128</f>
        <v>0</v>
      </c>
      <c r="CA128" s="90">
        <f t="shared" ref="CA128" si="1762">BZ128*20%</f>
        <v>0</v>
      </c>
      <c r="CB128" s="90">
        <f t="shared" ref="CB128" si="1763">BZ128*E128</f>
        <v>0</v>
      </c>
      <c r="CC128" s="90"/>
      <c r="CD128" s="90">
        <f t="shared" ref="CD128" si="1764">CA128-CB128+CC128</f>
        <v>0</v>
      </c>
      <c r="CE128" s="90">
        <f t="shared" ref="CE128" si="1765">BZ128-CD128</f>
        <v>0</v>
      </c>
      <c r="CF128" s="89"/>
      <c r="CG128" s="89">
        <v>250</v>
      </c>
      <c r="CH128" s="90">
        <f t="shared" ref="CH128" si="1766">IF(CQ128&gt;0,CG128,0)</f>
        <v>0</v>
      </c>
      <c r="CI128" s="90"/>
      <c r="CJ128" s="91"/>
      <c r="CK128" s="90">
        <f t="shared" ref="CK128" si="1767">CH128+CI128+CJ128</f>
        <v>0</v>
      </c>
      <c r="CL128" s="90">
        <f t="shared" ref="CL128" si="1768">CK128*20%</f>
        <v>0</v>
      </c>
      <c r="CM128" s="90">
        <f t="shared" ref="CM128" si="1769">CK128*E128</f>
        <v>0</v>
      </c>
      <c r="CN128" s="90"/>
      <c r="CO128" s="90">
        <f t="shared" ref="CO128" si="1770">CL128-CM128+CN128</f>
        <v>0</v>
      </c>
      <c r="CP128" s="90">
        <f t="shared" ref="CP128" si="1771">CK128-CO128</f>
        <v>0</v>
      </c>
      <c r="CQ128" s="89"/>
      <c r="CR128" s="89">
        <f t="shared" ref="CR128" si="1772">BK128+BV128+CG128</f>
        <v>750</v>
      </c>
      <c r="CS128" s="90">
        <f t="shared" ref="CS128" si="1773">BL128+BW128+CH128</f>
        <v>0</v>
      </c>
      <c r="CT128" s="90">
        <f t="shared" ref="CT128" si="1774">BM128+BX128+CI128</f>
        <v>0</v>
      </c>
      <c r="CU128" s="90">
        <f t="shared" ref="CU128" si="1775">BN128+BY128+CJ128</f>
        <v>0</v>
      </c>
      <c r="CV128" s="90">
        <f t="shared" ref="CV128" si="1776">BO128+BZ128+CK128</f>
        <v>0</v>
      </c>
      <c r="CW128" s="90">
        <f t="shared" ref="CW128" si="1777">CV128*20%</f>
        <v>0</v>
      </c>
      <c r="CX128" s="90">
        <f t="shared" ref="CX128" si="1778">BQ128+CB128+CM128</f>
        <v>0</v>
      </c>
      <c r="CY128" s="90">
        <f t="shared" ref="CY128" si="1779">BR128+CC128+CN128</f>
        <v>0</v>
      </c>
      <c r="CZ128" s="90">
        <f t="shared" ref="CZ128" si="1780">CW128-CX128+CY128</f>
        <v>0</v>
      </c>
      <c r="DA128" s="90">
        <f t="shared" ref="DA128" si="1781">CV128-CZ128</f>
        <v>0</v>
      </c>
      <c r="DB128" s="89">
        <f t="shared" ref="DB128" si="1782">BU128+CF128+CQ128</f>
        <v>0</v>
      </c>
      <c r="DC128" s="191">
        <f t="shared" ref="DC128" si="1783">AZ128+CR128</f>
        <v>1500</v>
      </c>
      <c r="DD128" s="191">
        <f t="shared" ref="DD128" si="1784">BA128+CS128</f>
        <v>500</v>
      </c>
      <c r="DE128" s="191">
        <f t="shared" ref="DE128" si="1785">BB128+CT128</f>
        <v>0</v>
      </c>
      <c r="DF128" s="191">
        <f t="shared" ref="DF128" si="1786">BC128+CU128</f>
        <v>0</v>
      </c>
      <c r="DG128" s="191">
        <f t="shared" ref="DG128" si="1787">BD128+CV128</f>
        <v>500</v>
      </c>
      <c r="DH128" s="191">
        <f t="shared" ref="DH128" si="1788">BE128+CW128</f>
        <v>100</v>
      </c>
      <c r="DI128" s="191">
        <f t="shared" ref="DI128" si="1789">BF128+CX128</f>
        <v>0</v>
      </c>
      <c r="DJ128" s="191">
        <f t="shared" ref="DJ128" si="1790">BG128+CY128</f>
        <v>0</v>
      </c>
      <c r="DK128" s="191">
        <f t="shared" ref="DK128" si="1791">BH128+CZ128</f>
        <v>100</v>
      </c>
      <c r="DL128" s="191">
        <f t="shared" ref="DL128" si="1792">BI128+DA128</f>
        <v>400</v>
      </c>
      <c r="DM128" s="191">
        <f t="shared" ref="DM128" si="1793">BJ128+DB128</f>
        <v>192</v>
      </c>
      <c r="DN128" s="89">
        <v>250</v>
      </c>
      <c r="DO128" s="90">
        <f t="shared" ref="DO128" si="1794">IF(DX128&gt;0,DN128,0)</f>
        <v>0</v>
      </c>
      <c r="DP128" s="90"/>
      <c r="DQ128" s="91"/>
      <c r="DR128" s="90">
        <f t="shared" ref="DR128" si="1795">DO128+DP128+DQ128</f>
        <v>0</v>
      </c>
      <c r="DS128" s="90">
        <f t="shared" ref="DS128" si="1796">DR128*20%</f>
        <v>0</v>
      </c>
      <c r="DT128" s="90">
        <f t="shared" ref="DT128" si="1797">DR128*E128</f>
        <v>0</v>
      </c>
      <c r="DU128" s="90"/>
      <c r="DV128" s="90">
        <f t="shared" ref="DV128" si="1798">DS128-DT128+DU128</f>
        <v>0</v>
      </c>
      <c r="DW128" s="90">
        <f t="shared" ref="DW128" si="1799">DR128-DV128</f>
        <v>0</v>
      </c>
      <c r="DX128" s="89"/>
      <c r="DY128" s="89">
        <v>250</v>
      </c>
      <c r="DZ128" s="90">
        <f t="shared" ref="DZ128" si="1800">IF(EI128&gt;0,DY128,0)</f>
        <v>0</v>
      </c>
      <c r="EA128" s="90"/>
      <c r="EB128" s="91"/>
      <c r="EC128" s="90">
        <f t="shared" ref="EC128" si="1801">DZ128+EA128+EB128</f>
        <v>0</v>
      </c>
      <c r="ED128" s="90">
        <f t="shared" ref="ED128" si="1802">EC128*20%</f>
        <v>0</v>
      </c>
      <c r="EE128" s="90">
        <f t="shared" ref="EE128" si="1803">EC128*E128</f>
        <v>0</v>
      </c>
      <c r="EF128" s="90"/>
      <c r="EG128" s="90">
        <f t="shared" ref="EG128" si="1804">ED128-EE128+EF128</f>
        <v>0</v>
      </c>
      <c r="EH128" s="90">
        <f t="shared" ref="EH128" si="1805">EC128-EG128</f>
        <v>0</v>
      </c>
      <c r="EI128" s="89"/>
      <c r="EJ128" s="89">
        <v>250</v>
      </c>
      <c r="EK128" s="90">
        <f t="shared" ref="EK128" si="1806">IF(ET128&gt;0,EJ128,0)</f>
        <v>0</v>
      </c>
      <c r="EL128" s="90"/>
      <c r="EM128" s="91"/>
      <c r="EN128" s="90">
        <f t="shared" ref="EN128" si="1807">EK128+EL128+EM128</f>
        <v>0</v>
      </c>
      <c r="EO128" s="90">
        <f t="shared" ref="EO128" si="1808">EN128*20%</f>
        <v>0</v>
      </c>
      <c r="EP128" s="90">
        <f t="shared" ref="EP128" si="1809">EN128*E128</f>
        <v>0</v>
      </c>
      <c r="EQ128" s="90"/>
      <c r="ER128" s="90">
        <f t="shared" ref="ER128" si="1810">EO128-EP128+EQ128</f>
        <v>0</v>
      </c>
      <c r="ES128" s="90">
        <f t="shared" ref="ES128" si="1811">EN128-ER128</f>
        <v>0</v>
      </c>
      <c r="ET128" s="89"/>
      <c r="EU128" s="89">
        <f t="shared" ref="EU128" si="1812">DN128+DY128+EJ128</f>
        <v>750</v>
      </c>
      <c r="EV128" s="90">
        <f t="shared" ref="EV128" si="1813">DO128+DZ128+EK128</f>
        <v>0</v>
      </c>
      <c r="EW128" s="90">
        <f t="shared" ref="EW128" si="1814">DP128+EA128+EL128</f>
        <v>0</v>
      </c>
      <c r="EX128" s="90">
        <f t="shared" ref="EX128" si="1815">DQ128+EB128+EM128</f>
        <v>0</v>
      </c>
      <c r="EY128" s="90">
        <f t="shared" ref="EY128" si="1816">DR128+EC128+EN128</f>
        <v>0</v>
      </c>
      <c r="EZ128" s="90">
        <f t="shared" ref="EZ128" si="1817">EY128*20%</f>
        <v>0</v>
      </c>
      <c r="FA128" s="90">
        <f t="shared" ref="FA128" si="1818">DT128+EE128+EP128</f>
        <v>0</v>
      </c>
      <c r="FB128" s="90">
        <f t="shared" ref="FB128" si="1819">DU128+EF128+EQ128</f>
        <v>0</v>
      </c>
      <c r="FC128" s="90">
        <f t="shared" ref="FC128" si="1820">EZ128-FA128+FB128</f>
        <v>0</v>
      </c>
      <c r="FD128" s="90">
        <f t="shared" ref="FD128" si="1821">EY128-FC128</f>
        <v>0</v>
      </c>
      <c r="FE128" s="89">
        <f t="shared" ref="FE128" si="1822">DX128+EI128+ET128</f>
        <v>0</v>
      </c>
      <c r="FF128" s="191">
        <f t="shared" ref="FF128" si="1823">AZ128+CR128+EU128</f>
        <v>2250</v>
      </c>
      <c r="FG128" s="191">
        <f t="shared" ref="FG128" si="1824">BA128+CS128+EV128</f>
        <v>500</v>
      </c>
      <c r="FH128" s="191">
        <f t="shared" ref="FH128" si="1825">BB128+CT128+EW128</f>
        <v>0</v>
      </c>
      <c r="FI128" s="191">
        <f t="shared" ref="FI128" si="1826">BC128+CU128+EX128</f>
        <v>0</v>
      </c>
      <c r="FJ128" s="191">
        <f t="shared" ref="FJ128" si="1827">BD128+CV128+EY128</f>
        <v>500</v>
      </c>
      <c r="FK128" s="191">
        <f t="shared" ref="FK128" si="1828">BE128+CW128+EZ128</f>
        <v>100</v>
      </c>
      <c r="FL128" s="191">
        <f t="shared" ref="FL128" si="1829">BF128+CX128+FA128</f>
        <v>0</v>
      </c>
      <c r="FM128" s="191">
        <f t="shared" ref="FM128" si="1830">BG128+CY128+FB128</f>
        <v>0</v>
      </c>
      <c r="FN128" s="191">
        <f t="shared" ref="FN128" si="1831">BH128+CZ128+FC128</f>
        <v>100</v>
      </c>
      <c r="FO128" s="191">
        <f t="shared" ref="FO128" si="1832">BI128+DA128+FD128</f>
        <v>400</v>
      </c>
      <c r="FP128" s="191">
        <f t="shared" ref="FP128" si="1833">BJ128+DB128+FE128</f>
        <v>192</v>
      </c>
      <c r="FQ128" s="89">
        <v>250</v>
      </c>
      <c r="FR128" s="90">
        <f t="shared" ref="FR128" si="1834">IF(GA128&gt;0,FQ128,0)</f>
        <v>0</v>
      </c>
      <c r="FS128" s="90"/>
      <c r="FT128" s="91"/>
      <c r="FU128" s="90">
        <f t="shared" ref="FU128" si="1835">FR128+FS128+FT128</f>
        <v>0</v>
      </c>
      <c r="FV128" s="90">
        <f t="shared" ref="FV128" si="1836">FU128*20%</f>
        <v>0</v>
      </c>
      <c r="FW128" s="90">
        <f t="shared" ref="FW128" si="1837">FU128*E128</f>
        <v>0</v>
      </c>
      <c r="FX128" s="90"/>
      <c r="FY128" s="90">
        <f t="shared" ref="FY128" si="1838">FV128-FW128+FX128</f>
        <v>0</v>
      </c>
      <c r="FZ128" s="90">
        <f t="shared" ref="FZ128" si="1839">FU128-FY128</f>
        <v>0</v>
      </c>
      <c r="GA128" s="89"/>
      <c r="GB128" s="89">
        <v>250</v>
      </c>
      <c r="GC128" s="90">
        <f t="shared" ref="GC128" si="1840">IF(GL128&gt;0,GB128,0)</f>
        <v>0</v>
      </c>
      <c r="GD128" s="90"/>
      <c r="GE128" s="91"/>
      <c r="GF128" s="90">
        <f t="shared" ref="GF128" si="1841">GC128+GD128+GE128</f>
        <v>0</v>
      </c>
      <c r="GG128" s="90">
        <f t="shared" ref="GG128" si="1842">GF128*20%</f>
        <v>0</v>
      </c>
      <c r="GH128" s="90">
        <f t="shared" ref="GH128" si="1843">GF128*E128</f>
        <v>0</v>
      </c>
      <c r="GI128" s="90"/>
      <c r="GJ128" s="90">
        <f t="shared" ref="GJ128" si="1844">GG128-GH128+GI128</f>
        <v>0</v>
      </c>
      <c r="GK128" s="90">
        <f t="shared" ref="GK128" si="1845">GF128-GJ128</f>
        <v>0</v>
      </c>
      <c r="GL128" s="89"/>
      <c r="GM128" s="89">
        <v>250</v>
      </c>
      <c r="GN128" s="90">
        <f t="shared" ref="GN128" si="1846">IF(GW128&gt;0,GM128,0)</f>
        <v>0</v>
      </c>
      <c r="GO128" s="90"/>
      <c r="GP128" s="91"/>
      <c r="GQ128" s="90">
        <f t="shared" ref="GQ128" si="1847">GN128+GO128+GP128</f>
        <v>0</v>
      </c>
      <c r="GR128" s="90">
        <f t="shared" ref="GR128" si="1848">GQ128*20%</f>
        <v>0</v>
      </c>
      <c r="GS128" s="90">
        <f t="shared" ref="GS128" si="1849">GQ128*E128</f>
        <v>0</v>
      </c>
      <c r="GT128" s="90"/>
      <c r="GU128" s="90">
        <f t="shared" ref="GU128" si="1850">GR128-GS128+GT128</f>
        <v>0</v>
      </c>
      <c r="GV128" s="90">
        <f t="shared" ref="GV128" si="1851">GQ128-GU128</f>
        <v>0</v>
      </c>
      <c r="GW128" s="89"/>
      <c r="GX128" s="89">
        <f t="shared" ref="GX128" si="1852">FQ128+GB128+GM128</f>
        <v>750</v>
      </c>
      <c r="GY128" s="90">
        <f t="shared" ref="GY128" si="1853">FR128+GC128+GN128</f>
        <v>0</v>
      </c>
      <c r="GZ128" s="90">
        <f t="shared" ref="GZ128" si="1854">FS128+GD128+GO128</f>
        <v>0</v>
      </c>
      <c r="HA128" s="90">
        <f t="shared" ref="HA128" si="1855">FT128+GE128+GP128</f>
        <v>0</v>
      </c>
      <c r="HB128" s="90">
        <f t="shared" ref="HB128" si="1856">FU128+GF128+GQ128</f>
        <v>0</v>
      </c>
      <c r="HC128" s="90">
        <f t="shared" ref="HC128" si="1857">HB128*20%</f>
        <v>0</v>
      </c>
      <c r="HD128" s="90">
        <f t="shared" ref="HD128" si="1858">FW128+GH128+GS128</f>
        <v>0</v>
      </c>
      <c r="HE128" s="90">
        <f t="shared" ref="HE128" si="1859">FX128+GI128+GT128</f>
        <v>0</v>
      </c>
      <c r="HF128" s="90">
        <f t="shared" ref="HF128" si="1860">HC128-HD128+HE128</f>
        <v>0</v>
      </c>
      <c r="HG128" s="90">
        <f t="shared" ref="HG128" si="1861">HB128-HF128</f>
        <v>0</v>
      </c>
      <c r="HH128" s="89">
        <f t="shared" ref="HH128" si="1862">GA128+GL128+GW128</f>
        <v>0</v>
      </c>
      <c r="HI128" s="90">
        <f t="shared" ref="HI128" si="1863">S128+AD128+AO128+BK128+BV128+CG128+DN128+DY128+EJ128+FQ128+GB128+GM128</f>
        <v>3000</v>
      </c>
      <c r="HJ128" s="90">
        <f t="shared" ref="HJ128" si="1864">T128+AE128+AP128+BL128+BW128+CH128+DO128+DZ128+EK128+FR128+GC128+GN128</f>
        <v>500</v>
      </c>
      <c r="HK128" s="90">
        <f t="shared" ref="HK128" si="1865">U128+AF128+AQ128+BM128+BX128+CI128+DP128+EA128+EL128+FS128+GD128+GO128</f>
        <v>0</v>
      </c>
      <c r="HL128" s="90">
        <f t="shared" ref="HL128" si="1866">V128+AG128+AR128+BN128+BY128+CJ128+DQ128+EB128+EM128+FT128+GE128+GP128</f>
        <v>0</v>
      </c>
      <c r="HM128" s="90">
        <f t="shared" ref="HM128" si="1867">W128+AH128+AS128+BO128+BZ128+CK128+DR128+EC128+EN128+FU128+GF128+GQ128</f>
        <v>500</v>
      </c>
      <c r="HN128" s="90">
        <f t="shared" ref="HN128" si="1868">X128+AI128+AT128+BP128+CA128+CL128+DS128+ED128+EO128+FV128+GG128+GR128</f>
        <v>0</v>
      </c>
      <c r="HO128" s="90">
        <f t="shared" ref="HO128" si="1869">Y128+AJ128+AU128+BQ128+CB128+CM128+DT128+EE128+EP128+FW128+GH128+GS128</f>
        <v>0</v>
      </c>
      <c r="HP128" s="90">
        <f t="shared" ref="HP128" si="1870">Z128+AK128+AV128+BR128+CC128+CN128+DU128+EF128+EQ128+FX128+GI128+GT128</f>
        <v>0</v>
      </c>
      <c r="HQ128" s="90">
        <f t="shared" ref="HQ128" si="1871">AA128+AL128+AW128+BS128+CD128+CO128+DV128+EG128+ER128+FY128+GJ128+GU128</f>
        <v>0</v>
      </c>
      <c r="HR128" s="90">
        <f t="shared" ref="HR128" si="1872">AB128+AM128+AX128+BT128+CE128+CP128+DW128+EH128+ES128+FZ128+GK128+GV128</f>
        <v>500</v>
      </c>
      <c r="HS128" s="90">
        <f t="shared" ref="HS128" si="1873">AC128+AN128+AY128+BU128+CF128+CQ128+DX128+EI128+ET128+GA128+GL128+GW128</f>
        <v>192</v>
      </c>
      <c r="HT128" s="159">
        <f t="shared" ref="HT128" si="1874">BD128+CV128+EY128+HB128</f>
        <v>500</v>
      </c>
      <c r="HU128" s="131">
        <f t="shared" ref="HU128" si="1875">BD128+CV128+EY128+FU128+GF128</f>
        <v>500</v>
      </c>
      <c r="HV128" s="131">
        <f t="shared" ref="HV128" si="1876">W128+AH128+AS128+BO128+BZ128</f>
        <v>500</v>
      </c>
      <c r="HW128" s="84"/>
      <c r="HX128" s="84">
        <f t="shared" ref="HX128" si="1877">AC128+AN128+AY128+BU128+CF128+CQ128+DX128+EI128</f>
        <v>192</v>
      </c>
      <c r="HY128" s="84"/>
      <c r="HZ128" s="84"/>
      <c r="IA128" s="84"/>
      <c r="IB128" s="84"/>
      <c r="IC128" s="84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  <c r="LG128" s="67"/>
    </row>
    <row r="129" spans="1:319" s="4" customFormat="1" ht="15.75" customHeight="1" x14ac:dyDescent="0.25">
      <c r="A129" s="33"/>
      <c r="B129" s="37">
        <v>29</v>
      </c>
      <c r="C129" s="74">
        <v>1</v>
      </c>
      <c r="D129" s="74"/>
      <c r="E129" s="75">
        <v>0.1</v>
      </c>
      <c r="F129" s="19" t="s">
        <v>554</v>
      </c>
      <c r="G129" s="16" t="s">
        <v>375</v>
      </c>
      <c r="H129" s="17" t="s">
        <v>555</v>
      </c>
      <c r="I129" s="87">
        <v>61008012192</v>
      </c>
      <c r="J129" s="35" t="s">
        <v>95</v>
      </c>
      <c r="K129" s="92" t="s">
        <v>35</v>
      </c>
      <c r="L129" s="34" t="s">
        <v>912</v>
      </c>
      <c r="M129" s="34">
        <v>55</v>
      </c>
      <c r="N129" s="34" t="s">
        <v>1242</v>
      </c>
      <c r="O129" s="50"/>
      <c r="P129" s="88" t="s">
        <v>167</v>
      </c>
      <c r="Q129" s="88">
        <v>28</v>
      </c>
      <c r="R129" s="39" t="s">
        <v>254</v>
      </c>
      <c r="S129" s="89">
        <v>250</v>
      </c>
      <c r="T129" s="90">
        <f t="shared" si="1648"/>
        <v>250</v>
      </c>
      <c r="U129" s="90"/>
      <c r="V129" s="91"/>
      <c r="W129" s="90">
        <f t="shared" si="1649"/>
        <v>250</v>
      </c>
      <c r="X129" s="90">
        <f t="shared" si="1650"/>
        <v>50</v>
      </c>
      <c r="Y129" s="90">
        <f t="shared" si="1651"/>
        <v>25</v>
      </c>
      <c r="Z129" s="90"/>
      <c r="AA129" s="90">
        <f t="shared" si="1652"/>
        <v>25</v>
      </c>
      <c r="AB129" s="90">
        <f t="shared" si="1653"/>
        <v>225</v>
      </c>
      <c r="AC129" s="89">
        <v>83</v>
      </c>
      <c r="AD129" s="89">
        <v>250</v>
      </c>
      <c r="AE129" s="90">
        <f t="shared" si="1666"/>
        <v>250</v>
      </c>
      <c r="AF129" s="90"/>
      <c r="AG129" s="91"/>
      <c r="AH129" s="90">
        <f t="shared" si="1667"/>
        <v>250</v>
      </c>
      <c r="AI129" s="90">
        <v>0</v>
      </c>
      <c r="AJ129" s="90">
        <v>0</v>
      </c>
      <c r="AK129" s="90"/>
      <c r="AL129" s="90">
        <f t="shared" si="1668"/>
        <v>0</v>
      </c>
      <c r="AM129" s="90">
        <f t="shared" si="1669"/>
        <v>250</v>
      </c>
      <c r="AN129" s="177">
        <v>79</v>
      </c>
      <c r="AO129" s="89">
        <v>250</v>
      </c>
      <c r="AP129" s="90">
        <f t="shared" si="1682"/>
        <v>250</v>
      </c>
      <c r="AQ129" s="90"/>
      <c r="AR129" s="91"/>
      <c r="AS129" s="90">
        <f t="shared" si="1683"/>
        <v>250</v>
      </c>
      <c r="AT129" s="90">
        <v>0</v>
      </c>
      <c r="AU129" s="90">
        <v>0</v>
      </c>
      <c r="AV129" s="90"/>
      <c r="AW129" s="90">
        <f t="shared" si="1684"/>
        <v>0</v>
      </c>
      <c r="AX129" s="90">
        <f t="shared" si="1685"/>
        <v>250</v>
      </c>
      <c r="AY129" s="89">
        <v>87</v>
      </c>
      <c r="AZ129" s="89">
        <f t="shared" si="1590"/>
        <v>750</v>
      </c>
      <c r="BA129" s="90">
        <f t="shared" si="1591"/>
        <v>750</v>
      </c>
      <c r="BB129" s="90">
        <f t="shared" si="1592"/>
        <v>0</v>
      </c>
      <c r="BC129" s="90">
        <f t="shared" si="1593"/>
        <v>0</v>
      </c>
      <c r="BD129" s="90">
        <f t="shared" si="1594"/>
        <v>750</v>
      </c>
      <c r="BE129" s="90">
        <f t="shared" si="945"/>
        <v>150</v>
      </c>
      <c r="BF129" s="90">
        <f t="shared" si="1595"/>
        <v>25</v>
      </c>
      <c r="BG129" s="90">
        <f t="shared" si="1596"/>
        <v>0</v>
      </c>
      <c r="BH129" s="90">
        <f t="shared" si="1597"/>
        <v>125</v>
      </c>
      <c r="BI129" s="90">
        <f t="shared" si="1598"/>
        <v>625</v>
      </c>
      <c r="BJ129" s="89">
        <f t="shared" si="1599"/>
        <v>249</v>
      </c>
      <c r="BK129" s="89">
        <v>250</v>
      </c>
      <c r="BL129" s="90">
        <f t="shared" si="1717"/>
        <v>0</v>
      </c>
      <c r="BM129" s="90"/>
      <c r="BN129" s="91"/>
      <c r="BO129" s="90">
        <f t="shared" si="1718"/>
        <v>0</v>
      </c>
      <c r="BP129" s="90">
        <f t="shared" si="1719"/>
        <v>0</v>
      </c>
      <c r="BQ129" s="90">
        <f t="shared" si="1720"/>
        <v>0</v>
      </c>
      <c r="BR129" s="90"/>
      <c r="BS129" s="90">
        <f t="shared" si="1721"/>
        <v>0</v>
      </c>
      <c r="BT129" s="90">
        <f t="shared" si="1722"/>
        <v>0</v>
      </c>
      <c r="BU129" s="89"/>
      <c r="BV129" s="89">
        <v>250</v>
      </c>
      <c r="BW129" s="90">
        <f t="shared" si="1699"/>
        <v>0</v>
      </c>
      <c r="BX129" s="90"/>
      <c r="BY129" s="91"/>
      <c r="BZ129" s="90">
        <f t="shared" si="1700"/>
        <v>0</v>
      </c>
      <c r="CA129" s="90">
        <f t="shared" si="1701"/>
        <v>0</v>
      </c>
      <c r="CB129" s="90">
        <f t="shared" si="1714"/>
        <v>0</v>
      </c>
      <c r="CC129" s="90"/>
      <c r="CD129" s="90">
        <f t="shared" si="1702"/>
        <v>0</v>
      </c>
      <c r="CE129" s="90">
        <f t="shared" si="1703"/>
        <v>0</v>
      </c>
      <c r="CF129" s="89"/>
      <c r="CG129" s="89">
        <v>250</v>
      </c>
      <c r="CH129" s="90">
        <f t="shared" si="1670"/>
        <v>0</v>
      </c>
      <c r="CI129" s="90"/>
      <c r="CJ129" s="91"/>
      <c r="CK129" s="90">
        <f t="shared" si="1671"/>
        <v>0</v>
      </c>
      <c r="CL129" s="90">
        <f t="shared" si="1672"/>
        <v>0</v>
      </c>
      <c r="CM129" s="90">
        <f t="shared" si="1673"/>
        <v>0</v>
      </c>
      <c r="CN129" s="90"/>
      <c r="CO129" s="90">
        <f t="shared" si="1674"/>
        <v>0</v>
      </c>
      <c r="CP129" s="90">
        <f t="shared" si="1675"/>
        <v>0</v>
      </c>
      <c r="CQ129" s="89"/>
      <c r="CR129" s="89">
        <f t="shared" si="1600"/>
        <v>750</v>
      </c>
      <c r="CS129" s="90">
        <f t="shared" si="1601"/>
        <v>0</v>
      </c>
      <c r="CT129" s="90">
        <f t="shared" si="1602"/>
        <v>0</v>
      </c>
      <c r="CU129" s="90">
        <f t="shared" si="1603"/>
        <v>0</v>
      </c>
      <c r="CV129" s="90">
        <f t="shared" si="1604"/>
        <v>0</v>
      </c>
      <c r="CW129" s="90">
        <f t="shared" si="946"/>
        <v>0</v>
      </c>
      <c r="CX129" s="90">
        <f t="shared" si="1605"/>
        <v>0</v>
      </c>
      <c r="CY129" s="90">
        <f t="shared" si="1606"/>
        <v>0</v>
      </c>
      <c r="CZ129" s="90">
        <f t="shared" si="1607"/>
        <v>0</v>
      </c>
      <c r="DA129" s="90">
        <f t="shared" si="1608"/>
        <v>0</v>
      </c>
      <c r="DB129" s="89">
        <f t="shared" si="1609"/>
        <v>0</v>
      </c>
      <c r="DC129" s="191">
        <f t="shared" si="1614"/>
        <v>1500</v>
      </c>
      <c r="DD129" s="191">
        <f t="shared" si="1615"/>
        <v>750</v>
      </c>
      <c r="DE129" s="191">
        <f t="shared" si="1616"/>
        <v>0</v>
      </c>
      <c r="DF129" s="191">
        <f t="shared" si="1617"/>
        <v>0</v>
      </c>
      <c r="DG129" s="191">
        <f t="shared" si="1618"/>
        <v>750</v>
      </c>
      <c r="DH129" s="191">
        <f t="shared" si="1619"/>
        <v>150</v>
      </c>
      <c r="DI129" s="191">
        <f t="shared" si="1620"/>
        <v>25</v>
      </c>
      <c r="DJ129" s="191">
        <f t="shared" si="1621"/>
        <v>0</v>
      </c>
      <c r="DK129" s="191">
        <f t="shared" si="1622"/>
        <v>125</v>
      </c>
      <c r="DL129" s="191">
        <f t="shared" si="1623"/>
        <v>625</v>
      </c>
      <c r="DM129" s="191">
        <f t="shared" si="1624"/>
        <v>249</v>
      </c>
      <c r="DN129" s="89">
        <v>250</v>
      </c>
      <c r="DO129" s="90">
        <f t="shared" si="1704"/>
        <v>0</v>
      </c>
      <c r="DP129" s="90"/>
      <c r="DQ129" s="91"/>
      <c r="DR129" s="90">
        <f t="shared" si="1705"/>
        <v>0</v>
      </c>
      <c r="DS129" s="90">
        <f t="shared" si="1706"/>
        <v>0</v>
      </c>
      <c r="DT129" s="90">
        <f t="shared" si="1715"/>
        <v>0</v>
      </c>
      <c r="DU129" s="90"/>
      <c r="DV129" s="90">
        <f t="shared" si="1707"/>
        <v>0</v>
      </c>
      <c r="DW129" s="90">
        <f t="shared" si="1708"/>
        <v>0</v>
      </c>
      <c r="DX129" s="89"/>
      <c r="DY129" s="89">
        <v>250</v>
      </c>
      <c r="DZ129" s="90">
        <f t="shared" si="1723"/>
        <v>0</v>
      </c>
      <c r="EA129" s="90"/>
      <c r="EB129" s="91"/>
      <c r="EC129" s="90">
        <f t="shared" si="1724"/>
        <v>0</v>
      </c>
      <c r="ED129" s="90">
        <f t="shared" si="1725"/>
        <v>0</v>
      </c>
      <c r="EE129" s="90">
        <f t="shared" si="1726"/>
        <v>0</v>
      </c>
      <c r="EF129" s="90"/>
      <c r="EG129" s="90">
        <f t="shared" si="1727"/>
        <v>0</v>
      </c>
      <c r="EH129" s="90">
        <f t="shared" si="1728"/>
        <v>0</v>
      </c>
      <c r="EI129" s="89"/>
      <c r="EJ129" s="89">
        <v>250</v>
      </c>
      <c r="EK129" s="90">
        <f t="shared" si="1676"/>
        <v>0</v>
      </c>
      <c r="EL129" s="90"/>
      <c r="EM129" s="91"/>
      <c r="EN129" s="90">
        <f t="shared" si="1677"/>
        <v>0</v>
      </c>
      <c r="EO129" s="90">
        <f t="shared" si="1678"/>
        <v>0</v>
      </c>
      <c r="EP129" s="90">
        <f t="shared" si="1679"/>
        <v>0</v>
      </c>
      <c r="EQ129" s="90"/>
      <c r="ER129" s="90">
        <f t="shared" si="1680"/>
        <v>0</v>
      </c>
      <c r="ES129" s="90">
        <f t="shared" si="1681"/>
        <v>0</v>
      </c>
      <c r="ET129" s="89"/>
      <c r="EU129" s="89">
        <f t="shared" si="1449"/>
        <v>750</v>
      </c>
      <c r="EV129" s="90">
        <f t="shared" si="1450"/>
        <v>0</v>
      </c>
      <c r="EW129" s="90">
        <f t="shared" si="1451"/>
        <v>0</v>
      </c>
      <c r="EX129" s="90">
        <f t="shared" si="1452"/>
        <v>0</v>
      </c>
      <c r="EY129" s="90">
        <f t="shared" si="1453"/>
        <v>0</v>
      </c>
      <c r="EZ129" s="90">
        <f t="shared" si="947"/>
        <v>0</v>
      </c>
      <c r="FA129" s="90">
        <f t="shared" si="1454"/>
        <v>0</v>
      </c>
      <c r="FB129" s="90">
        <f t="shared" si="1455"/>
        <v>0</v>
      </c>
      <c r="FC129" s="90">
        <f t="shared" si="1456"/>
        <v>0</v>
      </c>
      <c r="FD129" s="90">
        <f t="shared" si="1457"/>
        <v>0</v>
      </c>
      <c r="FE129" s="89">
        <f t="shared" si="1458"/>
        <v>0</v>
      </c>
      <c r="FF129" s="191">
        <f t="shared" si="1625"/>
        <v>2250</v>
      </c>
      <c r="FG129" s="191">
        <f t="shared" si="1626"/>
        <v>750</v>
      </c>
      <c r="FH129" s="191">
        <f t="shared" si="1627"/>
        <v>0</v>
      </c>
      <c r="FI129" s="191">
        <f t="shared" si="1628"/>
        <v>0</v>
      </c>
      <c r="FJ129" s="191">
        <f t="shared" si="1629"/>
        <v>750</v>
      </c>
      <c r="FK129" s="191">
        <f t="shared" si="1630"/>
        <v>150</v>
      </c>
      <c r="FL129" s="191">
        <f t="shared" si="1631"/>
        <v>25</v>
      </c>
      <c r="FM129" s="191">
        <f t="shared" si="1632"/>
        <v>0</v>
      </c>
      <c r="FN129" s="191">
        <f t="shared" si="1633"/>
        <v>125</v>
      </c>
      <c r="FO129" s="191">
        <f t="shared" si="1634"/>
        <v>625</v>
      </c>
      <c r="FP129" s="191">
        <f t="shared" si="1635"/>
        <v>249</v>
      </c>
      <c r="FQ129" s="89">
        <v>250</v>
      </c>
      <c r="FR129" s="90">
        <f t="shared" si="1660"/>
        <v>0</v>
      </c>
      <c r="FS129" s="90"/>
      <c r="FT129" s="91"/>
      <c r="FU129" s="90">
        <f t="shared" si="1661"/>
        <v>0</v>
      </c>
      <c r="FV129" s="90">
        <f t="shared" si="1662"/>
        <v>0</v>
      </c>
      <c r="FW129" s="90">
        <f t="shared" si="1663"/>
        <v>0</v>
      </c>
      <c r="FX129" s="90"/>
      <c r="FY129" s="90">
        <f t="shared" si="1664"/>
        <v>0</v>
      </c>
      <c r="FZ129" s="90">
        <f t="shared" si="1665"/>
        <v>0</v>
      </c>
      <c r="GA129" s="89"/>
      <c r="GB129" s="89">
        <v>250</v>
      </c>
      <c r="GC129" s="90">
        <f t="shared" si="1692"/>
        <v>0</v>
      </c>
      <c r="GD129" s="90"/>
      <c r="GE129" s="91"/>
      <c r="GF129" s="90">
        <f t="shared" si="1693"/>
        <v>0</v>
      </c>
      <c r="GG129" s="90">
        <f t="shared" si="1694"/>
        <v>0</v>
      </c>
      <c r="GH129" s="90">
        <f t="shared" si="1695"/>
        <v>0</v>
      </c>
      <c r="GI129" s="90"/>
      <c r="GJ129" s="90">
        <f t="shared" si="1696"/>
        <v>0</v>
      </c>
      <c r="GK129" s="90">
        <f t="shared" si="1697"/>
        <v>0</v>
      </c>
      <c r="GL129" s="89"/>
      <c r="GM129" s="89">
        <v>250</v>
      </c>
      <c r="GN129" s="90">
        <f t="shared" si="1709"/>
        <v>0</v>
      </c>
      <c r="GO129" s="90"/>
      <c r="GP129" s="91"/>
      <c r="GQ129" s="90">
        <f t="shared" si="1710"/>
        <v>0</v>
      </c>
      <c r="GR129" s="90">
        <f t="shared" si="1711"/>
        <v>0</v>
      </c>
      <c r="GS129" s="90">
        <f t="shared" si="1716"/>
        <v>0</v>
      </c>
      <c r="GT129" s="90"/>
      <c r="GU129" s="90">
        <f t="shared" si="1712"/>
        <v>0</v>
      </c>
      <c r="GV129" s="90">
        <f t="shared" si="1713"/>
        <v>0</v>
      </c>
      <c r="GW129" s="89"/>
      <c r="GX129" s="89">
        <f t="shared" si="1488"/>
        <v>750</v>
      </c>
      <c r="GY129" s="90">
        <f t="shared" si="1489"/>
        <v>0</v>
      </c>
      <c r="GZ129" s="90">
        <f t="shared" si="1490"/>
        <v>0</v>
      </c>
      <c r="HA129" s="90">
        <f t="shared" si="1491"/>
        <v>0</v>
      </c>
      <c r="HB129" s="90">
        <f t="shared" si="1492"/>
        <v>0</v>
      </c>
      <c r="HC129" s="90">
        <f t="shared" si="948"/>
        <v>0</v>
      </c>
      <c r="HD129" s="90">
        <f t="shared" si="1493"/>
        <v>0</v>
      </c>
      <c r="HE129" s="90">
        <f t="shared" si="1494"/>
        <v>0</v>
      </c>
      <c r="HF129" s="90">
        <f t="shared" si="1495"/>
        <v>0</v>
      </c>
      <c r="HG129" s="90">
        <f t="shared" si="1496"/>
        <v>0</v>
      </c>
      <c r="HH129" s="89">
        <f t="shared" si="1497"/>
        <v>0</v>
      </c>
      <c r="HI129" s="90">
        <f t="shared" si="1636"/>
        <v>3000</v>
      </c>
      <c r="HJ129" s="90">
        <f t="shared" si="1637"/>
        <v>750</v>
      </c>
      <c r="HK129" s="90">
        <f t="shared" si="1638"/>
        <v>0</v>
      </c>
      <c r="HL129" s="90">
        <f t="shared" si="1639"/>
        <v>0</v>
      </c>
      <c r="HM129" s="90">
        <f t="shared" si="1640"/>
        <v>750</v>
      </c>
      <c r="HN129" s="90">
        <f t="shared" si="1641"/>
        <v>50</v>
      </c>
      <c r="HO129" s="90">
        <f t="shared" si="1642"/>
        <v>25</v>
      </c>
      <c r="HP129" s="90">
        <f t="shared" si="1643"/>
        <v>0</v>
      </c>
      <c r="HQ129" s="90">
        <f t="shared" si="1644"/>
        <v>25</v>
      </c>
      <c r="HR129" s="90">
        <f t="shared" si="1645"/>
        <v>725</v>
      </c>
      <c r="HS129" s="90">
        <f t="shared" si="1646"/>
        <v>249</v>
      </c>
      <c r="HT129" s="159">
        <f t="shared" si="851"/>
        <v>750</v>
      </c>
      <c r="HU129" s="131">
        <f t="shared" si="852"/>
        <v>750</v>
      </c>
      <c r="HV129" s="131">
        <f t="shared" si="853"/>
        <v>750</v>
      </c>
      <c r="HW129" s="84"/>
      <c r="HX129" s="84">
        <f t="shared" si="1698"/>
        <v>249</v>
      </c>
      <c r="HY129" s="84"/>
      <c r="HZ129" s="84"/>
      <c r="IA129" s="84"/>
      <c r="IB129" s="84"/>
      <c r="IC129" s="84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  <c r="LG129" s="67"/>
    </row>
    <row r="130" spans="1:319" s="4" customFormat="1" ht="15.75" customHeight="1" x14ac:dyDescent="0.25">
      <c r="A130" s="33"/>
      <c r="B130" s="37">
        <v>30</v>
      </c>
      <c r="C130" s="128"/>
      <c r="D130" s="143"/>
      <c r="E130" s="130"/>
      <c r="F130" s="19" t="s">
        <v>556</v>
      </c>
      <c r="G130" s="16" t="s">
        <v>375</v>
      </c>
      <c r="H130" s="17" t="s">
        <v>557</v>
      </c>
      <c r="I130" s="87">
        <v>61008013106</v>
      </c>
      <c r="J130" s="35" t="s">
        <v>9</v>
      </c>
      <c r="K130" s="92" t="s">
        <v>96</v>
      </c>
      <c r="L130" s="34" t="s">
        <v>914</v>
      </c>
      <c r="M130" s="34">
        <v>20</v>
      </c>
      <c r="N130" s="34" t="s">
        <v>1242</v>
      </c>
      <c r="O130" s="50"/>
      <c r="P130" s="88" t="s">
        <v>167</v>
      </c>
      <c r="Q130" s="88">
        <v>29</v>
      </c>
      <c r="R130" s="39" t="s">
        <v>162</v>
      </c>
      <c r="S130" s="89">
        <v>250</v>
      </c>
      <c r="T130" s="90">
        <f t="shared" si="1648"/>
        <v>250</v>
      </c>
      <c r="U130" s="90"/>
      <c r="V130" s="91"/>
      <c r="W130" s="90">
        <f t="shared" si="1649"/>
        <v>250</v>
      </c>
      <c r="X130" s="90">
        <f t="shared" si="1650"/>
        <v>50</v>
      </c>
      <c r="Y130" s="90">
        <f t="shared" si="1651"/>
        <v>0</v>
      </c>
      <c r="Z130" s="90"/>
      <c r="AA130" s="90">
        <f t="shared" si="1652"/>
        <v>50</v>
      </c>
      <c r="AB130" s="90">
        <f t="shared" si="1653"/>
        <v>200</v>
      </c>
      <c r="AC130" s="89">
        <v>43</v>
      </c>
      <c r="AD130" s="89">
        <v>250</v>
      </c>
      <c r="AE130" s="90">
        <f t="shared" si="1666"/>
        <v>250</v>
      </c>
      <c r="AF130" s="90"/>
      <c r="AG130" s="91"/>
      <c r="AH130" s="90">
        <f t="shared" si="1667"/>
        <v>250</v>
      </c>
      <c r="AI130" s="90">
        <v>0</v>
      </c>
      <c r="AJ130" s="90">
        <v>0</v>
      </c>
      <c r="AK130" s="90"/>
      <c r="AL130" s="90">
        <f t="shared" si="1668"/>
        <v>0</v>
      </c>
      <c r="AM130" s="90">
        <f t="shared" si="1669"/>
        <v>250</v>
      </c>
      <c r="AN130" s="177">
        <v>52</v>
      </c>
      <c r="AO130" s="89">
        <v>250</v>
      </c>
      <c r="AP130" s="90">
        <f t="shared" si="1682"/>
        <v>250</v>
      </c>
      <c r="AQ130" s="90"/>
      <c r="AR130" s="91"/>
      <c r="AS130" s="90">
        <f t="shared" si="1683"/>
        <v>250</v>
      </c>
      <c r="AT130" s="90">
        <v>0</v>
      </c>
      <c r="AU130" s="90">
        <v>0</v>
      </c>
      <c r="AV130" s="90"/>
      <c r="AW130" s="90">
        <f t="shared" si="1684"/>
        <v>0</v>
      </c>
      <c r="AX130" s="90">
        <f t="shared" si="1685"/>
        <v>250</v>
      </c>
      <c r="AY130" s="89">
        <v>63</v>
      </c>
      <c r="AZ130" s="89">
        <f t="shared" si="1590"/>
        <v>750</v>
      </c>
      <c r="BA130" s="90">
        <f t="shared" si="1591"/>
        <v>750</v>
      </c>
      <c r="BB130" s="90">
        <f t="shared" si="1592"/>
        <v>0</v>
      </c>
      <c r="BC130" s="90">
        <f t="shared" si="1593"/>
        <v>0</v>
      </c>
      <c r="BD130" s="90">
        <f t="shared" si="1594"/>
        <v>750</v>
      </c>
      <c r="BE130" s="90">
        <f t="shared" si="945"/>
        <v>150</v>
      </c>
      <c r="BF130" s="90">
        <f t="shared" si="1595"/>
        <v>0</v>
      </c>
      <c r="BG130" s="90">
        <f t="shared" si="1596"/>
        <v>0</v>
      </c>
      <c r="BH130" s="90">
        <f t="shared" si="1597"/>
        <v>150</v>
      </c>
      <c r="BI130" s="90">
        <f t="shared" si="1598"/>
        <v>600</v>
      </c>
      <c r="BJ130" s="89">
        <f t="shared" si="1599"/>
        <v>158</v>
      </c>
      <c r="BK130" s="89">
        <v>250</v>
      </c>
      <c r="BL130" s="90">
        <f t="shared" si="1717"/>
        <v>0</v>
      </c>
      <c r="BM130" s="90"/>
      <c r="BN130" s="91"/>
      <c r="BO130" s="90">
        <f t="shared" si="1718"/>
        <v>0</v>
      </c>
      <c r="BP130" s="90">
        <f t="shared" si="1719"/>
        <v>0</v>
      </c>
      <c r="BQ130" s="90">
        <f t="shared" si="1720"/>
        <v>0</v>
      </c>
      <c r="BR130" s="90"/>
      <c r="BS130" s="90">
        <f t="shared" si="1721"/>
        <v>0</v>
      </c>
      <c r="BT130" s="90">
        <f t="shared" si="1722"/>
        <v>0</v>
      </c>
      <c r="BU130" s="89"/>
      <c r="BV130" s="89">
        <v>250</v>
      </c>
      <c r="BW130" s="90">
        <f t="shared" si="1699"/>
        <v>0</v>
      </c>
      <c r="BX130" s="90"/>
      <c r="BY130" s="91"/>
      <c r="BZ130" s="90">
        <f t="shared" si="1700"/>
        <v>0</v>
      </c>
      <c r="CA130" s="90">
        <f t="shared" si="1701"/>
        <v>0</v>
      </c>
      <c r="CB130" s="90">
        <f t="shared" si="1714"/>
        <v>0</v>
      </c>
      <c r="CC130" s="90"/>
      <c r="CD130" s="90">
        <f t="shared" si="1702"/>
        <v>0</v>
      </c>
      <c r="CE130" s="90">
        <f t="shared" si="1703"/>
        <v>0</v>
      </c>
      <c r="CF130" s="89"/>
      <c r="CG130" s="89">
        <v>250</v>
      </c>
      <c r="CH130" s="90">
        <f t="shared" si="1670"/>
        <v>0</v>
      </c>
      <c r="CI130" s="90"/>
      <c r="CJ130" s="91"/>
      <c r="CK130" s="90">
        <f t="shared" si="1671"/>
        <v>0</v>
      </c>
      <c r="CL130" s="90">
        <f t="shared" si="1672"/>
        <v>0</v>
      </c>
      <c r="CM130" s="90">
        <f t="shared" si="1673"/>
        <v>0</v>
      </c>
      <c r="CN130" s="90"/>
      <c r="CO130" s="90">
        <f t="shared" si="1674"/>
        <v>0</v>
      </c>
      <c r="CP130" s="90">
        <f t="shared" si="1675"/>
        <v>0</v>
      </c>
      <c r="CQ130" s="89"/>
      <c r="CR130" s="89">
        <f t="shared" si="1600"/>
        <v>750</v>
      </c>
      <c r="CS130" s="90">
        <f t="shared" si="1601"/>
        <v>0</v>
      </c>
      <c r="CT130" s="90">
        <f t="shared" si="1602"/>
        <v>0</v>
      </c>
      <c r="CU130" s="90">
        <f t="shared" si="1603"/>
        <v>0</v>
      </c>
      <c r="CV130" s="90">
        <f t="shared" si="1604"/>
        <v>0</v>
      </c>
      <c r="CW130" s="90">
        <f t="shared" si="946"/>
        <v>0</v>
      </c>
      <c r="CX130" s="90">
        <f t="shared" si="1605"/>
        <v>0</v>
      </c>
      <c r="CY130" s="90">
        <f t="shared" si="1606"/>
        <v>0</v>
      </c>
      <c r="CZ130" s="90">
        <f t="shared" si="1607"/>
        <v>0</v>
      </c>
      <c r="DA130" s="90">
        <f t="shared" si="1608"/>
        <v>0</v>
      </c>
      <c r="DB130" s="89">
        <f t="shared" si="1609"/>
        <v>0</v>
      </c>
      <c r="DC130" s="191">
        <f t="shared" si="1614"/>
        <v>1500</v>
      </c>
      <c r="DD130" s="191">
        <f t="shared" si="1615"/>
        <v>750</v>
      </c>
      <c r="DE130" s="191">
        <f t="shared" si="1616"/>
        <v>0</v>
      </c>
      <c r="DF130" s="191">
        <f t="shared" si="1617"/>
        <v>0</v>
      </c>
      <c r="DG130" s="191">
        <f t="shared" si="1618"/>
        <v>750</v>
      </c>
      <c r="DH130" s="191">
        <f t="shared" si="1619"/>
        <v>150</v>
      </c>
      <c r="DI130" s="191">
        <f t="shared" si="1620"/>
        <v>0</v>
      </c>
      <c r="DJ130" s="191">
        <f t="shared" si="1621"/>
        <v>0</v>
      </c>
      <c r="DK130" s="191">
        <f t="shared" si="1622"/>
        <v>150</v>
      </c>
      <c r="DL130" s="191">
        <f t="shared" si="1623"/>
        <v>600</v>
      </c>
      <c r="DM130" s="191">
        <f t="shared" si="1624"/>
        <v>158</v>
      </c>
      <c r="DN130" s="89">
        <v>250</v>
      </c>
      <c r="DO130" s="90">
        <f t="shared" si="1704"/>
        <v>0</v>
      </c>
      <c r="DP130" s="90"/>
      <c r="DQ130" s="91"/>
      <c r="DR130" s="90">
        <f t="shared" si="1705"/>
        <v>0</v>
      </c>
      <c r="DS130" s="90">
        <f t="shared" si="1706"/>
        <v>0</v>
      </c>
      <c r="DT130" s="90">
        <f t="shared" si="1715"/>
        <v>0</v>
      </c>
      <c r="DU130" s="90"/>
      <c r="DV130" s="90">
        <f t="shared" si="1707"/>
        <v>0</v>
      </c>
      <c r="DW130" s="90">
        <f t="shared" si="1708"/>
        <v>0</v>
      </c>
      <c r="DX130" s="89"/>
      <c r="DY130" s="89">
        <v>250</v>
      </c>
      <c r="DZ130" s="90">
        <f t="shared" si="1723"/>
        <v>0</v>
      </c>
      <c r="EA130" s="90"/>
      <c r="EB130" s="91"/>
      <c r="EC130" s="90">
        <f t="shared" si="1724"/>
        <v>0</v>
      </c>
      <c r="ED130" s="90">
        <f t="shared" si="1725"/>
        <v>0</v>
      </c>
      <c r="EE130" s="90">
        <f t="shared" si="1726"/>
        <v>0</v>
      </c>
      <c r="EF130" s="90"/>
      <c r="EG130" s="90">
        <f t="shared" si="1727"/>
        <v>0</v>
      </c>
      <c r="EH130" s="90">
        <f t="shared" si="1728"/>
        <v>0</v>
      </c>
      <c r="EI130" s="89"/>
      <c r="EJ130" s="89">
        <v>250</v>
      </c>
      <c r="EK130" s="90">
        <f t="shared" si="1676"/>
        <v>0</v>
      </c>
      <c r="EL130" s="90"/>
      <c r="EM130" s="91"/>
      <c r="EN130" s="90">
        <f t="shared" si="1677"/>
        <v>0</v>
      </c>
      <c r="EO130" s="90">
        <f t="shared" si="1678"/>
        <v>0</v>
      </c>
      <c r="EP130" s="90">
        <f t="shared" si="1679"/>
        <v>0</v>
      </c>
      <c r="EQ130" s="90"/>
      <c r="ER130" s="90">
        <f t="shared" si="1680"/>
        <v>0</v>
      </c>
      <c r="ES130" s="90">
        <f t="shared" si="1681"/>
        <v>0</v>
      </c>
      <c r="ET130" s="89"/>
      <c r="EU130" s="89">
        <f t="shared" si="1449"/>
        <v>750</v>
      </c>
      <c r="EV130" s="90">
        <f t="shared" si="1450"/>
        <v>0</v>
      </c>
      <c r="EW130" s="90">
        <f t="shared" si="1451"/>
        <v>0</v>
      </c>
      <c r="EX130" s="90">
        <f t="shared" si="1452"/>
        <v>0</v>
      </c>
      <c r="EY130" s="90">
        <f t="shared" si="1453"/>
        <v>0</v>
      </c>
      <c r="EZ130" s="90">
        <f t="shared" si="947"/>
        <v>0</v>
      </c>
      <c r="FA130" s="90">
        <f t="shared" si="1454"/>
        <v>0</v>
      </c>
      <c r="FB130" s="90">
        <f t="shared" si="1455"/>
        <v>0</v>
      </c>
      <c r="FC130" s="90">
        <f t="shared" si="1456"/>
        <v>0</v>
      </c>
      <c r="FD130" s="90">
        <f t="shared" si="1457"/>
        <v>0</v>
      </c>
      <c r="FE130" s="89">
        <f t="shared" si="1458"/>
        <v>0</v>
      </c>
      <c r="FF130" s="191">
        <f t="shared" si="1625"/>
        <v>2250</v>
      </c>
      <c r="FG130" s="191">
        <f t="shared" si="1626"/>
        <v>750</v>
      </c>
      <c r="FH130" s="191">
        <f t="shared" si="1627"/>
        <v>0</v>
      </c>
      <c r="FI130" s="191">
        <f t="shared" si="1628"/>
        <v>0</v>
      </c>
      <c r="FJ130" s="191">
        <f t="shared" si="1629"/>
        <v>750</v>
      </c>
      <c r="FK130" s="191">
        <f t="shared" si="1630"/>
        <v>150</v>
      </c>
      <c r="FL130" s="191">
        <f t="shared" si="1631"/>
        <v>0</v>
      </c>
      <c r="FM130" s="191">
        <f t="shared" si="1632"/>
        <v>0</v>
      </c>
      <c r="FN130" s="191">
        <f t="shared" si="1633"/>
        <v>150</v>
      </c>
      <c r="FO130" s="191">
        <f t="shared" si="1634"/>
        <v>600</v>
      </c>
      <c r="FP130" s="191">
        <f t="shared" si="1635"/>
        <v>158</v>
      </c>
      <c r="FQ130" s="89">
        <v>250</v>
      </c>
      <c r="FR130" s="90">
        <f t="shared" si="1660"/>
        <v>0</v>
      </c>
      <c r="FS130" s="90"/>
      <c r="FT130" s="91"/>
      <c r="FU130" s="90">
        <f t="shared" si="1661"/>
        <v>0</v>
      </c>
      <c r="FV130" s="90">
        <f t="shared" si="1662"/>
        <v>0</v>
      </c>
      <c r="FW130" s="90">
        <f t="shared" si="1663"/>
        <v>0</v>
      </c>
      <c r="FX130" s="90"/>
      <c r="FY130" s="90">
        <f t="shared" si="1664"/>
        <v>0</v>
      </c>
      <c r="FZ130" s="90">
        <f t="shared" si="1665"/>
        <v>0</v>
      </c>
      <c r="GA130" s="89"/>
      <c r="GB130" s="89">
        <v>250</v>
      </c>
      <c r="GC130" s="90">
        <f t="shared" si="1692"/>
        <v>0</v>
      </c>
      <c r="GD130" s="90"/>
      <c r="GE130" s="91"/>
      <c r="GF130" s="90">
        <f t="shared" si="1693"/>
        <v>0</v>
      </c>
      <c r="GG130" s="90">
        <f t="shared" si="1694"/>
        <v>0</v>
      </c>
      <c r="GH130" s="90">
        <f t="shared" si="1695"/>
        <v>0</v>
      </c>
      <c r="GI130" s="90"/>
      <c r="GJ130" s="90">
        <f t="shared" si="1696"/>
        <v>0</v>
      </c>
      <c r="GK130" s="90">
        <f t="shared" si="1697"/>
        <v>0</v>
      </c>
      <c r="GL130" s="89"/>
      <c r="GM130" s="89">
        <v>250</v>
      </c>
      <c r="GN130" s="90">
        <f t="shared" si="1709"/>
        <v>0</v>
      </c>
      <c r="GO130" s="90"/>
      <c r="GP130" s="91"/>
      <c r="GQ130" s="90">
        <f t="shared" si="1710"/>
        <v>0</v>
      </c>
      <c r="GR130" s="90">
        <f t="shared" si="1711"/>
        <v>0</v>
      </c>
      <c r="GS130" s="90">
        <f t="shared" si="1716"/>
        <v>0</v>
      </c>
      <c r="GT130" s="90"/>
      <c r="GU130" s="90">
        <f t="shared" si="1712"/>
        <v>0</v>
      </c>
      <c r="GV130" s="90">
        <f t="shared" si="1713"/>
        <v>0</v>
      </c>
      <c r="GW130" s="89"/>
      <c r="GX130" s="89">
        <f t="shared" si="1488"/>
        <v>750</v>
      </c>
      <c r="GY130" s="90">
        <f t="shared" si="1489"/>
        <v>0</v>
      </c>
      <c r="GZ130" s="90">
        <f t="shared" si="1490"/>
        <v>0</v>
      </c>
      <c r="HA130" s="90">
        <f t="shared" si="1491"/>
        <v>0</v>
      </c>
      <c r="HB130" s="90">
        <f t="shared" si="1492"/>
        <v>0</v>
      </c>
      <c r="HC130" s="90">
        <f t="shared" si="948"/>
        <v>0</v>
      </c>
      <c r="HD130" s="90">
        <f t="shared" si="1493"/>
        <v>0</v>
      </c>
      <c r="HE130" s="90">
        <f t="shared" si="1494"/>
        <v>0</v>
      </c>
      <c r="HF130" s="90">
        <f t="shared" si="1495"/>
        <v>0</v>
      </c>
      <c r="HG130" s="90">
        <f t="shared" si="1496"/>
        <v>0</v>
      </c>
      <c r="HH130" s="89">
        <f t="shared" si="1497"/>
        <v>0</v>
      </c>
      <c r="HI130" s="90">
        <f t="shared" si="1636"/>
        <v>3000</v>
      </c>
      <c r="HJ130" s="90">
        <f t="shared" si="1637"/>
        <v>750</v>
      </c>
      <c r="HK130" s="90">
        <f t="shared" si="1638"/>
        <v>0</v>
      </c>
      <c r="HL130" s="90">
        <f t="shared" si="1639"/>
        <v>0</v>
      </c>
      <c r="HM130" s="90">
        <f t="shared" si="1640"/>
        <v>750</v>
      </c>
      <c r="HN130" s="90">
        <f t="shared" si="1641"/>
        <v>50</v>
      </c>
      <c r="HO130" s="90">
        <f t="shared" si="1642"/>
        <v>0</v>
      </c>
      <c r="HP130" s="90">
        <f t="shared" si="1643"/>
        <v>0</v>
      </c>
      <c r="HQ130" s="90">
        <f t="shared" si="1644"/>
        <v>50</v>
      </c>
      <c r="HR130" s="90">
        <f t="shared" si="1645"/>
        <v>700</v>
      </c>
      <c r="HS130" s="90">
        <f t="shared" si="1646"/>
        <v>158</v>
      </c>
      <c r="HT130" s="159">
        <f t="shared" si="851"/>
        <v>750</v>
      </c>
      <c r="HU130" s="131">
        <f t="shared" si="852"/>
        <v>750</v>
      </c>
      <c r="HV130" s="131">
        <f t="shared" si="853"/>
        <v>750</v>
      </c>
      <c r="HW130" s="84"/>
      <c r="HX130" s="84">
        <f t="shared" si="1698"/>
        <v>158</v>
      </c>
      <c r="HY130" s="84"/>
      <c r="HZ130" s="84"/>
      <c r="IA130" s="84"/>
      <c r="IB130" s="84"/>
      <c r="IC130" s="84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  <c r="LG130" s="67"/>
    </row>
    <row r="131" spans="1:319" s="4" customFormat="1" ht="15.75" customHeight="1" x14ac:dyDescent="0.25">
      <c r="A131" s="33"/>
      <c r="B131" s="37">
        <v>31</v>
      </c>
      <c r="C131" s="36"/>
      <c r="D131" s="36"/>
      <c r="E131" s="36"/>
      <c r="F131" s="19" t="s">
        <v>558</v>
      </c>
      <c r="G131" s="16" t="s">
        <v>375</v>
      </c>
      <c r="H131" s="17" t="s">
        <v>559</v>
      </c>
      <c r="I131" s="87">
        <v>61008015362</v>
      </c>
      <c r="J131" s="35" t="s">
        <v>163</v>
      </c>
      <c r="K131" s="92" t="s">
        <v>33</v>
      </c>
      <c r="L131" s="34" t="s">
        <v>943</v>
      </c>
      <c r="M131" s="34">
        <v>36</v>
      </c>
      <c r="N131" s="34" t="s">
        <v>1242</v>
      </c>
      <c r="O131" s="50"/>
      <c r="P131" s="88" t="s">
        <v>167</v>
      </c>
      <c r="Q131" s="88">
        <v>30</v>
      </c>
      <c r="R131" s="39" t="s">
        <v>264</v>
      </c>
      <c r="S131" s="89">
        <v>250</v>
      </c>
      <c r="T131" s="90">
        <f t="shared" si="1648"/>
        <v>250</v>
      </c>
      <c r="U131" s="90"/>
      <c r="V131" s="91"/>
      <c r="W131" s="90">
        <f t="shared" si="1649"/>
        <v>250</v>
      </c>
      <c r="X131" s="90">
        <f t="shared" si="1650"/>
        <v>50</v>
      </c>
      <c r="Y131" s="90">
        <f t="shared" si="1651"/>
        <v>0</v>
      </c>
      <c r="Z131" s="90"/>
      <c r="AA131" s="90">
        <f t="shared" si="1652"/>
        <v>50</v>
      </c>
      <c r="AB131" s="90">
        <f t="shared" si="1653"/>
        <v>200</v>
      </c>
      <c r="AC131" s="89">
        <v>100</v>
      </c>
      <c r="AD131" s="89">
        <v>250</v>
      </c>
      <c r="AE131" s="90">
        <f t="shared" si="1666"/>
        <v>250</v>
      </c>
      <c r="AF131" s="90"/>
      <c r="AG131" s="91"/>
      <c r="AH131" s="90">
        <f t="shared" si="1667"/>
        <v>250</v>
      </c>
      <c r="AI131" s="90">
        <v>0</v>
      </c>
      <c r="AJ131" s="90">
        <v>0</v>
      </c>
      <c r="AK131" s="90"/>
      <c r="AL131" s="90">
        <f t="shared" si="1668"/>
        <v>0</v>
      </c>
      <c r="AM131" s="90">
        <f t="shared" si="1669"/>
        <v>250</v>
      </c>
      <c r="AN131" s="177">
        <v>136</v>
      </c>
      <c r="AO131" s="89">
        <v>250</v>
      </c>
      <c r="AP131" s="90">
        <f t="shared" si="1682"/>
        <v>250</v>
      </c>
      <c r="AQ131" s="90"/>
      <c r="AR131" s="91"/>
      <c r="AS131" s="90">
        <f t="shared" si="1683"/>
        <v>250</v>
      </c>
      <c r="AT131" s="90">
        <v>0</v>
      </c>
      <c r="AU131" s="90">
        <v>0</v>
      </c>
      <c r="AV131" s="90"/>
      <c r="AW131" s="90">
        <f t="shared" si="1684"/>
        <v>0</v>
      </c>
      <c r="AX131" s="90">
        <f t="shared" si="1685"/>
        <v>250</v>
      </c>
      <c r="AY131" s="89">
        <v>119</v>
      </c>
      <c r="AZ131" s="89">
        <f t="shared" si="1590"/>
        <v>750</v>
      </c>
      <c r="BA131" s="90">
        <f t="shared" si="1591"/>
        <v>750</v>
      </c>
      <c r="BB131" s="90">
        <f t="shared" si="1592"/>
        <v>0</v>
      </c>
      <c r="BC131" s="90">
        <f t="shared" si="1593"/>
        <v>0</v>
      </c>
      <c r="BD131" s="90">
        <f t="shared" si="1594"/>
        <v>750</v>
      </c>
      <c r="BE131" s="90">
        <f t="shared" si="945"/>
        <v>150</v>
      </c>
      <c r="BF131" s="90">
        <f t="shared" si="1595"/>
        <v>0</v>
      </c>
      <c r="BG131" s="90">
        <f t="shared" si="1596"/>
        <v>0</v>
      </c>
      <c r="BH131" s="90">
        <f t="shared" si="1597"/>
        <v>150</v>
      </c>
      <c r="BI131" s="90">
        <f t="shared" si="1598"/>
        <v>600</v>
      </c>
      <c r="BJ131" s="89">
        <f t="shared" si="1599"/>
        <v>355</v>
      </c>
      <c r="BK131" s="89">
        <v>250</v>
      </c>
      <c r="BL131" s="90">
        <f t="shared" si="1717"/>
        <v>0</v>
      </c>
      <c r="BM131" s="90"/>
      <c r="BN131" s="91"/>
      <c r="BO131" s="90">
        <f t="shared" si="1718"/>
        <v>0</v>
      </c>
      <c r="BP131" s="90">
        <f t="shared" si="1719"/>
        <v>0</v>
      </c>
      <c r="BQ131" s="90">
        <f t="shared" si="1720"/>
        <v>0</v>
      </c>
      <c r="BR131" s="90"/>
      <c r="BS131" s="90">
        <f t="shared" si="1721"/>
        <v>0</v>
      </c>
      <c r="BT131" s="90">
        <f t="shared" si="1722"/>
        <v>0</v>
      </c>
      <c r="BU131" s="89"/>
      <c r="BV131" s="89">
        <v>250</v>
      </c>
      <c r="BW131" s="90">
        <f t="shared" si="1699"/>
        <v>0</v>
      </c>
      <c r="BX131" s="90"/>
      <c r="BY131" s="91"/>
      <c r="BZ131" s="90">
        <f t="shared" si="1700"/>
        <v>0</v>
      </c>
      <c r="CA131" s="90">
        <f t="shared" si="1701"/>
        <v>0</v>
      </c>
      <c r="CB131" s="90">
        <f t="shared" si="1714"/>
        <v>0</v>
      </c>
      <c r="CC131" s="90"/>
      <c r="CD131" s="90">
        <f t="shared" si="1702"/>
        <v>0</v>
      </c>
      <c r="CE131" s="90">
        <f t="shared" si="1703"/>
        <v>0</v>
      </c>
      <c r="CF131" s="89"/>
      <c r="CG131" s="89">
        <v>250</v>
      </c>
      <c r="CH131" s="90">
        <f t="shared" si="1670"/>
        <v>0</v>
      </c>
      <c r="CI131" s="90"/>
      <c r="CJ131" s="91"/>
      <c r="CK131" s="90">
        <f t="shared" si="1671"/>
        <v>0</v>
      </c>
      <c r="CL131" s="90">
        <f t="shared" si="1672"/>
        <v>0</v>
      </c>
      <c r="CM131" s="90">
        <f t="shared" si="1673"/>
        <v>0</v>
      </c>
      <c r="CN131" s="90"/>
      <c r="CO131" s="90">
        <f t="shared" si="1674"/>
        <v>0</v>
      </c>
      <c r="CP131" s="90">
        <f t="shared" si="1675"/>
        <v>0</v>
      </c>
      <c r="CQ131" s="89"/>
      <c r="CR131" s="89">
        <f t="shared" si="1600"/>
        <v>750</v>
      </c>
      <c r="CS131" s="90">
        <f t="shared" si="1601"/>
        <v>0</v>
      </c>
      <c r="CT131" s="90">
        <f t="shared" si="1602"/>
        <v>0</v>
      </c>
      <c r="CU131" s="90">
        <f t="shared" si="1603"/>
        <v>0</v>
      </c>
      <c r="CV131" s="90">
        <f t="shared" si="1604"/>
        <v>0</v>
      </c>
      <c r="CW131" s="90">
        <f t="shared" si="946"/>
        <v>0</v>
      </c>
      <c r="CX131" s="90">
        <f t="shared" si="1605"/>
        <v>0</v>
      </c>
      <c r="CY131" s="90">
        <f t="shared" si="1606"/>
        <v>0</v>
      </c>
      <c r="CZ131" s="90">
        <f t="shared" si="1607"/>
        <v>0</v>
      </c>
      <c r="DA131" s="90">
        <f t="shared" si="1608"/>
        <v>0</v>
      </c>
      <c r="DB131" s="89">
        <f t="shared" si="1609"/>
        <v>0</v>
      </c>
      <c r="DC131" s="191">
        <f t="shared" si="1614"/>
        <v>1500</v>
      </c>
      <c r="DD131" s="191">
        <f t="shared" si="1615"/>
        <v>750</v>
      </c>
      <c r="DE131" s="191">
        <f t="shared" si="1616"/>
        <v>0</v>
      </c>
      <c r="DF131" s="191">
        <f t="shared" si="1617"/>
        <v>0</v>
      </c>
      <c r="DG131" s="191">
        <f t="shared" si="1618"/>
        <v>750</v>
      </c>
      <c r="DH131" s="191">
        <f t="shared" si="1619"/>
        <v>150</v>
      </c>
      <c r="DI131" s="191">
        <f t="shared" si="1620"/>
        <v>0</v>
      </c>
      <c r="DJ131" s="191">
        <f t="shared" si="1621"/>
        <v>0</v>
      </c>
      <c r="DK131" s="191">
        <f t="shared" si="1622"/>
        <v>150</v>
      </c>
      <c r="DL131" s="191">
        <f t="shared" si="1623"/>
        <v>600</v>
      </c>
      <c r="DM131" s="191">
        <f t="shared" si="1624"/>
        <v>355</v>
      </c>
      <c r="DN131" s="89">
        <v>250</v>
      </c>
      <c r="DO131" s="90">
        <f t="shared" si="1704"/>
        <v>0</v>
      </c>
      <c r="DP131" s="90"/>
      <c r="DQ131" s="91"/>
      <c r="DR131" s="90">
        <f t="shared" si="1705"/>
        <v>0</v>
      </c>
      <c r="DS131" s="90">
        <f t="shared" si="1706"/>
        <v>0</v>
      </c>
      <c r="DT131" s="90">
        <f t="shared" si="1715"/>
        <v>0</v>
      </c>
      <c r="DU131" s="90"/>
      <c r="DV131" s="90">
        <f t="shared" si="1707"/>
        <v>0</v>
      </c>
      <c r="DW131" s="90">
        <f t="shared" si="1708"/>
        <v>0</v>
      </c>
      <c r="DX131" s="89"/>
      <c r="DY131" s="89">
        <v>250</v>
      </c>
      <c r="DZ131" s="90">
        <f t="shared" si="1723"/>
        <v>0</v>
      </c>
      <c r="EA131" s="90"/>
      <c r="EB131" s="91"/>
      <c r="EC131" s="90">
        <f t="shared" si="1724"/>
        <v>0</v>
      </c>
      <c r="ED131" s="90">
        <f t="shared" si="1725"/>
        <v>0</v>
      </c>
      <c r="EE131" s="90">
        <f t="shared" si="1726"/>
        <v>0</v>
      </c>
      <c r="EF131" s="90"/>
      <c r="EG131" s="90">
        <f t="shared" si="1727"/>
        <v>0</v>
      </c>
      <c r="EH131" s="90">
        <f t="shared" si="1728"/>
        <v>0</v>
      </c>
      <c r="EI131" s="89"/>
      <c r="EJ131" s="89">
        <v>250</v>
      </c>
      <c r="EK131" s="90">
        <f t="shared" si="1676"/>
        <v>0</v>
      </c>
      <c r="EL131" s="90"/>
      <c r="EM131" s="91"/>
      <c r="EN131" s="90">
        <f t="shared" si="1677"/>
        <v>0</v>
      </c>
      <c r="EO131" s="90">
        <f t="shared" si="1678"/>
        <v>0</v>
      </c>
      <c r="EP131" s="90">
        <f t="shared" si="1679"/>
        <v>0</v>
      </c>
      <c r="EQ131" s="90"/>
      <c r="ER131" s="90">
        <f t="shared" si="1680"/>
        <v>0</v>
      </c>
      <c r="ES131" s="90">
        <f t="shared" si="1681"/>
        <v>0</v>
      </c>
      <c r="ET131" s="89"/>
      <c r="EU131" s="89">
        <f t="shared" si="1449"/>
        <v>750</v>
      </c>
      <c r="EV131" s="90">
        <f t="shared" si="1450"/>
        <v>0</v>
      </c>
      <c r="EW131" s="90">
        <f t="shared" si="1451"/>
        <v>0</v>
      </c>
      <c r="EX131" s="90">
        <f t="shared" si="1452"/>
        <v>0</v>
      </c>
      <c r="EY131" s="90">
        <f t="shared" si="1453"/>
        <v>0</v>
      </c>
      <c r="EZ131" s="90">
        <f t="shared" si="947"/>
        <v>0</v>
      </c>
      <c r="FA131" s="90">
        <f t="shared" si="1454"/>
        <v>0</v>
      </c>
      <c r="FB131" s="90">
        <f t="shared" si="1455"/>
        <v>0</v>
      </c>
      <c r="FC131" s="90">
        <f t="shared" si="1456"/>
        <v>0</v>
      </c>
      <c r="FD131" s="90">
        <f t="shared" si="1457"/>
        <v>0</v>
      </c>
      <c r="FE131" s="89">
        <f t="shared" si="1458"/>
        <v>0</v>
      </c>
      <c r="FF131" s="191">
        <f t="shared" si="1625"/>
        <v>2250</v>
      </c>
      <c r="FG131" s="191">
        <f t="shared" si="1626"/>
        <v>750</v>
      </c>
      <c r="FH131" s="191">
        <f t="shared" si="1627"/>
        <v>0</v>
      </c>
      <c r="FI131" s="191">
        <f t="shared" si="1628"/>
        <v>0</v>
      </c>
      <c r="FJ131" s="191">
        <f t="shared" si="1629"/>
        <v>750</v>
      </c>
      <c r="FK131" s="191">
        <f t="shared" si="1630"/>
        <v>150</v>
      </c>
      <c r="FL131" s="191">
        <f t="shared" si="1631"/>
        <v>0</v>
      </c>
      <c r="FM131" s="191">
        <f t="shared" si="1632"/>
        <v>0</v>
      </c>
      <c r="FN131" s="191">
        <f t="shared" si="1633"/>
        <v>150</v>
      </c>
      <c r="FO131" s="191">
        <f t="shared" si="1634"/>
        <v>600</v>
      </c>
      <c r="FP131" s="191">
        <f t="shared" si="1635"/>
        <v>355</v>
      </c>
      <c r="FQ131" s="89">
        <v>250</v>
      </c>
      <c r="FR131" s="90">
        <f t="shared" si="1660"/>
        <v>0</v>
      </c>
      <c r="FS131" s="90"/>
      <c r="FT131" s="91"/>
      <c r="FU131" s="90">
        <f t="shared" si="1661"/>
        <v>0</v>
      </c>
      <c r="FV131" s="90">
        <f t="shared" si="1662"/>
        <v>0</v>
      </c>
      <c r="FW131" s="90">
        <f t="shared" si="1663"/>
        <v>0</v>
      </c>
      <c r="FX131" s="90"/>
      <c r="FY131" s="90">
        <f t="shared" si="1664"/>
        <v>0</v>
      </c>
      <c r="FZ131" s="90">
        <f t="shared" si="1665"/>
        <v>0</v>
      </c>
      <c r="GA131" s="89"/>
      <c r="GB131" s="89">
        <v>250</v>
      </c>
      <c r="GC131" s="90">
        <f t="shared" si="1692"/>
        <v>0</v>
      </c>
      <c r="GD131" s="90"/>
      <c r="GE131" s="91"/>
      <c r="GF131" s="90">
        <f t="shared" si="1693"/>
        <v>0</v>
      </c>
      <c r="GG131" s="90">
        <f t="shared" si="1694"/>
        <v>0</v>
      </c>
      <c r="GH131" s="90">
        <f t="shared" si="1695"/>
        <v>0</v>
      </c>
      <c r="GI131" s="90"/>
      <c r="GJ131" s="90">
        <f t="shared" si="1696"/>
        <v>0</v>
      </c>
      <c r="GK131" s="90">
        <f t="shared" si="1697"/>
        <v>0</v>
      </c>
      <c r="GL131" s="89"/>
      <c r="GM131" s="89">
        <v>250</v>
      </c>
      <c r="GN131" s="90">
        <f t="shared" si="1709"/>
        <v>0</v>
      </c>
      <c r="GO131" s="90"/>
      <c r="GP131" s="91"/>
      <c r="GQ131" s="90">
        <f t="shared" si="1710"/>
        <v>0</v>
      </c>
      <c r="GR131" s="90">
        <f t="shared" si="1711"/>
        <v>0</v>
      </c>
      <c r="GS131" s="90">
        <f t="shared" si="1716"/>
        <v>0</v>
      </c>
      <c r="GT131" s="90"/>
      <c r="GU131" s="90">
        <f t="shared" si="1712"/>
        <v>0</v>
      </c>
      <c r="GV131" s="90">
        <f t="shared" si="1713"/>
        <v>0</v>
      </c>
      <c r="GW131" s="89"/>
      <c r="GX131" s="89">
        <f t="shared" si="1488"/>
        <v>750</v>
      </c>
      <c r="GY131" s="90">
        <f t="shared" si="1489"/>
        <v>0</v>
      </c>
      <c r="GZ131" s="90">
        <f t="shared" si="1490"/>
        <v>0</v>
      </c>
      <c r="HA131" s="90">
        <f t="shared" si="1491"/>
        <v>0</v>
      </c>
      <c r="HB131" s="90">
        <f t="shared" si="1492"/>
        <v>0</v>
      </c>
      <c r="HC131" s="90">
        <f t="shared" si="948"/>
        <v>0</v>
      </c>
      <c r="HD131" s="90">
        <f t="shared" si="1493"/>
        <v>0</v>
      </c>
      <c r="HE131" s="90">
        <f t="shared" si="1494"/>
        <v>0</v>
      </c>
      <c r="HF131" s="90">
        <f t="shared" si="1495"/>
        <v>0</v>
      </c>
      <c r="HG131" s="90">
        <f t="shared" si="1496"/>
        <v>0</v>
      </c>
      <c r="HH131" s="89">
        <f t="shared" si="1497"/>
        <v>0</v>
      </c>
      <c r="HI131" s="90">
        <f t="shared" si="1636"/>
        <v>3000</v>
      </c>
      <c r="HJ131" s="90">
        <f t="shared" si="1637"/>
        <v>750</v>
      </c>
      <c r="HK131" s="90">
        <f t="shared" si="1638"/>
        <v>0</v>
      </c>
      <c r="HL131" s="90">
        <f t="shared" si="1639"/>
        <v>0</v>
      </c>
      <c r="HM131" s="90">
        <f t="shared" si="1640"/>
        <v>750</v>
      </c>
      <c r="HN131" s="90">
        <f t="shared" si="1641"/>
        <v>50</v>
      </c>
      <c r="HO131" s="90">
        <f t="shared" si="1642"/>
        <v>0</v>
      </c>
      <c r="HP131" s="90">
        <f t="shared" si="1643"/>
        <v>0</v>
      </c>
      <c r="HQ131" s="90">
        <f t="shared" si="1644"/>
        <v>50</v>
      </c>
      <c r="HR131" s="90">
        <f t="shared" si="1645"/>
        <v>700</v>
      </c>
      <c r="HS131" s="90">
        <f t="shared" si="1646"/>
        <v>355</v>
      </c>
      <c r="HT131" s="159">
        <f t="shared" si="851"/>
        <v>750</v>
      </c>
      <c r="HU131" s="131">
        <f t="shared" si="852"/>
        <v>750</v>
      </c>
      <c r="HV131" s="131">
        <f t="shared" si="853"/>
        <v>750</v>
      </c>
      <c r="HW131" s="84"/>
      <c r="HX131" s="84">
        <f t="shared" si="1698"/>
        <v>355</v>
      </c>
      <c r="HY131" s="84"/>
      <c r="HZ131" s="84"/>
      <c r="IA131" s="84"/>
      <c r="IB131" s="84"/>
      <c r="IC131" s="84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  <c r="LG131" s="67"/>
    </row>
    <row r="132" spans="1:319" s="4" customFormat="1" ht="15.75" customHeight="1" x14ac:dyDescent="0.25">
      <c r="A132" s="33"/>
      <c r="B132" s="37">
        <v>32</v>
      </c>
      <c r="C132" s="36"/>
      <c r="D132" s="36"/>
      <c r="E132" s="62"/>
      <c r="F132" s="19" t="s">
        <v>560</v>
      </c>
      <c r="G132" s="16" t="s">
        <v>375</v>
      </c>
      <c r="H132" s="17" t="s">
        <v>561</v>
      </c>
      <c r="I132" s="87">
        <v>61008005828</v>
      </c>
      <c r="J132" s="35" t="s">
        <v>7</v>
      </c>
      <c r="K132" s="92" t="s">
        <v>35</v>
      </c>
      <c r="L132" s="34" t="s">
        <v>913</v>
      </c>
      <c r="M132" s="34">
        <v>45</v>
      </c>
      <c r="N132" s="34" t="s">
        <v>1242</v>
      </c>
      <c r="O132" s="50"/>
      <c r="P132" s="88" t="s">
        <v>167</v>
      </c>
      <c r="Q132" s="88">
        <v>31</v>
      </c>
      <c r="R132" s="39" t="s">
        <v>258</v>
      </c>
      <c r="S132" s="89">
        <v>250</v>
      </c>
      <c r="T132" s="90">
        <f t="shared" si="1648"/>
        <v>250</v>
      </c>
      <c r="U132" s="90"/>
      <c r="V132" s="91"/>
      <c r="W132" s="90">
        <f t="shared" si="1649"/>
        <v>250</v>
      </c>
      <c r="X132" s="90">
        <f t="shared" si="1650"/>
        <v>50</v>
      </c>
      <c r="Y132" s="90">
        <f t="shared" si="1651"/>
        <v>0</v>
      </c>
      <c r="Z132" s="90"/>
      <c r="AA132" s="90">
        <f t="shared" si="1652"/>
        <v>50</v>
      </c>
      <c r="AB132" s="90">
        <f t="shared" si="1653"/>
        <v>200</v>
      </c>
      <c r="AC132" s="89">
        <v>129</v>
      </c>
      <c r="AD132" s="89">
        <v>250</v>
      </c>
      <c r="AE132" s="90">
        <f t="shared" si="1666"/>
        <v>250</v>
      </c>
      <c r="AF132" s="90"/>
      <c r="AG132" s="91"/>
      <c r="AH132" s="90">
        <f t="shared" si="1667"/>
        <v>250</v>
      </c>
      <c r="AI132" s="90">
        <v>0</v>
      </c>
      <c r="AJ132" s="90">
        <v>0</v>
      </c>
      <c r="AK132" s="90"/>
      <c r="AL132" s="90">
        <f t="shared" si="1668"/>
        <v>0</v>
      </c>
      <c r="AM132" s="90">
        <f t="shared" si="1669"/>
        <v>250</v>
      </c>
      <c r="AN132" s="177">
        <v>139</v>
      </c>
      <c r="AO132" s="89">
        <v>250</v>
      </c>
      <c r="AP132" s="90">
        <f t="shared" si="1682"/>
        <v>250</v>
      </c>
      <c r="AQ132" s="90"/>
      <c r="AR132" s="91"/>
      <c r="AS132" s="90">
        <f t="shared" si="1683"/>
        <v>250</v>
      </c>
      <c r="AT132" s="90">
        <v>0</v>
      </c>
      <c r="AU132" s="90">
        <v>0</v>
      </c>
      <c r="AV132" s="90"/>
      <c r="AW132" s="90">
        <f t="shared" si="1684"/>
        <v>0</v>
      </c>
      <c r="AX132" s="90">
        <f t="shared" si="1685"/>
        <v>250</v>
      </c>
      <c r="AY132" s="89">
        <v>153</v>
      </c>
      <c r="AZ132" s="89">
        <f t="shared" si="1590"/>
        <v>750</v>
      </c>
      <c r="BA132" s="90">
        <f t="shared" si="1591"/>
        <v>750</v>
      </c>
      <c r="BB132" s="90">
        <f t="shared" si="1592"/>
        <v>0</v>
      </c>
      <c r="BC132" s="90">
        <f t="shared" si="1593"/>
        <v>0</v>
      </c>
      <c r="BD132" s="90">
        <f t="shared" si="1594"/>
        <v>750</v>
      </c>
      <c r="BE132" s="90">
        <f t="shared" si="945"/>
        <v>150</v>
      </c>
      <c r="BF132" s="90">
        <f t="shared" si="1595"/>
        <v>0</v>
      </c>
      <c r="BG132" s="90">
        <f t="shared" si="1596"/>
        <v>0</v>
      </c>
      <c r="BH132" s="90">
        <f t="shared" si="1597"/>
        <v>150</v>
      </c>
      <c r="BI132" s="90">
        <f t="shared" si="1598"/>
        <v>600</v>
      </c>
      <c r="BJ132" s="89">
        <f t="shared" si="1599"/>
        <v>421</v>
      </c>
      <c r="BK132" s="89">
        <v>250</v>
      </c>
      <c r="BL132" s="90">
        <f t="shared" si="1717"/>
        <v>0</v>
      </c>
      <c r="BM132" s="90"/>
      <c r="BN132" s="91"/>
      <c r="BO132" s="90">
        <f t="shared" si="1718"/>
        <v>0</v>
      </c>
      <c r="BP132" s="90">
        <f t="shared" si="1719"/>
        <v>0</v>
      </c>
      <c r="BQ132" s="90">
        <f t="shared" si="1720"/>
        <v>0</v>
      </c>
      <c r="BR132" s="90"/>
      <c r="BS132" s="90">
        <f t="shared" si="1721"/>
        <v>0</v>
      </c>
      <c r="BT132" s="90">
        <f t="shared" si="1722"/>
        <v>0</v>
      </c>
      <c r="BU132" s="89"/>
      <c r="BV132" s="89">
        <v>250</v>
      </c>
      <c r="BW132" s="90">
        <f t="shared" si="1699"/>
        <v>0</v>
      </c>
      <c r="BX132" s="90"/>
      <c r="BY132" s="91"/>
      <c r="BZ132" s="90">
        <f t="shared" si="1700"/>
        <v>0</v>
      </c>
      <c r="CA132" s="90">
        <f t="shared" si="1701"/>
        <v>0</v>
      </c>
      <c r="CB132" s="90">
        <f t="shared" si="1714"/>
        <v>0</v>
      </c>
      <c r="CC132" s="90"/>
      <c r="CD132" s="90">
        <f t="shared" si="1702"/>
        <v>0</v>
      </c>
      <c r="CE132" s="90">
        <f t="shared" si="1703"/>
        <v>0</v>
      </c>
      <c r="CF132" s="89"/>
      <c r="CG132" s="89">
        <v>250</v>
      </c>
      <c r="CH132" s="90">
        <f t="shared" ref="CH132:CH140" si="1878">IF(CQ132&gt;0,CG132,0)</f>
        <v>0</v>
      </c>
      <c r="CI132" s="90"/>
      <c r="CJ132" s="91"/>
      <c r="CK132" s="90">
        <f t="shared" ref="CK132:CK140" si="1879">CH132+CI132+CJ132</f>
        <v>0</v>
      </c>
      <c r="CL132" s="90">
        <f t="shared" ref="CL132:CL140" si="1880">CK132*20%</f>
        <v>0</v>
      </c>
      <c r="CM132" s="90">
        <f t="shared" ref="CM132:CM140" si="1881">CK132*E132</f>
        <v>0</v>
      </c>
      <c r="CN132" s="90"/>
      <c r="CO132" s="90">
        <f t="shared" ref="CO132:CO140" si="1882">CL132-CM132+CN132</f>
        <v>0</v>
      </c>
      <c r="CP132" s="90">
        <f t="shared" ref="CP132:CP140" si="1883">CK132-CO132</f>
        <v>0</v>
      </c>
      <c r="CQ132" s="89"/>
      <c r="CR132" s="89">
        <f t="shared" si="1600"/>
        <v>750</v>
      </c>
      <c r="CS132" s="90">
        <f t="shared" si="1601"/>
        <v>0</v>
      </c>
      <c r="CT132" s="90">
        <f t="shared" si="1602"/>
        <v>0</v>
      </c>
      <c r="CU132" s="90">
        <f t="shared" si="1603"/>
        <v>0</v>
      </c>
      <c r="CV132" s="90">
        <f t="shared" si="1604"/>
        <v>0</v>
      </c>
      <c r="CW132" s="90">
        <f t="shared" si="946"/>
        <v>0</v>
      </c>
      <c r="CX132" s="90">
        <f t="shared" si="1605"/>
        <v>0</v>
      </c>
      <c r="CY132" s="90">
        <f t="shared" si="1606"/>
        <v>0</v>
      </c>
      <c r="CZ132" s="90">
        <f t="shared" si="1607"/>
        <v>0</v>
      </c>
      <c r="DA132" s="90">
        <f t="shared" si="1608"/>
        <v>0</v>
      </c>
      <c r="DB132" s="89">
        <f t="shared" si="1609"/>
        <v>0</v>
      </c>
      <c r="DC132" s="191">
        <f t="shared" si="1614"/>
        <v>1500</v>
      </c>
      <c r="DD132" s="191">
        <f t="shared" si="1615"/>
        <v>750</v>
      </c>
      <c r="DE132" s="191">
        <f t="shared" si="1616"/>
        <v>0</v>
      </c>
      <c r="DF132" s="191">
        <f t="shared" si="1617"/>
        <v>0</v>
      </c>
      <c r="DG132" s="191">
        <f t="shared" si="1618"/>
        <v>750</v>
      </c>
      <c r="DH132" s="191">
        <f t="shared" si="1619"/>
        <v>150</v>
      </c>
      <c r="DI132" s="191">
        <f t="shared" si="1620"/>
        <v>0</v>
      </c>
      <c r="DJ132" s="191">
        <f t="shared" si="1621"/>
        <v>0</v>
      </c>
      <c r="DK132" s="191">
        <f t="shared" si="1622"/>
        <v>150</v>
      </c>
      <c r="DL132" s="191">
        <f t="shared" si="1623"/>
        <v>600</v>
      </c>
      <c r="DM132" s="191">
        <f t="shared" si="1624"/>
        <v>421</v>
      </c>
      <c r="DN132" s="89">
        <v>250</v>
      </c>
      <c r="DO132" s="90">
        <f t="shared" si="1704"/>
        <v>0</v>
      </c>
      <c r="DP132" s="90"/>
      <c r="DQ132" s="91"/>
      <c r="DR132" s="90">
        <f t="shared" si="1705"/>
        <v>0</v>
      </c>
      <c r="DS132" s="90">
        <f t="shared" si="1706"/>
        <v>0</v>
      </c>
      <c r="DT132" s="90">
        <f t="shared" si="1715"/>
        <v>0</v>
      </c>
      <c r="DU132" s="90"/>
      <c r="DV132" s="90">
        <f t="shared" si="1707"/>
        <v>0</v>
      </c>
      <c r="DW132" s="90">
        <f t="shared" si="1708"/>
        <v>0</v>
      </c>
      <c r="DX132" s="89"/>
      <c r="DY132" s="89">
        <v>250</v>
      </c>
      <c r="DZ132" s="90">
        <f t="shared" si="1723"/>
        <v>0</v>
      </c>
      <c r="EA132" s="90"/>
      <c r="EB132" s="91"/>
      <c r="EC132" s="90">
        <f t="shared" si="1724"/>
        <v>0</v>
      </c>
      <c r="ED132" s="90">
        <f t="shared" si="1725"/>
        <v>0</v>
      </c>
      <c r="EE132" s="90">
        <f t="shared" si="1726"/>
        <v>0</v>
      </c>
      <c r="EF132" s="90"/>
      <c r="EG132" s="90">
        <f t="shared" si="1727"/>
        <v>0</v>
      </c>
      <c r="EH132" s="90">
        <f t="shared" si="1728"/>
        <v>0</v>
      </c>
      <c r="EI132" s="89"/>
      <c r="EJ132" s="89">
        <v>250</v>
      </c>
      <c r="EK132" s="90">
        <f t="shared" si="1676"/>
        <v>0</v>
      </c>
      <c r="EL132" s="90"/>
      <c r="EM132" s="91"/>
      <c r="EN132" s="90">
        <f t="shared" si="1677"/>
        <v>0</v>
      </c>
      <c r="EO132" s="90">
        <f t="shared" si="1678"/>
        <v>0</v>
      </c>
      <c r="EP132" s="90">
        <f t="shared" si="1679"/>
        <v>0</v>
      </c>
      <c r="EQ132" s="90"/>
      <c r="ER132" s="90">
        <f t="shared" si="1680"/>
        <v>0</v>
      </c>
      <c r="ES132" s="90">
        <f t="shared" si="1681"/>
        <v>0</v>
      </c>
      <c r="ET132" s="89"/>
      <c r="EU132" s="89">
        <f t="shared" si="1449"/>
        <v>750</v>
      </c>
      <c r="EV132" s="90">
        <f t="shared" si="1450"/>
        <v>0</v>
      </c>
      <c r="EW132" s="90">
        <f t="shared" si="1451"/>
        <v>0</v>
      </c>
      <c r="EX132" s="90">
        <f t="shared" si="1452"/>
        <v>0</v>
      </c>
      <c r="EY132" s="90">
        <f t="shared" si="1453"/>
        <v>0</v>
      </c>
      <c r="EZ132" s="90">
        <f t="shared" si="947"/>
        <v>0</v>
      </c>
      <c r="FA132" s="90">
        <f t="shared" si="1454"/>
        <v>0</v>
      </c>
      <c r="FB132" s="90">
        <f t="shared" si="1455"/>
        <v>0</v>
      </c>
      <c r="FC132" s="90">
        <f t="shared" si="1456"/>
        <v>0</v>
      </c>
      <c r="FD132" s="90">
        <f t="shared" si="1457"/>
        <v>0</v>
      </c>
      <c r="FE132" s="89">
        <f t="shared" si="1458"/>
        <v>0</v>
      </c>
      <c r="FF132" s="191">
        <f t="shared" si="1625"/>
        <v>2250</v>
      </c>
      <c r="FG132" s="191">
        <f t="shared" si="1626"/>
        <v>750</v>
      </c>
      <c r="FH132" s="191">
        <f t="shared" si="1627"/>
        <v>0</v>
      </c>
      <c r="FI132" s="191">
        <f t="shared" si="1628"/>
        <v>0</v>
      </c>
      <c r="FJ132" s="191">
        <f t="shared" si="1629"/>
        <v>750</v>
      </c>
      <c r="FK132" s="191">
        <f t="shared" si="1630"/>
        <v>150</v>
      </c>
      <c r="FL132" s="191">
        <f t="shared" si="1631"/>
        <v>0</v>
      </c>
      <c r="FM132" s="191">
        <f t="shared" si="1632"/>
        <v>0</v>
      </c>
      <c r="FN132" s="191">
        <f t="shared" si="1633"/>
        <v>150</v>
      </c>
      <c r="FO132" s="191">
        <f t="shared" si="1634"/>
        <v>600</v>
      </c>
      <c r="FP132" s="191">
        <f t="shared" si="1635"/>
        <v>421</v>
      </c>
      <c r="FQ132" s="89">
        <v>250</v>
      </c>
      <c r="FR132" s="90">
        <f t="shared" si="1660"/>
        <v>0</v>
      </c>
      <c r="FS132" s="90"/>
      <c r="FT132" s="91"/>
      <c r="FU132" s="90">
        <f t="shared" si="1661"/>
        <v>0</v>
      </c>
      <c r="FV132" s="90">
        <f t="shared" si="1662"/>
        <v>0</v>
      </c>
      <c r="FW132" s="90">
        <f t="shared" si="1663"/>
        <v>0</v>
      </c>
      <c r="FX132" s="90"/>
      <c r="FY132" s="90">
        <f t="shared" si="1664"/>
        <v>0</v>
      </c>
      <c r="FZ132" s="90">
        <f t="shared" si="1665"/>
        <v>0</v>
      </c>
      <c r="GA132" s="89"/>
      <c r="GB132" s="89">
        <v>250</v>
      </c>
      <c r="GC132" s="90">
        <f t="shared" si="1692"/>
        <v>0</v>
      </c>
      <c r="GD132" s="90"/>
      <c r="GE132" s="91"/>
      <c r="GF132" s="90">
        <f t="shared" si="1693"/>
        <v>0</v>
      </c>
      <c r="GG132" s="90">
        <f t="shared" si="1694"/>
        <v>0</v>
      </c>
      <c r="GH132" s="90">
        <f t="shared" si="1695"/>
        <v>0</v>
      </c>
      <c r="GI132" s="90"/>
      <c r="GJ132" s="90">
        <f t="shared" si="1696"/>
        <v>0</v>
      </c>
      <c r="GK132" s="90">
        <f t="shared" si="1697"/>
        <v>0</v>
      </c>
      <c r="GL132" s="89"/>
      <c r="GM132" s="89">
        <v>250</v>
      </c>
      <c r="GN132" s="90">
        <f t="shared" si="1709"/>
        <v>0</v>
      </c>
      <c r="GO132" s="90"/>
      <c r="GP132" s="91"/>
      <c r="GQ132" s="90">
        <f t="shared" si="1710"/>
        <v>0</v>
      </c>
      <c r="GR132" s="90">
        <f t="shared" si="1711"/>
        <v>0</v>
      </c>
      <c r="GS132" s="90">
        <f t="shared" si="1716"/>
        <v>0</v>
      </c>
      <c r="GT132" s="90"/>
      <c r="GU132" s="90">
        <f t="shared" si="1712"/>
        <v>0</v>
      </c>
      <c r="GV132" s="90">
        <f t="shared" si="1713"/>
        <v>0</v>
      </c>
      <c r="GW132" s="89"/>
      <c r="GX132" s="89">
        <f t="shared" si="1488"/>
        <v>750</v>
      </c>
      <c r="GY132" s="90">
        <f t="shared" si="1489"/>
        <v>0</v>
      </c>
      <c r="GZ132" s="90">
        <f t="shared" si="1490"/>
        <v>0</v>
      </c>
      <c r="HA132" s="90">
        <f t="shared" si="1491"/>
        <v>0</v>
      </c>
      <c r="HB132" s="90">
        <f t="shared" si="1492"/>
        <v>0</v>
      </c>
      <c r="HC132" s="90">
        <f t="shared" si="948"/>
        <v>0</v>
      </c>
      <c r="HD132" s="90">
        <f t="shared" si="1493"/>
        <v>0</v>
      </c>
      <c r="HE132" s="90">
        <f t="shared" si="1494"/>
        <v>0</v>
      </c>
      <c r="HF132" s="90">
        <f t="shared" si="1495"/>
        <v>0</v>
      </c>
      <c r="HG132" s="90">
        <f t="shared" si="1496"/>
        <v>0</v>
      </c>
      <c r="HH132" s="89">
        <f t="shared" si="1497"/>
        <v>0</v>
      </c>
      <c r="HI132" s="90">
        <f t="shared" si="1636"/>
        <v>3000</v>
      </c>
      <c r="HJ132" s="90">
        <f t="shared" si="1637"/>
        <v>750</v>
      </c>
      <c r="HK132" s="90">
        <f t="shared" si="1638"/>
        <v>0</v>
      </c>
      <c r="HL132" s="90">
        <f t="shared" si="1639"/>
        <v>0</v>
      </c>
      <c r="HM132" s="90">
        <f t="shared" si="1640"/>
        <v>750</v>
      </c>
      <c r="HN132" s="90">
        <f t="shared" si="1641"/>
        <v>50</v>
      </c>
      <c r="HO132" s="90">
        <f t="shared" si="1642"/>
        <v>0</v>
      </c>
      <c r="HP132" s="90">
        <f t="shared" si="1643"/>
        <v>0</v>
      </c>
      <c r="HQ132" s="90">
        <f t="shared" si="1644"/>
        <v>50</v>
      </c>
      <c r="HR132" s="90">
        <f t="shared" si="1645"/>
        <v>700</v>
      </c>
      <c r="HS132" s="90">
        <f t="shared" si="1646"/>
        <v>421</v>
      </c>
      <c r="HT132" s="159">
        <f t="shared" ref="HT132:HT200" si="1884">BD132+CV132+EY132+HB132</f>
        <v>750</v>
      </c>
      <c r="HU132" s="131">
        <f t="shared" ref="HU132:HU200" si="1885">BD132+CV132+EY132+FU132+GF132</f>
        <v>750</v>
      </c>
      <c r="HV132" s="131">
        <f t="shared" si="853"/>
        <v>750</v>
      </c>
      <c r="HW132" s="84"/>
      <c r="HX132" s="84">
        <f t="shared" si="1698"/>
        <v>421</v>
      </c>
      <c r="HY132" s="84"/>
      <c r="HZ132" s="84"/>
      <c r="IA132" s="84"/>
      <c r="IB132" s="84"/>
      <c r="IC132" s="84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  <c r="LG132" s="67"/>
    </row>
    <row r="133" spans="1:319" s="4" customFormat="1" ht="15.75" customHeight="1" x14ac:dyDescent="0.25">
      <c r="A133" s="33"/>
      <c r="B133" s="37">
        <v>33</v>
      </c>
      <c r="C133" s="36"/>
      <c r="D133" s="36"/>
      <c r="E133" s="62"/>
      <c r="F133" s="19" t="s">
        <v>562</v>
      </c>
      <c r="G133" s="16" t="s">
        <v>375</v>
      </c>
      <c r="H133" s="17" t="s">
        <v>557</v>
      </c>
      <c r="I133" s="87">
        <v>61008009197</v>
      </c>
      <c r="J133" s="35" t="s">
        <v>9</v>
      </c>
      <c r="K133" s="92" t="s">
        <v>96</v>
      </c>
      <c r="L133" s="34" t="s">
        <v>915</v>
      </c>
      <c r="M133" s="34">
        <v>27</v>
      </c>
      <c r="N133" s="34" t="s">
        <v>1242</v>
      </c>
      <c r="O133" s="50"/>
      <c r="P133" s="88" t="s">
        <v>167</v>
      </c>
      <c r="Q133" s="88">
        <v>32</v>
      </c>
      <c r="R133" s="39" t="s">
        <v>277</v>
      </c>
      <c r="S133" s="89">
        <v>250</v>
      </c>
      <c r="T133" s="90">
        <f t="shared" si="1648"/>
        <v>250</v>
      </c>
      <c r="U133" s="90"/>
      <c r="V133" s="91"/>
      <c r="W133" s="90">
        <f t="shared" si="1649"/>
        <v>250</v>
      </c>
      <c r="X133" s="90">
        <f t="shared" si="1650"/>
        <v>50</v>
      </c>
      <c r="Y133" s="90">
        <f t="shared" si="1651"/>
        <v>0</v>
      </c>
      <c r="Z133" s="90"/>
      <c r="AA133" s="90">
        <f t="shared" si="1652"/>
        <v>50</v>
      </c>
      <c r="AB133" s="90">
        <f t="shared" si="1653"/>
        <v>200</v>
      </c>
      <c r="AC133" s="89">
        <v>88</v>
      </c>
      <c r="AD133" s="89">
        <v>250</v>
      </c>
      <c r="AE133" s="90">
        <f t="shared" si="1666"/>
        <v>250</v>
      </c>
      <c r="AF133" s="90"/>
      <c r="AG133" s="91"/>
      <c r="AH133" s="90">
        <f t="shared" si="1667"/>
        <v>250</v>
      </c>
      <c r="AI133" s="90">
        <v>0</v>
      </c>
      <c r="AJ133" s="90">
        <v>0</v>
      </c>
      <c r="AK133" s="90"/>
      <c r="AL133" s="90">
        <f t="shared" si="1668"/>
        <v>0</v>
      </c>
      <c r="AM133" s="90">
        <f t="shared" si="1669"/>
        <v>250</v>
      </c>
      <c r="AN133" s="177">
        <v>83</v>
      </c>
      <c r="AO133" s="89">
        <v>250</v>
      </c>
      <c r="AP133" s="90">
        <f t="shared" si="1682"/>
        <v>250</v>
      </c>
      <c r="AQ133" s="90"/>
      <c r="AR133" s="91"/>
      <c r="AS133" s="90">
        <f t="shared" si="1683"/>
        <v>250</v>
      </c>
      <c r="AT133" s="90">
        <v>0</v>
      </c>
      <c r="AU133" s="90">
        <v>0</v>
      </c>
      <c r="AV133" s="90"/>
      <c r="AW133" s="90">
        <f t="shared" si="1684"/>
        <v>0</v>
      </c>
      <c r="AX133" s="90">
        <f t="shared" si="1685"/>
        <v>250</v>
      </c>
      <c r="AY133" s="89">
        <v>109</v>
      </c>
      <c r="AZ133" s="89">
        <f t="shared" si="1590"/>
        <v>750</v>
      </c>
      <c r="BA133" s="90">
        <f t="shared" si="1591"/>
        <v>750</v>
      </c>
      <c r="BB133" s="90">
        <f t="shared" si="1592"/>
        <v>0</v>
      </c>
      <c r="BC133" s="90">
        <f t="shared" si="1593"/>
        <v>0</v>
      </c>
      <c r="BD133" s="90">
        <f t="shared" si="1594"/>
        <v>750</v>
      </c>
      <c r="BE133" s="90">
        <f t="shared" si="945"/>
        <v>150</v>
      </c>
      <c r="BF133" s="90">
        <f t="shared" si="1595"/>
        <v>0</v>
      </c>
      <c r="BG133" s="90">
        <f t="shared" si="1596"/>
        <v>0</v>
      </c>
      <c r="BH133" s="90">
        <f t="shared" si="1597"/>
        <v>150</v>
      </c>
      <c r="BI133" s="90">
        <f t="shared" si="1598"/>
        <v>600</v>
      </c>
      <c r="BJ133" s="89">
        <f t="shared" si="1599"/>
        <v>280</v>
      </c>
      <c r="BK133" s="89">
        <v>250</v>
      </c>
      <c r="BL133" s="90">
        <f t="shared" si="1717"/>
        <v>0</v>
      </c>
      <c r="BM133" s="90"/>
      <c r="BN133" s="91"/>
      <c r="BO133" s="90">
        <f t="shared" si="1718"/>
        <v>0</v>
      </c>
      <c r="BP133" s="90">
        <f t="shared" si="1719"/>
        <v>0</v>
      </c>
      <c r="BQ133" s="90">
        <f t="shared" si="1720"/>
        <v>0</v>
      </c>
      <c r="BR133" s="90"/>
      <c r="BS133" s="90">
        <f t="shared" si="1721"/>
        <v>0</v>
      </c>
      <c r="BT133" s="90">
        <f t="shared" si="1722"/>
        <v>0</v>
      </c>
      <c r="BU133" s="89"/>
      <c r="BV133" s="89">
        <v>250</v>
      </c>
      <c r="BW133" s="90">
        <f t="shared" si="1699"/>
        <v>0</v>
      </c>
      <c r="BX133" s="90"/>
      <c r="BY133" s="91"/>
      <c r="BZ133" s="90">
        <f t="shared" si="1700"/>
        <v>0</v>
      </c>
      <c r="CA133" s="90">
        <f t="shared" si="1701"/>
        <v>0</v>
      </c>
      <c r="CB133" s="90">
        <f t="shared" si="1714"/>
        <v>0</v>
      </c>
      <c r="CC133" s="90"/>
      <c r="CD133" s="90">
        <f t="shared" si="1702"/>
        <v>0</v>
      </c>
      <c r="CE133" s="90">
        <f t="shared" si="1703"/>
        <v>0</v>
      </c>
      <c r="CF133" s="89"/>
      <c r="CG133" s="89">
        <v>250</v>
      </c>
      <c r="CH133" s="90">
        <f t="shared" si="1878"/>
        <v>0</v>
      </c>
      <c r="CI133" s="90"/>
      <c r="CJ133" s="91"/>
      <c r="CK133" s="90">
        <f t="shared" si="1879"/>
        <v>0</v>
      </c>
      <c r="CL133" s="90">
        <f t="shared" si="1880"/>
        <v>0</v>
      </c>
      <c r="CM133" s="90">
        <f t="shared" si="1881"/>
        <v>0</v>
      </c>
      <c r="CN133" s="90"/>
      <c r="CO133" s="90">
        <f t="shared" si="1882"/>
        <v>0</v>
      </c>
      <c r="CP133" s="90">
        <f t="shared" si="1883"/>
        <v>0</v>
      </c>
      <c r="CQ133" s="89"/>
      <c r="CR133" s="89">
        <f t="shared" si="1600"/>
        <v>750</v>
      </c>
      <c r="CS133" s="90">
        <f t="shared" si="1601"/>
        <v>0</v>
      </c>
      <c r="CT133" s="90">
        <f t="shared" si="1602"/>
        <v>0</v>
      </c>
      <c r="CU133" s="90">
        <f t="shared" si="1603"/>
        <v>0</v>
      </c>
      <c r="CV133" s="90">
        <f t="shared" si="1604"/>
        <v>0</v>
      </c>
      <c r="CW133" s="90">
        <f t="shared" si="946"/>
        <v>0</v>
      </c>
      <c r="CX133" s="90">
        <f t="shared" si="1605"/>
        <v>0</v>
      </c>
      <c r="CY133" s="90">
        <f t="shared" si="1606"/>
        <v>0</v>
      </c>
      <c r="CZ133" s="90">
        <f t="shared" si="1607"/>
        <v>0</v>
      </c>
      <c r="DA133" s="90">
        <f t="shared" si="1608"/>
        <v>0</v>
      </c>
      <c r="DB133" s="89">
        <f t="shared" si="1609"/>
        <v>0</v>
      </c>
      <c r="DC133" s="191">
        <f t="shared" si="1614"/>
        <v>1500</v>
      </c>
      <c r="DD133" s="191">
        <f t="shared" si="1615"/>
        <v>750</v>
      </c>
      <c r="DE133" s="191">
        <f t="shared" si="1616"/>
        <v>0</v>
      </c>
      <c r="DF133" s="191">
        <f t="shared" si="1617"/>
        <v>0</v>
      </c>
      <c r="DG133" s="191">
        <f t="shared" si="1618"/>
        <v>750</v>
      </c>
      <c r="DH133" s="191">
        <f t="shared" si="1619"/>
        <v>150</v>
      </c>
      <c r="DI133" s="191">
        <f t="shared" si="1620"/>
        <v>0</v>
      </c>
      <c r="DJ133" s="191">
        <f t="shared" si="1621"/>
        <v>0</v>
      </c>
      <c r="DK133" s="191">
        <f t="shared" si="1622"/>
        <v>150</v>
      </c>
      <c r="DL133" s="191">
        <f t="shared" si="1623"/>
        <v>600</v>
      </c>
      <c r="DM133" s="191">
        <f t="shared" si="1624"/>
        <v>280</v>
      </c>
      <c r="DN133" s="89">
        <v>250</v>
      </c>
      <c r="DO133" s="90">
        <f t="shared" si="1704"/>
        <v>0</v>
      </c>
      <c r="DP133" s="90"/>
      <c r="DQ133" s="91"/>
      <c r="DR133" s="90">
        <f t="shared" si="1705"/>
        <v>0</v>
      </c>
      <c r="DS133" s="90">
        <f t="shared" si="1706"/>
        <v>0</v>
      </c>
      <c r="DT133" s="90">
        <f t="shared" si="1715"/>
        <v>0</v>
      </c>
      <c r="DU133" s="90"/>
      <c r="DV133" s="90">
        <f t="shared" si="1707"/>
        <v>0</v>
      </c>
      <c r="DW133" s="90">
        <f t="shared" si="1708"/>
        <v>0</v>
      </c>
      <c r="DX133" s="89"/>
      <c r="DY133" s="89">
        <v>250</v>
      </c>
      <c r="DZ133" s="90">
        <f t="shared" si="1723"/>
        <v>0</v>
      </c>
      <c r="EA133" s="90"/>
      <c r="EB133" s="91"/>
      <c r="EC133" s="90">
        <f t="shared" si="1724"/>
        <v>0</v>
      </c>
      <c r="ED133" s="90">
        <f t="shared" si="1725"/>
        <v>0</v>
      </c>
      <c r="EE133" s="90">
        <f t="shared" si="1726"/>
        <v>0</v>
      </c>
      <c r="EF133" s="90"/>
      <c r="EG133" s="90">
        <f t="shared" si="1727"/>
        <v>0</v>
      </c>
      <c r="EH133" s="90">
        <f t="shared" si="1728"/>
        <v>0</v>
      </c>
      <c r="EI133" s="89"/>
      <c r="EJ133" s="89">
        <v>250</v>
      </c>
      <c r="EK133" s="90">
        <f t="shared" si="1676"/>
        <v>0</v>
      </c>
      <c r="EL133" s="90"/>
      <c r="EM133" s="91"/>
      <c r="EN133" s="90">
        <f t="shared" si="1677"/>
        <v>0</v>
      </c>
      <c r="EO133" s="90">
        <f t="shared" si="1678"/>
        <v>0</v>
      </c>
      <c r="EP133" s="90">
        <f t="shared" si="1679"/>
        <v>0</v>
      </c>
      <c r="EQ133" s="90"/>
      <c r="ER133" s="90">
        <f t="shared" si="1680"/>
        <v>0</v>
      </c>
      <c r="ES133" s="90">
        <f t="shared" si="1681"/>
        <v>0</v>
      </c>
      <c r="ET133" s="89"/>
      <c r="EU133" s="89">
        <f t="shared" si="1449"/>
        <v>750</v>
      </c>
      <c r="EV133" s="90">
        <f t="shared" si="1450"/>
        <v>0</v>
      </c>
      <c r="EW133" s="90">
        <f t="shared" si="1451"/>
        <v>0</v>
      </c>
      <c r="EX133" s="90">
        <f t="shared" si="1452"/>
        <v>0</v>
      </c>
      <c r="EY133" s="90">
        <f t="shared" si="1453"/>
        <v>0</v>
      </c>
      <c r="EZ133" s="90">
        <f t="shared" si="947"/>
        <v>0</v>
      </c>
      <c r="FA133" s="90">
        <f t="shared" si="1454"/>
        <v>0</v>
      </c>
      <c r="FB133" s="90">
        <f t="shared" si="1455"/>
        <v>0</v>
      </c>
      <c r="FC133" s="90">
        <f t="shared" si="1456"/>
        <v>0</v>
      </c>
      <c r="FD133" s="90">
        <f t="shared" si="1457"/>
        <v>0</v>
      </c>
      <c r="FE133" s="89">
        <f t="shared" si="1458"/>
        <v>0</v>
      </c>
      <c r="FF133" s="191">
        <f t="shared" si="1625"/>
        <v>2250</v>
      </c>
      <c r="FG133" s="191">
        <f t="shared" si="1626"/>
        <v>750</v>
      </c>
      <c r="FH133" s="191">
        <f t="shared" si="1627"/>
        <v>0</v>
      </c>
      <c r="FI133" s="191">
        <f t="shared" si="1628"/>
        <v>0</v>
      </c>
      <c r="FJ133" s="191">
        <f t="shared" si="1629"/>
        <v>750</v>
      </c>
      <c r="FK133" s="191">
        <f t="shared" si="1630"/>
        <v>150</v>
      </c>
      <c r="FL133" s="191">
        <f t="shared" si="1631"/>
        <v>0</v>
      </c>
      <c r="FM133" s="191">
        <f t="shared" si="1632"/>
        <v>0</v>
      </c>
      <c r="FN133" s="191">
        <f t="shared" si="1633"/>
        <v>150</v>
      </c>
      <c r="FO133" s="191">
        <f t="shared" si="1634"/>
        <v>600</v>
      </c>
      <c r="FP133" s="191">
        <f t="shared" si="1635"/>
        <v>280</v>
      </c>
      <c r="FQ133" s="89">
        <v>250</v>
      </c>
      <c r="FR133" s="90">
        <f t="shared" si="1660"/>
        <v>0</v>
      </c>
      <c r="FS133" s="90"/>
      <c r="FT133" s="91"/>
      <c r="FU133" s="90">
        <f t="shared" si="1661"/>
        <v>0</v>
      </c>
      <c r="FV133" s="90">
        <f t="shared" si="1662"/>
        <v>0</v>
      </c>
      <c r="FW133" s="90">
        <f t="shared" si="1663"/>
        <v>0</v>
      </c>
      <c r="FX133" s="90"/>
      <c r="FY133" s="90">
        <f t="shared" si="1664"/>
        <v>0</v>
      </c>
      <c r="FZ133" s="90">
        <f t="shared" si="1665"/>
        <v>0</v>
      </c>
      <c r="GA133" s="89"/>
      <c r="GB133" s="89">
        <v>250</v>
      </c>
      <c r="GC133" s="90">
        <f t="shared" si="1692"/>
        <v>0</v>
      </c>
      <c r="GD133" s="90"/>
      <c r="GE133" s="91"/>
      <c r="GF133" s="90">
        <f t="shared" si="1693"/>
        <v>0</v>
      </c>
      <c r="GG133" s="90">
        <f t="shared" si="1694"/>
        <v>0</v>
      </c>
      <c r="GH133" s="90">
        <f t="shared" si="1695"/>
        <v>0</v>
      </c>
      <c r="GI133" s="90"/>
      <c r="GJ133" s="90">
        <f t="shared" si="1696"/>
        <v>0</v>
      </c>
      <c r="GK133" s="90">
        <f t="shared" si="1697"/>
        <v>0</v>
      </c>
      <c r="GL133" s="89"/>
      <c r="GM133" s="89">
        <v>250</v>
      </c>
      <c r="GN133" s="90">
        <f t="shared" si="1709"/>
        <v>0</v>
      </c>
      <c r="GO133" s="90"/>
      <c r="GP133" s="91"/>
      <c r="GQ133" s="90">
        <f t="shared" si="1710"/>
        <v>0</v>
      </c>
      <c r="GR133" s="90">
        <f t="shared" si="1711"/>
        <v>0</v>
      </c>
      <c r="GS133" s="90">
        <f t="shared" si="1716"/>
        <v>0</v>
      </c>
      <c r="GT133" s="90"/>
      <c r="GU133" s="90">
        <f t="shared" si="1712"/>
        <v>0</v>
      </c>
      <c r="GV133" s="90">
        <f t="shared" si="1713"/>
        <v>0</v>
      </c>
      <c r="GW133" s="89"/>
      <c r="GX133" s="89">
        <f t="shared" si="1488"/>
        <v>750</v>
      </c>
      <c r="GY133" s="90">
        <f t="shared" si="1489"/>
        <v>0</v>
      </c>
      <c r="GZ133" s="90">
        <f t="shared" si="1490"/>
        <v>0</v>
      </c>
      <c r="HA133" s="90">
        <f t="shared" si="1491"/>
        <v>0</v>
      </c>
      <c r="HB133" s="90">
        <f t="shared" si="1492"/>
        <v>0</v>
      </c>
      <c r="HC133" s="90">
        <f t="shared" si="948"/>
        <v>0</v>
      </c>
      <c r="HD133" s="90">
        <f t="shared" si="1493"/>
        <v>0</v>
      </c>
      <c r="HE133" s="90">
        <f t="shared" si="1494"/>
        <v>0</v>
      </c>
      <c r="HF133" s="90">
        <f t="shared" si="1495"/>
        <v>0</v>
      </c>
      <c r="HG133" s="90">
        <f t="shared" si="1496"/>
        <v>0</v>
      </c>
      <c r="HH133" s="89">
        <f t="shared" si="1497"/>
        <v>0</v>
      </c>
      <c r="HI133" s="90">
        <f t="shared" si="1636"/>
        <v>3000</v>
      </c>
      <c r="HJ133" s="90">
        <f t="shared" si="1637"/>
        <v>750</v>
      </c>
      <c r="HK133" s="90">
        <f t="shared" si="1638"/>
        <v>0</v>
      </c>
      <c r="HL133" s="90">
        <f t="shared" si="1639"/>
        <v>0</v>
      </c>
      <c r="HM133" s="90">
        <f t="shared" si="1640"/>
        <v>750</v>
      </c>
      <c r="HN133" s="90">
        <f t="shared" si="1641"/>
        <v>50</v>
      </c>
      <c r="HO133" s="90">
        <f t="shared" si="1642"/>
        <v>0</v>
      </c>
      <c r="HP133" s="90">
        <f t="shared" si="1643"/>
        <v>0</v>
      </c>
      <c r="HQ133" s="90">
        <f t="shared" si="1644"/>
        <v>50</v>
      </c>
      <c r="HR133" s="90">
        <f t="shared" si="1645"/>
        <v>700</v>
      </c>
      <c r="HS133" s="90">
        <f t="shared" si="1646"/>
        <v>280</v>
      </c>
      <c r="HT133" s="159">
        <f t="shared" si="1884"/>
        <v>750</v>
      </c>
      <c r="HU133" s="131">
        <f t="shared" si="1885"/>
        <v>750</v>
      </c>
      <c r="HV133" s="131">
        <f t="shared" si="853"/>
        <v>750</v>
      </c>
      <c r="HW133" s="84"/>
      <c r="HX133" s="84">
        <f t="shared" si="1698"/>
        <v>280</v>
      </c>
      <c r="HY133" s="84"/>
      <c r="HZ133" s="84"/>
      <c r="IA133" s="84"/>
      <c r="IB133" s="84"/>
      <c r="IC133" s="84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  <c r="LG133" s="67"/>
    </row>
    <row r="134" spans="1:319" s="4" customFormat="1" ht="15.75" customHeight="1" x14ac:dyDescent="0.25">
      <c r="A134" s="33"/>
      <c r="B134" s="37">
        <v>34</v>
      </c>
      <c r="C134" s="74">
        <v>1</v>
      </c>
      <c r="D134" s="74"/>
      <c r="E134" s="75">
        <v>0.1</v>
      </c>
      <c r="F134" s="19" t="s">
        <v>629</v>
      </c>
      <c r="G134" s="16" t="s">
        <v>375</v>
      </c>
      <c r="H134" s="17" t="s">
        <v>630</v>
      </c>
      <c r="I134" s="87">
        <v>61008013673</v>
      </c>
      <c r="J134" s="35" t="s">
        <v>95</v>
      </c>
      <c r="K134" s="92" t="s">
        <v>16</v>
      </c>
      <c r="L134" s="34" t="s">
        <v>934</v>
      </c>
      <c r="M134" s="34">
        <v>50</v>
      </c>
      <c r="N134" s="34" t="s">
        <v>1242</v>
      </c>
      <c r="O134" s="50"/>
      <c r="P134" s="88" t="s">
        <v>167</v>
      </c>
      <c r="Q134" s="88">
        <v>33</v>
      </c>
      <c r="R134" s="39" t="s">
        <v>1142</v>
      </c>
      <c r="S134" s="89">
        <v>250</v>
      </c>
      <c r="T134" s="90">
        <f t="shared" si="1648"/>
        <v>250</v>
      </c>
      <c r="U134" s="90"/>
      <c r="V134" s="91"/>
      <c r="W134" s="90">
        <f t="shared" si="1649"/>
        <v>250</v>
      </c>
      <c r="X134" s="90">
        <f t="shared" si="1650"/>
        <v>50</v>
      </c>
      <c r="Y134" s="90">
        <f t="shared" si="1651"/>
        <v>25</v>
      </c>
      <c r="Z134" s="90"/>
      <c r="AA134" s="90">
        <f t="shared" si="1652"/>
        <v>25</v>
      </c>
      <c r="AB134" s="90">
        <f t="shared" si="1653"/>
        <v>225</v>
      </c>
      <c r="AC134" s="89">
        <v>87</v>
      </c>
      <c r="AD134" s="89">
        <v>250</v>
      </c>
      <c r="AE134" s="90">
        <f t="shared" si="1666"/>
        <v>250</v>
      </c>
      <c r="AF134" s="90"/>
      <c r="AG134" s="91"/>
      <c r="AH134" s="90">
        <f t="shared" si="1667"/>
        <v>250</v>
      </c>
      <c r="AI134" s="90">
        <v>0</v>
      </c>
      <c r="AJ134" s="90">
        <v>0</v>
      </c>
      <c r="AK134" s="90"/>
      <c r="AL134" s="90">
        <f t="shared" si="1668"/>
        <v>0</v>
      </c>
      <c r="AM134" s="90">
        <f t="shared" si="1669"/>
        <v>250</v>
      </c>
      <c r="AN134" s="177">
        <v>78</v>
      </c>
      <c r="AO134" s="89">
        <v>250</v>
      </c>
      <c r="AP134" s="90">
        <f t="shared" si="1682"/>
        <v>250</v>
      </c>
      <c r="AQ134" s="90"/>
      <c r="AR134" s="91"/>
      <c r="AS134" s="90">
        <f t="shared" si="1683"/>
        <v>250</v>
      </c>
      <c r="AT134" s="90">
        <v>0</v>
      </c>
      <c r="AU134" s="90">
        <v>0</v>
      </c>
      <c r="AV134" s="90"/>
      <c r="AW134" s="90">
        <f t="shared" si="1684"/>
        <v>0</v>
      </c>
      <c r="AX134" s="90">
        <f t="shared" si="1685"/>
        <v>250</v>
      </c>
      <c r="AY134" s="89">
        <v>84</v>
      </c>
      <c r="AZ134" s="89">
        <f t="shared" si="1590"/>
        <v>750</v>
      </c>
      <c r="BA134" s="90">
        <f t="shared" si="1591"/>
        <v>750</v>
      </c>
      <c r="BB134" s="90">
        <f t="shared" si="1592"/>
        <v>0</v>
      </c>
      <c r="BC134" s="90">
        <f t="shared" si="1593"/>
        <v>0</v>
      </c>
      <c r="BD134" s="90">
        <f t="shared" si="1594"/>
        <v>750</v>
      </c>
      <c r="BE134" s="90">
        <f t="shared" ref="BE134:BE199" si="1886">BD134*20%</f>
        <v>150</v>
      </c>
      <c r="BF134" s="90">
        <f t="shared" si="1595"/>
        <v>25</v>
      </c>
      <c r="BG134" s="90">
        <f t="shared" si="1596"/>
        <v>0</v>
      </c>
      <c r="BH134" s="90">
        <f t="shared" si="1597"/>
        <v>125</v>
      </c>
      <c r="BI134" s="90">
        <f t="shared" si="1598"/>
        <v>625</v>
      </c>
      <c r="BJ134" s="89">
        <f t="shared" si="1599"/>
        <v>249</v>
      </c>
      <c r="BK134" s="89">
        <v>250</v>
      </c>
      <c r="BL134" s="90">
        <f t="shared" si="1717"/>
        <v>0</v>
      </c>
      <c r="BM134" s="90"/>
      <c r="BN134" s="91"/>
      <c r="BO134" s="90">
        <f t="shared" si="1718"/>
        <v>0</v>
      </c>
      <c r="BP134" s="90">
        <f t="shared" si="1719"/>
        <v>0</v>
      </c>
      <c r="BQ134" s="90">
        <f t="shared" si="1720"/>
        <v>0</v>
      </c>
      <c r="BR134" s="90"/>
      <c r="BS134" s="90">
        <f t="shared" si="1721"/>
        <v>0</v>
      </c>
      <c r="BT134" s="90">
        <f t="shared" si="1722"/>
        <v>0</v>
      </c>
      <c r="BU134" s="89"/>
      <c r="BV134" s="89">
        <v>250</v>
      </c>
      <c r="BW134" s="90">
        <f t="shared" si="1699"/>
        <v>0</v>
      </c>
      <c r="BX134" s="90"/>
      <c r="BY134" s="91"/>
      <c r="BZ134" s="90">
        <f t="shared" si="1700"/>
        <v>0</v>
      </c>
      <c r="CA134" s="90">
        <f t="shared" si="1701"/>
        <v>0</v>
      </c>
      <c r="CB134" s="90">
        <f t="shared" si="1714"/>
        <v>0</v>
      </c>
      <c r="CC134" s="90"/>
      <c r="CD134" s="90">
        <f t="shared" si="1702"/>
        <v>0</v>
      </c>
      <c r="CE134" s="90">
        <f t="shared" si="1703"/>
        <v>0</v>
      </c>
      <c r="CF134" s="89"/>
      <c r="CG134" s="89">
        <v>250</v>
      </c>
      <c r="CH134" s="90">
        <f t="shared" si="1878"/>
        <v>0</v>
      </c>
      <c r="CI134" s="90"/>
      <c r="CJ134" s="91"/>
      <c r="CK134" s="90">
        <f t="shared" si="1879"/>
        <v>0</v>
      </c>
      <c r="CL134" s="90">
        <f t="shared" si="1880"/>
        <v>0</v>
      </c>
      <c r="CM134" s="90">
        <f t="shared" si="1881"/>
        <v>0</v>
      </c>
      <c r="CN134" s="90"/>
      <c r="CO134" s="90">
        <f t="shared" si="1882"/>
        <v>0</v>
      </c>
      <c r="CP134" s="90">
        <f t="shared" si="1883"/>
        <v>0</v>
      </c>
      <c r="CQ134" s="89"/>
      <c r="CR134" s="89">
        <f t="shared" si="1600"/>
        <v>750</v>
      </c>
      <c r="CS134" s="90">
        <f t="shared" si="1601"/>
        <v>0</v>
      </c>
      <c r="CT134" s="90">
        <f t="shared" si="1602"/>
        <v>0</v>
      </c>
      <c r="CU134" s="90">
        <f t="shared" si="1603"/>
        <v>0</v>
      </c>
      <c r="CV134" s="90">
        <f t="shared" si="1604"/>
        <v>0</v>
      </c>
      <c r="CW134" s="90">
        <f t="shared" ref="CW134:CW199" si="1887">CV134*20%</f>
        <v>0</v>
      </c>
      <c r="CX134" s="90">
        <f t="shared" si="1605"/>
        <v>0</v>
      </c>
      <c r="CY134" s="90">
        <f t="shared" si="1606"/>
        <v>0</v>
      </c>
      <c r="CZ134" s="90">
        <f t="shared" si="1607"/>
        <v>0</v>
      </c>
      <c r="DA134" s="90">
        <f t="shared" si="1608"/>
        <v>0</v>
      </c>
      <c r="DB134" s="89">
        <f t="shared" si="1609"/>
        <v>0</v>
      </c>
      <c r="DC134" s="191">
        <f t="shared" si="1614"/>
        <v>1500</v>
      </c>
      <c r="DD134" s="191">
        <f t="shared" si="1615"/>
        <v>750</v>
      </c>
      <c r="DE134" s="191">
        <f t="shared" si="1616"/>
        <v>0</v>
      </c>
      <c r="DF134" s="191">
        <f t="shared" si="1617"/>
        <v>0</v>
      </c>
      <c r="DG134" s="191">
        <f t="shared" si="1618"/>
        <v>750</v>
      </c>
      <c r="DH134" s="191">
        <f t="shared" si="1619"/>
        <v>150</v>
      </c>
      <c r="DI134" s="191">
        <f t="shared" si="1620"/>
        <v>25</v>
      </c>
      <c r="DJ134" s="191">
        <f t="shared" si="1621"/>
        <v>0</v>
      </c>
      <c r="DK134" s="191">
        <f t="shared" si="1622"/>
        <v>125</v>
      </c>
      <c r="DL134" s="191">
        <f t="shared" si="1623"/>
        <v>625</v>
      </c>
      <c r="DM134" s="191">
        <f t="shared" si="1624"/>
        <v>249</v>
      </c>
      <c r="DN134" s="89">
        <v>250</v>
      </c>
      <c r="DO134" s="90">
        <f t="shared" si="1704"/>
        <v>0</v>
      </c>
      <c r="DP134" s="90"/>
      <c r="DQ134" s="91"/>
      <c r="DR134" s="90">
        <f t="shared" si="1705"/>
        <v>0</v>
      </c>
      <c r="DS134" s="90">
        <f t="shared" si="1706"/>
        <v>0</v>
      </c>
      <c r="DT134" s="90">
        <f t="shared" si="1715"/>
        <v>0</v>
      </c>
      <c r="DU134" s="90"/>
      <c r="DV134" s="90">
        <f t="shared" si="1707"/>
        <v>0</v>
      </c>
      <c r="DW134" s="90">
        <f t="shared" si="1708"/>
        <v>0</v>
      </c>
      <c r="DX134" s="89"/>
      <c r="DY134" s="89">
        <v>250</v>
      </c>
      <c r="DZ134" s="90">
        <f t="shared" si="1723"/>
        <v>0</v>
      </c>
      <c r="EA134" s="90"/>
      <c r="EB134" s="91"/>
      <c r="EC134" s="90">
        <f t="shared" si="1724"/>
        <v>0</v>
      </c>
      <c r="ED134" s="90">
        <f t="shared" si="1725"/>
        <v>0</v>
      </c>
      <c r="EE134" s="90">
        <f t="shared" si="1726"/>
        <v>0</v>
      </c>
      <c r="EF134" s="90"/>
      <c r="EG134" s="90">
        <f t="shared" si="1727"/>
        <v>0</v>
      </c>
      <c r="EH134" s="90">
        <f t="shared" si="1728"/>
        <v>0</v>
      </c>
      <c r="EI134" s="89"/>
      <c r="EJ134" s="89">
        <v>250</v>
      </c>
      <c r="EK134" s="90">
        <f t="shared" si="1676"/>
        <v>0</v>
      </c>
      <c r="EL134" s="90"/>
      <c r="EM134" s="91"/>
      <c r="EN134" s="90">
        <f t="shared" si="1677"/>
        <v>0</v>
      </c>
      <c r="EO134" s="90">
        <f t="shared" si="1678"/>
        <v>0</v>
      </c>
      <c r="EP134" s="90">
        <f t="shared" si="1679"/>
        <v>0</v>
      </c>
      <c r="EQ134" s="90"/>
      <c r="ER134" s="90">
        <f t="shared" si="1680"/>
        <v>0</v>
      </c>
      <c r="ES134" s="90">
        <f t="shared" si="1681"/>
        <v>0</v>
      </c>
      <c r="ET134" s="89"/>
      <c r="EU134" s="89">
        <f t="shared" si="1449"/>
        <v>750</v>
      </c>
      <c r="EV134" s="90">
        <f t="shared" si="1450"/>
        <v>0</v>
      </c>
      <c r="EW134" s="90">
        <f t="shared" si="1451"/>
        <v>0</v>
      </c>
      <c r="EX134" s="90">
        <f t="shared" si="1452"/>
        <v>0</v>
      </c>
      <c r="EY134" s="90">
        <f t="shared" si="1453"/>
        <v>0</v>
      </c>
      <c r="EZ134" s="90">
        <f t="shared" ref="EZ134:EZ199" si="1888">EY134*20%</f>
        <v>0</v>
      </c>
      <c r="FA134" s="90">
        <f t="shared" si="1454"/>
        <v>0</v>
      </c>
      <c r="FB134" s="90">
        <f t="shared" si="1455"/>
        <v>0</v>
      </c>
      <c r="FC134" s="90">
        <f t="shared" si="1456"/>
        <v>0</v>
      </c>
      <c r="FD134" s="90">
        <f t="shared" si="1457"/>
        <v>0</v>
      </c>
      <c r="FE134" s="89">
        <f t="shared" si="1458"/>
        <v>0</v>
      </c>
      <c r="FF134" s="191">
        <f t="shared" si="1625"/>
        <v>2250</v>
      </c>
      <c r="FG134" s="191">
        <f t="shared" si="1626"/>
        <v>750</v>
      </c>
      <c r="FH134" s="191">
        <f t="shared" si="1627"/>
        <v>0</v>
      </c>
      <c r="FI134" s="191">
        <f t="shared" si="1628"/>
        <v>0</v>
      </c>
      <c r="FJ134" s="191">
        <f t="shared" si="1629"/>
        <v>750</v>
      </c>
      <c r="FK134" s="191">
        <f t="shared" si="1630"/>
        <v>150</v>
      </c>
      <c r="FL134" s="191">
        <f t="shared" si="1631"/>
        <v>25</v>
      </c>
      <c r="FM134" s="191">
        <f t="shared" si="1632"/>
        <v>0</v>
      </c>
      <c r="FN134" s="191">
        <f t="shared" si="1633"/>
        <v>125</v>
      </c>
      <c r="FO134" s="191">
        <f t="shared" si="1634"/>
        <v>625</v>
      </c>
      <c r="FP134" s="191">
        <f t="shared" si="1635"/>
        <v>249</v>
      </c>
      <c r="FQ134" s="89">
        <v>250</v>
      </c>
      <c r="FR134" s="90">
        <f t="shared" si="1660"/>
        <v>0</v>
      </c>
      <c r="FS134" s="90"/>
      <c r="FT134" s="91"/>
      <c r="FU134" s="90">
        <f t="shared" si="1661"/>
        <v>0</v>
      </c>
      <c r="FV134" s="90">
        <f t="shared" si="1662"/>
        <v>0</v>
      </c>
      <c r="FW134" s="90">
        <f t="shared" si="1663"/>
        <v>0</v>
      </c>
      <c r="FX134" s="90"/>
      <c r="FY134" s="90">
        <f t="shared" si="1664"/>
        <v>0</v>
      </c>
      <c r="FZ134" s="90">
        <f t="shared" si="1665"/>
        <v>0</v>
      </c>
      <c r="GA134" s="89"/>
      <c r="GB134" s="89">
        <v>250</v>
      </c>
      <c r="GC134" s="90">
        <f t="shared" si="1692"/>
        <v>0</v>
      </c>
      <c r="GD134" s="90"/>
      <c r="GE134" s="91"/>
      <c r="GF134" s="90">
        <f t="shared" si="1693"/>
        <v>0</v>
      </c>
      <c r="GG134" s="90">
        <f t="shared" si="1694"/>
        <v>0</v>
      </c>
      <c r="GH134" s="90">
        <f t="shared" si="1695"/>
        <v>0</v>
      </c>
      <c r="GI134" s="90"/>
      <c r="GJ134" s="90">
        <f t="shared" si="1696"/>
        <v>0</v>
      </c>
      <c r="GK134" s="90">
        <f t="shared" si="1697"/>
        <v>0</v>
      </c>
      <c r="GL134" s="89"/>
      <c r="GM134" s="89">
        <v>250</v>
      </c>
      <c r="GN134" s="90">
        <f t="shared" si="1709"/>
        <v>0</v>
      </c>
      <c r="GO134" s="90"/>
      <c r="GP134" s="91"/>
      <c r="GQ134" s="90">
        <f t="shared" si="1710"/>
        <v>0</v>
      </c>
      <c r="GR134" s="90">
        <f t="shared" si="1711"/>
        <v>0</v>
      </c>
      <c r="GS134" s="90">
        <f t="shared" si="1716"/>
        <v>0</v>
      </c>
      <c r="GT134" s="90"/>
      <c r="GU134" s="90">
        <f t="shared" si="1712"/>
        <v>0</v>
      </c>
      <c r="GV134" s="90">
        <f t="shared" si="1713"/>
        <v>0</v>
      </c>
      <c r="GW134" s="89"/>
      <c r="GX134" s="89">
        <f t="shared" si="1488"/>
        <v>750</v>
      </c>
      <c r="GY134" s="90">
        <f t="shared" si="1489"/>
        <v>0</v>
      </c>
      <c r="GZ134" s="90">
        <f t="shared" si="1490"/>
        <v>0</v>
      </c>
      <c r="HA134" s="90">
        <f t="shared" si="1491"/>
        <v>0</v>
      </c>
      <c r="HB134" s="90">
        <f t="shared" si="1492"/>
        <v>0</v>
      </c>
      <c r="HC134" s="90">
        <f t="shared" ref="HC134:HC199" si="1889">HB134*20%</f>
        <v>0</v>
      </c>
      <c r="HD134" s="90">
        <f t="shared" si="1493"/>
        <v>0</v>
      </c>
      <c r="HE134" s="90">
        <f t="shared" si="1494"/>
        <v>0</v>
      </c>
      <c r="HF134" s="90">
        <f t="shared" si="1495"/>
        <v>0</v>
      </c>
      <c r="HG134" s="90">
        <f t="shared" si="1496"/>
        <v>0</v>
      </c>
      <c r="HH134" s="89">
        <f t="shared" si="1497"/>
        <v>0</v>
      </c>
      <c r="HI134" s="90">
        <f t="shared" si="1636"/>
        <v>3000</v>
      </c>
      <c r="HJ134" s="90">
        <f t="shared" si="1637"/>
        <v>750</v>
      </c>
      <c r="HK134" s="90">
        <f t="shared" si="1638"/>
        <v>0</v>
      </c>
      <c r="HL134" s="90">
        <f t="shared" si="1639"/>
        <v>0</v>
      </c>
      <c r="HM134" s="90">
        <f t="shared" si="1640"/>
        <v>750</v>
      </c>
      <c r="HN134" s="90">
        <f t="shared" si="1641"/>
        <v>50</v>
      </c>
      <c r="HO134" s="90">
        <f t="shared" si="1642"/>
        <v>25</v>
      </c>
      <c r="HP134" s="90">
        <f t="shared" si="1643"/>
        <v>0</v>
      </c>
      <c r="HQ134" s="90">
        <f t="shared" si="1644"/>
        <v>25</v>
      </c>
      <c r="HR134" s="90">
        <f t="shared" si="1645"/>
        <v>725</v>
      </c>
      <c r="HS134" s="90">
        <f t="shared" si="1646"/>
        <v>249</v>
      </c>
      <c r="HT134" s="159">
        <f t="shared" si="1884"/>
        <v>750</v>
      </c>
      <c r="HU134" s="131">
        <f t="shared" si="1885"/>
        <v>750</v>
      </c>
      <c r="HV134" s="131">
        <f t="shared" ref="HV134:HV202" si="1890">W134+AH134+AS134+BO134+BZ134</f>
        <v>750</v>
      </c>
      <c r="HW134" s="84"/>
      <c r="HX134" s="84">
        <f t="shared" si="1698"/>
        <v>249</v>
      </c>
      <c r="HY134" s="84"/>
      <c r="HZ134" s="84"/>
      <c r="IA134" s="84"/>
      <c r="IB134" s="84"/>
      <c r="IC134" s="84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  <c r="LG134" s="67"/>
    </row>
    <row r="135" spans="1:319" s="7" customFormat="1" ht="15.75" customHeight="1" x14ac:dyDescent="0.25">
      <c r="A135" s="33"/>
      <c r="B135" s="37">
        <v>35</v>
      </c>
      <c r="C135" s="74">
        <v>1</v>
      </c>
      <c r="D135" s="74"/>
      <c r="E135" s="75">
        <v>0.1</v>
      </c>
      <c r="F135" s="19" t="s">
        <v>627</v>
      </c>
      <c r="G135" s="16" t="s">
        <v>375</v>
      </c>
      <c r="H135" s="17" t="s">
        <v>628</v>
      </c>
      <c r="I135" s="87">
        <v>61008003705</v>
      </c>
      <c r="J135" s="35" t="s">
        <v>164</v>
      </c>
      <c r="K135" s="92" t="s">
        <v>165</v>
      </c>
      <c r="L135" s="34" t="s">
        <v>920</v>
      </c>
      <c r="M135" s="34">
        <v>29</v>
      </c>
      <c r="N135" s="34" t="s">
        <v>1242</v>
      </c>
      <c r="O135" s="50"/>
      <c r="P135" s="88" t="s">
        <v>167</v>
      </c>
      <c r="Q135" s="88">
        <v>34</v>
      </c>
      <c r="R135" s="39" t="s">
        <v>275</v>
      </c>
      <c r="S135" s="89">
        <v>250</v>
      </c>
      <c r="T135" s="90">
        <f t="shared" si="1648"/>
        <v>250</v>
      </c>
      <c r="U135" s="90"/>
      <c r="V135" s="91"/>
      <c r="W135" s="90">
        <f t="shared" si="1649"/>
        <v>250</v>
      </c>
      <c r="X135" s="90">
        <f t="shared" si="1650"/>
        <v>50</v>
      </c>
      <c r="Y135" s="90">
        <f t="shared" si="1651"/>
        <v>25</v>
      </c>
      <c r="Z135" s="90"/>
      <c r="AA135" s="90">
        <f t="shared" si="1652"/>
        <v>25</v>
      </c>
      <c r="AB135" s="90">
        <f t="shared" si="1653"/>
        <v>225</v>
      </c>
      <c r="AC135" s="89">
        <v>75</v>
      </c>
      <c r="AD135" s="89">
        <v>250</v>
      </c>
      <c r="AE135" s="90">
        <f t="shared" si="1666"/>
        <v>250</v>
      </c>
      <c r="AF135" s="90"/>
      <c r="AG135" s="91"/>
      <c r="AH135" s="90">
        <f t="shared" si="1667"/>
        <v>250</v>
      </c>
      <c r="AI135" s="90">
        <v>0</v>
      </c>
      <c r="AJ135" s="90">
        <v>0</v>
      </c>
      <c r="AK135" s="90"/>
      <c r="AL135" s="90">
        <f t="shared" si="1668"/>
        <v>0</v>
      </c>
      <c r="AM135" s="90">
        <f t="shared" si="1669"/>
        <v>250</v>
      </c>
      <c r="AN135" s="177">
        <v>69</v>
      </c>
      <c r="AO135" s="89">
        <v>250</v>
      </c>
      <c r="AP135" s="90">
        <f t="shared" si="1682"/>
        <v>250</v>
      </c>
      <c r="AQ135" s="90"/>
      <c r="AR135" s="91"/>
      <c r="AS135" s="90">
        <f t="shared" si="1683"/>
        <v>250</v>
      </c>
      <c r="AT135" s="90">
        <v>0</v>
      </c>
      <c r="AU135" s="90">
        <v>0</v>
      </c>
      <c r="AV135" s="90"/>
      <c r="AW135" s="90">
        <f t="shared" si="1684"/>
        <v>0</v>
      </c>
      <c r="AX135" s="90">
        <f t="shared" si="1685"/>
        <v>250</v>
      </c>
      <c r="AY135" s="89">
        <v>75</v>
      </c>
      <c r="AZ135" s="89">
        <f t="shared" si="1590"/>
        <v>750</v>
      </c>
      <c r="BA135" s="90">
        <f t="shared" si="1591"/>
        <v>750</v>
      </c>
      <c r="BB135" s="90">
        <f t="shared" si="1592"/>
        <v>0</v>
      </c>
      <c r="BC135" s="90">
        <f t="shared" si="1593"/>
        <v>0</v>
      </c>
      <c r="BD135" s="90">
        <f t="shared" si="1594"/>
        <v>750</v>
      </c>
      <c r="BE135" s="90">
        <f t="shared" si="1886"/>
        <v>150</v>
      </c>
      <c r="BF135" s="90">
        <f t="shared" si="1595"/>
        <v>25</v>
      </c>
      <c r="BG135" s="90">
        <f t="shared" si="1596"/>
        <v>0</v>
      </c>
      <c r="BH135" s="90">
        <f t="shared" si="1597"/>
        <v>125</v>
      </c>
      <c r="BI135" s="90">
        <f t="shared" si="1598"/>
        <v>625</v>
      </c>
      <c r="BJ135" s="89">
        <f t="shared" si="1599"/>
        <v>219</v>
      </c>
      <c r="BK135" s="89">
        <v>250</v>
      </c>
      <c r="BL135" s="90">
        <f t="shared" si="1717"/>
        <v>0</v>
      </c>
      <c r="BM135" s="90"/>
      <c r="BN135" s="91"/>
      <c r="BO135" s="90">
        <f t="shared" si="1718"/>
        <v>0</v>
      </c>
      <c r="BP135" s="90">
        <f t="shared" si="1719"/>
        <v>0</v>
      </c>
      <c r="BQ135" s="90">
        <f t="shared" si="1720"/>
        <v>0</v>
      </c>
      <c r="BR135" s="90"/>
      <c r="BS135" s="90">
        <f t="shared" si="1721"/>
        <v>0</v>
      </c>
      <c r="BT135" s="90">
        <f t="shared" si="1722"/>
        <v>0</v>
      </c>
      <c r="BU135" s="89"/>
      <c r="BV135" s="89">
        <v>250</v>
      </c>
      <c r="BW135" s="90">
        <f t="shared" ref="BW135:BW140" si="1891">IF(CF135&gt;0,BV135,0)</f>
        <v>0</v>
      </c>
      <c r="BX135" s="90"/>
      <c r="BY135" s="91"/>
      <c r="BZ135" s="90">
        <f t="shared" ref="BZ135:BZ140" si="1892">BW135+BX135+BY135</f>
        <v>0</v>
      </c>
      <c r="CA135" s="90">
        <f t="shared" ref="CA135:CA140" si="1893">BZ135*20%</f>
        <v>0</v>
      </c>
      <c r="CB135" s="90">
        <f t="shared" ref="CB135:CB140" si="1894">BZ135*E135</f>
        <v>0</v>
      </c>
      <c r="CC135" s="90"/>
      <c r="CD135" s="90">
        <f t="shared" ref="CD135:CD140" si="1895">CA135-CB135+CC135</f>
        <v>0</v>
      </c>
      <c r="CE135" s="90">
        <f t="shared" ref="CE135:CE140" si="1896">BZ135-CD135</f>
        <v>0</v>
      </c>
      <c r="CF135" s="89"/>
      <c r="CG135" s="89">
        <v>250</v>
      </c>
      <c r="CH135" s="90">
        <f t="shared" si="1878"/>
        <v>0</v>
      </c>
      <c r="CI135" s="90"/>
      <c r="CJ135" s="91"/>
      <c r="CK135" s="90">
        <f t="shared" si="1879"/>
        <v>0</v>
      </c>
      <c r="CL135" s="90">
        <f t="shared" si="1880"/>
        <v>0</v>
      </c>
      <c r="CM135" s="90">
        <f t="shared" si="1881"/>
        <v>0</v>
      </c>
      <c r="CN135" s="90"/>
      <c r="CO135" s="90">
        <f t="shared" si="1882"/>
        <v>0</v>
      </c>
      <c r="CP135" s="90">
        <f t="shared" si="1883"/>
        <v>0</v>
      </c>
      <c r="CQ135" s="89"/>
      <c r="CR135" s="89">
        <f t="shared" si="1600"/>
        <v>750</v>
      </c>
      <c r="CS135" s="90">
        <f t="shared" si="1601"/>
        <v>0</v>
      </c>
      <c r="CT135" s="90">
        <f t="shared" si="1602"/>
        <v>0</v>
      </c>
      <c r="CU135" s="90">
        <f t="shared" si="1603"/>
        <v>0</v>
      </c>
      <c r="CV135" s="90">
        <f t="shared" si="1604"/>
        <v>0</v>
      </c>
      <c r="CW135" s="90">
        <f t="shared" si="1887"/>
        <v>0</v>
      </c>
      <c r="CX135" s="90">
        <f t="shared" si="1605"/>
        <v>0</v>
      </c>
      <c r="CY135" s="90">
        <f t="shared" si="1606"/>
        <v>0</v>
      </c>
      <c r="CZ135" s="90">
        <f t="shared" si="1607"/>
        <v>0</v>
      </c>
      <c r="DA135" s="90">
        <f t="shared" si="1608"/>
        <v>0</v>
      </c>
      <c r="DB135" s="89">
        <f t="shared" si="1609"/>
        <v>0</v>
      </c>
      <c r="DC135" s="191">
        <f t="shared" si="1614"/>
        <v>1500</v>
      </c>
      <c r="DD135" s="191">
        <f t="shared" si="1615"/>
        <v>750</v>
      </c>
      <c r="DE135" s="191">
        <f t="shared" si="1616"/>
        <v>0</v>
      </c>
      <c r="DF135" s="191">
        <f t="shared" si="1617"/>
        <v>0</v>
      </c>
      <c r="DG135" s="191">
        <f t="shared" si="1618"/>
        <v>750</v>
      </c>
      <c r="DH135" s="191">
        <f t="shared" si="1619"/>
        <v>150</v>
      </c>
      <c r="DI135" s="191">
        <f t="shared" si="1620"/>
        <v>25</v>
      </c>
      <c r="DJ135" s="191">
        <f t="shared" si="1621"/>
        <v>0</v>
      </c>
      <c r="DK135" s="191">
        <f t="shared" si="1622"/>
        <v>125</v>
      </c>
      <c r="DL135" s="191">
        <f t="shared" si="1623"/>
        <v>625</v>
      </c>
      <c r="DM135" s="191">
        <f t="shared" si="1624"/>
        <v>219</v>
      </c>
      <c r="DN135" s="89">
        <v>250</v>
      </c>
      <c r="DO135" s="90">
        <f t="shared" si="1704"/>
        <v>0</v>
      </c>
      <c r="DP135" s="90"/>
      <c r="DQ135" s="91"/>
      <c r="DR135" s="90">
        <f t="shared" si="1705"/>
        <v>0</v>
      </c>
      <c r="DS135" s="90">
        <f t="shared" si="1706"/>
        <v>0</v>
      </c>
      <c r="DT135" s="90">
        <f t="shared" si="1715"/>
        <v>0</v>
      </c>
      <c r="DU135" s="90"/>
      <c r="DV135" s="90">
        <f t="shared" si="1707"/>
        <v>0</v>
      </c>
      <c r="DW135" s="90">
        <f t="shared" si="1708"/>
        <v>0</v>
      </c>
      <c r="DX135" s="89"/>
      <c r="DY135" s="89">
        <v>250</v>
      </c>
      <c r="DZ135" s="90">
        <f t="shared" si="1723"/>
        <v>0</v>
      </c>
      <c r="EA135" s="90"/>
      <c r="EB135" s="91"/>
      <c r="EC135" s="90">
        <f t="shared" si="1724"/>
        <v>0</v>
      </c>
      <c r="ED135" s="90">
        <f t="shared" si="1725"/>
        <v>0</v>
      </c>
      <c r="EE135" s="90">
        <f t="shared" si="1726"/>
        <v>0</v>
      </c>
      <c r="EF135" s="90"/>
      <c r="EG135" s="90">
        <f t="shared" si="1727"/>
        <v>0</v>
      </c>
      <c r="EH135" s="90">
        <f t="shared" si="1728"/>
        <v>0</v>
      </c>
      <c r="EI135" s="89"/>
      <c r="EJ135" s="89">
        <v>250</v>
      </c>
      <c r="EK135" s="90">
        <f t="shared" si="1676"/>
        <v>0</v>
      </c>
      <c r="EL135" s="90"/>
      <c r="EM135" s="91"/>
      <c r="EN135" s="90">
        <f t="shared" si="1677"/>
        <v>0</v>
      </c>
      <c r="EO135" s="90">
        <f t="shared" si="1678"/>
        <v>0</v>
      </c>
      <c r="EP135" s="90">
        <f t="shared" si="1679"/>
        <v>0</v>
      </c>
      <c r="EQ135" s="90"/>
      <c r="ER135" s="90">
        <f t="shared" si="1680"/>
        <v>0</v>
      </c>
      <c r="ES135" s="90">
        <f t="shared" si="1681"/>
        <v>0</v>
      </c>
      <c r="ET135" s="89"/>
      <c r="EU135" s="89">
        <f t="shared" si="1449"/>
        <v>750</v>
      </c>
      <c r="EV135" s="90">
        <f t="shared" si="1450"/>
        <v>0</v>
      </c>
      <c r="EW135" s="90">
        <f t="shared" si="1451"/>
        <v>0</v>
      </c>
      <c r="EX135" s="90">
        <f t="shared" si="1452"/>
        <v>0</v>
      </c>
      <c r="EY135" s="90">
        <f t="shared" si="1453"/>
        <v>0</v>
      </c>
      <c r="EZ135" s="90">
        <f t="shared" si="1888"/>
        <v>0</v>
      </c>
      <c r="FA135" s="90">
        <f t="shared" si="1454"/>
        <v>0</v>
      </c>
      <c r="FB135" s="90">
        <f t="shared" si="1455"/>
        <v>0</v>
      </c>
      <c r="FC135" s="90">
        <f t="shared" si="1456"/>
        <v>0</v>
      </c>
      <c r="FD135" s="90">
        <f t="shared" si="1457"/>
        <v>0</v>
      </c>
      <c r="FE135" s="89">
        <f t="shared" si="1458"/>
        <v>0</v>
      </c>
      <c r="FF135" s="191">
        <f t="shared" si="1625"/>
        <v>2250</v>
      </c>
      <c r="FG135" s="191">
        <f t="shared" si="1626"/>
        <v>750</v>
      </c>
      <c r="FH135" s="191">
        <f t="shared" si="1627"/>
        <v>0</v>
      </c>
      <c r="FI135" s="191">
        <f t="shared" si="1628"/>
        <v>0</v>
      </c>
      <c r="FJ135" s="191">
        <f t="shared" si="1629"/>
        <v>750</v>
      </c>
      <c r="FK135" s="191">
        <f t="shared" si="1630"/>
        <v>150</v>
      </c>
      <c r="FL135" s="191">
        <f t="shared" si="1631"/>
        <v>25</v>
      </c>
      <c r="FM135" s="191">
        <f t="shared" si="1632"/>
        <v>0</v>
      </c>
      <c r="FN135" s="191">
        <f t="shared" si="1633"/>
        <v>125</v>
      </c>
      <c r="FO135" s="191">
        <f t="shared" si="1634"/>
        <v>625</v>
      </c>
      <c r="FP135" s="191">
        <f t="shared" si="1635"/>
        <v>219</v>
      </c>
      <c r="FQ135" s="89">
        <v>250</v>
      </c>
      <c r="FR135" s="90">
        <f t="shared" si="1660"/>
        <v>0</v>
      </c>
      <c r="FS135" s="90"/>
      <c r="FT135" s="91"/>
      <c r="FU135" s="90">
        <f t="shared" si="1661"/>
        <v>0</v>
      </c>
      <c r="FV135" s="90">
        <f t="shared" si="1662"/>
        <v>0</v>
      </c>
      <c r="FW135" s="90">
        <f t="shared" si="1663"/>
        <v>0</v>
      </c>
      <c r="FX135" s="90"/>
      <c r="FY135" s="90">
        <f t="shared" si="1664"/>
        <v>0</v>
      </c>
      <c r="FZ135" s="90">
        <f t="shared" si="1665"/>
        <v>0</v>
      </c>
      <c r="GA135" s="89"/>
      <c r="GB135" s="89">
        <v>250</v>
      </c>
      <c r="GC135" s="90">
        <f t="shared" si="1692"/>
        <v>0</v>
      </c>
      <c r="GD135" s="90"/>
      <c r="GE135" s="91"/>
      <c r="GF135" s="90">
        <f t="shared" si="1693"/>
        <v>0</v>
      </c>
      <c r="GG135" s="90">
        <f t="shared" si="1694"/>
        <v>0</v>
      </c>
      <c r="GH135" s="90">
        <f t="shared" si="1695"/>
        <v>0</v>
      </c>
      <c r="GI135" s="90"/>
      <c r="GJ135" s="90">
        <f t="shared" si="1696"/>
        <v>0</v>
      </c>
      <c r="GK135" s="90">
        <f t="shared" si="1697"/>
        <v>0</v>
      </c>
      <c r="GL135" s="89"/>
      <c r="GM135" s="89">
        <v>250</v>
      </c>
      <c r="GN135" s="90">
        <f t="shared" si="1709"/>
        <v>0</v>
      </c>
      <c r="GO135" s="90"/>
      <c r="GP135" s="91"/>
      <c r="GQ135" s="90">
        <f t="shared" si="1710"/>
        <v>0</v>
      </c>
      <c r="GR135" s="90">
        <f t="shared" si="1711"/>
        <v>0</v>
      </c>
      <c r="GS135" s="90">
        <f t="shared" si="1716"/>
        <v>0</v>
      </c>
      <c r="GT135" s="90"/>
      <c r="GU135" s="90">
        <f t="shared" si="1712"/>
        <v>0</v>
      </c>
      <c r="GV135" s="90">
        <f t="shared" si="1713"/>
        <v>0</v>
      </c>
      <c r="GW135" s="89"/>
      <c r="GX135" s="89">
        <f t="shared" si="1488"/>
        <v>750</v>
      </c>
      <c r="GY135" s="90">
        <f t="shared" si="1489"/>
        <v>0</v>
      </c>
      <c r="GZ135" s="90">
        <f t="shared" si="1490"/>
        <v>0</v>
      </c>
      <c r="HA135" s="90">
        <f t="shared" si="1491"/>
        <v>0</v>
      </c>
      <c r="HB135" s="90">
        <f t="shared" si="1492"/>
        <v>0</v>
      </c>
      <c r="HC135" s="90">
        <f t="shared" si="1889"/>
        <v>0</v>
      </c>
      <c r="HD135" s="90">
        <f t="shared" si="1493"/>
        <v>0</v>
      </c>
      <c r="HE135" s="90">
        <f t="shared" si="1494"/>
        <v>0</v>
      </c>
      <c r="HF135" s="90">
        <f t="shared" si="1495"/>
        <v>0</v>
      </c>
      <c r="HG135" s="90">
        <f t="shared" si="1496"/>
        <v>0</v>
      </c>
      <c r="HH135" s="89">
        <f t="shared" si="1497"/>
        <v>0</v>
      </c>
      <c r="HI135" s="90">
        <f t="shared" si="1636"/>
        <v>3000</v>
      </c>
      <c r="HJ135" s="90">
        <f t="shared" si="1637"/>
        <v>750</v>
      </c>
      <c r="HK135" s="90">
        <f t="shared" si="1638"/>
        <v>0</v>
      </c>
      <c r="HL135" s="90">
        <f t="shared" si="1639"/>
        <v>0</v>
      </c>
      <c r="HM135" s="90">
        <f t="shared" si="1640"/>
        <v>750</v>
      </c>
      <c r="HN135" s="90">
        <f t="shared" si="1641"/>
        <v>50</v>
      </c>
      <c r="HO135" s="90">
        <f t="shared" si="1642"/>
        <v>25</v>
      </c>
      <c r="HP135" s="90">
        <f t="shared" si="1643"/>
        <v>0</v>
      </c>
      <c r="HQ135" s="90">
        <f t="shared" si="1644"/>
        <v>25</v>
      </c>
      <c r="HR135" s="90">
        <f t="shared" si="1645"/>
        <v>725</v>
      </c>
      <c r="HS135" s="90">
        <f t="shared" si="1646"/>
        <v>219</v>
      </c>
      <c r="HT135" s="159">
        <f t="shared" si="1884"/>
        <v>750</v>
      </c>
      <c r="HU135" s="131">
        <f t="shared" si="1885"/>
        <v>750</v>
      </c>
      <c r="HV135" s="131">
        <f t="shared" si="1890"/>
        <v>750</v>
      </c>
      <c r="HW135" s="84"/>
      <c r="HX135" s="84">
        <f t="shared" si="1698"/>
        <v>219</v>
      </c>
      <c r="HY135" s="84"/>
      <c r="HZ135" s="84"/>
      <c r="IA135" s="84"/>
      <c r="IB135" s="84"/>
      <c r="IC135" s="84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  <c r="LG135" s="67"/>
    </row>
    <row r="136" spans="1:319" s="5" customFormat="1" ht="15.75" customHeight="1" x14ac:dyDescent="0.25">
      <c r="A136" s="33"/>
      <c r="B136" s="37">
        <v>36</v>
      </c>
      <c r="C136" s="36"/>
      <c r="D136" s="36"/>
      <c r="E136" s="36"/>
      <c r="F136" s="20" t="s">
        <v>625</v>
      </c>
      <c r="G136" s="146" t="s">
        <v>375</v>
      </c>
      <c r="H136" s="17" t="s">
        <v>626</v>
      </c>
      <c r="I136" s="87" t="s">
        <v>1245</v>
      </c>
      <c r="J136" s="35" t="s">
        <v>166</v>
      </c>
      <c r="K136" s="92" t="s">
        <v>35</v>
      </c>
      <c r="L136" s="34" t="s">
        <v>907</v>
      </c>
      <c r="M136" s="34">
        <v>49</v>
      </c>
      <c r="N136" s="34" t="s">
        <v>1242</v>
      </c>
      <c r="O136" s="50"/>
      <c r="P136" s="88" t="s">
        <v>167</v>
      </c>
      <c r="Q136" s="88">
        <v>36</v>
      </c>
      <c r="R136" s="39" t="s">
        <v>274</v>
      </c>
      <c r="S136" s="89">
        <v>250</v>
      </c>
      <c r="T136" s="90">
        <f t="shared" ref="T136" si="1897">IF(AC136&gt;0,S136,0)</f>
        <v>250</v>
      </c>
      <c r="U136" s="90"/>
      <c r="V136" s="91"/>
      <c r="W136" s="90">
        <f t="shared" ref="W136" si="1898">T136+U136+V136</f>
        <v>250</v>
      </c>
      <c r="X136" s="90">
        <f t="shared" ref="X136" si="1899">W136*20%</f>
        <v>50</v>
      </c>
      <c r="Y136" s="90">
        <f t="shared" ref="Y136" si="1900">W136*E136</f>
        <v>0</v>
      </c>
      <c r="Z136" s="90"/>
      <c r="AA136" s="90">
        <f t="shared" ref="AA136" si="1901">X136-Y136+Z136</f>
        <v>50</v>
      </c>
      <c r="AB136" s="90">
        <f t="shared" ref="AB136" si="1902">W136-AA136</f>
        <v>200</v>
      </c>
      <c r="AC136" s="89">
        <v>51</v>
      </c>
      <c r="AD136" s="89">
        <v>250</v>
      </c>
      <c r="AE136" s="90">
        <f t="shared" ref="AE136" si="1903">IF(AN136&gt;0,AD136,0)</f>
        <v>250</v>
      </c>
      <c r="AF136" s="90"/>
      <c r="AG136" s="91"/>
      <c r="AH136" s="90">
        <f t="shared" ref="AH136" si="1904">AE136+AF136+AG136</f>
        <v>250</v>
      </c>
      <c r="AI136" s="90">
        <v>0</v>
      </c>
      <c r="AJ136" s="90">
        <v>0</v>
      </c>
      <c r="AK136" s="90"/>
      <c r="AL136" s="90">
        <f t="shared" ref="AL136" si="1905">AI136-AJ136+AK136</f>
        <v>0</v>
      </c>
      <c r="AM136" s="90">
        <f t="shared" ref="AM136" si="1906">AH136-AL136</f>
        <v>250</v>
      </c>
      <c r="AN136" s="177">
        <v>73</v>
      </c>
      <c r="AO136" s="89">
        <v>250</v>
      </c>
      <c r="AP136" s="90">
        <f t="shared" ref="AP136" si="1907">IF(AY136&gt;0,AO136,0)</f>
        <v>250</v>
      </c>
      <c r="AQ136" s="90"/>
      <c r="AR136" s="91"/>
      <c r="AS136" s="90">
        <f t="shared" ref="AS136" si="1908">AP136+AQ136+AG136</f>
        <v>250</v>
      </c>
      <c r="AT136" s="90">
        <v>0</v>
      </c>
      <c r="AU136" s="90">
        <v>0</v>
      </c>
      <c r="AV136" s="90"/>
      <c r="AW136" s="90">
        <f t="shared" ref="AW136" si="1909">AT136-AU136+AV136</f>
        <v>0</v>
      </c>
      <c r="AX136" s="90">
        <f t="shared" ref="AX136" si="1910">AS136-AW136</f>
        <v>250</v>
      </c>
      <c r="AY136" s="89">
        <v>92</v>
      </c>
      <c r="AZ136" s="89">
        <f t="shared" ref="AZ136" si="1911">S136+AD136+AO136</f>
        <v>750</v>
      </c>
      <c r="BA136" s="90">
        <f t="shared" ref="BA136" si="1912">T136+AE136+AP136</f>
        <v>750</v>
      </c>
      <c r="BB136" s="90">
        <f t="shared" ref="BB136" si="1913">U136+AF136+AQ136</f>
        <v>0</v>
      </c>
      <c r="BC136" s="90">
        <f t="shared" ref="BC136" si="1914">V136+AG136+AR136</f>
        <v>0</v>
      </c>
      <c r="BD136" s="90">
        <f t="shared" ref="BD136" si="1915">W136+AH136+AS136</f>
        <v>750</v>
      </c>
      <c r="BE136" s="90">
        <f t="shared" ref="BE136" si="1916">BD136*20%</f>
        <v>150</v>
      </c>
      <c r="BF136" s="90">
        <f t="shared" ref="BF136" si="1917">Y136+AJ136+AU136</f>
        <v>0</v>
      </c>
      <c r="BG136" s="90">
        <f t="shared" ref="BG136" si="1918">Z136+AK136+AV136</f>
        <v>0</v>
      </c>
      <c r="BH136" s="90">
        <f t="shared" ref="BH136" si="1919">BE136-BF136+BG136</f>
        <v>150</v>
      </c>
      <c r="BI136" s="90">
        <f t="shared" ref="BI136" si="1920">BD136-BH136</f>
        <v>600</v>
      </c>
      <c r="BJ136" s="89">
        <f t="shared" ref="BJ136" si="1921">AC136+AN136+AY136</f>
        <v>216</v>
      </c>
      <c r="BK136" s="89">
        <v>250</v>
      </c>
      <c r="BL136" s="90">
        <f t="shared" ref="BL136" si="1922">IF(BU136&gt;0,BK136,0)</f>
        <v>0</v>
      </c>
      <c r="BM136" s="90"/>
      <c r="BN136" s="91"/>
      <c r="BO136" s="90">
        <f t="shared" ref="BO136" si="1923">BL136+BM136+BN136</f>
        <v>0</v>
      </c>
      <c r="BP136" s="90">
        <f t="shared" ref="BP136" si="1924">BO136*20%</f>
        <v>0</v>
      </c>
      <c r="BQ136" s="90">
        <f t="shared" ref="BQ136" si="1925">BO136*E136</f>
        <v>0</v>
      </c>
      <c r="BR136" s="90"/>
      <c r="BS136" s="90">
        <f t="shared" ref="BS136" si="1926">BP136-BQ136+BG136</f>
        <v>0</v>
      </c>
      <c r="BT136" s="90">
        <f t="shared" ref="BT136" si="1927">BO136-BS136</f>
        <v>0</v>
      </c>
      <c r="BU136" s="89"/>
      <c r="BV136" s="89">
        <v>250</v>
      </c>
      <c r="BW136" s="90">
        <f t="shared" ref="BW136" si="1928">IF(CF136&gt;0,BV136,0)</f>
        <v>0</v>
      </c>
      <c r="BX136" s="90"/>
      <c r="BY136" s="91"/>
      <c r="BZ136" s="90">
        <f t="shared" ref="BZ136" si="1929">BW136+BX136+BY136</f>
        <v>0</v>
      </c>
      <c r="CA136" s="90">
        <f t="shared" ref="CA136" si="1930">BZ136*20%</f>
        <v>0</v>
      </c>
      <c r="CB136" s="90">
        <f t="shared" ref="CB136" si="1931">BZ136*E136</f>
        <v>0</v>
      </c>
      <c r="CC136" s="90"/>
      <c r="CD136" s="90">
        <f t="shared" ref="CD136" si="1932">CA136-CB136+CC136</f>
        <v>0</v>
      </c>
      <c r="CE136" s="90">
        <f t="shared" ref="CE136" si="1933">BZ136-CD136</f>
        <v>0</v>
      </c>
      <c r="CF136" s="89"/>
      <c r="CG136" s="89">
        <v>250</v>
      </c>
      <c r="CH136" s="90">
        <f t="shared" ref="CH136" si="1934">IF(CQ136&gt;0,CG136,0)</f>
        <v>0</v>
      </c>
      <c r="CI136" s="90"/>
      <c r="CJ136" s="91"/>
      <c r="CK136" s="90">
        <f t="shared" ref="CK136" si="1935">CH136+CI136+CJ136</f>
        <v>0</v>
      </c>
      <c r="CL136" s="90">
        <f t="shared" ref="CL136" si="1936">CK136*20%</f>
        <v>0</v>
      </c>
      <c r="CM136" s="90">
        <f t="shared" ref="CM136" si="1937">CK136*E136</f>
        <v>0</v>
      </c>
      <c r="CN136" s="90"/>
      <c r="CO136" s="90">
        <f t="shared" ref="CO136" si="1938">CL136-CM136+CN136</f>
        <v>0</v>
      </c>
      <c r="CP136" s="90">
        <f t="shared" ref="CP136" si="1939">CK136-CO136</f>
        <v>0</v>
      </c>
      <c r="CQ136" s="89"/>
      <c r="CR136" s="89">
        <f t="shared" ref="CR136" si="1940">BK136+BV136+CG136</f>
        <v>750</v>
      </c>
      <c r="CS136" s="90">
        <f t="shared" ref="CS136" si="1941">BL136+BW136+CH136</f>
        <v>0</v>
      </c>
      <c r="CT136" s="90">
        <f t="shared" ref="CT136" si="1942">BM136+BX136+CI136</f>
        <v>0</v>
      </c>
      <c r="CU136" s="90">
        <f t="shared" ref="CU136" si="1943">BN136+BY136+CJ136</f>
        <v>0</v>
      </c>
      <c r="CV136" s="90">
        <f t="shared" ref="CV136" si="1944">BO136+BZ136+CK136</f>
        <v>0</v>
      </c>
      <c r="CW136" s="90">
        <f t="shared" ref="CW136" si="1945">CV136*20%</f>
        <v>0</v>
      </c>
      <c r="CX136" s="90">
        <f t="shared" ref="CX136" si="1946">BQ136+CB136+CM136</f>
        <v>0</v>
      </c>
      <c r="CY136" s="90">
        <f t="shared" ref="CY136" si="1947">BR136+CC136+CN136</f>
        <v>0</v>
      </c>
      <c r="CZ136" s="90">
        <f t="shared" ref="CZ136" si="1948">CW136-CX136+CY136</f>
        <v>0</v>
      </c>
      <c r="DA136" s="90">
        <f t="shared" ref="DA136" si="1949">CV136-CZ136</f>
        <v>0</v>
      </c>
      <c r="DB136" s="89">
        <f t="shared" ref="DB136" si="1950">BU136+CF136+CQ136</f>
        <v>0</v>
      </c>
      <c r="DC136" s="191">
        <f t="shared" ref="DC136" si="1951">AZ136+CR136</f>
        <v>1500</v>
      </c>
      <c r="DD136" s="191">
        <f t="shared" ref="DD136" si="1952">BA136+CS136</f>
        <v>750</v>
      </c>
      <c r="DE136" s="191">
        <f t="shared" ref="DE136" si="1953">BB136+CT136</f>
        <v>0</v>
      </c>
      <c r="DF136" s="191">
        <f t="shared" ref="DF136" si="1954">BC136+CU136</f>
        <v>0</v>
      </c>
      <c r="DG136" s="191">
        <f t="shared" ref="DG136" si="1955">BD136+CV136</f>
        <v>750</v>
      </c>
      <c r="DH136" s="191">
        <f t="shared" ref="DH136" si="1956">BE136+CW136</f>
        <v>150</v>
      </c>
      <c r="DI136" s="191">
        <f t="shared" ref="DI136" si="1957">BF136+CX136</f>
        <v>0</v>
      </c>
      <c r="DJ136" s="191">
        <f t="shared" ref="DJ136" si="1958">BG136+CY136</f>
        <v>0</v>
      </c>
      <c r="DK136" s="191">
        <f t="shared" ref="DK136" si="1959">BH136+CZ136</f>
        <v>150</v>
      </c>
      <c r="DL136" s="191">
        <f t="shared" ref="DL136" si="1960">BI136+DA136</f>
        <v>600</v>
      </c>
      <c r="DM136" s="191">
        <f t="shared" ref="DM136" si="1961">BJ136+DB136</f>
        <v>216</v>
      </c>
      <c r="DN136" s="89">
        <v>250</v>
      </c>
      <c r="DO136" s="90">
        <f t="shared" ref="DO136" si="1962">IF(DX136&gt;0,DN136,0)</f>
        <v>0</v>
      </c>
      <c r="DP136" s="90"/>
      <c r="DQ136" s="91"/>
      <c r="DR136" s="90">
        <f t="shared" ref="DR136" si="1963">DO136+DP136+DQ136</f>
        <v>0</v>
      </c>
      <c r="DS136" s="90">
        <f t="shared" ref="DS136" si="1964">DR136*20%</f>
        <v>0</v>
      </c>
      <c r="DT136" s="90">
        <f t="shared" ref="DT136" si="1965">DR136*E136</f>
        <v>0</v>
      </c>
      <c r="DU136" s="90"/>
      <c r="DV136" s="90">
        <f t="shared" ref="DV136" si="1966">DS136-DT136+DU136</f>
        <v>0</v>
      </c>
      <c r="DW136" s="90">
        <f t="shared" ref="DW136" si="1967">DR136-DV136</f>
        <v>0</v>
      </c>
      <c r="DX136" s="89"/>
      <c r="DY136" s="89">
        <v>250</v>
      </c>
      <c r="DZ136" s="90">
        <f t="shared" ref="DZ136" si="1968">IF(EI136&gt;0,DY136,0)</f>
        <v>0</v>
      </c>
      <c r="EA136" s="90"/>
      <c r="EB136" s="91"/>
      <c r="EC136" s="90">
        <f t="shared" ref="EC136" si="1969">DZ136+EA136+EB136</f>
        <v>0</v>
      </c>
      <c r="ED136" s="90">
        <f t="shared" ref="ED136" si="1970">EC136*20%</f>
        <v>0</v>
      </c>
      <c r="EE136" s="90">
        <f t="shared" ref="EE136" si="1971">EC136*E136</f>
        <v>0</v>
      </c>
      <c r="EF136" s="90"/>
      <c r="EG136" s="90">
        <f t="shared" ref="EG136" si="1972">ED136-EE136+EF136</f>
        <v>0</v>
      </c>
      <c r="EH136" s="90">
        <f t="shared" ref="EH136" si="1973">EC136-EG136</f>
        <v>0</v>
      </c>
      <c r="EI136" s="89"/>
      <c r="EJ136" s="89">
        <v>250</v>
      </c>
      <c r="EK136" s="90">
        <f t="shared" ref="EK136" si="1974">IF(ET136&gt;0,EJ136,0)</f>
        <v>0</v>
      </c>
      <c r="EL136" s="90"/>
      <c r="EM136" s="91"/>
      <c r="EN136" s="90">
        <f t="shared" ref="EN136" si="1975">EK136+EL136+EM136</f>
        <v>0</v>
      </c>
      <c r="EO136" s="90">
        <f t="shared" ref="EO136" si="1976">EN136*20%</f>
        <v>0</v>
      </c>
      <c r="EP136" s="90">
        <f t="shared" ref="EP136" si="1977">EN136*E136</f>
        <v>0</v>
      </c>
      <c r="EQ136" s="90"/>
      <c r="ER136" s="90">
        <f t="shared" ref="ER136" si="1978">EO136-EP136+EQ136</f>
        <v>0</v>
      </c>
      <c r="ES136" s="90">
        <f t="shared" ref="ES136" si="1979">EN136-ER136</f>
        <v>0</v>
      </c>
      <c r="ET136" s="89"/>
      <c r="EU136" s="89">
        <f t="shared" ref="EU136" si="1980">DN136+DY136+EJ136</f>
        <v>750</v>
      </c>
      <c r="EV136" s="90">
        <f t="shared" ref="EV136" si="1981">DO136+DZ136+EK136</f>
        <v>0</v>
      </c>
      <c r="EW136" s="90">
        <f t="shared" ref="EW136" si="1982">DP136+EA136+EL136</f>
        <v>0</v>
      </c>
      <c r="EX136" s="90">
        <f t="shared" ref="EX136" si="1983">DQ136+EB136+EM136</f>
        <v>0</v>
      </c>
      <c r="EY136" s="90">
        <f t="shared" ref="EY136" si="1984">DR136+EC136+EN136</f>
        <v>0</v>
      </c>
      <c r="EZ136" s="90">
        <f t="shared" ref="EZ136" si="1985">EY136*20%</f>
        <v>0</v>
      </c>
      <c r="FA136" s="90">
        <f t="shared" ref="FA136" si="1986">DT136+EE136+EP136</f>
        <v>0</v>
      </c>
      <c r="FB136" s="90">
        <f t="shared" ref="FB136" si="1987">DU136+EF136+EQ136</f>
        <v>0</v>
      </c>
      <c r="FC136" s="90">
        <f t="shared" ref="FC136" si="1988">EZ136-FA136+FB136</f>
        <v>0</v>
      </c>
      <c r="FD136" s="90">
        <f t="shared" ref="FD136" si="1989">EY136-FC136</f>
        <v>0</v>
      </c>
      <c r="FE136" s="89">
        <f t="shared" ref="FE136" si="1990">DX136+EI136+ET136</f>
        <v>0</v>
      </c>
      <c r="FF136" s="191">
        <f t="shared" ref="FF136" si="1991">AZ136+CR136+EU136</f>
        <v>2250</v>
      </c>
      <c r="FG136" s="191">
        <f t="shared" ref="FG136" si="1992">BA136+CS136+EV136</f>
        <v>750</v>
      </c>
      <c r="FH136" s="191">
        <f t="shared" ref="FH136" si="1993">BB136+CT136+EW136</f>
        <v>0</v>
      </c>
      <c r="FI136" s="191">
        <f t="shared" ref="FI136" si="1994">BC136+CU136+EX136</f>
        <v>0</v>
      </c>
      <c r="FJ136" s="191">
        <f t="shared" ref="FJ136" si="1995">BD136+CV136+EY136</f>
        <v>750</v>
      </c>
      <c r="FK136" s="191">
        <f t="shared" ref="FK136" si="1996">BE136+CW136+EZ136</f>
        <v>150</v>
      </c>
      <c r="FL136" s="191">
        <f t="shared" ref="FL136" si="1997">BF136+CX136+FA136</f>
        <v>0</v>
      </c>
      <c r="FM136" s="191">
        <f t="shared" ref="FM136" si="1998">BG136+CY136+FB136</f>
        <v>0</v>
      </c>
      <c r="FN136" s="191">
        <f t="shared" ref="FN136" si="1999">BH136+CZ136+FC136</f>
        <v>150</v>
      </c>
      <c r="FO136" s="191">
        <f t="shared" ref="FO136" si="2000">BI136+DA136+FD136</f>
        <v>600</v>
      </c>
      <c r="FP136" s="191">
        <f t="shared" ref="FP136" si="2001">BJ136+DB136+FE136</f>
        <v>216</v>
      </c>
      <c r="FQ136" s="89">
        <v>250</v>
      </c>
      <c r="FR136" s="90">
        <f t="shared" ref="FR136" si="2002">IF(GA136&gt;0,FQ136,0)</f>
        <v>0</v>
      </c>
      <c r="FS136" s="90"/>
      <c r="FT136" s="91"/>
      <c r="FU136" s="90">
        <f t="shared" ref="FU136" si="2003">FR136+FS136+FT136</f>
        <v>0</v>
      </c>
      <c r="FV136" s="90">
        <f t="shared" ref="FV136" si="2004">FU136*20%</f>
        <v>0</v>
      </c>
      <c r="FW136" s="90">
        <f t="shared" ref="FW136" si="2005">FU136*E136</f>
        <v>0</v>
      </c>
      <c r="FX136" s="90"/>
      <c r="FY136" s="90">
        <f t="shared" ref="FY136" si="2006">FV136-FW136+FX136</f>
        <v>0</v>
      </c>
      <c r="FZ136" s="90">
        <f t="shared" ref="FZ136" si="2007">FU136-FY136</f>
        <v>0</v>
      </c>
      <c r="GA136" s="89"/>
      <c r="GB136" s="89">
        <v>250</v>
      </c>
      <c r="GC136" s="90">
        <f t="shared" ref="GC136" si="2008">IF(GL136&gt;0,GB136,0)</f>
        <v>0</v>
      </c>
      <c r="GD136" s="90"/>
      <c r="GE136" s="91"/>
      <c r="GF136" s="90">
        <f t="shared" ref="GF136" si="2009">GC136+GD136+GE136</f>
        <v>0</v>
      </c>
      <c r="GG136" s="90">
        <f t="shared" ref="GG136" si="2010">GF136*20%</f>
        <v>0</v>
      </c>
      <c r="GH136" s="90">
        <f t="shared" ref="GH136" si="2011">GF136*E136</f>
        <v>0</v>
      </c>
      <c r="GI136" s="90"/>
      <c r="GJ136" s="90">
        <f t="shared" ref="GJ136" si="2012">GG136-GH136+GI136</f>
        <v>0</v>
      </c>
      <c r="GK136" s="90">
        <f t="shared" ref="GK136" si="2013">GF136-GJ136</f>
        <v>0</v>
      </c>
      <c r="GL136" s="89"/>
      <c r="GM136" s="89">
        <v>250</v>
      </c>
      <c r="GN136" s="90">
        <f t="shared" ref="GN136" si="2014">IF(GW136&gt;0,GM136,0)</f>
        <v>0</v>
      </c>
      <c r="GO136" s="90"/>
      <c r="GP136" s="91"/>
      <c r="GQ136" s="90">
        <f t="shared" ref="GQ136" si="2015">GN136+GO136+GP136</f>
        <v>0</v>
      </c>
      <c r="GR136" s="90">
        <f t="shared" ref="GR136" si="2016">GQ136*20%</f>
        <v>0</v>
      </c>
      <c r="GS136" s="90">
        <f t="shared" ref="GS136" si="2017">GQ136*E136</f>
        <v>0</v>
      </c>
      <c r="GT136" s="90"/>
      <c r="GU136" s="90">
        <f t="shared" ref="GU136" si="2018">GR136-GS136+GT136</f>
        <v>0</v>
      </c>
      <c r="GV136" s="90">
        <f t="shared" ref="GV136" si="2019">GQ136-GU136</f>
        <v>0</v>
      </c>
      <c r="GW136" s="89"/>
      <c r="GX136" s="89">
        <f t="shared" ref="GX136" si="2020">FQ136+GB136+GM136</f>
        <v>750</v>
      </c>
      <c r="GY136" s="90">
        <f t="shared" ref="GY136" si="2021">FR136+GC136+GN136</f>
        <v>0</v>
      </c>
      <c r="GZ136" s="90">
        <f t="shared" ref="GZ136" si="2022">FS136+GD136+GO136</f>
        <v>0</v>
      </c>
      <c r="HA136" s="90">
        <f t="shared" ref="HA136" si="2023">FT136+GE136+GP136</f>
        <v>0</v>
      </c>
      <c r="HB136" s="90">
        <f t="shared" ref="HB136" si="2024">FU136+GF136+GQ136</f>
        <v>0</v>
      </c>
      <c r="HC136" s="90">
        <f t="shared" ref="HC136" si="2025">HB136*20%</f>
        <v>0</v>
      </c>
      <c r="HD136" s="90">
        <f t="shared" ref="HD136" si="2026">FW136+GH136+GS136</f>
        <v>0</v>
      </c>
      <c r="HE136" s="90">
        <f t="shared" ref="HE136" si="2027">FX136+GI136+GT136</f>
        <v>0</v>
      </c>
      <c r="HF136" s="90">
        <f t="shared" ref="HF136" si="2028">HC136-HD136+HE136</f>
        <v>0</v>
      </c>
      <c r="HG136" s="90">
        <f t="shared" ref="HG136" si="2029">HB136-HF136</f>
        <v>0</v>
      </c>
      <c r="HH136" s="89">
        <f t="shared" ref="HH136" si="2030">GA136+GL136+GW136</f>
        <v>0</v>
      </c>
      <c r="HI136" s="90">
        <f t="shared" ref="HI136" si="2031">S136+AD136+AO136+BK136+BV136+CG136+DN136+DY136+EJ136+FQ136+GB136+GM136</f>
        <v>3000</v>
      </c>
      <c r="HJ136" s="90">
        <f t="shared" ref="HJ136" si="2032">T136+AE136+AP136+BL136+BW136+CH136+DO136+DZ136+EK136+FR136+GC136+GN136</f>
        <v>750</v>
      </c>
      <c r="HK136" s="90">
        <f t="shared" ref="HK136" si="2033">U136+AF136+AQ136+BM136+BX136+CI136+DP136+EA136+EL136+FS136+GD136+GO136</f>
        <v>0</v>
      </c>
      <c r="HL136" s="90">
        <f t="shared" ref="HL136" si="2034">V136+AG136+AR136+BN136+BY136+CJ136+DQ136+EB136+EM136+FT136+GE136+GP136</f>
        <v>0</v>
      </c>
      <c r="HM136" s="90">
        <f t="shared" ref="HM136" si="2035">W136+AH136+AS136+BO136+BZ136+CK136+DR136+EC136+EN136+FU136+GF136+GQ136</f>
        <v>750</v>
      </c>
      <c r="HN136" s="90">
        <f t="shared" ref="HN136" si="2036">X136+AI136+AT136+BP136+CA136+CL136+DS136+ED136+EO136+FV136+GG136+GR136</f>
        <v>50</v>
      </c>
      <c r="HO136" s="90">
        <f t="shared" ref="HO136" si="2037">Y136+AJ136+AU136+BQ136+CB136+CM136+DT136+EE136+EP136+FW136+GH136+GS136</f>
        <v>0</v>
      </c>
      <c r="HP136" s="90">
        <f t="shared" ref="HP136" si="2038">Z136+AK136+AV136+BR136+CC136+CN136+DU136+EF136+EQ136+FX136+GI136+GT136</f>
        <v>0</v>
      </c>
      <c r="HQ136" s="90">
        <f t="shared" ref="HQ136" si="2039">AA136+AL136+AW136+BS136+CD136+CO136+DV136+EG136+ER136+FY136+GJ136+GU136</f>
        <v>50</v>
      </c>
      <c r="HR136" s="90">
        <f t="shared" ref="HR136" si="2040">AB136+AM136+AX136+BT136+CE136+CP136+DW136+EH136+ES136+FZ136+GK136+GV136</f>
        <v>700</v>
      </c>
      <c r="HS136" s="90">
        <f t="shared" ref="HS136" si="2041">AC136+AN136+AY136+BU136+CF136+CQ136+DX136+EI136+ET136+GA136+GL136+GW136</f>
        <v>216</v>
      </c>
      <c r="HT136" s="159">
        <f t="shared" ref="HT136" si="2042">BD136+CV136+EY136+HB136</f>
        <v>750</v>
      </c>
      <c r="HU136" s="131">
        <f t="shared" ref="HU136" si="2043">BD136+CV136+EY136+FU136+GF136</f>
        <v>750</v>
      </c>
      <c r="HV136" s="131">
        <f t="shared" ref="HV136" si="2044">W136+AH136+AS136+BO136+BZ136</f>
        <v>750</v>
      </c>
      <c r="HW136" s="84"/>
      <c r="HX136" s="84">
        <f t="shared" ref="HX136" si="2045">AC136+AN136+AY136+BU136+CF136+CQ136+DX136+EI136</f>
        <v>216</v>
      </c>
      <c r="HY136" s="84"/>
      <c r="HZ136" s="84"/>
      <c r="IA136" s="84"/>
      <c r="IB136" s="84"/>
      <c r="IC136" s="84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</row>
    <row r="137" spans="1:319" s="5" customFormat="1" ht="15.75" customHeight="1" x14ac:dyDescent="0.25">
      <c r="A137" s="33"/>
      <c r="B137" s="37">
        <v>37</v>
      </c>
      <c r="C137" s="36"/>
      <c r="D137" s="36"/>
      <c r="E137" s="36"/>
      <c r="F137" s="19" t="s">
        <v>814</v>
      </c>
      <c r="G137" s="16" t="s">
        <v>375</v>
      </c>
      <c r="H137" s="17" t="s">
        <v>799</v>
      </c>
      <c r="I137" s="87" t="s">
        <v>800</v>
      </c>
      <c r="J137" s="35" t="s">
        <v>9</v>
      </c>
      <c r="K137" s="92" t="s">
        <v>184</v>
      </c>
      <c r="L137" s="34" t="s">
        <v>930</v>
      </c>
      <c r="M137" s="34">
        <v>21</v>
      </c>
      <c r="N137" s="34" t="s">
        <v>1242</v>
      </c>
      <c r="O137" s="50"/>
      <c r="P137" s="88" t="s">
        <v>167</v>
      </c>
      <c r="Q137" s="88">
        <v>36</v>
      </c>
      <c r="R137" s="39" t="s">
        <v>798</v>
      </c>
      <c r="S137" s="89">
        <v>250</v>
      </c>
      <c r="T137" s="90">
        <f t="shared" si="1648"/>
        <v>250</v>
      </c>
      <c r="U137" s="90"/>
      <c r="V137" s="91"/>
      <c r="W137" s="90">
        <f t="shared" si="1649"/>
        <v>250</v>
      </c>
      <c r="X137" s="90">
        <f t="shared" si="1650"/>
        <v>50</v>
      </c>
      <c r="Y137" s="90">
        <f t="shared" si="1651"/>
        <v>0</v>
      </c>
      <c r="Z137" s="90"/>
      <c r="AA137" s="90">
        <f t="shared" si="1652"/>
        <v>50</v>
      </c>
      <c r="AB137" s="90">
        <f t="shared" si="1653"/>
        <v>200</v>
      </c>
      <c r="AC137" s="89">
        <v>85</v>
      </c>
      <c r="AD137" s="89">
        <v>250</v>
      </c>
      <c r="AE137" s="90">
        <f t="shared" si="1666"/>
        <v>250</v>
      </c>
      <c r="AF137" s="90"/>
      <c r="AG137" s="91"/>
      <c r="AH137" s="90">
        <f t="shared" si="1667"/>
        <v>250</v>
      </c>
      <c r="AI137" s="90">
        <v>0</v>
      </c>
      <c r="AJ137" s="90">
        <v>0</v>
      </c>
      <c r="AK137" s="90"/>
      <c r="AL137" s="90">
        <f t="shared" si="1668"/>
        <v>0</v>
      </c>
      <c r="AM137" s="90">
        <f t="shared" si="1669"/>
        <v>250</v>
      </c>
      <c r="AN137" s="177">
        <v>76</v>
      </c>
      <c r="AO137" s="89">
        <v>250</v>
      </c>
      <c r="AP137" s="90">
        <f t="shared" si="1682"/>
        <v>250</v>
      </c>
      <c r="AQ137" s="90"/>
      <c r="AR137" s="91"/>
      <c r="AS137" s="90">
        <f t="shared" si="1683"/>
        <v>250</v>
      </c>
      <c r="AT137" s="90">
        <v>0</v>
      </c>
      <c r="AU137" s="90">
        <v>0</v>
      </c>
      <c r="AV137" s="90"/>
      <c r="AW137" s="90">
        <f t="shared" si="1684"/>
        <v>0</v>
      </c>
      <c r="AX137" s="90">
        <f t="shared" si="1685"/>
        <v>250</v>
      </c>
      <c r="AY137" s="89">
        <v>76</v>
      </c>
      <c r="AZ137" s="89">
        <f t="shared" si="1590"/>
        <v>750</v>
      </c>
      <c r="BA137" s="90">
        <f t="shared" si="1591"/>
        <v>750</v>
      </c>
      <c r="BB137" s="90">
        <f t="shared" si="1592"/>
        <v>0</v>
      </c>
      <c r="BC137" s="90">
        <f t="shared" si="1593"/>
        <v>0</v>
      </c>
      <c r="BD137" s="90">
        <f t="shared" si="1594"/>
        <v>750</v>
      </c>
      <c r="BE137" s="90">
        <f t="shared" si="1886"/>
        <v>150</v>
      </c>
      <c r="BF137" s="90">
        <f t="shared" si="1595"/>
        <v>0</v>
      </c>
      <c r="BG137" s="90">
        <f t="shared" si="1596"/>
        <v>0</v>
      </c>
      <c r="BH137" s="90">
        <f t="shared" si="1597"/>
        <v>150</v>
      </c>
      <c r="BI137" s="90">
        <f t="shared" si="1598"/>
        <v>600</v>
      </c>
      <c r="BJ137" s="89">
        <f t="shared" si="1599"/>
        <v>237</v>
      </c>
      <c r="BK137" s="89">
        <v>250</v>
      </c>
      <c r="BL137" s="90">
        <f t="shared" si="1717"/>
        <v>0</v>
      </c>
      <c r="BM137" s="90"/>
      <c r="BN137" s="91"/>
      <c r="BO137" s="90">
        <f t="shared" si="1718"/>
        <v>0</v>
      </c>
      <c r="BP137" s="90">
        <f t="shared" si="1719"/>
        <v>0</v>
      </c>
      <c r="BQ137" s="90">
        <f t="shared" si="1720"/>
        <v>0</v>
      </c>
      <c r="BR137" s="90"/>
      <c r="BS137" s="90">
        <f t="shared" si="1721"/>
        <v>0</v>
      </c>
      <c r="BT137" s="90">
        <f t="shared" si="1722"/>
        <v>0</v>
      </c>
      <c r="BU137" s="89"/>
      <c r="BV137" s="89">
        <v>250</v>
      </c>
      <c r="BW137" s="90">
        <f t="shared" si="1891"/>
        <v>0</v>
      </c>
      <c r="BX137" s="90"/>
      <c r="BY137" s="91"/>
      <c r="BZ137" s="90">
        <f t="shared" si="1892"/>
        <v>0</v>
      </c>
      <c r="CA137" s="90">
        <f t="shared" si="1893"/>
        <v>0</v>
      </c>
      <c r="CB137" s="90">
        <f t="shared" si="1894"/>
        <v>0</v>
      </c>
      <c r="CC137" s="90"/>
      <c r="CD137" s="90">
        <f t="shared" si="1895"/>
        <v>0</v>
      </c>
      <c r="CE137" s="90">
        <f t="shared" si="1896"/>
        <v>0</v>
      </c>
      <c r="CF137" s="89"/>
      <c r="CG137" s="89">
        <v>250</v>
      </c>
      <c r="CH137" s="90">
        <f t="shared" si="1878"/>
        <v>0</v>
      </c>
      <c r="CI137" s="90"/>
      <c r="CJ137" s="91"/>
      <c r="CK137" s="90">
        <f t="shared" si="1879"/>
        <v>0</v>
      </c>
      <c r="CL137" s="90">
        <f t="shared" si="1880"/>
        <v>0</v>
      </c>
      <c r="CM137" s="90">
        <f t="shared" si="1881"/>
        <v>0</v>
      </c>
      <c r="CN137" s="90"/>
      <c r="CO137" s="90">
        <f t="shared" si="1882"/>
        <v>0</v>
      </c>
      <c r="CP137" s="90">
        <f t="shared" si="1883"/>
        <v>0</v>
      </c>
      <c r="CQ137" s="89"/>
      <c r="CR137" s="89">
        <f t="shared" si="1600"/>
        <v>750</v>
      </c>
      <c r="CS137" s="90">
        <f t="shared" si="1601"/>
        <v>0</v>
      </c>
      <c r="CT137" s="90">
        <f t="shared" si="1602"/>
        <v>0</v>
      </c>
      <c r="CU137" s="90">
        <f t="shared" si="1603"/>
        <v>0</v>
      </c>
      <c r="CV137" s="90">
        <f t="shared" si="1604"/>
        <v>0</v>
      </c>
      <c r="CW137" s="90">
        <f t="shared" si="1887"/>
        <v>0</v>
      </c>
      <c r="CX137" s="90">
        <f t="shared" si="1605"/>
        <v>0</v>
      </c>
      <c r="CY137" s="90">
        <f t="shared" si="1606"/>
        <v>0</v>
      </c>
      <c r="CZ137" s="90">
        <f t="shared" si="1607"/>
        <v>0</v>
      </c>
      <c r="DA137" s="90">
        <f t="shared" si="1608"/>
        <v>0</v>
      </c>
      <c r="DB137" s="89">
        <f t="shared" si="1609"/>
        <v>0</v>
      </c>
      <c r="DC137" s="191">
        <f t="shared" si="1614"/>
        <v>1500</v>
      </c>
      <c r="DD137" s="191">
        <f t="shared" si="1615"/>
        <v>750</v>
      </c>
      <c r="DE137" s="191">
        <f t="shared" si="1616"/>
        <v>0</v>
      </c>
      <c r="DF137" s="191">
        <f t="shared" si="1617"/>
        <v>0</v>
      </c>
      <c r="DG137" s="191">
        <f t="shared" si="1618"/>
        <v>750</v>
      </c>
      <c r="DH137" s="191">
        <f t="shared" si="1619"/>
        <v>150</v>
      </c>
      <c r="DI137" s="191">
        <f t="shared" si="1620"/>
        <v>0</v>
      </c>
      <c r="DJ137" s="191">
        <f t="shared" si="1621"/>
        <v>0</v>
      </c>
      <c r="DK137" s="191">
        <f t="shared" si="1622"/>
        <v>150</v>
      </c>
      <c r="DL137" s="191">
        <f t="shared" si="1623"/>
        <v>600</v>
      </c>
      <c r="DM137" s="191">
        <f t="shared" si="1624"/>
        <v>237</v>
      </c>
      <c r="DN137" s="89">
        <v>250</v>
      </c>
      <c r="DO137" s="90">
        <f t="shared" si="1704"/>
        <v>0</v>
      </c>
      <c r="DP137" s="90"/>
      <c r="DQ137" s="91"/>
      <c r="DR137" s="90">
        <f t="shared" si="1705"/>
        <v>0</v>
      </c>
      <c r="DS137" s="90">
        <f t="shared" si="1706"/>
        <v>0</v>
      </c>
      <c r="DT137" s="90">
        <f t="shared" si="1715"/>
        <v>0</v>
      </c>
      <c r="DU137" s="90"/>
      <c r="DV137" s="90">
        <f t="shared" si="1707"/>
        <v>0</v>
      </c>
      <c r="DW137" s="90">
        <f t="shared" si="1708"/>
        <v>0</v>
      </c>
      <c r="DX137" s="89"/>
      <c r="DY137" s="89">
        <v>250</v>
      </c>
      <c r="DZ137" s="90">
        <f t="shared" si="1723"/>
        <v>0</v>
      </c>
      <c r="EA137" s="90"/>
      <c r="EB137" s="91"/>
      <c r="EC137" s="90">
        <f t="shared" si="1724"/>
        <v>0</v>
      </c>
      <c r="ED137" s="90">
        <f t="shared" si="1725"/>
        <v>0</v>
      </c>
      <c r="EE137" s="90">
        <f t="shared" si="1726"/>
        <v>0</v>
      </c>
      <c r="EF137" s="90"/>
      <c r="EG137" s="90">
        <f t="shared" si="1727"/>
        <v>0</v>
      </c>
      <c r="EH137" s="90">
        <f t="shared" si="1728"/>
        <v>0</v>
      </c>
      <c r="EI137" s="89"/>
      <c r="EJ137" s="89">
        <v>250</v>
      </c>
      <c r="EK137" s="90">
        <f t="shared" ref="EK137:EK140" si="2046">IF(ET137&gt;0,EJ137,0)</f>
        <v>0</v>
      </c>
      <c r="EL137" s="90"/>
      <c r="EM137" s="91"/>
      <c r="EN137" s="90">
        <f t="shared" ref="EN137:EN140" si="2047">EK137+EL137+EM137</f>
        <v>0</v>
      </c>
      <c r="EO137" s="90">
        <f t="shared" ref="EO137:EO140" si="2048">EN137*20%</f>
        <v>0</v>
      </c>
      <c r="EP137" s="90">
        <f t="shared" ref="EP137:EP140" si="2049">EN137*E137</f>
        <v>0</v>
      </c>
      <c r="EQ137" s="90"/>
      <c r="ER137" s="90">
        <f t="shared" ref="ER137:ER140" si="2050">EO137-EP137+EQ137</f>
        <v>0</v>
      </c>
      <c r="ES137" s="90">
        <f t="shared" ref="ES137:ES140" si="2051">EN137-ER137</f>
        <v>0</v>
      </c>
      <c r="ET137" s="89"/>
      <c r="EU137" s="89">
        <f t="shared" si="1449"/>
        <v>750</v>
      </c>
      <c r="EV137" s="90">
        <f t="shared" si="1450"/>
        <v>0</v>
      </c>
      <c r="EW137" s="90">
        <f t="shared" si="1451"/>
        <v>0</v>
      </c>
      <c r="EX137" s="90">
        <f t="shared" si="1452"/>
        <v>0</v>
      </c>
      <c r="EY137" s="90">
        <f t="shared" si="1453"/>
        <v>0</v>
      </c>
      <c r="EZ137" s="90">
        <f t="shared" si="1888"/>
        <v>0</v>
      </c>
      <c r="FA137" s="90">
        <f t="shared" si="1454"/>
        <v>0</v>
      </c>
      <c r="FB137" s="90">
        <f t="shared" si="1455"/>
        <v>0</v>
      </c>
      <c r="FC137" s="90">
        <f t="shared" si="1456"/>
        <v>0</v>
      </c>
      <c r="FD137" s="90">
        <f t="shared" si="1457"/>
        <v>0</v>
      </c>
      <c r="FE137" s="89">
        <f t="shared" si="1458"/>
        <v>0</v>
      </c>
      <c r="FF137" s="191">
        <f t="shared" si="1625"/>
        <v>2250</v>
      </c>
      <c r="FG137" s="191">
        <f t="shared" si="1626"/>
        <v>750</v>
      </c>
      <c r="FH137" s="191">
        <f t="shared" si="1627"/>
        <v>0</v>
      </c>
      <c r="FI137" s="191">
        <f t="shared" si="1628"/>
        <v>0</v>
      </c>
      <c r="FJ137" s="191">
        <f t="shared" si="1629"/>
        <v>750</v>
      </c>
      <c r="FK137" s="191">
        <f t="shared" si="1630"/>
        <v>150</v>
      </c>
      <c r="FL137" s="191">
        <f t="shared" si="1631"/>
        <v>0</v>
      </c>
      <c r="FM137" s="191">
        <f t="shared" si="1632"/>
        <v>0</v>
      </c>
      <c r="FN137" s="191">
        <f t="shared" si="1633"/>
        <v>150</v>
      </c>
      <c r="FO137" s="191">
        <f t="shared" si="1634"/>
        <v>600</v>
      </c>
      <c r="FP137" s="191">
        <f t="shared" si="1635"/>
        <v>237</v>
      </c>
      <c r="FQ137" s="89">
        <v>250</v>
      </c>
      <c r="FR137" s="90">
        <f t="shared" si="1660"/>
        <v>0</v>
      </c>
      <c r="FS137" s="90"/>
      <c r="FT137" s="91"/>
      <c r="FU137" s="90">
        <f t="shared" si="1661"/>
        <v>0</v>
      </c>
      <c r="FV137" s="90">
        <f t="shared" si="1662"/>
        <v>0</v>
      </c>
      <c r="FW137" s="90">
        <f t="shared" si="1663"/>
        <v>0</v>
      </c>
      <c r="FX137" s="90"/>
      <c r="FY137" s="90">
        <f t="shared" si="1664"/>
        <v>0</v>
      </c>
      <c r="FZ137" s="90">
        <f t="shared" si="1665"/>
        <v>0</v>
      </c>
      <c r="GA137" s="89"/>
      <c r="GB137" s="89">
        <v>250</v>
      </c>
      <c r="GC137" s="90">
        <f t="shared" si="1692"/>
        <v>0</v>
      </c>
      <c r="GD137" s="90"/>
      <c r="GE137" s="91"/>
      <c r="GF137" s="90">
        <f t="shared" si="1693"/>
        <v>0</v>
      </c>
      <c r="GG137" s="90">
        <f t="shared" si="1694"/>
        <v>0</v>
      </c>
      <c r="GH137" s="90">
        <f t="shared" si="1695"/>
        <v>0</v>
      </c>
      <c r="GI137" s="90"/>
      <c r="GJ137" s="90">
        <f t="shared" si="1696"/>
        <v>0</v>
      </c>
      <c r="GK137" s="90">
        <f t="shared" si="1697"/>
        <v>0</v>
      </c>
      <c r="GL137" s="89"/>
      <c r="GM137" s="89">
        <v>250</v>
      </c>
      <c r="GN137" s="90">
        <f t="shared" si="1709"/>
        <v>0</v>
      </c>
      <c r="GO137" s="90"/>
      <c r="GP137" s="91"/>
      <c r="GQ137" s="90">
        <f t="shared" si="1710"/>
        <v>0</v>
      </c>
      <c r="GR137" s="90">
        <f t="shared" si="1711"/>
        <v>0</v>
      </c>
      <c r="GS137" s="90">
        <f t="shared" si="1716"/>
        <v>0</v>
      </c>
      <c r="GT137" s="90"/>
      <c r="GU137" s="90">
        <f t="shared" si="1712"/>
        <v>0</v>
      </c>
      <c r="GV137" s="90">
        <f t="shared" si="1713"/>
        <v>0</v>
      </c>
      <c r="GW137" s="89"/>
      <c r="GX137" s="89">
        <f t="shared" si="1488"/>
        <v>750</v>
      </c>
      <c r="GY137" s="90">
        <f t="shared" si="1489"/>
        <v>0</v>
      </c>
      <c r="GZ137" s="90">
        <f t="shared" si="1490"/>
        <v>0</v>
      </c>
      <c r="HA137" s="90">
        <f t="shared" si="1491"/>
        <v>0</v>
      </c>
      <c r="HB137" s="90">
        <f t="shared" si="1492"/>
        <v>0</v>
      </c>
      <c r="HC137" s="90">
        <f t="shared" si="1889"/>
        <v>0</v>
      </c>
      <c r="HD137" s="90">
        <f t="shared" si="1493"/>
        <v>0</v>
      </c>
      <c r="HE137" s="90">
        <f t="shared" si="1494"/>
        <v>0</v>
      </c>
      <c r="HF137" s="90">
        <f t="shared" si="1495"/>
        <v>0</v>
      </c>
      <c r="HG137" s="90">
        <f t="shared" si="1496"/>
        <v>0</v>
      </c>
      <c r="HH137" s="89">
        <f t="shared" si="1497"/>
        <v>0</v>
      </c>
      <c r="HI137" s="90">
        <f t="shared" si="1636"/>
        <v>3000</v>
      </c>
      <c r="HJ137" s="90">
        <f t="shared" si="1637"/>
        <v>750</v>
      </c>
      <c r="HK137" s="90">
        <f t="shared" si="1638"/>
        <v>0</v>
      </c>
      <c r="HL137" s="90">
        <f t="shared" si="1639"/>
        <v>0</v>
      </c>
      <c r="HM137" s="90">
        <f t="shared" si="1640"/>
        <v>750</v>
      </c>
      <c r="HN137" s="90">
        <f t="shared" si="1641"/>
        <v>50</v>
      </c>
      <c r="HO137" s="90">
        <f t="shared" si="1642"/>
        <v>0</v>
      </c>
      <c r="HP137" s="90">
        <f t="shared" si="1643"/>
        <v>0</v>
      </c>
      <c r="HQ137" s="90">
        <f t="shared" si="1644"/>
        <v>50</v>
      </c>
      <c r="HR137" s="90">
        <f t="shared" si="1645"/>
        <v>700</v>
      </c>
      <c r="HS137" s="90">
        <f t="shared" si="1646"/>
        <v>237</v>
      </c>
      <c r="HT137" s="159">
        <f t="shared" si="1884"/>
        <v>750</v>
      </c>
      <c r="HU137" s="131">
        <f t="shared" si="1885"/>
        <v>750</v>
      </c>
      <c r="HV137" s="131">
        <f t="shared" si="1890"/>
        <v>750</v>
      </c>
      <c r="HW137" s="84"/>
      <c r="HX137" s="84">
        <f t="shared" si="1698"/>
        <v>237</v>
      </c>
      <c r="HY137" s="84"/>
      <c r="HZ137" s="84"/>
      <c r="IA137" s="84"/>
      <c r="IB137" s="84"/>
      <c r="IC137" s="84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  <c r="LG137" s="67"/>
    </row>
    <row r="138" spans="1:319" s="5" customFormat="1" ht="15.75" customHeight="1" x14ac:dyDescent="0.25">
      <c r="A138" s="33"/>
      <c r="B138" s="37">
        <v>38</v>
      </c>
      <c r="C138" s="74">
        <v>1</v>
      </c>
      <c r="D138" s="74"/>
      <c r="E138" s="75">
        <v>0.1</v>
      </c>
      <c r="F138" s="19" t="s">
        <v>815</v>
      </c>
      <c r="G138" s="16" t="s">
        <v>375</v>
      </c>
      <c r="H138" s="17" t="s">
        <v>802</v>
      </c>
      <c r="I138" s="87" t="s">
        <v>801</v>
      </c>
      <c r="J138" s="35" t="s">
        <v>95</v>
      </c>
      <c r="K138" s="92" t="s">
        <v>720</v>
      </c>
      <c r="L138" s="34" t="s">
        <v>929</v>
      </c>
      <c r="M138" s="34">
        <v>53</v>
      </c>
      <c r="N138" s="34" t="s">
        <v>1242</v>
      </c>
      <c r="O138" s="50"/>
      <c r="P138" s="88" t="s">
        <v>167</v>
      </c>
      <c r="Q138" s="88">
        <v>37</v>
      </c>
      <c r="R138" s="39" t="s">
        <v>803</v>
      </c>
      <c r="S138" s="89">
        <v>250</v>
      </c>
      <c r="T138" s="90">
        <f t="shared" si="1648"/>
        <v>250</v>
      </c>
      <c r="U138" s="90"/>
      <c r="V138" s="91"/>
      <c r="W138" s="90">
        <f t="shared" si="1649"/>
        <v>250</v>
      </c>
      <c r="X138" s="90">
        <f t="shared" si="1650"/>
        <v>50</v>
      </c>
      <c r="Y138" s="90">
        <f t="shared" si="1651"/>
        <v>25</v>
      </c>
      <c r="Z138" s="90"/>
      <c r="AA138" s="90">
        <f t="shared" si="1652"/>
        <v>25</v>
      </c>
      <c r="AB138" s="90">
        <f t="shared" si="1653"/>
        <v>225</v>
      </c>
      <c r="AC138" s="89">
        <v>80</v>
      </c>
      <c r="AD138" s="89">
        <v>250</v>
      </c>
      <c r="AE138" s="90">
        <f t="shared" si="1666"/>
        <v>250</v>
      </c>
      <c r="AF138" s="90"/>
      <c r="AG138" s="91"/>
      <c r="AH138" s="90">
        <f t="shared" si="1667"/>
        <v>250</v>
      </c>
      <c r="AI138" s="90">
        <v>0</v>
      </c>
      <c r="AJ138" s="90">
        <v>0</v>
      </c>
      <c r="AK138" s="90"/>
      <c r="AL138" s="90">
        <f t="shared" si="1668"/>
        <v>0</v>
      </c>
      <c r="AM138" s="90">
        <f t="shared" si="1669"/>
        <v>250</v>
      </c>
      <c r="AN138" s="177">
        <v>60</v>
      </c>
      <c r="AO138" s="89">
        <v>250</v>
      </c>
      <c r="AP138" s="90">
        <f t="shared" si="1682"/>
        <v>250</v>
      </c>
      <c r="AQ138" s="90"/>
      <c r="AR138" s="91"/>
      <c r="AS138" s="90">
        <f t="shared" si="1683"/>
        <v>250</v>
      </c>
      <c r="AT138" s="90">
        <v>0</v>
      </c>
      <c r="AU138" s="90">
        <v>0</v>
      </c>
      <c r="AV138" s="90"/>
      <c r="AW138" s="90">
        <f t="shared" si="1684"/>
        <v>0</v>
      </c>
      <c r="AX138" s="90">
        <f t="shared" si="1685"/>
        <v>250</v>
      </c>
      <c r="AY138" s="89">
        <v>65</v>
      </c>
      <c r="AZ138" s="89">
        <f t="shared" si="1590"/>
        <v>750</v>
      </c>
      <c r="BA138" s="90">
        <f t="shared" si="1591"/>
        <v>750</v>
      </c>
      <c r="BB138" s="90">
        <f t="shared" si="1592"/>
        <v>0</v>
      </c>
      <c r="BC138" s="90">
        <f t="shared" si="1593"/>
        <v>0</v>
      </c>
      <c r="BD138" s="90">
        <f t="shared" si="1594"/>
        <v>750</v>
      </c>
      <c r="BE138" s="90">
        <f t="shared" si="1886"/>
        <v>150</v>
      </c>
      <c r="BF138" s="90">
        <f t="shared" si="1595"/>
        <v>25</v>
      </c>
      <c r="BG138" s="90">
        <f t="shared" si="1596"/>
        <v>0</v>
      </c>
      <c r="BH138" s="90">
        <f t="shared" si="1597"/>
        <v>125</v>
      </c>
      <c r="BI138" s="90">
        <f t="shared" si="1598"/>
        <v>625</v>
      </c>
      <c r="BJ138" s="89">
        <f t="shared" si="1599"/>
        <v>205</v>
      </c>
      <c r="BK138" s="89">
        <v>250</v>
      </c>
      <c r="BL138" s="90">
        <f t="shared" si="1717"/>
        <v>0</v>
      </c>
      <c r="BM138" s="90"/>
      <c r="BN138" s="91"/>
      <c r="BO138" s="90">
        <f t="shared" si="1718"/>
        <v>0</v>
      </c>
      <c r="BP138" s="90">
        <f t="shared" si="1719"/>
        <v>0</v>
      </c>
      <c r="BQ138" s="90">
        <f t="shared" si="1720"/>
        <v>0</v>
      </c>
      <c r="BR138" s="90"/>
      <c r="BS138" s="90">
        <f t="shared" si="1721"/>
        <v>0</v>
      </c>
      <c r="BT138" s="90">
        <f t="shared" si="1722"/>
        <v>0</v>
      </c>
      <c r="BU138" s="89"/>
      <c r="BV138" s="89">
        <v>250</v>
      </c>
      <c r="BW138" s="90">
        <f t="shared" si="1891"/>
        <v>0</v>
      </c>
      <c r="BX138" s="90"/>
      <c r="BY138" s="91"/>
      <c r="BZ138" s="90">
        <f t="shared" si="1892"/>
        <v>0</v>
      </c>
      <c r="CA138" s="90">
        <f t="shared" si="1893"/>
        <v>0</v>
      </c>
      <c r="CB138" s="90">
        <f t="shared" si="1894"/>
        <v>0</v>
      </c>
      <c r="CC138" s="90"/>
      <c r="CD138" s="90">
        <f t="shared" si="1895"/>
        <v>0</v>
      </c>
      <c r="CE138" s="90">
        <f t="shared" si="1896"/>
        <v>0</v>
      </c>
      <c r="CF138" s="89"/>
      <c r="CG138" s="89">
        <v>250</v>
      </c>
      <c r="CH138" s="90">
        <f t="shared" si="1878"/>
        <v>0</v>
      </c>
      <c r="CI138" s="90"/>
      <c r="CJ138" s="91"/>
      <c r="CK138" s="90">
        <f t="shared" si="1879"/>
        <v>0</v>
      </c>
      <c r="CL138" s="90">
        <f t="shared" si="1880"/>
        <v>0</v>
      </c>
      <c r="CM138" s="90">
        <f t="shared" si="1881"/>
        <v>0</v>
      </c>
      <c r="CN138" s="90"/>
      <c r="CO138" s="90">
        <f t="shared" si="1882"/>
        <v>0</v>
      </c>
      <c r="CP138" s="90">
        <f t="shared" si="1883"/>
        <v>0</v>
      </c>
      <c r="CQ138" s="89"/>
      <c r="CR138" s="89">
        <f t="shared" si="1600"/>
        <v>750</v>
      </c>
      <c r="CS138" s="90">
        <f t="shared" si="1601"/>
        <v>0</v>
      </c>
      <c r="CT138" s="90">
        <f t="shared" si="1602"/>
        <v>0</v>
      </c>
      <c r="CU138" s="90">
        <f t="shared" si="1603"/>
        <v>0</v>
      </c>
      <c r="CV138" s="90">
        <f t="shared" si="1604"/>
        <v>0</v>
      </c>
      <c r="CW138" s="90">
        <f t="shared" si="1887"/>
        <v>0</v>
      </c>
      <c r="CX138" s="90">
        <f t="shared" si="1605"/>
        <v>0</v>
      </c>
      <c r="CY138" s="90">
        <f t="shared" si="1606"/>
        <v>0</v>
      </c>
      <c r="CZ138" s="90">
        <f t="shared" si="1607"/>
        <v>0</v>
      </c>
      <c r="DA138" s="90">
        <f t="shared" si="1608"/>
        <v>0</v>
      </c>
      <c r="DB138" s="89">
        <f t="shared" si="1609"/>
        <v>0</v>
      </c>
      <c r="DC138" s="191">
        <f t="shared" si="1614"/>
        <v>1500</v>
      </c>
      <c r="DD138" s="191">
        <f t="shared" si="1615"/>
        <v>750</v>
      </c>
      <c r="DE138" s="191">
        <f t="shared" si="1616"/>
        <v>0</v>
      </c>
      <c r="DF138" s="191">
        <f t="shared" si="1617"/>
        <v>0</v>
      </c>
      <c r="DG138" s="191">
        <f t="shared" si="1618"/>
        <v>750</v>
      </c>
      <c r="DH138" s="191">
        <f t="shared" si="1619"/>
        <v>150</v>
      </c>
      <c r="DI138" s="191">
        <f t="shared" si="1620"/>
        <v>25</v>
      </c>
      <c r="DJ138" s="191">
        <f t="shared" si="1621"/>
        <v>0</v>
      </c>
      <c r="DK138" s="191">
        <f t="shared" si="1622"/>
        <v>125</v>
      </c>
      <c r="DL138" s="191">
        <f t="shared" si="1623"/>
        <v>625</v>
      </c>
      <c r="DM138" s="191">
        <f t="shared" si="1624"/>
        <v>205</v>
      </c>
      <c r="DN138" s="89">
        <v>250</v>
      </c>
      <c r="DO138" s="90">
        <f t="shared" si="1704"/>
        <v>0</v>
      </c>
      <c r="DP138" s="90"/>
      <c r="DQ138" s="91"/>
      <c r="DR138" s="90">
        <f t="shared" si="1705"/>
        <v>0</v>
      </c>
      <c r="DS138" s="90">
        <f t="shared" si="1706"/>
        <v>0</v>
      </c>
      <c r="DT138" s="90">
        <f t="shared" si="1715"/>
        <v>0</v>
      </c>
      <c r="DU138" s="90"/>
      <c r="DV138" s="90">
        <f t="shared" si="1707"/>
        <v>0</v>
      </c>
      <c r="DW138" s="90">
        <f t="shared" si="1708"/>
        <v>0</v>
      </c>
      <c r="DX138" s="89"/>
      <c r="DY138" s="89">
        <v>250</v>
      </c>
      <c r="DZ138" s="90">
        <f t="shared" si="1723"/>
        <v>0</v>
      </c>
      <c r="EA138" s="90"/>
      <c r="EB138" s="91"/>
      <c r="EC138" s="90">
        <f t="shared" si="1724"/>
        <v>0</v>
      </c>
      <c r="ED138" s="90">
        <f t="shared" si="1725"/>
        <v>0</v>
      </c>
      <c r="EE138" s="90">
        <f t="shared" si="1726"/>
        <v>0</v>
      </c>
      <c r="EF138" s="90"/>
      <c r="EG138" s="90">
        <f t="shared" si="1727"/>
        <v>0</v>
      </c>
      <c r="EH138" s="90">
        <f t="shared" si="1728"/>
        <v>0</v>
      </c>
      <c r="EI138" s="89"/>
      <c r="EJ138" s="89">
        <v>250</v>
      </c>
      <c r="EK138" s="90">
        <f t="shared" si="2046"/>
        <v>0</v>
      </c>
      <c r="EL138" s="90"/>
      <c r="EM138" s="91"/>
      <c r="EN138" s="90">
        <f t="shared" si="2047"/>
        <v>0</v>
      </c>
      <c r="EO138" s="90">
        <f t="shared" si="2048"/>
        <v>0</v>
      </c>
      <c r="EP138" s="90">
        <f t="shared" si="2049"/>
        <v>0</v>
      </c>
      <c r="EQ138" s="90"/>
      <c r="ER138" s="90">
        <f t="shared" si="2050"/>
        <v>0</v>
      </c>
      <c r="ES138" s="90">
        <f t="shared" si="2051"/>
        <v>0</v>
      </c>
      <c r="ET138" s="89"/>
      <c r="EU138" s="89">
        <f t="shared" si="1449"/>
        <v>750</v>
      </c>
      <c r="EV138" s="90">
        <f t="shared" si="1450"/>
        <v>0</v>
      </c>
      <c r="EW138" s="90">
        <f t="shared" si="1451"/>
        <v>0</v>
      </c>
      <c r="EX138" s="90">
        <f t="shared" si="1452"/>
        <v>0</v>
      </c>
      <c r="EY138" s="90">
        <f t="shared" si="1453"/>
        <v>0</v>
      </c>
      <c r="EZ138" s="90">
        <f t="shared" si="1888"/>
        <v>0</v>
      </c>
      <c r="FA138" s="90">
        <f t="shared" si="1454"/>
        <v>0</v>
      </c>
      <c r="FB138" s="90">
        <f t="shared" si="1455"/>
        <v>0</v>
      </c>
      <c r="FC138" s="90">
        <f t="shared" si="1456"/>
        <v>0</v>
      </c>
      <c r="FD138" s="90">
        <f t="shared" si="1457"/>
        <v>0</v>
      </c>
      <c r="FE138" s="89">
        <f t="shared" si="1458"/>
        <v>0</v>
      </c>
      <c r="FF138" s="191">
        <f t="shared" si="1625"/>
        <v>2250</v>
      </c>
      <c r="FG138" s="191">
        <f t="shared" si="1626"/>
        <v>750</v>
      </c>
      <c r="FH138" s="191">
        <f t="shared" si="1627"/>
        <v>0</v>
      </c>
      <c r="FI138" s="191">
        <f t="shared" si="1628"/>
        <v>0</v>
      </c>
      <c r="FJ138" s="191">
        <f t="shared" si="1629"/>
        <v>750</v>
      </c>
      <c r="FK138" s="191">
        <f t="shared" si="1630"/>
        <v>150</v>
      </c>
      <c r="FL138" s="191">
        <f t="shared" si="1631"/>
        <v>25</v>
      </c>
      <c r="FM138" s="191">
        <f t="shared" si="1632"/>
        <v>0</v>
      </c>
      <c r="FN138" s="191">
        <f t="shared" si="1633"/>
        <v>125</v>
      </c>
      <c r="FO138" s="191">
        <f t="shared" si="1634"/>
        <v>625</v>
      </c>
      <c r="FP138" s="191">
        <f t="shared" si="1635"/>
        <v>205</v>
      </c>
      <c r="FQ138" s="89">
        <v>250</v>
      </c>
      <c r="FR138" s="90">
        <f t="shared" si="1660"/>
        <v>0</v>
      </c>
      <c r="FS138" s="90"/>
      <c r="FT138" s="91"/>
      <c r="FU138" s="90">
        <f t="shared" si="1661"/>
        <v>0</v>
      </c>
      <c r="FV138" s="90">
        <f t="shared" si="1662"/>
        <v>0</v>
      </c>
      <c r="FW138" s="90">
        <f t="shared" si="1663"/>
        <v>0</v>
      </c>
      <c r="FX138" s="90"/>
      <c r="FY138" s="90">
        <f t="shared" si="1664"/>
        <v>0</v>
      </c>
      <c r="FZ138" s="90">
        <f t="shared" si="1665"/>
        <v>0</v>
      </c>
      <c r="GA138" s="89"/>
      <c r="GB138" s="89">
        <v>250</v>
      </c>
      <c r="GC138" s="90">
        <f t="shared" si="1692"/>
        <v>0</v>
      </c>
      <c r="GD138" s="90"/>
      <c r="GE138" s="91"/>
      <c r="GF138" s="90">
        <f t="shared" si="1693"/>
        <v>0</v>
      </c>
      <c r="GG138" s="90">
        <f t="shared" si="1694"/>
        <v>0</v>
      </c>
      <c r="GH138" s="90">
        <f t="shared" si="1695"/>
        <v>0</v>
      </c>
      <c r="GI138" s="90"/>
      <c r="GJ138" s="90">
        <f t="shared" si="1696"/>
        <v>0</v>
      </c>
      <c r="GK138" s="90">
        <f t="shared" si="1697"/>
        <v>0</v>
      </c>
      <c r="GL138" s="89"/>
      <c r="GM138" s="89">
        <v>250</v>
      </c>
      <c r="GN138" s="90">
        <f t="shared" si="1709"/>
        <v>0</v>
      </c>
      <c r="GO138" s="90"/>
      <c r="GP138" s="91"/>
      <c r="GQ138" s="90">
        <f t="shared" si="1710"/>
        <v>0</v>
      </c>
      <c r="GR138" s="90">
        <f t="shared" si="1711"/>
        <v>0</v>
      </c>
      <c r="GS138" s="90">
        <f t="shared" si="1716"/>
        <v>0</v>
      </c>
      <c r="GT138" s="90"/>
      <c r="GU138" s="90">
        <f t="shared" si="1712"/>
        <v>0</v>
      </c>
      <c r="GV138" s="90">
        <f t="shared" si="1713"/>
        <v>0</v>
      </c>
      <c r="GW138" s="89"/>
      <c r="GX138" s="89">
        <f t="shared" si="1488"/>
        <v>750</v>
      </c>
      <c r="GY138" s="90">
        <f t="shared" si="1489"/>
        <v>0</v>
      </c>
      <c r="GZ138" s="90">
        <f t="shared" si="1490"/>
        <v>0</v>
      </c>
      <c r="HA138" s="90">
        <f t="shared" si="1491"/>
        <v>0</v>
      </c>
      <c r="HB138" s="90">
        <f t="shared" si="1492"/>
        <v>0</v>
      </c>
      <c r="HC138" s="90">
        <f t="shared" si="1889"/>
        <v>0</v>
      </c>
      <c r="HD138" s="90">
        <f t="shared" si="1493"/>
        <v>0</v>
      </c>
      <c r="HE138" s="90">
        <f t="shared" si="1494"/>
        <v>0</v>
      </c>
      <c r="HF138" s="90">
        <f t="shared" si="1495"/>
        <v>0</v>
      </c>
      <c r="HG138" s="90">
        <f t="shared" si="1496"/>
        <v>0</v>
      </c>
      <c r="HH138" s="89">
        <f t="shared" si="1497"/>
        <v>0</v>
      </c>
      <c r="HI138" s="90">
        <f t="shared" si="1636"/>
        <v>3000</v>
      </c>
      <c r="HJ138" s="90">
        <f t="shared" si="1637"/>
        <v>750</v>
      </c>
      <c r="HK138" s="90">
        <f t="shared" si="1638"/>
        <v>0</v>
      </c>
      <c r="HL138" s="90">
        <f t="shared" si="1639"/>
        <v>0</v>
      </c>
      <c r="HM138" s="90">
        <f t="shared" si="1640"/>
        <v>750</v>
      </c>
      <c r="HN138" s="90">
        <f t="shared" si="1641"/>
        <v>50</v>
      </c>
      <c r="HO138" s="90">
        <f t="shared" si="1642"/>
        <v>25</v>
      </c>
      <c r="HP138" s="90">
        <f t="shared" si="1643"/>
        <v>0</v>
      </c>
      <c r="HQ138" s="90">
        <f t="shared" si="1644"/>
        <v>25</v>
      </c>
      <c r="HR138" s="90">
        <f t="shared" si="1645"/>
        <v>725</v>
      </c>
      <c r="HS138" s="90">
        <f t="shared" si="1646"/>
        <v>205</v>
      </c>
      <c r="HT138" s="159">
        <f t="shared" si="1884"/>
        <v>750</v>
      </c>
      <c r="HU138" s="131">
        <f t="shared" si="1885"/>
        <v>750</v>
      </c>
      <c r="HV138" s="131">
        <f t="shared" si="1890"/>
        <v>750</v>
      </c>
      <c r="HW138" s="84"/>
      <c r="HX138" s="84">
        <f t="shared" si="1698"/>
        <v>205</v>
      </c>
      <c r="HY138" s="84"/>
      <c r="HZ138" s="84"/>
      <c r="IA138" s="84"/>
      <c r="IB138" s="84"/>
      <c r="IC138" s="84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  <c r="IX138" s="67"/>
      <c r="IY138" s="67"/>
      <c r="IZ138" s="67"/>
      <c r="JA138" s="67"/>
      <c r="JB138" s="67"/>
      <c r="JC138" s="67"/>
      <c r="JD138" s="67"/>
      <c r="JE138" s="67"/>
      <c r="JF138" s="67"/>
      <c r="JG138" s="67"/>
      <c r="JH138" s="67"/>
      <c r="JI138" s="67"/>
      <c r="JJ138" s="67"/>
      <c r="JK138" s="67"/>
      <c r="JL138" s="67"/>
      <c r="JM138" s="67"/>
      <c r="JN138" s="67"/>
      <c r="JO138" s="67"/>
      <c r="JP138" s="67"/>
      <c r="JQ138" s="67"/>
      <c r="JR138" s="67"/>
      <c r="JS138" s="67"/>
      <c r="JT138" s="67"/>
      <c r="JU138" s="67"/>
      <c r="JV138" s="67"/>
      <c r="JW138" s="67"/>
      <c r="JX138" s="67"/>
      <c r="JY138" s="67"/>
      <c r="JZ138" s="67"/>
      <c r="KA138" s="67"/>
      <c r="KB138" s="67"/>
      <c r="KC138" s="67"/>
      <c r="KD138" s="67"/>
      <c r="KE138" s="67"/>
      <c r="KF138" s="67"/>
      <c r="KG138" s="67"/>
      <c r="KH138" s="67"/>
      <c r="KI138" s="67"/>
      <c r="KJ138" s="67"/>
      <c r="KK138" s="67"/>
      <c r="KL138" s="67"/>
      <c r="KM138" s="67"/>
      <c r="KN138" s="67"/>
      <c r="KO138" s="67"/>
      <c r="KP138" s="67"/>
      <c r="KQ138" s="67"/>
      <c r="KR138" s="67"/>
      <c r="KS138" s="67"/>
      <c r="KT138" s="67"/>
      <c r="KU138" s="67"/>
      <c r="KV138" s="67"/>
      <c r="KW138" s="67"/>
      <c r="KX138" s="67"/>
      <c r="KY138" s="67"/>
      <c r="KZ138" s="67"/>
      <c r="LA138" s="67"/>
      <c r="LB138" s="67"/>
      <c r="LC138" s="67"/>
      <c r="LD138" s="67"/>
      <c r="LE138" s="67"/>
      <c r="LF138" s="67"/>
      <c r="LG138" s="67"/>
    </row>
    <row r="139" spans="1:319" s="2" customFormat="1" ht="15.75" customHeight="1" x14ac:dyDescent="0.25">
      <c r="A139" s="33"/>
      <c r="B139" s="37">
        <v>39</v>
      </c>
      <c r="C139" s="74">
        <v>2</v>
      </c>
      <c r="D139" s="74"/>
      <c r="E139" s="75">
        <v>0.1</v>
      </c>
      <c r="F139" s="140" t="s">
        <v>824</v>
      </c>
      <c r="G139" s="140" t="s">
        <v>375</v>
      </c>
      <c r="H139" s="17" t="s">
        <v>823</v>
      </c>
      <c r="I139" s="87" t="s">
        <v>817</v>
      </c>
      <c r="J139" s="34" t="s">
        <v>127</v>
      </c>
      <c r="K139" s="34" t="s">
        <v>91</v>
      </c>
      <c r="L139" s="34" t="s">
        <v>910</v>
      </c>
      <c r="M139" s="34">
        <v>35</v>
      </c>
      <c r="N139" s="34" t="s">
        <v>1242</v>
      </c>
      <c r="O139" s="34"/>
      <c r="P139" s="88" t="s">
        <v>167</v>
      </c>
      <c r="Q139" s="88">
        <v>38</v>
      </c>
      <c r="R139" s="39" t="s">
        <v>816</v>
      </c>
      <c r="S139" s="89">
        <v>250</v>
      </c>
      <c r="T139" s="90">
        <f t="shared" si="1648"/>
        <v>250</v>
      </c>
      <c r="U139" s="90"/>
      <c r="V139" s="91"/>
      <c r="W139" s="90">
        <f t="shared" si="1649"/>
        <v>250</v>
      </c>
      <c r="X139" s="90">
        <f t="shared" si="1650"/>
        <v>50</v>
      </c>
      <c r="Y139" s="90">
        <f t="shared" si="1651"/>
        <v>25</v>
      </c>
      <c r="Z139" s="90"/>
      <c r="AA139" s="90">
        <f t="shared" si="1652"/>
        <v>25</v>
      </c>
      <c r="AB139" s="90">
        <f t="shared" si="1653"/>
        <v>225</v>
      </c>
      <c r="AC139" s="89">
        <v>65</v>
      </c>
      <c r="AD139" s="89">
        <v>250</v>
      </c>
      <c r="AE139" s="90">
        <f t="shared" si="1666"/>
        <v>250</v>
      </c>
      <c r="AF139" s="90"/>
      <c r="AG139" s="91"/>
      <c r="AH139" s="90">
        <f t="shared" si="1667"/>
        <v>250</v>
      </c>
      <c r="AI139" s="90">
        <v>0</v>
      </c>
      <c r="AJ139" s="90">
        <v>0</v>
      </c>
      <c r="AK139" s="90"/>
      <c r="AL139" s="90">
        <f t="shared" si="1668"/>
        <v>0</v>
      </c>
      <c r="AM139" s="90">
        <f t="shared" si="1669"/>
        <v>250</v>
      </c>
      <c r="AN139" s="177">
        <v>78</v>
      </c>
      <c r="AO139" s="89">
        <v>250</v>
      </c>
      <c r="AP139" s="90">
        <f t="shared" si="1682"/>
        <v>250</v>
      </c>
      <c r="AQ139" s="90"/>
      <c r="AR139" s="91"/>
      <c r="AS139" s="90">
        <f t="shared" si="1683"/>
        <v>250</v>
      </c>
      <c r="AT139" s="90">
        <v>0</v>
      </c>
      <c r="AU139" s="90">
        <v>0</v>
      </c>
      <c r="AV139" s="90"/>
      <c r="AW139" s="90">
        <f t="shared" si="1684"/>
        <v>0</v>
      </c>
      <c r="AX139" s="90">
        <f t="shared" si="1685"/>
        <v>250</v>
      </c>
      <c r="AY139" s="89">
        <v>63</v>
      </c>
      <c r="AZ139" s="89">
        <f t="shared" si="1590"/>
        <v>750</v>
      </c>
      <c r="BA139" s="90">
        <f t="shared" si="1591"/>
        <v>750</v>
      </c>
      <c r="BB139" s="90">
        <f t="shared" si="1592"/>
        <v>0</v>
      </c>
      <c r="BC139" s="90">
        <f t="shared" si="1593"/>
        <v>0</v>
      </c>
      <c r="BD139" s="90">
        <f t="shared" si="1594"/>
        <v>750</v>
      </c>
      <c r="BE139" s="90">
        <f t="shared" si="1886"/>
        <v>150</v>
      </c>
      <c r="BF139" s="90">
        <f t="shared" si="1595"/>
        <v>25</v>
      </c>
      <c r="BG139" s="90">
        <f t="shared" si="1596"/>
        <v>0</v>
      </c>
      <c r="BH139" s="90">
        <f t="shared" si="1597"/>
        <v>125</v>
      </c>
      <c r="BI139" s="90">
        <f t="shared" si="1598"/>
        <v>625</v>
      </c>
      <c r="BJ139" s="89">
        <f t="shared" si="1599"/>
        <v>206</v>
      </c>
      <c r="BK139" s="89">
        <v>250</v>
      </c>
      <c r="BL139" s="90">
        <f t="shared" si="1717"/>
        <v>0</v>
      </c>
      <c r="BM139" s="90"/>
      <c r="BN139" s="91"/>
      <c r="BO139" s="90">
        <f t="shared" si="1718"/>
        <v>0</v>
      </c>
      <c r="BP139" s="90">
        <f t="shared" si="1719"/>
        <v>0</v>
      </c>
      <c r="BQ139" s="90">
        <f t="shared" si="1720"/>
        <v>0</v>
      </c>
      <c r="BR139" s="90"/>
      <c r="BS139" s="90">
        <f t="shared" si="1721"/>
        <v>0</v>
      </c>
      <c r="BT139" s="90">
        <f t="shared" si="1722"/>
        <v>0</v>
      </c>
      <c r="BU139" s="89"/>
      <c r="BV139" s="89">
        <v>250</v>
      </c>
      <c r="BW139" s="90">
        <f t="shared" si="1891"/>
        <v>0</v>
      </c>
      <c r="BX139" s="90"/>
      <c r="BY139" s="91"/>
      <c r="BZ139" s="90">
        <f t="shared" si="1892"/>
        <v>0</v>
      </c>
      <c r="CA139" s="90">
        <f t="shared" si="1893"/>
        <v>0</v>
      </c>
      <c r="CB139" s="90">
        <f t="shared" si="1894"/>
        <v>0</v>
      </c>
      <c r="CC139" s="90"/>
      <c r="CD139" s="90">
        <f t="shared" si="1895"/>
        <v>0</v>
      </c>
      <c r="CE139" s="90">
        <f t="shared" si="1896"/>
        <v>0</v>
      </c>
      <c r="CF139" s="89"/>
      <c r="CG139" s="89">
        <v>250</v>
      </c>
      <c r="CH139" s="90">
        <f t="shared" si="1878"/>
        <v>0</v>
      </c>
      <c r="CI139" s="90"/>
      <c r="CJ139" s="91"/>
      <c r="CK139" s="90">
        <f t="shared" si="1879"/>
        <v>0</v>
      </c>
      <c r="CL139" s="90">
        <f t="shared" si="1880"/>
        <v>0</v>
      </c>
      <c r="CM139" s="90">
        <f t="shared" si="1881"/>
        <v>0</v>
      </c>
      <c r="CN139" s="90"/>
      <c r="CO139" s="90">
        <f t="shared" si="1882"/>
        <v>0</v>
      </c>
      <c r="CP139" s="90">
        <f t="shared" si="1883"/>
        <v>0</v>
      </c>
      <c r="CQ139" s="89"/>
      <c r="CR139" s="89">
        <f t="shared" si="1600"/>
        <v>750</v>
      </c>
      <c r="CS139" s="90">
        <f t="shared" si="1601"/>
        <v>0</v>
      </c>
      <c r="CT139" s="90">
        <f t="shared" si="1602"/>
        <v>0</v>
      </c>
      <c r="CU139" s="90">
        <f t="shared" si="1603"/>
        <v>0</v>
      </c>
      <c r="CV139" s="90">
        <f t="shared" si="1604"/>
        <v>0</v>
      </c>
      <c r="CW139" s="90">
        <f t="shared" si="1887"/>
        <v>0</v>
      </c>
      <c r="CX139" s="90">
        <f t="shared" si="1605"/>
        <v>0</v>
      </c>
      <c r="CY139" s="90">
        <f t="shared" si="1606"/>
        <v>0</v>
      </c>
      <c r="CZ139" s="90">
        <f t="shared" si="1607"/>
        <v>0</v>
      </c>
      <c r="DA139" s="90">
        <f t="shared" si="1608"/>
        <v>0</v>
      </c>
      <c r="DB139" s="89">
        <f t="shared" si="1609"/>
        <v>0</v>
      </c>
      <c r="DC139" s="191">
        <f t="shared" si="1614"/>
        <v>1500</v>
      </c>
      <c r="DD139" s="191">
        <f t="shared" si="1615"/>
        <v>750</v>
      </c>
      <c r="DE139" s="191">
        <f t="shared" si="1616"/>
        <v>0</v>
      </c>
      <c r="DF139" s="191">
        <f t="shared" si="1617"/>
        <v>0</v>
      </c>
      <c r="DG139" s="191">
        <f t="shared" si="1618"/>
        <v>750</v>
      </c>
      <c r="DH139" s="191">
        <f t="shared" si="1619"/>
        <v>150</v>
      </c>
      <c r="DI139" s="191">
        <f t="shared" si="1620"/>
        <v>25</v>
      </c>
      <c r="DJ139" s="191">
        <f t="shared" si="1621"/>
        <v>0</v>
      </c>
      <c r="DK139" s="191">
        <f t="shared" si="1622"/>
        <v>125</v>
      </c>
      <c r="DL139" s="191">
        <f t="shared" si="1623"/>
        <v>625</v>
      </c>
      <c r="DM139" s="191">
        <f t="shared" si="1624"/>
        <v>206</v>
      </c>
      <c r="DN139" s="89">
        <v>250</v>
      </c>
      <c r="DO139" s="90">
        <f t="shared" si="1704"/>
        <v>0</v>
      </c>
      <c r="DP139" s="90"/>
      <c r="DQ139" s="91"/>
      <c r="DR139" s="90">
        <f t="shared" si="1705"/>
        <v>0</v>
      </c>
      <c r="DS139" s="90">
        <f t="shared" si="1706"/>
        <v>0</v>
      </c>
      <c r="DT139" s="90">
        <f t="shared" si="1715"/>
        <v>0</v>
      </c>
      <c r="DU139" s="90"/>
      <c r="DV139" s="90">
        <f t="shared" si="1707"/>
        <v>0</v>
      </c>
      <c r="DW139" s="90">
        <f t="shared" si="1708"/>
        <v>0</v>
      </c>
      <c r="DX139" s="89"/>
      <c r="DY139" s="89">
        <v>250</v>
      </c>
      <c r="DZ139" s="90">
        <f t="shared" si="1723"/>
        <v>0</v>
      </c>
      <c r="EA139" s="90"/>
      <c r="EB139" s="91"/>
      <c r="EC139" s="90">
        <f t="shared" si="1724"/>
        <v>0</v>
      </c>
      <c r="ED139" s="90">
        <f t="shared" si="1725"/>
        <v>0</v>
      </c>
      <c r="EE139" s="90">
        <f t="shared" si="1726"/>
        <v>0</v>
      </c>
      <c r="EF139" s="90"/>
      <c r="EG139" s="90">
        <f t="shared" si="1727"/>
        <v>0</v>
      </c>
      <c r="EH139" s="90">
        <f t="shared" si="1728"/>
        <v>0</v>
      </c>
      <c r="EI139" s="89"/>
      <c r="EJ139" s="89">
        <v>250</v>
      </c>
      <c r="EK139" s="90">
        <f t="shared" si="2046"/>
        <v>0</v>
      </c>
      <c r="EL139" s="90"/>
      <c r="EM139" s="91"/>
      <c r="EN139" s="90">
        <f t="shared" si="2047"/>
        <v>0</v>
      </c>
      <c r="EO139" s="90">
        <f t="shared" si="2048"/>
        <v>0</v>
      </c>
      <c r="EP139" s="90">
        <f t="shared" si="2049"/>
        <v>0</v>
      </c>
      <c r="EQ139" s="90"/>
      <c r="ER139" s="90">
        <f t="shared" si="2050"/>
        <v>0</v>
      </c>
      <c r="ES139" s="90">
        <f t="shared" si="2051"/>
        <v>0</v>
      </c>
      <c r="ET139" s="89"/>
      <c r="EU139" s="89">
        <f t="shared" si="1449"/>
        <v>750</v>
      </c>
      <c r="EV139" s="90">
        <f t="shared" si="1450"/>
        <v>0</v>
      </c>
      <c r="EW139" s="90">
        <f t="shared" si="1451"/>
        <v>0</v>
      </c>
      <c r="EX139" s="90">
        <f t="shared" si="1452"/>
        <v>0</v>
      </c>
      <c r="EY139" s="90">
        <f t="shared" si="1453"/>
        <v>0</v>
      </c>
      <c r="EZ139" s="90">
        <f t="shared" si="1888"/>
        <v>0</v>
      </c>
      <c r="FA139" s="90">
        <f t="shared" si="1454"/>
        <v>0</v>
      </c>
      <c r="FB139" s="90">
        <f t="shared" si="1455"/>
        <v>0</v>
      </c>
      <c r="FC139" s="90">
        <f t="shared" si="1456"/>
        <v>0</v>
      </c>
      <c r="FD139" s="90">
        <f t="shared" si="1457"/>
        <v>0</v>
      </c>
      <c r="FE139" s="89">
        <f t="shared" si="1458"/>
        <v>0</v>
      </c>
      <c r="FF139" s="191">
        <f t="shared" si="1625"/>
        <v>2250</v>
      </c>
      <c r="FG139" s="191">
        <f t="shared" si="1626"/>
        <v>750</v>
      </c>
      <c r="FH139" s="191">
        <f t="shared" si="1627"/>
        <v>0</v>
      </c>
      <c r="FI139" s="191">
        <f t="shared" si="1628"/>
        <v>0</v>
      </c>
      <c r="FJ139" s="191">
        <f t="shared" si="1629"/>
        <v>750</v>
      </c>
      <c r="FK139" s="191">
        <f t="shared" si="1630"/>
        <v>150</v>
      </c>
      <c r="FL139" s="191">
        <f t="shared" si="1631"/>
        <v>25</v>
      </c>
      <c r="FM139" s="191">
        <f t="shared" si="1632"/>
        <v>0</v>
      </c>
      <c r="FN139" s="191">
        <f t="shared" si="1633"/>
        <v>125</v>
      </c>
      <c r="FO139" s="191">
        <f t="shared" si="1634"/>
        <v>625</v>
      </c>
      <c r="FP139" s="191">
        <f t="shared" si="1635"/>
        <v>206</v>
      </c>
      <c r="FQ139" s="89">
        <v>250</v>
      </c>
      <c r="FR139" s="90">
        <f t="shared" si="1660"/>
        <v>0</v>
      </c>
      <c r="FS139" s="90"/>
      <c r="FT139" s="91"/>
      <c r="FU139" s="90">
        <f t="shared" si="1661"/>
        <v>0</v>
      </c>
      <c r="FV139" s="90">
        <f t="shared" si="1662"/>
        <v>0</v>
      </c>
      <c r="FW139" s="90">
        <f t="shared" si="1663"/>
        <v>0</v>
      </c>
      <c r="FX139" s="90"/>
      <c r="FY139" s="90">
        <f t="shared" si="1664"/>
        <v>0</v>
      </c>
      <c r="FZ139" s="90">
        <f t="shared" si="1665"/>
        <v>0</v>
      </c>
      <c r="GA139" s="89"/>
      <c r="GB139" s="89">
        <v>250</v>
      </c>
      <c r="GC139" s="90">
        <f t="shared" si="1692"/>
        <v>0</v>
      </c>
      <c r="GD139" s="90"/>
      <c r="GE139" s="91"/>
      <c r="GF139" s="90">
        <f t="shared" si="1693"/>
        <v>0</v>
      </c>
      <c r="GG139" s="90">
        <f t="shared" si="1694"/>
        <v>0</v>
      </c>
      <c r="GH139" s="90">
        <f t="shared" si="1695"/>
        <v>0</v>
      </c>
      <c r="GI139" s="90"/>
      <c r="GJ139" s="90">
        <f t="shared" si="1696"/>
        <v>0</v>
      </c>
      <c r="GK139" s="90">
        <f t="shared" si="1697"/>
        <v>0</v>
      </c>
      <c r="GL139" s="89"/>
      <c r="GM139" s="89">
        <v>250</v>
      </c>
      <c r="GN139" s="90">
        <f t="shared" si="1709"/>
        <v>0</v>
      </c>
      <c r="GO139" s="90"/>
      <c r="GP139" s="91"/>
      <c r="GQ139" s="90">
        <f t="shared" si="1710"/>
        <v>0</v>
      </c>
      <c r="GR139" s="90">
        <f t="shared" si="1711"/>
        <v>0</v>
      </c>
      <c r="GS139" s="90">
        <f t="shared" si="1716"/>
        <v>0</v>
      </c>
      <c r="GT139" s="90"/>
      <c r="GU139" s="90">
        <f t="shared" si="1712"/>
        <v>0</v>
      </c>
      <c r="GV139" s="90">
        <f t="shared" si="1713"/>
        <v>0</v>
      </c>
      <c r="GW139" s="89"/>
      <c r="GX139" s="89">
        <f t="shared" si="1488"/>
        <v>750</v>
      </c>
      <c r="GY139" s="90">
        <f t="shared" si="1489"/>
        <v>0</v>
      </c>
      <c r="GZ139" s="90">
        <f t="shared" si="1490"/>
        <v>0</v>
      </c>
      <c r="HA139" s="90">
        <f t="shared" si="1491"/>
        <v>0</v>
      </c>
      <c r="HB139" s="90">
        <f t="shared" si="1492"/>
        <v>0</v>
      </c>
      <c r="HC139" s="90">
        <f t="shared" si="1889"/>
        <v>0</v>
      </c>
      <c r="HD139" s="90">
        <f t="shared" si="1493"/>
        <v>0</v>
      </c>
      <c r="HE139" s="90">
        <f t="shared" si="1494"/>
        <v>0</v>
      </c>
      <c r="HF139" s="90">
        <f t="shared" si="1495"/>
        <v>0</v>
      </c>
      <c r="HG139" s="90">
        <f t="shared" si="1496"/>
        <v>0</v>
      </c>
      <c r="HH139" s="89">
        <f t="shared" si="1497"/>
        <v>0</v>
      </c>
      <c r="HI139" s="90">
        <f t="shared" si="1636"/>
        <v>3000</v>
      </c>
      <c r="HJ139" s="90">
        <f t="shared" si="1637"/>
        <v>750</v>
      </c>
      <c r="HK139" s="90">
        <f t="shared" si="1638"/>
        <v>0</v>
      </c>
      <c r="HL139" s="90">
        <f t="shared" si="1639"/>
        <v>0</v>
      </c>
      <c r="HM139" s="90">
        <f t="shared" si="1640"/>
        <v>750</v>
      </c>
      <c r="HN139" s="90">
        <f t="shared" si="1641"/>
        <v>50</v>
      </c>
      <c r="HO139" s="90">
        <f t="shared" si="1642"/>
        <v>25</v>
      </c>
      <c r="HP139" s="90">
        <f t="shared" si="1643"/>
        <v>0</v>
      </c>
      <c r="HQ139" s="90">
        <f t="shared" si="1644"/>
        <v>25</v>
      </c>
      <c r="HR139" s="90">
        <f t="shared" si="1645"/>
        <v>725</v>
      </c>
      <c r="HS139" s="90">
        <f t="shared" si="1646"/>
        <v>206</v>
      </c>
      <c r="HT139" s="159">
        <f t="shared" si="1884"/>
        <v>750</v>
      </c>
      <c r="HU139" s="131">
        <f t="shared" si="1885"/>
        <v>750</v>
      </c>
      <c r="HV139" s="131">
        <f t="shared" ref="HV139" si="2052">W139+AH139+AS139+BO139+BZ139</f>
        <v>750</v>
      </c>
      <c r="HW139" s="84"/>
      <c r="HX139" s="84">
        <f t="shared" si="1698"/>
        <v>206</v>
      </c>
      <c r="HY139" s="84"/>
      <c r="HZ139" s="84"/>
      <c r="IA139" s="84"/>
      <c r="IB139" s="84"/>
      <c r="IC139" s="84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  <c r="IX139" s="67"/>
      <c r="IY139" s="67"/>
      <c r="IZ139" s="67"/>
      <c r="JA139" s="67"/>
      <c r="JB139" s="67"/>
      <c r="JC139" s="67"/>
      <c r="JD139" s="67"/>
      <c r="JE139" s="67"/>
      <c r="JF139" s="67"/>
      <c r="JG139" s="67"/>
      <c r="JH139" s="67"/>
      <c r="JI139" s="67"/>
      <c r="JJ139" s="67"/>
      <c r="JK139" s="67"/>
      <c r="JL139" s="67"/>
      <c r="JM139" s="67"/>
      <c r="JN139" s="67"/>
      <c r="JO139" s="67"/>
      <c r="JP139" s="67"/>
      <c r="JQ139" s="67"/>
      <c r="JR139" s="67"/>
      <c r="JS139" s="67"/>
      <c r="JT139" s="67"/>
      <c r="JU139" s="67"/>
      <c r="JV139" s="67"/>
      <c r="JW139" s="67"/>
      <c r="JX139" s="67"/>
      <c r="JY139" s="67"/>
      <c r="JZ139" s="67"/>
      <c r="KA139" s="67"/>
      <c r="KB139" s="67"/>
      <c r="KC139" s="67"/>
      <c r="KD139" s="67"/>
      <c r="KE139" s="67"/>
      <c r="KF139" s="67"/>
      <c r="KG139" s="67"/>
      <c r="KH139" s="67"/>
      <c r="KI139" s="67"/>
      <c r="KJ139" s="67"/>
      <c r="KK139" s="67"/>
      <c r="KL139" s="67"/>
      <c r="KM139" s="67"/>
      <c r="KN139" s="67"/>
      <c r="KO139" s="67"/>
      <c r="KP139" s="67"/>
      <c r="KQ139" s="67"/>
      <c r="KR139" s="67"/>
      <c r="KS139" s="67"/>
      <c r="KT139" s="67"/>
      <c r="KU139" s="67"/>
      <c r="KV139" s="67"/>
      <c r="KW139" s="67"/>
      <c r="KX139" s="67"/>
      <c r="KY139" s="67"/>
      <c r="KZ139" s="67"/>
      <c r="LA139" s="67"/>
      <c r="LB139" s="67"/>
      <c r="LC139" s="67"/>
      <c r="LD139" s="67"/>
      <c r="LE139" s="67"/>
      <c r="LF139" s="67"/>
      <c r="LG139" s="67"/>
    </row>
    <row r="140" spans="1:319" s="2" customFormat="1" ht="15.75" customHeight="1" x14ac:dyDescent="0.25">
      <c r="A140" s="33"/>
      <c r="B140" s="37">
        <v>40</v>
      </c>
      <c r="C140" s="74">
        <v>2</v>
      </c>
      <c r="D140" s="74"/>
      <c r="E140" s="75">
        <v>0.1</v>
      </c>
      <c r="F140" s="141" t="s">
        <v>1107</v>
      </c>
      <c r="G140" s="16" t="s">
        <v>375</v>
      </c>
      <c r="H140" s="17" t="s">
        <v>1099</v>
      </c>
      <c r="I140" s="87" t="s">
        <v>1098</v>
      </c>
      <c r="J140" s="34" t="s">
        <v>157</v>
      </c>
      <c r="K140" s="34" t="s">
        <v>96</v>
      </c>
      <c r="L140" s="34" t="s">
        <v>916</v>
      </c>
      <c r="M140" s="34">
        <v>28</v>
      </c>
      <c r="N140" s="34" t="s">
        <v>1242</v>
      </c>
      <c r="O140" s="34"/>
      <c r="P140" s="88" t="s">
        <v>167</v>
      </c>
      <c r="Q140" s="88">
        <v>39</v>
      </c>
      <c r="R140" s="39" t="s">
        <v>1102</v>
      </c>
      <c r="S140" s="89">
        <v>250</v>
      </c>
      <c r="T140" s="90">
        <f t="shared" si="1648"/>
        <v>250</v>
      </c>
      <c r="U140" s="90"/>
      <c r="V140" s="91"/>
      <c r="W140" s="90">
        <f t="shared" si="1649"/>
        <v>250</v>
      </c>
      <c r="X140" s="90">
        <f t="shared" si="1650"/>
        <v>50</v>
      </c>
      <c r="Y140" s="90">
        <f t="shared" si="1651"/>
        <v>25</v>
      </c>
      <c r="Z140" s="90"/>
      <c r="AA140" s="90">
        <f t="shared" si="1652"/>
        <v>25</v>
      </c>
      <c r="AB140" s="90">
        <f t="shared" si="1653"/>
        <v>225</v>
      </c>
      <c r="AC140" s="89">
        <v>74</v>
      </c>
      <c r="AD140" s="89">
        <v>250</v>
      </c>
      <c r="AE140" s="90">
        <f t="shared" si="1666"/>
        <v>250</v>
      </c>
      <c r="AF140" s="90"/>
      <c r="AG140" s="91"/>
      <c r="AH140" s="90">
        <f t="shared" si="1667"/>
        <v>250</v>
      </c>
      <c r="AI140" s="90">
        <v>0</v>
      </c>
      <c r="AJ140" s="90">
        <v>0</v>
      </c>
      <c r="AK140" s="90"/>
      <c r="AL140" s="90">
        <f t="shared" si="1668"/>
        <v>0</v>
      </c>
      <c r="AM140" s="90">
        <f t="shared" si="1669"/>
        <v>250</v>
      </c>
      <c r="AN140" s="177">
        <v>67</v>
      </c>
      <c r="AO140" s="89">
        <v>250</v>
      </c>
      <c r="AP140" s="90">
        <f t="shared" si="1682"/>
        <v>250</v>
      </c>
      <c r="AQ140" s="90"/>
      <c r="AR140" s="91"/>
      <c r="AS140" s="90">
        <f t="shared" si="1683"/>
        <v>250</v>
      </c>
      <c r="AT140" s="90">
        <v>0</v>
      </c>
      <c r="AU140" s="90">
        <v>0</v>
      </c>
      <c r="AV140" s="90"/>
      <c r="AW140" s="90">
        <f t="shared" si="1684"/>
        <v>0</v>
      </c>
      <c r="AX140" s="90">
        <f t="shared" si="1685"/>
        <v>250</v>
      </c>
      <c r="AY140" s="89">
        <v>70</v>
      </c>
      <c r="AZ140" s="89">
        <f t="shared" si="1590"/>
        <v>750</v>
      </c>
      <c r="BA140" s="90">
        <f t="shared" si="1591"/>
        <v>750</v>
      </c>
      <c r="BB140" s="90">
        <f t="shared" si="1592"/>
        <v>0</v>
      </c>
      <c r="BC140" s="90">
        <f t="shared" si="1593"/>
        <v>0</v>
      </c>
      <c r="BD140" s="90">
        <f t="shared" si="1594"/>
        <v>750</v>
      </c>
      <c r="BE140" s="90">
        <f t="shared" si="1886"/>
        <v>150</v>
      </c>
      <c r="BF140" s="90">
        <f t="shared" si="1595"/>
        <v>25</v>
      </c>
      <c r="BG140" s="90">
        <f t="shared" si="1596"/>
        <v>0</v>
      </c>
      <c r="BH140" s="90">
        <f t="shared" si="1597"/>
        <v>125</v>
      </c>
      <c r="BI140" s="90">
        <f t="shared" si="1598"/>
        <v>625</v>
      </c>
      <c r="BJ140" s="89">
        <f t="shared" si="1599"/>
        <v>211</v>
      </c>
      <c r="BK140" s="89">
        <v>250</v>
      </c>
      <c r="BL140" s="90">
        <f t="shared" si="1717"/>
        <v>0</v>
      </c>
      <c r="BM140" s="90"/>
      <c r="BN140" s="91"/>
      <c r="BO140" s="90">
        <f t="shared" si="1718"/>
        <v>0</v>
      </c>
      <c r="BP140" s="90">
        <f t="shared" si="1719"/>
        <v>0</v>
      </c>
      <c r="BQ140" s="90">
        <f t="shared" si="1720"/>
        <v>0</v>
      </c>
      <c r="BR140" s="90"/>
      <c r="BS140" s="90">
        <f t="shared" si="1721"/>
        <v>0</v>
      </c>
      <c r="BT140" s="90">
        <f t="shared" si="1722"/>
        <v>0</v>
      </c>
      <c r="BU140" s="89"/>
      <c r="BV140" s="89">
        <v>250</v>
      </c>
      <c r="BW140" s="90">
        <f t="shared" si="1891"/>
        <v>0</v>
      </c>
      <c r="BX140" s="90"/>
      <c r="BY140" s="91"/>
      <c r="BZ140" s="90">
        <f t="shared" si="1892"/>
        <v>0</v>
      </c>
      <c r="CA140" s="90">
        <f t="shared" si="1893"/>
        <v>0</v>
      </c>
      <c r="CB140" s="90">
        <f t="shared" si="1894"/>
        <v>0</v>
      </c>
      <c r="CC140" s="90"/>
      <c r="CD140" s="90">
        <f t="shared" si="1895"/>
        <v>0</v>
      </c>
      <c r="CE140" s="90">
        <f t="shared" si="1896"/>
        <v>0</v>
      </c>
      <c r="CF140" s="89"/>
      <c r="CG140" s="89">
        <v>250</v>
      </c>
      <c r="CH140" s="90">
        <f t="shared" si="1878"/>
        <v>0</v>
      </c>
      <c r="CI140" s="90"/>
      <c r="CJ140" s="91"/>
      <c r="CK140" s="90">
        <f t="shared" si="1879"/>
        <v>0</v>
      </c>
      <c r="CL140" s="90">
        <f t="shared" si="1880"/>
        <v>0</v>
      </c>
      <c r="CM140" s="90">
        <f t="shared" si="1881"/>
        <v>0</v>
      </c>
      <c r="CN140" s="90"/>
      <c r="CO140" s="90">
        <f t="shared" si="1882"/>
        <v>0</v>
      </c>
      <c r="CP140" s="90">
        <f t="shared" si="1883"/>
        <v>0</v>
      </c>
      <c r="CQ140" s="89"/>
      <c r="CR140" s="89">
        <f t="shared" si="1600"/>
        <v>750</v>
      </c>
      <c r="CS140" s="90">
        <f t="shared" si="1601"/>
        <v>0</v>
      </c>
      <c r="CT140" s="90">
        <f t="shared" si="1602"/>
        <v>0</v>
      </c>
      <c r="CU140" s="90">
        <f t="shared" si="1603"/>
        <v>0</v>
      </c>
      <c r="CV140" s="90">
        <f t="shared" si="1604"/>
        <v>0</v>
      </c>
      <c r="CW140" s="90">
        <f t="shared" si="1887"/>
        <v>0</v>
      </c>
      <c r="CX140" s="90">
        <f t="shared" si="1605"/>
        <v>0</v>
      </c>
      <c r="CY140" s="90">
        <f t="shared" si="1606"/>
        <v>0</v>
      </c>
      <c r="CZ140" s="90">
        <f t="shared" si="1607"/>
        <v>0</v>
      </c>
      <c r="DA140" s="90">
        <f t="shared" si="1608"/>
        <v>0</v>
      </c>
      <c r="DB140" s="89">
        <f t="shared" si="1609"/>
        <v>0</v>
      </c>
      <c r="DC140" s="191">
        <f t="shared" si="1614"/>
        <v>1500</v>
      </c>
      <c r="DD140" s="191">
        <f t="shared" si="1615"/>
        <v>750</v>
      </c>
      <c r="DE140" s="191">
        <f t="shared" si="1616"/>
        <v>0</v>
      </c>
      <c r="DF140" s="191">
        <f t="shared" si="1617"/>
        <v>0</v>
      </c>
      <c r="DG140" s="191">
        <f t="shared" si="1618"/>
        <v>750</v>
      </c>
      <c r="DH140" s="191">
        <f t="shared" si="1619"/>
        <v>150</v>
      </c>
      <c r="DI140" s="191">
        <f t="shared" si="1620"/>
        <v>25</v>
      </c>
      <c r="DJ140" s="191">
        <f t="shared" si="1621"/>
        <v>0</v>
      </c>
      <c r="DK140" s="191">
        <f t="shared" si="1622"/>
        <v>125</v>
      </c>
      <c r="DL140" s="191">
        <f t="shared" si="1623"/>
        <v>625</v>
      </c>
      <c r="DM140" s="191">
        <f t="shared" si="1624"/>
        <v>211</v>
      </c>
      <c r="DN140" s="89">
        <v>250</v>
      </c>
      <c r="DO140" s="90">
        <f t="shared" ref="DO140" si="2053">IF(DX140&gt;0,DN140,0)</f>
        <v>0</v>
      </c>
      <c r="DP140" s="90"/>
      <c r="DQ140" s="91"/>
      <c r="DR140" s="90">
        <f t="shared" ref="DR140" si="2054">DO140+DP140+DQ140</f>
        <v>0</v>
      </c>
      <c r="DS140" s="90">
        <f t="shared" ref="DS140" si="2055">DR140*20%</f>
        <v>0</v>
      </c>
      <c r="DT140" s="90">
        <f t="shared" ref="DT140" si="2056">DR140*E140</f>
        <v>0</v>
      </c>
      <c r="DU140" s="90"/>
      <c r="DV140" s="90">
        <f t="shared" ref="DV140" si="2057">DS140-DT140+DU140</f>
        <v>0</v>
      </c>
      <c r="DW140" s="90">
        <f t="shared" ref="DW140" si="2058">DR140-DV140</f>
        <v>0</v>
      </c>
      <c r="DX140" s="89"/>
      <c r="DY140" s="89">
        <v>250</v>
      </c>
      <c r="DZ140" s="90">
        <f t="shared" si="1723"/>
        <v>0</v>
      </c>
      <c r="EA140" s="90"/>
      <c r="EB140" s="91"/>
      <c r="EC140" s="90">
        <f t="shared" si="1724"/>
        <v>0</v>
      </c>
      <c r="ED140" s="90">
        <f t="shared" si="1725"/>
        <v>0</v>
      </c>
      <c r="EE140" s="90">
        <f t="shared" si="1726"/>
        <v>0</v>
      </c>
      <c r="EF140" s="90"/>
      <c r="EG140" s="90">
        <f t="shared" si="1727"/>
        <v>0</v>
      </c>
      <c r="EH140" s="90">
        <f t="shared" si="1728"/>
        <v>0</v>
      </c>
      <c r="EI140" s="89"/>
      <c r="EJ140" s="89">
        <v>250</v>
      </c>
      <c r="EK140" s="90">
        <f t="shared" si="2046"/>
        <v>0</v>
      </c>
      <c r="EL140" s="90"/>
      <c r="EM140" s="91"/>
      <c r="EN140" s="90">
        <f t="shared" si="2047"/>
        <v>0</v>
      </c>
      <c r="EO140" s="90">
        <f t="shared" si="2048"/>
        <v>0</v>
      </c>
      <c r="EP140" s="90">
        <f t="shared" si="2049"/>
        <v>0</v>
      </c>
      <c r="EQ140" s="90"/>
      <c r="ER140" s="90">
        <f t="shared" si="2050"/>
        <v>0</v>
      </c>
      <c r="ES140" s="90">
        <f t="shared" si="2051"/>
        <v>0</v>
      </c>
      <c r="ET140" s="89"/>
      <c r="EU140" s="89">
        <f t="shared" si="1449"/>
        <v>750</v>
      </c>
      <c r="EV140" s="90">
        <f t="shared" si="1450"/>
        <v>0</v>
      </c>
      <c r="EW140" s="90">
        <f t="shared" si="1451"/>
        <v>0</v>
      </c>
      <c r="EX140" s="90">
        <f t="shared" si="1452"/>
        <v>0</v>
      </c>
      <c r="EY140" s="90">
        <f t="shared" si="1453"/>
        <v>0</v>
      </c>
      <c r="EZ140" s="90">
        <f t="shared" si="1888"/>
        <v>0</v>
      </c>
      <c r="FA140" s="90">
        <f t="shared" si="1454"/>
        <v>0</v>
      </c>
      <c r="FB140" s="90">
        <f t="shared" si="1455"/>
        <v>0</v>
      </c>
      <c r="FC140" s="90">
        <f t="shared" si="1456"/>
        <v>0</v>
      </c>
      <c r="FD140" s="90">
        <f t="shared" si="1457"/>
        <v>0</v>
      </c>
      <c r="FE140" s="89">
        <f t="shared" si="1458"/>
        <v>0</v>
      </c>
      <c r="FF140" s="191">
        <f t="shared" si="1625"/>
        <v>2250</v>
      </c>
      <c r="FG140" s="191">
        <f t="shared" si="1626"/>
        <v>750</v>
      </c>
      <c r="FH140" s="191">
        <f t="shared" si="1627"/>
        <v>0</v>
      </c>
      <c r="FI140" s="191">
        <f t="shared" si="1628"/>
        <v>0</v>
      </c>
      <c r="FJ140" s="191">
        <f t="shared" si="1629"/>
        <v>750</v>
      </c>
      <c r="FK140" s="191">
        <f t="shared" si="1630"/>
        <v>150</v>
      </c>
      <c r="FL140" s="191">
        <f t="shared" si="1631"/>
        <v>25</v>
      </c>
      <c r="FM140" s="191">
        <f t="shared" si="1632"/>
        <v>0</v>
      </c>
      <c r="FN140" s="191">
        <f t="shared" si="1633"/>
        <v>125</v>
      </c>
      <c r="FO140" s="191">
        <f t="shared" si="1634"/>
        <v>625</v>
      </c>
      <c r="FP140" s="191">
        <f t="shared" si="1635"/>
        <v>211</v>
      </c>
      <c r="FQ140" s="89">
        <v>250</v>
      </c>
      <c r="FR140" s="90">
        <f t="shared" si="1660"/>
        <v>0</v>
      </c>
      <c r="FS140" s="90"/>
      <c r="FT140" s="91"/>
      <c r="FU140" s="90">
        <f t="shared" si="1661"/>
        <v>0</v>
      </c>
      <c r="FV140" s="90">
        <f t="shared" si="1662"/>
        <v>0</v>
      </c>
      <c r="FW140" s="90">
        <f t="shared" si="1663"/>
        <v>0</v>
      </c>
      <c r="FX140" s="90"/>
      <c r="FY140" s="90">
        <f t="shared" si="1664"/>
        <v>0</v>
      </c>
      <c r="FZ140" s="90">
        <f t="shared" si="1665"/>
        <v>0</v>
      </c>
      <c r="GA140" s="89"/>
      <c r="GB140" s="89">
        <v>250</v>
      </c>
      <c r="GC140" s="90">
        <f t="shared" si="1692"/>
        <v>0</v>
      </c>
      <c r="GD140" s="90"/>
      <c r="GE140" s="91"/>
      <c r="GF140" s="90">
        <f t="shared" si="1693"/>
        <v>0</v>
      </c>
      <c r="GG140" s="90">
        <f t="shared" si="1694"/>
        <v>0</v>
      </c>
      <c r="GH140" s="90">
        <f t="shared" si="1695"/>
        <v>0</v>
      </c>
      <c r="GI140" s="90"/>
      <c r="GJ140" s="90">
        <f t="shared" si="1696"/>
        <v>0</v>
      </c>
      <c r="GK140" s="90">
        <f t="shared" si="1697"/>
        <v>0</v>
      </c>
      <c r="GL140" s="89"/>
      <c r="GM140" s="89">
        <v>250</v>
      </c>
      <c r="GN140" s="90">
        <f t="shared" si="1709"/>
        <v>0</v>
      </c>
      <c r="GO140" s="90"/>
      <c r="GP140" s="91"/>
      <c r="GQ140" s="90">
        <f t="shared" si="1710"/>
        <v>0</v>
      </c>
      <c r="GR140" s="90">
        <f t="shared" si="1711"/>
        <v>0</v>
      </c>
      <c r="GS140" s="90">
        <f t="shared" si="1716"/>
        <v>0</v>
      </c>
      <c r="GT140" s="90"/>
      <c r="GU140" s="90">
        <f t="shared" si="1712"/>
        <v>0</v>
      </c>
      <c r="GV140" s="90">
        <f t="shared" si="1713"/>
        <v>0</v>
      </c>
      <c r="GW140" s="89"/>
      <c r="GX140" s="89">
        <f t="shared" si="1488"/>
        <v>750</v>
      </c>
      <c r="GY140" s="90">
        <f t="shared" si="1489"/>
        <v>0</v>
      </c>
      <c r="GZ140" s="90">
        <f t="shared" si="1490"/>
        <v>0</v>
      </c>
      <c r="HA140" s="90">
        <f t="shared" si="1491"/>
        <v>0</v>
      </c>
      <c r="HB140" s="90">
        <f t="shared" si="1492"/>
        <v>0</v>
      </c>
      <c r="HC140" s="90">
        <f t="shared" si="1889"/>
        <v>0</v>
      </c>
      <c r="HD140" s="90">
        <f t="shared" si="1493"/>
        <v>0</v>
      </c>
      <c r="HE140" s="90">
        <f t="shared" si="1494"/>
        <v>0</v>
      </c>
      <c r="HF140" s="90">
        <f t="shared" si="1495"/>
        <v>0</v>
      </c>
      <c r="HG140" s="90">
        <f t="shared" si="1496"/>
        <v>0</v>
      </c>
      <c r="HH140" s="89">
        <f t="shared" si="1497"/>
        <v>0</v>
      </c>
      <c r="HI140" s="90">
        <f t="shared" si="1636"/>
        <v>3000</v>
      </c>
      <c r="HJ140" s="90">
        <f t="shared" si="1637"/>
        <v>750</v>
      </c>
      <c r="HK140" s="90">
        <f t="shared" si="1638"/>
        <v>0</v>
      </c>
      <c r="HL140" s="90">
        <f t="shared" si="1639"/>
        <v>0</v>
      </c>
      <c r="HM140" s="90">
        <f t="shared" si="1640"/>
        <v>750</v>
      </c>
      <c r="HN140" s="90">
        <f t="shared" si="1641"/>
        <v>50</v>
      </c>
      <c r="HO140" s="90">
        <f t="shared" si="1642"/>
        <v>25</v>
      </c>
      <c r="HP140" s="90">
        <f t="shared" si="1643"/>
        <v>0</v>
      </c>
      <c r="HQ140" s="90">
        <f t="shared" si="1644"/>
        <v>25</v>
      </c>
      <c r="HR140" s="90">
        <f t="shared" si="1645"/>
        <v>725</v>
      </c>
      <c r="HS140" s="90">
        <f t="shared" si="1646"/>
        <v>211</v>
      </c>
      <c r="HT140" s="159">
        <f t="shared" si="1884"/>
        <v>750</v>
      </c>
      <c r="HU140" s="131">
        <f t="shared" si="1885"/>
        <v>750</v>
      </c>
      <c r="HV140" s="131">
        <f t="shared" si="1890"/>
        <v>750</v>
      </c>
      <c r="HW140" s="84"/>
      <c r="HX140" s="84">
        <f t="shared" si="1698"/>
        <v>211</v>
      </c>
      <c r="HY140" s="84"/>
      <c r="HZ140" s="84"/>
      <c r="IA140" s="84"/>
      <c r="IB140" s="84"/>
      <c r="IC140" s="84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  <c r="IX140" s="67"/>
      <c r="IY140" s="67"/>
      <c r="IZ140" s="67"/>
      <c r="JA140" s="67"/>
      <c r="JB140" s="67"/>
      <c r="JC140" s="67"/>
      <c r="JD140" s="67"/>
      <c r="JE140" s="67"/>
      <c r="JF140" s="67"/>
      <c r="JG140" s="67"/>
      <c r="JH140" s="67"/>
      <c r="JI140" s="67"/>
      <c r="JJ140" s="67"/>
      <c r="JK140" s="67"/>
      <c r="JL140" s="67"/>
      <c r="JM140" s="67"/>
      <c r="JN140" s="67"/>
      <c r="JO140" s="67"/>
      <c r="JP140" s="67"/>
      <c r="JQ140" s="67"/>
      <c r="JR140" s="67"/>
      <c r="JS140" s="67"/>
      <c r="JT140" s="67"/>
      <c r="JU140" s="67"/>
      <c r="JV140" s="67"/>
      <c r="JW140" s="67"/>
      <c r="JX140" s="67"/>
      <c r="JY140" s="67"/>
      <c r="JZ140" s="67"/>
      <c r="KA140" s="67"/>
      <c r="KB140" s="67"/>
      <c r="KC140" s="67"/>
      <c r="KD140" s="67"/>
      <c r="KE140" s="67"/>
      <c r="KF140" s="67"/>
      <c r="KG140" s="67"/>
      <c r="KH140" s="67"/>
      <c r="KI140" s="67"/>
      <c r="KJ140" s="67"/>
      <c r="KK140" s="67"/>
      <c r="KL140" s="67"/>
      <c r="KM140" s="67"/>
      <c r="KN140" s="67"/>
      <c r="KO140" s="67"/>
      <c r="KP140" s="67"/>
      <c r="KQ140" s="67"/>
      <c r="KR140" s="67"/>
      <c r="KS140" s="67"/>
      <c r="KT140" s="67"/>
      <c r="KU140" s="67"/>
      <c r="KV140" s="67"/>
      <c r="KW140" s="67"/>
      <c r="KX140" s="67"/>
      <c r="KY140" s="67"/>
      <c r="KZ140" s="67"/>
      <c r="LA140" s="67"/>
      <c r="LB140" s="67"/>
      <c r="LC140" s="67"/>
      <c r="LD140" s="67"/>
      <c r="LE140" s="67"/>
      <c r="LF140" s="67"/>
      <c r="LG140" s="67"/>
    </row>
    <row r="141" spans="1:319" s="9" customFormat="1" ht="13.5" customHeight="1" x14ac:dyDescent="0.2">
      <c r="A141" s="51"/>
      <c r="B141" s="52">
        <f>B140</f>
        <v>40</v>
      </c>
      <c r="C141" s="56"/>
      <c r="D141" s="56"/>
      <c r="E141" s="57"/>
      <c r="F141" s="13"/>
      <c r="G141" s="13"/>
      <c r="H141" s="13"/>
      <c r="I141" s="13"/>
      <c r="J141" s="54" t="s">
        <v>5</v>
      </c>
      <c r="K141" s="54"/>
      <c r="L141" s="54"/>
      <c r="M141" s="54"/>
      <c r="N141" s="94"/>
      <c r="O141" s="94"/>
      <c r="P141" s="86"/>
      <c r="Q141" s="163">
        <f>Q140</f>
        <v>39</v>
      </c>
      <c r="R141" s="181" t="s">
        <v>4</v>
      </c>
      <c r="S141" s="95">
        <f t="shared" ref="S141:AC141" si="2059">SUM(S101:S140)</f>
        <v>10000</v>
      </c>
      <c r="T141" s="95">
        <f t="shared" si="2059"/>
        <v>9569.4444444444453</v>
      </c>
      <c r="U141" s="95">
        <f t="shared" si="2059"/>
        <v>0</v>
      </c>
      <c r="V141" s="95">
        <f t="shared" si="2059"/>
        <v>0</v>
      </c>
      <c r="W141" s="95">
        <f t="shared" si="2059"/>
        <v>9569.4444444444453</v>
      </c>
      <c r="X141" s="95">
        <f t="shared" si="2059"/>
        <v>1913.8888888888889</v>
      </c>
      <c r="Y141" s="95"/>
      <c r="Z141" s="95">
        <f t="shared" si="2059"/>
        <v>0</v>
      </c>
      <c r="AA141" s="95">
        <f t="shared" si="2059"/>
        <v>1488.8888888888889</v>
      </c>
      <c r="AB141" s="95">
        <f t="shared" si="2059"/>
        <v>8080.5555555555557</v>
      </c>
      <c r="AC141" s="95">
        <f t="shared" si="2059"/>
        <v>3081</v>
      </c>
      <c r="AD141" s="95">
        <f t="shared" ref="AD141:AI141" si="2060">SUM(AD101:AD140)</f>
        <v>9750</v>
      </c>
      <c r="AE141" s="95">
        <f t="shared" si="2060"/>
        <v>9750</v>
      </c>
      <c r="AF141" s="95">
        <f t="shared" si="2060"/>
        <v>0</v>
      </c>
      <c r="AG141" s="95">
        <f t="shared" si="2060"/>
        <v>0</v>
      </c>
      <c r="AH141" s="95">
        <f t="shared" si="2060"/>
        <v>9750</v>
      </c>
      <c r="AI141" s="95">
        <f t="shared" si="2060"/>
        <v>0</v>
      </c>
      <c r="AJ141" s="95"/>
      <c r="AK141" s="95">
        <f t="shared" ref="AK141:AT141" si="2061">SUM(AK101:AK140)</f>
        <v>0</v>
      </c>
      <c r="AL141" s="95">
        <f t="shared" si="2061"/>
        <v>0</v>
      </c>
      <c r="AM141" s="95">
        <f t="shared" si="2061"/>
        <v>9750</v>
      </c>
      <c r="AN141" s="95">
        <f t="shared" si="2061"/>
        <v>3425</v>
      </c>
      <c r="AO141" s="95">
        <f t="shared" si="2061"/>
        <v>9750</v>
      </c>
      <c r="AP141" s="95">
        <f t="shared" si="2061"/>
        <v>9750</v>
      </c>
      <c r="AQ141" s="95">
        <f t="shared" si="2061"/>
        <v>0</v>
      </c>
      <c r="AR141" s="95">
        <f>SUM(AG101:AG140)</f>
        <v>0</v>
      </c>
      <c r="AS141" s="95">
        <f t="shared" si="2061"/>
        <v>9750</v>
      </c>
      <c r="AT141" s="95">
        <f t="shared" si="2061"/>
        <v>0</v>
      </c>
      <c r="AU141" s="95"/>
      <c r="AV141" s="95">
        <f t="shared" ref="AV141:BP141" si="2062">SUM(AV101:AV140)</f>
        <v>0</v>
      </c>
      <c r="AW141" s="95">
        <f t="shared" si="2062"/>
        <v>0</v>
      </c>
      <c r="AX141" s="95">
        <f t="shared" si="2062"/>
        <v>9750</v>
      </c>
      <c r="AY141" s="95">
        <f t="shared" si="2062"/>
        <v>3655</v>
      </c>
      <c r="AZ141" s="95">
        <f t="shared" si="2062"/>
        <v>29500</v>
      </c>
      <c r="BA141" s="95">
        <f t="shared" si="2062"/>
        <v>29069.444444444445</v>
      </c>
      <c r="BB141" s="95">
        <f t="shared" si="2062"/>
        <v>0</v>
      </c>
      <c r="BC141" s="95">
        <f t="shared" si="2062"/>
        <v>0</v>
      </c>
      <c r="BD141" s="95">
        <f t="shared" si="2062"/>
        <v>29069.444444444445</v>
      </c>
      <c r="BE141" s="95">
        <f t="shared" si="2062"/>
        <v>5813.8888888888887</v>
      </c>
      <c r="BF141" s="95">
        <f t="shared" si="2062"/>
        <v>425</v>
      </c>
      <c r="BG141" s="95">
        <f t="shared" si="2062"/>
        <v>0</v>
      </c>
      <c r="BH141" s="95">
        <f t="shared" si="2062"/>
        <v>5388.8888888888887</v>
      </c>
      <c r="BI141" s="95">
        <f t="shared" si="2062"/>
        <v>23680.555555555555</v>
      </c>
      <c r="BJ141" s="95">
        <f t="shared" si="2062"/>
        <v>10161</v>
      </c>
      <c r="BK141" s="95">
        <f t="shared" si="2062"/>
        <v>9750</v>
      </c>
      <c r="BL141" s="95">
        <f t="shared" si="2062"/>
        <v>0</v>
      </c>
      <c r="BM141" s="95">
        <f t="shared" si="2062"/>
        <v>0</v>
      </c>
      <c r="BN141" s="95">
        <f t="shared" si="2062"/>
        <v>0</v>
      </c>
      <c r="BO141" s="95">
        <f t="shared" si="2062"/>
        <v>0</v>
      </c>
      <c r="BP141" s="95">
        <f t="shared" si="2062"/>
        <v>0</v>
      </c>
      <c r="BQ141" s="95"/>
      <c r="BR141" s="95">
        <f>SUM(BG101:BG140)</f>
        <v>0</v>
      </c>
      <c r="BS141" s="95">
        <f t="shared" ref="BS141:CA141" si="2063">SUM(BS101:BS140)</f>
        <v>0</v>
      </c>
      <c r="BT141" s="95">
        <f t="shared" si="2063"/>
        <v>0</v>
      </c>
      <c r="BU141" s="95">
        <f t="shared" si="2063"/>
        <v>0</v>
      </c>
      <c r="BV141" s="95">
        <f t="shared" si="2063"/>
        <v>9750</v>
      </c>
      <c r="BW141" s="95">
        <f t="shared" si="2063"/>
        <v>0</v>
      </c>
      <c r="BX141" s="95">
        <f t="shared" si="2063"/>
        <v>0</v>
      </c>
      <c r="BY141" s="95">
        <f t="shared" si="2063"/>
        <v>0</v>
      </c>
      <c r="BZ141" s="95">
        <f t="shared" si="2063"/>
        <v>0</v>
      </c>
      <c r="CA141" s="95">
        <f t="shared" si="2063"/>
        <v>0</v>
      </c>
      <c r="CB141" s="95"/>
      <c r="CC141" s="95">
        <f t="shared" ref="CC141:CL141" si="2064">SUM(CC101:CC140)</f>
        <v>0</v>
      </c>
      <c r="CD141" s="95">
        <f t="shared" si="2064"/>
        <v>0</v>
      </c>
      <c r="CE141" s="95">
        <f t="shared" si="2064"/>
        <v>0</v>
      </c>
      <c r="CF141" s="95">
        <f t="shared" si="2064"/>
        <v>0</v>
      </c>
      <c r="CG141" s="95">
        <f t="shared" si="2064"/>
        <v>9750</v>
      </c>
      <c r="CH141" s="95">
        <f t="shared" si="2064"/>
        <v>0</v>
      </c>
      <c r="CI141" s="95">
        <f t="shared" si="2064"/>
        <v>0</v>
      </c>
      <c r="CJ141" s="95">
        <f t="shared" si="2064"/>
        <v>0</v>
      </c>
      <c r="CK141" s="95">
        <f t="shared" si="2064"/>
        <v>0</v>
      </c>
      <c r="CL141" s="95">
        <f t="shared" si="2064"/>
        <v>0</v>
      </c>
      <c r="CM141" s="95"/>
      <c r="CN141" s="95">
        <f t="shared" ref="CN141:DX141" si="2065">SUM(CN101:CN140)</f>
        <v>0</v>
      </c>
      <c r="CO141" s="95">
        <f t="shared" si="2065"/>
        <v>0</v>
      </c>
      <c r="CP141" s="95">
        <f t="shared" si="2065"/>
        <v>0</v>
      </c>
      <c r="CQ141" s="95">
        <f t="shared" si="2065"/>
        <v>0</v>
      </c>
      <c r="CR141" s="95">
        <f>SUM(CG101:CG140)</f>
        <v>9750</v>
      </c>
      <c r="CS141" s="95">
        <f t="shared" si="2065"/>
        <v>0</v>
      </c>
      <c r="CT141" s="95">
        <f t="shared" si="2065"/>
        <v>0</v>
      </c>
      <c r="CU141" s="95">
        <f t="shared" si="2065"/>
        <v>0</v>
      </c>
      <c r="CV141" s="104">
        <f t="shared" si="2065"/>
        <v>0</v>
      </c>
      <c r="CW141" s="95">
        <f t="shared" si="2065"/>
        <v>0</v>
      </c>
      <c r="CX141" s="95">
        <f t="shared" si="2065"/>
        <v>0</v>
      </c>
      <c r="CY141" s="95">
        <f t="shared" si="2065"/>
        <v>0</v>
      </c>
      <c r="CZ141" s="95">
        <f t="shared" si="2065"/>
        <v>0</v>
      </c>
      <c r="DA141" s="95">
        <f t="shared" si="2065"/>
        <v>0</v>
      </c>
      <c r="DB141" s="95">
        <f t="shared" si="2065"/>
        <v>0</v>
      </c>
      <c r="DC141" s="95">
        <f t="shared" si="2065"/>
        <v>58750</v>
      </c>
      <c r="DD141" s="95">
        <f t="shared" si="2065"/>
        <v>29069.444444444445</v>
      </c>
      <c r="DE141" s="95">
        <f t="shared" si="2065"/>
        <v>0</v>
      </c>
      <c r="DF141" s="95">
        <f t="shared" si="2065"/>
        <v>0</v>
      </c>
      <c r="DG141" s="95">
        <f t="shared" si="2065"/>
        <v>29069.444444444445</v>
      </c>
      <c r="DH141" s="95">
        <f t="shared" si="2065"/>
        <v>5813.8888888888887</v>
      </c>
      <c r="DI141" s="95">
        <f t="shared" si="2065"/>
        <v>425</v>
      </c>
      <c r="DJ141" s="95">
        <f t="shared" si="2065"/>
        <v>0</v>
      </c>
      <c r="DK141" s="95">
        <f t="shared" si="2065"/>
        <v>5388.8888888888887</v>
      </c>
      <c r="DL141" s="95">
        <f t="shared" si="2065"/>
        <v>23680.555555555555</v>
      </c>
      <c r="DM141" s="95">
        <f t="shared" si="2065"/>
        <v>10161</v>
      </c>
      <c r="DN141" s="95">
        <f t="shared" si="2065"/>
        <v>9750</v>
      </c>
      <c r="DO141" s="95">
        <f t="shared" si="2065"/>
        <v>0</v>
      </c>
      <c r="DP141" s="95">
        <f t="shared" si="2065"/>
        <v>0</v>
      </c>
      <c r="DQ141" s="95">
        <f t="shared" si="2065"/>
        <v>0</v>
      </c>
      <c r="DR141" s="95">
        <f t="shared" si="2065"/>
        <v>0</v>
      </c>
      <c r="DS141" s="95">
        <f t="shared" si="2065"/>
        <v>0</v>
      </c>
      <c r="DT141" s="95">
        <f t="shared" si="2065"/>
        <v>0</v>
      </c>
      <c r="DU141" s="95">
        <f t="shared" si="2065"/>
        <v>0</v>
      </c>
      <c r="DV141" s="95">
        <f t="shared" si="2065"/>
        <v>0</v>
      </c>
      <c r="DW141" s="95">
        <f t="shared" si="2065"/>
        <v>0</v>
      </c>
      <c r="DX141" s="95">
        <f t="shared" si="2065"/>
        <v>0</v>
      </c>
      <c r="DY141" s="95">
        <f t="shared" ref="DY141:ED141" si="2066">SUM(DY101:DY140)</f>
        <v>9750</v>
      </c>
      <c r="DZ141" s="95">
        <f t="shared" si="2066"/>
        <v>0</v>
      </c>
      <c r="EA141" s="95">
        <f t="shared" si="2066"/>
        <v>0</v>
      </c>
      <c r="EB141" s="95">
        <f t="shared" si="2066"/>
        <v>0</v>
      </c>
      <c r="EC141" s="95">
        <f t="shared" si="2066"/>
        <v>0</v>
      </c>
      <c r="ED141" s="95">
        <f t="shared" si="2066"/>
        <v>0</v>
      </c>
      <c r="EE141" s="95"/>
      <c r="EF141" s="95">
        <f t="shared" ref="EF141:EL141" si="2067">SUM(EF101:EF140)</f>
        <v>0</v>
      </c>
      <c r="EG141" s="95">
        <f t="shared" si="2067"/>
        <v>0</v>
      </c>
      <c r="EH141" s="95">
        <f t="shared" si="2067"/>
        <v>0</v>
      </c>
      <c r="EI141" s="95">
        <f t="shared" si="2067"/>
        <v>0</v>
      </c>
      <c r="EJ141" s="95">
        <f t="shared" si="2067"/>
        <v>9750</v>
      </c>
      <c r="EK141" s="95">
        <f t="shared" si="2067"/>
        <v>0</v>
      </c>
      <c r="EL141" s="95">
        <f t="shared" si="2067"/>
        <v>0</v>
      </c>
      <c r="EM141" s="95">
        <f>SUM(EM101:EM140)</f>
        <v>0</v>
      </c>
      <c r="EN141" s="95">
        <f t="shared" ref="EN141:EQ141" si="2068">SUM(EN101:EN140)</f>
        <v>0</v>
      </c>
      <c r="EO141" s="95">
        <f t="shared" si="2068"/>
        <v>0</v>
      </c>
      <c r="EP141" s="95">
        <f t="shared" si="2068"/>
        <v>0</v>
      </c>
      <c r="EQ141" s="95">
        <f t="shared" si="2068"/>
        <v>0</v>
      </c>
      <c r="ER141" s="95">
        <f>SUM(ER101:ER140)</f>
        <v>0</v>
      </c>
      <c r="ES141" s="95">
        <f>SUM(ES101:ES140)</f>
        <v>0</v>
      </c>
      <c r="ET141" s="95">
        <f t="shared" ref="ET141:FV141" si="2069">SUM(ET101:ET140)</f>
        <v>0</v>
      </c>
      <c r="EU141" s="95">
        <f>SUM(EJ101:EJ140)</f>
        <v>9750</v>
      </c>
      <c r="EV141" s="95">
        <f t="shared" ref="EV141:FE141" si="2070">SUM(EV101:EV140)</f>
        <v>0</v>
      </c>
      <c r="EW141" s="95">
        <f t="shared" si="2070"/>
        <v>0</v>
      </c>
      <c r="EX141" s="95">
        <f t="shared" si="2070"/>
        <v>0</v>
      </c>
      <c r="EY141" s="104">
        <f t="shared" si="2070"/>
        <v>0</v>
      </c>
      <c r="EZ141" s="95">
        <f t="shared" si="2070"/>
        <v>0</v>
      </c>
      <c r="FA141" s="95">
        <f t="shared" si="2070"/>
        <v>0</v>
      </c>
      <c r="FB141" s="95">
        <f t="shared" si="2070"/>
        <v>0</v>
      </c>
      <c r="FC141" s="95">
        <f t="shared" si="2070"/>
        <v>0</v>
      </c>
      <c r="FD141" s="95">
        <f t="shared" si="2070"/>
        <v>0</v>
      </c>
      <c r="FE141" s="95">
        <f t="shared" si="2070"/>
        <v>0</v>
      </c>
      <c r="FF141" s="95">
        <f t="shared" ref="FF141:FP141" si="2071">SUM(FF101:FF140)</f>
        <v>88000</v>
      </c>
      <c r="FG141" s="95">
        <f t="shared" si="2071"/>
        <v>29069.444444444445</v>
      </c>
      <c r="FH141" s="95">
        <f t="shared" si="2071"/>
        <v>0</v>
      </c>
      <c r="FI141" s="95">
        <f t="shared" si="2071"/>
        <v>0</v>
      </c>
      <c r="FJ141" s="95">
        <f t="shared" si="2071"/>
        <v>29069.444444444445</v>
      </c>
      <c r="FK141" s="95">
        <f t="shared" si="2071"/>
        <v>5813.8888888888887</v>
      </c>
      <c r="FL141" s="95">
        <f t="shared" si="2071"/>
        <v>425</v>
      </c>
      <c r="FM141" s="95">
        <f t="shared" si="2071"/>
        <v>0</v>
      </c>
      <c r="FN141" s="95">
        <f t="shared" si="2071"/>
        <v>5388.8888888888887</v>
      </c>
      <c r="FO141" s="95">
        <f t="shared" si="2071"/>
        <v>23680.555555555555</v>
      </c>
      <c r="FP141" s="95">
        <f t="shared" si="2071"/>
        <v>10161</v>
      </c>
      <c r="FQ141" s="95">
        <f t="shared" si="2069"/>
        <v>9750</v>
      </c>
      <c r="FR141" s="95">
        <f t="shared" si="2069"/>
        <v>0</v>
      </c>
      <c r="FS141" s="95">
        <f t="shared" si="2069"/>
        <v>0</v>
      </c>
      <c r="FT141" s="95">
        <f t="shared" si="2069"/>
        <v>0</v>
      </c>
      <c r="FU141" s="95">
        <f t="shared" si="2069"/>
        <v>0</v>
      </c>
      <c r="FV141" s="95">
        <f t="shared" si="2069"/>
        <v>0</v>
      </c>
      <c r="FW141" s="95"/>
      <c r="FX141" s="95">
        <f t="shared" ref="FX141:GG141" si="2072">SUM(FX101:FX140)</f>
        <v>0</v>
      </c>
      <c r="FY141" s="95">
        <f t="shared" si="2072"/>
        <v>0</v>
      </c>
      <c r="FZ141" s="95">
        <f t="shared" si="2072"/>
        <v>0</v>
      </c>
      <c r="GA141" s="95">
        <f t="shared" si="2072"/>
        <v>0</v>
      </c>
      <c r="GB141" s="95">
        <f t="shared" si="2072"/>
        <v>9750</v>
      </c>
      <c r="GC141" s="95">
        <f t="shared" si="2072"/>
        <v>0</v>
      </c>
      <c r="GD141" s="95">
        <f t="shared" si="2072"/>
        <v>0</v>
      </c>
      <c r="GE141" s="95">
        <f t="shared" si="2072"/>
        <v>0</v>
      </c>
      <c r="GF141" s="95">
        <f t="shared" si="2072"/>
        <v>0</v>
      </c>
      <c r="GG141" s="95">
        <f t="shared" si="2072"/>
        <v>0</v>
      </c>
      <c r="GH141" s="95"/>
      <c r="GI141" s="95">
        <f t="shared" ref="GI141:GQ141" si="2073">SUM(GI101:GI140)</f>
        <v>0</v>
      </c>
      <c r="GJ141" s="95">
        <f t="shared" si="2073"/>
        <v>0</v>
      </c>
      <c r="GK141" s="95">
        <f t="shared" si="2073"/>
        <v>0</v>
      </c>
      <c r="GL141" s="95">
        <f t="shared" si="2073"/>
        <v>0</v>
      </c>
      <c r="GM141" s="95">
        <f t="shared" si="2073"/>
        <v>9750</v>
      </c>
      <c r="GN141" s="95">
        <f t="shared" si="2073"/>
        <v>0</v>
      </c>
      <c r="GO141" s="95">
        <f t="shared" si="2073"/>
        <v>0</v>
      </c>
      <c r="GP141" s="95">
        <f t="shared" si="2073"/>
        <v>0</v>
      </c>
      <c r="GQ141" s="95">
        <f t="shared" si="2073"/>
        <v>0</v>
      </c>
      <c r="GR141" s="95">
        <f>SUM(GG101:GG140)</f>
        <v>0</v>
      </c>
      <c r="GS141" s="95"/>
      <c r="GT141" s="95">
        <f t="shared" ref="GT141:GW141" si="2074">SUM(GT101:GT140)</f>
        <v>0</v>
      </c>
      <c r="GU141" s="95">
        <f>SUM(GU101:GU140)</f>
        <v>0</v>
      </c>
      <c r="GV141" s="95">
        <f t="shared" si="2074"/>
        <v>0</v>
      </c>
      <c r="GW141" s="95">
        <f t="shared" si="2074"/>
        <v>0</v>
      </c>
      <c r="GX141" s="95">
        <f>SUM(GM101:GM140)</f>
        <v>9750</v>
      </c>
      <c r="GY141" s="95">
        <f t="shared" ref="GY141:HH141" si="2075">SUM(GY101:GY140)</f>
        <v>0</v>
      </c>
      <c r="GZ141" s="95">
        <f t="shared" si="2075"/>
        <v>0</v>
      </c>
      <c r="HA141" s="95">
        <f t="shared" si="2075"/>
        <v>0</v>
      </c>
      <c r="HB141" s="104">
        <f t="shared" si="2075"/>
        <v>0</v>
      </c>
      <c r="HC141" s="95">
        <f t="shared" si="2075"/>
        <v>0</v>
      </c>
      <c r="HD141" s="95">
        <f t="shared" si="2075"/>
        <v>0</v>
      </c>
      <c r="HE141" s="95">
        <f t="shared" si="2075"/>
        <v>0</v>
      </c>
      <c r="HF141" s="95">
        <f t="shared" si="2075"/>
        <v>0</v>
      </c>
      <c r="HG141" s="95">
        <f t="shared" si="2075"/>
        <v>0</v>
      </c>
      <c r="HH141" s="95">
        <f t="shared" si="2075"/>
        <v>0</v>
      </c>
      <c r="HI141" s="95">
        <f>SUM(HI101:HI140)</f>
        <v>117250</v>
      </c>
      <c r="HJ141" s="95">
        <f t="shared" ref="HJ141:HS141" si="2076">SUM(HJ101:HJ140)</f>
        <v>29069.444444444445</v>
      </c>
      <c r="HK141" s="95">
        <f t="shared" si="2076"/>
        <v>0</v>
      </c>
      <c r="HL141" s="95">
        <f t="shared" si="2076"/>
        <v>0</v>
      </c>
      <c r="HM141" s="95">
        <f>SUM(HM101:HM140)</f>
        <v>29069.444444444445</v>
      </c>
      <c r="HN141" s="95">
        <f t="shared" si="2076"/>
        <v>1913.8888888888889</v>
      </c>
      <c r="HO141" s="95">
        <f t="shared" si="2076"/>
        <v>425</v>
      </c>
      <c r="HP141" s="95">
        <f t="shared" si="2076"/>
        <v>0</v>
      </c>
      <c r="HQ141" s="95">
        <f t="shared" si="2076"/>
        <v>1488.8888888888889</v>
      </c>
      <c r="HR141" s="95">
        <f t="shared" si="2076"/>
        <v>27580.555555555555</v>
      </c>
      <c r="HS141" s="95">
        <f t="shared" si="2076"/>
        <v>10161</v>
      </c>
      <c r="HT141" s="159">
        <f t="shared" si="1884"/>
        <v>29069.444444444445</v>
      </c>
      <c r="HU141" s="131">
        <f t="shared" si="1885"/>
        <v>29069.444444444445</v>
      </c>
      <c r="HV141" s="131">
        <f t="shared" si="1890"/>
        <v>29069.444444444445</v>
      </c>
      <c r="HW141" s="84"/>
      <c r="HX141" s="84">
        <f t="shared" si="1698"/>
        <v>10161</v>
      </c>
      <c r="HY141" s="84"/>
      <c r="HZ141" s="84"/>
      <c r="IA141" s="84"/>
      <c r="IB141" s="84"/>
      <c r="IC141" s="84"/>
      <c r="ID141" s="67"/>
      <c r="IE141" s="67"/>
      <c r="IF141" s="67"/>
      <c r="IG141" s="67"/>
      <c r="IH141" s="67"/>
      <c r="II141" s="67"/>
      <c r="IJ141" s="67"/>
      <c r="IK141" s="67"/>
      <c r="IL141" s="67"/>
      <c r="IM141" s="67"/>
      <c r="IN141" s="67"/>
      <c r="IO141" s="67"/>
      <c r="IP141" s="67"/>
      <c r="IQ141" s="67"/>
      <c r="IR141" s="67"/>
      <c r="IS141" s="67"/>
      <c r="IT141" s="67"/>
      <c r="IU141" s="67"/>
      <c r="IV141" s="67"/>
      <c r="IW141" s="67"/>
      <c r="IX141" s="67"/>
      <c r="IY141" s="67"/>
      <c r="IZ141" s="67"/>
      <c r="JA141" s="67"/>
      <c r="JB141" s="67"/>
      <c r="JC141" s="67"/>
      <c r="JD141" s="67"/>
      <c r="JE141" s="67"/>
      <c r="JF141" s="67"/>
      <c r="JG141" s="67"/>
      <c r="JH141" s="67"/>
      <c r="JI141" s="67"/>
      <c r="JJ141" s="67"/>
      <c r="JK141" s="67"/>
      <c r="JL141" s="67"/>
      <c r="JM141" s="67"/>
      <c r="JN141" s="67"/>
      <c r="JO141" s="67"/>
      <c r="JP141" s="67"/>
      <c r="JQ141" s="67"/>
      <c r="JR141" s="67"/>
      <c r="JS141" s="67"/>
      <c r="JT141" s="67"/>
      <c r="JU141" s="67"/>
      <c r="JV141" s="67"/>
      <c r="JW141" s="67"/>
      <c r="JX141" s="67"/>
      <c r="JY141" s="67"/>
      <c r="JZ141" s="67"/>
      <c r="KA141" s="67"/>
      <c r="KB141" s="67"/>
      <c r="KC141" s="67"/>
      <c r="KD141" s="67"/>
      <c r="KE141" s="67"/>
      <c r="KF141" s="67"/>
      <c r="KG141" s="67"/>
      <c r="KH141" s="67"/>
      <c r="KI141" s="67"/>
      <c r="KJ141" s="67"/>
      <c r="KK141" s="67"/>
      <c r="KL141" s="67"/>
      <c r="KM141" s="67"/>
      <c r="KN141" s="67"/>
      <c r="KO141" s="67"/>
      <c r="KP141" s="67"/>
      <c r="KQ141" s="67"/>
      <c r="KR141" s="67"/>
      <c r="KS141" s="67"/>
      <c r="KT141" s="67"/>
      <c r="KU141" s="67"/>
      <c r="KV141" s="67"/>
      <c r="KW141" s="67"/>
      <c r="KX141" s="67"/>
      <c r="KY141" s="67"/>
      <c r="KZ141" s="67"/>
      <c r="LA141" s="67"/>
      <c r="LB141" s="67"/>
      <c r="LC141" s="67"/>
      <c r="LD141" s="67"/>
      <c r="LE141" s="67"/>
      <c r="LF141" s="67"/>
      <c r="LG141" s="67"/>
    </row>
    <row r="142" spans="1:319" s="3" customFormat="1" ht="15.75" customHeight="1" x14ac:dyDescent="0.25">
      <c r="A142" s="33"/>
      <c r="B142" s="37">
        <v>1</v>
      </c>
      <c r="C142" s="45"/>
      <c r="D142" s="45"/>
      <c r="E142" s="45"/>
      <c r="F142" s="19" t="s">
        <v>654</v>
      </c>
      <c r="G142" s="16" t="s">
        <v>375</v>
      </c>
      <c r="H142" s="17" t="s">
        <v>631</v>
      </c>
      <c r="I142" s="87" t="s">
        <v>819</v>
      </c>
      <c r="J142" s="50" t="s">
        <v>168</v>
      </c>
      <c r="K142" s="88" t="s">
        <v>169</v>
      </c>
      <c r="L142" s="34" t="s">
        <v>1255</v>
      </c>
      <c r="M142" s="34">
        <v>89</v>
      </c>
      <c r="N142" s="34" t="s">
        <v>1242</v>
      </c>
      <c r="O142" s="34"/>
      <c r="P142" s="100" t="s">
        <v>192</v>
      </c>
      <c r="Q142" s="37">
        <v>1</v>
      </c>
      <c r="R142" s="39" t="s">
        <v>731</v>
      </c>
      <c r="S142" s="89">
        <v>250</v>
      </c>
      <c r="T142" s="90">
        <f t="shared" ref="T142:T149" si="2077">IF(AC142&gt;0,S142,0)</f>
        <v>250</v>
      </c>
      <c r="U142" s="90"/>
      <c r="V142" s="91"/>
      <c r="W142" s="90">
        <f t="shared" ref="W142:W149" si="2078">T142+U142+V142</f>
        <v>250</v>
      </c>
      <c r="X142" s="90">
        <f t="shared" ref="X142:X149" si="2079">W142*20%</f>
        <v>50</v>
      </c>
      <c r="Y142" s="90">
        <f t="shared" ref="Y142:Y149" si="2080">W142*E142</f>
        <v>0</v>
      </c>
      <c r="Z142" s="90"/>
      <c r="AA142" s="90">
        <f t="shared" ref="AA142:AA149" si="2081">X142-Y142+Z142</f>
        <v>50</v>
      </c>
      <c r="AB142" s="90">
        <f t="shared" ref="AB142:AB149" si="2082">W142-AA142</f>
        <v>200</v>
      </c>
      <c r="AC142" s="89">
        <v>243</v>
      </c>
      <c r="AD142" s="89">
        <v>250</v>
      </c>
      <c r="AE142" s="90">
        <f t="shared" ref="AE142:AE151" si="2083">IF(AN142&gt;0,AD142,0)</f>
        <v>250</v>
      </c>
      <c r="AF142" s="90"/>
      <c r="AG142" s="91"/>
      <c r="AH142" s="90">
        <f t="shared" ref="AH142:AH151" si="2084">AE142+AF142+AG142</f>
        <v>250</v>
      </c>
      <c r="AI142" s="90">
        <v>0</v>
      </c>
      <c r="AJ142" s="90">
        <v>0</v>
      </c>
      <c r="AK142" s="90"/>
      <c r="AL142" s="90">
        <f t="shared" ref="AL142:AL151" si="2085">AI142-AJ142+AK142</f>
        <v>0</v>
      </c>
      <c r="AM142" s="90">
        <f t="shared" ref="AM142:AM151" si="2086">AH142-AL142</f>
        <v>250</v>
      </c>
      <c r="AN142" s="177">
        <v>75</v>
      </c>
      <c r="AO142" s="89">
        <v>250</v>
      </c>
      <c r="AP142" s="90">
        <f t="shared" ref="AP142:AP153" si="2087">IF(AY142&gt;0,AO142,0)</f>
        <v>250</v>
      </c>
      <c r="AQ142" s="90"/>
      <c r="AR142" s="91"/>
      <c r="AS142" s="90">
        <f t="shared" ref="AS142:AS153" si="2088">AP142+AQ142+AG142</f>
        <v>250</v>
      </c>
      <c r="AT142" s="90">
        <v>0</v>
      </c>
      <c r="AU142" s="90">
        <v>0</v>
      </c>
      <c r="AV142" s="90"/>
      <c r="AW142" s="90">
        <f t="shared" ref="AW142:AW153" si="2089">AT142-AU142+AV142</f>
        <v>0</v>
      </c>
      <c r="AX142" s="90">
        <f t="shared" ref="AX142:AX153" si="2090">AS142-AW142</f>
        <v>250</v>
      </c>
      <c r="AY142" s="89">
        <v>90</v>
      </c>
      <c r="AZ142" s="89">
        <f t="shared" ref="AZ142" si="2091">S142+AD142+AO142</f>
        <v>750</v>
      </c>
      <c r="BA142" s="90">
        <f t="shared" ref="BA142" si="2092">T142+AE142+AP142</f>
        <v>750</v>
      </c>
      <c r="BB142" s="90">
        <f t="shared" ref="BB142" si="2093">U142+AF142+AQ142</f>
        <v>0</v>
      </c>
      <c r="BC142" s="90">
        <f t="shared" ref="BC142" si="2094">V142+AG142+AR142</f>
        <v>0</v>
      </c>
      <c r="BD142" s="90">
        <f t="shared" ref="BD142" si="2095">W142+AH142+AS142</f>
        <v>750</v>
      </c>
      <c r="BE142" s="90">
        <f t="shared" si="1886"/>
        <v>150</v>
      </c>
      <c r="BF142" s="90">
        <f t="shared" ref="BF142" si="2096">Y142+AJ142+AU142</f>
        <v>0</v>
      </c>
      <c r="BG142" s="90">
        <f t="shared" ref="BG142" si="2097">Z142+AK142+AV142</f>
        <v>0</v>
      </c>
      <c r="BH142" s="90">
        <f t="shared" ref="BH142" si="2098">BE142-BF142+BG142</f>
        <v>150</v>
      </c>
      <c r="BI142" s="90">
        <f t="shared" ref="BI142" si="2099">BD142-BH142</f>
        <v>600</v>
      </c>
      <c r="BJ142" s="89">
        <f t="shared" ref="BJ142" si="2100">AC142+AN142+AY142</f>
        <v>408</v>
      </c>
      <c r="BK142" s="89">
        <v>250</v>
      </c>
      <c r="BL142" s="90">
        <f t="shared" ref="BL142:BL148" si="2101">IF(BU142&gt;0,BK142,0)</f>
        <v>0</v>
      </c>
      <c r="BM142" s="90"/>
      <c r="BN142" s="91"/>
      <c r="BO142" s="90">
        <f t="shared" ref="BO142:BO148" si="2102">BL142+BM142+BN142</f>
        <v>0</v>
      </c>
      <c r="BP142" s="90">
        <f t="shared" ref="BP142:BP148" si="2103">BO142*20%</f>
        <v>0</v>
      </c>
      <c r="BQ142" s="90">
        <f t="shared" ref="BQ142:BQ148" si="2104">BO142*E142</f>
        <v>0</v>
      </c>
      <c r="BR142" s="90"/>
      <c r="BS142" s="90">
        <f t="shared" ref="BS142:BS148" si="2105">BP142-BQ142+BG142</f>
        <v>0</v>
      </c>
      <c r="BT142" s="90">
        <f t="shared" ref="BT142:BT148" si="2106">BO142-BS142</f>
        <v>0</v>
      </c>
      <c r="BU142" s="89"/>
      <c r="BV142" s="89">
        <v>250</v>
      </c>
      <c r="BW142" s="90">
        <f t="shared" ref="BW142:BW149" si="2107">IF(CF142&gt;0,BV142,0)</f>
        <v>0</v>
      </c>
      <c r="BX142" s="90"/>
      <c r="BY142" s="91"/>
      <c r="BZ142" s="90">
        <f t="shared" ref="BZ142:BZ149" si="2108">BW142+BX142+BY142</f>
        <v>0</v>
      </c>
      <c r="CA142" s="90">
        <f t="shared" ref="CA142:CA149" si="2109">BZ142*20%</f>
        <v>0</v>
      </c>
      <c r="CB142" s="90">
        <f t="shared" ref="CB142:CB149" si="2110">BZ142*E142</f>
        <v>0</v>
      </c>
      <c r="CC142" s="90"/>
      <c r="CD142" s="90">
        <f t="shared" ref="CD142:CD149" si="2111">CA142-CB142+CC142</f>
        <v>0</v>
      </c>
      <c r="CE142" s="90">
        <f t="shared" ref="CE142:CE149" si="2112">BZ142-CD142</f>
        <v>0</v>
      </c>
      <c r="CF142" s="89"/>
      <c r="CG142" s="89">
        <v>250</v>
      </c>
      <c r="CH142" s="90">
        <f t="shared" ref="CH142:CH152" si="2113">IF(CQ142&gt;0,CG142,0)</f>
        <v>0</v>
      </c>
      <c r="CI142" s="90"/>
      <c r="CJ142" s="91"/>
      <c r="CK142" s="90">
        <f t="shared" ref="CK142:CK152" si="2114">CH142+CI142+CJ142</f>
        <v>0</v>
      </c>
      <c r="CL142" s="90">
        <f t="shared" ref="CL142:CL152" si="2115">CK142*20%</f>
        <v>0</v>
      </c>
      <c r="CM142" s="90">
        <f t="shared" ref="CM142:CM152" si="2116">CK142*E142</f>
        <v>0</v>
      </c>
      <c r="CN142" s="90"/>
      <c r="CO142" s="90">
        <f t="shared" ref="CO142:CO152" si="2117">CL142-CM142+CN142</f>
        <v>0</v>
      </c>
      <c r="CP142" s="90">
        <f t="shared" ref="CP142:CP152" si="2118">CK142-CO142</f>
        <v>0</v>
      </c>
      <c r="CQ142" s="89"/>
      <c r="CR142" s="89">
        <f t="shared" ref="CR142:CR144" si="2119">BK142+BV142+CG142</f>
        <v>750</v>
      </c>
      <c r="CS142" s="90">
        <f t="shared" ref="CS142:CS144" si="2120">BL142+BW142+CH142</f>
        <v>0</v>
      </c>
      <c r="CT142" s="90">
        <f t="shared" ref="CT142:CT144" si="2121">BM142+BX142+CI142</f>
        <v>0</v>
      </c>
      <c r="CU142" s="90">
        <f t="shared" ref="CU142:CU144" si="2122">BN142+BY142+CJ142</f>
        <v>0</v>
      </c>
      <c r="CV142" s="90">
        <f t="shared" ref="CV142:CV144" si="2123">BO142+BZ142+CK142</f>
        <v>0</v>
      </c>
      <c r="CW142" s="90">
        <f t="shared" si="1887"/>
        <v>0</v>
      </c>
      <c r="CX142" s="90">
        <f t="shared" ref="CX142:CX144" si="2124">BQ142+CB142+CM142</f>
        <v>0</v>
      </c>
      <c r="CY142" s="90">
        <f t="shared" ref="CY142:CY144" si="2125">BR142+CC142+CN142</f>
        <v>0</v>
      </c>
      <c r="CZ142" s="90">
        <f t="shared" ref="CZ142:CZ144" si="2126">CW142-CX142+CY142</f>
        <v>0</v>
      </c>
      <c r="DA142" s="90">
        <f t="shared" ref="DA142:DA144" si="2127">CV142-CZ142</f>
        <v>0</v>
      </c>
      <c r="DB142" s="89">
        <f t="shared" ref="DB142:DB144" si="2128">BU142+CF142+CQ142</f>
        <v>0</v>
      </c>
      <c r="DC142" s="191">
        <f t="shared" ref="DC142:DC145" si="2129">AZ142+CR142</f>
        <v>1500</v>
      </c>
      <c r="DD142" s="191">
        <f t="shared" ref="DD142:DD145" si="2130">BA142+CS142</f>
        <v>750</v>
      </c>
      <c r="DE142" s="191">
        <f t="shared" ref="DE142:DE145" si="2131">BB142+CT142</f>
        <v>0</v>
      </c>
      <c r="DF142" s="191">
        <f t="shared" ref="DF142:DF145" si="2132">BC142+CU142</f>
        <v>0</v>
      </c>
      <c r="DG142" s="191">
        <f t="shared" ref="DG142:DG145" si="2133">BD142+CV142</f>
        <v>750</v>
      </c>
      <c r="DH142" s="191">
        <f t="shared" ref="DH142:DH145" si="2134">BE142+CW142</f>
        <v>150</v>
      </c>
      <c r="DI142" s="191">
        <f t="shared" ref="DI142:DI145" si="2135">BF142+CX142</f>
        <v>0</v>
      </c>
      <c r="DJ142" s="191">
        <f t="shared" ref="DJ142:DJ145" si="2136">BG142+CY142</f>
        <v>0</v>
      </c>
      <c r="DK142" s="191">
        <f t="shared" ref="DK142:DK145" si="2137">BH142+CZ142</f>
        <v>150</v>
      </c>
      <c r="DL142" s="191">
        <f t="shared" ref="DL142:DL145" si="2138">BI142+DA142</f>
        <v>600</v>
      </c>
      <c r="DM142" s="191">
        <f t="shared" ref="DM142:DM145" si="2139">BJ142+DB142</f>
        <v>408</v>
      </c>
      <c r="DN142" s="89">
        <v>250</v>
      </c>
      <c r="DO142" s="90">
        <f t="shared" ref="DO142:DO149" si="2140">IF(DX142&gt;0,DN142,0)</f>
        <v>0</v>
      </c>
      <c r="DP142" s="90"/>
      <c r="DQ142" s="91"/>
      <c r="DR142" s="90">
        <f t="shared" ref="DR142:DR149" si="2141">DO142+DP142+DQ142</f>
        <v>0</v>
      </c>
      <c r="DS142" s="90">
        <f t="shared" ref="DS142:DS149" si="2142">DR142*20%</f>
        <v>0</v>
      </c>
      <c r="DT142" s="90">
        <f t="shared" ref="DT142:DT149" si="2143">DR142*E142</f>
        <v>0</v>
      </c>
      <c r="DU142" s="90"/>
      <c r="DV142" s="90">
        <f t="shared" ref="DV142:DV149" si="2144">DS142-DT142+DU142</f>
        <v>0</v>
      </c>
      <c r="DW142" s="90">
        <f t="shared" ref="DW142:DW149" si="2145">DR142-DV142</f>
        <v>0</v>
      </c>
      <c r="DX142" s="89"/>
      <c r="DY142" s="89">
        <v>250</v>
      </c>
      <c r="DZ142" s="90">
        <f t="shared" ref="DZ142:DZ152" si="2146">IF(EI142&gt;0,DY142,0)</f>
        <v>0</v>
      </c>
      <c r="EA142" s="90"/>
      <c r="EB142" s="91"/>
      <c r="EC142" s="90">
        <f t="shared" ref="EC142:EC152" si="2147">DZ142+EA142+EB142</f>
        <v>0</v>
      </c>
      <c r="ED142" s="90">
        <f t="shared" ref="ED142:ED152" si="2148">EC142*20%</f>
        <v>0</v>
      </c>
      <c r="EE142" s="90">
        <f t="shared" ref="EE142:EE152" si="2149">EC142*E142</f>
        <v>0</v>
      </c>
      <c r="EF142" s="90"/>
      <c r="EG142" s="90">
        <f t="shared" ref="EG142:EG152" si="2150">ED142-EE142+EF142</f>
        <v>0</v>
      </c>
      <c r="EH142" s="90">
        <f t="shared" ref="EH142:EH152" si="2151">EC142-EG142</f>
        <v>0</v>
      </c>
      <c r="EI142" s="89"/>
      <c r="EJ142" s="89">
        <v>250</v>
      </c>
      <c r="EK142" s="90">
        <f t="shared" ref="EK142:EK149" si="2152">IF(ET142&gt;0,EJ142,0)</f>
        <v>0</v>
      </c>
      <c r="EL142" s="90"/>
      <c r="EM142" s="91"/>
      <c r="EN142" s="90">
        <f t="shared" ref="EN142:EN149" si="2153">EK142+EL142+EM142</f>
        <v>0</v>
      </c>
      <c r="EO142" s="90">
        <f t="shared" ref="EO142:EO149" si="2154">EN142*20%</f>
        <v>0</v>
      </c>
      <c r="EP142" s="90">
        <f t="shared" ref="EP142:EP149" si="2155">EN142*E142</f>
        <v>0</v>
      </c>
      <c r="EQ142" s="90"/>
      <c r="ER142" s="90">
        <f t="shared" ref="ER142:ER149" si="2156">EO142-EP142+EQ142</f>
        <v>0</v>
      </c>
      <c r="ES142" s="90">
        <f t="shared" ref="ES142:ES149" si="2157">EN142-ER142</f>
        <v>0</v>
      </c>
      <c r="ET142" s="89"/>
      <c r="EU142" s="89">
        <f t="shared" ref="EU142:EU187" si="2158">DN142+DY142+EJ142</f>
        <v>750</v>
      </c>
      <c r="EV142" s="90">
        <f t="shared" ref="EV142:EV187" si="2159">DO142+DZ142+EK142</f>
        <v>0</v>
      </c>
      <c r="EW142" s="90">
        <f t="shared" ref="EW142:EW187" si="2160">DP142+EA142+EL142</f>
        <v>0</v>
      </c>
      <c r="EX142" s="90">
        <f t="shared" ref="EX142:EX187" si="2161">DQ142+EB142+EM142</f>
        <v>0</v>
      </c>
      <c r="EY142" s="90">
        <f t="shared" ref="EY142:EY187" si="2162">DR142+EC142+EN142</f>
        <v>0</v>
      </c>
      <c r="EZ142" s="90">
        <f t="shared" si="1888"/>
        <v>0</v>
      </c>
      <c r="FA142" s="90">
        <f t="shared" ref="FA142:FA187" si="2163">DT142+EE142+EP142</f>
        <v>0</v>
      </c>
      <c r="FB142" s="90">
        <f t="shared" ref="FB142:FB187" si="2164">DU142+EF142+EQ142</f>
        <v>0</v>
      </c>
      <c r="FC142" s="90">
        <f t="shared" ref="FC142:FC187" si="2165">EZ142-FA142+FB142</f>
        <v>0</v>
      </c>
      <c r="FD142" s="90">
        <f t="shared" ref="FD142:FD187" si="2166">EY142-FC142</f>
        <v>0</v>
      </c>
      <c r="FE142" s="89">
        <f t="shared" ref="FE142:FE187" si="2167">DX142+EI142+ET142</f>
        <v>0</v>
      </c>
      <c r="FF142" s="191">
        <f t="shared" ref="FF142:FF147" si="2168">AZ142+CR142+EU142</f>
        <v>2250</v>
      </c>
      <c r="FG142" s="191">
        <f t="shared" ref="FG142:FG147" si="2169">BA142+CS142+EV142</f>
        <v>750</v>
      </c>
      <c r="FH142" s="191">
        <f t="shared" ref="FH142:FH147" si="2170">BB142+CT142+EW142</f>
        <v>0</v>
      </c>
      <c r="FI142" s="191">
        <f t="shared" ref="FI142:FI147" si="2171">BC142+CU142+EX142</f>
        <v>0</v>
      </c>
      <c r="FJ142" s="191">
        <f t="shared" ref="FJ142:FJ147" si="2172">BD142+CV142+EY142</f>
        <v>750</v>
      </c>
      <c r="FK142" s="191">
        <f t="shared" ref="FK142:FK147" si="2173">BE142+CW142+EZ142</f>
        <v>150</v>
      </c>
      <c r="FL142" s="191">
        <f t="shared" ref="FL142:FL147" si="2174">BF142+CX142+FA142</f>
        <v>0</v>
      </c>
      <c r="FM142" s="191">
        <f t="shared" ref="FM142:FM147" si="2175">BG142+CY142+FB142</f>
        <v>0</v>
      </c>
      <c r="FN142" s="191">
        <f t="shared" ref="FN142:FN147" si="2176">BH142+CZ142+FC142</f>
        <v>150</v>
      </c>
      <c r="FO142" s="191">
        <f t="shared" ref="FO142:FO147" si="2177">BI142+DA142+FD142</f>
        <v>600</v>
      </c>
      <c r="FP142" s="191">
        <f t="shared" ref="FP142:FP147" si="2178">BJ142+DB142+FE142</f>
        <v>408</v>
      </c>
      <c r="FQ142" s="89">
        <v>250</v>
      </c>
      <c r="FR142" s="90">
        <f t="shared" ref="FR142:FR148" si="2179">IF(GA142&gt;0,FQ142,0)</f>
        <v>0</v>
      </c>
      <c r="FS142" s="90"/>
      <c r="FT142" s="91"/>
      <c r="FU142" s="90">
        <f t="shared" ref="FU142:FU148" si="2180">FR142+FS142+FT142</f>
        <v>0</v>
      </c>
      <c r="FV142" s="90">
        <f t="shared" ref="FV142:FV148" si="2181">FU142*20%</f>
        <v>0</v>
      </c>
      <c r="FW142" s="90">
        <f t="shared" ref="FW142:FW148" si="2182">FU142*E142</f>
        <v>0</v>
      </c>
      <c r="FX142" s="90"/>
      <c r="FY142" s="90">
        <f t="shared" ref="FY142:FY148" si="2183">FV142-FW142+FX142</f>
        <v>0</v>
      </c>
      <c r="FZ142" s="90">
        <f t="shared" ref="FZ142:FZ148" si="2184">FU142-FY142</f>
        <v>0</v>
      </c>
      <c r="GA142" s="89"/>
      <c r="GB142" s="89">
        <v>250</v>
      </c>
      <c r="GC142" s="90">
        <f t="shared" ref="GC142:GC153" si="2185">IF(GL142&gt;0,GB142,0)</f>
        <v>0</v>
      </c>
      <c r="GD142" s="90"/>
      <c r="GE142" s="91"/>
      <c r="GF142" s="90">
        <f t="shared" ref="GF142:GF153" si="2186">GC142+GD142+GE142</f>
        <v>0</v>
      </c>
      <c r="GG142" s="90">
        <f t="shared" ref="GG142:GG153" si="2187">GF142*20%</f>
        <v>0</v>
      </c>
      <c r="GH142" s="90">
        <f t="shared" ref="GH142:GH152" si="2188">GF142*E142</f>
        <v>0</v>
      </c>
      <c r="GI142" s="90"/>
      <c r="GJ142" s="90">
        <f t="shared" ref="GJ142:GJ153" si="2189">GG142-GH142+GI142</f>
        <v>0</v>
      </c>
      <c r="GK142" s="90">
        <f t="shared" ref="GK142:GK153" si="2190">GF142-GJ142</f>
        <v>0</v>
      </c>
      <c r="GL142" s="89"/>
      <c r="GM142" s="89">
        <v>250</v>
      </c>
      <c r="GN142" s="90">
        <f t="shared" ref="GN142:GN151" si="2191">IF(GW142&gt;0,GM142,0)</f>
        <v>0</v>
      </c>
      <c r="GO142" s="90"/>
      <c r="GP142" s="91"/>
      <c r="GQ142" s="90">
        <f t="shared" ref="GQ142:GQ151" si="2192">GN142+GO142+GP142</f>
        <v>0</v>
      </c>
      <c r="GR142" s="90">
        <f t="shared" ref="GR142:GR151" si="2193">GQ142*20%</f>
        <v>0</v>
      </c>
      <c r="GS142" s="90">
        <f t="shared" ref="GS142:GS151" si="2194">GQ142*E142</f>
        <v>0</v>
      </c>
      <c r="GT142" s="90"/>
      <c r="GU142" s="90">
        <f t="shared" ref="GU142:GU151" si="2195">GR142-GS142+GT142</f>
        <v>0</v>
      </c>
      <c r="GV142" s="90">
        <f t="shared" ref="GV142:GV151" si="2196">GQ142-GU142</f>
        <v>0</v>
      </c>
      <c r="GW142" s="89"/>
      <c r="GX142" s="89">
        <f t="shared" ref="GX142:GX187" si="2197">FQ142+GB142+GM142</f>
        <v>750</v>
      </c>
      <c r="GY142" s="90">
        <f t="shared" ref="GY142:GY187" si="2198">FR142+GC142+GN142</f>
        <v>0</v>
      </c>
      <c r="GZ142" s="90">
        <f t="shared" ref="GZ142:GZ187" si="2199">FS142+GD142+GO142</f>
        <v>0</v>
      </c>
      <c r="HA142" s="90">
        <f t="shared" ref="HA142:HA187" si="2200">FT142+GE142+GP142</f>
        <v>0</v>
      </c>
      <c r="HB142" s="90">
        <f t="shared" ref="HB142:HB187" si="2201">FU142+GF142+GQ142</f>
        <v>0</v>
      </c>
      <c r="HC142" s="90">
        <f t="shared" si="1889"/>
        <v>0</v>
      </c>
      <c r="HD142" s="90">
        <f t="shared" ref="HD142:HD187" si="2202">FW142+GH142+GS142</f>
        <v>0</v>
      </c>
      <c r="HE142" s="90">
        <f t="shared" ref="HE142:HE187" si="2203">FX142+GI142+GT142</f>
        <v>0</v>
      </c>
      <c r="HF142" s="90">
        <f t="shared" ref="HF142:HF187" si="2204">HC142-HD142+HE142</f>
        <v>0</v>
      </c>
      <c r="HG142" s="90">
        <f t="shared" ref="HG142:HG187" si="2205">HB142-HF142</f>
        <v>0</v>
      </c>
      <c r="HH142" s="89">
        <f t="shared" ref="HH142:HH187" si="2206">GA142+GL142+GW142</f>
        <v>0</v>
      </c>
      <c r="HI142" s="90">
        <f t="shared" ref="HI142:HI144" si="2207">S142+AD142+AO142+BK142+BV142+CG142+DN142+DY142+EJ142+FQ142+GB142+GM142</f>
        <v>3000</v>
      </c>
      <c r="HJ142" s="90">
        <f t="shared" ref="HJ142:HJ144" si="2208">T142+AE142+AP142+BL142+BW142+CH142+DO142+DZ142+EK142+FR142+GC142+GN142</f>
        <v>750</v>
      </c>
      <c r="HK142" s="90">
        <f t="shared" ref="HK142:HK144" si="2209">U142+AF142+AQ142+BM142+BX142+CI142+DP142+EA142+EL142+FS142+GD142+GO142</f>
        <v>0</v>
      </c>
      <c r="HL142" s="90">
        <f t="shared" ref="HL142:HL144" si="2210">V142+AG142+AR142+BN142+BY142+CJ142+DQ142+EB142+EM142+FT142+GE142+GP142</f>
        <v>0</v>
      </c>
      <c r="HM142" s="90">
        <f t="shared" ref="HM142:HM144" si="2211">W142+AH142+AS142+BO142+BZ142+CK142+DR142+EC142+EN142+FU142+GF142+GQ142</f>
        <v>750</v>
      </c>
      <c r="HN142" s="90">
        <f t="shared" ref="HN142:HN144" si="2212">X142+AI142+AT142+BP142+CA142+CL142+DS142+ED142+EO142+FV142+GG142+GR142</f>
        <v>50</v>
      </c>
      <c r="HO142" s="90">
        <f t="shared" ref="HO142:HO144" si="2213">Y142+AJ142+AU142+BQ142+CB142+CM142+DT142+EE142+EP142+FW142+GH142+GS142</f>
        <v>0</v>
      </c>
      <c r="HP142" s="90">
        <f t="shared" ref="HP142:HP144" si="2214">Z142+AK142+AV142+BR142+CC142+CN142+DU142+EF142+EQ142+FX142+GI142+GT142</f>
        <v>0</v>
      </c>
      <c r="HQ142" s="90">
        <f t="shared" ref="HQ142:HQ144" si="2215">AA142+AL142+AW142+BS142+CD142+CO142+DV142+EG142+ER142+FY142+GJ142+GU142</f>
        <v>50</v>
      </c>
      <c r="HR142" s="90">
        <f t="shared" ref="HR142:HR144" si="2216">AB142+AM142+AX142+BT142+CE142+CP142+DW142+EH142+ES142+FZ142+GK142+GV142</f>
        <v>700</v>
      </c>
      <c r="HS142" s="90">
        <f t="shared" ref="HS142:HS144" si="2217">AC142+AN142+AY142+BU142+CF142+CQ142+DX142+EI142+ET142+GA142+GL142+GW142</f>
        <v>408</v>
      </c>
      <c r="HT142" s="159">
        <f t="shared" si="1884"/>
        <v>750</v>
      </c>
      <c r="HU142" s="131">
        <f t="shared" si="1885"/>
        <v>750</v>
      </c>
      <c r="HV142" s="131">
        <f t="shared" si="1890"/>
        <v>750</v>
      </c>
      <c r="HW142" s="76"/>
      <c r="HX142" s="84">
        <f t="shared" si="1698"/>
        <v>408</v>
      </c>
      <c r="HY142" s="76"/>
      <c r="HZ142" s="76"/>
      <c r="IA142" s="76"/>
      <c r="IB142" s="76"/>
      <c r="IC142" s="76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  <c r="LG142" s="68"/>
    </row>
    <row r="143" spans="1:319" s="3" customFormat="1" ht="15.75" customHeight="1" x14ac:dyDescent="0.25">
      <c r="A143" s="33"/>
      <c r="B143" s="37">
        <v>2</v>
      </c>
      <c r="C143" s="37"/>
      <c r="D143" s="37"/>
      <c r="E143" s="37"/>
      <c r="F143" s="69" t="s">
        <v>670</v>
      </c>
      <c r="G143" s="70" t="s">
        <v>375</v>
      </c>
      <c r="H143" s="71" t="s">
        <v>648</v>
      </c>
      <c r="I143" s="87">
        <v>61001045705</v>
      </c>
      <c r="J143" s="34" t="s">
        <v>75</v>
      </c>
      <c r="K143" s="92" t="s">
        <v>49</v>
      </c>
      <c r="L143" s="34" t="s">
        <v>998</v>
      </c>
      <c r="M143" s="34">
        <v>83</v>
      </c>
      <c r="N143" s="34" t="s">
        <v>1242</v>
      </c>
      <c r="O143" s="34"/>
      <c r="P143" s="100" t="s">
        <v>192</v>
      </c>
      <c r="Q143" s="254">
        <v>2</v>
      </c>
      <c r="R143" s="39" t="s">
        <v>334</v>
      </c>
      <c r="S143" s="89">
        <v>250</v>
      </c>
      <c r="T143" s="90">
        <f t="shared" si="2077"/>
        <v>250</v>
      </c>
      <c r="U143" s="90"/>
      <c r="V143" s="91"/>
      <c r="W143" s="90">
        <f t="shared" si="2078"/>
        <v>250</v>
      </c>
      <c r="X143" s="90">
        <f t="shared" si="2079"/>
        <v>50</v>
      </c>
      <c r="Y143" s="90">
        <f t="shared" si="2080"/>
        <v>0</v>
      </c>
      <c r="Z143" s="90"/>
      <c r="AA143" s="90">
        <f t="shared" si="2081"/>
        <v>50</v>
      </c>
      <c r="AB143" s="90">
        <f t="shared" si="2082"/>
        <v>200</v>
      </c>
      <c r="AC143" s="89">
        <v>68</v>
      </c>
      <c r="AD143" s="89">
        <v>250</v>
      </c>
      <c r="AE143" s="90">
        <f t="shared" si="2083"/>
        <v>250</v>
      </c>
      <c r="AF143" s="90"/>
      <c r="AG143" s="91"/>
      <c r="AH143" s="90">
        <f t="shared" si="2084"/>
        <v>250</v>
      </c>
      <c r="AI143" s="90">
        <v>0</v>
      </c>
      <c r="AJ143" s="90">
        <v>0</v>
      </c>
      <c r="AK143" s="90"/>
      <c r="AL143" s="90">
        <f t="shared" si="2085"/>
        <v>0</v>
      </c>
      <c r="AM143" s="90">
        <f t="shared" si="2086"/>
        <v>250</v>
      </c>
      <c r="AN143" s="177">
        <v>53</v>
      </c>
      <c r="AO143" s="89">
        <v>250</v>
      </c>
      <c r="AP143" s="90">
        <f t="shared" si="2087"/>
        <v>250</v>
      </c>
      <c r="AQ143" s="90"/>
      <c r="AR143" s="91"/>
      <c r="AS143" s="90">
        <f t="shared" si="2088"/>
        <v>250</v>
      </c>
      <c r="AT143" s="90">
        <v>0</v>
      </c>
      <c r="AU143" s="90">
        <v>0</v>
      </c>
      <c r="AV143" s="90"/>
      <c r="AW143" s="90">
        <f t="shared" si="2089"/>
        <v>0</v>
      </c>
      <c r="AX143" s="90">
        <f t="shared" si="2090"/>
        <v>250</v>
      </c>
      <c r="AY143" s="89">
        <v>84</v>
      </c>
      <c r="AZ143" s="89">
        <f t="shared" ref="AZ143:AZ187" si="2218">S143+AD143+AO143</f>
        <v>750</v>
      </c>
      <c r="BA143" s="90">
        <f t="shared" ref="BA143:BA187" si="2219">T143+AE143+AP143</f>
        <v>750</v>
      </c>
      <c r="BB143" s="90">
        <f t="shared" ref="BB143:BB187" si="2220">U143+AF143+AQ143</f>
        <v>0</v>
      </c>
      <c r="BC143" s="90">
        <f t="shared" ref="BC143:BC187" si="2221">V143+AG143+AR143</f>
        <v>0</v>
      </c>
      <c r="BD143" s="90">
        <f t="shared" ref="BD143:BD187" si="2222">W143+AH143+AS143</f>
        <v>750</v>
      </c>
      <c r="BE143" s="90">
        <f t="shared" si="1886"/>
        <v>150</v>
      </c>
      <c r="BF143" s="90">
        <f t="shared" ref="BF143:BF187" si="2223">Y143+AJ143+AU143</f>
        <v>0</v>
      </c>
      <c r="BG143" s="90">
        <f t="shared" ref="BG143:BG187" si="2224">Z143+AK143+AV143</f>
        <v>0</v>
      </c>
      <c r="BH143" s="90">
        <f t="shared" ref="BH143:BH187" si="2225">BE143-BF143+BG143</f>
        <v>150</v>
      </c>
      <c r="BI143" s="90">
        <f t="shared" ref="BI143:BI187" si="2226">BD143-BH143</f>
        <v>600</v>
      </c>
      <c r="BJ143" s="89">
        <f t="shared" ref="BJ143:BJ187" si="2227">AC143+AN143+AY143</f>
        <v>205</v>
      </c>
      <c r="BK143" s="89">
        <v>250</v>
      </c>
      <c r="BL143" s="90">
        <f t="shared" si="2101"/>
        <v>0</v>
      </c>
      <c r="BM143" s="90"/>
      <c r="BN143" s="91"/>
      <c r="BO143" s="90">
        <f t="shared" si="2102"/>
        <v>0</v>
      </c>
      <c r="BP143" s="90">
        <f t="shared" si="2103"/>
        <v>0</v>
      </c>
      <c r="BQ143" s="90">
        <f t="shared" si="2104"/>
        <v>0</v>
      </c>
      <c r="BR143" s="90"/>
      <c r="BS143" s="90">
        <f t="shared" si="2105"/>
        <v>0</v>
      </c>
      <c r="BT143" s="90">
        <f t="shared" si="2106"/>
        <v>0</v>
      </c>
      <c r="BU143" s="89"/>
      <c r="BV143" s="89">
        <v>250</v>
      </c>
      <c r="BW143" s="90">
        <f t="shared" si="2107"/>
        <v>0</v>
      </c>
      <c r="BX143" s="90"/>
      <c r="BY143" s="91"/>
      <c r="BZ143" s="90">
        <f t="shared" si="2108"/>
        <v>0</v>
      </c>
      <c r="CA143" s="90">
        <f t="shared" si="2109"/>
        <v>0</v>
      </c>
      <c r="CB143" s="90">
        <f t="shared" si="2110"/>
        <v>0</v>
      </c>
      <c r="CC143" s="90"/>
      <c r="CD143" s="90">
        <f t="shared" si="2111"/>
        <v>0</v>
      </c>
      <c r="CE143" s="90">
        <f t="shared" si="2112"/>
        <v>0</v>
      </c>
      <c r="CF143" s="89"/>
      <c r="CG143" s="89">
        <v>250</v>
      </c>
      <c r="CH143" s="90">
        <f t="shared" si="2113"/>
        <v>0</v>
      </c>
      <c r="CI143" s="90"/>
      <c r="CJ143" s="91"/>
      <c r="CK143" s="90">
        <f t="shared" si="2114"/>
        <v>0</v>
      </c>
      <c r="CL143" s="90">
        <f t="shared" si="2115"/>
        <v>0</v>
      </c>
      <c r="CM143" s="90">
        <f t="shared" si="2116"/>
        <v>0</v>
      </c>
      <c r="CN143" s="90"/>
      <c r="CO143" s="90">
        <f t="shared" si="2117"/>
        <v>0</v>
      </c>
      <c r="CP143" s="90">
        <f t="shared" si="2118"/>
        <v>0</v>
      </c>
      <c r="CQ143" s="89"/>
      <c r="CR143" s="89">
        <f t="shared" si="2119"/>
        <v>750</v>
      </c>
      <c r="CS143" s="90">
        <f t="shared" si="2120"/>
        <v>0</v>
      </c>
      <c r="CT143" s="90">
        <f t="shared" si="2121"/>
        <v>0</v>
      </c>
      <c r="CU143" s="90">
        <f t="shared" si="2122"/>
        <v>0</v>
      </c>
      <c r="CV143" s="90">
        <f t="shared" si="2123"/>
        <v>0</v>
      </c>
      <c r="CW143" s="90">
        <f t="shared" si="1887"/>
        <v>0</v>
      </c>
      <c r="CX143" s="90">
        <f t="shared" si="2124"/>
        <v>0</v>
      </c>
      <c r="CY143" s="90">
        <f t="shared" si="2125"/>
        <v>0</v>
      </c>
      <c r="CZ143" s="90">
        <f t="shared" si="2126"/>
        <v>0</v>
      </c>
      <c r="DA143" s="90">
        <f t="shared" si="2127"/>
        <v>0</v>
      </c>
      <c r="DB143" s="89">
        <f t="shared" si="2128"/>
        <v>0</v>
      </c>
      <c r="DC143" s="191">
        <f t="shared" si="2129"/>
        <v>1500</v>
      </c>
      <c r="DD143" s="191">
        <f t="shared" si="2130"/>
        <v>750</v>
      </c>
      <c r="DE143" s="191">
        <f t="shared" si="2131"/>
        <v>0</v>
      </c>
      <c r="DF143" s="191">
        <f t="shared" si="2132"/>
        <v>0</v>
      </c>
      <c r="DG143" s="191">
        <f t="shared" si="2133"/>
        <v>750</v>
      </c>
      <c r="DH143" s="191">
        <f t="shared" si="2134"/>
        <v>150</v>
      </c>
      <c r="DI143" s="191">
        <f t="shared" si="2135"/>
        <v>0</v>
      </c>
      <c r="DJ143" s="191">
        <f t="shared" si="2136"/>
        <v>0</v>
      </c>
      <c r="DK143" s="191">
        <f t="shared" si="2137"/>
        <v>150</v>
      </c>
      <c r="DL143" s="191">
        <f t="shared" si="2138"/>
        <v>600</v>
      </c>
      <c r="DM143" s="191">
        <f t="shared" si="2139"/>
        <v>205</v>
      </c>
      <c r="DN143" s="89">
        <v>250</v>
      </c>
      <c r="DO143" s="90">
        <f t="shared" si="2140"/>
        <v>0</v>
      </c>
      <c r="DP143" s="90"/>
      <c r="DQ143" s="91"/>
      <c r="DR143" s="90">
        <f t="shared" si="2141"/>
        <v>0</v>
      </c>
      <c r="DS143" s="90">
        <f t="shared" si="2142"/>
        <v>0</v>
      </c>
      <c r="DT143" s="90">
        <f t="shared" si="2143"/>
        <v>0</v>
      </c>
      <c r="DU143" s="90"/>
      <c r="DV143" s="90">
        <f t="shared" si="2144"/>
        <v>0</v>
      </c>
      <c r="DW143" s="90">
        <f t="shared" si="2145"/>
        <v>0</v>
      </c>
      <c r="DX143" s="89"/>
      <c r="DY143" s="89">
        <v>250</v>
      </c>
      <c r="DZ143" s="90">
        <f t="shared" si="2146"/>
        <v>0</v>
      </c>
      <c r="EA143" s="90"/>
      <c r="EB143" s="91"/>
      <c r="EC143" s="90">
        <f t="shared" si="2147"/>
        <v>0</v>
      </c>
      <c r="ED143" s="90">
        <f t="shared" si="2148"/>
        <v>0</v>
      </c>
      <c r="EE143" s="90">
        <f t="shared" si="2149"/>
        <v>0</v>
      </c>
      <c r="EF143" s="90"/>
      <c r="EG143" s="90">
        <f t="shared" si="2150"/>
        <v>0</v>
      </c>
      <c r="EH143" s="90">
        <f t="shared" si="2151"/>
        <v>0</v>
      </c>
      <c r="EI143" s="89"/>
      <c r="EJ143" s="89">
        <v>250</v>
      </c>
      <c r="EK143" s="90">
        <f t="shared" si="2152"/>
        <v>0</v>
      </c>
      <c r="EL143" s="90"/>
      <c r="EM143" s="91"/>
      <c r="EN143" s="90">
        <f t="shared" si="2153"/>
        <v>0</v>
      </c>
      <c r="EO143" s="90">
        <f t="shared" si="2154"/>
        <v>0</v>
      </c>
      <c r="EP143" s="90">
        <f t="shared" si="2155"/>
        <v>0</v>
      </c>
      <c r="EQ143" s="90"/>
      <c r="ER143" s="90">
        <f t="shared" si="2156"/>
        <v>0</v>
      </c>
      <c r="ES143" s="90">
        <f t="shared" si="2157"/>
        <v>0</v>
      </c>
      <c r="ET143" s="89"/>
      <c r="EU143" s="89">
        <f t="shared" si="2158"/>
        <v>750</v>
      </c>
      <c r="EV143" s="90">
        <f t="shared" si="2159"/>
        <v>0</v>
      </c>
      <c r="EW143" s="90">
        <f t="shared" si="2160"/>
        <v>0</v>
      </c>
      <c r="EX143" s="90">
        <f t="shared" si="2161"/>
        <v>0</v>
      </c>
      <c r="EY143" s="90">
        <f t="shared" si="2162"/>
        <v>0</v>
      </c>
      <c r="EZ143" s="90">
        <f t="shared" si="1888"/>
        <v>0</v>
      </c>
      <c r="FA143" s="90">
        <f t="shared" si="2163"/>
        <v>0</v>
      </c>
      <c r="FB143" s="90">
        <f t="shared" si="2164"/>
        <v>0</v>
      </c>
      <c r="FC143" s="90">
        <f t="shared" si="2165"/>
        <v>0</v>
      </c>
      <c r="FD143" s="90">
        <f t="shared" si="2166"/>
        <v>0</v>
      </c>
      <c r="FE143" s="89">
        <f t="shared" si="2167"/>
        <v>0</v>
      </c>
      <c r="FF143" s="191">
        <f t="shared" si="2168"/>
        <v>2250</v>
      </c>
      <c r="FG143" s="191">
        <f t="shared" si="2169"/>
        <v>750</v>
      </c>
      <c r="FH143" s="191">
        <f t="shared" si="2170"/>
        <v>0</v>
      </c>
      <c r="FI143" s="191">
        <f t="shared" si="2171"/>
        <v>0</v>
      </c>
      <c r="FJ143" s="191">
        <f t="shared" si="2172"/>
        <v>750</v>
      </c>
      <c r="FK143" s="191">
        <f t="shared" si="2173"/>
        <v>150</v>
      </c>
      <c r="FL143" s="191">
        <f t="shared" si="2174"/>
        <v>0</v>
      </c>
      <c r="FM143" s="191">
        <f t="shared" si="2175"/>
        <v>0</v>
      </c>
      <c r="FN143" s="191">
        <f t="shared" si="2176"/>
        <v>150</v>
      </c>
      <c r="FO143" s="191">
        <f t="shared" si="2177"/>
        <v>600</v>
      </c>
      <c r="FP143" s="191">
        <f t="shared" si="2178"/>
        <v>205</v>
      </c>
      <c r="FQ143" s="89">
        <v>250</v>
      </c>
      <c r="FR143" s="90">
        <f t="shared" si="2179"/>
        <v>0</v>
      </c>
      <c r="FS143" s="90"/>
      <c r="FT143" s="91"/>
      <c r="FU143" s="90">
        <f t="shared" si="2180"/>
        <v>0</v>
      </c>
      <c r="FV143" s="90">
        <f t="shared" si="2181"/>
        <v>0</v>
      </c>
      <c r="FW143" s="90">
        <f t="shared" si="2182"/>
        <v>0</v>
      </c>
      <c r="FX143" s="90"/>
      <c r="FY143" s="90">
        <f t="shared" si="2183"/>
        <v>0</v>
      </c>
      <c r="FZ143" s="90">
        <f t="shared" si="2184"/>
        <v>0</v>
      </c>
      <c r="GA143" s="89"/>
      <c r="GB143" s="89">
        <v>250</v>
      </c>
      <c r="GC143" s="90">
        <f t="shared" si="2185"/>
        <v>0</v>
      </c>
      <c r="GD143" s="90"/>
      <c r="GE143" s="91"/>
      <c r="GF143" s="90">
        <f t="shared" si="2186"/>
        <v>0</v>
      </c>
      <c r="GG143" s="90">
        <f t="shared" si="2187"/>
        <v>0</v>
      </c>
      <c r="GH143" s="90">
        <f t="shared" si="2188"/>
        <v>0</v>
      </c>
      <c r="GI143" s="90"/>
      <c r="GJ143" s="90">
        <f t="shared" si="2189"/>
        <v>0</v>
      </c>
      <c r="GK143" s="90">
        <f t="shared" si="2190"/>
        <v>0</v>
      </c>
      <c r="GL143" s="89"/>
      <c r="GM143" s="89">
        <v>250</v>
      </c>
      <c r="GN143" s="90">
        <f t="shared" si="2191"/>
        <v>0</v>
      </c>
      <c r="GO143" s="90"/>
      <c r="GP143" s="91"/>
      <c r="GQ143" s="90">
        <f t="shared" si="2192"/>
        <v>0</v>
      </c>
      <c r="GR143" s="90">
        <f t="shared" si="2193"/>
        <v>0</v>
      </c>
      <c r="GS143" s="90">
        <f t="shared" si="2194"/>
        <v>0</v>
      </c>
      <c r="GT143" s="90"/>
      <c r="GU143" s="90">
        <f t="shared" si="2195"/>
        <v>0</v>
      </c>
      <c r="GV143" s="90">
        <f t="shared" si="2196"/>
        <v>0</v>
      </c>
      <c r="GW143" s="89"/>
      <c r="GX143" s="89">
        <f t="shared" si="2197"/>
        <v>750</v>
      </c>
      <c r="GY143" s="90">
        <f t="shared" si="2198"/>
        <v>0</v>
      </c>
      <c r="GZ143" s="90">
        <f t="shared" si="2199"/>
        <v>0</v>
      </c>
      <c r="HA143" s="90">
        <f t="shared" si="2200"/>
        <v>0</v>
      </c>
      <c r="HB143" s="90">
        <f t="shared" si="2201"/>
        <v>0</v>
      </c>
      <c r="HC143" s="90">
        <f t="shared" si="1889"/>
        <v>0</v>
      </c>
      <c r="HD143" s="90">
        <f t="shared" si="2202"/>
        <v>0</v>
      </c>
      <c r="HE143" s="90">
        <f t="shared" si="2203"/>
        <v>0</v>
      </c>
      <c r="HF143" s="90">
        <f t="shared" si="2204"/>
        <v>0</v>
      </c>
      <c r="HG143" s="90">
        <f t="shared" si="2205"/>
        <v>0</v>
      </c>
      <c r="HH143" s="89">
        <f t="shared" si="2206"/>
        <v>0</v>
      </c>
      <c r="HI143" s="90">
        <f t="shared" si="2207"/>
        <v>3000</v>
      </c>
      <c r="HJ143" s="90">
        <f t="shared" si="2208"/>
        <v>750</v>
      </c>
      <c r="HK143" s="90">
        <f t="shared" si="2209"/>
        <v>0</v>
      </c>
      <c r="HL143" s="90">
        <f t="shared" si="2210"/>
        <v>0</v>
      </c>
      <c r="HM143" s="90">
        <f t="shared" si="2211"/>
        <v>750</v>
      </c>
      <c r="HN143" s="90">
        <f t="shared" si="2212"/>
        <v>50</v>
      </c>
      <c r="HO143" s="90">
        <f t="shared" si="2213"/>
        <v>0</v>
      </c>
      <c r="HP143" s="90">
        <f t="shared" si="2214"/>
        <v>0</v>
      </c>
      <c r="HQ143" s="90">
        <f t="shared" si="2215"/>
        <v>50</v>
      </c>
      <c r="HR143" s="90">
        <f t="shared" si="2216"/>
        <v>700</v>
      </c>
      <c r="HS143" s="90">
        <f t="shared" si="2217"/>
        <v>205</v>
      </c>
      <c r="HT143" s="159">
        <f t="shared" si="1884"/>
        <v>750</v>
      </c>
      <c r="HU143" s="131">
        <f t="shared" si="1885"/>
        <v>750</v>
      </c>
      <c r="HV143" s="131">
        <f t="shared" si="1890"/>
        <v>750</v>
      </c>
      <c r="HW143" s="76"/>
      <c r="HX143" s="84">
        <f t="shared" si="1698"/>
        <v>205</v>
      </c>
      <c r="HY143" s="76"/>
      <c r="HZ143" s="76"/>
      <c r="IA143" s="76"/>
      <c r="IB143" s="76"/>
      <c r="IC143" s="76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  <c r="LE143" s="68"/>
      <c r="LF143" s="68"/>
      <c r="LG143" s="68"/>
    </row>
    <row r="144" spans="1:319" ht="15.75" customHeight="1" x14ac:dyDescent="0.25">
      <c r="A144" s="33"/>
      <c r="B144" s="37">
        <v>3</v>
      </c>
      <c r="C144" s="64">
        <v>2</v>
      </c>
      <c r="D144" s="64"/>
      <c r="E144" s="65">
        <v>0.1</v>
      </c>
      <c r="F144" t="s">
        <v>1269</v>
      </c>
      <c r="G144" s="70" t="s">
        <v>375</v>
      </c>
      <c r="H144" s="71" t="s">
        <v>632</v>
      </c>
      <c r="I144" s="87">
        <v>61010002388</v>
      </c>
      <c r="J144" s="34" t="s">
        <v>166</v>
      </c>
      <c r="K144" s="92" t="s">
        <v>170</v>
      </c>
      <c r="L144" s="34" t="s">
        <v>1015</v>
      </c>
      <c r="M144" s="34">
        <v>101</v>
      </c>
      <c r="N144" s="34" t="s">
        <v>1242</v>
      </c>
      <c r="O144" s="34"/>
      <c r="P144" s="100" t="s">
        <v>192</v>
      </c>
      <c r="Q144" s="255"/>
      <c r="R144" s="39" t="s">
        <v>334</v>
      </c>
      <c r="S144" s="89">
        <v>250</v>
      </c>
      <c r="T144" s="90">
        <f t="shared" si="2077"/>
        <v>250</v>
      </c>
      <c r="U144" s="90"/>
      <c r="V144" s="91"/>
      <c r="W144" s="90">
        <f t="shared" si="2078"/>
        <v>250</v>
      </c>
      <c r="X144" s="90">
        <f t="shared" si="2079"/>
        <v>50</v>
      </c>
      <c r="Y144" s="90">
        <f t="shared" si="2080"/>
        <v>25</v>
      </c>
      <c r="Z144" s="90"/>
      <c r="AA144" s="90">
        <f t="shared" si="2081"/>
        <v>25</v>
      </c>
      <c r="AB144" s="90">
        <f t="shared" si="2082"/>
        <v>225</v>
      </c>
      <c r="AC144" s="89">
        <v>28</v>
      </c>
      <c r="AD144" s="89">
        <v>250</v>
      </c>
      <c r="AE144" s="90">
        <f t="shared" si="2083"/>
        <v>250</v>
      </c>
      <c r="AF144" s="90"/>
      <c r="AG144" s="91"/>
      <c r="AH144" s="90">
        <f t="shared" si="2084"/>
        <v>250</v>
      </c>
      <c r="AI144" s="90">
        <v>0</v>
      </c>
      <c r="AJ144" s="90">
        <v>0</v>
      </c>
      <c r="AK144" s="90"/>
      <c r="AL144" s="90">
        <f t="shared" si="2085"/>
        <v>0</v>
      </c>
      <c r="AM144" s="90">
        <f t="shared" si="2086"/>
        <v>250</v>
      </c>
      <c r="AN144" s="177">
        <v>25</v>
      </c>
      <c r="AO144" s="89">
        <v>250</v>
      </c>
      <c r="AP144" s="90">
        <f t="shared" si="2087"/>
        <v>250</v>
      </c>
      <c r="AQ144" s="90"/>
      <c r="AR144" s="91"/>
      <c r="AS144" s="90">
        <f t="shared" si="2088"/>
        <v>250</v>
      </c>
      <c r="AT144" s="90">
        <v>0</v>
      </c>
      <c r="AU144" s="90">
        <v>0</v>
      </c>
      <c r="AV144" s="90"/>
      <c r="AW144" s="90">
        <f t="shared" si="2089"/>
        <v>0</v>
      </c>
      <c r="AX144" s="90">
        <f t="shared" si="2090"/>
        <v>250</v>
      </c>
      <c r="AY144" s="89">
        <v>58</v>
      </c>
      <c r="AZ144" s="89">
        <f t="shared" si="2218"/>
        <v>750</v>
      </c>
      <c r="BA144" s="90">
        <f t="shared" si="2219"/>
        <v>750</v>
      </c>
      <c r="BB144" s="90">
        <f t="shared" si="2220"/>
        <v>0</v>
      </c>
      <c r="BC144" s="90">
        <f t="shared" si="2221"/>
        <v>0</v>
      </c>
      <c r="BD144" s="90">
        <f t="shared" si="2222"/>
        <v>750</v>
      </c>
      <c r="BE144" s="90">
        <f t="shared" si="1886"/>
        <v>150</v>
      </c>
      <c r="BF144" s="90">
        <f t="shared" si="2223"/>
        <v>25</v>
      </c>
      <c r="BG144" s="90">
        <f t="shared" si="2224"/>
        <v>0</v>
      </c>
      <c r="BH144" s="90">
        <f t="shared" si="2225"/>
        <v>125</v>
      </c>
      <c r="BI144" s="90">
        <f t="shared" si="2226"/>
        <v>625</v>
      </c>
      <c r="BJ144" s="89">
        <f t="shared" si="2227"/>
        <v>111</v>
      </c>
      <c r="BK144" s="89">
        <v>250</v>
      </c>
      <c r="BL144" s="90">
        <f t="shared" si="2101"/>
        <v>0</v>
      </c>
      <c r="BM144" s="90"/>
      <c r="BN144" s="91"/>
      <c r="BO144" s="90">
        <f t="shared" si="2102"/>
        <v>0</v>
      </c>
      <c r="BP144" s="90">
        <f t="shared" si="2103"/>
        <v>0</v>
      </c>
      <c r="BQ144" s="90">
        <f t="shared" si="2104"/>
        <v>0</v>
      </c>
      <c r="BR144" s="90"/>
      <c r="BS144" s="90">
        <f t="shared" si="2105"/>
        <v>0</v>
      </c>
      <c r="BT144" s="90">
        <f t="shared" si="2106"/>
        <v>0</v>
      </c>
      <c r="BU144" s="89"/>
      <c r="BV144" s="89">
        <v>250</v>
      </c>
      <c r="BW144" s="90">
        <f t="shared" si="2107"/>
        <v>0</v>
      </c>
      <c r="BX144" s="90"/>
      <c r="BY144" s="91"/>
      <c r="BZ144" s="90">
        <f t="shared" si="2108"/>
        <v>0</v>
      </c>
      <c r="CA144" s="90">
        <f t="shared" si="2109"/>
        <v>0</v>
      </c>
      <c r="CB144" s="90">
        <f t="shared" si="2110"/>
        <v>0</v>
      </c>
      <c r="CC144" s="90"/>
      <c r="CD144" s="90">
        <f t="shared" si="2111"/>
        <v>0</v>
      </c>
      <c r="CE144" s="90">
        <f t="shared" si="2112"/>
        <v>0</v>
      </c>
      <c r="CF144" s="89"/>
      <c r="CG144" s="89">
        <v>250</v>
      </c>
      <c r="CH144" s="90">
        <f t="shared" si="2113"/>
        <v>0</v>
      </c>
      <c r="CI144" s="90"/>
      <c r="CJ144" s="91"/>
      <c r="CK144" s="90">
        <f t="shared" si="2114"/>
        <v>0</v>
      </c>
      <c r="CL144" s="90">
        <f t="shared" si="2115"/>
        <v>0</v>
      </c>
      <c r="CM144" s="90">
        <f t="shared" si="2116"/>
        <v>0</v>
      </c>
      <c r="CN144" s="90"/>
      <c r="CO144" s="90">
        <f t="shared" si="2117"/>
        <v>0</v>
      </c>
      <c r="CP144" s="90">
        <f t="shared" si="2118"/>
        <v>0</v>
      </c>
      <c r="CQ144" s="89"/>
      <c r="CR144" s="89">
        <f t="shared" si="2119"/>
        <v>750</v>
      </c>
      <c r="CS144" s="90">
        <f t="shared" si="2120"/>
        <v>0</v>
      </c>
      <c r="CT144" s="90">
        <f t="shared" si="2121"/>
        <v>0</v>
      </c>
      <c r="CU144" s="90">
        <f t="shared" si="2122"/>
        <v>0</v>
      </c>
      <c r="CV144" s="90">
        <f t="shared" si="2123"/>
        <v>0</v>
      </c>
      <c r="CW144" s="90">
        <f t="shared" si="1887"/>
        <v>0</v>
      </c>
      <c r="CX144" s="90">
        <f t="shared" si="2124"/>
        <v>0</v>
      </c>
      <c r="CY144" s="90">
        <f t="shared" si="2125"/>
        <v>0</v>
      </c>
      <c r="CZ144" s="90">
        <f t="shared" si="2126"/>
        <v>0</v>
      </c>
      <c r="DA144" s="90">
        <f t="shared" si="2127"/>
        <v>0</v>
      </c>
      <c r="DB144" s="89">
        <f t="shared" si="2128"/>
        <v>0</v>
      </c>
      <c r="DC144" s="191">
        <f t="shared" si="2129"/>
        <v>1500</v>
      </c>
      <c r="DD144" s="191">
        <f t="shared" si="2130"/>
        <v>750</v>
      </c>
      <c r="DE144" s="191">
        <f t="shared" si="2131"/>
        <v>0</v>
      </c>
      <c r="DF144" s="191">
        <f t="shared" si="2132"/>
        <v>0</v>
      </c>
      <c r="DG144" s="191">
        <f t="shared" si="2133"/>
        <v>750</v>
      </c>
      <c r="DH144" s="191">
        <f t="shared" si="2134"/>
        <v>150</v>
      </c>
      <c r="DI144" s="191">
        <f t="shared" si="2135"/>
        <v>25</v>
      </c>
      <c r="DJ144" s="191">
        <f t="shared" si="2136"/>
        <v>0</v>
      </c>
      <c r="DK144" s="191">
        <f t="shared" si="2137"/>
        <v>125</v>
      </c>
      <c r="DL144" s="191">
        <f t="shared" si="2138"/>
        <v>625</v>
      </c>
      <c r="DM144" s="191">
        <f t="shared" si="2139"/>
        <v>111</v>
      </c>
      <c r="DN144" s="89">
        <v>250</v>
      </c>
      <c r="DO144" s="90">
        <f t="shared" si="2140"/>
        <v>0</v>
      </c>
      <c r="DP144" s="90"/>
      <c r="DQ144" s="91"/>
      <c r="DR144" s="90">
        <f t="shared" si="2141"/>
        <v>0</v>
      </c>
      <c r="DS144" s="90">
        <f t="shared" si="2142"/>
        <v>0</v>
      </c>
      <c r="DT144" s="90">
        <f t="shared" si="2143"/>
        <v>0</v>
      </c>
      <c r="DU144" s="90"/>
      <c r="DV144" s="90">
        <f t="shared" si="2144"/>
        <v>0</v>
      </c>
      <c r="DW144" s="90">
        <f t="shared" si="2145"/>
        <v>0</v>
      </c>
      <c r="DX144" s="89"/>
      <c r="DY144" s="89">
        <v>250</v>
      </c>
      <c r="DZ144" s="90">
        <f t="shared" si="2146"/>
        <v>0</v>
      </c>
      <c r="EA144" s="90"/>
      <c r="EB144" s="91"/>
      <c r="EC144" s="90">
        <f t="shared" si="2147"/>
        <v>0</v>
      </c>
      <c r="ED144" s="90">
        <f t="shared" si="2148"/>
        <v>0</v>
      </c>
      <c r="EE144" s="90">
        <f t="shared" si="2149"/>
        <v>0</v>
      </c>
      <c r="EF144" s="90"/>
      <c r="EG144" s="90">
        <f t="shared" si="2150"/>
        <v>0</v>
      </c>
      <c r="EH144" s="90">
        <f t="shared" si="2151"/>
        <v>0</v>
      </c>
      <c r="EI144" s="89"/>
      <c r="EJ144" s="89">
        <v>250</v>
      </c>
      <c r="EK144" s="90">
        <f t="shared" si="2152"/>
        <v>0</v>
      </c>
      <c r="EL144" s="90"/>
      <c r="EM144" s="91"/>
      <c r="EN144" s="90">
        <f t="shared" si="2153"/>
        <v>0</v>
      </c>
      <c r="EO144" s="90">
        <f t="shared" si="2154"/>
        <v>0</v>
      </c>
      <c r="EP144" s="90">
        <f t="shared" si="2155"/>
        <v>0</v>
      </c>
      <c r="EQ144" s="90"/>
      <c r="ER144" s="90">
        <f t="shared" si="2156"/>
        <v>0</v>
      </c>
      <c r="ES144" s="90">
        <f t="shared" si="2157"/>
        <v>0</v>
      </c>
      <c r="ET144" s="89"/>
      <c r="EU144" s="89">
        <f t="shared" si="2158"/>
        <v>750</v>
      </c>
      <c r="EV144" s="90">
        <f t="shared" si="2159"/>
        <v>0</v>
      </c>
      <c r="EW144" s="90">
        <f t="shared" si="2160"/>
        <v>0</v>
      </c>
      <c r="EX144" s="90">
        <f t="shared" si="2161"/>
        <v>0</v>
      </c>
      <c r="EY144" s="90">
        <f t="shared" si="2162"/>
        <v>0</v>
      </c>
      <c r="EZ144" s="90">
        <f t="shared" si="1888"/>
        <v>0</v>
      </c>
      <c r="FA144" s="90">
        <f t="shared" si="2163"/>
        <v>0</v>
      </c>
      <c r="FB144" s="90">
        <f t="shared" si="2164"/>
        <v>0</v>
      </c>
      <c r="FC144" s="90">
        <f t="shared" si="2165"/>
        <v>0</v>
      </c>
      <c r="FD144" s="90">
        <f t="shared" si="2166"/>
        <v>0</v>
      </c>
      <c r="FE144" s="89">
        <f t="shared" si="2167"/>
        <v>0</v>
      </c>
      <c r="FF144" s="191">
        <f t="shared" si="2168"/>
        <v>2250</v>
      </c>
      <c r="FG144" s="191">
        <f t="shared" si="2169"/>
        <v>750</v>
      </c>
      <c r="FH144" s="191">
        <f t="shared" si="2170"/>
        <v>0</v>
      </c>
      <c r="FI144" s="191">
        <f t="shared" si="2171"/>
        <v>0</v>
      </c>
      <c r="FJ144" s="191">
        <f t="shared" si="2172"/>
        <v>750</v>
      </c>
      <c r="FK144" s="191">
        <f t="shared" si="2173"/>
        <v>150</v>
      </c>
      <c r="FL144" s="191">
        <f t="shared" si="2174"/>
        <v>25</v>
      </c>
      <c r="FM144" s="191">
        <f t="shared" si="2175"/>
        <v>0</v>
      </c>
      <c r="FN144" s="191">
        <f t="shared" si="2176"/>
        <v>125</v>
      </c>
      <c r="FO144" s="191">
        <f t="shared" si="2177"/>
        <v>625</v>
      </c>
      <c r="FP144" s="191">
        <f t="shared" si="2178"/>
        <v>111</v>
      </c>
      <c r="FQ144" s="89">
        <v>250</v>
      </c>
      <c r="FR144" s="90">
        <f t="shared" si="2179"/>
        <v>0</v>
      </c>
      <c r="FS144" s="90"/>
      <c r="FT144" s="91"/>
      <c r="FU144" s="90">
        <f t="shared" si="2180"/>
        <v>0</v>
      </c>
      <c r="FV144" s="90">
        <f t="shared" si="2181"/>
        <v>0</v>
      </c>
      <c r="FW144" s="90">
        <f t="shared" si="2182"/>
        <v>0</v>
      </c>
      <c r="FX144" s="90"/>
      <c r="FY144" s="90">
        <f t="shared" si="2183"/>
        <v>0</v>
      </c>
      <c r="FZ144" s="90">
        <f t="shared" si="2184"/>
        <v>0</v>
      </c>
      <c r="GA144" s="89"/>
      <c r="GB144" s="89">
        <v>250</v>
      </c>
      <c r="GC144" s="90">
        <f t="shared" si="2185"/>
        <v>0</v>
      </c>
      <c r="GD144" s="90"/>
      <c r="GE144" s="91"/>
      <c r="GF144" s="90">
        <f t="shared" si="2186"/>
        <v>0</v>
      </c>
      <c r="GG144" s="90">
        <f t="shared" si="2187"/>
        <v>0</v>
      </c>
      <c r="GH144" s="90">
        <f t="shared" si="2188"/>
        <v>0</v>
      </c>
      <c r="GI144" s="90"/>
      <c r="GJ144" s="90">
        <f t="shared" si="2189"/>
        <v>0</v>
      </c>
      <c r="GK144" s="90">
        <f t="shared" si="2190"/>
        <v>0</v>
      </c>
      <c r="GL144" s="89"/>
      <c r="GM144" s="89">
        <v>250</v>
      </c>
      <c r="GN144" s="90">
        <f t="shared" si="2191"/>
        <v>0</v>
      </c>
      <c r="GO144" s="90"/>
      <c r="GP144" s="91"/>
      <c r="GQ144" s="90">
        <f t="shared" si="2192"/>
        <v>0</v>
      </c>
      <c r="GR144" s="90">
        <f t="shared" si="2193"/>
        <v>0</v>
      </c>
      <c r="GS144" s="90">
        <f t="shared" si="2194"/>
        <v>0</v>
      </c>
      <c r="GT144" s="90"/>
      <c r="GU144" s="90">
        <f t="shared" si="2195"/>
        <v>0</v>
      </c>
      <c r="GV144" s="90">
        <f t="shared" si="2196"/>
        <v>0</v>
      </c>
      <c r="GW144" s="89"/>
      <c r="GX144" s="89">
        <f t="shared" si="2197"/>
        <v>750</v>
      </c>
      <c r="GY144" s="90">
        <f t="shared" si="2198"/>
        <v>0</v>
      </c>
      <c r="GZ144" s="90">
        <f t="shared" si="2199"/>
        <v>0</v>
      </c>
      <c r="HA144" s="90">
        <f t="shared" si="2200"/>
        <v>0</v>
      </c>
      <c r="HB144" s="90">
        <f t="shared" si="2201"/>
        <v>0</v>
      </c>
      <c r="HC144" s="90">
        <f t="shared" si="1889"/>
        <v>0</v>
      </c>
      <c r="HD144" s="90">
        <f t="shared" si="2202"/>
        <v>0</v>
      </c>
      <c r="HE144" s="90">
        <f t="shared" si="2203"/>
        <v>0</v>
      </c>
      <c r="HF144" s="90">
        <f t="shared" si="2204"/>
        <v>0</v>
      </c>
      <c r="HG144" s="90">
        <f t="shared" si="2205"/>
        <v>0</v>
      </c>
      <c r="HH144" s="89">
        <f t="shared" si="2206"/>
        <v>0</v>
      </c>
      <c r="HI144" s="90">
        <f t="shared" si="2207"/>
        <v>3000</v>
      </c>
      <c r="HJ144" s="90">
        <f t="shared" si="2208"/>
        <v>750</v>
      </c>
      <c r="HK144" s="90">
        <f t="shared" si="2209"/>
        <v>0</v>
      </c>
      <c r="HL144" s="90">
        <f t="shared" si="2210"/>
        <v>0</v>
      </c>
      <c r="HM144" s="90">
        <f t="shared" si="2211"/>
        <v>750</v>
      </c>
      <c r="HN144" s="90">
        <f t="shared" si="2212"/>
        <v>50</v>
      </c>
      <c r="HO144" s="90">
        <f t="shared" si="2213"/>
        <v>25</v>
      </c>
      <c r="HP144" s="90">
        <f t="shared" si="2214"/>
        <v>0</v>
      </c>
      <c r="HQ144" s="90">
        <f t="shared" si="2215"/>
        <v>25</v>
      </c>
      <c r="HR144" s="90">
        <f t="shared" si="2216"/>
        <v>725</v>
      </c>
      <c r="HS144" s="90">
        <f t="shared" si="2217"/>
        <v>111</v>
      </c>
      <c r="HT144" s="159">
        <f t="shared" si="1884"/>
        <v>750</v>
      </c>
      <c r="HU144" s="131">
        <f t="shared" si="1885"/>
        <v>750</v>
      </c>
      <c r="HV144" s="131">
        <f t="shared" si="1890"/>
        <v>750</v>
      </c>
      <c r="HX144" s="84">
        <f t="shared" si="1698"/>
        <v>111</v>
      </c>
    </row>
    <row r="145" spans="1:319" s="4" customFormat="1" ht="15.75" customHeight="1" x14ac:dyDescent="0.25">
      <c r="A145" s="33"/>
      <c r="B145" s="37">
        <v>4</v>
      </c>
      <c r="C145" s="64">
        <v>3</v>
      </c>
      <c r="D145" s="64"/>
      <c r="E145" s="65">
        <v>0.2</v>
      </c>
      <c r="F145" s="69" t="s">
        <v>658</v>
      </c>
      <c r="G145" s="70" t="s">
        <v>375</v>
      </c>
      <c r="H145" s="71" t="s">
        <v>636</v>
      </c>
      <c r="I145" s="87">
        <v>61010001011</v>
      </c>
      <c r="J145" s="34" t="s">
        <v>9</v>
      </c>
      <c r="K145" s="92" t="s">
        <v>175</v>
      </c>
      <c r="L145" s="34" t="s">
        <v>1025</v>
      </c>
      <c r="M145" s="34">
        <v>69</v>
      </c>
      <c r="N145" s="34" t="s">
        <v>1242</v>
      </c>
      <c r="O145" s="34"/>
      <c r="P145" s="100" t="s">
        <v>192</v>
      </c>
      <c r="Q145" s="254">
        <v>3</v>
      </c>
      <c r="R145" s="39" t="s">
        <v>279</v>
      </c>
      <c r="S145" s="89">
        <v>250</v>
      </c>
      <c r="T145" s="90">
        <f t="shared" si="2077"/>
        <v>250</v>
      </c>
      <c r="U145" s="90"/>
      <c r="V145" s="91"/>
      <c r="W145" s="90">
        <f t="shared" si="2078"/>
        <v>250</v>
      </c>
      <c r="X145" s="90">
        <f t="shared" si="2079"/>
        <v>50</v>
      </c>
      <c r="Y145" s="90">
        <f t="shared" si="2080"/>
        <v>50</v>
      </c>
      <c r="Z145" s="90"/>
      <c r="AA145" s="90">
        <f t="shared" si="2081"/>
        <v>0</v>
      </c>
      <c r="AB145" s="90">
        <f t="shared" si="2082"/>
        <v>250</v>
      </c>
      <c r="AC145" s="89">
        <v>22</v>
      </c>
      <c r="AD145" s="89">
        <v>250</v>
      </c>
      <c r="AE145" s="90">
        <f t="shared" si="2083"/>
        <v>250</v>
      </c>
      <c r="AF145" s="90"/>
      <c r="AG145" s="91"/>
      <c r="AH145" s="90">
        <f t="shared" si="2084"/>
        <v>250</v>
      </c>
      <c r="AI145" s="90">
        <v>0</v>
      </c>
      <c r="AJ145" s="90">
        <v>0</v>
      </c>
      <c r="AK145" s="90"/>
      <c r="AL145" s="90">
        <f t="shared" si="2085"/>
        <v>0</v>
      </c>
      <c r="AM145" s="90">
        <f t="shared" si="2086"/>
        <v>250</v>
      </c>
      <c r="AN145" s="177">
        <v>28</v>
      </c>
      <c r="AO145" s="89">
        <v>250</v>
      </c>
      <c r="AP145" s="90">
        <f t="shared" si="2087"/>
        <v>250</v>
      </c>
      <c r="AQ145" s="90"/>
      <c r="AR145" s="91"/>
      <c r="AS145" s="90">
        <f t="shared" si="2088"/>
        <v>250</v>
      </c>
      <c r="AT145" s="90">
        <v>0</v>
      </c>
      <c r="AU145" s="90">
        <v>0</v>
      </c>
      <c r="AV145" s="90"/>
      <c r="AW145" s="90">
        <f t="shared" si="2089"/>
        <v>0</v>
      </c>
      <c r="AX145" s="90">
        <f t="shared" si="2090"/>
        <v>250</v>
      </c>
      <c r="AY145" s="89">
        <v>41</v>
      </c>
      <c r="AZ145" s="89">
        <f t="shared" si="2218"/>
        <v>750</v>
      </c>
      <c r="BA145" s="90">
        <f t="shared" si="2219"/>
        <v>750</v>
      </c>
      <c r="BB145" s="90">
        <f t="shared" si="2220"/>
        <v>0</v>
      </c>
      <c r="BC145" s="90">
        <f t="shared" si="2221"/>
        <v>0</v>
      </c>
      <c r="BD145" s="90">
        <f t="shared" si="2222"/>
        <v>750</v>
      </c>
      <c r="BE145" s="90">
        <f t="shared" si="1886"/>
        <v>150</v>
      </c>
      <c r="BF145" s="90">
        <f t="shared" si="2223"/>
        <v>50</v>
      </c>
      <c r="BG145" s="90">
        <f t="shared" si="2224"/>
        <v>0</v>
      </c>
      <c r="BH145" s="90">
        <f t="shared" si="2225"/>
        <v>100</v>
      </c>
      <c r="BI145" s="90">
        <f t="shared" si="2226"/>
        <v>650</v>
      </c>
      <c r="BJ145" s="89">
        <f t="shared" si="2227"/>
        <v>91</v>
      </c>
      <c r="BK145" s="89">
        <v>250</v>
      </c>
      <c r="BL145" s="90">
        <f t="shared" si="2101"/>
        <v>0</v>
      </c>
      <c r="BM145" s="90"/>
      <c r="BN145" s="91"/>
      <c r="BO145" s="90">
        <f t="shared" si="2102"/>
        <v>0</v>
      </c>
      <c r="BP145" s="90">
        <f t="shared" si="2103"/>
        <v>0</v>
      </c>
      <c r="BQ145" s="90">
        <f t="shared" si="2104"/>
        <v>0</v>
      </c>
      <c r="BR145" s="90"/>
      <c r="BS145" s="90">
        <f t="shared" si="2105"/>
        <v>0</v>
      </c>
      <c r="BT145" s="90">
        <f t="shared" si="2106"/>
        <v>0</v>
      </c>
      <c r="BU145" s="89"/>
      <c r="BV145" s="89">
        <v>250</v>
      </c>
      <c r="BW145" s="90">
        <f t="shared" si="2107"/>
        <v>0</v>
      </c>
      <c r="BX145" s="90"/>
      <c r="BY145" s="91"/>
      <c r="BZ145" s="90">
        <f t="shared" si="2108"/>
        <v>0</v>
      </c>
      <c r="CA145" s="90">
        <f t="shared" si="2109"/>
        <v>0</v>
      </c>
      <c r="CB145" s="90">
        <f t="shared" si="2110"/>
        <v>0</v>
      </c>
      <c r="CC145" s="90"/>
      <c r="CD145" s="90">
        <f t="shared" si="2111"/>
        <v>0</v>
      </c>
      <c r="CE145" s="90">
        <f t="shared" si="2112"/>
        <v>0</v>
      </c>
      <c r="CF145" s="89"/>
      <c r="CG145" s="89">
        <v>250</v>
      </c>
      <c r="CH145" s="90">
        <f t="shared" si="2113"/>
        <v>0</v>
      </c>
      <c r="CI145" s="90"/>
      <c r="CJ145" s="91"/>
      <c r="CK145" s="90">
        <f t="shared" si="2114"/>
        <v>0</v>
      </c>
      <c r="CL145" s="90">
        <f t="shared" si="2115"/>
        <v>0</v>
      </c>
      <c r="CM145" s="90">
        <f t="shared" si="2116"/>
        <v>0</v>
      </c>
      <c r="CN145" s="90"/>
      <c r="CO145" s="90">
        <f t="shared" si="2117"/>
        <v>0</v>
      </c>
      <c r="CP145" s="90">
        <f t="shared" si="2118"/>
        <v>0</v>
      </c>
      <c r="CQ145" s="89"/>
      <c r="CR145" s="89">
        <f t="shared" ref="CR145:CR187" si="2228">BK145+BV145+CG145</f>
        <v>750</v>
      </c>
      <c r="CS145" s="90">
        <f t="shared" ref="CS145:CS187" si="2229">BL145+BW145+CH145</f>
        <v>0</v>
      </c>
      <c r="CT145" s="90">
        <f t="shared" ref="CT145:CT187" si="2230">BM145+BX145+CI145</f>
        <v>0</v>
      </c>
      <c r="CU145" s="90">
        <f t="shared" ref="CU145:CU187" si="2231">BN145+BY145+CJ145</f>
        <v>0</v>
      </c>
      <c r="CV145" s="90">
        <f t="shared" ref="CV145:CV187" si="2232">BO145+BZ145+CK145</f>
        <v>0</v>
      </c>
      <c r="CW145" s="90">
        <f t="shared" si="1887"/>
        <v>0</v>
      </c>
      <c r="CX145" s="90">
        <f t="shared" ref="CX145:CX187" si="2233">BQ145+CB145+CM145</f>
        <v>0</v>
      </c>
      <c r="CY145" s="90">
        <f t="shared" ref="CY145:CY187" si="2234">BR145+CC145+CN145</f>
        <v>0</v>
      </c>
      <c r="CZ145" s="90">
        <f t="shared" ref="CZ145:CZ187" si="2235">CW145-CX145+CY145</f>
        <v>0</v>
      </c>
      <c r="DA145" s="90">
        <f t="shared" ref="DA145:DA187" si="2236">CV145-CZ145</f>
        <v>0</v>
      </c>
      <c r="DB145" s="89">
        <f t="shared" ref="DB145:DB187" si="2237">BU145+CF145+CQ145</f>
        <v>0</v>
      </c>
      <c r="DC145" s="191">
        <f t="shared" si="2129"/>
        <v>1500</v>
      </c>
      <c r="DD145" s="191">
        <f t="shared" si="2130"/>
        <v>750</v>
      </c>
      <c r="DE145" s="191">
        <f t="shared" si="2131"/>
        <v>0</v>
      </c>
      <c r="DF145" s="191">
        <f t="shared" si="2132"/>
        <v>0</v>
      </c>
      <c r="DG145" s="191">
        <f t="shared" si="2133"/>
        <v>750</v>
      </c>
      <c r="DH145" s="191">
        <f t="shared" si="2134"/>
        <v>150</v>
      </c>
      <c r="DI145" s="191">
        <f t="shared" si="2135"/>
        <v>50</v>
      </c>
      <c r="DJ145" s="191">
        <f t="shared" si="2136"/>
        <v>0</v>
      </c>
      <c r="DK145" s="191">
        <f t="shared" si="2137"/>
        <v>100</v>
      </c>
      <c r="DL145" s="191">
        <f t="shared" si="2138"/>
        <v>650</v>
      </c>
      <c r="DM145" s="191">
        <f t="shared" si="2139"/>
        <v>91</v>
      </c>
      <c r="DN145" s="89">
        <v>250</v>
      </c>
      <c r="DO145" s="90">
        <f t="shared" si="2140"/>
        <v>0</v>
      </c>
      <c r="DP145" s="90"/>
      <c r="DQ145" s="91"/>
      <c r="DR145" s="90">
        <f t="shared" si="2141"/>
        <v>0</v>
      </c>
      <c r="DS145" s="90">
        <f t="shared" si="2142"/>
        <v>0</v>
      </c>
      <c r="DT145" s="90">
        <f t="shared" si="2143"/>
        <v>0</v>
      </c>
      <c r="DU145" s="90"/>
      <c r="DV145" s="90">
        <f t="shared" si="2144"/>
        <v>0</v>
      </c>
      <c r="DW145" s="90">
        <f t="shared" si="2145"/>
        <v>0</v>
      </c>
      <c r="DX145" s="89"/>
      <c r="DY145" s="89">
        <v>250</v>
      </c>
      <c r="DZ145" s="90">
        <f t="shared" si="2146"/>
        <v>0</v>
      </c>
      <c r="EA145" s="90"/>
      <c r="EB145" s="91"/>
      <c r="EC145" s="90">
        <f t="shared" si="2147"/>
        <v>0</v>
      </c>
      <c r="ED145" s="90">
        <f t="shared" si="2148"/>
        <v>0</v>
      </c>
      <c r="EE145" s="90">
        <f t="shared" si="2149"/>
        <v>0</v>
      </c>
      <c r="EF145" s="90"/>
      <c r="EG145" s="90">
        <f t="shared" si="2150"/>
        <v>0</v>
      </c>
      <c r="EH145" s="90">
        <f t="shared" si="2151"/>
        <v>0</v>
      </c>
      <c r="EI145" s="89"/>
      <c r="EJ145" s="89">
        <v>250</v>
      </c>
      <c r="EK145" s="90">
        <f t="shared" si="2152"/>
        <v>0</v>
      </c>
      <c r="EL145" s="90"/>
      <c r="EM145" s="91"/>
      <c r="EN145" s="90">
        <f t="shared" si="2153"/>
        <v>0</v>
      </c>
      <c r="EO145" s="90">
        <f t="shared" si="2154"/>
        <v>0</v>
      </c>
      <c r="EP145" s="90">
        <f t="shared" si="2155"/>
        <v>0</v>
      </c>
      <c r="EQ145" s="90"/>
      <c r="ER145" s="90">
        <f t="shared" si="2156"/>
        <v>0</v>
      </c>
      <c r="ES145" s="90">
        <f t="shared" si="2157"/>
        <v>0</v>
      </c>
      <c r="ET145" s="89"/>
      <c r="EU145" s="89">
        <f t="shared" si="2158"/>
        <v>750</v>
      </c>
      <c r="EV145" s="90">
        <f t="shared" si="2159"/>
        <v>0</v>
      </c>
      <c r="EW145" s="90">
        <f t="shared" si="2160"/>
        <v>0</v>
      </c>
      <c r="EX145" s="90">
        <f t="shared" si="2161"/>
        <v>0</v>
      </c>
      <c r="EY145" s="90">
        <f t="shared" si="2162"/>
        <v>0</v>
      </c>
      <c r="EZ145" s="90">
        <f t="shared" si="1888"/>
        <v>0</v>
      </c>
      <c r="FA145" s="90">
        <f t="shared" si="2163"/>
        <v>0</v>
      </c>
      <c r="FB145" s="90">
        <f t="shared" si="2164"/>
        <v>0</v>
      </c>
      <c r="FC145" s="90">
        <f t="shared" si="2165"/>
        <v>0</v>
      </c>
      <c r="FD145" s="90">
        <f t="shared" si="2166"/>
        <v>0</v>
      </c>
      <c r="FE145" s="89">
        <f t="shared" si="2167"/>
        <v>0</v>
      </c>
      <c r="FF145" s="191">
        <f t="shared" si="2168"/>
        <v>2250</v>
      </c>
      <c r="FG145" s="191">
        <f t="shared" si="2169"/>
        <v>750</v>
      </c>
      <c r="FH145" s="191">
        <f t="shared" si="2170"/>
        <v>0</v>
      </c>
      <c r="FI145" s="191">
        <f t="shared" si="2171"/>
        <v>0</v>
      </c>
      <c r="FJ145" s="191">
        <f t="shared" si="2172"/>
        <v>750</v>
      </c>
      <c r="FK145" s="191">
        <f t="shared" si="2173"/>
        <v>150</v>
      </c>
      <c r="FL145" s="191">
        <f t="shared" si="2174"/>
        <v>50</v>
      </c>
      <c r="FM145" s="191">
        <f t="shared" si="2175"/>
        <v>0</v>
      </c>
      <c r="FN145" s="191">
        <f t="shared" si="2176"/>
        <v>100</v>
      </c>
      <c r="FO145" s="191">
        <f t="shared" si="2177"/>
        <v>650</v>
      </c>
      <c r="FP145" s="191">
        <f t="shared" si="2178"/>
        <v>91</v>
      </c>
      <c r="FQ145" s="89">
        <v>250</v>
      </c>
      <c r="FR145" s="90">
        <f t="shared" si="2179"/>
        <v>0</v>
      </c>
      <c r="FS145" s="90"/>
      <c r="FT145" s="91"/>
      <c r="FU145" s="90">
        <f t="shared" si="2180"/>
        <v>0</v>
      </c>
      <c r="FV145" s="90">
        <f t="shared" si="2181"/>
        <v>0</v>
      </c>
      <c r="FW145" s="90">
        <f t="shared" si="2182"/>
        <v>0</v>
      </c>
      <c r="FX145" s="90"/>
      <c r="FY145" s="90">
        <f t="shared" si="2183"/>
        <v>0</v>
      </c>
      <c r="FZ145" s="90">
        <f t="shared" si="2184"/>
        <v>0</v>
      </c>
      <c r="GA145" s="89"/>
      <c r="GB145" s="89">
        <v>250</v>
      </c>
      <c r="GC145" s="90">
        <f t="shared" si="2185"/>
        <v>0</v>
      </c>
      <c r="GD145" s="90"/>
      <c r="GE145" s="91"/>
      <c r="GF145" s="90">
        <f t="shared" si="2186"/>
        <v>0</v>
      </c>
      <c r="GG145" s="90">
        <f t="shared" si="2187"/>
        <v>0</v>
      </c>
      <c r="GH145" s="90">
        <f t="shared" si="2188"/>
        <v>0</v>
      </c>
      <c r="GI145" s="90"/>
      <c r="GJ145" s="90">
        <f t="shared" si="2189"/>
        <v>0</v>
      </c>
      <c r="GK145" s="90">
        <f t="shared" si="2190"/>
        <v>0</v>
      </c>
      <c r="GL145" s="89"/>
      <c r="GM145" s="89">
        <v>250</v>
      </c>
      <c r="GN145" s="90">
        <f t="shared" si="2191"/>
        <v>0</v>
      </c>
      <c r="GO145" s="90"/>
      <c r="GP145" s="91"/>
      <c r="GQ145" s="90">
        <f t="shared" si="2192"/>
        <v>0</v>
      </c>
      <c r="GR145" s="90">
        <f t="shared" si="2193"/>
        <v>0</v>
      </c>
      <c r="GS145" s="90">
        <f t="shared" si="2194"/>
        <v>0</v>
      </c>
      <c r="GT145" s="90"/>
      <c r="GU145" s="90">
        <f t="shared" si="2195"/>
        <v>0</v>
      </c>
      <c r="GV145" s="90">
        <f t="shared" si="2196"/>
        <v>0</v>
      </c>
      <c r="GW145" s="89"/>
      <c r="GX145" s="89">
        <f t="shared" si="2197"/>
        <v>750</v>
      </c>
      <c r="GY145" s="90">
        <f t="shared" si="2198"/>
        <v>0</v>
      </c>
      <c r="GZ145" s="90">
        <f t="shared" si="2199"/>
        <v>0</v>
      </c>
      <c r="HA145" s="90">
        <f t="shared" si="2200"/>
        <v>0</v>
      </c>
      <c r="HB145" s="90">
        <f t="shared" si="2201"/>
        <v>0</v>
      </c>
      <c r="HC145" s="90">
        <f t="shared" si="1889"/>
        <v>0</v>
      </c>
      <c r="HD145" s="90">
        <f t="shared" si="2202"/>
        <v>0</v>
      </c>
      <c r="HE145" s="90">
        <f t="shared" si="2203"/>
        <v>0</v>
      </c>
      <c r="HF145" s="90">
        <f t="shared" si="2204"/>
        <v>0</v>
      </c>
      <c r="HG145" s="90">
        <f t="shared" si="2205"/>
        <v>0</v>
      </c>
      <c r="HH145" s="89">
        <f t="shared" si="2206"/>
        <v>0</v>
      </c>
      <c r="HI145" s="90">
        <f t="shared" ref="HI145:HI187" si="2238">S145+AD145+AO145+BK145+BV145+CG145+DN145+DY145+EJ145+FQ145+GB145+GM145</f>
        <v>3000</v>
      </c>
      <c r="HJ145" s="90">
        <f t="shared" ref="HJ145:HJ187" si="2239">T145+AE145+AP145+BL145+BW145+CH145+DO145+DZ145+EK145+FR145+GC145+GN145</f>
        <v>750</v>
      </c>
      <c r="HK145" s="90">
        <f t="shared" ref="HK145:HK187" si="2240">U145+AF145+AQ145+BM145+BX145+CI145+DP145+EA145+EL145+FS145+GD145+GO145</f>
        <v>0</v>
      </c>
      <c r="HL145" s="90">
        <f t="shared" ref="HL145:HL187" si="2241">V145+AG145+AR145+BN145+BY145+CJ145+DQ145+EB145+EM145+FT145+GE145+GP145</f>
        <v>0</v>
      </c>
      <c r="HM145" s="90">
        <f t="shared" ref="HM145:HM187" si="2242">W145+AH145+AS145+BO145+BZ145+CK145+DR145+EC145+EN145+FU145+GF145+GQ145</f>
        <v>750</v>
      </c>
      <c r="HN145" s="90">
        <f t="shared" ref="HN145:HN187" si="2243">X145+AI145+AT145+BP145+CA145+CL145+DS145+ED145+EO145+FV145+GG145+GR145</f>
        <v>50</v>
      </c>
      <c r="HO145" s="90">
        <f t="shared" ref="HO145:HO187" si="2244">Y145+AJ145+AU145+BQ145+CB145+CM145+DT145+EE145+EP145+FW145+GH145+GS145</f>
        <v>50</v>
      </c>
      <c r="HP145" s="90">
        <f t="shared" ref="HP145:HP187" si="2245">Z145+AK145+AV145+BR145+CC145+CN145+DU145+EF145+EQ145+FX145+GI145+GT145</f>
        <v>0</v>
      </c>
      <c r="HQ145" s="90">
        <f t="shared" ref="HQ145:HQ187" si="2246">AA145+AL145+AW145+BS145+CD145+CO145+DV145+EG145+ER145+FY145+GJ145+GU145</f>
        <v>0</v>
      </c>
      <c r="HR145" s="90">
        <f t="shared" ref="HR145:HR187" si="2247">AB145+AM145+AX145+BT145+CE145+CP145+DW145+EH145+ES145+FZ145+GK145+GV145</f>
        <v>750</v>
      </c>
      <c r="HS145" s="90">
        <f t="shared" ref="HS145:HS187" si="2248">AC145+AN145+AY145+BU145+CF145+CQ145+DX145+EI145+ET145+GA145+GL145+GW145</f>
        <v>91</v>
      </c>
      <c r="HT145" s="159">
        <f>BD145+CV145+EY145+HB145</f>
        <v>750</v>
      </c>
      <c r="HU145" s="131">
        <f>BD145+CV145+EY145+FU145+GF145</f>
        <v>750</v>
      </c>
      <c r="HV145" s="131">
        <f>W145+AH145+AS145+BO145+BZ145</f>
        <v>750</v>
      </c>
      <c r="HW145" s="76"/>
      <c r="HX145" s="84">
        <f>AC145+AN145+AY145+BU145+CF145+CQ145+DX145+EI145</f>
        <v>91</v>
      </c>
      <c r="HY145" s="76"/>
      <c r="HZ145" s="76"/>
      <c r="IA145" s="76"/>
      <c r="IB145" s="76"/>
      <c r="IC145" s="76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  <c r="LG145" s="68"/>
    </row>
    <row r="146" spans="1:319" s="2" customFormat="1" ht="15.75" customHeight="1" x14ac:dyDescent="0.25">
      <c r="A146" s="33"/>
      <c r="B146" s="37">
        <v>5</v>
      </c>
      <c r="C146" s="37"/>
      <c r="D146" s="37"/>
      <c r="E146" s="37"/>
      <c r="F146" s="69" t="s">
        <v>764</v>
      </c>
      <c r="G146" s="70" t="s">
        <v>375</v>
      </c>
      <c r="H146" s="71" t="s">
        <v>765</v>
      </c>
      <c r="I146" s="87">
        <v>61010011185</v>
      </c>
      <c r="J146" s="34" t="s">
        <v>9</v>
      </c>
      <c r="K146" s="92" t="s">
        <v>101</v>
      </c>
      <c r="L146" s="34" t="s">
        <v>1017</v>
      </c>
      <c r="M146" s="34">
        <v>71</v>
      </c>
      <c r="N146" s="34" t="s">
        <v>1242</v>
      </c>
      <c r="O146" s="34"/>
      <c r="P146" s="100" t="s">
        <v>192</v>
      </c>
      <c r="Q146" s="255"/>
      <c r="R146" s="39" t="s">
        <v>279</v>
      </c>
      <c r="S146" s="89">
        <v>250</v>
      </c>
      <c r="T146" s="90">
        <f t="shared" si="2077"/>
        <v>250</v>
      </c>
      <c r="U146" s="90"/>
      <c r="V146" s="91"/>
      <c r="W146" s="90">
        <f t="shared" si="2078"/>
        <v>250</v>
      </c>
      <c r="X146" s="90">
        <f t="shared" si="2079"/>
        <v>50</v>
      </c>
      <c r="Y146" s="90">
        <f t="shared" si="2080"/>
        <v>0</v>
      </c>
      <c r="Z146" s="90"/>
      <c r="AA146" s="90">
        <f t="shared" si="2081"/>
        <v>50</v>
      </c>
      <c r="AB146" s="90">
        <f t="shared" si="2082"/>
        <v>200</v>
      </c>
      <c r="AC146" s="89">
        <v>24</v>
      </c>
      <c r="AD146" s="89">
        <v>250</v>
      </c>
      <c r="AE146" s="90">
        <f t="shared" si="2083"/>
        <v>250</v>
      </c>
      <c r="AF146" s="90"/>
      <c r="AG146" s="91"/>
      <c r="AH146" s="90">
        <f t="shared" si="2084"/>
        <v>250</v>
      </c>
      <c r="AI146" s="90">
        <v>0</v>
      </c>
      <c r="AJ146" s="90">
        <v>0</v>
      </c>
      <c r="AK146" s="90"/>
      <c r="AL146" s="90">
        <f t="shared" si="2085"/>
        <v>0</v>
      </c>
      <c r="AM146" s="90">
        <f t="shared" si="2086"/>
        <v>250</v>
      </c>
      <c r="AN146" s="177">
        <v>34</v>
      </c>
      <c r="AO146" s="89">
        <v>250</v>
      </c>
      <c r="AP146" s="90">
        <f t="shared" si="2087"/>
        <v>250</v>
      </c>
      <c r="AQ146" s="90"/>
      <c r="AR146" s="91"/>
      <c r="AS146" s="90">
        <f t="shared" si="2088"/>
        <v>250</v>
      </c>
      <c r="AT146" s="90">
        <v>0</v>
      </c>
      <c r="AU146" s="90">
        <v>0</v>
      </c>
      <c r="AV146" s="90"/>
      <c r="AW146" s="90">
        <f t="shared" si="2089"/>
        <v>0</v>
      </c>
      <c r="AX146" s="90">
        <f t="shared" si="2090"/>
        <v>250</v>
      </c>
      <c r="AY146" s="89">
        <v>50</v>
      </c>
      <c r="AZ146" s="89">
        <f t="shared" si="2218"/>
        <v>750</v>
      </c>
      <c r="BA146" s="90">
        <f t="shared" si="2219"/>
        <v>750</v>
      </c>
      <c r="BB146" s="90">
        <f t="shared" si="2220"/>
        <v>0</v>
      </c>
      <c r="BC146" s="90">
        <f t="shared" si="2221"/>
        <v>0</v>
      </c>
      <c r="BD146" s="90">
        <f t="shared" si="2222"/>
        <v>750</v>
      </c>
      <c r="BE146" s="90">
        <f t="shared" si="1886"/>
        <v>150</v>
      </c>
      <c r="BF146" s="90">
        <f t="shared" si="2223"/>
        <v>0</v>
      </c>
      <c r="BG146" s="90">
        <f t="shared" si="2224"/>
        <v>0</v>
      </c>
      <c r="BH146" s="90">
        <f t="shared" si="2225"/>
        <v>150</v>
      </c>
      <c r="BI146" s="90">
        <f t="shared" si="2226"/>
        <v>600</v>
      </c>
      <c r="BJ146" s="89">
        <f t="shared" si="2227"/>
        <v>108</v>
      </c>
      <c r="BK146" s="89">
        <v>250</v>
      </c>
      <c r="BL146" s="90">
        <f t="shared" si="2101"/>
        <v>0</v>
      </c>
      <c r="BM146" s="90"/>
      <c r="BN146" s="91"/>
      <c r="BO146" s="90">
        <f t="shared" si="2102"/>
        <v>0</v>
      </c>
      <c r="BP146" s="90">
        <f t="shared" si="2103"/>
        <v>0</v>
      </c>
      <c r="BQ146" s="90">
        <f t="shared" si="2104"/>
        <v>0</v>
      </c>
      <c r="BR146" s="90"/>
      <c r="BS146" s="90">
        <f t="shared" si="2105"/>
        <v>0</v>
      </c>
      <c r="BT146" s="90">
        <f t="shared" si="2106"/>
        <v>0</v>
      </c>
      <c r="BU146" s="89"/>
      <c r="BV146" s="89">
        <v>250</v>
      </c>
      <c r="BW146" s="90">
        <f t="shared" si="2107"/>
        <v>0</v>
      </c>
      <c r="BX146" s="90"/>
      <c r="BY146" s="91"/>
      <c r="BZ146" s="90">
        <f t="shared" si="2108"/>
        <v>0</v>
      </c>
      <c r="CA146" s="90">
        <f t="shared" si="2109"/>
        <v>0</v>
      </c>
      <c r="CB146" s="90">
        <f t="shared" si="2110"/>
        <v>0</v>
      </c>
      <c r="CC146" s="90"/>
      <c r="CD146" s="90">
        <f t="shared" si="2111"/>
        <v>0</v>
      </c>
      <c r="CE146" s="90">
        <f t="shared" si="2112"/>
        <v>0</v>
      </c>
      <c r="CF146" s="89"/>
      <c r="CG146" s="89">
        <v>250</v>
      </c>
      <c r="CH146" s="90">
        <f t="shared" si="2113"/>
        <v>0</v>
      </c>
      <c r="CI146" s="90"/>
      <c r="CJ146" s="91"/>
      <c r="CK146" s="90">
        <f t="shared" si="2114"/>
        <v>0</v>
      </c>
      <c r="CL146" s="90">
        <f t="shared" si="2115"/>
        <v>0</v>
      </c>
      <c r="CM146" s="90">
        <f t="shared" si="2116"/>
        <v>0</v>
      </c>
      <c r="CN146" s="90"/>
      <c r="CO146" s="90">
        <f t="shared" si="2117"/>
        <v>0</v>
      </c>
      <c r="CP146" s="90">
        <f t="shared" si="2118"/>
        <v>0</v>
      </c>
      <c r="CQ146" s="89"/>
      <c r="CR146" s="89">
        <f t="shared" si="2228"/>
        <v>750</v>
      </c>
      <c r="CS146" s="90">
        <f t="shared" si="2229"/>
        <v>0</v>
      </c>
      <c r="CT146" s="90">
        <f t="shared" si="2230"/>
        <v>0</v>
      </c>
      <c r="CU146" s="90">
        <f t="shared" si="2231"/>
        <v>0</v>
      </c>
      <c r="CV146" s="90">
        <f t="shared" si="2232"/>
        <v>0</v>
      </c>
      <c r="CW146" s="90">
        <f t="shared" si="1887"/>
        <v>0</v>
      </c>
      <c r="CX146" s="90">
        <f t="shared" si="2233"/>
        <v>0</v>
      </c>
      <c r="CY146" s="90">
        <f t="shared" si="2234"/>
        <v>0</v>
      </c>
      <c r="CZ146" s="90">
        <f t="shared" si="2235"/>
        <v>0</v>
      </c>
      <c r="DA146" s="90">
        <f t="shared" si="2236"/>
        <v>0</v>
      </c>
      <c r="DB146" s="89">
        <f t="shared" si="2237"/>
        <v>0</v>
      </c>
      <c r="DC146" s="191">
        <f t="shared" ref="DC146:DC187" si="2249">AZ146+CR146</f>
        <v>1500</v>
      </c>
      <c r="DD146" s="191">
        <f t="shared" ref="DD146:DD187" si="2250">BA146+CS146</f>
        <v>750</v>
      </c>
      <c r="DE146" s="191">
        <f t="shared" ref="DE146:DE187" si="2251">BB146+CT146</f>
        <v>0</v>
      </c>
      <c r="DF146" s="191">
        <f t="shared" ref="DF146:DF187" si="2252">BC146+CU146</f>
        <v>0</v>
      </c>
      <c r="DG146" s="191">
        <f t="shared" ref="DG146:DG187" si="2253">BD146+CV146</f>
        <v>750</v>
      </c>
      <c r="DH146" s="191">
        <f t="shared" ref="DH146:DH187" si="2254">BE146+CW146</f>
        <v>150</v>
      </c>
      <c r="DI146" s="191">
        <f t="shared" ref="DI146:DI187" si="2255">BF146+CX146</f>
        <v>0</v>
      </c>
      <c r="DJ146" s="191">
        <f t="shared" ref="DJ146:DJ187" si="2256">BG146+CY146</f>
        <v>0</v>
      </c>
      <c r="DK146" s="191">
        <f t="shared" ref="DK146:DK187" si="2257">BH146+CZ146</f>
        <v>150</v>
      </c>
      <c r="DL146" s="191">
        <f t="shared" ref="DL146:DL187" si="2258">BI146+DA146</f>
        <v>600</v>
      </c>
      <c r="DM146" s="191">
        <f t="shared" ref="DM146:DM187" si="2259">BJ146+DB146</f>
        <v>108</v>
      </c>
      <c r="DN146" s="89">
        <v>250</v>
      </c>
      <c r="DO146" s="90">
        <f t="shared" si="2140"/>
        <v>0</v>
      </c>
      <c r="DP146" s="90"/>
      <c r="DQ146" s="91"/>
      <c r="DR146" s="90">
        <f t="shared" si="2141"/>
        <v>0</v>
      </c>
      <c r="DS146" s="90">
        <f t="shared" si="2142"/>
        <v>0</v>
      </c>
      <c r="DT146" s="90">
        <f t="shared" si="2143"/>
        <v>0</v>
      </c>
      <c r="DU146" s="90"/>
      <c r="DV146" s="90">
        <f t="shared" si="2144"/>
        <v>0</v>
      </c>
      <c r="DW146" s="90">
        <f t="shared" si="2145"/>
        <v>0</v>
      </c>
      <c r="DX146" s="89"/>
      <c r="DY146" s="89">
        <v>250</v>
      </c>
      <c r="DZ146" s="90">
        <f t="shared" si="2146"/>
        <v>0</v>
      </c>
      <c r="EA146" s="90"/>
      <c r="EB146" s="91"/>
      <c r="EC146" s="90">
        <f t="shared" si="2147"/>
        <v>0</v>
      </c>
      <c r="ED146" s="90">
        <f t="shared" si="2148"/>
        <v>0</v>
      </c>
      <c r="EE146" s="90">
        <f t="shared" si="2149"/>
        <v>0</v>
      </c>
      <c r="EF146" s="90"/>
      <c r="EG146" s="90">
        <f t="shared" si="2150"/>
        <v>0</v>
      </c>
      <c r="EH146" s="90">
        <f t="shared" si="2151"/>
        <v>0</v>
      </c>
      <c r="EI146" s="89"/>
      <c r="EJ146" s="89">
        <v>250</v>
      </c>
      <c r="EK146" s="90">
        <f t="shared" si="2152"/>
        <v>0</v>
      </c>
      <c r="EL146" s="90"/>
      <c r="EM146" s="91"/>
      <c r="EN146" s="90">
        <f t="shared" si="2153"/>
        <v>0</v>
      </c>
      <c r="EO146" s="90">
        <f t="shared" si="2154"/>
        <v>0</v>
      </c>
      <c r="EP146" s="90">
        <f t="shared" si="2155"/>
        <v>0</v>
      </c>
      <c r="EQ146" s="90"/>
      <c r="ER146" s="90">
        <f t="shared" si="2156"/>
        <v>0</v>
      </c>
      <c r="ES146" s="90">
        <f t="shared" si="2157"/>
        <v>0</v>
      </c>
      <c r="ET146" s="89"/>
      <c r="EU146" s="89">
        <f t="shared" si="2158"/>
        <v>750</v>
      </c>
      <c r="EV146" s="90">
        <f t="shared" si="2159"/>
        <v>0</v>
      </c>
      <c r="EW146" s="90">
        <f t="shared" si="2160"/>
        <v>0</v>
      </c>
      <c r="EX146" s="90">
        <f t="shared" si="2161"/>
        <v>0</v>
      </c>
      <c r="EY146" s="90">
        <f t="shared" si="2162"/>
        <v>0</v>
      </c>
      <c r="EZ146" s="90">
        <f t="shared" si="1888"/>
        <v>0</v>
      </c>
      <c r="FA146" s="90">
        <f t="shared" si="2163"/>
        <v>0</v>
      </c>
      <c r="FB146" s="90">
        <f t="shared" si="2164"/>
        <v>0</v>
      </c>
      <c r="FC146" s="90">
        <f t="shared" si="2165"/>
        <v>0</v>
      </c>
      <c r="FD146" s="90">
        <f t="shared" si="2166"/>
        <v>0</v>
      </c>
      <c r="FE146" s="89">
        <f t="shared" si="2167"/>
        <v>0</v>
      </c>
      <c r="FF146" s="191">
        <f t="shared" si="2168"/>
        <v>2250</v>
      </c>
      <c r="FG146" s="191">
        <f t="shared" si="2169"/>
        <v>750</v>
      </c>
      <c r="FH146" s="191">
        <f t="shared" si="2170"/>
        <v>0</v>
      </c>
      <c r="FI146" s="191">
        <f t="shared" si="2171"/>
        <v>0</v>
      </c>
      <c r="FJ146" s="191">
        <f t="shared" si="2172"/>
        <v>750</v>
      </c>
      <c r="FK146" s="191">
        <f t="shared" si="2173"/>
        <v>150</v>
      </c>
      <c r="FL146" s="191">
        <f t="shared" si="2174"/>
        <v>0</v>
      </c>
      <c r="FM146" s="191">
        <f t="shared" si="2175"/>
        <v>0</v>
      </c>
      <c r="FN146" s="191">
        <f t="shared" si="2176"/>
        <v>150</v>
      </c>
      <c r="FO146" s="191">
        <f t="shared" si="2177"/>
        <v>600</v>
      </c>
      <c r="FP146" s="191">
        <f t="shared" si="2178"/>
        <v>108</v>
      </c>
      <c r="FQ146" s="89">
        <v>250</v>
      </c>
      <c r="FR146" s="90">
        <f t="shared" si="2179"/>
        <v>0</v>
      </c>
      <c r="FS146" s="90"/>
      <c r="FT146" s="91"/>
      <c r="FU146" s="90">
        <f t="shared" si="2180"/>
        <v>0</v>
      </c>
      <c r="FV146" s="90">
        <f t="shared" si="2181"/>
        <v>0</v>
      </c>
      <c r="FW146" s="90">
        <f t="shared" si="2182"/>
        <v>0</v>
      </c>
      <c r="FX146" s="90"/>
      <c r="FY146" s="90">
        <f t="shared" si="2183"/>
        <v>0</v>
      </c>
      <c r="FZ146" s="90">
        <f t="shared" si="2184"/>
        <v>0</v>
      </c>
      <c r="GA146" s="89"/>
      <c r="GB146" s="89">
        <v>250</v>
      </c>
      <c r="GC146" s="90">
        <f t="shared" si="2185"/>
        <v>0</v>
      </c>
      <c r="GD146" s="90"/>
      <c r="GE146" s="91"/>
      <c r="GF146" s="90">
        <f t="shared" si="2186"/>
        <v>0</v>
      </c>
      <c r="GG146" s="90">
        <f t="shared" si="2187"/>
        <v>0</v>
      </c>
      <c r="GH146" s="90">
        <f t="shared" si="2188"/>
        <v>0</v>
      </c>
      <c r="GI146" s="90"/>
      <c r="GJ146" s="90">
        <f t="shared" si="2189"/>
        <v>0</v>
      </c>
      <c r="GK146" s="90">
        <f t="shared" si="2190"/>
        <v>0</v>
      </c>
      <c r="GL146" s="89"/>
      <c r="GM146" s="89">
        <v>250</v>
      </c>
      <c r="GN146" s="90">
        <f t="shared" si="2191"/>
        <v>0</v>
      </c>
      <c r="GO146" s="90"/>
      <c r="GP146" s="91"/>
      <c r="GQ146" s="90">
        <f t="shared" si="2192"/>
        <v>0</v>
      </c>
      <c r="GR146" s="90">
        <f t="shared" si="2193"/>
        <v>0</v>
      </c>
      <c r="GS146" s="90">
        <f t="shared" si="2194"/>
        <v>0</v>
      </c>
      <c r="GT146" s="90"/>
      <c r="GU146" s="90">
        <f t="shared" si="2195"/>
        <v>0</v>
      </c>
      <c r="GV146" s="90">
        <f t="shared" si="2196"/>
        <v>0</v>
      </c>
      <c r="GW146" s="89"/>
      <c r="GX146" s="89">
        <f t="shared" si="2197"/>
        <v>750</v>
      </c>
      <c r="GY146" s="90">
        <f t="shared" si="2198"/>
        <v>0</v>
      </c>
      <c r="GZ146" s="90">
        <f t="shared" si="2199"/>
        <v>0</v>
      </c>
      <c r="HA146" s="90">
        <f t="shared" si="2200"/>
        <v>0</v>
      </c>
      <c r="HB146" s="90">
        <f t="shared" si="2201"/>
        <v>0</v>
      </c>
      <c r="HC146" s="90">
        <f t="shared" si="1889"/>
        <v>0</v>
      </c>
      <c r="HD146" s="90">
        <f t="shared" si="2202"/>
        <v>0</v>
      </c>
      <c r="HE146" s="90">
        <f t="shared" si="2203"/>
        <v>0</v>
      </c>
      <c r="HF146" s="90">
        <f t="shared" si="2204"/>
        <v>0</v>
      </c>
      <c r="HG146" s="90">
        <f t="shared" si="2205"/>
        <v>0</v>
      </c>
      <c r="HH146" s="89">
        <f t="shared" si="2206"/>
        <v>0</v>
      </c>
      <c r="HI146" s="90">
        <f t="shared" si="2238"/>
        <v>3000</v>
      </c>
      <c r="HJ146" s="90">
        <f t="shared" si="2239"/>
        <v>750</v>
      </c>
      <c r="HK146" s="90">
        <f t="shared" si="2240"/>
        <v>0</v>
      </c>
      <c r="HL146" s="90">
        <f t="shared" si="2241"/>
        <v>0</v>
      </c>
      <c r="HM146" s="90">
        <f t="shared" si="2242"/>
        <v>750</v>
      </c>
      <c r="HN146" s="90">
        <f t="shared" si="2243"/>
        <v>50</v>
      </c>
      <c r="HO146" s="90">
        <f t="shared" si="2244"/>
        <v>0</v>
      </c>
      <c r="HP146" s="90">
        <f t="shared" si="2245"/>
        <v>0</v>
      </c>
      <c r="HQ146" s="90">
        <f t="shared" si="2246"/>
        <v>50</v>
      </c>
      <c r="HR146" s="90">
        <f t="shared" si="2247"/>
        <v>700</v>
      </c>
      <c r="HS146" s="90">
        <f t="shared" si="2248"/>
        <v>108</v>
      </c>
      <c r="HT146" s="159">
        <f t="shared" si="1884"/>
        <v>750</v>
      </c>
      <c r="HU146" s="131">
        <f t="shared" si="1885"/>
        <v>750</v>
      </c>
      <c r="HV146" s="131">
        <f t="shared" si="1890"/>
        <v>750</v>
      </c>
      <c r="HW146" s="76"/>
      <c r="HX146" s="84">
        <f t="shared" si="1698"/>
        <v>108</v>
      </c>
      <c r="HY146" s="76"/>
      <c r="HZ146" s="76"/>
      <c r="IA146" s="76"/>
      <c r="IB146" s="76"/>
      <c r="IC146" s="76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  <c r="LG146" s="68"/>
    </row>
    <row r="147" spans="1:319" s="2" customFormat="1" ht="15.75" customHeight="1" x14ac:dyDescent="0.25">
      <c r="A147" s="33"/>
      <c r="B147" s="37">
        <v>6</v>
      </c>
      <c r="C147" s="37"/>
      <c r="D147" s="37"/>
      <c r="E147" s="38"/>
      <c r="F147" s="69" t="s">
        <v>655</v>
      </c>
      <c r="G147" s="70" t="s">
        <v>375</v>
      </c>
      <c r="H147" s="71" t="s">
        <v>633</v>
      </c>
      <c r="I147" s="87">
        <v>61010009408</v>
      </c>
      <c r="J147" s="34" t="s">
        <v>70</v>
      </c>
      <c r="K147" s="92" t="s">
        <v>120</v>
      </c>
      <c r="L147" s="34" t="s">
        <v>1018</v>
      </c>
      <c r="M147" s="34">
        <v>70</v>
      </c>
      <c r="N147" s="34" t="s">
        <v>1242</v>
      </c>
      <c r="O147" s="34"/>
      <c r="P147" s="100" t="s">
        <v>192</v>
      </c>
      <c r="Q147" s="37">
        <v>4</v>
      </c>
      <c r="R147" s="39" t="s">
        <v>335</v>
      </c>
      <c r="S147" s="89">
        <v>250</v>
      </c>
      <c r="T147" s="90">
        <f t="shared" si="2077"/>
        <v>250</v>
      </c>
      <c r="U147" s="90"/>
      <c r="V147" s="91"/>
      <c r="W147" s="90">
        <f t="shared" si="2078"/>
        <v>250</v>
      </c>
      <c r="X147" s="90">
        <f t="shared" si="2079"/>
        <v>50</v>
      </c>
      <c r="Y147" s="90">
        <f t="shared" si="2080"/>
        <v>0</v>
      </c>
      <c r="Z147" s="90"/>
      <c r="AA147" s="90">
        <f t="shared" si="2081"/>
        <v>50</v>
      </c>
      <c r="AB147" s="90">
        <f t="shared" si="2082"/>
        <v>200</v>
      </c>
      <c r="AC147" s="89">
        <v>40</v>
      </c>
      <c r="AD147" s="89">
        <v>250</v>
      </c>
      <c r="AE147" s="90">
        <f t="shared" si="2083"/>
        <v>250</v>
      </c>
      <c r="AF147" s="90"/>
      <c r="AG147" s="91"/>
      <c r="AH147" s="90">
        <f t="shared" si="2084"/>
        <v>250</v>
      </c>
      <c r="AI147" s="90">
        <v>0</v>
      </c>
      <c r="AJ147" s="90">
        <v>0</v>
      </c>
      <c r="AK147" s="90"/>
      <c r="AL147" s="90">
        <f t="shared" si="2085"/>
        <v>0</v>
      </c>
      <c r="AM147" s="90">
        <f t="shared" si="2086"/>
        <v>250</v>
      </c>
      <c r="AN147" s="177">
        <v>31</v>
      </c>
      <c r="AO147" s="89">
        <v>250</v>
      </c>
      <c r="AP147" s="90">
        <f t="shared" si="2087"/>
        <v>250</v>
      </c>
      <c r="AQ147" s="90"/>
      <c r="AR147" s="91"/>
      <c r="AS147" s="90">
        <f t="shared" si="2088"/>
        <v>250</v>
      </c>
      <c r="AT147" s="90">
        <v>0</v>
      </c>
      <c r="AU147" s="90">
        <v>0</v>
      </c>
      <c r="AV147" s="90"/>
      <c r="AW147" s="90">
        <f t="shared" si="2089"/>
        <v>0</v>
      </c>
      <c r="AX147" s="90">
        <f t="shared" si="2090"/>
        <v>250</v>
      </c>
      <c r="AY147" s="89">
        <v>70</v>
      </c>
      <c r="AZ147" s="89">
        <f t="shared" si="2218"/>
        <v>750</v>
      </c>
      <c r="BA147" s="90">
        <f t="shared" si="2219"/>
        <v>750</v>
      </c>
      <c r="BB147" s="90">
        <f t="shared" si="2220"/>
        <v>0</v>
      </c>
      <c r="BC147" s="90">
        <f t="shared" si="2221"/>
        <v>0</v>
      </c>
      <c r="BD147" s="90">
        <f t="shared" si="2222"/>
        <v>750</v>
      </c>
      <c r="BE147" s="90">
        <f t="shared" si="1886"/>
        <v>150</v>
      </c>
      <c r="BF147" s="90">
        <f t="shared" si="2223"/>
        <v>0</v>
      </c>
      <c r="BG147" s="90">
        <f t="shared" si="2224"/>
        <v>0</v>
      </c>
      <c r="BH147" s="90">
        <f t="shared" si="2225"/>
        <v>150</v>
      </c>
      <c r="BI147" s="90">
        <f t="shared" si="2226"/>
        <v>600</v>
      </c>
      <c r="BJ147" s="89">
        <f t="shared" si="2227"/>
        <v>141</v>
      </c>
      <c r="BK147" s="89">
        <v>250</v>
      </c>
      <c r="BL147" s="90">
        <f t="shared" si="2101"/>
        <v>0</v>
      </c>
      <c r="BM147" s="90"/>
      <c r="BN147" s="91"/>
      <c r="BO147" s="90">
        <f t="shared" si="2102"/>
        <v>0</v>
      </c>
      <c r="BP147" s="90">
        <f t="shared" si="2103"/>
        <v>0</v>
      </c>
      <c r="BQ147" s="90">
        <f t="shared" si="2104"/>
        <v>0</v>
      </c>
      <c r="BR147" s="90"/>
      <c r="BS147" s="90">
        <f t="shared" si="2105"/>
        <v>0</v>
      </c>
      <c r="BT147" s="90">
        <f t="shared" si="2106"/>
        <v>0</v>
      </c>
      <c r="BU147" s="89"/>
      <c r="BV147" s="89">
        <v>250</v>
      </c>
      <c r="BW147" s="90">
        <f t="shared" si="2107"/>
        <v>0</v>
      </c>
      <c r="BX147" s="90"/>
      <c r="BY147" s="91"/>
      <c r="BZ147" s="90">
        <f t="shared" si="2108"/>
        <v>0</v>
      </c>
      <c r="CA147" s="90">
        <f t="shared" si="2109"/>
        <v>0</v>
      </c>
      <c r="CB147" s="90">
        <f t="shared" si="2110"/>
        <v>0</v>
      </c>
      <c r="CC147" s="90"/>
      <c r="CD147" s="90">
        <f t="shared" si="2111"/>
        <v>0</v>
      </c>
      <c r="CE147" s="90">
        <f t="shared" si="2112"/>
        <v>0</v>
      </c>
      <c r="CF147" s="89"/>
      <c r="CG147" s="89">
        <v>250</v>
      </c>
      <c r="CH147" s="90">
        <f t="shared" si="2113"/>
        <v>0</v>
      </c>
      <c r="CI147" s="90"/>
      <c r="CJ147" s="91"/>
      <c r="CK147" s="90">
        <f t="shared" si="2114"/>
        <v>0</v>
      </c>
      <c r="CL147" s="90">
        <f t="shared" si="2115"/>
        <v>0</v>
      </c>
      <c r="CM147" s="90">
        <f t="shared" si="2116"/>
        <v>0</v>
      </c>
      <c r="CN147" s="90"/>
      <c r="CO147" s="90">
        <f t="shared" si="2117"/>
        <v>0</v>
      </c>
      <c r="CP147" s="90">
        <f t="shared" si="2118"/>
        <v>0</v>
      </c>
      <c r="CQ147" s="89"/>
      <c r="CR147" s="89">
        <f t="shared" si="2228"/>
        <v>750</v>
      </c>
      <c r="CS147" s="90">
        <f t="shared" si="2229"/>
        <v>0</v>
      </c>
      <c r="CT147" s="90">
        <f t="shared" si="2230"/>
        <v>0</v>
      </c>
      <c r="CU147" s="90">
        <f t="shared" si="2231"/>
        <v>0</v>
      </c>
      <c r="CV147" s="90">
        <f t="shared" si="2232"/>
        <v>0</v>
      </c>
      <c r="CW147" s="90">
        <f t="shared" si="1887"/>
        <v>0</v>
      </c>
      <c r="CX147" s="90">
        <f t="shared" si="2233"/>
        <v>0</v>
      </c>
      <c r="CY147" s="90">
        <f t="shared" si="2234"/>
        <v>0</v>
      </c>
      <c r="CZ147" s="90">
        <f t="shared" si="2235"/>
        <v>0</v>
      </c>
      <c r="DA147" s="90">
        <f t="shared" si="2236"/>
        <v>0</v>
      </c>
      <c r="DB147" s="89">
        <f t="shared" si="2237"/>
        <v>0</v>
      </c>
      <c r="DC147" s="191">
        <f t="shared" si="2249"/>
        <v>1500</v>
      </c>
      <c r="DD147" s="191">
        <f t="shared" si="2250"/>
        <v>750</v>
      </c>
      <c r="DE147" s="191">
        <f t="shared" si="2251"/>
        <v>0</v>
      </c>
      <c r="DF147" s="191">
        <f t="shared" si="2252"/>
        <v>0</v>
      </c>
      <c r="DG147" s="191">
        <f t="shared" si="2253"/>
        <v>750</v>
      </c>
      <c r="DH147" s="191">
        <f t="shared" si="2254"/>
        <v>150</v>
      </c>
      <c r="DI147" s="191">
        <f t="shared" si="2255"/>
        <v>0</v>
      </c>
      <c r="DJ147" s="191">
        <f t="shared" si="2256"/>
        <v>0</v>
      </c>
      <c r="DK147" s="191">
        <f t="shared" si="2257"/>
        <v>150</v>
      </c>
      <c r="DL147" s="191">
        <f t="shared" si="2258"/>
        <v>600</v>
      </c>
      <c r="DM147" s="191">
        <f t="shared" si="2259"/>
        <v>141</v>
      </c>
      <c r="DN147" s="89">
        <v>250</v>
      </c>
      <c r="DO147" s="90">
        <f t="shared" si="2140"/>
        <v>0</v>
      </c>
      <c r="DP147" s="90"/>
      <c r="DQ147" s="91"/>
      <c r="DR147" s="90">
        <f t="shared" si="2141"/>
        <v>0</v>
      </c>
      <c r="DS147" s="90">
        <f t="shared" si="2142"/>
        <v>0</v>
      </c>
      <c r="DT147" s="90">
        <f t="shared" si="2143"/>
        <v>0</v>
      </c>
      <c r="DU147" s="90"/>
      <c r="DV147" s="90">
        <f t="shared" si="2144"/>
        <v>0</v>
      </c>
      <c r="DW147" s="90">
        <f t="shared" si="2145"/>
        <v>0</v>
      </c>
      <c r="DX147" s="89"/>
      <c r="DY147" s="89">
        <v>250</v>
      </c>
      <c r="DZ147" s="90">
        <f t="shared" si="2146"/>
        <v>0</v>
      </c>
      <c r="EA147" s="90"/>
      <c r="EB147" s="91"/>
      <c r="EC147" s="90">
        <f t="shared" si="2147"/>
        <v>0</v>
      </c>
      <c r="ED147" s="90">
        <f t="shared" si="2148"/>
        <v>0</v>
      </c>
      <c r="EE147" s="90">
        <f t="shared" si="2149"/>
        <v>0</v>
      </c>
      <c r="EF147" s="90"/>
      <c r="EG147" s="90">
        <f t="shared" si="2150"/>
        <v>0</v>
      </c>
      <c r="EH147" s="90">
        <f t="shared" si="2151"/>
        <v>0</v>
      </c>
      <c r="EI147" s="89"/>
      <c r="EJ147" s="89">
        <v>250</v>
      </c>
      <c r="EK147" s="90">
        <f t="shared" si="2152"/>
        <v>0</v>
      </c>
      <c r="EL147" s="90"/>
      <c r="EM147" s="91"/>
      <c r="EN147" s="90">
        <f t="shared" si="2153"/>
        <v>0</v>
      </c>
      <c r="EO147" s="90">
        <f t="shared" si="2154"/>
        <v>0</v>
      </c>
      <c r="EP147" s="90">
        <f t="shared" si="2155"/>
        <v>0</v>
      </c>
      <c r="EQ147" s="90"/>
      <c r="ER147" s="90">
        <f t="shared" si="2156"/>
        <v>0</v>
      </c>
      <c r="ES147" s="90">
        <f t="shared" si="2157"/>
        <v>0</v>
      </c>
      <c r="ET147" s="89"/>
      <c r="EU147" s="89">
        <f t="shared" si="2158"/>
        <v>750</v>
      </c>
      <c r="EV147" s="90">
        <f t="shared" si="2159"/>
        <v>0</v>
      </c>
      <c r="EW147" s="90">
        <f t="shared" si="2160"/>
        <v>0</v>
      </c>
      <c r="EX147" s="90">
        <f t="shared" si="2161"/>
        <v>0</v>
      </c>
      <c r="EY147" s="90">
        <f t="shared" si="2162"/>
        <v>0</v>
      </c>
      <c r="EZ147" s="90">
        <f t="shared" si="1888"/>
        <v>0</v>
      </c>
      <c r="FA147" s="90">
        <f t="shared" si="2163"/>
        <v>0</v>
      </c>
      <c r="FB147" s="90">
        <f t="shared" si="2164"/>
        <v>0</v>
      </c>
      <c r="FC147" s="90">
        <f t="shared" si="2165"/>
        <v>0</v>
      </c>
      <c r="FD147" s="90">
        <f t="shared" si="2166"/>
        <v>0</v>
      </c>
      <c r="FE147" s="89">
        <f t="shared" si="2167"/>
        <v>0</v>
      </c>
      <c r="FF147" s="191">
        <f t="shared" si="2168"/>
        <v>2250</v>
      </c>
      <c r="FG147" s="191">
        <f t="shared" si="2169"/>
        <v>750</v>
      </c>
      <c r="FH147" s="191">
        <f t="shared" si="2170"/>
        <v>0</v>
      </c>
      <c r="FI147" s="191">
        <f t="shared" si="2171"/>
        <v>0</v>
      </c>
      <c r="FJ147" s="191">
        <f t="shared" si="2172"/>
        <v>750</v>
      </c>
      <c r="FK147" s="191">
        <f t="shared" si="2173"/>
        <v>150</v>
      </c>
      <c r="FL147" s="191">
        <f t="shared" si="2174"/>
        <v>0</v>
      </c>
      <c r="FM147" s="191">
        <f t="shared" si="2175"/>
        <v>0</v>
      </c>
      <c r="FN147" s="191">
        <f t="shared" si="2176"/>
        <v>150</v>
      </c>
      <c r="FO147" s="191">
        <f t="shared" si="2177"/>
        <v>600</v>
      </c>
      <c r="FP147" s="191">
        <f t="shared" si="2178"/>
        <v>141</v>
      </c>
      <c r="FQ147" s="89">
        <v>250</v>
      </c>
      <c r="FR147" s="90">
        <f t="shared" si="2179"/>
        <v>0</v>
      </c>
      <c r="FS147" s="90"/>
      <c r="FT147" s="91"/>
      <c r="FU147" s="90">
        <f t="shared" si="2180"/>
        <v>0</v>
      </c>
      <c r="FV147" s="90">
        <f t="shared" si="2181"/>
        <v>0</v>
      </c>
      <c r="FW147" s="90">
        <f t="shared" si="2182"/>
        <v>0</v>
      </c>
      <c r="FX147" s="90"/>
      <c r="FY147" s="90">
        <f t="shared" si="2183"/>
        <v>0</v>
      </c>
      <c r="FZ147" s="90">
        <f t="shared" si="2184"/>
        <v>0</v>
      </c>
      <c r="GA147" s="89"/>
      <c r="GB147" s="89">
        <v>250</v>
      </c>
      <c r="GC147" s="90">
        <f t="shared" si="2185"/>
        <v>0</v>
      </c>
      <c r="GD147" s="90"/>
      <c r="GE147" s="91"/>
      <c r="GF147" s="90">
        <f t="shared" si="2186"/>
        <v>0</v>
      </c>
      <c r="GG147" s="90">
        <f t="shared" si="2187"/>
        <v>0</v>
      </c>
      <c r="GH147" s="90">
        <f t="shared" si="2188"/>
        <v>0</v>
      </c>
      <c r="GI147" s="90"/>
      <c r="GJ147" s="90">
        <f t="shared" si="2189"/>
        <v>0</v>
      </c>
      <c r="GK147" s="90">
        <f t="shared" si="2190"/>
        <v>0</v>
      </c>
      <c r="GL147" s="89"/>
      <c r="GM147" s="89">
        <v>250</v>
      </c>
      <c r="GN147" s="90">
        <f t="shared" si="2191"/>
        <v>0</v>
      </c>
      <c r="GO147" s="90"/>
      <c r="GP147" s="91"/>
      <c r="GQ147" s="90">
        <f t="shared" si="2192"/>
        <v>0</v>
      </c>
      <c r="GR147" s="90">
        <f t="shared" si="2193"/>
        <v>0</v>
      </c>
      <c r="GS147" s="90">
        <f t="shared" si="2194"/>
        <v>0</v>
      </c>
      <c r="GT147" s="90"/>
      <c r="GU147" s="90">
        <f t="shared" si="2195"/>
        <v>0</v>
      </c>
      <c r="GV147" s="90">
        <f t="shared" si="2196"/>
        <v>0</v>
      </c>
      <c r="GW147" s="89"/>
      <c r="GX147" s="89">
        <f t="shared" si="2197"/>
        <v>750</v>
      </c>
      <c r="GY147" s="90">
        <f t="shared" si="2198"/>
        <v>0</v>
      </c>
      <c r="GZ147" s="90">
        <f t="shared" si="2199"/>
        <v>0</v>
      </c>
      <c r="HA147" s="90">
        <f t="shared" si="2200"/>
        <v>0</v>
      </c>
      <c r="HB147" s="90">
        <f t="shared" si="2201"/>
        <v>0</v>
      </c>
      <c r="HC147" s="90">
        <f t="shared" si="1889"/>
        <v>0</v>
      </c>
      <c r="HD147" s="90">
        <f t="shared" si="2202"/>
        <v>0</v>
      </c>
      <c r="HE147" s="90">
        <f t="shared" si="2203"/>
        <v>0</v>
      </c>
      <c r="HF147" s="90">
        <f t="shared" si="2204"/>
        <v>0</v>
      </c>
      <c r="HG147" s="90">
        <f t="shared" si="2205"/>
        <v>0</v>
      </c>
      <c r="HH147" s="89">
        <f t="shared" si="2206"/>
        <v>0</v>
      </c>
      <c r="HI147" s="90">
        <f t="shared" si="2238"/>
        <v>3000</v>
      </c>
      <c r="HJ147" s="90">
        <f t="shared" si="2239"/>
        <v>750</v>
      </c>
      <c r="HK147" s="90">
        <f t="shared" si="2240"/>
        <v>0</v>
      </c>
      <c r="HL147" s="90">
        <f t="shared" si="2241"/>
        <v>0</v>
      </c>
      <c r="HM147" s="90">
        <f t="shared" si="2242"/>
        <v>750</v>
      </c>
      <c r="HN147" s="90">
        <f t="shared" si="2243"/>
        <v>50</v>
      </c>
      <c r="HO147" s="90">
        <f t="shared" si="2244"/>
        <v>0</v>
      </c>
      <c r="HP147" s="90">
        <f t="shared" si="2245"/>
        <v>0</v>
      </c>
      <c r="HQ147" s="90">
        <f t="shared" si="2246"/>
        <v>50</v>
      </c>
      <c r="HR147" s="90">
        <f t="shared" si="2247"/>
        <v>700</v>
      </c>
      <c r="HS147" s="90">
        <f t="shared" si="2248"/>
        <v>141</v>
      </c>
      <c r="HT147" s="159">
        <f t="shared" si="1884"/>
        <v>750</v>
      </c>
      <c r="HU147" s="131">
        <f t="shared" si="1885"/>
        <v>750</v>
      </c>
      <c r="HV147" s="131">
        <f t="shared" si="1890"/>
        <v>750</v>
      </c>
      <c r="HW147" s="76"/>
      <c r="HX147" s="84">
        <f t="shared" si="1698"/>
        <v>141</v>
      </c>
      <c r="HY147" s="76"/>
      <c r="HZ147" s="76"/>
      <c r="IA147" s="76"/>
      <c r="IB147" s="76"/>
      <c r="IC147" s="76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  <c r="LG147" s="68"/>
    </row>
    <row r="148" spans="1:319" s="2" customFormat="1" ht="15.75" customHeight="1" x14ac:dyDescent="0.25">
      <c r="A148" s="33"/>
      <c r="B148" s="37">
        <v>7</v>
      </c>
      <c r="C148" s="37"/>
      <c r="D148" s="100"/>
      <c r="E148" s="38"/>
      <c r="F148" s="69" t="s">
        <v>656</v>
      </c>
      <c r="G148" s="70" t="s">
        <v>375</v>
      </c>
      <c r="H148" s="71" t="s">
        <v>634</v>
      </c>
      <c r="I148" s="87">
        <v>61010006126</v>
      </c>
      <c r="J148" s="34" t="s">
        <v>95</v>
      </c>
      <c r="K148" s="92" t="s">
        <v>91</v>
      </c>
      <c r="L148" s="34" t="s">
        <v>1002</v>
      </c>
      <c r="M148" s="34">
        <v>96</v>
      </c>
      <c r="N148" s="34" t="s">
        <v>1242</v>
      </c>
      <c r="O148" s="34"/>
      <c r="P148" s="100" t="s">
        <v>192</v>
      </c>
      <c r="Q148" s="37">
        <v>5</v>
      </c>
      <c r="R148" s="39" t="s">
        <v>1254</v>
      </c>
      <c r="S148" s="89">
        <v>250</v>
      </c>
      <c r="T148" s="90">
        <f t="shared" si="2077"/>
        <v>250</v>
      </c>
      <c r="U148" s="90"/>
      <c r="V148" s="91"/>
      <c r="W148" s="90">
        <f t="shared" si="2078"/>
        <v>250</v>
      </c>
      <c r="X148" s="90">
        <f t="shared" si="2079"/>
        <v>50</v>
      </c>
      <c r="Y148" s="90">
        <f t="shared" si="2080"/>
        <v>0</v>
      </c>
      <c r="Z148" s="90"/>
      <c r="AA148" s="90">
        <f t="shared" si="2081"/>
        <v>50</v>
      </c>
      <c r="AB148" s="90">
        <f t="shared" si="2082"/>
        <v>200</v>
      </c>
      <c r="AC148" s="89">
        <v>53</v>
      </c>
      <c r="AD148" s="89">
        <v>250</v>
      </c>
      <c r="AE148" s="90">
        <f t="shared" si="2083"/>
        <v>250</v>
      </c>
      <c r="AF148" s="90"/>
      <c r="AG148" s="91"/>
      <c r="AH148" s="90">
        <f t="shared" si="2084"/>
        <v>250</v>
      </c>
      <c r="AI148" s="90">
        <v>0</v>
      </c>
      <c r="AJ148" s="90">
        <v>0</v>
      </c>
      <c r="AK148" s="90"/>
      <c r="AL148" s="90">
        <f t="shared" si="2085"/>
        <v>0</v>
      </c>
      <c r="AM148" s="90">
        <f t="shared" si="2086"/>
        <v>250</v>
      </c>
      <c r="AN148" s="177">
        <v>43</v>
      </c>
      <c r="AO148" s="89">
        <v>250</v>
      </c>
      <c r="AP148" s="90">
        <f t="shared" si="2087"/>
        <v>250</v>
      </c>
      <c r="AQ148" s="90"/>
      <c r="AR148" s="91"/>
      <c r="AS148" s="90">
        <f t="shared" si="2088"/>
        <v>250</v>
      </c>
      <c r="AT148" s="90">
        <v>0</v>
      </c>
      <c r="AU148" s="90">
        <v>0</v>
      </c>
      <c r="AV148" s="90"/>
      <c r="AW148" s="90">
        <f t="shared" si="2089"/>
        <v>0</v>
      </c>
      <c r="AX148" s="90">
        <f t="shared" si="2090"/>
        <v>250</v>
      </c>
      <c r="AY148" s="89">
        <v>58</v>
      </c>
      <c r="AZ148" s="89">
        <f t="shared" si="2218"/>
        <v>750</v>
      </c>
      <c r="BA148" s="90">
        <f t="shared" si="2219"/>
        <v>750</v>
      </c>
      <c r="BB148" s="90">
        <f t="shared" si="2220"/>
        <v>0</v>
      </c>
      <c r="BC148" s="90">
        <f t="shared" si="2221"/>
        <v>0</v>
      </c>
      <c r="BD148" s="90">
        <f t="shared" si="2222"/>
        <v>750</v>
      </c>
      <c r="BE148" s="90">
        <f t="shared" si="1886"/>
        <v>150</v>
      </c>
      <c r="BF148" s="90">
        <f t="shared" si="2223"/>
        <v>0</v>
      </c>
      <c r="BG148" s="90">
        <f t="shared" si="2224"/>
        <v>0</v>
      </c>
      <c r="BH148" s="90">
        <f t="shared" si="2225"/>
        <v>150</v>
      </c>
      <c r="BI148" s="90">
        <f t="shared" si="2226"/>
        <v>600</v>
      </c>
      <c r="BJ148" s="89">
        <f t="shared" si="2227"/>
        <v>154</v>
      </c>
      <c r="BK148" s="89">
        <v>250</v>
      </c>
      <c r="BL148" s="90">
        <f t="shared" si="2101"/>
        <v>0</v>
      </c>
      <c r="BM148" s="90"/>
      <c r="BN148" s="91"/>
      <c r="BO148" s="90">
        <f t="shared" si="2102"/>
        <v>0</v>
      </c>
      <c r="BP148" s="90">
        <f t="shared" si="2103"/>
        <v>0</v>
      </c>
      <c r="BQ148" s="90">
        <f t="shared" si="2104"/>
        <v>0</v>
      </c>
      <c r="BR148" s="90"/>
      <c r="BS148" s="90">
        <f t="shared" si="2105"/>
        <v>0</v>
      </c>
      <c r="BT148" s="90">
        <f t="shared" si="2106"/>
        <v>0</v>
      </c>
      <c r="BU148" s="89"/>
      <c r="BV148" s="89">
        <v>250</v>
      </c>
      <c r="BW148" s="90">
        <f t="shared" si="2107"/>
        <v>0</v>
      </c>
      <c r="BX148" s="90"/>
      <c r="BY148" s="91"/>
      <c r="BZ148" s="90">
        <f t="shared" si="2108"/>
        <v>0</v>
      </c>
      <c r="CA148" s="90">
        <f t="shared" si="2109"/>
        <v>0</v>
      </c>
      <c r="CB148" s="90">
        <f t="shared" si="2110"/>
        <v>0</v>
      </c>
      <c r="CC148" s="90"/>
      <c r="CD148" s="90">
        <f t="shared" si="2111"/>
        <v>0</v>
      </c>
      <c r="CE148" s="90">
        <f t="shared" si="2112"/>
        <v>0</v>
      </c>
      <c r="CF148" s="89"/>
      <c r="CG148" s="89">
        <v>250</v>
      </c>
      <c r="CH148" s="90">
        <f t="shared" si="2113"/>
        <v>0</v>
      </c>
      <c r="CI148" s="90"/>
      <c r="CJ148" s="91"/>
      <c r="CK148" s="90">
        <f t="shared" si="2114"/>
        <v>0</v>
      </c>
      <c r="CL148" s="90">
        <f t="shared" si="2115"/>
        <v>0</v>
      </c>
      <c r="CM148" s="90">
        <f t="shared" si="2116"/>
        <v>0</v>
      </c>
      <c r="CN148" s="90"/>
      <c r="CO148" s="90">
        <f t="shared" si="2117"/>
        <v>0</v>
      </c>
      <c r="CP148" s="90">
        <f t="shared" si="2118"/>
        <v>0</v>
      </c>
      <c r="CQ148" s="89"/>
      <c r="CR148" s="89">
        <f t="shared" si="2228"/>
        <v>750</v>
      </c>
      <c r="CS148" s="90">
        <f t="shared" si="2229"/>
        <v>0</v>
      </c>
      <c r="CT148" s="90">
        <f t="shared" si="2230"/>
        <v>0</v>
      </c>
      <c r="CU148" s="90">
        <f t="shared" si="2231"/>
        <v>0</v>
      </c>
      <c r="CV148" s="90">
        <f t="shared" si="2232"/>
        <v>0</v>
      </c>
      <c r="CW148" s="90">
        <f t="shared" si="1887"/>
        <v>0</v>
      </c>
      <c r="CX148" s="90">
        <f t="shared" si="2233"/>
        <v>0</v>
      </c>
      <c r="CY148" s="90">
        <f t="shared" si="2234"/>
        <v>0</v>
      </c>
      <c r="CZ148" s="90">
        <f t="shared" si="2235"/>
        <v>0</v>
      </c>
      <c r="DA148" s="90">
        <f t="shared" si="2236"/>
        <v>0</v>
      </c>
      <c r="DB148" s="89">
        <f t="shared" si="2237"/>
        <v>0</v>
      </c>
      <c r="DC148" s="191">
        <f t="shared" si="2249"/>
        <v>1500</v>
      </c>
      <c r="DD148" s="191">
        <f t="shared" si="2250"/>
        <v>750</v>
      </c>
      <c r="DE148" s="191">
        <f t="shared" si="2251"/>
        <v>0</v>
      </c>
      <c r="DF148" s="191">
        <f t="shared" si="2252"/>
        <v>0</v>
      </c>
      <c r="DG148" s="191">
        <f t="shared" si="2253"/>
        <v>750</v>
      </c>
      <c r="DH148" s="191">
        <f t="shared" si="2254"/>
        <v>150</v>
      </c>
      <c r="DI148" s="191">
        <f t="shared" si="2255"/>
        <v>0</v>
      </c>
      <c r="DJ148" s="191">
        <f t="shared" si="2256"/>
        <v>0</v>
      </c>
      <c r="DK148" s="191">
        <f t="shared" si="2257"/>
        <v>150</v>
      </c>
      <c r="DL148" s="191">
        <f t="shared" si="2258"/>
        <v>600</v>
      </c>
      <c r="DM148" s="191">
        <f t="shared" si="2259"/>
        <v>154</v>
      </c>
      <c r="DN148" s="89">
        <v>250</v>
      </c>
      <c r="DO148" s="90">
        <f t="shared" si="2140"/>
        <v>0</v>
      </c>
      <c r="DP148" s="90"/>
      <c r="DQ148" s="91"/>
      <c r="DR148" s="90">
        <f t="shared" si="2141"/>
        <v>0</v>
      </c>
      <c r="DS148" s="90">
        <f t="shared" si="2142"/>
        <v>0</v>
      </c>
      <c r="DT148" s="90">
        <f t="shared" si="2143"/>
        <v>0</v>
      </c>
      <c r="DU148" s="90"/>
      <c r="DV148" s="90">
        <f t="shared" si="2144"/>
        <v>0</v>
      </c>
      <c r="DW148" s="90">
        <f t="shared" si="2145"/>
        <v>0</v>
      </c>
      <c r="DX148" s="89"/>
      <c r="DY148" s="89">
        <v>250</v>
      </c>
      <c r="DZ148" s="90">
        <f t="shared" si="2146"/>
        <v>0</v>
      </c>
      <c r="EA148" s="90"/>
      <c r="EB148" s="91"/>
      <c r="EC148" s="90">
        <f t="shared" si="2147"/>
        <v>0</v>
      </c>
      <c r="ED148" s="90">
        <f t="shared" si="2148"/>
        <v>0</v>
      </c>
      <c r="EE148" s="90">
        <f t="shared" si="2149"/>
        <v>0</v>
      </c>
      <c r="EF148" s="90"/>
      <c r="EG148" s="90">
        <f t="shared" si="2150"/>
        <v>0</v>
      </c>
      <c r="EH148" s="90">
        <f t="shared" si="2151"/>
        <v>0</v>
      </c>
      <c r="EI148" s="89"/>
      <c r="EJ148" s="89">
        <v>250</v>
      </c>
      <c r="EK148" s="90">
        <f t="shared" si="2152"/>
        <v>0</v>
      </c>
      <c r="EL148" s="90"/>
      <c r="EM148" s="91"/>
      <c r="EN148" s="90">
        <f t="shared" si="2153"/>
        <v>0</v>
      </c>
      <c r="EO148" s="90">
        <f t="shared" si="2154"/>
        <v>0</v>
      </c>
      <c r="EP148" s="90">
        <f t="shared" si="2155"/>
        <v>0</v>
      </c>
      <c r="EQ148" s="90"/>
      <c r="ER148" s="90">
        <f t="shared" si="2156"/>
        <v>0</v>
      </c>
      <c r="ES148" s="90">
        <f t="shared" si="2157"/>
        <v>0</v>
      </c>
      <c r="ET148" s="89"/>
      <c r="EU148" s="89">
        <f t="shared" si="2158"/>
        <v>750</v>
      </c>
      <c r="EV148" s="90">
        <f t="shared" si="2159"/>
        <v>0</v>
      </c>
      <c r="EW148" s="90">
        <f t="shared" si="2160"/>
        <v>0</v>
      </c>
      <c r="EX148" s="90">
        <f t="shared" si="2161"/>
        <v>0</v>
      </c>
      <c r="EY148" s="90">
        <f t="shared" si="2162"/>
        <v>0</v>
      </c>
      <c r="EZ148" s="90">
        <f t="shared" si="1888"/>
        <v>0</v>
      </c>
      <c r="FA148" s="90">
        <f t="shared" si="2163"/>
        <v>0</v>
      </c>
      <c r="FB148" s="90">
        <f t="shared" si="2164"/>
        <v>0</v>
      </c>
      <c r="FC148" s="90">
        <f t="shared" si="2165"/>
        <v>0</v>
      </c>
      <c r="FD148" s="90">
        <f t="shared" si="2166"/>
        <v>0</v>
      </c>
      <c r="FE148" s="89">
        <f t="shared" si="2167"/>
        <v>0</v>
      </c>
      <c r="FF148" s="191">
        <f t="shared" ref="FF148:FF187" si="2260">AZ148+CR148+EU148</f>
        <v>2250</v>
      </c>
      <c r="FG148" s="191">
        <f t="shared" ref="FG148:FG187" si="2261">BA148+CS148+EV148</f>
        <v>750</v>
      </c>
      <c r="FH148" s="191">
        <f t="shared" ref="FH148:FH187" si="2262">BB148+CT148+EW148</f>
        <v>0</v>
      </c>
      <c r="FI148" s="191">
        <f t="shared" ref="FI148:FI187" si="2263">BC148+CU148+EX148</f>
        <v>0</v>
      </c>
      <c r="FJ148" s="191">
        <f t="shared" ref="FJ148:FJ187" si="2264">BD148+CV148+EY148</f>
        <v>750</v>
      </c>
      <c r="FK148" s="191">
        <f t="shared" ref="FK148:FK187" si="2265">BE148+CW148+EZ148</f>
        <v>150</v>
      </c>
      <c r="FL148" s="191">
        <f t="shared" ref="FL148:FL187" si="2266">BF148+CX148+FA148</f>
        <v>0</v>
      </c>
      <c r="FM148" s="191">
        <f t="shared" ref="FM148:FM187" si="2267">BG148+CY148+FB148</f>
        <v>0</v>
      </c>
      <c r="FN148" s="191">
        <f t="shared" ref="FN148:FN187" si="2268">BH148+CZ148+FC148</f>
        <v>150</v>
      </c>
      <c r="FO148" s="191">
        <f t="shared" ref="FO148:FO187" si="2269">BI148+DA148+FD148</f>
        <v>600</v>
      </c>
      <c r="FP148" s="191">
        <f t="shared" ref="FP148:FP187" si="2270">BJ148+DB148+FE148</f>
        <v>154</v>
      </c>
      <c r="FQ148" s="89">
        <v>250</v>
      </c>
      <c r="FR148" s="90">
        <f t="shared" si="2179"/>
        <v>0</v>
      </c>
      <c r="FS148" s="90"/>
      <c r="FT148" s="91"/>
      <c r="FU148" s="90">
        <f t="shared" si="2180"/>
        <v>0</v>
      </c>
      <c r="FV148" s="90">
        <f t="shared" si="2181"/>
        <v>0</v>
      </c>
      <c r="FW148" s="90">
        <f t="shared" si="2182"/>
        <v>0</v>
      </c>
      <c r="FX148" s="90"/>
      <c r="FY148" s="90">
        <f t="shared" si="2183"/>
        <v>0</v>
      </c>
      <c r="FZ148" s="90">
        <f t="shared" si="2184"/>
        <v>0</v>
      </c>
      <c r="GA148" s="89"/>
      <c r="GB148" s="89">
        <v>250</v>
      </c>
      <c r="GC148" s="90">
        <f t="shared" si="2185"/>
        <v>0</v>
      </c>
      <c r="GD148" s="90"/>
      <c r="GE148" s="91"/>
      <c r="GF148" s="90">
        <f t="shared" si="2186"/>
        <v>0</v>
      </c>
      <c r="GG148" s="90">
        <f t="shared" si="2187"/>
        <v>0</v>
      </c>
      <c r="GH148" s="90">
        <f t="shared" si="2188"/>
        <v>0</v>
      </c>
      <c r="GI148" s="90"/>
      <c r="GJ148" s="90">
        <f t="shared" si="2189"/>
        <v>0</v>
      </c>
      <c r="GK148" s="90">
        <f t="shared" si="2190"/>
        <v>0</v>
      </c>
      <c r="GL148" s="89"/>
      <c r="GM148" s="89">
        <v>250</v>
      </c>
      <c r="GN148" s="90">
        <f t="shared" si="2191"/>
        <v>0</v>
      </c>
      <c r="GO148" s="90"/>
      <c r="GP148" s="91"/>
      <c r="GQ148" s="90">
        <f t="shared" si="2192"/>
        <v>0</v>
      </c>
      <c r="GR148" s="90">
        <f t="shared" si="2193"/>
        <v>0</v>
      </c>
      <c r="GS148" s="90">
        <f t="shared" si="2194"/>
        <v>0</v>
      </c>
      <c r="GT148" s="90"/>
      <c r="GU148" s="90">
        <f t="shared" si="2195"/>
        <v>0</v>
      </c>
      <c r="GV148" s="90">
        <f t="shared" si="2196"/>
        <v>0</v>
      </c>
      <c r="GW148" s="89"/>
      <c r="GX148" s="89">
        <f t="shared" si="2197"/>
        <v>750</v>
      </c>
      <c r="GY148" s="90">
        <f t="shared" si="2198"/>
        <v>0</v>
      </c>
      <c r="GZ148" s="90">
        <f t="shared" si="2199"/>
        <v>0</v>
      </c>
      <c r="HA148" s="90">
        <f t="shared" si="2200"/>
        <v>0</v>
      </c>
      <c r="HB148" s="90">
        <f t="shared" si="2201"/>
        <v>0</v>
      </c>
      <c r="HC148" s="90">
        <f t="shared" si="1889"/>
        <v>0</v>
      </c>
      <c r="HD148" s="90">
        <f t="shared" si="2202"/>
        <v>0</v>
      </c>
      <c r="HE148" s="90">
        <f t="shared" si="2203"/>
        <v>0</v>
      </c>
      <c r="HF148" s="90">
        <f t="shared" si="2204"/>
        <v>0</v>
      </c>
      <c r="HG148" s="90">
        <f t="shared" si="2205"/>
        <v>0</v>
      </c>
      <c r="HH148" s="89">
        <f t="shared" si="2206"/>
        <v>0</v>
      </c>
      <c r="HI148" s="90">
        <f t="shared" si="2238"/>
        <v>3000</v>
      </c>
      <c r="HJ148" s="90">
        <f t="shared" si="2239"/>
        <v>750</v>
      </c>
      <c r="HK148" s="90">
        <f t="shared" si="2240"/>
        <v>0</v>
      </c>
      <c r="HL148" s="90">
        <f t="shared" si="2241"/>
        <v>0</v>
      </c>
      <c r="HM148" s="90">
        <f t="shared" si="2242"/>
        <v>750</v>
      </c>
      <c r="HN148" s="90">
        <f t="shared" si="2243"/>
        <v>50</v>
      </c>
      <c r="HO148" s="90">
        <f t="shared" si="2244"/>
        <v>0</v>
      </c>
      <c r="HP148" s="90">
        <f t="shared" si="2245"/>
        <v>0</v>
      </c>
      <c r="HQ148" s="90">
        <f t="shared" si="2246"/>
        <v>50</v>
      </c>
      <c r="HR148" s="90">
        <f t="shared" si="2247"/>
        <v>700</v>
      </c>
      <c r="HS148" s="90">
        <f t="shared" si="2248"/>
        <v>154</v>
      </c>
      <c r="HT148" s="159">
        <f t="shared" si="1884"/>
        <v>750</v>
      </c>
      <c r="HU148" s="131">
        <f t="shared" si="1885"/>
        <v>750</v>
      </c>
      <c r="HV148" s="131">
        <f t="shared" si="1890"/>
        <v>750</v>
      </c>
      <c r="HW148" s="76"/>
      <c r="HX148" s="84">
        <f t="shared" si="1698"/>
        <v>154</v>
      </c>
      <c r="HY148" s="76"/>
      <c r="HZ148" s="76"/>
      <c r="IA148" s="76"/>
      <c r="IB148" s="76"/>
      <c r="IC148" s="76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  <c r="LE148" s="68"/>
      <c r="LF148" s="68"/>
      <c r="LG148" s="68"/>
    </row>
    <row r="149" spans="1:319" s="31" customFormat="1" ht="15.75" customHeight="1" x14ac:dyDescent="0.25">
      <c r="A149" s="33"/>
      <c r="B149" s="37">
        <v>8</v>
      </c>
      <c r="C149" s="37"/>
      <c r="D149" s="100"/>
      <c r="E149" s="38"/>
      <c r="F149" s="69" t="s">
        <v>657</v>
      </c>
      <c r="G149" s="70" t="s">
        <v>375</v>
      </c>
      <c r="H149" s="71" t="s">
        <v>635</v>
      </c>
      <c r="I149" s="87">
        <v>61010006025</v>
      </c>
      <c r="J149" s="34" t="s">
        <v>46</v>
      </c>
      <c r="K149" s="92" t="s">
        <v>171</v>
      </c>
      <c r="L149" s="34" t="s">
        <v>1008</v>
      </c>
      <c r="M149" s="34">
        <v>95</v>
      </c>
      <c r="N149" s="34" t="s">
        <v>1242</v>
      </c>
      <c r="O149" s="34"/>
      <c r="P149" s="100" t="s">
        <v>192</v>
      </c>
      <c r="Q149" s="37">
        <v>6</v>
      </c>
      <c r="R149" s="39" t="s">
        <v>326</v>
      </c>
      <c r="S149" s="89">
        <v>250</v>
      </c>
      <c r="T149" s="90">
        <f t="shared" si="2077"/>
        <v>250</v>
      </c>
      <c r="U149" s="90"/>
      <c r="V149" s="91"/>
      <c r="W149" s="90">
        <f t="shared" si="2078"/>
        <v>250</v>
      </c>
      <c r="X149" s="90">
        <f t="shared" si="2079"/>
        <v>50</v>
      </c>
      <c r="Y149" s="90">
        <f t="shared" si="2080"/>
        <v>0</v>
      </c>
      <c r="Z149" s="90"/>
      <c r="AA149" s="90">
        <f t="shared" si="2081"/>
        <v>50</v>
      </c>
      <c r="AB149" s="90">
        <f t="shared" si="2082"/>
        <v>200</v>
      </c>
      <c r="AC149" s="89">
        <v>44</v>
      </c>
      <c r="AD149" s="89">
        <v>250</v>
      </c>
      <c r="AE149" s="90">
        <f t="shared" si="2083"/>
        <v>250</v>
      </c>
      <c r="AF149" s="90"/>
      <c r="AG149" s="91"/>
      <c r="AH149" s="90">
        <f t="shared" si="2084"/>
        <v>250</v>
      </c>
      <c r="AI149" s="90">
        <v>0</v>
      </c>
      <c r="AJ149" s="90">
        <v>0</v>
      </c>
      <c r="AK149" s="90"/>
      <c r="AL149" s="90">
        <f t="shared" si="2085"/>
        <v>0</v>
      </c>
      <c r="AM149" s="90">
        <f t="shared" si="2086"/>
        <v>250</v>
      </c>
      <c r="AN149" s="177">
        <v>69</v>
      </c>
      <c r="AO149" s="89">
        <v>250</v>
      </c>
      <c r="AP149" s="90">
        <f t="shared" si="2087"/>
        <v>250</v>
      </c>
      <c r="AQ149" s="90"/>
      <c r="AR149" s="91"/>
      <c r="AS149" s="90">
        <f t="shared" si="2088"/>
        <v>250</v>
      </c>
      <c r="AT149" s="90">
        <v>0</v>
      </c>
      <c r="AU149" s="90">
        <v>0</v>
      </c>
      <c r="AV149" s="90"/>
      <c r="AW149" s="90">
        <f t="shared" si="2089"/>
        <v>0</v>
      </c>
      <c r="AX149" s="90">
        <f t="shared" si="2090"/>
        <v>250</v>
      </c>
      <c r="AY149" s="89">
        <v>68</v>
      </c>
      <c r="AZ149" s="89">
        <f t="shared" si="2218"/>
        <v>750</v>
      </c>
      <c r="BA149" s="90">
        <f t="shared" si="2219"/>
        <v>750</v>
      </c>
      <c r="BB149" s="90">
        <f t="shared" si="2220"/>
        <v>0</v>
      </c>
      <c r="BC149" s="90">
        <f t="shared" si="2221"/>
        <v>0</v>
      </c>
      <c r="BD149" s="90">
        <f t="shared" si="2222"/>
        <v>750</v>
      </c>
      <c r="BE149" s="90">
        <f t="shared" si="1886"/>
        <v>150</v>
      </c>
      <c r="BF149" s="90">
        <f t="shared" si="2223"/>
        <v>0</v>
      </c>
      <c r="BG149" s="90">
        <f t="shared" si="2224"/>
        <v>0</v>
      </c>
      <c r="BH149" s="90">
        <f t="shared" si="2225"/>
        <v>150</v>
      </c>
      <c r="BI149" s="90">
        <f t="shared" si="2226"/>
        <v>600</v>
      </c>
      <c r="BJ149" s="89">
        <f t="shared" si="2227"/>
        <v>181</v>
      </c>
      <c r="BK149" s="89">
        <v>250</v>
      </c>
      <c r="BL149" s="90">
        <f t="shared" ref="BL149:BL187" si="2271">IF(BU149&gt;0,BK149,0)</f>
        <v>0</v>
      </c>
      <c r="BM149" s="90"/>
      <c r="BN149" s="91"/>
      <c r="BO149" s="90">
        <f t="shared" ref="BO149:BO187" si="2272">BL149+BM149+BN149</f>
        <v>0</v>
      </c>
      <c r="BP149" s="90">
        <f t="shared" ref="BP149:BP187" si="2273">BO149*20%</f>
        <v>0</v>
      </c>
      <c r="BQ149" s="90">
        <f t="shared" ref="BQ149:BQ187" si="2274">BO149*E149</f>
        <v>0</v>
      </c>
      <c r="BR149" s="90"/>
      <c r="BS149" s="90">
        <f t="shared" ref="BS149:BS187" si="2275">BP149-BQ149+BG149</f>
        <v>0</v>
      </c>
      <c r="BT149" s="90">
        <f t="shared" ref="BT149:BT187" si="2276">BO149-BS149</f>
        <v>0</v>
      </c>
      <c r="BU149" s="89"/>
      <c r="BV149" s="89">
        <v>250</v>
      </c>
      <c r="BW149" s="90">
        <f t="shared" si="2107"/>
        <v>0</v>
      </c>
      <c r="BX149" s="90"/>
      <c r="BY149" s="91"/>
      <c r="BZ149" s="90">
        <f t="shared" si="2108"/>
        <v>0</v>
      </c>
      <c r="CA149" s="90">
        <f t="shared" si="2109"/>
        <v>0</v>
      </c>
      <c r="CB149" s="90">
        <f t="shared" si="2110"/>
        <v>0</v>
      </c>
      <c r="CC149" s="90"/>
      <c r="CD149" s="90">
        <f t="shared" si="2111"/>
        <v>0</v>
      </c>
      <c r="CE149" s="90">
        <f t="shared" si="2112"/>
        <v>0</v>
      </c>
      <c r="CF149" s="89"/>
      <c r="CG149" s="89">
        <v>250</v>
      </c>
      <c r="CH149" s="90">
        <f t="shared" si="2113"/>
        <v>0</v>
      </c>
      <c r="CI149" s="90"/>
      <c r="CJ149" s="91"/>
      <c r="CK149" s="90">
        <f t="shared" si="2114"/>
        <v>0</v>
      </c>
      <c r="CL149" s="90">
        <f t="shared" si="2115"/>
        <v>0</v>
      </c>
      <c r="CM149" s="90">
        <f t="shared" si="2116"/>
        <v>0</v>
      </c>
      <c r="CN149" s="90"/>
      <c r="CO149" s="90">
        <f t="shared" si="2117"/>
        <v>0</v>
      </c>
      <c r="CP149" s="90">
        <f t="shared" si="2118"/>
        <v>0</v>
      </c>
      <c r="CQ149" s="89"/>
      <c r="CR149" s="89">
        <f t="shared" si="2228"/>
        <v>750</v>
      </c>
      <c r="CS149" s="90">
        <f t="shared" si="2229"/>
        <v>0</v>
      </c>
      <c r="CT149" s="90">
        <f t="shared" si="2230"/>
        <v>0</v>
      </c>
      <c r="CU149" s="90">
        <f t="shared" si="2231"/>
        <v>0</v>
      </c>
      <c r="CV149" s="90">
        <f t="shared" si="2232"/>
        <v>0</v>
      </c>
      <c r="CW149" s="90">
        <f t="shared" si="1887"/>
        <v>0</v>
      </c>
      <c r="CX149" s="90">
        <f t="shared" si="2233"/>
        <v>0</v>
      </c>
      <c r="CY149" s="90">
        <f t="shared" si="2234"/>
        <v>0</v>
      </c>
      <c r="CZ149" s="90">
        <f t="shared" si="2235"/>
        <v>0</v>
      </c>
      <c r="DA149" s="90">
        <f t="shared" si="2236"/>
        <v>0</v>
      </c>
      <c r="DB149" s="89">
        <f t="shared" si="2237"/>
        <v>0</v>
      </c>
      <c r="DC149" s="191">
        <f t="shared" si="2249"/>
        <v>1500</v>
      </c>
      <c r="DD149" s="191">
        <f t="shared" si="2250"/>
        <v>750</v>
      </c>
      <c r="DE149" s="191">
        <f t="shared" si="2251"/>
        <v>0</v>
      </c>
      <c r="DF149" s="191">
        <f t="shared" si="2252"/>
        <v>0</v>
      </c>
      <c r="DG149" s="191">
        <f t="shared" si="2253"/>
        <v>750</v>
      </c>
      <c r="DH149" s="191">
        <f t="shared" si="2254"/>
        <v>150</v>
      </c>
      <c r="DI149" s="191">
        <f t="shared" si="2255"/>
        <v>0</v>
      </c>
      <c r="DJ149" s="191">
        <f t="shared" si="2256"/>
        <v>0</v>
      </c>
      <c r="DK149" s="191">
        <f t="shared" si="2257"/>
        <v>150</v>
      </c>
      <c r="DL149" s="191">
        <f t="shared" si="2258"/>
        <v>600</v>
      </c>
      <c r="DM149" s="191">
        <f t="shared" si="2259"/>
        <v>181</v>
      </c>
      <c r="DN149" s="89">
        <v>250</v>
      </c>
      <c r="DO149" s="90">
        <f t="shared" si="2140"/>
        <v>0</v>
      </c>
      <c r="DP149" s="90"/>
      <c r="DQ149" s="91"/>
      <c r="DR149" s="90">
        <f t="shared" si="2141"/>
        <v>0</v>
      </c>
      <c r="DS149" s="90">
        <f t="shared" si="2142"/>
        <v>0</v>
      </c>
      <c r="DT149" s="90">
        <f t="shared" si="2143"/>
        <v>0</v>
      </c>
      <c r="DU149" s="90"/>
      <c r="DV149" s="90">
        <f t="shared" si="2144"/>
        <v>0</v>
      </c>
      <c r="DW149" s="90">
        <f t="shared" si="2145"/>
        <v>0</v>
      </c>
      <c r="DX149" s="89"/>
      <c r="DY149" s="89">
        <v>250</v>
      </c>
      <c r="DZ149" s="90">
        <f t="shared" si="2146"/>
        <v>0</v>
      </c>
      <c r="EA149" s="90"/>
      <c r="EB149" s="91"/>
      <c r="EC149" s="90">
        <f t="shared" si="2147"/>
        <v>0</v>
      </c>
      <c r="ED149" s="90">
        <f t="shared" si="2148"/>
        <v>0</v>
      </c>
      <c r="EE149" s="90">
        <f t="shared" si="2149"/>
        <v>0</v>
      </c>
      <c r="EF149" s="90"/>
      <c r="EG149" s="90">
        <f t="shared" si="2150"/>
        <v>0</v>
      </c>
      <c r="EH149" s="90">
        <f t="shared" si="2151"/>
        <v>0</v>
      </c>
      <c r="EI149" s="89"/>
      <c r="EJ149" s="89">
        <v>250</v>
      </c>
      <c r="EK149" s="90">
        <f t="shared" si="2152"/>
        <v>0</v>
      </c>
      <c r="EL149" s="90"/>
      <c r="EM149" s="91"/>
      <c r="EN149" s="90">
        <f t="shared" si="2153"/>
        <v>0</v>
      </c>
      <c r="EO149" s="90">
        <f t="shared" si="2154"/>
        <v>0</v>
      </c>
      <c r="EP149" s="90">
        <f t="shared" si="2155"/>
        <v>0</v>
      </c>
      <c r="EQ149" s="90"/>
      <c r="ER149" s="90">
        <f t="shared" si="2156"/>
        <v>0</v>
      </c>
      <c r="ES149" s="90">
        <f t="shared" si="2157"/>
        <v>0</v>
      </c>
      <c r="ET149" s="89"/>
      <c r="EU149" s="89">
        <f t="shared" si="2158"/>
        <v>750</v>
      </c>
      <c r="EV149" s="90">
        <f t="shared" si="2159"/>
        <v>0</v>
      </c>
      <c r="EW149" s="90">
        <f t="shared" si="2160"/>
        <v>0</v>
      </c>
      <c r="EX149" s="90">
        <f t="shared" si="2161"/>
        <v>0</v>
      </c>
      <c r="EY149" s="90">
        <f t="shared" si="2162"/>
        <v>0</v>
      </c>
      <c r="EZ149" s="90">
        <f t="shared" si="1888"/>
        <v>0</v>
      </c>
      <c r="FA149" s="90">
        <f t="shared" si="2163"/>
        <v>0</v>
      </c>
      <c r="FB149" s="90">
        <f t="shared" si="2164"/>
        <v>0</v>
      </c>
      <c r="FC149" s="90">
        <f t="shared" si="2165"/>
        <v>0</v>
      </c>
      <c r="FD149" s="90">
        <f t="shared" si="2166"/>
        <v>0</v>
      </c>
      <c r="FE149" s="89">
        <f t="shared" si="2167"/>
        <v>0</v>
      </c>
      <c r="FF149" s="191">
        <f t="shared" si="2260"/>
        <v>2250</v>
      </c>
      <c r="FG149" s="191">
        <f t="shared" si="2261"/>
        <v>750</v>
      </c>
      <c r="FH149" s="191">
        <f t="shared" si="2262"/>
        <v>0</v>
      </c>
      <c r="FI149" s="191">
        <f t="shared" si="2263"/>
        <v>0</v>
      </c>
      <c r="FJ149" s="191">
        <f t="shared" si="2264"/>
        <v>750</v>
      </c>
      <c r="FK149" s="191">
        <f t="shared" si="2265"/>
        <v>150</v>
      </c>
      <c r="FL149" s="191">
        <f t="shared" si="2266"/>
        <v>0</v>
      </c>
      <c r="FM149" s="191">
        <f t="shared" si="2267"/>
        <v>0</v>
      </c>
      <c r="FN149" s="191">
        <f t="shared" si="2268"/>
        <v>150</v>
      </c>
      <c r="FO149" s="191">
        <f t="shared" si="2269"/>
        <v>600</v>
      </c>
      <c r="FP149" s="191">
        <f t="shared" si="2270"/>
        <v>181</v>
      </c>
      <c r="FQ149" s="89">
        <v>250</v>
      </c>
      <c r="FR149" s="90">
        <f t="shared" ref="FR149:FR187" si="2277">IF(GA149&gt;0,FQ149,0)</f>
        <v>0</v>
      </c>
      <c r="FS149" s="90"/>
      <c r="FT149" s="91"/>
      <c r="FU149" s="90">
        <f t="shared" ref="FU149:FU187" si="2278">FR149+FS149+FT149</f>
        <v>0</v>
      </c>
      <c r="FV149" s="90">
        <f t="shared" ref="FV149:FV187" si="2279">FU149*20%</f>
        <v>0</v>
      </c>
      <c r="FW149" s="90">
        <f t="shared" ref="FW149:FW187" si="2280">FU149*E149</f>
        <v>0</v>
      </c>
      <c r="FX149" s="90"/>
      <c r="FY149" s="90">
        <f t="shared" ref="FY149:FY187" si="2281">FV149-FW149+FX149</f>
        <v>0</v>
      </c>
      <c r="FZ149" s="90">
        <f t="shared" ref="FZ149:FZ187" si="2282">FU149-FY149</f>
        <v>0</v>
      </c>
      <c r="GA149" s="89"/>
      <c r="GB149" s="89">
        <v>250</v>
      </c>
      <c r="GC149" s="90">
        <f t="shared" si="2185"/>
        <v>0</v>
      </c>
      <c r="GD149" s="90"/>
      <c r="GE149" s="91"/>
      <c r="GF149" s="90">
        <f t="shared" si="2186"/>
        <v>0</v>
      </c>
      <c r="GG149" s="90">
        <f t="shared" si="2187"/>
        <v>0</v>
      </c>
      <c r="GH149" s="90">
        <f t="shared" si="2188"/>
        <v>0</v>
      </c>
      <c r="GI149" s="90"/>
      <c r="GJ149" s="90">
        <f t="shared" si="2189"/>
        <v>0</v>
      </c>
      <c r="GK149" s="90">
        <f t="shared" si="2190"/>
        <v>0</v>
      </c>
      <c r="GL149" s="89"/>
      <c r="GM149" s="89">
        <v>250</v>
      </c>
      <c r="GN149" s="90">
        <f t="shared" si="2191"/>
        <v>0</v>
      </c>
      <c r="GO149" s="90"/>
      <c r="GP149" s="91"/>
      <c r="GQ149" s="90">
        <f t="shared" si="2192"/>
        <v>0</v>
      </c>
      <c r="GR149" s="90">
        <f t="shared" si="2193"/>
        <v>0</v>
      </c>
      <c r="GS149" s="90">
        <f t="shared" si="2194"/>
        <v>0</v>
      </c>
      <c r="GT149" s="90"/>
      <c r="GU149" s="90">
        <f t="shared" si="2195"/>
        <v>0</v>
      </c>
      <c r="GV149" s="90">
        <f t="shared" si="2196"/>
        <v>0</v>
      </c>
      <c r="GW149" s="89"/>
      <c r="GX149" s="89">
        <f t="shared" si="2197"/>
        <v>750</v>
      </c>
      <c r="GY149" s="90">
        <f t="shared" si="2198"/>
        <v>0</v>
      </c>
      <c r="GZ149" s="90">
        <f t="shared" si="2199"/>
        <v>0</v>
      </c>
      <c r="HA149" s="90">
        <f t="shared" si="2200"/>
        <v>0</v>
      </c>
      <c r="HB149" s="90">
        <f t="shared" si="2201"/>
        <v>0</v>
      </c>
      <c r="HC149" s="90">
        <f t="shared" si="1889"/>
        <v>0</v>
      </c>
      <c r="HD149" s="90">
        <f t="shared" si="2202"/>
        <v>0</v>
      </c>
      <c r="HE149" s="90">
        <f t="shared" si="2203"/>
        <v>0</v>
      </c>
      <c r="HF149" s="90">
        <f t="shared" si="2204"/>
        <v>0</v>
      </c>
      <c r="HG149" s="90">
        <f t="shared" si="2205"/>
        <v>0</v>
      </c>
      <c r="HH149" s="89">
        <f t="shared" si="2206"/>
        <v>0</v>
      </c>
      <c r="HI149" s="90">
        <f t="shared" si="2238"/>
        <v>3000</v>
      </c>
      <c r="HJ149" s="90">
        <f t="shared" si="2239"/>
        <v>750</v>
      </c>
      <c r="HK149" s="90">
        <f t="shared" si="2240"/>
        <v>0</v>
      </c>
      <c r="HL149" s="90">
        <f t="shared" si="2241"/>
        <v>0</v>
      </c>
      <c r="HM149" s="90">
        <f t="shared" si="2242"/>
        <v>750</v>
      </c>
      <c r="HN149" s="90">
        <f t="shared" si="2243"/>
        <v>50</v>
      </c>
      <c r="HO149" s="90">
        <f t="shared" si="2244"/>
        <v>0</v>
      </c>
      <c r="HP149" s="90">
        <f t="shared" si="2245"/>
        <v>0</v>
      </c>
      <c r="HQ149" s="90">
        <f t="shared" si="2246"/>
        <v>50</v>
      </c>
      <c r="HR149" s="90">
        <f t="shared" si="2247"/>
        <v>700</v>
      </c>
      <c r="HS149" s="90">
        <f t="shared" si="2248"/>
        <v>181</v>
      </c>
      <c r="HT149" s="159">
        <f t="shared" si="1884"/>
        <v>750</v>
      </c>
      <c r="HU149" s="131">
        <f t="shared" si="1885"/>
        <v>750</v>
      </c>
      <c r="HV149" s="131">
        <f t="shared" si="1890"/>
        <v>750</v>
      </c>
      <c r="HW149" s="76"/>
      <c r="HX149" s="84">
        <f t="shared" si="1698"/>
        <v>181</v>
      </c>
      <c r="HY149" s="76"/>
      <c r="HZ149" s="76"/>
      <c r="IA149" s="76"/>
      <c r="IB149" s="76"/>
      <c r="IC149" s="76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  <c r="LE149" s="68"/>
      <c r="LF149" s="68"/>
      <c r="LG149" s="68"/>
    </row>
    <row r="150" spans="1:319" s="33" customFormat="1" ht="15.75" customHeight="1" x14ac:dyDescent="0.25">
      <c r="B150" s="37">
        <v>9</v>
      </c>
      <c r="C150" s="64">
        <v>2</v>
      </c>
      <c r="D150" s="64"/>
      <c r="E150" s="65">
        <v>0.1</v>
      </c>
      <c r="F150" s="69" t="s">
        <v>808</v>
      </c>
      <c r="G150" s="70" t="s">
        <v>375</v>
      </c>
      <c r="H150" s="71" t="s">
        <v>772</v>
      </c>
      <c r="I150" s="87">
        <v>61010006178</v>
      </c>
      <c r="J150" s="35" t="s">
        <v>168</v>
      </c>
      <c r="K150" s="92" t="s">
        <v>91</v>
      </c>
      <c r="L150" s="34" t="s">
        <v>1003</v>
      </c>
      <c r="M150" s="34">
        <v>94</v>
      </c>
      <c r="N150" s="34" t="s">
        <v>1242</v>
      </c>
      <c r="O150" s="34"/>
      <c r="P150" s="100" t="s">
        <v>192</v>
      </c>
      <c r="Q150" s="37">
        <v>7</v>
      </c>
      <c r="R150" s="39" t="s">
        <v>323</v>
      </c>
      <c r="S150" s="89">
        <v>250</v>
      </c>
      <c r="T150" s="90">
        <f t="shared" ref="T150:T187" si="2283">IF(AC150&gt;0,S150,0)</f>
        <v>250</v>
      </c>
      <c r="U150" s="90"/>
      <c r="V150" s="91"/>
      <c r="W150" s="90">
        <f t="shared" ref="W150:W187" si="2284">T150+U150+V150</f>
        <v>250</v>
      </c>
      <c r="X150" s="90">
        <f t="shared" ref="X150:X187" si="2285">W150*20%</f>
        <v>50</v>
      </c>
      <c r="Y150" s="90">
        <f t="shared" ref="Y150:Y187" si="2286">W150*E150</f>
        <v>25</v>
      </c>
      <c r="Z150" s="90"/>
      <c r="AA150" s="90">
        <f t="shared" ref="AA150:AA187" si="2287">X150-Y150+Z150</f>
        <v>25</v>
      </c>
      <c r="AB150" s="90">
        <f t="shared" ref="AB150:AB187" si="2288">W150-AA150</f>
        <v>225</v>
      </c>
      <c r="AC150" s="89">
        <v>25</v>
      </c>
      <c r="AD150" s="89">
        <v>250</v>
      </c>
      <c r="AE150" s="90">
        <f t="shared" si="2083"/>
        <v>250</v>
      </c>
      <c r="AF150" s="90"/>
      <c r="AG150" s="91"/>
      <c r="AH150" s="90">
        <f t="shared" si="2084"/>
        <v>250</v>
      </c>
      <c r="AI150" s="90">
        <v>0</v>
      </c>
      <c r="AJ150" s="90">
        <v>0</v>
      </c>
      <c r="AK150" s="90"/>
      <c r="AL150" s="90">
        <f t="shared" si="2085"/>
        <v>0</v>
      </c>
      <c r="AM150" s="90">
        <f t="shared" si="2086"/>
        <v>250</v>
      </c>
      <c r="AN150" s="177">
        <v>25</v>
      </c>
      <c r="AO150" s="89">
        <v>250</v>
      </c>
      <c r="AP150" s="90">
        <f t="shared" si="2087"/>
        <v>250</v>
      </c>
      <c r="AQ150" s="90"/>
      <c r="AR150" s="91"/>
      <c r="AS150" s="90">
        <f t="shared" si="2088"/>
        <v>250</v>
      </c>
      <c r="AT150" s="90">
        <v>0</v>
      </c>
      <c r="AU150" s="90">
        <v>0</v>
      </c>
      <c r="AV150" s="90"/>
      <c r="AW150" s="90">
        <f t="shared" si="2089"/>
        <v>0</v>
      </c>
      <c r="AX150" s="90">
        <f t="shared" si="2090"/>
        <v>250</v>
      </c>
      <c r="AY150" s="89">
        <v>30</v>
      </c>
      <c r="AZ150" s="89">
        <f t="shared" si="2218"/>
        <v>750</v>
      </c>
      <c r="BA150" s="90">
        <f t="shared" si="2219"/>
        <v>750</v>
      </c>
      <c r="BB150" s="90">
        <f t="shared" si="2220"/>
        <v>0</v>
      </c>
      <c r="BC150" s="90">
        <f t="shared" si="2221"/>
        <v>0</v>
      </c>
      <c r="BD150" s="90">
        <f t="shared" si="2222"/>
        <v>750</v>
      </c>
      <c r="BE150" s="90">
        <f t="shared" si="1886"/>
        <v>150</v>
      </c>
      <c r="BF150" s="90">
        <f t="shared" si="2223"/>
        <v>25</v>
      </c>
      <c r="BG150" s="90">
        <f t="shared" si="2224"/>
        <v>0</v>
      </c>
      <c r="BH150" s="90">
        <f t="shared" si="2225"/>
        <v>125</v>
      </c>
      <c r="BI150" s="90">
        <f t="shared" si="2226"/>
        <v>625</v>
      </c>
      <c r="BJ150" s="89">
        <f t="shared" si="2227"/>
        <v>80</v>
      </c>
      <c r="BK150" s="89">
        <v>250</v>
      </c>
      <c r="BL150" s="90">
        <f t="shared" si="2271"/>
        <v>0</v>
      </c>
      <c r="BM150" s="90"/>
      <c r="BN150" s="91"/>
      <c r="BO150" s="90">
        <f t="shared" si="2272"/>
        <v>0</v>
      </c>
      <c r="BP150" s="90">
        <f t="shared" si="2273"/>
        <v>0</v>
      </c>
      <c r="BQ150" s="90">
        <f t="shared" si="2274"/>
        <v>0</v>
      </c>
      <c r="BR150" s="90"/>
      <c r="BS150" s="90">
        <f t="shared" si="2275"/>
        <v>0</v>
      </c>
      <c r="BT150" s="90">
        <f t="shared" si="2276"/>
        <v>0</v>
      </c>
      <c r="BU150" s="89"/>
      <c r="BV150" s="89">
        <v>250</v>
      </c>
      <c r="BW150" s="90">
        <f t="shared" ref="BW150:BW169" si="2289">IF(CF150&gt;0,BV150,0)</f>
        <v>0</v>
      </c>
      <c r="BX150" s="90"/>
      <c r="BY150" s="91"/>
      <c r="BZ150" s="90">
        <f t="shared" ref="BZ150:BZ169" si="2290">BW150+BX150+BY150</f>
        <v>0</v>
      </c>
      <c r="CA150" s="90">
        <f t="shared" ref="CA150:CA169" si="2291">BZ150*20%</f>
        <v>0</v>
      </c>
      <c r="CB150" s="90">
        <f t="shared" ref="CB150:CB169" si="2292">BZ150*E150</f>
        <v>0</v>
      </c>
      <c r="CC150" s="90"/>
      <c r="CD150" s="90">
        <f t="shared" ref="CD150:CD169" si="2293">CA150-CB150+CC150</f>
        <v>0</v>
      </c>
      <c r="CE150" s="90">
        <f t="shared" ref="CE150:CE169" si="2294">BZ150-CD150</f>
        <v>0</v>
      </c>
      <c r="CF150" s="89"/>
      <c r="CG150" s="89">
        <v>250</v>
      </c>
      <c r="CH150" s="90">
        <f t="shared" si="2113"/>
        <v>0</v>
      </c>
      <c r="CI150" s="90"/>
      <c r="CJ150" s="91"/>
      <c r="CK150" s="90">
        <f t="shared" si="2114"/>
        <v>0</v>
      </c>
      <c r="CL150" s="90">
        <f t="shared" si="2115"/>
        <v>0</v>
      </c>
      <c r="CM150" s="90">
        <f t="shared" si="2116"/>
        <v>0</v>
      </c>
      <c r="CN150" s="90"/>
      <c r="CO150" s="90">
        <f t="shared" si="2117"/>
        <v>0</v>
      </c>
      <c r="CP150" s="90">
        <f t="shared" si="2118"/>
        <v>0</v>
      </c>
      <c r="CQ150" s="89"/>
      <c r="CR150" s="89">
        <f t="shared" si="2228"/>
        <v>750</v>
      </c>
      <c r="CS150" s="90">
        <f t="shared" si="2229"/>
        <v>0</v>
      </c>
      <c r="CT150" s="90">
        <f t="shared" si="2230"/>
        <v>0</v>
      </c>
      <c r="CU150" s="90">
        <f t="shared" si="2231"/>
        <v>0</v>
      </c>
      <c r="CV150" s="90">
        <f t="shared" si="2232"/>
        <v>0</v>
      </c>
      <c r="CW150" s="90">
        <f t="shared" si="1887"/>
        <v>0</v>
      </c>
      <c r="CX150" s="90">
        <f t="shared" si="2233"/>
        <v>0</v>
      </c>
      <c r="CY150" s="90">
        <f t="shared" si="2234"/>
        <v>0</v>
      </c>
      <c r="CZ150" s="90">
        <f t="shared" si="2235"/>
        <v>0</v>
      </c>
      <c r="DA150" s="90">
        <f t="shared" si="2236"/>
        <v>0</v>
      </c>
      <c r="DB150" s="89">
        <f t="shared" si="2237"/>
        <v>0</v>
      </c>
      <c r="DC150" s="191">
        <f t="shared" si="2249"/>
        <v>1500</v>
      </c>
      <c r="DD150" s="191">
        <f t="shared" si="2250"/>
        <v>750</v>
      </c>
      <c r="DE150" s="191">
        <f t="shared" si="2251"/>
        <v>0</v>
      </c>
      <c r="DF150" s="191">
        <f t="shared" si="2252"/>
        <v>0</v>
      </c>
      <c r="DG150" s="191">
        <f t="shared" si="2253"/>
        <v>750</v>
      </c>
      <c r="DH150" s="191">
        <f t="shared" si="2254"/>
        <v>150</v>
      </c>
      <c r="DI150" s="191">
        <f t="shared" si="2255"/>
        <v>25</v>
      </c>
      <c r="DJ150" s="191">
        <f t="shared" si="2256"/>
        <v>0</v>
      </c>
      <c r="DK150" s="191">
        <f t="shared" si="2257"/>
        <v>125</v>
      </c>
      <c r="DL150" s="191">
        <f t="shared" si="2258"/>
        <v>625</v>
      </c>
      <c r="DM150" s="191">
        <f t="shared" si="2259"/>
        <v>80</v>
      </c>
      <c r="DN150" s="89">
        <v>250</v>
      </c>
      <c r="DO150" s="90">
        <f t="shared" ref="DO150:DO173" si="2295">IF(DX150&gt;0,DN150,0)</f>
        <v>0</v>
      </c>
      <c r="DP150" s="90"/>
      <c r="DQ150" s="91"/>
      <c r="DR150" s="90">
        <f t="shared" ref="DR150:DR173" si="2296">DO150+DP150+DQ150</f>
        <v>0</v>
      </c>
      <c r="DS150" s="90">
        <f t="shared" ref="DS150:DS173" si="2297">DR150*20%</f>
        <v>0</v>
      </c>
      <c r="DT150" s="90">
        <f t="shared" ref="DT150:DT173" si="2298">DR150*E150</f>
        <v>0</v>
      </c>
      <c r="DU150" s="90"/>
      <c r="DV150" s="90">
        <f t="shared" ref="DV150:DV173" si="2299">DS150-DT150+DU150</f>
        <v>0</v>
      </c>
      <c r="DW150" s="90">
        <f t="shared" ref="DW150:DW173" si="2300">DR150-DV150</f>
        <v>0</v>
      </c>
      <c r="DX150" s="89"/>
      <c r="DY150" s="89">
        <v>250</v>
      </c>
      <c r="DZ150" s="90">
        <f t="shared" si="2146"/>
        <v>0</v>
      </c>
      <c r="EA150" s="90"/>
      <c r="EB150" s="91"/>
      <c r="EC150" s="90">
        <f t="shared" si="2147"/>
        <v>0</v>
      </c>
      <c r="ED150" s="90">
        <f t="shared" si="2148"/>
        <v>0</v>
      </c>
      <c r="EE150" s="90">
        <f t="shared" si="2149"/>
        <v>0</v>
      </c>
      <c r="EF150" s="90"/>
      <c r="EG150" s="90">
        <f t="shared" si="2150"/>
        <v>0</v>
      </c>
      <c r="EH150" s="90">
        <f t="shared" si="2151"/>
        <v>0</v>
      </c>
      <c r="EI150" s="89"/>
      <c r="EJ150" s="89">
        <v>250</v>
      </c>
      <c r="EK150" s="90">
        <f t="shared" ref="EK150:EK172" si="2301">IF(ET150&gt;0,EJ150,0)</f>
        <v>0</v>
      </c>
      <c r="EL150" s="90"/>
      <c r="EM150" s="91"/>
      <c r="EN150" s="90">
        <f t="shared" ref="EN150:EN172" si="2302">EK150+EL150+EM150</f>
        <v>0</v>
      </c>
      <c r="EO150" s="90">
        <f t="shared" ref="EO150:EO172" si="2303">EN150*20%</f>
        <v>0</v>
      </c>
      <c r="EP150" s="90">
        <f t="shared" ref="EP150:EP172" si="2304">EN150*E150</f>
        <v>0</v>
      </c>
      <c r="EQ150" s="90"/>
      <c r="ER150" s="90">
        <f t="shared" ref="ER150:ER172" si="2305">EO150-EP150+EQ150</f>
        <v>0</v>
      </c>
      <c r="ES150" s="90">
        <f t="shared" ref="ES150:ES172" si="2306">EN150-ER150</f>
        <v>0</v>
      </c>
      <c r="ET150" s="89"/>
      <c r="EU150" s="89">
        <f t="shared" si="2158"/>
        <v>750</v>
      </c>
      <c r="EV150" s="90">
        <f t="shared" si="2159"/>
        <v>0</v>
      </c>
      <c r="EW150" s="90">
        <f t="shared" si="2160"/>
        <v>0</v>
      </c>
      <c r="EX150" s="90">
        <f t="shared" si="2161"/>
        <v>0</v>
      </c>
      <c r="EY150" s="90">
        <f t="shared" si="2162"/>
        <v>0</v>
      </c>
      <c r="EZ150" s="90">
        <f t="shared" si="1888"/>
        <v>0</v>
      </c>
      <c r="FA150" s="90">
        <f t="shared" si="2163"/>
        <v>0</v>
      </c>
      <c r="FB150" s="90">
        <f t="shared" si="2164"/>
        <v>0</v>
      </c>
      <c r="FC150" s="90">
        <f t="shared" si="2165"/>
        <v>0</v>
      </c>
      <c r="FD150" s="90">
        <f t="shared" si="2166"/>
        <v>0</v>
      </c>
      <c r="FE150" s="89">
        <f t="shared" si="2167"/>
        <v>0</v>
      </c>
      <c r="FF150" s="191">
        <f t="shared" si="2260"/>
        <v>2250</v>
      </c>
      <c r="FG150" s="191">
        <f t="shared" si="2261"/>
        <v>750</v>
      </c>
      <c r="FH150" s="191">
        <f t="shared" si="2262"/>
        <v>0</v>
      </c>
      <c r="FI150" s="191">
        <f t="shared" si="2263"/>
        <v>0</v>
      </c>
      <c r="FJ150" s="191">
        <f t="shared" si="2264"/>
        <v>750</v>
      </c>
      <c r="FK150" s="191">
        <f t="shared" si="2265"/>
        <v>150</v>
      </c>
      <c r="FL150" s="191">
        <f t="shared" si="2266"/>
        <v>25</v>
      </c>
      <c r="FM150" s="191">
        <f t="shared" si="2267"/>
        <v>0</v>
      </c>
      <c r="FN150" s="191">
        <f t="shared" si="2268"/>
        <v>125</v>
      </c>
      <c r="FO150" s="191">
        <f t="shared" si="2269"/>
        <v>625</v>
      </c>
      <c r="FP150" s="191">
        <f t="shared" si="2270"/>
        <v>80</v>
      </c>
      <c r="FQ150" s="89">
        <v>250</v>
      </c>
      <c r="FR150" s="90">
        <f t="shared" si="2277"/>
        <v>0</v>
      </c>
      <c r="FS150" s="90"/>
      <c r="FT150" s="91"/>
      <c r="FU150" s="90">
        <f t="shared" si="2278"/>
        <v>0</v>
      </c>
      <c r="FV150" s="90">
        <f t="shared" si="2279"/>
        <v>0</v>
      </c>
      <c r="FW150" s="90">
        <f t="shared" si="2280"/>
        <v>0</v>
      </c>
      <c r="FX150" s="90"/>
      <c r="FY150" s="90">
        <f t="shared" si="2281"/>
        <v>0</v>
      </c>
      <c r="FZ150" s="90">
        <f t="shared" si="2282"/>
        <v>0</v>
      </c>
      <c r="GA150" s="89"/>
      <c r="GB150" s="89">
        <v>250</v>
      </c>
      <c r="GC150" s="90">
        <f t="shared" si="2185"/>
        <v>0</v>
      </c>
      <c r="GD150" s="90"/>
      <c r="GE150" s="91"/>
      <c r="GF150" s="90">
        <f t="shared" si="2186"/>
        <v>0</v>
      </c>
      <c r="GG150" s="90">
        <f t="shared" si="2187"/>
        <v>0</v>
      </c>
      <c r="GH150" s="90">
        <f t="shared" si="2188"/>
        <v>0</v>
      </c>
      <c r="GI150" s="90"/>
      <c r="GJ150" s="90">
        <f t="shared" si="2189"/>
        <v>0</v>
      </c>
      <c r="GK150" s="90">
        <f t="shared" si="2190"/>
        <v>0</v>
      </c>
      <c r="GL150" s="89"/>
      <c r="GM150" s="89">
        <v>250</v>
      </c>
      <c r="GN150" s="90">
        <f t="shared" si="2191"/>
        <v>0</v>
      </c>
      <c r="GO150" s="90"/>
      <c r="GP150" s="91"/>
      <c r="GQ150" s="90">
        <f t="shared" si="2192"/>
        <v>0</v>
      </c>
      <c r="GR150" s="90">
        <f t="shared" si="2193"/>
        <v>0</v>
      </c>
      <c r="GS150" s="90">
        <f t="shared" si="2194"/>
        <v>0</v>
      </c>
      <c r="GT150" s="90"/>
      <c r="GU150" s="90">
        <f t="shared" si="2195"/>
        <v>0</v>
      </c>
      <c r="GV150" s="90">
        <f t="shared" si="2196"/>
        <v>0</v>
      </c>
      <c r="GW150" s="89"/>
      <c r="GX150" s="89">
        <f t="shared" si="2197"/>
        <v>750</v>
      </c>
      <c r="GY150" s="90">
        <f t="shared" si="2198"/>
        <v>0</v>
      </c>
      <c r="GZ150" s="90">
        <f t="shared" si="2199"/>
        <v>0</v>
      </c>
      <c r="HA150" s="90">
        <f t="shared" si="2200"/>
        <v>0</v>
      </c>
      <c r="HB150" s="90">
        <f t="shared" si="2201"/>
        <v>0</v>
      </c>
      <c r="HC150" s="90">
        <f t="shared" si="1889"/>
        <v>0</v>
      </c>
      <c r="HD150" s="90">
        <f t="shared" si="2202"/>
        <v>0</v>
      </c>
      <c r="HE150" s="90">
        <f t="shared" si="2203"/>
        <v>0</v>
      </c>
      <c r="HF150" s="90">
        <f t="shared" si="2204"/>
        <v>0</v>
      </c>
      <c r="HG150" s="90">
        <f t="shared" si="2205"/>
        <v>0</v>
      </c>
      <c r="HH150" s="89">
        <f t="shared" si="2206"/>
        <v>0</v>
      </c>
      <c r="HI150" s="90">
        <f t="shared" si="2238"/>
        <v>3000</v>
      </c>
      <c r="HJ150" s="90">
        <f t="shared" si="2239"/>
        <v>750</v>
      </c>
      <c r="HK150" s="90">
        <f t="shared" si="2240"/>
        <v>0</v>
      </c>
      <c r="HL150" s="90">
        <f t="shared" si="2241"/>
        <v>0</v>
      </c>
      <c r="HM150" s="90">
        <f t="shared" si="2242"/>
        <v>750</v>
      </c>
      <c r="HN150" s="90">
        <f t="shared" si="2243"/>
        <v>50</v>
      </c>
      <c r="HO150" s="90">
        <f t="shared" si="2244"/>
        <v>25</v>
      </c>
      <c r="HP150" s="90">
        <f t="shared" si="2245"/>
        <v>0</v>
      </c>
      <c r="HQ150" s="90">
        <f t="shared" si="2246"/>
        <v>25</v>
      </c>
      <c r="HR150" s="90">
        <f t="shared" si="2247"/>
        <v>725</v>
      </c>
      <c r="HS150" s="90">
        <f t="shared" si="2248"/>
        <v>80</v>
      </c>
      <c r="HT150" s="159">
        <f t="shared" si="1884"/>
        <v>750</v>
      </c>
      <c r="HU150" s="131">
        <f t="shared" si="1885"/>
        <v>750</v>
      </c>
      <c r="HV150" s="131">
        <f t="shared" si="1890"/>
        <v>750</v>
      </c>
      <c r="HW150" s="76"/>
      <c r="HX150" s="84">
        <f t="shared" si="1698"/>
        <v>80</v>
      </c>
      <c r="HY150" s="76"/>
      <c r="HZ150" s="76"/>
      <c r="IA150" s="76"/>
      <c r="IB150" s="76"/>
      <c r="IC150" s="76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  <c r="LG150" s="68"/>
    </row>
    <row r="151" spans="1:319" s="33" customFormat="1" ht="15.75" customHeight="1" x14ac:dyDescent="0.25">
      <c r="B151" s="37">
        <v>10</v>
      </c>
      <c r="C151" s="37"/>
      <c r="D151" s="37"/>
      <c r="E151" s="38"/>
      <c r="F151" s="69" t="s">
        <v>809</v>
      </c>
      <c r="G151" s="70" t="s">
        <v>375</v>
      </c>
      <c r="H151" s="71" t="s">
        <v>773</v>
      </c>
      <c r="I151" s="87" t="s">
        <v>774</v>
      </c>
      <c r="J151" s="35" t="s">
        <v>182</v>
      </c>
      <c r="K151" s="92" t="s">
        <v>93</v>
      </c>
      <c r="L151" s="34" t="s">
        <v>1007</v>
      </c>
      <c r="M151" s="34">
        <v>73</v>
      </c>
      <c r="N151" s="34" t="s">
        <v>1242</v>
      </c>
      <c r="O151" s="34"/>
      <c r="P151" s="100" t="s">
        <v>192</v>
      </c>
      <c r="Q151" s="37">
        <v>8</v>
      </c>
      <c r="R151" s="39" t="s">
        <v>775</v>
      </c>
      <c r="S151" s="89">
        <v>250</v>
      </c>
      <c r="T151" s="90">
        <f t="shared" ref="T151" si="2307">IF(AC151&gt;0,S151,0)</f>
        <v>250</v>
      </c>
      <c r="U151" s="90"/>
      <c r="V151" s="91"/>
      <c r="W151" s="90">
        <f t="shared" ref="W151" si="2308">T151+U151+V151</f>
        <v>250</v>
      </c>
      <c r="X151" s="90">
        <f t="shared" ref="X151" si="2309">W151*20%</f>
        <v>50</v>
      </c>
      <c r="Y151" s="90">
        <f t="shared" ref="Y151" si="2310">W151*E151</f>
        <v>0</v>
      </c>
      <c r="Z151" s="90"/>
      <c r="AA151" s="90">
        <f t="shared" ref="AA151" si="2311">X151-Y151+Z151</f>
        <v>50</v>
      </c>
      <c r="AB151" s="90">
        <f t="shared" ref="AB151" si="2312">W151-AA151</f>
        <v>200</v>
      </c>
      <c r="AC151" s="89">
        <v>67</v>
      </c>
      <c r="AD151" s="89">
        <v>250</v>
      </c>
      <c r="AE151" s="90">
        <f t="shared" si="2083"/>
        <v>250</v>
      </c>
      <c r="AF151" s="90"/>
      <c r="AG151" s="91"/>
      <c r="AH151" s="90">
        <f t="shared" si="2084"/>
        <v>250</v>
      </c>
      <c r="AI151" s="90">
        <v>0</v>
      </c>
      <c r="AJ151" s="90">
        <v>0</v>
      </c>
      <c r="AK151" s="90"/>
      <c r="AL151" s="90">
        <f t="shared" si="2085"/>
        <v>0</v>
      </c>
      <c r="AM151" s="90">
        <f t="shared" si="2086"/>
        <v>250</v>
      </c>
      <c r="AN151" s="177">
        <v>76</v>
      </c>
      <c r="AO151" s="89">
        <v>250</v>
      </c>
      <c r="AP151" s="90">
        <f t="shared" ref="AP151" si="2313">IF(AY151&gt;0,AO151,0)</f>
        <v>250</v>
      </c>
      <c r="AQ151" s="90"/>
      <c r="AR151" s="91"/>
      <c r="AS151" s="90">
        <f t="shared" ref="AS151" si="2314">AP151+AQ151+AG151</f>
        <v>250</v>
      </c>
      <c r="AT151" s="90">
        <v>0</v>
      </c>
      <c r="AU151" s="90">
        <v>0</v>
      </c>
      <c r="AV151" s="90"/>
      <c r="AW151" s="90">
        <f t="shared" ref="AW151" si="2315">AT151-AU151+AV151</f>
        <v>0</v>
      </c>
      <c r="AX151" s="90">
        <f t="shared" ref="AX151" si="2316">AS151-AW151</f>
        <v>250</v>
      </c>
      <c r="AY151" s="89">
        <v>66</v>
      </c>
      <c r="AZ151" s="89">
        <f t="shared" ref="AZ151" si="2317">S151+AD151+AO151</f>
        <v>750</v>
      </c>
      <c r="BA151" s="90">
        <f t="shared" ref="BA151" si="2318">T151+AE151+AP151</f>
        <v>750</v>
      </c>
      <c r="BB151" s="90">
        <f t="shared" ref="BB151" si="2319">U151+AF151+AQ151</f>
        <v>0</v>
      </c>
      <c r="BC151" s="90">
        <f t="shared" ref="BC151" si="2320">V151+AG151+AR151</f>
        <v>0</v>
      </c>
      <c r="BD151" s="90">
        <f t="shared" ref="BD151" si="2321">W151+AH151+AS151</f>
        <v>750</v>
      </c>
      <c r="BE151" s="90">
        <f t="shared" ref="BE151" si="2322">BD151*20%</f>
        <v>150</v>
      </c>
      <c r="BF151" s="90">
        <f t="shared" ref="BF151" si="2323">Y151+AJ151+AU151</f>
        <v>0</v>
      </c>
      <c r="BG151" s="90">
        <f t="shared" ref="BG151" si="2324">Z151+AK151+AV151</f>
        <v>0</v>
      </c>
      <c r="BH151" s="90">
        <f t="shared" ref="BH151" si="2325">BE151-BF151+BG151</f>
        <v>150</v>
      </c>
      <c r="BI151" s="90">
        <f t="shared" ref="BI151" si="2326">BD151-BH151</f>
        <v>600</v>
      </c>
      <c r="BJ151" s="89">
        <f t="shared" ref="BJ151" si="2327">AC151+AN151+AY151</f>
        <v>209</v>
      </c>
      <c r="BK151" s="89">
        <v>250</v>
      </c>
      <c r="BL151" s="90">
        <f t="shared" ref="BL151" si="2328">IF(BU151&gt;0,BK151,0)</f>
        <v>0</v>
      </c>
      <c r="BM151" s="90"/>
      <c r="BN151" s="91"/>
      <c r="BO151" s="90">
        <f t="shared" ref="BO151" si="2329">BL151+BM151+BN151</f>
        <v>0</v>
      </c>
      <c r="BP151" s="90">
        <f t="shared" ref="BP151" si="2330">BO151*20%</f>
        <v>0</v>
      </c>
      <c r="BQ151" s="90">
        <f t="shared" ref="BQ151" si="2331">BO151*E151</f>
        <v>0</v>
      </c>
      <c r="BR151" s="90"/>
      <c r="BS151" s="90">
        <f t="shared" ref="BS151" si="2332">BP151-BQ151+BG151</f>
        <v>0</v>
      </c>
      <c r="BT151" s="90">
        <f t="shared" ref="BT151" si="2333">BO151-BS151</f>
        <v>0</v>
      </c>
      <c r="BU151" s="89"/>
      <c r="BV151" s="89">
        <v>250</v>
      </c>
      <c r="BW151" s="90">
        <f t="shared" ref="BW151" si="2334">IF(CF151&gt;0,BV151,0)</f>
        <v>0</v>
      </c>
      <c r="BX151" s="90"/>
      <c r="BY151" s="91"/>
      <c r="BZ151" s="90">
        <f t="shared" ref="BZ151" si="2335">BW151+BX151+BY151</f>
        <v>0</v>
      </c>
      <c r="CA151" s="90">
        <f t="shared" ref="CA151" si="2336">BZ151*20%</f>
        <v>0</v>
      </c>
      <c r="CB151" s="90">
        <f t="shared" ref="CB151" si="2337">BZ151*E151</f>
        <v>0</v>
      </c>
      <c r="CC151" s="90"/>
      <c r="CD151" s="90">
        <f t="shared" ref="CD151" si="2338">CA151-CB151+CC151</f>
        <v>0</v>
      </c>
      <c r="CE151" s="90">
        <f t="shared" ref="CE151" si="2339">BZ151-CD151</f>
        <v>0</v>
      </c>
      <c r="CF151" s="89"/>
      <c r="CG151" s="89">
        <v>250</v>
      </c>
      <c r="CH151" s="90">
        <f t="shared" ref="CH151" si="2340">IF(CQ151&gt;0,CG151,0)</f>
        <v>0</v>
      </c>
      <c r="CI151" s="90"/>
      <c r="CJ151" s="91"/>
      <c r="CK151" s="90">
        <f t="shared" ref="CK151" si="2341">CH151+CI151+CJ151</f>
        <v>0</v>
      </c>
      <c r="CL151" s="90">
        <f t="shared" ref="CL151" si="2342">CK151*20%</f>
        <v>0</v>
      </c>
      <c r="CM151" s="90">
        <f t="shared" ref="CM151" si="2343">CK151*E151</f>
        <v>0</v>
      </c>
      <c r="CN151" s="90"/>
      <c r="CO151" s="90">
        <f t="shared" ref="CO151" si="2344">CL151-CM151+CN151</f>
        <v>0</v>
      </c>
      <c r="CP151" s="90">
        <f t="shared" ref="CP151" si="2345">CK151-CO151</f>
        <v>0</v>
      </c>
      <c r="CQ151" s="89"/>
      <c r="CR151" s="89">
        <f t="shared" ref="CR151" si="2346">BK151+BV151+CG151</f>
        <v>750</v>
      </c>
      <c r="CS151" s="90">
        <f t="shared" ref="CS151" si="2347">BL151+BW151+CH151</f>
        <v>0</v>
      </c>
      <c r="CT151" s="90">
        <f t="shared" ref="CT151" si="2348">BM151+BX151+CI151</f>
        <v>0</v>
      </c>
      <c r="CU151" s="90">
        <f t="shared" ref="CU151" si="2349">BN151+BY151+CJ151</f>
        <v>0</v>
      </c>
      <c r="CV151" s="90">
        <f t="shared" ref="CV151" si="2350">BO151+BZ151+CK151</f>
        <v>0</v>
      </c>
      <c r="CW151" s="90">
        <f t="shared" ref="CW151" si="2351">CV151*20%</f>
        <v>0</v>
      </c>
      <c r="CX151" s="90">
        <f t="shared" ref="CX151" si="2352">BQ151+CB151+CM151</f>
        <v>0</v>
      </c>
      <c r="CY151" s="90">
        <f t="shared" ref="CY151" si="2353">BR151+CC151+CN151</f>
        <v>0</v>
      </c>
      <c r="CZ151" s="90">
        <f t="shared" ref="CZ151" si="2354">CW151-CX151+CY151</f>
        <v>0</v>
      </c>
      <c r="DA151" s="90">
        <f t="shared" ref="DA151" si="2355">CV151-CZ151</f>
        <v>0</v>
      </c>
      <c r="DB151" s="89">
        <f t="shared" ref="DB151" si="2356">BU151+CF151+CQ151</f>
        <v>0</v>
      </c>
      <c r="DC151" s="191">
        <f t="shared" ref="DC151" si="2357">AZ151+CR151</f>
        <v>1500</v>
      </c>
      <c r="DD151" s="191">
        <f t="shared" ref="DD151" si="2358">BA151+CS151</f>
        <v>750</v>
      </c>
      <c r="DE151" s="191">
        <f t="shared" ref="DE151" si="2359">BB151+CT151</f>
        <v>0</v>
      </c>
      <c r="DF151" s="191">
        <f t="shared" ref="DF151" si="2360">BC151+CU151</f>
        <v>0</v>
      </c>
      <c r="DG151" s="191">
        <f t="shared" ref="DG151" si="2361">BD151+CV151</f>
        <v>750</v>
      </c>
      <c r="DH151" s="191">
        <f t="shared" ref="DH151" si="2362">BE151+CW151</f>
        <v>150</v>
      </c>
      <c r="DI151" s="191">
        <f t="shared" ref="DI151" si="2363">BF151+CX151</f>
        <v>0</v>
      </c>
      <c r="DJ151" s="191">
        <f t="shared" ref="DJ151" si="2364">BG151+CY151</f>
        <v>0</v>
      </c>
      <c r="DK151" s="191">
        <f t="shared" ref="DK151" si="2365">BH151+CZ151</f>
        <v>150</v>
      </c>
      <c r="DL151" s="191">
        <f t="shared" ref="DL151" si="2366">BI151+DA151</f>
        <v>600</v>
      </c>
      <c r="DM151" s="191">
        <f t="shared" ref="DM151" si="2367">BJ151+DB151</f>
        <v>209</v>
      </c>
      <c r="DN151" s="89">
        <v>250</v>
      </c>
      <c r="DO151" s="90">
        <f t="shared" ref="DO151" si="2368">IF(DX151&gt;0,DN151,0)</f>
        <v>0</v>
      </c>
      <c r="DP151" s="90"/>
      <c r="DQ151" s="91"/>
      <c r="DR151" s="90">
        <f t="shared" ref="DR151" si="2369">DO151+DP151+DQ151</f>
        <v>0</v>
      </c>
      <c r="DS151" s="90">
        <f t="shared" ref="DS151" si="2370">DR151*20%</f>
        <v>0</v>
      </c>
      <c r="DT151" s="90">
        <f t="shared" ref="DT151" si="2371">DR151*E151</f>
        <v>0</v>
      </c>
      <c r="DU151" s="90"/>
      <c r="DV151" s="90">
        <f t="shared" ref="DV151" si="2372">DS151-DT151+DU151</f>
        <v>0</v>
      </c>
      <c r="DW151" s="90">
        <f t="shared" ref="DW151" si="2373">DR151-DV151</f>
        <v>0</v>
      </c>
      <c r="DX151" s="89"/>
      <c r="DY151" s="89">
        <v>250</v>
      </c>
      <c r="DZ151" s="90">
        <f t="shared" ref="DZ151" si="2374">IF(EI151&gt;0,DY151,0)</f>
        <v>0</v>
      </c>
      <c r="EA151" s="90"/>
      <c r="EB151" s="91"/>
      <c r="EC151" s="90">
        <f t="shared" ref="EC151" si="2375">DZ151+EA151+EB151</f>
        <v>0</v>
      </c>
      <c r="ED151" s="90">
        <f t="shared" ref="ED151" si="2376">EC151*20%</f>
        <v>0</v>
      </c>
      <c r="EE151" s="90">
        <f t="shared" ref="EE151" si="2377">EC151*E151</f>
        <v>0</v>
      </c>
      <c r="EF151" s="90"/>
      <c r="EG151" s="90">
        <f t="shared" ref="EG151" si="2378">ED151-EE151+EF151</f>
        <v>0</v>
      </c>
      <c r="EH151" s="90">
        <f t="shared" ref="EH151" si="2379">EC151-EG151</f>
        <v>0</v>
      </c>
      <c r="EI151" s="89"/>
      <c r="EJ151" s="89">
        <v>250</v>
      </c>
      <c r="EK151" s="90">
        <f t="shared" ref="EK151" si="2380">IF(ET151&gt;0,EJ151,0)</f>
        <v>0</v>
      </c>
      <c r="EL151" s="90"/>
      <c r="EM151" s="91"/>
      <c r="EN151" s="90">
        <f t="shared" ref="EN151" si="2381">EK151+EL151+EM151</f>
        <v>0</v>
      </c>
      <c r="EO151" s="90">
        <f t="shared" ref="EO151" si="2382">EN151*20%</f>
        <v>0</v>
      </c>
      <c r="EP151" s="90">
        <f t="shared" ref="EP151" si="2383">EN151*E151</f>
        <v>0</v>
      </c>
      <c r="EQ151" s="90"/>
      <c r="ER151" s="90">
        <f t="shared" ref="ER151" si="2384">EO151-EP151+EQ151</f>
        <v>0</v>
      </c>
      <c r="ES151" s="90">
        <f t="shared" ref="ES151" si="2385">EN151-ER151</f>
        <v>0</v>
      </c>
      <c r="ET151" s="89"/>
      <c r="EU151" s="89">
        <f t="shared" ref="EU151" si="2386">DN151+DY151+EJ151</f>
        <v>750</v>
      </c>
      <c r="EV151" s="90">
        <f t="shared" ref="EV151" si="2387">DO151+DZ151+EK151</f>
        <v>0</v>
      </c>
      <c r="EW151" s="90">
        <f t="shared" ref="EW151" si="2388">DP151+EA151+EL151</f>
        <v>0</v>
      </c>
      <c r="EX151" s="90">
        <f t="shared" ref="EX151" si="2389">DQ151+EB151+EM151</f>
        <v>0</v>
      </c>
      <c r="EY151" s="90">
        <f t="shared" ref="EY151" si="2390">DR151+EC151+EN151</f>
        <v>0</v>
      </c>
      <c r="EZ151" s="90">
        <f t="shared" ref="EZ151" si="2391">EY151*20%</f>
        <v>0</v>
      </c>
      <c r="FA151" s="90">
        <f t="shared" ref="FA151" si="2392">DT151+EE151+EP151</f>
        <v>0</v>
      </c>
      <c r="FB151" s="90">
        <f t="shared" ref="FB151" si="2393">DU151+EF151+EQ151</f>
        <v>0</v>
      </c>
      <c r="FC151" s="90">
        <f t="shared" ref="FC151" si="2394">EZ151-FA151+FB151</f>
        <v>0</v>
      </c>
      <c r="FD151" s="90">
        <f t="shared" ref="FD151" si="2395">EY151-FC151</f>
        <v>0</v>
      </c>
      <c r="FE151" s="89">
        <f t="shared" ref="FE151" si="2396">DX151+EI151+ET151</f>
        <v>0</v>
      </c>
      <c r="FF151" s="191">
        <f t="shared" ref="FF151" si="2397">AZ151+CR151+EU151</f>
        <v>2250</v>
      </c>
      <c r="FG151" s="191">
        <f t="shared" ref="FG151" si="2398">BA151+CS151+EV151</f>
        <v>750</v>
      </c>
      <c r="FH151" s="191">
        <f t="shared" ref="FH151" si="2399">BB151+CT151+EW151</f>
        <v>0</v>
      </c>
      <c r="FI151" s="191">
        <f t="shared" ref="FI151" si="2400">BC151+CU151+EX151</f>
        <v>0</v>
      </c>
      <c r="FJ151" s="191">
        <f t="shared" ref="FJ151" si="2401">BD151+CV151+EY151</f>
        <v>750</v>
      </c>
      <c r="FK151" s="191">
        <f t="shared" ref="FK151" si="2402">BE151+CW151+EZ151</f>
        <v>150</v>
      </c>
      <c r="FL151" s="191">
        <f t="shared" ref="FL151" si="2403">BF151+CX151+FA151</f>
        <v>0</v>
      </c>
      <c r="FM151" s="191">
        <f t="shared" ref="FM151" si="2404">BG151+CY151+FB151</f>
        <v>0</v>
      </c>
      <c r="FN151" s="191">
        <f t="shared" ref="FN151" si="2405">BH151+CZ151+FC151</f>
        <v>150</v>
      </c>
      <c r="FO151" s="191">
        <f t="shared" ref="FO151" si="2406">BI151+DA151+FD151</f>
        <v>600</v>
      </c>
      <c r="FP151" s="191">
        <f t="shared" ref="FP151" si="2407">BJ151+DB151+FE151</f>
        <v>209</v>
      </c>
      <c r="FQ151" s="89">
        <v>250</v>
      </c>
      <c r="FR151" s="90">
        <f t="shared" ref="FR151" si="2408">IF(GA151&gt;0,FQ151,0)</f>
        <v>0</v>
      </c>
      <c r="FS151" s="90"/>
      <c r="FT151" s="91"/>
      <c r="FU151" s="90">
        <f t="shared" ref="FU151" si="2409">FR151+FS151+FT151</f>
        <v>0</v>
      </c>
      <c r="FV151" s="90">
        <f t="shared" ref="FV151" si="2410">FU151*20%</f>
        <v>0</v>
      </c>
      <c r="FW151" s="90">
        <f t="shared" ref="FW151" si="2411">FU151*E151</f>
        <v>0</v>
      </c>
      <c r="FX151" s="90"/>
      <c r="FY151" s="90">
        <f t="shared" ref="FY151" si="2412">FV151-FW151+FX151</f>
        <v>0</v>
      </c>
      <c r="FZ151" s="90">
        <f t="shared" ref="FZ151" si="2413">FU151-FY151</f>
        <v>0</v>
      </c>
      <c r="GA151" s="89"/>
      <c r="GB151" s="89">
        <v>250</v>
      </c>
      <c r="GC151" s="90">
        <f t="shared" ref="GC151" si="2414">IF(GL151&gt;0,GB151,0)</f>
        <v>0</v>
      </c>
      <c r="GD151" s="90"/>
      <c r="GE151" s="91"/>
      <c r="GF151" s="90">
        <f t="shared" ref="GF151" si="2415">GC151+GD151+GE151</f>
        <v>0</v>
      </c>
      <c r="GG151" s="90">
        <f t="shared" ref="GG151" si="2416">GF151*20%</f>
        <v>0</v>
      </c>
      <c r="GH151" s="90">
        <f t="shared" ref="GH151" si="2417">GF151*E151</f>
        <v>0</v>
      </c>
      <c r="GI151" s="90"/>
      <c r="GJ151" s="90">
        <f t="shared" ref="GJ151" si="2418">GG151-GH151+GI151</f>
        <v>0</v>
      </c>
      <c r="GK151" s="90">
        <f t="shared" ref="GK151" si="2419">GF151-GJ151</f>
        <v>0</v>
      </c>
      <c r="GL151" s="89"/>
      <c r="GM151" s="89">
        <v>250</v>
      </c>
      <c r="GN151" s="90">
        <f t="shared" si="2191"/>
        <v>0</v>
      </c>
      <c r="GO151" s="90"/>
      <c r="GP151" s="91"/>
      <c r="GQ151" s="90">
        <f t="shared" si="2192"/>
        <v>0</v>
      </c>
      <c r="GR151" s="90">
        <f t="shared" si="2193"/>
        <v>0</v>
      </c>
      <c r="GS151" s="90">
        <f t="shared" si="2194"/>
        <v>0</v>
      </c>
      <c r="GT151" s="90"/>
      <c r="GU151" s="90">
        <f t="shared" si="2195"/>
        <v>0</v>
      </c>
      <c r="GV151" s="90">
        <f t="shared" si="2196"/>
        <v>0</v>
      </c>
      <c r="GW151" s="89"/>
      <c r="GX151" s="89">
        <f t="shared" ref="GX151" si="2420">FQ151+GB151+GM151</f>
        <v>750</v>
      </c>
      <c r="GY151" s="90">
        <f t="shared" ref="GY151" si="2421">FR151+GC151+GN151</f>
        <v>0</v>
      </c>
      <c r="GZ151" s="90">
        <f t="shared" ref="GZ151" si="2422">FS151+GD151+GO151</f>
        <v>0</v>
      </c>
      <c r="HA151" s="90">
        <f t="shared" ref="HA151" si="2423">FT151+GE151+GP151</f>
        <v>0</v>
      </c>
      <c r="HB151" s="90">
        <f t="shared" ref="HB151" si="2424">FU151+GF151+GQ151</f>
        <v>0</v>
      </c>
      <c r="HC151" s="90">
        <f t="shared" ref="HC151" si="2425">HB151*20%</f>
        <v>0</v>
      </c>
      <c r="HD151" s="90">
        <f t="shared" ref="HD151" si="2426">FW151+GH151+GS151</f>
        <v>0</v>
      </c>
      <c r="HE151" s="90">
        <f t="shared" ref="HE151" si="2427">FX151+GI151+GT151</f>
        <v>0</v>
      </c>
      <c r="HF151" s="90">
        <f t="shared" ref="HF151" si="2428">HC151-HD151+HE151</f>
        <v>0</v>
      </c>
      <c r="HG151" s="90">
        <f t="shared" ref="HG151" si="2429">HB151-HF151</f>
        <v>0</v>
      </c>
      <c r="HH151" s="89">
        <f t="shared" ref="HH151" si="2430">GA151+GL151+GW151</f>
        <v>0</v>
      </c>
      <c r="HI151" s="90">
        <f t="shared" ref="HI151" si="2431">S151+AD151+AO151+BK151+BV151+CG151+DN151+DY151+EJ151+FQ151+GB151+GM151</f>
        <v>3000</v>
      </c>
      <c r="HJ151" s="90">
        <f t="shared" ref="HJ151" si="2432">T151+AE151+AP151+BL151+BW151+CH151+DO151+DZ151+EK151+FR151+GC151+GN151</f>
        <v>750</v>
      </c>
      <c r="HK151" s="90">
        <f t="shared" ref="HK151" si="2433">U151+AF151+AQ151+BM151+BX151+CI151+DP151+EA151+EL151+FS151+GD151+GO151</f>
        <v>0</v>
      </c>
      <c r="HL151" s="90">
        <f t="shared" ref="HL151" si="2434">V151+AG151+AR151+BN151+BY151+CJ151+DQ151+EB151+EM151+FT151+GE151+GP151</f>
        <v>0</v>
      </c>
      <c r="HM151" s="90">
        <f t="shared" ref="HM151" si="2435">W151+AH151+AS151+BO151+BZ151+CK151+DR151+EC151+EN151+FU151+GF151+GQ151</f>
        <v>750</v>
      </c>
      <c r="HN151" s="90">
        <f t="shared" ref="HN151" si="2436">X151+AI151+AT151+BP151+CA151+CL151+DS151+ED151+EO151+FV151+GG151+GR151</f>
        <v>50</v>
      </c>
      <c r="HO151" s="90">
        <f t="shared" ref="HO151" si="2437">Y151+AJ151+AU151+BQ151+CB151+CM151+DT151+EE151+EP151+FW151+GH151+GS151</f>
        <v>0</v>
      </c>
      <c r="HP151" s="90">
        <f t="shared" ref="HP151" si="2438">Z151+AK151+AV151+BR151+CC151+CN151+DU151+EF151+EQ151+FX151+GI151+GT151</f>
        <v>0</v>
      </c>
      <c r="HQ151" s="90">
        <f t="shared" ref="HQ151" si="2439">AA151+AL151+AW151+BS151+CD151+CO151+DV151+EG151+ER151+FY151+GJ151+GU151</f>
        <v>50</v>
      </c>
      <c r="HR151" s="90">
        <f t="shared" ref="HR151" si="2440">AB151+AM151+AX151+BT151+CE151+CP151+DW151+EH151+ES151+FZ151+GK151+GV151</f>
        <v>700</v>
      </c>
      <c r="HS151" s="90">
        <f t="shared" ref="HS151" si="2441">AC151+AN151+AY151+BU151+CF151+CQ151+DX151+EI151+ET151+GA151+GL151+GW151</f>
        <v>209</v>
      </c>
      <c r="HT151" s="159">
        <f t="shared" ref="HT151" si="2442">BD151+CV151+EY151+HB151</f>
        <v>750</v>
      </c>
      <c r="HU151" s="131">
        <f t="shared" ref="HU151" si="2443">BD151+CV151+EY151+FU151+GF151</f>
        <v>750</v>
      </c>
      <c r="HV151" s="131">
        <f t="shared" ref="HV151" si="2444">W151+AH151+AS151+BO151+BZ151</f>
        <v>750</v>
      </c>
      <c r="HW151" s="76"/>
      <c r="HX151" s="84">
        <f t="shared" ref="HX151" si="2445">AC151+AN151+AY151+BU151+CF151+CQ151+DX151+EI151</f>
        <v>209</v>
      </c>
      <c r="HY151" s="76"/>
      <c r="HZ151" s="76"/>
      <c r="IA151" s="76"/>
      <c r="IB151" s="76"/>
      <c r="IC151" s="76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  <c r="LE151" s="68"/>
      <c r="LF151" s="68"/>
      <c r="LG151" s="68"/>
    </row>
    <row r="152" spans="1:319" s="33" customFormat="1" ht="15.75" customHeight="1" x14ac:dyDescent="0.25">
      <c r="B152" s="37">
        <v>11</v>
      </c>
      <c r="C152" s="64">
        <v>1</v>
      </c>
      <c r="D152" s="64"/>
      <c r="E152" s="65">
        <v>0.1</v>
      </c>
      <c r="F152" s="72" t="s">
        <v>854</v>
      </c>
      <c r="G152" s="70" t="s">
        <v>375</v>
      </c>
      <c r="H152" s="71" t="s">
        <v>855</v>
      </c>
      <c r="I152" s="87" t="s">
        <v>856</v>
      </c>
      <c r="J152" s="35" t="s">
        <v>851</v>
      </c>
      <c r="K152" s="92" t="s">
        <v>852</v>
      </c>
      <c r="L152" s="34" t="s">
        <v>1036</v>
      </c>
      <c r="M152" s="34">
        <v>84</v>
      </c>
      <c r="N152" s="34" t="s">
        <v>1242</v>
      </c>
      <c r="O152" s="34"/>
      <c r="P152" s="100" t="s">
        <v>192</v>
      </c>
      <c r="Q152" s="37">
        <v>8</v>
      </c>
      <c r="R152" s="39" t="s">
        <v>853</v>
      </c>
      <c r="S152" s="89">
        <v>250</v>
      </c>
      <c r="T152" s="90">
        <f t="shared" si="2283"/>
        <v>250</v>
      </c>
      <c r="U152" s="90"/>
      <c r="V152" s="91"/>
      <c r="W152" s="90">
        <f t="shared" si="2284"/>
        <v>250</v>
      </c>
      <c r="X152" s="90">
        <f t="shared" si="2285"/>
        <v>50</v>
      </c>
      <c r="Y152" s="90">
        <f t="shared" si="2286"/>
        <v>25</v>
      </c>
      <c r="Z152" s="90"/>
      <c r="AA152" s="90">
        <f t="shared" si="2287"/>
        <v>25</v>
      </c>
      <c r="AB152" s="90">
        <f t="shared" si="2288"/>
        <v>225</v>
      </c>
      <c r="AC152" s="89">
        <v>130</v>
      </c>
      <c r="AD152" s="89">
        <v>250</v>
      </c>
      <c r="AE152" s="90">
        <f t="shared" ref="AE152:AE174" si="2446">IF(AN152&gt;0,AD152,0)</f>
        <v>250</v>
      </c>
      <c r="AF152" s="90"/>
      <c r="AG152" s="91"/>
      <c r="AH152" s="90">
        <f t="shared" ref="AH152:AH174" si="2447">AE152+AF152+AG152</f>
        <v>250</v>
      </c>
      <c r="AI152" s="90">
        <v>0</v>
      </c>
      <c r="AJ152" s="90">
        <v>0</v>
      </c>
      <c r="AK152" s="90"/>
      <c r="AL152" s="90">
        <f t="shared" ref="AL152:AL174" si="2448">AI152-AJ152+AK152</f>
        <v>0</v>
      </c>
      <c r="AM152" s="90">
        <f t="shared" ref="AM152:AM174" si="2449">AH152-AL152</f>
        <v>250</v>
      </c>
      <c r="AN152" s="177">
        <v>60</v>
      </c>
      <c r="AO152" s="89">
        <v>250</v>
      </c>
      <c r="AP152" s="90">
        <f t="shared" si="2087"/>
        <v>250</v>
      </c>
      <c r="AQ152" s="90"/>
      <c r="AR152" s="91"/>
      <c r="AS152" s="90">
        <f t="shared" si="2088"/>
        <v>250</v>
      </c>
      <c r="AT152" s="90">
        <v>0</v>
      </c>
      <c r="AU152" s="90">
        <v>0</v>
      </c>
      <c r="AV152" s="90"/>
      <c r="AW152" s="90">
        <f t="shared" si="2089"/>
        <v>0</v>
      </c>
      <c r="AX152" s="90">
        <f t="shared" si="2090"/>
        <v>250</v>
      </c>
      <c r="AY152" s="89">
        <v>15</v>
      </c>
      <c r="AZ152" s="89">
        <f t="shared" si="2218"/>
        <v>750</v>
      </c>
      <c r="BA152" s="90">
        <f t="shared" si="2219"/>
        <v>750</v>
      </c>
      <c r="BB152" s="90">
        <f t="shared" si="2220"/>
        <v>0</v>
      </c>
      <c r="BC152" s="90">
        <f t="shared" si="2221"/>
        <v>0</v>
      </c>
      <c r="BD152" s="90">
        <f t="shared" si="2222"/>
        <v>750</v>
      </c>
      <c r="BE152" s="90">
        <f t="shared" si="1886"/>
        <v>150</v>
      </c>
      <c r="BF152" s="90">
        <f t="shared" si="2223"/>
        <v>25</v>
      </c>
      <c r="BG152" s="90">
        <f t="shared" si="2224"/>
        <v>0</v>
      </c>
      <c r="BH152" s="90">
        <f t="shared" si="2225"/>
        <v>125</v>
      </c>
      <c r="BI152" s="90">
        <f t="shared" si="2226"/>
        <v>625</v>
      </c>
      <c r="BJ152" s="89">
        <f t="shared" si="2227"/>
        <v>205</v>
      </c>
      <c r="BK152" s="89">
        <v>250</v>
      </c>
      <c r="BL152" s="90">
        <f t="shared" si="2271"/>
        <v>0</v>
      </c>
      <c r="BM152" s="90"/>
      <c r="BN152" s="91"/>
      <c r="BO152" s="90">
        <f t="shared" si="2272"/>
        <v>0</v>
      </c>
      <c r="BP152" s="90">
        <f t="shared" si="2273"/>
        <v>0</v>
      </c>
      <c r="BQ152" s="90">
        <f t="shared" si="2274"/>
        <v>0</v>
      </c>
      <c r="BR152" s="90"/>
      <c r="BS152" s="90">
        <f t="shared" si="2275"/>
        <v>0</v>
      </c>
      <c r="BT152" s="90">
        <f t="shared" si="2276"/>
        <v>0</v>
      </c>
      <c r="BU152" s="89"/>
      <c r="BV152" s="89">
        <v>250</v>
      </c>
      <c r="BW152" s="90">
        <f t="shared" si="2289"/>
        <v>0</v>
      </c>
      <c r="BX152" s="90"/>
      <c r="BY152" s="91"/>
      <c r="BZ152" s="90">
        <f t="shared" si="2290"/>
        <v>0</v>
      </c>
      <c r="CA152" s="90">
        <f t="shared" si="2291"/>
        <v>0</v>
      </c>
      <c r="CB152" s="90">
        <f t="shared" si="2292"/>
        <v>0</v>
      </c>
      <c r="CC152" s="90"/>
      <c r="CD152" s="90">
        <f t="shared" si="2293"/>
        <v>0</v>
      </c>
      <c r="CE152" s="90">
        <f t="shared" si="2294"/>
        <v>0</v>
      </c>
      <c r="CF152" s="89"/>
      <c r="CG152" s="89">
        <v>250</v>
      </c>
      <c r="CH152" s="90">
        <f t="shared" si="2113"/>
        <v>0</v>
      </c>
      <c r="CI152" s="90"/>
      <c r="CJ152" s="91"/>
      <c r="CK152" s="90">
        <f t="shared" si="2114"/>
        <v>0</v>
      </c>
      <c r="CL152" s="90">
        <f t="shared" si="2115"/>
        <v>0</v>
      </c>
      <c r="CM152" s="90">
        <f t="shared" si="2116"/>
        <v>0</v>
      </c>
      <c r="CN152" s="90"/>
      <c r="CO152" s="90">
        <f t="shared" si="2117"/>
        <v>0</v>
      </c>
      <c r="CP152" s="90">
        <f t="shared" si="2118"/>
        <v>0</v>
      </c>
      <c r="CQ152" s="89"/>
      <c r="CR152" s="89">
        <f t="shared" si="2228"/>
        <v>750</v>
      </c>
      <c r="CS152" s="90">
        <f t="shared" si="2229"/>
        <v>0</v>
      </c>
      <c r="CT152" s="90">
        <f t="shared" si="2230"/>
        <v>0</v>
      </c>
      <c r="CU152" s="90">
        <f t="shared" si="2231"/>
        <v>0</v>
      </c>
      <c r="CV152" s="90">
        <f t="shared" si="2232"/>
        <v>0</v>
      </c>
      <c r="CW152" s="90">
        <f t="shared" si="1887"/>
        <v>0</v>
      </c>
      <c r="CX152" s="90">
        <f t="shared" si="2233"/>
        <v>0</v>
      </c>
      <c r="CY152" s="90">
        <f t="shared" si="2234"/>
        <v>0</v>
      </c>
      <c r="CZ152" s="90">
        <f t="shared" si="2235"/>
        <v>0</v>
      </c>
      <c r="DA152" s="90">
        <f t="shared" si="2236"/>
        <v>0</v>
      </c>
      <c r="DB152" s="89">
        <f t="shared" si="2237"/>
        <v>0</v>
      </c>
      <c r="DC152" s="191">
        <f t="shared" si="2249"/>
        <v>1500</v>
      </c>
      <c r="DD152" s="191">
        <f t="shared" si="2250"/>
        <v>750</v>
      </c>
      <c r="DE152" s="191">
        <f t="shared" si="2251"/>
        <v>0</v>
      </c>
      <c r="DF152" s="191">
        <f t="shared" si="2252"/>
        <v>0</v>
      </c>
      <c r="DG152" s="191">
        <f t="shared" si="2253"/>
        <v>750</v>
      </c>
      <c r="DH152" s="191">
        <f t="shared" si="2254"/>
        <v>150</v>
      </c>
      <c r="DI152" s="191">
        <f t="shared" si="2255"/>
        <v>25</v>
      </c>
      <c r="DJ152" s="191">
        <f t="shared" si="2256"/>
        <v>0</v>
      </c>
      <c r="DK152" s="191">
        <f t="shared" si="2257"/>
        <v>125</v>
      </c>
      <c r="DL152" s="191">
        <f t="shared" si="2258"/>
        <v>625</v>
      </c>
      <c r="DM152" s="191">
        <f t="shared" si="2259"/>
        <v>205</v>
      </c>
      <c r="DN152" s="89">
        <v>250</v>
      </c>
      <c r="DO152" s="90">
        <f t="shared" si="2295"/>
        <v>0</v>
      </c>
      <c r="DP152" s="90"/>
      <c r="DQ152" s="91"/>
      <c r="DR152" s="90">
        <f t="shared" si="2296"/>
        <v>0</v>
      </c>
      <c r="DS152" s="90">
        <f t="shared" si="2297"/>
        <v>0</v>
      </c>
      <c r="DT152" s="90">
        <f t="shared" si="2298"/>
        <v>0</v>
      </c>
      <c r="DU152" s="90"/>
      <c r="DV152" s="90">
        <f t="shared" si="2299"/>
        <v>0</v>
      </c>
      <c r="DW152" s="90">
        <f t="shared" si="2300"/>
        <v>0</v>
      </c>
      <c r="DX152" s="89"/>
      <c r="DY152" s="89">
        <v>250</v>
      </c>
      <c r="DZ152" s="90">
        <f t="shared" si="2146"/>
        <v>0</v>
      </c>
      <c r="EA152" s="90"/>
      <c r="EB152" s="91"/>
      <c r="EC152" s="90">
        <f t="shared" si="2147"/>
        <v>0</v>
      </c>
      <c r="ED152" s="90">
        <f t="shared" si="2148"/>
        <v>0</v>
      </c>
      <c r="EE152" s="90">
        <f t="shared" si="2149"/>
        <v>0</v>
      </c>
      <c r="EF152" s="90"/>
      <c r="EG152" s="90">
        <f t="shared" si="2150"/>
        <v>0</v>
      </c>
      <c r="EH152" s="90">
        <f t="shared" si="2151"/>
        <v>0</v>
      </c>
      <c r="EI152" s="89"/>
      <c r="EJ152" s="89">
        <v>250</v>
      </c>
      <c r="EK152" s="90">
        <f t="shared" si="2301"/>
        <v>0</v>
      </c>
      <c r="EL152" s="90"/>
      <c r="EM152" s="91"/>
      <c r="EN152" s="90">
        <f t="shared" si="2302"/>
        <v>0</v>
      </c>
      <c r="EO152" s="90">
        <f t="shared" si="2303"/>
        <v>0</v>
      </c>
      <c r="EP152" s="90">
        <f t="shared" si="2304"/>
        <v>0</v>
      </c>
      <c r="EQ152" s="90"/>
      <c r="ER152" s="90">
        <f t="shared" si="2305"/>
        <v>0</v>
      </c>
      <c r="ES152" s="90">
        <f t="shared" si="2306"/>
        <v>0</v>
      </c>
      <c r="ET152" s="89"/>
      <c r="EU152" s="89">
        <f t="shared" si="2158"/>
        <v>750</v>
      </c>
      <c r="EV152" s="90">
        <f t="shared" si="2159"/>
        <v>0</v>
      </c>
      <c r="EW152" s="90">
        <f t="shared" si="2160"/>
        <v>0</v>
      </c>
      <c r="EX152" s="90">
        <f t="shared" si="2161"/>
        <v>0</v>
      </c>
      <c r="EY152" s="90">
        <f t="shared" si="2162"/>
        <v>0</v>
      </c>
      <c r="EZ152" s="90">
        <f t="shared" si="1888"/>
        <v>0</v>
      </c>
      <c r="FA152" s="90">
        <f t="shared" si="2163"/>
        <v>0</v>
      </c>
      <c r="FB152" s="90">
        <f t="shared" si="2164"/>
        <v>0</v>
      </c>
      <c r="FC152" s="90">
        <f t="shared" si="2165"/>
        <v>0</v>
      </c>
      <c r="FD152" s="90">
        <f t="shared" si="2166"/>
        <v>0</v>
      </c>
      <c r="FE152" s="89">
        <f t="shared" si="2167"/>
        <v>0</v>
      </c>
      <c r="FF152" s="191">
        <f t="shared" si="2260"/>
        <v>2250</v>
      </c>
      <c r="FG152" s="191">
        <f t="shared" si="2261"/>
        <v>750</v>
      </c>
      <c r="FH152" s="191">
        <f t="shared" si="2262"/>
        <v>0</v>
      </c>
      <c r="FI152" s="191">
        <f t="shared" si="2263"/>
        <v>0</v>
      </c>
      <c r="FJ152" s="191">
        <f t="shared" si="2264"/>
        <v>750</v>
      </c>
      <c r="FK152" s="191">
        <f t="shared" si="2265"/>
        <v>150</v>
      </c>
      <c r="FL152" s="191">
        <f t="shared" si="2266"/>
        <v>25</v>
      </c>
      <c r="FM152" s="191">
        <f t="shared" si="2267"/>
        <v>0</v>
      </c>
      <c r="FN152" s="191">
        <f t="shared" si="2268"/>
        <v>125</v>
      </c>
      <c r="FO152" s="191">
        <f t="shared" si="2269"/>
        <v>625</v>
      </c>
      <c r="FP152" s="191">
        <f t="shared" si="2270"/>
        <v>205</v>
      </c>
      <c r="FQ152" s="89">
        <v>250</v>
      </c>
      <c r="FR152" s="90">
        <f t="shared" si="2277"/>
        <v>0</v>
      </c>
      <c r="FS152" s="90"/>
      <c r="FT152" s="91"/>
      <c r="FU152" s="90">
        <f t="shared" si="2278"/>
        <v>0</v>
      </c>
      <c r="FV152" s="90">
        <f t="shared" si="2279"/>
        <v>0</v>
      </c>
      <c r="FW152" s="90">
        <f t="shared" si="2280"/>
        <v>0</v>
      </c>
      <c r="FX152" s="90"/>
      <c r="FY152" s="90">
        <f t="shared" si="2281"/>
        <v>0</v>
      </c>
      <c r="FZ152" s="90">
        <f t="shared" si="2282"/>
        <v>0</v>
      </c>
      <c r="GA152" s="89"/>
      <c r="GB152" s="89">
        <v>250</v>
      </c>
      <c r="GC152" s="90">
        <f t="shared" si="2185"/>
        <v>0</v>
      </c>
      <c r="GD152" s="90"/>
      <c r="GE152" s="91"/>
      <c r="GF152" s="90">
        <f t="shared" si="2186"/>
        <v>0</v>
      </c>
      <c r="GG152" s="90">
        <f t="shared" si="2187"/>
        <v>0</v>
      </c>
      <c r="GH152" s="90">
        <f t="shared" si="2188"/>
        <v>0</v>
      </c>
      <c r="GI152" s="90"/>
      <c r="GJ152" s="90">
        <f t="shared" si="2189"/>
        <v>0</v>
      </c>
      <c r="GK152" s="90">
        <f t="shared" si="2190"/>
        <v>0</v>
      </c>
      <c r="GL152" s="89"/>
      <c r="GM152" s="89">
        <v>250</v>
      </c>
      <c r="GN152" s="90">
        <f t="shared" ref="GN152:GN187" si="2450">IF(GW152&gt;0,GM152,0)</f>
        <v>0</v>
      </c>
      <c r="GO152" s="90"/>
      <c r="GP152" s="91"/>
      <c r="GQ152" s="90">
        <f t="shared" ref="GQ152:GQ187" si="2451">GN152+GO152+GP152</f>
        <v>0</v>
      </c>
      <c r="GR152" s="90">
        <f t="shared" ref="GR152:GR187" si="2452">GQ152*20%</f>
        <v>0</v>
      </c>
      <c r="GS152" s="90">
        <f t="shared" ref="GS152:GS187" si="2453">GQ152*E152</f>
        <v>0</v>
      </c>
      <c r="GT152" s="90"/>
      <c r="GU152" s="90">
        <f t="shared" ref="GU152:GU187" si="2454">GR152-GS152+GT152</f>
        <v>0</v>
      </c>
      <c r="GV152" s="90">
        <f t="shared" ref="GV152:GV187" si="2455">GQ152-GU152</f>
        <v>0</v>
      </c>
      <c r="GW152" s="89"/>
      <c r="GX152" s="89">
        <f t="shared" si="2197"/>
        <v>750</v>
      </c>
      <c r="GY152" s="90">
        <f t="shared" si="2198"/>
        <v>0</v>
      </c>
      <c r="GZ152" s="90">
        <f t="shared" si="2199"/>
        <v>0</v>
      </c>
      <c r="HA152" s="90">
        <f t="shared" si="2200"/>
        <v>0</v>
      </c>
      <c r="HB152" s="90">
        <f t="shared" si="2201"/>
        <v>0</v>
      </c>
      <c r="HC152" s="90">
        <f t="shared" si="1889"/>
        <v>0</v>
      </c>
      <c r="HD152" s="90">
        <f t="shared" si="2202"/>
        <v>0</v>
      </c>
      <c r="HE152" s="90">
        <f t="shared" si="2203"/>
        <v>0</v>
      </c>
      <c r="HF152" s="90">
        <f t="shared" si="2204"/>
        <v>0</v>
      </c>
      <c r="HG152" s="90">
        <f t="shared" si="2205"/>
        <v>0</v>
      </c>
      <c r="HH152" s="89">
        <f t="shared" si="2206"/>
        <v>0</v>
      </c>
      <c r="HI152" s="90">
        <f t="shared" si="2238"/>
        <v>3000</v>
      </c>
      <c r="HJ152" s="90">
        <f t="shared" si="2239"/>
        <v>750</v>
      </c>
      <c r="HK152" s="90">
        <f t="shared" si="2240"/>
        <v>0</v>
      </c>
      <c r="HL152" s="90">
        <f t="shared" si="2241"/>
        <v>0</v>
      </c>
      <c r="HM152" s="90">
        <f t="shared" si="2242"/>
        <v>750</v>
      </c>
      <c r="HN152" s="90">
        <f t="shared" si="2243"/>
        <v>50</v>
      </c>
      <c r="HO152" s="90">
        <f t="shared" si="2244"/>
        <v>25</v>
      </c>
      <c r="HP152" s="90">
        <f t="shared" si="2245"/>
        <v>0</v>
      </c>
      <c r="HQ152" s="90">
        <f t="shared" si="2246"/>
        <v>25</v>
      </c>
      <c r="HR152" s="90">
        <f t="shared" si="2247"/>
        <v>725</v>
      </c>
      <c r="HS152" s="90">
        <f t="shared" si="2248"/>
        <v>205</v>
      </c>
      <c r="HT152" s="159">
        <f t="shared" si="1884"/>
        <v>750</v>
      </c>
      <c r="HU152" s="131">
        <f t="shared" si="1885"/>
        <v>750</v>
      </c>
      <c r="HV152" s="131">
        <f t="shared" si="1890"/>
        <v>750</v>
      </c>
      <c r="HW152" s="76"/>
      <c r="HX152" s="84">
        <f t="shared" si="1698"/>
        <v>205</v>
      </c>
      <c r="HY152" s="76"/>
      <c r="HZ152" s="76"/>
      <c r="IA152" s="76"/>
      <c r="IB152" s="76"/>
      <c r="IC152" s="76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  <c r="LE152" s="68"/>
      <c r="LF152" s="68"/>
      <c r="LG152" s="68"/>
    </row>
    <row r="153" spans="1:319" s="4" customFormat="1" ht="15.75" customHeight="1" x14ac:dyDescent="0.25">
      <c r="A153" s="33"/>
      <c r="B153" s="37">
        <v>12</v>
      </c>
      <c r="C153" s="64">
        <v>1</v>
      </c>
      <c r="D153" s="66" t="s">
        <v>1234</v>
      </c>
      <c r="E153" s="65">
        <v>0.1</v>
      </c>
      <c r="F153" s="69" t="s">
        <v>699</v>
      </c>
      <c r="G153" s="70" t="s">
        <v>375</v>
      </c>
      <c r="H153" s="71" t="s">
        <v>700</v>
      </c>
      <c r="I153" s="87">
        <v>61010012709</v>
      </c>
      <c r="J153" s="34" t="s">
        <v>172</v>
      </c>
      <c r="K153" s="92" t="s">
        <v>20</v>
      </c>
      <c r="L153" s="34" t="s">
        <v>1010</v>
      </c>
      <c r="M153" s="34">
        <v>86</v>
      </c>
      <c r="N153" s="34" t="s">
        <v>1242</v>
      </c>
      <c r="O153" s="34"/>
      <c r="P153" s="100" t="s">
        <v>192</v>
      </c>
      <c r="Q153" s="37">
        <v>9</v>
      </c>
      <c r="R153" s="39" t="s">
        <v>322</v>
      </c>
      <c r="S153" s="89">
        <v>250</v>
      </c>
      <c r="T153" s="90">
        <f t="shared" si="2283"/>
        <v>250</v>
      </c>
      <c r="U153" s="90"/>
      <c r="V153" s="91"/>
      <c r="W153" s="90">
        <f t="shared" si="2284"/>
        <v>250</v>
      </c>
      <c r="X153" s="90">
        <f t="shared" si="2285"/>
        <v>50</v>
      </c>
      <c r="Y153" s="90">
        <f t="shared" si="2286"/>
        <v>25</v>
      </c>
      <c r="Z153" s="90"/>
      <c r="AA153" s="90">
        <f t="shared" si="2287"/>
        <v>25</v>
      </c>
      <c r="AB153" s="90">
        <f t="shared" si="2288"/>
        <v>225</v>
      </c>
      <c r="AC153" s="89">
        <v>82</v>
      </c>
      <c r="AD153" s="89">
        <v>250</v>
      </c>
      <c r="AE153" s="90">
        <f t="shared" si="2446"/>
        <v>250</v>
      </c>
      <c r="AF153" s="90"/>
      <c r="AG153" s="91"/>
      <c r="AH153" s="90">
        <f t="shared" si="2447"/>
        <v>250</v>
      </c>
      <c r="AI153" s="90">
        <v>0</v>
      </c>
      <c r="AJ153" s="90">
        <v>0</v>
      </c>
      <c r="AK153" s="90"/>
      <c r="AL153" s="90">
        <f t="shared" si="2448"/>
        <v>0</v>
      </c>
      <c r="AM153" s="90">
        <f t="shared" si="2449"/>
        <v>250</v>
      </c>
      <c r="AN153" s="177">
        <v>110</v>
      </c>
      <c r="AO153" s="89">
        <v>250</v>
      </c>
      <c r="AP153" s="90">
        <f t="shared" si="2087"/>
        <v>250</v>
      </c>
      <c r="AQ153" s="90"/>
      <c r="AR153" s="91"/>
      <c r="AS153" s="90">
        <f t="shared" si="2088"/>
        <v>250</v>
      </c>
      <c r="AT153" s="90">
        <v>0</v>
      </c>
      <c r="AU153" s="90">
        <v>0</v>
      </c>
      <c r="AV153" s="90"/>
      <c r="AW153" s="90">
        <f t="shared" si="2089"/>
        <v>0</v>
      </c>
      <c r="AX153" s="90">
        <f t="shared" si="2090"/>
        <v>250</v>
      </c>
      <c r="AY153" s="89">
        <v>59</v>
      </c>
      <c r="AZ153" s="89">
        <f t="shared" si="2218"/>
        <v>750</v>
      </c>
      <c r="BA153" s="90">
        <f t="shared" si="2219"/>
        <v>750</v>
      </c>
      <c r="BB153" s="90">
        <f t="shared" si="2220"/>
        <v>0</v>
      </c>
      <c r="BC153" s="90">
        <f t="shared" si="2221"/>
        <v>0</v>
      </c>
      <c r="BD153" s="90">
        <f t="shared" si="2222"/>
        <v>750</v>
      </c>
      <c r="BE153" s="90">
        <f t="shared" si="1886"/>
        <v>150</v>
      </c>
      <c r="BF153" s="90">
        <f t="shared" si="2223"/>
        <v>25</v>
      </c>
      <c r="BG153" s="90">
        <f t="shared" si="2224"/>
        <v>0</v>
      </c>
      <c r="BH153" s="90">
        <f t="shared" si="2225"/>
        <v>125</v>
      </c>
      <c r="BI153" s="90">
        <f t="shared" si="2226"/>
        <v>625</v>
      </c>
      <c r="BJ153" s="89">
        <f t="shared" si="2227"/>
        <v>251</v>
      </c>
      <c r="BK153" s="89">
        <v>250</v>
      </c>
      <c r="BL153" s="90">
        <f t="shared" si="2271"/>
        <v>0</v>
      </c>
      <c r="BM153" s="90"/>
      <c r="BN153" s="91"/>
      <c r="BO153" s="90">
        <f t="shared" si="2272"/>
        <v>0</v>
      </c>
      <c r="BP153" s="90">
        <f t="shared" si="2273"/>
        <v>0</v>
      </c>
      <c r="BQ153" s="90">
        <f t="shared" si="2274"/>
        <v>0</v>
      </c>
      <c r="BR153" s="90"/>
      <c r="BS153" s="90">
        <f t="shared" si="2275"/>
        <v>0</v>
      </c>
      <c r="BT153" s="90">
        <f t="shared" si="2276"/>
        <v>0</v>
      </c>
      <c r="BU153" s="89"/>
      <c r="BV153" s="89">
        <v>250</v>
      </c>
      <c r="BW153" s="90">
        <f t="shared" si="2289"/>
        <v>0</v>
      </c>
      <c r="BX153" s="90"/>
      <c r="BY153" s="91"/>
      <c r="BZ153" s="90">
        <f t="shared" si="2290"/>
        <v>0</v>
      </c>
      <c r="CA153" s="90">
        <f t="shared" si="2291"/>
        <v>0</v>
      </c>
      <c r="CB153" s="90">
        <f t="shared" si="2292"/>
        <v>0</v>
      </c>
      <c r="CC153" s="90"/>
      <c r="CD153" s="90">
        <f t="shared" si="2293"/>
        <v>0</v>
      </c>
      <c r="CE153" s="90">
        <f t="shared" si="2294"/>
        <v>0</v>
      </c>
      <c r="CF153" s="89"/>
      <c r="CG153" s="89">
        <v>250</v>
      </c>
      <c r="CH153" s="90">
        <f t="shared" ref="CH153:CH177" si="2456">IF(CQ153&gt;0,CG153,0)</f>
        <v>0</v>
      </c>
      <c r="CI153" s="90"/>
      <c r="CJ153" s="91"/>
      <c r="CK153" s="90">
        <f t="shared" ref="CK153:CK177" si="2457">CH153+CI153+CJ153</f>
        <v>0</v>
      </c>
      <c r="CL153" s="90">
        <f t="shared" ref="CL153:CL177" si="2458">CK153*20%</f>
        <v>0</v>
      </c>
      <c r="CM153" s="90">
        <f t="shared" ref="CM153:CM177" si="2459">CK153*E153</f>
        <v>0</v>
      </c>
      <c r="CN153" s="90"/>
      <c r="CO153" s="90">
        <f t="shared" ref="CO153:CO177" si="2460">CL153-CM153+CN153</f>
        <v>0</v>
      </c>
      <c r="CP153" s="90">
        <f t="shared" ref="CP153:CP177" si="2461">CK153-CO153</f>
        <v>0</v>
      </c>
      <c r="CQ153" s="89"/>
      <c r="CR153" s="89">
        <f t="shared" si="2228"/>
        <v>750</v>
      </c>
      <c r="CS153" s="90">
        <f t="shared" si="2229"/>
        <v>0</v>
      </c>
      <c r="CT153" s="90">
        <f t="shared" si="2230"/>
        <v>0</v>
      </c>
      <c r="CU153" s="90">
        <f t="shared" si="2231"/>
        <v>0</v>
      </c>
      <c r="CV153" s="90">
        <f t="shared" si="2232"/>
        <v>0</v>
      </c>
      <c r="CW153" s="90">
        <f t="shared" si="1887"/>
        <v>0</v>
      </c>
      <c r="CX153" s="90">
        <f t="shared" si="2233"/>
        <v>0</v>
      </c>
      <c r="CY153" s="90">
        <f t="shared" si="2234"/>
        <v>0</v>
      </c>
      <c r="CZ153" s="90">
        <f t="shared" si="2235"/>
        <v>0</v>
      </c>
      <c r="DA153" s="90">
        <f t="shared" si="2236"/>
        <v>0</v>
      </c>
      <c r="DB153" s="89">
        <f t="shared" si="2237"/>
        <v>0</v>
      </c>
      <c r="DC153" s="191">
        <f t="shared" si="2249"/>
        <v>1500</v>
      </c>
      <c r="DD153" s="191">
        <f t="shared" si="2250"/>
        <v>750</v>
      </c>
      <c r="DE153" s="191">
        <f t="shared" si="2251"/>
        <v>0</v>
      </c>
      <c r="DF153" s="191">
        <f t="shared" si="2252"/>
        <v>0</v>
      </c>
      <c r="DG153" s="191">
        <f t="shared" si="2253"/>
        <v>750</v>
      </c>
      <c r="DH153" s="191">
        <f t="shared" si="2254"/>
        <v>150</v>
      </c>
      <c r="DI153" s="191">
        <f t="shared" si="2255"/>
        <v>25</v>
      </c>
      <c r="DJ153" s="191">
        <f t="shared" si="2256"/>
        <v>0</v>
      </c>
      <c r="DK153" s="191">
        <f t="shared" si="2257"/>
        <v>125</v>
      </c>
      <c r="DL153" s="191">
        <f t="shared" si="2258"/>
        <v>625</v>
      </c>
      <c r="DM153" s="191">
        <f t="shared" si="2259"/>
        <v>251</v>
      </c>
      <c r="DN153" s="89">
        <v>250</v>
      </c>
      <c r="DO153" s="90">
        <f t="shared" si="2295"/>
        <v>0</v>
      </c>
      <c r="DP153" s="90"/>
      <c r="DQ153" s="91"/>
      <c r="DR153" s="90">
        <f t="shared" si="2296"/>
        <v>0</v>
      </c>
      <c r="DS153" s="90">
        <f t="shared" si="2297"/>
        <v>0</v>
      </c>
      <c r="DT153" s="90">
        <v>0</v>
      </c>
      <c r="DU153" s="90"/>
      <c r="DV153" s="90">
        <f t="shared" si="2299"/>
        <v>0</v>
      </c>
      <c r="DW153" s="90">
        <f t="shared" si="2300"/>
        <v>0</v>
      </c>
      <c r="DX153" s="89"/>
      <c r="DY153" s="89">
        <v>250</v>
      </c>
      <c r="DZ153" s="90">
        <f t="shared" ref="DZ153:DZ186" si="2462">IF(EI153&gt;0,DY153,0)</f>
        <v>0</v>
      </c>
      <c r="EA153" s="90"/>
      <c r="EB153" s="91"/>
      <c r="EC153" s="90">
        <f t="shared" ref="EC153:EC186" si="2463">DZ153+EA153+EB153</f>
        <v>0</v>
      </c>
      <c r="ED153" s="90">
        <f t="shared" ref="ED153:ED186" si="2464">EC153*20%</f>
        <v>0</v>
      </c>
      <c r="EE153" s="90">
        <v>0</v>
      </c>
      <c r="EF153" s="90"/>
      <c r="EG153" s="90">
        <f t="shared" ref="EG153:EG186" si="2465">ED153-EE153+EF153</f>
        <v>0</v>
      </c>
      <c r="EH153" s="90">
        <f t="shared" ref="EH153:EH186" si="2466">EC153-EG153</f>
        <v>0</v>
      </c>
      <c r="EI153" s="89"/>
      <c r="EJ153" s="89">
        <v>250</v>
      </c>
      <c r="EK153" s="90">
        <f t="shared" si="2301"/>
        <v>0</v>
      </c>
      <c r="EL153" s="90"/>
      <c r="EM153" s="91"/>
      <c r="EN153" s="90">
        <f t="shared" si="2302"/>
        <v>0</v>
      </c>
      <c r="EO153" s="90">
        <f t="shared" si="2303"/>
        <v>0</v>
      </c>
      <c r="EP153" s="90">
        <v>0</v>
      </c>
      <c r="EQ153" s="90"/>
      <c r="ER153" s="90">
        <f t="shared" si="2305"/>
        <v>0</v>
      </c>
      <c r="ES153" s="90">
        <f t="shared" si="2306"/>
        <v>0</v>
      </c>
      <c r="ET153" s="89"/>
      <c r="EU153" s="89">
        <f t="shared" si="2158"/>
        <v>750</v>
      </c>
      <c r="EV153" s="90">
        <f t="shared" si="2159"/>
        <v>0</v>
      </c>
      <c r="EW153" s="90">
        <f t="shared" si="2160"/>
        <v>0</v>
      </c>
      <c r="EX153" s="90">
        <f t="shared" si="2161"/>
        <v>0</v>
      </c>
      <c r="EY153" s="90">
        <f t="shared" si="2162"/>
        <v>0</v>
      </c>
      <c r="EZ153" s="90">
        <f t="shared" si="1888"/>
        <v>0</v>
      </c>
      <c r="FA153" s="90">
        <f t="shared" si="2163"/>
        <v>0</v>
      </c>
      <c r="FB153" s="90">
        <f t="shared" si="2164"/>
        <v>0</v>
      </c>
      <c r="FC153" s="90">
        <f t="shared" si="2165"/>
        <v>0</v>
      </c>
      <c r="FD153" s="90">
        <f t="shared" si="2166"/>
        <v>0</v>
      </c>
      <c r="FE153" s="89">
        <f t="shared" si="2167"/>
        <v>0</v>
      </c>
      <c r="FF153" s="191">
        <f t="shared" si="2260"/>
        <v>2250</v>
      </c>
      <c r="FG153" s="191">
        <f t="shared" si="2261"/>
        <v>750</v>
      </c>
      <c r="FH153" s="191">
        <f t="shared" si="2262"/>
        <v>0</v>
      </c>
      <c r="FI153" s="191">
        <f t="shared" si="2263"/>
        <v>0</v>
      </c>
      <c r="FJ153" s="191">
        <f t="shared" si="2264"/>
        <v>750</v>
      </c>
      <c r="FK153" s="191">
        <f t="shared" si="2265"/>
        <v>150</v>
      </c>
      <c r="FL153" s="191">
        <f t="shared" si="2266"/>
        <v>25</v>
      </c>
      <c r="FM153" s="191">
        <f t="shared" si="2267"/>
        <v>0</v>
      </c>
      <c r="FN153" s="191">
        <f t="shared" si="2268"/>
        <v>125</v>
      </c>
      <c r="FO153" s="191">
        <f t="shared" si="2269"/>
        <v>625</v>
      </c>
      <c r="FP153" s="191">
        <f t="shared" si="2270"/>
        <v>251</v>
      </c>
      <c r="FQ153" s="89">
        <v>250</v>
      </c>
      <c r="FR153" s="90">
        <f t="shared" si="2277"/>
        <v>0</v>
      </c>
      <c r="FS153" s="90"/>
      <c r="FT153" s="91"/>
      <c r="FU153" s="90">
        <f t="shared" si="2278"/>
        <v>0</v>
      </c>
      <c r="FV153" s="90">
        <f t="shared" si="2279"/>
        <v>0</v>
      </c>
      <c r="FW153" s="90">
        <v>0</v>
      </c>
      <c r="FX153" s="90"/>
      <c r="FY153" s="90">
        <f t="shared" si="2281"/>
        <v>0</v>
      </c>
      <c r="FZ153" s="90">
        <f t="shared" si="2282"/>
        <v>0</v>
      </c>
      <c r="GA153" s="89"/>
      <c r="GB153" s="89">
        <v>250</v>
      </c>
      <c r="GC153" s="90">
        <f t="shared" si="2185"/>
        <v>0</v>
      </c>
      <c r="GD153" s="90"/>
      <c r="GE153" s="91"/>
      <c r="GF153" s="90">
        <f t="shared" si="2186"/>
        <v>0</v>
      </c>
      <c r="GG153" s="90">
        <f t="shared" si="2187"/>
        <v>0</v>
      </c>
      <c r="GH153" s="90">
        <v>0</v>
      </c>
      <c r="GI153" s="90"/>
      <c r="GJ153" s="90">
        <f t="shared" si="2189"/>
        <v>0</v>
      </c>
      <c r="GK153" s="90">
        <f t="shared" si="2190"/>
        <v>0</v>
      </c>
      <c r="GL153" s="89"/>
      <c r="GM153" s="89">
        <v>250</v>
      </c>
      <c r="GN153" s="90">
        <f t="shared" si="2450"/>
        <v>0</v>
      </c>
      <c r="GO153" s="90"/>
      <c r="GP153" s="91"/>
      <c r="GQ153" s="90">
        <f t="shared" si="2451"/>
        <v>0</v>
      </c>
      <c r="GR153" s="90">
        <f t="shared" si="2452"/>
        <v>0</v>
      </c>
      <c r="GS153" s="90">
        <v>0</v>
      </c>
      <c r="GT153" s="90"/>
      <c r="GU153" s="90">
        <f t="shared" si="2454"/>
        <v>0</v>
      </c>
      <c r="GV153" s="90">
        <f t="shared" si="2455"/>
        <v>0</v>
      </c>
      <c r="GW153" s="89"/>
      <c r="GX153" s="89">
        <f t="shared" si="2197"/>
        <v>750</v>
      </c>
      <c r="GY153" s="90">
        <f t="shared" si="2198"/>
        <v>0</v>
      </c>
      <c r="GZ153" s="90">
        <f t="shared" si="2199"/>
        <v>0</v>
      </c>
      <c r="HA153" s="90">
        <f t="shared" si="2200"/>
        <v>0</v>
      </c>
      <c r="HB153" s="90">
        <f t="shared" si="2201"/>
        <v>0</v>
      </c>
      <c r="HC153" s="90">
        <f t="shared" si="1889"/>
        <v>0</v>
      </c>
      <c r="HD153" s="90">
        <f t="shared" si="2202"/>
        <v>0</v>
      </c>
      <c r="HE153" s="90">
        <f t="shared" si="2203"/>
        <v>0</v>
      </c>
      <c r="HF153" s="90">
        <f t="shared" si="2204"/>
        <v>0</v>
      </c>
      <c r="HG153" s="90">
        <f t="shared" si="2205"/>
        <v>0</v>
      </c>
      <c r="HH153" s="89">
        <f t="shared" si="2206"/>
        <v>0</v>
      </c>
      <c r="HI153" s="90">
        <f t="shared" si="2238"/>
        <v>3000</v>
      </c>
      <c r="HJ153" s="90">
        <f t="shared" si="2239"/>
        <v>750</v>
      </c>
      <c r="HK153" s="90">
        <f t="shared" si="2240"/>
        <v>0</v>
      </c>
      <c r="HL153" s="90">
        <f t="shared" si="2241"/>
        <v>0</v>
      </c>
      <c r="HM153" s="90">
        <f t="shared" si="2242"/>
        <v>750</v>
      </c>
      <c r="HN153" s="90">
        <f t="shared" si="2243"/>
        <v>50</v>
      </c>
      <c r="HO153" s="90">
        <f t="shared" si="2244"/>
        <v>25</v>
      </c>
      <c r="HP153" s="90">
        <f t="shared" si="2245"/>
        <v>0</v>
      </c>
      <c r="HQ153" s="90">
        <f t="shared" si="2246"/>
        <v>25</v>
      </c>
      <c r="HR153" s="90">
        <f t="shared" si="2247"/>
        <v>725</v>
      </c>
      <c r="HS153" s="90">
        <f t="shared" si="2248"/>
        <v>251</v>
      </c>
      <c r="HT153" s="159">
        <f t="shared" si="1884"/>
        <v>750</v>
      </c>
      <c r="HU153" s="131">
        <f t="shared" si="1885"/>
        <v>750</v>
      </c>
      <c r="HV153" s="131">
        <f t="shared" si="1890"/>
        <v>750</v>
      </c>
      <c r="HW153" s="76"/>
      <c r="HX153" s="84">
        <f t="shared" si="1698"/>
        <v>251</v>
      </c>
      <c r="HY153" s="76"/>
      <c r="HZ153" s="76"/>
      <c r="IA153" s="76"/>
      <c r="IB153" s="76"/>
      <c r="IC153" s="76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  <c r="LE153" s="68"/>
      <c r="LF153" s="68"/>
      <c r="LG153" s="68"/>
    </row>
    <row r="154" spans="1:319" s="4" customFormat="1" ht="15.75" customHeight="1" x14ac:dyDescent="0.25">
      <c r="A154" s="33"/>
      <c r="B154" s="37">
        <v>13</v>
      </c>
      <c r="C154" s="36"/>
      <c r="D154" s="36"/>
      <c r="E154" s="62"/>
      <c r="F154" s="69" t="s">
        <v>698</v>
      </c>
      <c r="G154" s="70" t="s">
        <v>375</v>
      </c>
      <c r="H154" s="71" t="s">
        <v>697</v>
      </c>
      <c r="I154" s="87">
        <v>12001087703</v>
      </c>
      <c r="J154" s="34" t="s">
        <v>173</v>
      </c>
      <c r="K154" s="92" t="s">
        <v>120</v>
      </c>
      <c r="L154" s="34" t="s">
        <v>1016</v>
      </c>
      <c r="M154" s="34">
        <v>57</v>
      </c>
      <c r="N154" s="34" t="s">
        <v>1242</v>
      </c>
      <c r="O154" s="34"/>
      <c r="P154" s="100" t="s">
        <v>192</v>
      </c>
      <c r="Q154" s="198">
        <v>10</v>
      </c>
      <c r="R154" s="39" t="s">
        <v>317</v>
      </c>
      <c r="S154" s="89">
        <v>250</v>
      </c>
      <c r="T154" s="90">
        <f t="shared" si="2283"/>
        <v>250</v>
      </c>
      <c r="U154" s="90"/>
      <c r="V154" s="91"/>
      <c r="W154" s="90">
        <f t="shared" si="2284"/>
        <v>250</v>
      </c>
      <c r="X154" s="90">
        <f t="shared" si="2285"/>
        <v>50</v>
      </c>
      <c r="Y154" s="90">
        <f t="shared" si="2286"/>
        <v>0</v>
      </c>
      <c r="Z154" s="90"/>
      <c r="AA154" s="90">
        <f t="shared" si="2287"/>
        <v>50</v>
      </c>
      <c r="AB154" s="90">
        <f t="shared" si="2288"/>
        <v>200</v>
      </c>
      <c r="AC154" s="89">
        <v>83</v>
      </c>
      <c r="AD154" s="89">
        <v>250</v>
      </c>
      <c r="AE154" s="90">
        <f t="shared" si="2446"/>
        <v>250</v>
      </c>
      <c r="AF154" s="90"/>
      <c r="AG154" s="91"/>
      <c r="AH154" s="90">
        <f t="shared" si="2447"/>
        <v>250</v>
      </c>
      <c r="AI154" s="90">
        <v>0</v>
      </c>
      <c r="AJ154" s="90">
        <v>0</v>
      </c>
      <c r="AK154" s="90"/>
      <c r="AL154" s="90">
        <f t="shared" si="2448"/>
        <v>0</v>
      </c>
      <c r="AM154" s="90">
        <f t="shared" si="2449"/>
        <v>250</v>
      </c>
      <c r="AN154" s="177">
        <v>160</v>
      </c>
      <c r="AO154" s="89">
        <v>250</v>
      </c>
      <c r="AP154" s="90">
        <f t="shared" ref="AP154:AP187" si="2467">IF(AY154&gt;0,AO154,0)</f>
        <v>250</v>
      </c>
      <c r="AQ154" s="90"/>
      <c r="AR154" s="91"/>
      <c r="AS154" s="90">
        <f t="shared" ref="AS154:AS187" si="2468">AP154+AQ154+AG154</f>
        <v>250</v>
      </c>
      <c r="AT154" s="90">
        <v>0</v>
      </c>
      <c r="AU154" s="90">
        <v>0</v>
      </c>
      <c r="AV154" s="90"/>
      <c r="AW154" s="90">
        <f t="shared" ref="AW154:AW187" si="2469">AT154-AU154+AV154</f>
        <v>0</v>
      </c>
      <c r="AX154" s="90">
        <f t="shared" ref="AX154:AX187" si="2470">AS154-AW154</f>
        <v>250</v>
      </c>
      <c r="AY154" s="89">
        <v>220</v>
      </c>
      <c r="AZ154" s="89">
        <f t="shared" si="2218"/>
        <v>750</v>
      </c>
      <c r="BA154" s="90">
        <f t="shared" si="2219"/>
        <v>750</v>
      </c>
      <c r="BB154" s="90">
        <f t="shared" si="2220"/>
        <v>0</v>
      </c>
      <c r="BC154" s="90">
        <f t="shared" si="2221"/>
        <v>0</v>
      </c>
      <c r="BD154" s="90">
        <f t="shared" si="2222"/>
        <v>750</v>
      </c>
      <c r="BE154" s="90">
        <f t="shared" si="1886"/>
        <v>150</v>
      </c>
      <c r="BF154" s="90">
        <f t="shared" si="2223"/>
        <v>0</v>
      </c>
      <c r="BG154" s="90">
        <f t="shared" si="2224"/>
        <v>0</v>
      </c>
      <c r="BH154" s="90">
        <f t="shared" si="2225"/>
        <v>150</v>
      </c>
      <c r="BI154" s="90">
        <f t="shared" si="2226"/>
        <v>600</v>
      </c>
      <c r="BJ154" s="89">
        <f t="shared" si="2227"/>
        <v>463</v>
      </c>
      <c r="BK154" s="89">
        <v>250</v>
      </c>
      <c r="BL154" s="90">
        <f t="shared" si="2271"/>
        <v>0</v>
      </c>
      <c r="BM154" s="90"/>
      <c r="BN154" s="91"/>
      <c r="BO154" s="90">
        <f t="shared" si="2272"/>
        <v>0</v>
      </c>
      <c r="BP154" s="90">
        <f t="shared" si="2273"/>
        <v>0</v>
      </c>
      <c r="BQ154" s="90">
        <f t="shared" si="2274"/>
        <v>0</v>
      </c>
      <c r="BR154" s="90"/>
      <c r="BS154" s="90">
        <f t="shared" si="2275"/>
        <v>0</v>
      </c>
      <c r="BT154" s="90">
        <f t="shared" si="2276"/>
        <v>0</v>
      </c>
      <c r="BU154" s="89"/>
      <c r="BV154" s="89">
        <v>250</v>
      </c>
      <c r="BW154" s="90">
        <f t="shared" si="2289"/>
        <v>0</v>
      </c>
      <c r="BX154" s="90"/>
      <c r="BY154" s="91"/>
      <c r="BZ154" s="90">
        <f t="shared" si="2290"/>
        <v>0</v>
      </c>
      <c r="CA154" s="90">
        <f t="shared" si="2291"/>
        <v>0</v>
      </c>
      <c r="CB154" s="90">
        <f t="shared" si="2292"/>
        <v>0</v>
      </c>
      <c r="CC154" s="90"/>
      <c r="CD154" s="90">
        <f t="shared" si="2293"/>
        <v>0</v>
      </c>
      <c r="CE154" s="90">
        <f t="shared" si="2294"/>
        <v>0</v>
      </c>
      <c r="CF154" s="89"/>
      <c r="CG154" s="89">
        <v>250</v>
      </c>
      <c r="CH154" s="90">
        <f t="shared" si="2456"/>
        <v>0</v>
      </c>
      <c r="CI154" s="90"/>
      <c r="CJ154" s="91"/>
      <c r="CK154" s="90">
        <f t="shared" si="2457"/>
        <v>0</v>
      </c>
      <c r="CL154" s="90">
        <f t="shared" si="2458"/>
        <v>0</v>
      </c>
      <c r="CM154" s="90">
        <f t="shared" si="2459"/>
        <v>0</v>
      </c>
      <c r="CN154" s="90"/>
      <c r="CO154" s="90">
        <f t="shared" si="2460"/>
        <v>0</v>
      </c>
      <c r="CP154" s="90">
        <f t="shared" si="2461"/>
        <v>0</v>
      </c>
      <c r="CQ154" s="89"/>
      <c r="CR154" s="89">
        <f t="shared" si="2228"/>
        <v>750</v>
      </c>
      <c r="CS154" s="90">
        <f t="shared" si="2229"/>
        <v>0</v>
      </c>
      <c r="CT154" s="90">
        <f t="shared" si="2230"/>
        <v>0</v>
      </c>
      <c r="CU154" s="90">
        <f t="shared" si="2231"/>
        <v>0</v>
      </c>
      <c r="CV154" s="90">
        <f t="shared" si="2232"/>
        <v>0</v>
      </c>
      <c r="CW154" s="90">
        <f t="shared" si="1887"/>
        <v>0</v>
      </c>
      <c r="CX154" s="90">
        <f t="shared" si="2233"/>
        <v>0</v>
      </c>
      <c r="CY154" s="90">
        <f t="shared" si="2234"/>
        <v>0</v>
      </c>
      <c r="CZ154" s="90">
        <f t="shared" si="2235"/>
        <v>0</v>
      </c>
      <c r="DA154" s="90">
        <f t="shared" si="2236"/>
        <v>0</v>
      </c>
      <c r="DB154" s="89">
        <f t="shared" si="2237"/>
        <v>0</v>
      </c>
      <c r="DC154" s="191">
        <f t="shared" si="2249"/>
        <v>1500</v>
      </c>
      <c r="DD154" s="191">
        <f t="shared" si="2250"/>
        <v>750</v>
      </c>
      <c r="DE154" s="191">
        <f t="shared" si="2251"/>
        <v>0</v>
      </c>
      <c r="DF154" s="191">
        <f t="shared" si="2252"/>
        <v>0</v>
      </c>
      <c r="DG154" s="191">
        <f t="shared" si="2253"/>
        <v>750</v>
      </c>
      <c r="DH154" s="191">
        <f t="shared" si="2254"/>
        <v>150</v>
      </c>
      <c r="DI154" s="191">
        <f t="shared" si="2255"/>
        <v>0</v>
      </c>
      <c r="DJ154" s="191">
        <f t="shared" si="2256"/>
        <v>0</v>
      </c>
      <c r="DK154" s="191">
        <f t="shared" si="2257"/>
        <v>150</v>
      </c>
      <c r="DL154" s="191">
        <f t="shared" si="2258"/>
        <v>600</v>
      </c>
      <c r="DM154" s="191">
        <f t="shared" si="2259"/>
        <v>463</v>
      </c>
      <c r="DN154" s="89">
        <v>250</v>
      </c>
      <c r="DO154" s="90">
        <f t="shared" si="2295"/>
        <v>0</v>
      </c>
      <c r="DP154" s="90"/>
      <c r="DQ154" s="91"/>
      <c r="DR154" s="90">
        <f t="shared" si="2296"/>
        <v>0</v>
      </c>
      <c r="DS154" s="90">
        <f t="shared" si="2297"/>
        <v>0</v>
      </c>
      <c r="DT154" s="90">
        <f t="shared" si="2298"/>
        <v>0</v>
      </c>
      <c r="DU154" s="90"/>
      <c r="DV154" s="90">
        <f t="shared" si="2299"/>
        <v>0</v>
      </c>
      <c r="DW154" s="90">
        <f t="shared" si="2300"/>
        <v>0</v>
      </c>
      <c r="DX154" s="89"/>
      <c r="DY154" s="89">
        <v>250</v>
      </c>
      <c r="DZ154" s="90">
        <f t="shared" si="2462"/>
        <v>0</v>
      </c>
      <c r="EA154" s="90"/>
      <c r="EB154" s="91"/>
      <c r="EC154" s="90">
        <f t="shared" si="2463"/>
        <v>0</v>
      </c>
      <c r="ED154" s="90">
        <f t="shared" si="2464"/>
        <v>0</v>
      </c>
      <c r="EE154" s="90">
        <f t="shared" ref="EE154:EE186" si="2471">EC154*E154</f>
        <v>0</v>
      </c>
      <c r="EF154" s="90"/>
      <c r="EG154" s="90">
        <f t="shared" si="2465"/>
        <v>0</v>
      </c>
      <c r="EH154" s="90">
        <f t="shared" si="2466"/>
        <v>0</v>
      </c>
      <c r="EI154" s="89"/>
      <c r="EJ154" s="89">
        <v>250</v>
      </c>
      <c r="EK154" s="90">
        <f t="shared" si="2301"/>
        <v>0</v>
      </c>
      <c r="EL154" s="90"/>
      <c r="EM154" s="91"/>
      <c r="EN154" s="90">
        <f t="shared" si="2302"/>
        <v>0</v>
      </c>
      <c r="EO154" s="90">
        <f t="shared" si="2303"/>
        <v>0</v>
      </c>
      <c r="EP154" s="90">
        <f t="shared" si="2304"/>
        <v>0</v>
      </c>
      <c r="EQ154" s="90"/>
      <c r="ER154" s="90">
        <f t="shared" si="2305"/>
        <v>0</v>
      </c>
      <c r="ES154" s="90">
        <f t="shared" si="2306"/>
        <v>0</v>
      </c>
      <c r="ET154" s="89"/>
      <c r="EU154" s="89">
        <f t="shared" si="2158"/>
        <v>750</v>
      </c>
      <c r="EV154" s="90">
        <f t="shared" si="2159"/>
        <v>0</v>
      </c>
      <c r="EW154" s="90">
        <f t="shared" si="2160"/>
        <v>0</v>
      </c>
      <c r="EX154" s="90">
        <f t="shared" si="2161"/>
        <v>0</v>
      </c>
      <c r="EY154" s="90">
        <f t="shared" si="2162"/>
        <v>0</v>
      </c>
      <c r="EZ154" s="90">
        <f t="shared" si="1888"/>
        <v>0</v>
      </c>
      <c r="FA154" s="90">
        <f t="shared" si="2163"/>
        <v>0</v>
      </c>
      <c r="FB154" s="90">
        <f t="shared" si="2164"/>
        <v>0</v>
      </c>
      <c r="FC154" s="90">
        <f t="shared" si="2165"/>
        <v>0</v>
      </c>
      <c r="FD154" s="90">
        <f t="shared" si="2166"/>
        <v>0</v>
      </c>
      <c r="FE154" s="89">
        <f t="shared" si="2167"/>
        <v>0</v>
      </c>
      <c r="FF154" s="191">
        <f t="shared" si="2260"/>
        <v>2250</v>
      </c>
      <c r="FG154" s="191">
        <f t="shared" si="2261"/>
        <v>750</v>
      </c>
      <c r="FH154" s="191">
        <f t="shared" si="2262"/>
        <v>0</v>
      </c>
      <c r="FI154" s="191">
        <f t="shared" si="2263"/>
        <v>0</v>
      </c>
      <c r="FJ154" s="191">
        <f t="shared" si="2264"/>
        <v>750</v>
      </c>
      <c r="FK154" s="191">
        <f t="shared" si="2265"/>
        <v>150</v>
      </c>
      <c r="FL154" s="191">
        <f t="shared" si="2266"/>
        <v>0</v>
      </c>
      <c r="FM154" s="191">
        <f t="shared" si="2267"/>
        <v>0</v>
      </c>
      <c r="FN154" s="191">
        <f t="shared" si="2268"/>
        <v>150</v>
      </c>
      <c r="FO154" s="191">
        <f t="shared" si="2269"/>
        <v>600</v>
      </c>
      <c r="FP154" s="191">
        <f t="shared" si="2270"/>
        <v>463</v>
      </c>
      <c r="FQ154" s="89">
        <v>250</v>
      </c>
      <c r="FR154" s="90">
        <f t="shared" si="2277"/>
        <v>0</v>
      </c>
      <c r="FS154" s="90"/>
      <c r="FT154" s="91"/>
      <c r="FU154" s="90">
        <f t="shared" si="2278"/>
        <v>0</v>
      </c>
      <c r="FV154" s="90">
        <f t="shared" si="2279"/>
        <v>0</v>
      </c>
      <c r="FW154" s="90">
        <f t="shared" si="2280"/>
        <v>0</v>
      </c>
      <c r="FX154" s="90"/>
      <c r="FY154" s="90">
        <f t="shared" si="2281"/>
        <v>0</v>
      </c>
      <c r="FZ154" s="90">
        <f t="shared" si="2282"/>
        <v>0</v>
      </c>
      <c r="GA154" s="89"/>
      <c r="GB154" s="89">
        <v>250</v>
      </c>
      <c r="GC154" s="90">
        <f t="shared" ref="GC154:GC187" si="2472">IF(GL154&gt;0,GB154,0)</f>
        <v>0</v>
      </c>
      <c r="GD154" s="90"/>
      <c r="GE154" s="91"/>
      <c r="GF154" s="90">
        <f t="shared" ref="GF154:GF187" si="2473">GC154+GD154+GE154</f>
        <v>0</v>
      </c>
      <c r="GG154" s="90">
        <f t="shared" ref="GG154:GG187" si="2474">GF154*20%</f>
        <v>0</v>
      </c>
      <c r="GH154" s="90">
        <f t="shared" ref="GH154:GH187" si="2475">GF154*E154</f>
        <v>0</v>
      </c>
      <c r="GI154" s="90"/>
      <c r="GJ154" s="90">
        <f t="shared" ref="GJ154:GJ187" si="2476">GG154-GH154+GI154</f>
        <v>0</v>
      </c>
      <c r="GK154" s="90">
        <f t="shared" ref="GK154:GK187" si="2477">GF154-GJ154</f>
        <v>0</v>
      </c>
      <c r="GL154" s="89"/>
      <c r="GM154" s="89">
        <v>250</v>
      </c>
      <c r="GN154" s="90">
        <f t="shared" si="2450"/>
        <v>0</v>
      </c>
      <c r="GO154" s="90"/>
      <c r="GP154" s="91"/>
      <c r="GQ154" s="90">
        <f t="shared" si="2451"/>
        <v>0</v>
      </c>
      <c r="GR154" s="90">
        <f t="shared" si="2452"/>
        <v>0</v>
      </c>
      <c r="GS154" s="90">
        <f t="shared" si="2453"/>
        <v>0</v>
      </c>
      <c r="GT154" s="90"/>
      <c r="GU154" s="90">
        <f t="shared" si="2454"/>
        <v>0</v>
      </c>
      <c r="GV154" s="90">
        <f t="shared" si="2455"/>
        <v>0</v>
      </c>
      <c r="GW154" s="89"/>
      <c r="GX154" s="89">
        <f t="shared" si="2197"/>
        <v>750</v>
      </c>
      <c r="GY154" s="90">
        <f t="shared" si="2198"/>
        <v>0</v>
      </c>
      <c r="GZ154" s="90">
        <f t="shared" si="2199"/>
        <v>0</v>
      </c>
      <c r="HA154" s="90">
        <f t="shared" si="2200"/>
        <v>0</v>
      </c>
      <c r="HB154" s="90">
        <f t="shared" si="2201"/>
        <v>0</v>
      </c>
      <c r="HC154" s="90">
        <f t="shared" si="1889"/>
        <v>0</v>
      </c>
      <c r="HD154" s="90">
        <f t="shared" si="2202"/>
        <v>0</v>
      </c>
      <c r="HE154" s="90">
        <f t="shared" si="2203"/>
        <v>0</v>
      </c>
      <c r="HF154" s="90">
        <f t="shared" si="2204"/>
        <v>0</v>
      </c>
      <c r="HG154" s="90">
        <f t="shared" si="2205"/>
        <v>0</v>
      </c>
      <c r="HH154" s="89">
        <f t="shared" si="2206"/>
        <v>0</v>
      </c>
      <c r="HI154" s="90">
        <f t="shared" si="2238"/>
        <v>3000</v>
      </c>
      <c r="HJ154" s="90">
        <f t="shared" si="2239"/>
        <v>750</v>
      </c>
      <c r="HK154" s="90">
        <f t="shared" si="2240"/>
        <v>0</v>
      </c>
      <c r="HL154" s="90">
        <f t="shared" si="2241"/>
        <v>0</v>
      </c>
      <c r="HM154" s="90">
        <f t="shared" si="2242"/>
        <v>750</v>
      </c>
      <c r="HN154" s="90">
        <f t="shared" si="2243"/>
        <v>50</v>
      </c>
      <c r="HO154" s="90">
        <f t="shared" si="2244"/>
        <v>0</v>
      </c>
      <c r="HP154" s="90">
        <f t="shared" si="2245"/>
        <v>0</v>
      </c>
      <c r="HQ154" s="90">
        <f t="shared" si="2246"/>
        <v>50</v>
      </c>
      <c r="HR154" s="90">
        <f t="shared" si="2247"/>
        <v>700</v>
      </c>
      <c r="HS154" s="90">
        <f t="shared" si="2248"/>
        <v>463</v>
      </c>
      <c r="HT154" s="159">
        <f t="shared" si="1884"/>
        <v>750</v>
      </c>
      <c r="HU154" s="131">
        <f t="shared" si="1885"/>
        <v>750</v>
      </c>
      <c r="HV154" s="131">
        <f t="shared" si="1890"/>
        <v>750</v>
      </c>
      <c r="HW154" s="76"/>
      <c r="HX154" s="84">
        <f t="shared" si="1698"/>
        <v>463</v>
      </c>
      <c r="HY154" s="76"/>
      <c r="HZ154" s="76"/>
      <c r="IA154" s="76"/>
      <c r="IB154" s="76"/>
      <c r="IC154" s="76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  <c r="LE154" s="68"/>
      <c r="LF154" s="68"/>
      <c r="LG154" s="68"/>
    </row>
    <row r="155" spans="1:319" s="4" customFormat="1" ht="15.75" customHeight="1" x14ac:dyDescent="0.25">
      <c r="A155" s="33"/>
      <c r="B155" s="37">
        <v>14</v>
      </c>
      <c r="C155" s="64">
        <v>2</v>
      </c>
      <c r="D155" s="64"/>
      <c r="E155" s="65">
        <v>0.1</v>
      </c>
      <c r="F155" s="19" t="s">
        <v>1205</v>
      </c>
      <c r="G155" s="70" t="s">
        <v>375</v>
      </c>
      <c r="H155" s="71" t="s">
        <v>1201</v>
      </c>
      <c r="I155" s="87" t="s">
        <v>1200</v>
      </c>
      <c r="J155" s="34" t="s">
        <v>75</v>
      </c>
      <c r="K155" s="92" t="s">
        <v>217</v>
      </c>
      <c r="L155" s="34" t="s">
        <v>992</v>
      </c>
      <c r="M155" s="34">
        <v>90</v>
      </c>
      <c r="N155" s="34" t="s">
        <v>1242</v>
      </c>
      <c r="O155" s="34"/>
      <c r="P155" s="100" t="s">
        <v>192</v>
      </c>
      <c r="Q155" s="192"/>
      <c r="R155" s="39" t="s">
        <v>317</v>
      </c>
      <c r="S155" s="89">
        <v>250</v>
      </c>
      <c r="T155" s="90">
        <f t="shared" si="2283"/>
        <v>250</v>
      </c>
      <c r="U155" s="90"/>
      <c r="V155" s="91"/>
      <c r="W155" s="90">
        <f t="shared" si="2284"/>
        <v>250</v>
      </c>
      <c r="X155" s="90">
        <f t="shared" si="2285"/>
        <v>50</v>
      </c>
      <c r="Y155" s="90">
        <f t="shared" si="2286"/>
        <v>25</v>
      </c>
      <c r="Z155" s="90"/>
      <c r="AA155" s="90">
        <f t="shared" si="2287"/>
        <v>25</v>
      </c>
      <c r="AB155" s="90">
        <f t="shared" si="2288"/>
        <v>225</v>
      </c>
      <c r="AC155" s="89">
        <v>51</v>
      </c>
      <c r="AD155" s="89">
        <v>250</v>
      </c>
      <c r="AE155" s="90">
        <f t="shared" si="2446"/>
        <v>250</v>
      </c>
      <c r="AF155" s="90"/>
      <c r="AG155" s="91"/>
      <c r="AH155" s="90">
        <f t="shared" si="2447"/>
        <v>250</v>
      </c>
      <c r="AI155" s="90">
        <v>0</v>
      </c>
      <c r="AJ155" s="90">
        <v>0</v>
      </c>
      <c r="AK155" s="90"/>
      <c r="AL155" s="90">
        <f t="shared" si="2448"/>
        <v>0</v>
      </c>
      <c r="AM155" s="90">
        <f t="shared" si="2449"/>
        <v>250</v>
      </c>
      <c r="AN155" s="177">
        <v>44</v>
      </c>
      <c r="AO155" s="89">
        <v>250</v>
      </c>
      <c r="AP155" s="90">
        <f t="shared" si="2467"/>
        <v>250</v>
      </c>
      <c r="AQ155" s="90"/>
      <c r="AR155" s="91"/>
      <c r="AS155" s="90">
        <f t="shared" si="2468"/>
        <v>250</v>
      </c>
      <c r="AT155" s="90">
        <v>0</v>
      </c>
      <c r="AU155" s="90">
        <v>0</v>
      </c>
      <c r="AV155" s="90"/>
      <c r="AW155" s="90">
        <f t="shared" si="2469"/>
        <v>0</v>
      </c>
      <c r="AX155" s="90">
        <f t="shared" si="2470"/>
        <v>250</v>
      </c>
      <c r="AY155" s="89">
        <v>67</v>
      </c>
      <c r="AZ155" s="89">
        <f t="shared" ref="AZ155" si="2478">S155+AD155+AO155</f>
        <v>750</v>
      </c>
      <c r="BA155" s="90">
        <f t="shared" ref="BA155" si="2479">T155+AE155+AP155</f>
        <v>750</v>
      </c>
      <c r="BB155" s="90">
        <f t="shared" ref="BB155" si="2480">U155+AF155+AQ155</f>
        <v>0</v>
      </c>
      <c r="BC155" s="90">
        <f t="shared" ref="BC155" si="2481">V155+AG155+AR155</f>
        <v>0</v>
      </c>
      <c r="BD155" s="90">
        <f t="shared" ref="BD155" si="2482">W155+AH155+AS155</f>
        <v>750</v>
      </c>
      <c r="BE155" s="90">
        <f t="shared" ref="BE155" si="2483">BD155*20%</f>
        <v>150</v>
      </c>
      <c r="BF155" s="90">
        <f t="shared" ref="BF155" si="2484">Y155+AJ155+AU155</f>
        <v>25</v>
      </c>
      <c r="BG155" s="90">
        <f t="shared" ref="BG155" si="2485">Z155+AK155+AV155</f>
        <v>0</v>
      </c>
      <c r="BH155" s="90">
        <f t="shared" ref="BH155" si="2486">BE155-BF155+BG155</f>
        <v>125</v>
      </c>
      <c r="BI155" s="90">
        <f t="shared" ref="BI155" si="2487">BD155-BH155</f>
        <v>625</v>
      </c>
      <c r="BJ155" s="89">
        <v>0</v>
      </c>
      <c r="BK155" s="89">
        <v>250</v>
      </c>
      <c r="BL155" s="90">
        <f t="shared" si="2271"/>
        <v>0</v>
      </c>
      <c r="BM155" s="90"/>
      <c r="BN155" s="91"/>
      <c r="BO155" s="90">
        <f t="shared" si="2272"/>
        <v>0</v>
      </c>
      <c r="BP155" s="90">
        <f t="shared" si="2273"/>
        <v>0</v>
      </c>
      <c r="BQ155" s="90">
        <f t="shared" si="2274"/>
        <v>0</v>
      </c>
      <c r="BR155" s="90"/>
      <c r="BS155" s="90">
        <f t="shared" si="2275"/>
        <v>0</v>
      </c>
      <c r="BT155" s="90">
        <f t="shared" si="2276"/>
        <v>0</v>
      </c>
      <c r="BU155" s="89"/>
      <c r="BV155" s="89">
        <v>250</v>
      </c>
      <c r="BW155" s="90">
        <f t="shared" si="2289"/>
        <v>0</v>
      </c>
      <c r="BX155" s="90"/>
      <c r="BY155" s="91"/>
      <c r="BZ155" s="90">
        <f t="shared" si="2290"/>
        <v>0</v>
      </c>
      <c r="CA155" s="90">
        <f t="shared" si="2291"/>
        <v>0</v>
      </c>
      <c r="CB155" s="90">
        <f t="shared" si="2292"/>
        <v>0</v>
      </c>
      <c r="CC155" s="90"/>
      <c r="CD155" s="90">
        <f t="shared" si="2293"/>
        <v>0</v>
      </c>
      <c r="CE155" s="90">
        <f t="shared" si="2294"/>
        <v>0</v>
      </c>
      <c r="CF155" s="89"/>
      <c r="CG155" s="89">
        <v>250</v>
      </c>
      <c r="CH155" s="90">
        <f t="shared" si="2456"/>
        <v>0</v>
      </c>
      <c r="CI155" s="90"/>
      <c r="CJ155" s="91"/>
      <c r="CK155" s="90">
        <f t="shared" si="2457"/>
        <v>0</v>
      </c>
      <c r="CL155" s="90">
        <f t="shared" si="2458"/>
        <v>0</v>
      </c>
      <c r="CM155" s="90">
        <f t="shared" si="2459"/>
        <v>0</v>
      </c>
      <c r="CN155" s="90"/>
      <c r="CO155" s="90">
        <f t="shared" si="2460"/>
        <v>0</v>
      </c>
      <c r="CP155" s="90">
        <f t="shared" si="2461"/>
        <v>0</v>
      </c>
      <c r="CQ155" s="89"/>
      <c r="CR155" s="89">
        <f t="shared" ref="CR155" si="2488">BK155+BV155+CG155</f>
        <v>750</v>
      </c>
      <c r="CS155" s="90">
        <f t="shared" ref="CS155" si="2489">BL155+BW155+CH155</f>
        <v>0</v>
      </c>
      <c r="CT155" s="90">
        <f t="shared" ref="CT155" si="2490">BM155+BX155+CI155</f>
        <v>0</v>
      </c>
      <c r="CU155" s="90">
        <f t="shared" ref="CU155" si="2491">BN155+BY155+CJ155</f>
        <v>0</v>
      </c>
      <c r="CV155" s="90">
        <f t="shared" ref="CV155" si="2492">BO155+BZ155+CK155</f>
        <v>0</v>
      </c>
      <c r="CW155" s="90">
        <f t="shared" ref="CW155" si="2493">CV155*20%</f>
        <v>0</v>
      </c>
      <c r="CX155" s="90">
        <f t="shared" ref="CX155" si="2494">BQ155+CB155+CM155</f>
        <v>0</v>
      </c>
      <c r="CY155" s="90">
        <f t="shared" ref="CY155" si="2495">BR155+CC155+CN155</f>
        <v>0</v>
      </c>
      <c r="CZ155" s="90">
        <f t="shared" ref="CZ155" si="2496">CW155-CX155+CY155</f>
        <v>0</v>
      </c>
      <c r="DA155" s="90">
        <f t="shared" ref="DA155" si="2497">CV155-CZ155</f>
        <v>0</v>
      </c>
      <c r="DB155" s="89">
        <f t="shared" ref="DB155" si="2498">BU155+CF155+CQ155</f>
        <v>0</v>
      </c>
      <c r="DC155" s="191">
        <f t="shared" ref="DC155" si="2499">AZ155+CR155</f>
        <v>1500</v>
      </c>
      <c r="DD155" s="191">
        <f t="shared" ref="DD155" si="2500">BA155+CS155</f>
        <v>750</v>
      </c>
      <c r="DE155" s="191">
        <f t="shared" ref="DE155" si="2501">BB155+CT155</f>
        <v>0</v>
      </c>
      <c r="DF155" s="191">
        <f t="shared" ref="DF155" si="2502">BC155+CU155</f>
        <v>0</v>
      </c>
      <c r="DG155" s="191">
        <f t="shared" ref="DG155" si="2503">BD155+CV155</f>
        <v>750</v>
      </c>
      <c r="DH155" s="191">
        <f t="shared" ref="DH155" si="2504">BE155+CW155</f>
        <v>150</v>
      </c>
      <c r="DI155" s="191">
        <f t="shared" ref="DI155" si="2505">BF155+CX155</f>
        <v>25</v>
      </c>
      <c r="DJ155" s="191">
        <f t="shared" ref="DJ155" si="2506">BG155+CY155</f>
        <v>0</v>
      </c>
      <c r="DK155" s="191">
        <f t="shared" ref="DK155" si="2507">BH155+CZ155</f>
        <v>125</v>
      </c>
      <c r="DL155" s="191">
        <f t="shared" ref="DL155" si="2508">BI155+DA155</f>
        <v>625</v>
      </c>
      <c r="DM155" s="191">
        <f t="shared" ref="DM155" si="2509">BJ155+DB155</f>
        <v>0</v>
      </c>
      <c r="DN155" s="89">
        <v>250</v>
      </c>
      <c r="DO155" s="90">
        <f t="shared" si="2295"/>
        <v>0</v>
      </c>
      <c r="DP155" s="90"/>
      <c r="DQ155" s="91"/>
      <c r="DR155" s="90">
        <f t="shared" si="2296"/>
        <v>0</v>
      </c>
      <c r="DS155" s="90">
        <f t="shared" si="2297"/>
        <v>0</v>
      </c>
      <c r="DT155" s="90">
        <f t="shared" si="2298"/>
        <v>0</v>
      </c>
      <c r="DU155" s="90"/>
      <c r="DV155" s="90">
        <f t="shared" si="2299"/>
        <v>0</v>
      </c>
      <c r="DW155" s="90">
        <f t="shared" si="2300"/>
        <v>0</v>
      </c>
      <c r="DX155" s="89"/>
      <c r="DY155" s="89">
        <v>250</v>
      </c>
      <c r="DZ155" s="90">
        <f t="shared" si="2462"/>
        <v>0</v>
      </c>
      <c r="EA155" s="90"/>
      <c r="EB155" s="91"/>
      <c r="EC155" s="90">
        <f t="shared" si="2463"/>
        <v>0</v>
      </c>
      <c r="ED155" s="90">
        <f t="shared" si="2464"/>
        <v>0</v>
      </c>
      <c r="EE155" s="90">
        <f t="shared" si="2471"/>
        <v>0</v>
      </c>
      <c r="EF155" s="90"/>
      <c r="EG155" s="90">
        <f t="shared" si="2465"/>
        <v>0</v>
      </c>
      <c r="EH155" s="90">
        <f t="shared" si="2466"/>
        <v>0</v>
      </c>
      <c r="EI155" s="89"/>
      <c r="EJ155" s="89">
        <v>250</v>
      </c>
      <c r="EK155" s="90">
        <f t="shared" si="2301"/>
        <v>0</v>
      </c>
      <c r="EL155" s="90"/>
      <c r="EM155" s="91"/>
      <c r="EN155" s="90">
        <f t="shared" si="2302"/>
        <v>0</v>
      </c>
      <c r="EO155" s="90">
        <f t="shared" si="2303"/>
        <v>0</v>
      </c>
      <c r="EP155" s="90">
        <f t="shared" si="2304"/>
        <v>0</v>
      </c>
      <c r="EQ155" s="90"/>
      <c r="ER155" s="90">
        <f t="shared" si="2305"/>
        <v>0</v>
      </c>
      <c r="ES155" s="90">
        <f t="shared" si="2306"/>
        <v>0</v>
      </c>
      <c r="ET155" s="89"/>
      <c r="EU155" s="89">
        <f t="shared" ref="EU155" si="2510">DN155+DY155+EJ155</f>
        <v>750</v>
      </c>
      <c r="EV155" s="90">
        <f t="shared" ref="EV155" si="2511">DO155+DZ155+EK155</f>
        <v>0</v>
      </c>
      <c r="EW155" s="90">
        <f t="shared" ref="EW155" si="2512">DP155+EA155+EL155</f>
        <v>0</v>
      </c>
      <c r="EX155" s="90">
        <f t="shared" ref="EX155" si="2513">DQ155+EB155+EM155</f>
        <v>0</v>
      </c>
      <c r="EY155" s="90">
        <f t="shared" ref="EY155" si="2514">DR155+EC155+EN155</f>
        <v>0</v>
      </c>
      <c r="EZ155" s="90">
        <f t="shared" ref="EZ155" si="2515">EY155*20%</f>
        <v>0</v>
      </c>
      <c r="FA155" s="90">
        <f t="shared" ref="FA155" si="2516">DT155+EE155+EP155</f>
        <v>0</v>
      </c>
      <c r="FB155" s="90">
        <f t="shared" ref="FB155" si="2517">DU155+EF155+EQ155</f>
        <v>0</v>
      </c>
      <c r="FC155" s="90">
        <f t="shared" ref="FC155" si="2518">EZ155-FA155+FB155</f>
        <v>0</v>
      </c>
      <c r="FD155" s="90">
        <f t="shared" ref="FD155" si="2519">EY155-FC155</f>
        <v>0</v>
      </c>
      <c r="FE155" s="89">
        <f t="shared" ref="FE155" si="2520">DX155+EI155+ET155</f>
        <v>0</v>
      </c>
      <c r="FF155" s="191">
        <f t="shared" ref="FF155" si="2521">AZ155+CR155+EU155</f>
        <v>2250</v>
      </c>
      <c r="FG155" s="191">
        <f t="shared" ref="FG155" si="2522">BA155+CS155+EV155</f>
        <v>750</v>
      </c>
      <c r="FH155" s="191">
        <f t="shared" ref="FH155" si="2523">BB155+CT155+EW155</f>
        <v>0</v>
      </c>
      <c r="FI155" s="191">
        <f t="shared" ref="FI155" si="2524">BC155+CU155+EX155</f>
        <v>0</v>
      </c>
      <c r="FJ155" s="191">
        <f t="shared" ref="FJ155" si="2525">BD155+CV155+EY155</f>
        <v>750</v>
      </c>
      <c r="FK155" s="191">
        <f t="shared" ref="FK155" si="2526">BE155+CW155+EZ155</f>
        <v>150</v>
      </c>
      <c r="FL155" s="191">
        <f t="shared" ref="FL155" si="2527">BF155+CX155+FA155</f>
        <v>25</v>
      </c>
      <c r="FM155" s="191">
        <f t="shared" ref="FM155" si="2528">BG155+CY155+FB155</f>
        <v>0</v>
      </c>
      <c r="FN155" s="191">
        <f t="shared" ref="FN155" si="2529">BH155+CZ155+FC155</f>
        <v>125</v>
      </c>
      <c r="FO155" s="191">
        <f t="shared" ref="FO155" si="2530">BI155+DA155+FD155</f>
        <v>625</v>
      </c>
      <c r="FP155" s="191">
        <f t="shared" ref="FP155" si="2531">BJ155+DB155+FE155</f>
        <v>0</v>
      </c>
      <c r="FQ155" s="89">
        <v>250</v>
      </c>
      <c r="FR155" s="90">
        <f t="shared" si="2277"/>
        <v>0</v>
      </c>
      <c r="FS155" s="90"/>
      <c r="FT155" s="91"/>
      <c r="FU155" s="90">
        <f t="shared" si="2278"/>
        <v>0</v>
      </c>
      <c r="FV155" s="90">
        <f t="shared" si="2279"/>
        <v>0</v>
      </c>
      <c r="FW155" s="90">
        <f t="shared" si="2280"/>
        <v>0</v>
      </c>
      <c r="FX155" s="90"/>
      <c r="FY155" s="90">
        <f t="shared" si="2281"/>
        <v>0</v>
      </c>
      <c r="FZ155" s="90">
        <f t="shared" si="2282"/>
        <v>0</v>
      </c>
      <c r="GA155" s="89"/>
      <c r="GB155" s="89">
        <v>250</v>
      </c>
      <c r="GC155" s="90">
        <f t="shared" si="2472"/>
        <v>0</v>
      </c>
      <c r="GD155" s="90"/>
      <c r="GE155" s="91"/>
      <c r="GF155" s="90">
        <f t="shared" si="2473"/>
        <v>0</v>
      </c>
      <c r="GG155" s="90">
        <f t="shared" si="2474"/>
        <v>0</v>
      </c>
      <c r="GH155" s="90">
        <f t="shared" si="2475"/>
        <v>0</v>
      </c>
      <c r="GI155" s="90"/>
      <c r="GJ155" s="90">
        <f t="shared" si="2476"/>
        <v>0</v>
      </c>
      <c r="GK155" s="90">
        <f t="shared" si="2477"/>
        <v>0</v>
      </c>
      <c r="GL155" s="89"/>
      <c r="GM155" s="89">
        <v>250</v>
      </c>
      <c r="GN155" s="90">
        <f t="shared" si="2450"/>
        <v>0</v>
      </c>
      <c r="GO155" s="90"/>
      <c r="GP155" s="91"/>
      <c r="GQ155" s="90">
        <f t="shared" si="2451"/>
        <v>0</v>
      </c>
      <c r="GR155" s="90">
        <f t="shared" si="2452"/>
        <v>0</v>
      </c>
      <c r="GS155" s="90">
        <f t="shared" si="2453"/>
        <v>0</v>
      </c>
      <c r="GT155" s="90"/>
      <c r="GU155" s="90">
        <f t="shared" si="2454"/>
        <v>0</v>
      </c>
      <c r="GV155" s="90">
        <f t="shared" si="2455"/>
        <v>0</v>
      </c>
      <c r="GW155" s="89"/>
      <c r="GX155" s="89">
        <f t="shared" ref="GX155" si="2532">FQ155+GB155+GM155</f>
        <v>750</v>
      </c>
      <c r="GY155" s="90">
        <f t="shared" ref="GY155" si="2533">FR155+GC155+GN155</f>
        <v>0</v>
      </c>
      <c r="GZ155" s="90">
        <f t="shared" ref="GZ155" si="2534">FS155+GD155+GO155</f>
        <v>0</v>
      </c>
      <c r="HA155" s="90">
        <f t="shared" ref="HA155" si="2535">FT155+GE155+GP155</f>
        <v>0</v>
      </c>
      <c r="HB155" s="90">
        <f t="shared" ref="HB155" si="2536">FU155+GF155+GQ155</f>
        <v>0</v>
      </c>
      <c r="HC155" s="90">
        <f t="shared" ref="HC155" si="2537">HB155*20%</f>
        <v>0</v>
      </c>
      <c r="HD155" s="90">
        <f t="shared" ref="HD155" si="2538">FW155+GH155+GS155</f>
        <v>0</v>
      </c>
      <c r="HE155" s="90">
        <f t="shared" ref="HE155" si="2539">FX155+GI155+GT155</f>
        <v>0</v>
      </c>
      <c r="HF155" s="90">
        <f t="shared" ref="HF155" si="2540">HC155-HD155+HE155</f>
        <v>0</v>
      </c>
      <c r="HG155" s="90">
        <f t="shared" ref="HG155" si="2541">HB155-HF155</f>
        <v>0</v>
      </c>
      <c r="HH155" s="89">
        <f t="shared" ref="HH155" si="2542">GA155+GL155+GW155</f>
        <v>0</v>
      </c>
      <c r="HI155" s="90">
        <f t="shared" ref="HI155" si="2543">S155+AD155+AO155+BK155+BV155+CG155+DN155+DY155+EJ155+FQ155+GB155+GM155</f>
        <v>3000</v>
      </c>
      <c r="HJ155" s="90">
        <f t="shared" ref="HJ155" si="2544">T155+AE155+AP155+BL155+BW155+CH155+DO155+DZ155+EK155+FR155+GC155+GN155</f>
        <v>750</v>
      </c>
      <c r="HK155" s="90">
        <f t="shared" ref="HK155" si="2545">U155+AF155+AQ155+BM155+BX155+CI155+DP155+EA155+EL155+FS155+GD155+GO155</f>
        <v>0</v>
      </c>
      <c r="HL155" s="90">
        <f t="shared" ref="HL155" si="2546">V155+AG155+AR155+BN155+BY155+CJ155+DQ155+EB155+EM155+FT155+GE155+GP155</f>
        <v>0</v>
      </c>
      <c r="HM155" s="90">
        <f t="shared" ref="HM155" si="2547">W155+AH155+AS155+BO155+BZ155+CK155+DR155+EC155+EN155+FU155+GF155+GQ155</f>
        <v>750</v>
      </c>
      <c r="HN155" s="90">
        <f t="shared" ref="HN155" si="2548">X155+AI155+AT155+BP155+CA155+CL155+DS155+ED155+EO155+FV155+GG155+GR155</f>
        <v>50</v>
      </c>
      <c r="HO155" s="90">
        <f t="shared" ref="HO155" si="2549">Y155+AJ155+AU155+BQ155+CB155+CM155+DT155+EE155+EP155+FW155+GH155+GS155</f>
        <v>25</v>
      </c>
      <c r="HP155" s="90">
        <f t="shared" ref="HP155" si="2550">Z155+AK155+AV155+BR155+CC155+CN155+DU155+EF155+EQ155+FX155+GI155+GT155</f>
        <v>0</v>
      </c>
      <c r="HQ155" s="90">
        <f t="shared" ref="HQ155" si="2551">AA155+AL155+AW155+BS155+CD155+CO155+DV155+EG155+ER155+FY155+GJ155+GU155</f>
        <v>25</v>
      </c>
      <c r="HR155" s="90">
        <f t="shared" ref="HR155" si="2552">AB155+AM155+AX155+BT155+CE155+CP155+DW155+EH155+ES155+FZ155+GK155+GV155</f>
        <v>725</v>
      </c>
      <c r="HS155" s="90">
        <f t="shared" ref="HS155" si="2553">AC155+AN155+AY155+BU155+CF155+CQ155+DX155+EI155+ET155+GA155+GL155+GW155</f>
        <v>162</v>
      </c>
      <c r="HT155" s="159">
        <f t="shared" ref="HT155" si="2554">BD155+CV155+EY155+HB155</f>
        <v>750</v>
      </c>
      <c r="HU155" s="131">
        <f t="shared" ref="HU155" si="2555">BD155+CV155+EY155+FU155+GF155</f>
        <v>750</v>
      </c>
      <c r="HV155" s="131">
        <f t="shared" ref="HV155" si="2556">W155+AH155+AS155+BO155+BZ155</f>
        <v>750</v>
      </c>
      <c r="HW155" s="76"/>
      <c r="HX155" s="84">
        <f t="shared" ref="HX155" si="2557">AC155+AN155+AY155+BU155+CF155+CQ155+DX155+EI155</f>
        <v>162</v>
      </c>
      <c r="HY155" s="76"/>
      <c r="HZ155" s="76"/>
      <c r="IA155" s="76"/>
      <c r="IB155" s="76"/>
      <c r="IC155" s="76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  <c r="LE155" s="68"/>
      <c r="LF155" s="68"/>
      <c r="LG155" s="68"/>
    </row>
    <row r="156" spans="1:319" s="4" customFormat="1" ht="15.75" customHeight="1" x14ac:dyDescent="0.25">
      <c r="A156" s="33"/>
      <c r="B156" s="37">
        <v>15</v>
      </c>
      <c r="C156" s="37"/>
      <c r="D156" s="37"/>
      <c r="E156" s="37"/>
      <c r="F156" s="69" t="s">
        <v>738</v>
      </c>
      <c r="G156" s="70" t="s">
        <v>375</v>
      </c>
      <c r="H156" s="71" t="s">
        <v>739</v>
      </c>
      <c r="I156" s="87">
        <v>61010015705</v>
      </c>
      <c r="J156" s="34" t="s">
        <v>9</v>
      </c>
      <c r="K156" s="92" t="s">
        <v>106</v>
      </c>
      <c r="L156" s="34" t="s">
        <v>1030</v>
      </c>
      <c r="M156" s="34">
        <v>62</v>
      </c>
      <c r="N156" s="34" t="s">
        <v>1242</v>
      </c>
      <c r="O156" s="34"/>
      <c r="P156" s="100" t="s">
        <v>192</v>
      </c>
      <c r="Q156" s="254">
        <v>11</v>
      </c>
      <c r="R156" s="39" t="s">
        <v>315</v>
      </c>
      <c r="S156" s="89">
        <v>250</v>
      </c>
      <c r="T156" s="90">
        <f t="shared" si="2283"/>
        <v>250</v>
      </c>
      <c r="U156" s="90"/>
      <c r="V156" s="91"/>
      <c r="W156" s="90">
        <f t="shared" si="2284"/>
        <v>250</v>
      </c>
      <c r="X156" s="90">
        <f t="shared" si="2285"/>
        <v>50</v>
      </c>
      <c r="Y156" s="90">
        <f t="shared" si="2286"/>
        <v>0</v>
      </c>
      <c r="Z156" s="90"/>
      <c r="AA156" s="90">
        <f t="shared" si="2287"/>
        <v>50</v>
      </c>
      <c r="AB156" s="90">
        <f t="shared" si="2288"/>
        <v>200</v>
      </c>
      <c r="AC156" s="89">
        <v>39</v>
      </c>
      <c r="AD156" s="89">
        <v>250</v>
      </c>
      <c r="AE156" s="90">
        <f t="shared" si="2446"/>
        <v>250</v>
      </c>
      <c r="AF156" s="90"/>
      <c r="AG156" s="91"/>
      <c r="AH156" s="90">
        <f t="shared" si="2447"/>
        <v>250</v>
      </c>
      <c r="AI156" s="90">
        <v>0</v>
      </c>
      <c r="AJ156" s="90">
        <v>0</v>
      </c>
      <c r="AK156" s="90"/>
      <c r="AL156" s="90">
        <f t="shared" si="2448"/>
        <v>0</v>
      </c>
      <c r="AM156" s="90">
        <f t="shared" si="2449"/>
        <v>250</v>
      </c>
      <c r="AN156" s="177">
        <v>41</v>
      </c>
      <c r="AO156" s="89">
        <v>250</v>
      </c>
      <c r="AP156" s="90">
        <f t="shared" si="2467"/>
        <v>250</v>
      </c>
      <c r="AQ156" s="90"/>
      <c r="AR156" s="91"/>
      <c r="AS156" s="90">
        <f t="shared" si="2468"/>
        <v>250</v>
      </c>
      <c r="AT156" s="90">
        <v>0</v>
      </c>
      <c r="AU156" s="90">
        <v>0</v>
      </c>
      <c r="AV156" s="90"/>
      <c r="AW156" s="90">
        <f t="shared" si="2469"/>
        <v>0</v>
      </c>
      <c r="AX156" s="90">
        <f t="shared" si="2470"/>
        <v>250</v>
      </c>
      <c r="AY156" s="89">
        <v>47</v>
      </c>
      <c r="AZ156" s="89">
        <f t="shared" si="2218"/>
        <v>750</v>
      </c>
      <c r="BA156" s="90">
        <f t="shared" si="2219"/>
        <v>750</v>
      </c>
      <c r="BB156" s="90">
        <f t="shared" si="2220"/>
        <v>0</v>
      </c>
      <c r="BC156" s="90">
        <f t="shared" si="2221"/>
        <v>0</v>
      </c>
      <c r="BD156" s="90">
        <f t="shared" si="2222"/>
        <v>750</v>
      </c>
      <c r="BE156" s="90">
        <f t="shared" si="1886"/>
        <v>150</v>
      </c>
      <c r="BF156" s="90">
        <f t="shared" si="2223"/>
        <v>0</v>
      </c>
      <c r="BG156" s="90">
        <f t="shared" si="2224"/>
        <v>0</v>
      </c>
      <c r="BH156" s="90">
        <f t="shared" si="2225"/>
        <v>150</v>
      </c>
      <c r="BI156" s="90">
        <f t="shared" si="2226"/>
        <v>600</v>
      </c>
      <c r="BJ156" s="89">
        <f t="shared" si="2227"/>
        <v>127</v>
      </c>
      <c r="BK156" s="89">
        <v>250</v>
      </c>
      <c r="BL156" s="90">
        <f t="shared" si="2271"/>
        <v>0</v>
      </c>
      <c r="BM156" s="90"/>
      <c r="BN156" s="91"/>
      <c r="BO156" s="90">
        <f t="shared" si="2272"/>
        <v>0</v>
      </c>
      <c r="BP156" s="90">
        <f t="shared" si="2273"/>
        <v>0</v>
      </c>
      <c r="BQ156" s="90">
        <f t="shared" si="2274"/>
        <v>0</v>
      </c>
      <c r="BR156" s="90"/>
      <c r="BS156" s="90">
        <f t="shared" si="2275"/>
        <v>0</v>
      </c>
      <c r="BT156" s="90">
        <f t="shared" si="2276"/>
        <v>0</v>
      </c>
      <c r="BU156" s="89"/>
      <c r="BV156" s="89">
        <v>250</v>
      </c>
      <c r="BW156" s="90">
        <f t="shared" si="2289"/>
        <v>0</v>
      </c>
      <c r="BX156" s="90"/>
      <c r="BY156" s="91"/>
      <c r="BZ156" s="90">
        <f t="shared" si="2290"/>
        <v>0</v>
      </c>
      <c r="CA156" s="90">
        <f t="shared" si="2291"/>
        <v>0</v>
      </c>
      <c r="CB156" s="90">
        <f t="shared" si="2292"/>
        <v>0</v>
      </c>
      <c r="CC156" s="90"/>
      <c r="CD156" s="90">
        <f t="shared" si="2293"/>
        <v>0</v>
      </c>
      <c r="CE156" s="90">
        <f t="shared" si="2294"/>
        <v>0</v>
      </c>
      <c r="CF156" s="89"/>
      <c r="CG156" s="89">
        <v>250</v>
      </c>
      <c r="CH156" s="90">
        <f t="shared" si="2456"/>
        <v>0</v>
      </c>
      <c r="CI156" s="90"/>
      <c r="CJ156" s="91"/>
      <c r="CK156" s="90">
        <f t="shared" si="2457"/>
        <v>0</v>
      </c>
      <c r="CL156" s="90">
        <f t="shared" si="2458"/>
        <v>0</v>
      </c>
      <c r="CM156" s="90">
        <f t="shared" si="2459"/>
        <v>0</v>
      </c>
      <c r="CN156" s="90"/>
      <c r="CO156" s="90">
        <f t="shared" si="2460"/>
        <v>0</v>
      </c>
      <c r="CP156" s="90">
        <f t="shared" si="2461"/>
        <v>0</v>
      </c>
      <c r="CQ156" s="89"/>
      <c r="CR156" s="89">
        <f t="shared" si="2228"/>
        <v>750</v>
      </c>
      <c r="CS156" s="90">
        <f t="shared" si="2229"/>
        <v>0</v>
      </c>
      <c r="CT156" s="90">
        <f t="shared" si="2230"/>
        <v>0</v>
      </c>
      <c r="CU156" s="90">
        <f t="shared" si="2231"/>
        <v>0</v>
      </c>
      <c r="CV156" s="90">
        <f t="shared" si="2232"/>
        <v>0</v>
      </c>
      <c r="CW156" s="90">
        <f t="shared" si="1887"/>
        <v>0</v>
      </c>
      <c r="CX156" s="90">
        <f t="shared" si="2233"/>
        <v>0</v>
      </c>
      <c r="CY156" s="90">
        <f t="shared" si="2234"/>
        <v>0</v>
      </c>
      <c r="CZ156" s="90">
        <f t="shared" si="2235"/>
        <v>0</v>
      </c>
      <c r="DA156" s="90">
        <f t="shared" si="2236"/>
        <v>0</v>
      </c>
      <c r="DB156" s="89">
        <f t="shared" si="2237"/>
        <v>0</v>
      </c>
      <c r="DC156" s="191">
        <f t="shared" si="2249"/>
        <v>1500</v>
      </c>
      <c r="DD156" s="191">
        <f t="shared" si="2250"/>
        <v>750</v>
      </c>
      <c r="DE156" s="191">
        <f t="shared" si="2251"/>
        <v>0</v>
      </c>
      <c r="DF156" s="191">
        <f t="shared" si="2252"/>
        <v>0</v>
      </c>
      <c r="DG156" s="191">
        <f t="shared" si="2253"/>
        <v>750</v>
      </c>
      <c r="DH156" s="191">
        <f t="shared" si="2254"/>
        <v>150</v>
      </c>
      <c r="DI156" s="191">
        <f t="shared" si="2255"/>
        <v>0</v>
      </c>
      <c r="DJ156" s="191">
        <f t="shared" si="2256"/>
        <v>0</v>
      </c>
      <c r="DK156" s="191">
        <f t="shared" si="2257"/>
        <v>150</v>
      </c>
      <c r="DL156" s="191">
        <f t="shared" si="2258"/>
        <v>600</v>
      </c>
      <c r="DM156" s="191">
        <f t="shared" si="2259"/>
        <v>127</v>
      </c>
      <c r="DN156" s="89">
        <v>250</v>
      </c>
      <c r="DO156" s="90">
        <f t="shared" si="2295"/>
        <v>0</v>
      </c>
      <c r="DP156" s="90"/>
      <c r="DQ156" s="91"/>
      <c r="DR156" s="90">
        <f t="shared" si="2296"/>
        <v>0</v>
      </c>
      <c r="DS156" s="90">
        <f t="shared" si="2297"/>
        <v>0</v>
      </c>
      <c r="DT156" s="90">
        <f t="shared" si="2298"/>
        <v>0</v>
      </c>
      <c r="DU156" s="90"/>
      <c r="DV156" s="90">
        <f t="shared" si="2299"/>
        <v>0</v>
      </c>
      <c r="DW156" s="90">
        <f t="shared" si="2300"/>
        <v>0</v>
      </c>
      <c r="DX156" s="89"/>
      <c r="DY156" s="89">
        <v>250</v>
      </c>
      <c r="DZ156" s="90">
        <f t="shared" si="2462"/>
        <v>0</v>
      </c>
      <c r="EA156" s="90"/>
      <c r="EB156" s="91"/>
      <c r="EC156" s="90">
        <f t="shared" si="2463"/>
        <v>0</v>
      </c>
      <c r="ED156" s="90">
        <f t="shared" si="2464"/>
        <v>0</v>
      </c>
      <c r="EE156" s="90">
        <f t="shared" si="2471"/>
        <v>0</v>
      </c>
      <c r="EF156" s="90"/>
      <c r="EG156" s="90">
        <f t="shared" si="2465"/>
        <v>0</v>
      </c>
      <c r="EH156" s="90">
        <f t="shared" si="2466"/>
        <v>0</v>
      </c>
      <c r="EI156" s="89"/>
      <c r="EJ156" s="89">
        <v>250</v>
      </c>
      <c r="EK156" s="90">
        <f t="shared" si="2301"/>
        <v>0</v>
      </c>
      <c r="EL156" s="90"/>
      <c r="EM156" s="91"/>
      <c r="EN156" s="90">
        <f t="shared" si="2302"/>
        <v>0</v>
      </c>
      <c r="EO156" s="90">
        <f t="shared" si="2303"/>
        <v>0</v>
      </c>
      <c r="EP156" s="90">
        <f t="shared" si="2304"/>
        <v>0</v>
      </c>
      <c r="EQ156" s="90"/>
      <c r="ER156" s="90">
        <f t="shared" si="2305"/>
        <v>0</v>
      </c>
      <c r="ES156" s="90">
        <f t="shared" si="2306"/>
        <v>0</v>
      </c>
      <c r="ET156" s="89"/>
      <c r="EU156" s="89">
        <f t="shared" si="2158"/>
        <v>750</v>
      </c>
      <c r="EV156" s="90">
        <f t="shared" si="2159"/>
        <v>0</v>
      </c>
      <c r="EW156" s="90">
        <f t="shared" si="2160"/>
        <v>0</v>
      </c>
      <c r="EX156" s="90">
        <f t="shared" si="2161"/>
        <v>0</v>
      </c>
      <c r="EY156" s="90">
        <f t="shared" si="2162"/>
        <v>0</v>
      </c>
      <c r="EZ156" s="90">
        <f t="shared" si="1888"/>
        <v>0</v>
      </c>
      <c r="FA156" s="90">
        <f t="shared" si="2163"/>
        <v>0</v>
      </c>
      <c r="FB156" s="90">
        <f t="shared" si="2164"/>
        <v>0</v>
      </c>
      <c r="FC156" s="90">
        <f t="shared" si="2165"/>
        <v>0</v>
      </c>
      <c r="FD156" s="90">
        <f t="shared" si="2166"/>
        <v>0</v>
      </c>
      <c r="FE156" s="89">
        <f t="shared" si="2167"/>
        <v>0</v>
      </c>
      <c r="FF156" s="191">
        <f t="shared" si="2260"/>
        <v>2250</v>
      </c>
      <c r="FG156" s="191">
        <f t="shared" si="2261"/>
        <v>750</v>
      </c>
      <c r="FH156" s="191">
        <f t="shared" si="2262"/>
        <v>0</v>
      </c>
      <c r="FI156" s="191">
        <f t="shared" si="2263"/>
        <v>0</v>
      </c>
      <c r="FJ156" s="191">
        <f t="shared" si="2264"/>
        <v>750</v>
      </c>
      <c r="FK156" s="191">
        <f t="shared" si="2265"/>
        <v>150</v>
      </c>
      <c r="FL156" s="191">
        <f t="shared" si="2266"/>
        <v>0</v>
      </c>
      <c r="FM156" s="191">
        <f t="shared" si="2267"/>
        <v>0</v>
      </c>
      <c r="FN156" s="191">
        <f t="shared" si="2268"/>
        <v>150</v>
      </c>
      <c r="FO156" s="191">
        <f t="shared" si="2269"/>
        <v>600</v>
      </c>
      <c r="FP156" s="191">
        <f t="shared" si="2270"/>
        <v>127</v>
      </c>
      <c r="FQ156" s="89">
        <v>250</v>
      </c>
      <c r="FR156" s="90">
        <f t="shared" si="2277"/>
        <v>0</v>
      </c>
      <c r="FS156" s="90"/>
      <c r="FT156" s="91"/>
      <c r="FU156" s="90">
        <f t="shared" si="2278"/>
        <v>0</v>
      </c>
      <c r="FV156" s="90">
        <f t="shared" si="2279"/>
        <v>0</v>
      </c>
      <c r="FW156" s="90">
        <f t="shared" si="2280"/>
        <v>0</v>
      </c>
      <c r="FX156" s="90"/>
      <c r="FY156" s="90">
        <f t="shared" si="2281"/>
        <v>0</v>
      </c>
      <c r="FZ156" s="90">
        <f t="shared" si="2282"/>
        <v>0</v>
      </c>
      <c r="GA156" s="89"/>
      <c r="GB156" s="89">
        <v>250</v>
      </c>
      <c r="GC156" s="90">
        <f t="shared" si="2472"/>
        <v>0</v>
      </c>
      <c r="GD156" s="90"/>
      <c r="GE156" s="91"/>
      <c r="GF156" s="90">
        <f t="shared" si="2473"/>
        <v>0</v>
      </c>
      <c r="GG156" s="90">
        <f t="shared" si="2474"/>
        <v>0</v>
      </c>
      <c r="GH156" s="90">
        <f t="shared" si="2475"/>
        <v>0</v>
      </c>
      <c r="GI156" s="90"/>
      <c r="GJ156" s="90">
        <f t="shared" si="2476"/>
        <v>0</v>
      </c>
      <c r="GK156" s="90">
        <f t="shared" si="2477"/>
        <v>0</v>
      </c>
      <c r="GL156" s="89"/>
      <c r="GM156" s="89">
        <v>250</v>
      </c>
      <c r="GN156" s="90">
        <f t="shared" si="2450"/>
        <v>0</v>
      </c>
      <c r="GO156" s="90"/>
      <c r="GP156" s="91"/>
      <c r="GQ156" s="90">
        <f t="shared" si="2451"/>
        <v>0</v>
      </c>
      <c r="GR156" s="90">
        <f t="shared" si="2452"/>
        <v>0</v>
      </c>
      <c r="GS156" s="90">
        <f t="shared" si="2453"/>
        <v>0</v>
      </c>
      <c r="GT156" s="90"/>
      <c r="GU156" s="90">
        <f t="shared" si="2454"/>
        <v>0</v>
      </c>
      <c r="GV156" s="90">
        <f t="shared" si="2455"/>
        <v>0</v>
      </c>
      <c r="GW156" s="89"/>
      <c r="GX156" s="89">
        <f t="shared" si="2197"/>
        <v>750</v>
      </c>
      <c r="GY156" s="90">
        <f t="shared" si="2198"/>
        <v>0</v>
      </c>
      <c r="GZ156" s="90">
        <f t="shared" si="2199"/>
        <v>0</v>
      </c>
      <c r="HA156" s="90">
        <f t="shared" si="2200"/>
        <v>0</v>
      </c>
      <c r="HB156" s="90">
        <f t="shared" si="2201"/>
        <v>0</v>
      </c>
      <c r="HC156" s="90">
        <f t="shared" si="1889"/>
        <v>0</v>
      </c>
      <c r="HD156" s="90">
        <f t="shared" si="2202"/>
        <v>0</v>
      </c>
      <c r="HE156" s="90">
        <f t="shared" si="2203"/>
        <v>0</v>
      </c>
      <c r="HF156" s="90">
        <f t="shared" si="2204"/>
        <v>0</v>
      </c>
      <c r="HG156" s="90">
        <f t="shared" si="2205"/>
        <v>0</v>
      </c>
      <c r="HH156" s="89">
        <f t="shared" si="2206"/>
        <v>0</v>
      </c>
      <c r="HI156" s="90">
        <f t="shared" si="2238"/>
        <v>3000</v>
      </c>
      <c r="HJ156" s="90">
        <f t="shared" si="2239"/>
        <v>750</v>
      </c>
      <c r="HK156" s="90">
        <f t="shared" si="2240"/>
        <v>0</v>
      </c>
      <c r="HL156" s="90">
        <f t="shared" si="2241"/>
        <v>0</v>
      </c>
      <c r="HM156" s="90">
        <f t="shared" si="2242"/>
        <v>750</v>
      </c>
      <c r="HN156" s="90">
        <f t="shared" si="2243"/>
        <v>50</v>
      </c>
      <c r="HO156" s="90">
        <f t="shared" si="2244"/>
        <v>0</v>
      </c>
      <c r="HP156" s="90">
        <f t="shared" si="2245"/>
        <v>0</v>
      </c>
      <c r="HQ156" s="90">
        <f t="shared" si="2246"/>
        <v>50</v>
      </c>
      <c r="HR156" s="90">
        <f t="shared" si="2247"/>
        <v>700</v>
      </c>
      <c r="HS156" s="90">
        <f t="shared" si="2248"/>
        <v>127</v>
      </c>
      <c r="HT156" s="159">
        <f t="shared" si="1884"/>
        <v>750</v>
      </c>
      <c r="HU156" s="131">
        <f t="shared" si="1885"/>
        <v>750</v>
      </c>
      <c r="HV156" s="131">
        <f t="shared" si="1890"/>
        <v>750</v>
      </c>
      <c r="HW156" s="76"/>
      <c r="HX156" s="84">
        <f t="shared" si="1698"/>
        <v>127</v>
      </c>
      <c r="HY156" s="76"/>
      <c r="HZ156" s="76"/>
      <c r="IA156" s="76"/>
      <c r="IB156" s="76"/>
      <c r="IC156" s="76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  <c r="LE156" s="68"/>
      <c r="LF156" s="68"/>
      <c r="LG156" s="68"/>
    </row>
    <row r="157" spans="1:319" s="2" customFormat="1" ht="15.75" customHeight="1" x14ac:dyDescent="0.25">
      <c r="A157" s="33"/>
      <c r="B157" s="37">
        <v>16</v>
      </c>
      <c r="C157" s="37"/>
      <c r="D157" s="37"/>
      <c r="E157" s="37"/>
      <c r="F157" s="19" t="s">
        <v>692</v>
      </c>
      <c r="G157" s="16" t="s">
        <v>375</v>
      </c>
      <c r="H157" s="17" t="s">
        <v>691</v>
      </c>
      <c r="I157" s="87" t="s">
        <v>1172</v>
      </c>
      <c r="J157" s="34" t="s">
        <v>13</v>
      </c>
      <c r="K157" s="92" t="s">
        <v>88</v>
      </c>
      <c r="L157" s="34" t="s">
        <v>1000</v>
      </c>
      <c r="M157" s="34">
        <v>97</v>
      </c>
      <c r="N157" s="34" t="s">
        <v>1242</v>
      </c>
      <c r="O157" s="34"/>
      <c r="P157" s="100" t="s">
        <v>192</v>
      </c>
      <c r="Q157" s="255"/>
      <c r="R157" s="39" t="s">
        <v>315</v>
      </c>
      <c r="S157" s="89">
        <v>250</v>
      </c>
      <c r="T157" s="90">
        <f t="shared" si="2283"/>
        <v>250</v>
      </c>
      <c r="U157" s="90"/>
      <c r="V157" s="91"/>
      <c r="W157" s="90">
        <f t="shared" si="2284"/>
        <v>250</v>
      </c>
      <c r="X157" s="90">
        <f t="shared" si="2285"/>
        <v>50</v>
      </c>
      <c r="Y157" s="90">
        <f t="shared" si="2286"/>
        <v>0</v>
      </c>
      <c r="Z157" s="90"/>
      <c r="AA157" s="90">
        <f t="shared" si="2287"/>
        <v>50</v>
      </c>
      <c r="AB157" s="90">
        <f t="shared" si="2288"/>
        <v>200</v>
      </c>
      <c r="AC157" s="89">
        <v>142</v>
      </c>
      <c r="AD157" s="89">
        <v>250</v>
      </c>
      <c r="AE157" s="90">
        <f t="shared" si="2446"/>
        <v>250</v>
      </c>
      <c r="AF157" s="90"/>
      <c r="AG157" s="91"/>
      <c r="AH157" s="90">
        <f t="shared" si="2447"/>
        <v>250</v>
      </c>
      <c r="AI157" s="90">
        <v>0</v>
      </c>
      <c r="AJ157" s="90">
        <v>0</v>
      </c>
      <c r="AK157" s="90"/>
      <c r="AL157" s="90">
        <f t="shared" si="2448"/>
        <v>0</v>
      </c>
      <c r="AM157" s="90">
        <f t="shared" si="2449"/>
        <v>250</v>
      </c>
      <c r="AN157" s="177">
        <v>71</v>
      </c>
      <c r="AO157" s="89">
        <v>250</v>
      </c>
      <c r="AP157" s="90">
        <f t="shared" si="2467"/>
        <v>250</v>
      </c>
      <c r="AQ157" s="90"/>
      <c r="AR157" s="91"/>
      <c r="AS157" s="90">
        <f t="shared" si="2468"/>
        <v>250</v>
      </c>
      <c r="AT157" s="90">
        <v>0</v>
      </c>
      <c r="AU157" s="90">
        <v>0</v>
      </c>
      <c r="AV157" s="90"/>
      <c r="AW157" s="90">
        <f t="shared" si="2469"/>
        <v>0</v>
      </c>
      <c r="AX157" s="90">
        <f t="shared" si="2470"/>
        <v>250</v>
      </c>
      <c r="AY157" s="89">
        <v>102</v>
      </c>
      <c r="AZ157" s="89">
        <f t="shared" si="2218"/>
        <v>750</v>
      </c>
      <c r="BA157" s="90">
        <f t="shared" si="2219"/>
        <v>750</v>
      </c>
      <c r="BB157" s="90">
        <f t="shared" si="2220"/>
        <v>0</v>
      </c>
      <c r="BC157" s="90">
        <f t="shared" si="2221"/>
        <v>0</v>
      </c>
      <c r="BD157" s="90">
        <f t="shared" si="2222"/>
        <v>750</v>
      </c>
      <c r="BE157" s="90">
        <f t="shared" si="1886"/>
        <v>150</v>
      </c>
      <c r="BF157" s="90">
        <f t="shared" si="2223"/>
        <v>0</v>
      </c>
      <c r="BG157" s="90">
        <f t="shared" si="2224"/>
        <v>0</v>
      </c>
      <c r="BH157" s="90">
        <f t="shared" si="2225"/>
        <v>150</v>
      </c>
      <c r="BI157" s="90">
        <f t="shared" si="2226"/>
        <v>600</v>
      </c>
      <c r="BJ157" s="89">
        <f t="shared" si="2227"/>
        <v>315</v>
      </c>
      <c r="BK157" s="89">
        <v>250</v>
      </c>
      <c r="BL157" s="90">
        <f t="shared" si="2271"/>
        <v>0</v>
      </c>
      <c r="BM157" s="90"/>
      <c r="BN157" s="91"/>
      <c r="BO157" s="90">
        <f t="shared" si="2272"/>
        <v>0</v>
      </c>
      <c r="BP157" s="90">
        <f t="shared" si="2273"/>
        <v>0</v>
      </c>
      <c r="BQ157" s="90">
        <f t="shared" si="2274"/>
        <v>0</v>
      </c>
      <c r="BR157" s="90"/>
      <c r="BS157" s="90">
        <f t="shared" si="2275"/>
        <v>0</v>
      </c>
      <c r="BT157" s="90">
        <f t="shared" si="2276"/>
        <v>0</v>
      </c>
      <c r="BU157" s="89"/>
      <c r="BV157" s="89">
        <v>250</v>
      </c>
      <c r="BW157" s="90">
        <f t="shared" si="2289"/>
        <v>0</v>
      </c>
      <c r="BX157" s="90"/>
      <c r="BY157" s="91"/>
      <c r="BZ157" s="90">
        <f t="shared" si="2290"/>
        <v>0</v>
      </c>
      <c r="CA157" s="90">
        <f t="shared" si="2291"/>
        <v>0</v>
      </c>
      <c r="CB157" s="90">
        <f t="shared" si="2292"/>
        <v>0</v>
      </c>
      <c r="CC157" s="90"/>
      <c r="CD157" s="90">
        <f t="shared" si="2293"/>
        <v>0</v>
      </c>
      <c r="CE157" s="90">
        <f t="shared" si="2294"/>
        <v>0</v>
      </c>
      <c r="CF157" s="89"/>
      <c r="CG157" s="89">
        <v>250</v>
      </c>
      <c r="CH157" s="90">
        <f t="shared" si="2456"/>
        <v>0</v>
      </c>
      <c r="CI157" s="90"/>
      <c r="CJ157" s="91"/>
      <c r="CK157" s="90">
        <f t="shared" si="2457"/>
        <v>0</v>
      </c>
      <c r="CL157" s="90">
        <f t="shared" si="2458"/>
        <v>0</v>
      </c>
      <c r="CM157" s="90">
        <f t="shared" si="2459"/>
        <v>0</v>
      </c>
      <c r="CN157" s="90"/>
      <c r="CO157" s="90">
        <f t="shared" si="2460"/>
        <v>0</v>
      </c>
      <c r="CP157" s="90">
        <f t="shared" si="2461"/>
        <v>0</v>
      </c>
      <c r="CQ157" s="89"/>
      <c r="CR157" s="89">
        <f t="shared" si="2228"/>
        <v>750</v>
      </c>
      <c r="CS157" s="90">
        <f t="shared" si="2229"/>
        <v>0</v>
      </c>
      <c r="CT157" s="90">
        <f t="shared" si="2230"/>
        <v>0</v>
      </c>
      <c r="CU157" s="90">
        <f t="shared" si="2231"/>
        <v>0</v>
      </c>
      <c r="CV157" s="90">
        <f t="shared" si="2232"/>
        <v>0</v>
      </c>
      <c r="CW157" s="90">
        <f t="shared" si="1887"/>
        <v>0</v>
      </c>
      <c r="CX157" s="90">
        <f t="shared" si="2233"/>
        <v>0</v>
      </c>
      <c r="CY157" s="90">
        <f t="shared" si="2234"/>
        <v>0</v>
      </c>
      <c r="CZ157" s="90">
        <f t="shared" si="2235"/>
        <v>0</v>
      </c>
      <c r="DA157" s="90">
        <f t="shared" si="2236"/>
        <v>0</v>
      </c>
      <c r="DB157" s="89">
        <f t="shared" si="2237"/>
        <v>0</v>
      </c>
      <c r="DC157" s="191">
        <f t="shared" si="2249"/>
        <v>1500</v>
      </c>
      <c r="DD157" s="191">
        <f t="shared" si="2250"/>
        <v>750</v>
      </c>
      <c r="DE157" s="191">
        <f t="shared" si="2251"/>
        <v>0</v>
      </c>
      <c r="DF157" s="191">
        <f t="shared" si="2252"/>
        <v>0</v>
      </c>
      <c r="DG157" s="191">
        <f t="shared" si="2253"/>
        <v>750</v>
      </c>
      <c r="DH157" s="191">
        <f t="shared" si="2254"/>
        <v>150</v>
      </c>
      <c r="DI157" s="191">
        <f t="shared" si="2255"/>
        <v>0</v>
      </c>
      <c r="DJ157" s="191">
        <f t="shared" si="2256"/>
        <v>0</v>
      </c>
      <c r="DK157" s="191">
        <f t="shared" si="2257"/>
        <v>150</v>
      </c>
      <c r="DL157" s="191">
        <f t="shared" si="2258"/>
        <v>600</v>
      </c>
      <c r="DM157" s="191">
        <f t="shared" si="2259"/>
        <v>315</v>
      </c>
      <c r="DN157" s="89">
        <v>250</v>
      </c>
      <c r="DO157" s="90">
        <f t="shared" si="2295"/>
        <v>0</v>
      </c>
      <c r="DP157" s="90"/>
      <c r="DQ157" s="91"/>
      <c r="DR157" s="90">
        <f t="shared" si="2296"/>
        <v>0</v>
      </c>
      <c r="DS157" s="90">
        <f t="shared" si="2297"/>
        <v>0</v>
      </c>
      <c r="DT157" s="90">
        <f t="shared" si="2298"/>
        <v>0</v>
      </c>
      <c r="DU157" s="90"/>
      <c r="DV157" s="90">
        <f t="shared" si="2299"/>
        <v>0</v>
      </c>
      <c r="DW157" s="90">
        <f t="shared" si="2300"/>
        <v>0</v>
      </c>
      <c r="DX157" s="89"/>
      <c r="DY157" s="89">
        <v>250</v>
      </c>
      <c r="DZ157" s="90">
        <f t="shared" si="2462"/>
        <v>0</v>
      </c>
      <c r="EA157" s="90"/>
      <c r="EB157" s="91"/>
      <c r="EC157" s="90">
        <f t="shared" si="2463"/>
        <v>0</v>
      </c>
      <c r="ED157" s="90">
        <f t="shared" si="2464"/>
        <v>0</v>
      </c>
      <c r="EE157" s="90">
        <f t="shared" si="2471"/>
        <v>0</v>
      </c>
      <c r="EF157" s="90"/>
      <c r="EG157" s="90">
        <f t="shared" si="2465"/>
        <v>0</v>
      </c>
      <c r="EH157" s="90">
        <f t="shared" si="2466"/>
        <v>0</v>
      </c>
      <c r="EI157" s="89"/>
      <c r="EJ157" s="89">
        <v>250</v>
      </c>
      <c r="EK157" s="90">
        <f t="shared" si="2301"/>
        <v>0</v>
      </c>
      <c r="EL157" s="90"/>
      <c r="EM157" s="91"/>
      <c r="EN157" s="90">
        <f t="shared" si="2302"/>
        <v>0</v>
      </c>
      <c r="EO157" s="90">
        <f t="shared" si="2303"/>
        <v>0</v>
      </c>
      <c r="EP157" s="90">
        <f t="shared" si="2304"/>
        <v>0</v>
      </c>
      <c r="EQ157" s="90"/>
      <c r="ER157" s="90">
        <f t="shared" si="2305"/>
        <v>0</v>
      </c>
      <c r="ES157" s="90">
        <f t="shared" si="2306"/>
        <v>0</v>
      </c>
      <c r="ET157" s="89"/>
      <c r="EU157" s="89">
        <f t="shared" si="2158"/>
        <v>750</v>
      </c>
      <c r="EV157" s="90">
        <f t="shared" si="2159"/>
        <v>0</v>
      </c>
      <c r="EW157" s="90">
        <f t="shared" si="2160"/>
        <v>0</v>
      </c>
      <c r="EX157" s="90">
        <f t="shared" si="2161"/>
        <v>0</v>
      </c>
      <c r="EY157" s="90">
        <f t="shared" si="2162"/>
        <v>0</v>
      </c>
      <c r="EZ157" s="90">
        <f t="shared" si="1888"/>
        <v>0</v>
      </c>
      <c r="FA157" s="90">
        <f t="shared" si="2163"/>
        <v>0</v>
      </c>
      <c r="FB157" s="90">
        <f t="shared" si="2164"/>
        <v>0</v>
      </c>
      <c r="FC157" s="90">
        <f t="shared" si="2165"/>
        <v>0</v>
      </c>
      <c r="FD157" s="90">
        <f t="shared" si="2166"/>
        <v>0</v>
      </c>
      <c r="FE157" s="89">
        <f t="shared" si="2167"/>
        <v>0</v>
      </c>
      <c r="FF157" s="191">
        <f t="shared" si="2260"/>
        <v>2250</v>
      </c>
      <c r="FG157" s="191">
        <f t="shared" si="2261"/>
        <v>750</v>
      </c>
      <c r="FH157" s="191">
        <f t="shared" si="2262"/>
        <v>0</v>
      </c>
      <c r="FI157" s="191">
        <f t="shared" si="2263"/>
        <v>0</v>
      </c>
      <c r="FJ157" s="191">
        <f t="shared" si="2264"/>
        <v>750</v>
      </c>
      <c r="FK157" s="191">
        <f t="shared" si="2265"/>
        <v>150</v>
      </c>
      <c r="FL157" s="191">
        <f t="shared" si="2266"/>
        <v>0</v>
      </c>
      <c r="FM157" s="191">
        <f t="shared" si="2267"/>
        <v>0</v>
      </c>
      <c r="FN157" s="191">
        <f t="shared" si="2268"/>
        <v>150</v>
      </c>
      <c r="FO157" s="191">
        <f t="shared" si="2269"/>
        <v>600</v>
      </c>
      <c r="FP157" s="191">
        <f t="shared" si="2270"/>
        <v>315</v>
      </c>
      <c r="FQ157" s="89">
        <v>250</v>
      </c>
      <c r="FR157" s="90">
        <f t="shared" si="2277"/>
        <v>0</v>
      </c>
      <c r="FS157" s="90"/>
      <c r="FT157" s="91"/>
      <c r="FU157" s="90">
        <f t="shared" si="2278"/>
        <v>0</v>
      </c>
      <c r="FV157" s="90">
        <f t="shared" si="2279"/>
        <v>0</v>
      </c>
      <c r="FW157" s="90">
        <f t="shared" si="2280"/>
        <v>0</v>
      </c>
      <c r="FX157" s="90"/>
      <c r="FY157" s="90">
        <f t="shared" si="2281"/>
        <v>0</v>
      </c>
      <c r="FZ157" s="90">
        <f t="shared" si="2282"/>
        <v>0</v>
      </c>
      <c r="GA157" s="89"/>
      <c r="GB157" s="89">
        <v>250</v>
      </c>
      <c r="GC157" s="90">
        <f t="shared" si="2472"/>
        <v>0</v>
      </c>
      <c r="GD157" s="90"/>
      <c r="GE157" s="91"/>
      <c r="GF157" s="90">
        <f t="shared" si="2473"/>
        <v>0</v>
      </c>
      <c r="GG157" s="90">
        <f t="shared" si="2474"/>
        <v>0</v>
      </c>
      <c r="GH157" s="90">
        <f t="shared" si="2475"/>
        <v>0</v>
      </c>
      <c r="GI157" s="90"/>
      <c r="GJ157" s="90">
        <f t="shared" si="2476"/>
        <v>0</v>
      </c>
      <c r="GK157" s="90">
        <f t="shared" si="2477"/>
        <v>0</v>
      </c>
      <c r="GL157" s="89"/>
      <c r="GM157" s="89">
        <v>250</v>
      </c>
      <c r="GN157" s="90">
        <f t="shared" si="2450"/>
        <v>0</v>
      </c>
      <c r="GO157" s="90"/>
      <c r="GP157" s="91"/>
      <c r="GQ157" s="90">
        <f t="shared" si="2451"/>
        <v>0</v>
      </c>
      <c r="GR157" s="90">
        <f t="shared" si="2452"/>
        <v>0</v>
      </c>
      <c r="GS157" s="90">
        <f t="shared" si="2453"/>
        <v>0</v>
      </c>
      <c r="GT157" s="90"/>
      <c r="GU157" s="90">
        <f t="shared" si="2454"/>
        <v>0</v>
      </c>
      <c r="GV157" s="90">
        <f t="shared" si="2455"/>
        <v>0</v>
      </c>
      <c r="GW157" s="89"/>
      <c r="GX157" s="89">
        <f t="shared" si="2197"/>
        <v>750</v>
      </c>
      <c r="GY157" s="90">
        <f t="shared" si="2198"/>
        <v>0</v>
      </c>
      <c r="GZ157" s="90">
        <f t="shared" si="2199"/>
        <v>0</v>
      </c>
      <c r="HA157" s="90">
        <f t="shared" si="2200"/>
        <v>0</v>
      </c>
      <c r="HB157" s="90">
        <f t="shared" si="2201"/>
        <v>0</v>
      </c>
      <c r="HC157" s="90">
        <f t="shared" si="1889"/>
        <v>0</v>
      </c>
      <c r="HD157" s="90">
        <f t="shared" si="2202"/>
        <v>0</v>
      </c>
      <c r="HE157" s="90">
        <f t="shared" si="2203"/>
        <v>0</v>
      </c>
      <c r="HF157" s="90">
        <f t="shared" si="2204"/>
        <v>0</v>
      </c>
      <c r="HG157" s="90">
        <f t="shared" si="2205"/>
        <v>0</v>
      </c>
      <c r="HH157" s="89">
        <f t="shared" si="2206"/>
        <v>0</v>
      </c>
      <c r="HI157" s="90">
        <f t="shared" si="2238"/>
        <v>3000</v>
      </c>
      <c r="HJ157" s="90">
        <f t="shared" si="2239"/>
        <v>750</v>
      </c>
      <c r="HK157" s="90">
        <f t="shared" si="2240"/>
        <v>0</v>
      </c>
      <c r="HL157" s="90">
        <f t="shared" si="2241"/>
        <v>0</v>
      </c>
      <c r="HM157" s="90">
        <f t="shared" si="2242"/>
        <v>750</v>
      </c>
      <c r="HN157" s="90">
        <f t="shared" si="2243"/>
        <v>50</v>
      </c>
      <c r="HO157" s="90">
        <f t="shared" si="2244"/>
        <v>0</v>
      </c>
      <c r="HP157" s="90">
        <f t="shared" si="2245"/>
        <v>0</v>
      </c>
      <c r="HQ157" s="90">
        <f t="shared" si="2246"/>
        <v>50</v>
      </c>
      <c r="HR157" s="90">
        <f t="shared" si="2247"/>
        <v>700</v>
      </c>
      <c r="HS157" s="90">
        <f t="shared" si="2248"/>
        <v>315</v>
      </c>
      <c r="HT157" s="159">
        <f>BD157+CV157+EY157+HB157</f>
        <v>750</v>
      </c>
      <c r="HU157" s="131">
        <f>BD157+CV157+EY157+FU157+GF157</f>
        <v>750</v>
      </c>
      <c r="HV157" s="131">
        <f>W157+AH157+AS157+BO157+BZ157</f>
        <v>750</v>
      </c>
      <c r="HW157" s="76"/>
      <c r="HX157" s="84">
        <f>AC157+AN157+AY157+BU157+CF157+CQ157+DX157+EI157</f>
        <v>315</v>
      </c>
      <c r="HY157" s="76"/>
      <c r="HZ157" s="76"/>
      <c r="IA157" s="76"/>
      <c r="IB157" s="76"/>
      <c r="IC157" s="76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  <c r="LE157" s="68"/>
      <c r="LF157" s="68"/>
      <c r="LG157" s="68"/>
    </row>
    <row r="158" spans="1:319" s="4" customFormat="1" ht="15.75" customHeight="1" x14ac:dyDescent="0.25">
      <c r="A158" s="33"/>
      <c r="B158" s="37">
        <v>17</v>
      </c>
      <c r="C158" s="37"/>
      <c r="D158" s="37"/>
      <c r="E158" s="37"/>
      <c r="F158" s="69" t="s">
        <v>659</v>
      </c>
      <c r="G158" s="70" t="s">
        <v>375</v>
      </c>
      <c r="H158" s="71" t="s">
        <v>637</v>
      </c>
      <c r="I158" s="87">
        <v>61009002363</v>
      </c>
      <c r="J158" s="34" t="s">
        <v>176</v>
      </c>
      <c r="K158" s="92" t="s">
        <v>96</v>
      </c>
      <c r="L158" s="34" t="s">
        <v>1012</v>
      </c>
      <c r="M158" s="34">
        <v>82</v>
      </c>
      <c r="N158" s="34" t="s">
        <v>1242</v>
      </c>
      <c r="O158" s="34"/>
      <c r="P158" s="100" t="s">
        <v>192</v>
      </c>
      <c r="Q158" s="254">
        <v>12</v>
      </c>
      <c r="R158" s="39" t="s">
        <v>321</v>
      </c>
      <c r="S158" s="89">
        <v>250</v>
      </c>
      <c r="T158" s="90">
        <f t="shared" si="2283"/>
        <v>250</v>
      </c>
      <c r="U158" s="90"/>
      <c r="V158" s="91"/>
      <c r="W158" s="90">
        <f t="shared" si="2284"/>
        <v>250</v>
      </c>
      <c r="X158" s="90">
        <f t="shared" si="2285"/>
        <v>50</v>
      </c>
      <c r="Y158" s="90">
        <f t="shared" si="2286"/>
        <v>0</v>
      </c>
      <c r="Z158" s="90"/>
      <c r="AA158" s="90">
        <f t="shared" si="2287"/>
        <v>50</v>
      </c>
      <c r="AB158" s="90">
        <f t="shared" si="2288"/>
        <v>200</v>
      </c>
      <c r="AC158" s="89">
        <v>42</v>
      </c>
      <c r="AD158" s="89">
        <v>250</v>
      </c>
      <c r="AE158" s="90">
        <f t="shared" si="2446"/>
        <v>250</v>
      </c>
      <c r="AF158" s="90"/>
      <c r="AG158" s="91"/>
      <c r="AH158" s="90">
        <f t="shared" si="2447"/>
        <v>250</v>
      </c>
      <c r="AI158" s="90">
        <v>0</v>
      </c>
      <c r="AJ158" s="90">
        <v>0</v>
      </c>
      <c r="AK158" s="90"/>
      <c r="AL158" s="90">
        <f t="shared" si="2448"/>
        <v>0</v>
      </c>
      <c r="AM158" s="90">
        <f t="shared" si="2449"/>
        <v>250</v>
      </c>
      <c r="AN158" s="177">
        <v>59</v>
      </c>
      <c r="AO158" s="89">
        <v>250</v>
      </c>
      <c r="AP158" s="90">
        <f t="shared" si="2467"/>
        <v>250</v>
      </c>
      <c r="AQ158" s="90"/>
      <c r="AR158" s="91"/>
      <c r="AS158" s="90">
        <f t="shared" si="2468"/>
        <v>250</v>
      </c>
      <c r="AT158" s="90">
        <v>0</v>
      </c>
      <c r="AU158" s="90">
        <v>0</v>
      </c>
      <c r="AV158" s="90"/>
      <c r="AW158" s="90">
        <f t="shared" si="2469"/>
        <v>0</v>
      </c>
      <c r="AX158" s="90">
        <f t="shared" si="2470"/>
        <v>250</v>
      </c>
      <c r="AY158" s="89">
        <v>82</v>
      </c>
      <c r="AZ158" s="89">
        <f t="shared" si="2218"/>
        <v>750</v>
      </c>
      <c r="BA158" s="90">
        <f t="shared" si="2219"/>
        <v>750</v>
      </c>
      <c r="BB158" s="90">
        <f t="shared" si="2220"/>
        <v>0</v>
      </c>
      <c r="BC158" s="90">
        <f t="shared" si="2221"/>
        <v>0</v>
      </c>
      <c r="BD158" s="90">
        <f t="shared" si="2222"/>
        <v>750</v>
      </c>
      <c r="BE158" s="90">
        <f t="shared" si="1886"/>
        <v>150</v>
      </c>
      <c r="BF158" s="90">
        <f t="shared" si="2223"/>
        <v>0</v>
      </c>
      <c r="BG158" s="90">
        <f t="shared" si="2224"/>
        <v>0</v>
      </c>
      <c r="BH158" s="90">
        <f t="shared" si="2225"/>
        <v>150</v>
      </c>
      <c r="BI158" s="90">
        <f t="shared" si="2226"/>
        <v>600</v>
      </c>
      <c r="BJ158" s="89">
        <f t="shared" si="2227"/>
        <v>183</v>
      </c>
      <c r="BK158" s="89">
        <v>250</v>
      </c>
      <c r="BL158" s="90">
        <f t="shared" si="2271"/>
        <v>0</v>
      </c>
      <c r="BM158" s="90"/>
      <c r="BN158" s="91"/>
      <c r="BO158" s="90">
        <f t="shared" si="2272"/>
        <v>0</v>
      </c>
      <c r="BP158" s="90">
        <f t="shared" si="2273"/>
        <v>0</v>
      </c>
      <c r="BQ158" s="90">
        <f t="shared" si="2274"/>
        <v>0</v>
      </c>
      <c r="BR158" s="90"/>
      <c r="BS158" s="90">
        <f t="shared" si="2275"/>
        <v>0</v>
      </c>
      <c r="BT158" s="90">
        <f t="shared" si="2276"/>
        <v>0</v>
      </c>
      <c r="BU158" s="89"/>
      <c r="BV158" s="89">
        <v>250</v>
      </c>
      <c r="BW158" s="90">
        <f t="shared" si="2289"/>
        <v>0</v>
      </c>
      <c r="BX158" s="90"/>
      <c r="BY158" s="91"/>
      <c r="BZ158" s="90">
        <f t="shared" si="2290"/>
        <v>0</v>
      </c>
      <c r="CA158" s="90">
        <f t="shared" si="2291"/>
        <v>0</v>
      </c>
      <c r="CB158" s="90">
        <f t="shared" si="2292"/>
        <v>0</v>
      </c>
      <c r="CC158" s="90"/>
      <c r="CD158" s="90">
        <f t="shared" si="2293"/>
        <v>0</v>
      </c>
      <c r="CE158" s="90">
        <f t="shared" si="2294"/>
        <v>0</v>
      </c>
      <c r="CF158" s="89"/>
      <c r="CG158" s="89">
        <v>250</v>
      </c>
      <c r="CH158" s="90">
        <f t="shared" si="2456"/>
        <v>0</v>
      </c>
      <c r="CI158" s="90"/>
      <c r="CJ158" s="91"/>
      <c r="CK158" s="90">
        <f t="shared" si="2457"/>
        <v>0</v>
      </c>
      <c r="CL158" s="90">
        <f t="shared" si="2458"/>
        <v>0</v>
      </c>
      <c r="CM158" s="90">
        <f t="shared" si="2459"/>
        <v>0</v>
      </c>
      <c r="CN158" s="90"/>
      <c r="CO158" s="90">
        <f t="shared" si="2460"/>
        <v>0</v>
      </c>
      <c r="CP158" s="90">
        <f t="shared" si="2461"/>
        <v>0</v>
      </c>
      <c r="CQ158" s="89"/>
      <c r="CR158" s="89">
        <f t="shared" si="2228"/>
        <v>750</v>
      </c>
      <c r="CS158" s="90">
        <f t="shared" si="2229"/>
        <v>0</v>
      </c>
      <c r="CT158" s="90">
        <f t="shared" si="2230"/>
        <v>0</v>
      </c>
      <c r="CU158" s="90">
        <f t="shared" si="2231"/>
        <v>0</v>
      </c>
      <c r="CV158" s="90">
        <f t="shared" si="2232"/>
        <v>0</v>
      </c>
      <c r="CW158" s="90">
        <f t="shared" si="1887"/>
        <v>0</v>
      </c>
      <c r="CX158" s="90">
        <f t="shared" si="2233"/>
        <v>0</v>
      </c>
      <c r="CY158" s="90">
        <f t="shared" si="2234"/>
        <v>0</v>
      </c>
      <c r="CZ158" s="90">
        <f t="shared" si="2235"/>
        <v>0</v>
      </c>
      <c r="DA158" s="90">
        <f t="shared" si="2236"/>
        <v>0</v>
      </c>
      <c r="DB158" s="89">
        <f t="shared" si="2237"/>
        <v>0</v>
      </c>
      <c r="DC158" s="191">
        <f t="shared" si="2249"/>
        <v>1500</v>
      </c>
      <c r="DD158" s="191">
        <f t="shared" si="2250"/>
        <v>750</v>
      </c>
      <c r="DE158" s="191">
        <f t="shared" si="2251"/>
        <v>0</v>
      </c>
      <c r="DF158" s="191">
        <f t="shared" si="2252"/>
        <v>0</v>
      </c>
      <c r="DG158" s="191">
        <f t="shared" si="2253"/>
        <v>750</v>
      </c>
      <c r="DH158" s="191">
        <f t="shared" si="2254"/>
        <v>150</v>
      </c>
      <c r="DI158" s="191">
        <f t="shared" si="2255"/>
        <v>0</v>
      </c>
      <c r="DJ158" s="191">
        <f t="shared" si="2256"/>
        <v>0</v>
      </c>
      <c r="DK158" s="191">
        <f t="shared" si="2257"/>
        <v>150</v>
      </c>
      <c r="DL158" s="191">
        <f t="shared" si="2258"/>
        <v>600</v>
      </c>
      <c r="DM158" s="191">
        <f t="shared" si="2259"/>
        <v>183</v>
      </c>
      <c r="DN158" s="89">
        <v>250</v>
      </c>
      <c r="DO158" s="90">
        <f t="shared" si="2295"/>
        <v>0</v>
      </c>
      <c r="DP158" s="90"/>
      <c r="DQ158" s="91"/>
      <c r="DR158" s="90">
        <f t="shared" si="2296"/>
        <v>0</v>
      </c>
      <c r="DS158" s="90">
        <f t="shared" si="2297"/>
        <v>0</v>
      </c>
      <c r="DT158" s="90">
        <f t="shared" si="2298"/>
        <v>0</v>
      </c>
      <c r="DU158" s="90"/>
      <c r="DV158" s="90">
        <f t="shared" si="2299"/>
        <v>0</v>
      </c>
      <c r="DW158" s="90">
        <f t="shared" si="2300"/>
        <v>0</v>
      </c>
      <c r="DX158" s="89"/>
      <c r="DY158" s="89">
        <v>250</v>
      </c>
      <c r="DZ158" s="90">
        <f t="shared" si="2462"/>
        <v>0</v>
      </c>
      <c r="EA158" s="90"/>
      <c r="EB158" s="91"/>
      <c r="EC158" s="90">
        <f t="shared" si="2463"/>
        <v>0</v>
      </c>
      <c r="ED158" s="90">
        <f t="shared" si="2464"/>
        <v>0</v>
      </c>
      <c r="EE158" s="90">
        <f t="shared" si="2471"/>
        <v>0</v>
      </c>
      <c r="EF158" s="90"/>
      <c r="EG158" s="90">
        <f t="shared" si="2465"/>
        <v>0</v>
      </c>
      <c r="EH158" s="90">
        <f t="shared" si="2466"/>
        <v>0</v>
      </c>
      <c r="EI158" s="89"/>
      <c r="EJ158" s="89">
        <v>250</v>
      </c>
      <c r="EK158" s="90">
        <f t="shared" si="2301"/>
        <v>0</v>
      </c>
      <c r="EL158" s="90"/>
      <c r="EM158" s="91"/>
      <c r="EN158" s="90">
        <f t="shared" si="2302"/>
        <v>0</v>
      </c>
      <c r="EO158" s="90">
        <f t="shared" si="2303"/>
        <v>0</v>
      </c>
      <c r="EP158" s="90">
        <f t="shared" si="2304"/>
        <v>0</v>
      </c>
      <c r="EQ158" s="90"/>
      <c r="ER158" s="90">
        <f t="shared" si="2305"/>
        <v>0</v>
      </c>
      <c r="ES158" s="90">
        <f t="shared" si="2306"/>
        <v>0</v>
      </c>
      <c r="ET158" s="89"/>
      <c r="EU158" s="89">
        <f t="shared" si="2158"/>
        <v>750</v>
      </c>
      <c r="EV158" s="90">
        <f t="shared" si="2159"/>
        <v>0</v>
      </c>
      <c r="EW158" s="90">
        <f t="shared" si="2160"/>
        <v>0</v>
      </c>
      <c r="EX158" s="90">
        <f t="shared" si="2161"/>
        <v>0</v>
      </c>
      <c r="EY158" s="90">
        <f t="shared" si="2162"/>
        <v>0</v>
      </c>
      <c r="EZ158" s="90">
        <f t="shared" si="1888"/>
        <v>0</v>
      </c>
      <c r="FA158" s="90">
        <f t="shared" si="2163"/>
        <v>0</v>
      </c>
      <c r="FB158" s="90">
        <f t="shared" si="2164"/>
        <v>0</v>
      </c>
      <c r="FC158" s="90">
        <f t="shared" si="2165"/>
        <v>0</v>
      </c>
      <c r="FD158" s="90">
        <f t="shared" si="2166"/>
        <v>0</v>
      </c>
      <c r="FE158" s="89">
        <f t="shared" si="2167"/>
        <v>0</v>
      </c>
      <c r="FF158" s="191">
        <f t="shared" si="2260"/>
        <v>2250</v>
      </c>
      <c r="FG158" s="191">
        <f t="shared" si="2261"/>
        <v>750</v>
      </c>
      <c r="FH158" s="191">
        <f t="shared" si="2262"/>
        <v>0</v>
      </c>
      <c r="FI158" s="191">
        <f t="shared" si="2263"/>
        <v>0</v>
      </c>
      <c r="FJ158" s="191">
        <f t="shared" si="2264"/>
        <v>750</v>
      </c>
      <c r="FK158" s="191">
        <f t="shared" si="2265"/>
        <v>150</v>
      </c>
      <c r="FL158" s="191">
        <f t="shared" si="2266"/>
        <v>0</v>
      </c>
      <c r="FM158" s="191">
        <f t="shared" si="2267"/>
        <v>0</v>
      </c>
      <c r="FN158" s="191">
        <f t="shared" si="2268"/>
        <v>150</v>
      </c>
      <c r="FO158" s="191">
        <f t="shared" si="2269"/>
        <v>600</v>
      </c>
      <c r="FP158" s="191">
        <f t="shared" si="2270"/>
        <v>183</v>
      </c>
      <c r="FQ158" s="89">
        <v>250</v>
      </c>
      <c r="FR158" s="90">
        <f t="shared" si="2277"/>
        <v>0</v>
      </c>
      <c r="FS158" s="90"/>
      <c r="FT158" s="91"/>
      <c r="FU158" s="90">
        <f t="shared" si="2278"/>
        <v>0</v>
      </c>
      <c r="FV158" s="90">
        <f t="shared" si="2279"/>
        <v>0</v>
      </c>
      <c r="FW158" s="90">
        <f t="shared" si="2280"/>
        <v>0</v>
      </c>
      <c r="FX158" s="90"/>
      <c r="FY158" s="90">
        <f t="shared" si="2281"/>
        <v>0</v>
      </c>
      <c r="FZ158" s="90">
        <f t="shared" si="2282"/>
        <v>0</v>
      </c>
      <c r="GA158" s="89"/>
      <c r="GB158" s="89">
        <v>250</v>
      </c>
      <c r="GC158" s="90">
        <f t="shared" si="2472"/>
        <v>0</v>
      </c>
      <c r="GD158" s="90"/>
      <c r="GE158" s="91"/>
      <c r="GF158" s="90">
        <f t="shared" si="2473"/>
        <v>0</v>
      </c>
      <c r="GG158" s="90">
        <f t="shared" si="2474"/>
        <v>0</v>
      </c>
      <c r="GH158" s="90">
        <f t="shared" si="2475"/>
        <v>0</v>
      </c>
      <c r="GI158" s="90"/>
      <c r="GJ158" s="90">
        <f t="shared" si="2476"/>
        <v>0</v>
      </c>
      <c r="GK158" s="90">
        <f t="shared" si="2477"/>
        <v>0</v>
      </c>
      <c r="GL158" s="89"/>
      <c r="GM158" s="89">
        <v>250</v>
      </c>
      <c r="GN158" s="90">
        <f t="shared" si="2450"/>
        <v>0</v>
      </c>
      <c r="GO158" s="90"/>
      <c r="GP158" s="91"/>
      <c r="GQ158" s="90">
        <f t="shared" si="2451"/>
        <v>0</v>
      </c>
      <c r="GR158" s="90">
        <f t="shared" si="2452"/>
        <v>0</v>
      </c>
      <c r="GS158" s="90">
        <f t="shared" si="2453"/>
        <v>0</v>
      </c>
      <c r="GT158" s="90"/>
      <c r="GU158" s="90">
        <f t="shared" si="2454"/>
        <v>0</v>
      </c>
      <c r="GV158" s="90">
        <f t="shared" si="2455"/>
        <v>0</v>
      </c>
      <c r="GW158" s="89"/>
      <c r="GX158" s="89">
        <f t="shared" si="2197"/>
        <v>750</v>
      </c>
      <c r="GY158" s="90">
        <f t="shared" si="2198"/>
        <v>0</v>
      </c>
      <c r="GZ158" s="90">
        <f t="shared" si="2199"/>
        <v>0</v>
      </c>
      <c r="HA158" s="90">
        <f t="shared" si="2200"/>
        <v>0</v>
      </c>
      <c r="HB158" s="90">
        <f t="shared" si="2201"/>
        <v>0</v>
      </c>
      <c r="HC158" s="90">
        <f t="shared" si="1889"/>
        <v>0</v>
      </c>
      <c r="HD158" s="90">
        <f t="shared" si="2202"/>
        <v>0</v>
      </c>
      <c r="HE158" s="90">
        <f t="shared" si="2203"/>
        <v>0</v>
      </c>
      <c r="HF158" s="90">
        <f t="shared" si="2204"/>
        <v>0</v>
      </c>
      <c r="HG158" s="90">
        <f t="shared" si="2205"/>
        <v>0</v>
      </c>
      <c r="HH158" s="89">
        <f t="shared" si="2206"/>
        <v>0</v>
      </c>
      <c r="HI158" s="90">
        <f t="shared" si="2238"/>
        <v>3000</v>
      </c>
      <c r="HJ158" s="90">
        <f t="shared" si="2239"/>
        <v>750</v>
      </c>
      <c r="HK158" s="90">
        <f t="shared" si="2240"/>
        <v>0</v>
      </c>
      <c r="HL158" s="90">
        <f t="shared" si="2241"/>
        <v>0</v>
      </c>
      <c r="HM158" s="90">
        <f t="shared" si="2242"/>
        <v>750</v>
      </c>
      <c r="HN158" s="90">
        <f t="shared" si="2243"/>
        <v>50</v>
      </c>
      <c r="HO158" s="90">
        <f t="shared" si="2244"/>
        <v>0</v>
      </c>
      <c r="HP158" s="90">
        <f t="shared" si="2245"/>
        <v>0</v>
      </c>
      <c r="HQ158" s="90">
        <f t="shared" si="2246"/>
        <v>50</v>
      </c>
      <c r="HR158" s="90">
        <f t="shared" si="2247"/>
        <v>700</v>
      </c>
      <c r="HS158" s="90">
        <f t="shared" si="2248"/>
        <v>183</v>
      </c>
      <c r="HT158" s="159">
        <f t="shared" si="1884"/>
        <v>750</v>
      </c>
      <c r="HU158" s="131">
        <f t="shared" si="1885"/>
        <v>750</v>
      </c>
      <c r="HV158" s="131">
        <f t="shared" si="1890"/>
        <v>750</v>
      </c>
      <c r="HW158" s="76"/>
      <c r="HX158" s="84">
        <f t="shared" si="1698"/>
        <v>183</v>
      </c>
      <c r="HY158" s="76"/>
      <c r="HZ158" s="76"/>
      <c r="IA158" s="76"/>
      <c r="IB158" s="76"/>
      <c r="IC158" s="76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  <c r="LG158" s="68"/>
    </row>
    <row r="159" spans="1:319" s="4" customFormat="1" ht="15.75" customHeight="1" x14ac:dyDescent="0.25">
      <c r="A159" s="33"/>
      <c r="B159" s="37">
        <v>18</v>
      </c>
      <c r="C159" s="37"/>
      <c r="D159" s="37"/>
      <c r="E159" s="37"/>
      <c r="F159" s="69" t="s">
        <v>695</v>
      </c>
      <c r="G159" s="70" t="s">
        <v>375</v>
      </c>
      <c r="H159" s="71" t="s">
        <v>696</v>
      </c>
      <c r="I159" s="87">
        <v>61010010413</v>
      </c>
      <c r="J159" s="34" t="s">
        <v>164</v>
      </c>
      <c r="K159" s="92" t="s">
        <v>67</v>
      </c>
      <c r="L159" s="34" t="s">
        <v>1029</v>
      </c>
      <c r="M159" s="34">
        <v>61</v>
      </c>
      <c r="N159" s="34" t="s">
        <v>1242</v>
      </c>
      <c r="O159" s="34"/>
      <c r="P159" s="100" t="s">
        <v>192</v>
      </c>
      <c r="Q159" s="255"/>
      <c r="R159" s="39" t="s">
        <v>321</v>
      </c>
      <c r="S159" s="89">
        <v>250</v>
      </c>
      <c r="T159" s="90">
        <f t="shared" si="2283"/>
        <v>250</v>
      </c>
      <c r="U159" s="90"/>
      <c r="V159" s="91"/>
      <c r="W159" s="90">
        <f t="shared" si="2284"/>
        <v>250</v>
      </c>
      <c r="X159" s="90">
        <f t="shared" si="2285"/>
        <v>50</v>
      </c>
      <c r="Y159" s="90">
        <f t="shared" si="2286"/>
        <v>0</v>
      </c>
      <c r="Z159" s="90"/>
      <c r="AA159" s="90">
        <f t="shared" si="2287"/>
        <v>50</v>
      </c>
      <c r="AB159" s="90">
        <f t="shared" si="2288"/>
        <v>200</v>
      </c>
      <c r="AC159" s="89">
        <v>40</v>
      </c>
      <c r="AD159" s="89">
        <v>250</v>
      </c>
      <c r="AE159" s="90">
        <f t="shared" si="2446"/>
        <v>250</v>
      </c>
      <c r="AF159" s="90"/>
      <c r="AG159" s="91"/>
      <c r="AH159" s="90">
        <f t="shared" si="2447"/>
        <v>250</v>
      </c>
      <c r="AI159" s="90">
        <v>0</v>
      </c>
      <c r="AJ159" s="90">
        <v>0</v>
      </c>
      <c r="AK159" s="90"/>
      <c r="AL159" s="90">
        <f t="shared" si="2448"/>
        <v>0</v>
      </c>
      <c r="AM159" s="90">
        <f t="shared" si="2449"/>
        <v>250</v>
      </c>
      <c r="AN159" s="177">
        <v>50</v>
      </c>
      <c r="AO159" s="89">
        <v>250</v>
      </c>
      <c r="AP159" s="90">
        <f t="shared" si="2467"/>
        <v>250</v>
      </c>
      <c r="AQ159" s="90"/>
      <c r="AR159" s="91"/>
      <c r="AS159" s="90">
        <f t="shared" si="2468"/>
        <v>250</v>
      </c>
      <c r="AT159" s="90">
        <v>0</v>
      </c>
      <c r="AU159" s="90">
        <v>0</v>
      </c>
      <c r="AV159" s="90"/>
      <c r="AW159" s="90">
        <f t="shared" si="2469"/>
        <v>0</v>
      </c>
      <c r="AX159" s="90">
        <f t="shared" si="2470"/>
        <v>250</v>
      </c>
      <c r="AY159" s="89">
        <v>78</v>
      </c>
      <c r="AZ159" s="89">
        <f t="shared" si="2218"/>
        <v>750</v>
      </c>
      <c r="BA159" s="90">
        <f t="shared" si="2219"/>
        <v>750</v>
      </c>
      <c r="BB159" s="90">
        <f t="shared" si="2220"/>
        <v>0</v>
      </c>
      <c r="BC159" s="90">
        <f t="shared" si="2221"/>
        <v>0</v>
      </c>
      <c r="BD159" s="90">
        <f t="shared" si="2222"/>
        <v>750</v>
      </c>
      <c r="BE159" s="90">
        <f t="shared" si="1886"/>
        <v>150</v>
      </c>
      <c r="BF159" s="90">
        <f t="shared" si="2223"/>
        <v>0</v>
      </c>
      <c r="BG159" s="90">
        <f t="shared" si="2224"/>
        <v>0</v>
      </c>
      <c r="BH159" s="90">
        <f t="shared" si="2225"/>
        <v>150</v>
      </c>
      <c r="BI159" s="90">
        <f t="shared" si="2226"/>
        <v>600</v>
      </c>
      <c r="BJ159" s="89">
        <f t="shared" si="2227"/>
        <v>168</v>
      </c>
      <c r="BK159" s="89">
        <v>250</v>
      </c>
      <c r="BL159" s="90">
        <f t="shared" si="2271"/>
        <v>0</v>
      </c>
      <c r="BM159" s="90"/>
      <c r="BN159" s="91"/>
      <c r="BO159" s="90">
        <f t="shared" si="2272"/>
        <v>0</v>
      </c>
      <c r="BP159" s="90">
        <f t="shared" si="2273"/>
        <v>0</v>
      </c>
      <c r="BQ159" s="90">
        <f t="shared" si="2274"/>
        <v>0</v>
      </c>
      <c r="BR159" s="90"/>
      <c r="BS159" s="90">
        <f t="shared" si="2275"/>
        <v>0</v>
      </c>
      <c r="BT159" s="90">
        <f t="shared" si="2276"/>
        <v>0</v>
      </c>
      <c r="BU159" s="89"/>
      <c r="BV159" s="89">
        <v>250</v>
      </c>
      <c r="BW159" s="90">
        <f t="shared" si="2289"/>
        <v>0</v>
      </c>
      <c r="BX159" s="90"/>
      <c r="BY159" s="91"/>
      <c r="BZ159" s="90">
        <f t="shared" si="2290"/>
        <v>0</v>
      </c>
      <c r="CA159" s="90">
        <f t="shared" si="2291"/>
        <v>0</v>
      </c>
      <c r="CB159" s="90">
        <f t="shared" si="2292"/>
        <v>0</v>
      </c>
      <c r="CC159" s="90"/>
      <c r="CD159" s="90">
        <f t="shared" si="2293"/>
        <v>0</v>
      </c>
      <c r="CE159" s="90">
        <f t="shared" si="2294"/>
        <v>0</v>
      </c>
      <c r="CF159" s="89"/>
      <c r="CG159" s="89">
        <v>250</v>
      </c>
      <c r="CH159" s="90">
        <f t="shared" si="2456"/>
        <v>0</v>
      </c>
      <c r="CI159" s="90"/>
      <c r="CJ159" s="91"/>
      <c r="CK159" s="90">
        <f t="shared" si="2457"/>
        <v>0</v>
      </c>
      <c r="CL159" s="90">
        <f t="shared" si="2458"/>
        <v>0</v>
      </c>
      <c r="CM159" s="90">
        <f t="shared" si="2459"/>
        <v>0</v>
      </c>
      <c r="CN159" s="90"/>
      <c r="CO159" s="90">
        <f t="shared" si="2460"/>
        <v>0</v>
      </c>
      <c r="CP159" s="90">
        <f t="shared" si="2461"/>
        <v>0</v>
      </c>
      <c r="CQ159" s="89"/>
      <c r="CR159" s="89">
        <f t="shared" si="2228"/>
        <v>750</v>
      </c>
      <c r="CS159" s="90">
        <f t="shared" si="2229"/>
        <v>0</v>
      </c>
      <c r="CT159" s="90">
        <f t="shared" si="2230"/>
        <v>0</v>
      </c>
      <c r="CU159" s="90">
        <f t="shared" si="2231"/>
        <v>0</v>
      </c>
      <c r="CV159" s="90">
        <f t="shared" si="2232"/>
        <v>0</v>
      </c>
      <c r="CW159" s="90">
        <f t="shared" si="1887"/>
        <v>0</v>
      </c>
      <c r="CX159" s="90">
        <f t="shared" si="2233"/>
        <v>0</v>
      </c>
      <c r="CY159" s="90">
        <f t="shared" si="2234"/>
        <v>0</v>
      </c>
      <c r="CZ159" s="90">
        <f t="shared" si="2235"/>
        <v>0</v>
      </c>
      <c r="DA159" s="90">
        <f t="shared" si="2236"/>
        <v>0</v>
      </c>
      <c r="DB159" s="89">
        <f t="shared" si="2237"/>
        <v>0</v>
      </c>
      <c r="DC159" s="191">
        <f t="shared" si="2249"/>
        <v>1500</v>
      </c>
      <c r="DD159" s="191">
        <f t="shared" si="2250"/>
        <v>750</v>
      </c>
      <c r="DE159" s="191">
        <f t="shared" si="2251"/>
        <v>0</v>
      </c>
      <c r="DF159" s="191">
        <f t="shared" si="2252"/>
        <v>0</v>
      </c>
      <c r="DG159" s="191">
        <f t="shared" si="2253"/>
        <v>750</v>
      </c>
      <c r="DH159" s="191">
        <f t="shared" si="2254"/>
        <v>150</v>
      </c>
      <c r="DI159" s="191">
        <f t="shared" si="2255"/>
        <v>0</v>
      </c>
      <c r="DJ159" s="191">
        <f t="shared" si="2256"/>
        <v>0</v>
      </c>
      <c r="DK159" s="191">
        <f t="shared" si="2257"/>
        <v>150</v>
      </c>
      <c r="DL159" s="191">
        <f t="shared" si="2258"/>
        <v>600</v>
      </c>
      <c r="DM159" s="191">
        <f t="shared" si="2259"/>
        <v>168</v>
      </c>
      <c r="DN159" s="89">
        <v>250</v>
      </c>
      <c r="DO159" s="90">
        <f t="shared" si="2295"/>
        <v>0</v>
      </c>
      <c r="DP159" s="90"/>
      <c r="DQ159" s="91"/>
      <c r="DR159" s="90">
        <f t="shared" si="2296"/>
        <v>0</v>
      </c>
      <c r="DS159" s="90">
        <f t="shared" si="2297"/>
        <v>0</v>
      </c>
      <c r="DT159" s="90">
        <f t="shared" si="2298"/>
        <v>0</v>
      </c>
      <c r="DU159" s="90"/>
      <c r="DV159" s="90">
        <f t="shared" si="2299"/>
        <v>0</v>
      </c>
      <c r="DW159" s="90">
        <f t="shared" si="2300"/>
        <v>0</v>
      </c>
      <c r="DX159" s="89"/>
      <c r="DY159" s="89">
        <v>250</v>
      </c>
      <c r="DZ159" s="90">
        <f t="shared" si="2462"/>
        <v>0</v>
      </c>
      <c r="EA159" s="90"/>
      <c r="EB159" s="91"/>
      <c r="EC159" s="90">
        <f t="shared" si="2463"/>
        <v>0</v>
      </c>
      <c r="ED159" s="90">
        <f t="shared" si="2464"/>
        <v>0</v>
      </c>
      <c r="EE159" s="90">
        <f t="shared" si="2471"/>
        <v>0</v>
      </c>
      <c r="EF159" s="90"/>
      <c r="EG159" s="90">
        <f t="shared" si="2465"/>
        <v>0</v>
      </c>
      <c r="EH159" s="90">
        <f t="shared" si="2466"/>
        <v>0</v>
      </c>
      <c r="EI159" s="89"/>
      <c r="EJ159" s="89">
        <v>250</v>
      </c>
      <c r="EK159" s="90">
        <f t="shared" si="2301"/>
        <v>0</v>
      </c>
      <c r="EL159" s="90"/>
      <c r="EM159" s="91"/>
      <c r="EN159" s="90">
        <f t="shared" si="2302"/>
        <v>0</v>
      </c>
      <c r="EO159" s="90">
        <f t="shared" si="2303"/>
        <v>0</v>
      </c>
      <c r="EP159" s="90">
        <f t="shared" si="2304"/>
        <v>0</v>
      </c>
      <c r="EQ159" s="90"/>
      <c r="ER159" s="90">
        <f t="shared" si="2305"/>
        <v>0</v>
      </c>
      <c r="ES159" s="90">
        <f t="shared" si="2306"/>
        <v>0</v>
      </c>
      <c r="ET159" s="89"/>
      <c r="EU159" s="89">
        <f t="shared" si="2158"/>
        <v>750</v>
      </c>
      <c r="EV159" s="90">
        <f t="shared" si="2159"/>
        <v>0</v>
      </c>
      <c r="EW159" s="90">
        <f t="shared" si="2160"/>
        <v>0</v>
      </c>
      <c r="EX159" s="90">
        <f t="shared" si="2161"/>
        <v>0</v>
      </c>
      <c r="EY159" s="90">
        <f t="shared" si="2162"/>
        <v>0</v>
      </c>
      <c r="EZ159" s="90">
        <f t="shared" si="1888"/>
        <v>0</v>
      </c>
      <c r="FA159" s="90">
        <f t="shared" si="2163"/>
        <v>0</v>
      </c>
      <c r="FB159" s="90">
        <f t="shared" si="2164"/>
        <v>0</v>
      </c>
      <c r="FC159" s="90">
        <f t="shared" si="2165"/>
        <v>0</v>
      </c>
      <c r="FD159" s="90">
        <f t="shared" si="2166"/>
        <v>0</v>
      </c>
      <c r="FE159" s="89">
        <f t="shared" si="2167"/>
        <v>0</v>
      </c>
      <c r="FF159" s="191">
        <f t="shared" si="2260"/>
        <v>2250</v>
      </c>
      <c r="FG159" s="191">
        <f t="shared" si="2261"/>
        <v>750</v>
      </c>
      <c r="FH159" s="191">
        <f t="shared" si="2262"/>
        <v>0</v>
      </c>
      <c r="FI159" s="191">
        <f t="shared" si="2263"/>
        <v>0</v>
      </c>
      <c r="FJ159" s="191">
        <f t="shared" si="2264"/>
        <v>750</v>
      </c>
      <c r="FK159" s="191">
        <f t="shared" si="2265"/>
        <v>150</v>
      </c>
      <c r="FL159" s="191">
        <f t="shared" si="2266"/>
        <v>0</v>
      </c>
      <c r="FM159" s="191">
        <f t="shared" si="2267"/>
        <v>0</v>
      </c>
      <c r="FN159" s="191">
        <f t="shared" si="2268"/>
        <v>150</v>
      </c>
      <c r="FO159" s="191">
        <f t="shared" si="2269"/>
        <v>600</v>
      </c>
      <c r="FP159" s="191">
        <f t="shared" si="2270"/>
        <v>168</v>
      </c>
      <c r="FQ159" s="89">
        <v>250</v>
      </c>
      <c r="FR159" s="90">
        <f t="shared" si="2277"/>
        <v>0</v>
      </c>
      <c r="FS159" s="90"/>
      <c r="FT159" s="91"/>
      <c r="FU159" s="90">
        <f t="shared" si="2278"/>
        <v>0</v>
      </c>
      <c r="FV159" s="90">
        <f t="shared" si="2279"/>
        <v>0</v>
      </c>
      <c r="FW159" s="90">
        <f t="shared" si="2280"/>
        <v>0</v>
      </c>
      <c r="FX159" s="90"/>
      <c r="FY159" s="90">
        <f t="shared" si="2281"/>
        <v>0</v>
      </c>
      <c r="FZ159" s="90">
        <f t="shared" si="2282"/>
        <v>0</v>
      </c>
      <c r="GA159" s="89"/>
      <c r="GB159" s="89">
        <v>250</v>
      </c>
      <c r="GC159" s="90">
        <f t="shared" si="2472"/>
        <v>0</v>
      </c>
      <c r="GD159" s="90"/>
      <c r="GE159" s="91"/>
      <c r="GF159" s="90">
        <f t="shared" si="2473"/>
        <v>0</v>
      </c>
      <c r="GG159" s="90">
        <f t="shared" si="2474"/>
        <v>0</v>
      </c>
      <c r="GH159" s="90">
        <f t="shared" si="2475"/>
        <v>0</v>
      </c>
      <c r="GI159" s="90"/>
      <c r="GJ159" s="90">
        <f t="shared" si="2476"/>
        <v>0</v>
      </c>
      <c r="GK159" s="90">
        <f t="shared" si="2477"/>
        <v>0</v>
      </c>
      <c r="GL159" s="89"/>
      <c r="GM159" s="89">
        <v>250</v>
      </c>
      <c r="GN159" s="90">
        <f t="shared" si="2450"/>
        <v>0</v>
      </c>
      <c r="GO159" s="90"/>
      <c r="GP159" s="91"/>
      <c r="GQ159" s="90">
        <f t="shared" si="2451"/>
        <v>0</v>
      </c>
      <c r="GR159" s="90">
        <f t="shared" si="2452"/>
        <v>0</v>
      </c>
      <c r="GS159" s="90">
        <f t="shared" si="2453"/>
        <v>0</v>
      </c>
      <c r="GT159" s="90"/>
      <c r="GU159" s="90">
        <f t="shared" si="2454"/>
        <v>0</v>
      </c>
      <c r="GV159" s="90">
        <f t="shared" si="2455"/>
        <v>0</v>
      </c>
      <c r="GW159" s="89"/>
      <c r="GX159" s="89">
        <f t="shared" si="2197"/>
        <v>750</v>
      </c>
      <c r="GY159" s="90">
        <f t="shared" si="2198"/>
        <v>0</v>
      </c>
      <c r="GZ159" s="90">
        <f t="shared" si="2199"/>
        <v>0</v>
      </c>
      <c r="HA159" s="90">
        <f t="shared" si="2200"/>
        <v>0</v>
      </c>
      <c r="HB159" s="90">
        <f t="shared" si="2201"/>
        <v>0</v>
      </c>
      <c r="HC159" s="90">
        <f t="shared" si="1889"/>
        <v>0</v>
      </c>
      <c r="HD159" s="90">
        <f t="shared" si="2202"/>
        <v>0</v>
      </c>
      <c r="HE159" s="90">
        <f t="shared" si="2203"/>
        <v>0</v>
      </c>
      <c r="HF159" s="90">
        <f t="shared" si="2204"/>
        <v>0</v>
      </c>
      <c r="HG159" s="90">
        <f t="shared" si="2205"/>
        <v>0</v>
      </c>
      <c r="HH159" s="89">
        <f t="shared" si="2206"/>
        <v>0</v>
      </c>
      <c r="HI159" s="90">
        <f t="shared" si="2238"/>
        <v>3000</v>
      </c>
      <c r="HJ159" s="90">
        <f t="shared" si="2239"/>
        <v>750</v>
      </c>
      <c r="HK159" s="90">
        <f t="shared" si="2240"/>
        <v>0</v>
      </c>
      <c r="HL159" s="90">
        <f t="shared" si="2241"/>
        <v>0</v>
      </c>
      <c r="HM159" s="90">
        <f t="shared" si="2242"/>
        <v>750</v>
      </c>
      <c r="HN159" s="90">
        <f t="shared" si="2243"/>
        <v>50</v>
      </c>
      <c r="HO159" s="90">
        <f t="shared" si="2244"/>
        <v>0</v>
      </c>
      <c r="HP159" s="90">
        <f t="shared" si="2245"/>
        <v>0</v>
      </c>
      <c r="HQ159" s="90">
        <f t="shared" si="2246"/>
        <v>50</v>
      </c>
      <c r="HR159" s="90">
        <f t="shared" si="2247"/>
        <v>700</v>
      </c>
      <c r="HS159" s="90">
        <f t="shared" si="2248"/>
        <v>168</v>
      </c>
      <c r="HT159" s="159">
        <f>BD159+CV159+EY159+HB159</f>
        <v>750</v>
      </c>
      <c r="HU159" s="131">
        <f>BD159+CV159+EY159+FU159+GF159</f>
        <v>750</v>
      </c>
      <c r="HV159" s="131">
        <f>W159+AH159+AS159+BO159+BZ159</f>
        <v>750</v>
      </c>
      <c r="HW159" s="76"/>
      <c r="HX159" s="84">
        <f>AC159+AN159+AY159+BU159+CF159+CQ159+DX159+EI159</f>
        <v>168</v>
      </c>
      <c r="HY159" s="76"/>
      <c r="HZ159" s="76"/>
      <c r="IA159" s="76"/>
      <c r="IB159" s="76"/>
      <c r="IC159" s="76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  <c r="LG159" s="68"/>
    </row>
    <row r="160" spans="1:319" s="4" customFormat="1" ht="15.75" customHeight="1" x14ac:dyDescent="0.25">
      <c r="A160" s="33"/>
      <c r="B160" s="37">
        <v>19</v>
      </c>
      <c r="C160" s="37"/>
      <c r="D160" s="37"/>
      <c r="E160" s="37"/>
      <c r="F160" s="69" t="s">
        <v>660</v>
      </c>
      <c r="G160" s="70" t="s">
        <v>375</v>
      </c>
      <c r="H160" s="71" t="s">
        <v>638</v>
      </c>
      <c r="I160" s="87" t="s">
        <v>1173</v>
      </c>
      <c r="J160" s="34" t="s">
        <v>177</v>
      </c>
      <c r="K160" s="92" t="s">
        <v>120</v>
      </c>
      <c r="L160" s="34" t="s">
        <v>1019</v>
      </c>
      <c r="M160" s="34">
        <v>72</v>
      </c>
      <c r="N160" s="34" t="s">
        <v>1242</v>
      </c>
      <c r="O160" s="34"/>
      <c r="P160" s="100" t="s">
        <v>192</v>
      </c>
      <c r="Q160" s="37">
        <v>13</v>
      </c>
      <c r="R160" s="39" t="s">
        <v>331</v>
      </c>
      <c r="S160" s="89">
        <v>250</v>
      </c>
      <c r="T160" s="90">
        <f t="shared" si="2283"/>
        <v>250</v>
      </c>
      <c r="U160" s="90"/>
      <c r="V160" s="91"/>
      <c r="W160" s="90">
        <f t="shared" si="2284"/>
        <v>250</v>
      </c>
      <c r="X160" s="90">
        <f t="shared" si="2285"/>
        <v>50</v>
      </c>
      <c r="Y160" s="90">
        <f t="shared" si="2286"/>
        <v>0</v>
      </c>
      <c r="Z160" s="90"/>
      <c r="AA160" s="90">
        <f t="shared" si="2287"/>
        <v>50</v>
      </c>
      <c r="AB160" s="90">
        <f t="shared" si="2288"/>
        <v>200</v>
      </c>
      <c r="AC160" s="89">
        <v>28</v>
      </c>
      <c r="AD160" s="89">
        <v>250</v>
      </c>
      <c r="AE160" s="90">
        <f t="shared" si="2446"/>
        <v>250</v>
      </c>
      <c r="AF160" s="90"/>
      <c r="AG160" s="91"/>
      <c r="AH160" s="90">
        <f t="shared" si="2447"/>
        <v>250</v>
      </c>
      <c r="AI160" s="90">
        <v>0</v>
      </c>
      <c r="AJ160" s="90">
        <v>0</v>
      </c>
      <c r="AK160" s="90"/>
      <c r="AL160" s="90">
        <f t="shared" si="2448"/>
        <v>0</v>
      </c>
      <c r="AM160" s="90">
        <f t="shared" si="2449"/>
        <v>250</v>
      </c>
      <c r="AN160" s="177">
        <v>30</v>
      </c>
      <c r="AO160" s="89">
        <v>250</v>
      </c>
      <c r="AP160" s="90">
        <f t="shared" si="2467"/>
        <v>250</v>
      </c>
      <c r="AQ160" s="90"/>
      <c r="AR160" s="91"/>
      <c r="AS160" s="90">
        <f t="shared" si="2468"/>
        <v>250</v>
      </c>
      <c r="AT160" s="90">
        <v>0</v>
      </c>
      <c r="AU160" s="90">
        <v>0</v>
      </c>
      <c r="AV160" s="90"/>
      <c r="AW160" s="90">
        <f t="shared" si="2469"/>
        <v>0</v>
      </c>
      <c r="AX160" s="90">
        <f t="shared" si="2470"/>
        <v>250</v>
      </c>
      <c r="AY160" s="89">
        <v>52</v>
      </c>
      <c r="AZ160" s="89">
        <f t="shared" si="2218"/>
        <v>750</v>
      </c>
      <c r="BA160" s="90">
        <f t="shared" si="2219"/>
        <v>750</v>
      </c>
      <c r="BB160" s="90">
        <f t="shared" si="2220"/>
        <v>0</v>
      </c>
      <c r="BC160" s="90">
        <f t="shared" si="2221"/>
        <v>0</v>
      </c>
      <c r="BD160" s="90">
        <f t="shared" si="2222"/>
        <v>750</v>
      </c>
      <c r="BE160" s="90">
        <f t="shared" si="1886"/>
        <v>150</v>
      </c>
      <c r="BF160" s="90">
        <f t="shared" si="2223"/>
        <v>0</v>
      </c>
      <c r="BG160" s="90">
        <f t="shared" si="2224"/>
        <v>0</v>
      </c>
      <c r="BH160" s="90">
        <f t="shared" si="2225"/>
        <v>150</v>
      </c>
      <c r="BI160" s="90">
        <f t="shared" si="2226"/>
        <v>600</v>
      </c>
      <c r="BJ160" s="89">
        <f t="shared" si="2227"/>
        <v>110</v>
      </c>
      <c r="BK160" s="89">
        <v>250</v>
      </c>
      <c r="BL160" s="90">
        <f t="shared" si="2271"/>
        <v>0</v>
      </c>
      <c r="BM160" s="90"/>
      <c r="BN160" s="91"/>
      <c r="BO160" s="90">
        <f t="shared" si="2272"/>
        <v>0</v>
      </c>
      <c r="BP160" s="90">
        <f t="shared" si="2273"/>
        <v>0</v>
      </c>
      <c r="BQ160" s="90">
        <f t="shared" si="2274"/>
        <v>0</v>
      </c>
      <c r="BR160" s="90"/>
      <c r="BS160" s="90">
        <f t="shared" si="2275"/>
        <v>0</v>
      </c>
      <c r="BT160" s="90">
        <f t="shared" si="2276"/>
        <v>0</v>
      </c>
      <c r="BU160" s="89"/>
      <c r="BV160" s="89">
        <v>250</v>
      </c>
      <c r="BW160" s="90">
        <f t="shared" si="2289"/>
        <v>0</v>
      </c>
      <c r="BX160" s="90"/>
      <c r="BY160" s="91"/>
      <c r="BZ160" s="90">
        <f t="shared" si="2290"/>
        <v>0</v>
      </c>
      <c r="CA160" s="90">
        <f t="shared" si="2291"/>
        <v>0</v>
      </c>
      <c r="CB160" s="90">
        <f t="shared" si="2292"/>
        <v>0</v>
      </c>
      <c r="CC160" s="90"/>
      <c r="CD160" s="90">
        <f t="shared" si="2293"/>
        <v>0</v>
      </c>
      <c r="CE160" s="90">
        <f t="shared" si="2294"/>
        <v>0</v>
      </c>
      <c r="CF160" s="89"/>
      <c r="CG160" s="89">
        <v>250</v>
      </c>
      <c r="CH160" s="90">
        <f t="shared" si="2456"/>
        <v>0</v>
      </c>
      <c r="CI160" s="90"/>
      <c r="CJ160" s="91"/>
      <c r="CK160" s="90">
        <f t="shared" si="2457"/>
        <v>0</v>
      </c>
      <c r="CL160" s="90">
        <f t="shared" si="2458"/>
        <v>0</v>
      </c>
      <c r="CM160" s="90">
        <f t="shared" si="2459"/>
        <v>0</v>
      </c>
      <c r="CN160" s="90"/>
      <c r="CO160" s="90">
        <f t="shared" si="2460"/>
        <v>0</v>
      </c>
      <c r="CP160" s="90">
        <f t="shared" si="2461"/>
        <v>0</v>
      </c>
      <c r="CQ160" s="89"/>
      <c r="CR160" s="89">
        <f t="shared" si="2228"/>
        <v>750</v>
      </c>
      <c r="CS160" s="90">
        <f t="shared" si="2229"/>
        <v>0</v>
      </c>
      <c r="CT160" s="90">
        <f t="shared" si="2230"/>
        <v>0</v>
      </c>
      <c r="CU160" s="90">
        <f t="shared" si="2231"/>
        <v>0</v>
      </c>
      <c r="CV160" s="90">
        <f t="shared" si="2232"/>
        <v>0</v>
      </c>
      <c r="CW160" s="90">
        <f t="shared" si="1887"/>
        <v>0</v>
      </c>
      <c r="CX160" s="90">
        <f t="shared" si="2233"/>
        <v>0</v>
      </c>
      <c r="CY160" s="90">
        <f t="shared" si="2234"/>
        <v>0</v>
      </c>
      <c r="CZ160" s="90">
        <f t="shared" si="2235"/>
        <v>0</v>
      </c>
      <c r="DA160" s="90">
        <f t="shared" si="2236"/>
        <v>0</v>
      </c>
      <c r="DB160" s="89">
        <f t="shared" si="2237"/>
        <v>0</v>
      </c>
      <c r="DC160" s="191">
        <f t="shared" si="2249"/>
        <v>1500</v>
      </c>
      <c r="DD160" s="191">
        <f t="shared" si="2250"/>
        <v>750</v>
      </c>
      <c r="DE160" s="191">
        <f t="shared" si="2251"/>
        <v>0</v>
      </c>
      <c r="DF160" s="191">
        <f t="shared" si="2252"/>
        <v>0</v>
      </c>
      <c r="DG160" s="191">
        <f t="shared" si="2253"/>
        <v>750</v>
      </c>
      <c r="DH160" s="191">
        <f t="shared" si="2254"/>
        <v>150</v>
      </c>
      <c r="DI160" s="191">
        <f t="shared" si="2255"/>
        <v>0</v>
      </c>
      <c r="DJ160" s="191">
        <f t="shared" si="2256"/>
        <v>0</v>
      </c>
      <c r="DK160" s="191">
        <f t="shared" si="2257"/>
        <v>150</v>
      </c>
      <c r="DL160" s="191">
        <f t="shared" si="2258"/>
        <v>600</v>
      </c>
      <c r="DM160" s="191">
        <f t="shared" si="2259"/>
        <v>110</v>
      </c>
      <c r="DN160" s="89">
        <v>250</v>
      </c>
      <c r="DO160" s="90">
        <f t="shared" si="2295"/>
        <v>0</v>
      </c>
      <c r="DP160" s="90"/>
      <c r="DQ160" s="91"/>
      <c r="DR160" s="90">
        <f t="shared" si="2296"/>
        <v>0</v>
      </c>
      <c r="DS160" s="90">
        <f t="shared" si="2297"/>
        <v>0</v>
      </c>
      <c r="DT160" s="90">
        <f t="shared" si="2298"/>
        <v>0</v>
      </c>
      <c r="DU160" s="90"/>
      <c r="DV160" s="90">
        <f t="shared" si="2299"/>
        <v>0</v>
      </c>
      <c r="DW160" s="90">
        <f t="shared" si="2300"/>
        <v>0</v>
      </c>
      <c r="DX160" s="89"/>
      <c r="DY160" s="89">
        <v>250</v>
      </c>
      <c r="DZ160" s="90">
        <f t="shared" si="2462"/>
        <v>0</v>
      </c>
      <c r="EA160" s="90"/>
      <c r="EB160" s="91"/>
      <c r="EC160" s="90">
        <f t="shared" si="2463"/>
        <v>0</v>
      </c>
      <c r="ED160" s="90">
        <f t="shared" si="2464"/>
        <v>0</v>
      </c>
      <c r="EE160" s="90">
        <f t="shared" si="2471"/>
        <v>0</v>
      </c>
      <c r="EF160" s="90"/>
      <c r="EG160" s="90">
        <f t="shared" si="2465"/>
        <v>0</v>
      </c>
      <c r="EH160" s="90">
        <f t="shared" si="2466"/>
        <v>0</v>
      </c>
      <c r="EI160" s="89"/>
      <c r="EJ160" s="89">
        <v>250</v>
      </c>
      <c r="EK160" s="90">
        <f t="shared" si="2301"/>
        <v>0</v>
      </c>
      <c r="EL160" s="90"/>
      <c r="EM160" s="91"/>
      <c r="EN160" s="90">
        <f t="shared" si="2302"/>
        <v>0</v>
      </c>
      <c r="EO160" s="90">
        <f t="shared" si="2303"/>
        <v>0</v>
      </c>
      <c r="EP160" s="90">
        <f t="shared" si="2304"/>
        <v>0</v>
      </c>
      <c r="EQ160" s="90"/>
      <c r="ER160" s="90">
        <f t="shared" si="2305"/>
        <v>0</v>
      </c>
      <c r="ES160" s="90">
        <f t="shared" si="2306"/>
        <v>0</v>
      </c>
      <c r="ET160" s="89"/>
      <c r="EU160" s="89">
        <f t="shared" si="2158"/>
        <v>750</v>
      </c>
      <c r="EV160" s="90">
        <f t="shared" si="2159"/>
        <v>0</v>
      </c>
      <c r="EW160" s="90">
        <f t="shared" si="2160"/>
        <v>0</v>
      </c>
      <c r="EX160" s="90">
        <f t="shared" si="2161"/>
        <v>0</v>
      </c>
      <c r="EY160" s="90">
        <f t="shared" si="2162"/>
        <v>0</v>
      </c>
      <c r="EZ160" s="90">
        <f t="shared" si="1888"/>
        <v>0</v>
      </c>
      <c r="FA160" s="90">
        <f t="shared" si="2163"/>
        <v>0</v>
      </c>
      <c r="FB160" s="90">
        <f t="shared" si="2164"/>
        <v>0</v>
      </c>
      <c r="FC160" s="90">
        <f t="shared" si="2165"/>
        <v>0</v>
      </c>
      <c r="FD160" s="90">
        <f t="shared" si="2166"/>
        <v>0</v>
      </c>
      <c r="FE160" s="89">
        <f t="shared" si="2167"/>
        <v>0</v>
      </c>
      <c r="FF160" s="191">
        <f t="shared" si="2260"/>
        <v>2250</v>
      </c>
      <c r="FG160" s="191">
        <f t="shared" si="2261"/>
        <v>750</v>
      </c>
      <c r="FH160" s="191">
        <f t="shared" si="2262"/>
        <v>0</v>
      </c>
      <c r="FI160" s="191">
        <f t="shared" si="2263"/>
        <v>0</v>
      </c>
      <c r="FJ160" s="191">
        <f t="shared" si="2264"/>
        <v>750</v>
      </c>
      <c r="FK160" s="191">
        <f t="shared" si="2265"/>
        <v>150</v>
      </c>
      <c r="FL160" s="191">
        <f t="shared" si="2266"/>
        <v>0</v>
      </c>
      <c r="FM160" s="191">
        <f t="shared" si="2267"/>
        <v>0</v>
      </c>
      <c r="FN160" s="191">
        <f t="shared" si="2268"/>
        <v>150</v>
      </c>
      <c r="FO160" s="191">
        <f t="shared" si="2269"/>
        <v>600</v>
      </c>
      <c r="FP160" s="191">
        <f t="shared" si="2270"/>
        <v>110</v>
      </c>
      <c r="FQ160" s="89">
        <v>250</v>
      </c>
      <c r="FR160" s="90">
        <f t="shared" si="2277"/>
        <v>0</v>
      </c>
      <c r="FS160" s="90"/>
      <c r="FT160" s="91"/>
      <c r="FU160" s="90">
        <f t="shared" si="2278"/>
        <v>0</v>
      </c>
      <c r="FV160" s="90">
        <f t="shared" si="2279"/>
        <v>0</v>
      </c>
      <c r="FW160" s="90">
        <f t="shared" si="2280"/>
        <v>0</v>
      </c>
      <c r="FX160" s="90"/>
      <c r="FY160" s="90">
        <f t="shared" si="2281"/>
        <v>0</v>
      </c>
      <c r="FZ160" s="90">
        <f t="shared" si="2282"/>
        <v>0</v>
      </c>
      <c r="GA160" s="89"/>
      <c r="GB160" s="89">
        <v>250</v>
      </c>
      <c r="GC160" s="90">
        <f t="shared" si="2472"/>
        <v>0</v>
      </c>
      <c r="GD160" s="90"/>
      <c r="GE160" s="91"/>
      <c r="GF160" s="90">
        <f t="shared" si="2473"/>
        <v>0</v>
      </c>
      <c r="GG160" s="90">
        <f t="shared" si="2474"/>
        <v>0</v>
      </c>
      <c r="GH160" s="90">
        <f t="shared" si="2475"/>
        <v>0</v>
      </c>
      <c r="GI160" s="90"/>
      <c r="GJ160" s="90">
        <f t="shared" si="2476"/>
        <v>0</v>
      </c>
      <c r="GK160" s="90">
        <f t="shared" si="2477"/>
        <v>0</v>
      </c>
      <c r="GL160" s="89"/>
      <c r="GM160" s="89">
        <v>250</v>
      </c>
      <c r="GN160" s="90">
        <f t="shared" si="2450"/>
        <v>0</v>
      </c>
      <c r="GO160" s="90"/>
      <c r="GP160" s="91"/>
      <c r="GQ160" s="90">
        <f t="shared" si="2451"/>
        <v>0</v>
      </c>
      <c r="GR160" s="90">
        <f t="shared" si="2452"/>
        <v>0</v>
      </c>
      <c r="GS160" s="90">
        <f t="shared" si="2453"/>
        <v>0</v>
      </c>
      <c r="GT160" s="90"/>
      <c r="GU160" s="90">
        <f t="shared" si="2454"/>
        <v>0</v>
      </c>
      <c r="GV160" s="90">
        <f t="shared" si="2455"/>
        <v>0</v>
      </c>
      <c r="GW160" s="89"/>
      <c r="GX160" s="89">
        <f t="shared" si="2197"/>
        <v>750</v>
      </c>
      <c r="GY160" s="90">
        <f t="shared" si="2198"/>
        <v>0</v>
      </c>
      <c r="GZ160" s="90">
        <f t="shared" si="2199"/>
        <v>0</v>
      </c>
      <c r="HA160" s="90">
        <f t="shared" si="2200"/>
        <v>0</v>
      </c>
      <c r="HB160" s="90">
        <f t="shared" si="2201"/>
        <v>0</v>
      </c>
      <c r="HC160" s="90">
        <f t="shared" si="1889"/>
        <v>0</v>
      </c>
      <c r="HD160" s="90">
        <f t="shared" si="2202"/>
        <v>0</v>
      </c>
      <c r="HE160" s="90">
        <f t="shared" si="2203"/>
        <v>0</v>
      </c>
      <c r="HF160" s="90">
        <f t="shared" si="2204"/>
        <v>0</v>
      </c>
      <c r="HG160" s="90">
        <f t="shared" si="2205"/>
        <v>0</v>
      </c>
      <c r="HH160" s="89">
        <f t="shared" si="2206"/>
        <v>0</v>
      </c>
      <c r="HI160" s="90">
        <f t="shared" si="2238"/>
        <v>3000</v>
      </c>
      <c r="HJ160" s="90">
        <f t="shared" si="2239"/>
        <v>750</v>
      </c>
      <c r="HK160" s="90">
        <f t="shared" si="2240"/>
        <v>0</v>
      </c>
      <c r="HL160" s="90">
        <f t="shared" si="2241"/>
        <v>0</v>
      </c>
      <c r="HM160" s="90">
        <f t="shared" si="2242"/>
        <v>750</v>
      </c>
      <c r="HN160" s="90">
        <f t="shared" si="2243"/>
        <v>50</v>
      </c>
      <c r="HO160" s="90">
        <f t="shared" si="2244"/>
        <v>0</v>
      </c>
      <c r="HP160" s="90">
        <f t="shared" si="2245"/>
        <v>0</v>
      </c>
      <c r="HQ160" s="90">
        <f t="shared" si="2246"/>
        <v>50</v>
      </c>
      <c r="HR160" s="90">
        <f t="shared" si="2247"/>
        <v>700</v>
      </c>
      <c r="HS160" s="90">
        <f t="shared" si="2248"/>
        <v>110</v>
      </c>
      <c r="HT160" s="159">
        <f t="shared" si="1884"/>
        <v>750</v>
      </c>
      <c r="HU160" s="131">
        <f t="shared" si="1885"/>
        <v>750</v>
      </c>
      <c r="HV160" s="131">
        <f t="shared" si="1890"/>
        <v>750</v>
      </c>
      <c r="HW160" s="76"/>
      <c r="HX160" s="84">
        <f t="shared" si="1698"/>
        <v>110</v>
      </c>
      <c r="HY160" s="76"/>
      <c r="HZ160" s="76"/>
      <c r="IA160" s="76"/>
      <c r="IB160" s="76"/>
      <c r="IC160" s="76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  <c r="LG160" s="68"/>
    </row>
    <row r="161" spans="1:319" s="33" customFormat="1" ht="15.75" customHeight="1" x14ac:dyDescent="0.25">
      <c r="B161" s="37">
        <v>20</v>
      </c>
      <c r="C161" s="37"/>
      <c r="D161" s="37"/>
      <c r="E161" s="37"/>
      <c r="F161" s="69" t="s">
        <v>847</v>
      </c>
      <c r="G161" s="70" t="s">
        <v>375</v>
      </c>
      <c r="H161" s="71" t="s">
        <v>780</v>
      </c>
      <c r="I161" s="87" t="s">
        <v>782</v>
      </c>
      <c r="J161" s="35" t="s">
        <v>59</v>
      </c>
      <c r="K161" s="92" t="s">
        <v>781</v>
      </c>
      <c r="L161" s="34" t="s">
        <v>993</v>
      </c>
      <c r="M161" s="34">
        <v>88</v>
      </c>
      <c r="N161" s="34" t="s">
        <v>1242</v>
      </c>
      <c r="O161" s="34"/>
      <c r="P161" s="100" t="s">
        <v>192</v>
      </c>
      <c r="Q161" s="37">
        <v>14</v>
      </c>
      <c r="R161" s="39" t="s">
        <v>821</v>
      </c>
      <c r="S161" s="89">
        <v>250</v>
      </c>
      <c r="T161" s="90">
        <f t="shared" si="2283"/>
        <v>250</v>
      </c>
      <c r="U161" s="90"/>
      <c r="V161" s="91"/>
      <c r="W161" s="90">
        <f t="shared" si="2284"/>
        <v>250</v>
      </c>
      <c r="X161" s="90">
        <f t="shared" si="2285"/>
        <v>50</v>
      </c>
      <c r="Y161" s="90">
        <f t="shared" si="2286"/>
        <v>0</v>
      </c>
      <c r="Z161" s="90"/>
      <c r="AA161" s="90">
        <f t="shared" si="2287"/>
        <v>50</v>
      </c>
      <c r="AB161" s="90">
        <f t="shared" si="2288"/>
        <v>200</v>
      </c>
      <c r="AC161" s="89">
        <v>52</v>
      </c>
      <c r="AD161" s="89">
        <v>250</v>
      </c>
      <c r="AE161" s="90">
        <f t="shared" si="2446"/>
        <v>250</v>
      </c>
      <c r="AF161" s="90"/>
      <c r="AG161" s="91"/>
      <c r="AH161" s="90">
        <f t="shared" si="2447"/>
        <v>250</v>
      </c>
      <c r="AI161" s="90">
        <v>0</v>
      </c>
      <c r="AJ161" s="90">
        <v>0</v>
      </c>
      <c r="AK161" s="90"/>
      <c r="AL161" s="90">
        <f t="shared" si="2448"/>
        <v>0</v>
      </c>
      <c r="AM161" s="90">
        <f t="shared" si="2449"/>
        <v>250</v>
      </c>
      <c r="AN161" s="177">
        <v>49</v>
      </c>
      <c r="AO161" s="89">
        <v>250</v>
      </c>
      <c r="AP161" s="90">
        <f t="shared" si="2467"/>
        <v>250</v>
      </c>
      <c r="AQ161" s="90"/>
      <c r="AR161" s="91"/>
      <c r="AS161" s="90">
        <f t="shared" si="2468"/>
        <v>250</v>
      </c>
      <c r="AT161" s="90">
        <v>0</v>
      </c>
      <c r="AU161" s="90">
        <v>0</v>
      </c>
      <c r="AV161" s="90"/>
      <c r="AW161" s="90">
        <f t="shared" si="2469"/>
        <v>0</v>
      </c>
      <c r="AX161" s="90">
        <f t="shared" si="2470"/>
        <v>250</v>
      </c>
      <c r="AY161" s="89">
        <v>53</v>
      </c>
      <c r="AZ161" s="89">
        <f t="shared" si="2218"/>
        <v>750</v>
      </c>
      <c r="BA161" s="90">
        <f t="shared" si="2219"/>
        <v>750</v>
      </c>
      <c r="BB161" s="90">
        <f t="shared" si="2220"/>
        <v>0</v>
      </c>
      <c r="BC161" s="90">
        <f t="shared" si="2221"/>
        <v>0</v>
      </c>
      <c r="BD161" s="90">
        <f t="shared" si="2222"/>
        <v>750</v>
      </c>
      <c r="BE161" s="90">
        <f t="shared" si="1886"/>
        <v>150</v>
      </c>
      <c r="BF161" s="90">
        <f t="shared" si="2223"/>
        <v>0</v>
      </c>
      <c r="BG161" s="90">
        <f t="shared" si="2224"/>
        <v>0</v>
      </c>
      <c r="BH161" s="90">
        <f t="shared" si="2225"/>
        <v>150</v>
      </c>
      <c r="BI161" s="90">
        <f t="shared" si="2226"/>
        <v>600</v>
      </c>
      <c r="BJ161" s="89">
        <f t="shared" si="2227"/>
        <v>154</v>
      </c>
      <c r="BK161" s="89">
        <v>250</v>
      </c>
      <c r="BL161" s="90">
        <f t="shared" si="2271"/>
        <v>0</v>
      </c>
      <c r="BM161" s="90"/>
      <c r="BN161" s="91"/>
      <c r="BO161" s="90">
        <f t="shared" si="2272"/>
        <v>0</v>
      </c>
      <c r="BP161" s="90">
        <f t="shared" si="2273"/>
        <v>0</v>
      </c>
      <c r="BQ161" s="90">
        <f t="shared" si="2274"/>
        <v>0</v>
      </c>
      <c r="BR161" s="90"/>
      <c r="BS161" s="90">
        <f t="shared" si="2275"/>
        <v>0</v>
      </c>
      <c r="BT161" s="90">
        <f t="shared" si="2276"/>
        <v>0</v>
      </c>
      <c r="BU161" s="89"/>
      <c r="BV161" s="89">
        <v>250</v>
      </c>
      <c r="BW161" s="90">
        <f t="shared" si="2289"/>
        <v>0</v>
      </c>
      <c r="BX161" s="90"/>
      <c r="BY161" s="91"/>
      <c r="BZ161" s="90">
        <f t="shared" si="2290"/>
        <v>0</v>
      </c>
      <c r="CA161" s="90">
        <f t="shared" si="2291"/>
        <v>0</v>
      </c>
      <c r="CB161" s="90">
        <f t="shared" si="2292"/>
        <v>0</v>
      </c>
      <c r="CC161" s="90"/>
      <c r="CD161" s="90">
        <f t="shared" si="2293"/>
        <v>0</v>
      </c>
      <c r="CE161" s="90">
        <f t="shared" si="2294"/>
        <v>0</v>
      </c>
      <c r="CF161" s="89"/>
      <c r="CG161" s="89">
        <v>250</v>
      </c>
      <c r="CH161" s="90">
        <f t="shared" si="2456"/>
        <v>0</v>
      </c>
      <c r="CI161" s="90"/>
      <c r="CJ161" s="91"/>
      <c r="CK161" s="90">
        <f t="shared" si="2457"/>
        <v>0</v>
      </c>
      <c r="CL161" s="90">
        <f t="shared" si="2458"/>
        <v>0</v>
      </c>
      <c r="CM161" s="90">
        <f t="shared" si="2459"/>
        <v>0</v>
      </c>
      <c r="CN161" s="90"/>
      <c r="CO161" s="90">
        <f t="shared" si="2460"/>
        <v>0</v>
      </c>
      <c r="CP161" s="90">
        <f t="shared" si="2461"/>
        <v>0</v>
      </c>
      <c r="CQ161" s="89"/>
      <c r="CR161" s="89">
        <f t="shared" si="2228"/>
        <v>750</v>
      </c>
      <c r="CS161" s="90">
        <f t="shared" si="2229"/>
        <v>0</v>
      </c>
      <c r="CT161" s="90">
        <f t="shared" si="2230"/>
        <v>0</v>
      </c>
      <c r="CU161" s="90">
        <f t="shared" si="2231"/>
        <v>0</v>
      </c>
      <c r="CV161" s="90">
        <f t="shared" si="2232"/>
        <v>0</v>
      </c>
      <c r="CW161" s="90">
        <f t="shared" si="1887"/>
        <v>0</v>
      </c>
      <c r="CX161" s="90">
        <f t="shared" si="2233"/>
        <v>0</v>
      </c>
      <c r="CY161" s="90">
        <f t="shared" si="2234"/>
        <v>0</v>
      </c>
      <c r="CZ161" s="90">
        <f t="shared" si="2235"/>
        <v>0</v>
      </c>
      <c r="DA161" s="90">
        <f t="shared" si="2236"/>
        <v>0</v>
      </c>
      <c r="DB161" s="89">
        <f t="shared" si="2237"/>
        <v>0</v>
      </c>
      <c r="DC161" s="191">
        <f t="shared" si="2249"/>
        <v>1500</v>
      </c>
      <c r="DD161" s="191">
        <f t="shared" si="2250"/>
        <v>750</v>
      </c>
      <c r="DE161" s="191">
        <f t="shared" si="2251"/>
        <v>0</v>
      </c>
      <c r="DF161" s="191">
        <f t="shared" si="2252"/>
        <v>0</v>
      </c>
      <c r="DG161" s="191">
        <f t="shared" si="2253"/>
        <v>750</v>
      </c>
      <c r="DH161" s="191">
        <f t="shared" si="2254"/>
        <v>150</v>
      </c>
      <c r="DI161" s="191">
        <f t="shared" si="2255"/>
        <v>0</v>
      </c>
      <c r="DJ161" s="191">
        <f t="shared" si="2256"/>
        <v>0</v>
      </c>
      <c r="DK161" s="191">
        <f t="shared" si="2257"/>
        <v>150</v>
      </c>
      <c r="DL161" s="191">
        <f t="shared" si="2258"/>
        <v>600</v>
      </c>
      <c r="DM161" s="191">
        <f t="shared" si="2259"/>
        <v>154</v>
      </c>
      <c r="DN161" s="89">
        <v>250</v>
      </c>
      <c r="DO161" s="90">
        <f t="shared" si="2295"/>
        <v>0</v>
      </c>
      <c r="DP161" s="90"/>
      <c r="DQ161" s="91"/>
      <c r="DR161" s="90">
        <f t="shared" si="2296"/>
        <v>0</v>
      </c>
      <c r="DS161" s="90">
        <f t="shared" si="2297"/>
        <v>0</v>
      </c>
      <c r="DT161" s="90">
        <f t="shared" si="2298"/>
        <v>0</v>
      </c>
      <c r="DU161" s="90"/>
      <c r="DV161" s="90">
        <f t="shared" si="2299"/>
        <v>0</v>
      </c>
      <c r="DW161" s="90">
        <f t="shared" si="2300"/>
        <v>0</v>
      </c>
      <c r="DX161" s="89"/>
      <c r="DY161" s="89">
        <v>250</v>
      </c>
      <c r="DZ161" s="90">
        <f t="shared" si="2462"/>
        <v>0</v>
      </c>
      <c r="EA161" s="90"/>
      <c r="EB161" s="91"/>
      <c r="EC161" s="90">
        <f t="shared" si="2463"/>
        <v>0</v>
      </c>
      <c r="ED161" s="90">
        <f t="shared" si="2464"/>
        <v>0</v>
      </c>
      <c r="EE161" s="90">
        <f t="shared" si="2471"/>
        <v>0</v>
      </c>
      <c r="EF161" s="90"/>
      <c r="EG161" s="90">
        <f t="shared" si="2465"/>
        <v>0</v>
      </c>
      <c r="EH161" s="90">
        <f t="shared" si="2466"/>
        <v>0</v>
      </c>
      <c r="EI161" s="89"/>
      <c r="EJ161" s="89">
        <v>250</v>
      </c>
      <c r="EK161" s="90">
        <f t="shared" si="2301"/>
        <v>0</v>
      </c>
      <c r="EL161" s="90"/>
      <c r="EM161" s="91"/>
      <c r="EN161" s="90">
        <f t="shared" si="2302"/>
        <v>0</v>
      </c>
      <c r="EO161" s="90">
        <f t="shared" si="2303"/>
        <v>0</v>
      </c>
      <c r="EP161" s="90">
        <f t="shared" si="2304"/>
        <v>0</v>
      </c>
      <c r="EQ161" s="90"/>
      <c r="ER161" s="90">
        <f t="shared" si="2305"/>
        <v>0</v>
      </c>
      <c r="ES161" s="90">
        <f t="shared" si="2306"/>
        <v>0</v>
      </c>
      <c r="ET161" s="89"/>
      <c r="EU161" s="89">
        <f t="shared" si="2158"/>
        <v>750</v>
      </c>
      <c r="EV161" s="90">
        <f t="shared" si="2159"/>
        <v>0</v>
      </c>
      <c r="EW161" s="90">
        <f t="shared" si="2160"/>
        <v>0</v>
      </c>
      <c r="EX161" s="90">
        <f t="shared" si="2161"/>
        <v>0</v>
      </c>
      <c r="EY161" s="90">
        <f t="shared" si="2162"/>
        <v>0</v>
      </c>
      <c r="EZ161" s="90">
        <f t="shared" si="1888"/>
        <v>0</v>
      </c>
      <c r="FA161" s="90">
        <f t="shared" si="2163"/>
        <v>0</v>
      </c>
      <c r="FB161" s="90">
        <f t="shared" si="2164"/>
        <v>0</v>
      </c>
      <c r="FC161" s="90">
        <f t="shared" si="2165"/>
        <v>0</v>
      </c>
      <c r="FD161" s="90">
        <f t="shared" si="2166"/>
        <v>0</v>
      </c>
      <c r="FE161" s="89">
        <f t="shared" si="2167"/>
        <v>0</v>
      </c>
      <c r="FF161" s="191">
        <f t="shared" si="2260"/>
        <v>2250</v>
      </c>
      <c r="FG161" s="191">
        <f t="shared" si="2261"/>
        <v>750</v>
      </c>
      <c r="FH161" s="191">
        <f t="shared" si="2262"/>
        <v>0</v>
      </c>
      <c r="FI161" s="191">
        <f t="shared" si="2263"/>
        <v>0</v>
      </c>
      <c r="FJ161" s="191">
        <f t="shared" si="2264"/>
        <v>750</v>
      </c>
      <c r="FK161" s="191">
        <f t="shared" si="2265"/>
        <v>150</v>
      </c>
      <c r="FL161" s="191">
        <f t="shared" si="2266"/>
        <v>0</v>
      </c>
      <c r="FM161" s="191">
        <f t="shared" si="2267"/>
        <v>0</v>
      </c>
      <c r="FN161" s="191">
        <f t="shared" si="2268"/>
        <v>150</v>
      </c>
      <c r="FO161" s="191">
        <f t="shared" si="2269"/>
        <v>600</v>
      </c>
      <c r="FP161" s="191">
        <f t="shared" si="2270"/>
        <v>154</v>
      </c>
      <c r="FQ161" s="89">
        <v>250</v>
      </c>
      <c r="FR161" s="90">
        <f t="shared" si="2277"/>
        <v>0</v>
      </c>
      <c r="FS161" s="90"/>
      <c r="FT161" s="91"/>
      <c r="FU161" s="90">
        <f t="shared" si="2278"/>
        <v>0</v>
      </c>
      <c r="FV161" s="90">
        <f t="shared" si="2279"/>
        <v>0</v>
      </c>
      <c r="FW161" s="90">
        <f t="shared" si="2280"/>
        <v>0</v>
      </c>
      <c r="FX161" s="90"/>
      <c r="FY161" s="90">
        <f t="shared" si="2281"/>
        <v>0</v>
      </c>
      <c r="FZ161" s="90">
        <f t="shared" si="2282"/>
        <v>0</v>
      </c>
      <c r="GA161" s="89"/>
      <c r="GB161" s="89">
        <v>250</v>
      </c>
      <c r="GC161" s="90">
        <f t="shared" si="2472"/>
        <v>0</v>
      </c>
      <c r="GD161" s="90"/>
      <c r="GE161" s="91"/>
      <c r="GF161" s="90">
        <f t="shared" si="2473"/>
        <v>0</v>
      </c>
      <c r="GG161" s="90">
        <f t="shared" si="2474"/>
        <v>0</v>
      </c>
      <c r="GH161" s="90">
        <f t="shared" si="2475"/>
        <v>0</v>
      </c>
      <c r="GI161" s="90"/>
      <c r="GJ161" s="90">
        <f t="shared" si="2476"/>
        <v>0</v>
      </c>
      <c r="GK161" s="90">
        <f t="shared" si="2477"/>
        <v>0</v>
      </c>
      <c r="GL161" s="89"/>
      <c r="GM161" s="89">
        <v>250</v>
      </c>
      <c r="GN161" s="90">
        <f t="shared" si="2450"/>
        <v>0</v>
      </c>
      <c r="GO161" s="90"/>
      <c r="GP161" s="91"/>
      <c r="GQ161" s="90">
        <f t="shared" si="2451"/>
        <v>0</v>
      </c>
      <c r="GR161" s="90">
        <f t="shared" si="2452"/>
        <v>0</v>
      </c>
      <c r="GS161" s="90">
        <f t="shared" si="2453"/>
        <v>0</v>
      </c>
      <c r="GT161" s="90"/>
      <c r="GU161" s="90">
        <f t="shared" si="2454"/>
        <v>0</v>
      </c>
      <c r="GV161" s="90">
        <f t="shared" si="2455"/>
        <v>0</v>
      </c>
      <c r="GW161" s="89"/>
      <c r="GX161" s="89">
        <f t="shared" si="2197"/>
        <v>750</v>
      </c>
      <c r="GY161" s="90">
        <f t="shared" si="2198"/>
        <v>0</v>
      </c>
      <c r="GZ161" s="90">
        <f t="shared" si="2199"/>
        <v>0</v>
      </c>
      <c r="HA161" s="90">
        <f t="shared" si="2200"/>
        <v>0</v>
      </c>
      <c r="HB161" s="90">
        <f t="shared" si="2201"/>
        <v>0</v>
      </c>
      <c r="HC161" s="90">
        <f t="shared" si="1889"/>
        <v>0</v>
      </c>
      <c r="HD161" s="90">
        <f t="shared" si="2202"/>
        <v>0</v>
      </c>
      <c r="HE161" s="90">
        <f t="shared" si="2203"/>
        <v>0</v>
      </c>
      <c r="HF161" s="90">
        <f t="shared" si="2204"/>
        <v>0</v>
      </c>
      <c r="HG161" s="90">
        <f t="shared" si="2205"/>
        <v>0</v>
      </c>
      <c r="HH161" s="89">
        <f t="shared" si="2206"/>
        <v>0</v>
      </c>
      <c r="HI161" s="90">
        <f t="shared" si="2238"/>
        <v>3000</v>
      </c>
      <c r="HJ161" s="90">
        <f t="shared" si="2239"/>
        <v>750</v>
      </c>
      <c r="HK161" s="90">
        <f t="shared" si="2240"/>
        <v>0</v>
      </c>
      <c r="HL161" s="90">
        <f t="shared" si="2241"/>
        <v>0</v>
      </c>
      <c r="HM161" s="90">
        <f t="shared" si="2242"/>
        <v>750</v>
      </c>
      <c r="HN161" s="90">
        <f t="shared" si="2243"/>
        <v>50</v>
      </c>
      <c r="HO161" s="90">
        <f t="shared" si="2244"/>
        <v>0</v>
      </c>
      <c r="HP161" s="90">
        <f t="shared" si="2245"/>
        <v>0</v>
      </c>
      <c r="HQ161" s="90">
        <f t="shared" si="2246"/>
        <v>50</v>
      </c>
      <c r="HR161" s="90">
        <f t="shared" si="2247"/>
        <v>700</v>
      </c>
      <c r="HS161" s="90">
        <f t="shared" si="2248"/>
        <v>154</v>
      </c>
      <c r="HT161" s="159">
        <f t="shared" si="1884"/>
        <v>750</v>
      </c>
      <c r="HU161" s="131">
        <f t="shared" si="1885"/>
        <v>750</v>
      </c>
      <c r="HV161" s="131">
        <f t="shared" si="1890"/>
        <v>750</v>
      </c>
      <c r="HW161" s="76"/>
      <c r="HX161" s="84">
        <f t="shared" si="1698"/>
        <v>154</v>
      </c>
      <c r="HY161" s="76"/>
      <c r="HZ161" s="76"/>
      <c r="IA161" s="76"/>
      <c r="IB161" s="76"/>
      <c r="IC161" s="76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  <c r="LG161" s="68"/>
    </row>
    <row r="162" spans="1:319" s="2" customFormat="1" ht="15.75" customHeight="1" x14ac:dyDescent="0.25">
      <c r="A162" s="33"/>
      <c r="B162" s="37">
        <v>21</v>
      </c>
      <c r="C162" s="37"/>
      <c r="D162" s="37"/>
      <c r="E162" s="37"/>
      <c r="F162" s="69" t="s">
        <v>661</v>
      </c>
      <c r="G162" s="70" t="s">
        <v>375</v>
      </c>
      <c r="H162" s="71" t="s">
        <v>639</v>
      </c>
      <c r="I162" s="87">
        <v>61010005455</v>
      </c>
      <c r="J162" s="34" t="s">
        <v>7</v>
      </c>
      <c r="K162" s="92" t="s">
        <v>115</v>
      </c>
      <c r="L162" s="34" t="s">
        <v>996</v>
      </c>
      <c r="M162" s="34">
        <v>98</v>
      </c>
      <c r="N162" s="34" t="s">
        <v>1242</v>
      </c>
      <c r="O162" s="34"/>
      <c r="P162" s="100" t="s">
        <v>192</v>
      </c>
      <c r="Q162" s="37">
        <v>15</v>
      </c>
      <c r="R162" s="39" t="s">
        <v>332</v>
      </c>
      <c r="S162" s="89">
        <v>250</v>
      </c>
      <c r="T162" s="90">
        <f t="shared" si="2283"/>
        <v>250</v>
      </c>
      <c r="U162" s="90"/>
      <c r="V162" s="91"/>
      <c r="W162" s="90">
        <f t="shared" si="2284"/>
        <v>250</v>
      </c>
      <c r="X162" s="90">
        <f t="shared" si="2285"/>
        <v>50</v>
      </c>
      <c r="Y162" s="90">
        <f t="shared" si="2286"/>
        <v>0</v>
      </c>
      <c r="Z162" s="90"/>
      <c r="AA162" s="90">
        <f t="shared" si="2287"/>
        <v>50</v>
      </c>
      <c r="AB162" s="90">
        <f t="shared" si="2288"/>
        <v>200</v>
      </c>
      <c r="AC162" s="89">
        <v>38</v>
      </c>
      <c r="AD162" s="89">
        <v>250</v>
      </c>
      <c r="AE162" s="90">
        <f t="shared" si="2446"/>
        <v>250</v>
      </c>
      <c r="AF162" s="90"/>
      <c r="AG162" s="91"/>
      <c r="AH162" s="90">
        <f t="shared" si="2447"/>
        <v>250</v>
      </c>
      <c r="AI162" s="90">
        <v>0</v>
      </c>
      <c r="AJ162" s="90">
        <v>0</v>
      </c>
      <c r="AK162" s="90"/>
      <c r="AL162" s="90">
        <f t="shared" si="2448"/>
        <v>0</v>
      </c>
      <c r="AM162" s="90">
        <f t="shared" si="2449"/>
        <v>250</v>
      </c>
      <c r="AN162" s="177">
        <v>42</v>
      </c>
      <c r="AO162" s="89">
        <v>250</v>
      </c>
      <c r="AP162" s="90">
        <f t="shared" si="2467"/>
        <v>250</v>
      </c>
      <c r="AQ162" s="90"/>
      <c r="AR162" s="91"/>
      <c r="AS162" s="90">
        <f t="shared" si="2468"/>
        <v>250</v>
      </c>
      <c r="AT162" s="90">
        <v>0</v>
      </c>
      <c r="AU162" s="90">
        <v>0</v>
      </c>
      <c r="AV162" s="90"/>
      <c r="AW162" s="90">
        <f t="shared" si="2469"/>
        <v>0</v>
      </c>
      <c r="AX162" s="90">
        <f t="shared" si="2470"/>
        <v>250</v>
      </c>
      <c r="AY162" s="89">
        <v>63</v>
      </c>
      <c r="AZ162" s="89">
        <f t="shared" si="2218"/>
        <v>750</v>
      </c>
      <c r="BA162" s="90">
        <f t="shared" si="2219"/>
        <v>750</v>
      </c>
      <c r="BB162" s="90">
        <f t="shared" si="2220"/>
        <v>0</v>
      </c>
      <c r="BC162" s="90">
        <f t="shared" si="2221"/>
        <v>0</v>
      </c>
      <c r="BD162" s="90">
        <f t="shared" si="2222"/>
        <v>750</v>
      </c>
      <c r="BE162" s="90">
        <f t="shared" si="1886"/>
        <v>150</v>
      </c>
      <c r="BF162" s="90">
        <f t="shared" si="2223"/>
        <v>0</v>
      </c>
      <c r="BG162" s="90">
        <f t="shared" si="2224"/>
        <v>0</v>
      </c>
      <c r="BH162" s="90">
        <f t="shared" si="2225"/>
        <v>150</v>
      </c>
      <c r="BI162" s="90">
        <f t="shared" si="2226"/>
        <v>600</v>
      </c>
      <c r="BJ162" s="89">
        <f t="shared" si="2227"/>
        <v>143</v>
      </c>
      <c r="BK162" s="89">
        <v>250</v>
      </c>
      <c r="BL162" s="90">
        <f t="shared" si="2271"/>
        <v>0</v>
      </c>
      <c r="BM162" s="90"/>
      <c r="BN162" s="91"/>
      <c r="BO162" s="90">
        <f t="shared" si="2272"/>
        <v>0</v>
      </c>
      <c r="BP162" s="90">
        <f t="shared" si="2273"/>
        <v>0</v>
      </c>
      <c r="BQ162" s="90">
        <f t="shared" si="2274"/>
        <v>0</v>
      </c>
      <c r="BR162" s="90"/>
      <c r="BS162" s="90">
        <f t="shared" si="2275"/>
        <v>0</v>
      </c>
      <c r="BT162" s="90">
        <f t="shared" si="2276"/>
        <v>0</v>
      </c>
      <c r="BU162" s="89"/>
      <c r="BV162" s="89">
        <v>250</v>
      </c>
      <c r="BW162" s="90">
        <f t="shared" si="2289"/>
        <v>0</v>
      </c>
      <c r="BX162" s="90"/>
      <c r="BY162" s="91"/>
      <c r="BZ162" s="90">
        <f t="shared" si="2290"/>
        <v>0</v>
      </c>
      <c r="CA162" s="90">
        <f t="shared" si="2291"/>
        <v>0</v>
      </c>
      <c r="CB162" s="90">
        <f t="shared" si="2292"/>
        <v>0</v>
      </c>
      <c r="CC162" s="90"/>
      <c r="CD162" s="90">
        <f t="shared" si="2293"/>
        <v>0</v>
      </c>
      <c r="CE162" s="90">
        <f t="shared" si="2294"/>
        <v>0</v>
      </c>
      <c r="CF162" s="89"/>
      <c r="CG162" s="89">
        <v>250</v>
      </c>
      <c r="CH162" s="90">
        <f t="shared" si="2456"/>
        <v>0</v>
      </c>
      <c r="CI162" s="90"/>
      <c r="CJ162" s="91"/>
      <c r="CK162" s="90">
        <f t="shared" si="2457"/>
        <v>0</v>
      </c>
      <c r="CL162" s="90">
        <f t="shared" si="2458"/>
        <v>0</v>
      </c>
      <c r="CM162" s="90">
        <f t="shared" si="2459"/>
        <v>0</v>
      </c>
      <c r="CN162" s="90"/>
      <c r="CO162" s="90">
        <f t="shared" si="2460"/>
        <v>0</v>
      </c>
      <c r="CP162" s="90">
        <f t="shared" si="2461"/>
        <v>0</v>
      </c>
      <c r="CQ162" s="89"/>
      <c r="CR162" s="89">
        <f t="shared" si="2228"/>
        <v>750</v>
      </c>
      <c r="CS162" s="90">
        <f t="shared" si="2229"/>
        <v>0</v>
      </c>
      <c r="CT162" s="90">
        <f t="shared" si="2230"/>
        <v>0</v>
      </c>
      <c r="CU162" s="90">
        <f t="shared" si="2231"/>
        <v>0</v>
      </c>
      <c r="CV162" s="90">
        <f t="shared" si="2232"/>
        <v>0</v>
      </c>
      <c r="CW162" s="90">
        <f t="shared" si="1887"/>
        <v>0</v>
      </c>
      <c r="CX162" s="90">
        <f t="shared" si="2233"/>
        <v>0</v>
      </c>
      <c r="CY162" s="90">
        <f t="shared" si="2234"/>
        <v>0</v>
      </c>
      <c r="CZ162" s="90">
        <f t="shared" si="2235"/>
        <v>0</v>
      </c>
      <c r="DA162" s="90">
        <f t="shared" si="2236"/>
        <v>0</v>
      </c>
      <c r="DB162" s="89">
        <f t="shared" si="2237"/>
        <v>0</v>
      </c>
      <c r="DC162" s="191">
        <f t="shared" si="2249"/>
        <v>1500</v>
      </c>
      <c r="DD162" s="191">
        <f t="shared" si="2250"/>
        <v>750</v>
      </c>
      <c r="DE162" s="191">
        <f t="shared" si="2251"/>
        <v>0</v>
      </c>
      <c r="DF162" s="191">
        <f t="shared" si="2252"/>
        <v>0</v>
      </c>
      <c r="DG162" s="191">
        <f t="shared" si="2253"/>
        <v>750</v>
      </c>
      <c r="DH162" s="191">
        <f t="shared" si="2254"/>
        <v>150</v>
      </c>
      <c r="DI162" s="191">
        <f t="shared" si="2255"/>
        <v>0</v>
      </c>
      <c r="DJ162" s="191">
        <f t="shared" si="2256"/>
        <v>0</v>
      </c>
      <c r="DK162" s="191">
        <f t="shared" si="2257"/>
        <v>150</v>
      </c>
      <c r="DL162" s="191">
        <f t="shared" si="2258"/>
        <v>600</v>
      </c>
      <c r="DM162" s="191">
        <f t="shared" si="2259"/>
        <v>143</v>
      </c>
      <c r="DN162" s="89">
        <v>250</v>
      </c>
      <c r="DO162" s="90">
        <f t="shared" si="2295"/>
        <v>0</v>
      </c>
      <c r="DP162" s="90"/>
      <c r="DQ162" s="91"/>
      <c r="DR162" s="90">
        <f t="shared" si="2296"/>
        <v>0</v>
      </c>
      <c r="DS162" s="90">
        <f t="shared" si="2297"/>
        <v>0</v>
      </c>
      <c r="DT162" s="90">
        <f t="shared" si="2298"/>
        <v>0</v>
      </c>
      <c r="DU162" s="90"/>
      <c r="DV162" s="90">
        <f t="shared" si="2299"/>
        <v>0</v>
      </c>
      <c r="DW162" s="90">
        <f t="shared" si="2300"/>
        <v>0</v>
      </c>
      <c r="DX162" s="89"/>
      <c r="DY162" s="89">
        <v>250</v>
      </c>
      <c r="DZ162" s="90">
        <f t="shared" si="2462"/>
        <v>0</v>
      </c>
      <c r="EA162" s="90"/>
      <c r="EB162" s="91"/>
      <c r="EC162" s="90">
        <f t="shared" si="2463"/>
        <v>0</v>
      </c>
      <c r="ED162" s="90">
        <f t="shared" si="2464"/>
        <v>0</v>
      </c>
      <c r="EE162" s="90">
        <f t="shared" si="2471"/>
        <v>0</v>
      </c>
      <c r="EF162" s="90"/>
      <c r="EG162" s="90">
        <f t="shared" si="2465"/>
        <v>0</v>
      </c>
      <c r="EH162" s="90">
        <f t="shared" si="2466"/>
        <v>0</v>
      </c>
      <c r="EI162" s="89"/>
      <c r="EJ162" s="89">
        <v>250</v>
      </c>
      <c r="EK162" s="90">
        <f t="shared" si="2301"/>
        <v>0</v>
      </c>
      <c r="EL162" s="90"/>
      <c r="EM162" s="91"/>
      <c r="EN162" s="90">
        <f t="shared" si="2302"/>
        <v>0</v>
      </c>
      <c r="EO162" s="90">
        <f t="shared" si="2303"/>
        <v>0</v>
      </c>
      <c r="EP162" s="90">
        <f t="shared" si="2304"/>
        <v>0</v>
      </c>
      <c r="EQ162" s="90"/>
      <c r="ER162" s="90">
        <f t="shared" si="2305"/>
        <v>0</v>
      </c>
      <c r="ES162" s="90">
        <f t="shared" si="2306"/>
        <v>0</v>
      </c>
      <c r="ET162" s="89"/>
      <c r="EU162" s="89">
        <f t="shared" si="2158"/>
        <v>750</v>
      </c>
      <c r="EV162" s="90">
        <f t="shared" si="2159"/>
        <v>0</v>
      </c>
      <c r="EW162" s="90">
        <f t="shared" si="2160"/>
        <v>0</v>
      </c>
      <c r="EX162" s="90">
        <f t="shared" si="2161"/>
        <v>0</v>
      </c>
      <c r="EY162" s="90">
        <f t="shared" si="2162"/>
        <v>0</v>
      </c>
      <c r="EZ162" s="90">
        <f t="shared" si="1888"/>
        <v>0</v>
      </c>
      <c r="FA162" s="90">
        <f t="shared" si="2163"/>
        <v>0</v>
      </c>
      <c r="FB162" s="90">
        <f t="shared" si="2164"/>
        <v>0</v>
      </c>
      <c r="FC162" s="90">
        <f t="shared" si="2165"/>
        <v>0</v>
      </c>
      <c r="FD162" s="90">
        <f t="shared" si="2166"/>
        <v>0</v>
      </c>
      <c r="FE162" s="89">
        <f t="shared" si="2167"/>
        <v>0</v>
      </c>
      <c r="FF162" s="191">
        <f t="shared" si="2260"/>
        <v>2250</v>
      </c>
      <c r="FG162" s="191">
        <f t="shared" si="2261"/>
        <v>750</v>
      </c>
      <c r="FH162" s="191">
        <f t="shared" si="2262"/>
        <v>0</v>
      </c>
      <c r="FI162" s="191">
        <f t="shared" si="2263"/>
        <v>0</v>
      </c>
      <c r="FJ162" s="191">
        <f t="shared" si="2264"/>
        <v>750</v>
      </c>
      <c r="FK162" s="191">
        <f t="shared" si="2265"/>
        <v>150</v>
      </c>
      <c r="FL162" s="191">
        <f t="shared" si="2266"/>
        <v>0</v>
      </c>
      <c r="FM162" s="191">
        <f t="shared" si="2267"/>
        <v>0</v>
      </c>
      <c r="FN162" s="191">
        <f t="shared" si="2268"/>
        <v>150</v>
      </c>
      <c r="FO162" s="191">
        <f t="shared" si="2269"/>
        <v>600</v>
      </c>
      <c r="FP162" s="191">
        <f t="shared" si="2270"/>
        <v>143</v>
      </c>
      <c r="FQ162" s="89">
        <v>250</v>
      </c>
      <c r="FR162" s="90">
        <f t="shared" si="2277"/>
        <v>0</v>
      </c>
      <c r="FS162" s="90"/>
      <c r="FT162" s="91"/>
      <c r="FU162" s="90">
        <f t="shared" si="2278"/>
        <v>0</v>
      </c>
      <c r="FV162" s="90">
        <f t="shared" si="2279"/>
        <v>0</v>
      </c>
      <c r="FW162" s="90">
        <f t="shared" si="2280"/>
        <v>0</v>
      </c>
      <c r="FX162" s="90"/>
      <c r="FY162" s="90">
        <f t="shared" si="2281"/>
        <v>0</v>
      </c>
      <c r="FZ162" s="90">
        <f t="shared" si="2282"/>
        <v>0</v>
      </c>
      <c r="GA162" s="89"/>
      <c r="GB162" s="89">
        <v>250</v>
      </c>
      <c r="GC162" s="90">
        <f t="shared" si="2472"/>
        <v>0</v>
      </c>
      <c r="GD162" s="90"/>
      <c r="GE162" s="91"/>
      <c r="GF162" s="90">
        <f t="shared" si="2473"/>
        <v>0</v>
      </c>
      <c r="GG162" s="90">
        <f t="shared" si="2474"/>
        <v>0</v>
      </c>
      <c r="GH162" s="90">
        <f t="shared" si="2475"/>
        <v>0</v>
      </c>
      <c r="GI162" s="90"/>
      <c r="GJ162" s="90">
        <f t="shared" si="2476"/>
        <v>0</v>
      </c>
      <c r="GK162" s="90">
        <f t="shared" si="2477"/>
        <v>0</v>
      </c>
      <c r="GL162" s="89"/>
      <c r="GM162" s="89">
        <v>250</v>
      </c>
      <c r="GN162" s="90">
        <f t="shared" si="2450"/>
        <v>0</v>
      </c>
      <c r="GO162" s="90"/>
      <c r="GP162" s="91"/>
      <c r="GQ162" s="90">
        <f t="shared" si="2451"/>
        <v>0</v>
      </c>
      <c r="GR162" s="90">
        <f t="shared" si="2452"/>
        <v>0</v>
      </c>
      <c r="GS162" s="90">
        <f t="shared" si="2453"/>
        <v>0</v>
      </c>
      <c r="GT162" s="90"/>
      <c r="GU162" s="90">
        <f t="shared" si="2454"/>
        <v>0</v>
      </c>
      <c r="GV162" s="90">
        <f t="shared" si="2455"/>
        <v>0</v>
      </c>
      <c r="GW162" s="89"/>
      <c r="GX162" s="89">
        <f t="shared" si="2197"/>
        <v>750</v>
      </c>
      <c r="GY162" s="90">
        <f t="shared" si="2198"/>
        <v>0</v>
      </c>
      <c r="GZ162" s="90">
        <f t="shared" si="2199"/>
        <v>0</v>
      </c>
      <c r="HA162" s="90">
        <f t="shared" si="2200"/>
        <v>0</v>
      </c>
      <c r="HB162" s="90">
        <f t="shared" si="2201"/>
        <v>0</v>
      </c>
      <c r="HC162" s="90">
        <f t="shared" si="1889"/>
        <v>0</v>
      </c>
      <c r="HD162" s="90">
        <f t="shared" si="2202"/>
        <v>0</v>
      </c>
      <c r="HE162" s="90">
        <f t="shared" si="2203"/>
        <v>0</v>
      </c>
      <c r="HF162" s="90">
        <f t="shared" si="2204"/>
        <v>0</v>
      </c>
      <c r="HG162" s="90">
        <f t="shared" si="2205"/>
        <v>0</v>
      </c>
      <c r="HH162" s="89">
        <f t="shared" si="2206"/>
        <v>0</v>
      </c>
      <c r="HI162" s="90">
        <f t="shared" si="2238"/>
        <v>3000</v>
      </c>
      <c r="HJ162" s="90">
        <f t="shared" si="2239"/>
        <v>750</v>
      </c>
      <c r="HK162" s="90">
        <f t="shared" si="2240"/>
        <v>0</v>
      </c>
      <c r="HL162" s="90">
        <f t="shared" si="2241"/>
        <v>0</v>
      </c>
      <c r="HM162" s="90">
        <f t="shared" si="2242"/>
        <v>750</v>
      </c>
      <c r="HN162" s="90">
        <f t="shared" si="2243"/>
        <v>50</v>
      </c>
      <c r="HO162" s="90">
        <f t="shared" si="2244"/>
        <v>0</v>
      </c>
      <c r="HP162" s="90">
        <f t="shared" si="2245"/>
        <v>0</v>
      </c>
      <c r="HQ162" s="90">
        <f t="shared" si="2246"/>
        <v>50</v>
      </c>
      <c r="HR162" s="90">
        <f t="shared" si="2247"/>
        <v>700</v>
      </c>
      <c r="HS162" s="90">
        <f t="shared" si="2248"/>
        <v>143</v>
      </c>
      <c r="HT162" s="159">
        <f t="shared" si="1884"/>
        <v>750</v>
      </c>
      <c r="HU162" s="131">
        <f t="shared" si="1885"/>
        <v>750</v>
      </c>
      <c r="HV162" s="131">
        <f t="shared" si="1890"/>
        <v>750</v>
      </c>
      <c r="HW162" s="76"/>
      <c r="HX162" s="84">
        <f t="shared" si="1698"/>
        <v>143</v>
      </c>
      <c r="HY162" s="76"/>
      <c r="HZ162" s="76"/>
      <c r="IA162" s="76"/>
      <c r="IB162" s="76"/>
      <c r="IC162" s="76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  <c r="LG162" s="68"/>
    </row>
    <row r="163" spans="1:319" s="2" customFormat="1" ht="15.75" customHeight="1" x14ac:dyDescent="0.25">
      <c r="A163" s="33"/>
      <c r="B163" s="37">
        <v>22</v>
      </c>
      <c r="C163" s="37"/>
      <c r="D163" s="37"/>
      <c r="E163" s="37"/>
      <c r="F163" s="69" t="s">
        <v>662</v>
      </c>
      <c r="G163" s="70" t="s">
        <v>375</v>
      </c>
      <c r="H163" s="71" t="s">
        <v>640</v>
      </c>
      <c r="I163" s="87">
        <v>61010004892</v>
      </c>
      <c r="J163" s="34" t="s">
        <v>178</v>
      </c>
      <c r="K163" s="92" t="s">
        <v>14</v>
      </c>
      <c r="L163" s="34" t="s">
        <v>1021</v>
      </c>
      <c r="M163" s="34">
        <v>79</v>
      </c>
      <c r="N163" s="34" t="s">
        <v>1242</v>
      </c>
      <c r="O163" s="34"/>
      <c r="P163" s="100" t="s">
        <v>192</v>
      </c>
      <c r="Q163" s="254">
        <v>16</v>
      </c>
      <c r="R163" s="39" t="s">
        <v>1143</v>
      </c>
      <c r="S163" s="89">
        <v>250</v>
      </c>
      <c r="T163" s="90">
        <f t="shared" si="2283"/>
        <v>250</v>
      </c>
      <c r="U163" s="90"/>
      <c r="V163" s="91"/>
      <c r="W163" s="90">
        <f t="shared" si="2284"/>
        <v>250</v>
      </c>
      <c r="X163" s="90">
        <f t="shared" si="2285"/>
        <v>50</v>
      </c>
      <c r="Y163" s="90">
        <f t="shared" si="2286"/>
        <v>0</v>
      </c>
      <c r="Z163" s="90"/>
      <c r="AA163" s="90">
        <f t="shared" si="2287"/>
        <v>50</v>
      </c>
      <c r="AB163" s="90">
        <f t="shared" si="2288"/>
        <v>200</v>
      </c>
      <c r="AC163" s="89">
        <v>33</v>
      </c>
      <c r="AD163" s="89">
        <v>250</v>
      </c>
      <c r="AE163" s="90">
        <f t="shared" si="2446"/>
        <v>250</v>
      </c>
      <c r="AF163" s="90"/>
      <c r="AG163" s="91"/>
      <c r="AH163" s="90">
        <f t="shared" si="2447"/>
        <v>250</v>
      </c>
      <c r="AI163" s="90">
        <v>0</v>
      </c>
      <c r="AJ163" s="90">
        <v>0</v>
      </c>
      <c r="AK163" s="90"/>
      <c r="AL163" s="90">
        <f t="shared" si="2448"/>
        <v>0</v>
      </c>
      <c r="AM163" s="90">
        <f t="shared" si="2449"/>
        <v>250</v>
      </c>
      <c r="AN163" s="177">
        <v>43</v>
      </c>
      <c r="AO163" s="89">
        <v>250</v>
      </c>
      <c r="AP163" s="90">
        <f t="shared" si="2467"/>
        <v>250</v>
      </c>
      <c r="AQ163" s="90"/>
      <c r="AR163" s="91"/>
      <c r="AS163" s="90">
        <f t="shared" si="2468"/>
        <v>250</v>
      </c>
      <c r="AT163" s="90">
        <v>0</v>
      </c>
      <c r="AU163" s="90">
        <v>0</v>
      </c>
      <c r="AV163" s="90"/>
      <c r="AW163" s="90">
        <f t="shared" si="2469"/>
        <v>0</v>
      </c>
      <c r="AX163" s="90">
        <f t="shared" si="2470"/>
        <v>250</v>
      </c>
      <c r="AY163" s="89">
        <v>60</v>
      </c>
      <c r="AZ163" s="89">
        <f t="shared" si="2218"/>
        <v>750</v>
      </c>
      <c r="BA163" s="90">
        <f t="shared" si="2219"/>
        <v>750</v>
      </c>
      <c r="BB163" s="90">
        <f t="shared" si="2220"/>
        <v>0</v>
      </c>
      <c r="BC163" s="90">
        <f t="shared" si="2221"/>
        <v>0</v>
      </c>
      <c r="BD163" s="90">
        <f t="shared" si="2222"/>
        <v>750</v>
      </c>
      <c r="BE163" s="90">
        <f t="shared" si="1886"/>
        <v>150</v>
      </c>
      <c r="BF163" s="90">
        <f t="shared" si="2223"/>
        <v>0</v>
      </c>
      <c r="BG163" s="90">
        <f t="shared" si="2224"/>
        <v>0</v>
      </c>
      <c r="BH163" s="90">
        <f t="shared" si="2225"/>
        <v>150</v>
      </c>
      <c r="BI163" s="90">
        <f t="shared" si="2226"/>
        <v>600</v>
      </c>
      <c r="BJ163" s="89">
        <f t="shared" si="2227"/>
        <v>136</v>
      </c>
      <c r="BK163" s="89">
        <v>250</v>
      </c>
      <c r="BL163" s="90">
        <f t="shared" si="2271"/>
        <v>0</v>
      </c>
      <c r="BM163" s="90"/>
      <c r="BN163" s="91"/>
      <c r="BO163" s="90">
        <f t="shared" si="2272"/>
        <v>0</v>
      </c>
      <c r="BP163" s="90">
        <f t="shared" si="2273"/>
        <v>0</v>
      </c>
      <c r="BQ163" s="90">
        <f t="shared" si="2274"/>
        <v>0</v>
      </c>
      <c r="BR163" s="90"/>
      <c r="BS163" s="90">
        <f t="shared" si="2275"/>
        <v>0</v>
      </c>
      <c r="BT163" s="90">
        <f t="shared" si="2276"/>
        <v>0</v>
      </c>
      <c r="BU163" s="89"/>
      <c r="BV163" s="89">
        <v>250</v>
      </c>
      <c r="BW163" s="90">
        <f t="shared" si="2289"/>
        <v>0</v>
      </c>
      <c r="BX163" s="90"/>
      <c r="BY163" s="91"/>
      <c r="BZ163" s="90">
        <f t="shared" si="2290"/>
        <v>0</v>
      </c>
      <c r="CA163" s="90">
        <f t="shared" si="2291"/>
        <v>0</v>
      </c>
      <c r="CB163" s="90">
        <f t="shared" si="2292"/>
        <v>0</v>
      </c>
      <c r="CC163" s="90"/>
      <c r="CD163" s="90">
        <f t="shared" si="2293"/>
        <v>0</v>
      </c>
      <c r="CE163" s="90">
        <f t="shared" si="2294"/>
        <v>0</v>
      </c>
      <c r="CF163" s="89"/>
      <c r="CG163" s="89">
        <v>250</v>
      </c>
      <c r="CH163" s="90">
        <f t="shared" si="2456"/>
        <v>0</v>
      </c>
      <c r="CI163" s="90"/>
      <c r="CJ163" s="91"/>
      <c r="CK163" s="90">
        <f t="shared" si="2457"/>
        <v>0</v>
      </c>
      <c r="CL163" s="90">
        <f t="shared" si="2458"/>
        <v>0</v>
      </c>
      <c r="CM163" s="90">
        <f t="shared" si="2459"/>
        <v>0</v>
      </c>
      <c r="CN163" s="90"/>
      <c r="CO163" s="90">
        <f t="shared" si="2460"/>
        <v>0</v>
      </c>
      <c r="CP163" s="90">
        <f t="shared" si="2461"/>
        <v>0</v>
      </c>
      <c r="CQ163" s="89"/>
      <c r="CR163" s="89">
        <f t="shared" si="2228"/>
        <v>750</v>
      </c>
      <c r="CS163" s="90">
        <f t="shared" si="2229"/>
        <v>0</v>
      </c>
      <c r="CT163" s="90">
        <f t="shared" si="2230"/>
        <v>0</v>
      </c>
      <c r="CU163" s="90">
        <f t="shared" si="2231"/>
        <v>0</v>
      </c>
      <c r="CV163" s="90">
        <f t="shared" si="2232"/>
        <v>0</v>
      </c>
      <c r="CW163" s="90">
        <f t="shared" si="1887"/>
        <v>0</v>
      </c>
      <c r="CX163" s="90">
        <f t="shared" si="2233"/>
        <v>0</v>
      </c>
      <c r="CY163" s="90">
        <f t="shared" si="2234"/>
        <v>0</v>
      </c>
      <c r="CZ163" s="90">
        <f t="shared" si="2235"/>
        <v>0</v>
      </c>
      <c r="DA163" s="90">
        <f t="shared" si="2236"/>
        <v>0</v>
      </c>
      <c r="DB163" s="89">
        <f t="shared" si="2237"/>
        <v>0</v>
      </c>
      <c r="DC163" s="191">
        <f t="shared" si="2249"/>
        <v>1500</v>
      </c>
      <c r="DD163" s="191">
        <f t="shared" si="2250"/>
        <v>750</v>
      </c>
      <c r="DE163" s="191">
        <f t="shared" si="2251"/>
        <v>0</v>
      </c>
      <c r="DF163" s="191">
        <f t="shared" si="2252"/>
        <v>0</v>
      </c>
      <c r="DG163" s="191">
        <f t="shared" si="2253"/>
        <v>750</v>
      </c>
      <c r="DH163" s="191">
        <f t="shared" si="2254"/>
        <v>150</v>
      </c>
      <c r="DI163" s="191">
        <f t="shared" si="2255"/>
        <v>0</v>
      </c>
      <c r="DJ163" s="191">
        <f t="shared" si="2256"/>
        <v>0</v>
      </c>
      <c r="DK163" s="191">
        <f t="shared" si="2257"/>
        <v>150</v>
      </c>
      <c r="DL163" s="191">
        <f t="shared" si="2258"/>
        <v>600</v>
      </c>
      <c r="DM163" s="191">
        <f t="shared" si="2259"/>
        <v>136</v>
      </c>
      <c r="DN163" s="89">
        <v>250</v>
      </c>
      <c r="DO163" s="90">
        <f t="shared" si="2295"/>
        <v>0</v>
      </c>
      <c r="DP163" s="90"/>
      <c r="DQ163" s="91"/>
      <c r="DR163" s="90">
        <f t="shared" si="2296"/>
        <v>0</v>
      </c>
      <c r="DS163" s="90">
        <f t="shared" si="2297"/>
        <v>0</v>
      </c>
      <c r="DT163" s="90">
        <f t="shared" si="2298"/>
        <v>0</v>
      </c>
      <c r="DU163" s="90"/>
      <c r="DV163" s="90">
        <f t="shared" si="2299"/>
        <v>0</v>
      </c>
      <c r="DW163" s="90">
        <f t="shared" si="2300"/>
        <v>0</v>
      </c>
      <c r="DX163" s="89"/>
      <c r="DY163" s="89">
        <v>250</v>
      </c>
      <c r="DZ163" s="90">
        <f t="shared" si="2462"/>
        <v>0</v>
      </c>
      <c r="EA163" s="90"/>
      <c r="EB163" s="91"/>
      <c r="EC163" s="90">
        <f t="shared" si="2463"/>
        <v>0</v>
      </c>
      <c r="ED163" s="90">
        <f t="shared" si="2464"/>
        <v>0</v>
      </c>
      <c r="EE163" s="90">
        <f t="shared" si="2471"/>
        <v>0</v>
      </c>
      <c r="EF163" s="90"/>
      <c r="EG163" s="90">
        <f t="shared" si="2465"/>
        <v>0</v>
      </c>
      <c r="EH163" s="90">
        <f t="shared" si="2466"/>
        <v>0</v>
      </c>
      <c r="EI163" s="89"/>
      <c r="EJ163" s="89">
        <v>250</v>
      </c>
      <c r="EK163" s="90">
        <f t="shared" si="2301"/>
        <v>0</v>
      </c>
      <c r="EL163" s="90"/>
      <c r="EM163" s="91"/>
      <c r="EN163" s="90">
        <f t="shared" si="2302"/>
        <v>0</v>
      </c>
      <c r="EO163" s="90">
        <f t="shared" si="2303"/>
        <v>0</v>
      </c>
      <c r="EP163" s="90">
        <f t="shared" si="2304"/>
        <v>0</v>
      </c>
      <c r="EQ163" s="90"/>
      <c r="ER163" s="90">
        <f t="shared" si="2305"/>
        <v>0</v>
      </c>
      <c r="ES163" s="90">
        <f t="shared" si="2306"/>
        <v>0</v>
      </c>
      <c r="ET163" s="89"/>
      <c r="EU163" s="89">
        <f t="shared" si="2158"/>
        <v>750</v>
      </c>
      <c r="EV163" s="90">
        <f t="shared" si="2159"/>
        <v>0</v>
      </c>
      <c r="EW163" s="90">
        <f t="shared" si="2160"/>
        <v>0</v>
      </c>
      <c r="EX163" s="90">
        <f t="shared" si="2161"/>
        <v>0</v>
      </c>
      <c r="EY163" s="90">
        <f t="shared" si="2162"/>
        <v>0</v>
      </c>
      <c r="EZ163" s="90">
        <f t="shared" si="1888"/>
        <v>0</v>
      </c>
      <c r="FA163" s="90">
        <f t="shared" si="2163"/>
        <v>0</v>
      </c>
      <c r="FB163" s="90">
        <f t="shared" si="2164"/>
        <v>0</v>
      </c>
      <c r="FC163" s="90">
        <f t="shared" si="2165"/>
        <v>0</v>
      </c>
      <c r="FD163" s="90">
        <f t="shared" si="2166"/>
        <v>0</v>
      </c>
      <c r="FE163" s="89">
        <f t="shared" si="2167"/>
        <v>0</v>
      </c>
      <c r="FF163" s="191">
        <f t="shared" si="2260"/>
        <v>2250</v>
      </c>
      <c r="FG163" s="191">
        <f t="shared" si="2261"/>
        <v>750</v>
      </c>
      <c r="FH163" s="191">
        <f t="shared" si="2262"/>
        <v>0</v>
      </c>
      <c r="FI163" s="191">
        <f t="shared" si="2263"/>
        <v>0</v>
      </c>
      <c r="FJ163" s="191">
        <f t="shared" si="2264"/>
        <v>750</v>
      </c>
      <c r="FK163" s="191">
        <f t="shared" si="2265"/>
        <v>150</v>
      </c>
      <c r="FL163" s="191">
        <f t="shared" si="2266"/>
        <v>0</v>
      </c>
      <c r="FM163" s="191">
        <f t="shared" si="2267"/>
        <v>0</v>
      </c>
      <c r="FN163" s="191">
        <f t="shared" si="2268"/>
        <v>150</v>
      </c>
      <c r="FO163" s="191">
        <f t="shared" si="2269"/>
        <v>600</v>
      </c>
      <c r="FP163" s="191">
        <f t="shared" si="2270"/>
        <v>136</v>
      </c>
      <c r="FQ163" s="89">
        <v>250</v>
      </c>
      <c r="FR163" s="90">
        <f t="shared" si="2277"/>
        <v>0</v>
      </c>
      <c r="FS163" s="90"/>
      <c r="FT163" s="91"/>
      <c r="FU163" s="90">
        <f t="shared" si="2278"/>
        <v>0</v>
      </c>
      <c r="FV163" s="90">
        <f t="shared" si="2279"/>
        <v>0</v>
      </c>
      <c r="FW163" s="90">
        <f t="shared" si="2280"/>
        <v>0</v>
      </c>
      <c r="FX163" s="90"/>
      <c r="FY163" s="90">
        <f t="shared" si="2281"/>
        <v>0</v>
      </c>
      <c r="FZ163" s="90">
        <f t="shared" si="2282"/>
        <v>0</v>
      </c>
      <c r="GA163" s="89"/>
      <c r="GB163" s="89">
        <v>250</v>
      </c>
      <c r="GC163" s="90">
        <f t="shared" si="2472"/>
        <v>0</v>
      </c>
      <c r="GD163" s="90"/>
      <c r="GE163" s="91"/>
      <c r="GF163" s="90">
        <f t="shared" si="2473"/>
        <v>0</v>
      </c>
      <c r="GG163" s="90">
        <f t="shared" si="2474"/>
        <v>0</v>
      </c>
      <c r="GH163" s="90">
        <f t="shared" si="2475"/>
        <v>0</v>
      </c>
      <c r="GI163" s="90"/>
      <c r="GJ163" s="90">
        <f t="shared" si="2476"/>
        <v>0</v>
      </c>
      <c r="GK163" s="90">
        <f t="shared" si="2477"/>
        <v>0</v>
      </c>
      <c r="GL163" s="89"/>
      <c r="GM163" s="89">
        <v>250</v>
      </c>
      <c r="GN163" s="90">
        <f t="shared" si="2450"/>
        <v>0</v>
      </c>
      <c r="GO163" s="90"/>
      <c r="GP163" s="91"/>
      <c r="GQ163" s="90">
        <f t="shared" si="2451"/>
        <v>0</v>
      </c>
      <c r="GR163" s="90">
        <f t="shared" si="2452"/>
        <v>0</v>
      </c>
      <c r="GS163" s="90">
        <f t="shared" si="2453"/>
        <v>0</v>
      </c>
      <c r="GT163" s="90"/>
      <c r="GU163" s="90">
        <f t="shared" si="2454"/>
        <v>0</v>
      </c>
      <c r="GV163" s="90">
        <f t="shared" si="2455"/>
        <v>0</v>
      </c>
      <c r="GW163" s="89"/>
      <c r="GX163" s="89">
        <f t="shared" si="2197"/>
        <v>750</v>
      </c>
      <c r="GY163" s="90">
        <f t="shared" si="2198"/>
        <v>0</v>
      </c>
      <c r="GZ163" s="90">
        <f t="shared" si="2199"/>
        <v>0</v>
      </c>
      <c r="HA163" s="90">
        <f t="shared" si="2200"/>
        <v>0</v>
      </c>
      <c r="HB163" s="90">
        <f t="shared" si="2201"/>
        <v>0</v>
      </c>
      <c r="HC163" s="90">
        <f t="shared" si="1889"/>
        <v>0</v>
      </c>
      <c r="HD163" s="90">
        <f t="shared" si="2202"/>
        <v>0</v>
      </c>
      <c r="HE163" s="90">
        <f t="shared" si="2203"/>
        <v>0</v>
      </c>
      <c r="HF163" s="90">
        <f t="shared" si="2204"/>
        <v>0</v>
      </c>
      <c r="HG163" s="90">
        <f t="shared" si="2205"/>
        <v>0</v>
      </c>
      <c r="HH163" s="89">
        <f t="shared" si="2206"/>
        <v>0</v>
      </c>
      <c r="HI163" s="90">
        <f t="shared" si="2238"/>
        <v>3000</v>
      </c>
      <c r="HJ163" s="90">
        <f t="shared" si="2239"/>
        <v>750</v>
      </c>
      <c r="HK163" s="90">
        <f t="shared" si="2240"/>
        <v>0</v>
      </c>
      <c r="HL163" s="90">
        <f t="shared" si="2241"/>
        <v>0</v>
      </c>
      <c r="HM163" s="90">
        <f t="shared" si="2242"/>
        <v>750</v>
      </c>
      <c r="HN163" s="90">
        <f t="shared" si="2243"/>
        <v>50</v>
      </c>
      <c r="HO163" s="90">
        <f t="shared" si="2244"/>
        <v>0</v>
      </c>
      <c r="HP163" s="90">
        <f t="shared" si="2245"/>
        <v>0</v>
      </c>
      <c r="HQ163" s="90">
        <f t="shared" si="2246"/>
        <v>50</v>
      </c>
      <c r="HR163" s="90">
        <f t="shared" si="2247"/>
        <v>700</v>
      </c>
      <c r="HS163" s="90">
        <f t="shared" si="2248"/>
        <v>136</v>
      </c>
      <c r="HT163" s="159">
        <f t="shared" si="1884"/>
        <v>750</v>
      </c>
      <c r="HU163" s="131">
        <f t="shared" si="1885"/>
        <v>750</v>
      </c>
      <c r="HV163" s="131">
        <f t="shared" si="1890"/>
        <v>750</v>
      </c>
      <c r="HW163" s="76"/>
      <c r="HX163" s="84">
        <f t="shared" si="1698"/>
        <v>136</v>
      </c>
      <c r="HY163" s="76"/>
      <c r="HZ163" s="76"/>
      <c r="IA163" s="76"/>
      <c r="IB163" s="76"/>
      <c r="IC163" s="76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  <c r="LG163" s="68"/>
    </row>
    <row r="164" spans="1:319" s="2" customFormat="1" ht="15.75" customHeight="1" x14ac:dyDescent="0.25">
      <c r="A164" s="33"/>
      <c r="B164" s="37">
        <v>23</v>
      </c>
      <c r="C164" s="37"/>
      <c r="D164" s="37"/>
      <c r="E164" s="37"/>
      <c r="F164" s="69" t="s">
        <v>668</v>
      </c>
      <c r="G164" s="70" t="s">
        <v>375</v>
      </c>
      <c r="H164" s="71" t="s">
        <v>646</v>
      </c>
      <c r="I164" s="87">
        <v>61010011483</v>
      </c>
      <c r="J164" s="34" t="s">
        <v>118</v>
      </c>
      <c r="K164" s="92" t="s">
        <v>1174</v>
      </c>
      <c r="L164" s="34" t="s">
        <v>1013</v>
      </c>
      <c r="M164" s="34">
        <v>81</v>
      </c>
      <c r="N164" s="34" t="s">
        <v>1242</v>
      </c>
      <c r="O164" s="34"/>
      <c r="P164" s="100" t="s">
        <v>192</v>
      </c>
      <c r="Q164" s="255"/>
      <c r="R164" s="39" t="s">
        <v>1143</v>
      </c>
      <c r="S164" s="89">
        <v>250</v>
      </c>
      <c r="T164" s="90">
        <f t="shared" si="2283"/>
        <v>250</v>
      </c>
      <c r="U164" s="90"/>
      <c r="V164" s="91"/>
      <c r="W164" s="90">
        <f t="shared" si="2284"/>
        <v>250</v>
      </c>
      <c r="X164" s="90">
        <f t="shared" si="2285"/>
        <v>50</v>
      </c>
      <c r="Y164" s="90">
        <f t="shared" si="2286"/>
        <v>0</v>
      </c>
      <c r="Z164" s="90"/>
      <c r="AA164" s="90">
        <f t="shared" si="2287"/>
        <v>50</v>
      </c>
      <c r="AB164" s="90">
        <f t="shared" si="2288"/>
        <v>200</v>
      </c>
      <c r="AC164" s="89">
        <v>37</v>
      </c>
      <c r="AD164" s="89">
        <v>250</v>
      </c>
      <c r="AE164" s="90">
        <f t="shared" si="2446"/>
        <v>250</v>
      </c>
      <c r="AF164" s="90"/>
      <c r="AG164" s="91"/>
      <c r="AH164" s="90">
        <f t="shared" si="2447"/>
        <v>250</v>
      </c>
      <c r="AI164" s="90">
        <v>0</v>
      </c>
      <c r="AJ164" s="90">
        <v>0</v>
      </c>
      <c r="AK164" s="90"/>
      <c r="AL164" s="90">
        <f t="shared" si="2448"/>
        <v>0</v>
      </c>
      <c r="AM164" s="90">
        <f t="shared" si="2449"/>
        <v>250</v>
      </c>
      <c r="AN164" s="177">
        <v>38</v>
      </c>
      <c r="AO164" s="89">
        <v>250</v>
      </c>
      <c r="AP164" s="90">
        <f t="shared" si="2467"/>
        <v>250</v>
      </c>
      <c r="AQ164" s="90"/>
      <c r="AR164" s="91"/>
      <c r="AS164" s="90">
        <f t="shared" si="2468"/>
        <v>250</v>
      </c>
      <c r="AT164" s="90">
        <v>0</v>
      </c>
      <c r="AU164" s="90">
        <v>0</v>
      </c>
      <c r="AV164" s="90"/>
      <c r="AW164" s="90">
        <f t="shared" si="2469"/>
        <v>0</v>
      </c>
      <c r="AX164" s="90">
        <f t="shared" si="2470"/>
        <v>250</v>
      </c>
      <c r="AY164" s="89">
        <v>55</v>
      </c>
      <c r="AZ164" s="89">
        <f t="shared" si="2218"/>
        <v>750</v>
      </c>
      <c r="BA164" s="90">
        <f t="shared" si="2219"/>
        <v>750</v>
      </c>
      <c r="BB164" s="90">
        <f t="shared" si="2220"/>
        <v>0</v>
      </c>
      <c r="BC164" s="90">
        <f t="shared" si="2221"/>
        <v>0</v>
      </c>
      <c r="BD164" s="90">
        <f t="shared" si="2222"/>
        <v>750</v>
      </c>
      <c r="BE164" s="90">
        <f t="shared" si="1886"/>
        <v>150</v>
      </c>
      <c r="BF164" s="90">
        <f t="shared" si="2223"/>
        <v>0</v>
      </c>
      <c r="BG164" s="90">
        <f t="shared" si="2224"/>
        <v>0</v>
      </c>
      <c r="BH164" s="90">
        <f t="shared" si="2225"/>
        <v>150</v>
      </c>
      <c r="BI164" s="90">
        <f t="shared" si="2226"/>
        <v>600</v>
      </c>
      <c r="BJ164" s="89">
        <f t="shared" si="2227"/>
        <v>130</v>
      </c>
      <c r="BK164" s="89">
        <v>250</v>
      </c>
      <c r="BL164" s="90">
        <f t="shared" si="2271"/>
        <v>0</v>
      </c>
      <c r="BM164" s="90"/>
      <c r="BN164" s="91"/>
      <c r="BO164" s="90">
        <f t="shared" si="2272"/>
        <v>0</v>
      </c>
      <c r="BP164" s="90">
        <f t="shared" si="2273"/>
        <v>0</v>
      </c>
      <c r="BQ164" s="90">
        <f t="shared" si="2274"/>
        <v>0</v>
      </c>
      <c r="BR164" s="90"/>
      <c r="BS164" s="90">
        <f t="shared" si="2275"/>
        <v>0</v>
      </c>
      <c r="BT164" s="90">
        <f t="shared" si="2276"/>
        <v>0</v>
      </c>
      <c r="BU164" s="89"/>
      <c r="BV164" s="89">
        <v>250</v>
      </c>
      <c r="BW164" s="90">
        <f t="shared" si="2289"/>
        <v>0</v>
      </c>
      <c r="BX164" s="90"/>
      <c r="BY164" s="91"/>
      <c r="BZ164" s="90">
        <f t="shared" si="2290"/>
        <v>0</v>
      </c>
      <c r="CA164" s="90">
        <f t="shared" si="2291"/>
        <v>0</v>
      </c>
      <c r="CB164" s="90">
        <f t="shared" si="2292"/>
        <v>0</v>
      </c>
      <c r="CC164" s="90"/>
      <c r="CD164" s="90">
        <f t="shared" si="2293"/>
        <v>0</v>
      </c>
      <c r="CE164" s="90">
        <f t="shared" si="2294"/>
        <v>0</v>
      </c>
      <c r="CF164" s="89"/>
      <c r="CG164" s="89">
        <v>250</v>
      </c>
      <c r="CH164" s="90">
        <f t="shared" si="2456"/>
        <v>0</v>
      </c>
      <c r="CI164" s="90"/>
      <c r="CJ164" s="91"/>
      <c r="CK164" s="90">
        <f t="shared" si="2457"/>
        <v>0</v>
      </c>
      <c r="CL164" s="90">
        <f t="shared" si="2458"/>
        <v>0</v>
      </c>
      <c r="CM164" s="90">
        <f t="shared" si="2459"/>
        <v>0</v>
      </c>
      <c r="CN164" s="90"/>
      <c r="CO164" s="90">
        <f t="shared" si="2460"/>
        <v>0</v>
      </c>
      <c r="CP164" s="90">
        <f t="shared" si="2461"/>
        <v>0</v>
      </c>
      <c r="CQ164" s="89"/>
      <c r="CR164" s="89">
        <f t="shared" si="2228"/>
        <v>750</v>
      </c>
      <c r="CS164" s="90">
        <f t="shared" si="2229"/>
        <v>0</v>
      </c>
      <c r="CT164" s="90">
        <f t="shared" si="2230"/>
        <v>0</v>
      </c>
      <c r="CU164" s="90">
        <f t="shared" si="2231"/>
        <v>0</v>
      </c>
      <c r="CV164" s="90">
        <f t="shared" si="2232"/>
        <v>0</v>
      </c>
      <c r="CW164" s="90">
        <f t="shared" si="1887"/>
        <v>0</v>
      </c>
      <c r="CX164" s="90">
        <f t="shared" si="2233"/>
        <v>0</v>
      </c>
      <c r="CY164" s="90">
        <f t="shared" si="2234"/>
        <v>0</v>
      </c>
      <c r="CZ164" s="90">
        <f t="shared" si="2235"/>
        <v>0</v>
      </c>
      <c r="DA164" s="90">
        <f t="shared" si="2236"/>
        <v>0</v>
      </c>
      <c r="DB164" s="89">
        <f t="shared" si="2237"/>
        <v>0</v>
      </c>
      <c r="DC164" s="191">
        <f t="shared" si="2249"/>
        <v>1500</v>
      </c>
      <c r="DD164" s="191">
        <f t="shared" si="2250"/>
        <v>750</v>
      </c>
      <c r="DE164" s="191">
        <f t="shared" si="2251"/>
        <v>0</v>
      </c>
      <c r="DF164" s="191">
        <f t="shared" si="2252"/>
        <v>0</v>
      </c>
      <c r="DG164" s="191">
        <f t="shared" si="2253"/>
        <v>750</v>
      </c>
      <c r="DH164" s="191">
        <f t="shared" si="2254"/>
        <v>150</v>
      </c>
      <c r="DI164" s="191">
        <f t="shared" si="2255"/>
        <v>0</v>
      </c>
      <c r="DJ164" s="191">
        <f t="shared" si="2256"/>
        <v>0</v>
      </c>
      <c r="DK164" s="191">
        <f t="shared" si="2257"/>
        <v>150</v>
      </c>
      <c r="DL164" s="191">
        <f t="shared" si="2258"/>
        <v>600</v>
      </c>
      <c r="DM164" s="191">
        <f t="shared" si="2259"/>
        <v>130</v>
      </c>
      <c r="DN164" s="89">
        <v>250</v>
      </c>
      <c r="DO164" s="90">
        <f t="shared" si="2295"/>
        <v>0</v>
      </c>
      <c r="DP164" s="90"/>
      <c r="DQ164" s="91"/>
      <c r="DR164" s="90">
        <f t="shared" si="2296"/>
        <v>0</v>
      </c>
      <c r="DS164" s="90">
        <f t="shared" si="2297"/>
        <v>0</v>
      </c>
      <c r="DT164" s="90">
        <f t="shared" si="2298"/>
        <v>0</v>
      </c>
      <c r="DU164" s="90"/>
      <c r="DV164" s="90">
        <f t="shared" si="2299"/>
        <v>0</v>
      </c>
      <c r="DW164" s="90">
        <f t="shared" si="2300"/>
        <v>0</v>
      </c>
      <c r="DX164" s="89"/>
      <c r="DY164" s="89">
        <v>250</v>
      </c>
      <c r="DZ164" s="90">
        <f t="shared" si="2462"/>
        <v>0</v>
      </c>
      <c r="EA164" s="90"/>
      <c r="EB164" s="91"/>
      <c r="EC164" s="90">
        <f t="shared" si="2463"/>
        <v>0</v>
      </c>
      <c r="ED164" s="90">
        <f t="shared" si="2464"/>
        <v>0</v>
      </c>
      <c r="EE164" s="90">
        <f t="shared" si="2471"/>
        <v>0</v>
      </c>
      <c r="EF164" s="90"/>
      <c r="EG164" s="90">
        <f t="shared" si="2465"/>
        <v>0</v>
      </c>
      <c r="EH164" s="90">
        <f t="shared" si="2466"/>
        <v>0</v>
      </c>
      <c r="EI164" s="89"/>
      <c r="EJ164" s="89">
        <v>250</v>
      </c>
      <c r="EK164" s="90">
        <f t="shared" si="2301"/>
        <v>0</v>
      </c>
      <c r="EL164" s="90"/>
      <c r="EM164" s="91"/>
      <c r="EN164" s="90">
        <f t="shared" si="2302"/>
        <v>0</v>
      </c>
      <c r="EO164" s="90">
        <f t="shared" si="2303"/>
        <v>0</v>
      </c>
      <c r="EP164" s="90">
        <f t="shared" si="2304"/>
        <v>0</v>
      </c>
      <c r="EQ164" s="90"/>
      <c r="ER164" s="90">
        <f t="shared" si="2305"/>
        <v>0</v>
      </c>
      <c r="ES164" s="90">
        <f t="shared" si="2306"/>
        <v>0</v>
      </c>
      <c r="ET164" s="89"/>
      <c r="EU164" s="89">
        <f t="shared" si="2158"/>
        <v>750</v>
      </c>
      <c r="EV164" s="90">
        <f t="shared" si="2159"/>
        <v>0</v>
      </c>
      <c r="EW164" s="90">
        <f t="shared" si="2160"/>
        <v>0</v>
      </c>
      <c r="EX164" s="90">
        <f t="shared" si="2161"/>
        <v>0</v>
      </c>
      <c r="EY164" s="90">
        <f t="shared" si="2162"/>
        <v>0</v>
      </c>
      <c r="EZ164" s="90">
        <f t="shared" si="1888"/>
        <v>0</v>
      </c>
      <c r="FA164" s="90">
        <f t="shared" si="2163"/>
        <v>0</v>
      </c>
      <c r="FB164" s="90">
        <f t="shared" si="2164"/>
        <v>0</v>
      </c>
      <c r="FC164" s="90">
        <f t="shared" si="2165"/>
        <v>0</v>
      </c>
      <c r="FD164" s="90">
        <f t="shared" si="2166"/>
        <v>0</v>
      </c>
      <c r="FE164" s="89">
        <f t="shared" si="2167"/>
        <v>0</v>
      </c>
      <c r="FF164" s="191">
        <f t="shared" si="2260"/>
        <v>2250</v>
      </c>
      <c r="FG164" s="191">
        <f t="shared" si="2261"/>
        <v>750</v>
      </c>
      <c r="FH164" s="191">
        <f t="shared" si="2262"/>
        <v>0</v>
      </c>
      <c r="FI164" s="191">
        <f t="shared" si="2263"/>
        <v>0</v>
      </c>
      <c r="FJ164" s="191">
        <f t="shared" si="2264"/>
        <v>750</v>
      </c>
      <c r="FK164" s="191">
        <f t="shared" si="2265"/>
        <v>150</v>
      </c>
      <c r="FL164" s="191">
        <f t="shared" si="2266"/>
        <v>0</v>
      </c>
      <c r="FM164" s="191">
        <f t="shared" si="2267"/>
        <v>0</v>
      </c>
      <c r="FN164" s="191">
        <f t="shared" si="2268"/>
        <v>150</v>
      </c>
      <c r="FO164" s="191">
        <f t="shared" si="2269"/>
        <v>600</v>
      </c>
      <c r="FP164" s="191">
        <f t="shared" si="2270"/>
        <v>130</v>
      </c>
      <c r="FQ164" s="89">
        <v>250</v>
      </c>
      <c r="FR164" s="90">
        <f t="shared" si="2277"/>
        <v>0</v>
      </c>
      <c r="FS164" s="90"/>
      <c r="FT164" s="91"/>
      <c r="FU164" s="90">
        <f t="shared" si="2278"/>
        <v>0</v>
      </c>
      <c r="FV164" s="90">
        <f t="shared" si="2279"/>
        <v>0</v>
      </c>
      <c r="FW164" s="90">
        <f t="shared" si="2280"/>
        <v>0</v>
      </c>
      <c r="FX164" s="90"/>
      <c r="FY164" s="90">
        <f t="shared" si="2281"/>
        <v>0</v>
      </c>
      <c r="FZ164" s="90">
        <f t="shared" si="2282"/>
        <v>0</v>
      </c>
      <c r="GA164" s="89"/>
      <c r="GB164" s="89">
        <v>250</v>
      </c>
      <c r="GC164" s="90">
        <f t="shared" si="2472"/>
        <v>0</v>
      </c>
      <c r="GD164" s="90"/>
      <c r="GE164" s="91"/>
      <c r="GF164" s="90">
        <f t="shared" si="2473"/>
        <v>0</v>
      </c>
      <c r="GG164" s="90">
        <f t="shared" si="2474"/>
        <v>0</v>
      </c>
      <c r="GH164" s="90">
        <f t="shared" si="2475"/>
        <v>0</v>
      </c>
      <c r="GI164" s="90"/>
      <c r="GJ164" s="90">
        <f t="shared" si="2476"/>
        <v>0</v>
      </c>
      <c r="GK164" s="90">
        <f t="shared" si="2477"/>
        <v>0</v>
      </c>
      <c r="GL164" s="89"/>
      <c r="GM164" s="89">
        <v>250</v>
      </c>
      <c r="GN164" s="90">
        <f t="shared" si="2450"/>
        <v>0</v>
      </c>
      <c r="GO164" s="90"/>
      <c r="GP164" s="91"/>
      <c r="GQ164" s="90">
        <f t="shared" si="2451"/>
        <v>0</v>
      </c>
      <c r="GR164" s="90">
        <f t="shared" si="2452"/>
        <v>0</v>
      </c>
      <c r="GS164" s="90">
        <f t="shared" si="2453"/>
        <v>0</v>
      </c>
      <c r="GT164" s="90"/>
      <c r="GU164" s="90">
        <f t="shared" si="2454"/>
        <v>0</v>
      </c>
      <c r="GV164" s="90">
        <f t="shared" si="2455"/>
        <v>0</v>
      </c>
      <c r="GW164" s="89"/>
      <c r="GX164" s="89">
        <f t="shared" si="2197"/>
        <v>750</v>
      </c>
      <c r="GY164" s="90">
        <f t="shared" si="2198"/>
        <v>0</v>
      </c>
      <c r="GZ164" s="90">
        <f t="shared" si="2199"/>
        <v>0</v>
      </c>
      <c r="HA164" s="90">
        <f t="shared" si="2200"/>
        <v>0</v>
      </c>
      <c r="HB164" s="90">
        <f t="shared" si="2201"/>
        <v>0</v>
      </c>
      <c r="HC164" s="90">
        <f t="shared" si="1889"/>
        <v>0</v>
      </c>
      <c r="HD164" s="90">
        <f t="shared" si="2202"/>
        <v>0</v>
      </c>
      <c r="HE164" s="90">
        <f t="shared" si="2203"/>
        <v>0</v>
      </c>
      <c r="HF164" s="90">
        <f t="shared" si="2204"/>
        <v>0</v>
      </c>
      <c r="HG164" s="90">
        <f t="shared" si="2205"/>
        <v>0</v>
      </c>
      <c r="HH164" s="89">
        <f t="shared" si="2206"/>
        <v>0</v>
      </c>
      <c r="HI164" s="90">
        <f t="shared" si="2238"/>
        <v>3000</v>
      </c>
      <c r="HJ164" s="90">
        <f t="shared" si="2239"/>
        <v>750</v>
      </c>
      <c r="HK164" s="90">
        <f t="shared" si="2240"/>
        <v>0</v>
      </c>
      <c r="HL164" s="90">
        <f t="shared" si="2241"/>
        <v>0</v>
      </c>
      <c r="HM164" s="90">
        <f t="shared" si="2242"/>
        <v>750</v>
      </c>
      <c r="HN164" s="90">
        <f t="shared" si="2243"/>
        <v>50</v>
      </c>
      <c r="HO164" s="90">
        <f t="shared" si="2244"/>
        <v>0</v>
      </c>
      <c r="HP164" s="90">
        <f t="shared" si="2245"/>
        <v>0</v>
      </c>
      <c r="HQ164" s="90">
        <f t="shared" si="2246"/>
        <v>50</v>
      </c>
      <c r="HR164" s="90">
        <f t="shared" si="2247"/>
        <v>700</v>
      </c>
      <c r="HS164" s="90">
        <f t="shared" si="2248"/>
        <v>130</v>
      </c>
      <c r="HT164" s="159">
        <f>BD164+CV164+EY164+HB164</f>
        <v>750</v>
      </c>
      <c r="HU164" s="131">
        <f>BD164+CV164+EY164+FU164+GF164</f>
        <v>750</v>
      </c>
      <c r="HV164" s="131">
        <f>W164+AH164+AS164+BO164+BZ164</f>
        <v>750</v>
      </c>
      <c r="HW164" s="76"/>
      <c r="HX164" s="84">
        <f>AC164+AN164+AY164+BU164+CF164+CQ164+DX164+EI164</f>
        <v>130</v>
      </c>
      <c r="HY164" s="76"/>
      <c r="HZ164" s="76"/>
      <c r="IA164" s="76"/>
      <c r="IB164" s="76"/>
      <c r="IC164" s="76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  <c r="LE164" s="68"/>
      <c r="LF164" s="68"/>
      <c r="LG164" s="68"/>
    </row>
    <row r="165" spans="1:319" s="4" customFormat="1" ht="15.75" customHeight="1" x14ac:dyDescent="0.25">
      <c r="A165" s="33"/>
      <c r="B165" s="37">
        <v>24</v>
      </c>
      <c r="C165" s="64">
        <v>2</v>
      </c>
      <c r="D165" s="164"/>
      <c r="E165" s="65">
        <v>0.1</v>
      </c>
      <c r="F165" s="69" t="s">
        <v>663</v>
      </c>
      <c r="G165" s="70" t="s">
        <v>375</v>
      </c>
      <c r="H165" s="71" t="s">
        <v>641</v>
      </c>
      <c r="I165" s="87">
        <v>61010001670</v>
      </c>
      <c r="J165" s="34" t="s">
        <v>179</v>
      </c>
      <c r="K165" s="92" t="s">
        <v>180</v>
      </c>
      <c r="L165" s="34" t="s">
        <v>1009</v>
      </c>
      <c r="M165" s="34">
        <v>87</v>
      </c>
      <c r="N165" s="34" t="s">
        <v>1242</v>
      </c>
      <c r="O165" s="34"/>
      <c r="P165" s="100" t="s">
        <v>192</v>
      </c>
      <c r="Q165" s="37">
        <v>17</v>
      </c>
      <c r="R165" s="39" t="s">
        <v>320</v>
      </c>
      <c r="S165" s="89">
        <v>250</v>
      </c>
      <c r="T165" s="90">
        <f t="shared" si="2283"/>
        <v>250</v>
      </c>
      <c r="U165" s="90"/>
      <c r="V165" s="91"/>
      <c r="W165" s="90">
        <f t="shared" si="2284"/>
        <v>250</v>
      </c>
      <c r="X165" s="90">
        <f t="shared" si="2285"/>
        <v>50</v>
      </c>
      <c r="Y165" s="90">
        <f t="shared" si="2286"/>
        <v>25</v>
      </c>
      <c r="Z165" s="90"/>
      <c r="AA165" s="90">
        <f t="shared" si="2287"/>
        <v>25</v>
      </c>
      <c r="AB165" s="90">
        <f t="shared" si="2288"/>
        <v>225</v>
      </c>
      <c r="AC165" s="89">
        <v>40</v>
      </c>
      <c r="AD165" s="89">
        <v>250</v>
      </c>
      <c r="AE165" s="90">
        <f t="shared" si="2446"/>
        <v>250</v>
      </c>
      <c r="AF165" s="90"/>
      <c r="AG165" s="91"/>
      <c r="AH165" s="90">
        <f t="shared" si="2447"/>
        <v>250</v>
      </c>
      <c r="AI165" s="90">
        <v>0</v>
      </c>
      <c r="AJ165" s="90">
        <v>0</v>
      </c>
      <c r="AK165" s="90"/>
      <c r="AL165" s="90">
        <f t="shared" si="2448"/>
        <v>0</v>
      </c>
      <c r="AM165" s="90">
        <f t="shared" si="2449"/>
        <v>250</v>
      </c>
      <c r="AN165" s="177">
        <v>62</v>
      </c>
      <c r="AO165" s="89">
        <v>250</v>
      </c>
      <c r="AP165" s="90">
        <f t="shared" si="2467"/>
        <v>250</v>
      </c>
      <c r="AQ165" s="90"/>
      <c r="AR165" s="91"/>
      <c r="AS165" s="90">
        <f t="shared" si="2468"/>
        <v>250</v>
      </c>
      <c r="AT165" s="90">
        <v>0</v>
      </c>
      <c r="AU165" s="90">
        <v>0</v>
      </c>
      <c r="AV165" s="90"/>
      <c r="AW165" s="90">
        <f t="shared" si="2469"/>
        <v>0</v>
      </c>
      <c r="AX165" s="90">
        <f t="shared" si="2470"/>
        <v>250</v>
      </c>
      <c r="AY165" s="89">
        <v>55</v>
      </c>
      <c r="AZ165" s="89">
        <f t="shared" si="2218"/>
        <v>750</v>
      </c>
      <c r="BA165" s="90">
        <f t="shared" si="2219"/>
        <v>750</v>
      </c>
      <c r="BB165" s="90">
        <f t="shared" si="2220"/>
        <v>0</v>
      </c>
      <c r="BC165" s="90">
        <f t="shared" si="2221"/>
        <v>0</v>
      </c>
      <c r="BD165" s="90">
        <f t="shared" si="2222"/>
        <v>750</v>
      </c>
      <c r="BE165" s="90">
        <f t="shared" si="1886"/>
        <v>150</v>
      </c>
      <c r="BF165" s="90">
        <f t="shared" si="2223"/>
        <v>25</v>
      </c>
      <c r="BG165" s="90">
        <f t="shared" si="2224"/>
        <v>0</v>
      </c>
      <c r="BH165" s="90">
        <f t="shared" si="2225"/>
        <v>125</v>
      </c>
      <c r="BI165" s="90">
        <f t="shared" si="2226"/>
        <v>625</v>
      </c>
      <c r="BJ165" s="89">
        <f t="shared" si="2227"/>
        <v>157</v>
      </c>
      <c r="BK165" s="89">
        <v>250</v>
      </c>
      <c r="BL165" s="90">
        <f t="shared" si="2271"/>
        <v>0</v>
      </c>
      <c r="BM165" s="90"/>
      <c r="BN165" s="91"/>
      <c r="BO165" s="90">
        <f t="shared" si="2272"/>
        <v>0</v>
      </c>
      <c r="BP165" s="90">
        <f t="shared" si="2273"/>
        <v>0</v>
      </c>
      <c r="BQ165" s="90">
        <f t="shared" si="2274"/>
        <v>0</v>
      </c>
      <c r="BR165" s="90"/>
      <c r="BS165" s="90">
        <f t="shared" si="2275"/>
        <v>0</v>
      </c>
      <c r="BT165" s="90">
        <f t="shared" si="2276"/>
        <v>0</v>
      </c>
      <c r="BU165" s="89"/>
      <c r="BV165" s="89">
        <v>250</v>
      </c>
      <c r="BW165" s="90">
        <f t="shared" si="2289"/>
        <v>0</v>
      </c>
      <c r="BX165" s="90"/>
      <c r="BY165" s="91"/>
      <c r="BZ165" s="90">
        <f t="shared" si="2290"/>
        <v>0</v>
      </c>
      <c r="CA165" s="90">
        <f t="shared" si="2291"/>
        <v>0</v>
      </c>
      <c r="CB165" s="90">
        <f t="shared" si="2292"/>
        <v>0</v>
      </c>
      <c r="CC165" s="90"/>
      <c r="CD165" s="90">
        <f t="shared" si="2293"/>
        <v>0</v>
      </c>
      <c r="CE165" s="90">
        <f t="shared" si="2294"/>
        <v>0</v>
      </c>
      <c r="CF165" s="89"/>
      <c r="CG165" s="89">
        <v>250</v>
      </c>
      <c r="CH165" s="90">
        <f t="shared" si="2456"/>
        <v>0</v>
      </c>
      <c r="CI165" s="90"/>
      <c r="CJ165" s="91"/>
      <c r="CK165" s="90">
        <f t="shared" si="2457"/>
        <v>0</v>
      </c>
      <c r="CL165" s="90">
        <f t="shared" si="2458"/>
        <v>0</v>
      </c>
      <c r="CM165" s="90">
        <f t="shared" si="2459"/>
        <v>0</v>
      </c>
      <c r="CN165" s="90"/>
      <c r="CO165" s="90">
        <f t="shared" si="2460"/>
        <v>0</v>
      </c>
      <c r="CP165" s="90">
        <f t="shared" si="2461"/>
        <v>0</v>
      </c>
      <c r="CQ165" s="89"/>
      <c r="CR165" s="89">
        <f t="shared" si="2228"/>
        <v>750</v>
      </c>
      <c r="CS165" s="90">
        <f t="shared" si="2229"/>
        <v>0</v>
      </c>
      <c r="CT165" s="90">
        <f t="shared" si="2230"/>
        <v>0</v>
      </c>
      <c r="CU165" s="90">
        <f t="shared" si="2231"/>
        <v>0</v>
      </c>
      <c r="CV165" s="90">
        <f t="shared" si="2232"/>
        <v>0</v>
      </c>
      <c r="CW165" s="90">
        <f t="shared" si="1887"/>
        <v>0</v>
      </c>
      <c r="CX165" s="90">
        <f t="shared" si="2233"/>
        <v>0</v>
      </c>
      <c r="CY165" s="90">
        <f t="shared" si="2234"/>
        <v>0</v>
      </c>
      <c r="CZ165" s="90">
        <f t="shared" si="2235"/>
        <v>0</v>
      </c>
      <c r="DA165" s="90">
        <f t="shared" si="2236"/>
        <v>0</v>
      </c>
      <c r="DB165" s="89">
        <f t="shared" si="2237"/>
        <v>0</v>
      </c>
      <c r="DC165" s="191">
        <f t="shared" si="2249"/>
        <v>1500</v>
      </c>
      <c r="DD165" s="191">
        <f t="shared" si="2250"/>
        <v>750</v>
      </c>
      <c r="DE165" s="191">
        <f t="shared" si="2251"/>
        <v>0</v>
      </c>
      <c r="DF165" s="191">
        <f t="shared" si="2252"/>
        <v>0</v>
      </c>
      <c r="DG165" s="191">
        <f t="shared" si="2253"/>
        <v>750</v>
      </c>
      <c r="DH165" s="191">
        <f t="shared" si="2254"/>
        <v>150</v>
      </c>
      <c r="DI165" s="191">
        <f t="shared" si="2255"/>
        <v>25</v>
      </c>
      <c r="DJ165" s="191">
        <f t="shared" si="2256"/>
        <v>0</v>
      </c>
      <c r="DK165" s="191">
        <f t="shared" si="2257"/>
        <v>125</v>
      </c>
      <c r="DL165" s="191">
        <f t="shared" si="2258"/>
        <v>625</v>
      </c>
      <c r="DM165" s="191">
        <f t="shared" si="2259"/>
        <v>157</v>
      </c>
      <c r="DN165" s="89">
        <v>250</v>
      </c>
      <c r="DO165" s="90">
        <f t="shared" si="2295"/>
        <v>0</v>
      </c>
      <c r="DP165" s="90"/>
      <c r="DQ165" s="91"/>
      <c r="DR165" s="90">
        <f t="shared" si="2296"/>
        <v>0</v>
      </c>
      <c r="DS165" s="90">
        <f t="shared" si="2297"/>
        <v>0</v>
      </c>
      <c r="DT165" s="90">
        <f t="shared" si="2298"/>
        <v>0</v>
      </c>
      <c r="DU165" s="90"/>
      <c r="DV165" s="90">
        <f t="shared" si="2299"/>
        <v>0</v>
      </c>
      <c r="DW165" s="90">
        <f t="shared" si="2300"/>
        <v>0</v>
      </c>
      <c r="DX165" s="89"/>
      <c r="DY165" s="89">
        <v>250</v>
      </c>
      <c r="DZ165" s="90">
        <f t="shared" si="2462"/>
        <v>0</v>
      </c>
      <c r="EA165" s="90"/>
      <c r="EB165" s="91"/>
      <c r="EC165" s="90">
        <f t="shared" si="2463"/>
        <v>0</v>
      </c>
      <c r="ED165" s="90">
        <f t="shared" si="2464"/>
        <v>0</v>
      </c>
      <c r="EE165" s="90">
        <f t="shared" si="2471"/>
        <v>0</v>
      </c>
      <c r="EF165" s="90"/>
      <c r="EG165" s="90">
        <f t="shared" si="2465"/>
        <v>0</v>
      </c>
      <c r="EH165" s="90">
        <f t="shared" si="2466"/>
        <v>0</v>
      </c>
      <c r="EI165" s="89"/>
      <c r="EJ165" s="89">
        <v>250</v>
      </c>
      <c r="EK165" s="90">
        <f t="shared" si="2301"/>
        <v>0</v>
      </c>
      <c r="EL165" s="90"/>
      <c r="EM165" s="91"/>
      <c r="EN165" s="90">
        <f t="shared" si="2302"/>
        <v>0</v>
      </c>
      <c r="EO165" s="90">
        <f t="shared" si="2303"/>
        <v>0</v>
      </c>
      <c r="EP165" s="90">
        <f t="shared" si="2304"/>
        <v>0</v>
      </c>
      <c r="EQ165" s="90"/>
      <c r="ER165" s="90">
        <f t="shared" si="2305"/>
        <v>0</v>
      </c>
      <c r="ES165" s="90">
        <f t="shared" si="2306"/>
        <v>0</v>
      </c>
      <c r="ET165" s="89"/>
      <c r="EU165" s="89">
        <f t="shared" si="2158"/>
        <v>750</v>
      </c>
      <c r="EV165" s="90">
        <f t="shared" si="2159"/>
        <v>0</v>
      </c>
      <c r="EW165" s="90">
        <f t="shared" si="2160"/>
        <v>0</v>
      </c>
      <c r="EX165" s="90">
        <f t="shared" si="2161"/>
        <v>0</v>
      </c>
      <c r="EY165" s="90">
        <f t="shared" si="2162"/>
        <v>0</v>
      </c>
      <c r="EZ165" s="90">
        <f t="shared" si="1888"/>
        <v>0</v>
      </c>
      <c r="FA165" s="90">
        <f t="shared" si="2163"/>
        <v>0</v>
      </c>
      <c r="FB165" s="90">
        <f t="shared" si="2164"/>
        <v>0</v>
      </c>
      <c r="FC165" s="90">
        <f t="shared" si="2165"/>
        <v>0</v>
      </c>
      <c r="FD165" s="90">
        <f t="shared" si="2166"/>
        <v>0</v>
      </c>
      <c r="FE165" s="89">
        <f t="shared" si="2167"/>
        <v>0</v>
      </c>
      <c r="FF165" s="191">
        <f t="shared" si="2260"/>
        <v>2250</v>
      </c>
      <c r="FG165" s="191">
        <f t="shared" si="2261"/>
        <v>750</v>
      </c>
      <c r="FH165" s="191">
        <f t="shared" si="2262"/>
        <v>0</v>
      </c>
      <c r="FI165" s="191">
        <f t="shared" si="2263"/>
        <v>0</v>
      </c>
      <c r="FJ165" s="191">
        <f t="shared" si="2264"/>
        <v>750</v>
      </c>
      <c r="FK165" s="191">
        <f t="shared" si="2265"/>
        <v>150</v>
      </c>
      <c r="FL165" s="191">
        <f t="shared" si="2266"/>
        <v>25</v>
      </c>
      <c r="FM165" s="191">
        <f t="shared" si="2267"/>
        <v>0</v>
      </c>
      <c r="FN165" s="191">
        <f t="shared" si="2268"/>
        <v>125</v>
      </c>
      <c r="FO165" s="191">
        <f t="shared" si="2269"/>
        <v>625</v>
      </c>
      <c r="FP165" s="191">
        <f t="shared" si="2270"/>
        <v>157</v>
      </c>
      <c r="FQ165" s="89">
        <v>250</v>
      </c>
      <c r="FR165" s="90">
        <f t="shared" si="2277"/>
        <v>0</v>
      </c>
      <c r="FS165" s="90"/>
      <c r="FT165" s="91"/>
      <c r="FU165" s="90">
        <f t="shared" si="2278"/>
        <v>0</v>
      </c>
      <c r="FV165" s="90">
        <f t="shared" si="2279"/>
        <v>0</v>
      </c>
      <c r="FW165" s="90">
        <f t="shared" si="2280"/>
        <v>0</v>
      </c>
      <c r="FX165" s="90"/>
      <c r="FY165" s="90">
        <f t="shared" si="2281"/>
        <v>0</v>
      </c>
      <c r="FZ165" s="90">
        <f t="shared" si="2282"/>
        <v>0</v>
      </c>
      <c r="GA165" s="89"/>
      <c r="GB165" s="89">
        <v>250</v>
      </c>
      <c r="GC165" s="90">
        <f t="shared" si="2472"/>
        <v>0</v>
      </c>
      <c r="GD165" s="90"/>
      <c r="GE165" s="91"/>
      <c r="GF165" s="90">
        <f t="shared" si="2473"/>
        <v>0</v>
      </c>
      <c r="GG165" s="90">
        <f t="shared" si="2474"/>
        <v>0</v>
      </c>
      <c r="GH165" s="90">
        <f t="shared" si="2475"/>
        <v>0</v>
      </c>
      <c r="GI165" s="90"/>
      <c r="GJ165" s="90">
        <f t="shared" si="2476"/>
        <v>0</v>
      </c>
      <c r="GK165" s="90">
        <f t="shared" si="2477"/>
        <v>0</v>
      </c>
      <c r="GL165" s="89"/>
      <c r="GM165" s="89">
        <v>250</v>
      </c>
      <c r="GN165" s="90">
        <f t="shared" si="2450"/>
        <v>0</v>
      </c>
      <c r="GO165" s="90"/>
      <c r="GP165" s="91"/>
      <c r="GQ165" s="90">
        <f t="shared" si="2451"/>
        <v>0</v>
      </c>
      <c r="GR165" s="90">
        <f t="shared" si="2452"/>
        <v>0</v>
      </c>
      <c r="GS165" s="90">
        <f t="shared" si="2453"/>
        <v>0</v>
      </c>
      <c r="GT165" s="90"/>
      <c r="GU165" s="90">
        <f t="shared" si="2454"/>
        <v>0</v>
      </c>
      <c r="GV165" s="90">
        <f t="shared" si="2455"/>
        <v>0</v>
      </c>
      <c r="GW165" s="89"/>
      <c r="GX165" s="89">
        <f t="shared" si="2197"/>
        <v>750</v>
      </c>
      <c r="GY165" s="90">
        <f t="shared" si="2198"/>
        <v>0</v>
      </c>
      <c r="GZ165" s="90">
        <f t="shared" si="2199"/>
        <v>0</v>
      </c>
      <c r="HA165" s="90">
        <f t="shared" si="2200"/>
        <v>0</v>
      </c>
      <c r="HB165" s="90">
        <f t="shared" si="2201"/>
        <v>0</v>
      </c>
      <c r="HC165" s="90">
        <f t="shared" si="1889"/>
        <v>0</v>
      </c>
      <c r="HD165" s="90">
        <f t="shared" si="2202"/>
        <v>0</v>
      </c>
      <c r="HE165" s="90">
        <f t="shared" si="2203"/>
        <v>0</v>
      </c>
      <c r="HF165" s="90">
        <f t="shared" si="2204"/>
        <v>0</v>
      </c>
      <c r="HG165" s="90">
        <f t="shared" si="2205"/>
        <v>0</v>
      </c>
      <c r="HH165" s="89">
        <f t="shared" si="2206"/>
        <v>0</v>
      </c>
      <c r="HI165" s="90">
        <f t="shared" si="2238"/>
        <v>3000</v>
      </c>
      <c r="HJ165" s="90">
        <f t="shared" si="2239"/>
        <v>750</v>
      </c>
      <c r="HK165" s="90">
        <f t="shared" si="2240"/>
        <v>0</v>
      </c>
      <c r="HL165" s="90">
        <f t="shared" si="2241"/>
        <v>0</v>
      </c>
      <c r="HM165" s="90">
        <f t="shared" si="2242"/>
        <v>750</v>
      </c>
      <c r="HN165" s="90">
        <f t="shared" si="2243"/>
        <v>50</v>
      </c>
      <c r="HO165" s="90">
        <f t="shared" si="2244"/>
        <v>25</v>
      </c>
      <c r="HP165" s="90">
        <f t="shared" si="2245"/>
        <v>0</v>
      </c>
      <c r="HQ165" s="90">
        <f t="shared" si="2246"/>
        <v>25</v>
      </c>
      <c r="HR165" s="90">
        <f t="shared" si="2247"/>
        <v>725</v>
      </c>
      <c r="HS165" s="90">
        <f t="shared" si="2248"/>
        <v>157</v>
      </c>
      <c r="HT165" s="159">
        <f t="shared" si="1884"/>
        <v>750</v>
      </c>
      <c r="HU165" s="131">
        <f t="shared" si="1885"/>
        <v>750</v>
      </c>
      <c r="HV165" s="131">
        <f t="shared" si="1890"/>
        <v>750</v>
      </c>
      <c r="HW165" s="76"/>
      <c r="HX165" s="84">
        <f t="shared" si="1698"/>
        <v>157</v>
      </c>
      <c r="HY165" s="76"/>
      <c r="HZ165" s="76"/>
      <c r="IA165" s="76"/>
      <c r="IB165" s="76"/>
      <c r="IC165" s="76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  <c r="LE165" s="68"/>
      <c r="LF165" s="68"/>
      <c r="LG165" s="68"/>
    </row>
    <row r="166" spans="1:319" s="4" customFormat="1" ht="15.75" customHeight="1" x14ac:dyDescent="0.25">
      <c r="A166" s="33"/>
      <c r="B166" s="37">
        <v>25</v>
      </c>
      <c r="C166" s="64">
        <v>1</v>
      </c>
      <c r="D166" s="64"/>
      <c r="E166" s="65">
        <v>0.1</v>
      </c>
      <c r="F166" s="69" t="s">
        <v>664</v>
      </c>
      <c r="G166" s="70" t="s">
        <v>375</v>
      </c>
      <c r="H166" s="71" t="s">
        <v>642</v>
      </c>
      <c r="I166" s="87">
        <v>61006028851</v>
      </c>
      <c r="J166" s="34" t="s">
        <v>181</v>
      </c>
      <c r="K166" s="92" t="s">
        <v>50</v>
      </c>
      <c r="L166" s="34" t="s">
        <v>1020</v>
      </c>
      <c r="M166" s="34">
        <v>76</v>
      </c>
      <c r="N166" s="34" t="s">
        <v>1242</v>
      </c>
      <c r="O166" s="34"/>
      <c r="P166" s="100" t="s">
        <v>192</v>
      </c>
      <c r="Q166" s="37">
        <v>18</v>
      </c>
      <c r="R166" s="39" t="s">
        <v>330</v>
      </c>
      <c r="S166" s="89">
        <v>250</v>
      </c>
      <c r="T166" s="90">
        <f t="shared" si="2283"/>
        <v>250</v>
      </c>
      <c r="U166" s="90"/>
      <c r="V166" s="91"/>
      <c r="W166" s="90">
        <f t="shared" si="2284"/>
        <v>250</v>
      </c>
      <c r="X166" s="90">
        <f t="shared" si="2285"/>
        <v>50</v>
      </c>
      <c r="Y166" s="90">
        <f t="shared" si="2286"/>
        <v>25</v>
      </c>
      <c r="Z166" s="90"/>
      <c r="AA166" s="90">
        <f t="shared" si="2287"/>
        <v>25</v>
      </c>
      <c r="AB166" s="90">
        <f t="shared" si="2288"/>
        <v>225</v>
      </c>
      <c r="AC166" s="89">
        <v>30</v>
      </c>
      <c r="AD166" s="89">
        <v>250</v>
      </c>
      <c r="AE166" s="90">
        <f t="shared" si="2446"/>
        <v>250</v>
      </c>
      <c r="AF166" s="90"/>
      <c r="AG166" s="91"/>
      <c r="AH166" s="90">
        <f t="shared" si="2447"/>
        <v>250</v>
      </c>
      <c r="AI166" s="90">
        <v>0</v>
      </c>
      <c r="AJ166" s="90">
        <v>0</v>
      </c>
      <c r="AK166" s="90"/>
      <c r="AL166" s="90">
        <f t="shared" si="2448"/>
        <v>0</v>
      </c>
      <c r="AM166" s="90">
        <f t="shared" si="2449"/>
        <v>250</v>
      </c>
      <c r="AN166" s="177">
        <v>35</v>
      </c>
      <c r="AO166" s="89">
        <v>250</v>
      </c>
      <c r="AP166" s="90">
        <f t="shared" si="2467"/>
        <v>250</v>
      </c>
      <c r="AQ166" s="90"/>
      <c r="AR166" s="91"/>
      <c r="AS166" s="90">
        <f t="shared" si="2468"/>
        <v>250</v>
      </c>
      <c r="AT166" s="90">
        <v>0</v>
      </c>
      <c r="AU166" s="90">
        <v>0</v>
      </c>
      <c r="AV166" s="90"/>
      <c r="AW166" s="90">
        <f t="shared" si="2469"/>
        <v>0</v>
      </c>
      <c r="AX166" s="90">
        <f t="shared" si="2470"/>
        <v>250</v>
      </c>
      <c r="AY166" s="89">
        <v>44</v>
      </c>
      <c r="AZ166" s="89">
        <f t="shared" si="2218"/>
        <v>750</v>
      </c>
      <c r="BA166" s="90">
        <f t="shared" si="2219"/>
        <v>750</v>
      </c>
      <c r="BB166" s="90">
        <f t="shared" si="2220"/>
        <v>0</v>
      </c>
      <c r="BC166" s="90">
        <f t="shared" si="2221"/>
        <v>0</v>
      </c>
      <c r="BD166" s="90">
        <f t="shared" si="2222"/>
        <v>750</v>
      </c>
      <c r="BE166" s="90">
        <f t="shared" si="1886"/>
        <v>150</v>
      </c>
      <c r="BF166" s="90">
        <f t="shared" si="2223"/>
        <v>25</v>
      </c>
      <c r="BG166" s="90">
        <f t="shared" si="2224"/>
        <v>0</v>
      </c>
      <c r="BH166" s="90">
        <f t="shared" si="2225"/>
        <v>125</v>
      </c>
      <c r="BI166" s="90">
        <f t="shared" si="2226"/>
        <v>625</v>
      </c>
      <c r="BJ166" s="89">
        <f t="shared" si="2227"/>
        <v>109</v>
      </c>
      <c r="BK166" s="89">
        <v>250</v>
      </c>
      <c r="BL166" s="90">
        <f t="shared" si="2271"/>
        <v>0</v>
      </c>
      <c r="BM166" s="90"/>
      <c r="BN166" s="91"/>
      <c r="BO166" s="90">
        <f t="shared" si="2272"/>
        <v>0</v>
      </c>
      <c r="BP166" s="90">
        <f t="shared" si="2273"/>
        <v>0</v>
      </c>
      <c r="BQ166" s="90">
        <f t="shared" si="2274"/>
        <v>0</v>
      </c>
      <c r="BR166" s="90"/>
      <c r="BS166" s="90">
        <f t="shared" si="2275"/>
        <v>0</v>
      </c>
      <c r="BT166" s="90">
        <f t="shared" si="2276"/>
        <v>0</v>
      </c>
      <c r="BU166" s="89"/>
      <c r="BV166" s="89">
        <v>250</v>
      </c>
      <c r="BW166" s="90">
        <f t="shared" si="2289"/>
        <v>0</v>
      </c>
      <c r="BX166" s="90"/>
      <c r="BY166" s="91"/>
      <c r="BZ166" s="90">
        <f t="shared" si="2290"/>
        <v>0</v>
      </c>
      <c r="CA166" s="90">
        <f t="shared" si="2291"/>
        <v>0</v>
      </c>
      <c r="CB166" s="90">
        <f t="shared" si="2292"/>
        <v>0</v>
      </c>
      <c r="CC166" s="90"/>
      <c r="CD166" s="90">
        <f t="shared" si="2293"/>
        <v>0</v>
      </c>
      <c r="CE166" s="90">
        <f t="shared" si="2294"/>
        <v>0</v>
      </c>
      <c r="CF166" s="89"/>
      <c r="CG166" s="89">
        <v>250</v>
      </c>
      <c r="CH166" s="90">
        <f t="shared" si="2456"/>
        <v>0</v>
      </c>
      <c r="CI166" s="90"/>
      <c r="CJ166" s="91"/>
      <c r="CK166" s="90">
        <f t="shared" si="2457"/>
        <v>0</v>
      </c>
      <c r="CL166" s="90">
        <f t="shared" si="2458"/>
        <v>0</v>
      </c>
      <c r="CM166" s="90">
        <f t="shared" si="2459"/>
        <v>0</v>
      </c>
      <c r="CN166" s="90"/>
      <c r="CO166" s="90">
        <f t="shared" si="2460"/>
        <v>0</v>
      </c>
      <c r="CP166" s="90">
        <f t="shared" si="2461"/>
        <v>0</v>
      </c>
      <c r="CQ166" s="89"/>
      <c r="CR166" s="89">
        <f t="shared" si="2228"/>
        <v>750</v>
      </c>
      <c r="CS166" s="90">
        <f t="shared" si="2229"/>
        <v>0</v>
      </c>
      <c r="CT166" s="90">
        <f t="shared" si="2230"/>
        <v>0</v>
      </c>
      <c r="CU166" s="90">
        <f t="shared" si="2231"/>
        <v>0</v>
      </c>
      <c r="CV166" s="90">
        <f t="shared" si="2232"/>
        <v>0</v>
      </c>
      <c r="CW166" s="90">
        <f t="shared" si="1887"/>
        <v>0</v>
      </c>
      <c r="CX166" s="90">
        <f t="shared" si="2233"/>
        <v>0</v>
      </c>
      <c r="CY166" s="90">
        <f t="shared" si="2234"/>
        <v>0</v>
      </c>
      <c r="CZ166" s="90">
        <f t="shared" si="2235"/>
        <v>0</v>
      </c>
      <c r="DA166" s="90">
        <f t="shared" si="2236"/>
        <v>0</v>
      </c>
      <c r="DB166" s="89">
        <f t="shared" si="2237"/>
        <v>0</v>
      </c>
      <c r="DC166" s="191">
        <f t="shared" si="2249"/>
        <v>1500</v>
      </c>
      <c r="DD166" s="191">
        <f t="shared" si="2250"/>
        <v>750</v>
      </c>
      <c r="DE166" s="191">
        <f t="shared" si="2251"/>
        <v>0</v>
      </c>
      <c r="DF166" s="191">
        <f t="shared" si="2252"/>
        <v>0</v>
      </c>
      <c r="DG166" s="191">
        <f t="shared" si="2253"/>
        <v>750</v>
      </c>
      <c r="DH166" s="191">
        <f t="shared" si="2254"/>
        <v>150</v>
      </c>
      <c r="DI166" s="191">
        <f t="shared" si="2255"/>
        <v>25</v>
      </c>
      <c r="DJ166" s="191">
        <f t="shared" si="2256"/>
        <v>0</v>
      </c>
      <c r="DK166" s="191">
        <f t="shared" si="2257"/>
        <v>125</v>
      </c>
      <c r="DL166" s="191">
        <f t="shared" si="2258"/>
        <v>625</v>
      </c>
      <c r="DM166" s="191">
        <f t="shared" si="2259"/>
        <v>109</v>
      </c>
      <c r="DN166" s="89">
        <v>250</v>
      </c>
      <c r="DO166" s="90">
        <f t="shared" si="2295"/>
        <v>0</v>
      </c>
      <c r="DP166" s="90"/>
      <c r="DQ166" s="91"/>
      <c r="DR166" s="90">
        <f t="shared" si="2296"/>
        <v>0</v>
      </c>
      <c r="DS166" s="90">
        <f t="shared" si="2297"/>
        <v>0</v>
      </c>
      <c r="DT166" s="90">
        <f t="shared" si="2298"/>
        <v>0</v>
      </c>
      <c r="DU166" s="90"/>
      <c r="DV166" s="90">
        <f t="shared" si="2299"/>
        <v>0</v>
      </c>
      <c r="DW166" s="90">
        <f t="shared" si="2300"/>
        <v>0</v>
      </c>
      <c r="DX166" s="89"/>
      <c r="DY166" s="89">
        <v>250</v>
      </c>
      <c r="DZ166" s="90">
        <f t="shared" si="2462"/>
        <v>0</v>
      </c>
      <c r="EA166" s="90"/>
      <c r="EB166" s="91"/>
      <c r="EC166" s="90">
        <f t="shared" si="2463"/>
        <v>0</v>
      </c>
      <c r="ED166" s="90">
        <f t="shared" si="2464"/>
        <v>0</v>
      </c>
      <c r="EE166" s="90">
        <f t="shared" si="2471"/>
        <v>0</v>
      </c>
      <c r="EF166" s="90"/>
      <c r="EG166" s="90">
        <f t="shared" si="2465"/>
        <v>0</v>
      </c>
      <c r="EH166" s="90">
        <f t="shared" si="2466"/>
        <v>0</v>
      </c>
      <c r="EI166" s="89"/>
      <c r="EJ166" s="89">
        <v>250</v>
      </c>
      <c r="EK166" s="90">
        <f t="shared" si="2301"/>
        <v>0</v>
      </c>
      <c r="EL166" s="90"/>
      <c r="EM166" s="91"/>
      <c r="EN166" s="90">
        <f t="shared" si="2302"/>
        <v>0</v>
      </c>
      <c r="EO166" s="90">
        <f t="shared" si="2303"/>
        <v>0</v>
      </c>
      <c r="EP166" s="90">
        <f t="shared" si="2304"/>
        <v>0</v>
      </c>
      <c r="EQ166" s="90"/>
      <c r="ER166" s="90">
        <f t="shared" si="2305"/>
        <v>0</v>
      </c>
      <c r="ES166" s="90">
        <f t="shared" si="2306"/>
        <v>0</v>
      </c>
      <c r="ET166" s="89"/>
      <c r="EU166" s="89">
        <f t="shared" si="2158"/>
        <v>750</v>
      </c>
      <c r="EV166" s="90">
        <f t="shared" si="2159"/>
        <v>0</v>
      </c>
      <c r="EW166" s="90">
        <f t="shared" si="2160"/>
        <v>0</v>
      </c>
      <c r="EX166" s="90">
        <f t="shared" si="2161"/>
        <v>0</v>
      </c>
      <c r="EY166" s="90">
        <f t="shared" si="2162"/>
        <v>0</v>
      </c>
      <c r="EZ166" s="90">
        <f t="shared" si="1888"/>
        <v>0</v>
      </c>
      <c r="FA166" s="90">
        <f t="shared" si="2163"/>
        <v>0</v>
      </c>
      <c r="FB166" s="90">
        <f t="shared" si="2164"/>
        <v>0</v>
      </c>
      <c r="FC166" s="90">
        <f t="shared" si="2165"/>
        <v>0</v>
      </c>
      <c r="FD166" s="90">
        <f t="shared" si="2166"/>
        <v>0</v>
      </c>
      <c r="FE166" s="89">
        <f t="shared" si="2167"/>
        <v>0</v>
      </c>
      <c r="FF166" s="191">
        <f t="shared" si="2260"/>
        <v>2250</v>
      </c>
      <c r="FG166" s="191">
        <f t="shared" si="2261"/>
        <v>750</v>
      </c>
      <c r="FH166" s="191">
        <f t="shared" si="2262"/>
        <v>0</v>
      </c>
      <c r="FI166" s="191">
        <f t="shared" si="2263"/>
        <v>0</v>
      </c>
      <c r="FJ166" s="191">
        <f t="shared" si="2264"/>
        <v>750</v>
      </c>
      <c r="FK166" s="191">
        <f t="shared" si="2265"/>
        <v>150</v>
      </c>
      <c r="FL166" s="191">
        <f t="shared" si="2266"/>
        <v>25</v>
      </c>
      <c r="FM166" s="191">
        <f t="shared" si="2267"/>
        <v>0</v>
      </c>
      <c r="FN166" s="191">
        <f t="shared" si="2268"/>
        <v>125</v>
      </c>
      <c r="FO166" s="191">
        <f t="shared" si="2269"/>
        <v>625</v>
      </c>
      <c r="FP166" s="191">
        <f t="shared" si="2270"/>
        <v>109</v>
      </c>
      <c r="FQ166" s="89">
        <v>250</v>
      </c>
      <c r="FR166" s="90">
        <f t="shared" si="2277"/>
        <v>0</v>
      </c>
      <c r="FS166" s="90"/>
      <c r="FT166" s="91"/>
      <c r="FU166" s="90">
        <f t="shared" si="2278"/>
        <v>0</v>
      </c>
      <c r="FV166" s="90">
        <f t="shared" si="2279"/>
        <v>0</v>
      </c>
      <c r="FW166" s="90">
        <f t="shared" si="2280"/>
        <v>0</v>
      </c>
      <c r="FX166" s="90"/>
      <c r="FY166" s="90">
        <f t="shared" si="2281"/>
        <v>0</v>
      </c>
      <c r="FZ166" s="90">
        <f t="shared" si="2282"/>
        <v>0</v>
      </c>
      <c r="GA166" s="89"/>
      <c r="GB166" s="89">
        <v>250</v>
      </c>
      <c r="GC166" s="90">
        <f t="shared" si="2472"/>
        <v>0</v>
      </c>
      <c r="GD166" s="90"/>
      <c r="GE166" s="91"/>
      <c r="GF166" s="90">
        <f t="shared" si="2473"/>
        <v>0</v>
      </c>
      <c r="GG166" s="90">
        <f t="shared" si="2474"/>
        <v>0</v>
      </c>
      <c r="GH166" s="90">
        <f t="shared" si="2475"/>
        <v>0</v>
      </c>
      <c r="GI166" s="90"/>
      <c r="GJ166" s="90">
        <f t="shared" si="2476"/>
        <v>0</v>
      </c>
      <c r="GK166" s="90">
        <f t="shared" si="2477"/>
        <v>0</v>
      </c>
      <c r="GL166" s="89"/>
      <c r="GM166" s="89">
        <v>250</v>
      </c>
      <c r="GN166" s="90">
        <f t="shared" si="2450"/>
        <v>0</v>
      </c>
      <c r="GO166" s="90"/>
      <c r="GP166" s="91"/>
      <c r="GQ166" s="90">
        <f t="shared" si="2451"/>
        <v>0</v>
      </c>
      <c r="GR166" s="90">
        <f t="shared" si="2452"/>
        <v>0</v>
      </c>
      <c r="GS166" s="90">
        <f t="shared" si="2453"/>
        <v>0</v>
      </c>
      <c r="GT166" s="90"/>
      <c r="GU166" s="90">
        <f t="shared" si="2454"/>
        <v>0</v>
      </c>
      <c r="GV166" s="90">
        <f t="shared" si="2455"/>
        <v>0</v>
      </c>
      <c r="GW166" s="89"/>
      <c r="GX166" s="89">
        <f t="shared" si="2197"/>
        <v>750</v>
      </c>
      <c r="GY166" s="90">
        <f t="shared" si="2198"/>
        <v>0</v>
      </c>
      <c r="GZ166" s="90">
        <f t="shared" si="2199"/>
        <v>0</v>
      </c>
      <c r="HA166" s="90">
        <f t="shared" si="2200"/>
        <v>0</v>
      </c>
      <c r="HB166" s="90">
        <f t="shared" si="2201"/>
        <v>0</v>
      </c>
      <c r="HC166" s="90">
        <f t="shared" si="1889"/>
        <v>0</v>
      </c>
      <c r="HD166" s="90">
        <f t="shared" si="2202"/>
        <v>0</v>
      </c>
      <c r="HE166" s="90">
        <f t="shared" si="2203"/>
        <v>0</v>
      </c>
      <c r="HF166" s="90">
        <f t="shared" si="2204"/>
        <v>0</v>
      </c>
      <c r="HG166" s="90">
        <f t="shared" si="2205"/>
        <v>0</v>
      </c>
      <c r="HH166" s="89">
        <f t="shared" si="2206"/>
        <v>0</v>
      </c>
      <c r="HI166" s="90">
        <f t="shared" si="2238"/>
        <v>3000</v>
      </c>
      <c r="HJ166" s="90">
        <f t="shared" si="2239"/>
        <v>750</v>
      </c>
      <c r="HK166" s="90">
        <f t="shared" si="2240"/>
        <v>0</v>
      </c>
      <c r="HL166" s="90">
        <f t="shared" si="2241"/>
        <v>0</v>
      </c>
      <c r="HM166" s="90">
        <f t="shared" si="2242"/>
        <v>750</v>
      </c>
      <c r="HN166" s="90">
        <f t="shared" si="2243"/>
        <v>50</v>
      </c>
      <c r="HO166" s="90">
        <f t="shared" si="2244"/>
        <v>25</v>
      </c>
      <c r="HP166" s="90">
        <f t="shared" si="2245"/>
        <v>0</v>
      </c>
      <c r="HQ166" s="90">
        <f t="shared" si="2246"/>
        <v>25</v>
      </c>
      <c r="HR166" s="90">
        <f t="shared" si="2247"/>
        <v>725</v>
      </c>
      <c r="HS166" s="90">
        <f t="shared" si="2248"/>
        <v>109</v>
      </c>
      <c r="HT166" s="159">
        <f t="shared" si="1884"/>
        <v>750</v>
      </c>
      <c r="HU166" s="131">
        <f t="shared" si="1885"/>
        <v>750</v>
      </c>
      <c r="HV166" s="131">
        <f t="shared" si="1890"/>
        <v>750</v>
      </c>
      <c r="HW166" s="76"/>
      <c r="HX166" s="84">
        <f t="shared" si="1698"/>
        <v>109</v>
      </c>
      <c r="HY166" s="76"/>
      <c r="HZ166" s="76"/>
      <c r="IA166" s="76"/>
      <c r="IB166" s="76"/>
      <c r="IC166" s="76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  <c r="LE166" s="68"/>
      <c r="LF166" s="68"/>
      <c r="LG166" s="68"/>
    </row>
    <row r="167" spans="1:319" s="4" customFormat="1" ht="15.75" customHeight="1" x14ac:dyDescent="0.25">
      <c r="A167" s="33"/>
      <c r="B167" s="37">
        <v>26</v>
      </c>
      <c r="C167" s="37"/>
      <c r="D167" s="37"/>
      <c r="E167" s="37"/>
      <c r="F167" s="69" t="s">
        <v>665</v>
      </c>
      <c r="G167" s="70" t="s">
        <v>375</v>
      </c>
      <c r="H167" s="71" t="s">
        <v>643</v>
      </c>
      <c r="I167" s="87">
        <v>61010016010</v>
      </c>
      <c r="J167" s="34" t="s">
        <v>182</v>
      </c>
      <c r="K167" s="92" t="s">
        <v>45</v>
      </c>
      <c r="L167" s="34" t="s">
        <v>1026</v>
      </c>
      <c r="M167" s="34">
        <v>64</v>
      </c>
      <c r="N167" s="34" t="s">
        <v>1242</v>
      </c>
      <c r="O167" s="34"/>
      <c r="P167" s="100" t="s">
        <v>192</v>
      </c>
      <c r="Q167" s="37">
        <v>19</v>
      </c>
      <c r="R167" s="39" t="s">
        <v>333</v>
      </c>
      <c r="S167" s="89">
        <v>250</v>
      </c>
      <c r="T167" s="90">
        <f t="shared" si="2283"/>
        <v>250</v>
      </c>
      <c r="U167" s="90"/>
      <c r="V167" s="91"/>
      <c r="W167" s="90">
        <f t="shared" si="2284"/>
        <v>250</v>
      </c>
      <c r="X167" s="90">
        <f t="shared" si="2285"/>
        <v>50</v>
      </c>
      <c r="Y167" s="90">
        <f t="shared" si="2286"/>
        <v>0</v>
      </c>
      <c r="Z167" s="90"/>
      <c r="AA167" s="90">
        <f t="shared" si="2287"/>
        <v>50</v>
      </c>
      <c r="AB167" s="90">
        <f t="shared" si="2288"/>
        <v>200</v>
      </c>
      <c r="AC167" s="89">
        <v>56</v>
      </c>
      <c r="AD167" s="89">
        <v>250</v>
      </c>
      <c r="AE167" s="90">
        <f t="shared" si="2446"/>
        <v>250</v>
      </c>
      <c r="AF167" s="90"/>
      <c r="AG167" s="91"/>
      <c r="AH167" s="90">
        <f t="shared" si="2447"/>
        <v>250</v>
      </c>
      <c r="AI167" s="90">
        <v>0</v>
      </c>
      <c r="AJ167" s="90">
        <v>0</v>
      </c>
      <c r="AK167" s="90"/>
      <c r="AL167" s="90">
        <f t="shared" si="2448"/>
        <v>0</v>
      </c>
      <c r="AM167" s="90">
        <f t="shared" si="2449"/>
        <v>250</v>
      </c>
      <c r="AN167" s="177">
        <v>57</v>
      </c>
      <c r="AO167" s="89">
        <v>250</v>
      </c>
      <c r="AP167" s="90">
        <f t="shared" si="2467"/>
        <v>250</v>
      </c>
      <c r="AQ167" s="90"/>
      <c r="AR167" s="91"/>
      <c r="AS167" s="90">
        <f t="shared" si="2468"/>
        <v>250</v>
      </c>
      <c r="AT167" s="90">
        <v>0</v>
      </c>
      <c r="AU167" s="90">
        <v>0</v>
      </c>
      <c r="AV167" s="90"/>
      <c r="AW167" s="90">
        <f t="shared" si="2469"/>
        <v>0</v>
      </c>
      <c r="AX167" s="90">
        <f t="shared" si="2470"/>
        <v>250</v>
      </c>
      <c r="AY167" s="89">
        <v>71</v>
      </c>
      <c r="AZ167" s="89">
        <f t="shared" si="2218"/>
        <v>750</v>
      </c>
      <c r="BA167" s="90">
        <f t="shared" si="2219"/>
        <v>750</v>
      </c>
      <c r="BB167" s="90">
        <f t="shared" si="2220"/>
        <v>0</v>
      </c>
      <c r="BC167" s="90">
        <f t="shared" si="2221"/>
        <v>0</v>
      </c>
      <c r="BD167" s="90">
        <f t="shared" si="2222"/>
        <v>750</v>
      </c>
      <c r="BE167" s="90">
        <f t="shared" si="1886"/>
        <v>150</v>
      </c>
      <c r="BF167" s="90">
        <f t="shared" si="2223"/>
        <v>0</v>
      </c>
      <c r="BG167" s="90">
        <f t="shared" si="2224"/>
        <v>0</v>
      </c>
      <c r="BH167" s="90">
        <f t="shared" si="2225"/>
        <v>150</v>
      </c>
      <c r="BI167" s="90">
        <f t="shared" si="2226"/>
        <v>600</v>
      </c>
      <c r="BJ167" s="89">
        <f t="shared" si="2227"/>
        <v>184</v>
      </c>
      <c r="BK167" s="89">
        <v>250</v>
      </c>
      <c r="BL167" s="90">
        <f t="shared" si="2271"/>
        <v>0</v>
      </c>
      <c r="BM167" s="90"/>
      <c r="BN167" s="91"/>
      <c r="BO167" s="90">
        <f t="shared" si="2272"/>
        <v>0</v>
      </c>
      <c r="BP167" s="90">
        <f t="shared" si="2273"/>
        <v>0</v>
      </c>
      <c r="BQ167" s="90">
        <f t="shared" si="2274"/>
        <v>0</v>
      </c>
      <c r="BR167" s="90"/>
      <c r="BS167" s="90">
        <f t="shared" si="2275"/>
        <v>0</v>
      </c>
      <c r="BT167" s="90">
        <f t="shared" si="2276"/>
        <v>0</v>
      </c>
      <c r="BU167" s="89"/>
      <c r="BV167" s="89">
        <v>250</v>
      </c>
      <c r="BW167" s="90">
        <f t="shared" si="2289"/>
        <v>0</v>
      </c>
      <c r="BX167" s="90"/>
      <c r="BY167" s="91"/>
      <c r="BZ167" s="90">
        <f t="shared" si="2290"/>
        <v>0</v>
      </c>
      <c r="CA167" s="90">
        <f t="shared" si="2291"/>
        <v>0</v>
      </c>
      <c r="CB167" s="90">
        <f t="shared" si="2292"/>
        <v>0</v>
      </c>
      <c r="CC167" s="90"/>
      <c r="CD167" s="90">
        <f t="shared" si="2293"/>
        <v>0</v>
      </c>
      <c r="CE167" s="90">
        <f t="shared" si="2294"/>
        <v>0</v>
      </c>
      <c r="CF167" s="89"/>
      <c r="CG167" s="89">
        <v>250</v>
      </c>
      <c r="CH167" s="90">
        <f t="shared" si="2456"/>
        <v>0</v>
      </c>
      <c r="CI167" s="90"/>
      <c r="CJ167" s="91"/>
      <c r="CK167" s="90">
        <f t="shared" si="2457"/>
        <v>0</v>
      </c>
      <c r="CL167" s="90">
        <f t="shared" si="2458"/>
        <v>0</v>
      </c>
      <c r="CM167" s="90">
        <f t="shared" si="2459"/>
        <v>0</v>
      </c>
      <c r="CN167" s="90"/>
      <c r="CO167" s="90">
        <f t="shared" si="2460"/>
        <v>0</v>
      </c>
      <c r="CP167" s="90">
        <f t="shared" si="2461"/>
        <v>0</v>
      </c>
      <c r="CQ167" s="89"/>
      <c r="CR167" s="89">
        <f t="shared" si="2228"/>
        <v>750</v>
      </c>
      <c r="CS167" s="90">
        <f t="shared" si="2229"/>
        <v>0</v>
      </c>
      <c r="CT167" s="90">
        <f t="shared" si="2230"/>
        <v>0</v>
      </c>
      <c r="CU167" s="90">
        <f t="shared" si="2231"/>
        <v>0</v>
      </c>
      <c r="CV167" s="90">
        <f t="shared" si="2232"/>
        <v>0</v>
      </c>
      <c r="CW167" s="90">
        <f t="shared" si="1887"/>
        <v>0</v>
      </c>
      <c r="CX167" s="90">
        <f t="shared" si="2233"/>
        <v>0</v>
      </c>
      <c r="CY167" s="90">
        <f t="shared" si="2234"/>
        <v>0</v>
      </c>
      <c r="CZ167" s="90">
        <f t="shared" si="2235"/>
        <v>0</v>
      </c>
      <c r="DA167" s="90">
        <f t="shared" si="2236"/>
        <v>0</v>
      </c>
      <c r="DB167" s="89">
        <f t="shared" si="2237"/>
        <v>0</v>
      </c>
      <c r="DC167" s="191">
        <f t="shared" si="2249"/>
        <v>1500</v>
      </c>
      <c r="DD167" s="191">
        <f t="shared" si="2250"/>
        <v>750</v>
      </c>
      <c r="DE167" s="191">
        <f t="shared" si="2251"/>
        <v>0</v>
      </c>
      <c r="DF167" s="191">
        <f t="shared" si="2252"/>
        <v>0</v>
      </c>
      <c r="DG167" s="191">
        <f t="shared" si="2253"/>
        <v>750</v>
      </c>
      <c r="DH167" s="191">
        <f t="shared" si="2254"/>
        <v>150</v>
      </c>
      <c r="DI167" s="191">
        <f t="shared" si="2255"/>
        <v>0</v>
      </c>
      <c r="DJ167" s="191">
        <f t="shared" si="2256"/>
        <v>0</v>
      </c>
      <c r="DK167" s="191">
        <f t="shared" si="2257"/>
        <v>150</v>
      </c>
      <c r="DL167" s="191">
        <f t="shared" si="2258"/>
        <v>600</v>
      </c>
      <c r="DM167" s="191">
        <f t="shared" si="2259"/>
        <v>184</v>
      </c>
      <c r="DN167" s="89">
        <v>250</v>
      </c>
      <c r="DO167" s="90">
        <f t="shared" si="2295"/>
        <v>0</v>
      </c>
      <c r="DP167" s="90"/>
      <c r="DQ167" s="91"/>
      <c r="DR167" s="90">
        <f t="shared" si="2296"/>
        <v>0</v>
      </c>
      <c r="DS167" s="90">
        <f t="shared" si="2297"/>
        <v>0</v>
      </c>
      <c r="DT167" s="90">
        <f t="shared" si="2298"/>
        <v>0</v>
      </c>
      <c r="DU167" s="90"/>
      <c r="DV167" s="90">
        <f t="shared" si="2299"/>
        <v>0</v>
      </c>
      <c r="DW167" s="90">
        <f t="shared" si="2300"/>
        <v>0</v>
      </c>
      <c r="DX167" s="89"/>
      <c r="DY167" s="89">
        <v>250</v>
      </c>
      <c r="DZ167" s="90">
        <f t="shared" si="2462"/>
        <v>0</v>
      </c>
      <c r="EA167" s="90"/>
      <c r="EB167" s="91"/>
      <c r="EC167" s="90">
        <f t="shared" si="2463"/>
        <v>0</v>
      </c>
      <c r="ED167" s="90">
        <f t="shared" si="2464"/>
        <v>0</v>
      </c>
      <c r="EE167" s="90">
        <f t="shared" si="2471"/>
        <v>0</v>
      </c>
      <c r="EF167" s="90"/>
      <c r="EG167" s="90">
        <f t="shared" si="2465"/>
        <v>0</v>
      </c>
      <c r="EH167" s="90">
        <f t="shared" si="2466"/>
        <v>0</v>
      </c>
      <c r="EI167" s="89"/>
      <c r="EJ167" s="89">
        <v>250</v>
      </c>
      <c r="EK167" s="90">
        <f t="shared" si="2301"/>
        <v>0</v>
      </c>
      <c r="EL167" s="90"/>
      <c r="EM167" s="91"/>
      <c r="EN167" s="90">
        <f t="shared" si="2302"/>
        <v>0</v>
      </c>
      <c r="EO167" s="90">
        <f t="shared" si="2303"/>
        <v>0</v>
      </c>
      <c r="EP167" s="90">
        <f t="shared" si="2304"/>
        <v>0</v>
      </c>
      <c r="EQ167" s="90"/>
      <c r="ER167" s="90">
        <f t="shared" si="2305"/>
        <v>0</v>
      </c>
      <c r="ES167" s="90">
        <f t="shared" si="2306"/>
        <v>0</v>
      </c>
      <c r="ET167" s="89"/>
      <c r="EU167" s="89">
        <f t="shared" si="2158"/>
        <v>750</v>
      </c>
      <c r="EV167" s="90">
        <f t="shared" si="2159"/>
        <v>0</v>
      </c>
      <c r="EW167" s="90">
        <f t="shared" si="2160"/>
        <v>0</v>
      </c>
      <c r="EX167" s="90">
        <f t="shared" si="2161"/>
        <v>0</v>
      </c>
      <c r="EY167" s="90">
        <f t="shared" si="2162"/>
        <v>0</v>
      </c>
      <c r="EZ167" s="90">
        <f t="shared" si="1888"/>
        <v>0</v>
      </c>
      <c r="FA167" s="90">
        <f t="shared" si="2163"/>
        <v>0</v>
      </c>
      <c r="FB167" s="90">
        <f t="shared" si="2164"/>
        <v>0</v>
      </c>
      <c r="FC167" s="90">
        <f t="shared" si="2165"/>
        <v>0</v>
      </c>
      <c r="FD167" s="90">
        <f t="shared" si="2166"/>
        <v>0</v>
      </c>
      <c r="FE167" s="89">
        <f t="shared" si="2167"/>
        <v>0</v>
      </c>
      <c r="FF167" s="191">
        <f t="shared" si="2260"/>
        <v>2250</v>
      </c>
      <c r="FG167" s="191">
        <f t="shared" si="2261"/>
        <v>750</v>
      </c>
      <c r="FH167" s="191">
        <f t="shared" si="2262"/>
        <v>0</v>
      </c>
      <c r="FI167" s="191">
        <f t="shared" si="2263"/>
        <v>0</v>
      </c>
      <c r="FJ167" s="191">
        <f t="shared" si="2264"/>
        <v>750</v>
      </c>
      <c r="FK167" s="191">
        <f t="shared" si="2265"/>
        <v>150</v>
      </c>
      <c r="FL167" s="191">
        <f t="shared" si="2266"/>
        <v>0</v>
      </c>
      <c r="FM167" s="191">
        <f t="shared" si="2267"/>
        <v>0</v>
      </c>
      <c r="FN167" s="191">
        <f t="shared" si="2268"/>
        <v>150</v>
      </c>
      <c r="FO167" s="191">
        <f t="shared" si="2269"/>
        <v>600</v>
      </c>
      <c r="FP167" s="191">
        <f t="shared" si="2270"/>
        <v>184</v>
      </c>
      <c r="FQ167" s="89">
        <v>250</v>
      </c>
      <c r="FR167" s="90">
        <f t="shared" si="2277"/>
        <v>0</v>
      </c>
      <c r="FS167" s="90"/>
      <c r="FT167" s="91"/>
      <c r="FU167" s="90">
        <f t="shared" si="2278"/>
        <v>0</v>
      </c>
      <c r="FV167" s="90">
        <f t="shared" si="2279"/>
        <v>0</v>
      </c>
      <c r="FW167" s="90">
        <f t="shared" si="2280"/>
        <v>0</v>
      </c>
      <c r="FX167" s="90"/>
      <c r="FY167" s="90">
        <f t="shared" si="2281"/>
        <v>0</v>
      </c>
      <c r="FZ167" s="90">
        <f t="shared" si="2282"/>
        <v>0</v>
      </c>
      <c r="GA167" s="89"/>
      <c r="GB167" s="89">
        <v>250</v>
      </c>
      <c r="GC167" s="90">
        <f t="shared" si="2472"/>
        <v>0</v>
      </c>
      <c r="GD167" s="90"/>
      <c r="GE167" s="91"/>
      <c r="GF167" s="90">
        <f t="shared" si="2473"/>
        <v>0</v>
      </c>
      <c r="GG167" s="90">
        <f t="shared" si="2474"/>
        <v>0</v>
      </c>
      <c r="GH167" s="90">
        <f t="shared" si="2475"/>
        <v>0</v>
      </c>
      <c r="GI167" s="90"/>
      <c r="GJ167" s="90">
        <f t="shared" si="2476"/>
        <v>0</v>
      </c>
      <c r="GK167" s="90">
        <f t="shared" si="2477"/>
        <v>0</v>
      </c>
      <c r="GL167" s="89"/>
      <c r="GM167" s="89">
        <v>250</v>
      </c>
      <c r="GN167" s="90">
        <f t="shared" si="2450"/>
        <v>0</v>
      </c>
      <c r="GO167" s="90"/>
      <c r="GP167" s="91"/>
      <c r="GQ167" s="90">
        <f t="shared" si="2451"/>
        <v>0</v>
      </c>
      <c r="GR167" s="90">
        <f t="shared" si="2452"/>
        <v>0</v>
      </c>
      <c r="GS167" s="90">
        <f t="shared" si="2453"/>
        <v>0</v>
      </c>
      <c r="GT167" s="90"/>
      <c r="GU167" s="90">
        <f t="shared" si="2454"/>
        <v>0</v>
      </c>
      <c r="GV167" s="90">
        <f t="shared" si="2455"/>
        <v>0</v>
      </c>
      <c r="GW167" s="89"/>
      <c r="GX167" s="89">
        <f t="shared" si="2197"/>
        <v>750</v>
      </c>
      <c r="GY167" s="90">
        <f t="shared" si="2198"/>
        <v>0</v>
      </c>
      <c r="GZ167" s="90">
        <f t="shared" si="2199"/>
        <v>0</v>
      </c>
      <c r="HA167" s="90">
        <f t="shared" si="2200"/>
        <v>0</v>
      </c>
      <c r="HB167" s="90">
        <f t="shared" si="2201"/>
        <v>0</v>
      </c>
      <c r="HC167" s="90">
        <f t="shared" si="1889"/>
        <v>0</v>
      </c>
      <c r="HD167" s="90">
        <f t="shared" si="2202"/>
        <v>0</v>
      </c>
      <c r="HE167" s="90">
        <f t="shared" si="2203"/>
        <v>0</v>
      </c>
      <c r="HF167" s="90">
        <f t="shared" si="2204"/>
        <v>0</v>
      </c>
      <c r="HG167" s="90">
        <f t="shared" si="2205"/>
        <v>0</v>
      </c>
      <c r="HH167" s="89">
        <f t="shared" si="2206"/>
        <v>0</v>
      </c>
      <c r="HI167" s="90">
        <f t="shared" si="2238"/>
        <v>3000</v>
      </c>
      <c r="HJ167" s="90">
        <f t="shared" si="2239"/>
        <v>750</v>
      </c>
      <c r="HK167" s="90">
        <f t="shared" si="2240"/>
        <v>0</v>
      </c>
      <c r="HL167" s="90">
        <f t="shared" si="2241"/>
        <v>0</v>
      </c>
      <c r="HM167" s="90">
        <f t="shared" si="2242"/>
        <v>750</v>
      </c>
      <c r="HN167" s="90">
        <f t="shared" si="2243"/>
        <v>50</v>
      </c>
      <c r="HO167" s="90">
        <f t="shared" si="2244"/>
        <v>0</v>
      </c>
      <c r="HP167" s="90">
        <f t="shared" si="2245"/>
        <v>0</v>
      </c>
      <c r="HQ167" s="90">
        <f t="shared" si="2246"/>
        <v>50</v>
      </c>
      <c r="HR167" s="90">
        <f t="shared" si="2247"/>
        <v>700</v>
      </c>
      <c r="HS167" s="90">
        <f t="shared" si="2248"/>
        <v>184</v>
      </c>
      <c r="HT167" s="159">
        <f t="shared" si="1884"/>
        <v>750</v>
      </c>
      <c r="HU167" s="131">
        <f t="shared" si="1885"/>
        <v>750</v>
      </c>
      <c r="HV167" s="131">
        <f t="shared" si="1890"/>
        <v>750</v>
      </c>
      <c r="HW167" s="76"/>
      <c r="HX167" s="84">
        <f t="shared" si="1698"/>
        <v>184</v>
      </c>
      <c r="HY167" s="76"/>
      <c r="HZ167" s="76"/>
      <c r="IA167" s="76"/>
      <c r="IB167" s="76"/>
      <c r="IC167" s="76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  <c r="LE167" s="68"/>
      <c r="LF167" s="68"/>
      <c r="LG167" s="68"/>
    </row>
    <row r="168" spans="1:319" s="2" customFormat="1" ht="15.75" customHeight="1" x14ac:dyDescent="0.25">
      <c r="A168" s="33"/>
      <c r="B168" s="37">
        <v>27</v>
      </c>
      <c r="C168" s="37"/>
      <c r="D168" s="37"/>
      <c r="E168" s="37"/>
      <c r="F168" s="69" t="s">
        <v>666</v>
      </c>
      <c r="G168" s="70" t="s">
        <v>375</v>
      </c>
      <c r="H168" s="71" t="s">
        <v>644</v>
      </c>
      <c r="I168" s="87">
        <v>61010004380</v>
      </c>
      <c r="J168" s="34" t="s">
        <v>99</v>
      </c>
      <c r="K168" s="92" t="s">
        <v>33</v>
      </c>
      <c r="L168" s="34" t="s">
        <v>1005</v>
      </c>
      <c r="M168" s="34">
        <v>92</v>
      </c>
      <c r="N168" s="34" t="s">
        <v>1242</v>
      </c>
      <c r="O168" s="34"/>
      <c r="P168" s="100" t="s">
        <v>192</v>
      </c>
      <c r="Q168" s="254">
        <v>20</v>
      </c>
      <c r="R168" s="39" t="s">
        <v>338</v>
      </c>
      <c r="S168" s="89">
        <v>250</v>
      </c>
      <c r="T168" s="90">
        <f t="shared" si="2283"/>
        <v>250</v>
      </c>
      <c r="U168" s="90"/>
      <c r="V168" s="91"/>
      <c r="W168" s="90">
        <f t="shared" si="2284"/>
        <v>250</v>
      </c>
      <c r="X168" s="90">
        <f t="shared" si="2285"/>
        <v>50</v>
      </c>
      <c r="Y168" s="90">
        <f t="shared" si="2286"/>
        <v>0</v>
      </c>
      <c r="Z168" s="90"/>
      <c r="AA168" s="90">
        <f t="shared" si="2287"/>
        <v>50</v>
      </c>
      <c r="AB168" s="90">
        <f t="shared" si="2288"/>
        <v>200</v>
      </c>
      <c r="AC168" s="89">
        <v>28</v>
      </c>
      <c r="AD168" s="89">
        <v>250</v>
      </c>
      <c r="AE168" s="90">
        <f t="shared" si="2446"/>
        <v>250</v>
      </c>
      <c r="AF168" s="90"/>
      <c r="AG168" s="91"/>
      <c r="AH168" s="90">
        <f t="shared" si="2447"/>
        <v>250</v>
      </c>
      <c r="AI168" s="90">
        <v>0</v>
      </c>
      <c r="AJ168" s="90">
        <v>0</v>
      </c>
      <c r="AK168" s="90"/>
      <c r="AL168" s="90">
        <f t="shared" si="2448"/>
        <v>0</v>
      </c>
      <c r="AM168" s="90">
        <f t="shared" si="2449"/>
        <v>250</v>
      </c>
      <c r="AN168" s="177">
        <v>21</v>
      </c>
      <c r="AO168" s="89">
        <v>250</v>
      </c>
      <c r="AP168" s="90">
        <f t="shared" si="2467"/>
        <v>250</v>
      </c>
      <c r="AQ168" s="90"/>
      <c r="AR168" s="91"/>
      <c r="AS168" s="90">
        <f t="shared" si="2468"/>
        <v>250</v>
      </c>
      <c r="AT168" s="90">
        <v>0</v>
      </c>
      <c r="AU168" s="90">
        <v>0</v>
      </c>
      <c r="AV168" s="90"/>
      <c r="AW168" s="90">
        <f t="shared" si="2469"/>
        <v>0</v>
      </c>
      <c r="AX168" s="90">
        <f t="shared" si="2470"/>
        <v>250</v>
      </c>
      <c r="AY168" s="89">
        <v>22</v>
      </c>
      <c r="AZ168" s="89">
        <f t="shared" si="2218"/>
        <v>750</v>
      </c>
      <c r="BA168" s="90">
        <f t="shared" si="2219"/>
        <v>750</v>
      </c>
      <c r="BB168" s="90">
        <f t="shared" si="2220"/>
        <v>0</v>
      </c>
      <c r="BC168" s="90">
        <f t="shared" si="2221"/>
        <v>0</v>
      </c>
      <c r="BD168" s="90">
        <f t="shared" si="2222"/>
        <v>750</v>
      </c>
      <c r="BE168" s="90">
        <f t="shared" si="1886"/>
        <v>150</v>
      </c>
      <c r="BF168" s="90">
        <f t="shared" si="2223"/>
        <v>0</v>
      </c>
      <c r="BG168" s="90">
        <f t="shared" si="2224"/>
        <v>0</v>
      </c>
      <c r="BH168" s="90">
        <f t="shared" si="2225"/>
        <v>150</v>
      </c>
      <c r="BI168" s="90">
        <f t="shared" si="2226"/>
        <v>600</v>
      </c>
      <c r="BJ168" s="89">
        <f t="shared" si="2227"/>
        <v>71</v>
      </c>
      <c r="BK168" s="89">
        <v>250</v>
      </c>
      <c r="BL168" s="90">
        <f t="shared" si="2271"/>
        <v>0</v>
      </c>
      <c r="BM168" s="90"/>
      <c r="BN168" s="91"/>
      <c r="BO168" s="90">
        <f t="shared" si="2272"/>
        <v>0</v>
      </c>
      <c r="BP168" s="90">
        <f t="shared" si="2273"/>
        <v>0</v>
      </c>
      <c r="BQ168" s="90">
        <f t="shared" si="2274"/>
        <v>0</v>
      </c>
      <c r="BR168" s="90"/>
      <c r="BS168" s="90">
        <f t="shared" si="2275"/>
        <v>0</v>
      </c>
      <c r="BT168" s="90">
        <f t="shared" si="2276"/>
        <v>0</v>
      </c>
      <c r="BU168" s="89"/>
      <c r="BV168" s="89">
        <v>250</v>
      </c>
      <c r="BW168" s="90">
        <f t="shared" si="2289"/>
        <v>0</v>
      </c>
      <c r="BX168" s="90"/>
      <c r="BY168" s="91"/>
      <c r="BZ168" s="90">
        <f t="shared" si="2290"/>
        <v>0</v>
      </c>
      <c r="CA168" s="90">
        <f t="shared" si="2291"/>
        <v>0</v>
      </c>
      <c r="CB168" s="90">
        <f t="shared" si="2292"/>
        <v>0</v>
      </c>
      <c r="CC168" s="90"/>
      <c r="CD168" s="90">
        <f t="shared" si="2293"/>
        <v>0</v>
      </c>
      <c r="CE168" s="90">
        <f t="shared" si="2294"/>
        <v>0</v>
      </c>
      <c r="CF168" s="89"/>
      <c r="CG168" s="89">
        <v>250</v>
      </c>
      <c r="CH168" s="90">
        <f t="shared" si="2456"/>
        <v>0</v>
      </c>
      <c r="CI168" s="90"/>
      <c r="CJ168" s="91"/>
      <c r="CK168" s="90">
        <f t="shared" si="2457"/>
        <v>0</v>
      </c>
      <c r="CL168" s="90">
        <f t="shared" si="2458"/>
        <v>0</v>
      </c>
      <c r="CM168" s="90">
        <f t="shared" si="2459"/>
        <v>0</v>
      </c>
      <c r="CN168" s="90"/>
      <c r="CO168" s="90">
        <f t="shared" si="2460"/>
        <v>0</v>
      </c>
      <c r="CP168" s="90">
        <f t="shared" si="2461"/>
        <v>0</v>
      </c>
      <c r="CQ168" s="89"/>
      <c r="CR168" s="89">
        <f t="shared" si="2228"/>
        <v>750</v>
      </c>
      <c r="CS168" s="90">
        <f t="shared" si="2229"/>
        <v>0</v>
      </c>
      <c r="CT168" s="90">
        <f t="shared" si="2230"/>
        <v>0</v>
      </c>
      <c r="CU168" s="90">
        <f t="shared" si="2231"/>
        <v>0</v>
      </c>
      <c r="CV168" s="90">
        <f t="shared" si="2232"/>
        <v>0</v>
      </c>
      <c r="CW168" s="90">
        <f t="shared" si="1887"/>
        <v>0</v>
      </c>
      <c r="CX168" s="90">
        <f t="shared" si="2233"/>
        <v>0</v>
      </c>
      <c r="CY168" s="90">
        <f t="shared" si="2234"/>
        <v>0</v>
      </c>
      <c r="CZ168" s="90">
        <f t="shared" si="2235"/>
        <v>0</v>
      </c>
      <c r="DA168" s="90">
        <f t="shared" si="2236"/>
        <v>0</v>
      </c>
      <c r="DB168" s="89">
        <f t="shared" si="2237"/>
        <v>0</v>
      </c>
      <c r="DC168" s="191">
        <f t="shared" si="2249"/>
        <v>1500</v>
      </c>
      <c r="DD168" s="191">
        <f t="shared" si="2250"/>
        <v>750</v>
      </c>
      <c r="DE168" s="191">
        <f t="shared" si="2251"/>
        <v>0</v>
      </c>
      <c r="DF168" s="191">
        <f t="shared" si="2252"/>
        <v>0</v>
      </c>
      <c r="DG168" s="191">
        <f t="shared" si="2253"/>
        <v>750</v>
      </c>
      <c r="DH168" s="191">
        <f t="shared" si="2254"/>
        <v>150</v>
      </c>
      <c r="DI168" s="191">
        <f t="shared" si="2255"/>
        <v>0</v>
      </c>
      <c r="DJ168" s="191">
        <f t="shared" si="2256"/>
        <v>0</v>
      </c>
      <c r="DK168" s="191">
        <f t="shared" si="2257"/>
        <v>150</v>
      </c>
      <c r="DL168" s="191">
        <f t="shared" si="2258"/>
        <v>600</v>
      </c>
      <c r="DM168" s="191">
        <f t="shared" si="2259"/>
        <v>71</v>
      </c>
      <c r="DN168" s="89">
        <v>250</v>
      </c>
      <c r="DO168" s="90">
        <f t="shared" si="2295"/>
        <v>0</v>
      </c>
      <c r="DP168" s="90"/>
      <c r="DQ168" s="91"/>
      <c r="DR168" s="90">
        <f t="shared" si="2296"/>
        <v>0</v>
      </c>
      <c r="DS168" s="90">
        <f t="shared" si="2297"/>
        <v>0</v>
      </c>
      <c r="DT168" s="90">
        <f t="shared" si="2298"/>
        <v>0</v>
      </c>
      <c r="DU168" s="90"/>
      <c r="DV168" s="90">
        <f t="shared" si="2299"/>
        <v>0</v>
      </c>
      <c r="DW168" s="90">
        <f t="shared" si="2300"/>
        <v>0</v>
      </c>
      <c r="DX168" s="89"/>
      <c r="DY168" s="89">
        <v>250</v>
      </c>
      <c r="DZ168" s="90">
        <f t="shared" si="2462"/>
        <v>0</v>
      </c>
      <c r="EA168" s="90"/>
      <c r="EB168" s="91"/>
      <c r="EC168" s="90">
        <f t="shared" si="2463"/>
        <v>0</v>
      </c>
      <c r="ED168" s="90">
        <f t="shared" si="2464"/>
        <v>0</v>
      </c>
      <c r="EE168" s="90">
        <f t="shared" si="2471"/>
        <v>0</v>
      </c>
      <c r="EF168" s="90"/>
      <c r="EG168" s="90">
        <f t="shared" si="2465"/>
        <v>0</v>
      </c>
      <c r="EH168" s="90">
        <f t="shared" si="2466"/>
        <v>0</v>
      </c>
      <c r="EI168" s="89"/>
      <c r="EJ168" s="89">
        <v>250</v>
      </c>
      <c r="EK168" s="90">
        <f t="shared" si="2301"/>
        <v>0</v>
      </c>
      <c r="EL168" s="90"/>
      <c r="EM168" s="91"/>
      <c r="EN168" s="90">
        <f t="shared" si="2302"/>
        <v>0</v>
      </c>
      <c r="EO168" s="90">
        <f t="shared" si="2303"/>
        <v>0</v>
      </c>
      <c r="EP168" s="90">
        <f t="shared" si="2304"/>
        <v>0</v>
      </c>
      <c r="EQ168" s="90"/>
      <c r="ER168" s="90">
        <f t="shared" si="2305"/>
        <v>0</v>
      </c>
      <c r="ES168" s="90">
        <f t="shared" si="2306"/>
        <v>0</v>
      </c>
      <c r="ET168" s="89"/>
      <c r="EU168" s="89">
        <f t="shared" si="2158"/>
        <v>750</v>
      </c>
      <c r="EV168" s="90">
        <f t="shared" si="2159"/>
        <v>0</v>
      </c>
      <c r="EW168" s="90">
        <f t="shared" si="2160"/>
        <v>0</v>
      </c>
      <c r="EX168" s="90">
        <f t="shared" si="2161"/>
        <v>0</v>
      </c>
      <c r="EY168" s="90">
        <f t="shared" si="2162"/>
        <v>0</v>
      </c>
      <c r="EZ168" s="90">
        <f t="shared" si="1888"/>
        <v>0</v>
      </c>
      <c r="FA168" s="90">
        <f t="shared" si="2163"/>
        <v>0</v>
      </c>
      <c r="FB168" s="90">
        <f t="shared" si="2164"/>
        <v>0</v>
      </c>
      <c r="FC168" s="90">
        <f t="shared" si="2165"/>
        <v>0</v>
      </c>
      <c r="FD168" s="90">
        <f t="shared" si="2166"/>
        <v>0</v>
      </c>
      <c r="FE168" s="89">
        <f t="shared" si="2167"/>
        <v>0</v>
      </c>
      <c r="FF168" s="191">
        <f t="shared" si="2260"/>
        <v>2250</v>
      </c>
      <c r="FG168" s="191">
        <f t="shared" si="2261"/>
        <v>750</v>
      </c>
      <c r="FH168" s="191">
        <f t="shared" si="2262"/>
        <v>0</v>
      </c>
      <c r="FI168" s="191">
        <f t="shared" si="2263"/>
        <v>0</v>
      </c>
      <c r="FJ168" s="191">
        <f t="shared" si="2264"/>
        <v>750</v>
      </c>
      <c r="FK168" s="191">
        <f t="shared" si="2265"/>
        <v>150</v>
      </c>
      <c r="FL168" s="191">
        <f t="shared" si="2266"/>
        <v>0</v>
      </c>
      <c r="FM168" s="191">
        <f t="shared" si="2267"/>
        <v>0</v>
      </c>
      <c r="FN168" s="191">
        <f t="shared" si="2268"/>
        <v>150</v>
      </c>
      <c r="FO168" s="191">
        <f t="shared" si="2269"/>
        <v>600</v>
      </c>
      <c r="FP168" s="191">
        <f t="shared" si="2270"/>
        <v>71</v>
      </c>
      <c r="FQ168" s="89">
        <v>250</v>
      </c>
      <c r="FR168" s="90">
        <f t="shared" si="2277"/>
        <v>0</v>
      </c>
      <c r="FS168" s="90"/>
      <c r="FT168" s="91"/>
      <c r="FU168" s="90">
        <f t="shared" si="2278"/>
        <v>0</v>
      </c>
      <c r="FV168" s="90">
        <f t="shared" si="2279"/>
        <v>0</v>
      </c>
      <c r="FW168" s="90">
        <f t="shared" si="2280"/>
        <v>0</v>
      </c>
      <c r="FX168" s="90"/>
      <c r="FY168" s="90">
        <f t="shared" si="2281"/>
        <v>0</v>
      </c>
      <c r="FZ168" s="90">
        <f t="shared" si="2282"/>
        <v>0</v>
      </c>
      <c r="GA168" s="89"/>
      <c r="GB168" s="89">
        <v>250</v>
      </c>
      <c r="GC168" s="90">
        <f t="shared" si="2472"/>
        <v>0</v>
      </c>
      <c r="GD168" s="90"/>
      <c r="GE168" s="91"/>
      <c r="GF168" s="90">
        <f t="shared" si="2473"/>
        <v>0</v>
      </c>
      <c r="GG168" s="90">
        <f t="shared" si="2474"/>
        <v>0</v>
      </c>
      <c r="GH168" s="90">
        <f t="shared" si="2475"/>
        <v>0</v>
      </c>
      <c r="GI168" s="90"/>
      <c r="GJ168" s="90">
        <f t="shared" si="2476"/>
        <v>0</v>
      </c>
      <c r="GK168" s="90">
        <f t="shared" si="2477"/>
        <v>0</v>
      </c>
      <c r="GL168" s="89"/>
      <c r="GM168" s="89">
        <v>250</v>
      </c>
      <c r="GN168" s="90">
        <f t="shared" si="2450"/>
        <v>0</v>
      </c>
      <c r="GO168" s="90"/>
      <c r="GP168" s="91"/>
      <c r="GQ168" s="90">
        <f t="shared" si="2451"/>
        <v>0</v>
      </c>
      <c r="GR168" s="90">
        <f t="shared" si="2452"/>
        <v>0</v>
      </c>
      <c r="GS168" s="90">
        <f t="shared" si="2453"/>
        <v>0</v>
      </c>
      <c r="GT168" s="90"/>
      <c r="GU168" s="90">
        <f t="shared" si="2454"/>
        <v>0</v>
      </c>
      <c r="GV168" s="90">
        <f t="shared" si="2455"/>
        <v>0</v>
      </c>
      <c r="GW168" s="89"/>
      <c r="GX168" s="89">
        <f t="shared" si="2197"/>
        <v>750</v>
      </c>
      <c r="GY168" s="90">
        <f t="shared" si="2198"/>
        <v>0</v>
      </c>
      <c r="GZ168" s="90">
        <f t="shared" si="2199"/>
        <v>0</v>
      </c>
      <c r="HA168" s="90">
        <f t="shared" si="2200"/>
        <v>0</v>
      </c>
      <c r="HB168" s="90">
        <f t="shared" si="2201"/>
        <v>0</v>
      </c>
      <c r="HC168" s="90">
        <f t="shared" si="1889"/>
        <v>0</v>
      </c>
      <c r="HD168" s="90">
        <f t="shared" si="2202"/>
        <v>0</v>
      </c>
      <c r="HE168" s="90">
        <f t="shared" si="2203"/>
        <v>0</v>
      </c>
      <c r="HF168" s="90">
        <f t="shared" si="2204"/>
        <v>0</v>
      </c>
      <c r="HG168" s="90">
        <f t="shared" si="2205"/>
        <v>0</v>
      </c>
      <c r="HH168" s="89">
        <f t="shared" si="2206"/>
        <v>0</v>
      </c>
      <c r="HI168" s="90">
        <f t="shared" si="2238"/>
        <v>3000</v>
      </c>
      <c r="HJ168" s="90">
        <f t="shared" si="2239"/>
        <v>750</v>
      </c>
      <c r="HK168" s="90">
        <f t="shared" si="2240"/>
        <v>0</v>
      </c>
      <c r="HL168" s="90">
        <f t="shared" si="2241"/>
        <v>0</v>
      </c>
      <c r="HM168" s="90">
        <f t="shared" si="2242"/>
        <v>750</v>
      </c>
      <c r="HN168" s="90">
        <f t="shared" si="2243"/>
        <v>50</v>
      </c>
      <c r="HO168" s="90">
        <f t="shared" si="2244"/>
        <v>0</v>
      </c>
      <c r="HP168" s="90">
        <f t="shared" si="2245"/>
        <v>0</v>
      </c>
      <c r="HQ168" s="90">
        <f t="shared" si="2246"/>
        <v>50</v>
      </c>
      <c r="HR168" s="90">
        <f t="shared" si="2247"/>
        <v>700</v>
      </c>
      <c r="HS168" s="90">
        <f t="shared" si="2248"/>
        <v>71</v>
      </c>
      <c r="HT168" s="159">
        <f t="shared" si="1884"/>
        <v>750</v>
      </c>
      <c r="HU168" s="131">
        <f t="shared" si="1885"/>
        <v>750</v>
      </c>
      <c r="HV168" s="131">
        <f t="shared" si="1890"/>
        <v>750</v>
      </c>
      <c r="HW168" s="76"/>
      <c r="HX168" s="84">
        <f t="shared" si="1698"/>
        <v>71</v>
      </c>
      <c r="HY168" s="76"/>
      <c r="HZ168" s="76"/>
      <c r="IA168" s="76"/>
      <c r="IB168" s="76"/>
      <c r="IC168" s="76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  <c r="LE168" s="68"/>
      <c r="LF168" s="68"/>
      <c r="LG168" s="68"/>
    </row>
    <row r="169" spans="1:319" s="4" customFormat="1" ht="15.75" customHeight="1" x14ac:dyDescent="0.25">
      <c r="A169" s="33"/>
      <c r="B169" s="37">
        <v>28</v>
      </c>
      <c r="C169" s="37"/>
      <c r="D169" s="37"/>
      <c r="E169" s="38"/>
      <c r="F169" s="19" t="s">
        <v>673</v>
      </c>
      <c r="G169" s="146" t="s">
        <v>375</v>
      </c>
      <c r="H169" s="17" t="s">
        <v>651</v>
      </c>
      <c r="I169" s="87">
        <v>61010007837</v>
      </c>
      <c r="J169" s="34" t="s">
        <v>168</v>
      </c>
      <c r="K169" s="34" t="s">
        <v>18</v>
      </c>
      <c r="L169" s="34" t="s">
        <v>999</v>
      </c>
      <c r="M169" s="34">
        <v>59</v>
      </c>
      <c r="N169" s="34" t="s">
        <v>1242</v>
      </c>
      <c r="O169" s="34"/>
      <c r="P169" s="100" t="s">
        <v>192</v>
      </c>
      <c r="Q169" s="255"/>
      <c r="R169" s="39" t="s">
        <v>338</v>
      </c>
      <c r="S169" s="89">
        <v>250</v>
      </c>
      <c r="T169" s="90">
        <f t="shared" si="2283"/>
        <v>250</v>
      </c>
      <c r="U169" s="90"/>
      <c r="V169" s="91"/>
      <c r="W169" s="90">
        <f t="shared" si="2284"/>
        <v>250</v>
      </c>
      <c r="X169" s="90">
        <f t="shared" si="2285"/>
        <v>50</v>
      </c>
      <c r="Y169" s="90">
        <f t="shared" si="2286"/>
        <v>0</v>
      </c>
      <c r="Z169" s="90"/>
      <c r="AA169" s="90">
        <f t="shared" si="2287"/>
        <v>50</v>
      </c>
      <c r="AB169" s="90">
        <f t="shared" si="2288"/>
        <v>200</v>
      </c>
      <c r="AC169" s="89">
        <v>73</v>
      </c>
      <c r="AD169" s="89">
        <v>250</v>
      </c>
      <c r="AE169" s="90">
        <f t="shared" si="2446"/>
        <v>250</v>
      </c>
      <c r="AF169" s="90"/>
      <c r="AG169" s="91"/>
      <c r="AH169" s="90">
        <f t="shared" si="2447"/>
        <v>250</v>
      </c>
      <c r="AI169" s="90">
        <v>0</v>
      </c>
      <c r="AJ169" s="90">
        <v>0</v>
      </c>
      <c r="AK169" s="90"/>
      <c r="AL169" s="90">
        <f t="shared" si="2448"/>
        <v>0</v>
      </c>
      <c r="AM169" s="90">
        <f t="shared" si="2449"/>
        <v>250</v>
      </c>
      <c r="AN169" s="177">
        <v>94</v>
      </c>
      <c r="AO169" s="89">
        <v>250</v>
      </c>
      <c r="AP169" s="90">
        <f t="shared" si="2467"/>
        <v>250</v>
      </c>
      <c r="AQ169" s="90"/>
      <c r="AR169" s="91"/>
      <c r="AS169" s="90">
        <f t="shared" si="2468"/>
        <v>250</v>
      </c>
      <c r="AT169" s="90">
        <v>0</v>
      </c>
      <c r="AU169" s="90">
        <v>0</v>
      </c>
      <c r="AV169" s="90"/>
      <c r="AW169" s="90">
        <f t="shared" si="2469"/>
        <v>0</v>
      </c>
      <c r="AX169" s="90">
        <f t="shared" si="2470"/>
        <v>250</v>
      </c>
      <c r="AY169" s="89">
        <v>94</v>
      </c>
      <c r="AZ169" s="89">
        <f t="shared" si="2218"/>
        <v>750</v>
      </c>
      <c r="BA169" s="90">
        <f t="shared" si="2219"/>
        <v>750</v>
      </c>
      <c r="BB169" s="90">
        <f t="shared" si="2220"/>
        <v>0</v>
      </c>
      <c r="BC169" s="90">
        <f t="shared" si="2221"/>
        <v>0</v>
      </c>
      <c r="BD169" s="90">
        <f t="shared" si="2222"/>
        <v>750</v>
      </c>
      <c r="BE169" s="90">
        <f t="shared" si="1886"/>
        <v>150</v>
      </c>
      <c r="BF169" s="90">
        <f t="shared" si="2223"/>
        <v>0</v>
      </c>
      <c r="BG169" s="90">
        <f t="shared" si="2224"/>
        <v>0</v>
      </c>
      <c r="BH169" s="90">
        <f t="shared" si="2225"/>
        <v>150</v>
      </c>
      <c r="BI169" s="90">
        <f t="shared" si="2226"/>
        <v>600</v>
      </c>
      <c r="BJ169" s="89">
        <f t="shared" si="2227"/>
        <v>261</v>
      </c>
      <c r="BK169" s="89">
        <v>250</v>
      </c>
      <c r="BL169" s="90">
        <f t="shared" si="2271"/>
        <v>0</v>
      </c>
      <c r="BM169" s="90"/>
      <c r="BN169" s="91"/>
      <c r="BO169" s="90">
        <f t="shared" si="2272"/>
        <v>0</v>
      </c>
      <c r="BP169" s="90">
        <f t="shared" si="2273"/>
        <v>0</v>
      </c>
      <c r="BQ169" s="90">
        <f t="shared" si="2274"/>
        <v>0</v>
      </c>
      <c r="BR169" s="90"/>
      <c r="BS169" s="90">
        <f t="shared" si="2275"/>
        <v>0</v>
      </c>
      <c r="BT169" s="90">
        <f t="shared" si="2276"/>
        <v>0</v>
      </c>
      <c r="BU169" s="89"/>
      <c r="BV169" s="89">
        <v>250</v>
      </c>
      <c r="BW169" s="90">
        <f t="shared" si="2289"/>
        <v>0</v>
      </c>
      <c r="BX169" s="90"/>
      <c r="BY169" s="91"/>
      <c r="BZ169" s="90">
        <f t="shared" si="2290"/>
        <v>0</v>
      </c>
      <c r="CA169" s="90">
        <f t="shared" si="2291"/>
        <v>0</v>
      </c>
      <c r="CB169" s="90">
        <f t="shared" si="2292"/>
        <v>0</v>
      </c>
      <c r="CC169" s="90"/>
      <c r="CD169" s="90">
        <f t="shared" si="2293"/>
        <v>0</v>
      </c>
      <c r="CE169" s="90">
        <f t="shared" si="2294"/>
        <v>0</v>
      </c>
      <c r="CF169" s="89"/>
      <c r="CG169" s="89">
        <v>250</v>
      </c>
      <c r="CH169" s="90">
        <f t="shared" si="2456"/>
        <v>0</v>
      </c>
      <c r="CI169" s="90"/>
      <c r="CJ169" s="91"/>
      <c r="CK169" s="90">
        <f t="shared" si="2457"/>
        <v>0</v>
      </c>
      <c r="CL169" s="90">
        <f t="shared" si="2458"/>
        <v>0</v>
      </c>
      <c r="CM169" s="90">
        <f t="shared" si="2459"/>
        <v>0</v>
      </c>
      <c r="CN169" s="90"/>
      <c r="CO169" s="90">
        <f t="shared" si="2460"/>
        <v>0</v>
      </c>
      <c r="CP169" s="90">
        <f t="shared" si="2461"/>
        <v>0</v>
      </c>
      <c r="CQ169" s="89"/>
      <c r="CR169" s="89">
        <f t="shared" si="2228"/>
        <v>750</v>
      </c>
      <c r="CS169" s="90">
        <f t="shared" si="2229"/>
        <v>0</v>
      </c>
      <c r="CT169" s="90">
        <f t="shared" si="2230"/>
        <v>0</v>
      </c>
      <c r="CU169" s="90">
        <f t="shared" si="2231"/>
        <v>0</v>
      </c>
      <c r="CV169" s="90">
        <f t="shared" si="2232"/>
        <v>0</v>
      </c>
      <c r="CW169" s="90">
        <f t="shared" si="1887"/>
        <v>0</v>
      </c>
      <c r="CX169" s="90">
        <f t="shared" si="2233"/>
        <v>0</v>
      </c>
      <c r="CY169" s="90">
        <f t="shared" si="2234"/>
        <v>0</v>
      </c>
      <c r="CZ169" s="90">
        <f t="shared" si="2235"/>
        <v>0</v>
      </c>
      <c r="DA169" s="90">
        <f t="shared" si="2236"/>
        <v>0</v>
      </c>
      <c r="DB169" s="89">
        <f t="shared" si="2237"/>
        <v>0</v>
      </c>
      <c r="DC169" s="191">
        <f t="shared" si="2249"/>
        <v>1500</v>
      </c>
      <c r="DD169" s="191">
        <f t="shared" si="2250"/>
        <v>750</v>
      </c>
      <c r="DE169" s="191">
        <f t="shared" si="2251"/>
        <v>0</v>
      </c>
      <c r="DF169" s="191">
        <f t="shared" si="2252"/>
        <v>0</v>
      </c>
      <c r="DG169" s="191">
        <f t="shared" si="2253"/>
        <v>750</v>
      </c>
      <c r="DH169" s="191">
        <f t="shared" si="2254"/>
        <v>150</v>
      </c>
      <c r="DI169" s="191">
        <f t="shared" si="2255"/>
        <v>0</v>
      </c>
      <c r="DJ169" s="191">
        <f t="shared" si="2256"/>
        <v>0</v>
      </c>
      <c r="DK169" s="191">
        <f t="shared" si="2257"/>
        <v>150</v>
      </c>
      <c r="DL169" s="191">
        <f t="shared" si="2258"/>
        <v>600</v>
      </c>
      <c r="DM169" s="191">
        <f t="shared" si="2259"/>
        <v>261</v>
      </c>
      <c r="DN169" s="89">
        <v>250</v>
      </c>
      <c r="DO169" s="90">
        <f t="shared" si="2295"/>
        <v>0</v>
      </c>
      <c r="DP169" s="90"/>
      <c r="DQ169" s="91"/>
      <c r="DR169" s="90">
        <f t="shared" si="2296"/>
        <v>0</v>
      </c>
      <c r="DS169" s="90">
        <f t="shared" si="2297"/>
        <v>0</v>
      </c>
      <c r="DT169" s="90">
        <f t="shared" si="2298"/>
        <v>0</v>
      </c>
      <c r="DU169" s="90"/>
      <c r="DV169" s="90">
        <f t="shared" si="2299"/>
        <v>0</v>
      </c>
      <c r="DW169" s="90">
        <f t="shared" si="2300"/>
        <v>0</v>
      </c>
      <c r="DX169" s="89"/>
      <c r="DY169" s="89">
        <v>250</v>
      </c>
      <c r="DZ169" s="90">
        <f t="shared" si="2462"/>
        <v>0</v>
      </c>
      <c r="EA169" s="90"/>
      <c r="EB169" s="91"/>
      <c r="EC169" s="90">
        <f t="shared" si="2463"/>
        <v>0</v>
      </c>
      <c r="ED169" s="90">
        <f t="shared" si="2464"/>
        <v>0</v>
      </c>
      <c r="EE169" s="90">
        <f t="shared" si="2471"/>
        <v>0</v>
      </c>
      <c r="EF169" s="90"/>
      <c r="EG169" s="90">
        <f t="shared" si="2465"/>
        <v>0</v>
      </c>
      <c r="EH169" s="90">
        <f t="shared" si="2466"/>
        <v>0</v>
      </c>
      <c r="EI169" s="89"/>
      <c r="EJ169" s="89">
        <v>250</v>
      </c>
      <c r="EK169" s="90">
        <f t="shared" si="2301"/>
        <v>0</v>
      </c>
      <c r="EL169" s="90"/>
      <c r="EM169" s="91"/>
      <c r="EN169" s="90">
        <f t="shared" si="2302"/>
        <v>0</v>
      </c>
      <c r="EO169" s="90">
        <f t="shared" si="2303"/>
        <v>0</v>
      </c>
      <c r="EP169" s="90">
        <f t="shared" si="2304"/>
        <v>0</v>
      </c>
      <c r="EQ169" s="90"/>
      <c r="ER169" s="90">
        <f t="shared" si="2305"/>
        <v>0</v>
      </c>
      <c r="ES169" s="90">
        <f t="shared" si="2306"/>
        <v>0</v>
      </c>
      <c r="ET169" s="89"/>
      <c r="EU169" s="89">
        <f t="shared" si="2158"/>
        <v>750</v>
      </c>
      <c r="EV169" s="90">
        <f t="shared" si="2159"/>
        <v>0</v>
      </c>
      <c r="EW169" s="90">
        <f t="shared" si="2160"/>
        <v>0</v>
      </c>
      <c r="EX169" s="90">
        <f t="shared" si="2161"/>
        <v>0</v>
      </c>
      <c r="EY169" s="90">
        <f t="shared" si="2162"/>
        <v>0</v>
      </c>
      <c r="EZ169" s="90">
        <f t="shared" si="1888"/>
        <v>0</v>
      </c>
      <c r="FA169" s="90">
        <f t="shared" si="2163"/>
        <v>0</v>
      </c>
      <c r="FB169" s="90">
        <f t="shared" si="2164"/>
        <v>0</v>
      </c>
      <c r="FC169" s="90">
        <f t="shared" si="2165"/>
        <v>0</v>
      </c>
      <c r="FD169" s="90">
        <f t="shared" si="2166"/>
        <v>0</v>
      </c>
      <c r="FE169" s="89">
        <f t="shared" si="2167"/>
        <v>0</v>
      </c>
      <c r="FF169" s="191">
        <f t="shared" si="2260"/>
        <v>2250</v>
      </c>
      <c r="FG169" s="191">
        <f t="shared" si="2261"/>
        <v>750</v>
      </c>
      <c r="FH169" s="191">
        <f t="shared" si="2262"/>
        <v>0</v>
      </c>
      <c r="FI169" s="191">
        <f t="shared" si="2263"/>
        <v>0</v>
      </c>
      <c r="FJ169" s="191">
        <f t="shared" si="2264"/>
        <v>750</v>
      </c>
      <c r="FK169" s="191">
        <f t="shared" si="2265"/>
        <v>150</v>
      </c>
      <c r="FL169" s="191">
        <f t="shared" si="2266"/>
        <v>0</v>
      </c>
      <c r="FM169" s="191">
        <f t="shared" si="2267"/>
        <v>0</v>
      </c>
      <c r="FN169" s="191">
        <f t="shared" si="2268"/>
        <v>150</v>
      </c>
      <c r="FO169" s="191">
        <f t="shared" si="2269"/>
        <v>600</v>
      </c>
      <c r="FP169" s="191">
        <f t="shared" si="2270"/>
        <v>261</v>
      </c>
      <c r="FQ169" s="89">
        <v>250</v>
      </c>
      <c r="FR169" s="90">
        <f t="shared" si="2277"/>
        <v>0</v>
      </c>
      <c r="FS169" s="90"/>
      <c r="FT169" s="91"/>
      <c r="FU169" s="90">
        <f t="shared" si="2278"/>
        <v>0</v>
      </c>
      <c r="FV169" s="90">
        <f t="shared" si="2279"/>
        <v>0</v>
      </c>
      <c r="FW169" s="90">
        <f t="shared" si="2280"/>
        <v>0</v>
      </c>
      <c r="FX169" s="90"/>
      <c r="FY169" s="90">
        <f t="shared" si="2281"/>
        <v>0</v>
      </c>
      <c r="FZ169" s="90">
        <f t="shared" si="2282"/>
        <v>0</v>
      </c>
      <c r="GA169" s="89"/>
      <c r="GB169" s="89">
        <v>250</v>
      </c>
      <c r="GC169" s="90">
        <f t="shared" si="2472"/>
        <v>0</v>
      </c>
      <c r="GD169" s="90"/>
      <c r="GE169" s="91"/>
      <c r="GF169" s="90">
        <f t="shared" si="2473"/>
        <v>0</v>
      </c>
      <c r="GG169" s="90">
        <f t="shared" si="2474"/>
        <v>0</v>
      </c>
      <c r="GH169" s="90">
        <f t="shared" si="2475"/>
        <v>0</v>
      </c>
      <c r="GI169" s="90"/>
      <c r="GJ169" s="90">
        <f t="shared" si="2476"/>
        <v>0</v>
      </c>
      <c r="GK169" s="90">
        <f t="shared" si="2477"/>
        <v>0</v>
      </c>
      <c r="GL169" s="89"/>
      <c r="GM169" s="89">
        <v>250</v>
      </c>
      <c r="GN169" s="90">
        <f t="shared" si="2450"/>
        <v>0</v>
      </c>
      <c r="GO169" s="90"/>
      <c r="GP169" s="91"/>
      <c r="GQ169" s="90">
        <f t="shared" si="2451"/>
        <v>0</v>
      </c>
      <c r="GR169" s="90">
        <f t="shared" si="2452"/>
        <v>0</v>
      </c>
      <c r="GS169" s="90">
        <f t="shared" si="2453"/>
        <v>0</v>
      </c>
      <c r="GT169" s="90"/>
      <c r="GU169" s="90">
        <f t="shared" si="2454"/>
        <v>0</v>
      </c>
      <c r="GV169" s="90">
        <f t="shared" si="2455"/>
        <v>0</v>
      </c>
      <c r="GW169" s="89"/>
      <c r="GX169" s="89">
        <f t="shared" si="2197"/>
        <v>750</v>
      </c>
      <c r="GY169" s="90">
        <f t="shared" si="2198"/>
        <v>0</v>
      </c>
      <c r="GZ169" s="90">
        <f t="shared" si="2199"/>
        <v>0</v>
      </c>
      <c r="HA169" s="90">
        <f t="shared" si="2200"/>
        <v>0</v>
      </c>
      <c r="HB169" s="90">
        <f t="shared" si="2201"/>
        <v>0</v>
      </c>
      <c r="HC169" s="90">
        <f t="shared" si="1889"/>
        <v>0</v>
      </c>
      <c r="HD169" s="90">
        <f t="shared" si="2202"/>
        <v>0</v>
      </c>
      <c r="HE169" s="90">
        <f t="shared" si="2203"/>
        <v>0</v>
      </c>
      <c r="HF169" s="90">
        <f t="shared" si="2204"/>
        <v>0</v>
      </c>
      <c r="HG169" s="90">
        <f t="shared" si="2205"/>
        <v>0</v>
      </c>
      <c r="HH169" s="89">
        <f t="shared" si="2206"/>
        <v>0</v>
      </c>
      <c r="HI169" s="90">
        <f t="shared" si="2238"/>
        <v>3000</v>
      </c>
      <c r="HJ169" s="90">
        <f t="shared" si="2239"/>
        <v>750</v>
      </c>
      <c r="HK169" s="90">
        <f t="shared" si="2240"/>
        <v>0</v>
      </c>
      <c r="HL169" s="90">
        <f t="shared" si="2241"/>
        <v>0</v>
      </c>
      <c r="HM169" s="90">
        <f t="shared" si="2242"/>
        <v>750</v>
      </c>
      <c r="HN169" s="90">
        <f t="shared" si="2243"/>
        <v>50</v>
      </c>
      <c r="HO169" s="90">
        <f t="shared" si="2244"/>
        <v>0</v>
      </c>
      <c r="HP169" s="90">
        <f t="shared" si="2245"/>
        <v>0</v>
      </c>
      <c r="HQ169" s="90">
        <f t="shared" si="2246"/>
        <v>50</v>
      </c>
      <c r="HR169" s="90">
        <f t="shared" si="2247"/>
        <v>700</v>
      </c>
      <c r="HS169" s="90">
        <f t="shared" si="2248"/>
        <v>261</v>
      </c>
      <c r="HT169" s="159">
        <f t="shared" ref="HT169" si="2558">BD169+CV169+EY169+HB169</f>
        <v>750</v>
      </c>
      <c r="HU169" s="131">
        <f t="shared" ref="HU169" si="2559">BD169+CV169+EY169+FU169+GF169</f>
        <v>750</v>
      </c>
      <c r="HV169" s="131">
        <f t="shared" ref="HV169" si="2560">W169+AH169+AS169+BO169+BZ169</f>
        <v>750</v>
      </c>
      <c r="HW169" s="76"/>
      <c r="HX169" s="84">
        <f t="shared" si="1698"/>
        <v>261</v>
      </c>
      <c r="HY169" s="76"/>
      <c r="HZ169" s="76"/>
      <c r="IA169" s="76"/>
      <c r="IB169" s="76"/>
      <c r="IC169" s="76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  <c r="LG169" s="68"/>
    </row>
    <row r="170" spans="1:319" s="2" customFormat="1" ht="15.75" customHeight="1" x14ac:dyDescent="0.25">
      <c r="A170" s="33"/>
      <c r="B170" s="37">
        <v>29</v>
      </c>
      <c r="C170" s="37"/>
      <c r="D170" s="37"/>
      <c r="E170" s="37"/>
      <c r="F170" s="69" t="s">
        <v>667</v>
      </c>
      <c r="G170" s="70" t="s">
        <v>375</v>
      </c>
      <c r="H170" s="71" t="s">
        <v>645</v>
      </c>
      <c r="I170" s="87">
        <v>61010011446</v>
      </c>
      <c r="J170" s="34" t="s">
        <v>183</v>
      </c>
      <c r="K170" s="92" t="s">
        <v>184</v>
      </c>
      <c r="L170" s="34" t="s">
        <v>994</v>
      </c>
      <c r="M170" s="34">
        <v>100</v>
      </c>
      <c r="N170" s="34" t="s">
        <v>1242</v>
      </c>
      <c r="O170" s="34"/>
      <c r="P170" s="100" t="s">
        <v>192</v>
      </c>
      <c r="Q170" s="37">
        <v>21</v>
      </c>
      <c r="R170" s="39" t="s">
        <v>339</v>
      </c>
      <c r="S170" s="89">
        <v>250</v>
      </c>
      <c r="T170" s="90">
        <f t="shared" si="2283"/>
        <v>250</v>
      </c>
      <c r="U170" s="90"/>
      <c r="V170" s="91"/>
      <c r="W170" s="90">
        <f t="shared" si="2284"/>
        <v>250</v>
      </c>
      <c r="X170" s="90">
        <f t="shared" si="2285"/>
        <v>50</v>
      </c>
      <c r="Y170" s="90">
        <f t="shared" si="2286"/>
        <v>0</v>
      </c>
      <c r="Z170" s="90"/>
      <c r="AA170" s="90">
        <f t="shared" si="2287"/>
        <v>50</v>
      </c>
      <c r="AB170" s="90">
        <f t="shared" si="2288"/>
        <v>200</v>
      </c>
      <c r="AC170" s="89">
        <v>125</v>
      </c>
      <c r="AD170" s="89">
        <v>250</v>
      </c>
      <c r="AE170" s="90">
        <f t="shared" si="2446"/>
        <v>250</v>
      </c>
      <c r="AF170" s="90"/>
      <c r="AG170" s="91"/>
      <c r="AH170" s="90">
        <f t="shared" si="2447"/>
        <v>250</v>
      </c>
      <c r="AI170" s="90">
        <v>0</v>
      </c>
      <c r="AJ170" s="90">
        <v>0</v>
      </c>
      <c r="AK170" s="90"/>
      <c r="AL170" s="90">
        <f t="shared" si="2448"/>
        <v>0</v>
      </c>
      <c r="AM170" s="90">
        <f t="shared" si="2449"/>
        <v>250</v>
      </c>
      <c r="AN170" s="177">
        <v>130</v>
      </c>
      <c r="AO170" s="89">
        <v>250</v>
      </c>
      <c r="AP170" s="90">
        <f t="shared" si="2467"/>
        <v>250</v>
      </c>
      <c r="AQ170" s="90"/>
      <c r="AR170" s="91"/>
      <c r="AS170" s="90">
        <f t="shared" si="2468"/>
        <v>250</v>
      </c>
      <c r="AT170" s="90">
        <v>0</v>
      </c>
      <c r="AU170" s="90">
        <v>0</v>
      </c>
      <c r="AV170" s="90"/>
      <c r="AW170" s="90">
        <f t="shared" si="2469"/>
        <v>0</v>
      </c>
      <c r="AX170" s="90">
        <f t="shared" si="2470"/>
        <v>250</v>
      </c>
      <c r="AY170" s="89">
        <v>160</v>
      </c>
      <c r="AZ170" s="89">
        <f t="shared" si="2218"/>
        <v>750</v>
      </c>
      <c r="BA170" s="90">
        <f t="shared" si="2219"/>
        <v>750</v>
      </c>
      <c r="BB170" s="90">
        <f t="shared" si="2220"/>
        <v>0</v>
      </c>
      <c r="BC170" s="90">
        <f t="shared" si="2221"/>
        <v>0</v>
      </c>
      <c r="BD170" s="90">
        <f t="shared" si="2222"/>
        <v>750</v>
      </c>
      <c r="BE170" s="90">
        <f t="shared" si="1886"/>
        <v>150</v>
      </c>
      <c r="BF170" s="90">
        <f t="shared" si="2223"/>
        <v>0</v>
      </c>
      <c r="BG170" s="90">
        <f t="shared" si="2224"/>
        <v>0</v>
      </c>
      <c r="BH170" s="90">
        <f t="shared" si="2225"/>
        <v>150</v>
      </c>
      <c r="BI170" s="90">
        <f t="shared" si="2226"/>
        <v>600</v>
      </c>
      <c r="BJ170" s="89">
        <f t="shared" si="2227"/>
        <v>415</v>
      </c>
      <c r="BK170" s="89">
        <v>250</v>
      </c>
      <c r="BL170" s="90">
        <f t="shared" si="2271"/>
        <v>0</v>
      </c>
      <c r="BM170" s="90"/>
      <c r="BN170" s="91"/>
      <c r="BO170" s="90">
        <f t="shared" si="2272"/>
        <v>0</v>
      </c>
      <c r="BP170" s="90">
        <f t="shared" si="2273"/>
        <v>0</v>
      </c>
      <c r="BQ170" s="90">
        <f t="shared" si="2274"/>
        <v>0</v>
      </c>
      <c r="BR170" s="90"/>
      <c r="BS170" s="90">
        <f t="shared" si="2275"/>
        <v>0</v>
      </c>
      <c r="BT170" s="90">
        <f t="shared" si="2276"/>
        <v>0</v>
      </c>
      <c r="BU170" s="89"/>
      <c r="BV170" s="89">
        <v>250</v>
      </c>
      <c r="BW170" s="90">
        <f t="shared" ref="BW170:BW187" si="2561">IF(CF170&gt;0,BV170,0)</f>
        <v>0</v>
      </c>
      <c r="BX170" s="90"/>
      <c r="BY170" s="91"/>
      <c r="BZ170" s="90">
        <f t="shared" ref="BZ170:BZ187" si="2562">BW170+BX170+BY170</f>
        <v>0</v>
      </c>
      <c r="CA170" s="90">
        <f t="shared" ref="CA170:CA187" si="2563">BZ170*20%</f>
        <v>0</v>
      </c>
      <c r="CB170" s="90">
        <f t="shared" ref="CB170:CB187" si="2564">BZ170*E170</f>
        <v>0</v>
      </c>
      <c r="CC170" s="90"/>
      <c r="CD170" s="90">
        <f t="shared" ref="CD170:CD187" si="2565">CA170-CB170+CC170</f>
        <v>0</v>
      </c>
      <c r="CE170" s="90">
        <f t="shared" ref="CE170:CE187" si="2566">BZ170-CD170</f>
        <v>0</v>
      </c>
      <c r="CF170" s="89"/>
      <c r="CG170" s="89">
        <v>250</v>
      </c>
      <c r="CH170" s="90">
        <f t="shared" si="2456"/>
        <v>0</v>
      </c>
      <c r="CI170" s="90"/>
      <c r="CJ170" s="91"/>
      <c r="CK170" s="90">
        <f t="shared" si="2457"/>
        <v>0</v>
      </c>
      <c r="CL170" s="90">
        <f t="shared" si="2458"/>
        <v>0</v>
      </c>
      <c r="CM170" s="90">
        <f t="shared" si="2459"/>
        <v>0</v>
      </c>
      <c r="CN170" s="90"/>
      <c r="CO170" s="90">
        <f t="shared" si="2460"/>
        <v>0</v>
      </c>
      <c r="CP170" s="90">
        <f t="shared" si="2461"/>
        <v>0</v>
      </c>
      <c r="CQ170" s="89"/>
      <c r="CR170" s="89">
        <f t="shared" si="2228"/>
        <v>750</v>
      </c>
      <c r="CS170" s="90">
        <f t="shared" si="2229"/>
        <v>0</v>
      </c>
      <c r="CT170" s="90">
        <f t="shared" si="2230"/>
        <v>0</v>
      </c>
      <c r="CU170" s="90">
        <f t="shared" si="2231"/>
        <v>0</v>
      </c>
      <c r="CV170" s="90">
        <f t="shared" si="2232"/>
        <v>0</v>
      </c>
      <c r="CW170" s="90">
        <f t="shared" si="1887"/>
        <v>0</v>
      </c>
      <c r="CX170" s="90">
        <f t="shared" si="2233"/>
        <v>0</v>
      </c>
      <c r="CY170" s="90">
        <f t="shared" si="2234"/>
        <v>0</v>
      </c>
      <c r="CZ170" s="90">
        <f t="shared" si="2235"/>
        <v>0</v>
      </c>
      <c r="DA170" s="90">
        <f t="shared" si="2236"/>
        <v>0</v>
      </c>
      <c r="DB170" s="89">
        <f t="shared" si="2237"/>
        <v>0</v>
      </c>
      <c r="DC170" s="191">
        <f t="shared" si="2249"/>
        <v>1500</v>
      </c>
      <c r="DD170" s="191">
        <f t="shared" si="2250"/>
        <v>750</v>
      </c>
      <c r="DE170" s="191">
        <f t="shared" si="2251"/>
        <v>0</v>
      </c>
      <c r="DF170" s="191">
        <f t="shared" si="2252"/>
        <v>0</v>
      </c>
      <c r="DG170" s="191">
        <f t="shared" si="2253"/>
        <v>750</v>
      </c>
      <c r="DH170" s="191">
        <f t="shared" si="2254"/>
        <v>150</v>
      </c>
      <c r="DI170" s="191">
        <f t="shared" si="2255"/>
        <v>0</v>
      </c>
      <c r="DJ170" s="191">
        <f t="shared" si="2256"/>
        <v>0</v>
      </c>
      <c r="DK170" s="191">
        <f t="shared" si="2257"/>
        <v>150</v>
      </c>
      <c r="DL170" s="191">
        <f t="shared" si="2258"/>
        <v>600</v>
      </c>
      <c r="DM170" s="191">
        <f t="shared" si="2259"/>
        <v>415</v>
      </c>
      <c r="DN170" s="89">
        <v>250</v>
      </c>
      <c r="DO170" s="90">
        <f t="shared" si="2295"/>
        <v>0</v>
      </c>
      <c r="DP170" s="90"/>
      <c r="DQ170" s="91"/>
      <c r="DR170" s="90">
        <f t="shared" si="2296"/>
        <v>0</v>
      </c>
      <c r="DS170" s="90">
        <f t="shared" si="2297"/>
        <v>0</v>
      </c>
      <c r="DT170" s="90">
        <f t="shared" si="2298"/>
        <v>0</v>
      </c>
      <c r="DU170" s="90"/>
      <c r="DV170" s="90">
        <f t="shared" si="2299"/>
        <v>0</v>
      </c>
      <c r="DW170" s="90">
        <f t="shared" si="2300"/>
        <v>0</v>
      </c>
      <c r="DX170" s="89"/>
      <c r="DY170" s="89">
        <v>250</v>
      </c>
      <c r="DZ170" s="90">
        <f t="shared" si="2462"/>
        <v>0</v>
      </c>
      <c r="EA170" s="90"/>
      <c r="EB170" s="91"/>
      <c r="EC170" s="90">
        <f t="shared" si="2463"/>
        <v>0</v>
      </c>
      <c r="ED170" s="90">
        <f t="shared" si="2464"/>
        <v>0</v>
      </c>
      <c r="EE170" s="90">
        <f t="shared" si="2471"/>
        <v>0</v>
      </c>
      <c r="EF170" s="90"/>
      <c r="EG170" s="90">
        <f t="shared" si="2465"/>
        <v>0</v>
      </c>
      <c r="EH170" s="90">
        <f t="shared" si="2466"/>
        <v>0</v>
      </c>
      <c r="EI170" s="89"/>
      <c r="EJ170" s="89">
        <v>250</v>
      </c>
      <c r="EK170" s="90">
        <f t="shared" si="2301"/>
        <v>0</v>
      </c>
      <c r="EL170" s="90"/>
      <c r="EM170" s="91"/>
      <c r="EN170" s="90">
        <f t="shared" si="2302"/>
        <v>0</v>
      </c>
      <c r="EO170" s="90">
        <f t="shared" si="2303"/>
        <v>0</v>
      </c>
      <c r="EP170" s="90">
        <f t="shared" si="2304"/>
        <v>0</v>
      </c>
      <c r="EQ170" s="90"/>
      <c r="ER170" s="90">
        <f t="shared" si="2305"/>
        <v>0</v>
      </c>
      <c r="ES170" s="90">
        <f t="shared" si="2306"/>
        <v>0</v>
      </c>
      <c r="ET170" s="89"/>
      <c r="EU170" s="89">
        <f t="shared" si="2158"/>
        <v>750</v>
      </c>
      <c r="EV170" s="90">
        <f t="shared" si="2159"/>
        <v>0</v>
      </c>
      <c r="EW170" s="90">
        <f t="shared" si="2160"/>
        <v>0</v>
      </c>
      <c r="EX170" s="90">
        <f t="shared" si="2161"/>
        <v>0</v>
      </c>
      <c r="EY170" s="90">
        <f t="shared" si="2162"/>
        <v>0</v>
      </c>
      <c r="EZ170" s="90">
        <f t="shared" si="1888"/>
        <v>0</v>
      </c>
      <c r="FA170" s="90">
        <f t="shared" si="2163"/>
        <v>0</v>
      </c>
      <c r="FB170" s="90">
        <f t="shared" si="2164"/>
        <v>0</v>
      </c>
      <c r="FC170" s="90">
        <f t="shared" si="2165"/>
        <v>0</v>
      </c>
      <c r="FD170" s="90">
        <f t="shared" si="2166"/>
        <v>0</v>
      </c>
      <c r="FE170" s="89">
        <f t="shared" si="2167"/>
        <v>0</v>
      </c>
      <c r="FF170" s="191">
        <f t="shared" si="2260"/>
        <v>2250</v>
      </c>
      <c r="FG170" s="191">
        <f t="shared" si="2261"/>
        <v>750</v>
      </c>
      <c r="FH170" s="191">
        <f t="shared" si="2262"/>
        <v>0</v>
      </c>
      <c r="FI170" s="191">
        <f t="shared" si="2263"/>
        <v>0</v>
      </c>
      <c r="FJ170" s="191">
        <f t="shared" si="2264"/>
        <v>750</v>
      </c>
      <c r="FK170" s="191">
        <f t="shared" si="2265"/>
        <v>150</v>
      </c>
      <c r="FL170" s="191">
        <f t="shared" si="2266"/>
        <v>0</v>
      </c>
      <c r="FM170" s="191">
        <f t="shared" si="2267"/>
        <v>0</v>
      </c>
      <c r="FN170" s="191">
        <f t="shared" si="2268"/>
        <v>150</v>
      </c>
      <c r="FO170" s="191">
        <f t="shared" si="2269"/>
        <v>600</v>
      </c>
      <c r="FP170" s="191">
        <f t="shared" si="2270"/>
        <v>415</v>
      </c>
      <c r="FQ170" s="89">
        <v>250</v>
      </c>
      <c r="FR170" s="90">
        <f t="shared" si="2277"/>
        <v>0</v>
      </c>
      <c r="FS170" s="90"/>
      <c r="FT170" s="91"/>
      <c r="FU170" s="90">
        <f t="shared" si="2278"/>
        <v>0</v>
      </c>
      <c r="FV170" s="90">
        <f t="shared" si="2279"/>
        <v>0</v>
      </c>
      <c r="FW170" s="90">
        <f t="shared" si="2280"/>
        <v>0</v>
      </c>
      <c r="FX170" s="90"/>
      <c r="FY170" s="90">
        <f t="shared" si="2281"/>
        <v>0</v>
      </c>
      <c r="FZ170" s="90">
        <f t="shared" si="2282"/>
        <v>0</v>
      </c>
      <c r="GA170" s="89"/>
      <c r="GB170" s="89">
        <v>250</v>
      </c>
      <c r="GC170" s="90">
        <f t="shared" si="2472"/>
        <v>0</v>
      </c>
      <c r="GD170" s="90"/>
      <c r="GE170" s="91"/>
      <c r="GF170" s="90">
        <f t="shared" si="2473"/>
        <v>0</v>
      </c>
      <c r="GG170" s="90">
        <f t="shared" si="2474"/>
        <v>0</v>
      </c>
      <c r="GH170" s="90">
        <f t="shared" si="2475"/>
        <v>0</v>
      </c>
      <c r="GI170" s="90"/>
      <c r="GJ170" s="90">
        <f t="shared" si="2476"/>
        <v>0</v>
      </c>
      <c r="GK170" s="90">
        <f t="shared" si="2477"/>
        <v>0</v>
      </c>
      <c r="GL170" s="89"/>
      <c r="GM170" s="89">
        <v>250</v>
      </c>
      <c r="GN170" s="90">
        <f t="shared" si="2450"/>
        <v>0</v>
      </c>
      <c r="GO170" s="90"/>
      <c r="GP170" s="91"/>
      <c r="GQ170" s="90">
        <f t="shared" si="2451"/>
        <v>0</v>
      </c>
      <c r="GR170" s="90">
        <f t="shared" si="2452"/>
        <v>0</v>
      </c>
      <c r="GS170" s="90">
        <f t="shared" si="2453"/>
        <v>0</v>
      </c>
      <c r="GT170" s="90"/>
      <c r="GU170" s="90">
        <f t="shared" si="2454"/>
        <v>0</v>
      </c>
      <c r="GV170" s="90">
        <f t="shared" si="2455"/>
        <v>0</v>
      </c>
      <c r="GW170" s="89"/>
      <c r="GX170" s="89">
        <f t="shared" si="2197"/>
        <v>750</v>
      </c>
      <c r="GY170" s="90">
        <f t="shared" si="2198"/>
        <v>0</v>
      </c>
      <c r="GZ170" s="90">
        <f t="shared" si="2199"/>
        <v>0</v>
      </c>
      <c r="HA170" s="90">
        <f t="shared" si="2200"/>
        <v>0</v>
      </c>
      <c r="HB170" s="90">
        <f t="shared" si="2201"/>
        <v>0</v>
      </c>
      <c r="HC170" s="90">
        <f t="shared" si="1889"/>
        <v>0</v>
      </c>
      <c r="HD170" s="90">
        <f t="shared" si="2202"/>
        <v>0</v>
      </c>
      <c r="HE170" s="90">
        <f t="shared" si="2203"/>
        <v>0</v>
      </c>
      <c r="HF170" s="90">
        <f t="shared" si="2204"/>
        <v>0</v>
      </c>
      <c r="HG170" s="90">
        <f t="shared" si="2205"/>
        <v>0</v>
      </c>
      <c r="HH170" s="89">
        <f t="shared" si="2206"/>
        <v>0</v>
      </c>
      <c r="HI170" s="90">
        <f t="shared" si="2238"/>
        <v>3000</v>
      </c>
      <c r="HJ170" s="90">
        <f t="shared" si="2239"/>
        <v>750</v>
      </c>
      <c r="HK170" s="90">
        <f t="shared" si="2240"/>
        <v>0</v>
      </c>
      <c r="HL170" s="90">
        <f t="shared" si="2241"/>
        <v>0</v>
      </c>
      <c r="HM170" s="90">
        <f t="shared" si="2242"/>
        <v>750</v>
      </c>
      <c r="HN170" s="90">
        <f t="shared" si="2243"/>
        <v>50</v>
      </c>
      <c r="HO170" s="90">
        <f t="shared" si="2244"/>
        <v>0</v>
      </c>
      <c r="HP170" s="90">
        <f t="shared" si="2245"/>
        <v>0</v>
      </c>
      <c r="HQ170" s="90">
        <f t="shared" si="2246"/>
        <v>50</v>
      </c>
      <c r="HR170" s="90">
        <f t="shared" si="2247"/>
        <v>700</v>
      </c>
      <c r="HS170" s="90">
        <f t="shared" si="2248"/>
        <v>415</v>
      </c>
      <c r="HT170" s="159">
        <f t="shared" si="1884"/>
        <v>750</v>
      </c>
      <c r="HU170" s="131">
        <f t="shared" si="1885"/>
        <v>750</v>
      </c>
      <c r="HV170" s="131">
        <f t="shared" si="1890"/>
        <v>750</v>
      </c>
      <c r="HW170" s="76"/>
      <c r="HX170" s="84">
        <f t="shared" si="1698"/>
        <v>415</v>
      </c>
      <c r="HY170" s="76"/>
      <c r="HZ170" s="76"/>
      <c r="IA170" s="76"/>
      <c r="IB170" s="76"/>
      <c r="IC170" s="76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  <c r="LG170" s="68"/>
    </row>
    <row r="171" spans="1:319" s="4" customFormat="1" ht="15.75" customHeight="1" x14ac:dyDescent="0.25">
      <c r="A171" s="33"/>
      <c r="B171" s="37">
        <v>30</v>
      </c>
      <c r="C171" s="37"/>
      <c r="D171" s="37"/>
      <c r="E171" s="38"/>
      <c r="F171" s="69" t="s">
        <v>694</v>
      </c>
      <c r="G171" s="70" t="s">
        <v>375</v>
      </c>
      <c r="H171" s="71" t="s">
        <v>693</v>
      </c>
      <c r="I171" s="87" t="s">
        <v>1175</v>
      </c>
      <c r="J171" s="34" t="s">
        <v>9</v>
      </c>
      <c r="K171" s="92" t="s">
        <v>160</v>
      </c>
      <c r="L171" s="34" t="s">
        <v>1006</v>
      </c>
      <c r="M171" s="34">
        <v>58</v>
      </c>
      <c r="N171" s="34" t="s">
        <v>1242</v>
      </c>
      <c r="O171" s="34"/>
      <c r="P171" s="100" t="s">
        <v>192</v>
      </c>
      <c r="Q171" s="37">
        <v>22</v>
      </c>
      <c r="R171" s="39" t="s">
        <v>336</v>
      </c>
      <c r="S171" s="89">
        <v>250</v>
      </c>
      <c r="T171" s="90">
        <f t="shared" si="2283"/>
        <v>250</v>
      </c>
      <c r="U171" s="90"/>
      <c r="V171" s="91"/>
      <c r="W171" s="90">
        <f t="shared" si="2284"/>
        <v>250</v>
      </c>
      <c r="X171" s="90">
        <f t="shared" si="2285"/>
        <v>50</v>
      </c>
      <c r="Y171" s="90">
        <f t="shared" si="2286"/>
        <v>0</v>
      </c>
      <c r="Z171" s="90"/>
      <c r="AA171" s="90">
        <f t="shared" si="2287"/>
        <v>50</v>
      </c>
      <c r="AB171" s="90">
        <f t="shared" si="2288"/>
        <v>200</v>
      </c>
      <c r="AC171" s="89">
        <v>25</v>
      </c>
      <c r="AD171" s="89">
        <v>250</v>
      </c>
      <c r="AE171" s="90">
        <f t="shared" si="2446"/>
        <v>250</v>
      </c>
      <c r="AF171" s="90"/>
      <c r="AG171" s="91"/>
      <c r="AH171" s="90">
        <f t="shared" si="2447"/>
        <v>250</v>
      </c>
      <c r="AI171" s="90">
        <v>0</v>
      </c>
      <c r="AJ171" s="90">
        <v>0</v>
      </c>
      <c r="AK171" s="90"/>
      <c r="AL171" s="90">
        <f t="shared" si="2448"/>
        <v>0</v>
      </c>
      <c r="AM171" s="90">
        <f t="shared" si="2449"/>
        <v>250</v>
      </c>
      <c r="AN171" s="177">
        <v>45</v>
      </c>
      <c r="AO171" s="89">
        <v>250</v>
      </c>
      <c r="AP171" s="90">
        <f t="shared" si="2467"/>
        <v>250</v>
      </c>
      <c r="AQ171" s="90"/>
      <c r="AR171" s="91"/>
      <c r="AS171" s="90">
        <f t="shared" si="2468"/>
        <v>250</v>
      </c>
      <c r="AT171" s="90">
        <v>0</v>
      </c>
      <c r="AU171" s="90">
        <v>0</v>
      </c>
      <c r="AV171" s="90"/>
      <c r="AW171" s="90">
        <f t="shared" si="2469"/>
        <v>0</v>
      </c>
      <c r="AX171" s="90">
        <f t="shared" si="2470"/>
        <v>250</v>
      </c>
      <c r="AY171" s="89">
        <v>55</v>
      </c>
      <c r="AZ171" s="89">
        <f t="shared" si="2218"/>
        <v>750</v>
      </c>
      <c r="BA171" s="90">
        <f t="shared" si="2219"/>
        <v>750</v>
      </c>
      <c r="BB171" s="90">
        <f t="shared" si="2220"/>
        <v>0</v>
      </c>
      <c r="BC171" s="90">
        <f t="shared" si="2221"/>
        <v>0</v>
      </c>
      <c r="BD171" s="90">
        <f t="shared" si="2222"/>
        <v>750</v>
      </c>
      <c r="BE171" s="90">
        <f t="shared" si="1886"/>
        <v>150</v>
      </c>
      <c r="BF171" s="90">
        <f t="shared" si="2223"/>
        <v>0</v>
      </c>
      <c r="BG171" s="90">
        <f t="shared" si="2224"/>
        <v>0</v>
      </c>
      <c r="BH171" s="90">
        <f t="shared" si="2225"/>
        <v>150</v>
      </c>
      <c r="BI171" s="90">
        <f t="shared" si="2226"/>
        <v>600</v>
      </c>
      <c r="BJ171" s="89">
        <f t="shared" si="2227"/>
        <v>125</v>
      </c>
      <c r="BK171" s="89">
        <v>250</v>
      </c>
      <c r="BL171" s="90">
        <f t="shared" si="2271"/>
        <v>0</v>
      </c>
      <c r="BM171" s="90"/>
      <c r="BN171" s="91"/>
      <c r="BO171" s="90">
        <f t="shared" si="2272"/>
        <v>0</v>
      </c>
      <c r="BP171" s="90">
        <f t="shared" si="2273"/>
        <v>0</v>
      </c>
      <c r="BQ171" s="90">
        <f t="shared" si="2274"/>
        <v>0</v>
      </c>
      <c r="BR171" s="90"/>
      <c r="BS171" s="90">
        <f t="shared" si="2275"/>
        <v>0</v>
      </c>
      <c r="BT171" s="90">
        <f t="shared" si="2276"/>
        <v>0</v>
      </c>
      <c r="BU171" s="89"/>
      <c r="BV171" s="89">
        <v>250</v>
      </c>
      <c r="BW171" s="90">
        <f t="shared" si="2561"/>
        <v>0</v>
      </c>
      <c r="BX171" s="90"/>
      <c r="BY171" s="91"/>
      <c r="BZ171" s="90">
        <f t="shared" si="2562"/>
        <v>0</v>
      </c>
      <c r="CA171" s="90">
        <f t="shared" si="2563"/>
        <v>0</v>
      </c>
      <c r="CB171" s="90">
        <f t="shared" si="2564"/>
        <v>0</v>
      </c>
      <c r="CC171" s="90"/>
      <c r="CD171" s="90">
        <f t="shared" si="2565"/>
        <v>0</v>
      </c>
      <c r="CE171" s="90">
        <f t="shared" si="2566"/>
        <v>0</v>
      </c>
      <c r="CF171" s="89"/>
      <c r="CG171" s="89">
        <v>250</v>
      </c>
      <c r="CH171" s="90">
        <f t="shared" si="2456"/>
        <v>0</v>
      </c>
      <c r="CI171" s="90"/>
      <c r="CJ171" s="91"/>
      <c r="CK171" s="90">
        <f t="shared" si="2457"/>
        <v>0</v>
      </c>
      <c r="CL171" s="90">
        <f t="shared" si="2458"/>
        <v>0</v>
      </c>
      <c r="CM171" s="90">
        <f t="shared" si="2459"/>
        <v>0</v>
      </c>
      <c r="CN171" s="90"/>
      <c r="CO171" s="90">
        <f t="shared" si="2460"/>
        <v>0</v>
      </c>
      <c r="CP171" s="90">
        <f t="shared" si="2461"/>
        <v>0</v>
      </c>
      <c r="CQ171" s="89"/>
      <c r="CR171" s="89">
        <f t="shared" si="2228"/>
        <v>750</v>
      </c>
      <c r="CS171" s="90">
        <f t="shared" si="2229"/>
        <v>0</v>
      </c>
      <c r="CT171" s="90">
        <f t="shared" si="2230"/>
        <v>0</v>
      </c>
      <c r="CU171" s="90">
        <f t="shared" si="2231"/>
        <v>0</v>
      </c>
      <c r="CV171" s="90">
        <f t="shared" si="2232"/>
        <v>0</v>
      </c>
      <c r="CW171" s="90">
        <f t="shared" si="1887"/>
        <v>0</v>
      </c>
      <c r="CX171" s="90">
        <f t="shared" si="2233"/>
        <v>0</v>
      </c>
      <c r="CY171" s="90">
        <f t="shared" si="2234"/>
        <v>0</v>
      </c>
      <c r="CZ171" s="90">
        <f t="shared" si="2235"/>
        <v>0</v>
      </c>
      <c r="DA171" s="90">
        <f t="shared" si="2236"/>
        <v>0</v>
      </c>
      <c r="DB171" s="89">
        <f t="shared" si="2237"/>
        <v>0</v>
      </c>
      <c r="DC171" s="191">
        <f t="shared" si="2249"/>
        <v>1500</v>
      </c>
      <c r="DD171" s="191">
        <f t="shared" si="2250"/>
        <v>750</v>
      </c>
      <c r="DE171" s="191">
        <f t="shared" si="2251"/>
        <v>0</v>
      </c>
      <c r="DF171" s="191">
        <f t="shared" si="2252"/>
        <v>0</v>
      </c>
      <c r="DG171" s="191">
        <f t="shared" si="2253"/>
        <v>750</v>
      </c>
      <c r="DH171" s="191">
        <f t="shared" si="2254"/>
        <v>150</v>
      </c>
      <c r="DI171" s="191">
        <f t="shared" si="2255"/>
        <v>0</v>
      </c>
      <c r="DJ171" s="191">
        <f t="shared" si="2256"/>
        <v>0</v>
      </c>
      <c r="DK171" s="191">
        <f t="shared" si="2257"/>
        <v>150</v>
      </c>
      <c r="DL171" s="191">
        <f t="shared" si="2258"/>
        <v>600</v>
      </c>
      <c r="DM171" s="191">
        <f t="shared" si="2259"/>
        <v>125</v>
      </c>
      <c r="DN171" s="89">
        <v>250</v>
      </c>
      <c r="DO171" s="90">
        <f t="shared" si="2295"/>
        <v>0</v>
      </c>
      <c r="DP171" s="90"/>
      <c r="DQ171" s="91"/>
      <c r="DR171" s="90">
        <f t="shared" si="2296"/>
        <v>0</v>
      </c>
      <c r="DS171" s="90">
        <f t="shared" si="2297"/>
        <v>0</v>
      </c>
      <c r="DT171" s="90">
        <f t="shared" si="2298"/>
        <v>0</v>
      </c>
      <c r="DU171" s="90"/>
      <c r="DV171" s="90">
        <f t="shared" si="2299"/>
        <v>0</v>
      </c>
      <c r="DW171" s="90">
        <f t="shared" si="2300"/>
        <v>0</v>
      </c>
      <c r="DX171" s="89"/>
      <c r="DY171" s="89">
        <v>250</v>
      </c>
      <c r="DZ171" s="90">
        <f t="shared" si="2462"/>
        <v>0</v>
      </c>
      <c r="EA171" s="90"/>
      <c r="EB171" s="91"/>
      <c r="EC171" s="90">
        <f t="shared" si="2463"/>
        <v>0</v>
      </c>
      <c r="ED171" s="90">
        <f t="shared" si="2464"/>
        <v>0</v>
      </c>
      <c r="EE171" s="90">
        <f t="shared" si="2471"/>
        <v>0</v>
      </c>
      <c r="EF171" s="90"/>
      <c r="EG171" s="90">
        <f t="shared" si="2465"/>
        <v>0</v>
      </c>
      <c r="EH171" s="90">
        <f t="shared" si="2466"/>
        <v>0</v>
      </c>
      <c r="EI171" s="89"/>
      <c r="EJ171" s="89">
        <v>250</v>
      </c>
      <c r="EK171" s="90">
        <f t="shared" si="2301"/>
        <v>0</v>
      </c>
      <c r="EL171" s="90"/>
      <c r="EM171" s="91"/>
      <c r="EN171" s="90">
        <f t="shared" si="2302"/>
        <v>0</v>
      </c>
      <c r="EO171" s="90">
        <f t="shared" si="2303"/>
        <v>0</v>
      </c>
      <c r="EP171" s="90">
        <f t="shared" si="2304"/>
        <v>0</v>
      </c>
      <c r="EQ171" s="90"/>
      <c r="ER171" s="90">
        <f t="shared" si="2305"/>
        <v>0</v>
      </c>
      <c r="ES171" s="90">
        <f t="shared" si="2306"/>
        <v>0</v>
      </c>
      <c r="ET171" s="89"/>
      <c r="EU171" s="89">
        <f t="shared" si="2158"/>
        <v>750</v>
      </c>
      <c r="EV171" s="90">
        <f t="shared" si="2159"/>
        <v>0</v>
      </c>
      <c r="EW171" s="90">
        <f t="shared" si="2160"/>
        <v>0</v>
      </c>
      <c r="EX171" s="90">
        <f t="shared" si="2161"/>
        <v>0</v>
      </c>
      <c r="EY171" s="90">
        <f t="shared" si="2162"/>
        <v>0</v>
      </c>
      <c r="EZ171" s="90">
        <f t="shared" si="1888"/>
        <v>0</v>
      </c>
      <c r="FA171" s="90">
        <f t="shared" si="2163"/>
        <v>0</v>
      </c>
      <c r="FB171" s="90">
        <f t="shared" si="2164"/>
        <v>0</v>
      </c>
      <c r="FC171" s="90">
        <f t="shared" si="2165"/>
        <v>0</v>
      </c>
      <c r="FD171" s="90">
        <f t="shared" si="2166"/>
        <v>0</v>
      </c>
      <c r="FE171" s="89">
        <f t="shared" si="2167"/>
        <v>0</v>
      </c>
      <c r="FF171" s="191">
        <f t="shared" si="2260"/>
        <v>2250</v>
      </c>
      <c r="FG171" s="191">
        <f t="shared" si="2261"/>
        <v>750</v>
      </c>
      <c r="FH171" s="191">
        <f t="shared" si="2262"/>
        <v>0</v>
      </c>
      <c r="FI171" s="191">
        <f t="shared" si="2263"/>
        <v>0</v>
      </c>
      <c r="FJ171" s="191">
        <f t="shared" si="2264"/>
        <v>750</v>
      </c>
      <c r="FK171" s="191">
        <f t="shared" si="2265"/>
        <v>150</v>
      </c>
      <c r="FL171" s="191">
        <f t="shared" si="2266"/>
        <v>0</v>
      </c>
      <c r="FM171" s="191">
        <f t="shared" si="2267"/>
        <v>0</v>
      </c>
      <c r="FN171" s="191">
        <f t="shared" si="2268"/>
        <v>150</v>
      </c>
      <c r="FO171" s="191">
        <f t="shared" si="2269"/>
        <v>600</v>
      </c>
      <c r="FP171" s="191">
        <f t="shared" si="2270"/>
        <v>125</v>
      </c>
      <c r="FQ171" s="89">
        <v>250</v>
      </c>
      <c r="FR171" s="90">
        <f t="shared" si="2277"/>
        <v>0</v>
      </c>
      <c r="FS171" s="90"/>
      <c r="FT171" s="91"/>
      <c r="FU171" s="90">
        <f t="shared" si="2278"/>
        <v>0</v>
      </c>
      <c r="FV171" s="90">
        <f t="shared" si="2279"/>
        <v>0</v>
      </c>
      <c r="FW171" s="90">
        <f t="shared" si="2280"/>
        <v>0</v>
      </c>
      <c r="FX171" s="90"/>
      <c r="FY171" s="90">
        <f t="shared" si="2281"/>
        <v>0</v>
      </c>
      <c r="FZ171" s="90">
        <f t="shared" si="2282"/>
        <v>0</v>
      </c>
      <c r="GA171" s="89"/>
      <c r="GB171" s="89">
        <v>250</v>
      </c>
      <c r="GC171" s="90">
        <f t="shared" si="2472"/>
        <v>0</v>
      </c>
      <c r="GD171" s="90"/>
      <c r="GE171" s="91"/>
      <c r="GF171" s="90">
        <f t="shared" si="2473"/>
        <v>0</v>
      </c>
      <c r="GG171" s="90">
        <f t="shared" si="2474"/>
        <v>0</v>
      </c>
      <c r="GH171" s="90">
        <f t="shared" si="2475"/>
        <v>0</v>
      </c>
      <c r="GI171" s="90"/>
      <c r="GJ171" s="90">
        <f t="shared" si="2476"/>
        <v>0</v>
      </c>
      <c r="GK171" s="90">
        <f t="shared" si="2477"/>
        <v>0</v>
      </c>
      <c r="GL171" s="89"/>
      <c r="GM171" s="89">
        <v>250</v>
      </c>
      <c r="GN171" s="90">
        <f t="shared" si="2450"/>
        <v>0</v>
      </c>
      <c r="GO171" s="90"/>
      <c r="GP171" s="91"/>
      <c r="GQ171" s="90">
        <f t="shared" si="2451"/>
        <v>0</v>
      </c>
      <c r="GR171" s="90">
        <f t="shared" si="2452"/>
        <v>0</v>
      </c>
      <c r="GS171" s="90">
        <f t="shared" si="2453"/>
        <v>0</v>
      </c>
      <c r="GT171" s="90"/>
      <c r="GU171" s="90">
        <f t="shared" si="2454"/>
        <v>0</v>
      </c>
      <c r="GV171" s="90">
        <f t="shared" si="2455"/>
        <v>0</v>
      </c>
      <c r="GW171" s="89"/>
      <c r="GX171" s="89">
        <f t="shared" si="2197"/>
        <v>750</v>
      </c>
      <c r="GY171" s="90">
        <f t="shared" si="2198"/>
        <v>0</v>
      </c>
      <c r="GZ171" s="90">
        <f t="shared" si="2199"/>
        <v>0</v>
      </c>
      <c r="HA171" s="90">
        <f t="shared" si="2200"/>
        <v>0</v>
      </c>
      <c r="HB171" s="90">
        <f t="shared" si="2201"/>
        <v>0</v>
      </c>
      <c r="HC171" s="90">
        <f t="shared" si="1889"/>
        <v>0</v>
      </c>
      <c r="HD171" s="90">
        <f t="shared" si="2202"/>
        <v>0</v>
      </c>
      <c r="HE171" s="90">
        <f t="shared" si="2203"/>
        <v>0</v>
      </c>
      <c r="HF171" s="90">
        <f t="shared" si="2204"/>
        <v>0</v>
      </c>
      <c r="HG171" s="90">
        <f t="shared" si="2205"/>
        <v>0</v>
      </c>
      <c r="HH171" s="89">
        <f t="shared" si="2206"/>
        <v>0</v>
      </c>
      <c r="HI171" s="90">
        <f t="shared" si="2238"/>
        <v>3000</v>
      </c>
      <c r="HJ171" s="90">
        <f t="shared" si="2239"/>
        <v>750</v>
      </c>
      <c r="HK171" s="90">
        <f t="shared" si="2240"/>
        <v>0</v>
      </c>
      <c r="HL171" s="90">
        <f t="shared" si="2241"/>
        <v>0</v>
      </c>
      <c r="HM171" s="90">
        <f t="shared" si="2242"/>
        <v>750</v>
      </c>
      <c r="HN171" s="90">
        <f t="shared" si="2243"/>
        <v>50</v>
      </c>
      <c r="HO171" s="90">
        <f t="shared" si="2244"/>
        <v>0</v>
      </c>
      <c r="HP171" s="90">
        <f t="shared" si="2245"/>
        <v>0</v>
      </c>
      <c r="HQ171" s="90">
        <f t="shared" si="2246"/>
        <v>50</v>
      </c>
      <c r="HR171" s="90">
        <f t="shared" si="2247"/>
        <v>700</v>
      </c>
      <c r="HS171" s="90">
        <f t="shared" si="2248"/>
        <v>125</v>
      </c>
      <c r="HT171" s="159">
        <f t="shared" si="1884"/>
        <v>750</v>
      </c>
      <c r="HU171" s="131">
        <f t="shared" si="1885"/>
        <v>750</v>
      </c>
      <c r="HV171" s="131">
        <f t="shared" si="1890"/>
        <v>750</v>
      </c>
      <c r="HW171" s="76"/>
      <c r="HX171" s="84">
        <f t="shared" si="1698"/>
        <v>125</v>
      </c>
      <c r="HY171" s="76"/>
      <c r="HZ171" s="76"/>
      <c r="IA171" s="76"/>
      <c r="IB171" s="76"/>
      <c r="IC171" s="76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  <c r="LG171" s="68"/>
    </row>
    <row r="172" spans="1:319" s="4" customFormat="1" ht="15.75" customHeight="1" x14ac:dyDescent="0.25">
      <c r="A172" s="33"/>
      <c r="B172" s="37">
        <v>31</v>
      </c>
      <c r="C172" s="64">
        <v>2</v>
      </c>
      <c r="D172" s="64"/>
      <c r="E172" s="65">
        <v>0.1</v>
      </c>
      <c r="F172" s="69" t="s">
        <v>669</v>
      </c>
      <c r="G172" s="70" t="s">
        <v>375</v>
      </c>
      <c r="H172" s="71" t="s">
        <v>647</v>
      </c>
      <c r="I172" s="87" t="s">
        <v>791</v>
      </c>
      <c r="J172" s="34" t="s">
        <v>122</v>
      </c>
      <c r="K172" s="92" t="s">
        <v>117</v>
      </c>
      <c r="L172" s="34" t="s">
        <v>1022</v>
      </c>
      <c r="M172" s="34">
        <v>67</v>
      </c>
      <c r="N172" s="34" t="s">
        <v>1242</v>
      </c>
      <c r="O172" s="34"/>
      <c r="P172" s="100" t="s">
        <v>192</v>
      </c>
      <c r="Q172" s="37">
        <v>23</v>
      </c>
      <c r="R172" s="39" t="s">
        <v>327</v>
      </c>
      <c r="S172" s="89">
        <v>250</v>
      </c>
      <c r="T172" s="90">
        <f t="shared" si="2283"/>
        <v>250</v>
      </c>
      <c r="U172" s="90"/>
      <c r="V172" s="91"/>
      <c r="W172" s="90">
        <f t="shared" si="2284"/>
        <v>250</v>
      </c>
      <c r="X172" s="90">
        <f t="shared" si="2285"/>
        <v>50</v>
      </c>
      <c r="Y172" s="90">
        <f t="shared" si="2286"/>
        <v>25</v>
      </c>
      <c r="Z172" s="90"/>
      <c r="AA172" s="90">
        <f t="shared" si="2287"/>
        <v>25</v>
      </c>
      <c r="AB172" s="90">
        <f t="shared" si="2288"/>
        <v>225</v>
      </c>
      <c r="AC172" s="89">
        <v>49</v>
      </c>
      <c r="AD172" s="89">
        <v>250</v>
      </c>
      <c r="AE172" s="90">
        <f t="shared" si="2446"/>
        <v>250</v>
      </c>
      <c r="AF172" s="90"/>
      <c r="AG172" s="91"/>
      <c r="AH172" s="90">
        <f t="shared" si="2447"/>
        <v>250</v>
      </c>
      <c r="AI172" s="90">
        <v>0</v>
      </c>
      <c r="AJ172" s="90">
        <v>0</v>
      </c>
      <c r="AK172" s="90"/>
      <c r="AL172" s="90">
        <f t="shared" si="2448"/>
        <v>0</v>
      </c>
      <c r="AM172" s="90">
        <f t="shared" si="2449"/>
        <v>250</v>
      </c>
      <c r="AN172" s="177">
        <v>41</v>
      </c>
      <c r="AO172" s="89">
        <v>250</v>
      </c>
      <c r="AP172" s="90">
        <f t="shared" si="2467"/>
        <v>250</v>
      </c>
      <c r="AQ172" s="90"/>
      <c r="AR172" s="91"/>
      <c r="AS172" s="90">
        <f t="shared" si="2468"/>
        <v>250</v>
      </c>
      <c r="AT172" s="90">
        <v>0</v>
      </c>
      <c r="AU172" s="90">
        <v>0</v>
      </c>
      <c r="AV172" s="90"/>
      <c r="AW172" s="90">
        <f t="shared" si="2469"/>
        <v>0</v>
      </c>
      <c r="AX172" s="90">
        <f t="shared" si="2470"/>
        <v>250</v>
      </c>
      <c r="AY172" s="89">
        <v>58</v>
      </c>
      <c r="AZ172" s="89">
        <f t="shared" si="2218"/>
        <v>750</v>
      </c>
      <c r="BA172" s="90">
        <f t="shared" si="2219"/>
        <v>750</v>
      </c>
      <c r="BB172" s="90">
        <f t="shared" si="2220"/>
        <v>0</v>
      </c>
      <c r="BC172" s="90">
        <f t="shared" si="2221"/>
        <v>0</v>
      </c>
      <c r="BD172" s="90">
        <f t="shared" si="2222"/>
        <v>750</v>
      </c>
      <c r="BE172" s="90">
        <f t="shared" si="1886"/>
        <v>150</v>
      </c>
      <c r="BF172" s="90">
        <f t="shared" si="2223"/>
        <v>25</v>
      </c>
      <c r="BG172" s="90">
        <f t="shared" si="2224"/>
        <v>0</v>
      </c>
      <c r="BH172" s="90">
        <f t="shared" si="2225"/>
        <v>125</v>
      </c>
      <c r="BI172" s="90">
        <f t="shared" si="2226"/>
        <v>625</v>
      </c>
      <c r="BJ172" s="89">
        <f t="shared" si="2227"/>
        <v>148</v>
      </c>
      <c r="BK172" s="89">
        <v>250</v>
      </c>
      <c r="BL172" s="90">
        <f t="shared" si="2271"/>
        <v>0</v>
      </c>
      <c r="BM172" s="90"/>
      <c r="BN172" s="91"/>
      <c r="BO172" s="90">
        <f t="shared" si="2272"/>
        <v>0</v>
      </c>
      <c r="BP172" s="90">
        <f t="shared" si="2273"/>
        <v>0</v>
      </c>
      <c r="BQ172" s="90">
        <f t="shared" si="2274"/>
        <v>0</v>
      </c>
      <c r="BR172" s="90"/>
      <c r="BS172" s="90">
        <f t="shared" si="2275"/>
        <v>0</v>
      </c>
      <c r="BT172" s="90">
        <f t="shared" si="2276"/>
        <v>0</v>
      </c>
      <c r="BU172" s="89"/>
      <c r="BV172" s="89">
        <v>250</v>
      </c>
      <c r="BW172" s="90">
        <f t="shared" si="2561"/>
        <v>0</v>
      </c>
      <c r="BX172" s="90"/>
      <c r="BY172" s="91"/>
      <c r="BZ172" s="90">
        <f t="shared" si="2562"/>
        <v>0</v>
      </c>
      <c r="CA172" s="90">
        <f t="shared" si="2563"/>
        <v>0</v>
      </c>
      <c r="CB172" s="90">
        <f t="shared" si="2564"/>
        <v>0</v>
      </c>
      <c r="CC172" s="90"/>
      <c r="CD172" s="90">
        <f t="shared" si="2565"/>
        <v>0</v>
      </c>
      <c r="CE172" s="90">
        <f t="shared" si="2566"/>
        <v>0</v>
      </c>
      <c r="CF172" s="89"/>
      <c r="CG172" s="89">
        <v>250</v>
      </c>
      <c r="CH172" s="90">
        <f t="shared" si="2456"/>
        <v>0</v>
      </c>
      <c r="CI172" s="90"/>
      <c r="CJ172" s="91"/>
      <c r="CK172" s="90">
        <f t="shared" si="2457"/>
        <v>0</v>
      </c>
      <c r="CL172" s="90">
        <f t="shared" si="2458"/>
        <v>0</v>
      </c>
      <c r="CM172" s="90">
        <f t="shared" si="2459"/>
        <v>0</v>
      </c>
      <c r="CN172" s="90"/>
      <c r="CO172" s="90">
        <f t="shared" si="2460"/>
        <v>0</v>
      </c>
      <c r="CP172" s="90">
        <f t="shared" si="2461"/>
        <v>0</v>
      </c>
      <c r="CQ172" s="89"/>
      <c r="CR172" s="89">
        <f t="shared" si="2228"/>
        <v>750</v>
      </c>
      <c r="CS172" s="90">
        <f t="shared" si="2229"/>
        <v>0</v>
      </c>
      <c r="CT172" s="90">
        <f t="shared" si="2230"/>
        <v>0</v>
      </c>
      <c r="CU172" s="90">
        <f t="shared" si="2231"/>
        <v>0</v>
      </c>
      <c r="CV172" s="90">
        <f t="shared" si="2232"/>
        <v>0</v>
      </c>
      <c r="CW172" s="90">
        <f t="shared" si="1887"/>
        <v>0</v>
      </c>
      <c r="CX172" s="90">
        <f t="shared" si="2233"/>
        <v>0</v>
      </c>
      <c r="CY172" s="90">
        <f t="shared" si="2234"/>
        <v>0</v>
      </c>
      <c r="CZ172" s="90">
        <f t="shared" si="2235"/>
        <v>0</v>
      </c>
      <c r="DA172" s="90">
        <f t="shared" si="2236"/>
        <v>0</v>
      </c>
      <c r="DB172" s="89">
        <f t="shared" si="2237"/>
        <v>0</v>
      </c>
      <c r="DC172" s="191">
        <f t="shared" si="2249"/>
        <v>1500</v>
      </c>
      <c r="DD172" s="191">
        <f t="shared" si="2250"/>
        <v>750</v>
      </c>
      <c r="DE172" s="191">
        <f t="shared" si="2251"/>
        <v>0</v>
      </c>
      <c r="DF172" s="191">
        <f t="shared" si="2252"/>
        <v>0</v>
      </c>
      <c r="DG172" s="191">
        <f t="shared" si="2253"/>
        <v>750</v>
      </c>
      <c r="DH172" s="191">
        <f t="shared" si="2254"/>
        <v>150</v>
      </c>
      <c r="DI172" s="191">
        <f t="shared" si="2255"/>
        <v>25</v>
      </c>
      <c r="DJ172" s="191">
        <f t="shared" si="2256"/>
        <v>0</v>
      </c>
      <c r="DK172" s="191">
        <f t="shared" si="2257"/>
        <v>125</v>
      </c>
      <c r="DL172" s="191">
        <f t="shared" si="2258"/>
        <v>625</v>
      </c>
      <c r="DM172" s="191">
        <f t="shared" si="2259"/>
        <v>148</v>
      </c>
      <c r="DN172" s="89">
        <v>250</v>
      </c>
      <c r="DO172" s="90">
        <f t="shared" si="2295"/>
        <v>0</v>
      </c>
      <c r="DP172" s="90"/>
      <c r="DQ172" s="91"/>
      <c r="DR172" s="90">
        <f t="shared" si="2296"/>
        <v>0</v>
      </c>
      <c r="DS172" s="90">
        <f t="shared" si="2297"/>
        <v>0</v>
      </c>
      <c r="DT172" s="90">
        <f t="shared" si="2298"/>
        <v>0</v>
      </c>
      <c r="DU172" s="90"/>
      <c r="DV172" s="90">
        <f t="shared" si="2299"/>
        <v>0</v>
      </c>
      <c r="DW172" s="90">
        <f t="shared" si="2300"/>
        <v>0</v>
      </c>
      <c r="DX172" s="89"/>
      <c r="DY172" s="89">
        <v>250</v>
      </c>
      <c r="DZ172" s="90">
        <f t="shared" si="2462"/>
        <v>0</v>
      </c>
      <c r="EA172" s="90"/>
      <c r="EB172" s="91"/>
      <c r="EC172" s="90">
        <f t="shared" si="2463"/>
        <v>0</v>
      </c>
      <c r="ED172" s="90">
        <f t="shared" si="2464"/>
        <v>0</v>
      </c>
      <c r="EE172" s="90">
        <f t="shared" si="2471"/>
        <v>0</v>
      </c>
      <c r="EF172" s="90"/>
      <c r="EG172" s="90">
        <f t="shared" si="2465"/>
        <v>0</v>
      </c>
      <c r="EH172" s="90">
        <f t="shared" si="2466"/>
        <v>0</v>
      </c>
      <c r="EI172" s="89"/>
      <c r="EJ172" s="89">
        <v>250</v>
      </c>
      <c r="EK172" s="90">
        <f t="shared" si="2301"/>
        <v>0</v>
      </c>
      <c r="EL172" s="90"/>
      <c r="EM172" s="91"/>
      <c r="EN172" s="90">
        <f t="shared" si="2302"/>
        <v>0</v>
      </c>
      <c r="EO172" s="90">
        <f t="shared" si="2303"/>
        <v>0</v>
      </c>
      <c r="EP172" s="90">
        <f t="shared" si="2304"/>
        <v>0</v>
      </c>
      <c r="EQ172" s="90"/>
      <c r="ER172" s="90">
        <f t="shared" si="2305"/>
        <v>0</v>
      </c>
      <c r="ES172" s="90">
        <f t="shared" si="2306"/>
        <v>0</v>
      </c>
      <c r="ET172" s="89"/>
      <c r="EU172" s="89">
        <f t="shared" si="2158"/>
        <v>750</v>
      </c>
      <c r="EV172" s="90">
        <f t="shared" si="2159"/>
        <v>0</v>
      </c>
      <c r="EW172" s="90">
        <f t="shared" si="2160"/>
        <v>0</v>
      </c>
      <c r="EX172" s="90">
        <f t="shared" si="2161"/>
        <v>0</v>
      </c>
      <c r="EY172" s="90">
        <f t="shared" si="2162"/>
        <v>0</v>
      </c>
      <c r="EZ172" s="90">
        <f t="shared" si="1888"/>
        <v>0</v>
      </c>
      <c r="FA172" s="90">
        <f t="shared" si="2163"/>
        <v>0</v>
      </c>
      <c r="FB172" s="90">
        <f t="shared" si="2164"/>
        <v>0</v>
      </c>
      <c r="FC172" s="90">
        <f t="shared" si="2165"/>
        <v>0</v>
      </c>
      <c r="FD172" s="90">
        <f t="shared" si="2166"/>
        <v>0</v>
      </c>
      <c r="FE172" s="89">
        <f t="shared" si="2167"/>
        <v>0</v>
      </c>
      <c r="FF172" s="191">
        <f t="shared" si="2260"/>
        <v>2250</v>
      </c>
      <c r="FG172" s="191">
        <f t="shared" si="2261"/>
        <v>750</v>
      </c>
      <c r="FH172" s="191">
        <f t="shared" si="2262"/>
        <v>0</v>
      </c>
      <c r="FI172" s="191">
        <f t="shared" si="2263"/>
        <v>0</v>
      </c>
      <c r="FJ172" s="191">
        <f t="shared" si="2264"/>
        <v>750</v>
      </c>
      <c r="FK172" s="191">
        <f t="shared" si="2265"/>
        <v>150</v>
      </c>
      <c r="FL172" s="191">
        <f t="shared" si="2266"/>
        <v>25</v>
      </c>
      <c r="FM172" s="191">
        <f t="shared" si="2267"/>
        <v>0</v>
      </c>
      <c r="FN172" s="191">
        <f t="shared" si="2268"/>
        <v>125</v>
      </c>
      <c r="FO172" s="191">
        <f t="shared" si="2269"/>
        <v>625</v>
      </c>
      <c r="FP172" s="191">
        <f t="shared" si="2270"/>
        <v>148</v>
      </c>
      <c r="FQ172" s="89">
        <v>250</v>
      </c>
      <c r="FR172" s="90">
        <f t="shared" si="2277"/>
        <v>0</v>
      </c>
      <c r="FS172" s="90"/>
      <c r="FT172" s="91"/>
      <c r="FU172" s="90">
        <f t="shared" si="2278"/>
        <v>0</v>
      </c>
      <c r="FV172" s="90">
        <f t="shared" si="2279"/>
        <v>0</v>
      </c>
      <c r="FW172" s="90">
        <f t="shared" si="2280"/>
        <v>0</v>
      </c>
      <c r="FX172" s="90"/>
      <c r="FY172" s="90">
        <f t="shared" si="2281"/>
        <v>0</v>
      </c>
      <c r="FZ172" s="90">
        <f t="shared" si="2282"/>
        <v>0</v>
      </c>
      <c r="GA172" s="89"/>
      <c r="GB172" s="89">
        <v>250</v>
      </c>
      <c r="GC172" s="90">
        <f t="shared" si="2472"/>
        <v>0</v>
      </c>
      <c r="GD172" s="90"/>
      <c r="GE172" s="91"/>
      <c r="GF172" s="90">
        <f t="shared" si="2473"/>
        <v>0</v>
      </c>
      <c r="GG172" s="90">
        <f t="shared" si="2474"/>
        <v>0</v>
      </c>
      <c r="GH172" s="90">
        <f t="shared" si="2475"/>
        <v>0</v>
      </c>
      <c r="GI172" s="90"/>
      <c r="GJ172" s="90">
        <f t="shared" si="2476"/>
        <v>0</v>
      </c>
      <c r="GK172" s="90">
        <f t="shared" si="2477"/>
        <v>0</v>
      </c>
      <c r="GL172" s="89"/>
      <c r="GM172" s="89">
        <v>250</v>
      </c>
      <c r="GN172" s="90">
        <f t="shared" si="2450"/>
        <v>0</v>
      </c>
      <c r="GO172" s="90"/>
      <c r="GP172" s="91"/>
      <c r="GQ172" s="90">
        <f t="shared" si="2451"/>
        <v>0</v>
      </c>
      <c r="GR172" s="90">
        <f t="shared" si="2452"/>
        <v>0</v>
      </c>
      <c r="GS172" s="90">
        <f t="shared" si="2453"/>
        <v>0</v>
      </c>
      <c r="GT172" s="90"/>
      <c r="GU172" s="90">
        <f t="shared" si="2454"/>
        <v>0</v>
      </c>
      <c r="GV172" s="90">
        <f t="shared" si="2455"/>
        <v>0</v>
      </c>
      <c r="GW172" s="89"/>
      <c r="GX172" s="89">
        <f t="shared" si="2197"/>
        <v>750</v>
      </c>
      <c r="GY172" s="90">
        <f t="shared" si="2198"/>
        <v>0</v>
      </c>
      <c r="GZ172" s="90">
        <f t="shared" si="2199"/>
        <v>0</v>
      </c>
      <c r="HA172" s="90">
        <f t="shared" si="2200"/>
        <v>0</v>
      </c>
      <c r="HB172" s="90">
        <f t="shared" si="2201"/>
        <v>0</v>
      </c>
      <c r="HC172" s="90">
        <f t="shared" si="1889"/>
        <v>0</v>
      </c>
      <c r="HD172" s="90">
        <f t="shared" si="2202"/>
        <v>0</v>
      </c>
      <c r="HE172" s="90">
        <f t="shared" si="2203"/>
        <v>0</v>
      </c>
      <c r="HF172" s="90">
        <f t="shared" si="2204"/>
        <v>0</v>
      </c>
      <c r="HG172" s="90">
        <f t="shared" si="2205"/>
        <v>0</v>
      </c>
      <c r="HH172" s="89">
        <f t="shared" si="2206"/>
        <v>0</v>
      </c>
      <c r="HI172" s="90">
        <f t="shared" si="2238"/>
        <v>3000</v>
      </c>
      <c r="HJ172" s="90">
        <f t="shared" si="2239"/>
        <v>750</v>
      </c>
      <c r="HK172" s="90">
        <f t="shared" si="2240"/>
        <v>0</v>
      </c>
      <c r="HL172" s="90">
        <f t="shared" si="2241"/>
        <v>0</v>
      </c>
      <c r="HM172" s="90">
        <f t="shared" si="2242"/>
        <v>750</v>
      </c>
      <c r="HN172" s="90">
        <f t="shared" si="2243"/>
        <v>50</v>
      </c>
      <c r="HO172" s="90">
        <f t="shared" si="2244"/>
        <v>25</v>
      </c>
      <c r="HP172" s="90">
        <f t="shared" si="2245"/>
        <v>0</v>
      </c>
      <c r="HQ172" s="90">
        <f t="shared" si="2246"/>
        <v>25</v>
      </c>
      <c r="HR172" s="90">
        <f t="shared" si="2247"/>
        <v>725</v>
      </c>
      <c r="HS172" s="90">
        <f t="shared" si="2248"/>
        <v>148</v>
      </c>
      <c r="HT172" s="159">
        <f t="shared" si="1884"/>
        <v>750</v>
      </c>
      <c r="HU172" s="131">
        <f t="shared" si="1885"/>
        <v>750</v>
      </c>
      <c r="HV172" s="131">
        <f t="shared" si="1890"/>
        <v>750</v>
      </c>
      <c r="HW172" s="76"/>
      <c r="HX172" s="84">
        <f t="shared" si="1698"/>
        <v>148</v>
      </c>
      <c r="HY172" s="76"/>
      <c r="HZ172" s="76"/>
      <c r="IA172" s="76"/>
      <c r="IB172" s="76"/>
      <c r="IC172" s="76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  <c r="LG172" s="68"/>
    </row>
    <row r="173" spans="1:319" s="2" customFormat="1" ht="15.75" customHeight="1" x14ac:dyDescent="0.25">
      <c r="A173" s="33"/>
      <c r="B173" s="37">
        <v>32</v>
      </c>
      <c r="C173" s="64">
        <v>3</v>
      </c>
      <c r="D173" s="64"/>
      <c r="E173" s="65">
        <v>0.2</v>
      </c>
      <c r="F173" s="69" t="s">
        <v>743</v>
      </c>
      <c r="G173" s="70" t="s">
        <v>375</v>
      </c>
      <c r="H173" s="71" t="s">
        <v>742</v>
      </c>
      <c r="I173" s="87">
        <v>61010003513</v>
      </c>
      <c r="J173" s="34" t="s">
        <v>95</v>
      </c>
      <c r="K173" s="92" t="s">
        <v>49</v>
      </c>
      <c r="L173" s="34" t="s">
        <v>997</v>
      </c>
      <c r="M173" s="34">
        <v>78</v>
      </c>
      <c r="N173" s="34" t="s">
        <v>1242</v>
      </c>
      <c r="O173" s="34"/>
      <c r="P173" s="100" t="s">
        <v>192</v>
      </c>
      <c r="Q173" s="37">
        <v>24</v>
      </c>
      <c r="R173" s="39" t="s">
        <v>1144</v>
      </c>
      <c r="S173" s="89">
        <v>250</v>
      </c>
      <c r="T173" s="90">
        <f t="shared" si="2283"/>
        <v>250</v>
      </c>
      <c r="U173" s="90"/>
      <c r="V173" s="91"/>
      <c r="W173" s="90">
        <f t="shared" si="2284"/>
        <v>250</v>
      </c>
      <c r="X173" s="90">
        <f t="shared" si="2285"/>
        <v>50</v>
      </c>
      <c r="Y173" s="90">
        <f t="shared" si="2286"/>
        <v>50</v>
      </c>
      <c r="Z173" s="90"/>
      <c r="AA173" s="90">
        <f t="shared" si="2287"/>
        <v>0</v>
      </c>
      <c r="AB173" s="90">
        <f t="shared" si="2288"/>
        <v>250</v>
      </c>
      <c r="AC173" s="89">
        <v>71</v>
      </c>
      <c r="AD173" s="89">
        <v>250</v>
      </c>
      <c r="AE173" s="90">
        <f t="shared" si="2446"/>
        <v>250</v>
      </c>
      <c r="AF173" s="90"/>
      <c r="AG173" s="91"/>
      <c r="AH173" s="90">
        <f t="shared" si="2447"/>
        <v>250</v>
      </c>
      <c r="AI173" s="90">
        <v>0</v>
      </c>
      <c r="AJ173" s="90">
        <v>0</v>
      </c>
      <c r="AK173" s="90"/>
      <c r="AL173" s="90">
        <f t="shared" si="2448"/>
        <v>0</v>
      </c>
      <c r="AM173" s="90">
        <f t="shared" si="2449"/>
        <v>250</v>
      </c>
      <c r="AN173" s="177">
        <v>65</v>
      </c>
      <c r="AO173" s="89">
        <v>250</v>
      </c>
      <c r="AP173" s="90">
        <f t="shared" si="2467"/>
        <v>250</v>
      </c>
      <c r="AQ173" s="90"/>
      <c r="AR173" s="91"/>
      <c r="AS173" s="90">
        <f t="shared" si="2468"/>
        <v>250</v>
      </c>
      <c r="AT173" s="90">
        <v>0</v>
      </c>
      <c r="AU173" s="90">
        <v>0</v>
      </c>
      <c r="AV173" s="90"/>
      <c r="AW173" s="90">
        <f t="shared" si="2469"/>
        <v>0</v>
      </c>
      <c r="AX173" s="90">
        <f t="shared" si="2470"/>
        <v>250</v>
      </c>
      <c r="AY173" s="89">
        <v>85</v>
      </c>
      <c r="AZ173" s="89">
        <f t="shared" si="2218"/>
        <v>750</v>
      </c>
      <c r="BA173" s="90">
        <f t="shared" si="2219"/>
        <v>750</v>
      </c>
      <c r="BB173" s="90">
        <f t="shared" si="2220"/>
        <v>0</v>
      </c>
      <c r="BC173" s="90">
        <f t="shared" si="2221"/>
        <v>0</v>
      </c>
      <c r="BD173" s="90">
        <f t="shared" si="2222"/>
        <v>750</v>
      </c>
      <c r="BE173" s="90">
        <f t="shared" si="1886"/>
        <v>150</v>
      </c>
      <c r="BF173" s="90">
        <f t="shared" si="2223"/>
        <v>50</v>
      </c>
      <c r="BG173" s="90">
        <f t="shared" si="2224"/>
        <v>0</v>
      </c>
      <c r="BH173" s="90">
        <f t="shared" si="2225"/>
        <v>100</v>
      </c>
      <c r="BI173" s="90">
        <f t="shared" si="2226"/>
        <v>650</v>
      </c>
      <c r="BJ173" s="89">
        <f t="shared" si="2227"/>
        <v>221</v>
      </c>
      <c r="BK173" s="89">
        <v>250</v>
      </c>
      <c r="BL173" s="90">
        <f t="shared" si="2271"/>
        <v>0</v>
      </c>
      <c r="BM173" s="90"/>
      <c r="BN173" s="91"/>
      <c r="BO173" s="90">
        <f t="shared" si="2272"/>
        <v>0</v>
      </c>
      <c r="BP173" s="90">
        <f t="shared" si="2273"/>
        <v>0</v>
      </c>
      <c r="BQ173" s="90">
        <f t="shared" si="2274"/>
        <v>0</v>
      </c>
      <c r="BR173" s="90"/>
      <c r="BS173" s="90">
        <f t="shared" si="2275"/>
        <v>0</v>
      </c>
      <c r="BT173" s="90">
        <f t="shared" si="2276"/>
        <v>0</v>
      </c>
      <c r="BU173" s="89"/>
      <c r="BV173" s="89">
        <v>250</v>
      </c>
      <c r="BW173" s="90">
        <f t="shared" si="2561"/>
        <v>0</v>
      </c>
      <c r="BX173" s="90"/>
      <c r="BY173" s="91"/>
      <c r="BZ173" s="90">
        <f t="shared" si="2562"/>
        <v>0</v>
      </c>
      <c r="CA173" s="90">
        <f t="shared" si="2563"/>
        <v>0</v>
      </c>
      <c r="CB173" s="90">
        <f t="shared" si="2564"/>
        <v>0</v>
      </c>
      <c r="CC173" s="90"/>
      <c r="CD173" s="90">
        <f t="shared" si="2565"/>
        <v>0</v>
      </c>
      <c r="CE173" s="90">
        <f t="shared" si="2566"/>
        <v>0</v>
      </c>
      <c r="CF173" s="89"/>
      <c r="CG173" s="89">
        <v>250</v>
      </c>
      <c r="CH173" s="90">
        <f t="shared" si="2456"/>
        <v>0</v>
      </c>
      <c r="CI173" s="90"/>
      <c r="CJ173" s="91"/>
      <c r="CK173" s="90">
        <f t="shared" si="2457"/>
        <v>0</v>
      </c>
      <c r="CL173" s="90">
        <f t="shared" si="2458"/>
        <v>0</v>
      </c>
      <c r="CM173" s="90">
        <f t="shared" si="2459"/>
        <v>0</v>
      </c>
      <c r="CN173" s="90"/>
      <c r="CO173" s="90">
        <f t="shared" si="2460"/>
        <v>0</v>
      </c>
      <c r="CP173" s="90">
        <f t="shared" si="2461"/>
        <v>0</v>
      </c>
      <c r="CQ173" s="89"/>
      <c r="CR173" s="89">
        <f t="shared" si="2228"/>
        <v>750</v>
      </c>
      <c r="CS173" s="90">
        <f t="shared" si="2229"/>
        <v>0</v>
      </c>
      <c r="CT173" s="90">
        <f t="shared" si="2230"/>
        <v>0</v>
      </c>
      <c r="CU173" s="90">
        <f t="shared" si="2231"/>
        <v>0</v>
      </c>
      <c r="CV173" s="90">
        <f t="shared" si="2232"/>
        <v>0</v>
      </c>
      <c r="CW173" s="90">
        <f t="shared" si="1887"/>
        <v>0</v>
      </c>
      <c r="CX173" s="90">
        <f t="shared" si="2233"/>
        <v>0</v>
      </c>
      <c r="CY173" s="90">
        <f t="shared" si="2234"/>
        <v>0</v>
      </c>
      <c r="CZ173" s="90">
        <f t="shared" si="2235"/>
        <v>0</v>
      </c>
      <c r="DA173" s="90">
        <f t="shared" si="2236"/>
        <v>0</v>
      </c>
      <c r="DB173" s="89">
        <f t="shared" si="2237"/>
        <v>0</v>
      </c>
      <c r="DC173" s="191">
        <f t="shared" si="2249"/>
        <v>1500</v>
      </c>
      <c r="DD173" s="191">
        <f t="shared" si="2250"/>
        <v>750</v>
      </c>
      <c r="DE173" s="191">
        <f t="shared" si="2251"/>
        <v>0</v>
      </c>
      <c r="DF173" s="191">
        <f t="shared" si="2252"/>
        <v>0</v>
      </c>
      <c r="DG173" s="191">
        <f t="shared" si="2253"/>
        <v>750</v>
      </c>
      <c r="DH173" s="191">
        <f t="shared" si="2254"/>
        <v>150</v>
      </c>
      <c r="DI173" s="191">
        <f t="shared" si="2255"/>
        <v>50</v>
      </c>
      <c r="DJ173" s="191">
        <f t="shared" si="2256"/>
        <v>0</v>
      </c>
      <c r="DK173" s="191">
        <f t="shared" si="2257"/>
        <v>100</v>
      </c>
      <c r="DL173" s="191">
        <f t="shared" si="2258"/>
        <v>650</v>
      </c>
      <c r="DM173" s="191">
        <f t="shared" si="2259"/>
        <v>221</v>
      </c>
      <c r="DN173" s="89">
        <v>250</v>
      </c>
      <c r="DO173" s="90">
        <f t="shared" si="2295"/>
        <v>0</v>
      </c>
      <c r="DP173" s="90"/>
      <c r="DQ173" s="91"/>
      <c r="DR173" s="90">
        <f t="shared" si="2296"/>
        <v>0</v>
      </c>
      <c r="DS173" s="90">
        <f t="shared" si="2297"/>
        <v>0</v>
      </c>
      <c r="DT173" s="90">
        <f t="shared" si="2298"/>
        <v>0</v>
      </c>
      <c r="DU173" s="90"/>
      <c r="DV173" s="90">
        <f t="shared" si="2299"/>
        <v>0</v>
      </c>
      <c r="DW173" s="90">
        <f t="shared" si="2300"/>
        <v>0</v>
      </c>
      <c r="DX173" s="89"/>
      <c r="DY173" s="89">
        <v>250</v>
      </c>
      <c r="DZ173" s="90">
        <f t="shared" si="2462"/>
        <v>0</v>
      </c>
      <c r="EA173" s="90"/>
      <c r="EB173" s="91"/>
      <c r="EC173" s="90">
        <f t="shared" si="2463"/>
        <v>0</v>
      </c>
      <c r="ED173" s="90">
        <f t="shared" si="2464"/>
        <v>0</v>
      </c>
      <c r="EE173" s="90">
        <f t="shared" si="2471"/>
        <v>0</v>
      </c>
      <c r="EF173" s="90"/>
      <c r="EG173" s="90">
        <f t="shared" si="2465"/>
        <v>0</v>
      </c>
      <c r="EH173" s="90">
        <f t="shared" si="2466"/>
        <v>0</v>
      </c>
      <c r="EI173" s="89"/>
      <c r="EJ173" s="89">
        <v>250</v>
      </c>
      <c r="EK173" s="90">
        <f t="shared" ref="EK173:EK187" si="2567">IF(ET173&gt;0,EJ173,0)</f>
        <v>0</v>
      </c>
      <c r="EL173" s="90"/>
      <c r="EM173" s="91"/>
      <c r="EN173" s="90">
        <f t="shared" ref="EN173:EN187" si="2568">EK173+EL173+EM173</f>
        <v>0</v>
      </c>
      <c r="EO173" s="90">
        <f t="shared" ref="EO173:EO187" si="2569">EN173*20%</f>
        <v>0</v>
      </c>
      <c r="EP173" s="90">
        <f t="shared" ref="EP173:EP187" si="2570">EN173*E173</f>
        <v>0</v>
      </c>
      <c r="EQ173" s="90"/>
      <c r="ER173" s="90">
        <f t="shared" ref="ER173:ER187" si="2571">EO173-EP173+EQ173</f>
        <v>0</v>
      </c>
      <c r="ES173" s="90">
        <f t="shared" ref="ES173:ES187" si="2572">EN173-ER173</f>
        <v>0</v>
      </c>
      <c r="ET173" s="89"/>
      <c r="EU173" s="89">
        <f t="shared" si="2158"/>
        <v>750</v>
      </c>
      <c r="EV173" s="90">
        <f t="shared" si="2159"/>
        <v>0</v>
      </c>
      <c r="EW173" s="90">
        <f t="shared" si="2160"/>
        <v>0</v>
      </c>
      <c r="EX173" s="90">
        <f t="shared" si="2161"/>
        <v>0</v>
      </c>
      <c r="EY173" s="90">
        <f t="shared" si="2162"/>
        <v>0</v>
      </c>
      <c r="EZ173" s="90">
        <f t="shared" si="1888"/>
        <v>0</v>
      </c>
      <c r="FA173" s="90">
        <f t="shared" si="2163"/>
        <v>0</v>
      </c>
      <c r="FB173" s="90">
        <f t="shared" si="2164"/>
        <v>0</v>
      </c>
      <c r="FC173" s="90">
        <f t="shared" si="2165"/>
        <v>0</v>
      </c>
      <c r="FD173" s="90">
        <f t="shared" si="2166"/>
        <v>0</v>
      </c>
      <c r="FE173" s="89">
        <f t="shared" si="2167"/>
        <v>0</v>
      </c>
      <c r="FF173" s="191">
        <f t="shared" si="2260"/>
        <v>2250</v>
      </c>
      <c r="FG173" s="191">
        <f t="shared" si="2261"/>
        <v>750</v>
      </c>
      <c r="FH173" s="191">
        <f t="shared" si="2262"/>
        <v>0</v>
      </c>
      <c r="FI173" s="191">
        <f t="shared" si="2263"/>
        <v>0</v>
      </c>
      <c r="FJ173" s="191">
        <f t="shared" si="2264"/>
        <v>750</v>
      </c>
      <c r="FK173" s="191">
        <f t="shared" si="2265"/>
        <v>150</v>
      </c>
      <c r="FL173" s="191">
        <f t="shared" si="2266"/>
        <v>50</v>
      </c>
      <c r="FM173" s="191">
        <f t="shared" si="2267"/>
        <v>0</v>
      </c>
      <c r="FN173" s="191">
        <f t="shared" si="2268"/>
        <v>100</v>
      </c>
      <c r="FO173" s="191">
        <f t="shared" si="2269"/>
        <v>650</v>
      </c>
      <c r="FP173" s="191">
        <f t="shared" si="2270"/>
        <v>221</v>
      </c>
      <c r="FQ173" s="89">
        <v>250</v>
      </c>
      <c r="FR173" s="90">
        <f t="shared" si="2277"/>
        <v>0</v>
      </c>
      <c r="FS173" s="90"/>
      <c r="FT173" s="91"/>
      <c r="FU173" s="90">
        <f t="shared" si="2278"/>
        <v>0</v>
      </c>
      <c r="FV173" s="90">
        <f t="shared" si="2279"/>
        <v>0</v>
      </c>
      <c r="FW173" s="90">
        <f t="shared" si="2280"/>
        <v>0</v>
      </c>
      <c r="FX173" s="90"/>
      <c r="FY173" s="90">
        <f t="shared" si="2281"/>
        <v>0</v>
      </c>
      <c r="FZ173" s="90">
        <f t="shared" si="2282"/>
        <v>0</v>
      </c>
      <c r="GA173" s="89"/>
      <c r="GB173" s="89">
        <v>250</v>
      </c>
      <c r="GC173" s="90">
        <f t="shared" si="2472"/>
        <v>0</v>
      </c>
      <c r="GD173" s="90"/>
      <c r="GE173" s="91"/>
      <c r="GF173" s="90">
        <f t="shared" si="2473"/>
        <v>0</v>
      </c>
      <c r="GG173" s="90">
        <f t="shared" si="2474"/>
        <v>0</v>
      </c>
      <c r="GH173" s="90">
        <f t="shared" si="2475"/>
        <v>0</v>
      </c>
      <c r="GI173" s="90"/>
      <c r="GJ173" s="90">
        <f t="shared" si="2476"/>
        <v>0</v>
      </c>
      <c r="GK173" s="90">
        <f t="shared" si="2477"/>
        <v>0</v>
      </c>
      <c r="GL173" s="89"/>
      <c r="GM173" s="89">
        <v>250</v>
      </c>
      <c r="GN173" s="90">
        <f t="shared" si="2450"/>
        <v>0</v>
      </c>
      <c r="GO173" s="90"/>
      <c r="GP173" s="91"/>
      <c r="GQ173" s="90">
        <f t="shared" si="2451"/>
        <v>0</v>
      </c>
      <c r="GR173" s="90">
        <f t="shared" si="2452"/>
        <v>0</v>
      </c>
      <c r="GS173" s="90">
        <f t="shared" si="2453"/>
        <v>0</v>
      </c>
      <c r="GT173" s="90"/>
      <c r="GU173" s="90">
        <f t="shared" si="2454"/>
        <v>0</v>
      </c>
      <c r="GV173" s="90">
        <f t="shared" si="2455"/>
        <v>0</v>
      </c>
      <c r="GW173" s="89"/>
      <c r="GX173" s="89">
        <f t="shared" si="2197"/>
        <v>750</v>
      </c>
      <c r="GY173" s="90">
        <f t="shared" si="2198"/>
        <v>0</v>
      </c>
      <c r="GZ173" s="90">
        <f t="shared" si="2199"/>
        <v>0</v>
      </c>
      <c r="HA173" s="90">
        <f t="shared" si="2200"/>
        <v>0</v>
      </c>
      <c r="HB173" s="90">
        <f t="shared" si="2201"/>
        <v>0</v>
      </c>
      <c r="HC173" s="90">
        <f t="shared" si="1889"/>
        <v>0</v>
      </c>
      <c r="HD173" s="90">
        <f t="shared" si="2202"/>
        <v>0</v>
      </c>
      <c r="HE173" s="90">
        <f t="shared" si="2203"/>
        <v>0</v>
      </c>
      <c r="HF173" s="90">
        <f t="shared" si="2204"/>
        <v>0</v>
      </c>
      <c r="HG173" s="90">
        <f t="shared" si="2205"/>
        <v>0</v>
      </c>
      <c r="HH173" s="89">
        <f t="shared" si="2206"/>
        <v>0</v>
      </c>
      <c r="HI173" s="90">
        <f t="shared" si="2238"/>
        <v>3000</v>
      </c>
      <c r="HJ173" s="90">
        <f t="shared" si="2239"/>
        <v>750</v>
      </c>
      <c r="HK173" s="90">
        <f t="shared" si="2240"/>
        <v>0</v>
      </c>
      <c r="HL173" s="90">
        <f t="shared" si="2241"/>
        <v>0</v>
      </c>
      <c r="HM173" s="90">
        <f t="shared" si="2242"/>
        <v>750</v>
      </c>
      <c r="HN173" s="90">
        <f t="shared" si="2243"/>
        <v>50</v>
      </c>
      <c r="HO173" s="90">
        <f t="shared" si="2244"/>
        <v>50</v>
      </c>
      <c r="HP173" s="90">
        <f t="shared" si="2245"/>
        <v>0</v>
      </c>
      <c r="HQ173" s="90">
        <f t="shared" si="2246"/>
        <v>0</v>
      </c>
      <c r="HR173" s="90">
        <f t="shared" si="2247"/>
        <v>750</v>
      </c>
      <c r="HS173" s="90">
        <f t="shared" si="2248"/>
        <v>221</v>
      </c>
      <c r="HT173" s="159">
        <f t="shared" si="1884"/>
        <v>750</v>
      </c>
      <c r="HU173" s="131">
        <f t="shared" si="1885"/>
        <v>750</v>
      </c>
      <c r="HV173" s="131">
        <f t="shared" si="1890"/>
        <v>750</v>
      </c>
      <c r="HW173" s="76"/>
      <c r="HX173" s="84">
        <f t="shared" si="1698"/>
        <v>221</v>
      </c>
      <c r="HY173" s="76"/>
      <c r="HZ173" s="76"/>
      <c r="IA173" s="76"/>
      <c r="IB173" s="76"/>
      <c r="IC173" s="76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  <c r="LG173" s="68"/>
    </row>
    <row r="174" spans="1:319" s="2" customFormat="1" ht="15.75" customHeight="1" x14ac:dyDescent="0.25">
      <c r="A174" s="33"/>
      <c r="B174" s="37">
        <v>33</v>
      </c>
      <c r="C174" s="64">
        <v>2</v>
      </c>
      <c r="D174" s="64"/>
      <c r="E174" s="65">
        <v>0.1</v>
      </c>
      <c r="F174" s="69" t="s">
        <v>671</v>
      </c>
      <c r="G174" s="70" t="s">
        <v>375</v>
      </c>
      <c r="H174" s="71" t="s">
        <v>649</v>
      </c>
      <c r="I174" s="87" t="s">
        <v>790</v>
      </c>
      <c r="J174" s="34" t="s">
        <v>178</v>
      </c>
      <c r="K174" s="92" t="s">
        <v>185</v>
      </c>
      <c r="L174" s="34" t="s">
        <v>1034</v>
      </c>
      <c r="M174" s="34">
        <v>77</v>
      </c>
      <c r="N174" s="34" t="s">
        <v>1242</v>
      </c>
      <c r="O174" s="34"/>
      <c r="P174" s="100" t="s">
        <v>192</v>
      </c>
      <c r="Q174" s="37">
        <v>25</v>
      </c>
      <c r="R174" s="39" t="s">
        <v>319</v>
      </c>
      <c r="S174" s="89">
        <v>250</v>
      </c>
      <c r="T174" s="90">
        <f t="shared" si="2283"/>
        <v>250</v>
      </c>
      <c r="U174" s="90"/>
      <c r="V174" s="91"/>
      <c r="W174" s="90">
        <f t="shared" si="2284"/>
        <v>250</v>
      </c>
      <c r="X174" s="90">
        <f t="shared" si="2285"/>
        <v>50</v>
      </c>
      <c r="Y174" s="90">
        <f t="shared" si="2286"/>
        <v>25</v>
      </c>
      <c r="Z174" s="90"/>
      <c r="AA174" s="90">
        <f t="shared" si="2287"/>
        <v>25</v>
      </c>
      <c r="AB174" s="90">
        <f t="shared" si="2288"/>
        <v>225</v>
      </c>
      <c r="AC174" s="89">
        <v>38</v>
      </c>
      <c r="AD174" s="89">
        <v>250</v>
      </c>
      <c r="AE174" s="90">
        <f t="shared" si="2446"/>
        <v>250</v>
      </c>
      <c r="AF174" s="90"/>
      <c r="AG174" s="91"/>
      <c r="AH174" s="90">
        <f t="shared" si="2447"/>
        <v>250</v>
      </c>
      <c r="AI174" s="90">
        <v>0</v>
      </c>
      <c r="AJ174" s="90">
        <v>0</v>
      </c>
      <c r="AK174" s="90"/>
      <c r="AL174" s="90">
        <f t="shared" si="2448"/>
        <v>0</v>
      </c>
      <c r="AM174" s="90">
        <f t="shared" si="2449"/>
        <v>250</v>
      </c>
      <c r="AN174" s="177">
        <v>44</v>
      </c>
      <c r="AO174" s="89">
        <v>250</v>
      </c>
      <c r="AP174" s="90">
        <f t="shared" si="2467"/>
        <v>250</v>
      </c>
      <c r="AQ174" s="90"/>
      <c r="AR174" s="91"/>
      <c r="AS174" s="90">
        <f t="shared" si="2468"/>
        <v>250</v>
      </c>
      <c r="AT174" s="90">
        <v>0</v>
      </c>
      <c r="AU174" s="90">
        <v>0</v>
      </c>
      <c r="AV174" s="90"/>
      <c r="AW174" s="90">
        <f t="shared" si="2469"/>
        <v>0</v>
      </c>
      <c r="AX174" s="90">
        <f t="shared" si="2470"/>
        <v>250</v>
      </c>
      <c r="AY174" s="89">
        <v>55</v>
      </c>
      <c r="AZ174" s="89">
        <f t="shared" si="2218"/>
        <v>750</v>
      </c>
      <c r="BA174" s="90">
        <f t="shared" si="2219"/>
        <v>750</v>
      </c>
      <c r="BB174" s="90">
        <f t="shared" si="2220"/>
        <v>0</v>
      </c>
      <c r="BC174" s="90">
        <f t="shared" si="2221"/>
        <v>0</v>
      </c>
      <c r="BD174" s="90">
        <f t="shared" si="2222"/>
        <v>750</v>
      </c>
      <c r="BE174" s="90">
        <f t="shared" si="1886"/>
        <v>150</v>
      </c>
      <c r="BF174" s="90">
        <f t="shared" si="2223"/>
        <v>25</v>
      </c>
      <c r="BG174" s="90">
        <f t="shared" si="2224"/>
        <v>0</v>
      </c>
      <c r="BH174" s="90">
        <f t="shared" si="2225"/>
        <v>125</v>
      </c>
      <c r="BI174" s="90">
        <f t="shared" si="2226"/>
        <v>625</v>
      </c>
      <c r="BJ174" s="89">
        <f t="shared" si="2227"/>
        <v>137</v>
      </c>
      <c r="BK174" s="89">
        <v>250</v>
      </c>
      <c r="BL174" s="90">
        <f t="shared" si="2271"/>
        <v>0</v>
      </c>
      <c r="BM174" s="90"/>
      <c r="BN174" s="91"/>
      <c r="BO174" s="90">
        <f t="shared" si="2272"/>
        <v>0</v>
      </c>
      <c r="BP174" s="90">
        <f t="shared" si="2273"/>
        <v>0</v>
      </c>
      <c r="BQ174" s="90">
        <f t="shared" si="2274"/>
        <v>0</v>
      </c>
      <c r="BR174" s="90"/>
      <c r="BS174" s="90">
        <f t="shared" si="2275"/>
        <v>0</v>
      </c>
      <c r="BT174" s="90">
        <f t="shared" si="2276"/>
        <v>0</v>
      </c>
      <c r="BU174" s="89"/>
      <c r="BV174" s="89">
        <v>250</v>
      </c>
      <c r="BW174" s="90">
        <f t="shared" si="2561"/>
        <v>0</v>
      </c>
      <c r="BX174" s="90"/>
      <c r="BY174" s="91"/>
      <c r="BZ174" s="90">
        <f t="shared" si="2562"/>
        <v>0</v>
      </c>
      <c r="CA174" s="90">
        <f t="shared" si="2563"/>
        <v>0</v>
      </c>
      <c r="CB174" s="90">
        <f t="shared" si="2564"/>
        <v>0</v>
      </c>
      <c r="CC174" s="90"/>
      <c r="CD174" s="90">
        <f t="shared" si="2565"/>
        <v>0</v>
      </c>
      <c r="CE174" s="90">
        <f t="shared" si="2566"/>
        <v>0</v>
      </c>
      <c r="CF174" s="89"/>
      <c r="CG174" s="89">
        <v>250</v>
      </c>
      <c r="CH174" s="90">
        <f t="shared" si="2456"/>
        <v>0</v>
      </c>
      <c r="CI174" s="90"/>
      <c r="CJ174" s="91"/>
      <c r="CK174" s="90">
        <f t="shared" si="2457"/>
        <v>0</v>
      </c>
      <c r="CL174" s="90">
        <f t="shared" si="2458"/>
        <v>0</v>
      </c>
      <c r="CM174" s="90">
        <f t="shared" si="2459"/>
        <v>0</v>
      </c>
      <c r="CN174" s="90"/>
      <c r="CO174" s="90">
        <f t="shared" si="2460"/>
        <v>0</v>
      </c>
      <c r="CP174" s="90">
        <f t="shared" si="2461"/>
        <v>0</v>
      </c>
      <c r="CQ174" s="89"/>
      <c r="CR174" s="89">
        <f t="shared" si="2228"/>
        <v>750</v>
      </c>
      <c r="CS174" s="90">
        <f t="shared" si="2229"/>
        <v>0</v>
      </c>
      <c r="CT174" s="90">
        <f t="shared" si="2230"/>
        <v>0</v>
      </c>
      <c r="CU174" s="90">
        <f t="shared" si="2231"/>
        <v>0</v>
      </c>
      <c r="CV174" s="90">
        <f t="shared" si="2232"/>
        <v>0</v>
      </c>
      <c r="CW174" s="90">
        <f t="shared" si="1887"/>
        <v>0</v>
      </c>
      <c r="CX174" s="90">
        <f t="shared" si="2233"/>
        <v>0</v>
      </c>
      <c r="CY174" s="90">
        <f t="shared" si="2234"/>
        <v>0</v>
      </c>
      <c r="CZ174" s="90">
        <f t="shared" si="2235"/>
        <v>0</v>
      </c>
      <c r="DA174" s="90">
        <f t="shared" si="2236"/>
        <v>0</v>
      </c>
      <c r="DB174" s="89">
        <f t="shared" si="2237"/>
        <v>0</v>
      </c>
      <c r="DC174" s="191">
        <f t="shared" si="2249"/>
        <v>1500</v>
      </c>
      <c r="DD174" s="191">
        <f t="shared" si="2250"/>
        <v>750</v>
      </c>
      <c r="DE174" s="191">
        <f t="shared" si="2251"/>
        <v>0</v>
      </c>
      <c r="DF174" s="191">
        <f t="shared" si="2252"/>
        <v>0</v>
      </c>
      <c r="DG174" s="191">
        <f t="shared" si="2253"/>
        <v>750</v>
      </c>
      <c r="DH174" s="191">
        <f t="shared" si="2254"/>
        <v>150</v>
      </c>
      <c r="DI174" s="191">
        <f t="shared" si="2255"/>
        <v>25</v>
      </c>
      <c r="DJ174" s="191">
        <f t="shared" si="2256"/>
        <v>0</v>
      </c>
      <c r="DK174" s="191">
        <f t="shared" si="2257"/>
        <v>125</v>
      </c>
      <c r="DL174" s="191">
        <f t="shared" si="2258"/>
        <v>625</v>
      </c>
      <c r="DM174" s="191">
        <f t="shared" si="2259"/>
        <v>137</v>
      </c>
      <c r="DN174" s="89">
        <v>250</v>
      </c>
      <c r="DO174" s="90">
        <f t="shared" ref="DO174:DO187" si="2573">IF(DX174&gt;0,DN174,0)</f>
        <v>0</v>
      </c>
      <c r="DP174" s="90"/>
      <c r="DQ174" s="91"/>
      <c r="DR174" s="90">
        <f t="shared" ref="DR174:DR187" si="2574">DO174+DP174+DQ174</f>
        <v>0</v>
      </c>
      <c r="DS174" s="90">
        <f t="shared" ref="DS174:DS187" si="2575">DR174*20%</f>
        <v>0</v>
      </c>
      <c r="DT174" s="90">
        <f t="shared" ref="DT174:DT187" si="2576">DR174*E174</f>
        <v>0</v>
      </c>
      <c r="DU174" s="90"/>
      <c r="DV174" s="90">
        <f t="shared" ref="DV174:DV187" si="2577">DS174-DT174+DU174</f>
        <v>0</v>
      </c>
      <c r="DW174" s="90">
        <f t="shared" ref="DW174:DW187" si="2578">DR174-DV174</f>
        <v>0</v>
      </c>
      <c r="DX174" s="89"/>
      <c r="DY174" s="89">
        <v>250</v>
      </c>
      <c r="DZ174" s="90">
        <f t="shared" si="2462"/>
        <v>0</v>
      </c>
      <c r="EA174" s="90"/>
      <c r="EB174" s="91"/>
      <c r="EC174" s="90">
        <f t="shared" si="2463"/>
        <v>0</v>
      </c>
      <c r="ED174" s="90">
        <f t="shared" si="2464"/>
        <v>0</v>
      </c>
      <c r="EE174" s="90">
        <f t="shared" si="2471"/>
        <v>0</v>
      </c>
      <c r="EF174" s="90"/>
      <c r="EG174" s="90">
        <f t="shared" si="2465"/>
        <v>0</v>
      </c>
      <c r="EH174" s="90">
        <f t="shared" si="2466"/>
        <v>0</v>
      </c>
      <c r="EI174" s="89"/>
      <c r="EJ174" s="89">
        <v>250</v>
      </c>
      <c r="EK174" s="90">
        <f t="shared" si="2567"/>
        <v>0</v>
      </c>
      <c r="EL174" s="90"/>
      <c r="EM174" s="91"/>
      <c r="EN174" s="90">
        <f t="shared" si="2568"/>
        <v>0</v>
      </c>
      <c r="EO174" s="90">
        <f t="shared" si="2569"/>
        <v>0</v>
      </c>
      <c r="EP174" s="90">
        <f t="shared" si="2570"/>
        <v>0</v>
      </c>
      <c r="EQ174" s="90"/>
      <c r="ER174" s="90">
        <f t="shared" si="2571"/>
        <v>0</v>
      </c>
      <c r="ES174" s="90">
        <f t="shared" si="2572"/>
        <v>0</v>
      </c>
      <c r="ET174" s="89"/>
      <c r="EU174" s="89">
        <f t="shared" si="2158"/>
        <v>750</v>
      </c>
      <c r="EV174" s="90">
        <f t="shared" si="2159"/>
        <v>0</v>
      </c>
      <c r="EW174" s="90">
        <f t="shared" si="2160"/>
        <v>0</v>
      </c>
      <c r="EX174" s="90">
        <f t="shared" si="2161"/>
        <v>0</v>
      </c>
      <c r="EY174" s="90">
        <f t="shared" si="2162"/>
        <v>0</v>
      </c>
      <c r="EZ174" s="90">
        <f t="shared" si="1888"/>
        <v>0</v>
      </c>
      <c r="FA174" s="90">
        <f t="shared" si="2163"/>
        <v>0</v>
      </c>
      <c r="FB174" s="90">
        <f t="shared" si="2164"/>
        <v>0</v>
      </c>
      <c r="FC174" s="90">
        <f t="shared" si="2165"/>
        <v>0</v>
      </c>
      <c r="FD174" s="90">
        <f t="shared" si="2166"/>
        <v>0</v>
      </c>
      <c r="FE174" s="89">
        <f t="shared" si="2167"/>
        <v>0</v>
      </c>
      <c r="FF174" s="191">
        <f t="shared" si="2260"/>
        <v>2250</v>
      </c>
      <c r="FG174" s="191">
        <f t="shared" si="2261"/>
        <v>750</v>
      </c>
      <c r="FH174" s="191">
        <f t="shared" si="2262"/>
        <v>0</v>
      </c>
      <c r="FI174" s="191">
        <f t="shared" si="2263"/>
        <v>0</v>
      </c>
      <c r="FJ174" s="191">
        <f t="shared" si="2264"/>
        <v>750</v>
      </c>
      <c r="FK174" s="191">
        <f t="shared" si="2265"/>
        <v>150</v>
      </c>
      <c r="FL174" s="191">
        <f t="shared" si="2266"/>
        <v>25</v>
      </c>
      <c r="FM174" s="191">
        <f t="shared" si="2267"/>
        <v>0</v>
      </c>
      <c r="FN174" s="191">
        <f t="shared" si="2268"/>
        <v>125</v>
      </c>
      <c r="FO174" s="191">
        <f t="shared" si="2269"/>
        <v>625</v>
      </c>
      <c r="FP174" s="191">
        <f t="shared" si="2270"/>
        <v>137</v>
      </c>
      <c r="FQ174" s="89">
        <v>250</v>
      </c>
      <c r="FR174" s="90">
        <f t="shared" si="2277"/>
        <v>0</v>
      </c>
      <c r="FS174" s="90"/>
      <c r="FT174" s="91"/>
      <c r="FU174" s="90">
        <f t="shared" si="2278"/>
        <v>0</v>
      </c>
      <c r="FV174" s="90">
        <f t="shared" si="2279"/>
        <v>0</v>
      </c>
      <c r="FW174" s="90">
        <f t="shared" si="2280"/>
        <v>0</v>
      </c>
      <c r="FX174" s="90"/>
      <c r="FY174" s="90">
        <f t="shared" si="2281"/>
        <v>0</v>
      </c>
      <c r="FZ174" s="90">
        <f t="shared" si="2282"/>
        <v>0</v>
      </c>
      <c r="GA174" s="89"/>
      <c r="GB174" s="89">
        <v>250</v>
      </c>
      <c r="GC174" s="90">
        <f t="shared" si="2472"/>
        <v>0</v>
      </c>
      <c r="GD174" s="90"/>
      <c r="GE174" s="91"/>
      <c r="GF174" s="90">
        <f t="shared" si="2473"/>
        <v>0</v>
      </c>
      <c r="GG174" s="90">
        <f t="shared" si="2474"/>
        <v>0</v>
      </c>
      <c r="GH174" s="90">
        <f t="shared" si="2475"/>
        <v>0</v>
      </c>
      <c r="GI174" s="90"/>
      <c r="GJ174" s="90">
        <f t="shared" si="2476"/>
        <v>0</v>
      </c>
      <c r="GK174" s="90">
        <f t="shared" si="2477"/>
        <v>0</v>
      </c>
      <c r="GL174" s="89"/>
      <c r="GM174" s="89">
        <v>250</v>
      </c>
      <c r="GN174" s="90">
        <f t="shared" si="2450"/>
        <v>0</v>
      </c>
      <c r="GO174" s="90"/>
      <c r="GP174" s="91"/>
      <c r="GQ174" s="90">
        <f t="shared" si="2451"/>
        <v>0</v>
      </c>
      <c r="GR174" s="90">
        <f t="shared" si="2452"/>
        <v>0</v>
      </c>
      <c r="GS174" s="90">
        <f t="shared" si="2453"/>
        <v>0</v>
      </c>
      <c r="GT174" s="90"/>
      <c r="GU174" s="90">
        <f t="shared" si="2454"/>
        <v>0</v>
      </c>
      <c r="GV174" s="90">
        <f t="shared" si="2455"/>
        <v>0</v>
      </c>
      <c r="GW174" s="89"/>
      <c r="GX174" s="89">
        <f t="shared" si="2197"/>
        <v>750</v>
      </c>
      <c r="GY174" s="90">
        <f t="shared" si="2198"/>
        <v>0</v>
      </c>
      <c r="GZ174" s="90">
        <f t="shared" si="2199"/>
        <v>0</v>
      </c>
      <c r="HA174" s="90">
        <f t="shared" si="2200"/>
        <v>0</v>
      </c>
      <c r="HB174" s="90">
        <f t="shared" si="2201"/>
        <v>0</v>
      </c>
      <c r="HC174" s="90">
        <f t="shared" si="1889"/>
        <v>0</v>
      </c>
      <c r="HD174" s="90">
        <f t="shared" si="2202"/>
        <v>0</v>
      </c>
      <c r="HE174" s="90">
        <f t="shared" si="2203"/>
        <v>0</v>
      </c>
      <c r="HF174" s="90">
        <f t="shared" si="2204"/>
        <v>0</v>
      </c>
      <c r="HG174" s="90">
        <f t="shared" si="2205"/>
        <v>0</v>
      </c>
      <c r="HH174" s="89">
        <f t="shared" si="2206"/>
        <v>0</v>
      </c>
      <c r="HI174" s="90">
        <f t="shared" si="2238"/>
        <v>3000</v>
      </c>
      <c r="HJ174" s="90">
        <f t="shared" si="2239"/>
        <v>750</v>
      </c>
      <c r="HK174" s="90">
        <f t="shared" si="2240"/>
        <v>0</v>
      </c>
      <c r="HL174" s="90">
        <f t="shared" si="2241"/>
        <v>0</v>
      </c>
      <c r="HM174" s="90">
        <f t="shared" si="2242"/>
        <v>750</v>
      </c>
      <c r="HN174" s="90">
        <f t="shared" si="2243"/>
        <v>50</v>
      </c>
      <c r="HO174" s="90">
        <f t="shared" si="2244"/>
        <v>25</v>
      </c>
      <c r="HP174" s="90">
        <f t="shared" si="2245"/>
        <v>0</v>
      </c>
      <c r="HQ174" s="90">
        <f t="shared" si="2246"/>
        <v>25</v>
      </c>
      <c r="HR174" s="90">
        <f t="shared" si="2247"/>
        <v>725</v>
      </c>
      <c r="HS174" s="90">
        <f t="shared" si="2248"/>
        <v>137</v>
      </c>
      <c r="HT174" s="159">
        <f t="shared" si="1884"/>
        <v>750</v>
      </c>
      <c r="HU174" s="131">
        <f t="shared" si="1885"/>
        <v>750</v>
      </c>
      <c r="HV174" s="131">
        <f t="shared" si="1890"/>
        <v>750</v>
      </c>
      <c r="HW174" s="76"/>
      <c r="HX174" s="84">
        <f t="shared" si="1698"/>
        <v>137</v>
      </c>
      <c r="HY174" s="76"/>
      <c r="HZ174" s="76"/>
      <c r="IA174" s="76"/>
      <c r="IB174" s="76"/>
      <c r="IC174" s="76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  <c r="LE174" s="68"/>
      <c r="LF174" s="68"/>
      <c r="LG174" s="68"/>
    </row>
    <row r="175" spans="1:319" s="4" customFormat="1" ht="15.75" customHeight="1" x14ac:dyDescent="0.25">
      <c r="A175" s="33"/>
      <c r="B175" s="37">
        <v>34</v>
      </c>
      <c r="C175" s="37"/>
      <c r="D175" s="37"/>
      <c r="E175" s="37"/>
      <c r="F175" s="19" t="s">
        <v>672</v>
      </c>
      <c r="G175" s="16" t="s">
        <v>375</v>
      </c>
      <c r="H175" s="17" t="s">
        <v>650</v>
      </c>
      <c r="I175" s="87">
        <v>61010007939</v>
      </c>
      <c r="J175" s="34" t="s">
        <v>186</v>
      </c>
      <c r="K175" s="92" t="s">
        <v>187</v>
      </c>
      <c r="L175" s="34" t="s">
        <v>1004</v>
      </c>
      <c r="M175" s="34">
        <v>93</v>
      </c>
      <c r="N175" s="34" t="s">
        <v>1242</v>
      </c>
      <c r="O175" s="34"/>
      <c r="P175" s="100" t="s">
        <v>192</v>
      </c>
      <c r="Q175" s="37">
        <v>26</v>
      </c>
      <c r="R175" s="39" t="s">
        <v>733</v>
      </c>
      <c r="S175" s="89">
        <v>250</v>
      </c>
      <c r="T175" s="90">
        <f t="shared" si="2283"/>
        <v>250</v>
      </c>
      <c r="U175" s="90"/>
      <c r="V175" s="91"/>
      <c r="W175" s="90">
        <f t="shared" si="2284"/>
        <v>250</v>
      </c>
      <c r="X175" s="90">
        <f t="shared" si="2285"/>
        <v>50</v>
      </c>
      <c r="Y175" s="90">
        <f t="shared" si="2286"/>
        <v>0</v>
      </c>
      <c r="Z175" s="90"/>
      <c r="AA175" s="90">
        <f t="shared" si="2287"/>
        <v>50</v>
      </c>
      <c r="AB175" s="90">
        <f t="shared" si="2288"/>
        <v>200</v>
      </c>
      <c r="AC175" s="89">
        <v>78</v>
      </c>
      <c r="AD175" s="89">
        <v>250</v>
      </c>
      <c r="AE175" s="90">
        <f t="shared" ref="AE175:AE187" si="2579">IF(AN175&gt;0,AD175,0)</f>
        <v>250</v>
      </c>
      <c r="AF175" s="90"/>
      <c r="AG175" s="91"/>
      <c r="AH175" s="90">
        <f t="shared" ref="AH175:AH187" si="2580">AE175+AF175+AG175</f>
        <v>250</v>
      </c>
      <c r="AI175" s="90">
        <v>0</v>
      </c>
      <c r="AJ175" s="90">
        <v>0</v>
      </c>
      <c r="AK175" s="90"/>
      <c r="AL175" s="90">
        <f t="shared" ref="AL175:AL187" si="2581">AI175-AJ175+AK175</f>
        <v>0</v>
      </c>
      <c r="AM175" s="90">
        <f t="shared" ref="AM175:AM187" si="2582">AH175-AL175</f>
        <v>250</v>
      </c>
      <c r="AN175" s="177">
        <v>102</v>
      </c>
      <c r="AO175" s="89">
        <v>250</v>
      </c>
      <c r="AP175" s="90">
        <f t="shared" si="2467"/>
        <v>250</v>
      </c>
      <c r="AQ175" s="90"/>
      <c r="AR175" s="91"/>
      <c r="AS175" s="90">
        <f t="shared" si="2468"/>
        <v>250</v>
      </c>
      <c r="AT175" s="90">
        <v>0</v>
      </c>
      <c r="AU175" s="90">
        <v>0</v>
      </c>
      <c r="AV175" s="90"/>
      <c r="AW175" s="90">
        <f t="shared" si="2469"/>
        <v>0</v>
      </c>
      <c r="AX175" s="90">
        <f t="shared" si="2470"/>
        <v>250</v>
      </c>
      <c r="AY175" s="89">
        <v>150</v>
      </c>
      <c r="AZ175" s="89">
        <f t="shared" si="2218"/>
        <v>750</v>
      </c>
      <c r="BA175" s="90">
        <f t="shared" si="2219"/>
        <v>750</v>
      </c>
      <c r="BB175" s="90">
        <f t="shared" si="2220"/>
        <v>0</v>
      </c>
      <c r="BC175" s="90">
        <f t="shared" si="2221"/>
        <v>0</v>
      </c>
      <c r="BD175" s="90">
        <f t="shared" si="2222"/>
        <v>750</v>
      </c>
      <c r="BE175" s="90">
        <f t="shared" si="1886"/>
        <v>150</v>
      </c>
      <c r="BF175" s="90">
        <f t="shared" si="2223"/>
        <v>0</v>
      </c>
      <c r="BG175" s="90">
        <f t="shared" si="2224"/>
        <v>0</v>
      </c>
      <c r="BH175" s="90">
        <f t="shared" si="2225"/>
        <v>150</v>
      </c>
      <c r="BI175" s="90">
        <f t="shared" si="2226"/>
        <v>600</v>
      </c>
      <c r="BJ175" s="89">
        <f t="shared" si="2227"/>
        <v>330</v>
      </c>
      <c r="BK175" s="89">
        <v>250</v>
      </c>
      <c r="BL175" s="90">
        <f t="shared" si="2271"/>
        <v>0</v>
      </c>
      <c r="BM175" s="90"/>
      <c r="BN175" s="91"/>
      <c r="BO175" s="90">
        <f t="shared" si="2272"/>
        <v>0</v>
      </c>
      <c r="BP175" s="90">
        <f t="shared" si="2273"/>
        <v>0</v>
      </c>
      <c r="BQ175" s="90">
        <f t="shared" si="2274"/>
        <v>0</v>
      </c>
      <c r="BR175" s="90"/>
      <c r="BS175" s="90">
        <f t="shared" si="2275"/>
        <v>0</v>
      </c>
      <c r="BT175" s="90">
        <f t="shared" si="2276"/>
        <v>0</v>
      </c>
      <c r="BU175" s="89"/>
      <c r="BV175" s="89">
        <v>250</v>
      </c>
      <c r="BW175" s="90">
        <f t="shared" si="2561"/>
        <v>0</v>
      </c>
      <c r="BX175" s="90"/>
      <c r="BY175" s="91"/>
      <c r="BZ175" s="90">
        <f t="shared" si="2562"/>
        <v>0</v>
      </c>
      <c r="CA175" s="90">
        <f t="shared" si="2563"/>
        <v>0</v>
      </c>
      <c r="CB175" s="90">
        <f t="shared" si="2564"/>
        <v>0</v>
      </c>
      <c r="CC175" s="90"/>
      <c r="CD175" s="90">
        <f t="shared" si="2565"/>
        <v>0</v>
      </c>
      <c r="CE175" s="90">
        <f t="shared" si="2566"/>
        <v>0</v>
      </c>
      <c r="CF175" s="89"/>
      <c r="CG175" s="89">
        <v>250</v>
      </c>
      <c r="CH175" s="90">
        <f t="shared" si="2456"/>
        <v>0</v>
      </c>
      <c r="CI175" s="90"/>
      <c r="CJ175" s="91"/>
      <c r="CK175" s="90">
        <f t="shared" si="2457"/>
        <v>0</v>
      </c>
      <c r="CL175" s="90">
        <f t="shared" si="2458"/>
        <v>0</v>
      </c>
      <c r="CM175" s="90">
        <f t="shared" si="2459"/>
        <v>0</v>
      </c>
      <c r="CN175" s="90"/>
      <c r="CO175" s="90">
        <f t="shared" si="2460"/>
        <v>0</v>
      </c>
      <c r="CP175" s="90">
        <f t="shared" si="2461"/>
        <v>0</v>
      </c>
      <c r="CQ175" s="89"/>
      <c r="CR175" s="89">
        <f t="shared" si="2228"/>
        <v>750</v>
      </c>
      <c r="CS175" s="90">
        <f t="shared" si="2229"/>
        <v>0</v>
      </c>
      <c r="CT175" s="90">
        <f t="shared" si="2230"/>
        <v>0</v>
      </c>
      <c r="CU175" s="90">
        <f t="shared" si="2231"/>
        <v>0</v>
      </c>
      <c r="CV175" s="90">
        <f t="shared" si="2232"/>
        <v>0</v>
      </c>
      <c r="CW175" s="90">
        <f t="shared" si="1887"/>
        <v>0</v>
      </c>
      <c r="CX175" s="90">
        <f t="shared" si="2233"/>
        <v>0</v>
      </c>
      <c r="CY175" s="90">
        <f t="shared" si="2234"/>
        <v>0</v>
      </c>
      <c r="CZ175" s="90">
        <f t="shared" si="2235"/>
        <v>0</v>
      </c>
      <c r="DA175" s="90">
        <f t="shared" si="2236"/>
        <v>0</v>
      </c>
      <c r="DB175" s="89">
        <f t="shared" si="2237"/>
        <v>0</v>
      </c>
      <c r="DC175" s="191">
        <f t="shared" si="2249"/>
        <v>1500</v>
      </c>
      <c r="DD175" s="191">
        <f t="shared" si="2250"/>
        <v>750</v>
      </c>
      <c r="DE175" s="191">
        <f t="shared" si="2251"/>
        <v>0</v>
      </c>
      <c r="DF175" s="191">
        <f t="shared" si="2252"/>
        <v>0</v>
      </c>
      <c r="DG175" s="191">
        <f t="shared" si="2253"/>
        <v>750</v>
      </c>
      <c r="DH175" s="191">
        <f t="shared" si="2254"/>
        <v>150</v>
      </c>
      <c r="DI175" s="191">
        <f t="shared" si="2255"/>
        <v>0</v>
      </c>
      <c r="DJ175" s="191">
        <f t="shared" si="2256"/>
        <v>0</v>
      </c>
      <c r="DK175" s="191">
        <f t="shared" si="2257"/>
        <v>150</v>
      </c>
      <c r="DL175" s="191">
        <f t="shared" si="2258"/>
        <v>600</v>
      </c>
      <c r="DM175" s="191">
        <f t="shared" si="2259"/>
        <v>330</v>
      </c>
      <c r="DN175" s="89">
        <v>250</v>
      </c>
      <c r="DO175" s="90">
        <f t="shared" si="2573"/>
        <v>0</v>
      </c>
      <c r="DP175" s="90"/>
      <c r="DQ175" s="91"/>
      <c r="DR175" s="90">
        <f t="shared" si="2574"/>
        <v>0</v>
      </c>
      <c r="DS175" s="90">
        <f t="shared" si="2575"/>
        <v>0</v>
      </c>
      <c r="DT175" s="90">
        <f t="shared" si="2576"/>
        <v>0</v>
      </c>
      <c r="DU175" s="90"/>
      <c r="DV175" s="90">
        <f t="shared" si="2577"/>
        <v>0</v>
      </c>
      <c r="DW175" s="90">
        <f t="shared" si="2578"/>
        <v>0</v>
      </c>
      <c r="DX175" s="89"/>
      <c r="DY175" s="89">
        <v>250</v>
      </c>
      <c r="DZ175" s="90">
        <f t="shared" si="2462"/>
        <v>0</v>
      </c>
      <c r="EA175" s="90"/>
      <c r="EB175" s="91"/>
      <c r="EC175" s="90">
        <f t="shared" si="2463"/>
        <v>0</v>
      </c>
      <c r="ED175" s="90">
        <f t="shared" si="2464"/>
        <v>0</v>
      </c>
      <c r="EE175" s="90">
        <f t="shared" si="2471"/>
        <v>0</v>
      </c>
      <c r="EF175" s="90"/>
      <c r="EG175" s="90">
        <f t="shared" si="2465"/>
        <v>0</v>
      </c>
      <c r="EH175" s="90">
        <f t="shared" si="2466"/>
        <v>0</v>
      </c>
      <c r="EI175" s="89"/>
      <c r="EJ175" s="89">
        <v>250</v>
      </c>
      <c r="EK175" s="90">
        <f t="shared" si="2567"/>
        <v>0</v>
      </c>
      <c r="EL175" s="90"/>
      <c r="EM175" s="91"/>
      <c r="EN175" s="90">
        <f t="shared" si="2568"/>
        <v>0</v>
      </c>
      <c r="EO175" s="90">
        <f t="shared" si="2569"/>
        <v>0</v>
      </c>
      <c r="EP175" s="90">
        <f t="shared" si="2570"/>
        <v>0</v>
      </c>
      <c r="EQ175" s="90"/>
      <c r="ER175" s="90">
        <f t="shared" si="2571"/>
        <v>0</v>
      </c>
      <c r="ES175" s="90">
        <f t="shared" si="2572"/>
        <v>0</v>
      </c>
      <c r="ET175" s="89"/>
      <c r="EU175" s="89">
        <f t="shared" si="2158"/>
        <v>750</v>
      </c>
      <c r="EV175" s="90">
        <f t="shared" si="2159"/>
        <v>0</v>
      </c>
      <c r="EW175" s="90">
        <f t="shared" si="2160"/>
        <v>0</v>
      </c>
      <c r="EX175" s="90">
        <f t="shared" si="2161"/>
        <v>0</v>
      </c>
      <c r="EY175" s="90">
        <f t="shared" si="2162"/>
        <v>0</v>
      </c>
      <c r="EZ175" s="90">
        <f t="shared" si="1888"/>
        <v>0</v>
      </c>
      <c r="FA175" s="90">
        <f t="shared" si="2163"/>
        <v>0</v>
      </c>
      <c r="FB175" s="90">
        <f t="shared" si="2164"/>
        <v>0</v>
      </c>
      <c r="FC175" s="90">
        <f t="shared" si="2165"/>
        <v>0</v>
      </c>
      <c r="FD175" s="90">
        <f t="shared" si="2166"/>
        <v>0</v>
      </c>
      <c r="FE175" s="89">
        <f t="shared" si="2167"/>
        <v>0</v>
      </c>
      <c r="FF175" s="191">
        <f t="shared" si="2260"/>
        <v>2250</v>
      </c>
      <c r="FG175" s="191">
        <f t="shared" si="2261"/>
        <v>750</v>
      </c>
      <c r="FH175" s="191">
        <f t="shared" si="2262"/>
        <v>0</v>
      </c>
      <c r="FI175" s="191">
        <f t="shared" si="2263"/>
        <v>0</v>
      </c>
      <c r="FJ175" s="191">
        <f t="shared" si="2264"/>
        <v>750</v>
      </c>
      <c r="FK175" s="191">
        <f t="shared" si="2265"/>
        <v>150</v>
      </c>
      <c r="FL175" s="191">
        <f t="shared" si="2266"/>
        <v>0</v>
      </c>
      <c r="FM175" s="191">
        <f t="shared" si="2267"/>
        <v>0</v>
      </c>
      <c r="FN175" s="191">
        <f t="shared" si="2268"/>
        <v>150</v>
      </c>
      <c r="FO175" s="191">
        <f t="shared" si="2269"/>
        <v>600</v>
      </c>
      <c r="FP175" s="191">
        <f t="shared" si="2270"/>
        <v>330</v>
      </c>
      <c r="FQ175" s="89">
        <v>250</v>
      </c>
      <c r="FR175" s="90">
        <f t="shared" si="2277"/>
        <v>0</v>
      </c>
      <c r="FS175" s="90"/>
      <c r="FT175" s="91"/>
      <c r="FU175" s="90">
        <f t="shared" si="2278"/>
        <v>0</v>
      </c>
      <c r="FV175" s="90">
        <f t="shared" si="2279"/>
        <v>0</v>
      </c>
      <c r="FW175" s="90">
        <f t="shared" si="2280"/>
        <v>0</v>
      </c>
      <c r="FX175" s="90"/>
      <c r="FY175" s="90">
        <f t="shared" si="2281"/>
        <v>0</v>
      </c>
      <c r="FZ175" s="90">
        <f t="shared" si="2282"/>
        <v>0</v>
      </c>
      <c r="GA175" s="89"/>
      <c r="GB175" s="89">
        <v>250</v>
      </c>
      <c r="GC175" s="90">
        <f t="shared" si="2472"/>
        <v>0</v>
      </c>
      <c r="GD175" s="90"/>
      <c r="GE175" s="91"/>
      <c r="GF175" s="90">
        <f t="shared" si="2473"/>
        <v>0</v>
      </c>
      <c r="GG175" s="90">
        <f t="shared" si="2474"/>
        <v>0</v>
      </c>
      <c r="GH175" s="90">
        <f t="shared" si="2475"/>
        <v>0</v>
      </c>
      <c r="GI175" s="90"/>
      <c r="GJ175" s="90">
        <f t="shared" si="2476"/>
        <v>0</v>
      </c>
      <c r="GK175" s="90">
        <f t="shared" si="2477"/>
        <v>0</v>
      </c>
      <c r="GL175" s="89"/>
      <c r="GM175" s="89">
        <v>250</v>
      </c>
      <c r="GN175" s="90">
        <f t="shared" si="2450"/>
        <v>0</v>
      </c>
      <c r="GO175" s="90"/>
      <c r="GP175" s="91"/>
      <c r="GQ175" s="90">
        <f t="shared" si="2451"/>
        <v>0</v>
      </c>
      <c r="GR175" s="90">
        <f t="shared" si="2452"/>
        <v>0</v>
      </c>
      <c r="GS175" s="90">
        <f t="shared" si="2453"/>
        <v>0</v>
      </c>
      <c r="GT175" s="90"/>
      <c r="GU175" s="90">
        <f t="shared" si="2454"/>
        <v>0</v>
      </c>
      <c r="GV175" s="90">
        <f t="shared" si="2455"/>
        <v>0</v>
      </c>
      <c r="GW175" s="89"/>
      <c r="GX175" s="89">
        <f t="shared" si="2197"/>
        <v>750</v>
      </c>
      <c r="GY175" s="90">
        <f t="shared" si="2198"/>
        <v>0</v>
      </c>
      <c r="GZ175" s="90">
        <f t="shared" si="2199"/>
        <v>0</v>
      </c>
      <c r="HA175" s="90">
        <f t="shared" si="2200"/>
        <v>0</v>
      </c>
      <c r="HB175" s="90">
        <f t="shared" si="2201"/>
        <v>0</v>
      </c>
      <c r="HC175" s="90">
        <f t="shared" si="1889"/>
        <v>0</v>
      </c>
      <c r="HD175" s="90">
        <f t="shared" si="2202"/>
        <v>0</v>
      </c>
      <c r="HE175" s="90">
        <f t="shared" si="2203"/>
        <v>0</v>
      </c>
      <c r="HF175" s="90">
        <f t="shared" si="2204"/>
        <v>0</v>
      </c>
      <c r="HG175" s="90">
        <f t="shared" si="2205"/>
        <v>0</v>
      </c>
      <c r="HH175" s="89">
        <f t="shared" si="2206"/>
        <v>0</v>
      </c>
      <c r="HI175" s="90">
        <f t="shared" si="2238"/>
        <v>3000</v>
      </c>
      <c r="HJ175" s="90">
        <f t="shared" si="2239"/>
        <v>750</v>
      </c>
      <c r="HK175" s="90">
        <f t="shared" si="2240"/>
        <v>0</v>
      </c>
      <c r="HL175" s="90">
        <f t="shared" si="2241"/>
        <v>0</v>
      </c>
      <c r="HM175" s="90">
        <f t="shared" si="2242"/>
        <v>750</v>
      </c>
      <c r="HN175" s="90">
        <f t="shared" si="2243"/>
        <v>50</v>
      </c>
      <c r="HO175" s="90">
        <f t="shared" si="2244"/>
        <v>0</v>
      </c>
      <c r="HP175" s="90">
        <f t="shared" si="2245"/>
        <v>0</v>
      </c>
      <c r="HQ175" s="90">
        <f t="shared" si="2246"/>
        <v>50</v>
      </c>
      <c r="HR175" s="90">
        <f t="shared" si="2247"/>
        <v>700</v>
      </c>
      <c r="HS175" s="90">
        <f t="shared" si="2248"/>
        <v>330</v>
      </c>
      <c r="HT175" s="159">
        <f t="shared" si="1884"/>
        <v>750</v>
      </c>
      <c r="HU175" s="131">
        <f t="shared" si="1885"/>
        <v>750</v>
      </c>
      <c r="HV175" s="131">
        <f t="shared" si="1890"/>
        <v>750</v>
      </c>
      <c r="HW175" s="76"/>
      <c r="HX175" s="84">
        <f t="shared" si="1698"/>
        <v>330</v>
      </c>
      <c r="HY175" s="76"/>
      <c r="HZ175" s="76"/>
      <c r="IA175" s="76"/>
      <c r="IB175" s="76"/>
      <c r="IC175" s="76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  <c r="LG175" s="68"/>
    </row>
    <row r="176" spans="1:319" s="4" customFormat="1" ht="15.75" customHeight="1" x14ac:dyDescent="0.25">
      <c r="A176" s="33"/>
      <c r="B176" s="37">
        <v>35</v>
      </c>
      <c r="C176" s="37"/>
      <c r="D176" s="37"/>
      <c r="E176" s="37"/>
      <c r="F176" s="20" t="s">
        <v>836</v>
      </c>
      <c r="G176" s="16" t="s">
        <v>375</v>
      </c>
      <c r="H176" s="17" t="s">
        <v>830</v>
      </c>
      <c r="I176" s="87" t="s">
        <v>831</v>
      </c>
      <c r="J176" s="34" t="s">
        <v>66</v>
      </c>
      <c r="K176" s="92" t="s">
        <v>45</v>
      </c>
      <c r="L176" s="34" t="s">
        <v>1032</v>
      </c>
      <c r="M176" s="34">
        <v>74</v>
      </c>
      <c r="N176" s="34" t="s">
        <v>1242</v>
      </c>
      <c r="O176" s="34"/>
      <c r="P176" s="100" t="s">
        <v>192</v>
      </c>
      <c r="Q176" s="37">
        <v>27</v>
      </c>
      <c r="R176" s="39" t="s">
        <v>325</v>
      </c>
      <c r="S176" s="89">
        <v>250</v>
      </c>
      <c r="T176" s="90">
        <f t="shared" si="2283"/>
        <v>250</v>
      </c>
      <c r="U176" s="90"/>
      <c r="V176" s="91"/>
      <c r="W176" s="90">
        <f t="shared" si="2284"/>
        <v>250</v>
      </c>
      <c r="X176" s="90">
        <f t="shared" si="2285"/>
        <v>50</v>
      </c>
      <c r="Y176" s="90">
        <f t="shared" si="2286"/>
        <v>0</v>
      </c>
      <c r="Z176" s="90"/>
      <c r="AA176" s="90">
        <f t="shared" si="2287"/>
        <v>50</v>
      </c>
      <c r="AB176" s="90">
        <f t="shared" si="2288"/>
        <v>200</v>
      </c>
      <c r="AC176" s="89">
        <v>99</v>
      </c>
      <c r="AD176" s="89">
        <v>250</v>
      </c>
      <c r="AE176" s="90">
        <f t="shared" si="2579"/>
        <v>250</v>
      </c>
      <c r="AF176" s="90"/>
      <c r="AG176" s="91"/>
      <c r="AH176" s="90">
        <f t="shared" si="2580"/>
        <v>250</v>
      </c>
      <c r="AI176" s="90">
        <v>0</v>
      </c>
      <c r="AJ176" s="90">
        <v>0</v>
      </c>
      <c r="AK176" s="90"/>
      <c r="AL176" s="90">
        <f t="shared" si="2581"/>
        <v>0</v>
      </c>
      <c r="AM176" s="90">
        <f t="shared" si="2582"/>
        <v>250</v>
      </c>
      <c r="AN176" s="177">
        <v>119</v>
      </c>
      <c r="AO176" s="89">
        <v>250</v>
      </c>
      <c r="AP176" s="90">
        <f t="shared" si="2467"/>
        <v>250</v>
      </c>
      <c r="AQ176" s="90"/>
      <c r="AR176" s="91"/>
      <c r="AS176" s="90">
        <f t="shared" si="2468"/>
        <v>250</v>
      </c>
      <c r="AT176" s="90">
        <v>0</v>
      </c>
      <c r="AU176" s="90">
        <v>0</v>
      </c>
      <c r="AV176" s="90"/>
      <c r="AW176" s="90">
        <f t="shared" si="2469"/>
        <v>0</v>
      </c>
      <c r="AX176" s="90">
        <f t="shared" si="2470"/>
        <v>250</v>
      </c>
      <c r="AY176" s="89">
        <v>130</v>
      </c>
      <c r="AZ176" s="89">
        <f t="shared" si="2218"/>
        <v>750</v>
      </c>
      <c r="BA176" s="90">
        <f t="shared" si="2219"/>
        <v>750</v>
      </c>
      <c r="BB176" s="90">
        <f t="shared" si="2220"/>
        <v>0</v>
      </c>
      <c r="BC176" s="90">
        <f t="shared" si="2221"/>
        <v>0</v>
      </c>
      <c r="BD176" s="90">
        <f t="shared" si="2222"/>
        <v>750</v>
      </c>
      <c r="BE176" s="90">
        <f t="shared" si="1886"/>
        <v>150</v>
      </c>
      <c r="BF176" s="90">
        <f t="shared" si="2223"/>
        <v>0</v>
      </c>
      <c r="BG176" s="90">
        <f t="shared" si="2224"/>
        <v>0</v>
      </c>
      <c r="BH176" s="90">
        <f t="shared" si="2225"/>
        <v>150</v>
      </c>
      <c r="BI176" s="90">
        <f t="shared" si="2226"/>
        <v>600</v>
      </c>
      <c r="BJ176" s="89">
        <f t="shared" si="2227"/>
        <v>348</v>
      </c>
      <c r="BK176" s="89">
        <v>250</v>
      </c>
      <c r="BL176" s="90">
        <f t="shared" si="2271"/>
        <v>0</v>
      </c>
      <c r="BM176" s="90"/>
      <c r="BN176" s="91"/>
      <c r="BO176" s="90">
        <f t="shared" si="2272"/>
        <v>0</v>
      </c>
      <c r="BP176" s="90">
        <f t="shared" si="2273"/>
        <v>0</v>
      </c>
      <c r="BQ176" s="90">
        <f t="shared" si="2274"/>
        <v>0</v>
      </c>
      <c r="BR176" s="90"/>
      <c r="BS176" s="90">
        <f t="shared" si="2275"/>
        <v>0</v>
      </c>
      <c r="BT176" s="90">
        <f t="shared" si="2276"/>
        <v>0</v>
      </c>
      <c r="BU176" s="89"/>
      <c r="BV176" s="89">
        <v>250</v>
      </c>
      <c r="BW176" s="90">
        <f t="shared" si="2561"/>
        <v>0</v>
      </c>
      <c r="BX176" s="90"/>
      <c r="BY176" s="91"/>
      <c r="BZ176" s="90">
        <f t="shared" si="2562"/>
        <v>0</v>
      </c>
      <c r="CA176" s="90">
        <f t="shared" si="2563"/>
        <v>0</v>
      </c>
      <c r="CB176" s="90">
        <f t="shared" si="2564"/>
        <v>0</v>
      </c>
      <c r="CC176" s="90"/>
      <c r="CD176" s="90">
        <f t="shared" si="2565"/>
        <v>0</v>
      </c>
      <c r="CE176" s="90">
        <f t="shared" si="2566"/>
        <v>0</v>
      </c>
      <c r="CF176" s="89"/>
      <c r="CG176" s="89">
        <v>250</v>
      </c>
      <c r="CH176" s="90">
        <f t="shared" si="2456"/>
        <v>0</v>
      </c>
      <c r="CI176" s="90"/>
      <c r="CJ176" s="91"/>
      <c r="CK176" s="90">
        <f t="shared" si="2457"/>
        <v>0</v>
      </c>
      <c r="CL176" s="90">
        <f t="shared" si="2458"/>
        <v>0</v>
      </c>
      <c r="CM176" s="90">
        <f t="shared" si="2459"/>
        <v>0</v>
      </c>
      <c r="CN176" s="90"/>
      <c r="CO176" s="90">
        <f t="shared" si="2460"/>
        <v>0</v>
      </c>
      <c r="CP176" s="90">
        <f t="shared" si="2461"/>
        <v>0</v>
      </c>
      <c r="CQ176" s="89"/>
      <c r="CR176" s="89">
        <f t="shared" si="2228"/>
        <v>750</v>
      </c>
      <c r="CS176" s="90">
        <f t="shared" si="2229"/>
        <v>0</v>
      </c>
      <c r="CT176" s="90">
        <f t="shared" si="2230"/>
        <v>0</v>
      </c>
      <c r="CU176" s="90">
        <f t="shared" si="2231"/>
        <v>0</v>
      </c>
      <c r="CV176" s="90">
        <f t="shared" si="2232"/>
        <v>0</v>
      </c>
      <c r="CW176" s="90">
        <f t="shared" si="1887"/>
        <v>0</v>
      </c>
      <c r="CX176" s="90">
        <f t="shared" si="2233"/>
        <v>0</v>
      </c>
      <c r="CY176" s="90">
        <f t="shared" si="2234"/>
        <v>0</v>
      </c>
      <c r="CZ176" s="90">
        <f t="shared" si="2235"/>
        <v>0</v>
      </c>
      <c r="DA176" s="90">
        <f t="shared" si="2236"/>
        <v>0</v>
      </c>
      <c r="DB176" s="89">
        <f t="shared" si="2237"/>
        <v>0</v>
      </c>
      <c r="DC176" s="191">
        <f t="shared" si="2249"/>
        <v>1500</v>
      </c>
      <c r="DD176" s="191">
        <f t="shared" si="2250"/>
        <v>750</v>
      </c>
      <c r="DE176" s="191">
        <f t="shared" si="2251"/>
        <v>0</v>
      </c>
      <c r="DF176" s="191">
        <f t="shared" si="2252"/>
        <v>0</v>
      </c>
      <c r="DG176" s="191">
        <f t="shared" si="2253"/>
        <v>750</v>
      </c>
      <c r="DH176" s="191">
        <f t="shared" si="2254"/>
        <v>150</v>
      </c>
      <c r="DI176" s="191">
        <f t="shared" si="2255"/>
        <v>0</v>
      </c>
      <c r="DJ176" s="191">
        <f t="shared" si="2256"/>
        <v>0</v>
      </c>
      <c r="DK176" s="191">
        <f t="shared" si="2257"/>
        <v>150</v>
      </c>
      <c r="DL176" s="191">
        <f t="shared" si="2258"/>
        <v>600</v>
      </c>
      <c r="DM176" s="191">
        <f t="shared" si="2259"/>
        <v>348</v>
      </c>
      <c r="DN176" s="89">
        <v>250</v>
      </c>
      <c r="DO176" s="90">
        <f t="shared" si="2573"/>
        <v>0</v>
      </c>
      <c r="DP176" s="90"/>
      <c r="DQ176" s="91"/>
      <c r="DR176" s="90">
        <f t="shared" si="2574"/>
        <v>0</v>
      </c>
      <c r="DS176" s="90">
        <f t="shared" si="2575"/>
        <v>0</v>
      </c>
      <c r="DT176" s="90">
        <f t="shared" si="2576"/>
        <v>0</v>
      </c>
      <c r="DU176" s="90"/>
      <c r="DV176" s="90">
        <f t="shared" si="2577"/>
        <v>0</v>
      </c>
      <c r="DW176" s="90">
        <f t="shared" si="2578"/>
        <v>0</v>
      </c>
      <c r="DX176" s="89"/>
      <c r="DY176" s="89">
        <v>250</v>
      </c>
      <c r="DZ176" s="90">
        <f t="shared" si="2462"/>
        <v>0</v>
      </c>
      <c r="EA176" s="90"/>
      <c r="EB176" s="91"/>
      <c r="EC176" s="90">
        <f t="shared" si="2463"/>
        <v>0</v>
      </c>
      <c r="ED176" s="90">
        <f t="shared" si="2464"/>
        <v>0</v>
      </c>
      <c r="EE176" s="90">
        <f t="shared" si="2471"/>
        <v>0</v>
      </c>
      <c r="EF176" s="90"/>
      <c r="EG176" s="90">
        <f t="shared" si="2465"/>
        <v>0</v>
      </c>
      <c r="EH176" s="90">
        <f t="shared" si="2466"/>
        <v>0</v>
      </c>
      <c r="EI176" s="89"/>
      <c r="EJ176" s="89">
        <v>250</v>
      </c>
      <c r="EK176" s="90">
        <f t="shared" si="2567"/>
        <v>0</v>
      </c>
      <c r="EL176" s="90"/>
      <c r="EM176" s="91"/>
      <c r="EN176" s="90">
        <f t="shared" si="2568"/>
        <v>0</v>
      </c>
      <c r="EO176" s="90">
        <f t="shared" si="2569"/>
        <v>0</v>
      </c>
      <c r="EP176" s="90">
        <f t="shared" si="2570"/>
        <v>0</v>
      </c>
      <c r="EQ176" s="90"/>
      <c r="ER176" s="90">
        <f t="shared" si="2571"/>
        <v>0</v>
      </c>
      <c r="ES176" s="90">
        <f t="shared" si="2572"/>
        <v>0</v>
      </c>
      <c r="ET176" s="89"/>
      <c r="EU176" s="89">
        <f t="shared" si="2158"/>
        <v>750</v>
      </c>
      <c r="EV176" s="90">
        <f t="shared" si="2159"/>
        <v>0</v>
      </c>
      <c r="EW176" s="90">
        <f t="shared" si="2160"/>
        <v>0</v>
      </c>
      <c r="EX176" s="90">
        <f t="shared" si="2161"/>
        <v>0</v>
      </c>
      <c r="EY176" s="90">
        <f t="shared" si="2162"/>
        <v>0</v>
      </c>
      <c r="EZ176" s="90">
        <f t="shared" si="1888"/>
        <v>0</v>
      </c>
      <c r="FA176" s="90">
        <f t="shared" si="2163"/>
        <v>0</v>
      </c>
      <c r="FB176" s="90">
        <f t="shared" si="2164"/>
        <v>0</v>
      </c>
      <c r="FC176" s="90">
        <f t="shared" si="2165"/>
        <v>0</v>
      </c>
      <c r="FD176" s="90">
        <f t="shared" si="2166"/>
        <v>0</v>
      </c>
      <c r="FE176" s="89">
        <f t="shared" si="2167"/>
        <v>0</v>
      </c>
      <c r="FF176" s="191">
        <f t="shared" si="2260"/>
        <v>2250</v>
      </c>
      <c r="FG176" s="191">
        <f t="shared" si="2261"/>
        <v>750</v>
      </c>
      <c r="FH176" s="191">
        <f t="shared" si="2262"/>
        <v>0</v>
      </c>
      <c r="FI176" s="191">
        <f t="shared" si="2263"/>
        <v>0</v>
      </c>
      <c r="FJ176" s="191">
        <f t="shared" si="2264"/>
        <v>750</v>
      </c>
      <c r="FK176" s="191">
        <f t="shared" si="2265"/>
        <v>150</v>
      </c>
      <c r="FL176" s="191">
        <f t="shared" si="2266"/>
        <v>0</v>
      </c>
      <c r="FM176" s="191">
        <f t="shared" si="2267"/>
        <v>0</v>
      </c>
      <c r="FN176" s="191">
        <f t="shared" si="2268"/>
        <v>150</v>
      </c>
      <c r="FO176" s="191">
        <f t="shared" si="2269"/>
        <v>600</v>
      </c>
      <c r="FP176" s="191">
        <f t="shared" si="2270"/>
        <v>348</v>
      </c>
      <c r="FQ176" s="89">
        <v>250</v>
      </c>
      <c r="FR176" s="90">
        <f t="shared" si="2277"/>
        <v>0</v>
      </c>
      <c r="FS176" s="90"/>
      <c r="FT176" s="91"/>
      <c r="FU176" s="90">
        <f t="shared" si="2278"/>
        <v>0</v>
      </c>
      <c r="FV176" s="90">
        <f t="shared" si="2279"/>
        <v>0</v>
      </c>
      <c r="FW176" s="90">
        <f t="shared" si="2280"/>
        <v>0</v>
      </c>
      <c r="FX176" s="90"/>
      <c r="FY176" s="90">
        <f t="shared" si="2281"/>
        <v>0</v>
      </c>
      <c r="FZ176" s="90">
        <f t="shared" si="2282"/>
        <v>0</v>
      </c>
      <c r="GA176" s="89"/>
      <c r="GB176" s="89">
        <v>250</v>
      </c>
      <c r="GC176" s="90">
        <f t="shared" si="2472"/>
        <v>0</v>
      </c>
      <c r="GD176" s="90"/>
      <c r="GE176" s="91"/>
      <c r="GF176" s="90">
        <f t="shared" si="2473"/>
        <v>0</v>
      </c>
      <c r="GG176" s="90">
        <f t="shared" si="2474"/>
        <v>0</v>
      </c>
      <c r="GH176" s="90">
        <f t="shared" si="2475"/>
        <v>0</v>
      </c>
      <c r="GI176" s="90"/>
      <c r="GJ176" s="90">
        <f t="shared" si="2476"/>
        <v>0</v>
      </c>
      <c r="GK176" s="90">
        <f t="shared" si="2477"/>
        <v>0</v>
      </c>
      <c r="GL176" s="89"/>
      <c r="GM176" s="89">
        <v>250</v>
      </c>
      <c r="GN176" s="90">
        <f t="shared" si="2450"/>
        <v>0</v>
      </c>
      <c r="GO176" s="90"/>
      <c r="GP176" s="91"/>
      <c r="GQ176" s="90">
        <f t="shared" si="2451"/>
        <v>0</v>
      </c>
      <c r="GR176" s="90">
        <f t="shared" si="2452"/>
        <v>0</v>
      </c>
      <c r="GS176" s="90">
        <f t="shared" si="2453"/>
        <v>0</v>
      </c>
      <c r="GT176" s="90"/>
      <c r="GU176" s="90">
        <f t="shared" si="2454"/>
        <v>0</v>
      </c>
      <c r="GV176" s="90">
        <f t="shared" si="2455"/>
        <v>0</v>
      </c>
      <c r="GW176" s="89"/>
      <c r="GX176" s="89">
        <f t="shared" si="2197"/>
        <v>750</v>
      </c>
      <c r="GY176" s="90">
        <f t="shared" si="2198"/>
        <v>0</v>
      </c>
      <c r="GZ176" s="90">
        <f t="shared" si="2199"/>
        <v>0</v>
      </c>
      <c r="HA176" s="90">
        <f t="shared" si="2200"/>
        <v>0</v>
      </c>
      <c r="HB176" s="90">
        <f t="shared" si="2201"/>
        <v>0</v>
      </c>
      <c r="HC176" s="90">
        <f t="shared" si="1889"/>
        <v>0</v>
      </c>
      <c r="HD176" s="90">
        <f t="shared" si="2202"/>
        <v>0</v>
      </c>
      <c r="HE176" s="90">
        <f t="shared" si="2203"/>
        <v>0</v>
      </c>
      <c r="HF176" s="90">
        <f t="shared" si="2204"/>
        <v>0</v>
      </c>
      <c r="HG176" s="90">
        <f t="shared" si="2205"/>
        <v>0</v>
      </c>
      <c r="HH176" s="89">
        <f t="shared" si="2206"/>
        <v>0</v>
      </c>
      <c r="HI176" s="90">
        <f t="shared" si="2238"/>
        <v>3000</v>
      </c>
      <c r="HJ176" s="90">
        <f t="shared" si="2239"/>
        <v>750</v>
      </c>
      <c r="HK176" s="90">
        <f t="shared" si="2240"/>
        <v>0</v>
      </c>
      <c r="HL176" s="90">
        <f t="shared" si="2241"/>
        <v>0</v>
      </c>
      <c r="HM176" s="90">
        <f t="shared" si="2242"/>
        <v>750</v>
      </c>
      <c r="HN176" s="90">
        <f t="shared" si="2243"/>
        <v>50</v>
      </c>
      <c r="HO176" s="90">
        <f t="shared" si="2244"/>
        <v>0</v>
      </c>
      <c r="HP176" s="90">
        <f t="shared" si="2245"/>
        <v>0</v>
      </c>
      <c r="HQ176" s="90">
        <f t="shared" si="2246"/>
        <v>50</v>
      </c>
      <c r="HR176" s="90">
        <f t="shared" si="2247"/>
        <v>700</v>
      </c>
      <c r="HS176" s="90">
        <f t="shared" si="2248"/>
        <v>348</v>
      </c>
      <c r="HT176" s="159">
        <f t="shared" si="1884"/>
        <v>750</v>
      </c>
      <c r="HU176" s="131">
        <f t="shared" si="1885"/>
        <v>750</v>
      </c>
      <c r="HV176" s="131">
        <f t="shared" si="1890"/>
        <v>750</v>
      </c>
      <c r="HW176" s="76"/>
      <c r="HX176" s="84">
        <f t="shared" si="1698"/>
        <v>348</v>
      </c>
      <c r="HY176" s="76"/>
      <c r="HZ176" s="76"/>
      <c r="IA176" s="76"/>
      <c r="IB176" s="76"/>
      <c r="IC176" s="76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  <c r="LG176" s="68"/>
    </row>
    <row r="177" spans="1:319" s="31" customFormat="1" ht="15.75" customHeight="1" x14ac:dyDescent="0.25">
      <c r="B177" s="37">
        <v>36</v>
      </c>
      <c r="C177" s="128"/>
      <c r="D177" s="130"/>
      <c r="E177" s="130"/>
      <c r="F177" s="19" t="s">
        <v>1197</v>
      </c>
      <c r="G177" s="21" t="s">
        <v>375</v>
      </c>
      <c r="H177" s="203" t="s">
        <v>1198</v>
      </c>
      <c r="I177" s="87" t="s">
        <v>1199</v>
      </c>
      <c r="J177" s="34" t="s">
        <v>168</v>
      </c>
      <c r="K177" s="92" t="s">
        <v>33</v>
      </c>
      <c r="L177" s="142" t="s">
        <v>1035</v>
      </c>
      <c r="M177" s="142">
        <v>85</v>
      </c>
      <c r="N177" s="34" t="s">
        <v>1242</v>
      </c>
      <c r="O177" s="142"/>
      <c r="P177" s="143" t="s">
        <v>192</v>
      </c>
      <c r="Q177" s="128">
        <v>28</v>
      </c>
      <c r="R177" s="180" t="s">
        <v>318</v>
      </c>
      <c r="S177" s="89">
        <v>250</v>
      </c>
      <c r="T177" s="90">
        <f t="shared" si="2283"/>
        <v>0</v>
      </c>
      <c r="U177" s="90"/>
      <c r="V177" s="91"/>
      <c r="W177" s="90">
        <f t="shared" si="2284"/>
        <v>0</v>
      </c>
      <c r="X177" s="90">
        <f t="shared" si="2285"/>
        <v>0</v>
      </c>
      <c r="Y177" s="90">
        <f t="shared" si="2286"/>
        <v>0</v>
      </c>
      <c r="Z177" s="90"/>
      <c r="AA177" s="90">
        <f t="shared" si="2287"/>
        <v>0</v>
      </c>
      <c r="AB177" s="90">
        <f t="shared" si="2288"/>
        <v>0</v>
      </c>
      <c r="AC177" s="89"/>
      <c r="AD177" s="89">
        <v>250</v>
      </c>
      <c r="AE177" s="90">
        <f t="shared" si="2579"/>
        <v>250</v>
      </c>
      <c r="AF177" s="90"/>
      <c r="AG177" s="91"/>
      <c r="AH177" s="90">
        <f t="shared" si="2580"/>
        <v>250</v>
      </c>
      <c r="AI177" s="90">
        <v>0</v>
      </c>
      <c r="AJ177" s="90">
        <v>0</v>
      </c>
      <c r="AK177" s="90"/>
      <c r="AL177" s="90">
        <f t="shared" si="2581"/>
        <v>0</v>
      </c>
      <c r="AM177" s="90">
        <f t="shared" si="2582"/>
        <v>250</v>
      </c>
      <c r="AN177" s="177">
        <v>45</v>
      </c>
      <c r="AO177" s="89">
        <v>250</v>
      </c>
      <c r="AP177" s="90">
        <f t="shared" si="2467"/>
        <v>250</v>
      </c>
      <c r="AQ177" s="90"/>
      <c r="AR177" s="91"/>
      <c r="AS177" s="90">
        <f t="shared" si="2468"/>
        <v>250</v>
      </c>
      <c r="AT177" s="90">
        <v>0</v>
      </c>
      <c r="AU177" s="90">
        <v>0</v>
      </c>
      <c r="AV177" s="90"/>
      <c r="AW177" s="90">
        <f t="shared" si="2469"/>
        <v>0</v>
      </c>
      <c r="AX177" s="90">
        <f t="shared" si="2470"/>
        <v>250</v>
      </c>
      <c r="AY177" s="89">
        <v>68</v>
      </c>
      <c r="AZ177" s="89">
        <f t="shared" ref="AZ177" si="2583">S177+AD177+AO177</f>
        <v>750</v>
      </c>
      <c r="BA177" s="90">
        <f t="shared" ref="BA177" si="2584">T177+AE177+AP177</f>
        <v>500</v>
      </c>
      <c r="BB177" s="90">
        <f t="shared" ref="BB177" si="2585">U177+AF177+AQ177</f>
        <v>0</v>
      </c>
      <c r="BC177" s="90">
        <f t="shared" ref="BC177" si="2586">V177+AG177+AR177</f>
        <v>0</v>
      </c>
      <c r="BD177" s="90">
        <f t="shared" ref="BD177" si="2587">W177+AH177+AS177</f>
        <v>500</v>
      </c>
      <c r="BE177" s="90">
        <f t="shared" ref="BE177" si="2588">BD177*20%</f>
        <v>100</v>
      </c>
      <c r="BF177" s="90">
        <f t="shared" ref="BF177" si="2589">Y177+AJ177+AU177</f>
        <v>0</v>
      </c>
      <c r="BG177" s="90">
        <f t="shared" ref="BG177" si="2590">Z177+AK177+AV177</f>
        <v>0</v>
      </c>
      <c r="BH177" s="90">
        <f t="shared" ref="BH177" si="2591">BE177-BF177+BG177</f>
        <v>100</v>
      </c>
      <c r="BI177" s="90">
        <f t="shared" ref="BI177" si="2592">BD177-BH177</f>
        <v>400</v>
      </c>
      <c r="BJ177" s="89">
        <f t="shared" ref="BJ177" si="2593">AC177+AN177+AY177</f>
        <v>113</v>
      </c>
      <c r="BK177" s="89">
        <v>250</v>
      </c>
      <c r="BL177" s="90">
        <f t="shared" si="2271"/>
        <v>0</v>
      </c>
      <c r="BM177" s="90"/>
      <c r="BN177" s="91"/>
      <c r="BO177" s="90">
        <f t="shared" si="2272"/>
        <v>0</v>
      </c>
      <c r="BP177" s="90">
        <f t="shared" si="2273"/>
        <v>0</v>
      </c>
      <c r="BQ177" s="90">
        <f t="shared" si="2274"/>
        <v>0</v>
      </c>
      <c r="BR177" s="90"/>
      <c r="BS177" s="90">
        <f t="shared" si="2275"/>
        <v>0</v>
      </c>
      <c r="BT177" s="90">
        <f t="shared" si="2276"/>
        <v>0</v>
      </c>
      <c r="BU177" s="89"/>
      <c r="BV177" s="89">
        <v>250</v>
      </c>
      <c r="BW177" s="90">
        <f t="shared" si="2561"/>
        <v>0</v>
      </c>
      <c r="BX177" s="90"/>
      <c r="BY177" s="91"/>
      <c r="BZ177" s="90">
        <f t="shared" si="2562"/>
        <v>0</v>
      </c>
      <c r="CA177" s="90">
        <f t="shared" si="2563"/>
        <v>0</v>
      </c>
      <c r="CB177" s="90">
        <f t="shared" si="2564"/>
        <v>0</v>
      </c>
      <c r="CC177" s="90"/>
      <c r="CD177" s="90">
        <f t="shared" si="2565"/>
        <v>0</v>
      </c>
      <c r="CE177" s="90">
        <f t="shared" si="2566"/>
        <v>0</v>
      </c>
      <c r="CF177" s="89"/>
      <c r="CG177" s="89">
        <v>250</v>
      </c>
      <c r="CH177" s="90">
        <f t="shared" si="2456"/>
        <v>0</v>
      </c>
      <c r="CI177" s="90"/>
      <c r="CJ177" s="91"/>
      <c r="CK177" s="90">
        <f t="shared" si="2457"/>
        <v>0</v>
      </c>
      <c r="CL177" s="90">
        <f t="shared" si="2458"/>
        <v>0</v>
      </c>
      <c r="CM177" s="90">
        <f t="shared" si="2459"/>
        <v>0</v>
      </c>
      <c r="CN177" s="90"/>
      <c r="CO177" s="90">
        <f t="shared" si="2460"/>
        <v>0</v>
      </c>
      <c r="CP177" s="90">
        <f t="shared" si="2461"/>
        <v>0</v>
      </c>
      <c r="CQ177" s="89"/>
      <c r="CR177" s="89">
        <f t="shared" ref="CR177" si="2594">BK177+BV177+CG177</f>
        <v>750</v>
      </c>
      <c r="CS177" s="90">
        <f t="shared" ref="CS177" si="2595">BL177+BW177+CH177</f>
        <v>0</v>
      </c>
      <c r="CT177" s="90">
        <f t="shared" ref="CT177" si="2596">BM177+BX177+CI177</f>
        <v>0</v>
      </c>
      <c r="CU177" s="90">
        <f t="shared" ref="CU177" si="2597">BN177+BY177+CJ177</f>
        <v>0</v>
      </c>
      <c r="CV177" s="90">
        <f t="shared" ref="CV177" si="2598">BO177+BZ177+CK177</f>
        <v>0</v>
      </c>
      <c r="CW177" s="90">
        <f t="shared" ref="CW177" si="2599">CV177*20%</f>
        <v>0</v>
      </c>
      <c r="CX177" s="90">
        <f t="shared" ref="CX177" si="2600">BQ177+CB177+CM177</f>
        <v>0</v>
      </c>
      <c r="CY177" s="90">
        <f t="shared" ref="CY177" si="2601">BR177+CC177+CN177</f>
        <v>0</v>
      </c>
      <c r="CZ177" s="90">
        <f t="shared" ref="CZ177" si="2602">CW177-CX177+CY177</f>
        <v>0</v>
      </c>
      <c r="DA177" s="90">
        <f t="shared" ref="DA177" si="2603">CV177-CZ177</f>
        <v>0</v>
      </c>
      <c r="DB177" s="89">
        <f t="shared" ref="DB177" si="2604">BU177+CF177+CQ177</f>
        <v>0</v>
      </c>
      <c r="DC177" s="191">
        <f t="shared" ref="DC177" si="2605">AZ177+CR177</f>
        <v>1500</v>
      </c>
      <c r="DD177" s="191">
        <f t="shared" ref="DD177" si="2606">BA177+CS177</f>
        <v>500</v>
      </c>
      <c r="DE177" s="191">
        <f t="shared" ref="DE177" si="2607">BB177+CT177</f>
        <v>0</v>
      </c>
      <c r="DF177" s="191">
        <f t="shared" ref="DF177" si="2608">BC177+CU177</f>
        <v>0</v>
      </c>
      <c r="DG177" s="191">
        <f t="shared" ref="DG177" si="2609">BD177+CV177</f>
        <v>500</v>
      </c>
      <c r="DH177" s="191">
        <f t="shared" ref="DH177" si="2610">BE177+CW177</f>
        <v>100</v>
      </c>
      <c r="DI177" s="191">
        <f t="shared" ref="DI177" si="2611">BF177+CX177</f>
        <v>0</v>
      </c>
      <c r="DJ177" s="191">
        <f t="shared" ref="DJ177" si="2612">BG177+CY177</f>
        <v>0</v>
      </c>
      <c r="DK177" s="191">
        <f t="shared" ref="DK177" si="2613">BH177+CZ177</f>
        <v>100</v>
      </c>
      <c r="DL177" s="191">
        <f t="shared" ref="DL177" si="2614">BI177+DA177</f>
        <v>400</v>
      </c>
      <c r="DM177" s="191">
        <f t="shared" ref="DM177" si="2615">BJ177+DB177</f>
        <v>113</v>
      </c>
      <c r="DN177" s="89">
        <v>250</v>
      </c>
      <c r="DO177" s="90">
        <f t="shared" si="2573"/>
        <v>0</v>
      </c>
      <c r="DP177" s="90"/>
      <c r="DQ177" s="91"/>
      <c r="DR177" s="90">
        <f t="shared" si="2574"/>
        <v>0</v>
      </c>
      <c r="DS177" s="90">
        <f t="shared" si="2575"/>
        <v>0</v>
      </c>
      <c r="DT177" s="90">
        <f t="shared" si="2576"/>
        <v>0</v>
      </c>
      <c r="DU177" s="90"/>
      <c r="DV177" s="90">
        <f t="shared" si="2577"/>
        <v>0</v>
      </c>
      <c r="DW177" s="90">
        <f t="shared" si="2578"/>
        <v>0</v>
      </c>
      <c r="DX177" s="89"/>
      <c r="DY177" s="89">
        <v>250</v>
      </c>
      <c r="DZ177" s="90">
        <f t="shared" si="2462"/>
        <v>0</v>
      </c>
      <c r="EA177" s="90"/>
      <c r="EB177" s="91"/>
      <c r="EC177" s="90">
        <f t="shared" si="2463"/>
        <v>0</v>
      </c>
      <c r="ED177" s="90">
        <f t="shared" si="2464"/>
        <v>0</v>
      </c>
      <c r="EE177" s="90">
        <f t="shared" si="2471"/>
        <v>0</v>
      </c>
      <c r="EF177" s="90"/>
      <c r="EG177" s="90">
        <f t="shared" si="2465"/>
        <v>0</v>
      </c>
      <c r="EH177" s="90">
        <f t="shared" si="2466"/>
        <v>0</v>
      </c>
      <c r="EI177" s="89"/>
      <c r="EJ177" s="89">
        <v>250</v>
      </c>
      <c r="EK177" s="90">
        <f t="shared" si="2567"/>
        <v>0</v>
      </c>
      <c r="EL177" s="90"/>
      <c r="EM177" s="91"/>
      <c r="EN177" s="90">
        <f t="shared" si="2568"/>
        <v>0</v>
      </c>
      <c r="EO177" s="90">
        <f t="shared" si="2569"/>
        <v>0</v>
      </c>
      <c r="EP177" s="90">
        <f t="shared" si="2570"/>
        <v>0</v>
      </c>
      <c r="EQ177" s="90"/>
      <c r="ER177" s="90">
        <f t="shared" si="2571"/>
        <v>0</v>
      </c>
      <c r="ES177" s="90">
        <f t="shared" si="2572"/>
        <v>0</v>
      </c>
      <c r="ET177" s="89"/>
      <c r="EU177" s="89">
        <f t="shared" ref="EU177" si="2616">DN177+DY177+EJ177</f>
        <v>750</v>
      </c>
      <c r="EV177" s="90">
        <f t="shared" ref="EV177" si="2617">DO177+DZ177+EK177</f>
        <v>0</v>
      </c>
      <c r="EW177" s="90">
        <f t="shared" ref="EW177" si="2618">DP177+EA177+EL177</f>
        <v>0</v>
      </c>
      <c r="EX177" s="90">
        <f t="shared" ref="EX177" si="2619">DQ177+EB177+EM177</f>
        <v>0</v>
      </c>
      <c r="EY177" s="90">
        <f t="shared" ref="EY177" si="2620">DR177+EC177+EN177</f>
        <v>0</v>
      </c>
      <c r="EZ177" s="90">
        <f t="shared" ref="EZ177" si="2621">EY177*20%</f>
        <v>0</v>
      </c>
      <c r="FA177" s="90">
        <f t="shared" ref="FA177" si="2622">DT177+EE177+EP177</f>
        <v>0</v>
      </c>
      <c r="FB177" s="90">
        <f t="shared" ref="FB177" si="2623">DU177+EF177+EQ177</f>
        <v>0</v>
      </c>
      <c r="FC177" s="90">
        <f t="shared" ref="FC177" si="2624">EZ177-FA177+FB177</f>
        <v>0</v>
      </c>
      <c r="FD177" s="90">
        <f t="shared" ref="FD177" si="2625">EY177-FC177</f>
        <v>0</v>
      </c>
      <c r="FE177" s="89">
        <f t="shared" ref="FE177" si="2626">DX177+EI177+ET177</f>
        <v>0</v>
      </c>
      <c r="FF177" s="191">
        <f t="shared" ref="FF177" si="2627">AZ177+CR177+EU177</f>
        <v>2250</v>
      </c>
      <c r="FG177" s="191">
        <f t="shared" ref="FG177" si="2628">BA177+CS177+EV177</f>
        <v>500</v>
      </c>
      <c r="FH177" s="191">
        <f t="shared" ref="FH177" si="2629">BB177+CT177+EW177</f>
        <v>0</v>
      </c>
      <c r="FI177" s="191">
        <f t="shared" ref="FI177" si="2630">BC177+CU177+EX177</f>
        <v>0</v>
      </c>
      <c r="FJ177" s="191">
        <f t="shared" ref="FJ177" si="2631">BD177+CV177+EY177</f>
        <v>500</v>
      </c>
      <c r="FK177" s="191">
        <f t="shared" ref="FK177" si="2632">BE177+CW177+EZ177</f>
        <v>100</v>
      </c>
      <c r="FL177" s="191">
        <f t="shared" ref="FL177" si="2633">BF177+CX177+FA177</f>
        <v>0</v>
      </c>
      <c r="FM177" s="191">
        <f t="shared" ref="FM177" si="2634">BG177+CY177+FB177</f>
        <v>0</v>
      </c>
      <c r="FN177" s="191">
        <f t="shared" ref="FN177" si="2635">BH177+CZ177+FC177</f>
        <v>100</v>
      </c>
      <c r="FO177" s="191">
        <f t="shared" ref="FO177" si="2636">BI177+DA177+FD177</f>
        <v>400</v>
      </c>
      <c r="FP177" s="191">
        <f t="shared" ref="FP177" si="2637">BJ177+DB177+FE177</f>
        <v>113</v>
      </c>
      <c r="FQ177" s="89">
        <v>250</v>
      </c>
      <c r="FR177" s="90">
        <f t="shared" si="2277"/>
        <v>0</v>
      </c>
      <c r="FS177" s="90"/>
      <c r="FT177" s="91"/>
      <c r="FU177" s="90">
        <f t="shared" si="2278"/>
        <v>0</v>
      </c>
      <c r="FV177" s="90">
        <f t="shared" si="2279"/>
        <v>0</v>
      </c>
      <c r="FW177" s="90">
        <f t="shared" si="2280"/>
        <v>0</v>
      </c>
      <c r="FX177" s="90"/>
      <c r="FY177" s="90">
        <f t="shared" si="2281"/>
        <v>0</v>
      </c>
      <c r="FZ177" s="90">
        <f t="shared" si="2282"/>
        <v>0</v>
      </c>
      <c r="GA177" s="89"/>
      <c r="GB177" s="89">
        <v>250</v>
      </c>
      <c r="GC177" s="90">
        <f t="shared" si="2472"/>
        <v>0</v>
      </c>
      <c r="GD177" s="90"/>
      <c r="GE177" s="91"/>
      <c r="GF177" s="90">
        <f t="shared" si="2473"/>
        <v>0</v>
      </c>
      <c r="GG177" s="90">
        <f t="shared" si="2474"/>
        <v>0</v>
      </c>
      <c r="GH177" s="90">
        <f t="shared" si="2475"/>
        <v>0</v>
      </c>
      <c r="GI177" s="90"/>
      <c r="GJ177" s="90">
        <f t="shared" si="2476"/>
        <v>0</v>
      </c>
      <c r="GK177" s="90">
        <f t="shared" si="2477"/>
        <v>0</v>
      </c>
      <c r="GL177" s="89"/>
      <c r="GM177" s="89">
        <v>250</v>
      </c>
      <c r="GN177" s="90">
        <f t="shared" si="2450"/>
        <v>0</v>
      </c>
      <c r="GO177" s="90"/>
      <c r="GP177" s="91"/>
      <c r="GQ177" s="90">
        <f t="shared" si="2451"/>
        <v>0</v>
      </c>
      <c r="GR177" s="90">
        <f t="shared" si="2452"/>
        <v>0</v>
      </c>
      <c r="GS177" s="90">
        <f t="shared" si="2453"/>
        <v>0</v>
      </c>
      <c r="GT177" s="90"/>
      <c r="GU177" s="90">
        <f t="shared" si="2454"/>
        <v>0</v>
      </c>
      <c r="GV177" s="90">
        <f t="shared" si="2455"/>
        <v>0</v>
      </c>
      <c r="GW177" s="89"/>
      <c r="GX177" s="89">
        <f t="shared" ref="GX177" si="2638">FQ177+GB177+GM177</f>
        <v>750</v>
      </c>
      <c r="GY177" s="90">
        <f t="shared" ref="GY177" si="2639">FR177+GC177+GN177</f>
        <v>0</v>
      </c>
      <c r="GZ177" s="90">
        <f t="shared" ref="GZ177" si="2640">FS177+GD177+GO177</f>
        <v>0</v>
      </c>
      <c r="HA177" s="90">
        <f t="shared" ref="HA177" si="2641">FT177+GE177+GP177</f>
        <v>0</v>
      </c>
      <c r="HB177" s="90">
        <f t="shared" ref="HB177" si="2642">FU177+GF177+GQ177</f>
        <v>0</v>
      </c>
      <c r="HC177" s="90">
        <f t="shared" ref="HC177" si="2643">HB177*20%</f>
        <v>0</v>
      </c>
      <c r="HD177" s="90">
        <f t="shared" ref="HD177" si="2644">FW177+GH177+GS177</f>
        <v>0</v>
      </c>
      <c r="HE177" s="90">
        <f t="shared" ref="HE177" si="2645">FX177+GI177+GT177</f>
        <v>0</v>
      </c>
      <c r="HF177" s="90">
        <f t="shared" ref="HF177" si="2646">HC177-HD177+HE177</f>
        <v>0</v>
      </c>
      <c r="HG177" s="90">
        <f t="shared" ref="HG177" si="2647">HB177-HF177</f>
        <v>0</v>
      </c>
      <c r="HH177" s="89">
        <f t="shared" ref="HH177" si="2648">GA177+GL177+GW177</f>
        <v>0</v>
      </c>
      <c r="HI177" s="90">
        <f t="shared" ref="HI177" si="2649">S177+AD177+AO177+BK177+BV177+CG177+DN177+DY177+EJ177+FQ177+GB177+GM177</f>
        <v>3000</v>
      </c>
      <c r="HJ177" s="90">
        <f t="shared" ref="HJ177" si="2650">T177+AE177+AP177+BL177+BW177+CH177+DO177+DZ177+EK177+FR177+GC177+GN177</f>
        <v>500</v>
      </c>
      <c r="HK177" s="90">
        <f t="shared" ref="HK177" si="2651">U177+AF177+AQ177+BM177+BX177+CI177+DP177+EA177+EL177+FS177+GD177+GO177</f>
        <v>0</v>
      </c>
      <c r="HL177" s="90">
        <f t="shared" ref="HL177" si="2652">V177+AG177+AR177+BN177+BY177+CJ177+DQ177+EB177+EM177+FT177+GE177+GP177</f>
        <v>0</v>
      </c>
      <c r="HM177" s="90">
        <f t="shared" ref="HM177" si="2653">W177+AH177+AS177+BO177+BZ177+CK177+DR177+EC177+EN177+FU177+GF177+GQ177</f>
        <v>500</v>
      </c>
      <c r="HN177" s="90">
        <f t="shared" ref="HN177" si="2654">X177+AI177+AT177+BP177+CA177+CL177+DS177+ED177+EO177+FV177+GG177+GR177</f>
        <v>0</v>
      </c>
      <c r="HO177" s="90">
        <f t="shared" ref="HO177" si="2655">Y177+AJ177+AU177+BQ177+CB177+CM177+DT177+EE177+EP177+FW177+GH177+GS177</f>
        <v>0</v>
      </c>
      <c r="HP177" s="90">
        <f t="shared" ref="HP177" si="2656">Z177+AK177+AV177+BR177+CC177+CN177+DU177+EF177+EQ177+FX177+GI177+GT177</f>
        <v>0</v>
      </c>
      <c r="HQ177" s="90">
        <f t="shared" ref="HQ177" si="2657">AA177+AL177+AW177+BS177+CD177+CO177+DV177+EG177+ER177+FY177+GJ177+GU177</f>
        <v>0</v>
      </c>
      <c r="HR177" s="90">
        <f t="shared" ref="HR177" si="2658">AB177+AM177+AX177+BT177+CE177+CP177+DW177+EH177+ES177+FZ177+GK177+GV177</f>
        <v>500</v>
      </c>
      <c r="HS177" s="90">
        <f t="shared" ref="HS177" si="2659">AC177+AN177+AY177+BU177+CF177+CQ177+DX177+EI177+ET177+GA177+GL177+GW177</f>
        <v>113</v>
      </c>
      <c r="HT177" s="159">
        <f t="shared" ref="HT177" si="2660">BD177+CV177+EY177+HB177</f>
        <v>500</v>
      </c>
      <c r="HU177" s="131">
        <f t="shared" ref="HU177" si="2661">BD177+CV177+EY177+FU177+GF177</f>
        <v>500</v>
      </c>
      <c r="HV177" s="131">
        <f t="shared" ref="HV177" si="2662">W177+AH177+AS177+BO177+BZ177</f>
        <v>500</v>
      </c>
      <c r="HW177" s="76"/>
      <c r="HX177" s="84">
        <f t="shared" ref="HX177" si="2663">AC177+AN177+AY177+BU177+CF177+CQ177+DX177+EI177</f>
        <v>113</v>
      </c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76"/>
      <c r="JC177" s="76"/>
      <c r="JD177" s="76"/>
      <c r="JE177" s="76"/>
      <c r="JF177" s="76"/>
      <c r="JG177" s="76"/>
      <c r="JH177" s="76"/>
      <c r="JI177" s="76"/>
      <c r="JJ177" s="76"/>
      <c r="JK177" s="76"/>
      <c r="JL177" s="76"/>
      <c r="JM177" s="76"/>
      <c r="JN177" s="76"/>
      <c r="JO177" s="76"/>
      <c r="JP177" s="76"/>
      <c r="JQ177" s="76"/>
      <c r="JR177" s="76"/>
      <c r="JS177" s="76"/>
      <c r="JT177" s="76"/>
      <c r="JU177" s="76"/>
      <c r="JV177" s="76"/>
      <c r="JW177" s="76"/>
      <c r="JX177" s="76"/>
      <c r="JY177" s="76"/>
      <c r="JZ177" s="76"/>
      <c r="KA177" s="76"/>
      <c r="KB177" s="76"/>
      <c r="KC177" s="76"/>
      <c r="KD177" s="76"/>
      <c r="KE177" s="76"/>
      <c r="KF177" s="76"/>
      <c r="KG177" s="76"/>
      <c r="KH177" s="76"/>
      <c r="KI177" s="76"/>
      <c r="KJ177" s="76"/>
      <c r="KK177" s="76"/>
      <c r="KL177" s="76"/>
      <c r="KM177" s="76"/>
      <c r="KN177" s="76"/>
      <c r="KO177" s="76"/>
      <c r="KP177" s="76"/>
      <c r="KQ177" s="76"/>
      <c r="KR177" s="76"/>
      <c r="KS177" s="76"/>
      <c r="KT177" s="76"/>
      <c r="KU177" s="76"/>
      <c r="KV177" s="76"/>
      <c r="KW177" s="76"/>
      <c r="KX177" s="76"/>
      <c r="KY177" s="76"/>
      <c r="KZ177" s="76"/>
      <c r="LA177" s="76"/>
      <c r="LB177" s="76"/>
      <c r="LC177" s="76"/>
      <c r="LD177" s="76"/>
      <c r="LE177" s="76"/>
      <c r="LF177" s="76"/>
      <c r="LG177" s="76"/>
    </row>
    <row r="178" spans="1:319" s="33" customFormat="1" ht="15.75" customHeight="1" x14ac:dyDescent="0.25">
      <c r="B178" s="37">
        <v>37</v>
      </c>
      <c r="C178" s="64">
        <v>2</v>
      </c>
      <c r="D178" s="65"/>
      <c r="E178" s="65">
        <v>0.1</v>
      </c>
      <c r="F178" s="20" t="s">
        <v>810</v>
      </c>
      <c r="G178" s="16" t="s">
        <v>375</v>
      </c>
      <c r="H178" s="17" t="s">
        <v>456</v>
      </c>
      <c r="I178" s="87" t="s">
        <v>771</v>
      </c>
      <c r="J178" s="35" t="s">
        <v>9</v>
      </c>
      <c r="K178" s="92" t="s">
        <v>1176</v>
      </c>
      <c r="L178" s="34" t="s">
        <v>995</v>
      </c>
      <c r="M178" s="34">
        <v>60</v>
      </c>
      <c r="N178" s="34" t="s">
        <v>1242</v>
      </c>
      <c r="O178" s="34"/>
      <c r="P178" s="100" t="s">
        <v>192</v>
      </c>
      <c r="Q178" s="37">
        <v>29</v>
      </c>
      <c r="R178" s="39" t="s">
        <v>770</v>
      </c>
      <c r="S178" s="89">
        <v>250</v>
      </c>
      <c r="T178" s="90">
        <f t="shared" si="2283"/>
        <v>250</v>
      </c>
      <c r="U178" s="90"/>
      <c r="V178" s="91"/>
      <c r="W178" s="90">
        <f t="shared" si="2284"/>
        <v>250</v>
      </c>
      <c r="X178" s="90">
        <f t="shared" si="2285"/>
        <v>50</v>
      </c>
      <c r="Y178" s="90">
        <f t="shared" si="2286"/>
        <v>25</v>
      </c>
      <c r="Z178" s="90"/>
      <c r="AA178" s="90">
        <f t="shared" si="2287"/>
        <v>25</v>
      </c>
      <c r="AB178" s="90">
        <f t="shared" si="2288"/>
        <v>225</v>
      </c>
      <c r="AC178" s="89">
        <v>42</v>
      </c>
      <c r="AD178" s="89">
        <v>250</v>
      </c>
      <c r="AE178" s="90">
        <f t="shared" si="2579"/>
        <v>250</v>
      </c>
      <c r="AF178" s="90"/>
      <c r="AG178" s="91"/>
      <c r="AH178" s="90">
        <f t="shared" si="2580"/>
        <v>250</v>
      </c>
      <c r="AI178" s="90">
        <v>0</v>
      </c>
      <c r="AJ178" s="90">
        <v>0</v>
      </c>
      <c r="AK178" s="90"/>
      <c r="AL178" s="90">
        <f t="shared" si="2581"/>
        <v>0</v>
      </c>
      <c r="AM178" s="90">
        <f t="shared" si="2582"/>
        <v>250</v>
      </c>
      <c r="AN178" s="177">
        <v>35</v>
      </c>
      <c r="AO178" s="89">
        <v>250</v>
      </c>
      <c r="AP178" s="90">
        <f t="shared" si="2467"/>
        <v>250</v>
      </c>
      <c r="AQ178" s="90"/>
      <c r="AR178" s="91"/>
      <c r="AS178" s="90">
        <f t="shared" si="2468"/>
        <v>250</v>
      </c>
      <c r="AT178" s="90">
        <v>0</v>
      </c>
      <c r="AU178" s="90">
        <v>0</v>
      </c>
      <c r="AV178" s="90"/>
      <c r="AW178" s="90">
        <f t="shared" si="2469"/>
        <v>0</v>
      </c>
      <c r="AX178" s="90">
        <f t="shared" si="2470"/>
        <v>250</v>
      </c>
      <c r="AY178" s="89">
        <v>50</v>
      </c>
      <c r="AZ178" s="89">
        <f t="shared" si="2218"/>
        <v>750</v>
      </c>
      <c r="BA178" s="90">
        <f t="shared" si="2219"/>
        <v>750</v>
      </c>
      <c r="BB178" s="90">
        <f t="shared" si="2220"/>
        <v>0</v>
      </c>
      <c r="BC178" s="90">
        <f t="shared" si="2221"/>
        <v>0</v>
      </c>
      <c r="BD178" s="90">
        <f t="shared" si="2222"/>
        <v>750</v>
      </c>
      <c r="BE178" s="90">
        <f t="shared" si="1886"/>
        <v>150</v>
      </c>
      <c r="BF178" s="90">
        <f t="shared" si="2223"/>
        <v>25</v>
      </c>
      <c r="BG178" s="90">
        <f t="shared" si="2224"/>
        <v>0</v>
      </c>
      <c r="BH178" s="90">
        <f t="shared" si="2225"/>
        <v>125</v>
      </c>
      <c r="BI178" s="90">
        <f t="shared" si="2226"/>
        <v>625</v>
      </c>
      <c r="BJ178" s="89">
        <f t="shared" si="2227"/>
        <v>127</v>
      </c>
      <c r="BK178" s="89">
        <v>250</v>
      </c>
      <c r="BL178" s="90">
        <f t="shared" si="2271"/>
        <v>0</v>
      </c>
      <c r="BM178" s="90"/>
      <c r="BN178" s="91"/>
      <c r="BO178" s="90">
        <f t="shared" si="2272"/>
        <v>0</v>
      </c>
      <c r="BP178" s="90">
        <f t="shared" si="2273"/>
        <v>0</v>
      </c>
      <c r="BQ178" s="90">
        <f t="shared" si="2274"/>
        <v>0</v>
      </c>
      <c r="BR178" s="90"/>
      <c r="BS178" s="90">
        <f t="shared" si="2275"/>
        <v>0</v>
      </c>
      <c r="BT178" s="90">
        <f t="shared" si="2276"/>
        <v>0</v>
      </c>
      <c r="BU178" s="89"/>
      <c r="BV178" s="89">
        <v>250</v>
      </c>
      <c r="BW178" s="90">
        <f t="shared" si="2561"/>
        <v>0</v>
      </c>
      <c r="BX178" s="90"/>
      <c r="BY178" s="91"/>
      <c r="BZ178" s="90">
        <f t="shared" si="2562"/>
        <v>0</v>
      </c>
      <c r="CA178" s="90">
        <f t="shared" si="2563"/>
        <v>0</v>
      </c>
      <c r="CB178" s="90">
        <f t="shared" si="2564"/>
        <v>0</v>
      </c>
      <c r="CC178" s="90"/>
      <c r="CD178" s="90">
        <f t="shared" si="2565"/>
        <v>0</v>
      </c>
      <c r="CE178" s="90">
        <f t="shared" si="2566"/>
        <v>0</v>
      </c>
      <c r="CF178" s="89"/>
      <c r="CG178" s="89">
        <v>250</v>
      </c>
      <c r="CH178" s="90">
        <f t="shared" ref="CH178:CH187" si="2664">IF(CQ178&gt;0,CG178,0)</f>
        <v>0</v>
      </c>
      <c r="CI178" s="90"/>
      <c r="CJ178" s="91"/>
      <c r="CK178" s="90">
        <f t="shared" ref="CK178:CK187" si="2665">CH178+CI178+CJ178</f>
        <v>0</v>
      </c>
      <c r="CL178" s="90">
        <f t="shared" ref="CL178:CL187" si="2666">CK178*20%</f>
        <v>0</v>
      </c>
      <c r="CM178" s="90">
        <f t="shared" ref="CM178:CM187" si="2667">CK178*E178</f>
        <v>0</v>
      </c>
      <c r="CN178" s="90"/>
      <c r="CO178" s="90">
        <f t="shared" ref="CO178:CO187" si="2668">CL178-CM178+CN178</f>
        <v>0</v>
      </c>
      <c r="CP178" s="90">
        <f t="shared" ref="CP178:CP187" si="2669">CK178-CO178</f>
        <v>0</v>
      </c>
      <c r="CQ178" s="89"/>
      <c r="CR178" s="89">
        <f t="shared" si="2228"/>
        <v>750</v>
      </c>
      <c r="CS178" s="90">
        <f t="shared" si="2229"/>
        <v>0</v>
      </c>
      <c r="CT178" s="90">
        <f t="shared" si="2230"/>
        <v>0</v>
      </c>
      <c r="CU178" s="90">
        <f t="shared" si="2231"/>
        <v>0</v>
      </c>
      <c r="CV178" s="90">
        <f t="shared" si="2232"/>
        <v>0</v>
      </c>
      <c r="CW178" s="90">
        <f t="shared" si="1887"/>
        <v>0</v>
      </c>
      <c r="CX178" s="90">
        <f t="shared" si="2233"/>
        <v>0</v>
      </c>
      <c r="CY178" s="90">
        <f t="shared" si="2234"/>
        <v>0</v>
      </c>
      <c r="CZ178" s="90">
        <f t="shared" si="2235"/>
        <v>0</v>
      </c>
      <c r="DA178" s="90">
        <f t="shared" si="2236"/>
        <v>0</v>
      </c>
      <c r="DB178" s="89">
        <f t="shared" si="2237"/>
        <v>0</v>
      </c>
      <c r="DC178" s="191">
        <f t="shared" si="2249"/>
        <v>1500</v>
      </c>
      <c r="DD178" s="191">
        <f t="shared" si="2250"/>
        <v>750</v>
      </c>
      <c r="DE178" s="191">
        <f t="shared" si="2251"/>
        <v>0</v>
      </c>
      <c r="DF178" s="191">
        <f t="shared" si="2252"/>
        <v>0</v>
      </c>
      <c r="DG178" s="191">
        <f t="shared" si="2253"/>
        <v>750</v>
      </c>
      <c r="DH178" s="191">
        <f t="shared" si="2254"/>
        <v>150</v>
      </c>
      <c r="DI178" s="191">
        <f t="shared" si="2255"/>
        <v>25</v>
      </c>
      <c r="DJ178" s="191">
        <f t="shared" si="2256"/>
        <v>0</v>
      </c>
      <c r="DK178" s="191">
        <f t="shared" si="2257"/>
        <v>125</v>
      </c>
      <c r="DL178" s="191">
        <f t="shared" si="2258"/>
        <v>625</v>
      </c>
      <c r="DM178" s="191">
        <f t="shared" si="2259"/>
        <v>127</v>
      </c>
      <c r="DN178" s="89">
        <v>250</v>
      </c>
      <c r="DO178" s="90">
        <f t="shared" si="2573"/>
        <v>0</v>
      </c>
      <c r="DP178" s="90"/>
      <c r="DQ178" s="91"/>
      <c r="DR178" s="90">
        <f t="shared" si="2574"/>
        <v>0</v>
      </c>
      <c r="DS178" s="90">
        <f t="shared" si="2575"/>
        <v>0</v>
      </c>
      <c r="DT178" s="90">
        <f t="shared" si="2576"/>
        <v>0</v>
      </c>
      <c r="DU178" s="90"/>
      <c r="DV178" s="90">
        <f t="shared" si="2577"/>
        <v>0</v>
      </c>
      <c r="DW178" s="90">
        <f t="shared" si="2578"/>
        <v>0</v>
      </c>
      <c r="DX178" s="89"/>
      <c r="DY178" s="89">
        <v>250</v>
      </c>
      <c r="DZ178" s="90">
        <f t="shared" si="2462"/>
        <v>0</v>
      </c>
      <c r="EA178" s="90"/>
      <c r="EB178" s="91"/>
      <c r="EC178" s="90">
        <f t="shared" si="2463"/>
        <v>0</v>
      </c>
      <c r="ED178" s="90">
        <f t="shared" si="2464"/>
        <v>0</v>
      </c>
      <c r="EE178" s="90">
        <f t="shared" si="2471"/>
        <v>0</v>
      </c>
      <c r="EF178" s="90"/>
      <c r="EG178" s="90">
        <f t="shared" si="2465"/>
        <v>0</v>
      </c>
      <c r="EH178" s="90">
        <f t="shared" si="2466"/>
        <v>0</v>
      </c>
      <c r="EI178" s="89"/>
      <c r="EJ178" s="89">
        <v>250</v>
      </c>
      <c r="EK178" s="90">
        <f t="shared" si="2567"/>
        <v>0</v>
      </c>
      <c r="EL178" s="90"/>
      <c r="EM178" s="91"/>
      <c r="EN178" s="90">
        <f t="shared" si="2568"/>
        <v>0</v>
      </c>
      <c r="EO178" s="90">
        <f t="shared" si="2569"/>
        <v>0</v>
      </c>
      <c r="EP178" s="90">
        <f t="shared" si="2570"/>
        <v>0</v>
      </c>
      <c r="EQ178" s="90"/>
      <c r="ER178" s="90">
        <f t="shared" si="2571"/>
        <v>0</v>
      </c>
      <c r="ES178" s="90">
        <f t="shared" si="2572"/>
        <v>0</v>
      </c>
      <c r="ET178" s="89"/>
      <c r="EU178" s="89">
        <f t="shared" si="2158"/>
        <v>750</v>
      </c>
      <c r="EV178" s="90">
        <f t="shared" si="2159"/>
        <v>0</v>
      </c>
      <c r="EW178" s="90">
        <f t="shared" si="2160"/>
        <v>0</v>
      </c>
      <c r="EX178" s="90">
        <f t="shared" si="2161"/>
        <v>0</v>
      </c>
      <c r="EY178" s="90">
        <f t="shared" si="2162"/>
        <v>0</v>
      </c>
      <c r="EZ178" s="90">
        <f t="shared" si="1888"/>
        <v>0</v>
      </c>
      <c r="FA178" s="90">
        <f t="shared" si="2163"/>
        <v>0</v>
      </c>
      <c r="FB178" s="90">
        <f t="shared" si="2164"/>
        <v>0</v>
      </c>
      <c r="FC178" s="90">
        <f t="shared" si="2165"/>
        <v>0</v>
      </c>
      <c r="FD178" s="90">
        <f t="shared" si="2166"/>
        <v>0</v>
      </c>
      <c r="FE178" s="89">
        <f t="shared" si="2167"/>
        <v>0</v>
      </c>
      <c r="FF178" s="191">
        <f t="shared" si="2260"/>
        <v>2250</v>
      </c>
      <c r="FG178" s="191">
        <f t="shared" si="2261"/>
        <v>750</v>
      </c>
      <c r="FH178" s="191">
        <f t="shared" si="2262"/>
        <v>0</v>
      </c>
      <c r="FI178" s="191">
        <f t="shared" si="2263"/>
        <v>0</v>
      </c>
      <c r="FJ178" s="191">
        <f t="shared" si="2264"/>
        <v>750</v>
      </c>
      <c r="FK178" s="191">
        <f t="shared" si="2265"/>
        <v>150</v>
      </c>
      <c r="FL178" s="191">
        <f t="shared" si="2266"/>
        <v>25</v>
      </c>
      <c r="FM178" s="191">
        <f t="shared" si="2267"/>
        <v>0</v>
      </c>
      <c r="FN178" s="191">
        <f t="shared" si="2268"/>
        <v>125</v>
      </c>
      <c r="FO178" s="191">
        <f t="shared" si="2269"/>
        <v>625</v>
      </c>
      <c r="FP178" s="191">
        <f t="shared" si="2270"/>
        <v>127</v>
      </c>
      <c r="FQ178" s="89">
        <v>250</v>
      </c>
      <c r="FR178" s="90">
        <f t="shared" si="2277"/>
        <v>0</v>
      </c>
      <c r="FS178" s="90"/>
      <c r="FT178" s="91"/>
      <c r="FU178" s="90">
        <f t="shared" si="2278"/>
        <v>0</v>
      </c>
      <c r="FV178" s="90">
        <f t="shared" si="2279"/>
        <v>0</v>
      </c>
      <c r="FW178" s="90">
        <f t="shared" si="2280"/>
        <v>0</v>
      </c>
      <c r="FX178" s="90"/>
      <c r="FY178" s="90">
        <f t="shared" si="2281"/>
        <v>0</v>
      </c>
      <c r="FZ178" s="90">
        <f t="shared" si="2282"/>
        <v>0</v>
      </c>
      <c r="GA178" s="89"/>
      <c r="GB178" s="89">
        <v>250</v>
      </c>
      <c r="GC178" s="90">
        <f t="shared" si="2472"/>
        <v>0</v>
      </c>
      <c r="GD178" s="90"/>
      <c r="GE178" s="91"/>
      <c r="GF178" s="90">
        <f t="shared" si="2473"/>
        <v>0</v>
      </c>
      <c r="GG178" s="90">
        <f t="shared" si="2474"/>
        <v>0</v>
      </c>
      <c r="GH178" s="90">
        <f t="shared" si="2475"/>
        <v>0</v>
      </c>
      <c r="GI178" s="90"/>
      <c r="GJ178" s="90">
        <f t="shared" si="2476"/>
        <v>0</v>
      </c>
      <c r="GK178" s="90">
        <f t="shared" si="2477"/>
        <v>0</v>
      </c>
      <c r="GL178" s="89"/>
      <c r="GM178" s="89">
        <v>250</v>
      </c>
      <c r="GN178" s="90">
        <f t="shared" si="2450"/>
        <v>0</v>
      </c>
      <c r="GO178" s="90"/>
      <c r="GP178" s="91"/>
      <c r="GQ178" s="90">
        <f t="shared" si="2451"/>
        <v>0</v>
      </c>
      <c r="GR178" s="90">
        <f t="shared" si="2452"/>
        <v>0</v>
      </c>
      <c r="GS178" s="90">
        <f t="shared" si="2453"/>
        <v>0</v>
      </c>
      <c r="GT178" s="90"/>
      <c r="GU178" s="90">
        <f t="shared" si="2454"/>
        <v>0</v>
      </c>
      <c r="GV178" s="90">
        <f t="shared" si="2455"/>
        <v>0</v>
      </c>
      <c r="GW178" s="89"/>
      <c r="GX178" s="89">
        <f t="shared" si="2197"/>
        <v>750</v>
      </c>
      <c r="GY178" s="90">
        <f t="shared" si="2198"/>
        <v>0</v>
      </c>
      <c r="GZ178" s="90">
        <f t="shared" si="2199"/>
        <v>0</v>
      </c>
      <c r="HA178" s="90">
        <f t="shared" si="2200"/>
        <v>0</v>
      </c>
      <c r="HB178" s="90">
        <f t="shared" si="2201"/>
        <v>0</v>
      </c>
      <c r="HC178" s="90">
        <f t="shared" si="1889"/>
        <v>0</v>
      </c>
      <c r="HD178" s="90">
        <f t="shared" si="2202"/>
        <v>0</v>
      </c>
      <c r="HE178" s="90">
        <f t="shared" si="2203"/>
        <v>0</v>
      </c>
      <c r="HF178" s="90">
        <f t="shared" si="2204"/>
        <v>0</v>
      </c>
      <c r="HG178" s="90">
        <f t="shared" si="2205"/>
        <v>0</v>
      </c>
      <c r="HH178" s="89">
        <f t="shared" si="2206"/>
        <v>0</v>
      </c>
      <c r="HI178" s="90">
        <f t="shared" si="2238"/>
        <v>3000</v>
      </c>
      <c r="HJ178" s="90">
        <f t="shared" si="2239"/>
        <v>750</v>
      </c>
      <c r="HK178" s="90">
        <f t="shared" si="2240"/>
        <v>0</v>
      </c>
      <c r="HL178" s="90">
        <f t="shared" si="2241"/>
        <v>0</v>
      </c>
      <c r="HM178" s="90">
        <f t="shared" si="2242"/>
        <v>750</v>
      </c>
      <c r="HN178" s="90">
        <f t="shared" si="2243"/>
        <v>50</v>
      </c>
      <c r="HO178" s="90">
        <f t="shared" si="2244"/>
        <v>25</v>
      </c>
      <c r="HP178" s="90">
        <f t="shared" si="2245"/>
        <v>0</v>
      </c>
      <c r="HQ178" s="90">
        <f t="shared" si="2246"/>
        <v>25</v>
      </c>
      <c r="HR178" s="90">
        <f t="shared" si="2247"/>
        <v>725</v>
      </c>
      <c r="HS178" s="90">
        <f t="shared" si="2248"/>
        <v>127</v>
      </c>
      <c r="HT178" s="159">
        <f t="shared" si="1884"/>
        <v>750</v>
      </c>
      <c r="HU178" s="131">
        <f t="shared" si="1885"/>
        <v>750</v>
      </c>
      <c r="HV178" s="131">
        <f t="shared" si="1890"/>
        <v>750</v>
      </c>
      <c r="HW178" s="76"/>
      <c r="HX178" s="84">
        <f t="shared" ref="HX178:HX225" si="2670">AC178+AN178+AY178+BU178+CF178+CQ178+DX178+EI178</f>
        <v>127</v>
      </c>
      <c r="HY178" s="76"/>
      <c r="HZ178" s="76"/>
      <c r="IA178" s="76"/>
      <c r="IB178" s="76"/>
      <c r="IC178" s="76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  <c r="LG178" s="68"/>
    </row>
    <row r="179" spans="1:319" s="33" customFormat="1" ht="15.75" customHeight="1" x14ac:dyDescent="0.25">
      <c r="B179" s="37">
        <v>38</v>
      </c>
      <c r="C179" s="64">
        <v>1</v>
      </c>
      <c r="D179" s="65"/>
      <c r="E179" s="65">
        <v>0.1</v>
      </c>
      <c r="F179" s="19" t="s">
        <v>756</v>
      </c>
      <c r="G179" s="16" t="s">
        <v>375</v>
      </c>
      <c r="H179" s="17" t="s">
        <v>757</v>
      </c>
      <c r="I179" s="87" t="s">
        <v>721</v>
      </c>
      <c r="J179" s="34" t="s">
        <v>189</v>
      </c>
      <c r="K179" s="34" t="s">
        <v>174</v>
      </c>
      <c r="L179" s="34" t="s">
        <v>1028</v>
      </c>
      <c r="M179" s="34">
        <v>66</v>
      </c>
      <c r="N179" s="34" t="s">
        <v>1242</v>
      </c>
      <c r="O179" s="34"/>
      <c r="P179" s="100" t="s">
        <v>192</v>
      </c>
      <c r="Q179" s="37">
        <v>30</v>
      </c>
      <c r="R179" s="39" t="s">
        <v>337</v>
      </c>
      <c r="S179" s="89">
        <v>250</v>
      </c>
      <c r="T179" s="90">
        <f t="shared" si="2283"/>
        <v>250</v>
      </c>
      <c r="U179" s="90"/>
      <c r="V179" s="91"/>
      <c r="W179" s="90">
        <f t="shared" si="2284"/>
        <v>250</v>
      </c>
      <c r="X179" s="90">
        <f t="shared" si="2285"/>
        <v>50</v>
      </c>
      <c r="Y179" s="90">
        <f t="shared" si="2286"/>
        <v>25</v>
      </c>
      <c r="Z179" s="90"/>
      <c r="AA179" s="90">
        <f t="shared" si="2287"/>
        <v>25</v>
      </c>
      <c r="AB179" s="90">
        <f t="shared" si="2288"/>
        <v>225</v>
      </c>
      <c r="AC179" s="89">
        <v>50</v>
      </c>
      <c r="AD179" s="89">
        <v>250</v>
      </c>
      <c r="AE179" s="90">
        <f t="shared" si="2579"/>
        <v>250</v>
      </c>
      <c r="AF179" s="90"/>
      <c r="AG179" s="91"/>
      <c r="AH179" s="90">
        <f t="shared" si="2580"/>
        <v>250</v>
      </c>
      <c r="AI179" s="90">
        <v>0</v>
      </c>
      <c r="AJ179" s="90">
        <v>0</v>
      </c>
      <c r="AK179" s="90"/>
      <c r="AL179" s="90">
        <f t="shared" si="2581"/>
        <v>0</v>
      </c>
      <c r="AM179" s="90">
        <f t="shared" si="2582"/>
        <v>250</v>
      </c>
      <c r="AN179" s="177">
        <v>45</v>
      </c>
      <c r="AO179" s="89">
        <v>250</v>
      </c>
      <c r="AP179" s="90">
        <f t="shared" si="2467"/>
        <v>250</v>
      </c>
      <c r="AQ179" s="90"/>
      <c r="AR179" s="91"/>
      <c r="AS179" s="90">
        <f t="shared" si="2468"/>
        <v>250</v>
      </c>
      <c r="AT179" s="90">
        <v>0</v>
      </c>
      <c r="AU179" s="90">
        <v>0</v>
      </c>
      <c r="AV179" s="90"/>
      <c r="AW179" s="90">
        <f t="shared" si="2469"/>
        <v>0</v>
      </c>
      <c r="AX179" s="90">
        <f t="shared" si="2470"/>
        <v>250</v>
      </c>
      <c r="AY179" s="89">
        <v>47</v>
      </c>
      <c r="AZ179" s="89">
        <f t="shared" si="2218"/>
        <v>750</v>
      </c>
      <c r="BA179" s="90">
        <f t="shared" si="2219"/>
        <v>750</v>
      </c>
      <c r="BB179" s="90">
        <f t="shared" si="2220"/>
        <v>0</v>
      </c>
      <c r="BC179" s="90">
        <f t="shared" si="2221"/>
        <v>0</v>
      </c>
      <c r="BD179" s="90">
        <f t="shared" si="2222"/>
        <v>750</v>
      </c>
      <c r="BE179" s="90">
        <f t="shared" si="1886"/>
        <v>150</v>
      </c>
      <c r="BF179" s="90">
        <f t="shared" si="2223"/>
        <v>25</v>
      </c>
      <c r="BG179" s="90">
        <f t="shared" si="2224"/>
        <v>0</v>
      </c>
      <c r="BH179" s="90">
        <f t="shared" si="2225"/>
        <v>125</v>
      </c>
      <c r="BI179" s="90">
        <f t="shared" si="2226"/>
        <v>625</v>
      </c>
      <c r="BJ179" s="89">
        <f t="shared" si="2227"/>
        <v>142</v>
      </c>
      <c r="BK179" s="89">
        <v>250</v>
      </c>
      <c r="BL179" s="90">
        <f t="shared" si="2271"/>
        <v>0</v>
      </c>
      <c r="BM179" s="90"/>
      <c r="BN179" s="91"/>
      <c r="BO179" s="90">
        <f t="shared" si="2272"/>
        <v>0</v>
      </c>
      <c r="BP179" s="90">
        <f t="shared" si="2273"/>
        <v>0</v>
      </c>
      <c r="BQ179" s="90">
        <f t="shared" si="2274"/>
        <v>0</v>
      </c>
      <c r="BR179" s="90"/>
      <c r="BS179" s="90">
        <f t="shared" si="2275"/>
        <v>0</v>
      </c>
      <c r="BT179" s="90">
        <f t="shared" si="2276"/>
        <v>0</v>
      </c>
      <c r="BU179" s="89"/>
      <c r="BV179" s="89">
        <v>250</v>
      </c>
      <c r="BW179" s="90">
        <f t="shared" si="2561"/>
        <v>0</v>
      </c>
      <c r="BX179" s="90"/>
      <c r="BY179" s="91"/>
      <c r="BZ179" s="90">
        <f t="shared" si="2562"/>
        <v>0</v>
      </c>
      <c r="CA179" s="90">
        <f t="shared" si="2563"/>
        <v>0</v>
      </c>
      <c r="CB179" s="90">
        <f t="shared" si="2564"/>
        <v>0</v>
      </c>
      <c r="CC179" s="90"/>
      <c r="CD179" s="90">
        <f t="shared" si="2565"/>
        <v>0</v>
      </c>
      <c r="CE179" s="90">
        <f t="shared" si="2566"/>
        <v>0</v>
      </c>
      <c r="CF179" s="89"/>
      <c r="CG179" s="89">
        <v>250</v>
      </c>
      <c r="CH179" s="90">
        <f t="shared" si="2664"/>
        <v>0</v>
      </c>
      <c r="CI179" s="90"/>
      <c r="CJ179" s="91"/>
      <c r="CK179" s="90">
        <f t="shared" si="2665"/>
        <v>0</v>
      </c>
      <c r="CL179" s="90">
        <f t="shared" si="2666"/>
        <v>0</v>
      </c>
      <c r="CM179" s="90">
        <f t="shared" si="2667"/>
        <v>0</v>
      </c>
      <c r="CN179" s="90"/>
      <c r="CO179" s="90">
        <f t="shared" si="2668"/>
        <v>0</v>
      </c>
      <c r="CP179" s="90">
        <f t="shared" si="2669"/>
        <v>0</v>
      </c>
      <c r="CQ179" s="89"/>
      <c r="CR179" s="89">
        <f t="shared" si="2228"/>
        <v>750</v>
      </c>
      <c r="CS179" s="90">
        <f t="shared" si="2229"/>
        <v>0</v>
      </c>
      <c r="CT179" s="90">
        <f t="shared" si="2230"/>
        <v>0</v>
      </c>
      <c r="CU179" s="90">
        <f t="shared" si="2231"/>
        <v>0</v>
      </c>
      <c r="CV179" s="90">
        <f t="shared" si="2232"/>
        <v>0</v>
      </c>
      <c r="CW179" s="90">
        <f t="shared" si="1887"/>
        <v>0</v>
      </c>
      <c r="CX179" s="90">
        <f t="shared" si="2233"/>
        <v>0</v>
      </c>
      <c r="CY179" s="90">
        <f t="shared" si="2234"/>
        <v>0</v>
      </c>
      <c r="CZ179" s="90">
        <f t="shared" si="2235"/>
        <v>0</v>
      </c>
      <c r="DA179" s="90">
        <f t="shared" si="2236"/>
        <v>0</v>
      </c>
      <c r="DB179" s="89">
        <f t="shared" si="2237"/>
        <v>0</v>
      </c>
      <c r="DC179" s="191">
        <f t="shared" si="2249"/>
        <v>1500</v>
      </c>
      <c r="DD179" s="191">
        <f t="shared" si="2250"/>
        <v>750</v>
      </c>
      <c r="DE179" s="191">
        <f t="shared" si="2251"/>
        <v>0</v>
      </c>
      <c r="DF179" s="191">
        <f t="shared" si="2252"/>
        <v>0</v>
      </c>
      <c r="DG179" s="191">
        <f t="shared" si="2253"/>
        <v>750</v>
      </c>
      <c r="DH179" s="191">
        <f t="shared" si="2254"/>
        <v>150</v>
      </c>
      <c r="DI179" s="191">
        <f t="shared" si="2255"/>
        <v>25</v>
      </c>
      <c r="DJ179" s="191">
        <f t="shared" si="2256"/>
        <v>0</v>
      </c>
      <c r="DK179" s="191">
        <f t="shared" si="2257"/>
        <v>125</v>
      </c>
      <c r="DL179" s="191">
        <f t="shared" si="2258"/>
        <v>625</v>
      </c>
      <c r="DM179" s="191">
        <f t="shared" si="2259"/>
        <v>142</v>
      </c>
      <c r="DN179" s="89">
        <v>250</v>
      </c>
      <c r="DO179" s="90">
        <f t="shared" si="2573"/>
        <v>0</v>
      </c>
      <c r="DP179" s="90"/>
      <c r="DQ179" s="91"/>
      <c r="DR179" s="90">
        <f t="shared" si="2574"/>
        <v>0</v>
      </c>
      <c r="DS179" s="90">
        <f t="shared" si="2575"/>
        <v>0</v>
      </c>
      <c r="DT179" s="90">
        <f t="shared" si="2576"/>
        <v>0</v>
      </c>
      <c r="DU179" s="90"/>
      <c r="DV179" s="90">
        <f t="shared" si="2577"/>
        <v>0</v>
      </c>
      <c r="DW179" s="90">
        <f t="shared" si="2578"/>
        <v>0</v>
      </c>
      <c r="DX179" s="89"/>
      <c r="DY179" s="89">
        <v>250</v>
      </c>
      <c r="DZ179" s="90">
        <f t="shared" si="2462"/>
        <v>0</v>
      </c>
      <c r="EA179" s="90"/>
      <c r="EB179" s="91"/>
      <c r="EC179" s="90">
        <f t="shared" si="2463"/>
        <v>0</v>
      </c>
      <c r="ED179" s="90">
        <f t="shared" si="2464"/>
        <v>0</v>
      </c>
      <c r="EE179" s="90">
        <f t="shared" si="2471"/>
        <v>0</v>
      </c>
      <c r="EF179" s="90"/>
      <c r="EG179" s="90">
        <f t="shared" si="2465"/>
        <v>0</v>
      </c>
      <c r="EH179" s="90">
        <f t="shared" si="2466"/>
        <v>0</v>
      </c>
      <c r="EI179" s="89"/>
      <c r="EJ179" s="89">
        <v>250</v>
      </c>
      <c r="EK179" s="90">
        <f t="shared" si="2567"/>
        <v>0</v>
      </c>
      <c r="EL179" s="90"/>
      <c r="EM179" s="91"/>
      <c r="EN179" s="90">
        <f t="shared" si="2568"/>
        <v>0</v>
      </c>
      <c r="EO179" s="90">
        <f t="shared" si="2569"/>
        <v>0</v>
      </c>
      <c r="EP179" s="90">
        <f t="shared" si="2570"/>
        <v>0</v>
      </c>
      <c r="EQ179" s="90"/>
      <c r="ER179" s="90">
        <f t="shared" si="2571"/>
        <v>0</v>
      </c>
      <c r="ES179" s="90">
        <f t="shared" si="2572"/>
        <v>0</v>
      </c>
      <c r="ET179" s="89"/>
      <c r="EU179" s="89">
        <f t="shared" si="2158"/>
        <v>750</v>
      </c>
      <c r="EV179" s="90">
        <f t="shared" si="2159"/>
        <v>0</v>
      </c>
      <c r="EW179" s="90">
        <f t="shared" si="2160"/>
        <v>0</v>
      </c>
      <c r="EX179" s="90">
        <f t="shared" si="2161"/>
        <v>0</v>
      </c>
      <c r="EY179" s="90">
        <f t="shared" si="2162"/>
        <v>0</v>
      </c>
      <c r="EZ179" s="90">
        <f t="shared" si="1888"/>
        <v>0</v>
      </c>
      <c r="FA179" s="90">
        <f t="shared" si="2163"/>
        <v>0</v>
      </c>
      <c r="FB179" s="90">
        <f t="shared" si="2164"/>
        <v>0</v>
      </c>
      <c r="FC179" s="90">
        <f t="shared" si="2165"/>
        <v>0</v>
      </c>
      <c r="FD179" s="90">
        <f t="shared" si="2166"/>
        <v>0</v>
      </c>
      <c r="FE179" s="89">
        <f t="shared" si="2167"/>
        <v>0</v>
      </c>
      <c r="FF179" s="191">
        <f t="shared" si="2260"/>
        <v>2250</v>
      </c>
      <c r="FG179" s="191">
        <f t="shared" si="2261"/>
        <v>750</v>
      </c>
      <c r="FH179" s="191">
        <f t="shared" si="2262"/>
        <v>0</v>
      </c>
      <c r="FI179" s="191">
        <f t="shared" si="2263"/>
        <v>0</v>
      </c>
      <c r="FJ179" s="191">
        <f t="shared" si="2264"/>
        <v>750</v>
      </c>
      <c r="FK179" s="191">
        <f t="shared" si="2265"/>
        <v>150</v>
      </c>
      <c r="FL179" s="191">
        <f t="shared" si="2266"/>
        <v>25</v>
      </c>
      <c r="FM179" s="191">
        <f t="shared" si="2267"/>
        <v>0</v>
      </c>
      <c r="FN179" s="191">
        <f t="shared" si="2268"/>
        <v>125</v>
      </c>
      <c r="FO179" s="191">
        <f t="shared" si="2269"/>
        <v>625</v>
      </c>
      <c r="FP179" s="191">
        <f t="shared" si="2270"/>
        <v>142</v>
      </c>
      <c r="FQ179" s="89">
        <v>250</v>
      </c>
      <c r="FR179" s="90">
        <f t="shared" si="2277"/>
        <v>0</v>
      </c>
      <c r="FS179" s="90"/>
      <c r="FT179" s="91"/>
      <c r="FU179" s="90">
        <f t="shared" si="2278"/>
        <v>0</v>
      </c>
      <c r="FV179" s="90">
        <f t="shared" si="2279"/>
        <v>0</v>
      </c>
      <c r="FW179" s="90">
        <f t="shared" si="2280"/>
        <v>0</v>
      </c>
      <c r="FX179" s="90"/>
      <c r="FY179" s="90">
        <f t="shared" si="2281"/>
        <v>0</v>
      </c>
      <c r="FZ179" s="90">
        <f t="shared" si="2282"/>
        <v>0</v>
      </c>
      <c r="GA179" s="89"/>
      <c r="GB179" s="89">
        <v>250</v>
      </c>
      <c r="GC179" s="90">
        <f t="shared" si="2472"/>
        <v>0</v>
      </c>
      <c r="GD179" s="90"/>
      <c r="GE179" s="91"/>
      <c r="GF179" s="90">
        <f t="shared" si="2473"/>
        <v>0</v>
      </c>
      <c r="GG179" s="90">
        <f t="shared" si="2474"/>
        <v>0</v>
      </c>
      <c r="GH179" s="90">
        <f t="shared" si="2475"/>
        <v>0</v>
      </c>
      <c r="GI179" s="90"/>
      <c r="GJ179" s="90">
        <f t="shared" si="2476"/>
        <v>0</v>
      </c>
      <c r="GK179" s="90">
        <f t="shared" si="2477"/>
        <v>0</v>
      </c>
      <c r="GL179" s="89"/>
      <c r="GM179" s="89">
        <v>250</v>
      </c>
      <c r="GN179" s="90">
        <f t="shared" si="2450"/>
        <v>0</v>
      </c>
      <c r="GO179" s="90"/>
      <c r="GP179" s="91"/>
      <c r="GQ179" s="90">
        <f t="shared" si="2451"/>
        <v>0</v>
      </c>
      <c r="GR179" s="90">
        <f t="shared" si="2452"/>
        <v>0</v>
      </c>
      <c r="GS179" s="90">
        <f t="shared" si="2453"/>
        <v>0</v>
      </c>
      <c r="GT179" s="90"/>
      <c r="GU179" s="90">
        <f t="shared" si="2454"/>
        <v>0</v>
      </c>
      <c r="GV179" s="90">
        <f t="shared" si="2455"/>
        <v>0</v>
      </c>
      <c r="GW179" s="89"/>
      <c r="GX179" s="89">
        <f t="shared" si="2197"/>
        <v>750</v>
      </c>
      <c r="GY179" s="90">
        <f t="shared" si="2198"/>
        <v>0</v>
      </c>
      <c r="GZ179" s="90">
        <f t="shared" si="2199"/>
        <v>0</v>
      </c>
      <c r="HA179" s="90">
        <f t="shared" si="2200"/>
        <v>0</v>
      </c>
      <c r="HB179" s="90">
        <f t="shared" si="2201"/>
        <v>0</v>
      </c>
      <c r="HC179" s="90">
        <f t="shared" si="1889"/>
        <v>0</v>
      </c>
      <c r="HD179" s="90">
        <f t="shared" si="2202"/>
        <v>0</v>
      </c>
      <c r="HE179" s="90">
        <f t="shared" si="2203"/>
        <v>0</v>
      </c>
      <c r="HF179" s="90">
        <f t="shared" si="2204"/>
        <v>0</v>
      </c>
      <c r="HG179" s="90">
        <f t="shared" si="2205"/>
        <v>0</v>
      </c>
      <c r="HH179" s="89">
        <f t="shared" si="2206"/>
        <v>0</v>
      </c>
      <c r="HI179" s="90">
        <f t="shared" si="2238"/>
        <v>3000</v>
      </c>
      <c r="HJ179" s="90">
        <f t="shared" si="2239"/>
        <v>750</v>
      </c>
      <c r="HK179" s="90">
        <f t="shared" si="2240"/>
        <v>0</v>
      </c>
      <c r="HL179" s="90">
        <f t="shared" si="2241"/>
        <v>0</v>
      </c>
      <c r="HM179" s="90">
        <f t="shared" si="2242"/>
        <v>750</v>
      </c>
      <c r="HN179" s="90">
        <f t="shared" si="2243"/>
        <v>50</v>
      </c>
      <c r="HO179" s="90">
        <f t="shared" si="2244"/>
        <v>25</v>
      </c>
      <c r="HP179" s="90">
        <f t="shared" si="2245"/>
        <v>0</v>
      </c>
      <c r="HQ179" s="90">
        <f t="shared" si="2246"/>
        <v>25</v>
      </c>
      <c r="HR179" s="90">
        <f t="shared" si="2247"/>
        <v>725</v>
      </c>
      <c r="HS179" s="90">
        <f t="shared" si="2248"/>
        <v>142</v>
      </c>
      <c r="HT179" s="159">
        <f t="shared" si="1884"/>
        <v>750</v>
      </c>
      <c r="HU179" s="131">
        <f t="shared" si="1885"/>
        <v>750</v>
      </c>
      <c r="HV179" s="131">
        <f t="shared" si="1890"/>
        <v>750</v>
      </c>
      <c r="HW179" s="76"/>
      <c r="HX179" s="84">
        <f t="shared" si="2670"/>
        <v>142</v>
      </c>
      <c r="HY179" s="76"/>
      <c r="HZ179" s="76"/>
      <c r="IA179" s="76"/>
      <c r="IB179" s="76"/>
      <c r="IC179" s="76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  <c r="LG179" s="68"/>
    </row>
    <row r="180" spans="1:319" s="33" customFormat="1" ht="15.75" customHeight="1" x14ac:dyDescent="0.25">
      <c r="B180" s="37">
        <v>39</v>
      </c>
      <c r="C180" s="64">
        <v>1</v>
      </c>
      <c r="D180" s="65"/>
      <c r="E180" s="65">
        <v>0.1</v>
      </c>
      <c r="F180" s="19" t="s">
        <v>811</v>
      </c>
      <c r="G180" s="16" t="s">
        <v>375</v>
      </c>
      <c r="H180" s="17" t="s">
        <v>776</v>
      </c>
      <c r="I180" s="87" t="s">
        <v>779</v>
      </c>
      <c r="J180" s="35" t="s">
        <v>777</v>
      </c>
      <c r="K180" s="92" t="s">
        <v>778</v>
      </c>
      <c r="L180" s="34" t="s">
        <v>1001</v>
      </c>
      <c r="M180" s="34">
        <v>99</v>
      </c>
      <c r="N180" s="34" t="s">
        <v>1242</v>
      </c>
      <c r="O180" s="34"/>
      <c r="P180" s="100" t="s">
        <v>192</v>
      </c>
      <c r="Q180" s="37">
        <v>32</v>
      </c>
      <c r="R180" s="39" t="s">
        <v>328</v>
      </c>
      <c r="S180" s="89">
        <v>250</v>
      </c>
      <c r="T180" s="90">
        <f t="shared" si="2283"/>
        <v>250</v>
      </c>
      <c r="U180" s="90"/>
      <c r="V180" s="91"/>
      <c r="W180" s="90">
        <f t="shared" si="2284"/>
        <v>250</v>
      </c>
      <c r="X180" s="90">
        <f t="shared" si="2285"/>
        <v>50</v>
      </c>
      <c r="Y180" s="90">
        <f t="shared" si="2286"/>
        <v>25</v>
      </c>
      <c r="Z180" s="90"/>
      <c r="AA180" s="90">
        <f t="shared" si="2287"/>
        <v>25</v>
      </c>
      <c r="AB180" s="90">
        <f t="shared" si="2288"/>
        <v>225</v>
      </c>
      <c r="AC180" s="89">
        <v>135</v>
      </c>
      <c r="AD180" s="89">
        <v>250</v>
      </c>
      <c r="AE180" s="90">
        <f t="shared" si="2579"/>
        <v>250</v>
      </c>
      <c r="AF180" s="90"/>
      <c r="AG180" s="91"/>
      <c r="AH180" s="90">
        <f t="shared" si="2580"/>
        <v>250</v>
      </c>
      <c r="AI180" s="90">
        <v>0</v>
      </c>
      <c r="AJ180" s="90">
        <v>0</v>
      </c>
      <c r="AK180" s="90"/>
      <c r="AL180" s="90">
        <f t="shared" si="2581"/>
        <v>0</v>
      </c>
      <c r="AM180" s="90">
        <f t="shared" si="2582"/>
        <v>250</v>
      </c>
      <c r="AN180" s="177">
        <v>142</v>
      </c>
      <c r="AO180" s="89">
        <v>250</v>
      </c>
      <c r="AP180" s="90">
        <f t="shared" si="2467"/>
        <v>250</v>
      </c>
      <c r="AQ180" s="90"/>
      <c r="AR180" s="91"/>
      <c r="AS180" s="90">
        <f t="shared" si="2468"/>
        <v>250</v>
      </c>
      <c r="AT180" s="90">
        <v>0</v>
      </c>
      <c r="AU180" s="90">
        <v>0</v>
      </c>
      <c r="AV180" s="90"/>
      <c r="AW180" s="90">
        <f t="shared" si="2469"/>
        <v>0</v>
      </c>
      <c r="AX180" s="90">
        <f t="shared" si="2470"/>
        <v>250</v>
      </c>
      <c r="AY180" s="89">
        <v>205</v>
      </c>
      <c r="AZ180" s="89">
        <f t="shared" si="2218"/>
        <v>750</v>
      </c>
      <c r="BA180" s="90">
        <f t="shared" si="2219"/>
        <v>750</v>
      </c>
      <c r="BB180" s="90">
        <f t="shared" si="2220"/>
        <v>0</v>
      </c>
      <c r="BC180" s="90">
        <f t="shared" si="2221"/>
        <v>0</v>
      </c>
      <c r="BD180" s="90">
        <f t="shared" si="2222"/>
        <v>750</v>
      </c>
      <c r="BE180" s="90">
        <f t="shared" si="1886"/>
        <v>150</v>
      </c>
      <c r="BF180" s="90">
        <f t="shared" si="2223"/>
        <v>25</v>
      </c>
      <c r="BG180" s="90">
        <f t="shared" si="2224"/>
        <v>0</v>
      </c>
      <c r="BH180" s="90">
        <f t="shared" si="2225"/>
        <v>125</v>
      </c>
      <c r="BI180" s="90">
        <f t="shared" si="2226"/>
        <v>625</v>
      </c>
      <c r="BJ180" s="89">
        <f t="shared" si="2227"/>
        <v>482</v>
      </c>
      <c r="BK180" s="89">
        <v>250</v>
      </c>
      <c r="BL180" s="90">
        <f t="shared" si="2271"/>
        <v>0</v>
      </c>
      <c r="BM180" s="90"/>
      <c r="BN180" s="91"/>
      <c r="BO180" s="90">
        <f t="shared" si="2272"/>
        <v>0</v>
      </c>
      <c r="BP180" s="90">
        <f t="shared" si="2273"/>
        <v>0</v>
      </c>
      <c r="BQ180" s="90">
        <f t="shared" si="2274"/>
        <v>0</v>
      </c>
      <c r="BR180" s="90"/>
      <c r="BS180" s="90">
        <f t="shared" si="2275"/>
        <v>0</v>
      </c>
      <c r="BT180" s="90">
        <f t="shared" si="2276"/>
        <v>0</v>
      </c>
      <c r="BU180" s="89"/>
      <c r="BV180" s="89">
        <v>250</v>
      </c>
      <c r="BW180" s="90">
        <f t="shared" si="2561"/>
        <v>0</v>
      </c>
      <c r="BX180" s="90"/>
      <c r="BY180" s="91"/>
      <c r="BZ180" s="90">
        <f t="shared" si="2562"/>
        <v>0</v>
      </c>
      <c r="CA180" s="90">
        <f t="shared" si="2563"/>
        <v>0</v>
      </c>
      <c r="CB180" s="90">
        <f t="shared" si="2564"/>
        <v>0</v>
      </c>
      <c r="CC180" s="90"/>
      <c r="CD180" s="90">
        <f t="shared" si="2565"/>
        <v>0</v>
      </c>
      <c r="CE180" s="90">
        <f t="shared" si="2566"/>
        <v>0</v>
      </c>
      <c r="CF180" s="89"/>
      <c r="CG180" s="89">
        <v>250</v>
      </c>
      <c r="CH180" s="90">
        <f t="shared" si="2664"/>
        <v>0</v>
      </c>
      <c r="CI180" s="90"/>
      <c r="CJ180" s="91"/>
      <c r="CK180" s="90">
        <f t="shared" si="2665"/>
        <v>0</v>
      </c>
      <c r="CL180" s="90">
        <f t="shared" si="2666"/>
        <v>0</v>
      </c>
      <c r="CM180" s="90">
        <f t="shared" si="2667"/>
        <v>0</v>
      </c>
      <c r="CN180" s="90"/>
      <c r="CO180" s="90">
        <f t="shared" si="2668"/>
        <v>0</v>
      </c>
      <c r="CP180" s="90">
        <f t="shared" si="2669"/>
        <v>0</v>
      </c>
      <c r="CQ180" s="89"/>
      <c r="CR180" s="89">
        <f t="shared" si="2228"/>
        <v>750</v>
      </c>
      <c r="CS180" s="90">
        <f t="shared" si="2229"/>
        <v>0</v>
      </c>
      <c r="CT180" s="90">
        <f t="shared" si="2230"/>
        <v>0</v>
      </c>
      <c r="CU180" s="90">
        <f t="shared" si="2231"/>
        <v>0</v>
      </c>
      <c r="CV180" s="90">
        <f t="shared" si="2232"/>
        <v>0</v>
      </c>
      <c r="CW180" s="90">
        <f t="shared" si="1887"/>
        <v>0</v>
      </c>
      <c r="CX180" s="90">
        <f t="shared" si="2233"/>
        <v>0</v>
      </c>
      <c r="CY180" s="90">
        <f t="shared" si="2234"/>
        <v>0</v>
      </c>
      <c r="CZ180" s="90">
        <f t="shared" si="2235"/>
        <v>0</v>
      </c>
      <c r="DA180" s="90">
        <f t="shared" si="2236"/>
        <v>0</v>
      </c>
      <c r="DB180" s="89">
        <f t="shared" si="2237"/>
        <v>0</v>
      </c>
      <c r="DC180" s="191">
        <f t="shared" si="2249"/>
        <v>1500</v>
      </c>
      <c r="DD180" s="191">
        <f t="shared" si="2250"/>
        <v>750</v>
      </c>
      <c r="DE180" s="191">
        <f t="shared" si="2251"/>
        <v>0</v>
      </c>
      <c r="DF180" s="191">
        <f t="shared" si="2252"/>
        <v>0</v>
      </c>
      <c r="DG180" s="191">
        <f t="shared" si="2253"/>
        <v>750</v>
      </c>
      <c r="DH180" s="191">
        <f t="shared" si="2254"/>
        <v>150</v>
      </c>
      <c r="DI180" s="191">
        <f t="shared" si="2255"/>
        <v>25</v>
      </c>
      <c r="DJ180" s="191">
        <f t="shared" si="2256"/>
        <v>0</v>
      </c>
      <c r="DK180" s="191">
        <f t="shared" si="2257"/>
        <v>125</v>
      </c>
      <c r="DL180" s="191">
        <f t="shared" si="2258"/>
        <v>625</v>
      </c>
      <c r="DM180" s="191">
        <f t="shared" si="2259"/>
        <v>482</v>
      </c>
      <c r="DN180" s="89">
        <v>250</v>
      </c>
      <c r="DO180" s="90">
        <f t="shared" si="2573"/>
        <v>0</v>
      </c>
      <c r="DP180" s="90"/>
      <c r="DQ180" s="91"/>
      <c r="DR180" s="90">
        <f t="shared" si="2574"/>
        <v>0</v>
      </c>
      <c r="DS180" s="90">
        <f t="shared" si="2575"/>
        <v>0</v>
      </c>
      <c r="DT180" s="90">
        <f t="shared" si="2576"/>
        <v>0</v>
      </c>
      <c r="DU180" s="90"/>
      <c r="DV180" s="90">
        <f t="shared" si="2577"/>
        <v>0</v>
      </c>
      <c r="DW180" s="90">
        <f t="shared" si="2578"/>
        <v>0</v>
      </c>
      <c r="DX180" s="89"/>
      <c r="DY180" s="89">
        <v>250</v>
      </c>
      <c r="DZ180" s="90">
        <f t="shared" si="2462"/>
        <v>0</v>
      </c>
      <c r="EA180" s="90"/>
      <c r="EB180" s="91"/>
      <c r="EC180" s="90">
        <f t="shared" si="2463"/>
        <v>0</v>
      </c>
      <c r="ED180" s="90">
        <f t="shared" si="2464"/>
        <v>0</v>
      </c>
      <c r="EE180" s="90">
        <f t="shared" si="2471"/>
        <v>0</v>
      </c>
      <c r="EF180" s="90"/>
      <c r="EG180" s="90">
        <f t="shared" si="2465"/>
        <v>0</v>
      </c>
      <c r="EH180" s="90">
        <f t="shared" si="2466"/>
        <v>0</v>
      </c>
      <c r="EI180" s="89"/>
      <c r="EJ180" s="89">
        <v>250</v>
      </c>
      <c r="EK180" s="90">
        <f t="shared" si="2567"/>
        <v>0</v>
      </c>
      <c r="EL180" s="90"/>
      <c r="EM180" s="91"/>
      <c r="EN180" s="90">
        <f t="shared" si="2568"/>
        <v>0</v>
      </c>
      <c r="EO180" s="90">
        <f t="shared" si="2569"/>
        <v>0</v>
      </c>
      <c r="EP180" s="90">
        <f t="shared" si="2570"/>
        <v>0</v>
      </c>
      <c r="EQ180" s="90"/>
      <c r="ER180" s="90">
        <f t="shared" si="2571"/>
        <v>0</v>
      </c>
      <c r="ES180" s="90">
        <f t="shared" si="2572"/>
        <v>0</v>
      </c>
      <c r="ET180" s="89"/>
      <c r="EU180" s="89">
        <f t="shared" si="2158"/>
        <v>750</v>
      </c>
      <c r="EV180" s="90">
        <f t="shared" si="2159"/>
        <v>0</v>
      </c>
      <c r="EW180" s="90">
        <f t="shared" si="2160"/>
        <v>0</v>
      </c>
      <c r="EX180" s="90">
        <f t="shared" si="2161"/>
        <v>0</v>
      </c>
      <c r="EY180" s="90">
        <f t="shared" si="2162"/>
        <v>0</v>
      </c>
      <c r="EZ180" s="90">
        <f t="shared" si="1888"/>
        <v>0</v>
      </c>
      <c r="FA180" s="90">
        <f t="shared" si="2163"/>
        <v>0</v>
      </c>
      <c r="FB180" s="90">
        <f t="shared" si="2164"/>
        <v>0</v>
      </c>
      <c r="FC180" s="90">
        <f t="shared" si="2165"/>
        <v>0</v>
      </c>
      <c r="FD180" s="90">
        <f t="shared" si="2166"/>
        <v>0</v>
      </c>
      <c r="FE180" s="89">
        <f t="shared" si="2167"/>
        <v>0</v>
      </c>
      <c r="FF180" s="191">
        <f t="shared" si="2260"/>
        <v>2250</v>
      </c>
      <c r="FG180" s="191">
        <f t="shared" si="2261"/>
        <v>750</v>
      </c>
      <c r="FH180" s="191">
        <f t="shared" si="2262"/>
        <v>0</v>
      </c>
      <c r="FI180" s="191">
        <f t="shared" si="2263"/>
        <v>0</v>
      </c>
      <c r="FJ180" s="191">
        <f t="shared" si="2264"/>
        <v>750</v>
      </c>
      <c r="FK180" s="191">
        <f t="shared" si="2265"/>
        <v>150</v>
      </c>
      <c r="FL180" s="191">
        <f t="shared" si="2266"/>
        <v>25</v>
      </c>
      <c r="FM180" s="191">
        <f t="shared" si="2267"/>
        <v>0</v>
      </c>
      <c r="FN180" s="191">
        <f t="shared" si="2268"/>
        <v>125</v>
      </c>
      <c r="FO180" s="191">
        <f t="shared" si="2269"/>
        <v>625</v>
      </c>
      <c r="FP180" s="191">
        <f t="shared" si="2270"/>
        <v>482</v>
      </c>
      <c r="FQ180" s="89">
        <v>250</v>
      </c>
      <c r="FR180" s="90">
        <f t="shared" si="2277"/>
        <v>0</v>
      </c>
      <c r="FS180" s="90"/>
      <c r="FT180" s="91"/>
      <c r="FU180" s="90">
        <f t="shared" si="2278"/>
        <v>0</v>
      </c>
      <c r="FV180" s="90">
        <f t="shared" si="2279"/>
        <v>0</v>
      </c>
      <c r="FW180" s="90">
        <f t="shared" si="2280"/>
        <v>0</v>
      </c>
      <c r="FX180" s="90"/>
      <c r="FY180" s="90">
        <f t="shared" si="2281"/>
        <v>0</v>
      </c>
      <c r="FZ180" s="90">
        <f t="shared" si="2282"/>
        <v>0</v>
      </c>
      <c r="GA180" s="89"/>
      <c r="GB180" s="89">
        <v>250</v>
      </c>
      <c r="GC180" s="90">
        <f t="shared" si="2472"/>
        <v>0</v>
      </c>
      <c r="GD180" s="90"/>
      <c r="GE180" s="91"/>
      <c r="GF180" s="90">
        <f t="shared" si="2473"/>
        <v>0</v>
      </c>
      <c r="GG180" s="90">
        <f t="shared" si="2474"/>
        <v>0</v>
      </c>
      <c r="GH180" s="90">
        <f t="shared" si="2475"/>
        <v>0</v>
      </c>
      <c r="GI180" s="90"/>
      <c r="GJ180" s="90">
        <f t="shared" si="2476"/>
        <v>0</v>
      </c>
      <c r="GK180" s="90">
        <f t="shared" si="2477"/>
        <v>0</v>
      </c>
      <c r="GL180" s="89"/>
      <c r="GM180" s="89">
        <v>250</v>
      </c>
      <c r="GN180" s="90">
        <f t="shared" si="2450"/>
        <v>0</v>
      </c>
      <c r="GO180" s="90"/>
      <c r="GP180" s="91"/>
      <c r="GQ180" s="90">
        <f t="shared" si="2451"/>
        <v>0</v>
      </c>
      <c r="GR180" s="90">
        <f t="shared" si="2452"/>
        <v>0</v>
      </c>
      <c r="GS180" s="90">
        <f t="shared" si="2453"/>
        <v>0</v>
      </c>
      <c r="GT180" s="90"/>
      <c r="GU180" s="90">
        <f t="shared" si="2454"/>
        <v>0</v>
      </c>
      <c r="GV180" s="90">
        <f t="shared" si="2455"/>
        <v>0</v>
      </c>
      <c r="GW180" s="89"/>
      <c r="GX180" s="89">
        <f t="shared" si="2197"/>
        <v>750</v>
      </c>
      <c r="GY180" s="90">
        <f t="shared" si="2198"/>
        <v>0</v>
      </c>
      <c r="GZ180" s="90">
        <f t="shared" si="2199"/>
        <v>0</v>
      </c>
      <c r="HA180" s="90">
        <f t="shared" si="2200"/>
        <v>0</v>
      </c>
      <c r="HB180" s="90">
        <f t="shared" si="2201"/>
        <v>0</v>
      </c>
      <c r="HC180" s="90">
        <f t="shared" si="1889"/>
        <v>0</v>
      </c>
      <c r="HD180" s="90">
        <f t="shared" si="2202"/>
        <v>0</v>
      </c>
      <c r="HE180" s="90">
        <f t="shared" si="2203"/>
        <v>0</v>
      </c>
      <c r="HF180" s="90">
        <f t="shared" si="2204"/>
        <v>0</v>
      </c>
      <c r="HG180" s="90">
        <f t="shared" si="2205"/>
        <v>0</v>
      </c>
      <c r="HH180" s="89">
        <f t="shared" si="2206"/>
        <v>0</v>
      </c>
      <c r="HI180" s="90">
        <f t="shared" si="2238"/>
        <v>3000</v>
      </c>
      <c r="HJ180" s="90">
        <f t="shared" si="2239"/>
        <v>750</v>
      </c>
      <c r="HK180" s="90">
        <f t="shared" si="2240"/>
        <v>0</v>
      </c>
      <c r="HL180" s="90">
        <f t="shared" si="2241"/>
        <v>0</v>
      </c>
      <c r="HM180" s="90">
        <f t="shared" si="2242"/>
        <v>750</v>
      </c>
      <c r="HN180" s="90">
        <f t="shared" si="2243"/>
        <v>50</v>
      </c>
      <c r="HO180" s="90">
        <f t="shared" si="2244"/>
        <v>25</v>
      </c>
      <c r="HP180" s="90">
        <f t="shared" si="2245"/>
        <v>0</v>
      </c>
      <c r="HQ180" s="90">
        <f t="shared" si="2246"/>
        <v>25</v>
      </c>
      <c r="HR180" s="90">
        <f t="shared" si="2247"/>
        <v>725</v>
      </c>
      <c r="HS180" s="90">
        <f t="shared" si="2248"/>
        <v>482</v>
      </c>
      <c r="HT180" s="159">
        <f t="shared" si="1884"/>
        <v>750</v>
      </c>
      <c r="HU180" s="131">
        <f t="shared" si="1885"/>
        <v>750</v>
      </c>
      <c r="HV180" s="131">
        <f t="shared" si="1890"/>
        <v>750</v>
      </c>
      <c r="HW180" s="76"/>
      <c r="HX180" s="84">
        <f t="shared" si="2670"/>
        <v>482</v>
      </c>
      <c r="HY180" s="76"/>
      <c r="HZ180" s="76"/>
      <c r="IA180" s="76"/>
      <c r="IB180" s="76"/>
      <c r="IC180" s="76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  <c r="LG180" s="68"/>
    </row>
    <row r="181" spans="1:319" s="4" customFormat="1" ht="15.75" customHeight="1" x14ac:dyDescent="0.25">
      <c r="A181" s="33"/>
      <c r="B181" s="37">
        <v>40</v>
      </c>
      <c r="C181" s="37"/>
      <c r="D181" s="37"/>
      <c r="E181" s="37"/>
      <c r="F181" s="19" t="s">
        <v>704</v>
      </c>
      <c r="G181" s="16" t="s">
        <v>375</v>
      </c>
      <c r="H181" s="17" t="s">
        <v>703</v>
      </c>
      <c r="I181" s="87">
        <v>61010006062</v>
      </c>
      <c r="J181" s="92" t="s">
        <v>99</v>
      </c>
      <c r="K181" s="92" t="s">
        <v>188</v>
      </c>
      <c r="L181" s="34" t="s">
        <v>1031</v>
      </c>
      <c r="M181" s="34">
        <v>63</v>
      </c>
      <c r="N181" s="34" t="s">
        <v>1242</v>
      </c>
      <c r="O181" s="34"/>
      <c r="P181" s="100" t="s">
        <v>192</v>
      </c>
      <c r="Q181" s="37">
        <v>33</v>
      </c>
      <c r="R181" s="39" t="s">
        <v>316</v>
      </c>
      <c r="S181" s="89">
        <v>250</v>
      </c>
      <c r="T181" s="90">
        <f t="shared" si="2283"/>
        <v>250</v>
      </c>
      <c r="U181" s="90"/>
      <c r="V181" s="91"/>
      <c r="W181" s="90">
        <f t="shared" si="2284"/>
        <v>250</v>
      </c>
      <c r="X181" s="90">
        <f t="shared" si="2285"/>
        <v>50</v>
      </c>
      <c r="Y181" s="90">
        <f t="shared" si="2286"/>
        <v>0</v>
      </c>
      <c r="Z181" s="90"/>
      <c r="AA181" s="90">
        <f t="shared" si="2287"/>
        <v>50</v>
      </c>
      <c r="AB181" s="90">
        <f t="shared" si="2288"/>
        <v>200</v>
      </c>
      <c r="AC181" s="89">
        <v>65</v>
      </c>
      <c r="AD181" s="89">
        <v>250</v>
      </c>
      <c r="AE181" s="90">
        <f t="shared" si="2579"/>
        <v>250</v>
      </c>
      <c r="AF181" s="90"/>
      <c r="AG181" s="91"/>
      <c r="AH181" s="90">
        <f t="shared" si="2580"/>
        <v>250</v>
      </c>
      <c r="AI181" s="90">
        <v>0</v>
      </c>
      <c r="AJ181" s="90">
        <v>0</v>
      </c>
      <c r="AK181" s="90"/>
      <c r="AL181" s="90">
        <f t="shared" si="2581"/>
        <v>0</v>
      </c>
      <c r="AM181" s="90">
        <f t="shared" si="2582"/>
        <v>250</v>
      </c>
      <c r="AN181" s="177">
        <v>60</v>
      </c>
      <c r="AO181" s="89">
        <v>250</v>
      </c>
      <c r="AP181" s="90">
        <f t="shared" si="2467"/>
        <v>250</v>
      </c>
      <c r="AQ181" s="90"/>
      <c r="AR181" s="91"/>
      <c r="AS181" s="90">
        <f t="shared" si="2468"/>
        <v>250</v>
      </c>
      <c r="AT181" s="90">
        <v>0</v>
      </c>
      <c r="AU181" s="90">
        <v>0</v>
      </c>
      <c r="AV181" s="90"/>
      <c r="AW181" s="90">
        <f t="shared" si="2469"/>
        <v>0</v>
      </c>
      <c r="AX181" s="90">
        <f t="shared" si="2470"/>
        <v>250</v>
      </c>
      <c r="AY181" s="89">
        <v>74</v>
      </c>
      <c r="AZ181" s="89">
        <f t="shared" si="2218"/>
        <v>750</v>
      </c>
      <c r="BA181" s="90">
        <f t="shared" si="2219"/>
        <v>750</v>
      </c>
      <c r="BB181" s="90">
        <f t="shared" si="2220"/>
        <v>0</v>
      </c>
      <c r="BC181" s="90">
        <f t="shared" si="2221"/>
        <v>0</v>
      </c>
      <c r="BD181" s="90">
        <f t="shared" si="2222"/>
        <v>750</v>
      </c>
      <c r="BE181" s="90">
        <f t="shared" si="1886"/>
        <v>150</v>
      </c>
      <c r="BF181" s="90">
        <f t="shared" si="2223"/>
        <v>0</v>
      </c>
      <c r="BG181" s="90">
        <f t="shared" si="2224"/>
        <v>0</v>
      </c>
      <c r="BH181" s="90">
        <f t="shared" si="2225"/>
        <v>150</v>
      </c>
      <c r="BI181" s="90">
        <f t="shared" si="2226"/>
        <v>600</v>
      </c>
      <c r="BJ181" s="89">
        <f t="shared" si="2227"/>
        <v>199</v>
      </c>
      <c r="BK181" s="89">
        <v>250</v>
      </c>
      <c r="BL181" s="90">
        <f t="shared" si="2271"/>
        <v>0</v>
      </c>
      <c r="BM181" s="90"/>
      <c r="BN181" s="91"/>
      <c r="BO181" s="90">
        <f t="shared" si="2272"/>
        <v>0</v>
      </c>
      <c r="BP181" s="90">
        <f t="shared" si="2273"/>
        <v>0</v>
      </c>
      <c r="BQ181" s="90">
        <f t="shared" si="2274"/>
        <v>0</v>
      </c>
      <c r="BR181" s="90"/>
      <c r="BS181" s="90">
        <f t="shared" si="2275"/>
        <v>0</v>
      </c>
      <c r="BT181" s="90">
        <f t="shared" si="2276"/>
        <v>0</v>
      </c>
      <c r="BU181" s="89"/>
      <c r="BV181" s="89">
        <v>250</v>
      </c>
      <c r="BW181" s="90">
        <f t="shared" si="2561"/>
        <v>0</v>
      </c>
      <c r="BX181" s="90"/>
      <c r="BY181" s="91"/>
      <c r="BZ181" s="90">
        <f t="shared" si="2562"/>
        <v>0</v>
      </c>
      <c r="CA181" s="90">
        <f t="shared" si="2563"/>
        <v>0</v>
      </c>
      <c r="CB181" s="90">
        <f t="shared" si="2564"/>
        <v>0</v>
      </c>
      <c r="CC181" s="90"/>
      <c r="CD181" s="90">
        <f t="shared" si="2565"/>
        <v>0</v>
      </c>
      <c r="CE181" s="90">
        <f t="shared" si="2566"/>
        <v>0</v>
      </c>
      <c r="CF181" s="89"/>
      <c r="CG181" s="89">
        <v>250</v>
      </c>
      <c r="CH181" s="90">
        <f t="shared" si="2664"/>
        <v>0</v>
      </c>
      <c r="CI181" s="90"/>
      <c r="CJ181" s="91"/>
      <c r="CK181" s="90">
        <f t="shared" si="2665"/>
        <v>0</v>
      </c>
      <c r="CL181" s="90">
        <f t="shared" si="2666"/>
        <v>0</v>
      </c>
      <c r="CM181" s="90">
        <f t="shared" si="2667"/>
        <v>0</v>
      </c>
      <c r="CN181" s="90"/>
      <c r="CO181" s="90">
        <f t="shared" si="2668"/>
        <v>0</v>
      </c>
      <c r="CP181" s="90">
        <f t="shared" si="2669"/>
        <v>0</v>
      </c>
      <c r="CQ181" s="89"/>
      <c r="CR181" s="89">
        <f t="shared" si="2228"/>
        <v>750</v>
      </c>
      <c r="CS181" s="90">
        <f t="shared" si="2229"/>
        <v>0</v>
      </c>
      <c r="CT181" s="90">
        <f t="shared" si="2230"/>
        <v>0</v>
      </c>
      <c r="CU181" s="90">
        <f t="shared" si="2231"/>
        <v>0</v>
      </c>
      <c r="CV181" s="90">
        <f t="shared" si="2232"/>
        <v>0</v>
      </c>
      <c r="CW181" s="90">
        <f t="shared" si="1887"/>
        <v>0</v>
      </c>
      <c r="CX181" s="90">
        <f t="shared" si="2233"/>
        <v>0</v>
      </c>
      <c r="CY181" s="90">
        <f t="shared" si="2234"/>
        <v>0</v>
      </c>
      <c r="CZ181" s="90">
        <f t="shared" si="2235"/>
        <v>0</v>
      </c>
      <c r="DA181" s="90">
        <f t="shared" si="2236"/>
        <v>0</v>
      </c>
      <c r="DB181" s="89">
        <f t="shared" si="2237"/>
        <v>0</v>
      </c>
      <c r="DC181" s="191">
        <f t="shared" si="2249"/>
        <v>1500</v>
      </c>
      <c r="DD181" s="191">
        <f t="shared" si="2250"/>
        <v>750</v>
      </c>
      <c r="DE181" s="191">
        <f t="shared" si="2251"/>
        <v>0</v>
      </c>
      <c r="DF181" s="191">
        <f t="shared" si="2252"/>
        <v>0</v>
      </c>
      <c r="DG181" s="191">
        <f t="shared" si="2253"/>
        <v>750</v>
      </c>
      <c r="DH181" s="191">
        <f t="shared" si="2254"/>
        <v>150</v>
      </c>
      <c r="DI181" s="191">
        <f t="shared" si="2255"/>
        <v>0</v>
      </c>
      <c r="DJ181" s="191">
        <f t="shared" si="2256"/>
        <v>0</v>
      </c>
      <c r="DK181" s="191">
        <f t="shared" si="2257"/>
        <v>150</v>
      </c>
      <c r="DL181" s="191">
        <f t="shared" si="2258"/>
        <v>600</v>
      </c>
      <c r="DM181" s="191">
        <f t="shared" si="2259"/>
        <v>199</v>
      </c>
      <c r="DN181" s="89">
        <v>250</v>
      </c>
      <c r="DO181" s="90">
        <f t="shared" si="2573"/>
        <v>0</v>
      </c>
      <c r="DP181" s="90"/>
      <c r="DQ181" s="91"/>
      <c r="DR181" s="90">
        <f t="shared" si="2574"/>
        <v>0</v>
      </c>
      <c r="DS181" s="90">
        <f t="shared" si="2575"/>
        <v>0</v>
      </c>
      <c r="DT181" s="90">
        <f t="shared" si="2576"/>
        <v>0</v>
      </c>
      <c r="DU181" s="90"/>
      <c r="DV181" s="90">
        <f t="shared" si="2577"/>
        <v>0</v>
      </c>
      <c r="DW181" s="90">
        <f t="shared" si="2578"/>
        <v>0</v>
      </c>
      <c r="DX181" s="89"/>
      <c r="DY181" s="89">
        <v>250</v>
      </c>
      <c r="DZ181" s="90">
        <f t="shared" si="2462"/>
        <v>0</v>
      </c>
      <c r="EA181" s="90"/>
      <c r="EB181" s="91"/>
      <c r="EC181" s="90">
        <f t="shared" si="2463"/>
        <v>0</v>
      </c>
      <c r="ED181" s="90">
        <f t="shared" si="2464"/>
        <v>0</v>
      </c>
      <c r="EE181" s="90">
        <f t="shared" si="2471"/>
        <v>0</v>
      </c>
      <c r="EF181" s="90"/>
      <c r="EG181" s="90">
        <f t="shared" si="2465"/>
        <v>0</v>
      </c>
      <c r="EH181" s="90">
        <f t="shared" si="2466"/>
        <v>0</v>
      </c>
      <c r="EI181" s="89"/>
      <c r="EJ181" s="89">
        <v>250</v>
      </c>
      <c r="EK181" s="90">
        <f t="shared" si="2567"/>
        <v>0</v>
      </c>
      <c r="EL181" s="90"/>
      <c r="EM181" s="91"/>
      <c r="EN181" s="90">
        <f t="shared" si="2568"/>
        <v>0</v>
      </c>
      <c r="EO181" s="90">
        <f t="shared" si="2569"/>
        <v>0</v>
      </c>
      <c r="EP181" s="90">
        <f t="shared" si="2570"/>
        <v>0</v>
      </c>
      <c r="EQ181" s="90"/>
      <c r="ER181" s="90">
        <f t="shared" si="2571"/>
        <v>0</v>
      </c>
      <c r="ES181" s="90">
        <f t="shared" si="2572"/>
        <v>0</v>
      </c>
      <c r="ET181" s="89"/>
      <c r="EU181" s="89">
        <f t="shared" si="2158"/>
        <v>750</v>
      </c>
      <c r="EV181" s="90">
        <f t="shared" si="2159"/>
        <v>0</v>
      </c>
      <c r="EW181" s="90">
        <f t="shared" si="2160"/>
        <v>0</v>
      </c>
      <c r="EX181" s="90">
        <f t="shared" si="2161"/>
        <v>0</v>
      </c>
      <c r="EY181" s="90">
        <f t="shared" si="2162"/>
        <v>0</v>
      </c>
      <c r="EZ181" s="90">
        <f t="shared" si="1888"/>
        <v>0</v>
      </c>
      <c r="FA181" s="90">
        <f t="shared" si="2163"/>
        <v>0</v>
      </c>
      <c r="FB181" s="90">
        <f t="shared" si="2164"/>
        <v>0</v>
      </c>
      <c r="FC181" s="90">
        <f t="shared" si="2165"/>
        <v>0</v>
      </c>
      <c r="FD181" s="90">
        <f t="shared" si="2166"/>
        <v>0</v>
      </c>
      <c r="FE181" s="89">
        <f t="shared" si="2167"/>
        <v>0</v>
      </c>
      <c r="FF181" s="191">
        <f t="shared" si="2260"/>
        <v>2250</v>
      </c>
      <c r="FG181" s="191">
        <f t="shared" si="2261"/>
        <v>750</v>
      </c>
      <c r="FH181" s="191">
        <f t="shared" si="2262"/>
        <v>0</v>
      </c>
      <c r="FI181" s="191">
        <f t="shared" si="2263"/>
        <v>0</v>
      </c>
      <c r="FJ181" s="191">
        <f t="shared" si="2264"/>
        <v>750</v>
      </c>
      <c r="FK181" s="191">
        <f t="shared" si="2265"/>
        <v>150</v>
      </c>
      <c r="FL181" s="191">
        <f t="shared" si="2266"/>
        <v>0</v>
      </c>
      <c r="FM181" s="191">
        <f t="shared" si="2267"/>
        <v>0</v>
      </c>
      <c r="FN181" s="191">
        <f t="shared" si="2268"/>
        <v>150</v>
      </c>
      <c r="FO181" s="191">
        <f t="shared" si="2269"/>
        <v>600</v>
      </c>
      <c r="FP181" s="191">
        <f t="shared" si="2270"/>
        <v>199</v>
      </c>
      <c r="FQ181" s="89">
        <v>250</v>
      </c>
      <c r="FR181" s="90">
        <f t="shared" si="2277"/>
        <v>0</v>
      </c>
      <c r="FS181" s="90"/>
      <c r="FT181" s="91"/>
      <c r="FU181" s="90">
        <f t="shared" si="2278"/>
        <v>0</v>
      </c>
      <c r="FV181" s="90">
        <f t="shared" si="2279"/>
        <v>0</v>
      </c>
      <c r="FW181" s="90">
        <f t="shared" si="2280"/>
        <v>0</v>
      </c>
      <c r="FX181" s="90"/>
      <c r="FY181" s="90">
        <f t="shared" si="2281"/>
        <v>0</v>
      </c>
      <c r="FZ181" s="90">
        <f t="shared" si="2282"/>
        <v>0</v>
      </c>
      <c r="GA181" s="89"/>
      <c r="GB181" s="89">
        <v>250</v>
      </c>
      <c r="GC181" s="90">
        <f t="shared" si="2472"/>
        <v>0</v>
      </c>
      <c r="GD181" s="90"/>
      <c r="GE181" s="91"/>
      <c r="GF181" s="90">
        <f t="shared" si="2473"/>
        <v>0</v>
      </c>
      <c r="GG181" s="90">
        <f t="shared" si="2474"/>
        <v>0</v>
      </c>
      <c r="GH181" s="90">
        <f t="shared" si="2475"/>
        <v>0</v>
      </c>
      <c r="GI181" s="90"/>
      <c r="GJ181" s="90">
        <f t="shared" si="2476"/>
        <v>0</v>
      </c>
      <c r="GK181" s="90">
        <f t="shared" si="2477"/>
        <v>0</v>
      </c>
      <c r="GL181" s="89"/>
      <c r="GM181" s="89">
        <v>250</v>
      </c>
      <c r="GN181" s="90">
        <f t="shared" si="2450"/>
        <v>0</v>
      </c>
      <c r="GO181" s="90"/>
      <c r="GP181" s="91"/>
      <c r="GQ181" s="90">
        <f t="shared" si="2451"/>
        <v>0</v>
      </c>
      <c r="GR181" s="90">
        <f t="shared" si="2452"/>
        <v>0</v>
      </c>
      <c r="GS181" s="90">
        <f t="shared" si="2453"/>
        <v>0</v>
      </c>
      <c r="GT181" s="90"/>
      <c r="GU181" s="90">
        <f t="shared" si="2454"/>
        <v>0</v>
      </c>
      <c r="GV181" s="90">
        <f t="shared" si="2455"/>
        <v>0</v>
      </c>
      <c r="GW181" s="89"/>
      <c r="GX181" s="89">
        <f t="shared" si="2197"/>
        <v>750</v>
      </c>
      <c r="GY181" s="90">
        <f t="shared" si="2198"/>
        <v>0</v>
      </c>
      <c r="GZ181" s="90">
        <f t="shared" si="2199"/>
        <v>0</v>
      </c>
      <c r="HA181" s="90">
        <f t="shared" si="2200"/>
        <v>0</v>
      </c>
      <c r="HB181" s="90">
        <f t="shared" si="2201"/>
        <v>0</v>
      </c>
      <c r="HC181" s="90">
        <f t="shared" si="1889"/>
        <v>0</v>
      </c>
      <c r="HD181" s="90">
        <f t="shared" si="2202"/>
        <v>0</v>
      </c>
      <c r="HE181" s="90">
        <f t="shared" si="2203"/>
        <v>0</v>
      </c>
      <c r="HF181" s="90">
        <f t="shared" si="2204"/>
        <v>0</v>
      </c>
      <c r="HG181" s="90">
        <f t="shared" si="2205"/>
        <v>0</v>
      </c>
      <c r="HH181" s="89">
        <f t="shared" si="2206"/>
        <v>0</v>
      </c>
      <c r="HI181" s="90">
        <f t="shared" si="2238"/>
        <v>3000</v>
      </c>
      <c r="HJ181" s="90">
        <f t="shared" si="2239"/>
        <v>750</v>
      </c>
      <c r="HK181" s="90">
        <f t="shared" si="2240"/>
        <v>0</v>
      </c>
      <c r="HL181" s="90">
        <f t="shared" si="2241"/>
        <v>0</v>
      </c>
      <c r="HM181" s="90">
        <f t="shared" si="2242"/>
        <v>750</v>
      </c>
      <c r="HN181" s="90">
        <f t="shared" si="2243"/>
        <v>50</v>
      </c>
      <c r="HO181" s="90">
        <f t="shared" si="2244"/>
        <v>0</v>
      </c>
      <c r="HP181" s="90">
        <f t="shared" si="2245"/>
        <v>0</v>
      </c>
      <c r="HQ181" s="90">
        <f t="shared" si="2246"/>
        <v>50</v>
      </c>
      <c r="HR181" s="90">
        <f t="shared" si="2247"/>
        <v>700</v>
      </c>
      <c r="HS181" s="90">
        <f t="shared" si="2248"/>
        <v>199</v>
      </c>
      <c r="HT181" s="159">
        <f t="shared" si="1884"/>
        <v>750</v>
      </c>
      <c r="HU181" s="131">
        <f t="shared" si="1885"/>
        <v>750</v>
      </c>
      <c r="HV181" s="131">
        <f t="shared" si="1890"/>
        <v>750</v>
      </c>
      <c r="HW181" s="76"/>
      <c r="HX181" s="84">
        <f t="shared" si="2670"/>
        <v>199</v>
      </c>
      <c r="HY181" s="76"/>
      <c r="HZ181" s="76"/>
      <c r="IA181" s="76"/>
      <c r="IB181" s="76"/>
      <c r="IC181" s="76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  <c r="LG181" s="68"/>
    </row>
    <row r="182" spans="1:319" s="2" customFormat="1" ht="15.75" customHeight="1" x14ac:dyDescent="0.25">
      <c r="A182" s="33"/>
      <c r="B182" s="37">
        <v>41</v>
      </c>
      <c r="C182" s="37"/>
      <c r="D182" s="37"/>
      <c r="E182" s="37"/>
      <c r="F182" s="19" t="s">
        <v>741</v>
      </c>
      <c r="G182" s="16" t="s">
        <v>375</v>
      </c>
      <c r="H182" s="17" t="s">
        <v>740</v>
      </c>
      <c r="I182" s="87">
        <v>61010010234</v>
      </c>
      <c r="J182" s="34" t="s">
        <v>118</v>
      </c>
      <c r="K182" s="34" t="s">
        <v>190</v>
      </c>
      <c r="L182" s="34" t="s">
        <v>1023</v>
      </c>
      <c r="M182" s="34">
        <v>68</v>
      </c>
      <c r="N182" s="34" t="s">
        <v>1242</v>
      </c>
      <c r="O182" s="34"/>
      <c r="P182" s="100" t="s">
        <v>192</v>
      </c>
      <c r="Q182" s="37">
        <v>34</v>
      </c>
      <c r="R182" s="39" t="s">
        <v>329</v>
      </c>
      <c r="S182" s="89">
        <v>250</v>
      </c>
      <c r="T182" s="90">
        <f t="shared" si="2283"/>
        <v>250</v>
      </c>
      <c r="U182" s="90"/>
      <c r="V182" s="91"/>
      <c r="W182" s="90">
        <f t="shared" si="2284"/>
        <v>250</v>
      </c>
      <c r="X182" s="90">
        <f t="shared" si="2285"/>
        <v>50</v>
      </c>
      <c r="Y182" s="90">
        <f t="shared" si="2286"/>
        <v>0</v>
      </c>
      <c r="Z182" s="90"/>
      <c r="AA182" s="90">
        <f t="shared" si="2287"/>
        <v>50</v>
      </c>
      <c r="AB182" s="90">
        <f t="shared" si="2288"/>
        <v>200</v>
      </c>
      <c r="AC182" s="89">
        <v>105</v>
      </c>
      <c r="AD182" s="89">
        <v>250</v>
      </c>
      <c r="AE182" s="90">
        <f t="shared" si="2579"/>
        <v>250</v>
      </c>
      <c r="AF182" s="90"/>
      <c r="AG182" s="91"/>
      <c r="AH182" s="90">
        <f t="shared" si="2580"/>
        <v>250</v>
      </c>
      <c r="AI182" s="90">
        <v>0</v>
      </c>
      <c r="AJ182" s="90">
        <v>0</v>
      </c>
      <c r="AK182" s="90"/>
      <c r="AL182" s="90">
        <f t="shared" si="2581"/>
        <v>0</v>
      </c>
      <c r="AM182" s="90">
        <f t="shared" si="2582"/>
        <v>250</v>
      </c>
      <c r="AN182" s="177">
        <v>90</v>
      </c>
      <c r="AO182" s="89">
        <v>250</v>
      </c>
      <c r="AP182" s="90">
        <f t="shared" si="2467"/>
        <v>250</v>
      </c>
      <c r="AQ182" s="90"/>
      <c r="AR182" s="91"/>
      <c r="AS182" s="90">
        <f t="shared" si="2468"/>
        <v>250</v>
      </c>
      <c r="AT182" s="90">
        <v>0</v>
      </c>
      <c r="AU182" s="90">
        <v>0</v>
      </c>
      <c r="AV182" s="90"/>
      <c r="AW182" s="90">
        <f t="shared" si="2469"/>
        <v>0</v>
      </c>
      <c r="AX182" s="90">
        <f t="shared" si="2470"/>
        <v>250</v>
      </c>
      <c r="AY182" s="89">
        <v>130</v>
      </c>
      <c r="AZ182" s="89">
        <f t="shared" si="2218"/>
        <v>750</v>
      </c>
      <c r="BA182" s="90">
        <f t="shared" si="2219"/>
        <v>750</v>
      </c>
      <c r="BB182" s="90">
        <f t="shared" si="2220"/>
        <v>0</v>
      </c>
      <c r="BC182" s="90">
        <f t="shared" si="2221"/>
        <v>0</v>
      </c>
      <c r="BD182" s="90">
        <f t="shared" si="2222"/>
        <v>750</v>
      </c>
      <c r="BE182" s="90">
        <f t="shared" si="1886"/>
        <v>150</v>
      </c>
      <c r="BF182" s="90">
        <f t="shared" si="2223"/>
        <v>0</v>
      </c>
      <c r="BG182" s="90">
        <f t="shared" si="2224"/>
        <v>0</v>
      </c>
      <c r="BH182" s="90">
        <f t="shared" si="2225"/>
        <v>150</v>
      </c>
      <c r="BI182" s="90">
        <f t="shared" si="2226"/>
        <v>600</v>
      </c>
      <c r="BJ182" s="89">
        <f t="shared" si="2227"/>
        <v>325</v>
      </c>
      <c r="BK182" s="89">
        <v>250</v>
      </c>
      <c r="BL182" s="90">
        <f t="shared" si="2271"/>
        <v>0</v>
      </c>
      <c r="BM182" s="90"/>
      <c r="BN182" s="91"/>
      <c r="BO182" s="90">
        <f t="shared" si="2272"/>
        <v>0</v>
      </c>
      <c r="BP182" s="90">
        <f t="shared" si="2273"/>
        <v>0</v>
      </c>
      <c r="BQ182" s="90">
        <f t="shared" si="2274"/>
        <v>0</v>
      </c>
      <c r="BR182" s="90"/>
      <c r="BS182" s="90">
        <f t="shared" si="2275"/>
        <v>0</v>
      </c>
      <c r="BT182" s="90">
        <f t="shared" si="2276"/>
        <v>0</v>
      </c>
      <c r="BU182" s="89"/>
      <c r="BV182" s="89">
        <v>250</v>
      </c>
      <c r="BW182" s="90">
        <f t="shared" si="2561"/>
        <v>0</v>
      </c>
      <c r="BX182" s="90"/>
      <c r="BY182" s="91"/>
      <c r="BZ182" s="90">
        <f t="shared" si="2562"/>
        <v>0</v>
      </c>
      <c r="CA182" s="90">
        <f t="shared" si="2563"/>
        <v>0</v>
      </c>
      <c r="CB182" s="90">
        <f t="shared" si="2564"/>
        <v>0</v>
      </c>
      <c r="CC182" s="90"/>
      <c r="CD182" s="90">
        <f t="shared" si="2565"/>
        <v>0</v>
      </c>
      <c r="CE182" s="90">
        <f t="shared" si="2566"/>
        <v>0</v>
      </c>
      <c r="CF182" s="89"/>
      <c r="CG182" s="89">
        <v>250</v>
      </c>
      <c r="CH182" s="90">
        <f t="shared" si="2664"/>
        <v>0</v>
      </c>
      <c r="CI182" s="90"/>
      <c r="CJ182" s="91"/>
      <c r="CK182" s="90">
        <f t="shared" si="2665"/>
        <v>0</v>
      </c>
      <c r="CL182" s="90">
        <f t="shared" si="2666"/>
        <v>0</v>
      </c>
      <c r="CM182" s="90">
        <f t="shared" si="2667"/>
        <v>0</v>
      </c>
      <c r="CN182" s="90"/>
      <c r="CO182" s="90">
        <f t="shared" si="2668"/>
        <v>0</v>
      </c>
      <c r="CP182" s="90">
        <f t="shared" si="2669"/>
        <v>0</v>
      </c>
      <c r="CQ182" s="89"/>
      <c r="CR182" s="89">
        <f t="shared" si="2228"/>
        <v>750</v>
      </c>
      <c r="CS182" s="90">
        <f t="shared" si="2229"/>
        <v>0</v>
      </c>
      <c r="CT182" s="90">
        <f t="shared" si="2230"/>
        <v>0</v>
      </c>
      <c r="CU182" s="90">
        <f t="shared" si="2231"/>
        <v>0</v>
      </c>
      <c r="CV182" s="90">
        <f t="shared" si="2232"/>
        <v>0</v>
      </c>
      <c r="CW182" s="90">
        <f t="shared" si="1887"/>
        <v>0</v>
      </c>
      <c r="CX182" s="90">
        <f t="shared" si="2233"/>
        <v>0</v>
      </c>
      <c r="CY182" s="90">
        <f t="shared" si="2234"/>
        <v>0</v>
      </c>
      <c r="CZ182" s="90">
        <f t="shared" si="2235"/>
        <v>0</v>
      </c>
      <c r="DA182" s="90">
        <f t="shared" si="2236"/>
        <v>0</v>
      </c>
      <c r="DB182" s="89">
        <f t="shared" si="2237"/>
        <v>0</v>
      </c>
      <c r="DC182" s="191">
        <f t="shared" si="2249"/>
        <v>1500</v>
      </c>
      <c r="DD182" s="191">
        <f t="shared" si="2250"/>
        <v>750</v>
      </c>
      <c r="DE182" s="191">
        <f t="shared" si="2251"/>
        <v>0</v>
      </c>
      <c r="DF182" s="191">
        <f t="shared" si="2252"/>
        <v>0</v>
      </c>
      <c r="DG182" s="191">
        <f t="shared" si="2253"/>
        <v>750</v>
      </c>
      <c r="DH182" s="191">
        <f t="shared" si="2254"/>
        <v>150</v>
      </c>
      <c r="DI182" s="191">
        <f t="shared" si="2255"/>
        <v>0</v>
      </c>
      <c r="DJ182" s="191">
        <f t="shared" si="2256"/>
        <v>0</v>
      </c>
      <c r="DK182" s="191">
        <f t="shared" si="2257"/>
        <v>150</v>
      </c>
      <c r="DL182" s="191">
        <f t="shared" si="2258"/>
        <v>600</v>
      </c>
      <c r="DM182" s="191">
        <f t="shared" si="2259"/>
        <v>325</v>
      </c>
      <c r="DN182" s="89">
        <v>250</v>
      </c>
      <c r="DO182" s="90">
        <f t="shared" si="2573"/>
        <v>0</v>
      </c>
      <c r="DP182" s="90"/>
      <c r="DQ182" s="91"/>
      <c r="DR182" s="90">
        <f t="shared" si="2574"/>
        <v>0</v>
      </c>
      <c r="DS182" s="90">
        <f t="shared" si="2575"/>
        <v>0</v>
      </c>
      <c r="DT182" s="90">
        <f t="shared" si="2576"/>
        <v>0</v>
      </c>
      <c r="DU182" s="90"/>
      <c r="DV182" s="90">
        <f t="shared" si="2577"/>
        <v>0</v>
      </c>
      <c r="DW182" s="90">
        <f t="shared" si="2578"/>
        <v>0</v>
      </c>
      <c r="DX182" s="89"/>
      <c r="DY182" s="89">
        <v>250</v>
      </c>
      <c r="DZ182" s="90">
        <f t="shared" si="2462"/>
        <v>0</v>
      </c>
      <c r="EA182" s="90"/>
      <c r="EB182" s="91"/>
      <c r="EC182" s="90">
        <f t="shared" si="2463"/>
        <v>0</v>
      </c>
      <c r="ED182" s="90">
        <f t="shared" si="2464"/>
        <v>0</v>
      </c>
      <c r="EE182" s="90">
        <f t="shared" si="2471"/>
        <v>0</v>
      </c>
      <c r="EF182" s="90"/>
      <c r="EG182" s="90">
        <f t="shared" si="2465"/>
        <v>0</v>
      </c>
      <c r="EH182" s="90">
        <f t="shared" si="2466"/>
        <v>0</v>
      </c>
      <c r="EI182" s="89"/>
      <c r="EJ182" s="89">
        <v>250</v>
      </c>
      <c r="EK182" s="90">
        <f t="shared" si="2567"/>
        <v>0</v>
      </c>
      <c r="EL182" s="90"/>
      <c r="EM182" s="91"/>
      <c r="EN182" s="90">
        <f t="shared" si="2568"/>
        <v>0</v>
      </c>
      <c r="EO182" s="90">
        <f t="shared" si="2569"/>
        <v>0</v>
      </c>
      <c r="EP182" s="90">
        <f t="shared" si="2570"/>
        <v>0</v>
      </c>
      <c r="EQ182" s="90"/>
      <c r="ER182" s="90">
        <f t="shared" si="2571"/>
        <v>0</v>
      </c>
      <c r="ES182" s="90">
        <f t="shared" si="2572"/>
        <v>0</v>
      </c>
      <c r="ET182" s="89"/>
      <c r="EU182" s="89">
        <f t="shared" si="2158"/>
        <v>750</v>
      </c>
      <c r="EV182" s="90">
        <f t="shared" si="2159"/>
        <v>0</v>
      </c>
      <c r="EW182" s="90">
        <f t="shared" si="2160"/>
        <v>0</v>
      </c>
      <c r="EX182" s="90">
        <f t="shared" si="2161"/>
        <v>0</v>
      </c>
      <c r="EY182" s="90">
        <f t="shared" si="2162"/>
        <v>0</v>
      </c>
      <c r="EZ182" s="90">
        <f t="shared" si="1888"/>
        <v>0</v>
      </c>
      <c r="FA182" s="90">
        <f t="shared" si="2163"/>
        <v>0</v>
      </c>
      <c r="FB182" s="90">
        <f t="shared" si="2164"/>
        <v>0</v>
      </c>
      <c r="FC182" s="90">
        <f t="shared" si="2165"/>
        <v>0</v>
      </c>
      <c r="FD182" s="90">
        <f t="shared" si="2166"/>
        <v>0</v>
      </c>
      <c r="FE182" s="89">
        <f t="shared" si="2167"/>
        <v>0</v>
      </c>
      <c r="FF182" s="191">
        <f t="shared" si="2260"/>
        <v>2250</v>
      </c>
      <c r="FG182" s="191">
        <f t="shared" si="2261"/>
        <v>750</v>
      </c>
      <c r="FH182" s="191">
        <f t="shared" si="2262"/>
        <v>0</v>
      </c>
      <c r="FI182" s="191">
        <f t="shared" si="2263"/>
        <v>0</v>
      </c>
      <c r="FJ182" s="191">
        <f t="shared" si="2264"/>
        <v>750</v>
      </c>
      <c r="FK182" s="191">
        <f t="shared" si="2265"/>
        <v>150</v>
      </c>
      <c r="FL182" s="191">
        <f t="shared" si="2266"/>
        <v>0</v>
      </c>
      <c r="FM182" s="191">
        <f t="shared" si="2267"/>
        <v>0</v>
      </c>
      <c r="FN182" s="191">
        <f t="shared" si="2268"/>
        <v>150</v>
      </c>
      <c r="FO182" s="191">
        <f t="shared" si="2269"/>
        <v>600</v>
      </c>
      <c r="FP182" s="191">
        <f t="shared" si="2270"/>
        <v>325</v>
      </c>
      <c r="FQ182" s="89">
        <v>250</v>
      </c>
      <c r="FR182" s="90">
        <f t="shared" si="2277"/>
        <v>0</v>
      </c>
      <c r="FS182" s="90"/>
      <c r="FT182" s="91"/>
      <c r="FU182" s="90">
        <f t="shared" si="2278"/>
        <v>0</v>
      </c>
      <c r="FV182" s="90">
        <f t="shared" si="2279"/>
        <v>0</v>
      </c>
      <c r="FW182" s="90">
        <f t="shared" si="2280"/>
        <v>0</v>
      </c>
      <c r="FX182" s="90"/>
      <c r="FY182" s="90">
        <f t="shared" si="2281"/>
        <v>0</v>
      </c>
      <c r="FZ182" s="90">
        <f t="shared" si="2282"/>
        <v>0</v>
      </c>
      <c r="GA182" s="89"/>
      <c r="GB182" s="89">
        <v>250</v>
      </c>
      <c r="GC182" s="90">
        <f t="shared" si="2472"/>
        <v>0</v>
      </c>
      <c r="GD182" s="90"/>
      <c r="GE182" s="91"/>
      <c r="GF182" s="90">
        <f t="shared" si="2473"/>
        <v>0</v>
      </c>
      <c r="GG182" s="90">
        <f t="shared" si="2474"/>
        <v>0</v>
      </c>
      <c r="GH182" s="90">
        <f t="shared" si="2475"/>
        <v>0</v>
      </c>
      <c r="GI182" s="90"/>
      <c r="GJ182" s="90">
        <f t="shared" si="2476"/>
        <v>0</v>
      </c>
      <c r="GK182" s="90">
        <f t="shared" si="2477"/>
        <v>0</v>
      </c>
      <c r="GL182" s="89"/>
      <c r="GM182" s="89">
        <v>250</v>
      </c>
      <c r="GN182" s="90">
        <f t="shared" si="2450"/>
        <v>0</v>
      </c>
      <c r="GO182" s="90"/>
      <c r="GP182" s="91"/>
      <c r="GQ182" s="90">
        <f t="shared" si="2451"/>
        <v>0</v>
      </c>
      <c r="GR182" s="90">
        <f t="shared" si="2452"/>
        <v>0</v>
      </c>
      <c r="GS182" s="90">
        <f t="shared" si="2453"/>
        <v>0</v>
      </c>
      <c r="GT182" s="90"/>
      <c r="GU182" s="90">
        <f t="shared" si="2454"/>
        <v>0</v>
      </c>
      <c r="GV182" s="90">
        <f t="shared" si="2455"/>
        <v>0</v>
      </c>
      <c r="GW182" s="89"/>
      <c r="GX182" s="89">
        <f t="shared" si="2197"/>
        <v>750</v>
      </c>
      <c r="GY182" s="90">
        <f t="shared" si="2198"/>
        <v>0</v>
      </c>
      <c r="GZ182" s="90">
        <f t="shared" si="2199"/>
        <v>0</v>
      </c>
      <c r="HA182" s="90">
        <f t="shared" si="2200"/>
        <v>0</v>
      </c>
      <c r="HB182" s="90">
        <f t="shared" si="2201"/>
        <v>0</v>
      </c>
      <c r="HC182" s="90">
        <f t="shared" si="1889"/>
        <v>0</v>
      </c>
      <c r="HD182" s="90">
        <f t="shared" si="2202"/>
        <v>0</v>
      </c>
      <c r="HE182" s="90">
        <f t="shared" si="2203"/>
        <v>0</v>
      </c>
      <c r="HF182" s="90">
        <f t="shared" si="2204"/>
        <v>0</v>
      </c>
      <c r="HG182" s="90">
        <f t="shared" si="2205"/>
        <v>0</v>
      </c>
      <c r="HH182" s="89">
        <f t="shared" si="2206"/>
        <v>0</v>
      </c>
      <c r="HI182" s="90">
        <f t="shared" si="2238"/>
        <v>3000</v>
      </c>
      <c r="HJ182" s="90">
        <f t="shared" si="2239"/>
        <v>750</v>
      </c>
      <c r="HK182" s="90">
        <f t="shared" si="2240"/>
        <v>0</v>
      </c>
      <c r="HL182" s="90">
        <f t="shared" si="2241"/>
        <v>0</v>
      </c>
      <c r="HM182" s="90">
        <f t="shared" si="2242"/>
        <v>750</v>
      </c>
      <c r="HN182" s="90">
        <f t="shared" si="2243"/>
        <v>50</v>
      </c>
      <c r="HO182" s="90">
        <f t="shared" si="2244"/>
        <v>0</v>
      </c>
      <c r="HP182" s="90">
        <f t="shared" si="2245"/>
        <v>0</v>
      </c>
      <c r="HQ182" s="90">
        <f t="shared" si="2246"/>
        <v>50</v>
      </c>
      <c r="HR182" s="90">
        <f t="shared" si="2247"/>
        <v>700</v>
      </c>
      <c r="HS182" s="90">
        <f t="shared" si="2248"/>
        <v>325</v>
      </c>
      <c r="HT182" s="159">
        <f t="shared" si="1884"/>
        <v>750</v>
      </c>
      <c r="HU182" s="131">
        <f t="shared" si="1885"/>
        <v>750</v>
      </c>
      <c r="HV182" s="131">
        <f t="shared" si="1890"/>
        <v>750</v>
      </c>
      <c r="HW182" s="76"/>
      <c r="HX182" s="84">
        <f t="shared" si="2670"/>
        <v>325</v>
      </c>
      <c r="HY182" s="76"/>
      <c r="HZ182" s="76"/>
      <c r="IA182" s="76"/>
      <c r="IB182" s="76"/>
      <c r="IC182" s="76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  <c r="LE182" s="68"/>
      <c r="LF182" s="68"/>
      <c r="LG182" s="68"/>
    </row>
    <row r="183" spans="1:319" s="4" customFormat="1" ht="15.75" customHeight="1" x14ac:dyDescent="0.25">
      <c r="A183" s="33"/>
      <c r="B183" s="37">
        <v>42</v>
      </c>
      <c r="C183" s="37"/>
      <c r="D183" s="37"/>
      <c r="E183" s="37"/>
      <c r="F183" s="19" t="s">
        <v>674</v>
      </c>
      <c r="G183" s="16" t="s">
        <v>375</v>
      </c>
      <c r="H183" s="17" t="s">
        <v>652</v>
      </c>
      <c r="I183" s="87" t="s">
        <v>820</v>
      </c>
      <c r="J183" s="34" t="s">
        <v>122</v>
      </c>
      <c r="K183" s="34" t="s">
        <v>96</v>
      </c>
      <c r="L183" s="34" t="s">
        <v>1024</v>
      </c>
      <c r="M183" s="34">
        <v>102</v>
      </c>
      <c r="N183" s="34" t="s">
        <v>1242</v>
      </c>
      <c r="O183" s="34"/>
      <c r="P183" s="100" t="s">
        <v>192</v>
      </c>
      <c r="Q183" s="37">
        <v>35</v>
      </c>
      <c r="R183" s="39" t="s">
        <v>340</v>
      </c>
      <c r="S183" s="89">
        <v>250</v>
      </c>
      <c r="T183" s="90">
        <f t="shared" si="2283"/>
        <v>250</v>
      </c>
      <c r="U183" s="90"/>
      <c r="V183" s="91"/>
      <c r="W183" s="90">
        <f t="shared" si="2284"/>
        <v>250</v>
      </c>
      <c r="X183" s="90">
        <f t="shared" si="2285"/>
        <v>50</v>
      </c>
      <c r="Y183" s="90">
        <f t="shared" si="2286"/>
        <v>0</v>
      </c>
      <c r="Z183" s="90"/>
      <c r="AA183" s="90">
        <f t="shared" si="2287"/>
        <v>50</v>
      </c>
      <c r="AB183" s="90">
        <f t="shared" si="2288"/>
        <v>200</v>
      </c>
      <c r="AC183" s="89">
        <v>43</v>
      </c>
      <c r="AD183" s="89">
        <v>250</v>
      </c>
      <c r="AE183" s="90">
        <f t="shared" si="2579"/>
        <v>250</v>
      </c>
      <c r="AF183" s="90"/>
      <c r="AG183" s="91"/>
      <c r="AH183" s="90">
        <f t="shared" si="2580"/>
        <v>250</v>
      </c>
      <c r="AI183" s="90">
        <v>0</v>
      </c>
      <c r="AJ183" s="90">
        <v>0</v>
      </c>
      <c r="AK183" s="90"/>
      <c r="AL183" s="90">
        <f t="shared" si="2581"/>
        <v>0</v>
      </c>
      <c r="AM183" s="90">
        <f t="shared" si="2582"/>
        <v>250</v>
      </c>
      <c r="AN183" s="177">
        <v>42</v>
      </c>
      <c r="AO183" s="89">
        <v>250</v>
      </c>
      <c r="AP183" s="90">
        <f t="shared" si="2467"/>
        <v>250</v>
      </c>
      <c r="AQ183" s="90"/>
      <c r="AR183" s="91"/>
      <c r="AS183" s="90">
        <f t="shared" si="2468"/>
        <v>250</v>
      </c>
      <c r="AT183" s="90">
        <v>0</v>
      </c>
      <c r="AU183" s="90">
        <v>0</v>
      </c>
      <c r="AV183" s="90"/>
      <c r="AW183" s="90">
        <f t="shared" si="2469"/>
        <v>0</v>
      </c>
      <c r="AX183" s="90">
        <f t="shared" si="2470"/>
        <v>250</v>
      </c>
      <c r="AY183" s="89">
        <v>65</v>
      </c>
      <c r="AZ183" s="89">
        <f t="shared" si="2218"/>
        <v>750</v>
      </c>
      <c r="BA183" s="90">
        <f t="shared" si="2219"/>
        <v>750</v>
      </c>
      <c r="BB183" s="90">
        <f t="shared" si="2220"/>
        <v>0</v>
      </c>
      <c r="BC183" s="90">
        <f t="shared" si="2221"/>
        <v>0</v>
      </c>
      <c r="BD183" s="90">
        <f t="shared" si="2222"/>
        <v>750</v>
      </c>
      <c r="BE183" s="90">
        <f t="shared" si="1886"/>
        <v>150</v>
      </c>
      <c r="BF183" s="90">
        <f t="shared" si="2223"/>
        <v>0</v>
      </c>
      <c r="BG183" s="90">
        <f t="shared" si="2224"/>
        <v>0</v>
      </c>
      <c r="BH183" s="90">
        <f t="shared" si="2225"/>
        <v>150</v>
      </c>
      <c r="BI183" s="90">
        <f t="shared" si="2226"/>
        <v>600</v>
      </c>
      <c r="BJ183" s="89">
        <f t="shared" si="2227"/>
        <v>150</v>
      </c>
      <c r="BK183" s="89">
        <v>250</v>
      </c>
      <c r="BL183" s="90">
        <f t="shared" si="2271"/>
        <v>0</v>
      </c>
      <c r="BM183" s="90"/>
      <c r="BN183" s="91"/>
      <c r="BO183" s="90">
        <f t="shared" si="2272"/>
        <v>0</v>
      </c>
      <c r="BP183" s="90">
        <f t="shared" si="2273"/>
        <v>0</v>
      </c>
      <c r="BQ183" s="90">
        <f t="shared" si="2274"/>
        <v>0</v>
      </c>
      <c r="BR183" s="90"/>
      <c r="BS183" s="90">
        <f t="shared" si="2275"/>
        <v>0</v>
      </c>
      <c r="BT183" s="90">
        <f t="shared" si="2276"/>
        <v>0</v>
      </c>
      <c r="BU183" s="89"/>
      <c r="BV183" s="89">
        <v>250</v>
      </c>
      <c r="BW183" s="90">
        <f t="shared" si="2561"/>
        <v>0</v>
      </c>
      <c r="BX183" s="90"/>
      <c r="BY183" s="91"/>
      <c r="BZ183" s="90">
        <f t="shared" si="2562"/>
        <v>0</v>
      </c>
      <c r="CA183" s="90">
        <f t="shared" si="2563"/>
        <v>0</v>
      </c>
      <c r="CB183" s="90">
        <f t="shared" si="2564"/>
        <v>0</v>
      </c>
      <c r="CC183" s="90"/>
      <c r="CD183" s="90">
        <f t="shared" si="2565"/>
        <v>0</v>
      </c>
      <c r="CE183" s="90">
        <f t="shared" si="2566"/>
        <v>0</v>
      </c>
      <c r="CF183" s="89"/>
      <c r="CG183" s="89">
        <v>250</v>
      </c>
      <c r="CH183" s="90">
        <f t="shared" si="2664"/>
        <v>0</v>
      </c>
      <c r="CI183" s="90"/>
      <c r="CJ183" s="91"/>
      <c r="CK183" s="90">
        <f t="shared" si="2665"/>
        <v>0</v>
      </c>
      <c r="CL183" s="90">
        <f t="shared" si="2666"/>
        <v>0</v>
      </c>
      <c r="CM183" s="90">
        <f t="shared" si="2667"/>
        <v>0</v>
      </c>
      <c r="CN183" s="90"/>
      <c r="CO183" s="90">
        <f t="shared" si="2668"/>
        <v>0</v>
      </c>
      <c r="CP183" s="90">
        <f t="shared" si="2669"/>
        <v>0</v>
      </c>
      <c r="CQ183" s="89"/>
      <c r="CR183" s="89">
        <f t="shared" si="2228"/>
        <v>750</v>
      </c>
      <c r="CS183" s="90">
        <f t="shared" si="2229"/>
        <v>0</v>
      </c>
      <c r="CT183" s="90">
        <f t="shared" si="2230"/>
        <v>0</v>
      </c>
      <c r="CU183" s="90">
        <f t="shared" si="2231"/>
        <v>0</v>
      </c>
      <c r="CV183" s="90">
        <f t="shared" si="2232"/>
        <v>0</v>
      </c>
      <c r="CW183" s="90">
        <f t="shared" si="1887"/>
        <v>0</v>
      </c>
      <c r="CX183" s="90">
        <f t="shared" si="2233"/>
        <v>0</v>
      </c>
      <c r="CY183" s="90">
        <f t="shared" si="2234"/>
        <v>0</v>
      </c>
      <c r="CZ183" s="90">
        <f t="shared" si="2235"/>
        <v>0</v>
      </c>
      <c r="DA183" s="90">
        <f t="shared" si="2236"/>
        <v>0</v>
      </c>
      <c r="DB183" s="89">
        <f t="shared" si="2237"/>
        <v>0</v>
      </c>
      <c r="DC183" s="191">
        <f t="shared" si="2249"/>
        <v>1500</v>
      </c>
      <c r="DD183" s="191">
        <f t="shared" si="2250"/>
        <v>750</v>
      </c>
      <c r="DE183" s="191">
        <f t="shared" si="2251"/>
        <v>0</v>
      </c>
      <c r="DF183" s="191">
        <f t="shared" si="2252"/>
        <v>0</v>
      </c>
      <c r="DG183" s="191">
        <f t="shared" si="2253"/>
        <v>750</v>
      </c>
      <c r="DH183" s="191">
        <f t="shared" si="2254"/>
        <v>150</v>
      </c>
      <c r="DI183" s="191">
        <f t="shared" si="2255"/>
        <v>0</v>
      </c>
      <c r="DJ183" s="191">
        <f t="shared" si="2256"/>
        <v>0</v>
      </c>
      <c r="DK183" s="191">
        <f t="shared" si="2257"/>
        <v>150</v>
      </c>
      <c r="DL183" s="191">
        <f t="shared" si="2258"/>
        <v>600</v>
      </c>
      <c r="DM183" s="191">
        <f t="shared" si="2259"/>
        <v>150</v>
      </c>
      <c r="DN183" s="89">
        <v>250</v>
      </c>
      <c r="DO183" s="90">
        <f t="shared" si="2573"/>
        <v>0</v>
      </c>
      <c r="DP183" s="90"/>
      <c r="DQ183" s="91"/>
      <c r="DR183" s="90">
        <f t="shared" si="2574"/>
        <v>0</v>
      </c>
      <c r="DS183" s="90">
        <f t="shared" si="2575"/>
        <v>0</v>
      </c>
      <c r="DT183" s="90">
        <f t="shared" si="2576"/>
        <v>0</v>
      </c>
      <c r="DU183" s="90"/>
      <c r="DV183" s="90">
        <f t="shared" si="2577"/>
        <v>0</v>
      </c>
      <c r="DW183" s="90">
        <f t="shared" si="2578"/>
        <v>0</v>
      </c>
      <c r="DX183" s="89"/>
      <c r="DY183" s="89">
        <v>250</v>
      </c>
      <c r="DZ183" s="90">
        <f t="shared" si="2462"/>
        <v>0</v>
      </c>
      <c r="EA183" s="90"/>
      <c r="EB183" s="91"/>
      <c r="EC183" s="90">
        <f t="shared" si="2463"/>
        <v>0</v>
      </c>
      <c r="ED183" s="90">
        <f t="shared" si="2464"/>
        <v>0</v>
      </c>
      <c r="EE183" s="90">
        <f t="shared" si="2471"/>
        <v>0</v>
      </c>
      <c r="EF183" s="90"/>
      <c r="EG183" s="90">
        <f t="shared" si="2465"/>
        <v>0</v>
      </c>
      <c r="EH183" s="90">
        <f t="shared" si="2466"/>
        <v>0</v>
      </c>
      <c r="EI183" s="89"/>
      <c r="EJ183" s="89">
        <v>250</v>
      </c>
      <c r="EK183" s="90">
        <f t="shared" si="2567"/>
        <v>0</v>
      </c>
      <c r="EL183" s="90"/>
      <c r="EM183" s="91"/>
      <c r="EN183" s="90">
        <f t="shared" si="2568"/>
        <v>0</v>
      </c>
      <c r="EO183" s="90">
        <f t="shared" si="2569"/>
        <v>0</v>
      </c>
      <c r="EP183" s="90">
        <f t="shared" si="2570"/>
        <v>0</v>
      </c>
      <c r="EQ183" s="90"/>
      <c r="ER183" s="90">
        <f t="shared" si="2571"/>
        <v>0</v>
      </c>
      <c r="ES183" s="90">
        <f t="shared" si="2572"/>
        <v>0</v>
      </c>
      <c r="ET183" s="89"/>
      <c r="EU183" s="89">
        <f t="shared" si="2158"/>
        <v>750</v>
      </c>
      <c r="EV183" s="90">
        <f t="shared" si="2159"/>
        <v>0</v>
      </c>
      <c r="EW183" s="90">
        <f t="shared" si="2160"/>
        <v>0</v>
      </c>
      <c r="EX183" s="90">
        <f t="shared" si="2161"/>
        <v>0</v>
      </c>
      <c r="EY183" s="90">
        <f t="shared" si="2162"/>
        <v>0</v>
      </c>
      <c r="EZ183" s="90">
        <f t="shared" si="1888"/>
        <v>0</v>
      </c>
      <c r="FA183" s="90">
        <f t="shared" si="2163"/>
        <v>0</v>
      </c>
      <c r="FB183" s="90">
        <f t="shared" si="2164"/>
        <v>0</v>
      </c>
      <c r="FC183" s="90">
        <f t="shared" si="2165"/>
        <v>0</v>
      </c>
      <c r="FD183" s="90">
        <f t="shared" si="2166"/>
        <v>0</v>
      </c>
      <c r="FE183" s="89">
        <f t="shared" si="2167"/>
        <v>0</v>
      </c>
      <c r="FF183" s="191">
        <f t="shared" si="2260"/>
        <v>2250</v>
      </c>
      <c r="FG183" s="191">
        <f t="shared" si="2261"/>
        <v>750</v>
      </c>
      <c r="FH183" s="191">
        <f t="shared" si="2262"/>
        <v>0</v>
      </c>
      <c r="FI183" s="191">
        <f t="shared" si="2263"/>
        <v>0</v>
      </c>
      <c r="FJ183" s="191">
        <f t="shared" si="2264"/>
        <v>750</v>
      </c>
      <c r="FK183" s="191">
        <f t="shared" si="2265"/>
        <v>150</v>
      </c>
      <c r="FL183" s="191">
        <f t="shared" si="2266"/>
        <v>0</v>
      </c>
      <c r="FM183" s="191">
        <f t="shared" si="2267"/>
        <v>0</v>
      </c>
      <c r="FN183" s="191">
        <f t="shared" si="2268"/>
        <v>150</v>
      </c>
      <c r="FO183" s="191">
        <f t="shared" si="2269"/>
        <v>600</v>
      </c>
      <c r="FP183" s="191">
        <f t="shared" si="2270"/>
        <v>150</v>
      </c>
      <c r="FQ183" s="89">
        <v>250</v>
      </c>
      <c r="FR183" s="90">
        <f t="shared" si="2277"/>
        <v>0</v>
      </c>
      <c r="FS183" s="90"/>
      <c r="FT183" s="91"/>
      <c r="FU183" s="90">
        <f t="shared" si="2278"/>
        <v>0</v>
      </c>
      <c r="FV183" s="90">
        <f t="shared" si="2279"/>
        <v>0</v>
      </c>
      <c r="FW183" s="90">
        <f t="shared" si="2280"/>
        <v>0</v>
      </c>
      <c r="FX183" s="90"/>
      <c r="FY183" s="90">
        <f t="shared" si="2281"/>
        <v>0</v>
      </c>
      <c r="FZ183" s="90">
        <f t="shared" si="2282"/>
        <v>0</v>
      </c>
      <c r="GA183" s="89"/>
      <c r="GB183" s="89">
        <v>250</v>
      </c>
      <c r="GC183" s="90">
        <f t="shared" si="2472"/>
        <v>0</v>
      </c>
      <c r="GD183" s="90"/>
      <c r="GE183" s="91"/>
      <c r="GF183" s="90">
        <f t="shared" si="2473"/>
        <v>0</v>
      </c>
      <c r="GG183" s="90">
        <f t="shared" si="2474"/>
        <v>0</v>
      </c>
      <c r="GH183" s="90">
        <f t="shared" si="2475"/>
        <v>0</v>
      </c>
      <c r="GI183" s="90"/>
      <c r="GJ183" s="90">
        <f t="shared" si="2476"/>
        <v>0</v>
      </c>
      <c r="GK183" s="90">
        <f t="shared" si="2477"/>
        <v>0</v>
      </c>
      <c r="GL183" s="89"/>
      <c r="GM183" s="89">
        <v>250</v>
      </c>
      <c r="GN183" s="90">
        <f t="shared" si="2450"/>
        <v>0</v>
      </c>
      <c r="GO183" s="90"/>
      <c r="GP183" s="91"/>
      <c r="GQ183" s="90">
        <f t="shared" si="2451"/>
        <v>0</v>
      </c>
      <c r="GR183" s="90">
        <f t="shared" si="2452"/>
        <v>0</v>
      </c>
      <c r="GS183" s="90">
        <f t="shared" si="2453"/>
        <v>0</v>
      </c>
      <c r="GT183" s="90"/>
      <c r="GU183" s="90">
        <f t="shared" si="2454"/>
        <v>0</v>
      </c>
      <c r="GV183" s="90">
        <f t="shared" si="2455"/>
        <v>0</v>
      </c>
      <c r="GW183" s="89"/>
      <c r="GX183" s="89">
        <f t="shared" si="2197"/>
        <v>750</v>
      </c>
      <c r="GY183" s="90">
        <f t="shared" si="2198"/>
        <v>0</v>
      </c>
      <c r="GZ183" s="90">
        <f t="shared" si="2199"/>
        <v>0</v>
      </c>
      <c r="HA183" s="90">
        <f t="shared" si="2200"/>
        <v>0</v>
      </c>
      <c r="HB183" s="90">
        <f t="shared" si="2201"/>
        <v>0</v>
      </c>
      <c r="HC183" s="90">
        <f t="shared" si="1889"/>
        <v>0</v>
      </c>
      <c r="HD183" s="90">
        <f t="shared" si="2202"/>
        <v>0</v>
      </c>
      <c r="HE183" s="90">
        <f t="shared" si="2203"/>
        <v>0</v>
      </c>
      <c r="HF183" s="90">
        <f t="shared" si="2204"/>
        <v>0</v>
      </c>
      <c r="HG183" s="90">
        <f t="shared" si="2205"/>
        <v>0</v>
      </c>
      <c r="HH183" s="89">
        <f t="shared" si="2206"/>
        <v>0</v>
      </c>
      <c r="HI183" s="90">
        <f t="shared" si="2238"/>
        <v>3000</v>
      </c>
      <c r="HJ183" s="90">
        <f t="shared" si="2239"/>
        <v>750</v>
      </c>
      <c r="HK183" s="90">
        <f t="shared" si="2240"/>
        <v>0</v>
      </c>
      <c r="HL183" s="90">
        <f t="shared" si="2241"/>
        <v>0</v>
      </c>
      <c r="HM183" s="90">
        <f t="shared" si="2242"/>
        <v>750</v>
      </c>
      <c r="HN183" s="90">
        <f t="shared" si="2243"/>
        <v>50</v>
      </c>
      <c r="HO183" s="90">
        <f t="shared" si="2244"/>
        <v>0</v>
      </c>
      <c r="HP183" s="90">
        <f t="shared" si="2245"/>
        <v>0</v>
      </c>
      <c r="HQ183" s="90">
        <f t="shared" si="2246"/>
        <v>50</v>
      </c>
      <c r="HR183" s="90">
        <f t="shared" si="2247"/>
        <v>700</v>
      </c>
      <c r="HS183" s="90">
        <f t="shared" si="2248"/>
        <v>150</v>
      </c>
      <c r="HT183" s="159">
        <f t="shared" si="1884"/>
        <v>750</v>
      </c>
      <c r="HU183" s="131">
        <f t="shared" si="1885"/>
        <v>750</v>
      </c>
      <c r="HV183" s="131">
        <f t="shared" si="1890"/>
        <v>750</v>
      </c>
      <c r="HW183" s="76"/>
      <c r="HX183" s="84">
        <f t="shared" si="2670"/>
        <v>150</v>
      </c>
      <c r="HY183" s="76"/>
      <c r="HZ183" s="76"/>
      <c r="IA183" s="76"/>
      <c r="IB183" s="76"/>
      <c r="IC183" s="76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  <c r="LE183" s="68"/>
      <c r="LF183" s="68"/>
      <c r="LG183" s="68"/>
    </row>
    <row r="184" spans="1:319" s="2" customFormat="1" ht="15.75" customHeight="1" x14ac:dyDescent="0.25">
      <c r="A184" s="33"/>
      <c r="B184" s="37">
        <v>43</v>
      </c>
      <c r="C184" s="64">
        <v>1</v>
      </c>
      <c r="D184" s="64"/>
      <c r="E184" s="65">
        <v>0.1</v>
      </c>
      <c r="F184" s="19" t="s">
        <v>758</v>
      </c>
      <c r="G184" s="16" t="s">
        <v>375</v>
      </c>
      <c r="H184" s="17" t="s">
        <v>759</v>
      </c>
      <c r="I184" s="87" t="s">
        <v>729</v>
      </c>
      <c r="J184" s="34" t="s">
        <v>9</v>
      </c>
      <c r="K184" s="34" t="s">
        <v>174</v>
      </c>
      <c r="L184" s="34" t="s">
        <v>1027</v>
      </c>
      <c r="M184" s="34">
        <v>65</v>
      </c>
      <c r="N184" s="34" t="s">
        <v>1242</v>
      </c>
      <c r="O184" s="34"/>
      <c r="P184" s="100" t="s">
        <v>192</v>
      </c>
      <c r="Q184" s="37">
        <v>36</v>
      </c>
      <c r="R184" s="39" t="s">
        <v>684</v>
      </c>
      <c r="S184" s="89">
        <v>250</v>
      </c>
      <c r="T184" s="90">
        <f t="shared" si="2283"/>
        <v>250</v>
      </c>
      <c r="U184" s="90"/>
      <c r="V184" s="91"/>
      <c r="W184" s="90">
        <f t="shared" si="2284"/>
        <v>250</v>
      </c>
      <c r="X184" s="90">
        <f t="shared" si="2285"/>
        <v>50</v>
      </c>
      <c r="Y184" s="90">
        <f t="shared" si="2286"/>
        <v>25</v>
      </c>
      <c r="Z184" s="90"/>
      <c r="AA184" s="90">
        <f t="shared" si="2287"/>
        <v>25</v>
      </c>
      <c r="AB184" s="90">
        <f t="shared" si="2288"/>
        <v>225</v>
      </c>
      <c r="AC184" s="89">
        <v>35</v>
      </c>
      <c r="AD184" s="89">
        <v>250</v>
      </c>
      <c r="AE184" s="90">
        <f t="shared" si="2579"/>
        <v>250</v>
      </c>
      <c r="AF184" s="90"/>
      <c r="AG184" s="91"/>
      <c r="AH184" s="90">
        <f t="shared" si="2580"/>
        <v>250</v>
      </c>
      <c r="AI184" s="90">
        <v>0</v>
      </c>
      <c r="AJ184" s="90">
        <v>0</v>
      </c>
      <c r="AK184" s="90"/>
      <c r="AL184" s="90">
        <f t="shared" si="2581"/>
        <v>0</v>
      </c>
      <c r="AM184" s="90">
        <f t="shared" si="2582"/>
        <v>250</v>
      </c>
      <c r="AN184" s="177">
        <v>42</v>
      </c>
      <c r="AO184" s="89">
        <v>250</v>
      </c>
      <c r="AP184" s="90">
        <f t="shared" si="2467"/>
        <v>250</v>
      </c>
      <c r="AQ184" s="90"/>
      <c r="AR184" s="91"/>
      <c r="AS184" s="90">
        <f t="shared" si="2468"/>
        <v>250</v>
      </c>
      <c r="AT184" s="90">
        <v>0</v>
      </c>
      <c r="AU184" s="90">
        <v>0</v>
      </c>
      <c r="AV184" s="90"/>
      <c r="AW184" s="90">
        <f t="shared" si="2469"/>
        <v>0</v>
      </c>
      <c r="AX184" s="90">
        <f t="shared" si="2470"/>
        <v>250</v>
      </c>
      <c r="AY184" s="89">
        <v>45</v>
      </c>
      <c r="AZ184" s="89">
        <f t="shared" si="2218"/>
        <v>750</v>
      </c>
      <c r="BA184" s="90">
        <f t="shared" si="2219"/>
        <v>750</v>
      </c>
      <c r="BB184" s="90">
        <f t="shared" si="2220"/>
        <v>0</v>
      </c>
      <c r="BC184" s="90">
        <f t="shared" si="2221"/>
        <v>0</v>
      </c>
      <c r="BD184" s="90">
        <f t="shared" si="2222"/>
        <v>750</v>
      </c>
      <c r="BE184" s="90">
        <f t="shared" si="1886"/>
        <v>150</v>
      </c>
      <c r="BF184" s="90">
        <f t="shared" si="2223"/>
        <v>25</v>
      </c>
      <c r="BG184" s="90">
        <f t="shared" si="2224"/>
        <v>0</v>
      </c>
      <c r="BH184" s="90">
        <f t="shared" si="2225"/>
        <v>125</v>
      </c>
      <c r="BI184" s="90">
        <f t="shared" si="2226"/>
        <v>625</v>
      </c>
      <c r="BJ184" s="89">
        <f t="shared" si="2227"/>
        <v>122</v>
      </c>
      <c r="BK184" s="89">
        <v>250</v>
      </c>
      <c r="BL184" s="90">
        <f t="shared" si="2271"/>
        <v>0</v>
      </c>
      <c r="BM184" s="90"/>
      <c r="BN184" s="91"/>
      <c r="BO184" s="90">
        <f t="shared" si="2272"/>
        <v>0</v>
      </c>
      <c r="BP184" s="90">
        <f t="shared" si="2273"/>
        <v>0</v>
      </c>
      <c r="BQ184" s="90">
        <f t="shared" si="2274"/>
        <v>0</v>
      </c>
      <c r="BR184" s="90"/>
      <c r="BS184" s="90">
        <f t="shared" si="2275"/>
        <v>0</v>
      </c>
      <c r="BT184" s="90">
        <f t="shared" si="2276"/>
        <v>0</v>
      </c>
      <c r="BU184" s="89"/>
      <c r="BV184" s="89">
        <v>250</v>
      </c>
      <c r="BW184" s="90">
        <f t="shared" si="2561"/>
        <v>0</v>
      </c>
      <c r="BX184" s="90"/>
      <c r="BY184" s="91"/>
      <c r="BZ184" s="90">
        <f t="shared" si="2562"/>
        <v>0</v>
      </c>
      <c r="CA184" s="90">
        <f t="shared" si="2563"/>
        <v>0</v>
      </c>
      <c r="CB184" s="90">
        <f t="shared" si="2564"/>
        <v>0</v>
      </c>
      <c r="CC184" s="90"/>
      <c r="CD184" s="90">
        <f t="shared" si="2565"/>
        <v>0</v>
      </c>
      <c r="CE184" s="90">
        <f t="shared" si="2566"/>
        <v>0</v>
      </c>
      <c r="CF184" s="89"/>
      <c r="CG184" s="89">
        <v>250</v>
      </c>
      <c r="CH184" s="90">
        <f t="shared" si="2664"/>
        <v>0</v>
      </c>
      <c r="CI184" s="90"/>
      <c r="CJ184" s="91"/>
      <c r="CK184" s="90">
        <f t="shared" si="2665"/>
        <v>0</v>
      </c>
      <c r="CL184" s="90">
        <f t="shared" si="2666"/>
        <v>0</v>
      </c>
      <c r="CM184" s="90">
        <f t="shared" si="2667"/>
        <v>0</v>
      </c>
      <c r="CN184" s="90"/>
      <c r="CO184" s="90">
        <f t="shared" si="2668"/>
        <v>0</v>
      </c>
      <c r="CP184" s="90">
        <f t="shared" si="2669"/>
        <v>0</v>
      </c>
      <c r="CQ184" s="89"/>
      <c r="CR184" s="89">
        <f t="shared" si="2228"/>
        <v>750</v>
      </c>
      <c r="CS184" s="90">
        <f t="shared" si="2229"/>
        <v>0</v>
      </c>
      <c r="CT184" s="90">
        <f t="shared" si="2230"/>
        <v>0</v>
      </c>
      <c r="CU184" s="90">
        <f t="shared" si="2231"/>
        <v>0</v>
      </c>
      <c r="CV184" s="90">
        <f t="shared" si="2232"/>
        <v>0</v>
      </c>
      <c r="CW184" s="90">
        <f t="shared" si="1887"/>
        <v>0</v>
      </c>
      <c r="CX184" s="90">
        <f t="shared" si="2233"/>
        <v>0</v>
      </c>
      <c r="CY184" s="90">
        <f t="shared" si="2234"/>
        <v>0</v>
      </c>
      <c r="CZ184" s="90">
        <f t="shared" si="2235"/>
        <v>0</v>
      </c>
      <c r="DA184" s="90">
        <f t="shared" si="2236"/>
        <v>0</v>
      </c>
      <c r="DB184" s="89">
        <f t="shared" si="2237"/>
        <v>0</v>
      </c>
      <c r="DC184" s="191">
        <f t="shared" si="2249"/>
        <v>1500</v>
      </c>
      <c r="DD184" s="191">
        <f t="shared" si="2250"/>
        <v>750</v>
      </c>
      <c r="DE184" s="191">
        <f t="shared" si="2251"/>
        <v>0</v>
      </c>
      <c r="DF184" s="191">
        <f t="shared" si="2252"/>
        <v>0</v>
      </c>
      <c r="DG184" s="191">
        <f t="shared" si="2253"/>
        <v>750</v>
      </c>
      <c r="DH184" s="191">
        <f t="shared" si="2254"/>
        <v>150</v>
      </c>
      <c r="DI184" s="191">
        <f t="shared" si="2255"/>
        <v>25</v>
      </c>
      <c r="DJ184" s="191">
        <f t="shared" si="2256"/>
        <v>0</v>
      </c>
      <c r="DK184" s="191">
        <f t="shared" si="2257"/>
        <v>125</v>
      </c>
      <c r="DL184" s="191">
        <f t="shared" si="2258"/>
        <v>625</v>
      </c>
      <c r="DM184" s="191">
        <f t="shared" si="2259"/>
        <v>122</v>
      </c>
      <c r="DN184" s="89">
        <v>250</v>
      </c>
      <c r="DO184" s="90">
        <f t="shared" si="2573"/>
        <v>0</v>
      </c>
      <c r="DP184" s="90"/>
      <c r="DQ184" s="91"/>
      <c r="DR184" s="90">
        <f t="shared" si="2574"/>
        <v>0</v>
      </c>
      <c r="DS184" s="90">
        <f t="shared" si="2575"/>
        <v>0</v>
      </c>
      <c r="DT184" s="90">
        <f t="shared" si="2576"/>
        <v>0</v>
      </c>
      <c r="DU184" s="90"/>
      <c r="DV184" s="90">
        <f t="shared" si="2577"/>
        <v>0</v>
      </c>
      <c r="DW184" s="90">
        <f t="shared" si="2578"/>
        <v>0</v>
      </c>
      <c r="DX184" s="89"/>
      <c r="DY184" s="89">
        <v>250</v>
      </c>
      <c r="DZ184" s="90">
        <f t="shared" si="2462"/>
        <v>0</v>
      </c>
      <c r="EA184" s="90"/>
      <c r="EB184" s="91"/>
      <c r="EC184" s="90">
        <f t="shared" si="2463"/>
        <v>0</v>
      </c>
      <c r="ED184" s="90">
        <f t="shared" si="2464"/>
        <v>0</v>
      </c>
      <c r="EE184" s="90">
        <f t="shared" si="2471"/>
        <v>0</v>
      </c>
      <c r="EF184" s="90"/>
      <c r="EG184" s="90">
        <f t="shared" si="2465"/>
        <v>0</v>
      </c>
      <c r="EH184" s="90">
        <f t="shared" si="2466"/>
        <v>0</v>
      </c>
      <c r="EI184" s="89"/>
      <c r="EJ184" s="89">
        <v>250</v>
      </c>
      <c r="EK184" s="90">
        <f t="shared" si="2567"/>
        <v>0</v>
      </c>
      <c r="EL184" s="90"/>
      <c r="EM184" s="91"/>
      <c r="EN184" s="90">
        <f t="shared" si="2568"/>
        <v>0</v>
      </c>
      <c r="EO184" s="90">
        <f t="shared" si="2569"/>
        <v>0</v>
      </c>
      <c r="EP184" s="90">
        <f t="shared" si="2570"/>
        <v>0</v>
      </c>
      <c r="EQ184" s="90"/>
      <c r="ER184" s="90">
        <f t="shared" si="2571"/>
        <v>0</v>
      </c>
      <c r="ES184" s="90">
        <f t="shared" si="2572"/>
        <v>0</v>
      </c>
      <c r="ET184" s="89"/>
      <c r="EU184" s="89">
        <f t="shared" si="2158"/>
        <v>750</v>
      </c>
      <c r="EV184" s="90">
        <f t="shared" si="2159"/>
        <v>0</v>
      </c>
      <c r="EW184" s="90">
        <f t="shared" si="2160"/>
        <v>0</v>
      </c>
      <c r="EX184" s="90">
        <f t="shared" si="2161"/>
        <v>0</v>
      </c>
      <c r="EY184" s="90">
        <f t="shared" si="2162"/>
        <v>0</v>
      </c>
      <c r="EZ184" s="90">
        <f t="shared" si="1888"/>
        <v>0</v>
      </c>
      <c r="FA184" s="90">
        <f t="shared" si="2163"/>
        <v>0</v>
      </c>
      <c r="FB184" s="90">
        <f t="shared" si="2164"/>
        <v>0</v>
      </c>
      <c r="FC184" s="90">
        <f t="shared" si="2165"/>
        <v>0</v>
      </c>
      <c r="FD184" s="90">
        <f t="shared" si="2166"/>
        <v>0</v>
      </c>
      <c r="FE184" s="89">
        <f t="shared" si="2167"/>
        <v>0</v>
      </c>
      <c r="FF184" s="191">
        <f t="shared" si="2260"/>
        <v>2250</v>
      </c>
      <c r="FG184" s="191">
        <f t="shared" si="2261"/>
        <v>750</v>
      </c>
      <c r="FH184" s="191">
        <f t="shared" si="2262"/>
        <v>0</v>
      </c>
      <c r="FI184" s="191">
        <f t="shared" si="2263"/>
        <v>0</v>
      </c>
      <c r="FJ184" s="191">
        <f t="shared" si="2264"/>
        <v>750</v>
      </c>
      <c r="FK184" s="191">
        <f t="shared" si="2265"/>
        <v>150</v>
      </c>
      <c r="FL184" s="191">
        <f t="shared" si="2266"/>
        <v>25</v>
      </c>
      <c r="FM184" s="191">
        <f t="shared" si="2267"/>
        <v>0</v>
      </c>
      <c r="FN184" s="191">
        <f t="shared" si="2268"/>
        <v>125</v>
      </c>
      <c r="FO184" s="191">
        <f t="shared" si="2269"/>
        <v>625</v>
      </c>
      <c r="FP184" s="191">
        <f t="shared" si="2270"/>
        <v>122</v>
      </c>
      <c r="FQ184" s="89">
        <v>250</v>
      </c>
      <c r="FR184" s="90">
        <f t="shared" si="2277"/>
        <v>0</v>
      </c>
      <c r="FS184" s="90"/>
      <c r="FT184" s="91"/>
      <c r="FU184" s="90">
        <f t="shared" si="2278"/>
        <v>0</v>
      </c>
      <c r="FV184" s="90">
        <f t="shared" si="2279"/>
        <v>0</v>
      </c>
      <c r="FW184" s="90">
        <f t="shared" si="2280"/>
        <v>0</v>
      </c>
      <c r="FX184" s="90"/>
      <c r="FY184" s="90">
        <f t="shared" si="2281"/>
        <v>0</v>
      </c>
      <c r="FZ184" s="90">
        <f t="shared" si="2282"/>
        <v>0</v>
      </c>
      <c r="GA184" s="89"/>
      <c r="GB184" s="89">
        <v>250</v>
      </c>
      <c r="GC184" s="90">
        <f t="shared" si="2472"/>
        <v>0</v>
      </c>
      <c r="GD184" s="90"/>
      <c r="GE184" s="91"/>
      <c r="GF184" s="90">
        <f t="shared" si="2473"/>
        <v>0</v>
      </c>
      <c r="GG184" s="90">
        <f t="shared" si="2474"/>
        <v>0</v>
      </c>
      <c r="GH184" s="90">
        <f t="shared" si="2475"/>
        <v>0</v>
      </c>
      <c r="GI184" s="90"/>
      <c r="GJ184" s="90">
        <f t="shared" si="2476"/>
        <v>0</v>
      </c>
      <c r="GK184" s="90">
        <f t="shared" si="2477"/>
        <v>0</v>
      </c>
      <c r="GL184" s="89"/>
      <c r="GM184" s="89">
        <v>250</v>
      </c>
      <c r="GN184" s="90">
        <f t="shared" si="2450"/>
        <v>0</v>
      </c>
      <c r="GO184" s="90"/>
      <c r="GP184" s="91"/>
      <c r="GQ184" s="90">
        <f t="shared" si="2451"/>
        <v>0</v>
      </c>
      <c r="GR184" s="90">
        <f t="shared" si="2452"/>
        <v>0</v>
      </c>
      <c r="GS184" s="90">
        <f t="shared" si="2453"/>
        <v>0</v>
      </c>
      <c r="GT184" s="90"/>
      <c r="GU184" s="90">
        <f t="shared" si="2454"/>
        <v>0</v>
      </c>
      <c r="GV184" s="90">
        <f t="shared" si="2455"/>
        <v>0</v>
      </c>
      <c r="GW184" s="89"/>
      <c r="GX184" s="89">
        <f t="shared" si="2197"/>
        <v>750</v>
      </c>
      <c r="GY184" s="90">
        <f t="shared" si="2198"/>
        <v>0</v>
      </c>
      <c r="GZ184" s="90">
        <f t="shared" si="2199"/>
        <v>0</v>
      </c>
      <c r="HA184" s="90">
        <f t="shared" si="2200"/>
        <v>0</v>
      </c>
      <c r="HB184" s="90">
        <f t="shared" si="2201"/>
        <v>0</v>
      </c>
      <c r="HC184" s="90">
        <f t="shared" si="1889"/>
        <v>0</v>
      </c>
      <c r="HD184" s="90">
        <f t="shared" si="2202"/>
        <v>0</v>
      </c>
      <c r="HE184" s="90">
        <f t="shared" si="2203"/>
        <v>0</v>
      </c>
      <c r="HF184" s="90">
        <f t="shared" si="2204"/>
        <v>0</v>
      </c>
      <c r="HG184" s="90">
        <f t="shared" si="2205"/>
        <v>0</v>
      </c>
      <c r="HH184" s="89">
        <f t="shared" si="2206"/>
        <v>0</v>
      </c>
      <c r="HI184" s="90">
        <f t="shared" si="2238"/>
        <v>3000</v>
      </c>
      <c r="HJ184" s="90">
        <f t="shared" si="2239"/>
        <v>750</v>
      </c>
      <c r="HK184" s="90">
        <f t="shared" si="2240"/>
        <v>0</v>
      </c>
      <c r="HL184" s="90">
        <f t="shared" si="2241"/>
        <v>0</v>
      </c>
      <c r="HM184" s="90">
        <f t="shared" si="2242"/>
        <v>750</v>
      </c>
      <c r="HN184" s="90">
        <f t="shared" si="2243"/>
        <v>50</v>
      </c>
      <c r="HO184" s="90">
        <f t="shared" si="2244"/>
        <v>25</v>
      </c>
      <c r="HP184" s="90">
        <f t="shared" si="2245"/>
        <v>0</v>
      </c>
      <c r="HQ184" s="90">
        <f t="shared" si="2246"/>
        <v>25</v>
      </c>
      <c r="HR184" s="90">
        <f t="shared" si="2247"/>
        <v>725</v>
      </c>
      <c r="HS184" s="90">
        <f t="shared" si="2248"/>
        <v>122</v>
      </c>
      <c r="HT184" s="159">
        <f t="shared" si="1884"/>
        <v>750</v>
      </c>
      <c r="HU184" s="131">
        <f t="shared" si="1885"/>
        <v>750</v>
      </c>
      <c r="HV184" s="131">
        <f t="shared" si="1890"/>
        <v>750</v>
      </c>
      <c r="HW184" s="76"/>
      <c r="HX184" s="84">
        <f t="shared" si="2670"/>
        <v>122</v>
      </c>
      <c r="HY184" s="76"/>
      <c r="HZ184" s="76"/>
      <c r="IA184" s="76"/>
      <c r="IB184" s="76"/>
      <c r="IC184" s="76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68"/>
      <c r="JM184" s="68"/>
      <c r="JN184" s="68"/>
      <c r="JO184" s="68"/>
      <c r="JP184" s="68"/>
      <c r="JQ184" s="68"/>
      <c r="JR184" s="68"/>
      <c r="JS184" s="68"/>
      <c r="JT184" s="68"/>
      <c r="JU184" s="68"/>
      <c r="JV184" s="68"/>
      <c r="JW184" s="68"/>
      <c r="JX184" s="68"/>
      <c r="JY184" s="68"/>
      <c r="JZ184" s="68"/>
      <c r="KA184" s="68"/>
      <c r="KB184" s="68"/>
      <c r="KC184" s="68"/>
      <c r="KD184" s="68"/>
      <c r="KE184" s="68"/>
      <c r="KF184" s="68"/>
      <c r="KG184" s="68"/>
      <c r="KH184" s="68"/>
      <c r="KI184" s="68"/>
      <c r="KJ184" s="68"/>
      <c r="KK184" s="68"/>
      <c r="KL184" s="68"/>
      <c r="KM184" s="68"/>
      <c r="KN184" s="68"/>
      <c r="KO184" s="68"/>
      <c r="KP184" s="68"/>
      <c r="KQ184" s="68"/>
      <c r="KR184" s="68"/>
      <c r="KS184" s="68"/>
      <c r="KT184" s="68"/>
      <c r="KU184" s="68"/>
      <c r="KV184" s="68"/>
      <c r="KW184" s="68"/>
      <c r="KX184" s="68"/>
      <c r="KY184" s="68"/>
      <c r="KZ184" s="68"/>
      <c r="LA184" s="68"/>
      <c r="LB184" s="68"/>
      <c r="LC184" s="68"/>
      <c r="LD184" s="68"/>
      <c r="LE184" s="68"/>
      <c r="LF184" s="68"/>
      <c r="LG184" s="68"/>
    </row>
    <row r="185" spans="1:319" s="4" customFormat="1" ht="15.75" customHeight="1" x14ac:dyDescent="0.25">
      <c r="A185" s="33"/>
      <c r="B185" s="37">
        <v>44</v>
      </c>
      <c r="C185" s="37"/>
      <c r="D185" s="37"/>
      <c r="E185" s="37"/>
      <c r="F185" s="19" t="s">
        <v>675</v>
      </c>
      <c r="G185" s="146" t="s">
        <v>375</v>
      </c>
      <c r="H185" s="17" t="s">
        <v>653</v>
      </c>
      <c r="I185" s="87">
        <v>61010005990</v>
      </c>
      <c r="J185" s="34" t="s">
        <v>191</v>
      </c>
      <c r="K185" s="34" t="s">
        <v>10</v>
      </c>
      <c r="L185" s="34" t="s">
        <v>1011</v>
      </c>
      <c r="M185" s="34">
        <v>91</v>
      </c>
      <c r="N185" s="34" t="s">
        <v>1242</v>
      </c>
      <c r="O185" s="34"/>
      <c r="P185" s="100" t="s">
        <v>192</v>
      </c>
      <c r="Q185" s="37">
        <v>37</v>
      </c>
      <c r="R185" s="39" t="s">
        <v>324</v>
      </c>
      <c r="S185" s="89">
        <v>250</v>
      </c>
      <c r="T185" s="90">
        <f t="shared" si="2283"/>
        <v>250</v>
      </c>
      <c r="U185" s="90"/>
      <c r="V185" s="91"/>
      <c r="W185" s="90">
        <f t="shared" si="2284"/>
        <v>250</v>
      </c>
      <c r="X185" s="90">
        <f t="shared" si="2285"/>
        <v>50</v>
      </c>
      <c r="Y185" s="90">
        <f t="shared" si="2286"/>
        <v>0</v>
      </c>
      <c r="Z185" s="90"/>
      <c r="AA185" s="90">
        <f t="shared" si="2287"/>
        <v>50</v>
      </c>
      <c r="AB185" s="90">
        <f t="shared" si="2288"/>
        <v>200</v>
      </c>
      <c r="AC185" s="89">
        <v>75</v>
      </c>
      <c r="AD185" s="89">
        <v>250</v>
      </c>
      <c r="AE185" s="90">
        <f t="shared" si="2579"/>
        <v>250</v>
      </c>
      <c r="AF185" s="90"/>
      <c r="AG185" s="91"/>
      <c r="AH185" s="90">
        <f t="shared" si="2580"/>
        <v>250</v>
      </c>
      <c r="AI185" s="90">
        <v>0</v>
      </c>
      <c r="AJ185" s="90">
        <v>0</v>
      </c>
      <c r="AK185" s="90"/>
      <c r="AL185" s="90">
        <f t="shared" si="2581"/>
        <v>0</v>
      </c>
      <c r="AM185" s="90">
        <f t="shared" si="2582"/>
        <v>250</v>
      </c>
      <c r="AN185" s="177">
        <v>62</v>
      </c>
      <c r="AO185" s="89">
        <v>250</v>
      </c>
      <c r="AP185" s="90">
        <f t="shared" si="2467"/>
        <v>250</v>
      </c>
      <c r="AQ185" s="90"/>
      <c r="AR185" s="91"/>
      <c r="AS185" s="90">
        <f t="shared" si="2468"/>
        <v>250</v>
      </c>
      <c r="AT185" s="90">
        <v>0</v>
      </c>
      <c r="AU185" s="90">
        <v>0</v>
      </c>
      <c r="AV185" s="90"/>
      <c r="AW185" s="90">
        <f t="shared" si="2469"/>
        <v>0</v>
      </c>
      <c r="AX185" s="90">
        <f t="shared" si="2470"/>
        <v>250</v>
      </c>
      <c r="AY185" s="89">
        <v>99</v>
      </c>
      <c r="AZ185" s="89">
        <f t="shared" si="2218"/>
        <v>750</v>
      </c>
      <c r="BA185" s="90">
        <f t="shared" si="2219"/>
        <v>750</v>
      </c>
      <c r="BB185" s="90">
        <f t="shared" si="2220"/>
        <v>0</v>
      </c>
      <c r="BC185" s="90">
        <f t="shared" si="2221"/>
        <v>0</v>
      </c>
      <c r="BD185" s="90">
        <f t="shared" si="2222"/>
        <v>750</v>
      </c>
      <c r="BE185" s="90">
        <f t="shared" si="1886"/>
        <v>150</v>
      </c>
      <c r="BF185" s="90">
        <f t="shared" si="2223"/>
        <v>0</v>
      </c>
      <c r="BG185" s="90">
        <f t="shared" si="2224"/>
        <v>0</v>
      </c>
      <c r="BH185" s="90">
        <f t="shared" si="2225"/>
        <v>150</v>
      </c>
      <c r="BI185" s="90">
        <f t="shared" si="2226"/>
        <v>600</v>
      </c>
      <c r="BJ185" s="89">
        <f t="shared" si="2227"/>
        <v>236</v>
      </c>
      <c r="BK185" s="89">
        <v>250</v>
      </c>
      <c r="BL185" s="90">
        <f t="shared" si="2271"/>
        <v>0</v>
      </c>
      <c r="BM185" s="90"/>
      <c r="BN185" s="91"/>
      <c r="BO185" s="90">
        <f t="shared" si="2272"/>
        <v>0</v>
      </c>
      <c r="BP185" s="90">
        <f t="shared" si="2273"/>
        <v>0</v>
      </c>
      <c r="BQ185" s="90">
        <f t="shared" si="2274"/>
        <v>0</v>
      </c>
      <c r="BR185" s="90"/>
      <c r="BS185" s="90">
        <f t="shared" si="2275"/>
        <v>0</v>
      </c>
      <c r="BT185" s="90">
        <f t="shared" si="2276"/>
        <v>0</v>
      </c>
      <c r="BU185" s="89"/>
      <c r="BV185" s="89">
        <v>250</v>
      </c>
      <c r="BW185" s="90">
        <f t="shared" si="2561"/>
        <v>0</v>
      </c>
      <c r="BX185" s="90"/>
      <c r="BY185" s="91"/>
      <c r="BZ185" s="90">
        <f t="shared" si="2562"/>
        <v>0</v>
      </c>
      <c r="CA185" s="90">
        <f t="shared" si="2563"/>
        <v>0</v>
      </c>
      <c r="CB185" s="90">
        <f t="shared" si="2564"/>
        <v>0</v>
      </c>
      <c r="CC185" s="90"/>
      <c r="CD185" s="90">
        <f t="shared" si="2565"/>
        <v>0</v>
      </c>
      <c r="CE185" s="90">
        <f t="shared" si="2566"/>
        <v>0</v>
      </c>
      <c r="CF185" s="89"/>
      <c r="CG185" s="89">
        <v>250</v>
      </c>
      <c r="CH185" s="90">
        <f t="shared" si="2664"/>
        <v>0</v>
      </c>
      <c r="CI185" s="90"/>
      <c r="CJ185" s="91"/>
      <c r="CK185" s="90">
        <f t="shared" si="2665"/>
        <v>0</v>
      </c>
      <c r="CL185" s="90">
        <f t="shared" si="2666"/>
        <v>0</v>
      </c>
      <c r="CM185" s="90">
        <f t="shared" si="2667"/>
        <v>0</v>
      </c>
      <c r="CN185" s="90"/>
      <c r="CO185" s="90">
        <f t="shared" si="2668"/>
        <v>0</v>
      </c>
      <c r="CP185" s="90">
        <f t="shared" si="2669"/>
        <v>0</v>
      </c>
      <c r="CQ185" s="89"/>
      <c r="CR185" s="89">
        <f t="shared" si="2228"/>
        <v>750</v>
      </c>
      <c r="CS185" s="90">
        <f t="shared" si="2229"/>
        <v>0</v>
      </c>
      <c r="CT185" s="90">
        <f t="shared" si="2230"/>
        <v>0</v>
      </c>
      <c r="CU185" s="90">
        <f t="shared" si="2231"/>
        <v>0</v>
      </c>
      <c r="CV185" s="90">
        <f t="shared" si="2232"/>
        <v>0</v>
      </c>
      <c r="CW185" s="90">
        <f t="shared" si="1887"/>
        <v>0</v>
      </c>
      <c r="CX185" s="90">
        <f t="shared" si="2233"/>
        <v>0</v>
      </c>
      <c r="CY185" s="90">
        <f t="shared" si="2234"/>
        <v>0</v>
      </c>
      <c r="CZ185" s="90">
        <f t="shared" si="2235"/>
        <v>0</v>
      </c>
      <c r="DA185" s="90">
        <f t="shared" si="2236"/>
        <v>0</v>
      </c>
      <c r="DB185" s="89">
        <f t="shared" si="2237"/>
        <v>0</v>
      </c>
      <c r="DC185" s="191">
        <f t="shared" si="2249"/>
        <v>1500</v>
      </c>
      <c r="DD185" s="191">
        <f t="shared" si="2250"/>
        <v>750</v>
      </c>
      <c r="DE185" s="191">
        <f t="shared" si="2251"/>
        <v>0</v>
      </c>
      <c r="DF185" s="191">
        <f t="shared" si="2252"/>
        <v>0</v>
      </c>
      <c r="DG185" s="191">
        <f t="shared" si="2253"/>
        <v>750</v>
      </c>
      <c r="DH185" s="191">
        <f t="shared" si="2254"/>
        <v>150</v>
      </c>
      <c r="DI185" s="191">
        <f t="shared" si="2255"/>
        <v>0</v>
      </c>
      <c r="DJ185" s="191">
        <f t="shared" si="2256"/>
        <v>0</v>
      </c>
      <c r="DK185" s="191">
        <f t="shared" si="2257"/>
        <v>150</v>
      </c>
      <c r="DL185" s="191">
        <f t="shared" si="2258"/>
        <v>600</v>
      </c>
      <c r="DM185" s="191">
        <f t="shared" si="2259"/>
        <v>236</v>
      </c>
      <c r="DN185" s="89">
        <v>250</v>
      </c>
      <c r="DO185" s="90">
        <f t="shared" si="2573"/>
        <v>0</v>
      </c>
      <c r="DP185" s="90"/>
      <c r="DQ185" s="91"/>
      <c r="DR185" s="90">
        <f t="shared" si="2574"/>
        <v>0</v>
      </c>
      <c r="DS185" s="90">
        <f t="shared" si="2575"/>
        <v>0</v>
      </c>
      <c r="DT185" s="90">
        <f t="shared" si="2576"/>
        <v>0</v>
      </c>
      <c r="DU185" s="90"/>
      <c r="DV185" s="90">
        <f t="shared" si="2577"/>
        <v>0</v>
      </c>
      <c r="DW185" s="90">
        <f t="shared" si="2578"/>
        <v>0</v>
      </c>
      <c r="DX185" s="89"/>
      <c r="DY185" s="89">
        <v>250</v>
      </c>
      <c r="DZ185" s="90">
        <f t="shared" si="2462"/>
        <v>0</v>
      </c>
      <c r="EA185" s="90"/>
      <c r="EB185" s="91"/>
      <c r="EC185" s="90">
        <f t="shared" si="2463"/>
        <v>0</v>
      </c>
      <c r="ED185" s="90">
        <f t="shared" si="2464"/>
        <v>0</v>
      </c>
      <c r="EE185" s="90">
        <f t="shared" si="2471"/>
        <v>0</v>
      </c>
      <c r="EF185" s="90"/>
      <c r="EG185" s="90">
        <f t="shared" si="2465"/>
        <v>0</v>
      </c>
      <c r="EH185" s="90">
        <f t="shared" si="2466"/>
        <v>0</v>
      </c>
      <c r="EI185" s="89"/>
      <c r="EJ185" s="89">
        <v>250</v>
      </c>
      <c r="EK185" s="90">
        <f t="shared" si="2567"/>
        <v>0</v>
      </c>
      <c r="EL185" s="90"/>
      <c r="EM185" s="91"/>
      <c r="EN185" s="90">
        <f t="shared" si="2568"/>
        <v>0</v>
      </c>
      <c r="EO185" s="90">
        <f t="shared" si="2569"/>
        <v>0</v>
      </c>
      <c r="EP185" s="90">
        <f t="shared" si="2570"/>
        <v>0</v>
      </c>
      <c r="EQ185" s="90"/>
      <c r="ER185" s="90">
        <f t="shared" si="2571"/>
        <v>0</v>
      </c>
      <c r="ES185" s="90">
        <f t="shared" si="2572"/>
        <v>0</v>
      </c>
      <c r="ET185" s="89"/>
      <c r="EU185" s="89">
        <f t="shared" si="2158"/>
        <v>750</v>
      </c>
      <c r="EV185" s="90">
        <f t="shared" si="2159"/>
        <v>0</v>
      </c>
      <c r="EW185" s="90">
        <f t="shared" si="2160"/>
        <v>0</v>
      </c>
      <c r="EX185" s="90">
        <f t="shared" si="2161"/>
        <v>0</v>
      </c>
      <c r="EY185" s="90">
        <f t="shared" si="2162"/>
        <v>0</v>
      </c>
      <c r="EZ185" s="90">
        <f t="shared" si="1888"/>
        <v>0</v>
      </c>
      <c r="FA185" s="90">
        <f t="shared" si="2163"/>
        <v>0</v>
      </c>
      <c r="FB185" s="90">
        <f t="shared" si="2164"/>
        <v>0</v>
      </c>
      <c r="FC185" s="90">
        <f t="shared" si="2165"/>
        <v>0</v>
      </c>
      <c r="FD185" s="90">
        <f t="shared" si="2166"/>
        <v>0</v>
      </c>
      <c r="FE185" s="89">
        <f t="shared" si="2167"/>
        <v>0</v>
      </c>
      <c r="FF185" s="191">
        <f t="shared" si="2260"/>
        <v>2250</v>
      </c>
      <c r="FG185" s="191">
        <f t="shared" si="2261"/>
        <v>750</v>
      </c>
      <c r="FH185" s="191">
        <f t="shared" si="2262"/>
        <v>0</v>
      </c>
      <c r="FI185" s="191">
        <f t="shared" si="2263"/>
        <v>0</v>
      </c>
      <c r="FJ185" s="191">
        <f t="shared" si="2264"/>
        <v>750</v>
      </c>
      <c r="FK185" s="191">
        <f t="shared" si="2265"/>
        <v>150</v>
      </c>
      <c r="FL185" s="191">
        <f t="shared" si="2266"/>
        <v>0</v>
      </c>
      <c r="FM185" s="191">
        <f t="shared" si="2267"/>
        <v>0</v>
      </c>
      <c r="FN185" s="191">
        <f t="shared" si="2268"/>
        <v>150</v>
      </c>
      <c r="FO185" s="191">
        <f t="shared" si="2269"/>
        <v>600</v>
      </c>
      <c r="FP185" s="191">
        <f t="shared" si="2270"/>
        <v>236</v>
      </c>
      <c r="FQ185" s="89">
        <v>250</v>
      </c>
      <c r="FR185" s="90">
        <f t="shared" si="2277"/>
        <v>0</v>
      </c>
      <c r="FS185" s="90"/>
      <c r="FT185" s="91"/>
      <c r="FU185" s="90">
        <f t="shared" si="2278"/>
        <v>0</v>
      </c>
      <c r="FV185" s="90">
        <f t="shared" si="2279"/>
        <v>0</v>
      </c>
      <c r="FW185" s="90">
        <f t="shared" si="2280"/>
        <v>0</v>
      </c>
      <c r="FX185" s="90"/>
      <c r="FY185" s="90">
        <f t="shared" si="2281"/>
        <v>0</v>
      </c>
      <c r="FZ185" s="90">
        <f t="shared" si="2282"/>
        <v>0</v>
      </c>
      <c r="GA185" s="89"/>
      <c r="GB185" s="89">
        <v>250</v>
      </c>
      <c r="GC185" s="90">
        <f t="shared" si="2472"/>
        <v>0</v>
      </c>
      <c r="GD185" s="90"/>
      <c r="GE185" s="91"/>
      <c r="GF185" s="90">
        <f t="shared" si="2473"/>
        <v>0</v>
      </c>
      <c r="GG185" s="90">
        <f t="shared" si="2474"/>
        <v>0</v>
      </c>
      <c r="GH185" s="90">
        <f t="shared" si="2475"/>
        <v>0</v>
      </c>
      <c r="GI185" s="90"/>
      <c r="GJ185" s="90">
        <f t="shared" si="2476"/>
        <v>0</v>
      </c>
      <c r="GK185" s="90">
        <f t="shared" si="2477"/>
        <v>0</v>
      </c>
      <c r="GL185" s="89"/>
      <c r="GM185" s="89">
        <v>250</v>
      </c>
      <c r="GN185" s="90">
        <f t="shared" si="2450"/>
        <v>0</v>
      </c>
      <c r="GO185" s="90"/>
      <c r="GP185" s="91"/>
      <c r="GQ185" s="90">
        <f t="shared" si="2451"/>
        <v>0</v>
      </c>
      <c r="GR185" s="90">
        <f t="shared" si="2452"/>
        <v>0</v>
      </c>
      <c r="GS185" s="90">
        <f t="shared" si="2453"/>
        <v>0</v>
      </c>
      <c r="GT185" s="90"/>
      <c r="GU185" s="90">
        <f t="shared" si="2454"/>
        <v>0</v>
      </c>
      <c r="GV185" s="90">
        <f t="shared" si="2455"/>
        <v>0</v>
      </c>
      <c r="GW185" s="89"/>
      <c r="GX185" s="89">
        <f t="shared" si="2197"/>
        <v>750</v>
      </c>
      <c r="GY185" s="90">
        <f t="shared" si="2198"/>
        <v>0</v>
      </c>
      <c r="GZ185" s="90">
        <f t="shared" si="2199"/>
        <v>0</v>
      </c>
      <c r="HA185" s="90">
        <f t="shared" si="2200"/>
        <v>0</v>
      </c>
      <c r="HB185" s="90">
        <f t="shared" si="2201"/>
        <v>0</v>
      </c>
      <c r="HC185" s="90">
        <f t="shared" si="1889"/>
        <v>0</v>
      </c>
      <c r="HD185" s="90">
        <f t="shared" si="2202"/>
        <v>0</v>
      </c>
      <c r="HE185" s="90">
        <f t="shared" si="2203"/>
        <v>0</v>
      </c>
      <c r="HF185" s="90">
        <f t="shared" si="2204"/>
        <v>0</v>
      </c>
      <c r="HG185" s="90">
        <f t="shared" si="2205"/>
        <v>0</v>
      </c>
      <c r="HH185" s="89">
        <f t="shared" si="2206"/>
        <v>0</v>
      </c>
      <c r="HI185" s="90">
        <f t="shared" si="2238"/>
        <v>3000</v>
      </c>
      <c r="HJ185" s="90">
        <f t="shared" si="2239"/>
        <v>750</v>
      </c>
      <c r="HK185" s="90">
        <f t="shared" si="2240"/>
        <v>0</v>
      </c>
      <c r="HL185" s="90">
        <f t="shared" si="2241"/>
        <v>0</v>
      </c>
      <c r="HM185" s="90">
        <f t="shared" si="2242"/>
        <v>750</v>
      </c>
      <c r="HN185" s="90">
        <f t="shared" si="2243"/>
        <v>50</v>
      </c>
      <c r="HO185" s="90">
        <f t="shared" si="2244"/>
        <v>0</v>
      </c>
      <c r="HP185" s="90">
        <f t="shared" si="2245"/>
        <v>0</v>
      </c>
      <c r="HQ185" s="90">
        <f t="shared" si="2246"/>
        <v>50</v>
      </c>
      <c r="HR185" s="90">
        <f t="shared" si="2247"/>
        <v>700</v>
      </c>
      <c r="HS185" s="90">
        <f t="shared" si="2248"/>
        <v>236</v>
      </c>
      <c r="HT185" s="159">
        <f t="shared" ref="HT185" si="2671">BD185+CV185+EY185+HB185</f>
        <v>750</v>
      </c>
      <c r="HU185" s="131">
        <f t="shared" ref="HU185" si="2672">BD185+CV185+EY185+FU185+GF185</f>
        <v>750</v>
      </c>
      <c r="HV185" s="131">
        <f t="shared" ref="HV185" si="2673">W185+AH185+AS185+BO185+BZ185</f>
        <v>750</v>
      </c>
      <c r="HW185" s="76"/>
      <c r="HX185" s="84">
        <f t="shared" ref="HX185" si="2674">AC185+AN185+AY185+BU185+CF185+CQ185+DX185+EI185</f>
        <v>236</v>
      </c>
      <c r="HY185" s="76"/>
      <c r="HZ185" s="76"/>
      <c r="IA185" s="76"/>
      <c r="IB185" s="76"/>
      <c r="IC185" s="76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68"/>
      <c r="JM185" s="68"/>
      <c r="JN185" s="68"/>
      <c r="JO185" s="68"/>
      <c r="JP185" s="68"/>
      <c r="JQ185" s="68"/>
      <c r="JR185" s="68"/>
      <c r="JS185" s="68"/>
      <c r="JT185" s="68"/>
      <c r="JU185" s="68"/>
      <c r="JV185" s="68"/>
      <c r="JW185" s="68"/>
      <c r="JX185" s="68"/>
      <c r="JY185" s="68"/>
      <c r="JZ185" s="68"/>
      <c r="KA185" s="68"/>
      <c r="KB185" s="68"/>
      <c r="KC185" s="68"/>
      <c r="KD185" s="68"/>
      <c r="KE185" s="68"/>
      <c r="KF185" s="68"/>
      <c r="KG185" s="68"/>
      <c r="KH185" s="68"/>
      <c r="KI185" s="68"/>
      <c r="KJ185" s="68"/>
      <c r="KK185" s="68"/>
      <c r="KL185" s="68"/>
      <c r="KM185" s="68"/>
      <c r="KN185" s="68"/>
      <c r="KO185" s="68"/>
      <c r="KP185" s="68"/>
      <c r="KQ185" s="68"/>
      <c r="KR185" s="68"/>
      <c r="KS185" s="68"/>
      <c r="KT185" s="68"/>
      <c r="KU185" s="68"/>
      <c r="KV185" s="68"/>
      <c r="KW185" s="68"/>
      <c r="KX185" s="68"/>
      <c r="KY185" s="68"/>
      <c r="KZ185" s="68"/>
      <c r="LA185" s="68"/>
      <c r="LB185" s="68"/>
      <c r="LC185" s="68"/>
      <c r="LD185" s="68"/>
      <c r="LE185" s="68"/>
      <c r="LF185" s="68"/>
      <c r="LG185" s="68"/>
    </row>
    <row r="186" spans="1:319" s="4" customFormat="1" ht="15.75" customHeight="1" x14ac:dyDescent="0.25">
      <c r="A186" s="33"/>
      <c r="B186" s="37">
        <v>45</v>
      </c>
      <c r="C186" s="64">
        <v>1</v>
      </c>
      <c r="D186" s="64"/>
      <c r="E186" s="65">
        <v>0.1</v>
      </c>
      <c r="F186" s="19" t="s">
        <v>1159</v>
      </c>
      <c r="G186" s="16" t="s">
        <v>375</v>
      </c>
      <c r="H186" s="17" t="s">
        <v>1184</v>
      </c>
      <c r="I186" s="87" t="s">
        <v>1148</v>
      </c>
      <c r="J186" s="34" t="s">
        <v>72</v>
      </c>
      <c r="K186" s="34" t="s">
        <v>1149</v>
      </c>
      <c r="L186" s="34" t="s">
        <v>1033</v>
      </c>
      <c r="M186" s="34">
        <v>75</v>
      </c>
      <c r="N186" s="34" t="s">
        <v>1242</v>
      </c>
      <c r="O186" s="34"/>
      <c r="P186" s="100" t="s">
        <v>192</v>
      </c>
      <c r="Q186" s="37">
        <v>38</v>
      </c>
      <c r="R186" s="55" t="s">
        <v>1190</v>
      </c>
      <c r="S186" s="89">
        <v>250</v>
      </c>
      <c r="T186" s="90">
        <f t="shared" si="2283"/>
        <v>250</v>
      </c>
      <c r="U186" s="90"/>
      <c r="V186" s="91"/>
      <c r="W186" s="90">
        <f t="shared" si="2284"/>
        <v>250</v>
      </c>
      <c r="X186" s="90">
        <f t="shared" si="2285"/>
        <v>50</v>
      </c>
      <c r="Y186" s="90">
        <f t="shared" si="2286"/>
        <v>25</v>
      </c>
      <c r="Z186" s="90"/>
      <c r="AA186" s="90">
        <f t="shared" si="2287"/>
        <v>25</v>
      </c>
      <c r="AB186" s="90">
        <f t="shared" si="2288"/>
        <v>225</v>
      </c>
      <c r="AC186" s="89">
        <v>40</v>
      </c>
      <c r="AD186" s="89">
        <v>250</v>
      </c>
      <c r="AE186" s="90">
        <f t="shared" si="2579"/>
        <v>250</v>
      </c>
      <c r="AF186" s="90"/>
      <c r="AG186" s="91"/>
      <c r="AH186" s="90">
        <f t="shared" si="2580"/>
        <v>250</v>
      </c>
      <c r="AI186" s="90">
        <v>0</v>
      </c>
      <c r="AJ186" s="90">
        <v>0</v>
      </c>
      <c r="AK186" s="90"/>
      <c r="AL186" s="90">
        <f t="shared" si="2581"/>
        <v>0</v>
      </c>
      <c r="AM186" s="90">
        <f t="shared" si="2582"/>
        <v>250</v>
      </c>
      <c r="AN186" s="177">
        <v>36</v>
      </c>
      <c r="AO186" s="89">
        <v>250</v>
      </c>
      <c r="AP186" s="90">
        <f t="shared" si="2467"/>
        <v>250</v>
      </c>
      <c r="AQ186" s="90"/>
      <c r="AR186" s="91"/>
      <c r="AS186" s="90">
        <f t="shared" si="2468"/>
        <v>250</v>
      </c>
      <c r="AT186" s="90">
        <v>0</v>
      </c>
      <c r="AU186" s="90">
        <v>0</v>
      </c>
      <c r="AV186" s="90"/>
      <c r="AW186" s="90">
        <f t="shared" si="2469"/>
        <v>0</v>
      </c>
      <c r="AX186" s="90">
        <f t="shared" si="2470"/>
        <v>250</v>
      </c>
      <c r="AY186" s="89">
        <v>55</v>
      </c>
      <c r="AZ186" s="89">
        <f t="shared" si="2218"/>
        <v>750</v>
      </c>
      <c r="BA186" s="90">
        <f t="shared" si="2219"/>
        <v>750</v>
      </c>
      <c r="BB186" s="90">
        <f t="shared" si="2220"/>
        <v>0</v>
      </c>
      <c r="BC186" s="90">
        <f t="shared" si="2221"/>
        <v>0</v>
      </c>
      <c r="BD186" s="90">
        <f t="shared" si="2222"/>
        <v>750</v>
      </c>
      <c r="BE186" s="90">
        <f t="shared" si="1886"/>
        <v>150</v>
      </c>
      <c r="BF186" s="90">
        <f t="shared" si="2223"/>
        <v>25</v>
      </c>
      <c r="BG186" s="90">
        <f t="shared" si="2224"/>
        <v>0</v>
      </c>
      <c r="BH186" s="90">
        <f t="shared" si="2225"/>
        <v>125</v>
      </c>
      <c r="BI186" s="90">
        <f t="shared" si="2226"/>
        <v>625</v>
      </c>
      <c r="BJ186" s="89">
        <f t="shared" si="2227"/>
        <v>131</v>
      </c>
      <c r="BK186" s="89">
        <v>250</v>
      </c>
      <c r="BL186" s="90">
        <f t="shared" si="2271"/>
        <v>0</v>
      </c>
      <c r="BM186" s="90"/>
      <c r="BN186" s="91"/>
      <c r="BO186" s="90">
        <f t="shared" si="2272"/>
        <v>0</v>
      </c>
      <c r="BP186" s="90">
        <f t="shared" si="2273"/>
        <v>0</v>
      </c>
      <c r="BQ186" s="90">
        <f t="shared" si="2274"/>
        <v>0</v>
      </c>
      <c r="BR186" s="90"/>
      <c r="BS186" s="90">
        <f t="shared" si="2275"/>
        <v>0</v>
      </c>
      <c r="BT186" s="90">
        <f t="shared" si="2276"/>
        <v>0</v>
      </c>
      <c r="BU186" s="89"/>
      <c r="BV186" s="89">
        <v>250</v>
      </c>
      <c r="BW186" s="90">
        <f t="shared" si="2561"/>
        <v>0</v>
      </c>
      <c r="BX186" s="90"/>
      <c r="BY186" s="91"/>
      <c r="BZ186" s="90">
        <f t="shared" si="2562"/>
        <v>0</v>
      </c>
      <c r="CA186" s="90">
        <f t="shared" si="2563"/>
        <v>0</v>
      </c>
      <c r="CB186" s="90">
        <f t="shared" si="2564"/>
        <v>0</v>
      </c>
      <c r="CC186" s="90"/>
      <c r="CD186" s="90">
        <f t="shared" si="2565"/>
        <v>0</v>
      </c>
      <c r="CE186" s="90">
        <f t="shared" si="2566"/>
        <v>0</v>
      </c>
      <c r="CF186" s="89"/>
      <c r="CG186" s="89">
        <v>250</v>
      </c>
      <c r="CH186" s="90">
        <f t="shared" si="2664"/>
        <v>0</v>
      </c>
      <c r="CI186" s="90"/>
      <c r="CJ186" s="91"/>
      <c r="CK186" s="90">
        <f t="shared" si="2665"/>
        <v>0</v>
      </c>
      <c r="CL186" s="90">
        <f t="shared" si="2666"/>
        <v>0</v>
      </c>
      <c r="CM186" s="90">
        <f t="shared" si="2667"/>
        <v>0</v>
      </c>
      <c r="CN186" s="90"/>
      <c r="CO186" s="90">
        <f t="shared" si="2668"/>
        <v>0</v>
      </c>
      <c r="CP186" s="90">
        <f t="shared" si="2669"/>
        <v>0</v>
      </c>
      <c r="CQ186" s="89"/>
      <c r="CR186" s="89">
        <f t="shared" si="2228"/>
        <v>750</v>
      </c>
      <c r="CS186" s="90">
        <f t="shared" si="2229"/>
        <v>0</v>
      </c>
      <c r="CT186" s="90">
        <f t="shared" si="2230"/>
        <v>0</v>
      </c>
      <c r="CU186" s="90">
        <f t="shared" si="2231"/>
        <v>0</v>
      </c>
      <c r="CV186" s="90">
        <f t="shared" si="2232"/>
        <v>0</v>
      </c>
      <c r="CW186" s="90">
        <f t="shared" si="1887"/>
        <v>0</v>
      </c>
      <c r="CX186" s="90">
        <f t="shared" si="2233"/>
        <v>0</v>
      </c>
      <c r="CY186" s="90">
        <f t="shared" si="2234"/>
        <v>0</v>
      </c>
      <c r="CZ186" s="90">
        <f t="shared" si="2235"/>
        <v>0</v>
      </c>
      <c r="DA186" s="90">
        <f t="shared" si="2236"/>
        <v>0</v>
      </c>
      <c r="DB186" s="89">
        <f t="shared" si="2237"/>
        <v>0</v>
      </c>
      <c r="DC186" s="191">
        <f t="shared" si="2249"/>
        <v>1500</v>
      </c>
      <c r="DD186" s="191">
        <f t="shared" si="2250"/>
        <v>750</v>
      </c>
      <c r="DE186" s="191">
        <f t="shared" si="2251"/>
        <v>0</v>
      </c>
      <c r="DF186" s="191">
        <f t="shared" si="2252"/>
        <v>0</v>
      </c>
      <c r="DG186" s="191">
        <f t="shared" si="2253"/>
        <v>750</v>
      </c>
      <c r="DH186" s="191">
        <f t="shared" si="2254"/>
        <v>150</v>
      </c>
      <c r="DI186" s="191">
        <f t="shared" si="2255"/>
        <v>25</v>
      </c>
      <c r="DJ186" s="191">
        <f t="shared" si="2256"/>
        <v>0</v>
      </c>
      <c r="DK186" s="191">
        <f t="shared" si="2257"/>
        <v>125</v>
      </c>
      <c r="DL186" s="191">
        <f t="shared" si="2258"/>
        <v>625</v>
      </c>
      <c r="DM186" s="191">
        <f t="shared" si="2259"/>
        <v>131</v>
      </c>
      <c r="DN186" s="89">
        <v>250</v>
      </c>
      <c r="DO186" s="90">
        <f t="shared" si="2573"/>
        <v>0</v>
      </c>
      <c r="DP186" s="90"/>
      <c r="DQ186" s="91"/>
      <c r="DR186" s="90">
        <f t="shared" si="2574"/>
        <v>0</v>
      </c>
      <c r="DS186" s="90">
        <f t="shared" si="2575"/>
        <v>0</v>
      </c>
      <c r="DT186" s="90">
        <f t="shared" si="2576"/>
        <v>0</v>
      </c>
      <c r="DU186" s="90"/>
      <c r="DV186" s="90">
        <f t="shared" si="2577"/>
        <v>0</v>
      </c>
      <c r="DW186" s="90">
        <f t="shared" si="2578"/>
        <v>0</v>
      </c>
      <c r="DX186" s="89"/>
      <c r="DY186" s="89">
        <v>250</v>
      </c>
      <c r="DZ186" s="90">
        <f t="shared" si="2462"/>
        <v>0</v>
      </c>
      <c r="EA186" s="90"/>
      <c r="EB186" s="91"/>
      <c r="EC186" s="90">
        <f t="shared" si="2463"/>
        <v>0</v>
      </c>
      <c r="ED186" s="90">
        <f t="shared" si="2464"/>
        <v>0</v>
      </c>
      <c r="EE186" s="90">
        <f t="shared" si="2471"/>
        <v>0</v>
      </c>
      <c r="EF186" s="90"/>
      <c r="EG186" s="90">
        <f t="shared" si="2465"/>
        <v>0</v>
      </c>
      <c r="EH186" s="90">
        <f t="shared" si="2466"/>
        <v>0</v>
      </c>
      <c r="EI186" s="89"/>
      <c r="EJ186" s="89">
        <v>250</v>
      </c>
      <c r="EK186" s="90">
        <f t="shared" si="2567"/>
        <v>0</v>
      </c>
      <c r="EL186" s="90"/>
      <c r="EM186" s="91"/>
      <c r="EN186" s="90">
        <f t="shared" si="2568"/>
        <v>0</v>
      </c>
      <c r="EO186" s="90">
        <f t="shared" si="2569"/>
        <v>0</v>
      </c>
      <c r="EP186" s="90">
        <f t="shared" si="2570"/>
        <v>0</v>
      </c>
      <c r="EQ186" s="90"/>
      <c r="ER186" s="90">
        <f t="shared" si="2571"/>
        <v>0</v>
      </c>
      <c r="ES186" s="90">
        <f t="shared" si="2572"/>
        <v>0</v>
      </c>
      <c r="ET186" s="89"/>
      <c r="EU186" s="89">
        <f t="shared" si="2158"/>
        <v>750</v>
      </c>
      <c r="EV186" s="90">
        <f t="shared" si="2159"/>
        <v>0</v>
      </c>
      <c r="EW186" s="90">
        <f t="shared" si="2160"/>
        <v>0</v>
      </c>
      <c r="EX186" s="90">
        <f t="shared" si="2161"/>
        <v>0</v>
      </c>
      <c r="EY186" s="90">
        <f t="shared" si="2162"/>
        <v>0</v>
      </c>
      <c r="EZ186" s="90">
        <f t="shared" si="1888"/>
        <v>0</v>
      </c>
      <c r="FA186" s="90">
        <f t="shared" si="2163"/>
        <v>0</v>
      </c>
      <c r="FB186" s="90">
        <f t="shared" si="2164"/>
        <v>0</v>
      </c>
      <c r="FC186" s="90">
        <f t="shared" si="2165"/>
        <v>0</v>
      </c>
      <c r="FD186" s="90">
        <f t="shared" si="2166"/>
        <v>0</v>
      </c>
      <c r="FE186" s="89">
        <f t="shared" si="2167"/>
        <v>0</v>
      </c>
      <c r="FF186" s="191">
        <f t="shared" si="2260"/>
        <v>2250</v>
      </c>
      <c r="FG186" s="191">
        <f t="shared" si="2261"/>
        <v>750</v>
      </c>
      <c r="FH186" s="191">
        <f t="shared" si="2262"/>
        <v>0</v>
      </c>
      <c r="FI186" s="191">
        <f t="shared" si="2263"/>
        <v>0</v>
      </c>
      <c r="FJ186" s="191">
        <f t="shared" si="2264"/>
        <v>750</v>
      </c>
      <c r="FK186" s="191">
        <f t="shared" si="2265"/>
        <v>150</v>
      </c>
      <c r="FL186" s="191">
        <f t="shared" si="2266"/>
        <v>25</v>
      </c>
      <c r="FM186" s="191">
        <f t="shared" si="2267"/>
        <v>0</v>
      </c>
      <c r="FN186" s="191">
        <f t="shared" si="2268"/>
        <v>125</v>
      </c>
      <c r="FO186" s="191">
        <f t="shared" si="2269"/>
        <v>625</v>
      </c>
      <c r="FP186" s="191">
        <f t="shared" si="2270"/>
        <v>131</v>
      </c>
      <c r="FQ186" s="89">
        <v>250</v>
      </c>
      <c r="FR186" s="90">
        <f t="shared" si="2277"/>
        <v>0</v>
      </c>
      <c r="FS186" s="90"/>
      <c r="FT186" s="91"/>
      <c r="FU186" s="90">
        <f t="shared" si="2278"/>
        <v>0</v>
      </c>
      <c r="FV186" s="90">
        <f t="shared" si="2279"/>
        <v>0</v>
      </c>
      <c r="FW186" s="90">
        <f t="shared" si="2280"/>
        <v>0</v>
      </c>
      <c r="FX186" s="90"/>
      <c r="FY186" s="90">
        <f t="shared" si="2281"/>
        <v>0</v>
      </c>
      <c r="FZ186" s="90">
        <f t="shared" si="2282"/>
        <v>0</v>
      </c>
      <c r="GA186" s="89"/>
      <c r="GB186" s="89">
        <v>250</v>
      </c>
      <c r="GC186" s="90">
        <f t="shared" si="2472"/>
        <v>0</v>
      </c>
      <c r="GD186" s="90"/>
      <c r="GE186" s="91"/>
      <c r="GF186" s="90">
        <f t="shared" si="2473"/>
        <v>0</v>
      </c>
      <c r="GG186" s="90">
        <f t="shared" si="2474"/>
        <v>0</v>
      </c>
      <c r="GH186" s="90">
        <f t="shared" si="2475"/>
        <v>0</v>
      </c>
      <c r="GI186" s="90"/>
      <c r="GJ186" s="90">
        <f t="shared" si="2476"/>
        <v>0</v>
      </c>
      <c r="GK186" s="90">
        <f t="shared" si="2477"/>
        <v>0</v>
      </c>
      <c r="GL186" s="89"/>
      <c r="GM186" s="89">
        <v>250</v>
      </c>
      <c r="GN186" s="90">
        <f t="shared" si="2450"/>
        <v>0</v>
      </c>
      <c r="GO186" s="90"/>
      <c r="GP186" s="91"/>
      <c r="GQ186" s="90">
        <f t="shared" si="2451"/>
        <v>0</v>
      </c>
      <c r="GR186" s="90">
        <f t="shared" si="2452"/>
        <v>0</v>
      </c>
      <c r="GS186" s="90">
        <f t="shared" si="2453"/>
        <v>0</v>
      </c>
      <c r="GT186" s="90"/>
      <c r="GU186" s="90">
        <f t="shared" si="2454"/>
        <v>0</v>
      </c>
      <c r="GV186" s="90">
        <f t="shared" si="2455"/>
        <v>0</v>
      </c>
      <c r="GW186" s="89"/>
      <c r="GX186" s="89">
        <f t="shared" si="2197"/>
        <v>750</v>
      </c>
      <c r="GY186" s="90">
        <f t="shared" si="2198"/>
        <v>0</v>
      </c>
      <c r="GZ186" s="90">
        <f t="shared" si="2199"/>
        <v>0</v>
      </c>
      <c r="HA186" s="90">
        <f t="shared" si="2200"/>
        <v>0</v>
      </c>
      <c r="HB186" s="90">
        <f t="shared" si="2201"/>
        <v>0</v>
      </c>
      <c r="HC186" s="90">
        <f t="shared" si="1889"/>
        <v>0</v>
      </c>
      <c r="HD186" s="90">
        <f t="shared" si="2202"/>
        <v>0</v>
      </c>
      <c r="HE186" s="90">
        <f t="shared" si="2203"/>
        <v>0</v>
      </c>
      <c r="HF186" s="90">
        <f t="shared" si="2204"/>
        <v>0</v>
      </c>
      <c r="HG186" s="90">
        <f t="shared" si="2205"/>
        <v>0</v>
      </c>
      <c r="HH186" s="89">
        <f t="shared" si="2206"/>
        <v>0</v>
      </c>
      <c r="HI186" s="90">
        <f t="shared" si="2238"/>
        <v>3000</v>
      </c>
      <c r="HJ186" s="90">
        <f t="shared" si="2239"/>
        <v>750</v>
      </c>
      <c r="HK186" s="90">
        <f t="shared" si="2240"/>
        <v>0</v>
      </c>
      <c r="HL186" s="90">
        <f t="shared" si="2241"/>
        <v>0</v>
      </c>
      <c r="HM186" s="90">
        <f t="shared" si="2242"/>
        <v>750</v>
      </c>
      <c r="HN186" s="90">
        <f t="shared" si="2243"/>
        <v>50</v>
      </c>
      <c r="HO186" s="90">
        <f t="shared" si="2244"/>
        <v>25</v>
      </c>
      <c r="HP186" s="90">
        <f t="shared" si="2245"/>
        <v>0</v>
      </c>
      <c r="HQ186" s="90">
        <f t="shared" si="2246"/>
        <v>25</v>
      </c>
      <c r="HR186" s="90">
        <f t="shared" si="2247"/>
        <v>725</v>
      </c>
      <c r="HS186" s="90">
        <f t="shared" si="2248"/>
        <v>131</v>
      </c>
      <c r="HT186" s="159">
        <f t="shared" si="1884"/>
        <v>750</v>
      </c>
      <c r="HU186" s="131">
        <f t="shared" si="1885"/>
        <v>750</v>
      </c>
      <c r="HV186" s="131">
        <f t="shared" si="1890"/>
        <v>750</v>
      </c>
      <c r="HW186" s="76"/>
      <c r="HX186" s="84">
        <f t="shared" si="2670"/>
        <v>131</v>
      </c>
      <c r="HY186" s="76"/>
      <c r="HZ186" s="76"/>
      <c r="IA186" s="76"/>
      <c r="IB186" s="76"/>
      <c r="IC186" s="76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  <c r="LE186" s="68"/>
      <c r="LF186" s="68"/>
      <c r="LG186" s="68"/>
    </row>
    <row r="187" spans="1:319" s="33" customFormat="1" ht="15.75" customHeight="1" x14ac:dyDescent="0.25">
      <c r="A187" s="33">
        <v>1</v>
      </c>
      <c r="B187" s="37">
        <v>46</v>
      </c>
      <c r="C187" s="64">
        <v>1</v>
      </c>
      <c r="D187" s="64"/>
      <c r="E187" s="65">
        <v>0.1</v>
      </c>
      <c r="F187" s="19" t="s">
        <v>846</v>
      </c>
      <c r="G187" s="16" t="s">
        <v>375</v>
      </c>
      <c r="H187" s="17" t="s">
        <v>767</v>
      </c>
      <c r="I187" s="87" t="s">
        <v>769</v>
      </c>
      <c r="J187" s="35" t="s">
        <v>75</v>
      </c>
      <c r="K187" s="92" t="s">
        <v>170</v>
      </c>
      <c r="L187" s="34" t="s">
        <v>1014</v>
      </c>
      <c r="M187" s="34">
        <v>80</v>
      </c>
      <c r="N187" s="34" t="s">
        <v>1242</v>
      </c>
      <c r="O187" s="34"/>
      <c r="P187" s="100" t="s">
        <v>192</v>
      </c>
      <c r="Q187" s="37">
        <v>39</v>
      </c>
      <c r="R187" s="39" t="s">
        <v>768</v>
      </c>
      <c r="S187" s="89">
        <v>250</v>
      </c>
      <c r="T187" s="90">
        <f t="shared" si="2283"/>
        <v>250</v>
      </c>
      <c r="U187" s="90"/>
      <c r="V187" s="91"/>
      <c r="W187" s="90">
        <f t="shared" si="2284"/>
        <v>250</v>
      </c>
      <c r="X187" s="90">
        <f t="shared" si="2285"/>
        <v>50</v>
      </c>
      <c r="Y187" s="90">
        <f t="shared" si="2286"/>
        <v>25</v>
      </c>
      <c r="Z187" s="90"/>
      <c r="AA187" s="90">
        <f t="shared" si="2287"/>
        <v>25</v>
      </c>
      <c r="AB187" s="90">
        <f t="shared" si="2288"/>
        <v>225</v>
      </c>
      <c r="AC187" s="89">
        <v>43</v>
      </c>
      <c r="AD187" s="89">
        <v>250</v>
      </c>
      <c r="AE187" s="90">
        <f t="shared" si="2579"/>
        <v>250</v>
      </c>
      <c r="AF187" s="90"/>
      <c r="AG187" s="91"/>
      <c r="AH187" s="90">
        <f t="shared" si="2580"/>
        <v>250</v>
      </c>
      <c r="AI187" s="90">
        <v>0</v>
      </c>
      <c r="AJ187" s="90">
        <v>0</v>
      </c>
      <c r="AK187" s="90"/>
      <c r="AL187" s="90">
        <f t="shared" si="2581"/>
        <v>0</v>
      </c>
      <c r="AM187" s="90">
        <f t="shared" si="2582"/>
        <v>250</v>
      </c>
      <c r="AN187" s="177">
        <v>51</v>
      </c>
      <c r="AO187" s="89">
        <v>250</v>
      </c>
      <c r="AP187" s="90">
        <f t="shared" si="2467"/>
        <v>250</v>
      </c>
      <c r="AQ187" s="90"/>
      <c r="AR187" s="91"/>
      <c r="AS187" s="90">
        <f t="shared" si="2468"/>
        <v>250</v>
      </c>
      <c r="AT187" s="90">
        <v>0</v>
      </c>
      <c r="AU187" s="90">
        <v>0</v>
      </c>
      <c r="AV187" s="90"/>
      <c r="AW187" s="90">
        <f t="shared" si="2469"/>
        <v>0</v>
      </c>
      <c r="AX187" s="90">
        <f t="shared" si="2470"/>
        <v>250</v>
      </c>
      <c r="AY187" s="89">
        <v>54</v>
      </c>
      <c r="AZ187" s="89">
        <f t="shared" si="2218"/>
        <v>750</v>
      </c>
      <c r="BA187" s="90">
        <f t="shared" si="2219"/>
        <v>750</v>
      </c>
      <c r="BB187" s="90">
        <f t="shared" si="2220"/>
        <v>0</v>
      </c>
      <c r="BC187" s="90">
        <f t="shared" si="2221"/>
        <v>0</v>
      </c>
      <c r="BD187" s="90">
        <f t="shared" si="2222"/>
        <v>750</v>
      </c>
      <c r="BE187" s="90">
        <f t="shared" si="1886"/>
        <v>150</v>
      </c>
      <c r="BF187" s="90">
        <f t="shared" si="2223"/>
        <v>25</v>
      </c>
      <c r="BG187" s="90">
        <f t="shared" si="2224"/>
        <v>0</v>
      </c>
      <c r="BH187" s="90">
        <f t="shared" si="2225"/>
        <v>125</v>
      </c>
      <c r="BI187" s="90">
        <f t="shared" si="2226"/>
        <v>625</v>
      </c>
      <c r="BJ187" s="89">
        <f t="shared" si="2227"/>
        <v>148</v>
      </c>
      <c r="BK187" s="89">
        <v>250</v>
      </c>
      <c r="BL187" s="90">
        <f t="shared" si="2271"/>
        <v>0</v>
      </c>
      <c r="BM187" s="90"/>
      <c r="BN187" s="91"/>
      <c r="BO187" s="90">
        <f t="shared" si="2272"/>
        <v>0</v>
      </c>
      <c r="BP187" s="90">
        <f t="shared" si="2273"/>
        <v>0</v>
      </c>
      <c r="BQ187" s="90">
        <f t="shared" si="2274"/>
        <v>0</v>
      </c>
      <c r="BR187" s="90"/>
      <c r="BS187" s="90">
        <f t="shared" si="2275"/>
        <v>0</v>
      </c>
      <c r="BT187" s="90">
        <f t="shared" si="2276"/>
        <v>0</v>
      </c>
      <c r="BU187" s="89"/>
      <c r="BV187" s="89">
        <v>250</v>
      </c>
      <c r="BW187" s="90">
        <f t="shared" si="2561"/>
        <v>0</v>
      </c>
      <c r="BX187" s="90"/>
      <c r="BY187" s="91"/>
      <c r="BZ187" s="90">
        <f t="shared" si="2562"/>
        <v>0</v>
      </c>
      <c r="CA187" s="90">
        <f t="shared" si="2563"/>
        <v>0</v>
      </c>
      <c r="CB187" s="90">
        <f t="shared" si="2564"/>
        <v>0</v>
      </c>
      <c r="CC187" s="90"/>
      <c r="CD187" s="90">
        <f t="shared" si="2565"/>
        <v>0</v>
      </c>
      <c r="CE187" s="90">
        <f t="shared" si="2566"/>
        <v>0</v>
      </c>
      <c r="CF187" s="89"/>
      <c r="CG187" s="89">
        <v>250</v>
      </c>
      <c r="CH187" s="90">
        <f t="shared" si="2664"/>
        <v>0</v>
      </c>
      <c r="CI187" s="90"/>
      <c r="CJ187" s="91"/>
      <c r="CK187" s="90">
        <f t="shared" si="2665"/>
        <v>0</v>
      </c>
      <c r="CL187" s="90">
        <f t="shared" si="2666"/>
        <v>0</v>
      </c>
      <c r="CM187" s="90">
        <f t="shared" si="2667"/>
        <v>0</v>
      </c>
      <c r="CN187" s="90"/>
      <c r="CO187" s="90">
        <f t="shared" si="2668"/>
        <v>0</v>
      </c>
      <c r="CP187" s="90">
        <f t="shared" si="2669"/>
        <v>0</v>
      </c>
      <c r="CQ187" s="89"/>
      <c r="CR187" s="89">
        <f t="shared" si="2228"/>
        <v>750</v>
      </c>
      <c r="CS187" s="90">
        <f t="shared" si="2229"/>
        <v>0</v>
      </c>
      <c r="CT187" s="90">
        <f t="shared" si="2230"/>
        <v>0</v>
      </c>
      <c r="CU187" s="90">
        <f t="shared" si="2231"/>
        <v>0</v>
      </c>
      <c r="CV187" s="90">
        <f t="shared" si="2232"/>
        <v>0</v>
      </c>
      <c r="CW187" s="90">
        <f t="shared" si="1887"/>
        <v>0</v>
      </c>
      <c r="CX187" s="90">
        <f t="shared" si="2233"/>
        <v>0</v>
      </c>
      <c r="CY187" s="90">
        <f t="shared" si="2234"/>
        <v>0</v>
      </c>
      <c r="CZ187" s="90">
        <f t="shared" si="2235"/>
        <v>0</v>
      </c>
      <c r="DA187" s="90">
        <f t="shared" si="2236"/>
        <v>0</v>
      </c>
      <c r="DB187" s="89">
        <f t="shared" si="2237"/>
        <v>0</v>
      </c>
      <c r="DC187" s="191">
        <f t="shared" si="2249"/>
        <v>1500</v>
      </c>
      <c r="DD187" s="191">
        <f t="shared" si="2250"/>
        <v>750</v>
      </c>
      <c r="DE187" s="191">
        <f t="shared" si="2251"/>
        <v>0</v>
      </c>
      <c r="DF187" s="191">
        <f t="shared" si="2252"/>
        <v>0</v>
      </c>
      <c r="DG187" s="191">
        <f t="shared" si="2253"/>
        <v>750</v>
      </c>
      <c r="DH187" s="191">
        <f t="shared" si="2254"/>
        <v>150</v>
      </c>
      <c r="DI187" s="191">
        <f t="shared" si="2255"/>
        <v>25</v>
      </c>
      <c r="DJ187" s="191">
        <f t="shared" si="2256"/>
        <v>0</v>
      </c>
      <c r="DK187" s="191">
        <f t="shared" si="2257"/>
        <v>125</v>
      </c>
      <c r="DL187" s="191">
        <f t="shared" si="2258"/>
        <v>625</v>
      </c>
      <c r="DM187" s="191">
        <f t="shared" si="2259"/>
        <v>148</v>
      </c>
      <c r="DN187" s="89">
        <v>250</v>
      </c>
      <c r="DO187" s="90">
        <f t="shared" si="2573"/>
        <v>0</v>
      </c>
      <c r="DP187" s="90"/>
      <c r="DQ187" s="91"/>
      <c r="DR187" s="90">
        <f t="shared" si="2574"/>
        <v>0</v>
      </c>
      <c r="DS187" s="90">
        <f t="shared" si="2575"/>
        <v>0</v>
      </c>
      <c r="DT187" s="90">
        <f t="shared" si="2576"/>
        <v>0</v>
      </c>
      <c r="DU187" s="90"/>
      <c r="DV187" s="90">
        <f t="shared" si="2577"/>
        <v>0</v>
      </c>
      <c r="DW187" s="90">
        <f t="shared" si="2578"/>
        <v>0</v>
      </c>
      <c r="DX187" s="89"/>
      <c r="DY187" s="89">
        <v>250</v>
      </c>
      <c r="DZ187" s="90">
        <f t="shared" ref="DZ187" si="2675">IF(EI187&gt;0,DY187,0)</f>
        <v>0</v>
      </c>
      <c r="EA187" s="90"/>
      <c r="EB187" s="91"/>
      <c r="EC187" s="90">
        <f t="shared" ref="EC187" si="2676">DZ187+EA187+EB187</f>
        <v>0</v>
      </c>
      <c r="ED187" s="90">
        <f t="shared" ref="ED187" si="2677">EC187*20%</f>
        <v>0</v>
      </c>
      <c r="EE187" s="90">
        <f t="shared" ref="EE187" si="2678">EC187*E187</f>
        <v>0</v>
      </c>
      <c r="EF187" s="90"/>
      <c r="EG187" s="90">
        <f t="shared" ref="EG187" si="2679">ED187-EE187+EF187</f>
        <v>0</v>
      </c>
      <c r="EH187" s="90">
        <f t="shared" ref="EH187" si="2680">EC187-EG187</f>
        <v>0</v>
      </c>
      <c r="EI187" s="89"/>
      <c r="EJ187" s="89">
        <v>250</v>
      </c>
      <c r="EK187" s="90">
        <f t="shared" si="2567"/>
        <v>0</v>
      </c>
      <c r="EL187" s="90"/>
      <c r="EM187" s="91"/>
      <c r="EN187" s="90">
        <f t="shared" si="2568"/>
        <v>0</v>
      </c>
      <c r="EO187" s="90">
        <f t="shared" si="2569"/>
        <v>0</v>
      </c>
      <c r="EP187" s="90">
        <f t="shared" si="2570"/>
        <v>0</v>
      </c>
      <c r="EQ187" s="90"/>
      <c r="ER187" s="90">
        <f t="shared" si="2571"/>
        <v>0</v>
      </c>
      <c r="ES187" s="90">
        <f t="shared" si="2572"/>
        <v>0</v>
      </c>
      <c r="ET187" s="89"/>
      <c r="EU187" s="89">
        <f t="shared" si="2158"/>
        <v>750</v>
      </c>
      <c r="EV187" s="90">
        <f t="shared" si="2159"/>
        <v>0</v>
      </c>
      <c r="EW187" s="90">
        <f t="shared" si="2160"/>
        <v>0</v>
      </c>
      <c r="EX187" s="90">
        <f t="shared" si="2161"/>
        <v>0</v>
      </c>
      <c r="EY187" s="90">
        <f t="shared" si="2162"/>
        <v>0</v>
      </c>
      <c r="EZ187" s="90">
        <f t="shared" si="1888"/>
        <v>0</v>
      </c>
      <c r="FA187" s="90">
        <f t="shared" si="2163"/>
        <v>0</v>
      </c>
      <c r="FB187" s="90">
        <f t="shared" si="2164"/>
        <v>0</v>
      </c>
      <c r="FC187" s="90">
        <f t="shared" si="2165"/>
        <v>0</v>
      </c>
      <c r="FD187" s="90">
        <f t="shared" si="2166"/>
        <v>0</v>
      </c>
      <c r="FE187" s="89">
        <f t="shared" si="2167"/>
        <v>0</v>
      </c>
      <c r="FF187" s="191">
        <f t="shared" si="2260"/>
        <v>2250</v>
      </c>
      <c r="FG187" s="191">
        <f t="shared" si="2261"/>
        <v>750</v>
      </c>
      <c r="FH187" s="191">
        <f t="shared" si="2262"/>
        <v>0</v>
      </c>
      <c r="FI187" s="191">
        <f t="shared" si="2263"/>
        <v>0</v>
      </c>
      <c r="FJ187" s="191">
        <f t="shared" si="2264"/>
        <v>750</v>
      </c>
      <c r="FK187" s="191">
        <f t="shared" si="2265"/>
        <v>150</v>
      </c>
      <c r="FL187" s="191">
        <f t="shared" si="2266"/>
        <v>25</v>
      </c>
      <c r="FM187" s="191">
        <f t="shared" si="2267"/>
        <v>0</v>
      </c>
      <c r="FN187" s="191">
        <f t="shared" si="2268"/>
        <v>125</v>
      </c>
      <c r="FO187" s="191">
        <f t="shared" si="2269"/>
        <v>625</v>
      </c>
      <c r="FP187" s="191">
        <f t="shared" si="2270"/>
        <v>148</v>
      </c>
      <c r="FQ187" s="89">
        <v>250</v>
      </c>
      <c r="FR187" s="90">
        <f t="shared" si="2277"/>
        <v>0</v>
      </c>
      <c r="FS187" s="90"/>
      <c r="FT187" s="91"/>
      <c r="FU187" s="90">
        <f t="shared" si="2278"/>
        <v>0</v>
      </c>
      <c r="FV187" s="90">
        <f t="shared" si="2279"/>
        <v>0</v>
      </c>
      <c r="FW187" s="90">
        <f t="shared" si="2280"/>
        <v>0</v>
      </c>
      <c r="FX187" s="90"/>
      <c r="FY187" s="90">
        <f t="shared" si="2281"/>
        <v>0</v>
      </c>
      <c r="FZ187" s="90">
        <f t="shared" si="2282"/>
        <v>0</v>
      </c>
      <c r="GA187" s="89"/>
      <c r="GB187" s="89">
        <v>250</v>
      </c>
      <c r="GC187" s="90">
        <f t="shared" si="2472"/>
        <v>0</v>
      </c>
      <c r="GD187" s="90"/>
      <c r="GE187" s="91"/>
      <c r="GF187" s="90">
        <f t="shared" si="2473"/>
        <v>0</v>
      </c>
      <c r="GG187" s="90">
        <f t="shared" si="2474"/>
        <v>0</v>
      </c>
      <c r="GH187" s="90">
        <f t="shared" si="2475"/>
        <v>0</v>
      </c>
      <c r="GI187" s="90"/>
      <c r="GJ187" s="90">
        <f t="shared" si="2476"/>
        <v>0</v>
      </c>
      <c r="GK187" s="90">
        <f t="shared" si="2477"/>
        <v>0</v>
      </c>
      <c r="GL187" s="89"/>
      <c r="GM187" s="89">
        <v>250</v>
      </c>
      <c r="GN187" s="90">
        <f t="shared" si="2450"/>
        <v>0</v>
      </c>
      <c r="GO187" s="90"/>
      <c r="GP187" s="91"/>
      <c r="GQ187" s="90">
        <f t="shared" si="2451"/>
        <v>0</v>
      </c>
      <c r="GR187" s="90">
        <f t="shared" si="2452"/>
        <v>0</v>
      </c>
      <c r="GS187" s="90">
        <f t="shared" si="2453"/>
        <v>0</v>
      </c>
      <c r="GT187" s="90"/>
      <c r="GU187" s="90">
        <f t="shared" si="2454"/>
        <v>0</v>
      </c>
      <c r="GV187" s="90">
        <f t="shared" si="2455"/>
        <v>0</v>
      </c>
      <c r="GW187" s="89"/>
      <c r="GX187" s="89">
        <f t="shared" si="2197"/>
        <v>750</v>
      </c>
      <c r="GY187" s="90">
        <f t="shared" si="2198"/>
        <v>0</v>
      </c>
      <c r="GZ187" s="90">
        <f t="shared" si="2199"/>
        <v>0</v>
      </c>
      <c r="HA187" s="90">
        <f t="shared" si="2200"/>
        <v>0</v>
      </c>
      <c r="HB187" s="90">
        <f t="shared" si="2201"/>
        <v>0</v>
      </c>
      <c r="HC187" s="90">
        <f t="shared" si="1889"/>
        <v>0</v>
      </c>
      <c r="HD187" s="90">
        <f t="shared" si="2202"/>
        <v>0</v>
      </c>
      <c r="HE187" s="90">
        <f t="shared" si="2203"/>
        <v>0</v>
      </c>
      <c r="HF187" s="90">
        <f t="shared" si="2204"/>
        <v>0</v>
      </c>
      <c r="HG187" s="90">
        <f t="shared" si="2205"/>
        <v>0</v>
      </c>
      <c r="HH187" s="89">
        <f t="shared" si="2206"/>
        <v>0</v>
      </c>
      <c r="HI187" s="90">
        <f t="shared" si="2238"/>
        <v>3000</v>
      </c>
      <c r="HJ187" s="90">
        <f t="shared" si="2239"/>
        <v>750</v>
      </c>
      <c r="HK187" s="90">
        <f t="shared" si="2240"/>
        <v>0</v>
      </c>
      <c r="HL187" s="90">
        <f t="shared" si="2241"/>
        <v>0</v>
      </c>
      <c r="HM187" s="90">
        <f t="shared" si="2242"/>
        <v>750</v>
      </c>
      <c r="HN187" s="90">
        <f t="shared" si="2243"/>
        <v>50</v>
      </c>
      <c r="HO187" s="90">
        <f t="shared" si="2244"/>
        <v>25</v>
      </c>
      <c r="HP187" s="90">
        <f t="shared" si="2245"/>
        <v>0</v>
      </c>
      <c r="HQ187" s="90">
        <f t="shared" si="2246"/>
        <v>25</v>
      </c>
      <c r="HR187" s="90">
        <f t="shared" si="2247"/>
        <v>725</v>
      </c>
      <c r="HS187" s="90">
        <f t="shared" si="2248"/>
        <v>148</v>
      </c>
      <c r="HT187" s="159">
        <f t="shared" si="1884"/>
        <v>750</v>
      </c>
      <c r="HU187" s="131">
        <f t="shared" si="1885"/>
        <v>750</v>
      </c>
      <c r="HV187" s="131">
        <f t="shared" si="1890"/>
        <v>750</v>
      </c>
      <c r="HW187" s="76"/>
      <c r="HX187" s="84">
        <f t="shared" si="2670"/>
        <v>148</v>
      </c>
      <c r="HY187" s="76"/>
      <c r="HZ187" s="76"/>
      <c r="IA187" s="76"/>
      <c r="IB187" s="76"/>
      <c r="IC187" s="76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68"/>
      <c r="JM187" s="68"/>
      <c r="JN187" s="68"/>
      <c r="JO187" s="68"/>
      <c r="JP187" s="68"/>
      <c r="JQ187" s="68"/>
      <c r="JR187" s="68"/>
      <c r="JS187" s="68"/>
      <c r="JT187" s="68"/>
      <c r="JU187" s="68"/>
      <c r="JV187" s="68"/>
      <c r="JW187" s="68"/>
      <c r="JX187" s="68"/>
      <c r="JY187" s="68"/>
      <c r="JZ187" s="68"/>
      <c r="KA187" s="68"/>
      <c r="KB187" s="68"/>
      <c r="KC187" s="68"/>
      <c r="KD187" s="68"/>
      <c r="KE187" s="68"/>
      <c r="KF187" s="68"/>
      <c r="KG187" s="68"/>
      <c r="KH187" s="68"/>
      <c r="KI187" s="68"/>
      <c r="KJ187" s="68"/>
      <c r="KK187" s="68"/>
      <c r="KL187" s="68"/>
      <c r="KM187" s="68"/>
      <c r="KN187" s="68"/>
      <c r="KO187" s="68"/>
      <c r="KP187" s="68"/>
      <c r="KQ187" s="68"/>
      <c r="KR187" s="68"/>
      <c r="KS187" s="68"/>
      <c r="KT187" s="68"/>
      <c r="KU187" s="68"/>
      <c r="KV187" s="68"/>
      <c r="KW187" s="68"/>
      <c r="KX187" s="68"/>
      <c r="KY187" s="68"/>
      <c r="KZ187" s="68"/>
      <c r="LA187" s="68"/>
      <c r="LB187" s="68"/>
      <c r="LC187" s="68"/>
      <c r="LD187" s="68"/>
      <c r="LE187" s="68"/>
      <c r="LF187" s="68"/>
      <c r="LG187" s="68"/>
    </row>
    <row r="188" spans="1:319" s="9" customFormat="1" ht="13.5" customHeight="1" x14ac:dyDescent="0.2">
      <c r="A188" s="51"/>
      <c r="B188" s="52">
        <f>B187</f>
        <v>46</v>
      </c>
      <c r="C188" s="56"/>
      <c r="D188" s="56"/>
      <c r="E188" s="57"/>
      <c r="F188" s="14"/>
      <c r="G188" s="14"/>
      <c r="H188" s="14"/>
      <c r="I188" s="14"/>
      <c r="J188" s="54" t="s">
        <v>5</v>
      </c>
      <c r="K188" s="54"/>
      <c r="L188" s="54"/>
      <c r="M188" s="54"/>
      <c r="N188" s="94"/>
      <c r="O188" s="94"/>
      <c r="P188" s="86" t="s">
        <v>4</v>
      </c>
      <c r="Q188" s="163">
        <f>Q187</f>
        <v>39</v>
      </c>
      <c r="R188" s="181"/>
      <c r="S188" s="95">
        <f t="shared" ref="S188:AC188" si="2681">SUM(S142:S187)</f>
        <v>11500</v>
      </c>
      <c r="T188" s="95">
        <f t="shared" si="2681"/>
        <v>11250</v>
      </c>
      <c r="U188" s="95">
        <f t="shared" si="2681"/>
        <v>0</v>
      </c>
      <c r="V188" s="95">
        <f t="shared" si="2681"/>
        <v>0</v>
      </c>
      <c r="W188" s="95">
        <f t="shared" si="2681"/>
        <v>11250</v>
      </c>
      <c r="X188" s="95">
        <f t="shared" si="2681"/>
        <v>2250</v>
      </c>
      <c r="Y188" s="95"/>
      <c r="Z188" s="95">
        <f t="shared" si="2681"/>
        <v>0</v>
      </c>
      <c r="AA188" s="95">
        <f t="shared" si="2681"/>
        <v>1775</v>
      </c>
      <c r="AB188" s="95">
        <f t="shared" si="2681"/>
        <v>9475</v>
      </c>
      <c r="AC188" s="95">
        <f t="shared" si="2681"/>
        <v>2756</v>
      </c>
      <c r="AD188" s="95">
        <f t="shared" ref="AD188:AI188" si="2682">SUM(AD142:AD187)</f>
        <v>11500</v>
      </c>
      <c r="AE188" s="95">
        <f t="shared" si="2682"/>
        <v>11500</v>
      </c>
      <c r="AF188" s="95">
        <f t="shared" si="2682"/>
        <v>0</v>
      </c>
      <c r="AG188" s="95">
        <f t="shared" si="2682"/>
        <v>0</v>
      </c>
      <c r="AH188" s="95">
        <f t="shared" si="2682"/>
        <v>11500</v>
      </c>
      <c r="AI188" s="95">
        <f t="shared" si="2682"/>
        <v>0</v>
      </c>
      <c r="AJ188" s="95"/>
      <c r="AK188" s="95">
        <f t="shared" ref="AK188:AT188" si="2683">SUM(AK142:AK187)</f>
        <v>0</v>
      </c>
      <c r="AL188" s="95">
        <f t="shared" si="2683"/>
        <v>0</v>
      </c>
      <c r="AM188" s="95">
        <f t="shared" si="2683"/>
        <v>11500</v>
      </c>
      <c r="AN188" s="95">
        <f t="shared" si="2683"/>
        <v>2721</v>
      </c>
      <c r="AO188" s="95">
        <f t="shared" si="2683"/>
        <v>11500</v>
      </c>
      <c r="AP188" s="95">
        <f t="shared" si="2683"/>
        <v>11500</v>
      </c>
      <c r="AQ188" s="95">
        <f t="shared" si="2683"/>
        <v>0</v>
      </c>
      <c r="AR188" s="95">
        <f>SUM(AG142:AG187)</f>
        <v>0</v>
      </c>
      <c r="AS188" s="95">
        <f t="shared" si="2683"/>
        <v>11500</v>
      </c>
      <c r="AT188" s="95">
        <f t="shared" si="2683"/>
        <v>0</v>
      </c>
      <c r="AU188" s="95"/>
      <c r="AV188" s="95">
        <f t="shared" ref="AV188:BJ188" si="2684">SUM(AV142:AV187)</f>
        <v>0</v>
      </c>
      <c r="AW188" s="95">
        <f t="shared" si="2684"/>
        <v>0</v>
      </c>
      <c r="AX188" s="95">
        <f t="shared" si="2684"/>
        <v>11500</v>
      </c>
      <c r="AY188" s="95">
        <f t="shared" si="2684"/>
        <v>3439</v>
      </c>
      <c r="AZ188" s="95">
        <f t="shared" si="2684"/>
        <v>34500</v>
      </c>
      <c r="BA188" s="95">
        <f t="shared" si="2684"/>
        <v>34250</v>
      </c>
      <c r="BB188" s="95">
        <f t="shared" si="2684"/>
        <v>0</v>
      </c>
      <c r="BC188" s="95">
        <f t="shared" si="2684"/>
        <v>0</v>
      </c>
      <c r="BD188" s="95">
        <f t="shared" si="2684"/>
        <v>34250</v>
      </c>
      <c r="BE188" s="95">
        <f t="shared" si="2684"/>
        <v>6850</v>
      </c>
      <c r="BF188" s="95">
        <f t="shared" si="2684"/>
        <v>475</v>
      </c>
      <c r="BG188" s="95">
        <f t="shared" si="2684"/>
        <v>0</v>
      </c>
      <c r="BH188" s="95">
        <f t="shared" si="2684"/>
        <v>6375</v>
      </c>
      <c r="BI188" s="95">
        <f t="shared" si="2684"/>
        <v>27875</v>
      </c>
      <c r="BJ188" s="95">
        <f t="shared" si="2684"/>
        <v>8754</v>
      </c>
      <c r="BK188" s="95">
        <f t="shared" ref="BK188:BP188" si="2685">SUM(BK142:BK187)</f>
        <v>11500</v>
      </c>
      <c r="BL188" s="95">
        <f t="shared" ref="BL188" si="2686">SUM(BL142:BL187)</f>
        <v>0</v>
      </c>
      <c r="BM188" s="95">
        <f t="shared" si="2685"/>
        <v>0</v>
      </c>
      <c r="BN188" s="95">
        <f t="shared" si="2685"/>
        <v>0</v>
      </c>
      <c r="BO188" s="95">
        <f t="shared" si="2685"/>
        <v>0</v>
      </c>
      <c r="BP188" s="95">
        <f t="shared" si="2685"/>
        <v>0</v>
      </c>
      <c r="BQ188" s="95"/>
      <c r="BR188" s="95">
        <f>SUM(BG142:BG187)</f>
        <v>0</v>
      </c>
      <c r="BS188" s="95">
        <f t="shared" ref="BS188:CA188" si="2687">SUM(BS142:BS187)</f>
        <v>0</v>
      </c>
      <c r="BT188" s="95">
        <f t="shared" si="2687"/>
        <v>0</v>
      </c>
      <c r="BU188" s="95">
        <f t="shared" si="2687"/>
        <v>0</v>
      </c>
      <c r="BV188" s="95">
        <f t="shared" si="2687"/>
        <v>11500</v>
      </c>
      <c r="BW188" s="95">
        <f t="shared" si="2687"/>
        <v>0</v>
      </c>
      <c r="BX188" s="95">
        <f t="shared" si="2687"/>
        <v>0</v>
      </c>
      <c r="BY188" s="95">
        <f t="shared" si="2687"/>
        <v>0</v>
      </c>
      <c r="BZ188" s="95">
        <f t="shared" si="2687"/>
        <v>0</v>
      </c>
      <c r="CA188" s="95">
        <f t="shared" si="2687"/>
        <v>0</v>
      </c>
      <c r="CB188" s="95"/>
      <c r="CC188" s="95">
        <f t="shared" ref="CC188:CL188" si="2688">SUM(CC142:CC187)</f>
        <v>0</v>
      </c>
      <c r="CD188" s="95">
        <f t="shared" si="2688"/>
        <v>0</v>
      </c>
      <c r="CE188" s="95">
        <f t="shared" si="2688"/>
        <v>0</v>
      </c>
      <c r="CF188" s="95">
        <f t="shared" si="2688"/>
        <v>0</v>
      </c>
      <c r="CG188" s="95">
        <f t="shared" si="2688"/>
        <v>11500</v>
      </c>
      <c r="CH188" s="95">
        <f t="shared" si="2688"/>
        <v>0</v>
      </c>
      <c r="CI188" s="95">
        <f t="shared" si="2688"/>
        <v>0</v>
      </c>
      <c r="CJ188" s="95">
        <f t="shared" si="2688"/>
        <v>0</v>
      </c>
      <c r="CK188" s="95">
        <f t="shared" si="2688"/>
        <v>0</v>
      </c>
      <c r="CL188" s="95">
        <f t="shared" si="2688"/>
        <v>0</v>
      </c>
      <c r="CM188" s="95"/>
      <c r="CN188" s="95">
        <f t="shared" ref="CN188:DX188" si="2689">SUM(CN142:CN187)</f>
        <v>0</v>
      </c>
      <c r="CO188" s="95">
        <f t="shared" si="2689"/>
        <v>0</v>
      </c>
      <c r="CP188" s="95">
        <f t="shared" si="2689"/>
        <v>0</v>
      </c>
      <c r="CQ188" s="95">
        <f t="shared" si="2689"/>
        <v>0</v>
      </c>
      <c r="CR188" s="95">
        <f>SUM(CG142:CG187)</f>
        <v>11500</v>
      </c>
      <c r="CS188" s="95">
        <f t="shared" si="2689"/>
        <v>0</v>
      </c>
      <c r="CT188" s="95">
        <f t="shared" si="2689"/>
        <v>0</v>
      </c>
      <c r="CU188" s="95">
        <f t="shared" si="2689"/>
        <v>0</v>
      </c>
      <c r="CV188" s="104">
        <f t="shared" si="2689"/>
        <v>0</v>
      </c>
      <c r="CW188" s="95">
        <f t="shared" si="2689"/>
        <v>0</v>
      </c>
      <c r="CX188" s="95">
        <f t="shared" si="2689"/>
        <v>0</v>
      </c>
      <c r="CY188" s="95">
        <f t="shared" si="2689"/>
        <v>0</v>
      </c>
      <c r="CZ188" s="95">
        <f t="shared" si="2689"/>
        <v>0</v>
      </c>
      <c r="DA188" s="95">
        <f t="shared" si="2689"/>
        <v>0</v>
      </c>
      <c r="DB188" s="95">
        <f t="shared" si="2689"/>
        <v>0</v>
      </c>
      <c r="DC188" s="95">
        <f t="shared" si="2689"/>
        <v>69000</v>
      </c>
      <c r="DD188" s="95">
        <f t="shared" si="2689"/>
        <v>34250</v>
      </c>
      <c r="DE188" s="95">
        <f t="shared" si="2689"/>
        <v>0</v>
      </c>
      <c r="DF188" s="95">
        <f t="shared" si="2689"/>
        <v>0</v>
      </c>
      <c r="DG188" s="95">
        <f t="shared" si="2689"/>
        <v>34250</v>
      </c>
      <c r="DH188" s="95">
        <f t="shared" si="2689"/>
        <v>6850</v>
      </c>
      <c r="DI188" s="95">
        <f t="shared" si="2689"/>
        <v>475</v>
      </c>
      <c r="DJ188" s="95">
        <f t="shared" si="2689"/>
        <v>0</v>
      </c>
      <c r="DK188" s="95">
        <f t="shared" si="2689"/>
        <v>6375</v>
      </c>
      <c r="DL188" s="95">
        <f t="shared" si="2689"/>
        <v>27875</v>
      </c>
      <c r="DM188" s="95">
        <f t="shared" si="2689"/>
        <v>8754</v>
      </c>
      <c r="DN188" s="95">
        <f t="shared" si="2689"/>
        <v>11500</v>
      </c>
      <c r="DO188" s="95">
        <f t="shared" si="2689"/>
        <v>0</v>
      </c>
      <c r="DP188" s="95">
        <f t="shared" si="2689"/>
        <v>0</v>
      </c>
      <c r="DQ188" s="95">
        <f t="shared" si="2689"/>
        <v>0</v>
      </c>
      <c r="DR188" s="95">
        <f t="shared" si="2689"/>
        <v>0</v>
      </c>
      <c r="DS188" s="95">
        <f t="shared" si="2689"/>
        <v>0</v>
      </c>
      <c r="DT188" s="95">
        <f t="shared" si="2689"/>
        <v>0</v>
      </c>
      <c r="DU188" s="95">
        <f t="shared" si="2689"/>
        <v>0</v>
      </c>
      <c r="DV188" s="95">
        <f t="shared" si="2689"/>
        <v>0</v>
      </c>
      <c r="DW188" s="95">
        <f t="shared" si="2689"/>
        <v>0</v>
      </c>
      <c r="DX188" s="95">
        <f t="shared" si="2689"/>
        <v>0</v>
      </c>
      <c r="DY188" s="95">
        <f t="shared" ref="DY188:ED188" si="2690">SUM(DY142:DY187)</f>
        <v>11500</v>
      </c>
      <c r="DZ188" s="95">
        <f t="shared" si="2690"/>
        <v>0</v>
      </c>
      <c r="EA188" s="95">
        <f t="shared" si="2690"/>
        <v>0</v>
      </c>
      <c r="EB188" s="95">
        <f t="shared" si="2690"/>
        <v>0</v>
      </c>
      <c r="EC188" s="95">
        <f t="shared" si="2690"/>
        <v>0</v>
      </c>
      <c r="ED188" s="95">
        <f t="shared" si="2690"/>
        <v>0</v>
      </c>
      <c r="EE188" s="95"/>
      <c r="EF188" s="95">
        <f t="shared" ref="EF188:EO188" si="2691">SUM(EF142:EF187)</f>
        <v>0</v>
      </c>
      <c r="EG188" s="95">
        <f t="shared" si="2691"/>
        <v>0</v>
      </c>
      <c r="EH188" s="95">
        <f t="shared" si="2691"/>
        <v>0</v>
      </c>
      <c r="EI188" s="95">
        <f t="shared" si="2691"/>
        <v>0</v>
      </c>
      <c r="EJ188" s="95">
        <f t="shared" si="2691"/>
        <v>11500</v>
      </c>
      <c r="EK188" s="95">
        <f t="shared" si="2691"/>
        <v>0</v>
      </c>
      <c r="EL188" s="95">
        <f t="shared" si="2691"/>
        <v>0</v>
      </c>
      <c r="EM188" s="95">
        <f t="shared" si="2691"/>
        <v>0</v>
      </c>
      <c r="EN188" s="95">
        <f t="shared" si="2691"/>
        <v>0</v>
      </c>
      <c r="EO188" s="95">
        <f t="shared" si="2691"/>
        <v>0</v>
      </c>
      <c r="EP188" s="95"/>
      <c r="EQ188" s="95">
        <f t="shared" ref="EQ188:FV188" si="2692">SUM(EQ142:EQ187)</f>
        <v>0</v>
      </c>
      <c r="ER188" s="95">
        <f t="shared" si="2692"/>
        <v>0</v>
      </c>
      <c r="ES188" s="95">
        <f t="shared" si="2692"/>
        <v>0</v>
      </c>
      <c r="ET188" s="95">
        <f t="shared" si="2692"/>
        <v>0</v>
      </c>
      <c r="EU188" s="95">
        <f>SUM(EJ142:EJ187)</f>
        <v>11500</v>
      </c>
      <c r="EV188" s="95">
        <f t="shared" ref="EV188:FE188" si="2693">SUM(EV142:EV187)</f>
        <v>0</v>
      </c>
      <c r="EW188" s="95">
        <f t="shared" si="2693"/>
        <v>0</v>
      </c>
      <c r="EX188" s="95">
        <f t="shared" si="2693"/>
        <v>0</v>
      </c>
      <c r="EY188" s="104">
        <f t="shared" si="2693"/>
        <v>0</v>
      </c>
      <c r="EZ188" s="95">
        <f t="shared" si="2693"/>
        <v>0</v>
      </c>
      <c r="FA188" s="95">
        <f t="shared" si="2693"/>
        <v>0</v>
      </c>
      <c r="FB188" s="95">
        <f t="shared" si="2693"/>
        <v>0</v>
      </c>
      <c r="FC188" s="95">
        <f t="shared" si="2693"/>
        <v>0</v>
      </c>
      <c r="FD188" s="95">
        <f t="shared" si="2693"/>
        <v>0</v>
      </c>
      <c r="FE188" s="95">
        <f t="shared" si="2693"/>
        <v>0</v>
      </c>
      <c r="FF188" s="95">
        <f t="shared" ref="FF188:FQ188" si="2694">SUM(FF142:FF187)</f>
        <v>103500</v>
      </c>
      <c r="FG188" s="95">
        <f t="shared" si="2694"/>
        <v>34250</v>
      </c>
      <c r="FH188" s="95">
        <f t="shared" si="2694"/>
        <v>0</v>
      </c>
      <c r="FI188" s="95">
        <f t="shared" si="2694"/>
        <v>0</v>
      </c>
      <c r="FJ188" s="95">
        <f t="shared" si="2694"/>
        <v>34250</v>
      </c>
      <c r="FK188" s="95">
        <f t="shared" si="2694"/>
        <v>6850</v>
      </c>
      <c r="FL188" s="95">
        <f t="shared" si="2694"/>
        <v>475</v>
      </c>
      <c r="FM188" s="95">
        <f t="shared" si="2694"/>
        <v>0</v>
      </c>
      <c r="FN188" s="95">
        <f t="shared" si="2694"/>
        <v>6375</v>
      </c>
      <c r="FO188" s="95">
        <f t="shared" si="2694"/>
        <v>27875</v>
      </c>
      <c r="FP188" s="95">
        <f t="shared" si="2694"/>
        <v>8754</v>
      </c>
      <c r="FQ188" s="95">
        <f t="shared" si="2694"/>
        <v>11500</v>
      </c>
      <c r="FR188" s="95">
        <f t="shared" si="2692"/>
        <v>0</v>
      </c>
      <c r="FS188" s="95">
        <f t="shared" si="2692"/>
        <v>0</v>
      </c>
      <c r="FT188" s="95">
        <f t="shared" si="2692"/>
        <v>0</v>
      </c>
      <c r="FU188" s="95">
        <f t="shared" si="2692"/>
        <v>0</v>
      </c>
      <c r="FV188" s="95">
        <f t="shared" si="2692"/>
        <v>0</v>
      </c>
      <c r="FW188" s="95"/>
      <c r="FX188" s="95">
        <f t="shared" ref="FX188:GG188" si="2695">SUM(FX142:FX187)</f>
        <v>0</v>
      </c>
      <c r="FY188" s="95">
        <f t="shared" si="2695"/>
        <v>0</v>
      </c>
      <c r="FZ188" s="95">
        <f t="shared" si="2695"/>
        <v>0</v>
      </c>
      <c r="GA188" s="95">
        <f t="shared" si="2695"/>
        <v>0</v>
      </c>
      <c r="GB188" s="95">
        <f t="shared" si="2695"/>
        <v>11500</v>
      </c>
      <c r="GC188" s="95">
        <f t="shared" si="2695"/>
        <v>0</v>
      </c>
      <c r="GD188" s="95">
        <f t="shared" si="2695"/>
        <v>0</v>
      </c>
      <c r="GE188" s="95">
        <f t="shared" si="2695"/>
        <v>0</v>
      </c>
      <c r="GF188" s="95">
        <f t="shared" si="2695"/>
        <v>0</v>
      </c>
      <c r="GG188" s="95">
        <f t="shared" si="2695"/>
        <v>0</v>
      </c>
      <c r="GH188" s="95"/>
      <c r="GI188" s="95">
        <f t="shared" ref="GI188:GQ188" si="2696">SUM(GI142:GI187)</f>
        <v>0</v>
      </c>
      <c r="GJ188" s="95">
        <f t="shared" si="2696"/>
        <v>0</v>
      </c>
      <c r="GK188" s="95">
        <f t="shared" si="2696"/>
        <v>0</v>
      </c>
      <c r="GL188" s="95">
        <f t="shared" si="2696"/>
        <v>0</v>
      </c>
      <c r="GM188" s="95">
        <f t="shared" si="2696"/>
        <v>11500</v>
      </c>
      <c r="GN188" s="95">
        <f t="shared" si="2696"/>
        <v>0</v>
      </c>
      <c r="GO188" s="95">
        <f t="shared" si="2696"/>
        <v>0</v>
      </c>
      <c r="GP188" s="95">
        <f t="shared" si="2696"/>
        <v>0</v>
      </c>
      <c r="GQ188" s="95">
        <f t="shared" si="2696"/>
        <v>0</v>
      </c>
      <c r="GR188" s="95">
        <f>SUM(GG142:GG187)</f>
        <v>0</v>
      </c>
      <c r="GS188" s="95"/>
      <c r="GT188" s="95">
        <f t="shared" ref="GT188:GW188" si="2697">SUM(GT142:GT187)</f>
        <v>0</v>
      </c>
      <c r="GU188" s="95">
        <f>SUM(GU142:GU187)</f>
        <v>0</v>
      </c>
      <c r="GV188" s="95">
        <f t="shared" si="2697"/>
        <v>0</v>
      </c>
      <c r="GW188" s="95">
        <f t="shared" si="2697"/>
        <v>0</v>
      </c>
      <c r="GX188" s="95">
        <f>SUM(GM142:GM187)</f>
        <v>11500</v>
      </c>
      <c r="GY188" s="95">
        <f t="shared" ref="GY188:HH188" si="2698">SUM(GY142:GY187)</f>
        <v>0</v>
      </c>
      <c r="GZ188" s="95">
        <f t="shared" si="2698"/>
        <v>0</v>
      </c>
      <c r="HA188" s="95">
        <f t="shared" si="2698"/>
        <v>0</v>
      </c>
      <c r="HB188" s="104">
        <f t="shared" si="2698"/>
        <v>0</v>
      </c>
      <c r="HC188" s="95">
        <f t="shared" si="2698"/>
        <v>0</v>
      </c>
      <c r="HD188" s="95">
        <f t="shared" si="2698"/>
        <v>0</v>
      </c>
      <c r="HE188" s="95">
        <f t="shared" si="2698"/>
        <v>0</v>
      </c>
      <c r="HF188" s="95">
        <f t="shared" si="2698"/>
        <v>0</v>
      </c>
      <c r="HG188" s="95">
        <f t="shared" si="2698"/>
        <v>0</v>
      </c>
      <c r="HH188" s="95">
        <f t="shared" si="2698"/>
        <v>0</v>
      </c>
      <c r="HI188" s="95">
        <f>SUM(HI142:HI187)</f>
        <v>138000</v>
      </c>
      <c r="HJ188" s="95">
        <f t="shared" ref="HJ188:HS188" si="2699">SUM(HJ142:HJ187)</f>
        <v>34250</v>
      </c>
      <c r="HK188" s="95">
        <f t="shared" si="2699"/>
        <v>0</v>
      </c>
      <c r="HL188" s="95">
        <f t="shared" si="2699"/>
        <v>0</v>
      </c>
      <c r="HM188" s="95">
        <f>SUM(HM142:HM187)</f>
        <v>34250</v>
      </c>
      <c r="HN188" s="95">
        <f t="shared" si="2699"/>
        <v>2250</v>
      </c>
      <c r="HO188" s="95">
        <f t="shared" si="2699"/>
        <v>475</v>
      </c>
      <c r="HP188" s="95">
        <f t="shared" si="2699"/>
        <v>0</v>
      </c>
      <c r="HQ188" s="95">
        <f t="shared" si="2699"/>
        <v>1775</v>
      </c>
      <c r="HR188" s="95">
        <f t="shared" si="2699"/>
        <v>32475</v>
      </c>
      <c r="HS188" s="95">
        <f t="shared" si="2699"/>
        <v>8916</v>
      </c>
      <c r="HT188" s="159">
        <f t="shared" si="1884"/>
        <v>34250</v>
      </c>
      <c r="HU188" s="131">
        <f t="shared" si="1885"/>
        <v>34250</v>
      </c>
      <c r="HV188" s="131">
        <f t="shared" si="1890"/>
        <v>34250</v>
      </c>
      <c r="HW188" s="84"/>
      <c r="HX188" s="84">
        <f t="shared" si="2670"/>
        <v>8916</v>
      </c>
      <c r="HY188" s="84"/>
      <c r="HZ188" s="84"/>
      <c r="IA188" s="84"/>
      <c r="IB188" s="84"/>
      <c r="IC188" s="84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7"/>
      <c r="IR188" s="67"/>
      <c r="IS188" s="67"/>
      <c r="IT188" s="67"/>
      <c r="IU188" s="67"/>
      <c r="IV188" s="67"/>
      <c r="IW188" s="67"/>
      <c r="IX188" s="67"/>
      <c r="IY188" s="67"/>
      <c r="IZ188" s="67"/>
      <c r="JA188" s="67"/>
      <c r="JB188" s="67"/>
      <c r="JC188" s="67"/>
      <c r="JD188" s="67"/>
      <c r="JE188" s="67"/>
      <c r="JF188" s="67"/>
      <c r="JG188" s="67"/>
      <c r="JH188" s="67"/>
      <c r="JI188" s="67"/>
      <c r="JJ188" s="67"/>
      <c r="JK188" s="67"/>
      <c r="JL188" s="67"/>
      <c r="JM188" s="67"/>
      <c r="JN188" s="67"/>
      <c r="JO188" s="67"/>
      <c r="JP188" s="67"/>
      <c r="JQ188" s="67"/>
      <c r="JR188" s="67"/>
      <c r="JS188" s="67"/>
      <c r="JT188" s="67"/>
      <c r="JU188" s="67"/>
      <c r="JV188" s="67"/>
      <c r="JW188" s="67"/>
      <c r="JX188" s="67"/>
      <c r="JY188" s="67"/>
      <c r="JZ188" s="67"/>
      <c r="KA188" s="67"/>
      <c r="KB188" s="67"/>
      <c r="KC188" s="67"/>
      <c r="KD188" s="67"/>
      <c r="KE188" s="67"/>
      <c r="KF188" s="67"/>
      <c r="KG188" s="67"/>
      <c r="KH188" s="67"/>
      <c r="KI188" s="67"/>
      <c r="KJ188" s="67"/>
      <c r="KK188" s="67"/>
      <c r="KL188" s="67"/>
      <c r="KM188" s="67"/>
      <c r="KN188" s="67"/>
      <c r="KO188" s="67"/>
      <c r="KP188" s="67"/>
      <c r="KQ188" s="67"/>
      <c r="KR188" s="67"/>
      <c r="KS188" s="67"/>
      <c r="KT188" s="67"/>
      <c r="KU188" s="67"/>
      <c r="KV188" s="67"/>
      <c r="KW188" s="67"/>
      <c r="KX188" s="67"/>
      <c r="KY188" s="67"/>
      <c r="KZ188" s="67"/>
      <c r="LA188" s="67"/>
      <c r="LB188" s="67"/>
      <c r="LC188" s="67"/>
      <c r="LD188" s="67"/>
      <c r="LE188" s="67"/>
      <c r="LF188" s="67"/>
      <c r="LG188" s="67"/>
    </row>
    <row r="189" spans="1:319" s="33" customFormat="1" ht="15.75" customHeight="1" x14ac:dyDescent="0.25">
      <c r="B189" s="37">
        <v>1</v>
      </c>
      <c r="C189" s="64">
        <v>1</v>
      </c>
      <c r="D189" s="64"/>
      <c r="E189" s="65">
        <v>0.1</v>
      </c>
      <c r="F189" s="69" t="s">
        <v>448</v>
      </c>
      <c r="G189" s="70" t="s">
        <v>375</v>
      </c>
      <c r="H189" s="71" t="s">
        <v>449</v>
      </c>
      <c r="I189" s="93">
        <v>61009021190</v>
      </c>
      <c r="J189" s="61" t="s">
        <v>72</v>
      </c>
      <c r="K189" s="88" t="s">
        <v>67</v>
      </c>
      <c r="L189" s="34" t="s">
        <v>862</v>
      </c>
      <c r="M189" s="34">
        <v>150</v>
      </c>
      <c r="N189" s="34" t="s">
        <v>1242</v>
      </c>
      <c r="O189" s="34"/>
      <c r="P189" s="100" t="s">
        <v>230</v>
      </c>
      <c r="Q189" s="254">
        <v>1</v>
      </c>
      <c r="R189" s="39" t="s">
        <v>366</v>
      </c>
      <c r="S189" s="89">
        <v>250</v>
      </c>
      <c r="T189" s="90">
        <f t="shared" ref="T189:T198" si="2700">IF(AC189&gt;0,S189,0)</f>
        <v>250</v>
      </c>
      <c r="U189" s="90"/>
      <c r="V189" s="91"/>
      <c r="W189" s="90">
        <f t="shared" ref="W189:W198" si="2701">T189+U189+V189</f>
        <v>250</v>
      </c>
      <c r="X189" s="90">
        <f t="shared" ref="X189:X198" si="2702">W189*20%</f>
        <v>50</v>
      </c>
      <c r="Y189" s="90">
        <f t="shared" ref="Y189:Y198" si="2703">W189*E189</f>
        <v>25</v>
      </c>
      <c r="Z189" s="90"/>
      <c r="AA189" s="90">
        <f t="shared" ref="AA189:AA198" si="2704">X189-Y189+Z189</f>
        <v>25</v>
      </c>
      <c r="AB189" s="90">
        <f t="shared" ref="AB189:AB198" si="2705">W189-AA189</f>
        <v>225</v>
      </c>
      <c r="AC189" s="89">
        <v>54</v>
      </c>
      <c r="AD189" s="89">
        <v>250</v>
      </c>
      <c r="AE189" s="90">
        <f t="shared" ref="AE189:AE200" si="2706">IF(AN189&gt;0,AD189,0)</f>
        <v>250</v>
      </c>
      <c r="AF189" s="90"/>
      <c r="AG189" s="91"/>
      <c r="AH189" s="90">
        <f t="shared" ref="AH189:AH200" si="2707">AE189+AF189+AG189</f>
        <v>250</v>
      </c>
      <c r="AI189" s="90">
        <v>0</v>
      </c>
      <c r="AJ189" s="90">
        <v>0</v>
      </c>
      <c r="AK189" s="90"/>
      <c r="AL189" s="90">
        <f t="shared" ref="AL189:AL200" si="2708">AI189-AJ189+AK189</f>
        <v>0</v>
      </c>
      <c r="AM189" s="90">
        <f t="shared" ref="AM189:AM200" si="2709">AH189-AL189</f>
        <v>250</v>
      </c>
      <c r="AN189" s="177">
        <v>52</v>
      </c>
      <c r="AO189" s="89">
        <v>250</v>
      </c>
      <c r="AP189" s="90">
        <f t="shared" ref="AP189:AP197" si="2710">IF(AY189&gt;0,AO189,0)</f>
        <v>250</v>
      </c>
      <c r="AQ189" s="90"/>
      <c r="AR189" s="91"/>
      <c r="AS189" s="90">
        <f t="shared" ref="AS189:AS197" si="2711">AP189+AQ189+AG189</f>
        <v>250</v>
      </c>
      <c r="AT189" s="90">
        <v>0</v>
      </c>
      <c r="AU189" s="90">
        <v>0</v>
      </c>
      <c r="AV189" s="90"/>
      <c r="AW189" s="90">
        <f t="shared" ref="AW189:AW197" si="2712">AT189-AU189+AV189</f>
        <v>0</v>
      </c>
      <c r="AX189" s="90">
        <f t="shared" ref="AX189:AX197" si="2713">AS189-AW189</f>
        <v>250</v>
      </c>
      <c r="AY189" s="89">
        <v>52</v>
      </c>
      <c r="AZ189" s="89">
        <f t="shared" ref="AZ189:AZ190" si="2714">S189+AD189+AO189</f>
        <v>750</v>
      </c>
      <c r="BA189" s="90">
        <f t="shared" ref="BA189:BA190" si="2715">T189+AE189+AP189</f>
        <v>750</v>
      </c>
      <c r="BB189" s="90">
        <f t="shared" ref="BB189:BB190" si="2716">U189+AF189+AQ189</f>
        <v>0</v>
      </c>
      <c r="BC189" s="90">
        <f t="shared" ref="BC189:BC190" si="2717">V189+AG189+AR189</f>
        <v>0</v>
      </c>
      <c r="BD189" s="90">
        <f t="shared" ref="BD189:BD190" si="2718">W189+AH189+AS189</f>
        <v>750</v>
      </c>
      <c r="BE189" s="90">
        <f t="shared" si="1886"/>
        <v>150</v>
      </c>
      <c r="BF189" s="90">
        <f t="shared" ref="BF189:BF190" si="2719">Y189+AJ189+AU189</f>
        <v>25</v>
      </c>
      <c r="BG189" s="90">
        <f t="shared" ref="BG189:BG190" si="2720">Z189+AK189+AV189</f>
        <v>0</v>
      </c>
      <c r="BH189" s="90">
        <f t="shared" ref="BH189:BH190" si="2721">BE189-BF189+BG189</f>
        <v>125</v>
      </c>
      <c r="BI189" s="90">
        <f t="shared" ref="BI189:BI190" si="2722">BD189-BH189</f>
        <v>625</v>
      </c>
      <c r="BJ189" s="89">
        <f t="shared" ref="BJ189:BJ190" si="2723">AC189+AN189+AY189</f>
        <v>158</v>
      </c>
      <c r="BK189" s="89">
        <v>250</v>
      </c>
      <c r="BL189" s="90">
        <f t="shared" ref="BL189:BL198" si="2724">IF(BU189&gt;0,BK189,0)</f>
        <v>0</v>
      </c>
      <c r="BM189" s="90"/>
      <c r="BN189" s="91"/>
      <c r="BO189" s="90">
        <f t="shared" ref="BO189:BO198" si="2725">BL189+BM189+BN189</f>
        <v>0</v>
      </c>
      <c r="BP189" s="90">
        <f t="shared" ref="BP189:BP198" si="2726">BO189*20%</f>
        <v>0</v>
      </c>
      <c r="BQ189" s="90">
        <f t="shared" ref="BQ189:BQ198" si="2727">BO189*E189</f>
        <v>0</v>
      </c>
      <c r="BR189" s="90"/>
      <c r="BS189" s="90">
        <f t="shared" ref="BS189:BS198" si="2728">BP189-BQ189+BG189</f>
        <v>0</v>
      </c>
      <c r="BT189" s="90">
        <f t="shared" ref="BT189:BT198" si="2729">BO189-BS189</f>
        <v>0</v>
      </c>
      <c r="BU189" s="89"/>
      <c r="BV189" s="89">
        <v>250</v>
      </c>
      <c r="BW189" s="90">
        <f t="shared" ref="BW189:BW202" si="2730">IF(CF189&gt;0,BV189,0)</f>
        <v>0</v>
      </c>
      <c r="BX189" s="90"/>
      <c r="BY189" s="91"/>
      <c r="BZ189" s="90">
        <f t="shared" ref="BZ189:BZ202" si="2731">BW189+BX189+BY189</f>
        <v>0</v>
      </c>
      <c r="CA189" s="90">
        <f t="shared" ref="CA189:CA202" si="2732">BZ189*20%</f>
        <v>0</v>
      </c>
      <c r="CB189" s="90">
        <f t="shared" ref="CB189:CB202" si="2733">BZ189*E189</f>
        <v>0</v>
      </c>
      <c r="CC189" s="90"/>
      <c r="CD189" s="90">
        <f t="shared" ref="CD189:CD202" si="2734">CA189-CB189+CC189</f>
        <v>0</v>
      </c>
      <c r="CE189" s="90">
        <f t="shared" ref="CE189:CE202" si="2735">BZ189-CD189</f>
        <v>0</v>
      </c>
      <c r="CF189" s="89"/>
      <c r="CG189" s="89">
        <v>250</v>
      </c>
      <c r="CH189" s="90">
        <f t="shared" ref="CH189:CH198" si="2736">IF(CQ189&gt;0,CG189,0)</f>
        <v>0</v>
      </c>
      <c r="CI189" s="90"/>
      <c r="CJ189" s="91"/>
      <c r="CK189" s="90">
        <f t="shared" ref="CK189:CK198" si="2737">CH189+CI189+CJ189</f>
        <v>0</v>
      </c>
      <c r="CL189" s="90">
        <f t="shared" ref="CL189:CL198" si="2738">CK189*20%</f>
        <v>0</v>
      </c>
      <c r="CM189" s="90">
        <f t="shared" ref="CM189:CM198" si="2739">CK189*E189</f>
        <v>0</v>
      </c>
      <c r="CN189" s="90"/>
      <c r="CO189" s="90">
        <f t="shared" ref="CO189:CO198" si="2740">CL189-CM189+CN189</f>
        <v>0</v>
      </c>
      <c r="CP189" s="90">
        <f t="shared" ref="CP189:CP198" si="2741">CK189-CO189</f>
        <v>0</v>
      </c>
      <c r="CQ189" s="89"/>
      <c r="CR189" s="89">
        <f t="shared" ref="CR189:CR194" si="2742">BK189+BV189+CG189</f>
        <v>750</v>
      </c>
      <c r="CS189" s="90">
        <f t="shared" ref="CS189:CS194" si="2743">BL189+BW189+CH189</f>
        <v>0</v>
      </c>
      <c r="CT189" s="90">
        <f t="shared" ref="CT189:CT194" si="2744">BM189+BX189+CI189</f>
        <v>0</v>
      </c>
      <c r="CU189" s="90">
        <f t="shared" ref="CU189:CU194" si="2745">BN189+BY189+CJ189</f>
        <v>0</v>
      </c>
      <c r="CV189" s="90">
        <f t="shared" ref="CV189:CV194" si="2746">BO189+BZ189+CK189</f>
        <v>0</v>
      </c>
      <c r="CW189" s="90">
        <f t="shared" si="1887"/>
        <v>0</v>
      </c>
      <c r="CX189" s="90">
        <f t="shared" ref="CX189:CX194" si="2747">BQ189+CB189+CM189</f>
        <v>0</v>
      </c>
      <c r="CY189" s="90">
        <f t="shared" ref="CY189:CY194" si="2748">BR189+CC189+CN189</f>
        <v>0</v>
      </c>
      <c r="CZ189" s="90">
        <f t="shared" ref="CZ189:CZ194" si="2749">CW189-CX189+CY189</f>
        <v>0</v>
      </c>
      <c r="DA189" s="90">
        <f t="shared" ref="DA189:DA194" si="2750">CV189-CZ189</f>
        <v>0</v>
      </c>
      <c r="DB189" s="89">
        <f t="shared" ref="DB189:DB194" si="2751">BU189+CF189+CQ189</f>
        <v>0</v>
      </c>
      <c r="DC189" s="191">
        <f t="shared" ref="DC189:DC193" si="2752">AZ189+CR189</f>
        <v>1500</v>
      </c>
      <c r="DD189" s="191">
        <f t="shared" ref="DD189:DD193" si="2753">BA189+CS189</f>
        <v>750</v>
      </c>
      <c r="DE189" s="191">
        <f t="shared" ref="DE189:DE193" si="2754">BB189+CT189</f>
        <v>0</v>
      </c>
      <c r="DF189" s="191">
        <f t="shared" ref="DF189:DF193" si="2755">BC189+CU189</f>
        <v>0</v>
      </c>
      <c r="DG189" s="191">
        <f t="shared" ref="DG189:DG193" si="2756">BD189+CV189</f>
        <v>750</v>
      </c>
      <c r="DH189" s="191">
        <f t="shared" ref="DH189:DH193" si="2757">BE189+CW189</f>
        <v>150</v>
      </c>
      <c r="DI189" s="191">
        <f t="shared" ref="DI189:DI193" si="2758">BF189+CX189</f>
        <v>25</v>
      </c>
      <c r="DJ189" s="191">
        <f t="shared" ref="DJ189:DJ193" si="2759">BG189+CY189</f>
        <v>0</v>
      </c>
      <c r="DK189" s="191">
        <f t="shared" ref="DK189:DK193" si="2760">BH189+CZ189</f>
        <v>125</v>
      </c>
      <c r="DL189" s="191">
        <f t="shared" ref="DL189:DL193" si="2761">BI189+DA189</f>
        <v>625</v>
      </c>
      <c r="DM189" s="191">
        <f t="shared" ref="DM189:DM193" si="2762">BJ189+DB189</f>
        <v>158</v>
      </c>
      <c r="DN189" s="89">
        <v>250</v>
      </c>
      <c r="DO189" s="90">
        <f t="shared" ref="DO189:DO197" si="2763">IF(DX189&gt;0,DN189,0)</f>
        <v>0</v>
      </c>
      <c r="DP189" s="90"/>
      <c r="DQ189" s="91"/>
      <c r="DR189" s="90">
        <f t="shared" ref="DR189:DR197" si="2764">DO189+DP189+DQ189</f>
        <v>0</v>
      </c>
      <c r="DS189" s="90">
        <f t="shared" ref="DS189:DS197" si="2765">DR189*20%</f>
        <v>0</v>
      </c>
      <c r="DT189" s="90">
        <f t="shared" ref="DT189:DT197" si="2766">DR189*E189</f>
        <v>0</v>
      </c>
      <c r="DU189" s="90"/>
      <c r="DV189" s="90">
        <f t="shared" ref="DV189:DV197" si="2767">DS189-DT189+DU189</f>
        <v>0</v>
      </c>
      <c r="DW189" s="90">
        <f t="shared" ref="DW189:DW197" si="2768">DR189-DV189</f>
        <v>0</v>
      </c>
      <c r="DX189" s="89"/>
      <c r="DY189" s="89">
        <v>250</v>
      </c>
      <c r="DZ189" s="90">
        <f t="shared" ref="DZ189:DZ197" si="2769">IF(EI189&gt;0,DY189,0)</f>
        <v>0</v>
      </c>
      <c r="EA189" s="90"/>
      <c r="EB189" s="91"/>
      <c r="EC189" s="90">
        <f t="shared" ref="EC189:EC197" si="2770">DZ189+EA189+EB189</f>
        <v>0</v>
      </c>
      <c r="ED189" s="90">
        <f t="shared" ref="ED189:ED197" si="2771">EC189*20%</f>
        <v>0</v>
      </c>
      <c r="EE189" s="90">
        <f t="shared" ref="EE189:EE197" si="2772">EC189*E189</f>
        <v>0</v>
      </c>
      <c r="EF189" s="90"/>
      <c r="EG189" s="90">
        <f t="shared" ref="EG189:EG197" si="2773">ED189-EE189+EF189</f>
        <v>0</v>
      </c>
      <c r="EH189" s="90">
        <f t="shared" ref="EH189:EH197" si="2774">EC189-EG189</f>
        <v>0</v>
      </c>
      <c r="EI189" s="89"/>
      <c r="EJ189" s="89">
        <v>250</v>
      </c>
      <c r="EK189" s="90">
        <f t="shared" ref="EK189:EK198" si="2775">IF(ET189&gt;0,EJ189,0)</f>
        <v>0</v>
      </c>
      <c r="EL189" s="90"/>
      <c r="EM189" s="91"/>
      <c r="EN189" s="90">
        <f t="shared" ref="EN189:EN198" si="2776">EK189+EL189+EM189</f>
        <v>0</v>
      </c>
      <c r="EO189" s="90">
        <f t="shared" ref="EO189:EO198" si="2777">EN189*20%</f>
        <v>0</v>
      </c>
      <c r="EP189" s="90">
        <f t="shared" ref="EP189:EP198" si="2778">EN189*E189</f>
        <v>0</v>
      </c>
      <c r="EQ189" s="90"/>
      <c r="ER189" s="90">
        <f t="shared" ref="ER189:ER198" si="2779">EO189-EP189+EQ189</f>
        <v>0</v>
      </c>
      <c r="ES189" s="90">
        <f t="shared" ref="ES189:ES198" si="2780">EN189-ER189</f>
        <v>0</v>
      </c>
      <c r="ET189" s="89"/>
      <c r="EU189" s="89">
        <f t="shared" ref="EU189:EU240" si="2781">DN189+DY189+EJ189</f>
        <v>750</v>
      </c>
      <c r="EV189" s="90">
        <f t="shared" ref="EV189:EV240" si="2782">DO189+DZ189+EK189</f>
        <v>0</v>
      </c>
      <c r="EW189" s="90">
        <f t="shared" ref="EW189:EW240" si="2783">DP189+EA189+EL189</f>
        <v>0</v>
      </c>
      <c r="EX189" s="90">
        <f t="shared" ref="EX189:EX240" si="2784">DQ189+EB189+EM189</f>
        <v>0</v>
      </c>
      <c r="EY189" s="90">
        <f t="shared" ref="EY189:EY240" si="2785">DR189+EC189+EN189</f>
        <v>0</v>
      </c>
      <c r="EZ189" s="90">
        <f t="shared" si="1888"/>
        <v>0</v>
      </c>
      <c r="FA189" s="90">
        <f t="shared" ref="FA189:FA240" si="2786">DT189+EE189+EP189</f>
        <v>0</v>
      </c>
      <c r="FB189" s="90">
        <f t="shared" ref="FB189:FB240" si="2787">DU189+EF189+EQ189</f>
        <v>0</v>
      </c>
      <c r="FC189" s="90">
        <f t="shared" ref="FC189:FC240" si="2788">EZ189-FA189+FB189</f>
        <v>0</v>
      </c>
      <c r="FD189" s="90">
        <f t="shared" ref="FD189:FD240" si="2789">EY189-FC189</f>
        <v>0</v>
      </c>
      <c r="FE189" s="89">
        <f t="shared" ref="FE189:FE240" si="2790">DX189+EI189+ET189</f>
        <v>0</v>
      </c>
      <c r="FF189" s="191">
        <f t="shared" ref="FF189:FF194" si="2791">AZ189+CR189+EU189</f>
        <v>2250</v>
      </c>
      <c r="FG189" s="191">
        <f t="shared" ref="FG189:FG194" si="2792">BA189+CS189+EV189</f>
        <v>750</v>
      </c>
      <c r="FH189" s="191">
        <f t="shared" ref="FH189:FH194" si="2793">BB189+CT189+EW189</f>
        <v>0</v>
      </c>
      <c r="FI189" s="191">
        <f t="shared" ref="FI189:FI194" si="2794">BC189+CU189+EX189</f>
        <v>0</v>
      </c>
      <c r="FJ189" s="191">
        <f t="shared" ref="FJ189:FJ194" si="2795">BD189+CV189+EY189</f>
        <v>750</v>
      </c>
      <c r="FK189" s="191">
        <f t="shared" ref="FK189:FK194" si="2796">BE189+CW189+EZ189</f>
        <v>150</v>
      </c>
      <c r="FL189" s="191">
        <f t="shared" ref="FL189:FL194" si="2797">BF189+CX189+FA189</f>
        <v>25</v>
      </c>
      <c r="FM189" s="191">
        <f t="shared" ref="FM189:FM194" si="2798">BG189+CY189+FB189</f>
        <v>0</v>
      </c>
      <c r="FN189" s="191">
        <f t="shared" ref="FN189:FN194" si="2799">BH189+CZ189+FC189</f>
        <v>125</v>
      </c>
      <c r="FO189" s="191">
        <f t="shared" ref="FO189:FO194" si="2800">BI189+DA189+FD189</f>
        <v>625</v>
      </c>
      <c r="FP189" s="191">
        <f t="shared" ref="FP189:FP194" si="2801">BJ189+DB189+FE189</f>
        <v>158</v>
      </c>
      <c r="FQ189" s="89">
        <v>250</v>
      </c>
      <c r="FR189" s="90">
        <f t="shared" ref="FR189:FR198" si="2802">IF(GA189&gt;0,FQ189,0)</f>
        <v>0</v>
      </c>
      <c r="FS189" s="90"/>
      <c r="FT189" s="91"/>
      <c r="FU189" s="90">
        <f t="shared" ref="FU189:FU198" si="2803">FR189+FS189+FT189</f>
        <v>0</v>
      </c>
      <c r="FV189" s="90">
        <f t="shared" ref="FV189:FV198" si="2804">FU189*20%</f>
        <v>0</v>
      </c>
      <c r="FW189" s="90">
        <f t="shared" ref="FW189:FW198" si="2805">FU189*E189</f>
        <v>0</v>
      </c>
      <c r="FX189" s="90"/>
      <c r="FY189" s="90">
        <f t="shared" ref="FY189:FY198" si="2806">FV189-FW189+FX189</f>
        <v>0</v>
      </c>
      <c r="FZ189" s="90">
        <f t="shared" ref="FZ189:FZ198" si="2807">FU189-FY189</f>
        <v>0</v>
      </c>
      <c r="GA189" s="89"/>
      <c r="GB189" s="89">
        <v>250</v>
      </c>
      <c r="GC189" s="90">
        <f t="shared" ref="GC189:GC198" si="2808">IF(GL189&gt;0,GB189,0)</f>
        <v>0</v>
      </c>
      <c r="GD189" s="90"/>
      <c r="GE189" s="91"/>
      <c r="GF189" s="90">
        <f t="shared" ref="GF189:GF198" si="2809">GC189+GD189+GE189</f>
        <v>0</v>
      </c>
      <c r="GG189" s="90">
        <f t="shared" ref="GG189:GG198" si="2810">GF189*20%</f>
        <v>0</v>
      </c>
      <c r="GH189" s="90">
        <f t="shared" ref="GH189:GH198" si="2811">GF189*E189</f>
        <v>0</v>
      </c>
      <c r="GI189" s="90"/>
      <c r="GJ189" s="90">
        <f t="shared" ref="GJ189:GJ198" si="2812">GG189-GH189+GI189</f>
        <v>0</v>
      </c>
      <c r="GK189" s="90">
        <f t="shared" ref="GK189:GK198" si="2813">GF189-GJ189</f>
        <v>0</v>
      </c>
      <c r="GL189" s="89"/>
      <c r="GM189" s="89">
        <v>250</v>
      </c>
      <c r="GN189" s="90">
        <f t="shared" ref="GN189:GN199" si="2814">IF(GW189&gt;0,GM189,0)</f>
        <v>0</v>
      </c>
      <c r="GO189" s="90"/>
      <c r="GP189" s="91"/>
      <c r="GQ189" s="90">
        <f t="shared" ref="GQ189:GQ199" si="2815">GN189+GO189+GP189</f>
        <v>0</v>
      </c>
      <c r="GR189" s="90">
        <f t="shared" ref="GR189:GR199" si="2816">GQ189*20%</f>
        <v>0</v>
      </c>
      <c r="GS189" s="90">
        <f t="shared" ref="GS189:GS199" si="2817">GQ189*E189</f>
        <v>0</v>
      </c>
      <c r="GT189" s="90"/>
      <c r="GU189" s="90">
        <f t="shared" ref="GU189:GU199" si="2818">GR189-GS189+GT189</f>
        <v>0</v>
      </c>
      <c r="GV189" s="90">
        <f t="shared" ref="GV189:GV199" si="2819">GQ189-GU189</f>
        <v>0</v>
      </c>
      <c r="GW189" s="89"/>
      <c r="GX189" s="89">
        <f t="shared" ref="GX189:GX240" si="2820">FQ189+GB189+GM189</f>
        <v>750</v>
      </c>
      <c r="GY189" s="90">
        <f t="shared" ref="GY189:GY240" si="2821">FR189+GC189+GN189</f>
        <v>0</v>
      </c>
      <c r="GZ189" s="90">
        <f t="shared" ref="GZ189:GZ240" si="2822">FS189+GD189+GO189</f>
        <v>0</v>
      </c>
      <c r="HA189" s="90">
        <f t="shared" ref="HA189:HA240" si="2823">FT189+GE189+GP189</f>
        <v>0</v>
      </c>
      <c r="HB189" s="90">
        <f t="shared" ref="HB189:HB240" si="2824">FU189+GF189+GQ189</f>
        <v>0</v>
      </c>
      <c r="HC189" s="90">
        <f t="shared" si="1889"/>
        <v>0</v>
      </c>
      <c r="HD189" s="90">
        <f t="shared" ref="HD189:HD240" si="2825">FW189+GH189+GS189</f>
        <v>0</v>
      </c>
      <c r="HE189" s="90">
        <f t="shared" ref="HE189:HE240" si="2826">FX189+GI189+GT189</f>
        <v>0</v>
      </c>
      <c r="HF189" s="90">
        <f t="shared" ref="HF189:HF240" si="2827">HC189-HD189+HE189</f>
        <v>0</v>
      </c>
      <c r="HG189" s="90">
        <f t="shared" ref="HG189:HG240" si="2828">HB189-HF189</f>
        <v>0</v>
      </c>
      <c r="HH189" s="89">
        <f t="shared" ref="HH189:HH240" si="2829">GA189+GL189+GW189</f>
        <v>0</v>
      </c>
      <c r="HI189" s="90">
        <f t="shared" ref="HI189:HI194" si="2830">S189+AD189+AO189+BK189+BV189+CG189+DN189+DY189+EJ189+FQ189+GB189+GM189</f>
        <v>3000</v>
      </c>
      <c r="HJ189" s="90">
        <f t="shared" ref="HJ189:HJ194" si="2831">T189+AE189+AP189+BL189+BW189+CH189+DO189+DZ189+EK189+FR189+GC189+GN189</f>
        <v>750</v>
      </c>
      <c r="HK189" s="90">
        <f t="shared" ref="HK189:HK194" si="2832">U189+AF189+AQ189+BM189+BX189+CI189+DP189+EA189+EL189+FS189+GD189+GO189</f>
        <v>0</v>
      </c>
      <c r="HL189" s="90">
        <f t="shared" ref="HL189:HL194" si="2833">V189+AG189+AR189+BN189+BY189+CJ189+DQ189+EB189+EM189+FT189+GE189+GP189</f>
        <v>0</v>
      </c>
      <c r="HM189" s="90">
        <f t="shared" ref="HM189:HM194" si="2834">W189+AH189+AS189+BO189+BZ189+CK189+DR189+EC189+EN189+FU189+GF189+GQ189</f>
        <v>750</v>
      </c>
      <c r="HN189" s="90">
        <f t="shared" ref="HN189:HN194" si="2835">X189+AI189+AT189+BP189+CA189+CL189+DS189+ED189+EO189+FV189+GG189+GR189</f>
        <v>50</v>
      </c>
      <c r="HO189" s="90">
        <f t="shared" ref="HO189:HO194" si="2836">Y189+AJ189+AU189+BQ189+CB189+CM189+DT189+EE189+EP189+FW189+GH189+GS189</f>
        <v>25</v>
      </c>
      <c r="HP189" s="90">
        <f t="shared" ref="HP189:HP194" si="2837">Z189+AK189+AV189+BR189+CC189+CN189+DU189+EF189+EQ189+FX189+GI189+GT189</f>
        <v>0</v>
      </c>
      <c r="HQ189" s="90">
        <f t="shared" ref="HQ189:HQ194" si="2838">AA189+AL189+AW189+BS189+CD189+CO189+DV189+EG189+ER189+FY189+GJ189+GU189</f>
        <v>25</v>
      </c>
      <c r="HR189" s="90">
        <f t="shared" ref="HR189:HR194" si="2839">AB189+AM189+AX189+BT189+CE189+CP189+DW189+EH189+ES189+FZ189+GK189+GV189</f>
        <v>725</v>
      </c>
      <c r="HS189" s="90">
        <f t="shared" ref="HS189:HS194" si="2840">AC189+AN189+AY189+BU189+CF189+CQ189+DX189+EI189+ET189+GA189+GL189+GW189</f>
        <v>158</v>
      </c>
      <c r="HT189" s="159">
        <f t="shared" si="1884"/>
        <v>750</v>
      </c>
      <c r="HU189" s="131">
        <f t="shared" si="1885"/>
        <v>750</v>
      </c>
      <c r="HV189" s="131">
        <f t="shared" si="1890"/>
        <v>750</v>
      </c>
      <c r="HW189" s="76"/>
      <c r="HX189" s="84">
        <f t="shared" si="2670"/>
        <v>158</v>
      </c>
      <c r="HY189" s="76"/>
      <c r="HZ189" s="76"/>
      <c r="IA189" s="76"/>
      <c r="IB189" s="76"/>
      <c r="IC189" s="76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68"/>
      <c r="JF189" s="68"/>
      <c r="JG189" s="68"/>
      <c r="JH189" s="68"/>
      <c r="JI189" s="68"/>
      <c r="JJ189" s="68"/>
      <c r="JK189" s="68"/>
      <c r="JL189" s="68"/>
      <c r="JM189" s="68"/>
      <c r="JN189" s="68"/>
      <c r="JO189" s="68"/>
      <c r="JP189" s="68"/>
      <c r="JQ189" s="68"/>
      <c r="JR189" s="68"/>
      <c r="JS189" s="68"/>
      <c r="JT189" s="68"/>
      <c r="JU189" s="68"/>
      <c r="JV189" s="68"/>
      <c r="JW189" s="68"/>
      <c r="JX189" s="68"/>
      <c r="JY189" s="68"/>
      <c r="JZ189" s="68"/>
      <c r="KA189" s="68"/>
      <c r="KB189" s="68"/>
      <c r="KC189" s="68"/>
      <c r="KD189" s="68"/>
      <c r="KE189" s="68"/>
      <c r="KF189" s="68"/>
      <c r="KG189" s="68"/>
      <c r="KH189" s="68"/>
      <c r="KI189" s="68"/>
      <c r="KJ189" s="68"/>
      <c r="KK189" s="68"/>
      <c r="KL189" s="68"/>
      <c r="KM189" s="68"/>
      <c r="KN189" s="68"/>
      <c r="KO189" s="68"/>
      <c r="KP189" s="68"/>
      <c r="KQ189" s="68"/>
      <c r="KR189" s="68"/>
      <c r="KS189" s="68"/>
      <c r="KT189" s="68"/>
      <c r="KU189" s="68"/>
      <c r="KV189" s="68"/>
      <c r="KW189" s="68"/>
      <c r="KX189" s="68"/>
      <c r="KY189" s="68"/>
      <c r="KZ189" s="68"/>
      <c r="LA189" s="68"/>
      <c r="LB189" s="68"/>
      <c r="LC189" s="68"/>
      <c r="LD189" s="68"/>
      <c r="LE189" s="68"/>
      <c r="LF189" s="68"/>
      <c r="LG189" s="68"/>
    </row>
    <row r="190" spans="1:319" s="2" customFormat="1" ht="15.75" customHeight="1" x14ac:dyDescent="0.25">
      <c r="A190" s="33"/>
      <c r="B190" s="37">
        <v>2</v>
      </c>
      <c r="C190" s="36"/>
      <c r="D190" s="36"/>
      <c r="E190" s="62"/>
      <c r="F190" s="19" t="s">
        <v>471</v>
      </c>
      <c r="G190" s="16" t="s">
        <v>375</v>
      </c>
      <c r="H190" s="17" t="s">
        <v>472</v>
      </c>
      <c r="I190" s="87" t="s">
        <v>793</v>
      </c>
      <c r="J190" s="35" t="s">
        <v>206</v>
      </c>
      <c r="K190" s="92" t="s">
        <v>26</v>
      </c>
      <c r="L190" s="34" t="s">
        <v>895</v>
      </c>
      <c r="M190" s="34">
        <v>107</v>
      </c>
      <c r="N190" s="34" t="s">
        <v>1242</v>
      </c>
      <c r="O190" s="34"/>
      <c r="P190" s="100" t="s">
        <v>230</v>
      </c>
      <c r="Q190" s="255"/>
      <c r="R190" s="39" t="s">
        <v>366</v>
      </c>
      <c r="S190" s="89">
        <v>250</v>
      </c>
      <c r="T190" s="90">
        <f t="shared" si="2700"/>
        <v>250</v>
      </c>
      <c r="U190" s="90"/>
      <c r="V190" s="91"/>
      <c r="W190" s="90">
        <f t="shared" si="2701"/>
        <v>250</v>
      </c>
      <c r="X190" s="90">
        <f t="shared" si="2702"/>
        <v>50</v>
      </c>
      <c r="Y190" s="90">
        <f t="shared" si="2703"/>
        <v>0</v>
      </c>
      <c r="Z190" s="90"/>
      <c r="AA190" s="90">
        <f t="shared" si="2704"/>
        <v>50</v>
      </c>
      <c r="AB190" s="90">
        <f t="shared" si="2705"/>
        <v>200</v>
      </c>
      <c r="AC190" s="89">
        <v>76</v>
      </c>
      <c r="AD190" s="89">
        <v>250</v>
      </c>
      <c r="AE190" s="90">
        <f t="shared" si="2706"/>
        <v>250</v>
      </c>
      <c r="AF190" s="90"/>
      <c r="AG190" s="91"/>
      <c r="AH190" s="90">
        <f t="shared" si="2707"/>
        <v>250</v>
      </c>
      <c r="AI190" s="90">
        <v>0</v>
      </c>
      <c r="AJ190" s="90">
        <v>0</v>
      </c>
      <c r="AK190" s="90"/>
      <c r="AL190" s="90">
        <f t="shared" si="2708"/>
        <v>0</v>
      </c>
      <c r="AM190" s="90">
        <f t="shared" si="2709"/>
        <v>250</v>
      </c>
      <c r="AN190" s="177">
        <v>52</v>
      </c>
      <c r="AO190" s="89">
        <v>250</v>
      </c>
      <c r="AP190" s="90">
        <f t="shared" si="2710"/>
        <v>250</v>
      </c>
      <c r="AQ190" s="90"/>
      <c r="AR190" s="91"/>
      <c r="AS190" s="90">
        <f t="shared" si="2711"/>
        <v>250</v>
      </c>
      <c r="AT190" s="90">
        <v>0</v>
      </c>
      <c r="AU190" s="90">
        <v>0</v>
      </c>
      <c r="AV190" s="90"/>
      <c r="AW190" s="90">
        <f t="shared" si="2712"/>
        <v>0</v>
      </c>
      <c r="AX190" s="90">
        <f t="shared" si="2713"/>
        <v>250</v>
      </c>
      <c r="AY190" s="89">
        <v>50</v>
      </c>
      <c r="AZ190" s="89">
        <f t="shared" si="2714"/>
        <v>750</v>
      </c>
      <c r="BA190" s="90">
        <f t="shared" si="2715"/>
        <v>750</v>
      </c>
      <c r="BB190" s="90">
        <f t="shared" si="2716"/>
        <v>0</v>
      </c>
      <c r="BC190" s="90">
        <f t="shared" si="2717"/>
        <v>0</v>
      </c>
      <c r="BD190" s="90">
        <f t="shared" si="2718"/>
        <v>750</v>
      </c>
      <c r="BE190" s="90">
        <f t="shared" si="1886"/>
        <v>150</v>
      </c>
      <c r="BF190" s="90">
        <f t="shared" si="2719"/>
        <v>0</v>
      </c>
      <c r="BG190" s="90">
        <f t="shared" si="2720"/>
        <v>0</v>
      </c>
      <c r="BH190" s="90">
        <f t="shared" si="2721"/>
        <v>150</v>
      </c>
      <c r="BI190" s="90">
        <f t="shared" si="2722"/>
        <v>600</v>
      </c>
      <c r="BJ190" s="89">
        <f t="shared" si="2723"/>
        <v>178</v>
      </c>
      <c r="BK190" s="89">
        <v>250</v>
      </c>
      <c r="BL190" s="90">
        <f t="shared" si="2724"/>
        <v>0</v>
      </c>
      <c r="BM190" s="90"/>
      <c r="BN190" s="91"/>
      <c r="BO190" s="90">
        <f t="shared" si="2725"/>
        <v>0</v>
      </c>
      <c r="BP190" s="90">
        <f t="shared" si="2726"/>
        <v>0</v>
      </c>
      <c r="BQ190" s="90">
        <f t="shared" si="2727"/>
        <v>0</v>
      </c>
      <c r="BR190" s="90"/>
      <c r="BS190" s="90">
        <f t="shared" si="2728"/>
        <v>0</v>
      </c>
      <c r="BT190" s="90">
        <f t="shared" si="2729"/>
        <v>0</v>
      </c>
      <c r="BU190" s="89"/>
      <c r="BV190" s="89">
        <v>250</v>
      </c>
      <c r="BW190" s="90">
        <f t="shared" si="2730"/>
        <v>0</v>
      </c>
      <c r="BX190" s="90"/>
      <c r="BY190" s="91"/>
      <c r="BZ190" s="90">
        <f t="shared" si="2731"/>
        <v>0</v>
      </c>
      <c r="CA190" s="90">
        <f t="shared" si="2732"/>
        <v>0</v>
      </c>
      <c r="CB190" s="90">
        <f t="shared" si="2733"/>
        <v>0</v>
      </c>
      <c r="CC190" s="90"/>
      <c r="CD190" s="90">
        <f t="shared" si="2734"/>
        <v>0</v>
      </c>
      <c r="CE190" s="90">
        <f t="shared" si="2735"/>
        <v>0</v>
      </c>
      <c r="CF190" s="89"/>
      <c r="CG190" s="89">
        <v>250</v>
      </c>
      <c r="CH190" s="90">
        <f t="shared" si="2736"/>
        <v>0</v>
      </c>
      <c r="CI190" s="90"/>
      <c r="CJ190" s="91"/>
      <c r="CK190" s="90">
        <f t="shared" si="2737"/>
        <v>0</v>
      </c>
      <c r="CL190" s="90">
        <f t="shared" si="2738"/>
        <v>0</v>
      </c>
      <c r="CM190" s="90">
        <f t="shared" si="2739"/>
        <v>0</v>
      </c>
      <c r="CN190" s="90"/>
      <c r="CO190" s="90">
        <f t="shared" si="2740"/>
        <v>0</v>
      </c>
      <c r="CP190" s="90">
        <f t="shared" si="2741"/>
        <v>0</v>
      </c>
      <c r="CQ190" s="89"/>
      <c r="CR190" s="89">
        <f t="shared" si="2742"/>
        <v>750</v>
      </c>
      <c r="CS190" s="90">
        <f t="shared" si="2743"/>
        <v>0</v>
      </c>
      <c r="CT190" s="90">
        <f t="shared" si="2744"/>
        <v>0</v>
      </c>
      <c r="CU190" s="90">
        <f t="shared" si="2745"/>
        <v>0</v>
      </c>
      <c r="CV190" s="90">
        <f t="shared" si="2746"/>
        <v>0</v>
      </c>
      <c r="CW190" s="90">
        <f t="shared" si="1887"/>
        <v>0</v>
      </c>
      <c r="CX190" s="90">
        <f t="shared" si="2747"/>
        <v>0</v>
      </c>
      <c r="CY190" s="90">
        <f t="shared" si="2748"/>
        <v>0</v>
      </c>
      <c r="CZ190" s="90">
        <f t="shared" si="2749"/>
        <v>0</v>
      </c>
      <c r="DA190" s="90">
        <f t="shared" si="2750"/>
        <v>0</v>
      </c>
      <c r="DB190" s="89">
        <f t="shared" si="2751"/>
        <v>0</v>
      </c>
      <c r="DC190" s="191">
        <f t="shared" si="2752"/>
        <v>1500</v>
      </c>
      <c r="DD190" s="191">
        <f t="shared" si="2753"/>
        <v>750</v>
      </c>
      <c r="DE190" s="191">
        <f t="shared" si="2754"/>
        <v>0</v>
      </c>
      <c r="DF190" s="191">
        <f t="shared" si="2755"/>
        <v>0</v>
      </c>
      <c r="DG190" s="191">
        <f t="shared" si="2756"/>
        <v>750</v>
      </c>
      <c r="DH190" s="191">
        <f t="shared" si="2757"/>
        <v>150</v>
      </c>
      <c r="DI190" s="191">
        <f t="shared" si="2758"/>
        <v>0</v>
      </c>
      <c r="DJ190" s="191">
        <f t="shared" si="2759"/>
        <v>0</v>
      </c>
      <c r="DK190" s="191">
        <f t="shared" si="2760"/>
        <v>150</v>
      </c>
      <c r="DL190" s="191">
        <f t="shared" si="2761"/>
        <v>600</v>
      </c>
      <c r="DM190" s="191">
        <f t="shared" si="2762"/>
        <v>178</v>
      </c>
      <c r="DN190" s="89">
        <v>250</v>
      </c>
      <c r="DO190" s="90">
        <f t="shared" si="2763"/>
        <v>0</v>
      </c>
      <c r="DP190" s="90"/>
      <c r="DQ190" s="91"/>
      <c r="DR190" s="90">
        <f t="shared" si="2764"/>
        <v>0</v>
      </c>
      <c r="DS190" s="90">
        <f t="shared" si="2765"/>
        <v>0</v>
      </c>
      <c r="DT190" s="90">
        <f t="shared" si="2766"/>
        <v>0</v>
      </c>
      <c r="DU190" s="90"/>
      <c r="DV190" s="90">
        <f t="shared" si="2767"/>
        <v>0</v>
      </c>
      <c r="DW190" s="90">
        <f t="shared" si="2768"/>
        <v>0</v>
      </c>
      <c r="DX190" s="89"/>
      <c r="DY190" s="89">
        <v>250</v>
      </c>
      <c r="DZ190" s="90">
        <f t="shared" si="2769"/>
        <v>0</v>
      </c>
      <c r="EA190" s="90"/>
      <c r="EB190" s="91"/>
      <c r="EC190" s="90">
        <f t="shared" si="2770"/>
        <v>0</v>
      </c>
      <c r="ED190" s="90">
        <f t="shared" si="2771"/>
        <v>0</v>
      </c>
      <c r="EE190" s="90">
        <f t="shared" si="2772"/>
        <v>0</v>
      </c>
      <c r="EF190" s="90"/>
      <c r="EG190" s="90">
        <f t="shared" si="2773"/>
        <v>0</v>
      </c>
      <c r="EH190" s="90">
        <f t="shared" si="2774"/>
        <v>0</v>
      </c>
      <c r="EI190" s="89"/>
      <c r="EJ190" s="89">
        <v>250</v>
      </c>
      <c r="EK190" s="90">
        <f t="shared" si="2775"/>
        <v>0</v>
      </c>
      <c r="EL190" s="90"/>
      <c r="EM190" s="91"/>
      <c r="EN190" s="90">
        <f t="shared" si="2776"/>
        <v>0</v>
      </c>
      <c r="EO190" s="90">
        <f t="shared" si="2777"/>
        <v>0</v>
      </c>
      <c r="EP190" s="90">
        <f t="shared" si="2778"/>
        <v>0</v>
      </c>
      <c r="EQ190" s="90"/>
      <c r="ER190" s="90">
        <f t="shared" si="2779"/>
        <v>0</v>
      </c>
      <c r="ES190" s="90">
        <f t="shared" si="2780"/>
        <v>0</v>
      </c>
      <c r="ET190" s="89"/>
      <c r="EU190" s="89">
        <f t="shared" si="2781"/>
        <v>750</v>
      </c>
      <c r="EV190" s="90">
        <f t="shared" si="2782"/>
        <v>0</v>
      </c>
      <c r="EW190" s="90">
        <f t="shared" si="2783"/>
        <v>0</v>
      </c>
      <c r="EX190" s="90">
        <f t="shared" si="2784"/>
        <v>0</v>
      </c>
      <c r="EY190" s="90">
        <f t="shared" si="2785"/>
        <v>0</v>
      </c>
      <c r="EZ190" s="90">
        <f t="shared" si="1888"/>
        <v>0</v>
      </c>
      <c r="FA190" s="90">
        <f t="shared" si="2786"/>
        <v>0</v>
      </c>
      <c r="FB190" s="90">
        <f t="shared" si="2787"/>
        <v>0</v>
      </c>
      <c r="FC190" s="90">
        <f t="shared" si="2788"/>
        <v>0</v>
      </c>
      <c r="FD190" s="90">
        <f t="shared" si="2789"/>
        <v>0</v>
      </c>
      <c r="FE190" s="89">
        <f t="shared" si="2790"/>
        <v>0</v>
      </c>
      <c r="FF190" s="191">
        <f t="shared" si="2791"/>
        <v>2250</v>
      </c>
      <c r="FG190" s="191">
        <f t="shared" si="2792"/>
        <v>750</v>
      </c>
      <c r="FH190" s="191">
        <f t="shared" si="2793"/>
        <v>0</v>
      </c>
      <c r="FI190" s="191">
        <f t="shared" si="2794"/>
        <v>0</v>
      </c>
      <c r="FJ190" s="191">
        <f t="shared" si="2795"/>
        <v>750</v>
      </c>
      <c r="FK190" s="191">
        <f t="shared" si="2796"/>
        <v>150</v>
      </c>
      <c r="FL190" s="191">
        <f t="shared" si="2797"/>
        <v>0</v>
      </c>
      <c r="FM190" s="191">
        <f t="shared" si="2798"/>
        <v>0</v>
      </c>
      <c r="FN190" s="191">
        <f t="shared" si="2799"/>
        <v>150</v>
      </c>
      <c r="FO190" s="191">
        <f t="shared" si="2800"/>
        <v>600</v>
      </c>
      <c r="FP190" s="191">
        <f t="shared" si="2801"/>
        <v>178</v>
      </c>
      <c r="FQ190" s="89">
        <v>250</v>
      </c>
      <c r="FR190" s="90">
        <f t="shared" si="2802"/>
        <v>0</v>
      </c>
      <c r="FS190" s="90"/>
      <c r="FT190" s="91"/>
      <c r="FU190" s="90">
        <f t="shared" si="2803"/>
        <v>0</v>
      </c>
      <c r="FV190" s="90">
        <f t="shared" si="2804"/>
        <v>0</v>
      </c>
      <c r="FW190" s="90">
        <f t="shared" si="2805"/>
        <v>0</v>
      </c>
      <c r="FX190" s="90"/>
      <c r="FY190" s="90">
        <f t="shared" si="2806"/>
        <v>0</v>
      </c>
      <c r="FZ190" s="90">
        <f t="shared" si="2807"/>
        <v>0</v>
      </c>
      <c r="GA190" s="89"/>
      <c r="GB190" s="89">
        <v>250</v>
      </c>
      <c r="GC190" s="90">
        <f t="shared" si="2808"/>
        <v>0</v>
      </c>
      <c r="GD190" s="90"/>
      <c r="GE190" s="91"/>
      <c r="GF190" s="90">
        <f t="shared" si="2809"/>
        <v>0</v>
      </c>
      <c r="GG190" s="90">
        <f t="shared" si="2810"/>
        <v>0</v>
      </c>
      <c r="GH190" s="90">
        <f t="shared" si="2811"/>
        <v>0</v>
      </c>
      <c r="GI190" s="90"/>
      <c r="GJ190" s="90">
        <f t="shared" si="2812"/>
        <v>0</v>
      </c>
      <c r="GK190" s="90">
        <f t="shared" si="2813"/>
        <v>0</v>
      </c>
      <c r="GL190" s="89"/>
      <c r="GM190" s="89">
        <v>250</v>
      </c>
      <c r="GN190" s="90">
        <f t="shared" si="2814"/>
        <v>0</v>
      </c>
      <c r="GO190" s="90"/>
      <c r="GP190" s="91"/>
      <c r="GQ190" s="90">
        <f t="shared" si="2815"/>
        <v>0</v>
      </c>
      <c r="GR190" s="90">
        <f t="shared" si="2816"/>
        <v>0</v>
      </c>
      <c r="GS190" s="90">
        <f t="shared" si="2817"/>
        <v>0</v>
      </c>
      <c r="GT190" s="90"/>
      <c r="GU190" s="90">
        <f t="shared" si="2818"/>
        <v>0</v>
      </c>
      <c r="GV190" s="90">
        <f t="shared" si="2819"/>
        <v>0</v>
      </c>
      <c r="GW190" s="89"/>
      <c r="GX190" s="89">
        <f t="shared" si="2820"/>
        <v>750</v>
      </c>
      <c r="GY190" s="90">
        <f t="shared" si="2821"/>
        <v>0</v>
      </c>
      <c r="GZ190" s="90">
        <f t="shared" si="2822"/>
        <v>0</v>
      </c>
      <c r="HA190" s="90">
        <f t="shared" si="2823"/>
        <v>0</v>
      </c>
      <c r="HB190" s="90">
        <f t="shared" si="2824"/>
        <v>0</v>
      </c>
      <c r="HC190" s="90">
        <f t="shared" si="1889"/>
        <v>0</v>
      </c>
      <c r="HD190" s="90">
        <f t="shared" si="2825"/>
        <v>0</v>
      </c>
      <c r="HE190" s="90">
        <f t="shared" si="2826"/>
        <v>0</v>
      </c>
      <c r="HF190" s="90">
        <f t="shared" si="2827"/>
        <v>0</v>
      </c>
      <c r="HG190" s="90">
        <f t="shared" si="2828"/>
        <v>0</v>
      </c>
      <c r="HH190" s="89">
        <f t="shared" si="2829"/>
        <v>0</v>
      </c>
      <c r="HI190" s="90">
        <f t="shared" si="2830"/>
        <v>3000</v>
      </c>
      <c r="HJ190" s="90">
        <f t="shared" si="2831"/>
        <v>750</v>
      </c>
      <c r="HK190" s="90">
        <f t="shared" si="2832"/>
        <v>0</v>
      </c>
      <c r="HL190" s="90">
        <f t="shared" si="2833"/>
        <v>0</v>
      </c>
      <c r="HM190" s="90">
        <f t="shared" si="2834"/>
        <v>750</v>
      </c>
      <c r="HN190" s="90">
        <f t="shared" si="2835"/>
        <v>50</v>
      </c>
      <c r="HO190" s="90">
        <f t="shared" si="2836"/>
        <v>0</v>
      </c>
      <c r="HP190" s="90">
        <f t="shared" si="2837"/>
        <v>0</v>
      </c>
      <c r="HQ190" s="90">
        <f t="shared" si="2838"/>
        <v>50</v>
      </c>
      <c r="HR190" s="90">
        <f t="shared" si="2839"/>
        <v>700</v>
      </c>
      <c r="HS190" s="90">
        <f t="shared" si="2840"/>
        <v>178</v>
      </c>
      <c r="HT190" s="159">
        <f>BD190+CV190+EY190+HB190</f>
        <v>750</v>
      </c>
      <c r="HU190" s="131">
        <f>BD190+CV190+EY190+FU190+GF190</f>
        <v>750</v>
      </c>
      <c r="HV190" s="131">
        <f>W190+AH190+AS190+BO190+BZ190</f>
        <v>750</v>
      </c>
      <c r="HW190" s="76"/>
      <c r="HX190" s="84">
        <f>AC190+AN190+AY190+BU190+CF190+CQ190+DX190+EI190</f>
        <v>178</v>
      </c>
      <c r="HY190" s="76"/>
      <c r="HZ190" s="76"/>
      <c r="IA190" s="76"/>
      <c r="IB190" s="76"/>
      <c r="IC190" s="76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68"/>
      <c r="JF190" s="68"/>
      <c r="JG190" s="68"/>
      <c r="JH190" s="68"/>
      <c r="JI190" s="68"/>
      <c r="JJ190" s="68"/>
      <c r="JK190" s="68"/>
      <c r="JL190" s="68"/>
      <c r="JM190" s="68"/>
      <c r="JN190" s="68"/>
      <c r="JO190" s="68"/>
      <c r="JP190" s="68"/>
      <c r="JQ190" s="68"/>
      <c r="JR190" s="68"/>
      <c r="JS190" s="68"/>
      <c r="JT190" s="68"/>
      <c r="JU190" s="68"/>
      <c r="JV190" s="68"/>
      <c r="JW190" s="68"/>
      <c r="JX190" s="68"/>
      <c r="JY190" s="68"/>
      <c r="JZ190" s="68"/>
      <c r="KA190" s="68"/>
      <c r="KB190" s="68"/>
      <c r="KC190" s="68"/>
      <c r="KD190" s="68"/>
      <c r="KE190" s="68"/>
      <c r="KF190" s="68"/>
      <c r="KG190" s="68"/>
      <c r="KH190" s="68"/>
      <c r="KI190" s="68"/>
      <c r="KJ190" s="68"/>
      <c r="KK190" s="68"/>
      <c r="KL190" s="68"/>
      <c r="KM190" s="68"/>
      <c r="KN190" s="68"/>
      <c r="KO190" s="68"/>
      <c r="KP190" s="68"/>
      <c r="KQ190" s="68"/>
      <c r="KR190" s="68"/>
      <c r="KS190" s="68"/>
      <c r="KT190" s="68"/>
      <c r="KU190" s="68"/>
      <c r="KV190" s="68"/>
      <c r="KW190" s="68"/>
      <c r="KX190" s="68"/>
      <c r="KY190" s="68"/>
      <c r="KZ190" s="68"/>
      <c r="LA190" s="68"/>
      <c r="LB190" s="68"/>
      <c r="LC190" s="68"/>
      <c r="LD190" s="68"/>
      <c r="LE190" s="68"/>
      <c r="LF190" s="68"/>
      <c r="LG190" s="68"/>
    </row>
    <row r="191" spans="1:319" s="2" customFormat="1" ht="15.75" customHeight="1" x14ac:dyDescent="0.25">
      <c r="A191" s="33"/>
      <c r="B191" s="37">
        <v>2</v>
      </c>
      <c r="C191" s="36"/>
      <c r="D191" s="36"/>
      <c r="E191" s="62"/>
      <c r="F191" s="20" t="s">
        <v>1277</v>
      </c>
      <c r="G191" s="146" t="s">
        <v>375</v>
      </c>
      <c r="H191" s="17" t="s">
        <v>1275</v>
      </c>
      <c r="I191" s="87" t="s">
        <v>1276</v>
      </c>
      <c r="J191" s="35" t="s">
        <v>118</v>
      </c>
      <c r="K191" s="92" t="s">
        <v>88</v>
      </c>
      <c r="L191" s="34" t="s">
        <v>968</v>
      </c>
      <c r="M191" s="34">
        <v>112</v>
      </c>
      <c r="N191" s="34" t="s">
        <v>1278</v>
      </c>
      <c r="O191" s="34"/>
      <c r="P191" s="100" t="s">
        <v>230</v>
      </c>
      <c r="Q191" s="218"/>
      <c r="R191" s="39" t="s">
        <v>1243</v>
      </c>
      <c r="S191" s="89"/>
      <c r="T191" s="90">
        <f t="shared" ref="T191" si="2841">IF(AC191&gt;0,S191,0)</f>
        <v>0</v>
      </c>
      <c r="U191" s="90"/>
      <c r="V191" s="91"/>
      <c r="W191" s="90">
        <f t="shared" ref="W191" si="2842">T191+U191+V191</f>
        <v>0</v>
      </c>
      <c r="X191" s="90">
        <f t="shared" ref="X191" si="2843">W191*20%</f>
        <v>0</v>
      </c>
      <c r="Y191" s="90">
        <f t="shared" ref="Y191" si="2844">W191*E191</f>
        <v>0</v>
      </c>
      <c r="Z191" s="90"/>
      <c r="AA191" s="90">
        <f t="shared" ref="AA191" si="2845">X191-Y191+Z191</f>
        <v>0</v>
      </c>
      <c r="AB191" s="90">
        <f t="shared" ref="AB191" si="2846">W191-AA191</f>
        <v>0</v>
      </c>
      <c r="AC191" s="89"/>
      <c r="AD191" s="89">
        <v>250</v>
      </c>
      <c r="AE191" s="90">
        <f>250/20*18</f>
        <v>225</v>
      </c>
      <c r="AF191" s="90"/>
      <c r="AG191" s="91"/>
      <c r="AH191" s="90">
        <f t="shared" ref="AH191" si="2847">AE191+AF191+AG191</f>
        <v>225</v>
      </c>
      <c r="AI191" s="90">
        <v>0</v>
      </c>
      <c r="AJ191" s="90">
        <v>0</v>
      </c>
      <c r="AK191" s="90"/>
      <c r="AL191" s="90">
        <f t="shared" ref="AL191" si="2848">AI191-AJ191+AK191</f>
        <v>0</v>
      </c>
      <c r="AM191" s="90">
        <f t="shared" ref="AM191" si="2849">AH191-AL191</f>
        <v>225</v>
      </c>
      <c r="AN191" s="177">
        <v>47</v>
      </c>
      <c r="AO191" s="89">
        <v>250</v>
      </c>
      <c r="AP191" s="90">
        <f t="shared" ref="AP191" si="2850">IF(AY191&gt;0,AO191,0)</f>
        <v>250</v>
      </c>
      <c r="AQ191" s="90"/>
      <c r="AR191" s="91"/>
      <c r="AS191" s="90">
        <f t="shared" ref="AS191" si="2851">AP191+AQ191+AG191</f>
        <v>250</v>
      </c>
      <c r="AT191" s="90">
        <v>0</v>
      </c>
      <c r="AU191" s="90">
        <v>0</v>
      </c>
      <c r="AV191" s="90"/>
      <c r="AW191" s="90">
        <f t="shared" ref="AW191" si="2852">AT191-AU191+AV191</f>
        <v>0</v>
      </c>
      <c r="AX191" s="90">
        <f t="shared" ref="AX191" si="2853">AS191-AW191</f>
        <v>250</v>
      </c>
      <c r="AY191" s="89">
        <v>62</v>
      </c>
      <c r="AZ191" s="89">
        <f t="shared" ref="AZ191" si="2854">S191+AD191+AO191</f>
        <v>500</v>
      </c>
      <c r="BA191" s="90">
        <f t="shared" ref="BA191" si="2855">T191+AE191+AP191</f>
        <v>475</v>
      </c>
      <c r="BB191" s="90">
        <f t="shared" ref="BB191" si="2856">U191+AF191+AQ191</f>
        <v>0</v>
      </c>
      <c r="BC191" s="90">
        <f t="shared" ref="BC191" si="2857">V191+AG191+AR191</f>
        <v>0</v>
      </c>
      <c r="BD191" s="90">
        <f t="shared" ref="BD191" si="2858">W191+AH191+AS191</f>
        <v>475</v>
      </c>
      <c r="BE191" s="90">
        <f t="shared" ref="BE191" si="2859">BD191*20%</f>
        <v>95</v>
      </c>
      <c r="BF191" s="90">
        <f t="shared" ref="BF191" si="2860">Y191+AJ191+AU191</f>
        <v>0</v>
      </c>
      <c r="BG191" s="90">
        <f t="shared" ref="BG191" si="2861">Z191+AK191+AV191</f>
        <v>0</v>
      </c>
      <c r="BH191" s="90">
        <f t="shared" ref="BH191" si="2862">BE191-BF191+BG191</f>
        <v>95</v>
      </c>
      <c r="BI191" s="90">
        <f t="shared" ref="BI191" si="2863">BD191-BH191</f>
        <v>380</v>
      </c>
      <c r="BJ191" s="89">
        <f t="shared" ref="BJ191" si="2864">AC191+AN191+AY191</f>
        <v>109</v>
      </c>
      <c r="BK191" s="89">
        <v>250</v>
      </c>
      <c r="BL191" s="90">
        <f t="shared" ref="BL191" si="2865">IF(BU191&gt;0,BK191,0)</f>
        <v>0</v>
      </c>
      <c r="BM191" s="90"/>
      <c r="BN191" s="91"/>
      <c r="BO191" s="90">
        <f t="shared" ref="BO191" si="2866">BL191+BM191+BN191</f>
        <v>0</v>
      </c>
      <c r="BP191" s="90">
        <f t="shared" ref="BP191" si="2867">BO191*20%</f>
        <v>0</v>
      </c>
      <c r="BQ191" s="90">
        <f t="shared" ref="BQ191" si="2868">BO191*E191</f>
        <v>0</v>
      </c>
      <c r="BR191" s="90"/>
      <c r="BS191" s="90">
        <f t="shared" ref="BS191" si="2869">BP191-BQ191+BG191</f>
        <v>0</v>
      </c>
      <c r="BT191" s="90">
        <f t="shared" ref="BT191" si="2870">BO191-BS191</f>
        <v>0</v>
      </c>
      <c r="BU191" s="89"/>
      <c r="BV191" s="89">
        <v>250</v>
      </c>
      <c r="BW191" s="90">
        <f t="shared" ref="BW191" si="2871">IF(CF191&gt;0,BV191,0)</f>
        <v>0</v>
      </c>
      <c r="BX191" s="90"/>
      <c r="BY191" s="91"/>
      <c r="BZ191" s="90">
        <f t="shared" ref="BZ191" si="2872">BW191+BX191+BY191</f>
        <v>0</v>
      </c>
      <c r="CA191" s="90">
        <f t="shared" ref="CA191" si="2873">BZ191*20%</f>
        <v>0</v>
      </c>
      <c r="CB191" s="90">
        <f t="shared" ref="CB191" si="2874">BZ191*E191</f>
        <v>0</v>
      </c>
      <c r="CC191" s="90"/>
      <c r="CD191" s="90">
        <f t="shared" ref="CD191" si="2875">CA191-CB191+CC191</f>
        <v>0</v>
      </c>
      <c r="CE191" s="90">
        <f t="shared" ref="CE191" si="2876">BZ191-CD191</f>
        <v>0</v>
      </c>
      <c r="CF191" s="89"/>
      <c r="CG191" s="89">
        <v>250</v>
      </c>
      <c r="CH191" s="90">
        <f t="shared" ref="CH191" si="2877">IF(CQ191&gt;0,CG191,0)</f>
        <v>0</v>
      </c>
      <c r="CI191" s="90"/>
      <c r="CJ191" s="91"/>
      <c r="CK191" s="90">
        <f t="shared" ref="CK191" si="2878">CH191+CI191+CJ191</f>
        <v>0</v>
      </c>
      <c r="CL191" s="90">
        <f t="shared" ref="CL191" si="2879">CK191*20%</f>
        <v>0</v>
      </c>
      <c r="CM191" s="90">
        <f t="shared" ref="CM191" si="2880">CK191*E191</f>
        <v>0</v>
      </c>
      <c r="CN191" s="90"/>
      <c r="CO191" s="90">
        <f t="shared" ref="CO191" si="2881">CL191-CM191+CN191</f>
        <v>0</v>
      </c>
      <c r="CP191" s="90">
        <f t="shared" ref="CP191" si="2882">CK191-CO191</f>
        <v>0</v>
      </c>
      <c r="CQ191" s="89"/>
      <c r="CR191" s="89">
        <f t="shared" ref="CR191" si="2883">BK191+BV191+CG191</f>
        <v>750</v>
      </c>
      <c r="CS191" s="90">
        <f t="shared" ref="CS191" si="2884">BL191+BW191+CH191</f>
        <v>0</v>
      </c>
      <c r="CT191" s="90">
        <f t="shared" ref="CT191" si="2885">BM191+BX191+CI191</f>
        <v>0</v>
      </c>
      <c r="CU191" s="90">
        <f t="shared" ref="CU191" si="2886">BN191+BY191+CJ191</f>
        <v>0</v>
      </c>
      <c r="CV191" s="90">
        <f t="shared" ref="CV191" si="2887">BO191+BZ191+CK191</f>
        <v>0</v>
      </c>
      <c r="CW191" s="90">
        <f t="shared" ref="CW191" si="2888">CV191*20%</f>
        <v>0</v>
      </c>
      <c r="CX191" s="90">
        <f t="shared" ref="CX191" si="2889">BQ191+CB191+CM191</f>
        <v>0</v>
      </c>
      <c r="CY191" s="90">
        <f t="shared" ref="CY191" si="2890">BR191+CC191+CN191</f>
        <v>0</v>
      </c>
      <c r="CZ191" s="90">
        <f t="shared" ref="CZ191" si="2891">CW191-CX191+CY191</f>
        <v>0</v>
      </c>
      <c r="DA191" s="90">
        <f t="shared" ref="DA191" si="2892">CV191-CZ191</f>
        <v>0</v>
      </c>
      <c r="DB191" s="89">
        <f t="shared" ref="DB191" si="2893">BU191+CF191+CQ191</f>
        <v>0</v>
      </c>
      <c r="DC191" s="191">
        <f t="shared" ref="DC191" si="2894">AZ191+CR191</f>
        <v>1250</v>
      </c>
      <c r="DD191" s="191">
        <f t="shared" ref="DD191" si="2895">BA191+CS191</f>
        <v>475</v>
      </c>
      <c r="DE191" s="191">
        <f t="shared" ref="DE191" si="2896">BB191+CT191</f>
        <v>0</v>
      </c>
      <c r="DF191" s="191">
        <f t="shared" ref="DF191" si="2897">BC191+CU191</f>
        <v>0</v>
      </c>
      <c r="DG191" s="191">
        <f t="shared" ref="DG191" si="2898">BD191+CV191</f>
        <v>475</v>
      </c>
      <c r="DH191" s="191">
        <f t="shared" ref="DH191" si="2899">BE191+CW191</f>
        <v>95</v>
      </c>
      <c r="DI191" s="191">
        <f t="shared" ref="DI191" si="2900">BF191+CX191</f>
        <v>0</v>
      </c>
      <c r="DJ191" s="191">
        <f t="shared" ref="DJ191" si="2901">BG191+CY191</f>
        <v>0</v>
      </c>
      <c r="DK191" s="191">
        <f t="shared" ref="DK191" si="2902">BH191+CZ191</f>
        <v>95</v>
      </c>
      <c r="DL191" s="191">
        <f t="shared" ref="DL191" si="2903">BI191+DA191</f>
        <v>380</v>
      </c>
      <c r="DM191" s="191">
        <f t="shared" ref="DM191" si="2904">BJ191+DB191</f>
        <v>109</v>
      </c>
      <c r="DN191" s="89">
        <v>250</v>
      </c>
      <c r="DO191" s="90">
        <f t="shared" ref="DO191" si="2905">IF(DX191&gt;0,DN191,0)</f>
        <v>0</v>
      </c>
      <c r="DP191" s="90"/>
      <c r="DQ191" s="91"/>
      <c r="DR191" s="90">
        <f t="shared" ref="DR191" si="2906">DO191+DP191+DQ191</f>
        <v>0</v>
      </c>
      <c r="DS191" s="90">
        <f t="shared" ref="DS191" si="2907">DR191*20%</f>
        <v>0</v>
      </c>
      <c r="DT191" s="90">
        <f t="shared" ref="DT191" si="2908">DR191*E191</f>
        <v>0</v>
      </c>
      <c r="DU191" s="90"/>
      <c r="DV191" s="90">
        <f t="shared" ref="DV191" si="2909">DS191-DT191+DU191</f>
        <v>0</v>
      </c>
      <c r="DW191" s="90">
        <f t="shared" ref="DW191" si="2910">DR191-DV191</f>
        <v>0</v>
      </c>
      <c r="DX191" s="89"/>
      <c r="DY191" s="89">
        <v>250</v>
      </c>
      <c r="DZ191" s="90">
        <f t="shared" ref="DZ191" si="2911">IF(EI191&gt;0,DY191,0)</f>
        <v>0</v>
      </c>
      <c r="EA191" s="90"/>
      <c r="EB191" s="91"/>
      <c r="EC191" s="90">
        <f t="shared" ref="EC191" si="2912">DZ191+EA191+EB191</f>
        <v>0</v>
      </c>
      <c r="ED191" s="90">
        <f t="shared" ref="ED191" si="2913">EC191*20%</f>
        <v>0</v>
      </c>
      <c r="EE191" s="90">
        <f t="shared" ref="EE191" si="2914">EC191*E191</f>
        <v>0</v>
      </c>
      <c r="EF191" s="90"/>
      <c r="EG191" s="90">
        <f t="shared" ref="EG191" si="2915">ED191-EE191+EF191</f>
        <v>0</v>
      </c>
      <c r="EH191" s="90">
        <f t="shared" ref="EH191" si="2916">EC191-EG191</f>
        <v>0</v>
      </c>
      <c r="EI191" s="89"/>
      <c r="EJ191" s="89">
        <v>250</v>
      </c>
      <c r="EK191" s="90">
        <f t="shared" ref="EK191" si="2917">IF(ET191&gt;0,EJ191,0)</f>
        <v>0</v>
      </c>
      <c r="EL191" s="90"/>
      <c r="EM191" s="91"/>
      <c r="EN191" s="90">
        <f t="shared" ref="EN191" si="2918">EK191+EL191+EM191</f>
        <v>0</v>
      </c>
      <c r="EO191" s="90">
        <f t="shared" ref="EO191" si="2919">EN191*20%</f>
        <v>0</v>
      </c>
      <c r="EP191" s="90">
        <f t="shared" ref="EP191" si="2920">EN191*E191</f>
        <v>0</v>
      </c>
      <c r="EQ191" s="90"/>
      <c r="ER191" s="90">
        <f t="shared" ref="ER191" si="2921">EO191-EP191+EQ191</f>
        <v>0</v>
      </c>
      <c r="ES191" s="90">
        <f t="shared" ref="ES191" si="2922">EN191-ER191</f>
        <v>0</v>
      </c>
      <c r="ET191" s="89"/>
      <c r="EU191" s="89">
        <f t="shared" ref="EU191" si="2923">DN191+DY191+EJ191</f>
        <v>750</v>
      </c>
      <c r="EV191" s="90">
        <f t="shared" ref="EV191" si="2924">DO191+DZ191+EK191</f>
        <v>0</v>
      </c>
      <c r="EW191" s="90">
        <f t="shared" ref="EW191" si="2925">DP191+EA191+EL191</f>
        <v>0</v>
      </c>
      <c r="EX191" s="90">
        <f t="shared" ref="EX191" si="2926">DQ191+EB191+EM191</f>
        <v>0</v>
      </c>
      <c r="EY191" s="90">
        <f t="shared" ref="EY191" si="2927">DR191+EC191+EN191</f>
        <v>0</v>
      </c>
      <c r="EZ191" s="90">
        <f t="shared" ref="EZ191" si="2928">EY191*20%</f>
        <v>0</v>
      </c>
      <c r="FA191" s="90">
        <f t="shared" ref="FA191" si="2929">DT191+EE191+EP191</f>
        <v>0</v>
      </c>
      <c r="FB191" s="90">
        <f t="shared" ref="FB191" si="2930">DU191+EF191+EQ191</f>
        <v>0</v>
      </c>
      <c r="FC191" s="90">
        <f t="shared" ref="FC191" si="2931">EZ191-FA191+FB191</f>
        <v>0</v>
      </c>
      <c r="FD191" s="90">
        <f t="shared" ref="FD191" si="2932">EY191-FC191</f>
        <v>0</v>
      </c>
      <c r="FE191" s="89">
        <f t="shared" ref="FE191" si="2933">DX191+EI191+ET191</f>
        <v>0</v>
      </c>
      <c r="FF191" s="191">
        <f t="shared" ref="FF191" si="2934">AZ191+CR191+EU191</f>
        <v>2000</v>
      </c>
      <c r="FG191" s="191">
        <f t="shared" ref="FG191" si="2935">BA191+CS191+EV191</f>
        <v>475</v>
      </c>
      <c r="FH191" s="191">
        <f t="shared" ref="FH191" si="2936">BB191+CT191+EW191</f>
        <v>0</v>
      </c>
      <c r="FI191" s="191">
        <f t="shared" ref="FI191" si="2937">BC191+CU191+EX191</f>
        <v>0</v>
      </c>
      <c r="FJ191" s="191">
        <f t="shared" ref="FJ191" si="2938">BD191+CV191+EY191</f>
        <v>475</v>
      </c>
      <c r="FK191" s="191">
        <f t="shared" ref="FK191" si="2939">BE191+CW191+EZ191</f>
        <v>95</v>
      </c>
      <c r="FL191" s="191">
        <f t="shared" ref="FL191" si="2940">BF191+CX191+FA191</f>
        <v>0</v>
      </c>
      <c r="FM191" s="191">
        <f t="shared" ref="FM191" si="2941">BG191+CY191+FB191</f>
        <v>0</v>
      </c>
      <c r="FN191" s="191">
        <f t="shared" ref="FN191" si="2942">BH191+CZ191+FC191</f>
        <v>95</v>
      </c>
      <c r="FO191" s="191">
        <f t="shared" ref="FO191" si="2943">BI191+DA191+FD191</f>
        <v>380</v>
      </c>
      <c r="FP191" s="191">
        <f t="shared" ref="FP191" si="2944">BJ191+DB191+FE191</f>
        <v>109</v>
      </c>
      <c r="FQ191" s="89">
        <v>250</v>
      </c>
      <c r="FR191" s="90">
        <f t="shared" ref="FR191" si="2945">IF(GA191&gt;0,FQ191,0)</f>
        <v>0</v>
      </c>
      <c r="FS191" s="90"/>
      <c r="FT191" s="91"/>
      <c r="FU191" s="90">
        <f t="shared" ref="FU191" si="2946">FR191+FS191+FT191</f>
        <v>0</v>
      </c>
      <c r="FV191" s="90">
        <f t="shared" ref="FV191" si="2947">FU191*20%</f>
        <v>0</v>
      </c>
      <c r="FW191" s="90">
        <f t="shared" ref="FW191" si="2948">FU191*E191</f>
        <v>0</v>
      </c>
      <c r="FX191" s="90"/>
      <c r="FY191" s="90">
        <f t="shared" ref="FY191" si="2949">FV191-FW191+FX191</f>
        <v>0</v>
      </c>
      <c r="FZ191" s="90">
        <f t="shared" ref="FZ191" si="2950">FU191-FY191</f>
        <v>0</v>
      </c>
      <c r="GA191" s="89"/>
      <c r="GB191" s="89">
        <v>250</v>
      </c>
      <c r="GC191" s="90">
        <f t="shared" ref="GC191" si="2951">IF(GL191&gt;0,GB191,0)</f>
        <v>0</v>
      </c>
      <c r="GD191" s="90"/>
      <c r="GE191" s="91"/>
      <c r="GF191" s="90">
        <f t="shared" ref="GF191" si="2952">GC191+GD191+GE191</f>
        <v>0</v>
      </c>
      <c r="GG191" s="90">
        <f t="shared" ref="GG191" si="2953">GF191*20%</f>
        <v>0</v>
      </c>
      <c r="GH191" s="90">
        <f t="shared" ref="GH191" si="2954">GF191*E191</f>
        <v>0</v>
      </c>
      <c r="GI191" s="90"/>
      <c r="GJ191" s="90">
        <f t="shared" ref="GJ191" si="2955">GG191-GH191+GI191</f>
        <v>0</v>
      </c>
      <c r="GK191" s="90">
        <f t="shared" ref="GK191" si="2956">GF191-GJ191</f>
        <v>0</v>
      </c>
      <c r="GL191" s="89"/>
      <c r="GM191" s="89">
        <v>250</v>
      </c>
      <c r="GN191" s="90">
        <f t="shared" ref="GN191" si="2957">IF(GW191&gt;0,GM191,0)</f>
        <v>0</v>
      </c>
      <c r="GO191" s="90"/>
      <c r="GP191" s="91"/>
      <c r="GQ191" s="90">
        <f t="shared" ref="GQ191" si="2958">GN191+GO191+GP191</f>
        <v>0</v>
      </c>
      <c r="GR191" s="90">
        <f t="shared" ref="GR191" si="2959">GQ191*20%</f>
        <v>0</v>
      </c>
      <c r="GS191" s="90">
        <f t="shared" ref="GS191" si="2960">GQ191*E191</f>
        <v>0</v>
      </c>
      <c r="GT191" s="90"/>
      <c r="GU191" s="90">
        <f t="shared" ref="GU191" si="2961">GR191-GS191+GT191</f>
        <v>0</v>
      </c>
      <c r="GV191" s="90">
        <f t="shared" ref="GV191" si="2962">GQ191-GU191</f>
        <v>0</v>
      </c>
      <c r="GW191" s="89"/>
      <c r="GX191" s="89">
        <f t="shared" ref="GX191" si="2963">FQ191+GB191+GM191</f>
        <v>750</v>
      </c>
      <c r="GY191" s="90">
        <f t="shared" ref="GY191" si="2964">FR191+GC191+GN191</f>
        <v>0</v>
      </c>
      <c r="GZ191" s="90">
        <f t="shared" ref="GZ191" si="2965">FS191+GD191+GO191</f>
        <v>0</v>
      </c>
      <c r="HA191" s="90">
        <f t="shared" ref="HA191" si="2966">FT191+GE191+GP191</f>
        <v>0</v>
      </c>
      <c r="HB191" s="90">
        <f t="shared" ref="HB191" si="2967">FU191+GF191+GQ191</f>
        <v>0</v>
      </c>
      <c r="HC191" s="90">
        <f t="shared" ref="HC191" si="2968">HB191*20%</f>
        <v>0</v>
      </c>
      <c r="HD191" s="90">
        <f t="shared" ref="HD191" si="2969">FW191+GH191+GS191</f>
        <v>0</v>
      </c>
      <c r="HE191" s="90">
        <f t="shared" ref="HE191" si="2970">FX191+GI191+GT191</f>
        <v>0</v>
      </c>
      <c r="HF191" s="90">
        <f t="shared" ref="HF191" si="2971">HC191-HD191+HE191</f>
        <v>0</v>
      </c>
      <c r="HG191" s="90">
        <f t="shared" ref="HG191" si="2972">HB191-HF191</f>
        <v>0</v>
      </c>
      <c r="HH191" s="89">
        <f t="shared" ref="HH191" si="2973">GA191+GL191+GW191</f>
        <v>0</v>
      </c>
      <c r="HI191" s="90">
        <f t="shared" ref="HI191" si="2974">S191+AD191+AO191+BK191+BV191+CG191+DN191+DY191+EJ191+FQ191+GB191+GM191</f>
        <v>2750</v>
      </c>
      <c r="HJ191" s="90">
        <f t="shared" ref="HJ191" si="2975">T191+AE191+AP191+BL191+BW191+CH191+DO191+DZ191+EK191+FR191+GC191+GN191</f>
        <v>475</v>
      </c>
      <c r="HK191" s="90">
        <f t="shared" ref="HK191" si="2976">U191+AF191+AQ191+BM191+BX191+CI191+DP191+EA191+EL191+FS191+GD191+GO191</f>
        <v>0</v>
      </c>
      <c r="HL191" s="90">
        <f t="shared" ref="HL191" si="2977">V191+AG191+AR191+BN191+BY191+CJ191+DQ191+EB191+EM191+FT191+GE191+GP191</f>
        <v>0</v>
      </c>
      <c r="HM191" s="90">
        <f t="shared" ref="HM191" si="2978">W191+AH191+AS191+BO191+BZ191+CK191+DR191+EC191+EN191+FU191+GF191+GQ191</f>
        <v>475</v>
      </c>
      <c r="HN191" s="90">
        <f t="shared" ref="HN191" si="2979">X191+AI191+AT191+BP191+CA191+CL191+DS191+ED191+EO191+FV191+GG191+GR191</f>
        <v>0</v>
      </c>
      <c r="HO191" s="90">
        <f t="shared" ref="HO191" si="2980">Y191+AJ191+AU191+BQ191+CB191+CM191+DT191+EE191+EP191+FW191+GH191+GS191</f>
        <v>0</v>
      </c>
      <c r="HP191" s="90">
        <f t="shared" ref="HP191" si="2981">Z191+AK191+AV191+BR191+CC191+CN191+DU191+EF191+EQ191+FX191+GI191+GT191</f>
        <v>0</v>
      </c>
      <c r="HQ191" s="90">
        <f t="shared" ref="HQ191" si="2982">AA191+AL191+AW191+BS191+CD191+CO191+DV191+EG191+ER191+FY191+GJ191+GU191</f>
        <v>0</v>
      </c>
      <c r="HR191" s="90">
        <f t="shared" ref="HR191" si="2983">AB191+AM191+AX191+BT191+CE191+CP191+DW191+EH191+ES191+FZ191+GK191+GV191</f>
        <v>475</v>
      </c>
      <c r="HS191" s="90">
        <f t="shared" ref="HS191" si="2984">AC191+AN191+AY191+BU191+CF191+CQ191+DX191+EI191+ET191+GA191+GL191+GW191</f>
        <v>109</v>
      </c>
      <c r="HT191" s="159">
        <f>BD191+CV191+EY191+HB191</f>
        <v>475</v>
      </c>
      <c r="HU191" s="131">
        <f>BD191+CV191+EY191+FU191+GF191</f>
        <v>475</v>
      </c>
      <c r="HV191" s="131">
        <f>W191+AH191+AS191+BO191+BZ191</f>
        <v>475</v>
      </c>
      <c r="HW191" s="76"/>
      <c r="HX191" s="84">
        <f>AC191+AN191+AY191+BU191+CF191+CQ191+DX191+EI191</f>
        <v>109</v>
      </c>
      <c r="HY191" s="76"/>
      <c r="HZ191" s="76"/>
      <c r="IA191" s="76"/>
      <c r="IB191" s="76"/>
      <c r="IC191" s="76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68"/>
      <c r="JF191" s="68"/>
      <c r="JG191" s="68"/>
      <c r="JH191" s="68"/>
      <c r="JI191" s="68"/>
      <c r="JJ191" s="68"/>
      <c r="JK191" s="68"/>
      <c r="JL191" s="68"/>
      <c r="JM191" s="68"/>
      <c r="JN191" s="68"/>
      <c r="JO191" s="68"/>
      <c r="JP191" s="68"/>
      <c r="JQ191" s="68"/>
      <c r="JR191" s="68"/>
      <c r="JS191" s="68"/>
      <c r="JT191" s="68"/>
      <c r="JU191" s="68"/>
      <c r="JV191" s="68"/>
      <c r="JW191" s="68"/>
      <c r="JX191" s="68"/>
      <c r="JY191" s="68"/>
      <c r="JZ191" s="68"/>
      <c r="KA191" s="68"/>
      <c r="KB191" s="68"/>
      <c r="KC191" s="68"/>
      <c r="KD191" s="68"/>
      <c r="KE191" s="68"/>
      <c r="KF191" s="68"/>
      <c r="KG191" s="68"/>
      <c r="KH191" s="68"/>
      <c r="KI191" s="68"/>
      <c r="KJ191" s="68"/>
      <c r="KK191" s="68"/>
      <c r="KL191" s="68"/>
      <c r="KM191" s="68"/>
      <c r="KN191" s="68"/>
      <c r="KO191" s="68"/>
      <c r="KP191" s="68"/>
      <c r="KQ191" s="68"/>
      <c r="KR191" s="68"/>
      <c r="KS191" s="68"/>
      <c r="KT191" s="68"/>
      <c r="KU191" s="68"/>
      <c r="KV191" s="68"/>
      <c r="KW191" s="68"/>
      <c r="KX191" s="68"/>
      <c r="KY191" s="68"/>
      <c r="KZ191" s="68"/>
      <c r="LA191" s="68"/>
      <c r="LB191" s="68"/>
      <c r="LC191" s="68"/>
      <c r="LD191" s="68"/>
      <c r="LE191" s="68"/>
      <c r="LF191" s="68"/>
      <c r="LG191" s="68"/>
    </row>
    <row r="192" spans="1:319" s="222" customFormat="1" ht="15.75" hidden="1" customHeight="1" x14ac:dyDescent="0.25">
      <c r="B192" s="221">
        <v>3</v>
      </c>
      <c r="C192" s="221">
        <v>2</v>
      </c>
      <c r="D192" s="221"/>
      <c r="E192" s="241">
        <v>0.1</v>
      </c>
      <c r="F192" s="223" t="s">
        <v>1221</v>
      </c>
      <c r="G192" s="224" t="s">
        <v>375</v>
      </c>
      <c r="H192" s="225" t="s">
        <v>1218</v>
      </c>
      <c r="I192" s="226" t="s">
        <v>1220</v>
      </c>
      <c r="J192" s="238" t="s">
        <v>1219</v>
      </c>
      <c r="K192" s="228" t="s">
        <v>1110</v>
      </c>
      <c r="L192" s="227" t="s">
        <v>860</v>
      </c>
      <c r="M192" s="227"/>
      <c r="N192" s="227" t="s">
        <v>1242</v>
      </c>
      <c r="O192" s="227" t="s">
        <v>1278</v>
      </c>
      <c r="P192" s="229" t="s">
        <v>230</v>
      </c>
      <c r="Q192" s="221">
        <v>3</v>
      </c>
      <c r="R192" s="231" t="s">
        <v>1243</v>
      </c>
      <c r="S192" s="232">
        <v>250</v>
      </c>
      <c r="T192" s="233">
        <f t="shared" si="2700"/>
        <v>250</v>
      </c>
      <c r="U192" s="233"/>
      <c r="V192" s="233"/>
      <c r="W192" s="233">
        <f t="shared" si="2701"/>
        <v>250</v>
      </c>
      <c r="X192" s="233">
        <f t="shared" si="2702"/>
        <v>50</v>
      </c>
      <c r="Y192" s="233">
        <f t="shared" si="2703"/>
        <v>25</v>
      </c>
      <c r="Z192" s="233"/>
      <c r="AA192" s="233">
        <f t="shared" si="2704"/>
        <v>25</v>
      </c>
      <c r="AB192" s="233">
        <f t="shared" si="2705"/>
        <v>225</v>
      </c>
      <c r="AC192" s="232">
        <v>35</v>
      </c>
      <c r="AD192" s="232">
        <v>250</v>
      </c>
      <c r="AE192" s="233">
        <f t="shared" si="2706"/>
        <v>0</v>
      </c>
      <c r="AF192" s="233"/>
      <c r="AG192" s="233"/>
      <c r="AH192" s="233">
        <f t="shared" si="2707"/>
        <v>0</v>
      </c>
      <c r="AI192" s="90">
        <v>0</v>
      </c>
      <c r="AJ192" s="90">
        <v>0</v>
      </c>
      <c r="AK192" s="233"/>
      <c r="AL192" s="233">
        <f t="shared" si="2708"/>
        <v>0</v>
      </c>
      <c r="AM192" s="233">
        <f t="shared" si="2709"/>
        <v>0</v>
      </c>
      <c r="AN192" s="232"/>
      <c r="AO192" s="232">
        <v>250</v>
      </c>
      <c r="AP192" s="233">
        <f t="shared" si="2710"/>
        <v>0</v>
      </c>
      <c r="AQ192" s="233"/>
      <c r="AR192" s="233"/>
      <c r="AS192" s="233">
        <f t="shared" si="2711"/>
        <v>0</v>
      </c>
      <c r="AT192" s="90">
        <v>0</v>
      </c>
      <c r="AU192" s="90">
        <v>0</v>
      </c>
      <c r="AV192" s="233"/>
      <c r="AW192" s="233">
        <f t="shared" si="2712"/>
        <v>0</v>
      </c>
      <c r="AX192" s="233">
        <f t="shared" si="2713"/>
        <v>0</v>
      </c>
      <c r="AY192" s="232"/>
      <c r="AZ192" s="232">
        <f t="shared" ref="AZ192:AZ240" si="2985">S192+AD192+AO192</f>
        <v>750</v>
      </c>
      <c r="BA192" s="233">
        <f t="shared" ref="BA192:BA240" si="2986">T192+AE192+AP192</f>
        <v>250</v>
      </c>
      <c r="BB192" s="233">
        <f t="shared" ref="BB192:BB240" si="2987">U192+AF192+AQ192</f>
        <v>0</v>
      </c>
      <c r="BC192" s="233">
        <f t="shared" ref="BC192:BC240" si="2988">V192+AG192+AR192</f>
        <v>0</v>
      </c>
      <c r="BD192" s="233">
        <f t="shared" ref="BD192:BD240" si="2989">W192+AH192+AS192</f>
        <v>250</v>
      </c>
      <c r="BE192" s="233">
        <f t="shared" si="1886"/>
        <v>50</v>
      </c>
      <c r="BF192" s="233">
        <f t="shared" ref="BF192:BF240" si="2990">Y192+AJ192+AU192</f>
        <v>25</v>
      </c>
      <c r="BG192" s="233">
        <f t="shared" ref="BG192:BG240" si="2991">Z192+AK192+AV192</f>
        <v>0</v>
      </c>
      <c r="BH192" s="233">
        <f t="shared" ref="BH192:BH240" si="2992">BE192-BF192+BG192</f>
        <v>25</v>
      </c>
      <c r="BI192" s="233">
        <f t="shared" ref="BI192:BI240" si="2993">BD192-BH192</f>
        <v>225</v>
      </c>
      <c r="BJ192" s="232">
        <f t="shared" ref="BJ192:BJ240" si="2994">AC192+AN192+AY192</f>
        <v>35</v>
      </c>
      <c r="BK192" s="232">
        <v>250</v>
      </c>
      <c r="BL192" s="233">
        <f t="shared" si="2724"/>
        <v>0</v>
      </c>
      <c r="BM192" s="233"/>
      <c r="BN192" s="233"/>
      <c r="BO192" s="233">
        <f t="shared" si="2725"/>
        <v>0</v>
      </c>
      <c r="BP192" s="233">
        <f t="shared" si="2726"/>
        <v>0</v>
      </c>
      <c r="BQ192" s="233">
        <f t="shared" si="2727"/>
        <v>0</v>
      </c>
      <c r="BR192" s="233"/>
      <c r="BS192" s="233">
        <f t="shared" si="2728"/>
        <v>0</v>
      </c>
      <c r="BT192" s="233">
        <f t="shared" si="2729"/>
        <v>0</v>
      </c>
      <c r="BU192" s="232"/>
      <c r="BV192" s="232">
        <v>250</v>
      </c>
      <c r="BW192" s="233">
        <f t="shared" si="2730"/>
        <v>0</v>
      </c>
      <c r="BX192" s="233"/>
      <c r="BY192" s="233"/>
      <c r="BZ192" s="233">
        <f t="shared" si="2731"/>
        <v>0</v>
      </c>
      <c r="CA192" s="233">
        <f t="shared" si="2732"/>
        <v>0</v>
      </c>
      <c r="CB192" s="233">
        <f t="shared" si="2733"/>
        <v>0</v>
      </c>
      <c r="CC192" s="233"/>
      <c r="CD192" s="233">
        <f t="shared" si="2734"/>
        <v>0</v>
      </c>
      <c r="CE192" s="233">
        <f t="shared" si="2735"/>
        <v>0</v>
      </c>
      <c r="CF192" s="232"/>
      <c r="CG192" s="232">
        <v>250</v>
      </c>
      <c r="CH192" s="233">
        <f t="shared" si="2736"/>
        <v>0</v>
      </c>
      <c r="CI192" s="233"/>
      <c r="CJ192" s="233"/>
      <c r="CK192" s="233">
        <f t="shared" si="2737"/>
        <v>0</v>
      </c>
      <c r="CL192" s="233">
        <f t="shared" si="2738"/>
        <v>0</v>
      </c>
      <c r="CM192" s="233">
        <f t="shared" si="2739"/>
        <v>0</v>
      </c>
      <c r="CN192" s="233"/>
      <c r="CO192" s="233">
        <f t="shared" si="2740"/>
        <v>0</v>
      </c>
      <c r="CP192" s="233">
        <f t="shared" si="2741"/>
        <v>0</v>
      </c>
      <c r="CQ192" s="232"/>
      <c r="CR192" s="232">
        <f t="shared" si="2742"/>
        <v>750</v>
      </c>
      <c r="CS192" s="233">
        <f t="shared" si="2743"/>
        <v>0</v>
      </c>
      <c r="CT192" s="233">
        <f t="shared" si="2744"/>
        <v>0</v>
      </c>
      <c r="CU192" s="233">
        <f t="shared" si="2745"/>
        <v>0</v>
      </c>
      <c r="CV192" s="233">
        <f t="shared" si="2746"/>
        <v>0</v>
      </c>
      <c r="CW192" s="233">
        <f t="shared" si="1887"/>
        <v>0</v>
      </c>
      <c r="CX192" s="233">
        <f t="shared" si="2747"/>
        <v>0</v>
      </c>
      <c r="CY192" s="233">
        <f t="shared" si="2748"/>
        <v>0</v>
      </c>
      <c r="CZ192" s="233">
        <f t="shared" si="2749"/>
        <v>0</v>
      </c>
      <c r="DA192" s="233">
        <f t="shared" si="2750"/>
        <v>0</v>
      </c>
      <c r="DB192" s="232">
        <f t="shared" si="2751"/>
        <v>0</v>
      </c>
      <c r="DC192" s="234">
        <f t="shared" ref="DC192" si="2995">AZ192+CR192</f>
        <v>1500</v>
      </c>
      <c r="DD192" s="234">
        <f t="shared" ref="DD192" si="2996">BA192+CS192</f>
        <v>250</v>
      </c>
      <c r="DE192" s="234">
        <f t="shared" ref="DE192" si="2997">BB192+CT192</f>
        <v>0</v>
      </c>
      <c r="DF192" s="234">
        <f t="shared" ref="DF192" si="2998">BC192+CU192</f>
        <v>0</v>
      </c>
      <c r="DG192" s="234">
        <f t="shared" ref="DG192" si="2999">BD192+CV192</f>
        <v>250</v>
      </c>
      <c r="DH192" s="234">
        <f t="shared" ref="DH192" si="3000">BE192+CW192</f>
        <v>50</v>
      </c>
      <c r="DI192" s="234">
        <f t="shared" ref="DI192" si="3001">BF192+CX192</f>
        <v>25</v>
      </c>
      <c r="DJ192" s="234">
        <f t="shared" ref="DJ192" si="3002">BG192+CY192</f>
        <v>0</v>
      </c>
      <c r="DK192" s="234">
        <f t="shared" ref="DK192" si="3003">BH192+CZ192</f>
        <v>25</v>
      </c>
      <c r="DL192" s="234">
        <f t="shared" ref="DL192" si="3004">BI192+DA192</f>
        <v>225</v>
      </c>
      <c r="DM192" s="234">
        <f t="shared" ref="DM192" si="3005">BJ192+DB192</f>
        <v>35</v>
      </c>
      <c r="DN192" s="232">
        <v>250</v>
      </c>
      <c r="DO192" s="233">
        <f t="shared" si="2763"/>
        <v>0</v>
      </c>
      <c r="DP192" s="233"/>
      <c r="DQ192" s="233"/>
      <c r="DR192" s="233">
        <f t="shared" si="2764"/>
        <v>0</v>
      </c>
      <c r="DS192" s="233">
        <f t="shared" si="2765"/>
        <v>0</v>
      </c>
      <c r="DT192" s="233">
        <f t="shared" si="2766"/>
        <v>0</v>
      </c>
      <c r="DU192" s="233"/>
      <c r="DV192" s="233">
        <f t="shared" si="2767"/>
        <v>0</v>
      </c>
      <c r="DW192" s="233">
        <f t="shared" si="2768"/>
        <v>0</v>
      </c>
      <c r="DX192" s="232"/>
      <c r="DY192" s="232">
        <v>250</v>
      </c>
      <c r="DZ192" s="233">
        <f t="shared" si="2769"/>
        <v>0</v>
      </c>
      <c r="EA192" s="233"/>
      <c r="EB192" s="233"/>
      <c r="EC192" s="233">
        <f t="shared" si="2770"/>
        <v>0</v>
      </c>
      <c r="ED192" s="233">
        <f t="shared" si="2771"/>
        <v>0</v>
      </c>
      <c r="EE192" s="233">
        <f t="shared" si="2772"/>
        <v>0</v>
      </c>
      <c r="EF192" s="233"/>
      <c r="EG192" s="233">
        <f t="shared" si="2773"/>
        <v>0</v>
      </c>
      <c r="EH192" s="233">
        <f t="shared" si="2774"/>
        <v>0</v>
      </c>
      <c r="EI192" s="232"/>
      <c r="EJ192" s="232">
        <v>250</v>
      </c>
      <c r="EK192" s="233">
        <f t="shared" si="2775"/>
        <v>0</v>
      </c>
      <c r="EL192" s="233"/>
      <c r="EM192" s="233"/>
      <c r="EN192" s="233">
        <f t="shared" si="2776"/>
        <v>0</v>
      </c>
      <c r="EO192" s="233">
        <f t="shared" si="2777"/>
        <v>0</v>
      </c>
      <c r="EP192" s="233">
        <f t="shared" si="2778"/>
        <v>0</v>
      </c>
      <c r="EQ192" s="233"/>
      <c r="ER192" s="233">
        <f t="shared" si="2779"/>
        <v>0</v>
      </c>
      <c r="ES192" s="233">
        <f t="shared" si="2780"/>
        <v>0</v>
      </c>
      <c r="ET192" s="232"/>
      <c r="EU192" s="232">
        <f t="shared" si="2781"/>
        <v>750</v>
      </c>
      <c r="EV192" s="233">
        <f t="shared" si="2782"/>
        <v>0</v>
      </c>
      <c r="EW192" s="233">
        <f t="shared" si="2783"/>
        <v>0</v>
      </c>
      <c r="EX192" s="233">
        <f t="shared" si="2784"/>
        <v>0</v>
      </c>
      <c r="EY192" s="233">
        <f t="shared" si="2785"/>
        <v>0</v>
      </c>
      <c r="EZ192" s="233">
        <f t="shared" si="1888"/>
        <v>0</v>
      </c>
      <c r="FA192" s="233">
        <f t="shared" si="2786"/>
        <v>0</v>
      </c>
      <c r="FB192" s="233">
        <f t="shared" si="2787"/>
        <v>0</v>
      </c>
      <c r="FC192" s="233">
        <f t="shared" si="2788"/>
        <v>0</v>
      </c>
      <c r="FD192" s="233">
        <f t="shared" si="2789"/>
        <v>0</v>
      </c>
      <c r="FE192" s="232">
        <f t="shared" si="2790"/>
        <v>0</v>
      </c>
      <c r="FF192" s="234">
        <f t="shared" si="2791"/>
        <v>2250</v>
      </c>
      <c r="FG192" s="234">
        <f t="shared" si="2792"/>
        <v>250</v>
      </c>
      <c r="FH192" s="234">
        <f t="shared" si="2793"/>
        <v>0</v>
      </c>
      <c r="FI192" s="234">
        <f t="shared" si="2794"/>
        <v>0</v>
      </c>
      <c r="FJ192" s="234">
        <f t="shared" si="2795"/>
        <v>250</v>
      </c>
      <c r="FK192" s="234">
        <f t="shared" si="2796"/>
        <v>50</v>
      </c>
      <c r="FL192" s="234">
        <f t="shared" si="2797"/>
        <v>25</v>
      </c>
      <c r="FM192" s="234">
        <f t="shared" si="2798"/>
        <v>0</v>
      </c>
      <c r="FN192" s="234">
        <f t="shared" si="2799"/>
        <v>25</v>
      </c>
      <c r="FO192" s="234">
        <f t="shared" si="2800"/>
        <v>225</v>
      </c>
      <c r="FP192" s="234">
        <f t="shared" si="2801"/>
        <v>35</v>
      </c>
      <c r="FQ192" s="232">
        <v>250</v>
      </c>
      <c r="FR192" s="233">
        <f t="shared" si="2802"/>
        <v>0</v>
      </c>
      <c r="FS192" s="233"/>
      <c r="FT192" s="233"/>
      <c r="FU192" s="233">
        <f t="shared" si="2803"/>
        <v>0</v>
      </c>
      <c r="FV192" s="233">
        <f t="shared" si="2804"/>
        <v>0</v>
      </c>
      <c r="FW192" s="233">
        <f t="shared" si="2805"/>
        <v>0</v>
      </c>
      <c r="FX192" s="233"/>
      <c r="FY192" s="233">
        <f t="shared" si="2806"/>
        <v>0</v>
      </c>
      <c r="FZ192" s="233">
        <f t="shared" si="2807"/>
        <v>0</v>
      </c>
      <c r="GA192" s="232"/>
      <c r="GB192" s="232">
        <v>250</v>
      </c>
      <c r="GC192" s="233">
        <f t="shared" si="2808"/>
        <v>0</v>
      </c>
      <c r="GD192" s="233"/>
      <c r="GE192" s="233"/>
      <c r="GF192" s="233">
        <f t="shared" si="2809"/>
        <v>0</v>
      </c>
      <c r="GG192" s="233">
        <f t="shared" si="2810"/>
        <v>0</v>
      </c>
      <c r="GH192" s="233">
        <f t="shared" si="2811"/>
        <v>0</v>
      </c>
      <c r="GI192" s="233"/>
      <c r="GJ192" s="233">
        <f t="shared" si="2812"/>
        <v>0</v>
      </c>
      <c r="GK192" s="233">
        <f t="shared" si="2813"/>
        <v>0</v>
      </c>
      <c r="GL192" s="232"/>
      <c r="GM192" s="232">
        <v>250</v>
      </c>
      <c r="GN192" s="233">
        <f t="shared" si="2814"/>
        <v>0</v>
      </c>
      <c r="GO192" s="233"/>
      <c r="GP192" s="233"/>
      <c r="GQ192" s="233">
        <f t="shared" si="2815"/>
        <v>0</v>
      </c>
      <c r="GR192" s="233">
        <f t="shared" si="2816"/>
        <v>0</v>
      </c>
      <c r="GS192" s="233">
        <f t="shared" si="2817"/>
        <v>0</v>
      </c>
      <c r="GT192" s="233"/>
      <c r="GU192" s="233">
        <f t="shared" si="2818"/>
        <v>0</v>
      </c>
      <c r="GV192" s="233">
        <f t="shared" si="2819"/>
        <v>0</v>
      </c>
      <c r="GW192" s="232"/>
      <c r="GX192" s="232">
        <f t="shared" si="2820"/>
        <v>750</v>
      </c>
      <c r="GY192" s="233">
        <f t="shared" si="2821"/>
        <v>0</v>
      </c>
      <c r="GZ192" s="233">
        <f t="shared" si="2822"/>
        <v>0</v>
      </c>
      <c r="HA192" s="233">
        <f t="shared" si="2823"/>
        <v>0</v>
      </c>
      <c r="HB192" s="233">
        <f t="shared" si="2824"/>
        <v>0</v>
      </c>
      <c r="HC192" s="233">
        <f t="shared" si="1889"/>
        <v>0</v>
      </c>
      <c r="HD192" s="233">
        <f t="shared" si="2825"/>
        <v>0</v>
      </c>
      <c r="HE192" s="233">
        <f t="shared" si="2826"/>
        <v>0</v>
      </c>
      <c r="HF192" s="233">
        <f t="shared" si="2827"/>
        <v>0</v>
      </c>
      <c r="HG192" s="233">
        <f t="shared" si="2828"/>
        <v>0</v>
      </c>
      <c r="HH192" s="232">
        <f t="shared" si="2829"/>
        <v>0</v>
      </c>
      <c r="HI192" s="233">
        <f t="shared" si="2830"/>
        <v>3000</v>
      </c>
      <c r="HJ192" s="233">
        <f t="shared" si="2831"/>
        <v>250</v>
      </c>
      <c r="HK192" s="233">
        <f t="shared" si="2832"/>
        <v>0</v>
      </c>
      <c r="HL192" s="233">
        <f t="shared" si="2833"/>
        <v>0</v>
      </c>
      <c r="HM192" s="233">
        <f t="shared" si="2834"/>
        <v>250</v>
      </c>
      <c r="HN192" s="233">
        <f t="shared" si="2835"/>
        <v>50</v>
      </c>
      <c r="HO192" s="233">
        <f t="shared" si="2836"/>
        <v>25</v>
      </c>
      <c r="HP192" s="233">
        <f t="shared" si="2837"/>
        <v>0</v>
      </c>
      <c r="HQ192" s="233">
        <f t="shared" si="2838"/>
        <v>25</v>
      </c>
      <c r="HR192" s="233">
        <f t="shared" si="2839"/>
        <v>225</v>
      </c>
      <c r="HS192" s="233">
        <f t="shared" si="2840"/>
        <v>35</v>
      </c>
      <c r="HT192" s="235">
        <f t="shared" si="1884"/>
        <v>250</v>
      </c>
      <c r="HU192" s="236">
        <f t="shared" si="1885"/>
        <v>250</v>
      </c>
      <c r="HV192" s="236">
        <f t="shared" si="1890"/>
        <v>250</v>
      </c>
      <c r="HW192" s="242"/>
      <c r="HX192" s="237">
        <f t="shared" si="2670"/>
        <v>35</v>
      </c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  <c r="II192" s="242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242"/>
      <c r="IW192" s="242"/>
      <c r="IX192" s="242"/>
      <c r="IY192" s="242"/>
      <c r="IZ192" s="242"/>
      <c r="JA192" s="242"/>
      <c r="JB192" s="242"/>
      <c r="JC192" s="242"/>
      <c r="JD192" s="242"/>
      <c r="JE192" s="242"/>
      <c r="JF192" s="242"/>
      <c r="JG192" s="242"/>
      <c r="JH192" s="242"/>
      <c r="JI192" s="242"/>
      <c r="JJ192" s="242"/>
      <c r="JK192" s="242"/>
      <c r="JL192" s="242"/>
      <c r="JM192" s="242"/>
      <c r="JN192" s="242"/>
      <c r="JO192" s="242"/>
      <c r="JP192" s="242"/>
      <c r="JQ192" s="242"/>
      <c r="JR192" s="242"/>
      <c r="JS192" s="242"/>
      <c r="JT192" s="242"/>
      <c r="JU192" s="242"/>
      <c r="JV192" s="242"/>
      <c r="JW192" s="242"/>
      <c r="JX192" s="242"/>
      <c r="JY192" s="242"/>
      <c r="JZ192" s="242"/>
      <c r="KA192" s="242"/>
      <c r="KB192" s="242"/>
      <c r="KC192" s="242"/>
      <c r="KD192" s="242"/>
      <c r="KE192" s="242"/>
      <c r="KF192" s="242"/>
      <c r="KG192" s="242"/>
      <c r="KH192" s="242"/>
      <c r="KI192" s="242"/>
      <c r="KJ192" s="242"/>
      <c r="KK192" s="242"/>
      <c r="KL192" s="242"/>
      <c r="KM192" s="242"/>
      <c r="KN192" s="242"/>
      <c r="KO192" s="242"/>
      <c r="KP192" s="242"/>
      <c r="KQ192" s="242"/>
      <c r="KR192" s="242"/>
      <c r="KS192" s="242"/>
      <c r="KT192" s="242"/>
      <c r="KU192" s="242"/>
      <c r="KV192" s="242"/>
      <c r="KW192" s="242"/>
      <c r="KX192" s="242"/>
      <c r="KY192" s="242"/>
      <c r="KZ192" s="242"/>
      <c r="LA192" s="242"/>
      <c r="LB192" s="242"/>
      <c r="LC192" s="242"/>
      <c r="LD192" s="242"/>
      <c r="LE192" s="242"/>
      <c r="LF192" s="242"/>
      <c r="LG192" s="242"/>
    </row>
    <row r="193" spans="1:319" ht="15.75" customHeight="1" x14ac:dyDescent="0.25">
      <c r="A193" s="33"/>
      <c r="B193" s="37">
        <v>4</v>
      </c>
      <c r="C193" s="64">
        <v>2</v>
      </c>
      <c r="D193" s="64"/>
      <c r="E193" s="65">
        <v>0.1</v>
      </c>
      <c r="F193" s="69" t="s">
        <v>1217</v>
      </c>
      <c r="G193" s="70" t="s">
        <v>375</v>
      </c>
      <c r="H193" s="71" t="s">
        <v>1215</v>
      </c>
      <c r="I193" s="93" t="s">
        <v>1216</v>
      </c>
      <c r="J193" s="35" t="s">
        <v>92</v>
      </c>
      <c r="K193" s="92" t="s">
        <v>117</v>
      </c>
      <c r="L193" s="34" t="s">
        <v>859</v>
      </c>
      <c r="M193" s="34">
        <v>135</v>
      </c>
      <c r="N193" s="34" t="s">
        <v>1242</v>
      </c>
      <c r="O193" s="34"/>
      <c r="P193" s="100" t="s">
        <v>230</v>
      </c>
      <c r="Q193" s="37">
        <v>3</v>
      </c>
      <c r="R193" s="39" t="s">
        <v>310</v>
      </c>
      <c r="S193" s="89">
        <v>250</v>
      </c>
      <c r="T193" s="90">
        <f t="shared" si="2700"/>
        <v>250</v>
      </c>
      <c r="U193" s="90"/>
      <c r="V193" s="91"/>
      <c r="W193" s="90">
        <f t="shared" si="2701"/>
        <v>250</v>
      </c>
      <c r="X193" s="90">
        <f t="shared" si="2702"/>
        <v>50</v>
      </c>
      <c r="Y193" s="90">
        <f t="shared" si="2703"/>
        <v>25</v>
      </c>
      <c r="Z193" s="90"/>
      <c r="AA193" s="90">
        <f t="shared" si="2704"/>
        <v>25</v>
      </c>
      <c r="AB193" s="90">
        <f t="shared" si="2705"/>
        <v>225</v>
      </c>
      <c r="AC193" s="89">
        <v>102</v>
      </c>
      <c r="AD193" s="89">
        <v>250</v>
      </c>
      <c r="AE193" s="90">
        <f t="shared" si="2706"/>
        <v>250</v>
      </c>
      <c r="AF193" s="90"/>
      <c r="AG193" s="91"/>
      <c r="AH193" s="90">
        <f t="shared" si="2707"/>
        <v>250</v>
      </c>
      <c r="AI193" s="90">
        <v>0</v>
      </c>
      <c r="AJ193" s="90">
        <v>0</v>
      </c>
      <c r="AK193" s="90"/>
      <c r="AL193" s="90">
        <f t="shared" si="2708"/>
        <v>0</v>
      </c>
      <c r="AM193" s="90">
        <f t="shared" si="2709"/>
        <v>250</v>
      </c>
      <c r="AN193" s="177">
        <v>65</v>
      </c>
      <c r="AO193" s="89">
        <v>250</v>
      </c>
      <c r="AP193" s="90">
        <f t="shared" si="2710"/>
        <v>250</v>
      </c>
      <c r="AQ193" s="90"/>
      <c r="AR193" s="91"/>
      <c r="AS193" s="90">
        <f t="shared" si="2711"/>
        <v>250</v>
      </c>
      <c r="AT193" s="90">
        <v>0</v>
      </c>
      <c r="AU193" s="90">
        <v>0</v>
      </c>
      <c r="AV193" s="90"/>
      <c r="AW193" s="90">
        <f t="shared" si="2712"/>
        <v>0</v>
      </c>
      <c r="AX193" s="90">
        <f t="shared" si="2713"/>
        <v>250</v>
      </c>
      <c r="AY193" s="89">
        <v>77</v>
      </c>
      <c r="AZ193" s="89">
        <f t="shared" ref="AZ193" si="3006">S193+AD193+AO193</f>
        <v>750</v>
      </c>
      <c r="BA193" s="90">
        <f t="shared" ref="BA193" si="3007">T193+AE193+AP193</f>
        <v>750</v>
      </c>
      <c r="BB193" s="90">
        <f t="shared" ref="BB193" si="3008">U193+AF193+AQ193</f>
        <v>0</v>
      </c>
      <c r="BC193" s="90">
        <f t="shared" ref="BC193" si="3009">V193+AG193+AR193</f>
        <v>0</v>
      </c>
      <c r="BD193" s="90">
        <f t="shared" ref="BD193" si="3010">W193+AH193+AS193</f>
        <v>750</v>
      </c>
      <c r="BE193" s="90">
        <f t="shared" ref="BE193" si="3011">BD193*20%</f>
        <v>150</v>
      </c>
      <c r="BF193" s="90">
        <f t="shared" ref="BF193" si="3012">Y193+AJ193+AU193</f>
        <v>25</v>
      </c>
      <c r="BG193" s="90">
        <f t="shared" ref="BG193" si="3013">Z193+AK193+AV193</f>
        <v>0</v>
      </c>
      <c r="BH193" s="90">
        <f t="shared" ref="BH193" si="3014">BE193-BF193+BG193</f>
        <v>125</v>
      </c>
      <c r="BI193" s="90">
        <f t="shared" ref="BI193" si="3015">BD193-BH193</f>
        <v>625</v>
      </c>
      <c r="BJ193" s="89">
        <f t="shared" ref="BJ193" si="3016">AC193+AN193+AY193</f>
        <v>244</v>
      </c>
      <c r="BK193" s="89">
        <v>250</v>
      </c>
      <c r="BL193" s="90">
        <f t="shared" si="2724"/>
        <v>0</v>
      </c>
      <c r="BM193" s="90"/>
      <c r="BN193" s="91"/>
      <c r="BO193" s="90">
        <f t="shared" si="2725"/>
        <v>0</v>
      </c>
      <c r="BP193" s="90">
        <f t="shared" si="2726"/>
        <v>0</v>
      </c>
      <c r="BQ193" s="90">
        <f t="shared" si="2727"/>
        <v>0</v>
      </c>
      <c r="BR193" s="90"/>
      <c r="BS193" s="90">
        <f t="shared" si="2728"/>
        <v>0</v>
      </c>
      <c r="BT193" s="90">
        <f t="shared" si="2729"/>
        <v>0</v>
      </c>
      <c r="BU193" s="89"/>
      <c r="BV193" s="89">
        <v>250</v>
      </c>
      <c r="BW193" s="90">
        <f t="shared" si="2730"/>
        <v>0</v>
      </c>
      <c r="BX193" s="90"/>
      <c r="BY193" s="91"/>
      <c r="BZ193" s="90">
        <f t="shared" si="2731"/>
        <v>0</v>
      </c>
      <c r="CA193" s="90">
        <f t="shared" si="2732"/>
        <v>0</v>
      </c>
      <c r="CB193" s="90">
        <f t="shared" si="2733"/>
        <v>0</v>
      </c>
      <c r="CC193" s="90"/>
      <c r="CD193" s="90">
        <f t="shared" si="2734"/>
        <v>0</v>
      </c>
      <c r="CE193" s="90">
        <f t="shared" si="2735"/>
        <v>0</v>
      </c>
      <c r="CF193" s="89"/>
      <c r="CG193" s="89">
        <v>250</v>
      </c>
      <c r="CH193" s="90">
        <f t="shared" si="2736"/>
        <v>0</v>
      </c>
      <c r="CI193" s="90"/>
      <c r="CJ193" s="91"/>
      <c r="CK193" s="90">
        <f t="shared" si="2737"/>
        <v>0</v>
      </c>
      <c r="CL193" s="90">
        <f t="shared" si="2738"/>
        <v>0</v>
      </c>
      <c r="CM193" s="90">
        <f t="shared" si="2739"/>
        <v>0</v>
      </c>
      <c r="CN193" s="90"/>
      <c r="CO193" s="90">
        <f t="shared" si="2740"/>
        <v>0</v>
      </c>
      <c r="CP193" s="90">
        <f t="shared" si="2741"/>
        <v>0</v>
      </c>
      <c r="CQ193" s="89"/>
      <c r="CR193" s="89">
        <f t="shared" ref="CR193" si="3017">BK193+BV193+CG193</f>
        <v>750</v>
      </c>
      <c r="CS193" s="90">
        <f t="shared" ref="CS193" si="3018">BL193+BW193+CH193</f>
        <v>0</v>
      </c>
      <c r="CT193" s="90">
        <f t="shared" ref="CT193" si="3019">BM193+BX193+CI193</f>
        <v>0</v>
      </c>
      <c r="CU193" s="90">
        <f t="shared" ref="CU193" si="3020">BN193+BY193+CJ193</f>
        <v>0</v>
      </c>
      <c r="CV193" s="90">
        <f t="shared" ref="CV193" si="3021">BO193+BZ193+CK193</f>
        <v>0</v>
      </c>
      <c r="CW193" s="90">
        <f t="shared" ref="CW193" si="3022">CV193*20%</f>
        <v>0</v>
      </c>
      <c r="CX193" s="90">
        <f t="shared" ref="CX193" si="3023">BQ193+CB193+CM193</f>
        <v>0</v>
      </c>
      <c r="CY193" s="90">
        <f t="shared" ref="CY193" si="3024">BR193+CC193+CN193</f>
        <v>0</v>
      </c>
      <c r="CZ193" s="90">
        <f t="shared" ref="CZ193" si="3025">CW193-CX193+CY193</f>
        <v>0</v>
      </c>
      <c r="DA193" s="90">
        <f t="shared" ref="DA193" si="3026">CV193-CZ193</f>
        <v>0</v>
      </c>
      <c r="DB193" s="89">
        <f t="shared" ref="DB193" si="3027">BU193+CF193+CQ193</f>
        <v>0</v>
      </c>
      <c r="DC193" s="191">
        <f t="shared" si="2752"/>
        <v>1500</v>
      </c>
      <c r="DD193" s="191">
        <f t="shared" si="2753"/>
        <v>750</v>
      </c>
      <c r="DE193" s="191">
        <f t="shared" si="2754"/>
        <v>0</v>
      </c>
      <c r="DF193" s="191">
        <f t="shared" si="2755"/>
        <v>0</v>
      </c>
      <c r="DG193" s="191">
        <f t="shared" si="2756"/>
        <v>750</v>
      </c>
      <c r="DH193" s="191">
        <f t="shared" si="2757"/>
        <v>150</v>
      </c>
      <c r="DI193" s="191">
        <f t="shared" si="2758"/>
        <v>25</v>
      </c>
      <c r="DJ193" s="191">
        <f t="shared" si="2759"/>
        <v>0</v>
      </c>
      <c r="DK193" s="191">
        <f t="shared" si="2760"/>
        <v>125</v>
      </c>
      <c r="DL193" s="191">
        <f t="shared" si="2761"/>
        <v>625</v>
      </c>
      <c r="DM193" s="191">
        <f t="shared" si="2762"/>
        <v>244</v>
      </c>
      <c r="DN193" s="89">
        <v>250</v>
      </c>
      <c r="DO193" s="90">
        <f t="shared" si="2763"/>
        <v>0</v>
      </c>
      <c r="DP193" s="90"/>
      <c r="DQ193" s="91"/>
      <c r="DR193" s="90">
        <f t="shared" si="2764"/>
        <v>0</v>
      </c>
      <c r="DS193" s="90">
        <f t="shared" si="2765"/>
        <v>0</v>
      </c>
      <c r="DT193" s="90">
        <f t="shared" si="2766"/>
        <v>0</v>
      </c>
      <c r="DU193" s="90"/>
      <c r="DV193" s="90">
        <f t="shared" si="2767"/>
        <v>0</v>
      </c>
      <c r="DW193" s="90">
        <f t="shared" si="2768"/>
        <v>0</v>
      </c>
      <c r="DX193" s="89"/>
      <c r="DY193" s="89">
        <v>250</v>
      </c>
      <c r="DZ193" s="90">
        <f t="shared" si="2769"/>
        <v>0</v>
      </c>
      <c r="EA193" s="90"/>
      <c r="EB193" s="91"/>
      <c r="EC193" s="90">
        <f t="shared" si="2770"/>
        <v>0</v>
      </c>
      <c r="ED193" s="90">
        <f t="shared" si="2771"/>
        <v>0</v>
      </c>
      <c r="EE193" s="90">
        <f t="shared" si="2772"/>
        <v>0</v>
      </c>
      <c r="EF193" s="90"/>
      <c r="EG193" s="90">
        <f t="shared" si="2773"/>
        <v>0</v>
      </c>
      <c r="EH193" s="90">
        <f t="shared" si="2774"/>
        <v>0</v>
      </c>
      <c r="EI193" s="89"/>
      <c r="EJ193" s="89">
        <v>250</v>
      </c>
      <c r="EK193" s="90">
        <f t="shared" si="2775"/>
        <v>0</v>
      </c>
      <c r="EL193" s="90"/>
      <c r="EM193" s="91"/>
      <c r="EN193" s="90">
        <f t="shared" si="2776"/>
        <v>0</v>
      </c>
      <c r="EO193" s="90">
        <f t="shared" si="2777"/>
        <v>0</v>
      </c>
      <c r="EP193" s="90">
        <f t="shared" si="2778"/>
        <v>0</v>
      </c>
      <c r="EQ193" s="90"/>
      <c r="ER193" s="90">
        <f t="shared" si="2779"/>
        <v>0</v>
      </c>
      <c r="ES193" s="90">
        <f t="shared" si="2780"/>
        <v>0</v>
      </c>
      <c r="ET193" s="89"/>
      <c r="EU193" s="89">
        <f t="shared" ref="EU193" si="3028">DN193+DY193+EJ193</f>
        <v>750</v>
      </c>
      <c r="EV193" s="90">
        <f t="shared" ref="EV193" si="3029">DO193+DZ193+EK193</f>
        <v>0</v>
      </c>
      <c r="EW193" s="90">
        <f t="shared" ref="EW193" si="3030">DP193+EA193+EL193</f>
        <v>0</v>
      </c>
      <c r="EX193" s="90">
        <f t="shared" ref="EX193" si="3031">DQ193+EB193+EM193</f>
        <v>0</v>
      </c>
      <c r="EY193" s="90">
        <f t="shared" ref="EY193" si="3032">DR193+EC193+EN193</f>
        <v>0</v>
      </c>
      <c r="EZ193" s="90">
        <f t="shared" ref="EZ193" si="3033">EY193*20%</f>
        <v>0</v>
      </c>
      <c r="FA193" s="90">
        <f t="shared" ref="FA193" si="3034">DT193+EE193+EP193</f>
        <v>0</v>
      </c>
      <c r="FB193" s="90">
        <f t="shared" ref="FB193" si="3035">DU193+EF193+EQ193</f>
        <v>0</v>
      </c>
      <c r="FC193" s="90">
        <f t="shared" ref="FC193" si="3036">EZ193-FA193+FB193</f>
        <v>0</v>
      </c>
      <c r="FD193" s="90">
        <f t="shared" ref="FD193" si="3037">EY193-FC193</f>
        <v>0</v>
      </c>
      <c r="FE193" s="89">
        <f t="shared" ref="FE193" si="3038">DX193+EI193+ET193</f>
        <v>0</v>
      </c>
      <c r="FF193" s="191">
        <f t="shared" ref="FF193" si="3039">AZ193+CR193+EU193</f>
        <v>2250</v>
      </c>
      <c r="FG193" s="191">
        <f t="shared" ref="FG193" si="3040">BA193+CS193+EV193</f>
        <v>750</v>
      </c>
      <c r="FH193" s="191">
        <f t="shared" ref="FH193" si="3041">BB193+CT193+EW193</f>
        <v>0</v>
      </c>
      <c r="FI193" s="191">
        <f t="shared" ref="FI193" si="3042">BC193+CU193+EX193</f>
        <v>0</v>
      </c>
      <c r="FJ193" s="191">
        <f t="shared" ref="FJ193" si="3043">BD193+CV193+EY193</f>
        <v>750</v>
      </c>
      <c r="FK193" s="191">
        <f t="shared" ref="FK193" si="3044">BE193+CW193+EZ193</f>
        <v>150</v>
      </c>
      <c r="FL193" s="191">
        <f t="shared" ref="FL193" si="3045">BF193+CX193+FA193</f>
        <v>25</v>
      </c>
      <c r="FM193" s="191">
        <f t="shared" ref="FM193" si="3046">BG193+CY193+FB193</f>
        <v>0</v>
      </c>
      <c r="FN193" s="191">
        <f t="shared" ref="FN193" si="3047">BH193+CZ193+FC193</f>
        <v>125</v>
      </c>
      <c r="FO193" s="191">
        <f t="shared" ref="FO193" si="3048">BI193+DA193+FD193</f>
        <v>625</v>
      </c>
      <c r="FP193" s="191">
        <f t="shared" ref="FP193" si="3049">BJ193+DB193+FE193</f>
        <v>244</v>
      </c>
      <c r="FQ193" s="89">
        <v>250</v>
      </c>
      <c r="FR193" s="90">
        <f t="shared" si="2802"/>
        <v>0</v>
      </c>
      <c r="FS193" s="90"/>
      <c r="FT193" s="91"/>
      <c r="FU193" s="90">
        <f t="shared" si="2803"/>
        <v>0</v>
      </c>
      <c r="FV193" s="90">
        <f t="shared" si="2804"/>
        <v>0</v>
      </c>
      <c r="FW193" s="90">
        <f t="shared" si="2805"/>
        <v>0</v>
      </c>
      <c r="FX193" s="90"/>
      <c r="FY193" s="90">
        <f t="shared" si="2806"/>
        <v>0</v>
      </c>
      <c r="FZ193" s="90">
        <f t="shared" si="2807"/>
        <v>0</v>
      </c>
      <c r="GA193" s="89"/>
      <c r="GB193" s="89">
        <v>250</v>
      </c>
      <c r="GC193" s="90">
        <f t="shared" si="2808"/>
        <v>0</v>
      </c>
      <c r="GD193" s="90"/>
      <c r="GE193" s="91"/>
      <c r="GF193" s="90">
        <f t="shared" si="2809"/>
        <v>0</v>
      </c>
      <c r="GG193" s="90">
        <f t="shared" si="2810"/>
        <v>0</v>
      </c>
      <c r="GH193" s="90">
        <f t="shared" si="2811"/>
        <v>0</v>
      </c>
      <c r="GI193" s="90"/>
      <c r="GJ193" s="90">
        <f t="shared" si="2812"/>
        <v>0</v>
      </c>
      <c r="GK193" s="90">
        <f t="shared" si="2813"/>
        <v>0</v>
      </c>
      <c r="GL193" s="89"/>
      <c r="GM193" s="89">
        <v>250</v>
      </c>
      <c r="GN193" s="90">
        <f t="shared" si="2814"/>
        <v>0</v>
      </c>
      <c r="GO193" s="90"/>
      <c r="GP193" s="91"/>
      <c r="GQ193" s="90">
        <f t="shared" si="2815"/>
        <v>0</v>
      </c>
      <c r="GR193" s="90">
        <f t="shared" si="2816"/>
        <v>0</v>
      </c>
      <c r="GS193" s="90">
        <f t="shared" si="2817"/>
        <v>0</v>
      </c>
      <c r="GT193" s="90"/>
      <c r="GU193" s="90">
        <f t="shared" si="2818"/>
        <v>0</v>
      </c>
      <c r="GV193" s="90">
        <f t="shared" si="2819"/>
        <v>0</v>
      </c>
      <c r="GW193" s="89"/>
      <c r="GX193" s="89">
        <f t="shared" ref="GX193" si="3050">FQ193+GB193+GM193</f>
        <v>750</v>
      </c>
      <c r="GY193" s="90">
        <f t="shared" ref="GY193" si="3051">FR193+GC193+GN193</f>
        <v>0</v>
      </c>
      <c r="GZ193" s="90">
        <f t="shared" ref="GZ193" si="3052">FS193+GD193+GO193</f>
        <v>0</v>
      </c>
      <c r="HA193" s="90">
        <f t="shared" ref="HA193" si="3053">FT193+GE193+GP193</f>
        <v>0</v>
      </c>
      <c r="HB193" s="90">
        <f t="shared" ref="HB193" si="3054">FU193+GF193+GQ193</f>
        <v>0</v>
      </c>
      <c r="HC193" s="90">
        <f t="shared" ref="HC193" si="3055">HB193*20%</f>
        <v>0</v>
      </c>
      <c r="HD193" s="90">
        <f t="shared" ref="HD193" si="3056">FW193+GH193+GS193</f>
        <v>0</v>
      </c>
      <c r="HE193" s="90">
        <f t="shared" ref="HE193" si="3057">FX193+GI193+GT193</f>
        <v>0</v>
      </c>
      <c r="HF193" s="90">
        <f t="shared" ref="HF193" si="3058">HC193-HD193+HE193</f>
        <v>0</v>
      </c>
      <c r="HG193" s="90">
        <f t="shared" ref="HG193" si="3059">HB193-HF193</f>
        <v>0</v>
      </c>
      <c r="HH193" s="89">
        <f t="shared" ref="HH193" si="3060">GA193+GL193+GW193</f>
        <v>0</v>
      </c>
      <c r="HI193" s="90">
        <f t="shared" ref="HI193" si="3061">S193+AD193+AO193+BK193+BV193+CG193+DN193+DY193+EJ193+FQ193+GB193+GM193</f>
        <v>3000</v>
      </c>
      <c r="HJ193" s="90">
        <f t="shared" ref="HJ193" si="3062">T193+AE193+AP193+BL193+BW193+CH193+DO193+DZ193+EK193+FR193+GC193+GN193</f>
        <v>750</v>
      </c>
      <c r="HK193" s="90">
        <f t="shared" ref="HK193" si="3063">U193+AF193+AQ193+BM193+BX193+CI193+DP193+EA193+EL193+FS193+GD193+GO193</f>
        <v>0</v>
      </c>
      <c r="HL193" s="90">
        <f t="shared" ref="HL193" si="3064">V193+AG193+AR193+BN193+BY193+CJ193+DQ193+EB193+EM193+FT193+GE193+GP193</f>
        <v>0</v>
      </c>
      <c r="HM193" s="90">
        <f t="shared" ref="HM193" si="3065">W193+AH193+AS193+BO193+BZ193+CK193+DR193+EC193+EN193+FU193+GF193+GQ193</f>
        <v>750</v>
      </c>
      <c r="HN193" s="90">
        <f t="shared" ref="HN193" si="3066">X193+AI193+AT193+BP193+CA193+CL193+DS193+ED193+EO193+FV193+GG193+GR193</f>
        <v>50</v>
      </c>
      <c r="HO193" s="90">
        <f t="shared" ref="HO193" si="3067">Y193+AJ193+AU193+BQ193+CB193+CM193+DT193+EE193+EP193+FW193+GH193+GS193</f>
        <v>25</v>
      </c>
      <c r="HP193" s="90">
        <f t="shared" ref="HP193" si="3068">Z193+AK193+AV193+BR193+CC193+CN193+DU193+EF193+EQ193+FX193+GI193+GT193</f>
        <v>0</v>
      </c>
      <c r="HQ193" s="90">
        <f t="shared" ref="HQ193" si="3069">AA193+AL193+AW193+BS193+CD193+CO193+DV193+EG193+ER193+FY193+GJ193+GU193</f>
        <v>25</v>
      </c>
      <c r="HR193" s="90">
        <f t="shared" ref="HR193" si="3070">AB193+AM193+AX193+BT193+CE193+CP193+DW193+EH193+ES193+FZ193+GK193+GV193</f>
        <v>725</v>
      </c>
      <c r="HS193" s="90">
        <f t="shared" ref="HS193" si="3071">AC193+AN193+AY193+BU193+CF193+CQ193+DX193+EI193+ET193+GA193+GL193+GW193</f>
        <v>244</v>
      </c>
      <c r="HT193" s="159">
        <f t="shared" ref="HT193" si="3072">BD193+CV193+EY193+HB193</f>
        <v>750</v>
      </c>
      <c r="HU193" s="131">
        <f t="shared" ref="HU193" si="3073">BD193+CV193+EY193+FU193+GF193</f>
        <v>750</v>
      </c>
      <c r="HV193" s="131">
        <f t="shared" ref="HV193" si="3074">W193+AH193+AS193+BO193+BZ193</f>
        <v>750</v>
      </c>
      <c r="HX193" s="84">
        <f t="shared" ref="HX193" si="3075">AC193+AN193+AY193+BU193+CF193+CQ193+DX193+EI193</f>
        <v>244</v>
      </c>
    </row>
    <row r="194" spans="1:319" ht="15.75" customHeight="1" x14ac:dyDescent="0.25">
      <c r="A194" s="33"/>
      <c r="B194" s="37">
        <v>5</v>
      </c>
      <c r="C194" s="64">
        <v>2</v>
      </c>
      <c r="D194" s="64"/>
      <c r="E194" s="65">
        <v>0.1</v>
      </c>
      <c r="F194" s="69" t="s">
        <v>451</v>
      </c>
      <c r="G194" s="70" t="s">
        <v>375</v>
      </c>
      <c r="H194" s="71" t="s">
        <v>452</v>
      </c>
      <c r="I194" s="93">
        <v>61009012022</v>
      </c>
      <c r="J194" s="35" t="s">
        <v>194</v>
      </c>
      <c r="K194" s="92" t="s">
        <v>33</v>
      </c>
      <c r="L194" s="34" t="s">
        <v>865</v>
      </c>
      <c r="M194" s="34">
        <v>133</v>
      </c>
      <c r="N194" s="34" t="s">
        <v>1242</v>
      </c>
      <c r="O194" s="34"/>
      <c r="P194" s="100" t="s">
        <v>230</v>
      </c>
      <c r="Q194" s="37">
        <v>3</v>
      </c>
      <c r="R194" s="39" t="s">
        <v>1146</v>
      </c>
      <c r="S194" s="89">
        <v>250</v>
      </c>
      <c r="T194" s="90">
        <f t="shared" si="2700"/>
        <v>250</v>
      </c>
      <c r="U194" s="90"/>
      <c r="V194" s="91"/>
      <c r="W194" s="90">
        <f t="shared" si="2701"/>
        <v>250</v>
      </c>
      <c r="X194" s="90">
        <f t="shared" si="2702"/>
        <v>50</v>
      </c>
      <c r="Y194" s="90">
        <f t="shared" si="2703"/>
        <v>25</v>
      </c>
      <c r="Z194" s="90"/>
      <c r="AA194" s="90">
        <f t="shared" si="2704"/>
        <v>25</v>
      </c>
      <c r="AB194" s="90">
        <f t="shared" si="2705"/>
        <v>225</v>
      </c>
      <c r="AC194" s="89">
        <v>49</v>
      </c>
      <c r="AD194" s="89">
        <v>250</v>
      </c>
      <c r="AE194" s="90">
        <f t="shared" si="2706"/>
        <v>250</v>
      </c>
      <c r="AF194" s="90"/>
      <c r="AG194" s="91"/>
      <c r="AH194" s="90">
        <f t="shared" si="2707"/>
        <v>250</v>
      </c>
      <c r="AI194" s="90">
        <v>0</v>
      </c>
      <c r="AJ194" s="90">
        <v>0</v>
      </c>
      <c r="AK194" s="90"/>
      <c r="AL194" s="90">
        <f t="shared" si="2708"/>
        <v>0</v>
      </c>
      <c r="AM194" s="90">
        <f t="shared" si="2709"/>
        <v>250</v>
      </c>
      <c r="AN194" s="177">
        <v>63</v>
      </c>
      <c r="AO194" s="89">
        <v>250</v>
      </c>
      <c r="AP194" s="90">
        <f t="shared" si="2710"/>
        <v>250</v>
      </c>
      <c r="AQ194" s="90"/>
      <c r="AR194" s="91"/>
      <c r="AS194" s="90">
        <f t="shared" si="2711"/>
        <v>250</v>
      </c>
      <c r="AT194" s="90">
        <v>0</v>
      </c>
      <c r="AU194" s="90">
        <v>0</v>
      </c>
      <c r="AV194" s="90"/>
      <c r="AW194" s="90">
        <f t="shared" si="2712"/>
        <v>0</v>
      </c>
      <c r="AX194" s="90">
        <f t="shared" si="2713"/>
        <v>250</v>
      </c>
      <c r="AY194" s="89">
        <v>70</v>
      </c>
      <c r="AZ194" s="89">
        <f t="shared" si="2985"/>
        <v>750</v>
      </c>
      <c r="BA194" s="90">
        <f t="shared" si="2986"/>
        <v>750</v>
      </c>
      <c r="BB194" s="90">
        <f t="shared" si="2987"/>
        <v>0</v>
      </c>
      <c r="BC194" s="90">
        <f t="shared" si="2988"/>
        <v>0</v>
      </c>
      <c r="BD194" s="90">
        <f t="shared" si="2989"/>
        <v>750</v>
      </c>
      <c r="BE194" s="90">
        <f t="shared" si="1886"/>
        <v>150</v>
      </c>
      <c r="BF194" s="90">
        <f t="shared" si="2990"/>
        <v>25</v>
      </c>
      <c r="BG194" s="90">
        <f t="shared" si="2991"/>
        <v>0</v>
      </c>
      <c r="BH194" s="90">
        <f t="shared" si="2992"/>
        <v>125</v>
      </c>
      <c r="BI194" s="90">
        <f t="shared" si="2993"/>
        <v>625</v>
      </c>
      <c r="BJ194" s="89">
        <f t="shared" si="2994"/>
        <v>182</v>
      </c>
      <c r="BK194" s="89">
        <v>250</v>
      </c>
      <c r="BL194" s="90">
        <f t="shared" si="2724"/>
        <v>0</v>
      </c>
      <c r="BM194" s="90"/>
      <c r="BN194" s="91"/>
      <c r="BO194" s="90">
        <f t="shared" si="2725"/>
        <v>0</v>
      </c>
      <c r="BP194" s="90">
        <f t="shared" si="2726"/>
        <v>0</v>
      </c>
      <c r="BQ194" s="90">
        <f t="shared" si="2727"/>
        <v>0</v>
      </c>
      <c r="BR194" s="90"/>
      <c r="BS194" s="90">
        <f t="shared" si="2728"/>
        <v>0</v>
      </c>
      <c r="BT194" s="90">
        <f t="shared" si="2729"/>
        <v>0</v>
      </c>
      <c r="BU194" s="89"/>
      <c r="BV194" s="89">
        <v>250</v>
      </c>
      <c r="BW194" s="90">
        <f t="shared" si="2730"/>
        <v>0</v>
      </c>
      <c r="BX194" s="90"/>
      <c r="BY194" s="91"/>
      <c r="BZ194" s="90">
        <f t="shared" si="2731"/>
        <v>0</v>
      </c>
      <c r="CA194" s="90">
        <f t="shared" si="2732"/>
        <v>0</v>
      </c>
      <c r="CB194" s="90">
        <f t="shared" si="2733"/>
        <v>0</v>
      </c>
      <c r="CC194" s="90"/>
      <c r="CD194" s="90">
        <f t="shared" si="2734"/>
        <v>0</v>
      </c>
      <c r="CE194" s="90">
        <f t="shared" si="2735"/>
        <v>0</v>
      </c>
      <c r="CF194" s="89"/>
      <c r="CG194" s="89">
        <v>250</v>
      </c>
      <c r="CH194" s="90">
        <f t="shared" si="2736"/>
        <v>0</v>
      </c>
      <c r="CI194" s="90"/>
      <c r="CJ194" s="91"/>
      <c r="CK194" s="90">
        <f t="shared" si="2737"/>
        <v>0</v>
      </c>
      <c r="CL194" s="90">
        <f t="shared" si="2738"/>
        <v>0</v>
      </c>
      <c r="CM194" s="90">
        <f t="shared" si="2739"/>
        <v>0</v>
      </c>
      <c r="CN194" s="90"/>
      <c r="CO194" s="90">
        <f t="shared" si="2740"/>
        <v>0</v>
      </c>
      <c r="CP194" s="90">
        <f t="shared" si="2741"/>
        <v>0</v>
      </c>
      <c r="CQ194" s="89"/>
      <c r="CR194" s="89">
        <f t="shared" si="2742"/>
        <v>750</v>
      </c>
      <c r="CS194" s="90">
        <f t="shared" si="2743"/>
        <v>0</v>
      </c>
      <c r="CT194" s="90">
        <f t="shared" si="2744"/>
        <v>0</v>
      </c>
      <c r="CU194" s="90">
        <f t="shared" si="2745"/>
        <v>0</v>
      </c>
      <c r="CV194" s="90">
        <f t="shared" si="2746"/>
        <v>0</v>
      </c>
      <c r="CW194" s="90">
        <f t="shared" si="1887"/>
        <v>0</v>
      </c>
      <c r="CX194" s="90">
        <f t="shared" si="2747"/>
        <v>0</v>
      </c>
      <c r="CY194" s="90">
        <f t="shared" si="2748"/>
        <v>0</v>
      </c>
      <c r="CZ194" s="90">
        <f t="shared" si="2749"/>
        <v>0</v>
      </c>
      <c r="DA194" s="90">
        <f t="shared" si="2750"/>
        <v>0</v>
      </c>
      <c r="DB194" s="89">
        <f t="shared" si="2751"/>
        <v>0</v>
      </c>
      <c r="DC194" s="191">
        <f t="shared" ref="DC194:DC240" si="3076">AZ194+CR194</f>
        <v>1500</v>
      </c>
      <c r="DD194" s="191">
        <f t="shared" ref="DD194:DD240" si="3077">BA194+CS194</f>
        <v>750</v>
      </c>
      <c r="DE194" s="191">
        <f t="shared" ref="DE194:DE240" si="3078">BB194+CT194</f>
        <v>0</v>
      </c>
      <c r="DF194" s="191">
        <f t="shared" ref="DF194:DF240" si="3079">BC194+CU194</f>
        <v>0</v>
      </c>
      <c r="DG194" s="191">
        <f t="shared" ref="DG194:DG240" si="3080">BD194+CV194</f>
        <v>750</v>
      </c>
      <c r="DH194" s="191">
        <f t="shared" ref="DH194:DH240" si="3081">BE194+CW194</f>
        <v>150</v>
      </c>
      <c r="DI194" s="191">
        <f t="shared" ref="DI194:DI240" si="3082">BF194+CX194</f>
        <v>25</v>
      </c>
      <c r="DJ194" s="191">
        <f t="shared" ref="DJ194:DJ240" si="3083">BG194+CY194</f>
        <v>0</v>
      </c>
      <c r="DK194" s="191">
        <f t="shared" ref="DK194:DK240" si="3084">BH194+CZ194</f>
        <v>125</v>
      </c>
      <c r="DL194" s="191">
        <f t="shared" ref="DL194:DL240" si="3085">BI194+DA194</f>
        <v>625</v>
      </c>
      <c r="DM194" s="191">
        <f t="shared" ref="DM194:DM240" si="3086">BJ194+DB194</f>
        <v>182</v>
      </c>
      <c r="DN194" s="89">
        <v>250</v>
      </c>
      <c r="DO194" s="90">
        <f t="shared" si="2763"/>
        <v>0</v>
      </c>
      <c r="DP194" s="90"/>
      <c r="DQ194" s="91"/>
      <c r="DR194" s="90">
        <f t="shared" si="2764"/>
        <v>0</v>
      </c>
      <c r="DS194" s="90">
        <f t="shared" si="2765"/>
        <v>0</v>
      </c>
      <c r="DT194" s="90">
        <f t="shared" si="2766"/>
        <v>0</v>
      </c>
      <c r="DU194" s="90"/>
      <c r="DV194" s="90">
        <f t="shared" si="2767"/>
        <v>0</v>
      </c>
      <c r="DW194" s="90">
        <f t="shared" si="2768"/>
        <v>0</v>
      </c>
      <c r="DX194" s="89"/>
      <c r="DY194" s="89">
        <v>250</v>
      </c>
      <c r="DZ194" s="90">
        <f t="shared" si="2769"/>
        <v>0</v>
      </c>
      <c r="EA194" s="90"/>
      <c r="EB194" s="91"/>
      <c r="EC194" s="90">
        <f t="shared" si="2770"/>
        <v>0</v>
      </c>
      <c r="ED194" s="90">
        <f t="shared" si="2771"/>
        <v>0</v>
      </c>
      <c r="EE194" s="90">
        <f t="shared" si="2772"/>
        <v>0</v>
      </c>
      <c r="EF194" s="90"/>
      <c r="EG194" s="90">
        <f t="shared" si="2773"/>
        <v>0</v>
      </c>
      <c r="EH194" s="90">
        <f t="shared" si="2774"/>
        <v>0</v>
      </c>
      <c r="EI194" s="89"/>
      <c r="EJ194" s="89">
        <v>250</v>
      </c>
      <c r="EK194" s="90">
        <f t="shared" si="2775"/>
        <v>0</v>
      </c>
      <c r="EL194" s="90"/>
      <c r="EM194" s="91"/>
      <c r="EN194" s="90">
        <f t="shared" si="2776"/>
        <v>0</v>
      </c>
      <c r="EO194" s="90">
        <f t="shared" si="2777"/>
        <v>0</v>
      </c>
      <c r="EP194" s="90">
        <f t="shared" si="2778"/>
        <v>0</v>
      </c>
      <c r="EQ194" s="90"/>
      <c r="ER194" s="90">
        <f t="shared" si="2779"/>
        <v>0</v>
      </c>
      <c r="ES194" s="90">
        <f t="shared" si="2780"/>
        <v>0</v>
      </c>
      <c r="ET194" s="89"/>
      <c r="EU194" s="89">
        <f t="shared" si="2781"/>
        <v>750</v>
      </c>
      <c r="EV194" s="90">
        <f t="shared" si="2782"/>
        <v>0</v>
      </c>
      <c r="EW194" s="90">
        <f t="shared" si="2783"/>
        <v>0</v>
      </c>
      <c r="EX194" s="90">
        <f t="shared" si="2784"/>
        <v>0</v>
      </c>
      <c r="EY194" s="90">
        <f t="shared" si="2785"/>
        <v>0</v>
      </c>
      <c r="EZ194" s="90">
        <f t="shared" si="1888"/>
        <v>0</v>
      </c>
      <c r="FA194" s="90">
        <f t="shared" si="2786"/>
        <v>0</v>
      </c>
      <c r="FB194" s="90">
        <f t="shared" si="2787"/>
        <v>0</v>
      </c>
      <c r="FC194" s="90">
        <f t="shared" si="2788"/>
        <v>0</v>
      </c>
      <c r="FD194" s="90">
        <f t="shared" si="2789"/>
        <v>0</v>
      </c>
      <c r="FE194" s="89">
        <f t="shared" si="2790"/>
        <v>0</v>
      </c>
      <c r="FF194" s="191">
        <f t="shared" si="2791"/>
        <v>2250</v>
      </c>
      <c r="FG194" s="191">
        <f t="shared" si="2792"/>
        <v>750</v>
      </c>
      <c r="FH194" s="191">
        <f t="shared" si="2793"/>
        <v>0</v>
      </c>
      <c r="FI194" s="191">
        <f t="shared" si="2794"/>
        <v>0</v>
      </c>
      <c r="FJ194" s="191">
        <f t="shared" si="2795"/>
        <v>750</v>
      </c>
      <c r="FK194" s="191">
        <f t="shared" si="2796"/>
        <v>150</v>
      </c>
      <c r="FL194" s="191">
        <f t="shared" si="2797"/>
        <v>25</v>
      </c>
      <c r="FM194" s="191">
        <f t="shared" si="2798"/>
        <v>0</v>
      </c>
      <c r="FN194" s="191">
        <f t="shared" si="2799"/>
        <v>125</v>
      </c>
      <c r="FO194" s="191">
        <f t="shared" si="2800"/>
        <v>625</v>
      </c>
      <c r="FP194" s="191">
        <f t="shared" si="2801"/>
        <v>182</v>
      </c>
      <c r="FQ194" s="89">
        <v>250</v>
      </c>
      <c r="FR194" s="90">
        <f t="shared" si="2802"/>
        <v>0</v>
      </c>
      <c r="FS194" s="90"/>
      <c r="FT194" s="91"/>
      <c r="FU194" s="90">
        <f t="shared" si="2803"/>
        <v>0</v>
      </c>
      <c r="FV194" s="90">
        <f t="shared" si="2804"/>
        <v>0</v>
      </c>
      <c r="FW194" s="90">
        <f t="shared" si="2805"/>
        <v>0</v>
      </c>
      <c r="FX194" s="90"/>
      <c r="FY194" s="90">
        <f t="shared" si="2806"/>
        <v>0</v>
      </c>
      <c r="FZ194" s="90">
        <f t="shared" si="2807"/>
        <v>0</v>
      </c>
      <c r="GA194" s="89"/>
      <c r="GB194" s="89">
        <v>250</v>
      </c>
      <c r="GC194" s="90">
        <f t="shared" si="2808"/>
        <v>0</v>
      </c>
      <c r="GD194" s="90"/>
      <c r="GE194" s="91"/>
      <c r="GF194" s="90">
        <f t="shared" si="2809"/>
        <v>0</v>
      </c>
      <c r="GG194" s="90">
        <f t="shared" si="2810"/>
        <v>0</v>
      </c>
      <c r="GH194" s="90">
        <f t="shared" si="2811"/>
        <v>0</v>
      </c>
      <c r="GI194" s="90"/>
      <c r="GJ194" s="90">
        <f t="shared" si="2812"/>
        <v>0</v>
      </c>
      <c r="GK194" s="90">
        <f t="shared" si="2813"/>
        <v>0</v>
      </c>
      <c r="GL194" s="89"/>
      <c r="GM194" s="89">
        <v>250</v>
      </c>
      <c r="GN194" s="90">
        <f t="shared" si="2814"/>
        <v>0</v>
      </c>
      <c r="GO194" s="90"/>
      <c r="GP194" s="91"/>
      <c r="GQ194" s="90">
        <f t="shared" si="2815"/>
        <v>0</v>
      </c>
      <c r="GR194" s="90">
        <f t="shared" si="2816"/>
        <v>0</v>
      </c>
      <c r="GS194" s="90">
        <f t="shared" si="2817"/>
        <v>0</v>
      </c>
      <c r="GT194" s="90"/>
      <c r="GU194" s="90">
        <f t="shared" si="2818"/>
        <v>0</v>
      </c>
      <c r="GV194" s="90">
        <f t="shared" si="2819"/>
        <v>0</v>
      </c>
      <c r="GW194" s="89"/>
      <c r="GX194" s="89">
        <f t="shared" si="2820"/>
        <v>750</v>
      </c>
      <c r="GY194" s="90">
        <f t="shared" si="2821"/>
        <v>0</v>
      </c>
      <c r="GZ194" s="90">
        <f t="shared" si="2822"/>
        <v>0</v>
      </c>
      <c r="HA194" s="90">
        <f t="shared" si="2823"/>
        <v>0</v>
      </c>
      <c r="HB194" s="90">
        <f t="shared" si="2824"/>
        <v>0</v>
      </c>
      <c r="HC194" s="90">
        <f t="shared" si="1889"/>
        <v>0</v>
      </c>
      <c r="HD194" s="90">
        <f t="shared" si="2825"/>
        <v>0</v>
      </c>
      <c r="HE194" s="90">
        <f t="shared" si="2826"/>
        <v>0</v>
      </c>
      <c r="HF194" s="90">
        <f t="shared" si="2827"/>
        <v>0</v>
      </c>
      <c r="HG194" s="90">
        <f t="shared" si="2828"/>
        <v>0</v>
      </c>
      <c r="HH194" s="89">
        <f t="shared" si="2829"/>
        <v>0</v>
      </c>
      <c r="HI194" s="90">
        <f t="shared" si="2830"/>
        <v>3000</v>
      </c>
      <c r="HJ194" s="90">
        <f t="shared" si="2831"/>
        <v>750</v>
      </c>
      <c r="HK194" s="90">
        <f t="shared" si="2832"/>
        <v>0</v>
      </c>
      <c r="HL194" s="90">
        <f t="shared" si="2833"/>
        <v>0</v>
      </c>
      <c r="HM194" s="90">
        <f t="shared" si="2834"/>
        <v>750</v>
      </c>
      <c r="HN194" s="90">
        <f t="shared" si="2835"/>
        <v>50</v>
      </c>
      <c r="HO194" s="90">
        <f t="shared" si="2836"/>
        <v>25</v>
      </c>
      <c r="HP194" s="90">
        <f t="shared" si="2837"/>
        <v>0</v>
      </c>
      <c r="HQ194" s="90">
        <f t="shared" si="2838"/>
        <v>25</v>
      </c>
      <c r="HR194" s="90">
        <f t="shared" si="2839"/>
        <v>725</v>
      </c>
      <c r="HS194" s="90">
        <f t="shared" si="2840"/>
        <v>182</v>
      </c>
      <c r="HT194" s="159">
        <f t="shared" si="1884"/>
        <v>750</v>
      </c>
      <c r="HU194" s="131">
        <f t="shared" si="1885"/>
        <v>750</v>
      </c>
      <c r="HV194" s="131">
        <f t="shared" si="1890"/>
        <v>750</v>
      </c>
      <c r="HX194" s="84">
        <f t="shared" si="2670"/>
        <v>182</v>
      </c>
    </row>
    <row r="195" spans="1:319" s="2" customFormat="1" ht="15.75" customHeight="1" x14ac:dyDescent="0.25">
      <c r="A195" s="33"/>
      <c r="B195" s="37">
        <v>6</v>
      </c>
      <c r="C195" s="36"/>
      <c r="D195" s="36"/>
      <c r="E195" s="36"/>
      <c r="F195" s="69" t="s">
        <v>453</v>
      </c>
      <c r="G195" s="70" t="s">
        <v>375</v>
      </c>
      <c r="H195" s="71" t="s">
        <v>454</v>
      </c>
      <c r="I195" s="93">
        <v>61009013926</v>
      </c>
      <c r="J195" s="35" t="s">
        <v>193</v>
      </c>
      <c r="K195" s="92" t="s">
        <v>195</v>
      </c>
      <c r="L195" s="34" t="s">
        <v>871</v>
      </c>
      <c r="M195" s="34">
        <v>143</v>
      </c>
      <c r="N195" s="34" t="s">
        <v>1242</v>
      </c>
      <c r="O195" s="34"/>
      <c r="P195" s="100" t="s">
        <v>230</v>
      </c>
      <c r="Q195" s="254">
        <v>4</v>
      </c>
      <c r="R195" s="39" t="s">
        <v>287</v>
      </c>
      <c r="S195" s="89">
        <v>250</v>
      </c>
      <c r="T195" s="90">
        <f t="shared" si="2700"/>
        <v>250</v>
      </c>
      <c r="U195" s="90"/>
      <c r="V195" s="91"/>
      <c r="W195" s="90">
        <f t="shared" si="2701"/>
        <v>250</v>
      </c>
      <c r="X195" s="90">
        <f t="shared" si="2702"/>
        <v>50</v>
      </c>
      <c r="Y195" s="90">
        <f t="shared" si="2703"/>
        <v>0</v>
      </c>
      <c r="Z195" s="90"/>
      <c r="AA195" s="90">
        <f t="shared" si="2704"/>
        <v>50</v>
      </c>
      <c r="AB195" s="90">
        <f t="shared" si="2705"/>
        <v>200</v>
      </c>
      <c r="AC195" s="89">
        <v>45</v>
      </c>
      <c r="AD195" s="89">
        <v>250</v>
      </c>
      <c r="AE195" s="90">
        <f t="shared" si="2706"/>
        <v>250</v>
      </c>
      <c r="AF195" s="90"/>
      <c r="AG195" s="91"/>
      <c r="AH195" s="90">
        <f t="shared" si="2707"/>
        <v>250</v>
      </c>
      <c r="AI195" s="90">
        <v>0</v>
      </c>
      <c r="AJ195" s="90">
        <v>0</v>
      </c>
      <c r="AK195" s="90"/>
      <c r="AL195" s="90">
        <f t="shared" si="2708"/>
        <v>0</v>
      </c>
      <c r="AM195" s="90">
        <f t="shared" si="2709"/>
        <v>250</v>
      </c>
      <c r="AN195" s="177">
        <v>44</v>
      </c>
      <c r="AO195" s="89">
        <v>250</v>
      </c>
      <c r="AP195" s="90">
        <f t="shared" si="2710"/>
        <v>250</v>
      </c>
      <c r="AQ195" s="90"/>
      <c r="AR195" s="91"/>
      <c r="AS195" s="90">
        <f t="shared" si="2711"/>
        <v>250</v>
      </c>
      <c r="AT195" s="90">
        <v>0</v>
      </c>
      <c r="AU195" s="90">
        <v>0</v>
      </c>
      <c r="AV195" s="90"/>
      <c r="AW195" s="90">
        <f t="shared" si="2712"/>
        <v>0</v>
      </c>
      <c r="AX195" s="90">
        <f t="shared" si="2713"/>
        <v>250</v>
      </c>
      <c r="AY195" s="89">
        <v>44</v>
      </c>
      <c r="AZ195" s="89">
        <f t="shared" si="2985"/>
        <v>750</v>
      </c>
      <c r="BA195" s="90">
        <f t="shared" si="2986"/>
        <v>750</v>
      </c>
      <c r="BB195" s="90">
        <f t="shared" si="2987"/>
        <v>0</v>
      </c>
      <c r="BC195" s="90">
        <f t="shared" si="2988"/>
        <v>0</v>
      </c>
      <c r="BD195" s="90">
        <f t="shared" si="2989"/>
        <v>750</v>
      </c>
      <c r="BE195" s="90">
        <f t="shared" si="1886"/>
        <v>150</v>
      </c>
      <c r="BF195" s="90">
        <f t="shared" si="2990"/>
        <v>0</v>
      </c>
      <c r="BG195" s="90">
        <f t="shared" si="2991"/>
        <v>0</v>
      </c>
      <c r="BH195" s="90">
        <f t="shared" si="2992"/>
        <v>150</v>
      </c>
      <c r="BI195" s="90">
        <f t="shared" si="2993"/>
        <v>600</v>
      </c>
      <c r="BJ195" s="89">
        <f t="shared" si="2994"/>
        <v>133</v>
      </c>
      <c r="BK195" s="89">
        <v>250</v>
      </c>
      <c r="BL195" s="90">
        <f t="shared" si="2724"/>
        <v>0</v>
      </c>
      <c r="BM195" s="90"/>
      <c r="BN195" s="91"/>
      <c r="BO195" s="90">
        <f t="shared" si="2725"/>
        <v>0</v>
      </c>
      <c r="BP195" s="90">
        <f t="shared" si="2726"/>
        <v>0</v>
      </c>
      <c r="BQ195" s="90">
        <f t="shared" si="2727"/>
        <v>0</v>
      </c>
      <c r="BR195" s="90"/>
      <c r="BS195" s="90">
        <f t="shared" si="2728"/>
        <v>0</v>
      </c>
      <c r="BT195" s="90">
        <f t="shared" si="2729"/>
        <v>0</v>
      </c>
      <c r="BU195" s="89"/>
      <c r="BV195" s="89">
        <v>250</v>
      </c>
      <c r="BW195" s="90">
        <f t="shared" si="2730"/>
        <v>0</v>
      </c>
      <c r="BX195" s="90"/>
      <c r="BY195" s="91"/>
      <c r="BZ195" s="90">
        <f t="shared" si="2731"/>
        <v>0</v>
      </c>
      <c r="CA195" s="90">
        <f t="shared" si="2732"/>
        <v>0</v>
      </c>
      <c r="CB195" s="90">
        <f t="shared" si="2733"/>
        <v>0</v>
      </c>
      <c r="CC195" s="90"/>
      <c r="CD195" s="90">
        <f t="shared" si="2734"/>
        <v>0</v>
      </c>
      <c r="CE195" s="90">
        <f t="shared" si="2735"/>
        <v>0</v>
      </c>
      <c r="CF195" s="89"/>
      <c r="CG195" s="89">
        <v>250</v>
      </c>
      <c r="CH195" s="90">
        <f t="shared" si="2736"/>
        <v>0</v>
      </c>
      <c r="CI195" s="90"/>
      <c r="CJ195" s="91"/>
      <c r="CK195" s="90">
        <f t="shared" si="2737"/>
        <v>0</v>
      </c>
      <c r="CL195" s="90">
        <f t="shared" si="2738"/>
        <v>0</v>
      </c>
      <c r="CM195" s="90">
        <f t="shared" si="2739"/>
        <v>0</v>
      </c>
      <c r="CN195" s="90"/>
      <c r="CO195" s="90">
        <f t="shared" si="2740"/>
        <v>0</v>
      </c>
      <c r="CP195" s="90">
        <f t="shared" si="2741"/>
        <v>0</v>
      </c>
      <c r="CQ195" s="89"/>
      <c r="CR195" s="89">
        <f t="shared" ref="CR195:CR240" si="3087">BK195+BV195+CG195</f>
        <v>750</v>
      </c>
      <c r="CS195" s="90">
        <f t="shared" ref="CS195:CS240" si="3088">BL195+BW195+CH195</f>
        <v>0</v>
      </c>
      <c r="CT195" s="90">
        <f t="shared" ref="CT195:CT240" si="3089">BM195+BX195+CI195</f>
        <v>0</v>
      </c>
      <c r="CU195" s="90">
        <f t="shared" ref="CU195:CU240" si="3090">BN195+BY195+CJ195</f>
        <v>0</v>
      </c>
      <c r="CV195" s="90">
        <f t="shared" ref="CV195:CV240" si="3091">BO195+BZ195+CK195</f>
        <v>0</v>
      </c>
      <c r="CW195" s="90">
        <f t="shared" si="1887"/>
        <v>0</v>
      </c>
      <c r="CX195" s="90">
        <f t="shared" ref="CX195:CX240" si="3092">BQ195+CB195+CM195</f>
        <v>0</v>
      </c>
      <c r="CY195" s="90">
        <f t="shared" ref="CY195:CY240" si="3093">BR195+CC195+CN195</f>
        <v>0</v>
      </c>
      <c r="CZ195" s="90">
        <f t="shared" ref="CZ195:CZ240" si="3094">CW195-CX195+CY195</f>
        <v>0</v>
      </c>
      <c r="DA195" s="90">
        <f t="shared" ref="DA195:DA240" si="3095">CV195-CZ195</f>
        <v>0</v>
      </c>
      <c r="DB195" s="89">
        <f t="shared" ref="DB195:DB240" si="3096">BU195+CF195+CQ195</f>
        <v>0</v>
      </c>
      <c r="DC195" s="191">
        <f t="shared" si="3076"/>
        <v>1500</v>
      </c>
      <c r="DD195" s="191">
        <f t="shared" si="3077"/>
        <v>750</v>
      </c>
      <c r="DE195" s="191">
        <f t="shared" si="3078"/>
        <v>0</v>
      </c>
      <c r="DF195" s="191">
        <f t="shared" si="3079"/>
        <v>0</v>
      </c>
      <c r="DG195" s="191">
        <f t="shared" si="3080"/>
        <v>750</v>
      </c>
      <c r="DH195" s="191">
        <f t="shared" si="3081"/>
        <v>150</v>
      </c>
      <c r="DI195" s="191">
        <f t="shared" si="3082"/>
        <v>0</v>
      </c>
      <c r="DJ195" s="191">
        <f t="shared" si="3083"/>
        <v>0</v>
      </c>
      <c r="DK195" s="191">
        <f t="shared" si="3084"/>
        <v>150</v>
      </c>
      <c r="DL195" s="191">
        <f t="shared" si="3085"/>
        <v>600</v>
      </c>
      <c r="DM195" s="191">
        <f t="shared" si="3086"/>
        <v>133</v>
      </c>
      <c r="DN195" s="89">
        <v>250</v>
      </c>
      <c r="DO195" s="90">
        <f t="shared" si="2763"/>
        <v>0</v>
      </c>
      <c r="DP195" s="90"/>
      <c r="DQ195" s="91"/>
      <c r="DR195" s="90">
        <f t="shared" si="2764"/>
        <v>0</v>
      </c>
      <c r="DS195" s="90">
        <f t="shared" si="2765"/>
        <v>0</v>
      </c>
      <c r="DT195" s="90">
        <f t="shared" si="2766"/>
        <v>0</v>
      </c>
      <c r="DU195" s="90"/>
      <c r="DV195" s="90">
        <f t="shared" si="2767"/>
        <v>0</v>
      </c>
      <c r="DW195" s="90">
        <f t="shared" si="2768"/>
        <v>0</v>
      </c>
      <c r="DX195" s="89"/>
      <c r="DY195" s="89">
        <v>250</v>
      </c>
      <c r="DZ195" s="90">
        <f t="shared" si="2769"/>
        <v>0</v>
      </c>
      <c r="EA195" s="90"/>
      <c r="EB195" s="91"/>
      <c r="EC195" s="90">
        <f t="shared" si="2770"/>
        <v>0</v>
      </c>
      <c r="ED195" s="90">
        <f t="shared" si="2771"/>
        <v>0</v>
      </c>
      <c r="EE195" s="90">
        <f t="shared" si="2772"/>
        <v>0</v>
      </c>
      <c r="EF195" s="90"/>
      <c r="EG195" s="90">
        <f t="shared" si="2773"/>
        <v>0</v>
      </c>
      <c r="EH195" s="90">
        <f t="shared" si="2774"/>
        <v>0</v>
      </c>
      <c r="EI195" s="89"/>
      <c r="EJ195" s="89">
        <v>250</v>
      </c>
      <c r="EK195" s="90">
        <f t="shared" si="2775"/>
        <v>0</v>
      </c>
      <c r="EL195" s="90"/>
      <c r="EM195" s="91"/>
      <c r="EN195" s="90">
        <f t="shared" si="2776"/>
        <v>0</v>
      </c>
      <c r="EO195" s="90">
        <f t="shared" si="2777"/>
        <v>0</v>
      </c>
      <c r="EP195" s="90">
        <f t="shared" si="2778"/>
        <v>0</v>
      </c>
      <c r="EQ195" s="90"/>
      <c r="ER195" s="90">
        <f t="shared" si="2779"/>
        <v>0</v>
      </c>
      <c r="ES195" s="90">
        <f t="shared" si="2780"/>
        <v>0</v>
      </c>
      <c r="ET195" s="89"/>
      <c r="EU195" s="89">
        <f t="shared" si="2781"/>
        <v>750</v>
      </c>
      <c r="EV195" s="90">
        <f t="shared" si="2782"/>
        <v>0</v>
      </c>
      <c r="EW195" s="90">
        <f t="shared" si="2783"/>
        <v>0</v>
      </c>
      <c r="EX195" s="90">
        <f t="shared" si="2784"/>
        <v>0</v>
      </c>
      <c r="EY195" s="90">
        <f t="shared" si="2785"/>
        <v>0</v>
      </c>
      <c r="EZ195" s="90">
        <f t="shared" si="1888"/>
        <v>0</v>
      </c>
      <c r="FA195" s="90">
        <f t="shared" si="2786"/>
        <v>0</v>
      </c>
      <c r="FB195" s="90">
        <f t="shared" si="2787"/>
        <v>0</v>
      </c>
      <c r="FC195" s="90">
        <f t="shared" si="2788"/>
        <v>0</v>
      </c>
      <c r="FD195" s="90">
        <f t="shared" si="2789"/>
        <v>0</v>
      </c>
      <c r="FE195" s="89">
        <f t="shared" si="2790"/>
        <v>0</v>
      </c>
      <c r="FF195" s="191">
        <f t="shared" ref="FF195:FF240" si="3097">AZ195+CR195+EU195</f>
        <v>2250</v>
      </c>
      <c r="FG195" s="191">
        <f t="shared" ref="FG195:FG240" si="3098">BA195+CS195+EV195</f>
        <v>750</v>
      </c>
      <c r="FH195" s="191">
        <f t="shared" ref="FH195:FH240" si="3099">BB195+CT195+EW195</f>
        <v>0</v>
      </c>
      <c r="FI195" s="191">
        <f t="shared" ref="FI195:FI240" si="3100">BC195+CU195+EX195</f>
        <v>0</v>
      </c>
      <c r="FJ195" s="191">
        <f t="shared" ref="FJ195:FJ240" si="3101">BD195+CV195+EY195</f>
        <v>750</v>
      </c>
      <c r="FK195" s="191">
        <f t="shared" ref="FK195:FK240" si="3102">BE195+CW195+EZ195</f>
        <v>150</v>
      </c>
      <c r="FL195" s="191">
        <f t="shared" ref="FL195:FL240" si="3103">BF195+CX195+FA195</f>
        <v>0</v>
      </c>
      <c r="FM195" s="191">
        <f t="shared" ref="FM195:FM240" si="3104">BG195+CY195+FB195</f>
        <v>0</v>
      </c>
      <c r="FN195" s="191">
        <f t="shared" ref="FN195:FN240" si="3105">BH195+CZ195+FC195</f>
        <v>150</v>
      </c>
      <c r="FO195" s="191">
        <f t="shared" ref="FO195:FO240" si="3106">BI195+DA195+FD195</f>
        <v>600</v>
      </c>
      <c r="FP195" s="191">
        <f t="shared" ref="FP195:FP240" si="3107">BJ195+DB195+FE195</f>
        <v>133</v>
      </c>
      <c r="FQ195" s="89">
        <v>250</v>
      </c>
      <c r="FR195" s="90">
        <f t="shared" si="2802"/>
        <v>0</v>
      </c>
      <c r="FS195" s="90"/>
      <c r="FT195" s="91"/>
      <c r="FU195" s="90">
        <f t="shared" si="2803"/>
        <v>0</v>
      </c>
      <c r="FV195" s="90">
        <f t="shared" si="2804"/>
        <v>0</v>
      </c>
      <c r="FW195" s="90">
        <f t="shared" si="2805"/>
        <v>0</v>
      </c>
      <c r="FX195" s="90"/>
      <c r="FY195" s="90">
        <f t="shared" si="2806"/>
        <v>0</v>
      </c>
      <c r="FZ195" s="90">
        <f t="shared" si="2807"/>
        <v>0</v>
      </c>
      <c r="GA195" s="89"/>
      <c r="GB195" s="89">
        <v>250</v>
      </c>
      <c r="GC195" s="90">
        <f t="shared" si="2808"/>
        <v>0</v>
      </c>
      <c r="GD195" s="90"/>
      <c r="GE195" s="91"/>
      <c r="GF195" s="90">
        <f t="shared" si="2809"/>
        <v>0</v>
      </c>
      <c r="GG195" s="90">
        <f t="shared" si="2810"/>
        <v>0</v>
      </c>
      <c r="GH195" s="90">
        <f t="shared" si="2811"/>
        <v>0</v>
      </c>
      <c r="GI195" s="90"/>
      <c r="GJ195" s="90">
        <f t="shared" si="2812"/>
        <v>0</v>
      </c>
      <c r="GK195" s="90">
        <f t="shared" si="2813"/>
        <v>0</v>
      </c>
      <c r="GL195" s="89"/>
      <c r="GM195" s="89">
        <v>250</v>
      </c>
      <c r="GN195" s="90">
        <f t="shared" si="2814"/>
        <v>0</v>
      </c>
      <c r="GO195" s="90"/>
      <c r="GP195" s="91"/>
      <c r="GQ195" s="90">
        <f t="shared" si="2815"/>
        <v>0</v>
      </c>
      <c r="GR195" s="90">
        <f t="shared" si="2816"/>
        <v>0</v>
      </c>
      <c r="GS195" s="90">
        <f t="shared" si="2817"/>
        <v>0</v>
      </c>
      <c r="GT195" s="90"/>
      <c r="GU195" s="90">
        <f t="shared" si="2818"/>
        <v>0</v>
      </c>
      <c r="GV195" s="90">
        <f t="shared" si="2819"/>
        <v>0</v>
      </c>
      <c r="GW195" s="89"/>
      <c r="GX195" s="89">
        <f t="shared" si="2820"/>
        <v>750</v>
      </c>
      <c r="GY195" s="90">
        <f t="shared" si="2821"/>
        <v>0</v>
      </c>
      <c r="GZ195" s="90">
        <f t="shared" si="2822"/>
        <v>0</v>
      </c>
      <c r="HA195" s="90">
        <f t="shared" si="2823"/>
        <v>0</v>
      </c>
      <c r="HB195" s="90">
        <f t="shared" si="2824"/>
        <v>0</v>
      </c>
      <c r="HC195" s="90">
        <f t="shared" si="1889"/>
        <v>0</v>
      </c>
      <c r="HD195" s="90">
        <f t="shared" si="2825"/>
        <v>0</v>
      </c>
      <c r="HE195" s="90">
        <f t="shared" si="2826"/>
        <v>0</v>
      </c>
      <c r="HF195" s="90">
        <f t="shared" si="2827"/>
        <v>0</v>
      </c>
      <c r="HG195" s="90">
        <f t="shared" si="2828"/>
        <v>0</v>
      </c>
      <c r="HH195" s="89">
        <f t="shared" si="2829"/>
        <v>0</v>
      </c>
      <c r="HI195" s="90">
        <f t="shared" ref="HI195:HI240" si="3108">S195+AD195+AO195+BK195+BV195+CG195+DN195+DY195+EJ195+FQ195+GB195+GM195</f>
        <v>3000</v>
      </c>
      <c r="HJ195" s="90">
        <f t="shared" ref="HJ195:HJ240" si="3109">T195+AE195+AP195+BL195+BW195+CH195+DO195+DZ195+EK195+FR195+GC195+GN195</f>
        <v>750</v>
      </c>
      <c r="HK195" s="90">
        <f t="shared" ref="HK195:HK240" si="3110">U195+AF195+AQ195+BM195+BX195+CI195+DP195+EA195+EL195+FS195+GD195+GO195</f>
        <v>0</v>
      </c>
      <c r="HL195" s="90">
        <f t="shared" ref="HL195:HL240" si="3111">V195+AG195+AR195+BN195+BY195+CJ195+DQ195+EB195+EM195+FT195+GE195+GP195</f>
        <v>0</v>
      </c>
      <c r="HM195" s="90">
        <f t="shared" ref="HM195:HM240" si="3112">W195+AH195+AS195+BO195+BZ195+CK195+DR195+EC195+EN195+FU195+GF195+GQ195</f>
        <v>750</v>
      </c>
      <c r="HN195" s="90">
        <f t="shared" ref="HN195:HN240" si="3113">X195+AI195+AT195+BP195+CA195+CL195+DS195+ED195+EO195+FV195+GG195+GR195</f>
        <v>50</v>
      </c>
      <c r="HO195" s="90">
        <f t="shared" ref="HO195:HO240" si="3114">Y195+AJ195+AU195+BQ195+CB195+CM195+DT195+EE195+EP195+FW195+GH195+GS195</f>
        <v>0</v>
      </c>
      <c r="HP195" s="90">
        <f t="shared" ref="HP195:HP240" si="3115">Z195+AK195+AV195+BR195+CC195+CN195+DU195+EF195+EQ195+FX195+GI195+GT195</f>
        <v>0</v>
      </c>
      <c r="HQ195" s="90">
        <f t="shared" ref="HQ195:HQ240" si="3116">AA195+AL195+AW195+BS195+CD195+CO195+DV195+EG195+ER195+FY195+GJ195+GU195</f>
        <v>50</v>
      </c>
      <c r="HR195" s="90">
        <f t="shared" ref="HR195:HR240" si="3117">AB195+AM195+AX195+BT195+CE195+CP195+DW195+EH195+ES195+FZ195+GK195+GV195</f>
        <v>700</v>
      </c>
      <c r="HS195" s="90">
        <f t="shared" ref="HS195:HS240" si="3118">AC195+AN195+AY195+BU195+CF195+CQ195+DX195+EI195+ET195+GA195+GL195+GW195</f>
        <v>133</v>
      </c>
      <c r="HT195" s="159">
        <f t="shared" si="1884"/>
        <v>750</v>
      </c>
      <c r="HU195" s="131">
        <f t="shared" si="1885"/>
        <v>750</v>
      </c>
      <c r="HV195" s="131">
        <f t="shared" si="1890"/>
        <v>750</v>
      </c>
      <c r="HW195" s="76"/>
      <c r="HX195" s="84">
        <f t="shared" si="2670"/>
        <v>133</v>
      </c>
      <c r="HY195" s="76"/>
      <c r="HZ195" s="76"/>
      <c r="IA195" s="76"/>
      <c r="IB195" s="76"/>
      <c r="IC195" s="76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  <c r="LE195" s="68"/>
      <c r="LF195" s="68"/>
      <c r="LG195" s="68"/>
    </row>
    <row r="196" spans="1:319" s="4" customFormat="1" ht="15.75" customHeight="1" x14ac:dyDescent="0.25">
      <c r="A196" s="33"/>
      <c r="B196" s="37">
        <v>7</v>
      </c>
      <c r="C196" s="37"/>
      <c r="D196" s="37"/>
      <c r="E196" s="37"/>
      <c r="F196" s="73" t="s">
        <v>455</v>
      </c>
      <c r="G196" s="70" t="s">
        <v>375</v>
      </c>
      <c r="H196" s="107" t="s">
        <v>456</v>
      </c>
      <c r="I196" s="108">
        <v>61009022774</v>
      </c>
      <c r="J196" s="35" t="s">
        <v>9</v>
      </c>
      <c r="K196" s="92" t="s">
        <v>115</v>
      </c>
      <c r="L196" s="34" t="s">
        <v>870</v>
      </c>
      <c r="M196" s="34">
        <v>152</v>
      </c>
      <c r="N196" s="34" t="s">
        <v>1242</v>
      </c>
      <c r="O196" s="34"/>
      <c r="P196" s="100" t="s">
        <v>230</v>
      </c>
      <c r="Q196" s="255"/>
      <c r="R196" s="39" t="s">
        <v>287</v>
      </c>
      <c r="S196" s="89">
        <v>250</v>
      </c>
      <c r="T196" s="90">
        <f t="shared" si="2700"/>
        <v>250</v>
      </c>
      <c r="U196" s="90"/>
      <c r="V196" s="91"/>
      <c r="W196" s="90">
        <f t="shared" si="2701"/>
        <v>250</v>
      </c>
      <c r="X196" s="90">
        <f t="shared" si="2702"/>
        <v>50</v>
      </c>
      <c r="Y196" s="90">
        <f t="shared" si="2703"/>
        <v>0</v>
      </c>
      <c r="Z196" s="90"/>
      <c r="AA196" s="90">
        <f t="shared" si="2704"/>
        <v>50</v>
      </c>
      <c r="AB196" s="90">
        <f t="shared" si="2705"/>
        <v>200</v>
      </c>
      <c r="AC196" s="89">
        <v>41</v>
      </c>
      <c r="AD196" s="89">
        <v>250</v>
      </c>
      <c r="AE196" s="90">
        <f t="shared" si="2706"/>
        <v>250</v>
      </c>
      <c r="AF196" s="90"/>
      <c r="AG196" s="91"/>
      <c r="AH196" s="90">
        <f t="shared" si="2707"/>
        <v>250</v>
      </c>
      <c r="AI196" s="90">
        <v>0</v>
      </c>
      <c r="AJ196" s="90">
        <v>0</v>
      </c>
      <c r="AK196" s="90"/>
      <c r="AL196" s="90">
        <f t="shared" si="2708"/>
        <v>0</v>
      </c>
      <c r="AM196" s="90">
        <f t="shared" si="2709"/>
        <v>250</v>
      </c>
      <c r="AN196" s="177">
        <v>39</v>
      </c>
      <c r="AO196" s="89">
        <v>250</v>
      </c>
      <c r="AP196" s="90">
        <f t="shared" si="2710"/>
        <v>250</v>
      </c>
      <c r="AQ196" s="90"/>
      <c r="AR196" s="91"/>
      <c r="AS196" s="90">
        <f t="shared" si="2711"/>
        <v>250</v>
      </c>
      <c r="AT196" s="90">
        <v>0</v>
      </c>
      <c r="AU196" s="90">
        <v>0</v>
      </c>
      <c r="AV196" s="90"/>
      <c r="AW196" s="90">
        <f t="shared" si="2712"/>
        <v>0</v>
      </c>
      <c r="AX196" s="90">
        <f t="shared" si="2713"/>
        <v>250</v>
      </c>
      <c r="AY196" s="89">
        <v>42</v>
      </c>
      <c r="AZ196" s="89">
        <f t="shared" si="2985"/>
        <v>750</v>
      </c>
      <c r="BA196" s="90">
        <f t="shared" si="2986"/>
        <v>750</v>
      </c>
      <c r="BB196" s="90">
        <f t="shared" si="2987"/>
        <v>0</v>
      </c>
      <c r="BC196" s="90">
        <f t="shared" si="2988"/>
        <v>0</v>
      </c>
      <c r="BD196" s="90">
        <f t="shared" si="2989"/>
        <v>750</v>
      </c>
      <c r="BE196" s="90">
        <f t="shared" si="1886"/>
        <v>150</v>
      </c>
      <c r="BF196" s="90">
        <f t="shared" si="2990"/>
        <v>0</v>
      </c>
      <c r="BG196" s="90">
        <f t="shared" si="2991"/>
        <v>0</v>
      </c>
      <c r="BH196" s="90">
        <f t="shared" si="2992"/>
        <v>150</v>
      </c>
      <c r="BI196" s="90">
        <f t="shared" si="2993"/>
        <v>600</v>
      </c>
      <c r="BJ196" s="89">
        <f t="shared" si="2994"/>
        <v>122</v>
      </c>
      <c r="BK196" s="89">
        <v>250</v>
      </c>
      <c r="BL196" s="90">
        <f t="shared" si="2724"/>
        <v>0</v>
      </c>
      <c r="BM196" s="90"/>
      <c r="BN196" s="91"/>
      <c r="BO196" s="90">
        <f t="shared" si="2725"/>
        <v>0</v>
      </c>
      <c r="BP196" s="90">
        <f t="shared" si="2726"/>
        <v>0</v>
      </c>
      <c r="BQ196" s="90">
        <f t="shared" si="2727"/>
        <v>0</v>
      </c>
      <c r="BR196" s="90"/>
      <c r="BS196" s="90">
        <f t="shared" si="2728"/>
        <v>0</v>
      </c>
      <c r="BT196" s="90">
        <f t="shared" si="2729"/>
        <v>0</v>
      </c>
      <c r="BU196" s="89"/>
      <c r="BV196" s="89">
        <v>250</v>
      </c>
      <c r="BW196" s="90">
        <f t="shared" si="2730"/>
        <v>0</v>
      </c>
      <c r="BX196" s="90"/>
      <c r="BY196" s="91"/>
      <c r="BZ196" s="90">
        <f t="shared" si="2731"/>
        <v>0</v>
      </c>
      <c r="CA196" s="90">
        <f t="shared" si="2732"/>
        <v>0</v>
      </c>
      <c r="CB196" s="90">
        <f t="shared" si="2733"/>
        <v>0</v>
      </c>
      <c r="CC196" s="90"/>
      <c r="CD196" s="90">
        <f t="shared" si="2734"/>
        <v>0</v>
      </c>
      <c r="CE196" s="90">
        <f t="shared" si="2735"/>
        <v>0</v>
      </c>
      <c r="CF196" s="89"/>
      <c r="CG196" s="89">
        <v>250</v>
      </c>
      <c r="CH196" s="90">
        <f t="shared" si="2736"/>
        <v>0</v>
      </c>
      <c r="CI196" s="90"/>
      <c r="CJ196" s="91"/>
      <c r="CK196" s="90">
        <f t="shared" si="2737"/>
        <v>0</v>
      </c>
      <c r="CL196" s="90">
        <f t="shared" si="2738"/>
        <v>0</v>
      </c>
      <c r="CM196" s="90">
        <f t="shared" si="2739"/>
        <v>0</v>
      </c>
      <c r="CN196" s="90"/>
      <c r="CO196" s="90">
        <f t="shared" si="2740"/>
        <v>0</v>
      </c>
      <c r="CP196" s="90">
        <f t="shared" si="2741"/>
        <v>0</v>
      </c>
      <c r="CQ196" s="89"/>
      <c r="CR196" s="89">
        <f t="shared" si="3087"/>
        <v>750</v>
      </c>
      <c r="CS196" s="90">
        <f t="shared" si="3088"/>
        <v>0</v>
      </c>
      <c r="CT196" s="90">
        <f t="shared" si="3089"/>
        <v>0</v>
      </c>
      <c r="CU196" s="90">
        <f t="shared" si="3090"/>
        <v>0</v>
      </c>
      <c r="CV196" s="90">
        <f t="shared" si="3091"/>
        <v>0</v>
      </c>
      <c r="CW196" s="90">
        <f t="shared" si="1887"/>
        <v>0</v>
      </c>
      <c r="CX196" s="90">
        <f t="shared" si="3092"/>
        <v>0</v>
      </c>
      <c r="CY196" s="90">
        <f t="shared" si="3093"/>
        <v>0</v>
      </c>
      <c r="CZ196" s="90">
        <f t="shared" si="3094"/>
        <v>0</v>
      </c>
      <c r="DA196" s="90">
        <f t="shared" si="3095"/>
        <v>0</v>
      </c>
      <c r="DB196" s="89">
        <f t="shared" si="3096"/>
        <v>0</v>
      </c>
      <c r="DC196" s="191">
        <f t="shared" si="3076"/>
        <v>1500</v>
      </c>
      <c r="DD196" s="191">
        <f t="shared" si="3077"/>
        <v>750</v>
      </c>
      <c r="DE196" s="191">
        <f t="shared" si="3078"/>
        <v>0</v>
      </c>
      <c r="DF196" s="191">
        <f t="shared" si="3079"/>
        <v>0</v>
      </c>
      <c r="DG196" s="191">
        <f t="shared" si="3080"/>
        <v>750</v>
      </c>
      <c r="DH196" s="191">
        <f t="shared" si="3081"/>
        <v>150</v>
      </c>
      <c r="DI196" s="191">
        <f t="shared" si="3082"/>
        <v>0</v>
      </c>
      <c r="DJ196" s="191">
        <f t="shared" si="3083"/>
        <v>0</v>
      </c>
      <c r="DK196" s="191">
        <f t="shared" si="3084"/>
        <v>150</v>
      </c>
      <c r="DL196" s="191">
        <f t="shared" si="3085"/>
        <v>600</v>
      </c>
      <c r="DM196" s="191">
        <f t="shared" si="3086"/>
        <v>122</v>
      </c>
      <c r="DN196" s="89">
        <v>250</v>
      </c>
      <c r="DO196" s="90">
        <f t="shared" si="2763"/>
        <v>0</v>
      </c>
      <c r="DP196" s="90"/>
      <c r="DQ196" s="91"/>
      <c r="DR196" s="90">
        <f t="shared" si="2764"/>
        <v>0</v>
      </c>
      <c r="DS196" s="90">
        <f t="shared" si="2765"/>
        <v>0</v>
      </c>
      <c r="DT196" s="90">
        <f t="shared" si="2766"/>
        <v>0</v>
      </c>
      <c r="DU196" s="90"/>
      <c r="DV196" s="90">
        <f t="shared" si="2767"/>
        <v>0</v>
      </c>
      <c r="DW196" s="90">
        <f t="shared" si="2768"/>
        <v>0</v>
      </c>
      <c r="DX196" s="89"/>
      <c r="DY196" s="89">
        <v>250</v>
      </c>
      <c r="DZ196" s="90">
        <f t="shared" si="2769"/>
        <v>0</v>
      </c>
      <c r="EA196" s="90"/>
      <c r="EB196" s="91"/>
      <c r="EC196" s="90">
        <f t="shared" si="2770"/>
        <v>0</v>
      </c>
      <c r="ED196" s="90">
        <f t="shared" si="2771"/>
        <v>0</v>
      </c>
      <c r="EE196" s="90">
        <f t="shared" si="2772"/>
        <v>0</v>
      </c>
      <c r="EF196" s="90"/>
      <c r="EG196" s="90">
        <f t="shared" si="2773"/>
        <v>0</v>
      </c>
      <c r="EH196" s="90">
        <f t="shared" si="2774"/>
        <v>0</v>
      </c>
      <c r="EI196" s="89"/>
      <c r="EJ196" s="89">
        <v>250</v>
      </c>
      <c r="EK196" s="90">
        <f t="shared" si="2775"/>
        <v>0</v>
      </c>
      <c r="EL196" s="90"/>
      <c r="EM196" s="91"/>
      <c r="EN196" s="90">
        <f t="shared" si="2776"/>
        <v>0</v>
      </c>
      <c r="EO196" s="90">
        <f t="shared" si="2777"/>
        <v>0</v>
      </c>
      <c r="EP196" s="90">
        <f t="shared" si="2778"/>
        <v>0</v>
      </c>
      <c r="EQ196" s="90"/>
      <c r="ER196" s="90">
        <f t="shared" si="2779"/>
        <v>0</v>
      </c>
      <c r="ES196" s="90">
        <f t="shared" si="2780"/>
        <v>0</v>
      </c>
      <c r="ET196" s="89"/>
      <c r="EU196" s="89">
        <f t="shared" si="2781"/>
        <v>750</v>
      </c>
      <c r="EV196" s="90">
        <f t="shared" si="2782"/>
        <v>0</v>
      </c>
      <c r="EW196" s="90">
        <f t="shared" si="2783"/>
        <v>0</v>
      </c>
      <c r="EX196" s="90">
        <f t="shared" si="2784"/>
        <v>0</v>
      </c>
      <c r="EY196" s="90">
        <f t="shared" si="2785"/>
        <v>0</v>
      </c>
      <c r="EZ196" s="90">
        <f t="shared" si="1888"/>
        <v>0</v>
      </c>
      <c r="FA196" s="90">
        <f t="shared" si="2786"/>
        <v>0</v>
      </c>
      <c r="FB196" s="90">
        <f t="shared" si="2787"/>
        <v>0</v>
      </c>
      <c r="FC196" s="90">
        <f t="shared" si="2788"/>
        <v>0</v>
      </c>
      <c r="FD196" s="90">
        <f t="shared" si="2789"/>
        <v>0</v>
      </c>
      <c r="FE196" s="89">
        <f t="shared" si="2790"/>
        <v>0</v>
      </c>
      <c r="FF196" s="191">
        <f t="shared" si="3097"/>
        <v>2250</v>
      </c>
      <c r="FG196" s="191">
        <f t="shared" si="3098"/>
        <v>750</v>
      </c>
      <c r="FH196" s="191">
        <f t="shared" si="3099"/>
        <v>0</v>
      </c>
      <c r="FI196" s="191">
        <f t="shared" si="3100"/>
        <v>0</v>
      </c>
      <c r="FJ196" s="191">
        <f t="shared" si="3101"/>
        <v>750</v>
      </c>
      <c r="FK196" s="191">
        <f t="shared" si="3102"/>
        <v>150</v>
      </c>
      <c r="FL196" s="191">
        <f t="shared" si="3103"/>
        <v>0</v>
      </c>
      <c r="FM196" s="191">
        <f t="shared" si="3104"/>
        <v>0</v>
      </c>
      <c r="FN196" s="191">
        <f t="shared" si="3105"/>
        <v>150</v>
      </c>
      <c r="FO196" s="191">
        <f t="shared" si="3106"/>
        <v>600</v>
      </c>
      <c r="FP196" s="191">
        <f t="shared" si="3107"/>
        <v>122</v>
      </c>
      <c r="FQ196" s="89">
        <v>250</v>
      </c>
      <c r="FR196" s="90">
        <f t="shared" si="2802"/>
        <v>0</v>
      </c>
      <c r="FS196" s="90"/>
      <c r="FT196" s="91"/>
      <c r="FU196" s="90">
        <f t="shared" si="2803"/>
        <v>0</v>
      </c>
      <c r="FV196" s="90">
        <f t="shared" si="2804"/>
        <v>0</v>
      </c>
      <c r="FW196" s="90">
        <f t="shared" si="2805"/>
        <v>0</v>
      </c>
      <c r="FX196" s="90"/>
      <c r="FY196" s="90">
        <f t="shared" si="2806"/>
        <v>0</v>
      </c>
      <c r="FZ196" s="90">
        <f t="shared" si="2807"/>
        <v>0</v>
      </c>
      <c r="GA196" s="89"/>
      <c r="GB196" s="89">
        <v>250</v>
      </c>
      <c r="GC196" s="90">
        <f t="shared" si="2808"/>
        <v>0</v>
      </c>
      <c r="GD196" s="90"/>
      <c r="GE196" s="91"/>
      <c r="GF196" s="90">
        <f t="shared" si="2809"/>
        <v>0</v>
      </c>
      <c r="GG196" s="90">
        <f t="shared" si="2810"/>
        <v>0</v>
      </c>
      <c r="GH196" s="90">
        <f t="shared" si="2811"/>
        <v>0</v>
      </c>
      <c r="GI196" s="90"/>
      <c r="GJ196" s="90">
        <f t="shared" si="2812"/>
        <v>0</v>
      </c>
      <c r="GK196" s="90">
        <f t="shared" si="2813"/>
        <v>0</v>
      </c>
      <c r="GL196" s="89"/>
      <c r="GM196" s="89">
        <v>250</v>
      </c>
      <c r="GN196" s="90">
        <f t="shared" si="2814"/>
        <v>0</v>
      </c>
      <c r="GO196" s="90"/>
      <c r="GP196" s="91"/>
      <c r="GQ196" s="90">
        <f t="shared" si="2815"/>
        <v>0</v>
      </c>
      <c r="GR196" s="90">
        <f t="shared" si="2816"/>
        <v>0</v>
      </c>
      <c r="GS196" s="90">
        <f t="shared" si="2817"/>
        <v>0</v>
      </c>
      <c r="GT196" s="90"/>
      <c r="GU196" s="90">
        <f t="shared" si="2818"/>
        <v>0</v>
      </c>
      <c r="GV196" s="90">
        <f t="shared" si="2819"/>
        <v>0</v>
      </c>
      <c r="GW196" s="89"/>
      <c r="GX196" s="89">
        <f t="shared" si="2820"/>
        <v>750</v>
      </c>
      <c r="GY196" s="90">
        <f t="shared" si="2821"/>
        <v>0</v>
      </c>
      <c r="GZ196" s="90">
        <f t="shared" si="2822"/>
        <v>0</v>
      </c>
      <c r="HA196" s="90">
        <f t="shared" si="2823"/>
        <v>0</v>
      </c>
      <c r="HB196" s="90">
        <f t="shared" si="2824"/>
        <v>0</v>
      </c>
      <c r="HC196" s="90">
        <f t="shared" si="1889"/>
        <v>0</v>
      </c>
      <c r="HD196" s="90">
        <f t="shared" si="2825"/>
        <v>0</v>
      </c>
      <c r="HE196" s="90">
        <f t="shared" si="2826"/>
        <v>0</v>
      </c>
      <c r="HF196" s="90">
        <f t="shared" si="2827"/>
        <v>0</v>
      </c>
      <c r="HG196" s="90">
        <f t="shared" si="2828"/>
        <v>0</v>
      </c>
      <c r="HH196" s="89">
        <f t="shared" si="2829"/>
        <v>0</v>
      </c>
      <c r="HI196" s="90">
        <f t="shared" si="3108"/>
        <v>3000</v>
      </c>
      <c r="HJ196" s="90">
        <f t="shared" si="3109"/>
        <v>750</v>
      </c>
      <c r="HK196" s="90">
        <f t="shared" si="3110"/>
        <v>0</v>
      </c>
      <c r="HL196" s="90">
        <f t="shared" si="3111"/>
        <v>0</v>
      </c>
      <c r="HM196" s="90">
        <f t="shared" si="3112"/>
        <v>750</v>
      </c>
      <c r="HN196" s="90">
        <f t="shared" si="3113"/>
        <v>50</v>
      </c>
      <c r="HO196" s="90">
        <f t="shared" si="3114"/>
        <v>0</v>
      </c>
      <c r="HP196" s="90">
        <f t="shared" si="3115"/>
        <v>0</v>
      </c>
      <c r="HQ196" s="90">
        <f t="shared" si="3116"/>
        <v>50</v>
      </c>
      <c r="HR196" s="90">
        <f t="shared" si="3117"/>
        <v>700</v>
      </c>
      <c r="HS196" s="90">
        <f t="shared" si="3118"/>
        <v>122</v>
      </c>
      <c r="HT196" s="159">
        <f t="shared" si="1884"/>
        <v>750</v>
      </c>
      <c r="HU196" s="131">
        <f t="shared" si="1885"/>
        <v>750</v>
      </c>
      <c r="HV196" s="131">
        <f t="shared" si="1890"/>
        <v>750</v>
      </c>
      <c r="HW196" s="112"/>
      <c r="HX196" s="84">
        <f t="shared" si="2670"/>
        <v>122</v>
      </c>
      <c r="HY196" s="112"/>
      <c r="HZ196" s="112"/>
      <c r="IA196" s="112"/>
      <c r="IB196" s="112"/>
      <c r="IC196" s="112"/>
      <c r="ID196" s="112"/>
      <c r="IE196" s="112"/>
      <c r="IF196" s="112"/>
      <c r="IG196" s="112"/>
      <c r="IH196" s="112"/>
      <c r="II196" s="112"/>
      <c r="IJ196" s="112"/>
      <c r="IK196" s="112"/>
      <c r="IL196" s="112"/>
      <c r="IM196" s="112"/>
      <c r="IN196" s="112"/>
      <c r="IO196" s="112"/>
      <c r="IP196" s="112"/>
      <c r="IQ196" s="112"/>
      <c r="IR196" s="112"/>
      <c r="IS196" s="112"/>
      <c r="IT196" s="112"/>
      <c r="IU196" s="112"/>
      <c r="IV196" s="112"/>
      <c r="IW196" s="112"/>
      <c r="IX196" s="112"/>
      <c r="IY196" s="112"/>
      <c r="IZ196" s="112"/>
      <c r="JA196" s="112"/>
      <c r="JB196" s="112"/>
      <c r="JC196" s="112"/>
      <c r="JD196" s="112"/>
      <c r="JE196" s="112"/>
      <c r="JF196" s="112"/>
      <c r="JG196" s="112"/>
      <c r="JH196" s="112"/>
      <c r="JI196" s="112"/>
      <c r="JJ196" s="112"/>
      <c r="JK196" s="112"/>
      <c r="JL196" s="112"/>
      <c r="JM196" s="112"/>
      <c r="JN196" s="112"/>
      <c r="JO196" s="112"/>
      <c r="JP196" s="112"/>
      <c r="JQ196" s="112"/>
      <c r="JR196" s="112"/>
      <c r="JS196" s="112"/>
      <c r="JT196" s="112"/>
      <c r="JU196" s="112"/>
      <c r="JV196" s="112"/>
      <c r="JW196" s="112"/>
      <c r="JX196" s="112"/>
      <c r="JY196" s="112"/>
      <c r="JZ196" s="112"/>
      <c r="KA196" s="112"/>
      <c r="KB196" s="112"/>
      <c r="KC196" s="112"/>
      <c r="KD196" s="112"/>
      <c r="KE196" s="112"/>
      <c r="KF196" s="112"/>
      <c r="KG196" s="112"/>
      <c r="KH196" s="112"/>
      <c r="KI196" s="112"/>
      <c r="KJ196" s="112"/>
      <c r="KK196" s="112"/>
      <c r="KL196" s="112"/>
      <c r="KM196" s="112"/>
      <c r="KN196" s="112"/>
      <c r="KO196" s="112"/>
      <c r="KP196" s="112"/>
      <c r="KQ196" s="112"/>
      <c r="KR196" s="112"/>
      <c r="KS196" s="112"/>
      <c r="KT196" s="112"/>
      <c r="KU196" s="112"/>
      <c r="KV196" s="112"/>
      <c r="KW196" s="112"/>
      <c r="KX196" s="112"/>
      <c r="KY196" s="112"/>
      <c r="KZ196" s="112"/>
      <c r="LA196" s="112"/>
      <c r="LB196" s="112"/>
      <c r="LC196" s="112"/>
      <c r="LD196" s="112"/>
      <c r="LE196" s="112"/>
      <c r="LF196" s="112"/>
      <c r="LG196" s="112"/>
    </row>
    <row r="197" spans="1:319" s="2" customFormat="1" ht="15.75" customHeight="1" x14ac:dyDescent="0.25">
      <c r="A197" s="33"/>
      <c r="B197" s="37">
        <v>8</v>
      </c>
      <c r="C197" s="36"/>
      <c r="D197" s="36"/>
      <c r="E197" s="36"/>
      <c r="F197" s="19" t="s">
        <v>457</v>
      </c>
      <c r="G197" s="16" t="s">
        <v>375</v>
      </c>
      <c r="H197" s="17" t="s">
        <v>458</v>
      </c>
      <c r="I197" s="87">
        <v>61009003562</v>
      </c>
      <c r="J197" s="35" t="s">
        <v>196</v>
      </c>
      <c r="K197" s="92" t="s">
        <v>39</v>
      </c>
      <c r="L197" s="34" t="s">
        <v>866</v>
      </c>
      <c r="M197" s="34">
        <v>148</v>
      </c>
      <c r="N197" s="34" t="s">
        <v>1242</v>
      </c>
      <c r="O197" s="34"/>
      <c r="P197" s="100" t="s">
        <v>230</v>
      </c>
      <c r="Q197" s="254">
        <v>5</v>
      </c>
      <c r="R197" s="39" t="s">
        <v>304</v>
      </c>
      <c r="S197" s="89">
        <v>250</v>
      </c>
      <c r="T197" s="90">
        <f t="shared" si="2700"/>
        <v>250</v>
      </c>
      <c r="U197" s="90"/>
      <c r="V197" s="91"/>
      <c r="W197" s="90">
        <f t="shared" si="2701"/>
        <v>250</v>
      </c>
      <c r="X197" s="90">
        <f t="shared" si="2702"/>
        <v>50</v>
      </c>
      <c r="Y197" s="90">
        <f t="shared" si="2703"/>
        <v>0</v>
      </c>
      <c r="Z197" s="90"/>
      <c r="AA197" s="90">
        <f t="shared" si="2704"/>
        <v>50</v>
      </c>
      <c r="AB197" s="90">
        <f t="shared" si="2705"/>
        <v>200</v>
      </c>
      <c r="AC197" s="89">
        <v>56</v>
      </c>
      <c r="AD197" s="89">
        <v>250</v>
      </c>
      <c r="AE197" s="90">
        <f t="shared" si="2706"/>
        <v>250</v>
      </c>
      <c r="AF197" s="90"/>
      <c r="AG197" s="91"/>
      <c r="AH197" s="90">
        <f t="shared" si="2707"/>
        <v>250</v>
      </c>
      <c r="AI197" s="90">
        <v>0</v>
      </c>
      <c r="AJ197" s="90">
        <v>0</v>
      </c>
      <c r="AK197" s="90"/>
      <c r="AL197" s="90">
        <f t="shared" si="2708"/>
        <v>0</v>
      </c>
      <c r="AM197" s="90">
        <f t="shared" si="2709"/>
        <v>250</v>
      </c>
      <c r="AN197" s="177">
        <v>49</v>
      </c>
      <c r="AO197" s="89">
        <v>250</v>
      </c>
      <c r="AP197" s="90">
        <f t="shared" si="2710"/>
        <v>250</v>
      </c>
      <c r="AQ197" s="90"/>
      <c r="AR197" s="91"/>
      <c r="AS197" s="90">
        <f t="shared" si="2711"/>
        <v>250</v>
      </c>
      <c r="AT197" s="90">
        <v>0</v>
      </c>
      <c r="AU197" s="90">
        <v>0</v>
      </c>
      <c r="AV197" s="90"/>
      <c r="AW197" s="90">
        <f t="shared" si="2712"/>
        <v>0</v>
      </c>
      <c r="AX197" s="90">
        <f t="shared" si="2713"/>
        <v>250</v>
      </c>
      <c r="AY197" s="89">
        <v>54</v>
      </c>
      <c r="AZ197" s="89">
        <f t="shared" si="2985"/>
        <v>750</v>
      </c>
      <c r="BA197" s="90">
        <f t="shared" si="2986"/>
        <v>750</v>
      </c>
      <c r="BB197" s="90">
        <f t="shared" si="2987"/>
        <v>0</v>
      </c>
      <c r="BC197" s="90">
        <f t="shared" si="2988"/>
        <v>0</v>
      </c>
      <c r="BD197" s="90">
        <f t="shared" si="2989"/>
        <v>750</v>
      </c>
      <c r="BE197" s="90">
        <f t="shared" si="1886"/>
        <v>150</v>
      </c>
      <c r="BF197" s="90">
        <f t="shared" si="2990"/>
        <v>0</v>
      </c>
      <c r="BG197" s="90">
        <f t="shared" si="2991"/>
        <v>0</v>
      </c>
      <c r="BH197" s="90">
        <f t="shared" si="2992"/>
        <v>150</v>
      </c>
      <c r="BI197" s="90">
        <f t="shared" si="2993"/>
        <v>600</v>
      </c>
      <c r="BJ197" s="89">
        <f t="shared" si="2994"/>
        <v>159</v>
      </c>
      <c r="BK197" s="89">
        <v>250</v>
      </c>
      <c r="BL197" s="90">
        <f t="shared" si="2724"/>
        <v>0</v>
      </c>
      <c r="BM197" s="90"/>
      <c r="BN197" s="91"/>
      <c r="BO197" s="90">
        <f t="shared" si="2725"/>
        <v>0</v>
      </c>
      <c r="BP197" s="90">
        <f t="shared" si="2726"/>
        <v>0</v>
      </c>
      <c r="BQ197" s="90">
        <f t="shared" si="2727"/>
        <v>0</v>
      </c>
      <c r="BR197" s="90"/>
      <c r="BS197" s="90">
        <f t="shared" si="2728"/>
        <v>0</v>
      </c>
      <c r="BT197" s="90">
        <f t="shared" si="2729"/>
        <v>0</v>
      </c>
      <c r="BU197" s="89"/>
      <c r="BV197" s="89">
        <v>250</v>
      </c>
      <c r="BW197" s="90">
        <f t="shared" si="2730"/>
        <v>0</v>
      </c>
      <c r="BX197" s="90"/>
      <c r="BY197" s="91"/>
      <c r="BZ197" s="90">
        <f t="shared" si="2731"/>
        <v>0</v>
      </c>
      <c r="CA197" s="90">
        <f t="shared" si="2732"/>
        <v>0</v>
      </c>
      <c r="CB197" s="90">
        <f t="shared" si="2733"/>
        <v>0</v>
      </c>
      <c r="CC197" s="90"/>
      <c r="CD197" s="90">
        <f t="shared" si="2734"/>
        <v>0</v>
      </c>
      <c r="CE197" s="90">
        <f t="shared" si="2735"/>
        <v>0</v>
      </c>
      <c r="CF197" s="89"/>
      <c r="CG197" s="89">
        <v>250</v>
      </c>
      <c r="CH197" s="90">
        <f t="shared" si="2736"/>
        <v>0</v>
      </c>
      <c r="CI197" s="90"/>
      <c r="CJ197" s="91"/>
      <c r="CK197" s="90">
        <f t="shared" si="2737"/>
        <v>0</v>
      </c>
      <c r="CL197" s="90">
        <f t="shared" si="2738"/>
        <v>0</v>
      </c>
      <c r="CM197" s="90">
        <f t="shared" si="2739"/>
        <v>0</v>
      </c>
      <c r="CN197" s="90"/>
      <c r="CO197" s="90">
        <f t="shared" si="2740"/>
        <v>0</v>
      </c>
      <c r="CP197" s="90">
        <f t="shared" si="2741"/>
        <v>0</v>
      </c>
      <c r="CQ197" s="89"/>
      <c r="CR197" s="89">
        <f t="shared" si="3087"/>
        <v>750</v>
      </c>
      <c r="CS197" s="90">
        <f t="shared" si="3088"/>
        <v>0</v>
      </c>
      <c r="CT197" s="90">
        <f t="shared" si="3089"/>
        <v>0</v>
      </c>
      <c r="CU197" s="90">
        <f t="shared" si="3090"/>
        <v>0</v>
      </c>
      <c r="CV197" s="90">
        <f t="shared" si="3091"/>
        <v>0</v>
      </c>
      <c r="CW197" s="90">
        <f t="shared" si="1887"/>
        <v>0</v>
      </c>
      <c r="CX197" s="90">
        <f t="shared" si="3092"/>
        <v>0</v>
      </c>
      <c r="CY197" s="90">
        <f t="shared" si="3093"/>
        <v>0</v>
      </c>
      <c r="CZ197" s="90">
        <f t="shared" si="3094"/>
        <v>0</v>
      </c>
      <c r="DA197" s="90">
        <f t="shared" si="3095"/>
        <v>0</v>
      </c>
      <c r="DB197" s="89">
        <f t="shared" si="3096"/>
        <v>0</v>
      </c>
      <c r="DC197" s="191">
        <f t="shared" si="3076"/>
        <v>1500</v>
      </c>
      <c r="DD197" s="191">
        <f t="shared" si="3077"/>
        <v>750</v>
      </c>
      <c r="DE197" s="191">
        <f t="shared" si="3078"/>
        <v>0</v>
      </c>
      <c r="DF197" s="191">
        <f t="shared" si="3079"/>
        <v>0</v>
      </c>
      <c r="DG197" s="191">
        <f t="shared" si="3080"/>
        <v>750</v>
      </c>
      <c r="DH197" s="191">
        <f t="shared" si="3081"/>
        <v>150</v>
      </c>
      <c r="DI197" s="191">
        <f t="shared" si="3082"/>
        <v>0</v>
      </c>
      <c r="DJ197" s="191">
        <f t="shared" si="3083"/>
        <v>0</v>
      </c>
      <c r="DK197" s="191">
        <f t="shared" si="3084"/>
        <v>150</v>
      </c>
      <c r="DL197" s="191">
        <f t="shared" si="3085"/>
        <v>600</v>
      </c>
      <c r="DM197" s="191">
        <f t="shared" si="3086"/>
        <v>159</v>
      </c>
      <c r="DN197" s="89">
        <v>250</v>
      </c>
      <c r="DO197" s="90">
        <f t="shared" si="2763"/>
        <v>0</v>
      </c>
      <c r="DP197" s="90"/>
      <c r="DQ197" s="91"/>
      <c r="DR197" s="90">
        <f t="shared" si="2764"/>
        <v>0</v>
      </c>
      <c r="DS197" s="90">
        <f t="shared" si="2765"/>
        <v>0</v>
      </c>
      <c r="DT197" s="90">
        <f t="shared" si="2766"/>
        <v>0</v>
      </c>
      <c r="DU197" s="90"/>
      <c r="DV197" s="90">
        <f t="shared" si="2767"/>
        <v>0</v>
      </c>
      <c r="DW197" s="90">
        <f t="shared" si="2768"/>
        <v>0</v>
      </c>
      <c r="DX197" s="89"/>
      <c r="DY197" s="89">
        <v>250</v>
      </c>
      <c r="DZ197" s="90">
        <f t="shared" si="2769"/>
        <v>0</v>
      </c>
      <c r="EA197" s="90"/>
      <c r="EB197" s="91"/>
      <c r="EC197" s="90">
        <f t="shared" si="2770"/>
        <v>0</v>
      </c>
      <c r="ED197" s="90">
        <f t="shared" si="2771"/>
        <v>0</v>
      </c>
      <c r="EE197" s="90">
        <f t="shared" si="2772"/>
        <v>0</v>
      </c>
      <c r="EF197" s="90"/>
      <c r="EG197" s="90">
        <f t="shared" si="2773"/>
        <v>0</v>
      </c>
      <c r="EH197" s="90">
        <f t="shared" si="2774"/>
        <v>0</v>
      </c>
      <c r="EI197" s="89"/>
      <c r="EJ197" s="89">
        <v>250</v>
      </c>
      <c r="EK197" s="90">
        <f t="shared" si="2775"/>
        <v>0</v>
      </c>
      <c r="EL197" s="90"/>
      <c r="EM197" s="91"/>
      <c r="EN197" s="90">
        <f t="shared" si="2776"/>
        <v>0</v>
      </c>
      <c r="EO197" s="90">
        <f t="shared" si="2777"/>
        <v>0</v>
      </c>
      <c r="EP197" s="90">
        <f t="shared" si="2778"/>
        <v>0</v>
      </c>
      <c r="EQ197" s="90"/>
      <c r="ER197" s="90">
        <f t="shared" si="2779"/>
        <v>0</v>
      </c>
      <c r="ES197" s="90">
        <f t="shared" si="2780"/>
        <v>0</v>
      </c>
      <c r="ET197" s="89"/>
      <c r="EU197" s="89">
        <f t="shared" si="2781"/>
        <v>750</v>
      </c>
      <c r="EV197" s="90">
        <f t="shared" si="2782"/>
        <v>0</v>
      </c>
      <c r="EW197" s="90">
        <f t="shared" si="2783"/>
        <v>0</v>
      </c>
      <c r="EX197" s="90">
        <f t="shared" si="2784"/>
        <v>0</v>
      </c>
      <c r="EY197" s="90">
        <f t="shared" si="2785"/>
        <v>0</v>
      </c>
      <c r="EZ197" s="90">
        <f t="shared" si="1888"/>
        <v>0</v>
      </c>
      <c r="FA197" s="90">
        <f t="shared" si="2786"/>
        <v>0</v>
      </c>
      <c r="FB197" s="90">
        <f t="shared" si="2787"/>
        <v>0</v>
      </c>
      <c r="FC197" s="90">
        <f t="shared" si="2788"/>
        <v>0</v>
      </c>
      <c r="FD197" s="90">
        <f t="shared" si="2789"/>
        <v>0</v>
      </c>
      <c r="FE197" s="89">
        <f t="shared" si="2790"/>
        <v>0</v>
      </c>
      <c r="FF197" s="191">
        <f t="shared" si="3097"/>
        <v>2250</v>
      </c>
      <c r="FG197" s="191">
        <f t="shared" si="3098"/>
        <v>750</v>
      </c>
      <c r="FH197" s="191">
        <f t="shared" si="3099"/>
        <v>0</v>
      </c>
      <c r="FI197" s="191">
        <f t="shared" si="3100"/>
        <v>0</v>
      </c>
      <c r="FJ197" s="191">
        <f t="shared" si="3101"/>
        <v>750</v>
      </c>
      <c r="FK197" s="191">
        <f t="shared" si="3102"/>
        <v>150</v>
      </c>
      <c r="FL197" s="191">
        <f t="shared" si="3103"/>
        <v>0</v>
      </c>
      <c r="FM197" s="191">
        <f t="shared" si="3104"/>
        <v>0</v>
      </c>
      <c r="FN197" s="191">
        <f t="shared" si="3105"/>
        <v>150</v>
      </c>
      <c r="FO197" s="191">
        <f t="shared" si="3106"/>
        <v>600</v>
      </c>
      <c r="FP197" s="191">
        <f t="shared" si="3107"/>
        <v>159</v>
      </c>
      <c r="FQ197" s="89">
        <v>250</v>
      </c>
      <c r="FR197" s="90">
        <f t="shared" si="2802"/>
        <v>0</v>
      </c>
      <c r="FS197" s="90"/>
      <c r="FT197" s="91"/>
      <c r="FU197" s="90">
        <f t="shared" si="2803"/>
        <v>0</v>
      </c>
      <c r="FV197" s="90">
        <f t="shared" si="2804"/>
        <v>0</v>
      </c>
      <c r="FW197" s="90">
        <f t="shared" si="2805"/>
        <v>0</v>
      </c>
      <c r="FX197" s="90"/>
      <c r="FY197" s="90">
        <f t="shared" si="2806"/>
        <v>0</v>
      </c>
      <c r="FZ197" s="90">
        <f t="shared" si="2807"/>
        <v>0</v>
      </c>
      <c r="GA197" s="89"/>
      <c r="GB197" s="89">
        <v>250</v>
      </c>
      <c r="GC197" s="90">
        <f t="shared" si="2808"/>
        <v>0</v>
      </c>
      <c r="GD197" s="90"/>
      <c r="GE197" s="91"/>
      <c r="GF197" s="90">
        <f t="shared" si="2809"/>
        <v>0</v>
      </c>
      <c r="GG197" s="90">
        <f t="shared" si="2810"/>
        <v>0</v>
      </c>
      <c r="GH197" s="90">
        <f t="shared" si="2811"/>
        <v>0</v>
      </c>
      <c r="GI197" s="90"/>
      <c r="GJ197" s="90">
        <f t="shared" si="2812"/>
        <v>0</v>
      </c>
      <c r="GK197" s="90">
        <f t="shared" si="2813"/>
        <v>0</v>
      </c>
      <c r="GL197" s="89"/>
      <c r="GM197" s="89">
        <v>250</v>
      </c>
      <c r="GN197" s="90">
        <f t="shared" si="2814"/>
        <v>0</v>
      </c>
      <c r="GO197" s="90"/>
      <c r="GP197" s="91"/>
      <c r="GQ197" s="90">
        <f t="shared" si="2815"/>
        <v>0</v>
      </c>
      <c r="GR197" s="90">
        <f t="shared" si="2816"/>
        <v>0</v>
      </c>
      <c r="GS197" s="90">
        <f t="shared" si="2817"/>
        <v>0</v>
      </c>
      <c r="GT197" s="90"/>
      <c r="GU197" s="90">
        <f t="shared" si="2818"/>
        <v>0</v>
      </c>
      <c r="GV197" s="90">
        <f t="shared" si="2819"/>
        <v>0</v>
      </c>
      <c r="GW197" s="89"/>
      <c r="GX197" s="89">
        <f t="shared" si="2820"/>
        <v>750</v>
      </c>
      <c r="GY197" s="90">
        <f t="shared" si="2821"/>
        <v>0</v>
      </c>
      <c r="GZ197" s="90">
        <f t="shared" si="2822"/>
        <v>0</v>
      </c>
      <c r="HA197" s="90">
        <f t="shared" si="2823"/>
        <v>0</v>
      </c>
      <c r="HB197" s="90">
        <f t="shared" si="2824"/>
        <v>0</v>
      </c>
      <c r="HC197" s="90">
        <f t="shared" si="1889"/>
        <v>0</v>
      </c>
      <c r="HD197" s="90">
        <f t="shared" si="2825"/>
        <v>0</v>
      </c>
      <c r="HE197" s="90">
        <f t="shared" si="2826"/>
        <v>0</v>
      </c>
      <c r="HF197" s="90">
        <f t="shared" si="2827"/>
        <v>0</v>
      </c>
      <c r="HG197" s="90">
        <f t="shared" si="2828"/>
        <v>0</v>
      </c>
      <c r="HH197" s="89">
        <f t="shared" si="2829"/>
        <v>0</v>
      </c>
      <c r="HI197" s="90">
        <f t="shared" si="3108"/>
        <v>3000</v>
      </c>
      <c r="HJ197" s="90">
        <f t="shared" si="3109"/>
        <v>750</v>
      </c>
      <c r="HK197" s="90">
        <f t="shared" si="3110"/>
        <v>0</v>
      </c>
      <c r="HL197" s="90">
        <f t="shared" si="3111"/>
        <v>0</v>
      </c>
      <c r="HM197" s="90">
        <f t="shared" si="3112"/>
        <v>750</v>
      </c>
      <c r="HN197" s="90">
        <f t="shared" si="3113"/>
        <v>50</v>
      </c>
      <c r="HO197" s="90">
        <f t="shared" si="3114"/>
        <v>0</v>
      </c>
      <c r="HP197" s="90">
        <f t="shared" si="3115"/>
        <v>0</v>
      </c>
      <c r="HQ197" s="90">
        <f t="shared" si="3116"/>
        <v>50</v>
      </c>
      <c r="HR197" s="90">
        <f t="shared" si="3117"/>
        <v>700</v>
      </c>
      <c r="HS197" s="90">
        <f t="shared" si="3118"/>
        <v>159</v>
      </c>
      <c r="HT197" s="159">
        <f t="shared" si="1884"/>
        <v>750</v>
      </c>
      <c r="HU197" s="131">
        <f t="shared" si="1885"/>
        <v>750</v>
      </c>
      <c r="HV197" s="131">
        <f t="shared" si="1890"/>
        <v>750</v>
      </c>
      <c r="HW197" s="76"/>
      <c r="HX197" s="84">
        <f t="shared" si="2670"/>
        <v>159</v>
      </c>
      <c r="HY197" s="76"/>
      <c r="HZ197" s="76"/>
      <c r="IA197" s="76"/>
      <c r="IB197" s="76"/>
      <c r="IC197" s="76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  <c r="LE197" s="68"/>
      <c r="LF197" s="68"/>
      <c r="LG197" s="68"/>
    </row>
    <row r="198" spans="1:319" s="4" customFormat="1" ht="15.75" customHeight="1" x14ac:dyDescent="0.25">
      <c r="A198" s="33"/>
      <c r="B198" s="37">
        <v>9</v>
      </c>
      <c r="C198" s="64">
        <v>1</v>
      </c>
      <c r="D198" s="64"/>
      <c r="E198" s="65">
        <v>0.1</v>
      </c>
      <c r="F198" s="20" t="s">
        <v>687</v>
      </c>
      <c r="G198" s="16" t="s">
        <v>375</v>
      </c>
      <c r="H198" s="17" t="s">
        <v>505</v>
      </c>
      <c r="I198" s="93" t="s">
        <v>1177</v>
      </c>
      <c r="J198" s="34" t="s">
        <v>164</v>
      </c>
      <c r="K198" s="92" t="s">
        <v>123</v>
      </c>
      <c r="L198" s="34" t="s">
        <v>902</v>
      </c>
      <c r="M198" s="34">
        <v>123</v>
      </c>
      <c r="N198" s="34" t="s">
        <v>1242</v>
      </c>
      <c r="O198" s="34"/>
      <c r="P198" s="100" t="s">
        <v>230</v>
      </c>
      <c r="Q198" s="255"/>
      <c r="R198" s="39" t="s">
        <v>304</v>
      </c>
      <c r="S198" s="89">
        <v>250</v>
      </c>
      <c r="T198" s="90">
        <f t="shared" si="2700"/>
        <v>250</v>
      </c>
      <c r="U198" s="90"/>
      <c r="V198" s="91"/>
      <c r="W198" s="90">
        <f t="shared" si="2701"/>
        <v>250</v>
      </c>
      <c r="X198" s="90">
        <f t="shared" si="2702"/>
        <v>50</v>
      </c>
      <c r="Y198" s="90">
        <f t="shared" si="2703"/>
        <v>25</v>
      </c>
      <c r="Z198" s="90"/>
      <c r="AA198" s="90">
        <f t="shared" si="2704"/>
        <v>25</v>
      </c>
      <c r="AB198" s="90">
        <f t="shared" si="2705"/>
        <v>225</v>
      </c>
      <c r="AC198" s="89">
        <v>74</v>
      </c>
      <c r="AD198" s="89">
        <v>250</v>
      </c>
      <c r="AE198" s="90">
        <f t="shared" si="2706"/>
        <v>250</v>
      </c>
      <c r="AF198" s="90"/>
      <c r="AG198" s="91"/>
      <c r="AH198" s="90">
        <f t="shared" si="2707"/>
        <v>250</v>
      </c>
      <c r="AI198" s="90">
        <v>0</v>
      </c>
      <c r="AJ198" s="90">
        <v>0</v>
      </c>
      <c r="AK198" s="90"/>
      <c r="AL198" s="90">
        <f t="shared" si="2708"/>
        <v>0</v>
      </c>
      <c r="AM198" s="90">
        <f t="shared" si="2709"/>
        <v>250</v>
      </c>
      <c r="AN198" s="177">
        <v>66</v>
      </c>
      <c r="AO198" s="89">
        <v>250</v>
      </c>
      <c r="AP198" s="90">
        <f t="shared" ref="AP198:AP219" si="3119">IF(AY198&gt;0,AO198,0)</f>
        <v>250</v>
      </c>
      <c r="AQ198" s="90"/>
      <c r="AR198" s="91"/>
      <c r="AS198" s="90">
        <f t="shared" ref="AS198:AS219" si="3120">AP198+AQ198+AG198</f>
        <v>250</v>
      </c>
      <c r="AT198" s="90">
        <v>0</v>
      </c>
      <c r="AU198" s="90">
        <v>0</v>
      </c>
      <c r="AV198" s="90"/>
      <c r="AW198" s="90">
        <f t="shared" ref="AW198:AW219" si="3121">AT198-AU198+AV198</f>
        <v>0</v>
      </c>
      <c r="AX198" s="90">
        <f t="shared" ref="AX198:AX219" si="3122">AS198-AW198</f>
        <v>250</v>
      </c>
      <c r="AY198" s="89">
        <v>82</v>
      </c>
      <c r="AZ198" s="89">
        <f t="shared" si="2985"/>
        <v>750</v>
      </c>
      <c r="BA198" s="90">
        <f t="shared" si="2986"/>
        <v>750</v>
      </c>
      <c r="BB198" s="90">
        <f t="shared" si="2987"/>
        <v>0</v>
      </c>
      <c r="BC198" s="90">
        <f t="shared" si="2988"/>
        <v>0</v>
      </c>
      <c r="BD198" s="90">
        <f t="shared" si="2989"/>
        <v>750</v>
      </c>
      <c r="BE198" s="90">
        <f t="shared" si="1886"/>
        <v>150</v>
      </c>
      <c r="BF198" s="90">
        <f t="shared" si="2990"/>
        <v>25</v>
      </c>
      <c r="BG198" s="90">
        <f t="shared" si="2991"/>
        <v>0</v>
      </c>
      <c r="BH198" s="90">
        <f t="shared" si="2992"/>
        <v>125</v>
      </c>
      <c r="BI198" s="90">
        <f t="shared" si="2993"/>
        <v>625</v>
      </c>
      <c r="BJ198" s="89">
        <f t="shared" si="2994"/>
        <v>222</v>
      </c>
      <c r="BK198" s="89">
        <v>250</v>
      </c>
      <c r="BL198" s="90">
        <f t="shared" si="2724"/>
        <v>0</v>
      </c>
      <c r="BM198" s="90"/>
      <c r="BN198" s="91"/>
      <c r="BO198" s="90">
        <f t="shared" si="2725"/>
        <v>0</v>
      </c>
      <c r="BP198" s="90">
        <f t="shared" si="2726"/>
        <v>0</v>
      </c>
      <c r="BQ198" s="90">
        <f t="shared" si="2727"/>
        <v>0</v>
      </c>
      <c r="BR198" s="90"/>
      <c r="BS198" s="90">
        <f t="shared" si="2728"/>
        <v>0</v>
      </c>
      <c r="BT198" s="90">
        <f t="shared" si="2729"/>
        <v>0</v>
      </c>
      <c r="BU198" s="89"/>
      <c r="BV198" s="89">
        <v>250</v>
      </c>
      <c r="BW198" s="90">
        <f t="shared" si="2730"/>
        <v>0</v>
      </c>
      <c r="BX198" s="90"/>
      <c r="BY198" s="91"/>
      <c r="BZ198" s="90">
        <f t="shared" si="2731"/>
        <v>0</v>
      </c>
      <c r="CA198" s="90">
        <f t="shared" si="2732"/>
        <v>0</v>
      </c>
      <c r="CB198" s="90">
        <f t="shared" si="2733"/>
        <v>0</v>
      </c>
      <c r="CC198" s="90"/>
      <c r="CD198" s="90">
        <f t="shared" si="2734"/>
        <v>0</v>
      </c>
      <c r="CE198" s="90">
        <f t="shared" si="2735"/>
        <v>0</v>
      </c>
      <c r="CF198" s="89"/>
      <c r="CG198" s="89">
        <v>250</v>
      </c>
      <c r="CH198" s="90">
        <f t="shared" si="2736"/>
        <v>0</v>
      </c>
      <c r="CI198" s="90"/>
      <c r="CJ198" s="91"/>
      <c r="CK198" s="90">
        <f t="shared" si="2737"/>
        <v>0</v>
      </c>
      <c r="CL198" s="90">
        <f t="shared" si="2738"/>
        <v>0</v>
      </c>
      <c r="CM198" s="90">
        <f t="shared" si="2739"/>
        <v>0</v>
      </c>
      <c r="CN198" s="90"/>
      <c r="CO198" s="90">
        <f t="shared" si="2740"/>
        <v>0</v>
      </c>
      <c r="CP198" s="90">
        <f t="shared" si="2741"/>
        <v>0</v>
      </c>
      <c r="CQ198" s="89"/>
      <c r="CR198" s="89">
        <f t="shared" si="3087"/>
        <v>750</v>
      </c>
      <c r="CS198" s="90">
        <f t="shared" si="3088"/>
        <v>0</v>
      </c>
      <c r="CT198" s="90">
        <f t="shared" si="3089"/>
        <v>0</v>
      </c>
      <c r="CU198" s="90">
        <f t="shared" si="3090"/>
        <v>0</v>
      </c>
      <c r="CV198" s="90">
        <f t="shared" si="3091"/>
        <v>0</v>
      </c>
      <c r="CW198" s="90">
        <f t="shared" si="1887"/>
        <v>0</v>
      </c>
      <c r="CX198" s="90">
        <f t="shared" si="3092"/>
        <v>0</v>
      </c>
      <c r="CY198" s="90">
        <f t="shared" si="3093"/>
        <v>0</v>
      </c>
      <c r="CZ198" s="90">
        <f t="shared" si="3094"/>
        <v>0</v>
      </c>
      <c r="DA198" s="90">
        <f t="shared" si="3095"/>
        <v>0</v>
      </c>
      <c r="DB198" s="89">
        <f t="shared" si="3096"/>
        <v>0</v>
      </c>
      <c r="DC198" s="191">
        <f t="shared" si="3076"/>
        <v>1500</v>
      </c>
      <c r="DD198" s="191">
        <f t="shared" si="3077"/>
        <v>750</v>
      </c>
      <c r="DE198" s="191">
        <f t="shared" si="3078"/>
        <v>0</v>
      </c>
      <c r="DF198" s="191">
        <f t="shared" si="3079"/>
        <v>0</v>
      </c>
      <c r="DG198" s="191">
        <f t="shared" si="3080"/>
        <v>750</v>
      </c>
      <c r="DH198" s="191">
        <f t="shared" si="3081"/>
        <v>150</v>
      </c>
      <c r="DI198" s="191">
        <f t="shared" si="3082"/>
        <v>25</v>
      </c>
      <c r="DJ198" s="191">
        <f t="shared" si="3083"/>
        <v>0</v>
      </c>
      <c r="DK198" s="191">
        <f t="shared" si="3084"/>
        <v>125</v>
      </c>
      <c r="DL198" s="191">
        <f t="shared" si="3085"/>
        <v>625</v>
      </c>
      <c r="DM198" s="191">
        <f t="shared" si="3086"/>
        <v>222</v>
      </c>
      <c r="DN198" s="89">
        <v>250</v>
      </c>
      <c r="DO198" s="90">
        <f t="shared" ref="DO198:DO221" si="3123">IF(DX198&gt;0,DN198,0)</f>
        <v>0</v>
      </c>
      <c r="DP198" s="90"/>
      <c r="DQ198" s="91"/>
      <c r="DR198" s="90">
        <f t="shared" ref="DR198:DR221" si="3124">DO198+DP198+DQ198</f>
        <v>0</v>
      </c>
      <c r="DS198" s="90">
        <f t="shared" ref="DS198:DS221" si="3125">DR198*20%</f>
        <v>0</v>
      </c>
      <c r="DT198" s="90">
        <f t="shared" ref="DT198:DT221" si="3126">DR198*E198</f>
        <v>0</v>
      </c>
      <c r="DU198" s="90"/>
      <c r="DV198" s="90">
        <f t="shared" ref="DV198:DV221" si="3127">DS198-DT198+DU198</f>
        <v>0</v>
      </c>
      <c r="DW198" s="90">
        <f t="shared" ref="DW198:DW221" si="3128">DR198-DV198</f>
        <v>0</v>
      </c>
      <c r="DX198" s="89"/>
      <c r="DY198" s="89">
        <v>250</v>
      </c>
      <c r="DZ198" s="90">
        <f t="shared" ref="DZ198:DZ240" si="3129">IF(EI198&gt;0,DY198,0)</f>
        <v>0</v>
      </c>
      <c r="EA198" s="90"/>
      <c r="EB198" s="91"/>
      <c r="EC198" s="90">
        <f t="shared" ref="EC198:EC240" si="3130">DZ198+EA198+EB198</f>
        <v>0</v>
      </c>
      <c r="ED198" s="90">
        <f t="shared" ref="ED198:ED240" si="3131">EC198*20%</f>
        <v>0</v>
      </c>
      <c r="EE198" s="90">
        <f t="shared" ref="EE198:EE240" si="3132">EC198*E198</f>
        <v>0</v>
      </c>
      <c r="EF198" s="90"/>
      <c r="EG198" s="90">
        <f t="shared" ref="EG198:EG240" si="3133">ED198-EE198+EF198</f>
        <v>0</v>
      </c>
      <c r="EH198" s="90">
        <f t="shared" ref="EH198:EH240" si="3134">EC198-EG198</f>
        <v>0</v>
      </c>
      <c r="EI198" s="89"/>
      <c r="EJ198" s="89">
        <v>250</v>
      </c>
      <c r="EK198" s="90">
        <f t="shared" si="2775"/>
        <v>0</v>
      </c>
      <c r="EL198" s="90"/>
      <c r="EM198" s="91"/>
      <c r="EN198" s="90">
        <f t="shared" si="2776"/>
        <v>0</v>
      </c>
      <c r="EO198" s="90">
        <f t="shared" si="2777"/>
        <v>0</v>
      </c>
      <c r="EP198" s="90">
        <f t="shared" si="2778"/>
        <v>0</v>
      </c>
      <c r="EQ198" s="90"/>
      <c r="ER198" s="90">
        <f t="shared" si="2779"/>
        <v>0</v>
      </c>
      <c r="ES198" s="90">
        <f t="shared" si="2780"/>
        <v>0</v>
      </c>
      <c r="ET198" s="89"/>
      <c r="EU198" s="89">
        <f t="shared" si="2781"/>
        <v>750</v>
      </c>
      <c r="EV198" s="90">
        <f t="shared" si="2782"/>
        <v>0</v>
      </c>
      <c r="EW198" s="90">
        <f t="shared" si="2783"/>
        <v>0</v>
      </c>
      <c r="EX198" s="90">
        <f t="shared" si="2784"/>
        <v>0</v>
      </c>
      <c r="EY198" s="90">
        <f t="shared" si="2785"/>
        <v>0</v>
      </c>
      <c r="EZ198" s="90">
        <f t="shared" si="1888"/>
        <v>0</v>
      </c>
      <c r="FA198" s="90">
        <f t="shared" si="2786"/>
        <v>0</v>
      </c>
      <c r="FB198" s="90">
        <f t="shared" si="2787"/>
        <v>0</v>
      </c>
      <c r="FC198" s="90">
        <f t="shared" si="2788"/>
        <v>0</v>
      </c>
      <c r="FD198" s="90">
        <f t="shared" si="2789"/>
        <v>0</v>
      </c>
      <c r="FE198" s="89">
        <f t="shared" si="2790"/>
        <v>0</v>
      </c>
      <c r="FF198" s="191">
        <f t="shared" si="3097"/>
        <v>2250</v>
      </c>
      <c r="FG198" s="191">
        <f t="shared" si="3098"/>
        <v>750</v>
      </c>
      <c r="FH198" s="191">
        <f t="shared" si="3099"/>
        <v>0</v>
      </c>
      <c r="FI198" s="191">
        <f t="shared" si="3100"/>
        <v>0</v>
      </c>
      <c r="FJ198" s="191">
        <f t="shared" si="3101"/>
        <v>750</v>
      </c>
      <c r="FK198" s="191">
        <f t="shared" si="3102"/>
        <v>150</v>
      </c>
      <c r="FL198" s="191">
        <f t="shared" si="3103"/>
        <v>25</v>
      </c>
      <c r="FM198" s="191">
        <f t="shared" si="3104"/>
        <v>0</v>
      </c>
      <c r="FN198" s="191">
        <f t="shared" si="3105"/>
        <v>125</v>
      </c>
      <c r="FO198" s="191">
        <f t="shared" si="3106"/>
        <v>625</v>
      </c>
      <c r="FP198" s="191">
        <f t="shared" si="3107"/>
        <v>222</v>
      </c>
      <c r="FQ198" s="89">
        <v>250</v>
      </c>
      <c r="FR198" s="90">
        <f t="shared" si="2802"/>
        <v>0</v>
      </c>
      <c r="FS198" s="90"/>
      <c r="FT198" s="91"/>
      <c r="FU198" s="90">
        <f t="shared" si="2803"/>
        <v>0</v>
      </c>
      <c r="FV198" s="90">
        <f t="shared" si="2804"/>
        <v>0</v>
      </c>
      <c r="FW198" s="90">
        <f t="shared" si="2805"/>
        <v>0</v>
      </c>
      <c r="FX198" s="90"/>
      <c r="FY198" s="90">
        <f t="shared" si="2806"/>
        <v>0</v>
      </c>
      <c r="FZ198" s="90">
        <f t="shared" si="2807"/>
        <v>0</v>
      </c>
      <c r="GA198" s="89"/>
      <c r="GB198" s="89">
        <v>250</v>
      </c>
      <c r="GC198" s="90">
        <f t="shared" si="2808"/>
        <v>0</v>
      </c>
      <c r="GD198" s="90"/>
      <c r="GE198" s="91"/>
      <c r="GF198" s="90">
        <f t="shared" si="2809"/>
        <v>0</v>
      </c>
      <c r="GG198" s="90">
        <f t="shared" si="2810"/>
        <v>0</v>
      </c>
      <c r="GH198" s="90">
        <f t="shared" si="2811"/>
        <v>0</v>
      </c>
      <c r="GI198" s="90"/>
      <c r="GJ198" s="90">
        <f t="shared" si="2812"/>
        <v>0</v>
      </c>
      <c r="GK198" s="90">
        <f t="shared" si="2813"/>
        <v>0</v>
      </c>
      <c r="GL198" s="89"/>
      <c r="GM198" s="89">
        <v>250</v>
      </c>
      <c r="GN198" s="90">
        <f t="shared" si="2814"/>
        <v>0</v>
      </c>
      <c r="GO198" s="90"/>
      <c r="GP198" s="91"/>
      <c r="GQ198" s="90">
        <f t="shared" si="2815"/>
        <v>0</v>
      </c>
      <c r="GR198" s="90">
        <f t="shared" si="2816"/>
        <v>0</v>
      </c>
      <c r="GS198" s="90">
        <f t="shared" si="2817"/>
        <v>0</v>
      </c>
      <c r="GT198" s="90"/>
      <c r="GU198" s="90">
        <f t="shared" si="2818"/>
        <v>0</v>
      </c>
      <c r="GV198" s="90">
        <f t="shared" si="2819"/>
        <v>0</v>
      </c>
      <c r="GW198" s="89"/>
      <c r="GX198" s="89">
        <f t="shared" si="2820"/>
        <v>750</v>
      </c>
      <c r="GY198" s="90">
        <f t="shared" si="2821"/>
        <v>0</v>
      </c>
      <c r="GZ198" s="90">
        <f t="shared" si="2822"/>
        <v>0</v>
      </c>
      <c r="HA198" s="90">
        <f t="shared" si="2823"/>
        <v>0</v>
      </c>
      <c r="HB198" s="90">
        <f t="shared" si="2824"/>
        <v>0</v>
      </c>
      <c r="HC198" s="90">
        <f t="shared" si="1889"/>
        <v>0</v>
      </c>
      <c r="HD198" s="90">
        <f t="shared" si="2825"/>
        <v>0</v>
      </c>
      <c r="HE198" s="90">
        <f t="shared" si="2826"/>
        <v>0</v>
      </c>
      <c r="HF198" s="90">
        <f t="shared" si="2827"/>
        <v>0</v>
      </c>
      <c r="HG198" s="90">
        <f t="shared" si="2828"/>
        <v>0</v>
      </c>
      <c r="HH198" s="89">
        <f t="shared" si="2829"/>
        <v>0</v>
      </c>
      <c r="HI198" s="90">
        <f t="shared" si="3108"/>
        <v>3000</v>
      </c>
      <c r="HJ198" s="90">
        <f t="shared" si="3109"/>
        <v>750</v>
      </c>
      <c r="HK198" s="90">
        <f t="shared" si="3110"/>
        <v>0</v>
      </c>
      <c r="HL198" s="90">
        <f t="shared" si="3111"/>
        <v>0</v>
      </c>
      <c r="HM198" s="90">
        <f t="shared" si="3112"/>
        <v>750</v>
      </c>
      <c r="HN198" s="90">
        <f t="shared" si="3113"/>
        <v>50</v>
      </c>
      <c r="HO198" s="90">
        <f t="shared" si="3114"/>
        <v>25</v>
      </c>
      <c r="HP198" s="90">
        <f t="shared" si="3115"/>
        <v>0</v>
      </c>
      <c r="HQ198" s="90">
        <f t="shared" si="3116"/>
        <v>25</v>
      </c>
      <c r="HR198" s="90">
        <f t="shared" si="3117"/>
        <v>725</v>
      </c>
      <c r="HS198" s="90">
        <f t="shared" si="3118"/>
        <v>222</v>
      </c>
      <c r="HT198" s="159">
        <f>BD198+CV198+EY198+HB198</f>
        <v>750</v>
      </c>
      <c r="HU198" s="131">
        <f>BD198+CV198+EY198+FU198+GF198</f>
        <v>750</v>
      </c>
      <c r="HV198" s="131">
        <f>W198+AH198+AS198+BO198+BZ198</f>
        <v>750</v>
      </c>
      <c r="HW198" s="76"/>
      <c r="HX198" s="84">
        <f>AC198+AN198+AY198+BU198+CF198+CQ198+DX198+EI198</f>
        <v>222</v>
      </c>
      <c r="HY198" s="76"/>
      <c r="HZ198" s="76"/>
      <c r="IA198" s="76"/>
      <c r="IB198" s="76"/>
      <c r="IC198" s="76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  <c r="LE198" s="68"/>
      <c r="LF198" s="68"/>
      <c r="LG198" s="68"/>
    </row>
    <row r="199" spans="1:319" s="2" customFormat="1" ht="15.75" customHeight="1" x14ac:dyDescent="0.25">
      <c r="A199" s="33"/>
      <c r="B199" s="37">
        <v>10</v>
      </c>
      <c r="C199" s="36"/>
      <c r="D199" s="36"/>
      <c r="E199" s="36"/>
      <c r="F199" s="19" t="s">
        <v>459</v>
      </c>
      <c r="G199" s="16" t="s">
        <v>375</v>
      </c>
      <c r="H199" s="17" t="s">
        <v>460</v>
      </c>
      <c r="I199" s="87">
        <v>61009024119</v>
      </c>
      <c r="J199" s="35" t="s">
        <v>196</v>
      </c>
      <c r="K199" s="92" t="s">
        <v>197</v>
      </c>
      <c r="L199" s="34" t="s">
        <v>872</v>
      </c>
      <c r="M199" s="34">
        <v>103</v>
      </c>
      <c r="N199" s="34" t="s">
        <v>1242</v>
      </c>
      <c r="O199" s="34"/>
      <c r="P199" s="100" t="s">
        <v>230</v>
      </c>
      <c r="Q199" s="37">
        <v>6</v>
      </c>
      <c r="R199" s="39" t="s">
        <v>291</v>
      </c>
      <c r="S199" s="89">
        <v>250</v>
      </c>
      <c r="T199" s="90">
        <f t="shared" ref="T199:T240" si="3135">IF(AC199&gt;0,S199,0)</f>
        <v>250</v>
      </c>
      <c r="U199" s="90"/>
      <c r="V199" s="91"/>
      <c r="W199" s="90">
        <f t="shared" ref="W199:W240" si="3136">T199+U199+V199</f>
        <v>250</v>
      </c>
      <c r="X199" s="90">
        <f t="shared" ref="X199:X240" si="3137">W199*20%</f>
        <v>50</v>
      </c>
      <c r="Y199" s="90">
        <f t="shared" ref="Y199:Y240" si="3138">W199*E199</f>
        <v>0</v>
      </c>
      <c r="Z199" s="90"/>
      <c r="AA199" s="90">
        <f t="shared" ref="AA199:AA240" si="3139">X199-Y199+Z199</f>
        <v>50</v>
      </c>
      <c r="AB199" s="90">
        <f t="shared" ref="AB199:AB240" si="3140">W199-AA199</f>
        <v>200</v>
      </c>
      <c r="AC199" s="89">
        <v>45</v>
      </c>
      <c r="AD199" s="89">
        <v>250</v>
      </c>
      <c r="AE199" s="90">
        <f t="shared" si="2706"/>
        <v>250</v>
      </c>
      <c r="AF199" s="90"/>
      <c r="AG199" s="91"/>
      <c r="AH199" s="90">
        <f t="shared" si="2707"/>
        <v>250</v>
      </c>
      <c r="AI199" s="90">
        <v>0</v>
      </c>
      <c r="AJ199" s="90">
        <v>0</v>
      </c>
      <c r="AK199" s="90"/>
      <c r="AL199" s="90">
        <f t="shared" si="2708"/>
        <v>0</v>
      </c>
      <c r="AM199" s="90">
        <f t="shared" si="2709"/>
        <v>250</v>
      </c>
      <c r="AN199" s="177">
        <v>47</v>
      </c>
      <c r="AO199" s="89">
        <v>250</v>
      </c>
      <c r="AP199" s="90">
        <f t="shared" si="3119"/>
        <v>250</v>
      </c>
      <c r="AQ199" s="90"/>
      <c r="AR199" s="91"/>
      <c r="AS199" s="90">
        <f t="shared" si="3120"/>
        <v>250</v>
      </c>
      <c r="AT199" s="90">
        <v>0</v>
      </c>
      <c r="AU199" s="90">
        <v>0</v>
      </c>
      <c r="AV199" s="90"/>
      <c r="AW199" s="90">
        <f t="shared" si="3121"/>
        <v>0</v>
      </c>
      <c r="AX199" s="90">
        <f t="shared" si="3122"/>
        <v>250</v>
      </c>
      <c r="AY199" s="89">
        <v>69</v>
      </c>
      <c r="AZ199" s="89">
        <f t="shared" si="2985"/>
        <v>750</v>
      </c>
      <c r="BA199" s="90">
        <f t="shared" si="2986"/>
        <v>750</v>
      </c>
      <c r="BB199" s="90">
        <f t="shared" si="2987"/>
        <v>0</v>
      </c>
      <c r="BC199" s="90">
        <f t="shared" si="2988"/>
        <v>0</v>
      </c>
      <c r="BD199" s="90">
        <f t="shared" si="2989"/>
        <v>750</v>
      </c>
      <c r="BE199" s="90">
        <f t="shared" si="1886"/>
        <v>150</v>
      </c>
      <c r="BF199" s="90">
        <f t="shared" si="2990"/>
        <v>0</v>
      </c>
      <c r="BG199" s="90">
        <f t="shared" si="2991"/>
        <v>0</v>
      </c>
      <c r="BH199" s="90">
        <f t="shared" si="2992"/>
        <v>150</v>
      </c>
      <c r="BI199" s="90">
        <f t="shared" si="2993"/>
        <v>600</v>
      </c>
      <c r="BJ199" s="89">
        <f t="shared" si="2994"/>
        <v>161</v>
      </c>
      <c r="BK199" s="89">
        <v>250</v>
      </c>
      <c r="BL199" s="90">
        <f t="shared" ref="BL199:BL221" si="3141">IF(BU199&gt;0,BK199,0)</f>
        <v>0</v>
      </c>
      <c r="BM199" s="90"/>
      <c r="BN199" s="91"/>
      <c r="BO199" s="90">
        <f t="shared" ref="BO199:BO221" si="3142">BL199+BM199+BN199</f>
        <v>0</v>
      </c>
      <c r="BP199" s="90">
        <f t="shared" ref="BP199:BP221" si="3143">BO199*20%</f>
        <v>0</v>
      </c>
      <c r="BQ199" s="90">
        <f t="shared" ref="BQ199:BQ221" si="3144">BO199*E199</f>
        <v>0</v>
      </c>
      <c r="BR199" s="90"/>
      <c r="BS199" s="90">
        <f t="shared" ref="BS199:BS221" si="3145">BP199-BQ199+BG199</f>
        <v>0</v>
      </c>
      <c r="BT199" s="90">
        <f t="shared" ref="BT199:BT221" si="3146">BO199-BS199</f>
        <v>0</v>
      </c>
      <c r="BU199" s="89"/>
      <c r="BV199" s="89">
        <v>250</v>
      </c>
      <c r="BW199" s="90">
        <f t="shared" si="2730"/>
        <v>0</v>
      </c>
      <c r="BX199" s="90"/>
      <c r="BY199" s="91"/>
      <c r="BZ199" s="90">
        <f t="shared" si="2731"/>
        <v>0</v>
      </c>
      <c r="CA199" s="90">
        <f t="shared" si="2732"/>
        <v>0</v>
      </c>
      <c r="CB199" s="90">
        <f t="shared" si="2733"/>
        <v>0</v>
      </c>
      <c r="CC199" s="90"/>
      <c r="CD199" s="90">
        <f t="shared" si="2734"/>
        <v>0</v>
      </c>
      <c r="CE199" s="90">
        <f t="shared" si="2735"/>
        <v>0</v>
      </c>
      <c r="CF199" s="89"/>
      <c r="CG199" s="89">
        <v>250</v>
      </c>
      <c r="CH199" s="90">
        <f t="shared" ref="CH199:CH224" si="3147">IF(CQ199&gt;0,CG199,0)</f>
        <v>0</v>
      </c>
      <c r="CI199" s="90"/>
      <c r="CJ199" s="91"/>
      <c r="CK199" s="90">
        <f t="shared" ref="CK199:CK224" si="3148">CH199+CI199+CJ199</f>
        <v>0</v>
      </c>
      <c r="CL199" s="90">
        <f t="shared" ref="CL199:CL224" si="3149">CK199*20%</f>
        <v>0</v>
      </c>
      <c r="CM199" s="90">
        <f t="shared" ref="CM199:CM224" si="3150">CK199*E199</f>
        <v>0</v>
      </c>
      <c r="CN199" s="90"/>
      <c r="CO199" s="90">
        <f t="shared" ref="CO199:CO224" si="3151">CL199-CM199+CN199</f>
        <v>0</v>
      </c>
      <c r="CP199" s="90">
        <f t="shared" ref="CP199:CP224" si="3152">CK199-CO199</f>
        <v>0</v>
      </c>
      <c r="CQ199" s="89"/>
      <c r="CR199" s="89">
        <f t="shared" si="3087"/>
        <v>750</v>
      </c>
      <c r="CS199" s="90">
        <f t="shared" si="3088"/>
        <v>0</v>
      </c>
      <c r="CT199" s="90">
        <f t="shared" si="3089"/>
        <v>0</v>
      </c>
      <c r="CU199" s="90">
        <f t="shared" si="3090"/>
        <v>0</v>
      </c>
      <c r="CV199" s="90">
        <f t="shared" si="3091"/>
        <v>0</v>
      </c>
      <c r="CW199" s="90">
        <f t="shared" si="1887"/>
        <v>0</v>
      </c>
      <c r="CX199" s="90">
        <f t="shared" si="3092"/>
        <v>0</v>
      </c>
      <c r="CY199" s="90">
        <f t="shared" si="3093"/>
        <v>0</v>
      </c>
      <c r="CZ199" s="90">
        <f t="shared" si="3094"/>
        <v>0</v>
      </c>
      <c r="DA199" s="90">
        <f t="shared" si="3095"/>
        <v>0</v>
      </c>
      <c r="DB199" s="89">
        <f t="shared" si="3096"/>
        <v>0</v>
      </c>
      <c r="DC199" s="191">
        <f t="shared" si="3076"/>
        <v>1500</v>
      </c>
      <c r="DD199" s="191">
        <f t="shared" si="3077"/>
        <v>750</v>
      </c>
      <c r="DE199" s="191">
        <f t="shared" si="3078"/>
        <v>0</v>
      </c>
      <c r="DF199" s="191">
        <f t="shared" si="3079"/>
        <v>0</v>
      </c>
      <c r="DG199" s="191">
        <f t="shared" si="3080"/>
        <v>750</v>
      </c>
      <c r="DH199" s="191">
        <f t="shared" si="3081"/>
        <v>150</v>
      </c>
      <c r="DI199" s="191">
        <f t="shared" si="3082"/>
        <v>0</v>
      </c>
      <c r="DJ199" s="191">
        <f t="shared" si="3083"/>
        <v>0</v>
      </c>
      <c r="DK199" s="191">
        <f t="shared" si="3084"/>
        <v>150</v>
      </c>
      <c r="DL199" s="191">
        <f t="shared" si="3085"/>
        <v>600</v>
      </c>
      <c r="DM199" s="191">
        <f t="shared" si="3086"/>
        <v>161</v>
      </c>
      <c r="DN199" s="89">
        <v>250</v>
      </c>
      <c r="DO199" s="90">
        <f t="shared" si="3123"/>
        <v>0</v>
      </c>
      <c r="DP199" s="90"/>
      <c r="DQ199" s="91"/>
      <c r="DR199" s="90">
        <f t="shared" si="3124"/>
        <v>0</v>
      </c>
      <c r="DS199" s="90">
        <f t="shared" si="3125"/>
        <v>0</v>
      </c>
      <c r="DT199" s="90">
        <f t="shared" si="3126"/>
        <v>0</v>
      </c>
      <c r="DU199" s="90"/>
      <c r="DV199" s="90">
        <f t="shared" si="3127"/>
        <v>0</v>
      </c>
      <c r="DW199" s="90">
        <f t="shared" si="3128"/>
        <v>0</v>
      </c>
      <c r="DX199" s="89"/>
      <c r="DY199" s="89">
        <v>250</v>
      </c>
      <c r="DZ199" s="90">
        <f t="shared" si="3129"/>
        <v>0</v>
      </c>
      <c r="EA199" s="90"/>
      <c r="EB199" s="91"/>
      <c r="EC199" s="90">
        <f t="shared" si="3130"/>
        <v>0</v>
      </c>
      <c r="ED199" s="90">
        <f t="shared" si="3131"/>
        <v>0</v>
      </c>
      <c r="EE199" s="90">
        <f t="shared" si="3132"/>
        <v>0</v>
      </c>
      <c r="EF199" s="90"/>
      <c r="EG199" s="90">
        <f t="shared" si="3133"/>
        <v>0</v>
      </c>
      <c r="EH199" s="90">
        <f t="shared" si="3134"/>
        <v>0</v>
      </c>
      <c r="EI199" s="89"/>
      <c r="EJ199" s="89">
        <v>250</v>
      </c>
      <c r="EK199" s="90">
        <f t="shared" ref="EK199:EK225" si="3153">IF(ET199&gt;0,EJ199,0)</f>
        <v>0</v>
      </c>
      <c r="EL199" s="90"/>
      <c r="EM199" s="91"/>
      <c r="EN199" s="90">
        <f t="shared" ref="EN199:EN225" si="3154">EK199+EL199+EM199</f>
        <v>0</v>
      </c>
      <c r="EO199" s="90">
        <f t="shared" ref="EO199:EO225" si="3155">EN199*20%</f>
        <v>0</v>
      </c>
      <c r="EP199" s="90">
        <f t="shared" ref="EP199:EP225" si="3156">EN199*E199</f>
        <v>0</v>
      </c>
      <c r="EQ199" s="90"/>
      <c r="ER199" s="90">
        <f t="shared" ref="ER199:ER225" si="3157">EO199-EP199+EQ199</f>
        <v>0</v>
      </c>
      <c r="ES199" s="90">
        <f t="shared" ref="ES199:ES225" si="3158">EN199-ER199</f>
        <v>0</v>
      </c>
      <c r="ET199" s="89"/>
      <c r="EU199" s="89">
        <f t="shared" si="2781"/>
        <v>750</v>
      </c>
      <c r="EV199" s="90">
        <f t="shared" si="2782"/>
        <v>0</v>
      </c>
      <c r="EW199" s="90">
        <f t="shared" si="2783"/>
        <v>0</v>
      </c>
      <c r="EX199" s="90">
        <f t="shared" si="2784"/>
        <v>0</v>
      </c>
      <c r="EY199" s="90">
        <f t="shared" si="2785"/>
        <v>0</v>
      </c>
      <c r="EZ199" s="90">
        <f t="shared" si="1888"/>
        <v>0</v>
      </c>
      <c r="FA199" s="90">
        <f t="shared" si="2786"/>
        <v>0</v>
      </c>
      <c r="FB199" s="90">
        <f t="shared" si="2787"/>
        <v>0</v>
      </c>
      <c r="FC199" s="90">
        <f t="shared" si="2788"/>
        <v>0</v>
      </c>
      <c r="FD199" s="90">
        <f t="shared" si="2789"/>
        <v>0</v>
      </c>
      <c r="FE199" s="89">
        <f t="shared" si="2790"/>
        <v>0</v>
      </c>
      <c r="FF199" s="191">
        <f t="shared" si="3097"/>
        <v>2250</v>
      </c>
      <c r="FG199" s="191">
        <f t="shared" si="3098"/>
        <v>750</v>
      </c>
      <c r="FH199" s="191">
        <f t="shared" si="3099"/>
        <v>0</v>
      </c>
      <c r="FI199" s="191">
        <f t="shared" si="3100"/>
        <v>0</v>
      </c>
      <c r="FJ199" s="191">
        <f t="shared" si="3101"/>
        <v>750</v>
      </c>
      <c r="FK199" s="191">
        <f t="shared" si="3102"/>
        <v>150</v>
      </c>
      <c r="FL199" s="191">
        <f t="shared" si="3103"/>
        <v>0</v>
      </c>
      <c r="FM199" s="191">
        <f t="shared" si="3104"/>
        <v>0</v>
      </c>
      <c r="FN199" s="191">
        <f t="shared" si="3105"/>
        <v>150</v>
      </c>
      <c r="FO199" s="191">
        <f t="shared" si="3106"/>
        <v>600</v>
      </c>
      <c r="FP199" s="191">
        <f t="shared" si="3107"/>
        <v>161</v>
      </c>
      <c r="FQ199" s="89">
        <v>250</v>
      </c>
      <c r="FR199" s="90">
        <f t="shared" ref="FR199:FR240" si="3159">IF(GA199&gt;0,FQ199,0)</f>
        <v>0</v>
      </c>
      <c r="FS199" s="90"/>
      <c r="FT199" s="91"/>
      <c r="FU199" s="90">
        <f t="shared" ref="FU199:FU240" si="3160">FR199+FS199+FT199</f>
        <v>0</v>
      </c>
      <c r="FV199" s="90">
        <f t="shared" ref="FV199:FV240" si="3161">FU199*20%</f>
        <v>0</v>
      </c>
      <c r="FW199" s="90">
        <f t="shared" ref="FW199:FW240" si="3162">FU199*E199</f>
        <v>0</v>
      </c>
      <c r="FX199" s="90"/>
      <c r="FY199" s="90">
        <f t="shared" ref="FY199:FY240" si="3163">FV199-FW199+FX199</f>
        <v>0</v>
      </c>
      <c r="FZ199" s="90">
        <f t="shared" ref="FZ199:FZ240" si="3164">FU199-FY199</f>
        <v>0</v>
      </c>
      <c r="GA199" s="89"/>
      <c r="GB199" s="89">
        <v>250</v>
      </c>
      <c r="GC199" s="90">
        <f t="shared" ref="GC199:GC240" si="3165">IF(GL199&gt;0,GB199,0)</f>
        <v>0</v>
      </c>
      <c r="GD199" s="90"/>
      <c r="GE199" s="91"/>
      <c r="GF199" s="90">
        <f t="shared" ref="GF199:GF240" si="3166">GC199+GD199+GE199</f>
        <v>0</v>
      </c>
      <c r="GG199" s="90">
        <f t="shared" ref="GG199:GG240" si="3167">GF199*20%</f>
        <v>0</v>
      </c>
      <c r="GH199" s="90">
        <f t="shared" ref="GH199:GH240" si="3168">GF199*E199</f>
        <v>0</v>
      </c>
      <c r="GI199" s="90"/>
      <c r="GJ199" s="90">
        <f t="shared" ref="GJ199:GJ240" si="3169">GG199-GH199+GI199</f>
        <v>0</v>
      </c>
      <c r="GK199" s="90">
        <f t="shared" ref="GK199:GK240" si="3170">GF199-GJ199</f>
        <v>0</v>
      </c>
      <c r="GL199" s="89"/>
      <c r="GM199" s="89">
        <v>250</v>
      </c>
      <c r="GN199" s="90">
        <f t="shared" si="2814"/>
        <v>0</v>
      </c>
      <c r="GO199" s="90"/>
      <c r="GP199" s="91"/>
      <c r="GQ199" s="90">
        <f t="shared" si="2815"/>
        <v>0</v>
      </c>
      <c r="GR199" s="90">
        <f t="shared" si="2816"/>
        <v>0</v>
      </c>
      <c r="GS199" s="90">
        <f t="shared" si="2817"/>
        <v>0</v>
      </c>
      <c r="GT199" s="90"/>
      <c r="GU199" s="90">
        <f t="shared" si="2818"/>
        <v>0</v>
      </c>
      <c r="GV199" s="90">
        <f t="shared" si="2819"/>
        <v>0</v>
      </c>
      <c r="GW199" s="89"/>
      <c r="GX199" s="89">
        <f t="shared" si="2820"/>
        <v>750</v>
      </c>
      <c r="GY199" s="90">
        <f t="shared" si="2821"/>
        <v>0</v>
      </c>
      <c r="GZ199" s="90">
        <f t="shared" si="2822"/>
        <v>0</v>
      </c>
      <c r="HA199" s="90">
        <f t="shared" si="2823"/>
        <v>0</v>
      </c>
      <c r="HB199" s="90">
        <f t="shared" si="2824"/>
        <v>0</v>
      </c>
      <c r="HC199" s="90">
        <f t="shared" si="1889"/>
        <v>0</v>
      </c>
      <c r="HD199" s="90">
        <f t="shared" si="2825"/>
        <v>0</v>
      </c>
      <c r="HE199" s="90">
        <f t="shared" si="2826"/>
        <v>0</v>
      </c>
      <c r="HF199" s="90">
        <f t="shared" si="2827"/>
        <v>0</v>
      </c>
      <c r="HG199" s="90">
        <f t="shared" si="2828"/>
        <v>0</v>
      </c>
      <c r="HH199" s="89">
        <f t="shared" si="2829"/>
        <v>0</v>
      </c>
      <c r="HI199" s="90">
        <f t="shared" si="3108"/>
        <v>3000</v>
      </c>
      <c r="HJ199" s="90">
        <f t="shared" si="3109"/>
        <v>750</v>
      </c>
      <c r="HK199" s="90">
        <f t="shared" si="3110"/>
        <v>0</v>
      </c>
      <c r="HL199" s="90">
        <f t="shared" si="3111"/>
        <v>0</v>
      </c>
      <c r="HM199" s="90">
        <f t="shared" si="3112"/>
        <v>750</v>
      </c>
      <c r="HN199" s="90">
        <f t="shared" si="3113"/>
        <v>50</v>
      </c>
      <c r="HO199" s="90">
        <f t="shared" si="3114"/>
        <v>0</v>
      </c>
      <c r="HP199" s="90">
        <f t="shared" si="3115"/>
        <v>0</v>
      </c>
      <c r="HQ199" s="90">
        <f t="shared" si="3116"/>
        <v>50</v>
      </c>
      <c r="HR199" s="90">
        <f t="shared" si="3117"/>
        <v>700</v>
      </c>
      <c r="HS199" s="90">
        <f t="shared" si="3118"/>
        <v>161</v>
      </c>
      <c r="HT199" s="159">
        <f t="shared" si="1884"/>
        <v>750</v>
      </c>
      <c r="HU199" s="131">
        <f t="shared" si="1885"/>
        <v>750</v>
      </c>
      <c r="HV199" s="131">
        <f t="shared" si="1890"/>
        <v>750</v>
      </c>
      <c r="HW199" s="76"/>
      <c r="HX199" s="84">
        <f t="shared" si="2670"/>
        <v>161</v>
      </c>
      <c r="HY199" s="76"/>
      <c r="HZ199" s="76"/>
      <c r="IA199" s="76"/>
      <c r="IB199" s="76"/>
      <c r="IC199" s="76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  <c r="LE199" s="68"/>
      <c r="LF199" s="68"/>
      <c r="LG199" s="68"/>
    </row>
    <row r="200" spans="1:319" s="4" customFormat="1" ht="15.75" customHeight="1" x14ac:dyDescent="0.25">
      <c r="A200" s="33"/>
      <c r="B200" s="37">
        <v>11</v>
      </c>
      <c r="C200" s="36"/>
      <c r="D200" s="36"/>
      <c r="E200" s="36"/>
      <c r="F200" s="19" t="s">
        <v>461</v>
      </c>
      <c r="G200" s="16" t="s">
        <v>375</v>
      </c>
      <c r="H200" s="17" t="s">
        <v>462</v>
      </c>
      <c r="I200" s="87">
        <v>61009000651</v>
      </c>
      <c r="J200" s="35" t="s">
        <v>196</v>
      </c>
      <c r="K200" s="92" t="s">
        <v>198</v>
      </c>
      <c r="L200" s="34" t="s">
        <v>875</v>
      </c>
      <c r="M200" s="34">
        <v>128</v>
      </c>
      <c r="N200" s="34" t="s">
        <v>1242</v>
      </c>
      <c r="O200" s="34"/>
      <c r="P200" s="100" t="s">
        <v>230</v>
      </c>
      <c r="Q200" s="37">
        <v>7</v>
      </c>
      <c r="R200" s="39" t="s">
        <v>280</v>
      </c>
      <c r="S200" s="89">
        <v>250</v>
      </c>
      <c r="T200" s="90">
        <f t="shared" si="3135"/>
        <v>250</v>
      </c>
      <c r="U200" s="90"/>
      <c r="V200" s="91"/>
      <c r="W200" s="90">
        <f t="shared" si="3136"/>
        <v>250</v>
      </c>
      <c r="X200" s="90">
        <f t="shared" si="3137"/>
        <v>50</v>
      </c>
      <c r="Y200" s="90">
        <f t="shared" si="3138"/>
        <v>0</v>
      </c>
      <c r="Z200" s="90"/>
      <c r="AA200" s="90">
        <f t="shared" si="3139"/>
        <v>50</v>
      </c>
      <c r="AB200" s="90">
        <f t="shared" si="3140"/>
        <v>200</v>
      </c>
      <c r="AC200" s="89">
        <v>41</v>
      </c>
      <c r="AD200" s="89">
        <v>250</v>
      </c>
      <c r="AE200" s="90">
        <f t="shared" si="2706"/>
        <v>250</v>
      </c>
      <c r="AF200" s="90"/>
      <c r="AG200" s="91"/>
      <c r="AH200" s="90">
        <f t="shared" si="2707"/>
        <v>250</v>
      </c>
      <c r="AI200" s="90">
        <v>0</v>
      </c>
      <c r="AJ200" s="90">
        <v>0</v>
      </c>
      <c r="AK200" s="90"/>
      <c r="AL200" s="90">
        <f t="shared" si="2708"/>
        <v>0</v>
      </c>
      <c r="AM200" s="90">
        <f t="shared" si="2709"/>
        <v>250</v>
      </c>
      <c r="AN200" s="177">
        <v>39</v>
      </c>
      <c r="AO200" s="89">
        <v>250</v>
      </c>
      <c r="AP200" s="90">
        <f t="shared" si="3119"/>
        <v>250</v>
      </c>
      <c r="AQ200" s="90"/>
      <c r="AR200" s="91"/>
      <c r="AS200" s="90">
        <f t="shared" si="3120"/>
        <v>250</v>
      </c>
      <c r="AT200" s="90">
        <v>0</v>
      </c>
      <c r="AU200" s="90">
        <v>0</v>
      </c>
      <c r="AV200" s="90"/>
      <c r="AW200" s="90">
        <f t="shared" si="3121"/>
        <v>0</v>
      </c>
      <c r="AX200" s="90">
        <f t="shared" si="3122"/>
        <v>250</v>
      </c>
      <c r="AY200" s="89">
        <v>63</v>
      </c>
      <c r="AZ200" s="89">
        <f t="shared" si="2985"/>
        <v>750</v>
      </c>
      <c r="BA200" s="90">
        <f t="shared" si="2986"/>
        <v>750</v>
      </c>
      <c r="BB200" s="90">
        <f t="shared" si="2987"/>
        <v>0</v>
      </c>
      <c r="BC200" s="90">
        <f t="shared" si="2988"/>
        <v>0</v>
      </c>
      <c r="BD200" s="90">
        <f t="shared" si="2989"/>
        <v>750</v>
      </c>
      <c r="BE200" s="90">
        <f t="shared" ref="BE200:BE240" si="3171">BD200*20%</f>
        <v>150</v>
      </c>
      <c r="BF200" s="90">
        <f t="shared" si="2990"/>
        <v>0</v>
      </c>
      <c r="BG200" s="90">
        <f t="shared" si="2991"/>
        <v>0</v>
      </c>
      <c r="BH200" s="90">
        <f t="shared" si="2992"/>
        <v>150</v>
      </c>
      <c r="BI200" s="90">
        <f t="shared" si="2993"/>
        <v>600</v>
      </c>
      <c r="BJ200" s="89">
        <f t="shared" si="2994"/>
        <v>143</v>
      </c>
      <c r="BK200" s="89">
        <v>250</v>
      </c>
      <c r="BL200" s="90">
        <f t="shared" si="3141"/>
        <v>0</v>
      </c>
      <c r="BM200" s="90"/>
      <c r="BN200" s="91"/>
      <c r="BO200" s="90">
        <f t="shared" si="3142"/>
        <v>0</v>
      </c>
      <c r="BP200" s="90">
        <f t="shared" si="3143"/>
        <v>0</v>
      </c>
      <c r="BQ200" s="90">
        <f t="shared" si="3144"/>
        <v>0</v>
      </c>
      <c r="BR200" s="90"/>
      <c r="BS200" s="90">
        <f t="shared" si="3145"/>
        <v>0</v>
      </c>
      <c r="BT200" s="90">
        <f t="shared" si="3146"/>
        <v>0</v>
      </c>
      <c r="BU200" s="89"/>
      <c r="BV200" s="89">
        <v>250</v>
      </c>
      <c r="BW200" s="90">
        <f t="shared" si="2730"/>
        <v>0</v>
      </c>
      <c r="BX200" s="90"/>
      <c r="BY200" s="91"/>
      <c r="BZ200" s="90">
        <f t="shared" si="2731"/>
        <v>0</v>
      </c>
      <c r="CA200" s="90">
        <f t="shared" si="2732"/>
        <v>0</v>
      </c>
      <c r="CB200" s="90">
        <f t="shared" si="2733"/>
        <v>0</v>
      </c>
      <c r="CC200" s="90"/>
      <c r="CD200" s="90">
        <f t="shared" si="2734"/>
        <v>0</v>
      </c>
      <c r="CE200" s="90">
        <f t="shared" si="2735"/>
        <v>0</v>
      </c>
      <c r="CF200" s="89"/>
      <c r="CG200" s="89">
        <v>250</v>
      </c>
      <c r="CH200" s="90">
        <f t="shared" si="3147"/>
        <v>0</v>
      </c>
      <c r="CI200" s="90"/>
      <c r="CJ200" s="91"/>
      <c r="CK200" s="90">
        <f t="shared" si="3148"/>
        <v>0</v>
      </c>
      <c r="CL200" s="90">
        <f t="shared" si="3149"/>
        <v>0</v>
      </c>
      <c r="CM200" s="90">
        <f t="shared" si="3150"/>
        <v>0</v>
      </c>
      <c r="CN200" s="90"/>
      <c r="CO200" s="90">
        <f t="shared" si="3151"/>
        <v>0</v>
      </c>
      <c r="CP200" s="90">
        <f t="shared" si="3152"/>
        <v>0</v>
      </c>
      <c r="CQ200" s="89"/>
      <c r="CR200" s="89">
        <f t="shared" si="3087"/>
        <v>750</v>
      </c>
      <c r="CS200" s="90">
        <f t="shared" si="3088"/>
        <v>0</v>
      </c>
      <c r="CT200" s="90">
        <f t="shared" si="3089"/>
        <v>0</v>
      </c>
      <c r="CU200" s="90">
        <f t="shared" si="3090"/>
        <v>0</v>
      </c>
      <c r="CV200" s="90">
        <f t="shared" si="3091"/>
        <v>0</v>
      </c>
      <c r="CW200" s="90">
        <f t="shared" ref="CW200:CW240" si="3172">CV200*20%</f>
        <v>0</v>
      </c>
      <c r="CX200" s="90">
        <f t="shared" si="3092"/>
        <v>0</v>
      </c>
      <c r="CY200" s="90">
        <f t="shared" si="3093"/>
        <v>0</v>
      </c>
      <c r="CZ200" s="90">
        <f t="shared" si="3094"/>
        <v>0</v>
      </c>
      <c r="DA200" s="90">
        <f t="shared" si="3095"/>
        <v>0</v>
      </c>
      <c r="DB200" s="89">
        <f t="shared" si="3096"/>
        <v>0</v>
      </c>
      <c r="DC200" s="191">
        <f t="shared" si="3076"/>
        <v>1500</v>
      </c>
      <c r="DD200" s="191">
        <f t="shared" si="3077"/>
        <v>750</v>
      </c>
      <c r="DE200" s="191">
        <f t="shared" si="3078"/>
        <v>0</v>
      </c>
      <c r="DF200" s="191">
        <f t="shared" si="3079"/>
        <v>0</v>
      </c>
      <c r="DG200" s="191">
        <f t="shared" si="3080"/>
        <v>750</v>
      </c>
      <c r="DH200" s="191">
        <f t="shared" si="3081"/>
        <v>150</v>
      </c>
      <c r="DI200" s="191">
        <f t="shared" si="3082"/>
        <v>0</v>
      </c>
      <c r="DJ200" s="191">
        <f t="shared" si="3083"/>
        <v>0</v>
      </c>
      <c r="DK200" s="191">
        <f t="shared" si="3084"/>
        <v>150</v>
      </c>
      <c r="DL200" s="191">
        <f t="shared" si="3085"/>
        <v>600</v>
      </c>
      <c r="DM200" s="191">
        <f t="shared" si="3086"/>
        <v>143</v>
      </c>
      <c r="DN200" s="89">
        <v>250</v>
      </c>
      <c r="DO200" s="90">
        <f t="shared" si="3123"/>
        <v>0</v>
      </c>
      <c r="DP200" s="90"/>
      <c r="DQ200" s="91"/>
      <c r="DR200" s="90">
        <f t="shared" si="3124"/>
        <v>0</v>
      </c>
      <c r="DS200" s="90">
        <f t="shared" si="3125"/>
        <v>0</v>
      </c>
      <c r="DT200" s="90">
        <f t="shared" si="3126"/>
        <v>0</v>
      </c>
      <c r="DU200" s="90"/>
      <c r="DV200" s="90">
        <f t="shared" si="3127"/>
        <v>0</v>
      </c>
      <c r="DW200" s="90">
        <f t="shared" si="3128"/>
        <v>0</v>
      </c>
      <c r="DX200" s="89"/>
      <c r="DY200" s="89">
        <v>250</v>
      </c>
      <c r="DZ200" s="90">
        <f t="shared" si="3129"/>
        <v>0</v>
      </c>
      <c r="EA200" s="90"/>
      <c r="EB200" s="91"/>
      <c r="EC200" s="90">
        <f t="shared" si="3130"/>
        <v>0</v>
      </c>
      <c r="ED200" s="90">
        <f t="shared" si="3131"/>
        <v>0</v>
      </c>
      <c r="EE200" s="90">
        <f t="shared" si="3132"/>
        <v>0</v>
      </c>
      <c r="EF200" s="90"/>
      <c r="EG200" s="90">
        <f t="shared" si="3133"/>
        <v>0</v>
      </c>
      <c r="EH200" s="90">
        <f t="shared" si="3134"/>
        <v>0</v>
      </c>
      <c r="EI200" s="89"/>
      <c r="EJ200" s="89">
        <v>250</v>
      </c>
      <c r="EK200" s="90">
        <f t="shared" si="3153"/>
        <v>0</v>
      </c>
      <c r="EL200" s="90"/>
      <c r="EM200" s="91"/>
      <c r="EN200" s="90">
        <f t="shared" si="3154"/>
        <v>0</v>
      </c>
      <c r="EO200" s="90">
        <f t="shared" si="3155"/>
        <v>0</v>
      </c>
      <c r="EP200" s="90">
        <f t="shared" si="3156"/>
        <v>0</v>
      </c>
      <c r="EQ200" s="90"/>
      <c r="ER200" s="90">
        <f t="shared" si="3157"/>
        <v>0</v>
      </c>
      <c r="ES200" s="90">
        <f t="shared" si="3158"/>
        <v>0</v>
      </c>
      <c r="ET200" s="89"/>
      <c r="EU200" s="89">
        <f t="shared" si="2781"/>
        <v>750</v>
      </c>
      <c r="EV200" s="90">
        <f t="shared" si="2782"/>
        <v>0</v>
      </c>
      <c r="EW200" s="90">
        <f t="shared" si="2783"/>
        <v>0</v>
      </c>
      <c r="EX200" s="90">
        <f t="shared" si="2784"/>
        <v>0</v>
      </c>
      <c r="EY200" s="90">
        <f t="shared" si="2785"/>
        <v>0</v>
      </c>
      <c r="EZ200" s="90">
        <f t="shared" ref="EZ200:EZ240" si="3173">EY200*20%</f>
        <v>0</v>
      </c>
      <c r="FA200" s="90">
        <f t="shared" si="2786"/>
        <v>0</v>
      </c>
      <c r="FB200" s="90">
        <f t="shared" si="2787"/>
        <v>0</v>
      </c>
      <c r="FC200" s="90">
        <f t="shared" si="2788"/>
        <v>0</v>
      </c>
      <c r="FD200" s="90">
        <f t="shared" si="2789"/>
        <v>0</v>
      </c>
      <c r="FE200" s="89">
        <f t="shared" si="2790"/>
        <v>0</v>
      </c>
      <c r="FF200" s="191">
        <f t="shared" si="3097"/>
        <v>2250</v>
      </c>
      <c r="FG200" s="191">
        <f t="shared" si="3098"/>
        <v>750</v>
      </c>
      <c r="FH200" s="191">
        <f t="shared" si="3099"/>
        <v>0</v>
      </c>
      <c r="FI200" s="191">
        <f t="shared" si="3100"/>
        <v>0</v>
      </c>
      <c r="FJ200" s="191">
        <f t="shared" si="3101"/>
        <v>750</v>
      </c>
      <c r="FK200" s="191">
        <f t="shared" si="3102"/>
        <v>150</v>
      </c>
      <c r="FL200" s="191">
        <f t="shared" si="3103"/>
        <v>0</v>
      </c>
      <c r="FM200" s="191">
        <f t="shared" si="3104"/>
        <v>0</v>
      </c>
      <c r="FN200" s="191">
        <f t="shared" si="3105"/>
        <v>150</v>
      </c>
      <c r="FO200" s="191">
        <f t="shared" si="3106"/>
        <v>600</v>
      </c>
      <c r="FP200" s="191">
        <f t="shared" si="3107"/>
        <v>143</v>
      </c>
      <c r="FQ200" s="89">
        <v>250</v>
      </c>
      <c r="FR200" s="90">
        <f t="shared" si="3159"/>
        <v>0</v>
      </c>
      <c r="FS200" s="90"/>
      <c r="FT200" s="91"/>
      <c r="FU200" s="90">
        <f t="shared" si="3160"/>
        <v>0</v>
      </c>
      <c r="FV200" s="90">
        <f t="shared" si="3161"/>
        <v>0</v>
      </c>
      <c r="FW200" s="90">
        <f t="shared" si="3162"/>
        <v>0</v>
      </c>
      <c r="FX200" s="90"/>
      <c r="FY200" s="90">
        <f t="shared" si="3163"/>
        <v>0</v>
      </c>
      <c r="FZ200" s="90">
        <f t="shared" si="3164"/>
        <v>0</v>
      </c>
      <c r="GA200" s="89"/>
      <c r="GB200" s="89">
        <v>250</v>
      </c>
      <c r="GC200" s="90">
        <f t="shared" si="3165"/>
        <v>0</v>
      </c>
      <c r="GD200" s="90"/>
      <c r="GE200" s="91"/>
      <c r="GF200" s="90">
        <f t="shared" si="3166"/>
        <v>0</v>
      </c>
      <c r="GG200" s="90">
        <f t="shared" si="3167"/>
        <v>0</v>
      </c>
      <c r="GH200" s="90">
        <f t="shared" si="3168"/>
        <v>0</v>
      </c>
      <c r="GI200" s="90"/>
      <c r="GJ200" s="90">
        <f t="shared" si="3169"/>
        <v>0</v>
      </c>
      <c r="GK200" s="90">
        <f t="shared" si="3170"/>
        <v>0</v>
      </c>
      <c r="GL200" s="89"/>
      <c r="GM200" s="89">
        <v>250</v>
      </c>
      <c r="GN200" s="90">
        <f t="shared" ref="GN200:GN240" si="3174">IF(GW200&gt;0,GM200,0)</f>
        <v>0</v>
      </c>
      <c r="GO200" s="90"/>
      <c r="GP200" s="91"/>
      <c r="GQ200" s="90">
        <f t="shared" ref="GQ200:GQ240" si="3175">GN200+GO200+GP200</f>
        <v>0</v>
      </c>
      <c r="GR200" s="90">
        <f t="shared" ref="GR200:GR240" si="3176">GQ200*20%</f>
        <v>0</v>
      </c>
      <c r="GS200" s="90">
        <f t="shared" ref="GS200:GS240" si="3177">GQ200*E200</f>
        <v>0</v>
      </c>
      <c r="GT200" s="90"/>
      <c r="GU200" s="90">
        <f t="shared" ref="GU200:GU240" si="3178">GR200-GS200+GT200</f>
        <v>0</v>
      </c>
      <c r="GV200" s="90">
        <f t="shared" ref="GV200:GV240" si="3179">GQ200-GU200</f>
        <v>0</v>
      </c>
      <c r="GW200" s="89"/>
      <c r="GX200" s="89">
        <f t="shared" si="2820"/>
        <v>750</v>
      </c>
      <c r="GY200" s="90">
        <f t="shared" si="2821"/>
        <v>0</v>
      </c>
      <c r="GZ200" s="90">
        <f t="shared" si="2822"/>
        <v>0</v>
      </c>
      <c r="HA200" s="90">
        <f t="shared" si="2823"/>
        <v>0</v>
      </c>
      <c r="HB200" s="90">
        <f t="shared" si="2824"/>
        <v>0</v>
      </c>
      <c r="HC200" s="90">
        <f t="shared" ref="HC200:HC240" si="3180">HB200*20%</f>
        <v>0</v>
      </c>
      <c r="HD200" s="90">
        <f t="shared" si="2825"/>
        <v>0</v>
      </c>
      <c r="HE200" s="90">
        <f t="shared" si="2826"/>
        <v>0</v>
      </c>
      <c r="HF200" s="90">
        <f t="shared" si="2827"/>
        <v>0</v>
      </c>
      <c r="HG200" s="90">
        <f t="shared" si="2828"/>
        <v>0</v>
      </c>
      <c r="HH200" s="89">
        <f t="shared" si="2829"/>
        <v>0</v>
      </c>
      <c r="HI200" s="90">
        <f t="shared" si="3108"/>
        <v>3000</v>
      </c>
      <c r="HJ200" s="90">
        <f t="shared" si="3109"/>
        <v>750</v>
      </c>
      <c r="HK200" s="90">
        <f t="shared" si="3110"/>
        <v>0</v>
      </c>
      <c r="HL200" s="90">
        <f t="shared" si="3111"/>
        <v>0</v>
      </c>
      <c r="HM200" s="90">
        <f t="shared" si="3112"/>
        <v>750</v>
      </c>
      <c r="HN200" s="90">
        <f t="shared" si="3113"/>
        <v>50</v>
      </c>
      <c r="HO200" s="90">
        <f t="shared" si="3114"/>
        <v>0</v>
      </c>
      <c r="HP200" s="90">
        <f t="shared" si="3115"/>
        <v>0</v>
      </c>
      <c r="HQ200" s="90">
        <f t="shared" si="3116"/>
        <v>50</v>
      </c>
      <c r="HR200" s="90">
        <f t="shared" si="3117"/>
        <v>700</v>
      </c>
      <c r="HS200" s="90">
        <f t="shared" si="3118"/>
        <v>143</v>
      </c>
      <c r="HT200" s="159">
        <f t="shared" si="1884"/>
        <v>750</v>
      </c>
      <c r="HU200" s="131">
        <f t="shared" si="1885"/>
        <v>750</v>
      </c>
      <c r="HV200" s="131">
        <f t="shared" si="1890"/>
        <v>750</v>
      </c>
      <c r="HW200" s="76"/>
      <c r="HX200" s="84">
        <f t="shared" si="2670"/>
        <v>143</v>
      </c>
      <c r="HY200" s="76"/>
      <c r="HZ200" s="76"/>
      <c r="IA200" s="76"/>
      <c r="IB200" s="76"/>
      <c r="IC200" s="76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  <c r="LE200" s="68"/>
      <c r="LF200" s="68"/>
      <c r="LG200" s="68"/>
    </row>
    <row r="201" spans="1:319" s="4" customFormat="1" ht="15.75" customHeight="1" x14ac:dyDescent="0.25">
      <c r="A201" s="33"/>
      <c r="B201" s="37">
        <v>12</v>
      </c>
      <c r="C201" s="37"/>
      <c r="D201" s="100"/>
      <c r="E201" s="38"/>
      <c r="F201" s="19" t="s">
        <v>463</v>
      </c>
      <c r="G201" s="16" t="s">
        <v>375</v>
      </c>
      <c r="H201" s="17" t="s">
        <v>464</v>
      </c>
      <c r="I201" s="87">
        <v>61001019697</v>
      </c>
      <c r="J201" s="35" t="s">
        <v>199</v>
      </c>
      <c r="K201" s="92" t="s">
        <v>200</v>
      </c>
      <c r="L201" s="34" t="s">
        <v>900</v>
      </c>
      <c r="M201" s="34">
        <v>131</v>
      </c>
      <c r="N201" s="34" t="s">
        <v>1242</v>
      </c>
      <c r="O201" s="34"/>
      <c r="P201" s="100" t="s">
        <v>230</v>
      </c>
      <c r="Q201" s="37">
        <v>8</v>
      </c>
      <c r="R201" s="39" t="s">
        <v>289</v>
      </c>
      <c r="S201" s="89">
        <v>250</v>
      </c>
      <c r="T201" s="90">
        <f t="shared" si="3135"/>
        <v>250</v>
      </c>
      <c r="U201" s="90"/>
      <c r="V201" s="91"/>
      <c r="W201" s="90">
        <f t="shared" si="3136"/>
        <v>250</v>
      </c>
      <c r="X201" s="90">
        <f t="shared" si="3137"/>
        <v>50</v>
      </c>
      <c r="Y201" s="90">
        <f t="shared" si="3138"/>
        <v>0</v>
      </c>
      <c r="Z201" s="90"/>
      <c r="AA201" s="90">
        <f t="shared" si="3139"/>
        <v>50</v>
      </c>
      <c r="AB201" s="90">
        <f t="shared" si="3140"/>
        <v>200</v>
      </c>
      <c r="AC201" s="89">
        <v>71</v>
      </c>
      <c r="AD201" s="89">
        <v>250</v>
      </c>
      <c r="AE201" s="90">
        <f t="shared" ref="AE201:AE240" si="3181">IF(AN201&gt;0,AD201,0)</f>
        <v>250</v>
      </c>
      <c r="AF201" s="90"/>
      <c r="AG201" s="91"/>
      <c r="AH201" s="90">
        <f t="shared" ref="AH201:AH240" si="3182">AE201+AF201+AG201</f>
        <v>250</v>
      </c>
      <c r="AI201" s="90">
        <v>0</v>
      </c>
      <c r="AJ201" s="90">
        <v>0</v>
      </c>
      <c r="AK201" s="90"/>
      <c r="AL201" s="90">
        <f t="shared" ref="AL201:AL240" si="3183">AI201-AJ201+AK201</f>
        <v>0</v>
      </c>
      <c r="AM201" s="90">
        <f t="shared" ref="AM201:AM240" si="3184">AH201-AL201</f>
        <v>250</v>
      </c>
      <c r="AN201" s="177">
        <v>51</v>
      </c>
      <c r="AO201" s="89">
        <v>250</v>
      </c>
      <c r="AP201" s="90">
        <f t="shared" si="3119"/>
        <v>250</v>
      </c>
      <c r="AQ201" s="90"/>
      <c r="AR201" s="91"/>
      <c r="AS201" s="90">
        <f t="shared" si="3120"/>
        <v>250</v>
      </c>
      <c r="AT201" s="90">
        <v>0</v>
      </c>
      <c r="AU201" s="90">
        <v>0</v>
      </c>
      <c r="AV201" s="90"/>
      <c r="AW201" s="90">
        <f t="shared" si="3121"/>
        <v>0</v>
      </c>
      <c r="AX201" s="90">
        <f t="shared" si="3122"/>
        <v>250</v>
      </c>
      <c r="AY201" s="89">
        <v>52</v>
      </c>
      <c r="AZ201" s="89">
        <f t="shared" si="2985"/>
        <v>750</v>
      </c>
      <c r="BA201" s="90">
        <f t="shared" si="2986"/>
        <v>750</v>
      </c>
      <c r="BB201" s="90">
        <f t="shared" si="2987"/>
        <v>0</v>
      </c>
      <c r="BC201" s="90">
        <f t="shared" si="2988"/>
        <v>0</v>
      </c>
      <c r="BD201" s="90">
        <f t="shared" si="2989"/>
        <v>750</v>
      </c>
      <c r="BE201" s="90">
        <f t="shared" si="3171"/>
        <v>150</v>
      </c>
      <c r="BF201" s="90">
        <f t="shared" si="2990"/>
        <v>0</v>
      </c>
      <c r="BG201" s="90">
        <f t="shared" si="2991"/>
        <v>0</v>
      </c>
      <c r="BH201" s="90">
        <f t="shared" si="2992"/>
        <v>150</v>
      </c>
      <c r="BI201" s="90">
        <f t="shared" si="2993"/>
        <v>600</v>
      </c>
      <c r="BJ201" s="89">
        <f t="shared" si="2994"/>
        <v>174</v>
      </c>
      <c r="BK201" s="89">
        <v>250</v>
      </c>
      <c r="BL201" s="90">
        <f t="shared" si="3141"/>
        <v>0</v>
      </c>
      <c r="BM201" s="90"/>
      <c r="BN201" s="91"/>
      <c r="BO201" s="90">
        <f t="shared" si="3142"/>
        <v>0</v>
      </c>
      <c r="BP201" s="90">
        <f t="shared" si="3143"/>
        <v>0</v>
      </c>
      <c r="BQ201" s="90">
        <f t="shared" si="3144"/>
        <v>0</v>
      </c>
      <c r="BR201" s="90"/>
      <c r="BS201" s="90">
        <f t="shared" si="3145"/>
        <v>0</v>
      </c>
      <c r="BT201" s="90">
        <f t="shared" si="3146"/>
        <v>0</v>
      </c>
      <c r="BU201" s="89"/>
      <c r="BV201" s="89">
        <v>250</v>
      </c>
      <c r="BW201" s="90">
        <f t="shared" si="2730"/>
        <v>0</v>
      </c>
      <c r="BX201" s="90"/>
      <c r="BY201" s="91"/>
      <c r="BZ201" s="90">
        <f t="shared" si="2731"/>
        <v>0</v>
      </c>
      <c r="CA201" s="90">
        <f t="shared" si="2732"/>
        <v>0</v>
      </c>
      <c r="CB201" s="90">
        <f t="shared" si="2733"/>
        <v>0</v>
      </c>
      <c r="CC201" s="90"/>
      <c r="CD201" s="90">
        <f t="shared" si="2734"/>
        <v>0</v>
      </c>
      <c r="CE201" s="90">
        <f t="shared" si="2735"/>
        <v>0</v>
      </c>
      <c r="CF201" s="89"/>
      <c r="CG201" s="89">
        <v>250</v>
      </c>
      <c r="CH201" s="90">
        <f t="shared" si="3147"/>
        <v>0</v>
      </c>
      <c r="CI201" s="90"/>
      <c r="CJ201" s="91"/>
      <c r="CK201" s="90">
        <f t="shared" si="3148"/>
        <v>0</v>
      </c>
      <c r="CL201" s="90">
        <f t="shared" si="3149"/>
        <v>0</v>
      </c>
      <c r="CM201" s="90">
        <f t="shared" si="3150"/>
        <v>0</v>
      </c>
      <c r="CN201" s="90"/>
      <c r="CO201" s="90">
        <f t="shared" si="3151"/>
        <v>0</v>
      </c>
      <c r="CP201" s="90">
        <f t="shared" si="3152"/>
        <v>0</v>
      </c>
      <c r="CQ201" s="89"/>
      <c r="CR201" s="89">
        <f t="shared" si="3087"/>
        <v>750</v>
      </c>
      <c r="CS201" s="90">
        <f t="shared" si="3088"/>
        <v>0</v>
      </c>
      <c r="CT201" s="90">
        <f t="shared" si="3089"/>
        <v>0</v>
      </c>
      <c r="CU201" s="90">
        <f t="shared" si="3090"/>
        <v>0</v>
      </c>
      <c r="CV201" s="90">
        <f t="shared" si="3091"/>
        <v>0</v>
      </c>
      <c r="CW201" s="90">
        <f t="shared" si="3172"/>
        <v>0</v>
      </c>
      <c r="CX201" s="90">
        <f t="shared" si="3092"/>
        <v>0</v>
      </c>
      <c r="CY201" s="90">
        <f t="shared" si="3093"/>
        <v>0</v>
      </c>
      <c r="CZ201" s="90">
        <f t="shared" si="3094"/>
        <v>0</v>
      </c>
      <c r="DA201" s="90">
        <f t="shared" si="3095"/>
        <v>0</v>
      </c>
      <c r="DB201" s="89">
        <f t="shared" si="3096"/>
        <v>0</v>
      </c>
      <c r="DC201" s="191">
        <f t="shared" si="3076"/>
        <v>1500</v>
      </c>
      <c r="DD201" s="191">
        <f t="shared" si="3077"/>
        <v>750</v>
      </c>
      <c r="DE201" s="191">
        <f t="shared" si="3078"/>
        <v>0</v>
      </c>
      <c r="DF201" s="191">
        <f t="shared" si="3079"/>
        <v>0</v>
      </c>
      <c r="DG201" s="191">
        <f t="shared" si="3080"/>
        <v>750</v>
      </c>
      <c r="DH201" s="191">
        <f t="shared" si="3081"/>
        <v>150</v>
      </c>
      <c r="DI201" s="191">
        <f t="shared" si="3082"/>
        <v>0</v>
      </c>
      <c r="DJ201" s="191">
        <f t="shared" si="3083"/>
        <v>0</v>
      </c>
      <c r="DK201" s="191">
        <f t="shared" si="3084"/>
        <v>150</v>
      </c>
      <c r="DL201" s="191">
        <f t="shared" si="3085"/>
        <v>600</v>
      </c>
      <c r="DM201" s="191">
        <f t="shared" si="3086"/>
        <v>174</v>
      </c>
      <c r="DN201" s="89">
        <v>250</v>
      </c>
      <c r="DO201" s="90">
        <f t="shared" si="3123"/>
        <v>0</v>
      </c>
      <c r="DP201" s="90"/>
      <c r="DQ201" s="91"/>
      <c r="DR201" s="90">
        <f t="shared" si="3124"/>
        <v>0</v>
      </c>
      <c r="DS201" s="90">
        <f t="shared" si="3125"/>
        <v>0</v>
      </c>
      <c r="DT201" s="90">
        <f t="shared" si="3126"/>
        <v>0</v>
      </c>
      <c r="DU201" s="90"/>
      <c r="DV201" s="90">
        <f t="shared" si="3127"/>
        <v>0</v>
      </c>
      <c r="DW201" s="90">
        <f t="shared" si="3128"/>
        <v>0</v>
      </c>
      <c r="DX201" s="89"/>
      <c r="DY201" s="89">
        <v>250</v>
      </c>
      <c r="DZ201" s="90">
        <f t="shared" si="3129"/>
        <v>0</v>
      </c>
      <c r="EA201" s="90"/>
      <c r="EB201" s="91"/>
      <c r="EC201" s="90">
        <f t="shared" si="3130"/>
        <v>0</v>
      </c>
      <c r="ED201" s="90">
        <f t="shared" si="3131"/>
        <v>0</v>
      </c>
      <c r="EE201" s="90">
        <f t="shared" si="3132"/>
        <v>0</v>
      </c>
      <c r="EF201" s="90"/>
      <c r="EG201" s="90">
        <f t="shared" si="3133"/>
        <v>0</v>
      </c>
      <c r="EH201" s="90">
        <f t="shared" si="3134"/>
        <v>0</v>
      </c>
      <c r="EI201" s="89"/>
      <c r="EJ201" s="89">
        <v>250</v>
      </c>
      <c r="EK201" s="90">
        <f t="shared" si="3153"/>
        <v>0</v>
      </c>
      <c r="EL201" s="90"/>
      <c r="EM201" s="91"/>
      <c r="EN201" s="90">
        <f t="shared" si="3154"/>
        <v>0</v>
      </c>
      <c r="EO201" s="90">
        <f t="shared" si="3155"/>
        <v>0</v>
      </c>
      <c r="EP201" s="90">
        <f t="shared" si="3156"/>
        <v>0</v>
      </c>
      <c r="EQ201" s="90"/>
      <c r="ER201" s="90">
        <f t="shared" si="3157"/>
        <v>0</v>
      </c>
      <c r="ES201" s="90">
        <f t="shared" si="3158"/>
        <v>0</v>
      </c>
      <c r="ET201" s="89"/>
      <c r="EU201" s="89">
        <f t="shared" si="2781"/>
        <v>750</v>
      </c>
      <c r="EV201" s="90">
        <f t="shared" si="2782"/>
        <v>0</v>
      </c>
      <c r="EW201" s="90">
        <f t="shared" si="2783"/>
        <v>0</v>
      </c>
      <c r="EX201" s="90">
        <f t="shared" si="2784"/>
        <v>0</v>
      </c>
      <c r="EY201" s="90">
        <f t="shared" si="2785"/>
        <v>0</v>
      </c>
      <c r="EZ201" s="90">
        <f t="shared" si="3173"/>
        <v>0</v>
      </c>
      <c r="FA201" s="90">
        <f t="shared" si="2786"/>
        <v>0</v>
      </c>
      <c r="FB201" s="90">
        <f t="shared" si="2787"/>
        <v>0</v>
      </c>
      <c r="FC201" s="90">
        <f t="shared" si="2788"/>
        <v>0</v>
      </c>
      <c r="FD201" s="90">
        <f t="shared" si="2789"/>
        <v>0</v>
      </c>
      <c r="FE201" s="89">
        <f t="shared" si="2790"/>
        <v>0</v>
      </c>
      <c r="FF201" s="191">
        <f t="shared" si="3097"/>
        <v>2250</v>
      </c>
      <c r="FG201" s="191">
        <f t="shared" si="3098"/>
        <v>750</v>
      </c>
      <c r="FH201" s="191">
        <f t="shared" si="3099"/>
        <v>0</v>
      </c>
      <c r="FI201" s="191">
        <f t="shared" si="3100"/>
        <v>0</v>
      </c>
      <c r="FJ201" s="191">
        <f t="shared" si="3101"/>
        <v>750</v>
      </c>
      <c r="FK201" s="191">
        <f t="shared" si="3102"/>
        <v>150</v>
      </c>
      <c r="FL201" s="191">
        <f t="shared" si="3103"/>
        <v>0</v>
      </c>
      <c r="FM201" s="191">
        <f t="shared" si="3104"/>
        <v>0</v>
      </c>
      <c r="FN201" s="191">
        <f t="shared" si="3105"/>
        <v>150</v>
      </c>
      <c r="FO201" s="191">
        <f t="shared" si="3106"/>
        <v>600</v>
      </c>
      <c r="FP201" s="191">
        <f t="shared" si="3107"/>
        <v>174</v>
      </c>
      <c r="FQ201" s="89">
        <v>250</v>
      </c>
      <c r="FR201" s="90">
        <f t="shared" si="3159"/>
        <v>0</v>
      </c>
      <c r="FS201" s="90"/>
      <c r="FT201" s="91"/>
      <c r="FU201" s="90">
        <f t="shared" si="3160"/>
        <v>0</v>
      </c>
      <c r="FV201" s="90">
        <f t="shared" si="3161"/>
        <v>0</v>
      </c>
      <c r="FW201" s="90">
        <f t="shared" si="3162"/>
        <v>0</v>
      </c>
      <c r="FX201" s="90"/>
      <c r="FY201" s="90">
        <f t="shared" si="3163"/>
        <v>0</v>
      </c>
      <c r="FZ201" s="90">
        <f t="shared" si="3164"/>
        <v>0</v>
      </c>
      <c r="GA201" s="89"/>
      <c r="GB201" s="89">
        <v>250</v>
      </c>
      <c r="GC201" s="90">
        <f t="shared" si="3165"/>
        <v>0</v>
      </c>
      <c r="GD201" s="90"/>
      <c r="GE201" s="91"/>
      <c r="GF201" s="90">
        <f t="shared" si="3166"/>
        <v>0</v>
      </c>
      <c r="GG201" s="90">
        <f t="shared" si="3167"/>
        <v>0</v>
      </c>
      <c r="GH201" s="90">
        <f t="shared" si="3168"/>
        <v>0</v>
      </c>
      <c r="GI201" s="90"/>
      <c r="GJ201" s="90">
        <f t="shared" si="3169"/>
        <v>0</v>
      </c>
      <c r="GK201" s="90">
        <f t="shared" si="3170"/>
        <v>0</v>
      </c>
      <c r="GL201" s="89"/>
      <c r="GM201" s="89">
        <v>250</v>
      </c>
      <c r="GN201" s="90">
        <f t="shared" si="3174"/>
        <v>0</v>
      </c>
      <c r="GO201" s="90"/>
      <c r="GP201" s="91"/>
      <c r="GQ201" s="90">
        <f t="shared" si="3175"/>
        <v>0</v>
      </c>
      <c r="GR201" s="90">
        <f t="shared" si="3176"/>
        <v>0</v>
      </c>
      <c r="GS201" s="90">
        <f t="shared" si="3177"/>
        <v>0</v>
      </c>
      <c r="GT201" s="90"/>
      <c r="GU201" s="90">
        <f t="shared" si="3178"/>
        <v>0</v>
      </c>
      <c r="GV201" s="90">
        <f t="shared" si="3179"/>
        <v>0</v>
      </c>
      <c r="GW201" s="89"/>
      <c r="GX201" s="89">
        <f t="shared" si="2820"/>
        <v>750</v>
      </c>
      <c r="GY201" s="90">
        <f t="shared" si="2821"/>
        <v>0</v>
      </c>
      <c r="GZ201" s="90">
        <f t="shared" si="2822"/>
        <v>0</v>
      </c>
      <c r="HA201" s="90">
        <f t="shared" si="2823"/>
        <v>0</v>
      </c>
      <c r="HB201" s="90">
        <f t="shared" si="2824"/>
        <v>0</v>
      </c>
      <c r="HC201" s="90">
        <f t="shared" si="3180"/>
        <v>0</v>
      </c>
      <c r="HD201" s="90">
        <f t="shared" si="2825"/>
        <v>0</v>
      </c>
      <c r="HE201" s="90">
        <f t="shared" si="2826"/>
        <v>0</v>
      </c>
      <c r="HF201" s="90">
        <f t="shared" si="2827"/>
        <v>0</v>
      </c>
      <c r="HG201" s="90">
        <f t="shared" si="2828"/>
        <v>0</v>
      </c>
      <c r="HH201" s="89">
        <f t="shared" si="2829"/>
        <v>0</v>
      </c>
      <c r="HI201" s="90">
        <f t="shared" si="3108"/>
        <v>3000</v>
      </c>
      <c r="HJ201" s="90">
        <f t="shared" si="3109"/>
        <v>750</v>
      </c>
      <c r="HK201" s="90">
        <f t="shared" si="3110"/>
        <v>0</v>
      </c>
      <c r="HL201" s="90">
        <f t="shared" si="3111"/>
        <v>0</v>
      </c>
      <c r="HM201" s="90">
        <f t="shared" si="3112"/>
        <v>750</v>
      </c>
      <c r="HN201" s="90">
        <f t="shared" si="3113"/>
        <v>50</v>
      </c>
      <c r="HO201" s="90">
        <f t="shared" si="3114"/>
        <v>0</v>
      </c>
      <c r="HP201" s="90">
        <f t="shared" si="3115"/>
        <v>0</v>
      </c>
      <c r="HQ201" s="90">
        <f t="shared" si="3116"/>
        <v>50</v>
      </c>
      <c r="HR201" s="90">
        <f t="shared" si="3117"/>
        <v>700</v>
      </c>
      <c r="HS201" s="90">
        <f t="shared" si="3118"/>
        <v>174</v>
      </c>
      <c r="HT201" s="159">
        <f t="shared" ref="HT201:HT242" si="3185">BD201+CV201+EY201+HB201</f>
        <v>750</v>
      </c>
      <c r="HU201" s="131">
        <f t="shared" ref="HU201:HU242" si="3186">BD201+CV201+EY201+FU201+GF201</f>
        <v>750</v>
      </c>
      <c r="HV201" s="131">
        <f t="shared" si="1890"/>
        <v>750</v>
      </c>
      <c r="HW201" s="76"/>
      <c r="HX201" s="84">
        <f t="shared" si="2670"/>
        <v>174</v>
      </c>
      <c r="HY201" s="76"/>
      <c r="HZ201" s="76"/>
      <c r="IA201" s="76"/>
      <c r="IB201" s="76"/>
      <c r="IC201" s="76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  <c r="LE201" s="68"/>
      <c r="LF201" s="68"/>
      <c r="LG201" s="68"/>
    </row>
    <row r="202" spans="1:319" s="4" customFormat="1" ht="15.75" customHeight="1" x14ac:dyDescent="0.25">
      <c r="A202" s="33"/>
      <c r="B202" s="37">
        <v>13</v>
      </c>
      <c r="C202" s="64">
        <v>1</v>
      </c>
      <c r="D202" s="64"/>
      <c r="E202" s="65">
        <v>0.1</v>
      </c>
      <c r="F202" s="19" t="s">
        <v>465</v>
      </c>
      <c r="G202" s="16" t="s">
        <v>375</v>
      </c>
      <c r="H202" s="17" t="s">
        <v>466</v>
      </c>
      <c r="I202" s="87">
        <v>61009003554</v>
      </c>
      <c r="J202" s="35" t="s">
        <v>201</v>
      </c>
      <c r="K202" s="92" t="s">
        <v>131</v>
      </c>
      <c r="L202" s="34" t="s">
        <v>894</v>
      </c>
      <c r="M202" s="34">
        <v>129</v>
      </c>
      <c r="N202" s="34" t="s">
        <v>1242</v>
      </c>
      <c r="O202" s="34"/>
      <c r="P202" s="100" t="s">
        <v>230</v>
      </c>
      <c r="Q202" s="37">
        <v>9</v>
      </c>
      <c r="R202" s="39" t="s">
        <v>1147</v>
      </c>
      <c r="S202" s="89">
        <v>250</v>
      </c>
      <c r="T202" s="90">
        <f t="shared" si="3135"/>
        <v>250</v>
      </c>
      <c r="U202" s="90"/>
      <c r="V202" s="91"/>
      <c r="W202" s="90">
        <f t="shared" si="3136"/>
        <v>250</v>
      </c>
      <c r="X202" s="90">
        <f t="shared" si="3137"/>
        <v>50</v>
      </c>
      <c r="Y202" s="90">
        <f t="shared" si="3138"/>
        <v>25</v>
      </c>
      <c r="Z202" s="90"/>
      <c r="AA202" s="90">
        <f t="shared" si="3139"/>
        <v>25</v>
      </c>
      <c r="AB202" s="90">
        <f t="shared" si="3140"/>
        <v>225</v>
      </c>
      <c r="AC202" s="89">
        <v>62</v>
      </c>
      <c r="AD202" s="89">
        <v>250</v>
      </c>
      <c r="AE202" s="90">
        <f t="shared" si="3181"/>
        <v>250</v>
      </c>
      <c r="AF202" s="90"/>
      <c r="AG202" s="91"/>
      <c r="AH202" s="90">
        <f t="shared" si="3182"/>
        <v>250</v>
      </c>
      <c r="AI202" s="90">
        <v>0</v>
      </c>
      <c r="AJ202" s="90">
        <v>0</v>
      </c>
      <c r="AK202" s="90"/>
      <c r="AL202" s="90">
        <f t="shared" si="3183"/>
        <v>0</v>
      </c>
      <c r="AM202" s="90">
        <f t="shared" si="3184"/>
        <v>250</v>
      </c>
      <c r="AN202" s="177">
        <v>94</v>
      </c>
      <c r="AO202" s="89">
        <v>250</v>
      </c>
      <c r="AP202" s="90">
        <f t="shared" si="3119"/>
        <v>250</v>
      </c>
      <c r="AQ202" s="90"/>
      <c r="AR202" s="91"/>
      <c r="AS202" s="90">
        <f t="shared" si="3120"/>
        <v>250</v>
      </c>
      <c r="AT202" s="90">
        <v>0</v>
      </c>
      <c r="AU202" s="90">
        <v>0</v>
      </c>
      <c r="AV202" s="90"/>
      <c r="AW202" s="90">
        <f t="shared" si="3121"/>
        <v>0</v>
      </c>
      <c r="AX202" s="90">
        <f t="shared" si="3122"/>
        <v>250</v>
      </c>
      <c r="AY202" s="89">
        <v>91</v>
      </c>
      <c r="AZ202" s="89">
        <f t="shared" si="2985"/>
        <v>750</v>
      </c>
      <c r="BA202" s="90">
        <f t="shared" si="2986"/>
        <v>750</v>
      </c>
      <c r="BB202" s="90">
        <f t="shared" si="2987"/>
        <v>0</v>
      </c>
      <c r="BC202" s="90">
        <f t="shared" si="2988"/>
        <v>0</v>
      </c>
      <c r="BD202" s="90">
        <f t="shared" si="2989"/>
        <v>750</v>
      </c>
      <c r="BE202" s="90">
        <f t="shared" si="3171"/>
        <v>150</v>
      </c>
      <c r="BF202" s="90">
        <f t="shared" si="2990"/>
        <v>25</v>
      </c>
      <c r="BG202" s="90">
        <f t="shared" si="2991"/>
        <v>0</v>
      </c>
      <c r="BH202" s="90">
        <f t="shared" si="2992"/>
        <v>125</v>
      </c>
      <c r="BI202" s="90">
        <f t="shared" si="2993"/>
        <v>625</v>
      </c>
      <c r="BJ202" s="89">
        <f t="shared" si="2994"/>
        <v>247</v>
      </c>
      <c r="BK202" s="89">
        <v>250</v>
      </c>
      <c r="BL202" s="90">
        <f t="shared" si="3141"/>
        <v>0</v>
      </c>
      <c r="BM202" s="90"/>
      <c r="BN202" s="91"/>
      <c r="BO202" s="90">
        <f t="shared" si="3142"/>
        <v>0</v>
      </c>
      <c r="BP202" s="90">
        <f t="shared" si="3143"/>
        <v>0</v>
      </c>
      <c r="BQ202" s="90">
        <f t="shared" si="3144"/>
        <v>0</v>
      </c>
      <c r="BR202" s="90"/>
      <c r="BS202" s="90">
        <f t="shared" si="3145"/>
        <v>0</v>
      </c>
      <c r="BT202" s="90">
        <f t="shared" si="3146"/>
        <v>0</v>
      </c>
      <c r="BU202" s="89"/>
      <c r="BV202" s="89">
        <v>250</v>
      </c>
      <c r="BW202" s="90">
        <f t="shared" si="2730"/>
        <v>0</v>
      </c>
      <c r="BX202" s="90"/>
      <c r="BY202" s="91"/>
      <c r="BZ202" s="90">
        <f t="shared" si="2731"/>
        <v>0</v>
      </c>
      <c r="CA202" s="90">
        <f t="shared" si="2732"/>
        <v>0</v>
      </c>
      <c r="CB202" s="90">
        <f t="shared" si="2733"/>
        <v>0</v>
      </c>
      <c r="CC202" s="90"/>
      <c r="CD202" s="90">
        <f t="shared" si="2734"/>
        <v>0</v>
      </c>
      <c r="CE202" s="90">
        <f t="shared" si="2735"/>
        <v>0</v>
      </c>
      <c r="CF202" s="89"/>
      <c r="CG202" s="89">
        <v>250</v>
      </c>
      <c r="CH202" s="90">
        <f t="shared" si="3147"/>
        <v>0</v>
      </c>
      <c r="CI202" s="90"/>
      <c r="CJ202" s="91"/>
      <c r="CK202" s="90">
        <f t="shared" si="3148"/>
        <v>0</v>
      </c>
      <c r="CL202" s="90">
        <f t="shared" si="3149"/>
        <v>0</v>
      </c>
      <c r="CM202" s="90">
        <f t="shared" si="3150"/>
        <v>0</v>
      </c>
      <c r="CN202" s="90"/>
      <c r="CO202" s="90">
        <f t="shared" si="3151"/>
        <v>0</v>
      </c>
      <c r="CP202" s="90">
        <f t="shared" si="3152"/>
        <v>0</v>
      </c>
      <c r="CQ202" s="89"/>
      <c r="CR202" s="89">
        <f t="shared" si="3087"/>
        <v>750</v>
      </c>
      <c r="CS202" s="90">
        <f t="shared" si="3088"/>
        <v>0</v>
      </c>
      <c r="CT202" s="90">
        <f t="shared" si="3089"/>
        <v>0</v>
      </c>
      <c r="CU202" s="90">
        <f t="shared" si="3090"/>
        <v>0</v>
      </c>
      <c r="CV202" s="90">
        <f t="shared" si="3091"/>
        <v>0</v>
      </c>
      <c r="CW202" s="90">
        <f t="shared" si="3172"/>
        <v>0</v>
      </c>
      <c r="CX202" s="90">
        <f t="shared" si="3092"/>
        <v>0</v>
      </c>
      <c r="CY202" s="90">
        <f t="shared" si="3093"/>
        <v>0</v>
      </c>
      <c r="CZ202" s="90">
        <f t="shared" si="3094"/>
        <v>0</v>
      </c>
      <c r="DA202" s="90">
        <f t="shared" si="3095"/>
        <v>0</v>
      </c>
      <c r="DB202" s="89">
        <f t="shared" si="3096"/>
        <v>0</v>
      </c>
      <c r="DC202" s="191">
        <f t="shared" si="3076"/>
        <v>1500</v>
      </c>
      <c r="DD202" s="191">
        <f t="shared" si="3077"/>
        <v>750</v>
      </c>
      <c r="DE202" s="191">
        <f t="shared" si="3078"/>
        <v>0</v>
      </c>
      <c r="DF202" s="191">
        <f t="shared" si="3079"/>
        <v>0</v>
      </c>
      <c r="DG202" s="191">
        <f t="shared" si="3080"/>
        <v>750</v>
      </c>
      <c r="DH202" s="191">
        <f t="shared" si="3081"/>
        <v>150</v>
      </c>
      <c r="DI202" s="191">
        <f t="shared" si="3082"/>
        <v>25</v>
      </c>
      <c r="DJ202" s="191">
        <f t="shared" si="3083"/>
        <v>0</v>
      </c>
      <c r="DK202" s="191">
        <f t="shared" si="3084"/>
        <v>125</v>
      </c>
      <c r="DL202" s="191">
        <f t="shared" si="3085"/>
        <v>625</v>
      </c>
      <c r="DM202" s="191">
        <f t="shared" si="3086"/>
        <v>247</v>
      </c>
      <c r="DN202" s="89">
        <v>250</v>
      </c>
      <c r="DO202" s="90">
        <f t="shared" si="3123"/>
        <v>0</v>
      </c>
      <c r="DP202" s="90"/>
      <c r="DQ202" s="91"/>
      <c r="DR202" s="90">
        <f t="shared" si="3124"/>
        <v>0</v>
      </c>
      <c r="DS202" s="90">
        <f t="shared" si="3125"/>
        <v>0</v>
      </c>
      <c r="DT202" s="90">
        <f t="shared" si="3126"/>
        <v>0</v>
      </c>
      <c r="DU202" s="90"/>
      <c r="DV202" s="90">
        <f t="shared" si="3127"/>
        <v>0</v>
      </c>
      <c r="DW202" s="90">
        <f t="shared" si="3128"/>
        <v>0</v>
      </c>
      <c r="DX202" s="89"/>
      <c r="DY202" s="89">
        <v>250</v>
      </c>
      <c r="DZ202" s="90">
        <f t="shared" si="3129"/>
        <v>0</v>
      </c>
      <c r="EA202" s="90"/>
      <c r="EB202" s="91"/>
      <c r="EC202" s="90">
        <f t="shared" si="3130"/>
        <v>0</v>
      </c>
      <c r="ED202" s="90">
        <f t="shared" si="3131"/>
        <v>0</v>
      </c>
      <c r="EE202" s="90">
        <f t="shared" si="3132"/>
        <v>0</v>
      </c>
      <c r="EF202" s="90"/>
      <c r="EG202" s="90">
        <f t="shared" si="3133"/>
        <v>0</v>
      </c>
      <c r="EH202" s="90">
        <f t="shared" si="3134"/>
        <v>0</v>
      </c>
      <c r="EI202" s="89"/>
      <c r="EJ202" s="89">
        <v>250</v>
      </c>
      <c r="EK202" s="90">
        <f t="shared" si="3153"/>
        <v>0</v>
      </c>
      <c r="EL202" s="90"/>
      <c r="EM202" s="91"/>
      <c r="EN202" s="90">
        <f t="shared" si="3154"/>
        <v>0</v>
      </c>
      <c r="EO202" s="90">
        <f t="shared" si="3155"/>
        <v>0</v>
      </c>
      <c r="EP202" s="90">
        <f t="shared" si="3156"/>
        <v>0</v>
      </c>
      <c r="EQ202" s="90"/>
      <c r="ER202" s="90">
        <f t="shared" si="3157"/>
        <v>0</v>
      </c>
      <c r="ES202" s="90">
        <f t="shared" si="3158"/>
        <v>0</v>
      </c>
      <c r="ET202" s="89"/>
      <c r="EU202" s="89">
        <f t="shared" si="2781"/>
        <v>750</v>
      </c>
      <c r="EV202" s="90">
        <f t="shared" si="2782"/>
        <v>0</v>
      </c>
      <c r="EW202" s="90">
        <f t="shared" si="2783"/>
        <v>0</v>
      </c>
      <c r="EX202" s="90">
        <f t="shared" si="2784"/>
        <v>0</v>
      </c>
      <c r="EY202" s="90">
        <f t="shared" si="2785"/>
        <v>0</v>
      </c>
      <c r="EZ202" s="90">
        <f t="shared" si="3173"/>
        <v>0</v>
      </c>
      <c r="FA202" s="90">
        <f t="shared" si="2786"/>
        <v>0</v>
      </c>
      <c r="FB202" s="90">
        <f t="shared" si="2787"/>
        <v>0</v>
      </c>
      <c r="FC202" s="90">
        <f t="shared" si="2788"/>
        <v>0</v>
      </c>
      <c r="FD202" s="90">
        <f t="shared" si="2789"/>
        <v>0</v>
      </c>
      <c r="FE202" s="89">
        <f t="shared" si="2790"/>
        <v>0</v>
      </c>
      <c r="FF202" s="191">
        <f t="shared" si="3097"/>
        <v>2250</v>
      </c>
      <c r="FG202" s="191">
        <f t="shared" si="3098"/>
        <v>750</v>
      </c>
      <c r="FH202" s="191">
        <f t="shared" si="3099"/>
        <v>0</v>
      </c>
      <c r="FI202" s="191">
        <f t="shared" si="3100"/>
        <v>0</v>
      </c>
      <c r="FJ202" s="191">
        <f t="shared" si="3101"/>
        <v>750</v>
      </c>
      <c r="FK202" s="191">
        <f t="shared" si="3102"/>
        <v>150</v>
      </c>
      <c r="FL202" s="191">
        <f t="shared" si="3103"/>
        <v>25</v>
      </c>
      <c r="FM202" s="191">
        <f t="shared" si="3104"/>
        <v>0</v>
      </c>
      <c r="FN202" s="191">
        <f t="shared" si="3105"/>
        <v>125</v>
      </c>
      <c r="FO202" s="191">
        <f t="shared" si="3106"/>
        <v>625</v>
      </c>
      <c r="FP202" s="191">
        <f t="shared" si="3107"/>
        <v>247</v>
      </c>
      <c r="FQ202" s="89">
        <v>250</v>
      </c>
      <c r="FR202" s="90">
        <f t="shared" si="3159"/>
        <v>0</v>
      </c>
      <c r="FS202" s="90"/>
      <c r="FT202" s="91"/>
      <c r="FU202" s="90">
        <f t="shared" si="3160"/>
        <v>0</v>
      </c>
      <c r="FV202" s="90">
        <f t="shared" si="3161"/>
        <v>0</v>
      </c>
      <c r="FW202" s="90">
        <f t="shared" si="3162"/>
        <v>0</v>
      </c>
      <c r="FX202" s="90"/>
      <c r="FY202" s="90">
        <f t="shared" si="3163"/>
        <v>0</v>
      </c>
      <c r="FZ202" s="90">
        <f t="shared" si="3164"/>
        <v>0</v>
      </c>
      <c r="GA202" s="89"/>
      <c r="GB202" s="89">
        <v>250</v>
      </c>
      <c r="GC202" s="90">
        <f t="shared" si="3165"/>
        <v>0</v>
      </c>
      <c r="GD202" s="90"/>
      <c r="GE202" s="91"/>
      <c r="GF202" s="90">
        <f t="shared" si="3166"/>
        <v>0</v>
      </c>
      <c r="GG202" s="90">
        <f t="shared" si="3167"/>
        <v>0</v>
      </c>
      <c r="GH202" s="90">
        <f t="shared" si="3168"/>
        <v>0</v>
      </c>
      <c r="GI202" s="90"/>
      <c r="GJ202" s="90">
        <f t="shared" si="3169"/>
        <v>0</v>
      </c>
      <c r="GK202" s="90">
        <f t="shared" si="3170"/>
        <v>0</v>
      </c>
      <c r="GL202" s="89"/>
      <c r="GM202" s="89">
        <v>250</v>
      </c>
      <c r="GN202" s="90">
        <f t="shared" si="3174"/>
        <v>0</v>
      </c>
      <c r="GO202" s="90"/>
      <c r="GP202" s="91"/>
      <c r="GQ202" s="90">
        <f t="shared" si="3175"/>
        <v>0</v>
      </c>
      <c r="GR202" s="90">
        <f t="shared" si="3176"/>
        <v>0</v>
      </c>
      <c r="GS202" s="90">
        <f t="shared" si="3177"/>
        <v>0</v>
      </c>
      <c r="GT202" s="90"/>
      <c r="GU202" s="90">
        <f t="shared" si="3178"/>
        <v>0</v>
      </c>
      <c r="GV202" s="90">
        <f t="shared" si="3179"/>
        <v>0</v>
      </c>
      <c r="GW202" s="89"/>
      <c r="GX202" s="89">
        <f t="shared" si="2820"/>
        <v>750</v>
      </c>
      <c r="GY202" s="90">
        <f t="shared" si="2821"/>
        <v>0</v>
      </c>
      <c r="GZ202" s="90">
        <f t="shared" si="2822"/>
        <v>0</v>
      </c>
      <c r="HA202" s="90">
        <f t="shared" si="2823"/>
        <v>0</v>
      </c>
      <c r="HB202" s="90">
        <f t="shared" si="2824"/>
        <v>0</v>
      </c>
      <c r="HC202" s="90">
        <f t="shared" si="3180"/>
        <v>0</v>
      </c>
      <c r="HD202" s="90">
        <f t="shared" si="2825"/>
        <v>0</v>
      </c>
      <c r="HE202" s="90">
        <f t="shared" si="2826"/>
        <v>0</v>
      </c>
      <c r="HF202" s="90">
        <f t="shared" si="2827"/>
        <v>0</v>
      </c>
      <c r="HG202" s="90">
        <f t="shared" si="2828"/>
        <v>0</v>
      </c>
      <c r="HH202" s="89">
        <f t="shared" si="2829"/>
        <v>0</v>
      </c>
      <c r="HI202" s="90">
        <f t="shared" si="3108"/>
        <v>3000</v>
      </c>
      <c r="HJ202" s="90">
        <f t="shared" si="3109"/>
        <v>750</v>
      </c>
      <c r="HK202" s="90">
        <f t="shared" si="3110"/>
        <v>0</v>
      </c>
      <c r="HL202" s="90">
        <f t="shared" si="3111"/>
        <v>0</v>
      </c>
      <c r="HM202" s="90">
        <f t="shared" si="3112"/>
        <v>750</v>
      </c>
      <c r="HN202" s="90">
        <f t="shared" si="3113"/>
        <v>50</v>
      </c>
      <c r="HO202" s="90">
        <f t="shared" si="3114"/>
        <v>25</v>
      </c>
      <c r="HP202" s="90">
        <f t="shared" si="3115"/>
        <v>0</v>
      </c>
      <c r="HQ202" s="90">
        <f t="shared" si="3116"/>
        <v>25</v>
      </c>
      <c r="HR202" s="90">
        <f t="shared" si="3117"/>
        <v>725</v>
      </c>
      <c r="HS202" s="90">
        <f t="shared" si="3118"/>
        <v>247</v>
      </c>
      <c r="HT202" s="159">
        <f t="shared" si="3185"/>
        <v>750</v>
      </c>
      <c r="HU202" s="131">
        <f t="shared" si="3186"/>
        <v>750</v>
      </c>
      <c r="HV202" s="131">
        <f t="shared" si="1890"/>
        <v>750</v>
      </c>
      <c r="HW202" s="76"/>
      <c r="HX202" s="84">
        <f t="shared" si="2670"/>
        <v>247</v>
      </c>
      <c r="HY202" s="76"/>
      <c r="HZ202" s="76"/>
      <c r="IA202" s="76"/>
      <c r="IB202" s="76"/>
      <c r="IC202" s="76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  <c r="LE202" s="68"/>
      <c r="LF202" s="68"/>
      <c r="LG202" s="68"/>
    </row>
    <row r="203" spans="1:319" s="4" customFormat="1" ht="15.75" customHeight="1" x14ac:dyDescent="0.25">
      <c r="A203" s="33"/>
      <c r="B203" s="37">
        <v>14</v>
      </c>
      <c r="C203" s="36"/>
      <c r="D203" s="36"/>
      <c r="E203" s="36"/>
      <c r="F203" s="20" t="s">
        <v>1113</v>
      </c>
      <c r="G203" s="146" t="s">
        <v>375</v>
      </c>
      <c r="H203" s="17" t="s">
        <v>1111</v>
      </c>
      <c r="I203" s="87" t="s">
        <v>1112</v>
      </c>
      <c r="J203" s="96" t="s">
        <v>70</v>
      </c>
      <c r="K203" s="92" t="s">
        <v>1110</v>
      </c>
      <c r="L203" s="34" t="s">
        <v>886</v>
      </c>
      <c r="M203" s="34">
        <v>114</v>
      </c>
      <c r="N203" s="34" t="s">
        <v>1242</v>
      </c>
      <c r="O203" s="34"/>
      <c r="P203" s="100" t="s">
        <v>230</v>
      </c>
      <c r="Q203" s="37">
        <v>10</v>
      </c>
      <c r="R203" s="39" t="s">
        <v>283</v>
      </c>
      <c r="S203" s="89">
        <v>250</v>
      </c>
      <c r="T203" s="90">
        <f t="shared" si="3135"/>
        <v>250</v>
      </c>
      <c r="U203" s="90"/>
      <c r="V203" s="91"/>
      <c r="W203" s="90">
        <f t="shared" si="3136"/>
        <v>250</v>
      </c>
      <c r="X203" s="90">
        <f t="shared" si="3137"/>
        <v>50</v>
      </c>
      <c r="Y203" s="90">
        <f t="shared" si="3138"/>
        <v>0</v>
      </c>
      <c r="Z203" s="90"/>
      <c r="AA203" s="90">
        <f t="shared" si="3139"/>
        <v>50</v>
      </c>
      <c r="AB203" s="90">
        <f t="shared" si="3140"/>
        <v>200</v>
      </c>
      <c r="AC203" s="89">
        <v>70</v>
      </c>
      <c r="AD203" s="89">
        <v>250</v>
      </c>
      <c r="AE203" s="90">
        <f t="shared" si="3181"/>
        <v>250</v>
      </c>
      <c r="AF203" s="90"/>
      <c r="AG203" s="91"/>
      <c r="AH203" s="90">
        <f t="shared" si="3182"/>
        <v>250</v>
      </c>
      <c r="AI203" s="90">
        <v>0</v>
      </c>
      <c r="AJ203" s="90">
        <v>0</v>
      </c>
      <c r="AK203" s="90"/>
      <c r="AL203" s="90">
        <f t="shared" si="3183"/>
        <v>0</v>
      </c>
      <c r="AM203" s="90">
        <f t="shared" si="3184"/>
        <v>250</v>
      </c>
      <c r="AN203" s="177">
        <v>68</v>
      </c>
      <c r="AO203" s="89">
        <v>250</v>
      </c>
      <c r="AP203" s="90">
        <f t="shared" si="3119"/>
        <v>250</v>
      </c>
      <c r="AQ203" s="90"/>
      <c r="AR203" s="91"/>
      <c r="AS203" s="90">
        <f t="shared" si="3120"/>
        <v>250</v>
      </c>
      <c r="AT203" s="90">
        <v>0</v>
      </c>
      <c r="AU203" s="90">
        <v>0</v>
      </c>
      <c r="AV203" s="90"/>
      <c r="AW203" s="90">
        <f t="shared" si="3121"/>
        <v>0</v>
      </c>
      <c r="AX203" s="90">
        <f t="shared" si="3122"/>
        <v>250</v>
      </c>
      <c r="AY203" s="89">
        <v>64</v>
      </c>
      <c r="AZ203" s="89">
        <f t="shared" si="2985"/>
        <v>750</v>
      </c>
      <c r="BA203" s="90">
        <f t="shared" si="2986"/>
        <v>750</v>
      </c>
      <c r="BB203" s="90">
        <f t="shared" si="2987"/>
        <v>0</v>
      </c>
      <c r="BC203" s="90">
        <f t="shared" si="2988"/>
        <v>0</v>
      </c>
      <c r="BD203" s="90">
        <f t="shared" si="2989"/>
        <v>750</v>
      </c>
      <c r="BE203" s="90">
        <f t="shared" si="3171"/>
        <v>150</v>
      </c>
      <c r="BF203" s="90">
        <f t="shared" si="2990"/>
        <v>0</v>
      </c>
      <c r="BG203" s="90">
        <f t="shared" si="2991"/>
        <v>0</v>
      </c>
      <c r="BH203" s="90">
        <f t="shared" si="2992"/>
        <v>150</v>
      </c>
      <c r="BI203" s="90">
        <f t="shared" si="2993"/>
        <v>600</v>
      </c>
      <c r="BJ203" s="89">
        <f t="shared" si="2994"/>
        <v>202</v>
      </c>
      <c r="BK203" s="89">
        <v>250</v>
      </c>
      <c r="BL203" s="90">
        <f t="shared" si="3141"/>
        <v>0</v>
      </c>
      <c r="BM203" s="90"/>
      <c r="BN203" s="91"/>
      <c r="BO203" s="90">
        <f t="shared" si="3142"/>
        <v>0</v>
      </c>
      <c r="BP203" s="90">
        <f t="shared" si="3143"/>
        <v>0</v>
      </c>
      <c r="BQ203" s="90">
        <f t="shared" si="3144"/>
        <v>0</v>
      </c>
      <c r="BR203" s="90"/>
      <c r="BS203" s="90">
        <f t="shared" si="3145"/>
        <v>0</v>
      </c>
      <c r="BT203" s="90">
        <f t="shared" si="3146"/>
        <v>0</v>
      </c>
      <c r="BU203" s="89"/>
      <c r="BV203" s="89">
        <v>250</v>
      </c>
      <c r="BW203" s="90">
        <f t="shared" ref="BW203:BW239" si="3187">IF(CF203&gt;0,BV203,0)</f>
        <v>0</v>
      </c>
      <c r="BX203" s="90"/>
      <c r="BY203" s="91"/>
      <c r="BZ203" s="90">
        <f t="shared" ref="BZ203:BZ239" si="3188">BW203+BX203+BY203</f>
        <v>0</v>
      </c>
      <c r="CA203" s="90">
        <f t="shared" ref="CA203:CA239" si="3189">BZ203*20%</f>
        <v>0</v>
      </c>
      <c r="CB203" s="90">
        <f t="shared" ref="CB203:CB239" si="3190">BZ203*E203</f>
        <v>0</v>
      </c>
      <c r="CC203" s="90"/>
      <c r="CD203" s="90">
        <f t="shared" ref="CD203:CD239" si="3191">CA203-CB203+CC203</f>
        <v>0</v>
      </c>
      <c r="CE203" s="90">
        <f t="shared" ref="CE203:CE239" si="3192">BZ203-CD203</f>
        <v>0</v>
      </c>
      <c r="CF203" s="89"/>
      <c r="CG203" s="89">
        <v>250</v>
      </c>
      <c r="CH203" s="90">
        <f t="shared" si="3147"/>
        <v>0</v>
      </c>
      <c r="CI203" s="90"/>
      <c r="CJ203" s="91"/>
      <c r="CK203" s="90">
        <f t="shared" si="3148"/>
        <v>0</v>
      </c>
      <c r="CL203" s="90">
        <f t="shared" si="3149"/>
        <v>0</v>
      </c>
      <c r="CM203" s="90">
        <f t="shared" si="3150"/>
        <v>0</v>
      </c>
      <c r="CN203" s="90"/>
      <c r="CO203" s="90">
        <f t="shared" si="3151"/>
        <v>0</v>
      </c>
      <c r="CP203" s="90">
        <f t="shared" si="3152"/>
        <v>0</v>
      </c>
      <c r="CQ203" s="89"/>
      <c r="CR203" s="89">
        <f t="shared" si="3087"/>
        <v>750</v>
      </c>
      <c r="CS203" s="90">
        <f t="shared" si="3088"/>
        <v>0</v>
      </c>
      <c r="CT203" s="90">
        <f t="shared" si="3089"/>
        <v>0</v>
      </c>
      <c r="CU203" s="90">
        <f t="shared" si="3090"/>
        <v>0</v>
      </c>
      <c r="CV203" s="90">
        <f t="shared" si="3091"/>
        <v>0</v>
      </c>
      <c r="CW203" s="90">
        <f t="shared" si="3172"/>
        <v>0</v>
      </c>
      <c r="CX203" s="90">
        <f t="shared" si="3092"/>
        <v>0</v>
      </c>
      <c r="CY203" s="90">
        <f t="shared" si="3093"/>
        <v>0</v>
      </c>
      <c r="CZ203" s="90">
        <f t="shared" si="3094"/>
        <v>0</v>
      </c>
      <c r="DA203" s="90">
        <f t="shared" si="3095"/>
        <v>0</v>
      </c>
      <c r="DB203" s="89">
        <f t="shared" si="3096"/>
        <v>0</v>
      </c>
      <c r="DC203" s="191">
        <f t="shared" si="3076"/>
        <v>1500</v>
      </c>
      <c r="DD203" s="191">
        <f t="shared" si="3077"/>
        <v>750</v>
      </c>
      <c r="DE203" s="191">
        <f t="shared" si="3078"/>
        <v>0</v>
      </c>
      <c r="DF203" s="191">
        <f t="shared" si="3079"/>
        <v>0</v>
      </c>
      <c r="DG203" s="191">
        <f t="shared" si="3080"/>
        <v>750</v>
      </c>
      <c r="DH203" s="191">
        <f t="shared" si="3081"/>
        <v>150</v>
      </c>
      <c r="DI203" s="191">
        <f t="shared" si="3082"/>
        <v>0</v>
      </c>
      <c r="DJ203" s="191">
        <f t="shared" si="3083"/>
        <v>0</v>
      </c>
      <c r="DK203" s="191">
        <f t="shared" si="3084"/>
        <v>150</v>
      </c>
      <c r="DL203" s="191">
        <f t="shared" si="3085"/>
        <v>600</v>
      </c>
      <c r="DM203" s="191">
        <f t="shared" si="3086"/>
        <v>202</v>
      </c>
      <c r="DN203" s="89">
        <v>250</v>
      </c>
      <c r="DO203" s="90">
        <f t="shared" si="3123"/>
        <v>0</v>
      </c>
      <c r="DP203" s="90"/>
      <c r="DQ203" s="91"/>
      <c r="DR203" s="90">
        <f t="shared" si="3124"/>
        <v>0</v>
      </c>
      <c r="DS203" s="90">
        <f t="shared" si="3125"/>
        <v>0</v>
      </c>
      <c r="DT203" s="90">
        <f t="shared" si="3126"/>
        <v>0</v>
      </c>
      <c r="DU203" s="90"/>
      <c r="DV203" s="90">
        <f t="shared" si="3127"/>
        <v>0</v>
      </c>
      <c r="DW203" s="90">
        <f t="shared" si="3128"/>
        <v>0</v>
      </c>
      <c r="DX203" s="89"/>
      <c r="DY203" s="89">
        <v>250</v>
      </c>
      <c r="DZ203" s="90">
        <f t="shared" si="3129"/>
        <v>0</v>
      </c>
      <c r="EA203" s="90"/>
      <c r="EB203" s="91"/>
      <c r="EC203" s="90">
        <f t="shared" si="3130"/>
        <v>0</v>
      </c>
      <c r="ED203" s="90">
        <f t="shared" si="3131"/>
        <v>0</v>
      </c>
      <c r="EE203" s="90">
        <f t="shared" si="3132"/>
        <v>0</v>
      </c>
      <c r="EF203" s="90"/>
      <c r="EG203" s="90">
        <f t="shared" si="3133"/>
        <v>0</v>
      </c>
      <c r="EH203" s="90">
        <f t="shared" si="3134"/>
        <v>0</v>
      </c>
      <c r="EI203" s="89"/>
      <c r="EJ203" s="89">
        <v>250</v>
      </c>
      <c r="EK203" s="90">
        <f t="shared" si="3153"/>
        <v>0</v>
      </c>
      <c r="EL203" s="90"/>
      <c r="EM203" s="91"/>
      <c r="EN203" s="90">
        <f t="shared" si="3154"/>
        <v>0</v>
      </c>
      <c r="EO203" s="90">
        <f t="shared" si="3155"/>
        <v>0</v>
      </c>
      <c r="EP203" s="90">
        <f t="shared" si="3156"/>
        <v>0</v>
      </c>
      <c r="EQ203" s="90"/>
      <c r="ER203" s="90">
        <f t="shared" si="3157"/>
        <v>0</v>
      </c>
      <c r="ES203" s="90">
        <f t="shared" si="3158"/>
        <v>0</v>
      </c>
      <c r="ET203" s="89"/>
      <c r="EU203" s="89">
        <f t="shared" si="2781"/>
        <v>750</v>
      </c>
      <c r="EV203" s="90">
        <f t="shared" si="2782"/>
        <v>0</v>
      </c>
      <c r="EW203" s="90">
        <f t="shared" si="2783"/>
        <v>0</v>
      </c>
      <c r="EX203" s="90">
        <f t="shared" si="2784"/>
        <v>0</v>
      </c>
      <c r="EY203" s="90">
        <f t="shared" si="2785"/>
        <v>0</v>
      </c>
      <c r="EZ203" s="90">
        <f t="shared" si="3173"/>
        <v>0</v>
      </c>
      <c r="FA203" s="90">
        <f t="shared" si="2786"/>
        <v>0</v>
      </c>
      <c r="FB203" s="90">
        <f t="shared" si="2787"/>
        <v>0</v>
      </c>
      <c r="FC203" s="90">
        <f t="shared" si="2788"/>
        <v>0</v>
      </c>
      <c r="FD203" s="90">
        <f t="shared" si="2789"/>
        <v>0</v>
      </c>
      <c r="FE203" s="89">
        <f t="shared" si="2790"/>
        <v>0</v>
      </c>
      <c r="FF203" s="191">
        <f t="shared" si="3097"/>
        <v>2250</v>
      </c>
      <c r="FG203" s="191">
        <f t="shared" si="3098"/>
        <v>750</v>
      </c>
      <c r="FH203" s="191">
        <f t="shared" si="3099"/>
        <v>0</v>
      </c>
      <c r="FI203" s="191">
        <f t="shared" si="3100"/>
        <v>0</v>
      </c>
      <c r="FJ203" s="191">
        <f t="shared" si="3101"/>
        <v>750</v>
      </c>
      <c r="FK203" s="191">
        <f t="shared" si="3102"/>
        <v>150</v>
      </c>
      <c r="FL203" s="191">
        <f t="shared" si="3103"/>
        <v>0</v>
      </c>
      <c r="FM203" s="191">
        <f t="shared" si="3104"/>
        <v>0</v>
      </c>
      <c r="FN203" s="191">
        <f t="shared" si="3105"/>
        <v>150</v>
      </c>
      <c r="FO203" s="191">
        <f t="shared" si="3106"/>
        <v>600</v>
      </c>
      <c r="FP203" s="191">
        <f t="shared" si="3107"/>
        <v>202</v>
      </c>
      <c r="FQ203" s="89">
        <v>250</v>
      </c>
      <c r="FR203" s="90">
        <f t="shared" si="3159"/>
        <v>0</v>
      </c>
      <c r="FS203" s="90"/>
      <c r="FT203" s="91"/>
      <c r="FU203" s="90">
        <f t="shared" si="3160"/>
        <v>0</v>
      </c>
      <c r="FV203" s="90">
        <f t="shared" si="3161"/>
        <v>0</v>
      </c>
      <c r="FW203" s="90">
        <f t="shared" si="3162"/>
        <v>0</v>
      </c>
      <c r="FX203" s="90"/>
      <c r="FY203" s="90">
        <f t="shared" si="3163"/>
        <v>0</v>
      </c>
      <c r="FZ203" s="90">
        <f t="shared" si="3164"/>
        <v>0</v>
      </c>
      <c r="GA203" s="89"/>
      <c r="GB203" s="89">
        <v>250</v>
      </c>
      <c r="GC203" s="90">
        <f t="shared" si="3165"/>
        <v>0</v>
      </c>
      <c r="GD203" s="90"/>
      <c r="GE203" s="91"/>
      <c r="GF203" s="90">
        <f t="shared" si="3166"/>
        <v>0</v>
      </c>
      <c r="GG203" s="90">
        <f t="shared" si="3167"/>
        <v>0</v>
      </c>
      <c r="GH203" s="90">
        <f t="shared" si="3168"/>
        <v>0</v>
      </c>
      <c r="GI203" s="90"/>
      <c r="GJ203" s="90">
        <f t="shared" si="3169"/>
        <v>0</v>
      </c>
      <c r="GK203" s="90">
        <f t="shared" si="3170"/>
        <v>0</v>
      </c>
      <c r="GL203" s="89"/>
      <c r="GM203" s="89">
        <v>250</v>
      </c>
      <c r="GN203" s="90">
        <f t="shared" si="3174"/>
        <v>0</v>
      </c>
      <c r="GO203" s="90"/>
      <c r="GP203" s="91"/>
      <c r="GQ203" s="90">
        <f t="shared" si="3175"/>
        <v>0</v>
      </c>
      <c r="GR203" s="90">
        <f t="shared" si="3176"/>
        <v>0</v>
      </c>
      <c r="GS203" s="90">
        <f t="shared" si="3177"/>
        <v>0</v>
      </c>
      <c r="GT203" s="90"/>
      <c r="GU203" s="90">
        <f t="shared" si="3178"/>
        <v>0</v>
      </c>
      <c r="GV203" s="90">
        <f t="shared" si="3179"/>
        <v>0</v>
      </c>
      <c r="GW203" s="89"/>
      <c r="GX203" s="89">
        <f t="shared" si="2820"/>
        <v>750</v>
      </c>
      <c r="GY203" s="90">
        <f t="shared" si="2821"/>
        <v>0</v>
      </c>
      <c r="GZ203" s="90">
        <f t="shared" si="2822"/>
        <v>0</v>
      </c>
      <c r="HA203" s="90">
        <f t="shared" si="2823"/>
        <v>0</v>
      </c>
      <c r="HB203" s="90">
        <f t="shared" si="2824"/>
        <v>0</v>
      </c>
      <c r="HC203" s="90">
        <f t="shared" si="3180"/>
        <v>0</v>
      </c>
      <c r="HD203" s="90">
        <f t="shared" si="2825"/>
        <v>0</v>
      </c>
      <c r="HE203" s="90">
        <f t="shared" si="2826"/>
        <v>0</v>
      </c>
      <c r="HF203" s="90">
        <f t="shared" si="2827"/>
        <v>0</v>
      </c>
      <c r="HG203" s="90">
        <f t="shared" si="2828"/>
        <v>0</v>
      </c>
      <c r="HH203" s="89">
        <f t="shared" si="2829"/>
        <v>0</v>
      </c>
      <c r="HI203" s="90">
        <f t="shared" si="3108"/>
        <v>3000</v>
      </c>
      <c r="HJ203" s="90">
        <f t="shared" si="3109"/>
        <v>750</v>
      </c>
      <c r="HK203" s="90">
        <f t="shared" si="3110"/>
        <v>0</v>
      </c>
      <c r="HL203" s="90">
        <f t="shared" si="3111"/>
        <v>0</v>
      </c>
      <c r="HM203" s="90">
        <f t="shared" si="3112"/>
        <v>750</v>
      </c>
      <c r="HN203" s="90">
        <f t="shared" si="3113"/>
        <v>50</v>
      </c>
      <c r="HO203" s="90">
        <f t="shared" si="3114"/>
        <v>0</v>
      </c>
      <c r="HP203" s="90">
        <f t="shared" si="3115"/>
        <v>0</v>
      </c>
      <c r="HQ203" s="90">
        <f t="shared" si="3116"/>
        <v>50</v>
      </c>
      <c r="HR203" s="90">
        <f t="shared" si="3117"/>
        <v>700</v>
      </c>
      <c r="HS203" s="90">
        <f t="shared" si="3118"/>
        <v>202</v>
      </c>
      <c r="HT203" s="159">
        <f t="shared" si="3185"/>
        <v>750</v>
      </c>
      <c r="HU203" s="131">
        <f t="shared" si="3186"/>
        <v>750</v>
      </c>
      <c r="HV203" s="131">
        <f t="shared" ref="HV203" si="3193">W203+AH203+AS203+BO203+BZ203</f>
        <v>750</v>
      </c>
      <c r="HW203" s="76"/>
      <c r="HX203" s="84">
        <f t="shared" ref="HX203" si="3194">AC203+AN203+AY203+BU203+CF203+CQ203+DX203+EI203</f>
        <v>202</v>
      </c>
      <c r="HY203" s="76"/>
      <c r="HZ203" s="76"/>
      <c r="IA203" s="76"/>
      <c r="IB203" s="76"/>
      <c r="IC203" s="76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  <c r="LE203" s="68"/>
      <c r="LF203" s="68"/>
      <c r="LG203" s="68"/>
    </row>
    <row r="204" spans="1:319" s="4" customFormat="1" ht="15.75" customHeight="1" x14ac:dyDescent="0.25">
      <c r="A204" s="33"/>
      <c r="B204" s="37">
        <v>15</v>
      </c>
      <c r="C204" s="36"/>
      <c r="D204" s="36"/>
      <c r="E204" s="36"/>
      <c r="F204" s="19" t="s">
        <v>849</v>
      </c>
      <c r="G204" s="146" t="s">
        <v>375</v>
      </c>
      <c r="H204" s="122" t="s">
        <v>1268</v>
      </c>
      <c r="I204" s="87" t="s">
        <v>843</v>
      </c>
      <c r="J204" s="35" t="s">
        <v>842</v>
      </c>
      <c r="K204" s="92" t="s">
        <v>138</v>
      </c>
      <c r="L204" s="34" t="s">
        <v>879</v>
      </c>
      <c r="M204" s="34">
        <v>136</v>
      </c>
      <c r="N204" s="34" t="s">
        <v>1242</v>
      </c>
      <c r="O204" s="34"/>
      <c r="P204" s="100" t="s">
        <v>230</v>
      </c>
      <c r="Q204" s="37">
        <v>11</v>
      </c>
      <c r="R204" s="39" t="s">
        <v>297</v>
      </c>
      <c r="S204" s="89">
        <v>250</v>
      </c>
      <c r="T204" s="90">
        <f t="shared" si="3135"/>
        <v>250</v>
      </c>
      <c r="U204" s="90"/>
      <c r="V204" s="91"/>
      <c r="W204" s="90">
        <f t="shared" si="3136"/>
        <v>250</v>
      </c>
      <c r="X204" s="90">
        <f t="shared" si="3137"/>
        <v>50</v>
      </c>
      <c r="Y204" s="90">
        <f t="shared" si="3138"/>
        <v>0</v>
      </c>
      <c r="Z204" s="90"/>
      <c r="AA204" s="90">
        <f t="shared" si="3139"/>
        <v>50</v>
      </c>
      <c r="AB204" s="90">
        <f t="shared" si="3140"/>
        <v>200</v>
      </c>
      <c r="AC204" s="89">
        <v>37</v>
      </c>
      <c r="AD204" s="89">
        <v>250</v>
      </c>
      <c r="AE204" s="90">
        <f t="shared" si="3181"/>
        <v>250</v>
      </c>
      <c r="AF204" s="90"/>
      <c r="AG204" s="91"/>
      <c r="AH204" s="90">
        <f t="shared" si="3182"/>
        <v>250</v>
      </c>
      <c r="AI204" s="90">
        <v>0</v>
      </c>
      <c r="AJ204" s="90">
        <v>0</v>
      </c>
      <c r="AK204" s="90"/>
      <c r="AL204" s="90">
        <f t="shared" si="3183"/>
        <v>0</v>
      </c>
      <c r="AM204" s="90">
        <f t="shared" si="3184"/>
        <v>250</v>
      </c>
      <c r="AN204" s="177">
        <v>27</v>
      </c>
      <c r="AO204" s="89">
        <v>250</v>
      </c>
      <c r="AP204" s="90">
        <f t="shared" si="3119"/>
        <v>250</v>
      </c>
      <c r="AQ204" s="90"/>
      <c r="AR204" s="91"/>
      <c r="AS204" s="90">
        <f t="shared" si="3120"/>
        <v>250</v>
      </c>
      <c r="AT204" s="90">
        <v>0</v>
      </c>
      <c r="AU204" s="90">
        <v>0</v>
      </c>
      <c r="AV204" s="90"/>
      <c r="AW204" s="90">
        <f t="shared" si="3121"/>
        <v>0</v>
      </c>
      <c r="AX204" s="90">
        <f t="shared" si="3122"/>
        <v>250</v>
      </c>
      <c r="AY204" s="89">
        <v>27</v>
      </c>
      <c r="AZ204" s="89">
        <f t="shared" si="2985"/>
        <v>750</v>
      </c>
      <c r="BA204" s="90">
        <f t="shared" si="2986"/>
        <v>750</v>
      </c>
      <c r="BB204" s="90">
        <f t="shared" si="2987"/>
        <v>0</v>
      </c>
      <c r="BC204" s="90">
        <f t="shared" si="2988"/>
        <v>0</v>
      </c>
      <c r="BD204" s="90">
        <f t="shared" si="2989"/>
        <v>750</v>
      </c>
      <c r="BE204" s="90">
        <f t="shared" si="3171"/>
        <v>150</v>
      </c>
      <c r="BF204" s="90">
        <f t="shared" si="2990"/>
        <v>0</v>
      </c>
      <c r="BG204" s="90">
        <f t="shared" si="2991"/>
        <v>0</v>
      </c>
      <c r="BH204" s="90">
        <f t="shared" si="2992"/>
        <v>150</v>
      </c>
      <c r="BI204" s="90">
        <f t="shared" si="2993"/>
        <v>600</v>
      </c>
      <c r="BJ204" s="89">
        <f t="shared" si="2994"/>
        <v>91</v>
      </c>
      <c r="BK204" s="89">
        <v>250</v>
      </c>
      <c r="BL204" s="90">
        <f t="shared" si="3141"/>
        <v>0</v>
      </c>
      <c r="BM204" s="90"/>
      <c r="BN204" s="91"/>
      <c r="BO204" s="90">
        <f t="shared" si="3142"/>
        <v>0</v>
      </c>
      <c r="BP204" s="90">
        <f t="shared" si="3143"/>
        <v>0</v>
      </c>
      <c r="BQ204" s="90">
        <f t="shared" si="3144"/>
        <v>0</v>
      </c>
      <c r="BR204" s="90"/>
      <c r="BS204" s="90">
        <f t="shared" si="3145"/>
        <v>0</v>
      </c>
      <c r="BT204" s="90">
        <f t="shared" si="3146"/>
        <v>0</v>
      </c>
      <c r="BU204" s="89"/>
      <c r="BV204" s="89">
        <v>250</v>
      </c>
      <c r="BW204" s="90">
        <f t="shared" si="3187"/>
        <v>0</v>
      </c>
      <c r="BX204" s="90"/>
      <c r="BY204" s="91"/>
      <c r="BZ204" s="90">
        <f t="shared" si="3188"/>
        <v>0</v>
      </c>
      <c r="CA204" s="90">
        <f t="shared" si="3189"/>
        <v>0</v>
      </c>
      <c r="CB204" s="90">
        <f t="shared" si="3190"/>
        <v>0</v>
      </c>
      <c r="CC204" s="90"/>
      <c r="CD204" s="90">
        <f t="shared" si="3191"/>
        <v>0</v>
      </c>
      <c r="CE204" s="90">
        <f t="shared" si="3192"/>
        <v>0</v>
      </c>
      <c r="CF204" s="89"/>
      <c r="CG204" s="89">
        <v>250</v>
      </c>
      <c r="CH204" s="90">
        <f t="shared" si="3147"/>
        <v>0</v>
      </c>
      <c r="CI204" s="90"/>
      <c r="CJ204" s="91"/>
      <c r="CK204" s="90">
        <f t="shared" si="3148"/>
        <v>0</v>
      </c>
      <c r="CL204" s="90">
        <f t="shared" si="3149"/>
        <v>0</v>
      </c>
      <c r="CM204" s="90">
        <f t="shared" si="3150"/>
        <v>0</v>
      </c>
      <c r="CN204" s="90"/>
      <c r="CO204" s="90">
        <f t="shared" si="3151"/>
        <v>0</v>
      </c>
      <c r="CP204" s="90">
        <f t="shared" si="3152"/>
        <v>0</v>
      </c>
      <c r="CQ204" s="89"/>
      <c r="CR204" s="89">
        <f t="shared" si="3087"/>
        <v>750</v>
      </c>
      <c r="CS204" s="90">
        <f t="shared" si="3088"/>
        <v>0</v>
      </c>
      <c r="CT204" s="90">
        <f t="shared" si="3089"/>
        <v>0</v>
      </c>
      <c r="CU204" s="90">
        <f t="shared" si="3090"/>
        <v>0</v>
      </c>
      <c r="CV204" s="90">
        <f t="shared" si="3091"/>
        <v>0</v>
      </c>
      <c r="CW204" s="90">
        <f t="shared" si="3172"/>
        <v>0</v>
      </c>
      <c r="CX204" s="90">
        <f t="shared" si="3092"/>
        <v>0</v>
      </c>
      <c r="CY204" s="90">
        <f t="shared" si="3093"/>
        <v>0</v>
      </c>
      <c r="CZ204" s="90">
        <f t="shared" si="3094"/>
        <v>0</v>
      </c>
      <c r="DA204" s="90">
        <f t="shared" si="3095"/>
        <v>0</v>
      </c>
      <c r="DB204" s="89">
        <f t="shared" si="3096"/>
        <v>0</v>
      </c>
      <c r="DC204" s="191">
        <f t="shared" si="3076"/>
        <v>1500</v>
      </c>
      <c r="DD204" s="191">
        <f t="shared" si="3077"/>
        <v>750</v>
      </c>
      <c r="DE204" s="191">
        <f t="shared" si="3078"/>
        <v>0</v>
      </c>
      <c r="DF204" s="191">
        <f t="shared" si="3079"/>
        <v>0</v>
      </c>
      <c r="DG204" s="191">
        <f t="shared" si="3080"/>
        <v>750</v>
      </c>
      <c r="DH204" s="191">
        <f t="shared" si="3081"/>
        <v>150</v>
      </c>
      <c r="DI204" s="191">
        <f t="shared" si="3082"/>
        <v>0</v>
      </c>
      <c r="DJ204" s="191">
        <f t="shared" si="3083"/>
        <v>0</v>
      </c>
      <c r="DK204" s="191">
        <f t="shared" si="3084"/>
        <v>150</v>
      </c>
      <c r="DL204" s="191">
        <f t="shared" si="3085"/>
        <v>600</v>
      </c>
      <c r="DM204" s="191">
        <f t="shared" si="3086"/>
        <v>91</v>
      </c>
      <c r="DN204" s="89">
        <v>250</v>
      </c>
      <c r="DO204" s="90">
        <f t="shared" si="3123"/>
        <v>0</v>
      </c>
      <c r="DP204" s="90"/>
      <c r="DQ204" s="91"/>
      <c r="DR204" s="90">
        <f t="shared" si="3124"/>
        <v>0</v>
      </c>
      <c r="DS204" s="90">
        <f t="shared" si="3125"/>
        <v>0</v>
      </c>
      <c r="DT204" s="90">
        <f t="shared" si="3126"/>
        <v>0</v>
      </c>
      <c r="DU204" s="90"/>
      <c r="DV204" s="90">
        <f t="shared" si="3127"/>
        <v>0</v>
      </c>
      <c r="DW204" s="90">
        <f t="shared" si="3128"/>
        <v>0</v>
      </c>
      <c r="DX204" s="89"/>
      <c r="DY204" s="89">
        <v>250</v>
      </c>
      <c r="DZ204" s="90">
        <f t="shared" si="3129"/>
        <v>0</v>
      </c>
      <c r="EA204" s="90"/>
      <c r="EB204" s="91"/>
      <c r="EC204" s="90">
        <f t="shared" si="3130"/>
        <v>0</v>
      </c>
      <c r="ED204" s="90">
        <f t="shared" si="3131"/>
        <v>0</v>
      </c>
      <c r="EE204" s="90">
        <f t="shared" si="3132"/>
        <v>0</v>
      </c>
      <c r="EF204" s="90"/>
      <c r="EG204" s="90">
        <f t="shared" si="3133"/>
        <v>0</v>
      </c>
      <c r="EH204" s="90">
        <f t="shared" si="3134"/>
        <v>0</v>
      </c>
      <c r="EI204" s="89"/>
      <c r="EJ204" s="89">
        <v>250</v>
      </c>
      <c r="EK204" s="90">
        <f t="shared" si="3153"/>
        <v>0</v>
      </c>
      <c r="EL204" s="90"/>
      <c r="EM204" s="91"/>
      <c r="EN204" s="90">
        <f t="shared" si="3154"/>
        <v>0</v>
      </c>
      <c r="EO204" s="90">
        <f t="shared" si="3155"/>
        <v>0</v>
      </c>
      <c r="EP204" s="90">
        <f t="shared" si="3156"/>
        <v>0</v>
      </c>
      <c r="EQ204" s="90"/>
      <c r="ER204" s="90">
        <f t="shared" si="3157"/>
        <v>0</v>
      </c>
      <c r="ES204" s="90">
        <f t="shared" si="3158"/>
        <v>0</v>
      </c>
      <c r="ET204" s="89"/>
      <c r="EU204" s="89">
        <f t="shared" si="2781"/>
        <v>750</v>
      </c>
      <c r="EV204" s="90">
        <f t="shared" si="2782"/>
        <v>0</v>
      </c>
      <c r="EW204" s="90">
        <f t="shared" si="2783"/>
        <v>0</v>
      </c>
      <c r="EX204" s="90">
        <f t="shared" si="2784"/>
        <v>0</v>
      </c>
      <c r="EY204" s="90">
        <f t="shared" si="2785"/>
        <v>0</v>
      </c>
      <c r="EZ204" s="90">
        <f t="shared" si="3173"/>
        <v>0</v>
      </c>
      <c r="FA204" s="90">
        <f t="shared" si="2786"/>
        <v>0</v>
      </c>
      <c r="FB204" s="90">
        <f t="shared" si="2787"/>
        <v>0</v>
      </c>
      <c r="FC204" s="90">
        <f t="shared" si="2788"/>
        <v>0</v>
      </c>
      <c r="FD204" s="90">
        <f t="shared" si="2789"/>
        <v>0</v>
      </c>
      <c r="FE204" s="89">
        <f t="shared" si="2790"/>
        <v>0</v>
      </c>
      <c r="FF204" s="191">
        <f t="shared" si="3097"/>
        <v>2250</v>
      </c>
      <c r="FG204" s="191">
        <f t="shared" si="3098"/>
        <v>750</v>
      </c>
      <c r="FH204" s="191">
        <f t="shared" si="3099"/>
        <v>0</v>
      </c>
      <c r="FI204" s="191">
        <f t="shared" si="3100"/>
        <v>0</v>
      </c>
      <c r="FJ204" s="191">
        <f t="shared" si="3101"/>
        <v>750</v>
      </c>
      <c r="FK204" s="191">
        <f t="shared" si="3102"/>
        <v>150</v>
      </c>
      <c r="FL204" s="191">
        <f t="shared" si="3103"/>
        <v>0</v>
      </c>
      <c r="FM204" s="191">
        <f t="shared" si="3104"/>
        <v>0</v>
      </c>
      <c r="FN204" s="191">
        <f t="shared" si="3105"/>
        <v>150</v>
      </c>
      <c r="FO204" s="191">
        <f t="shared" si="3106"/>
        <v>600</v>
      </c>
      <c r="FP204" s="191">
        <f t="shared" si="3107"/>
        <v>91</v>
      </c>
      <c r="FQ204" s="89">
        <v>250</v>
      </c>
      <c r="FR204" s="90">
        <f t="shared" si="3159"/>
        <v>0</v>
      </c>
      <c r="FS204" s="90"/>
      <c r="FT204" s="91"/>
      <c r="FU204" s="90">
        <f t="shared" si="3160"/>
        <v>0</v>
      </c>
      <c r="FV204" s="90">
        <f t="shared" si="3161"/>
        <v>0</v>
      </c>
      <c r="FW204" s="90">
        <f t="shared" si="3162"/>
        <v>0</v>
      </c>
      <c r="FX204" s="90"/>
      <c r="FY204" s="90">
        <f t="shared" si="3163"/>
        <v>0</v>
      </c>
      <c r="FZ204" s="90">
        <f t="shared" si="3164"/>
        <v>0</v>
      </c>
      <c r="GA204" s="89"/>
      <c r="GB204" s="89">
        <v>250</v>
      </c>
      <c r="GC204" s="90">
        <f t="shared" si="3165"/>
        <v>0</v>
      </c>
      <c r="GD204" s="90"/>
      <c r="GE204" s="91"/>
      <c r="GF204" s="90">
        <f t="shared" si="3166"/>
        <v>0</v>
      </c>
      <c r="GG204" s="90">
        <f t="shared" si="3167"/>
        <v>0</v>
      </c>
      <c r="GH204" s="90">
        <f t="shared" si="3168"/>
        <v>0</v>
      </c>
      <c r="GI204" s="90"/>
      <c r="GJ204" s="90">
        <f t="shared" si="3169"/>
        <v>0</v>
      </c>
      <c r="GK204" s="90">
        <f t="shared" si="3170"/>
        <v>0</v>
      </c>
      <c r="GL204" s="89"/>
      <c r="GM204" s="89">
        <v>250</v>
      </c>
      <c r="GN204" s="90">
        <f t="shared" si="3174"/>
        <v>0</v>
      </c>
      <c r="GO204" s="90"/>
      <c r="GP204" s="91"/>
      <c r="GQ204" s="90">
        <f t="shared" si="3175"/>
        <v>0</v>
      </c>
      <c r="GR204" s="90">
        <f t="shared" si="3176"/>
        <v>0</v>
      </c>
      <c r="GS204" s="90">
        <f t="shared" si="3177"/>
        <v>0</v>
      </c>
      <c r="GT204" s="90"/>
      <c r="GU204" s="90">
        <f t="shared" si="3178"/>
        <v>0</v>
      </c>
      <c r="GV204" s="90">
        <f t="shared" si="3179"/>
        <v>0</v>
      </c>
      <c r="GW204" s="89"/>
      <c r="GX204" s="89">
        <f t="shared" si="2820"/>
        <v>750</v>
      </c>
      <c r="GY204" s="90">
        <f t="shared" si="2821"/>
        <v>0</v>
      </c>
      <c r="GZ204" s="90">
        <f t="shared" si="2822"/>
        <v>0</v>
      </c>
      <c r="HA204" s="90">
        <f t="shared" si="2823"/>
        <v>0</v>
      </c>
      <c r="HB204" s="90">
        <f t="shared" si="2824"/>
        <v>0</v>
      </c>
      <c r="HC204" s="90">
        <f t="shared" si="3180"/>
        <v>0</v>
      </c>
      <c r="HD204" s="90">
        <f t="shared" si="2825"/>
        <v>0</v>
      </c>
      <c r="HE204" s="90">
        <f t="shared" si="2826"/>
        <v>0</v>
      </c>
      <c r="HF204" s="90">
        <f t="shared" si="2827"/>
        <v>0</v>
      </c>
      <c r="HG204" s="90">
        <f t="shared" si="2828"/>
        <v>0</v>
      </c>
      <c r="HH204" s="89">
        <f t="shared" si="2829"/>
        <v>0</v>
      </c>
      <c r="HI204" s="90">
        <f t="shared" si="3108"/>
        <v>3000</v>
      </c>
      <c r="HJ204" s="90">
        <f t="shared" si="3109"/>
        <v>750</v>
      </c>
      <c r="HK204" s="90">
        <f t="shared" si="3110"/>
        <v>0</v>
      </c>
      <c r="HL204" s="90">
        <f t="shared" si="3111"/>
        <v>0</v>
      </c>
      <c r="HM204" s="90">
        <f t="shared" si="3112"/>
        <v>750</v>
      </c>
      <c r="HN204" s="90">
        <f t="shared" si="3113"/>
        <v>50</v>
      </c>
      <c r="HO204" s="90">
        <f t="shared" si="3114"/>
        <v>0</v>
      </c>
      <c r="HP204" s="90">
        <f t="shared" si="3115"/>
        <v>0</v>
      </c>
      <c r="HQ204" s="90">
        <f t="shared" si="3116"/>
        <v>50</v>
      </c>
      <c r="HR204" s="90">
        <f t="shared" si="3117"/>
        <v>700</v>
      </c>
      <c r="HS204" s="90">
        <f t="shared" si="3118"/>
        <v>91</v>
      </c>
      <c r="HT204" s="159">
        <f t="shared" si="3185"/>
        <v>750</v>
      </c>
      <c r="HU204" s="131">
        <f t="shared" si="3186"/>
        <v>750</v>
      </c>
      <c r="HV204" s="131">
        <f t="shared" ref="HV204:HV241" si="3195">W204+AH204+AS204+BO204+BZ204</f>
        <v>750</v>
      </c>
      <c r="HW204" s="76"/>
      <c r="HX204" s="84">
        <f t="shared" si="2670"/>
        <v>91</v>
      </c>
      <c r="HY204" s="76"/>
      <c r="HZ204" s="76"/>
      <c r="IA204" s="76"/>
      <c r="IB204" s="76"/>
      <c r="IC204" s="76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  <c r="LG204" s="68"/>
    </row>
    <row r="205" spans="1:319" s="222" customFormat="1" ht="15.75" hidden="1" customHeight="1" x14ac:dyDescent="0.25">
      <c r="B205" s="221">
        <v>16</v>
      </c>
      <c r="C205" s="221">
        <v>1</v>
      </c>
      <c r="D205" s="221"/>
      <c r="E205" s="241">
        <v>0.1</v>
      </c>
      <c r="F205" s="223" t="s">
        <v>813</v>
      </c>
      <c r="G205" s="224" t="s">
        <v>375</v>
      </c>
      <c r="H205" s="225" t="s">
        <v>804</v>
      </c>
      <c r="I205" s="226" t="s">
        <v>805</v>
      </c>
      <c r="J205" s="238" t="s">
        <v>99</v>
      </c>
      <c r="K205" s="228" t="s">
        <v>174</v>
      </c>
      <c r="L205" s="227" t="s">
        <v>901</v>
      </c>
      <c r="M205" s="227"/>
      <c r="N205" s="227" t="s">
        <v>1242</v>
      </c>
      <c r="O205" s="227" t="s">
        <v>1259</v>
      </c>
      <c r="P205" s="229" t="s">
        <v>230</v>
      </c>
      <c r="Q205" s="221">
        <v>12</v>
      </c>
      <c r="R205" s="231" t="s">
        <v>301</v>
      </c>
      <c r="S205" s="232">
        <v>250</v>
      </c>
      <c r="T205" s="233">
        <f>250/18*9</f>
        <v>125</v>
      </c>
      <c r="U205" s="233"/>
      <c r="V205" s="233"/>
      <c r="W205" s="233">
        <f t="shared" ref="W205" si="3196">T205+U205+V205</f>
        <v>125</v>
      </c>
      <c r="X205" s="233">
        <f t="shared" ref="X205" si="3197">W205*20%</f>
        <v>25</v>
      </c>
      <c r="Y205" s="233">
        <f t="shared" ref="Y205" si="3198">W205*E205</f>
        <v>12.5</v>
      </c>
      <c r="Z205" s="233"/>
      <c r="AA205" s="233">
        <f t="shared" ref="AA205" si="3199">X205-Y205+Z205</f>
        <v>12.5</v>
      </c>
      <c r="AB205" s="233">
        <f t="shared" ref="AB205" si="3200">W205-AA205</f>
        <v>112.5</v>
      </c>
      <c r="AC205" s="232">
        <v>67</v>
      </c>
      <c r="AD205" s="232"/>
      <c r="AE205" s="233">
        <f t="shared" ref="AE205" si="3201">IF(AN205&gt;0,AD205,0)</f>
        <v>0</v>
      </c>
      <c r="AF205" s="233"/>
      <c r="AG205" s="233"/>
      <c r="AH205" s="233">
        <f t="shared" ref="AH205" si="3202">AE205+AF205+AG205</f>
        <v>0</v>
      </c>
      <c r="AI205" s="90">
        <v>0</v>
      </c>
      <c r="AJ205" s="90">
        <v>0</v>
      </c>
      <c r="AK205" s="233"/>
      <c r="AL205" s="233">
        <f t="shared" ref="AL205" si="3203">AI205-AJ205+AK205</f>
        <v>0</v>
      </c>
      <c r="AM205" s="233">
        <f t="shared" ref="AM205" si="3204">AH205-AL205</f>
        <v>0</v>
      </c>
      <c r="AN205" s="232"/>
      <c r="AO205" s="232"/>
      <c r="AP205" s="233">
        <f t="shared" ref="AP205" si="3205">IF(AY205&gt;0,AO205,0)</f>
        <v>0</v>
      </c>
      <c r="AQ205" s="233"/>
      <c r="AR205" s="233"/>
      <c r="AS205" s="233">
        <f t="shared" ref="AS205" si="3206">AP205+AQ205+AG205</f>
        <v>0</v>
      </c>
      <c r="AT205" s="90">
        <v>0</v>
      </c>
      <c r="AU205" s="90">
        <v>0</v>
      </c>
      <c r="AV205" s="233"/>
      <c r="AW205" s="233">
        <f t="shared" ref="AW205" si="3207">AT205-AU205+AV205</f>
        <v>0</v>
      </c>
      <c r="AX205" s="233">
        <f t="shared" ref="AX205" si="3208">AS205-AW205</f>
        <v>0</v>
      </c>
      <c r="AY205" s="232"/>
      <c r="AZ205" s="232">
        <f t="shared" ref="AZ205" si="3209">S205+AD205+AO205</f>
        <v>250</v>
      </c>
      <c r="BA205" s="233">
        <f t="shared" ref="BA205" si="3210">T205+AE205+AP205</f>
        <v>125</v>
      </c>
      <c r="BB205" s="233">
        <f t="shared" ref="BB205" si="3211">U205+AF205+AQ205</f>
        <v>0</v>
      </c>
      <c r="BC205" s="233">
        <f t="shared" ref="BC205" si="3212">V205+AG205+AR205</f>
        <v>0</v>
      </c>
      <c r="BD205" s="233">
        <f t="shared" ref="BD205" si="3213">W205+AH205+AS205</f>
        <v>125</v>
      </c>
      <c r="BE205" s="233">
        <f t="shared" ref="BE205" si="3214">BD205*20%</f>
        <v>25</v>
      </c>
      <c r="BF205" s="233">
        <f t="shared" ref="BF205" si="3215">Y205+AJ205+AU205</f>
        <v>12.5</v>
      </c>
      <c r="BG205" s="233">
        <f t="shared" ref="BG205" si="3216">Z205+AK205+AV205</f>
        <v>0</v>
      </c>
      <c r="BH205" s="233">
        <f t="shared" ref="BH205" si="3217">BE205-BF205+BG205</f>
        <v>12.5</v>
      </c>
      <c r="BI205" s="233">
        <f t="shared" ref="BI205" si="3218">BD205-BH205</f>
        <v>112.5</v>
      </c>
      <c r="BJ205" s="232">
        <f t="shared" ref="BJ205" si="3219">AC205+AN205+AY205</f>
        <v>67</v>
      </c>
      <c r="BK205" s="232"/>
      <c r="BL205" s="233">
        <f t="shared" ref="BL205" si="3220">IF(BU205&gt;0,BK205,0)</f>
        <v>0</v>
      </c>
      <c r="BM205" s="233"/>
      <c r="BN205" s="233"/>
      <c r="BO205" s="233">
        <f t="shared" ref="BO205" si="3221">BL205+BM205+BN205</f>
        <v>0</v>
      </c>
      <c r="BP205" s="233">
        <f t="shared" ref="BP205" si="3222">BO205*20%</f>
        <v>0</v>
      </c>
      <c r="BQ205" s="233">
        <f t="shared" ref="BQ205" si="3223">BO205*E205</f>
        <v>0</v>
      </c>
      <c r="BR205" s="233"/>
      <c r="BS205" s="233">
        <f t="shared" ref="BS205" si="3224">BP205-BQ205+BG205</f>
        <v>0</v>
      </c>
      <c r="BT205" s="233">
        <f t="shared" ref="BT205" si="3225">BO205-BS205</f>
        <v>0</v>
      </c>
      <c r="BU205" s="232"/>
      <c r="BV205" s="232"/>
      <c r="BW205" s="233">
        <f t="shared" ref="BW205" si="3226">IF(CF205&gt;0,BV205,0)</f>
        <v>0</v>
      </c>
      <c r="BX205" s="233"/>
      <c r="BY205" s="233"/>
      <c r="BZ205" s="233">
        <f t="shared" ref="BZ205" si="3227">BW205+BX205+BY205</f>
        <v>0</v>
      </c>
      <c r="CA205" s="233">
        <f t="shared" ref="CA205" si="3228">BZ205*20%</f>
        <v>0</v>
      </c>
      <c r="CB205" s="233">
        <f t="shared" ref="CB205" si="3229">BZ205*E205</f>
        <v>0</v>
      </c>
      <c r="CC205" s="233"/>
      <c r="CD205" s="233">
        <f t="shared" ref="CD205" si="3230">CA205-CB205+CC205</f>
        <v>0</v>
      </c>
      <c r="CE205" s="233">
        <f t="shared" ref="CE205" si="3231">BZ205-CD205</f>
        <v>0</v>
      </c>
      <c r="CF205" s="232"/>
      <c r="CG205" s="232"/>
      <c r="CH205" s="233">
        <f t="shared" ref="CH205" si="3232">IF(CQ205&gt;0,CG205,0)</f>
        <v>0</v>
      </c>
      <c r="CI205" s="233"/>
      <c r="CJ205" s="233"/>
      <c r="CK205" s="233">
        <f t="shared" ref="CK205" si="3233">CH205+CI205+CJ205</f>
        <v>0</v>
      </c>
      <c r="CL205" s="233">
        <f t="shared" ref="CL205" si="3234">CK205*20%</f>
        <v>0</v>
      </c>
      <c r="CM205" s="233">
        <f t="shared" ref="CM205" si="3235">CK205*E205</f>
        <v>0</v>
      </c>
      <c r="CN205" s="233"/>
      <c r="CO205" s="233">
        <f t="shared" ref="CO205" si="3236">CL205-CM205+CN205</f>
        <v>0</v>
      </c>
      <c r="CP205" s="233">
        <f t="shared" ref="CP205" si="3237">CK205-CO205</f>
        <v>0</v>
      </c>
      <c r="CQ205" s="232"/>
      <c r="CR205" s="232">
        <f t="shared" ref="CR205" si="3238">BK205+BV205+CG205</f>
        <v>0</v>
      </c>
      <c r="CS205" s="233">
        <f t="shared" ref="CS205" si="3239">BL205+BW205+CH205</f>
        <v>0</v>
      </c>
      <c r="CT205" s="233">
        <f t="shared" ref="CT205" si="3240">BM205+BX205+CI205</f>
        <v>0</v>
      </c>
      <c r="CU205" s="233">
        <f t="shared" ref="CU205" si="3241">BN205+BY205+CJ205</f>
        <v>0</v>
      </c>
      <c r="CV205" s="233">
        <f t="shared" ref="CV205" si="3242">BO205+BZ205+CK205</f>
        <v>0</v>
      </c>
      <c r="CW205" s="233">
        <f t="shared" ref="CW205" si="3243">CV205*20%</f>
        <v>0</v>
      </c>
      <c r="CX205" s="233">
        <f t="shared" ref="CX205" si="3244">BQ205+CB205+CM205</f>
        <v>0</v>
      </c>
      <c r="CY205" s="233">
        <f t="shared" ref="CY205" si="3245">BR205+CC205+CN205</f>
        <v>0</v>
      </c>
      <c r="CZ205" s="233">
        <f t="shared" ref="CZ205" si="3246">CW205-CX205+CY205</f>
        <v>0</v>
      </c>
      <c r="DA205" s="233">
        <f t="shared" ref="DA205" si="3247">CV205-CZ205</f>
        <v>0</v>
      </c>
      <c r="DB205" s="232">
        <f t="shared" ref="DB205" si="3248">BU205+CF205+CQ205</f>
        <v>0</v>
      </c>
      <c r="DC205" s="234">
        <f t="shared" ref="DC205" si="3249">AZ205+CR205</f>
        <v>250</v>
      </c>
      <c r="DD205" s="234">
        <f t="shared" ref="DD205" si="3250">BA205+CS205</f>
        <v>125</v>
      </c>
      <c r="DE205" s="234">
        <f t="shared" ref="DE205" si="3251">BB205+CT205</f>
        <v>0</v>
      </c>
      <c r="DF205" s="234">
        <f t="shared" ref="DF205" si="3252">BC205+CU205</f>
        <v>0</v>
      </c>
      <c r="DG205" s="234">
        <f t="shared" ref="DG205" si="3253">BD205+CV205</f>
        <v>125</v>
      </c>
      <c r="DH205" s="234">
        <f t="shared" ref="DH205" si="3254">BE205+CW205</f>
        <v>25</v>
      </c>
      <c r="DI205" s="234">
        <f t="shared" ref="DI205" si="3255">BF205+CX205</f>
        <v>12.5</v>
      </c>
      <c r="DJ205" s="234">
        <f t="shared" ref="DJ205" si="3256">BG205+CY205</f>
        <v>0</v>
      </c>
      <c r="DK205" s="234">
        <f t="shared" ref="DK205" si="3257">BH205+CZ205</f>
        <v>12.5</v>
      </c>
      <c r="DL205" s="234">
        <f t="shared" ref="DL205" si="3258">BI205+DA205</f>
        <v>112.5</v>
      </c>
      <c r="DM205" s="234">
        <f t="shared" ref="DM205" si="3259">BJ205+DB205</f>
        <v>67</v>
      </c>
      <c r="DN205" s="232"/>
      <c r="DO205" s="233">
        <f t="shared" ref="DO205" si="3260">IF(DX205&gt;0,DN205,0)</f>
        <v>0</v>
      </c>
      <c r="DP205" s="233"/>
      <c r="DQ205" s="233"/>
      <c r="DR205" s="233">
        <f t="shared" ref="DR205" si="3261">DO205+DP205+DQ205</f>
        <v>0</v>
      </c>
      <c r="DS205" s="233">
        <f t="shared" ref="DS205" si="3262">DR205*20%</f>
        <v>0</v>
      </c>
      <c r="DT205" s="233">
        <f t="shared" ref="DT205" si="3263">DR205*E205</f>
        <v>0</v>
      </c>
      <c r="DU205" s="233"/>
      <c r="DV205" s="233">
        <f t="shared" ref="DV205" si="3264">DS205-DT205+DU205</f>
        <v>0</v>
      </c>
      <c r="DW205" s="233">
        <f t="shared" ref="DW205" si="3265">DR205-DV205</f>
        <v>0</v>
      </c>
      <c r="DX205" s="232"/>
      <c r="DY205" s="232"/>
      <c r="DZ205" s="233">
        <f t="shared" ref="DZ205" si="3266">IF(EI205&gt;0,DY205,0)</f>
        <v>0</v>
      </c>
      <c r="EA205" s="233"/>
      <c r="EB205" s="233"/>
      <c r="EC205" s="233">
        <f t="shared" ref="EC205" si="3267">DZ205+EA205+EB205</f>
        <v>0</v>
      </c>
      <c r="ED205" s="233">
        <f t="shared" ref="ED205" si="3268">EC205*20%</f>
        <v>0</v>
      </c>
      <c r="EE205" s="233">
        <f t="shared" ref="EE205" si="3269">EC205*E205</f>
        <v>0</v>
      </c>
      <c r="EF205" s="233"/>
      <c r="EG205" s="233">
        <f t="shared" ref="EG205" si="3270">ED205-EE205+EF205</f>
        <v>0</v>
      </c>
      <c r="EH205" s="233">
        <f t="shared" ref="EH205" si="3271">EC205-EG205</f>
        <v>0</v>
      </c>
      <c r="EI205" s="232"/>
      <c r="EJ205" s="232"/>
      <c r="EK205" s="233">
        <f t="shared" ref="EK205" si="3272">IF(ET205&gt;0,EJ205,0)</f>
        <v>0</v>
      </c>
      <c r="EL205" s="233"/>
      <c r="EM205" s="233"/>
      <c r="EN205" s="233">
        <f t="shared" ref="EN205" si="3273">EK205+EL205+EM205</f>
        <v>0</v>
      </c>
      <c r="EO205" s="233">
        <f t="shared" ref="EO205" si="3274">EN205*20%</f>
        <v>0</v>
      </c>
      <c r="EP205" s="233">
        <f t="shared" ref="EP205" si="3275">EN205*E205</f>
        <v>0</v>
      </c>
      <c r="EQ205" s="233"/>
      <c r="ER205" s="233">
        <f t="shared" ref="ER205" si="3276">EO205-EP205+EQ205</f>
        <v>0</v>
      </c>
      <c r="ES205" s="233">
        <f t="shared" ref="ES205" si="3277">EN205-ER205</f>
        <v>0</v>
      </c>
      <c r="ET205" s="232"/>
      <c r="EU205" s="232">
        <f t="shared" ref="EU205" si="3278">DN205+DY205+EJ205</f>
        <v>0</v>
      </c>
      <c r="EV205" s="233">
        <f t="shared" ref="EV205" si="3279">DO205+DZ205+EK205</f>
        <v>0</v>
      </c>
      <c r="EW205" s="233">
        <f t="shared" ref="EW205" si="3280">DP205+EA205+EL205</f>
        <v>0</v>
      </c>
      <c r="EX205" s="233">
        <f t="shared" ref="EX205" si="3281">DQ205+EB205+EM205</f>
        <v>0</v>
      </c>
      <c r="EY205" s="233">
        <f t="shared" ref="EY205" si="3282">DR205+EC205+EN205</f>
        <v>0</v>
      </c>
      <c r="EZ205" s="233">
        <f t="shared" ref="EZ205" si="3283">EY205*20%</f>
        <v>0</v>
      </c>
      <c r="FA205" s="233">
        <f t="shared" ref="FA205" si="3284">DT205+EE205+EP205</f>
        <v>0</v>
      </c>
      <c r="FB205" s="233">
        <f t="shared" ref="FB205" si="3285">DU205+EF205+EQ205</f>
        <v>0</v>
      </c>
      <c r="FC205" s="233">
        <f t="shared" ref="FC205" si="3286">EZ205-FA205+FB205</f>
        <v>0</v>
      </c>
      <c r="FD205" s="233">
        <f t="shared" ref="FD205" si="3287">EY205-FC205</f>
        <v>0</v>
      </c>
      <c r="FE205" s="232">
        <f t="shared" ref="FE205" si="3288">DX205+EI205+ET205</f>
        <v>0</v>
      </c>
      <c r="FF205" s="234">
        <f t="shared" ref="FF205" si="3289">AZ205+CR205+EU205</f>
        <v>250</v>
      </c>
      <c r="FG205" s="234">
        <f t="shared" ref="FG205" si="3290">BA205+CS205+EV205</f>
        <v>125</v>
      </c>
      <c r="FH205" s="234">
        <f t="shared" ref="FH205" si="3291">BB205+CT205+EW205</f>
        <v>0</v>
      </c>
      <c r="FI205" s="234">
        <f t="shared" ref="FI205" si="3292">BC205+CU205+EX205</f>
        <v>0</v>
      </c>
      <c r="FJ205" s="234">
        <f t="shared" ref="FJ205" si="3293">BD205+CV205+EY205</f>
        <v>125</v>
      </c>
      <c r="FK205" s="234">
        <f t="shared" ref="FK205" si="3294">BE205+CW205+EZ205</f>
        <v>25</v>
      </c>
      <c r="FL205" s="234">
        <f t="shared" ref="FL205" si="3295">BF205+CX205+FA205</f>
        <v>12.5</v>
      </c>
      <c r="FM205" s="234">
        <f t="shared" ref="FM205" si="3296">BG205+CY205+FB205</f>
        <v>0</v>
      </c>
      <c r="FN205" s="234">
        <f t="shared" ref="FN205" si="3297">BH205+CZ205+FC205</f>
        <v>12.5</v>
      </c>
      <c r="FO205" s="234">
        <f t="shared" ref="FO205" si="3298">BI205+DA205+FD205</f>
        <v>112.5</v>
      </c>
      <c r="FP205" s="234">
        <f t="shared" ref="FP205" si="3299">BJ205+DB205+FE205</f>
        <v>67</v>
      </c>
      <c r="FQ205" s="232"/>
      <c r="FR205" s="233">
        <f t="shared" ref="FR205" si="3300">IF(GA205&gt;0,FQ205,0)</f>
        <v>0</v>
      </c>
      <c r="FS205" s="233"/>
      <c r="FT205" s="233"/>
      <c r="FU205" s="233">
        <f t="shared" ref="FU205" si="3301">FR205+FS205+FT205</f>
        <v>0</v>
      </c>
      <c r="FV205" s="233">
        <f t="shared" ref="FV205" si="3302">FU205*20%</f>
        <v>0</v>
      </c>
      <c r="FW205" s="233">
        <f t="shared" ref="FW205" si="3303">FU205*E205</f>
        <v>0</v>
      </c>
      <c r="FX205" s="233"/>
      <c r="FY205" s="233">
        <f t="shared" ref="FY205" si="3304">FV205-FW205+FX205</f>
        <v>0</v>
      </c>
      <c r="FZ205" s="233">
        <f t="shared" ref="FZ205" si="3305">FU205-FY205</f>
        <v>0</v>
      </c>
      <c r="GA205" s="232"/>
      <c r="GB205" s="232"/>
      <c r="GC205" s="233">
        <f t="shared" ref="GC205" si="3306">IF(GL205&gt;0,GB205,0)</f>
        <v>0</v>
      </c>
      <c r="GD205" s="233"/>
      <c r="GE205" s="233"/>
      <c r="GF205" s="233">
        <f t="shared" ref="GF205" si="3307">GC205+GD205+GE205</f>
        <v>0</v>
      </c>
      <c r="GG205" s="233">
        <f t="shared" ref="GG205" si="3308">GF205*20%</f>
        <v>0</v>
      </c>
      <c r="GH205" s="233">
        <f t="shared" ref="GH205" si="3309">GF205*E205</f>
        <v>0</v>
      </c>
      <c r="GI205" s="233"/>
      <c r="GJ205" s="233">
        <f t="shared" ref="GJ205" si="3310">GG205-GH205+GI205</f>
        <v>0</v>
      </c>
      <c r="GK205" s="233">
        <f t="shared" ref="GK205" si="3311">GF205-GJ205</f>
        <v>0</v>
      </c>
      <c r="GL205" s="232"/>
      <c r="GM205" s="232"/>
      <c r="GN205" s="233">
        <f t="shared" ref="GN205" si="3312">IF(GW205&gt;0,GM205,0)</f>
        <v>0</v>
      </c>
      <c r="GO205" s="233"/>
      <c r="GP205" s="233"/>
      <c r="GQ205" s="233">
        <f t="shared" ref="GQ205" si="3313">GN205+GO205+GP205</f>
        <v>0</v>
      </c>
      <c r="GR205" s="233">
        <f t="shared" ref="GR205" si="3314">GQ205*20%</f>
        <v>0</v>
      </c>
      <c r="GS205" s="233">
        <f t="shared" ref="GS205" si="3315">GQ205*E205</f>
        <v>0</v>
      </c>
      <c r="GT205" s="233"/>
      <c r="GU205" s="233">
        <f t="shared" ref="GU205" si="3316">GR205-GS205+GT205</f>
        <v>0</v>
      </c>
      <c r="GV205" s="233">
        <f t="shared" ref="GV205" si="3317">GQ205-GU205</f>
        <v>0</v>
      </c>
      <c r="GW205" s="232"/>
      <c r="GX205" s="232">
        <f t="shared" ref="GX205" si="3318">FQ205+GB205+GM205</f>
        <v>0</v>
      </c>
      <c r="GY205" s="233">
        <f t="shared" ref="GY205" si="3319">FR205+GC205+GN205</f>
        <v>0</v>
      </c>
      <c r="GZ205" s="233">
        <f t="shared" ref="GZ205" si="3320">FS205+GD205+GO205</f>
        <v>0</v>
      </c>
      <c r="HA205" s="233">
        <f t="shared" ref="HA205" si="3321">FT205+GE205+GP205</f>
        <v>0</v>
      </c>
      <c r="HB205" s="233">
        <f t="shared" ref="HB205" si="3322">FU205+GF205+GQ205</f>
        <v>0</v>
      </c>
      <c r="HC205" s="233">
        <f t="shared" ref="HC205" si="3323">HB205*20%</f>
        <v>0</v>
      </c>
      <c r="HD205" s="233">
        <f t="shared" ref="HD205" si="3324">FW205+GH205+GS205</f>
        <v>0</v>
      </c>
      <c r="HE205" s="233">
        <f t="shared" ref="HE205" si="3325">FX205+GI205+GT205</f>
        <v>0</v>
      </c>
      <c r="HF205" s="233">
        <f t="shared" ref="HF205" si="3326">HC205-HD205+HE205</f>
        <v>0</v>
      </c>
      <c r="HG205" s="233">
        <f t="shared" ref="HG205" si="3327">HB205-HF205</f>
        <v>0</v>
      </c>
      <c r="HH205" s="232">
        <f t="shared" ref="HH205" si="3328">GA205+GL205+GW205</f>
        <v>0</v>
      </c>
      <c r="HI205" s="233">
        <f t="shared" ref="HI205" si="3329">S205+AD205+AO205+BK205+BV205+CG205+DN205+DY205+EJ205+FQ205+GB205+GM205</f>
        <v>250</v>
      </c>
      <c r="HJ205" s="233">
        <f t="shared" ref="HJ205" si="3330">T205+AE205+AP205+BL205+BW205+CH205+DO205+DZ205+EK205+FR205+GC205+GN205</f>
        <v>125</v>
      </c>
      <c r="HK205" s="233">
        <f t="shared" ref="HK205" si="3331">U205+AF205+AQ205+BM205+BX205+CI205+DP205+EA205+EL205+FS205+GD205+GO205</f>
        <v>0</v>
      </c>
      <c r="HL205" s="233">
        <f t="shared" ref="HL205" si="3332">V205+AG205+AR205+BN205+BY205+CJ205+DQ205+EB205+EM205+FT205+GE205+GP205</f>
        <v>0</v>
      </c>
      <c r="HM205" s="233">
        <f t="shared" ref="HM205" si="3333">W205+AH205+AS205+BO205+BZ205+CK205+DR205+EC205+EN205+FU205+GF205+GQ205</f>
        <v>125</v>
      </c>
      <c r="HN205" s="233">
        <f t="shared" ref="HN205" si="3334">X205+AI205+AT205+BP205+CA205+CL205+DS205+ED205+EO205+FV205+GG205+GR205</f>
        <v>25</v>
      </c>
      <c r="HO205" s="233">
        <f t="shared" ref="HO205" si="3335">Y205+AJ205+AU205+BQ205+CB205+CM205+DT205+EE205+EP205+FW205+GH205+GS205</f>
        <v>12.5</v>
      </c>
      <c r="HP205" s="233">
        <f t="shared" ref="HP205" si="3336">Z205+AK205+AV205+BR205+CC205+CN205+DU205+EF205+EQ205+FX205+GI205+GT205</f>
        <v>0</v>
      </c>
      <c r="HQ205" s="233">
        <f t="shared" ref="HQ205" si="3337">AA205+AL205+AW205+BS205+CD205+CO205+DV205+EG205+ER205+FY205+GJ205+GU205</f>
        <v>12.5</v>
      </c>
      <c r="HR205" s="233">
        <f t="shared" ref="HR205" si="3338">AB205+AM205+AX205+BT205+CE205+CP205+DW205+EH205+ES205+FZ205+GK205+GV205</f>
        <v>112.5</v>
      </c>
      <c r="HS205" s="233">
        <f t="shared" ref="HS205" si="3339">AC205+AN205+AY205+BU205+CF205+CQ205+DX205+EI205+ET205+GA205+GL205+GW205</f>
        <v>67</v>
      </c>
      <c r="HT205" s="235">
        <f t="shared" ref="HT205" si="3340">BD205+CV205+EY205+HB205</f>
        <v>125</v>
      </c>
      <c r="HU205" s="236">
        <f t="shared" ref="HU205" si="3341">BD205+CV205+EY205+FU205+GF205</f>
        <v>125</v>
      </c>
      <c r="HV205" s="236">
        <f t="shared" ref="HV205" si="3342">W205+AH205+AS205+BO205+BZ205</f>
        <v>125</v>
      </c>
      <c r="HW205" s="242"/>
      <c r="HX205" s="237">
        <f t="shared" ref="HX205" si="3343">AC205+AN205+AY205+BU205+CF205+CQ205+DX205+EI205</f>
        <v>67</v>
      </c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  <c r="II205" s="242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242"/>
      <c r="IW205" s="242"/>
      <c r="IX205" s="242"/>
      <c r="IY205" s="242"/>
      <c r="IZ205" s="242"/>
      <c r="JA205" s="242"/>
      <c r="JB205" s="242"/>
      <c r="JC205" s="242"/>
      <c r="JD205" s="242"/>
      <c r="JE205" s="242"/>
      <c r="JF205" s="242"/>
      <c r="JG205" s="242"/>
      <c r="JH205" s="242"/>
      <c r="JI205" s="242"/>
      <c r="JJ205" s="242"/>
      <c r="JK205" s="242"/>
      <c r="JL205" s="242"/>
      <c r="JM205" s="242"/>
      <c r="JN205" s="242"/>
      <c r="JO205" s="242"/>
      <c r="JP205" s="242"/>
      <c r="JQ205" s="242"/>
      <c r="JR205" s="242"/>
      <c r="JS205" s="242"/>
      <c r="JT205" s="242"/>
      <c r="JU205" s="242"/>
      <c r="JV205" s="242"/>
      <c r="JW205" s="242"/>
      <c r="JX205" s="242"/>
      <c r="JY205" s="242"/>
      <c r="JZ205" s="242"/>
      <c r="KA205" s="242"/>
      <c r="KB205" s="242"/>
      <c r="KC205" s="242"/>
      <c r="KD205" s="242"/>
      <c r="KE205" s="242"/>
      <c r="KF205" s="242"/>
      <c r="KG205" s="242"/>
      <c r="KH205" s="242"/>
      <c r="KI205" s="242"/>
      <c r="KJ205" s="242"/>
      <c r="KK205" s="242"/>
      <c r="KL205" s="242"/>
      <c r="KM205" s="242"/>
      <c r="KN205" s="242"/>
      <c r="KO205" s="242"/>
      <c r="KP205" s="242"/>
      <c r="KQ205" s="242"/>
      <c r="KR205" s="242"/>
      <c r="KS205" s="242"/>
      <c r="KT205" s="242"/>
      <c r="KU205" s="242"/>
      <c r="KV205" s="242"/>
      <c r="KW205" s="242"/>
      <c r="KX205" s="242"/>
      <c r="KY205" s="242"/>
      <c r="KZ205" s="242"/>
      <c r="LA205" s="242"/>
      <c r="LB205" s="242"/>
      <c r="LC205" s="242"/>
      <c r="LD205" s="242"/>
      <c r="LE205" s="242"/>
      <c r="LF205" s="242"/>
      <c r="LG205" s="242"/>
    </row>
    <row r="206" spans="1:319" s="5" customFormat="1" ht="15.75" customHeight="1" x14ac:dyDescent="0.25">
      <c r="A206" s="33"/>
      <c r="B206" s="37">
        <v>17</v>
      </c>
      <c r="C206" s="36"/>
      <c r="D206" s="36"/>
      <c r="E206" s="36"/>
      <c r="F206" s="19" t="s">
        <v>1263</v>
      </c>
      <c r="G206" s="16" t="s">
        <v>375</v>
      </c>
      <c r="H206" s="17" t="s">
        <v>1248</v>
      </c>
      <c r="I206" s="87" t="s">
        <v>1247</v>
      </c>
      <c r="J206" s="35" t="s">
        <v>99</v>
      </c>
      <c r="K206" s="92" t="s">
        <v>101</v>
      </c>
      <c r="L206" s="34" t="s">
        <v>1186</v>
      </c>
      <c r="M206" s="34">
        <v>139</v>
      </c>
      <c r="N206" s="34" t="s">
        <v>1246</v>
      </c>
      <c r="O206" s="34"/>
      <c r="P206" s="100" t="s">
        <v>230</v>
      </c>
      <c r="Q206" s="37">
        <v>12</v>
      </c>
      <c r="R206" s="39" t="s">
        <v>301</v>
      </c>
      <c r="S206" s="89">
        <v>250</v>
      </c>
      <c r="T206" s="90">
        <f t="shared" si="3135"/>
        <v>0</v>
      </c>
      <c r="U206" s="90"/>
      <c r="V206" s="91"/>
      <c r="W206" s="90">
        <f t="shared" si="3136"/>
        <v>0</v>
      </c>
      <c r="X206" s="90">
        <f t="shared" si="3137"/>
        <v>0</v>
      </c>
      <c r="Y206" s="90">
        <f t="shared" si="3138"/>
        <v>0</v>
      </c>
      <c r="Z206" s="90"/>
      <c r="AA206" s="90">
        <f t="shared" si="3139"/>
        <v>0</v>
      </c>
      <c r="AB206" s="90">
        <f t="shared" si="3140"/>
        <v>0</v>
      </c>
      <c r="AC206" s="89"/>
      <c r="AD206" s="89">
        <v>250</v>
      </c>
      <c r="AE206" s="90">
        <f t="shared" si="3181"/>
        <v>250</v>
      </c>
      <c r="AF206" s="90"/>
      <c r="AG206" s="91"/>
      <c r="AH206" s="90">
        <f t="shared" si="3182"/>
        <v>250</v>
      </c>
      <c r="AI206" s="90">
        <v>0</v>
      </c>
      <c r="AJ206" s="90">
        <v>0</v>
      </c>
      <c r="AK206" s="90"/>
      <c r="AL206" s="90">
        <f t="shared" si="3183"/>
        <v>0</v>
      </c>
      <c r="AM206" s="90">
        <f t="shared" si="3184"/>
        <v>250</v>
      </c>
      <c r="AN206" s="177">
        <v>56</v>
      </c>
      <c r="AO206" s="89">
        <v>250</v>
      </c>
      <c r="AP206" s="90">
        <f t="shared" si="3119"/>
        <v>250</v>
      </c>
      <c r="AQ206" s="90"/>
      <c r="AR206" s="91"/>
      <c r="AS206" s="90">
        <f t="shared" si="3120"/>
        <v>250</v>
      </c>
      <c r="AT206" s="90">
        <v>0</v>
      </c>
      <c r="AU206" s="90">
        <v>0</v>
      </c>
      <c r="AV206" s="90"/>
      <c r="AW206" s="90">
        <f t="shared" si="3121"/>
        <v>0</v>
      </c>
      <c r="AX206" s="90">
        <f t="shared" si="3122"/>
        <v>250</v>
      </c>
      <c r="AY206" s="89">
        <v>75</v>
      </c>
      <c r="AZ206" s="89">
        <f t="shared" si="2985"/>
        <v>750</v>
      </c>
      <c r="BA206" s="90">
        <f t="shared" si="2986"/>
        <v>500</v>
      </c>
      <c r="BB206" s="90">
        <f t="shared" si="2987"/>
        <v>0</v>
      </c>
      <c r="BC206" s="90">
        <f t="shared" si="2988"/>
        <v>0</v>
      </c>
      <c r="BD206" s="90">
        <f t="shared" si="2989"/>
        <v>500</v>
      </c>
      <c r="BE206" s="90">
        <f t="shared" si="3171"/>
        <v>100</v>
      </c>
      <c r="BF206" s="90">
        <f t="shared" si="2990"/>
        <v>0</v>
      </c>
      <c r="BG206" s="90">
        <f t="shared" si="2991"/>
        <v>0</v>
      </c>
      <c r="BH206" s="90">
        <f t="shared" si="2992"/>
        <v>100</v>
      </c>
      <c r="BI206" s="90">
        <f t="shared" si="2993"/>
        <v>400</v>
      </c>
      <c r="BJ206" s="89">
        <f t="shared" si="2994"/>
        <v>131</v>
      </c>
      <c r="BK206" s="89">
        <v>250</v>
      </c>
      <c r="BL206" s="90">
        <f t="shared" si="3141"/>
        <v>0</v>
      </c>
      <c r="BM206" s="90"/>
      <c r="BN206" s="91"/>
      <c r="BO206" s="90">
        <f t="shared" si="3142"/>
        <v>0</v>
      </c>
      <c r="BP206" s="90">
        <f t="shared" si="3143"/>
        <v>0</v>
      </c>
      <c r="BQ206" s="90">
        <f t="shared" si="3144"/>
        <v>0</v>
      </c>
      <c r="BR206" s="90"/>
      <c r="BS206" s="90">
        <f t="shared" si="3145"/>
        <v>0</v>
      </c>
      <c r="BT206" s="90">
        <f t="shared" si="3146"/>
        <v>0</v>
      </c>
      <c r="BU206" s="89"/>
      <c r="BV206" s="89">
        <v>250</v>
      </c>
      <c r="BW206" s="90">
        <f t="shared" si="3187"/>
        <v>0</v>
      </c>
      <c r="BX206" s="90"/>
      <c r="BY206" s="91"/>
      <c r="BZ206" s="90">
        <f t="shared" si="3188"/>
        <v>0</v>
      </c>
      <c r="CA206" s="90">
        <f t="shared" si="3189"/>
        <v>0</v>
      </c>
      <c r="CB206" s="90">
        <f t="shared" si="3190"/>
        <v>0</v>
      </c>
      <c r="CC206" s="90"/>
      <c r="CD206" s="90">
        <f t="shared" si="3191"/>
        <v>0</v>
      </c>
      <c r="CE206" s="90">
        <f t="shared" si="3192"/>
        <v>0</v>
      </c>
      <c r="CF206" s="89"/>
      <c r="CG206" s="89">
        <v>250</v>
      </c>
      <c r="CH206" s="90">
        <f t="shared" si="3147"/>
        <v>0</v>
      </c>
      <c r="CI206" s="90"/>
      <c r="CJ206" s="91"/>
      <c r="CK206" s="90">
        <f t="shared" si="3148"/>
        <v>0</v>
      </c>
      <c r="CL206" s="90">
        <f t="shared" si="3149"/>
        <v>0</v>
      </c>
      <c r="CM206" s="90">
        <f t="shared" si="3150"/>
        <v>0</v>
      </c>
      <c r="CN206" s="90"/>
      <c r="CO206" s="90">
        <f t="shared" si="3151"/>
        <v>0</v>
      </c>
      <c r="CP206" s="90">
        <f t="shared" si="3152"/>
        <v>0</v>
      </c>
      <c r="CQ206" s="89"/>
      <c r="CR206" s="89">
        <f t="shared" si="3087"/>
        <v>750</v>
      </c>
      <c r="CS206" s="90">
        <f t="shared" si="3088"/>
        <v>0</v>
      </c>
      <c r="CT206" s="90">
        <f t="shared" si="3089"/>
        <v>0</v>
      </c>
      <c r="CU206" s="90">
        <f t="shared" si="3090"/>
        <v>0</v>
      </c>
      <c r="CV206" s="90">
        <f t="shared" si="3091"/>
        <v>0</v>
      </c>
      <c r="CW206" s="90">
        <f t="shared" si="3172"/>
        <v>0</v>
      </c>
      <c r="CX206" s="90">
        <f t="shared" si="3092"/>
        <v>0</v>
      </c>
      <c r="CY206" s="90">
        <f t="shared" si="3093"/>
        <v>0</v>
      </c>
      <c r="CZ206" s="90">
        <f t="shared" si="3094"/>
        <v>0</v>
      </c>
      <c r="DA206" s="90">
        <f t="shared" si="3095"/>
        <v>0</v>
      </c>
      <c r="DB206" s="89">
        <f t="shared" si="3096"/>
        <v>0</v>
      </c>
      <c r="DC206" s="191">
        <f t="shared" si="3076"/>
        <v>1500</v>
      </c>
      <c r="DD206" s="191">
        <f t="shared" si="3077"/>
        <v>500</v>
      </c>
      <c r="DE206" s="191">
        <f t="shared" si="3078"/>
        <v>0</v>
      </c>
      <c r="DF206" s="191">
        <f t="shared" si="3079"/>
        <v>0</v>
      </c>
      <c r="DG206" s="191">
        <f t="shared" si="3080"/>
        <v>500</v>
      </c>
      <c r="DH206" s="191">
        <f t="shared" si="3081"/>
        <v>100</v>
      </c>
      <c r="DI206" s="191">
        <f t="shared" si="3082"/>
        <v>0</v>
      </c>
      <c r="DJ206" s="191">
        <f t="shared" si="3083"/>
        <v>0</v>
      </c>
      <c r="DK206" s="191">
        <f t="shared" si="3084"/>
        <v>100</v>
      </c>
      <c r="DL206" s="191">
        <f t="shared" si="3085"/>
        <v>400</v>
      </c>
      <c r="DM206" s="191">
        <f t="shared" si="3086"/>
        <v>131</v>
      </c>
      <c r="DN206" s="89">
        <v>250</v>
      </c>
      <c r="DO206" s="90">
        <f t="shared" si="3123"/>
        <v>0</v>
      </c>
      <c r="DP206" s="90"/>
      <c r="DQ206" s="91"/>
      <c r="DR206" s="90">
        <f t="shared" si="3124"/>
        <v>0</v>
      </c>
      <c r="DS206" s="90">
        <f t="shared" si="3125"/>
        <v>0</v>
      </c>
      <c r="DT206" s="90">
        <f t="shared" si="3126"/>
        <v>0</v>
      </c>
      <c r="DU206" s="90"/>
      <c r="DV206" s="90">
        <f t="shared" si="3127"/>
        <v>0</v>
      </c>
      <c r="DW206" s="90">
        <f t="shared" si="3128"/>
        <v>0</v>
      </c>
      <c r="DX206" s="89"/>
      <c r="DY206" s="89">
        <v>250</v>
      </c>
      <c r="DZ206" s="90">
        <f t="shared" si="3129"/>
        <v>0</v>
      </c>
      <c r="EA206" s="90"/>
      <c r="EB206" s="91"/>
      <c r="EC206" s="90">
        <f t="shared" si="3130"/>
        <v>0</v>
      </c>
      <c r="ED206" s="90">
        <f t="shared" si="3131"/>
        <v>0</v>
      </c>
      <c r="EE206" s="90">
        <f t="shared" si="3132"/>
        <v>0</v>
      </c>
      <c r="EF206" s="90"/>
      <c r="EG206" s="90">
        <f t="shared" si="3133"/>
        <v>0</v>
      </c>
      <c r="EH206" s="90">
        <f t="shared" si="3134"/>
        <v>0</v>
      </c>
      <c r="EI206" s="89"/>
      <c r="EJ206" s="89">
        <v>250</v>
      </c>
      <c r="EK206" s="90">
        <f t="shared" si="3153"/>
        <v>0</v>
      </c>
      <c r="EL206" s="90"/>
      <c r="EM206" s="91"/>
      <c r="EN206" s="90">
        <f t="shared" si="3154"/>
        <v>0</v>
      </c>
      <c r="EO206" s="90">
        <f t="shared" si="3155"/>
        <v>0</v>
      </c>
      <c r="EP206" s="90">
        <f t="shared" si="3156"/>
        <v>0</v>
      </c>
      <c r="EQ206" s="90"/>
      <c r="ER206" s="90">
        <f t="shared" si="3157"/>
        <v>0</v>
      </c>
      <c r="ES206" s="90">
        <f t="shared" si="3158"/>
        <v>0</v>
      </c>
      <c r="ET206" s="89"/>
      <c r="EU206" s="89">
        <f t="shared" si="2781"/>
        <v>750</v>
      </c>
      <c r="EV206" s="90">
        <f t="shared" si="2782"/>
        <v>0</v>
      </c>
      <c r="EW206" s="90">
        <f t="shared" si="2783"/>
        <v>0</v>
      </c>
      <c r="EX206" s="90">
        <f t="shared" si="2784"/>
        <v>0</v>
      </c>
      <c r="EY206" s="90">
        <f t="shared" si="2785"/>
        <v>0</v>
      </c>
      <c r="EZ206" s="90">
        <f t="shared" si="3173"/>
        <v>0</v>
      </c>
      <c r="FA206" s="90">
        <f t="shared" si="2786"/>
        <v>0</v>
      </c>
      <c r="FB206" s="90">
        <f t="shared" si="2787"/>
        <v>0</v>
      </c>
      <c r="FC206" s="90">
        <f t="shared" si="2788"/>
        <v>0</v>
      </c>
      <c r="FD206" s="90">
        <f t="shared" si="2789"/>
        <v>0</v>
      </c>
      <c r="FE206" s="89">
        <f t="shared" si="2790"/>
        <v>0</v>
      </c>
      <c r="FF206" s="191">
        <f t="shared" si="3097"/>
        <v>2250</v>
      </c>
      <c r="FG206" s="191">
        <f t="shared" si="3098"/>
        <v>500</v>
      </c>
      <c r="FH206" s="191">
        <f t="shared" si="3099"/>
        <v>0</v>
      </c>
      <c r="FI206" s="191">
        <f t="shared" si="3100"/>
        <v>0</v>
      </c>
      <c r="FJ206" s="191">
        <f t="shared" si="3101"/>
        <v>500</v>
      </c>
      <c r="FK206" s="191">
        <f t="shared" si="3102"/>
        <v>100</v>
      </c>
      <c r="FL206" s="191">
        <f t="shared" si="3103"/>
        <v>0</v>
      </c>
      <c r="FM206" s="191">
        <f t="shared" si="3104"/>
        <v>0</v>
      </c>
      <c r="FN206" s="191">
        <f t="shared" si="3105"/>
        <v>100</v>
      </c>
      <c r="FO206" s="191">
        <f t="shared" si="3106"/>
        <v>400</v>
      </c>
      <c r="FP206" s="191">
        <f t="shared" si="3107"/>
        <v>131</v>
      </c>
      <c r="FQ206" s="89">
        <v>250</v>
      </c>
      <c r="FR206" s="90">
        <f t="shared" si="3159"/>
        <v>0</v>
      </c>
      <c r="FS206" s="90"/>
      <c r="FT206" s="91"/>
      <c r="FU206" s="90">
        <f t="shared" si="3160"/>
        <v>0</v>
      </c>
      <c r="FV206" s="90">
        <f t="shared" si="3161"/>
        <v>0</v>
      </c>
      <c r="FW206" s="90">
        <f t="shared" si="3162"/>
        <v>0</v>
      </c>
      <c r="FX206" s="90"/>
      <c r="FY206" s="90">
        <f t="shared" si="3163"/>
        <v>0</v>
      </c>
      <c r="FZ206" s="90">
        <f t="shared" si="3164"/>
        <v>0</v>
      </c>
      <c r="GA206" s="89"/>
      <c r="GB206" s="89">
        <v>250</v>
      </c>
      <c r="GC206" s="90">
        <f t="shared" si="3165"/>
        <v>0</v>
      </c>
      <c r="GD206" s="90"/>
      <c r="GE206" s="91"/>
      <c r="GF206" s="90">
        <f t="shared" si="3166"/>
        <v>0</v>
      </c>
      <c r="GG206" s="90">
        <f t="shared" si="3167"/>
        <v>0</v>
      </c>
      <c r="GH206" s="90">
        <f t="shared" si="3168"/>
        <v>0</v>
      </c>
      <c r="GI206" s="90"/>
      <c r="GJ206" s="90">
        <f t="shared" si="3169"/>
        <v>0</v>
      </c>
      <c r="GK206" s="90">
        <f t="shared" si="3170"/>
        <v>0</v>
      </c>
      <c r="GL206" s="89"/>
      <c r="GM206" s="89">
        <v>250</v>
      </c>
      <c r="GN206" s="90">
        <f t="shared" si="3174"/>
        <v>0</v>
      </c>
      <c r="GO206" s="90"/>
      <c r="GP206" s="91"/>
      <c r="GQ206" s="90">
        <f t="shared" si="3175"/>
        <v>0</v>
      </c>
      <c r="GR206" s="90">
        <f t="shared" si="3176"/>
        <v>0</v>
      </c>
      <c r="GS206" s="90">
        <f t="shared" si="3177"/>
        <v>0</v>
      </c>
      <c r="GT206" s="90"/>
      <c r="GU206" s="90">
        <f t="shared" si="3178"/>
        <v>0</v>
      </c>
      <c r="GV206" s="90">
        <f t="shared" si="3179"/>
        <v>0</v>
      </c>
      <c r="GW206" s="89"/>
      <c r="GX206" s="89">
        <f t="shared" si="2820"/>
        <v>750</v>
      </c>
      <c r="GY206" s="90">
        <f t="shared" si="2821"/>
        <v>0</v>
      </c>
      <c r="GZ206" s="90">
        <f t="shared" si="2822"/>
        <v>0</v>
      </c>
      <c r="HA206" s="90">
        <f t="shared" si="2823"/>
        <v>0</v>
      </c>
      <c r="HB206" s="90">
        <f t="shared" si="2824"/>
        <v>0</v>
      </c>
      <c r="HC206" s="90">
        <f t="shared" si="3180"/>
        <v>0</v>
      </c>
      <c r="HD206" s="90">
        <f t="shared" si="2825"/>
        <v>0</v>
      </c>
      <c r="HE206" s="90">
        <f t="shared" si="2826"/>
        <v>0</v>
      </c>
      <c r="HF206" s="90">
        <f t="shared" si="2827"/>
        <v>0</v>
      </c>
      <c r="HG206" s="90">
        <f t="shared" si="2828"/>
        <v>0</v>
      </c>
      <c r="HH206" s="89">
        <f t="shared" si="2829"/>
        <v>0</v>
      </c>
      <c r="HI206" s="90">
        <f t="shared" si="3108"/>
        <v>3000</v>
      </c>
      <c r="HJ206" s="90">
        <f t="shared" si="3109"/>
        <v>500</v>
      </c>
      <c r="HK206" s="90">
        <f t="shared" si="3110"/>
        <v>0</v>
      </c>
      <c r="HL206" s="90">
        <f t="shared" si="3111"/>
        <v>0</v>
      </c>
      <c r="HM206" s="90">
        <f t="shared" si="3112"/>
        <v>500</v>
      </c>
      <c r="HN206" s="90">
        <f t="shared" si="3113"/>
        <v>0</v>
      </c>
      <c r="HO206" s="90">
        <f t="shared" si="3114"/>
        <v>0</v>
      </c>
      <c r="HP206" s="90">
        <f t="shared" si="3115"/>
        <v>0</v>
      </c>
      <c r="HQ206" s="90">
        <f t="shared" si="3116"/>
        <v>0</v>
      </c>
      <c r="HR206" s="90">
        <f t="shared" si="3117"/>
        <v>500</v>
      </c>
      <c r="HS206" s="90">
        <f t="shared" si="3118"/>
        <v>131</v>
      </c>
      <c r="HT206" s="159">
        <f t="shared" si="3185"/>
        <v>500</v>
      </c>
      <c r="HU206" s="131">
        <f t="shared" si="3186"/>
        <v>500</v>
      </c>
      <c r="HV206" s="131">
        <f t="shared" si="3195"/>
        <v>500</v>
      </c>
      <c r="HW206" s="76"/>
      <c r="HX206" s="84">
        <f t="shared" si="2670"/>
        <v>131</v>
      </c>
      <c r="HY206" s="76"/>
      <c r="HZ206" s="76"/>
      <c r="IA206" s="76"/>
      <c r="IB206" s="76"/>
      <c r="IC206" s="76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  <c r="LG206" s="68"/>
    </row>
    <row r="207" spans="1:319" s="4" customFormat="1" ht="15.75" customHeight="1" x14ac:dyDescent="0.25">
      <c r="A207" s="33"/>
      <c r="B207" s="37">
        <v>18</v>
      </c>
      <c r="C207" s="36"/>
      <c r="D207" s="36"/>
      <c r="E207" s="36"/>
      <c r="F207" s="19" t="s">
        <v>467</v>
      </c>
      <c r="G207" s="16" t="s">
        <v>375</v>
      </c>
      <c r="H207" s="17" t="s">
        <v>468</v>
      </c>
      <c r="I207" s="87">
        <v>61009025857</v>
      </c>
      <c r="J207" s="35" t="s">
        <v>193</v>
      </c>
      <c r="K207" s="92" t="s">
        <v>203</v>
      </c>
      <c r="L207" s="34" t="s">
        <v>876</v>
      </c>
      <c r="M207" s="34">
        <v>142</v>
      </c>
      <c r="N207" s="34" t="s">
        <v>1242</v>
      </c>
      <c r="O207" s="34"/>
      <c r="P207" s="100" t="s">
        <v>230</v>
      </c>
      <c r="Q207" s="37">
        <v>13</v>
      </c>
      <c r="R207" s="39" t="s">
        <v>279</v>
      </c>
      <c r="S207" s="89">
        <v>250</v>
      </c>
      <c r="T207" s="90">
        <f t="shared" si="3135"/>
        <v>250</v>
      </c>
      <c r="U207" s="90"/>
      <c r="V207" s="91"/>
      <c r="W207" s="90">
        <f t="shared" si="3136"/>
        <v>250</v>
      </c>
      <c r="X207" s="90">
        <f t="shared" si="3137"/>
        <v>50</v>
      </c>
      <c r="Y207" s="90">
        <f t="shared" si="3138"/>
        <v>0</v>
      </c>
      <c r="Z207" s="90"/>
      <c r="AA207" s="90">
        <f t="shared" si="3139"/>
        <v>50</v>
      </c>
      <c r="AB207" s="90">
        <f t="shared" si="3140"/>
        <v>200</v>
      </c>
      <c r="AC207" s="89">
        <v>63</v>
      </c>
      <c r="AD207" s="89">
        <v>250</v>
      </c>
      <c r="AE207" s="90">
        <f t="shared" si="3181"/>
        <v>250</v>
      </c>
      <c r="AF207" s="90"/>
      <c r="AG207" s="91"/>
      <c r="AH207" s="90">
        <f t="shared" si="3182"/>
        <v>250</v>
      </c>
      <c r="AI207" s="90">
        <v>0</v>
      </c>
      <c r="AJ207" s="90">
        <v>0</v>
      </c>
      <c r="AK207" s="90"/>
      <c r="AL207" s="90">
        <f t="shared" si="3183"/>
        <v>0</v>
      </c>
      <c r="AM207" s="90">
        <f t="shared" si="3184"/>
        <v>250</v>
      </c>
      <c r="AN207" s="177">
        <v>53</v>
      </c>
      <c r="AO207" s="89">
        <v>250</v>
      </c>
      <c r="AP207" s="90">
        <f t="shared" si="3119"/>
        <v>250</v>
      </c>
      <c r="AQ207" s="90"/>
      <c r="AR207" s="91"/>
      <c r="AS207" s="90">
        <f t="shared" si="3120"/>
        <v>250</v>
      </c>
      <c r="AT207" s="90">
        <v>0</v>
      </c>
      <c r="AU207" s="90">
        <v>0</v>
      </c>
      <c r="AV207" s="90"/>
      <c r="AW207" s="90">
        <f t="shared" si="3121"/>
        <v>0</v>
      </c>
      <c r="AX207" s="90">
        <f t="shared" si="3122"/>
        <v>250</v>
      </c>
      <c r="AY207" s="89">
        <v>60</v>
      </c>
      <c r="AZ207" s="89">
        <f t="shared" si="2985"/>
        <v>750</v>
      </c>
      <c r="BA207" s="90">
        <f t="shared" si="2986"/>
        <v>750</v>
      </c>
      <c r="BB207" s="90">
        <f t="shared" si="2987"/>
        <v>0</v>
      </c>
      <c r="BC207" s="90">
        <f t="shared" si="2988"/>
        <v>0</v>
      </c>
      <c r="BD207" s="90">
        <f t="shared" si="2989"/>
        <v>750</v>
      </c>
      <c r="BE207" s="90">
        <f t="shared" si="3171"/>
        <v>150</v>
      </c>
      <c r="BF207" s="90">
        <f t="shared" si="2990"/>
        <v>0</v>
      </c>
      <c r="BG207" s="90">
        <f t="shared" si="2991"/>
        <v>0</v>
      </c>
      <c r="BH207" s="90">
        <f t="shared" si="2992"/>
        <v>150</v>
      </c>
      <c r="BI207" s="90">
        <f t="shared" si="2993"/>
        <v>600</v>
      </c>
      <c r="BJ207" s="89">
        <f t="shared" si="2994"/>
        <v>176</v>
      </c>
      <c r="BK207" s="89">
        <v>250</v>
      </c>
      <c r="BL207" s="90">
        <f t="shared" si="3141"/>
        <v>0</v>
      </c>
      <c r="BM207" s="90"/>
      <c r="BN207" s="91"/>
      <c r="BO207" s="90">
        <f t="shared" si="3142"/>
        <v>0</v>
      </c>
      <c r="BP207" s="90">
        <f t="shared" si="3143"/>
        <v>0</v>
      </c>
      <c r="BQ207" s="90">
        <f t="shared" si="3144"/>
        <v>0</v>
      </c>
      <c r="BR207" s="90"/>
      <c r="BS207" s="90">
        <f t="shared" si="3145"/>
        <v>0</v>
      </c>
      <c r="BT207" s="90">
        <f t="shared" si="3146"/>
        <v>0</v>
      </c>
      <c r="BU207" s="89"/>
      <c r="BV207" s="89">
        <v>250</v>
      </c>
      <c r="BW207" s="90">
        <f t="shared" si="3187"/>
        <v>0</v>
      </c>
      <c r="BX207" s="90"/>
      <c r="BY207" s="91"/>
      <c r="BZ207" s="90">
        <f t="shared" si="3188"/>
        <v>0</v>
      </c>
      <c r="CA207" s="90">
        <f t="shared" si="3189"/>
        <v>0</v>
      </c>
      <c r="CB207" s="90">
        <f t="shared" si="3190"/>
        <v>0</v>
      </c>
      <c r="CC207" s="90"/>
      <c r="CD207" s="90">
        <f t="shared" si="3191"/>
        <v>0</v>
      </c>
      <c r="CE207" s="90">
        <f t="shared" si="3192"/>
        <v>0</v>
      </c>
      <c r="CF207" s="89"/>
      <c r="CG207" s="89">
        <v>250</v>
      </c>
      <c r="CH207" s="90">
        <f t="shared" si="3147"/>
        <v>0</v>
      </c>
      <c r="CI207" s="90"/>
      <c r="CJ207" s="91"/>
      <c r="CK207" s="90">
        <f t="shared" si="3148"/>
        <v>0</v>
      </c>
      <c r="CL207" s="90">
        <f t="shared" si="3149"/>
        <v>0</v>
      </c>
      <c r="CM207" s="90">
        <f t="shared" si="3150"/>
        <v>0</v>
      </c>
      <c r="CN207" s="90"/>
      <c r="CO207" s="90">
        <f t="shared" si="3151"/>
        <v>0</v>
      </c>
      <c r="CP207" s="90">
        <f t="shared" si="3152"/>
        <v>0</v>
      </c>
      <c r="CQ207" s="89"/>
      <c r="CR207" s="89">
        <f t="shared" si="3087"/>
        <v>750</v>
      </c>
      <c r="CS207" s="90">
        <f t="shared" si="3088"/>
        <v>0</v>
      </c>
      <c r="CT207" s="90">
        <f t="shared" si="3089"/>
        <v>0</v>
      </c>
      <c r="CU207" s="90">
        <f t="shared" si="3090"/>
        <v>0</v>
      </c>
      <c r="CV207" s="90">
        <f t="shared" si="3091"/>
        <v>0</v>
      </c>
      <c r="CW207" s="90">
        <f t="shared" si="3172"/>
        <v>0</v>
      </c>
      <c r="CX207" s="90">
        <f t="shared" si="3092"/>
        <v>0</v>
      </c>
      <c r="CY207" s="90">
        <f t="shared" si="3093"/>
        <v>0</v>
      </c>
      <c r="CZ207" s="90">
        <f t="shared" si="3094"/>
        <v>0</v>
      </c>
      <c r="DA207" s="90">
        <f t="shared" si="3095"/>
        <v>0</v>
      </c>
      <c r="DB207" s="89">
        <f t="shared" si="3096"/>
        <v>0</v>
      </c>
      <c r="DC207" s="191">
        <f t="shared" si="3076"/>
        <v>1500</v>
      </c>
      <c r="DD207" s="191">
        <f t="shared" si="3077"/>
        <v>750</v>
      </c>
      <c r="DE207" s="191">
        <f t="shared" si="3078"/>
        <v>0</v>
      </c>
      <c r="DF207" s="191">
        <f t="shared" si="3079"/>
        <v>0</v>
      </c>
      <c r="DG207" s="191">
        <f t="shared" si="3080"/>
        <v>750</v>
      </c>
      <c r="DH207" s="191">
        <f t="shared" si="3081"/>
        <v>150</v>
      </c>
      <c r="DI207" s="191">
        <f t="shared" si="3082"/>
        <v>0</v>
      </c>
      <c r="DJ207" s="191">
        <f t="shared" si="3083"/>
        <v>0</v>
      </c>
      <c r="DK207" s="191">
        <f t="shared" si="3084"/>
        <v>150</v>
      </c>
      <c r="DL207" s="191">
        <f t="shared" si="3085"/>
        <v>600</v>
      </c>
      <c r="DM207" s="191">
        <f t="shared" si="3086"/>
        <v>176</v>
      </c>
      <c r="DN207" s="89">
        <v>250</v>
      </c>
      <c r="DO207" s="90">
        <f t="shared" si="3123"/>
        <v>0</v>
      </c>
      <c r="DP207" s="90"/>
      <c r="DQ207" s="91"/>
      <c r="DR207" s="90">
        <f t="shared" si="3124"/>
        <v>0</v>
      </c>
      <c r="DS207" s="90">
        <f t="shared" si="3125"/>
        <v>0</v>
      </c>
      <c r="DT207" s="90">
        <f t="shared" si="3126"/>
        <v>0</v>
      </c>
      <c r="DU207" s="90"/>
      <c r="DV207" s="90">
        <f t="shared" si="3127"/>
        <v>0</v>
      </c>
      <c r="DW207" s="90">
        <f t="shared" si="3128"/>
        <v>0</v>
      </c>
      <c r="DX207" s="89"/>
      <c r="DY207" s="89">
        <v>250</v>
      </c>
      <c r="DZ207" s="90">
        <f t="shared" si="3129"/>
        <v>0</v>
      </c>
      <c r="EA207" s="90"/>
      <c r="EB207" s="91"/>
      <c r="EC207" s="90">
        <f t="shared" si="3130"/>
        <v>0</v>
      </c>
      <c r="ED207" s="90">
        <f t="shared" si="3131"/>
        <v>0</v>
      </c>
      <c r="EE207" s="90">
        <f t="shared" si="3132"/>
        <v>0</v>
      </c>
      <c r="EF207" s="90"/>
      <c r="EG207" s="90">
        <f t="shared" si="3133"/>
        <v>0</v>
      </c>
      <c r="EH207" s="90">
        <f t="shared" si="3134"/>
        <v>0</v>
      </c>
      <c r="EI207" s="89"/>
      <c r="EJ207" s="89">
        <v>250</v>
      </c>
      <c r="EK207" s="90">
        <f t="shared" si="3153"/>
        <v>0</v>
      </c>
      <c r="EL207" s="90"/>
      <c r="EM207" s="91"/>
      <c r="EN207" s="90">
        <f t="shared" si="3154"/>
        <v>0</v>
      </c>
      <c r="EO207" s="90">
        <f t="shared" si="3155"/>
        <v>0</v>
      </c>
      <c r="EP207" s="90">
        <f t="shared" si="3156"/>
        <v>0</v>
      </c>
      <c r="EQ207" s="90"/>
      <c r="ER207" s="90">
        <f t="shared" si="3157"/>
        <v>0</v>
      </c>
      <c r="ES207" s="90">
        <f t="shared" si="3158"/>
        <v>0</v>
      </c>
      <c r="ET207" s="89"/>
      <c r="EU207" s="89">
        <f t="shared" si="2781"/>
        <v>750</v>
      </c>
      <c r="EV207" s="90">
        <f t="shared" si="2782"/>
        <v>0</v>
      </c>
      <c r="EW207" s="90">
        <f t="shared" si="2783"/>
        <v>0</v>
      </c>
      <c r="EX207" s="90">
        <f t="shared" si="2784"/>
        <v>0</v>
      </c>
      <c r="EY207" s="90">
        <f t="shared" si="2785"/>
        <v>0</v>
      </c>
      <c r="EZ207" s="90">
        <f t="shared" si="3173"/>
        <v>0</v>
      </c>
      <c r="FA207" s="90">
        <f t="shared" si="2786"/>
        <v>0</v>
      </c>
      <c r="FB207" s="90">
        <f t="shared" si="2787"/>
        <v>0</v>
      </c>
      <c r="FC207" s="90">
        <f t="shared" si="2788"/>
        <v>0</v>
      </c>
      <c r="FD207" s="90">
        <f t="shared" si="2789"/>
        <v>0</v>
      </c>
      <c r="FE207" s="89">
        <f t="shared" si="2790"/>
        <v>0</v>
      </c>
      <c r="FF207" s="191">
        <f t="shared" si="3097"/>
        <v>2250</v>
      </c>
      <c r="FG207" s="191">
        <f t="shared" si="3098"/>
        <v>750</v>
      </c>
      <c r="FH207" s="191">
        <f t="shared" si="3099"/>
        <v>0</v>
      </c>
      <c r="FI207" s="191">
        <f t="shared" si="3100"/>
        <v>0</v>
      </c>
      <c r="FJ207" s="191">
        <f t="shared" si="3101"/>
        <v>750</v>
      </c>
      <c r="FK207" s="191">
        <f t="shared" si="3102"/>
        <v>150</v>
      </c>
      <c r="FL207" s="191">
        <f t="shared" si="3103"/>
        <v>0</v>
      </c>
      <c r="FM207" s="191">
        <f t="shared" si="3104"/>
        <v>0</v>
      </c>
      <c r="FN207" s="191">
        <f t="shared" si="3105"/>
        <v>150</v>
      </c>
      <c r="FO207" s="191">
        <f t="shared" si="3106"/>
        <v>600</v>
      </c>
      <c r="FP207" s="191">
        <f t="shared" si="3107"/>
        <v>176</v>
      </c>
      <c r="FQ207" s="89">
        <v>250</v>
      </c>
      <c r="FR207" s="90">
        <f t="shared" si="3159"/>
        <v>0</v>
      </c>
      <c r="FS207" s="90"/>
      <c r="FT207" s="91"/>
      <c r="FU207" s="90">
        <f t="shared" si="3160"/>
        <v>0</v>
      </c>
      <c r="FV207" s="90">
        <f t="shared" si="3161"/>
        <v>0</v>
      </c>
      <c r="FW207" s="90">
        <f t="shared" si="3162"/>
        <v>0</v>
      </c>
      <c r="FX207" s="90"/>
      <c r="FY207" s="90">
        <f t="shared" si="3163"/>
        <v>0</v>
      </c>
      <c r="FZ207" s="90">
        <f t="shared" si="3164"/>
        <v>0</v>
      </c>
      <c r="GA207" s="89"/>
      <c r="GB207" s="89">
        <v>250</v>
      </c>
      <c r="GC207" s="90">
        <f t="shared" si="3165"/>
        <v>0</v>
      </c>
      <c r="GD207" s="90"/>
      <c r="GE207" s="91"/>
      <c r="GF207" s="90">
        <f t="shared" si="3166"/>
        <v>0</v>
      </c>
      <c r="GG207" s="90">
        <f t="shared" si="3167"/>
        <v>0</v>
      </c>
      <c r="GH207" s="90">
        <f t="shared" si="3168"/>
        <v>0</v>
      </c>
      <c r="GI207" s="90"/>
      <c r="GJ207" s="90">
        <f t="shared" si="3169"/>
        <v>0</v>
      </c>
      <c r="GK207" s="90">
        <f t="shared" si="3170"/>
        <v>0</v>
      </c>
      <c r="GL207" s="89"/>
      <c r="GM207" s="89">
        <v>250</v>
      </c>
      <c r="GN207" s="90">
        <f t="shared" si="3174"/>
        <v>0</v>
      </c>
      <c r="GO207" s="90"/>
      <c r="GP207" s="91"/>
      <c r="GQ207" s="90">
        <f t="shared" si="3175"/>
        <v>0</v>
      </c>
      <c r="GR207" s="90">
        <f t="shared" si="3176"/>
        <v>0</v>
      </c>
      <c r="GS207" s="90">
        <f t="shared" si="3177"/>
        <v>0</v>
      </c>
      <c r="GT207" s="90"/>
      <c r="GU207" s="90">
        <f t="shared" si="3178"/>
        <v>0</v>
      </c>
      <c r="GV207" s="90">
        <f t="shared" si="3179"/>
        <v>0</v>
      </c>
      <c r="GW207" s="89"/>
      <c r="GX207" s="89">
        <f t="shared" si="2820"/>
        <v>750</v>
      </c>
      <c r="GY207" s="90">
        <f t="shared" si="2821"/>
        <v>0</v>
      </c>
      <c r="GZ207" s="90">
        <f t="shared" si="2822"/>
        <v>0</v>
      </c>
      <c r="HA207" s="90">
        <f t="shared" si="2823"/>
        <v>0</v>
      </c>
      <c r="HB207" s="90">
        <f t="shared" si="2824"/>
        <v>0</v>
      </c>
      <c r="HC207" s="90">
        <f t="shared" si="3180"/>
        <v>0</v>
      </c>
      <c r="HD207" s="90">
        <f t="shared" si="2825"/>
        <v>0</v>
      </c>
      <c r="HE207" s="90">
        <f t="shared" si="2826"/>
        <v>0</v>
      </c>
      <c r="HF207" s="90">
        <f t="shared" si="2827"/>
        <v>0</v>
      </c>
      <c r="HG207" s="90">
        <f t="shared" si="2828"/>
        <v>0</v>
      </c>
      <c r="HH207" s="89">
        <f t="shared" si="2829"/>
        <v>0</v>
      </c>
      <c r="HI207" s="90">
        <f t="shared" si="3108"/>
        <v>3000</v>
      </c>
      <c r="HJ207" s="90">
        <f t="shared" si="3109"/>
        <v>750</v>
      </c>
      <c r="HK207" s="90">
        <f t="shared" si="3110"/>
        <v>0</v>
      </c>
      <c r="HL207" s="90">
        <f t="shared" si="3111"/>
        <v>0</v>
      </c>
      <c r="HM207" s="90">
        <f t="shared" si="3112"/>
        <v>750</v>
      </c>
      <c r="HN207" s="90">
        <f t="shared" si="3113"/>
        <v>50</v>
      </c>
      <c r="HO207" s="90">
        <f t="shared" si="3114"/>
        <v>0</v>
      </c>
      <c r="HP207" s="90">
        <f t="shared" si="3115"/>
        <v>0</v>
      </c>
      <c r="HQ207" s="90">
        <f t="shared" si="3116"/>
        <v>50</v>
      </c>
      <c r="HR207" s="90">
        <f t="shared" si="3117"/>
        <v>700</v>
      </c>
      <c r="HS207" s="90">
        <f t="shared" si="3118"/>
        <v>176</v>
      </c>
      <c r="HT207" s="159">
        <f t="shared" si="3185"/>
        <v>750</v>
      </c>
      <c r="HU207" s="131">
        <f t="shared" si="3186"/>
        <v>750</v>
      </c>
      <c r="HV207" s="131">
        <f t="shared" si="3195"/>
        <v>750</v>
      </c>
      <c r="HW207" s="76"/>
      <c r="HX207" s="84">
        <f t="shared" si="2670"/>
        <v>176</v>
      </c>
      <c r="HY207" s="76"/>
      <c r="HZ207" s="76"/>
      <c r="IA207" s="76"/>
      <c r="IB207" s="76"/>
      <c r="IC207" s="76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  <c r="LG207" s="68"/>
    </row>
    <row r="208" spans="1:319" s="4" customFormat="1" ht="15.75" customHeight="1" x14ac:dyDescent="0.25">
      <c r="A208" s="33"/>
      <c r="B208" s="37">
        <v>19</v>
      </c>
      <c r="C208" s="64">
        <v>2</v>
      </c>
      <c r="D208" s="64"/>
      <c r="E208" s="65">
        <v>0.1</v>
      </c>
      <c r="F208" s="19" t="s">
        <v>469</v>
      </c>
      <c r="G208" s="16" t="s">
        <v>375</v>
      </c>
      <c r="H208" s="17" t="s">
        <v>470</v>
      </c>
      <c r="I208" s="87" t="s">
        <v>792</v>
      </c>
      <c r="J208" s="35" t="s">
        <v>204</v>
      </c>
      <c r="K208" s="92" t="s">
        <v>205</v>
      </c>
      <c r="L208" s="34" t="s">
        <v>863</v>
      </c>
      <c r="M208" s="34">
        <v>149</v>
      </c>
      <c r="N208" s="34" t="s">
        <v>1242</v>
      </c>
      <c r="O208" s="34"/>
      <c r="P208" s="100" t="s">
        <v>230</v>
      </c>
      <c r="Q208" s="37">
        <v>14</v>
      </c>
      <c r="R208" s="39" t="s">
        <v>286</v>
      </c>
      <c r="S208" s="89">
        <v>250</v>
      </c>
      <c r="T208" s="90">
        <f t="shared" si="3135"/>
        <v>250</v>
      </c>
      <c r="U208" s="90"/>
      <c r="V208" s="91"/>
      <c r="W208" s="90">
        <f t="shared" si="3136"/>
        <v>250</v>
      </c>
      <c r="X208" s="90">
        <f t="shared" si="3137"/>
        <v>50</v>
      </c>
      <c r="Y208" s="90">
        <f>W208*E208</f>
        <v>25</v>
      </c>
      <c r="Z208" s="90"/>
      <c r="AA208" s="90">
        <f t="shared" si="3139"/>
        <v>25</v>
      </c>
      <c r="AB208" s="90">
        <f t="shared" si="3140"/>
        <v>225</v>
      </c>
      <c r="AC208" s="89">
        <v>47</v>
      </c>
      <c r="AD208" s="89">
        <v>250</v>
      </c>
      <c r="AE208" s="90">
        <f t="shared" si="3181"/>
        <v>250</v>
      </c>
      <c r="AF208" s="90"/>
      <c r="AG208" s="91"/>
      <c r="AH208" s="90">
        <f t="shared" si="3182"/>
        <v>250</v>
      </c>
      <c r="AI208" s="90">
        <v>0</v>
      </c>
      <c r="AJ208" s="90">
        <v>0</v>
      </c>
      <c r="AK208" s="90"/>
      <c r="AL208" s="90">
        <f t="shared" si="3183"/>
        <v>0</v>
      </c>
      <c r="AM208" s="90">
        <f t="shared" si="3184"/>
        <v>250</v>
      </c>
      <c r="AN208" s="177">
        <v>33</v>
      </c>
      <c r="AO208" s="89">
        <v>250</v>
      </c>
      <c r="AP208" s="90">
        <f t="shared" si="3119"/>
        <v>250</v>
      </c>
      <c r="AQ208" s="90"/>
      <c r="AR208" s="91"/>
      <c r="AS208" s="90">
        <f t="shared" si="3120"/>
        <v>250</v>
      </c>
      <c r="AT208" s="90">
        <v>0</v>
      </c>
      <c r="AU208" s="90">
        <v>0</v>
      </c>
      <c r="AV208" s="90"/>
      <c r="AW208" s="90">
        <f t="shared" si="3121"/>
        <v>0</v>
      </c>
      <c r="AX208" s="90">
        <f t="shared" si="3122"/>
        <v>250</v>
      </c>
      <c r="AY208" s="89">
        <v>19</v>
      </c>
      <c r="AZ208" s="89">
        <f t="shared" si="2985"/>
        <v>750</v>
      </c>
      <c r="BA208" s="90">
        <f t="shared" si="2986"/>
        <v>750</v>
      </c>
      <c r="BB208" s="90">
        <f t="shared" si="2987"/>
        <v>0</v>
      </c>
      <c r="BC208" s="90">
        <f t="shared" si="2988"/>
        <v>0</v>
      </c>
      <c r="BD208" s="90">
        <f t="shared" si="2989"/>
        <v>750</v>
      </c>
      <c r="BE208" s="90">
        <f t="shared" si="3171"/>
        <v>150</v>
      </c>
      <c r="BF208" s="90">
        <f t="shared" si="2990"/>
        <v>25</v>
      </c>
      <c r="BG208" s="90">
        <f t="shared" si="2991"/>
        <v>0</v>
      </c>
      <c r="BH208" s="90">
        <f t="shared" si="2992"/>
        <v>125</v>
      </c>
      <c r="BI208" s="90">
        <f t="shared" si="2993"/>
        <v>625</v>
      </c>
      <c r="BJ208" s="89">
        <f t="shared" si="2994"/>
        <v>99</v>
      </c>
      <c r="BK208" s="89">
        <v>250</v>
      </c>
      <c r="BL208" s="90">
        <f t="shared" si="3141"/>
        <v>0</v>
      </c>
      <c r="BM208" s="90"/>
      <c r="BN208" s="91"/>
      <c r="BO208" s="90">
        <f t="shared" si="3142"/>
        <v>0</v>
      </c>
      <c r="BP208" s="90">
        <f t="shared" si="3143"/>
        <v>0</v>
      </c>
      <c r="BQ208" s="90">
        <f t="shared" si="3144"/>
        <v>0</v>
      </c>
      <c r="BR208" s="90"/>
      <c r="BS208" s="90">
        <f t="shared" si="3145"/>
        <v>0</v>
      </c>
      <c r="BT208" s="90">
        <f t="shared" si="3146"/>
        <v>0</v>
      </c>
      <c r="BU208" s="89"/>
      <c r="BV208" s="89">
        <v>250</v>
      </c>
      <c r="BW208" s="90">
        <f t="shared" si="3187"/>
        <v>0</v>
      </c>
      <c r="BX208" s="90"/>
      <c r="BY208" s="91"/>
      <c r="BZ208" s="90">
        <f t="shared" si="3188"/>
        <v>0</v>
      </c>
      <c r="CA208" s="90">
        <f t="shared" si="3189"/>
        <v>0</v>
      </c>
      <c r="CB208" s="90">
        <f t="shared" si="3190"/>
        <v>0</v>
      </c>
      <c r="CC208" s="90"/>
      <c r="CD208" s="90">
        <f t="shared" si="3191"/>
        <v>0</v>
      </c>
      <c r="CE208" s="90">
        <f t="shared" si="3192"/>
        <v>0</v>
      </c>
      <c r="CF208" s="89"/>
      <c r="CG208" s="89">
        <v>250</v>
      </c>
      <c r="CH208" s="90">
        <f t="shared" si="3147"/>
        <v>0</v>
      </c>
      <c r="CI208" s="90"/>
      <c r="CJ208" s="91"/>
      <c r="CK208" s="90">
        <f t="shared" si="3148"/>
        <v>0</v>
      </c>
      <c r="CL208" s="90">
        <f t="shared" si="3149"/>
        <v>0</v>
      </c>
      <c r="CM208" s="90">
        <f t="shared" si="3150"/>
        <v>0</v>
      </c>
      <c r="CN208" s="90"/>
      <c r="CO208" s="90">
        <f t="shared" si="3151"/>
        <v>0</v>
      </c>
      <c r="CP208" s="90">
        <f t="shared" si="3152"/>
        <v>0</v>
      </c>
      <c r="CQ208" s="89"/>
      <c r="CR208" s="89">
        <f t="shared" si="3087"/>
        <v>750</v>
      </c>
      <c r="CS208" s="90">
        <f t="shared" si="3088"/>
        <v>0</v>
      </c>
      <c r="CT208" s="90">
        <f t="shared" si="3089"/>
        <v>0</v>
      </c>
      <c r="CU208" s="90">
        <f t="shared" si="3090"/>
        <v>0</v>
      </c>
      <c r="CV208" s="90">
        <f t="shared" si="3091"/>
        <v>0</v>
      </c>
      <c r="CW208" s="90">
        <f t="shared" si="3172"/>
        <v>0</v>
      </c>
      <c r="CX208" s="90">
        <f t="shared" si="3092"/>
        <v>0</v>
      </c>
      <c r="CY208" s="90">
        <f t="shared" si="3093"/>
        <v>0</v>
      </c>
      <c r="CZ208" s="90">
        <f t="shared" si="3094"/>
        <v>0</v>
      </c>
      <c r="DA208" s="90">
        <f t="shared" si="3095"/>
        <v>0</v>
      </c>
      <c r="DB208" s="89">
        <f t="shared" si="3096"/>
        <v>0</v>
      </c>
      <c r="DC208" s="191">
        <f t="shared" si="3076"/>
        <v>1500</v>
      </c>
      <c r="DD208" s="191">
        <f t="shared" si="3077"/>
        <v>750</v>
      </c>
      <c r="DE208" s="191">
        <f t="shared" si="3078"/>
        <v>0</v>
      </c>
      <c r="DF208" s="191">
        <f t="shared" si="3079"/>
        <v>0</v>
      </c>
      <c r="DG208" s="191">
        <f t="shared" si="3080"/>
        <v>750</v>
      </c>
      <c r="DH208" s="191">
        <f t="shared" si="3081"/>
        <v>150</v>
      </c>
      <c r="DI208" s="191">
        <f t="shared" si="3082"/>
        <v>25</v>
      </c>
      <c r="DJ208" s="191">
        <f t="shared" si="3083"/>
        <v>0</v>
      </c>
      <c r="DK208" s="191">
        <f t="shared" si="3084"/>
        <v>125</v>
      </c>
      <c r="DL208" s="191">
        <f t="shared" si="3085"/>
        <v>625</v>
      </c>
      <c r="DM208" s="191">
        <f t="shared" si="3086"/>
        <v>99</v>
      </c>
      <c r="DN208" s="89">
        <v>250</v>
      </c>
      <c r="DO208" s="90">
        <f t="shared" si="3123"/>
        <v>0</v>
      </c>
      <c r="DP208" s="90"/>
      <c r="DQ208" s="91"/>
      <c r="DR208" s="90">
        <f t="shared" si="3124"/>
        <v>0</v>
      </c>
      <c r="DS208" s="90">
        <f t="shared" si="3125"/>
        <v>0</v>
      </c>
      <c r="DT208" s="90">
        <f t="shared" si="3126"/>
        <v>0</v>
      </c>
      <c r="DU208" s="90"/>
      <c r="DV208" s="90">
        <f t="shared" si="3127"/>
        <v>0</v>
      </c>
      <c r="DW208" s="90">
        <f t="shared" si="3128"/>
        <v>0</v>
      </c>
      <c r="DX208" s="89"/>
      <c r="DY208" s="89">
        <v>250</v>
      </c>
      <c r="DZ208" s="90">
        <f t="shared" si="3129"/>
        <v>0</v>
      </c>
      <c r="EA208" s="90"/>
      <c r="EB208" s="91"/>
      <c r="EC208" s="90">
        <f t="shared" si="3130"/>
        <v>0</v>
      </c>
      <c r="ED208" s="90">
        <f t="shared" si="3131"/>
        <v>0</v>
      </c>
      <c r="EE208" s="90">
        <f t="shared" si="3132"/>
        <v>0</v>
      </c>
      <c r="EF208" s="90"/>
      <c r="EG208" s="90">
        <f t="shared" si="3133"/>
        <v>0</v>
      </c>
      <c r="EH208" s="90">
        <f t="shared" si="3134"/>
        <v>0</v>
      </c>
      <c r="EI208" s="89"/>
      <c r="EJ208" s="89">
        <v>250</v>
      </c>
      <c r="EK208" s="90">
        <f t="shared" si="3153"/>
        <v>0</v>
      </c>
      <c r="EL208" s="90"/>
      <c r="EM208" s="91"/>
      <c r="EN208" s="90">
        <f t="shared" si="3154"/>
        <v>0</v>
      </c>
      <c r="EO208" s="90">
        <f t="shared" si="3155"/>
        <v>0</v>
      </c>
      <c r="EP208" s="90">
        <f t="shared" si="3156"/>
        <v>0</v>
      </c>
      <c r="EQ208" s="90"/>
      <c r="ER208" s="90">
        <f t="shared" si="3157"/>
        <v>0</v>
      </c>
      <c r="ES208" s="90">
        <f t="shared" si="3158"/>
        <v>0</v>
      </c>
      <c r="ET208" s="89"/>
      <c r="EU208" s="89">
        <f t="shared" si="2781"/>
        <v>750</v>
      </c>
      <c r="EV208" s="90">
        <f t="shared" si="2782"/>
        <v>0</v>
      </c>
      <c r="EW208" s="90">
        <f t="shared" si="2783"/>
        <v>0</v>
      </c>
      <c r="EX208" s="90">
        <f t="shared" si="2784"/>
        <v>0</v>
      </c>
      <c r="EY208" s="90">
        <f t="shared" si="2785"/>
        <v>0</v>
      </c>
      <c r="EZ208" s="90">
        <f t="shared" si="3173"/>
        <v>0</v>
      </c>
      <c r="FA208" s="90">
        <f t="shared" si="2786"/>
        <v>0</v>
      </c>
      <c r="FB208" s="90">
        <f t="shared" si="2787"/>
        <v>0</v>
      </c>
      <c r="FC208" s="90">
        <f t="shared" si="2788"/>
        <v>0</v>
      </c>
      <c r="FD208" s="90">
        <f t="shared" si="2789"/>
        <v>0</v>
      </c>
      <c r="FE208" s="89">
        <f t="shared" si="2790"/>
        <v>0</v>
      </c>
      <c r="FF208" s="191">
        <f t="shared" si="3097"/>
        <v>2250</v>
      </c>
      <c r="FG208" s="191">
        <f t="shared" si="3098"/>
        <v>750</v>
      </c>
      <c r="FH208" s="191">
        <f t="shared" si="3099"/>
        <v>0</v>
      </c>
      <c r="FI208" s="191">
        <f t="shared" si="3100"/>
        <v>0</v>
      </c>
      <c r="FJ208" s="191">
        <f t="shared" si="3101"/>
        <v>750</v>
      </c>
      <c r="FK208" s="191">
        <f t="shared" si="3102"/>
        <v>150</v>
      </c>
      <c r="FL208" s="191">
        <f t="shared" si="3103"/>
        <v>25</v>
      </c>
      <c r="FM208" s="191">
        <f t="shared" si="3104"/>
        <v>0</v>
      </c>
      <c r="FN208" s="191">
        <f t="shared" si="3105"/>
        <v>125</v>
      </c>
      <c r="FO208" s="191">
        <f t="shared" si="3106"/>
        <v>625</v>
      </c>
      <c r="FP208" s="191">
        <f t="shared" si="3107"/>
        <v>99</v>
      </c>
      <c r="FQ208" s="89">
        <v>250</v>
      </c>
      <c r="FR208" s="90">
        <f t="shared" si="3159"/>
        <v>0</v>
      </c>
      <c r="FS208" s="90"/>
      <c r="FT208" s="91"/>
      <c r="FU208" s="90">
        <f t="shared" si="3160"/>
        <v>0</v>
      </c>
      <c r="FV208" s="90">
        <f t="shared" si="3161"/>
        <v>0</v>
      </c>
      <c r="FW208" s="90">
        <f t="shared" si="3162"/>
        <v>0</v>
      </c>
      <c r="FX208" s="90"/>
      <c r="FY208" s="90">
        <f t="shared" si="3163"/>
        <v>0</v>
      </c>
      <c r="FZ208" s="90">
        <f t="shared" si="3164"/>
        <v>0</v>
      </c>
      <c r="GA208" s="89"/>
      <c r="GB208" s="89">
        <v>250</v>
      </c>
      <c r="GC208" s="90">
        <f t="shared" si="3165"/>
        <v>0</v>
      </c>
      <c r="GD208" s="90"/>
      <c r="GE208" s="91"/>
      <c r="GF208" s="90">
        <f t="shared" si="3166"/>
        <v>0</v>
      </c>
      <c r="GG208" s="90">
        <f t="shared" si="3167"/>
        <v>0</v>
      </c>
      <c r="GH208" s="90">
        <f t="shared" si="3168"/>
        <v>0</v>
      </c>
      <c r="GI208" s="90"/>
      <c r="GJ208" s="90">
        <f t="shared" si="3169"/>
        <v>0</v>
      </c>
      <c r="GK208" s="90">
        <f t="shared" si="3170"/>
        <v>0</v>
      </c>
      <c r="GL208" s="89"/>
      <c r="GM208" s="89">
        <v>250</v>
      </c>
      <c r="GN208" s="90">
        <f t="shared" si="3174"/>
        <v>0</v>
      </c>
      <c r="GO208" s="90"/>
      <c r="GP208" s="91"/>
      <c r="GQ208" s="90">
        <f t="shared" si="3175"/>
        <v>0</v>
      </c>
      <c r="GR208" s="90">
        <f t="shared" si="3176"/>
        <v>0</v>
      </c>
      <c r="GS208" s="90">
        <f t="shared" si="3177"/>
        <v>0</v>
      </c>
      <c r="GT208" s="90"/>
      <c r="GU208" s="90">
        <f t="shared" si="3178"/>
        <v>0</v>
      </c>
      <c r="GV208" s="90">
        <f t="shared" si="3179"/>
        <v>0</v>
      </c>
      <c r="GW208" s="89"/>
      <c r="GX208" s="89">
        <f t="shared" si="2820"/>
        <v>750</v>
      </c>
      <c r="GY208" s="90">
        <f t="shared" si="2821"/>
        <v>0</v>
      </c>
      <c r="GZ208" s="90">
        <f t="shared" si="2822"/>
        <v>0</v>
      </c>
      <c r="HA208" s="90">
        <f t="shared" si="2823"/>
        <v>0</v>
      </c>
      <c r="HB208" s="90">
        <f t="shared" si="2824"/>
        <v>0</v>
      </c>
      <c r="HC208" s="90">
        <f t="shared" si="3180"/>
        <v>0</v>
      </c>
      <c r="HD208" s="90">
        <f t="shared" si="2825"/>
        <v>0</v>
      </c>
      <c r="HE208" s="90">
        <f t="shared" si="2826"/>
        <v>0</v>
      </c>
      <c r="HF208" s="90">
        <f t="shared" si="2827"/>
        <v>0</v>
      </c>
      <c r="HG208" s="90">
        <f t="shared" si="2828"/>
        <v>0</v>
      </c>
      <c r="HH208" s="89">
        <f t="shared" si="2829"/>
        <v>0</v>
      </c>
      <c r="HI208" s="90">
        <f t="shared" si="3108"/>
        <v>3000</v>
      </c>
      <c r="HJ208" s="90">
        <f t="shared" si="3109"/>
        <v>750</v>
      </c>
      <c r="HK208" s="90">
        <f t="shared" si="3110"/>
        <v>0</v>
      </c>
      <c r="HL208" s="90">
        <f t="shared" si="3111"/>
        <v>0</v>
      </c>
      <c r="HM208" s="90">
        <f t="shared" si="3112"/>
        <v>750</v>
      </c>
      <c r="HN208" s="90">
        <f t="shared" si="3113"/>
        <v>50</v>
      </c>
      <c r="HO208" s="90">
        <f t="shared" si="3114"/>
        <v>25</v>
      </c>
      <c r="HP208" s="90">
        <f t="shared" si="3115"/>
        <v>0</v>
      </c>
      <c r="HQ208" s="90">
        <f t="shared" si="3116"/>
        <v>25</v>
      </c>
      <c r="HR208" s="90">
        <f t="shared" si="3117"/>
        <v>725</v>
      </c>
      <c r="HS208" s="90">
        <f t="shared" si="3118"/>
        <v>99</v>
      </c>
      <c r="HT208" s="159">
        <f t="shared" si="3185"/>
        <v>750</v>
      </c>
      <c r="HU208" s="131">
        <f t="shared" si="3186"/>
        <v>750</v>
      </c>
      <c r="HV208" s="131">
        <f t="shared" si="3195"/>
        <v>750</v>
      </c>
      <c r="HW208" s="76"/>
      <c r="HX208" s="84">
        <f t="shared" si="2670"/>
        <v>99</v>
      </c>
      <c r="HY208" s="76"/>
      <c r="HZ208" s="76"/>
      <c r="IA208" s="76"/>
      <c r="IB208" s="76"/>
      <c r="IC208" s="76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  <c r="LG208" s="68"/>
    </row>
    <row r="209" spans="1:319" s="2" customFormat="1" ht="15.75" customHeight="1" x14ac:dyDescent="0.25">
      <c r="A209" s="33"/>
      <c r="B209" s="37">
        <v>20</v>
      </c>
      <c r="C209" s="36"/>
      <c r="D209" s="36"/>
      <c r="E209" s="62"/>
      <c r="F209" s="19" t="s">
        <v>473</v>
      </c>
      <c r="G209" s="16" t="s">
        <v>375</v>
      </c>
      <c r="H209" s="17" t="s">
        <v>474</v>
      </c>
      <c r="I209" s="87">
        <v>61009010061</v>
      </c>
      <c r="J209" s="35" t="s">
        <v>207</v>
      </c>
      <c r="K209" s="92" t="s">
        <v>39</v>
      </c>
      <c r="L209" s="34" t="s">
        <v>868</v>
      </c>
      <c r="M209" s="34">
        <v>146</v>
      </c>
      <c r="N209" s="34" t="s">
        <v>1242</v>
      </c>
      <c r="O209" s="34"/>
      <c r="P209" s="100" t="s">
        <v>230</v>
      </c>
      <c r="Q209" s="37">
        <v>15</v>
      </c>
      <c r="R209" s="39" t="s">
        <v>284</v>
      </c>
      <c r="S209" s="89">
        <v>250</v>
      </c>
      <c r="T209" s="90">
        <f t="shared" si="3135"/>
        <v>250</v>
      </c>
      <c r="U209" s="90"/>
      <c r="V209" s="91"/>
      <c r="W209" s="90">
        <f t="shared" si="3136"/>
        <v>250</v>
      </c>
      <c r="X209" s="90">
        <f t="shared" si="3137"/>
        <v>50</v>
      </c>
      <c r="Y209" s="90">
        <f t="shared" si="3138"/>
        <v>0</v>
      </c>
      <c r="Z209" s="90"/>
      <c r="AA209" s="90">
        <f t="shared" si="3139"/>
        <v>50</v>
      </c>
      <c r="AB209" s="90">
        <f t="shared" si="3140"/>
        <v>200</v>
      </c>
      <c r="AC209" s="89">
        <v>32</v>
      </c>
      <c r="AD209" s="89">
        <v>250</v>
      </c>
      <c r="AE209" s="90">
        <f t="shared" si="3181"/>
        <v>250</v>
      </c>
      <c r="AF209" s="90"/>
      <c r="AG209" s="91"/>
      <c r="AH209" s="90">
        <f t="shared" si="3182"/>
        <v>250</v>
      </c>
      <c r="AI209" s="90">
        <v>0</v>
      </c>
      <c r="AJ209" s="90">
        <v>0</v>
      </c>
      <c r="AK209" s="90"/>
      <c r="AL209" s="90">
        <f t="shared" si="3183"/>
        <v>0</v>
      </c>
      <c r="AM209" s="90">
        <f t="shared" si="3184"/>
        <v>250</v>
      </c>
      <c r="AN209" s="177">
        <v>30</v>
      </c>
      <c r="AO209" s="89">
        <v>250</v>
      </c>
      <c r="AP209" s="90">
        <f t="shared" si="3119"/>
        <v>250</v>
      </c>
      <c r="AQ209" s="90"/>
      <c r="AR209" s="91"/>
      <c r="AS209" s="90">
        <f t="shared" si="3120"/>
        <v>250</v>
      </c>
      <c r="AT209" s="90">
        <v>0</v>
      </c>
      <c r="AU209" s="90">
        <v>0</v>
      </c>
      <c r="AV209" s="90"/>
      <c r="AW209" s="90">
        <f t="shared" si="3121"/>
        <v>0</v>
      </c>
      <c r="AX209" s="90">
        <f t="shared" si="3122"/>
        <v>250</v>
      </c>
      <c r="AY209" s="89">
        <v>37</v>
      </c>
      <c r="AZ209" s="89">
        <f t="shared" si="2985"/>
        <v>750</v>
      </c>
      <c r="BA209" s="90">
        <f t="shared" si="2986"/>
        <v>750</v>
      </c>
      <c r="BB209" s="90">
        <f t="shared" si="2987"/>
        <v>0</v>
      </c>
      <c r="BC209" s="90">
        <f t="shared" si="2988"/>
        <v>0</v>
      </c>
      <c r="BD209" s="90">
        <f t="shared" si="2989"/>
        <v>750</v>
      </c>
      <c r="BE209" s="90">
        <f t="shared" si="3171"/>
        <v>150</v>
      </c>
      <c r="BF209" s="90">
        <f t="shared" si="2990"/>
        <v>0</v>
      </c>
      <c r="BG209" s="90">
        <f t="shared" si="2991"/>
        <v>0</v>
      </c>
      <c r="BH209" s="90">
        <f t="shared" si="2992"/>
        <v>150</v>
      </c>
      <c r="BI209" s="90">
        <f t="shared" si="2993"/>
        <v>600</v>
      </c>
      <c r="BJ209" s="89">
        <f t="shared" si="2994"/>
        <v>99</v>
      </c>
      <c r="BK209" s="89">
        <v>250</v>
      </c>
      <c r="BL209" s="90">
        <f t="shared" si="3141"/>
        <v>0</v>
      </c>
      <c r="BM209" s="90"/>
      <c r="BN209" s="91"/>
      <c r="BO209" s="90">
        <f t="shared" si="3142"/>
        <v>0</v>
      </c>
      <c r="BP209" s="90">
        <f t="shared" si="3143"/>
        <v>0</v>
      </c>
      <c r="BQ209" s="90">
        <f t="shared" si="3144"/>
        <v>0</v>
      </c>
      <c r="BR209" s="90"/>
      <c r="BS209" s="90">
        <f t="shared" si="3145"/>
        <v>0</v>
      </c>
      <c r="BT209" s="90">
        <f t="shared" si="3146"/>
        <v>0</v>
      </c>
      <c r="BU209" s="89"/>
      <c r="BV209" s="89">
        <v>250</v>
      </c>
      <c r="BW209" s="90">
        <f t="shared" si="3187"/>
        <v>0</v>
      </c>
      <c r="BX209" s="90"/>
      <c r="BY209" s="91"/>
      <c r="BZ209" s="90">
        <f t="shared" si="3188"/>
        <v>0</v>
      </c>
      <c r="CA209" s="90">
        <f t="shared" si="3189"/>
        <v>0</v>
      </c>
      <c r="CB209" s="90">
        <f t="shared" si="3190"/>
        <v>0</v>
      </c>
      <c r="CC209" s="90"/>
      <c r="CD209" s="90">
        <f t="shared" si="3191"/>
        <v>0</v>
      </c>
      <c r="CE209" s="90">
        <f t="shared" si="3192"/>
        <v>0</v>
      </c>
      <c r="CF209" s="89"/>
      <c r="CG209" s="89">
        <v>250</v>
      </c>
      <c r="CH209" s="90">
        <f t="shared" si="3147"/>
        <v>0</v>
      </c>
      <c r="CI209" s="90"/>
      <c r="CJ209" s="91"/>
      <c r="CK209" s="90">
        <f t="shared" si="3148"/>
        <v>0</v>
      </c>
      <c r="CL209" s="90">
        <f t="shared" si="3149"/>
        <v>0</v>
      </c>
      <c r="CM209" s="90">
        <f t="shared" si="3150"/>
        <v>0</v>
      </c>
      <c r="CN209" s="90"/>
      <c r="CO209" s="90">
        <f t="shared" si="3151"/>
        <v>0</v>
      </c>
      <c r="CP209" s="90">
        <f t="shared" si="3152"/>
        <v>0</v>
      </c>
      <c r="CQ209" s="89"/>
      <c r="CR209" s="89">
        <f t="shared" si="3087"/>
        <v>750</v>
      </c>
      <c r="CS209" s="90">
        <f t="shared" si="3088"/>
        <v>0</v>
      </c>
      <c r="CT209" s="90">
        <f t="shared" si="3089"/>
        <v>0</v>
      </c>
      <c r="CU209" s="90">
        <f t="shared" si="3090"/>
        <v>0</v>
      </c>
      <c r="CV209" s="90">
        <f t="shared" si="3091"/>
        <v>0</v>
      </c>
      <c r="CW209" s="90">
        <f t="shared" si="3172"/>
        <v>0</v>
      </c>
      <c r="CX209" s="90">
        <f t="shared" si="3092"/>
        <v>0</v>
      </c>
      <c r="CY209" s="90">
        <f t="shared" si="3093"/>
        <v>0</v>
      </c>
      <c r="CZ209" s="90">
        <f t="shared" si="3094"/>
        <v>0</v>
      </c>
      <c r="DA209" s="90">
        <f t="shared" si="3095"/>
        <v>0</v>
      </c>
      <c r="DB209" s="89">
        <f t="shared" si="3096"/>
        <v>0</v>
      </c>
      <c r="DC209" s="191">
        <f t="shared" si="3076"/>
        <v>1500</v>
      </c>
      <c r="DD209" s="191">
        <f t="shared" si="3077"/>
        <v>750</v>
      </c>
      <c r="DE209" s="191">
        <f t="shared" si="3078"/>
        <v>0</v>
      </c>
      <c r="DF209" s="191">
        <f t="shared" si="3079"/>
        <v>0</v>
      </c>
      <c r="DG209" s="191">
        <f t="shared" si="3080"/>
        <v>750</v>
      </c>
      <c r="DH209" s="191">
        <f t="shared" si="3081"/>
        <v>150</v>
      </c>
      <c r="DI209" s="191">
        <f t="shared" si="3082"/>
        <v>0</v>
      </c>
      <c r="DJ209" s="191">
        <f t="shared" si="3083"/>
        <v>0</v>
      </c>
      <c r="DK209" s="191">
        <f t="shared" si="3084"/>
        <v>150</v>
      </c>
      <c r="DL209" s="191">
        <f t="shared" si="3085"/>
        <v>600</v>
      </c>
      <c r="DM209" s="191">
        <f t="shared" si="3086"/>
        <v>99</v>
      </c>
      <c r="DN209" s="89">
        <v>250</v>
      </c>
      <c r="DO209" s="90">
        <f t="shared" si="3123"/>
        <v>0</v>
      </c>
      <c r="DP209" s="90"/>
      <c r="DQ209" s="91"/>
      <c r="DR209" s="90">
        <f t="shared" si="3124"/>
        <v>0</v>
      </c>
      <c r="DS209" s="90">
        <f t="shared" si="3125"/>
        <v>0</v>
      </c>
      <c r="DT209" s="90">
        <f t="shared" si="3126"/>
        <v>0</v>
      </c>
      <c r="DU209" s="90"/>
      <c r="DV209" s="90">
        <f t="shared" si="3127"/>
        <v>0</v>
      </c>
      <c r="DW209" s="90">
        <f t="shared" si="3128"/>
        <v>0</v>
      </c>
      <c r="DX209" s="89"/>
      <c r="DY209" s="89">
        <v>250</v>
      </c>
      <c r="DZ209" s="90">
        <f t="shared" si="3129"/>
        <v>0</v>
      </c>
      <c r="EA209" s="90"/>
      <c r="EB209" s="91"/>
      <c r="EC209" s="90">
        <f t="shared" si="3130"/>
        <v>0</v>
      </c>
      <c r="ED209" s="90">
        <f t="shared" si="3131"/>
        <v>0</v>
      </c>
      <c r="EE209" s="90">
        <f t="shared" si="3132"/>
        <v>0</v>
      </c>
      <c r="EF209" s="90"/>
      <c r="EG209" s="90">
        <f t="shared" si="3133"/>
        <v>0</v>
      </c>
      <c r="EH209" s="90">
        <f t="shared" si="3134"/>
        <v>0</v>
      </c>
      <c r="EI209" s="89"/>
      <c r="EJ209" s="89">
        <v>250</v>
      </c>
      <c r="EK209" s="90">
        <f t="shared" si="3153"/>
        <v>0</v>
      </c>
      <c r="EL209" s="90"/>
      <c r="EM209" s="91"/>
      <c r="EN209" s="90">
        <f t="shared" si="3154"/>
        <v>0</v>
      </c>
      <c r="EO209" s="90">
        <f t="shared" si="3155"/>
        <v>0</v>
      </c>
      <c r="EP209" s="90">
        <f t="shared" si="3156"/>
        <v>0</v>
      </c>
      <c r="EQ209" s="90"/>
      <c r="ER209" s="90">
        <f t="shared" si="3157"/>
        <v>0</v>
      </c>
      <c r="ES209" s="90">
        <f t="shared" si="3158"/>
        <v>0</v>
      </c>
      <c r="ET209" s="89"/>
      <c r="EU209" s="89">
        <f t="shared" si="2781"/>
        <v>750</v>
      </c>
      <c r="EV209" s="90">
        <f t="shared" si="2782"/>
        <v>0</v>
      </c>
      <c r="EW209" s="90">
        <f t="shared" si="2783"/>
        <v>0</v>
      </c>
      <c r="EX209" s="90">
        <f t="shared" si="2784"/>
        <v>0</v>
      </c>
      <c r="EY209" s="90">
        <f t="shared" si="2785"/>
        <v>0</v>
      </c>
      <c r="EZ209" s="90">
        <f t="shared" si="3173"/>
        <v>0</v>
      </c>
      <c r="FA209" s="90">
        <f t="shared" si="2786"/>
        <v>0</v>
      </c>
      <c r="FB209" s="90">
        <f t="shared" si="2787"/>
        <v>0</v>
      </c>
      <c r="FC209" s="90">
        <f t="shared" si="2788"/>
        <v>0</v>
      </c>
      <c r="FD209" s="90">
        <f t="shared" si="2789"/>
        <v>0</v>
      </c>
      <c r="FE209" s="89">
        <f t="shared" si="2790"/>
        <v>0</v>
      </c>
      <c r="FF209" s="191">
        <f t="shared" si="3097"/>
        <v>2250</v>
      </c>
      <c r="FG209" s="191">
        <f t="shared" si="3098"/>
        <v>750</v>
      </c>
      <c r="FH209" s="191">
        <f t="shared" si="3099"/>
        <v>0</v>
      </c>
      <c r="FI209" s="191">
        <f t="shared" si="3100"/>
        <v>0</v>
      </c>
      <c r="FJ209" s="191">
        <f t="shared" si="3101"/>
        <v>750</v>
      </c>
      <c r="FK209" s="191">
        <f t="shared" si="3102"/>
        <v>150</v>
      </c>
      <c r="FL209" s="191">
        <f t="shared" si="3103"/>
        <v>0</v>
      </c>
      <c r="FM209" s="191">
        <f t="shared" si="3104"/>
        <v>0</v>
      </c>
      <c r="FN209" s="191">
        <f t="shared" si="3105"/>
        <v>150</v>
      </c>
      <c r="FO209" s="191">
        <f t="shared" si="3106"/>
        <v>600</v>
      </c>
      <c r="FP209" s="191">
        <f t="shared" si="3107"/>
        <v>99</v>
      </c>
      <c r="FQ209" s="89">
        <v>250</v>
      </c>
      <c r="FR209" s="90">
        <f t="shared" si="3159"/>
        <v>0</v>
      </c>
      <c r="FS209" s="90"/>
      <c r="FT209" s="91"/>
      <c r="FU209" s="90">
        <f t="shared" si="3160"/>
        <v>0</v>
      </c>
      <c r="FV209" s="90">
        <f t="shared" si="3161"/>
        <v>0</v>
      </c>
      <c r="FW209" s="90">
        <f t="shared" si="3162"/>
        <v>0</v>
      </c>
      <c r="FX209" s="90"/>
      <c r="FY209" s="90">
        <f t="shared" si="3163"/>
        <v>0</v>
      </c>
      <c r="FZ209" s="90">
        <f t="shared" si="3164"/>
        <v>0</v>
      </c>
      <c r="GA209" s="89"/>
      <c r="GB209" s="89">
        <v>250</v>
      </c>
      <c r="GC209" s="90">
        <f t="shared" si="3165"/>
        <v>0</v>
      </c>
      <c r="GD209" s="90"/>
      <c r="GE209" s="91"/>
      <c r="GF209" s="90">
        <f t="shared" si="3166"/>
        <v>0</v>
      </c>
      <c r="GG209" s="90">
        <f t="shared" si="3167"/>
        <v>0</v>
      </c>
      <c r="GH209" s="90">
        <f t="shared" si="3168"/>
        <v>0</v>
      </c>
      <c r="GI209" s="90"/>
      <c r="GJ209" s="90">
        <f t="shared" si="3169"/>
        <v>0</v>
      </c>
      <c r="GK209" s="90">
        <f t="shared" si="3170"/>
        <v>0</v>
      </c>
      <c r="GL209" s="89"/>
      <c r="GM209" s="89">
        <v>250</v>
      </c>
      <c r="GN209" s="90">
        <f t="shared" si="3174"/>
        <v>0</v>
      </c>
      <c r="GO209" s="90"/>
      <c r="GP209" s="91"/>
      <c r="GQ209" s="90">
        <f t="shared" si="3175"/>
        <v>0</v>
      </c>
      <c r="GR209" s="90">
        <f t="shared" si="3176"/>
        <v>0</v>
      </c>
      <c r="GS209" s="90">
        <f t="shared" si="3177"/>
        <v>0</v>
      </c>
      <c r="GT209" s="90"/>
      <c r="GU209" s="90">
        <f t="shared" si="3178"/>
        <v>0</v>
      </c>
      <c r="GV209" s="90">
        <f t="shared" si="3179"/>
        <v>0</v>
      </c>
      <c r="GW209" s="89"/>
      <c r="GX209" s="89">
        <f t="shared" si="2820"/>
        <v>750</v>
      </c>
      <c r="GY209" s="90">
        <f t="shared" si="2821"/>
        <v>0</v>
      </c>
      <c r="GZ209" s="90">
        <f t="shared" si="2822"/>
        <v>0</v>
      </c>
      <c r="HA209" s="90">
        <f t="shared" si="2823"/>
        <v>0</v>
      </c>
      <c r="HB209" s="90">
        <f t="shared" si="2824"/>
        <v>0</v>
      </c>
      <c r="HC209" s="90">
        <f t="shared" si="3180"/>
        <v>0</v>
      </c>
      <c r="HD209" s="90">
        <f t="shared" si="2825"/>
        <v>0</v>
      </c>
      <c r="HE209" s="90">
        <f t="shared" si="2826"/>
        <v>0</v>
      </c>
      <c r="HF209" s="90">
        <f t="shared" si="2827"/>
        <v>0</v>
      </c>
      <c r="HG209" s="90">
        <f t="shared" si="2828"/>
        <v>0</v>
      </c>
      <c r="HH209" s="89">
        <f t="shared" si="2829"/>
        <v>0</v>
      </c>
      <c r="HI209" s="90">
        <f t="shared" si="3108"/>
        <v>3000</v>
      </c>
      <c r="HJ209" s="90">
        <f t="shared" si="3109"/>
        <v>750</v>
      </c>
      <c r="HK209" s="90">
        <f t="shared" si="3110"/>
        <v>0</v>
      </c>
      <c r="HL209" s="90">
        <f t="shared" si="3111"/>
        <v>0</v>
      </c>
      <c r="HM209" s="90">
        <f t="shared" si="3112"/>
        <v>750</v>
      </c>
      <c r="HN209" s="90">
        <f t="shared" si="3113"/>
        <v>50</v>
      </c>
      <c r="HO209" s="90">
        <f t="shared" si="3114"/>
        <v>0</v>
      </c>
      <c r="HP209" s="90">
        <f t="shared" si="3115"/>
        <v>0</v>
      </c>
      <c r="HQ209" s="90">
        <f t="shared" si="3116"/>
        <v>50</v>
      </c>
      <c r="HR209" s="90">
        <f t="shared" si="3117"/>
        <v>700</v>
      </c>
      <c r="HS209" s="90">
        <f t="shared" si="3118"/>
        <v>99</v>
      </c>
      <c r="HT209" s="159">
        <f t="shared" si="3185"/>
        <v>750</v>
      </c>
      <c r="HU209" s="131">
        <f t="shared" si="3186"/>
        <v>750</v>
      </c>
      <c r="HV209" s="131">
        <f t="shared" si="3195"/>
        <v>750</v>
      </c>
      <c r="HW209" s="76"/>
      <c r="HX209" s="84">
        <f t="shared" si="2670"/>
        <v>99</v>
      </c>
      <c r="HY209" s="76"/>
      <c r="HZ209" s="76"/>
      <c r="IA209" s="76"/>
      <c r="IB209" s="76"/>
      <c r="IC209" s="76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  <c r="LG209" s="68"/>
    </row>
    <row r="210" spans="1:319" s="4" customFormat="1" ht="15.75" customHeight="1" x14ac:dyDescent="0.25">
      <c r="A210" s="33"/>
      <c r="B210" s="37">
        <v>21</v>
      </c>
      <c r="C210" s="64">
        <v>1</v>
      </c>
      <c r="D210" s="64"/>
      <c r="E210" s="65">
        <v>0.1</v>
      </c>
      <c r="F210" s="19" t="s">
        <v>475</v>
      </c>
      <c r="G210" s="16" t="s">
        <v>375</v>
      </c>
      <c r="H210" s="17" t="s">
        <v>476</v>
      </c>
      <c r="I210" s="87" t="s">
        <v>806</v>
      </c>
      <c r="J210" s="35" t="s">
        <v>208</v>
      </c>
      <c r="K210" s="92" t="s">
        <v>96</v>
      </c>
      <c r="L210" s="34" t="s">
        <v>883</v>
      </c>
      <c r="M210" s="34">
        <v>115</v>
      </c>
      <c r="N210" s="34" t="s">
        <v>1242</v>
      </c>
      <c r="O210" s="34"/>
      <c r="P210" s="100" t="s">
        <v>230</v>
      </c>
      <c r="Q210" s="37">
        <v>16</v>
      </c>
      <c r="R210" s="39" t="s">
        <v>303</v>
      </c>
      <c r="S210" s="89">
        <v>250</v>
      </c>
      <c r="T210" s="90">
        <f t="shared" si="3135"/>
        <v>250</v>
      </c>
      <c r="U210" s="90"/>
      <c r="V210" s="91"/>
      <c r="W210" s="90">
        <f t="shared" si="3136"/>
        <v>250</v>
      </c>
      <c r="X210" s="90">
        <f t="shared" si="3137"/>
        <v>50</v>
      </c>
      <c r="Y210" s="90">
        <f t="shared" si="3138"/>
        <v>25</v>
      </c>
      <c r="Z210" s="90"/>
      <c r="AA210" s="90">
        <f t="shared" si="3139"/>
        <v>25</v>
      </c>
      <c r="AB210" s="90">
        <f t="shared" si="3140"/>
        <v>225</v>
      </c>
      <c r="AC210" s="89">
        <v>89</v>
      </c>
      <c r="AD210" s="89">
        <v>250</v>
      </c>
      <c r="AE210" s="90">
        <f t="shared" si="3181"/>
        <v>250</v>
      </c>
      <c r="AF210" s="90"/>
      <c r="AG210" s="91"/>
      <c r="AH210" s="90">
        <f t="shared" si="3182"/>
        <v>250</v>
      </c>
      <c r="AI210" s="90">
        <v>0</v>
      </c>
      <c r="AJ210" s="90">
        <v>0</v>
      </c>
      <c r="AK210" s="90"/>
      <c r="AL210" s="90">
        <f t="shared" si="3183"/>
        <v>0</v>
      </c>
      <c r="AM210" s="90">
        <f t="shared" si="3184"/>
        <v>250</v>
      </c>
      <c r="AN210" s="177">
        <v>95</v>
      </c>
      <c r="AO210" s="89">
        <v>250</v>
      </c>
      <c r="AP210" s="90">
        <f t="shared" si="3119"/>
        <v>250</v>
      </c>
      <c r="AQ210" s="90"/>
      <c r="AR210" s="91"/>
      <c r="AS210" s="90">
        <f t="shared" si="3120"/>
        <v>250</v>
      </c>
      <c r="AT210" s="90">
        <v>0</v>
      </c>
      <c r="AU210" s="90">
        <v>0</v>
      </c>
      <c r="AV210" s="90"/>
      <c r="AW210" s="90">
        <f t="shared" si="3121"/>
        <v>0</v>
      </c>
      <c r="AX210" s="90">
        <f t="shared" si="3122"/>
        <v>250</v>
      </c>
      <c r="AY210" s="89">
        <v>89</v>
      </c>
      <c r="AZ210" s="89">
        <f t="shared" si="2985"/>
        <v>750</v>
      </c>
      <c r="BA210" s="90">
        <f t="shared" si="2986"/>
        <v>750</v>
      </c>
      <c r="BB210" s="90">
        <f t="shared" si="2987"/>
        <v>0</v>
      </c>
      <c r="BC210" s="90">
        <f t="shared" si="2988"/>
        <v>0</v>
      </c>
      <c r="BD210" s="90">
        <f t="shared" si="2989"/>
        <v>750</v>
      </c>
      <c r="BE210" s="90">
        <f t="shared" si="3171"/>
        <v>150</v>
      </c>
      <c r="BF210" s="90">
        <f t="shared" si="2990"/>
        <v>25</v>
      </c>
      <c r="BG210" s="90">
        <f t="shared" si="2991"/>
        <v>0</v>
      </c>
      <c r="BH210" s="90">
        <f t="shared" si="2992"/>
        <v>125</v>
      </c>
      <c r="BI210" s="90">
        <f t="shared" si="2993"/>
        <v>625</v>
      </c>
      <c r="BJ210" s="89">
        <f t="shared" si="2994"/>
        <v>273</v>
      </c>
      <c r="BK210" s="89">
        <v>250</v>
      </c>
      <c r="BL210" s="90">
        <f t="shared" si="3141"/>
        <v>0</v>
      </c>
      <c r="BM210" s="90"/>
      <c r="BN210" s="91"/>
      <c r="BO210" s="90">
        <f t="shared" si="3142"/>
        <v>0</v>
      </c>
      <c r="BP210" s="90">
        <f t="shared" si="3143"/>
        <v>0</v>
      </c>
      <c r="BQ210" s="90">
        <f t="shared" si="3144"/>
        <v>0</v>
      </c>
      <c r="BR210" s="90"/>
      <c r="BS210" s="90">
        <f t="shared" si="3145"/>
        <v>0</v>
      </c>
      <c r="BT210" s="90">
        <f t="shared" si="3146"/>
        <v>0</v>
      </c>
      <c r="BU210" s="89"/>
      <c r="BV210" s="89">
        <v>250</v>
      </c>
      <c r="BW210" s="90">
        <f t="shared" si="3187"/>
        <v>0</v>
      </c>
      <c r="BX210" s="90"/>
      <c r="BY210" s="91"/>
      <c r="BZ210" s="90">
        <f t="shared" si="3188"/>
        <v>0</v>
      </c>
      <c r="CA210" s="90">
        <f t="shared" si="3189"/>
        <v>0</v>
      </c>
      <c r="CB210" s="90">
        <f t="shared" si="3190"/>
        <v>0</v>
      </c>
      <c r="CC210" s="90"/>
      <c r="CD210" s="90">
        <f t="shared" si="3191"/>
        <v>0</v>
      </c>
      <c r="CE210" s="90">
        <f t="shared" si="3192"/>
        <v>0</v>
      </c>
      <c r="CF210" s="89"/>
      <c r="CG210" s="89">
        <v>250</v>
      </c>
      <c r="CH210" s="90">
        <f t="shared" si="3147"/>
        <v>0</v>
      </c>
      <c r="CI210" s="90"/>
      <c r="CJ210" s="91"/>
      <c r="CK210" s="90">
        <f t="shared" si="3148"/>
        <v>0</v>
      </c>
      <c r="CL210" s="90">
        <f t="shared" si="3149"/>
        <v>0</v>
      </c>
      <c r="CM210" s="90">
        <f t="shared" si="3150"/>
        <v>0</v>
      </c>
      <c r="CN210" s="90"/>
      <c r="CO210" s="90">
        <f t="shared" si="3151"/>
        <v>0</v>
      </c>
      <c r="CP210" s="90">
        <f t="shared" si="3152"/>
        <v>0</v>
      </c>
      <c r="CQ210" s="89"/>
      <c r="CR210" s="89">
        <f t="shared" si="3087"/>
        <v>750</v>
      </c>
      <c r="CS210" s="90">
        <f t="shared" si="3088"/>
        <v>0</v>
      </c>
      <c r="CT210" s="90">
        <f t="shared" si="3089"/>
        <v>0</v>
      </c>
      <c r="CU210" s="90">
        <f t="shared" si="3090"/>
        <v>0</v>
      </c>
      <c r="CV210" s="90">
        <f t="shared" si="3091"/>
        <v>0</v>
      </c>
      <c r="CW210" s="90">
        <f t="shared" si="3172"/>
        <v>0</v>
      </c>
      <c r="CX210" s="90">
        <f t="shared" si="3092"/>
        <v>0</v>
      </c>
      <c r="CY210" s="90">
        <f t="shared" si="3093"/>
        <v>0</v>
      </c>
      <c r="CZ210" s="90">
        <f t="shared" si="3094"/>
        <v>0</v>
      </c>
      <c r="DA210" s="90">
        <f t="shared" si="3095"/>
        <v>0</v>
      </c>
      <c r="DB210" s="89">
        <f t="shared" si="3096"/>
        <v>0</v>
      </c>
      <c r="DC210" s="191">
        <f t="shared" si="3076"/>
        <v>1500</v>
      </c>
      <c r="DD210" s="191">
        <f t="shared" si="3077"/>
        <v>750</v>
      </c>
      <c r="DE210" s="191">
        <f t="shared" si="3078"/>
        <v>0</v>
      </c>
      <c r="DF210" s="191">
        <f t="shared" si="3079"/>
        <v>0</v>
      </c>
      <c r="DG210" s="191">
        <f t="shared" si="3080"/>
        <v>750</v>
      </c>
      <c r="DH210" s="191">
        <f t="shared" si="3081"/>
        <v>150</v>
      </c>
      <c r="DI210" s="191">
        <f t="shared" si="3082"/>
        <v>25</v>
      </c>
      <c r="DJ210" s="191">
        <f t="shared" si="3083"/>
        <v>0</v>
      </c>
      <c r="DK210" s="191">
        <f t="shared" si="3084"/>
        <v>125</v>
      </c>
      <c r="DL210" s="191">
        <f t="shared" si="3085"/>
        <v>625</v>
      </c>
      <c r="DM210" s="191">
        <f t="shared" si="3086"/>
        <v>273</v>
      </c>
      <c r="DN210" s="89">
        <v>250</v>
      </c>
      <c r="DO210" s="90">
        <f t="shared" si="3123"/>
        <v>0</v>
      </c>
      <c r="DP210" s="90"/>
      <c r="DQ210" s="91"/>
      <c r="DR210" s="90">
        <f t="shared" si="3124"/>
        <v>0</v>
      </c>
      <c r="DS210" s="90">
        <f t="shared" si="3125"/>
        <v>0</v>
      </c>
      <c r="DT210" s="90">
        <f t="shared" si="3126"/>
        <v>0</v>
      </c>
      <c r="DU210" s="90"/>
      <c r="DV210" s="90">
        <f t="shared" si="3127"/>
        <v>0</v>
      </c>
      <c r="DW210" s="90">
        <f t="shared" si="3128"/>
        <v>0</v>
      </c>
      <c r="DX210" s="89"/>
      <c r="DY210" s="89">
        <v>250</v>
      </c>
      <c r="DZ210" s="90">
        <f t="shared" si="3129"/>
        <v>0</v>
      </c>
      <c r="EA210" s="90"/>
      <c r="EB210" s="91"/>
      <c r="EC210" s="90">
        <f t="shared" si="3130"/>
        <v>0</v>
      </c>
      <c r="ED210" s="90">
        <f t="shared" si="3131"/>
        <v>0</v>
      </c>
      <c r="EE210" s="90">
        <f t="shared" si="3132"/>
        <v>0</v>
      </c>
      <c r="EF210" s="90"/>
      <c r="EG210" s="90">
        <f t="shared" si="3133"/>
        <v>0</v>
      </c>
      <c r="EH210" s="90">
        <f t="shared" si="3134"/>
        <v>0</v>
      </c>
      <c r="EI210" s="89"/>
      <c r="EJ210" s="89">
        <v>250</v>
      </c>
      <c r="EK210" s="90">
        <f t="shared" si="3153"/>
        <v>0</v>
      </c>
      <c r="EL210" s="90"/>
      <c r="EM210" s="91"/>
      <c r="EN210" s="90">
        <f t="shared" si="3154"/>
        <v>0</v>
      </c>
      <c r="EO210" s="90">
        <f t="shared" si="3155"/>
        <v>0</v>
      </c>
      <c r="EP210" s="90">
        <f t="shared" si="3156"/>
        <v>0</v>
      </c>
      <c r="EQ210" s="90"/>
      <c r="ER210" s="90">
        <f t="shared" si="3157"/>
        <v>0</v>
      </c>
      <c r="ES210" s="90">
        <f t="shared" si="3158"/>
        <v>0</v>
      </c>
      <c r="ET210" s="89"/>
      <c r="EU210" s="89">
        <f t="shared" si="2781"/>
        <v>750</v>
      </c>
      <c r="EV210" s="90">
        <f t="shared" si="2782"/>
        <v>0</v>
      </c>
      <c r="EW210" s="90">
        <f t="shared" si="2783"/>
        <v>0</v>
      </c>
      <c r="EX210" s="90">
        <f t="shared" si="2784"/>
        <v>0</v>
      </c>
      <c r="EY210" s="90">
        <f t="shared" si="2785"/>
        <v>0</v>
      </c>
      <c r="EZ210" s="90">
        <f t="shared" si="3173"/>
        <v>0</v>
      </c>
      <c r="FA210" s="90">
        <f t="shared" si="2786"/>
        <v>0</v>
      </c>
      <c r="FB210" s="90">
        <f t="shared" si="2787"/>
        <v>0</v>
      </c>
      <c r="FC210" s="90">
        <f t="shared" si="2788"/>
        <v>0</v>
      </c>
      <c r="FD210" s="90">
        <f t="shared" si="2789"/>
        <v>0</v>
      </c>
      <c r="FE210" s="89">
        <f t="shared" si="2790"/>
        <v>0</v>
      </c>
      <c r="FF210" s="191">
        <f t="shared" si="3097"/>
        <v>2250</v>
      </c>
      <c r="FG210" s="191">
        <f t="shared" si="3098"/>
        <v>750</v>
      </c>
      <c r="FH210" s="191">
        <f t="shared" si="3099"/>
        <v>0</v>
      </c>
      <c r="FI210" s="191">
        <f t="shared" si="3100"/>
        <v>0</v>
      </c>
      <c r="FJ210" s="191">
        <f t="shared" si="3101"/>
        <v>750</v>
      </c>
      <c r="FK210" s="191">
        <f t="shared" si="3102"/>
        <v>150</v>
      </c>
      <c r="FL210" s="191">
        <f t="shared" si="3103"/>
        <v>25</v>
      </c>
      <c r="FM210" s="191">
        <f t="shared" si="3104"/>
        <v>0</v>
      </c>
      <c r="FN210" s="191">
        <f t="shared" si="3105"/>
        <v>125</v>
      </c>
      <c r="FO210" s="191">
        <f t="shared" si="3106"/>
        <v>625</v>
      </c>
      <c r="FP210" s="191">
        <f t="shared" si="3107"/>
        <v>273</v>
      </c>
      <c r="FQ210" s="89">
        <v>250</v>
      </c>
      <c r="FR210" s="90">
        <f t="shared" si="3159"/>
        <v>0</v>
      </c>
      <c r="FS210" s="90"/>
      <c r="FT210" s="91"/>
      <c r="FU210" s="90">
        <f t="shared" si="3160"/>
        <v>0</v>
      </c>
      <c r="FV210" s="90">
        <f t="shared" si="3161"/>
        <v>0</v>
      </c>
      <c r="FW210" s="90">
        <f t="shared" si="3162"/>
        <v>0</v>
      </c>
      <c r="FX210" s="90"/>
      <c r="FY210" s="90">
        <f t="shared" si="3163"/>
        <v>0</v>
      </c>
      <c r="FZ210" s="90">
        <f t="shared" si="3164"/>
        <v>0</v>
      </c>
      <c r="GA210" s="89"/>
      <c r="GB210" s="89">
        <v>250</v>
      </c>
      <c r="GC210" s="90">
        <f t="shared" si="3165"/>
        <v>0</v>
      </c>
      <c r="GD210" s="90"/>
      <c r="GE210" s="91"/>
      <c r="GF210" s="90">
        <f t="shared" si="3166"/>
        <v>0</v>
      </c>
      <c r="GG210" s="90">
        <f t="shared" si="3167"/>
        <v>0</v>
      </c>
      <c r="GH210" s="90">
        <f t="shared" si="3168"/>
        <v>0</v>
      </c>
      <c r="GI210" s="90"/>
      <c r="GJ210" s="90">
        <f t="shared" si="3169"/>
        <v>0</v>
      </c>
      <c r="GK210" s="90">
        <f t="shared" si="3170"/>
        <v>0</v>
      </c>
      <c r="GL210" s="89"/>
      <c r="GM210" s="89">
        <v>250</v>
      </c>
      <c r="GN210" s="90">
        <f t="shared" si="3174"/>
        <v>0</v>
      </c>
      <c r="GO210" s="90"/>
      <c r="GP210" s="91"/>
      <c r="GQ210" s="90">
        <f t="shared" si="3175"/>
        <v>0</v>
      </c>
      <c r="GR210" s="90">
        <f t="shared" si="3176"/>
        <v>0</v>
      </c>
      <c r="GS210" s="90">
        <f t="shared" si="3177"/>
        <v>0</v>
      </c>
      <c r="GT210" s="90"/>
      <c r="GU210" s="90">
        <f t="shared" si="3178"/>
        <v>0</v>
      </c>
      <c r="GV210" s="90">
        <f t="shared" si="3179"/>
        <v>0</v>
      </c>
      <c r="GW210" s="89"/>
      <c r="GX210" s="89">
        <f t="shared" si="2820"/>
        <v>750</v>
      </c>
      <c r="GY210" s="90">
        <f t="shared" si="2821"/>
        <v>0</v>
      </c>
      <c r="GZ210" s="90">
        <f t="shared" si="2822"/>
        <v>0</v>
      </c>
      <c r="HA210" s="90">
        <f t="shared" si="2823"/>
        <v>0</v>
      </c>
      <c r="HB210" s="90">
        <f t="shared" si="2824"/>
        <v>0</v>
      </c>
      <c r="HC210" s="90">
        <f t="shared" si="3180"/>
        <v>0</v>
      </c>
      <c r="HD210" s="90">
        <f t="shared" si="2825"/>
        <v>0</v>
      </c>
      <c r="HE210" s="90">
        <f t="shared" si="2826"/>
        <v>0</v>
      </c>
      <c r="HF210" s="90">
        <f t="shared" si="2827"/>
        <v>0</v>
      </c>
      <c r="HG210" s="90">
        <f t="shared" si="2828"/>
        <v>0</v>
      </c>
      <c r="HH210" s="89">
        <f t="shared" si="2829"/>
        <v>0</v>
      </c>
      <c r="HI210" s="90">
        <f t="shared" si="3108"/>
        <v>3000</v>
      </c>
      <c r="HJ210" s="90">
        <f t="shared" si="3109"/>
        <v>750</v>
      </c>
      <c r="HK210" s="90">
        <f t="shared" si="3110"/>
        <v>0</v>
      </c>
      <c r="HL210" s="90">
        <f t="shared" si="3111"/>
        <v>0</v>
      </c>
      <c r="HM210" s="90">
        <f t="shared" si="3112"/>
        <v>750</v>
      </c>
      <c r="HN210" s="90">
        <f t="shared" si="3113"/>
        <v>50</v>
      </c>
      <c r="HO210" s="90">
        <f t="shared" si="3114"/>
        <v>25</v>
      </c>
      <c r="HP210" s="90">
        <f t="shared" si="3115"/>
        <v>0</v>
      </c>
      <c r="HQ210" s="90">
        <f t="shared" si="3116"/>
        <v>25</v>
      </c>
      <c r="HR210" s="90">
        <f t="shared" si="3117"/>
        <v>725</v>
      </c>
      <c r="HS210" s="90">
        <f t="shared" si="3118"/>
        <v>273</v>
      </c>
      <c r="HT210" s="159">
        <f t="shared" si="3185"/>
        <v>750</v>
      </c>
      <c r="HU210" s="131">
        <f t="shared" si="3186"/>
        <v>750</v>
      </c>
      <c r="HV210" s="131">
        <f t="shared" si="3195"/>
        <v>750</v>
      </c>
      <c r="HW210" s="76"/>
      <c r="HX210" s="84">
        <f t="shared" si="2670"/>
        <v>273</v>
      </c>
      <c r="HY210" s="76"/>
      <c r="HZ210" s="76"/>
      <c r="IA210" s="76"/>
      <c r="IB210" s="76"/>
      <c r="IC210" s="76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  <c r="LG210" s="68"/>
    </row>
    <row r="211" spans="1:319" s="4" customFormat="1" ht="15.75" customHeight="1" x14ac:dyDescent="0.25">
      <c r="A211" s="33"/>
      <c r="B211" s="37">
        <v>22</v>
      </c>
      <c r="C211" s="36"/>
      <c r="D211" s="36"/>
      <c r="E211" s="62"/>
      <c r="F211" s="19" t="s">
        <v>477</v>
      </c>
      <c r="G211" s="16" t="s">
        <v>375</v>
      </c>
      <c r="H211" s="17" t="s">
        <v>478</v>
      </c>
      <c r="I211" s="87">
        <v>61009010156</v>
      </c>
      <c r="J211" s="35" t="s">
        <v>72</v>
      </c>
      <c r="K211" s="92" t="s">
        <v>209</v>
      </c>
      <c r="L211" s="34" t="s">
        <v>887</v>
      </c>
      <c r="M211" s="34">
        <v>127</v>
      </c>
      <c r="N211" s="34" t="s">
        <v>1242</v>
      </c>
      <c r="O211" s="34"/>
      <c r="P211" s="100" t="s">
        <v>230</v>
      </c>
      <c r="Q211" s="37">
        <v>17</v>
      </c>
      <c r="R211" s="39" t="s">
        <v>295</v>
      </c>
      <c r="S211" s="89">
        <v>250</v>
      </c>
      <c r="T211" s="90">
        <f t="shared" si="3135"/>
        <v>250</v>
      </c>
      <c r="U211" s="90"/>
      <c r="V211" s="91"/>
      <c r="W211" s="90">
        <f t="shared" si="3136"/>
        <v>250</v>
      </c>
      <c r="X211" s="90">
        <f t="shared" si="3137"/>
        <v>50</v>
      </c>
      <c r="Y211" s="90">
        <f t="shared" si="3138"/>
        <v>0</v>
      </c>
      <c r="Z211" s="90"/>
      <c r="AA211" s="90">
        <f t="shared" si="3139"/>
        <v>50</v>
      </c>
      <c r="AB211" s="90">
        <f t="shared" si="3140"/>
        <v>200</v>
      </c>
      <c r="AC211" s="89">
        <v>35</v>
      </c>
      <c r="AD211" s="89">
        <v>250</v>
      </c>
      <c r="AE211" s="90">
        <f t="shared" si="3181"/>
        <v>250</v>
      </c>
      <c r="AF211" s="90"/>
      <c r="AG211" s="91"/>
      <c r="AH211" s="90">
        <f t="shared" si="3182"/>
        <v>250</v>
      </c>
      <c r="AI211" s="90">
        <v>0</v>
      </c>
      <c r="AJ211" s="90">
        <v>0</v>
      </c>
      <c r="AK211" s="90"/>
      <c r="AL211" s="90">
        <f t="shared" si="3183"/>
        <v>0</v>
      </c>
      <c r="AM211" s="90">
        <f t="shared" si="3184"/>
        <v>250</v>
      </c>
      <c r="AN211" s="177">
        <v>28</v>
      </c>
      <c r="AO211" s="89">
        <v>250</v>
      </c>
      <c r="AP211" s="90">
        <f t="shared" si="3119"/>
        <v>250</v>
      </c>
      <c r="AQ211" s="90"/>
      <c r="AR211" s="91"/>
      <c r="AS211" s="90">
        <f t="shared" si="3120"/>
        <v>250</v>
      </c>
      <c r="AT211" s="90">
        <v>0</v>
      </c>
      <c r="AU211" s="90">
        <v>0</v>
      </c>
      <c r="AV211" s="90"/>
      <c r="AW211" s="90">
        <f t="shared" si="3121"/>
        <v>0</v>
      </c>
      <c r="AX211" s="90">
        <f t="shared" si="3122"/>
        <v>250</v>
      </c>
      <c r="AY211" s="89">
        <v>33</v>
      </c>
      <c r="AZ211" s="89">
        <f t="shared" si="2985"/>
        <v>750</v>
      </c>
      <c r="BA211" s="90">
        <f t="shared" si="2986"/>
        <v>750</v>
      </c>
      <c r="BB211" s="90">
        <f t="shared" si="2987"/>
        <v>0</v>
      </c>
      <c r="BC211" s="90">
        <f t="shared" si="2988"/>
        <v>0</v>
      </c>
      <c r="BD211" s="90">
        <f t="shared" si="2989"/>
        <v>750</v>
      </c>
      <c r="BE211" s="90">
        <f t="shared" si="3171"/>
        <v>150</v>
      </c>
      <c r="BF211" s="90">
        <f t="shared" si="2990"/>
        <v>0</v>
      </c>
      <c r="BG211" s="90">
        <f t="shared" si="2991"/>
        <v>0</v>
      </c>
      <c r="BH211" s="90">
        <f t="shared" si="2992"/>
        <v>150</v>
      </c>
      <c r="BI211" s="90">
        <f t="shared" si="2993"/>
        <v>600</v>
      </c>
      <c r="BJ211" s="89">
        <f t="shared" si="2994"/>
        <v>96</v>
      </c>
      <c r="BK211" s="89">
        <v>250</v>
      </c>
      <c r="BL211" s="90">
        <f t="shared" si="3141"/>
        <v>0</v>
      </c>
      <c r="BM211" s="90"/>
      <c r="BN211" s="91"/>
      <c r="BO211" s="90">
        <f t="shared" si="3142"/>
        <v>0</v>
      </c>
      <c r="BP211" s="90">
        <f t="shared" si="3143"/>
        <v>0</v>
      </c>
      <c r="BQ211" s="90">
        <f t="shared" si="3144"/>
        <v>0</v>
      </c>
      <c r="BR211" s="90"/>
      <c r="BS211" s="90">
        <f t="shared" si="3145"/>
        <v>0</v>
      </c>
      <c r="BT211" s="90">
        <f t="shared" si="3146"/>
        <v>0</v>
      </c>
      <c r="BU211" s="89"/>
      <c r="BV211" s="89">
        <v>250</v>
      </c>
      <c r="BW211" s="90">
        <f t="shared" si="3187"/>
        <v>0</v>
      </c>
      <c r="BX211" s="90"/>
      <c r="BY211" s="91"/>
      <c r="BZ211" s="90">
        <f t="shared" si="3188"/>
        <v>0</v>
      </c>
      <c r="CA211" s="90">
        <f t="shared" si="3189"/>
        <v>0</v>
      </c>
      <c r="CB211" s="90">
        <f t="shared" si="3190"/>
        <v>0</v>
      </c>
      <c r="CC211" s="90"/>
      <c r="CD211" s="90">
        <f t="shared" si="3191"/>
        <v>0</v>
      </c>
      <c r="CE211" s="90">
        <f t="shared" si="3192"/>
        <v>0</v>
      </c>
      <c r="CF211" s="89"/>
      <c r="CG211" s="89">
        <v>250</v>
      </c>
      <c r="CH211" s="90">
        <f t="shared" si="3147"/>
        <v>0</v>
      </c>
      <c r="CI211" s="90"/>
      <c r="CJ211" s="91"/>
      <c r="CK211" s="90">
        <f t="shared" si="3148"/>
        <v>0</v>
      </c>
      <c r="CL211" s="90">
        <f t="shared" si="3149"/>
        <v>0</v>
      </c>
      <c r="CM211" s="90">
        <f t="shared" si="3150"/>
        <v>0</v>
      </c>
      <c r="CN211" s="90"/>
      <c r="CO211" s="90">
        <f t="shared" si="3151"/>
        <v>0</v>
      </c>
      <c r="CP211" s="90">
        <f t="shared" si="3152"/>
        <v>0</v>
      </c>
      <c r="CQ211" s="89"/>
      <c r="CR211" s="89">
        <f t="shared" si="3087"/>
        <v>750</v>
      </c>
      <c r="CS211" s="90">
        <f t="shared" si="3088"/>
        <v>0</v>
      </c>
      <c r="CT211" s="90">
        <f t="shared" si="3089"/>
        <v>0</v>
      </c>
      <c r="CU211" s="90">
        <f t="shared" si="3090"/>
        <v>0</v>
      </c>
      <c r="CV211" s="90">
        <f t="shared" si="3091"/>
        <v>0</v>
      </c>
      <c r="CW211" s="90">
        <f t="shared" si="3172"/>
        <v>0</v>
      </c>
      <c r="CX211" s="90">
        <f t="shared" si="3092"/>
        <v>0</v>
      </c>
      <c r="CY211" s="90">
        <f t="shared" si="3093"/>
        <v>0</v>
      </c>
      <c r="CZ211" s="90">
        <f t="shared" si="3094"/>
        <v>0</v>
      </c>
      <c r="DA211" s="90">
        <f t="shared" si="3095"/>
        <v>0</v>
      </c>
      <c r="DB211" s="89">
        <f t="shared" si="3096"/>
        <v>0</v>
      </c>
      <c r="DC211" s="191">
        <f t="shared" si="3076"/>
        <v>1500</v>
      </c>
      <c r="DD211" s="191">
        <f t="shared" si="3077"/>
        <v>750</v>
      </c>
      <c r="DE211" s="191">
        <f t="shared" si="3078"/>
        <v>0</v>
      </c>
      <c r="DF211" s="191">
        <f t="shared" si="3079"/>
        <v>0</v>
      </c>
      <c r="DG211" s="191">
        <f t="shared" si="3080"/>
        <v>750</v>
      </c>
      <c r="DH211" s="191">
        <f t="shared" si="3081"/>
        <v>150</v>
      </c>
      <c r="DI211" s="191">
        <f t="shared" si="3082"/>
        <v>0</v>
      </c>
      <c r="DJ211" s="191">
        <f t="shared" si="3083"/>
        <v>0</v>
      </c>
      <c r="DK211" s="191">
        <f t="shared" si="3084"/>
        <v>150</v>
      </c>
      <c r="DL211" s="191">
        <f t="shared" si="3085"/>
        <v>600</v>
      </c>
      <c r="DM211" s="191">
        <f t="shared" si="3086"/>
        <v>96</v>
      </c>
      <c r="DN211" s="89">
        <v>250</v>
      </c>
      <c r="DO211" s="90">
        <f t="shared" si="3123"/>
        <v>0</v>
      </c>
      <c r="DP211" s="90"/>
      <c r="DQ211" s="91"/>
      <c r="DR211" s="90">
        <f t="shared" si="3124"/>
        <v>0</v>
      </c>
      <c r="DS211" s="90">
        <f t="shared" si="3125"/>
        <v>0</v>
      </c>
      <c r="DT211" s="90">
        <f t="shared" si="3126"/>
        <v>0</v>
      </c>
      <c r="DU211" s="90"/>
      <c r="DV211" s="90">
        <f t="shared" si="3127"/>
        <v>0</v>
      </c>
      <c r="DW211" s="90">
        <f t="shared" si="3128"/>
        <v>0</v>
      </c>
      <c r="DX211" s="89"/>
      <c r="DY211" s="89">
        <v>250</v>
      </c>
      <c r="DZ211" s="90">
        <f t="shared" si="3129"/>
        <v>0</v>
      </c>
      <c r="EA211" s="90"/>
      <c r="EB211" s="91"/>
      <c r="EC211" s="90">
        <f t="shared" si="3130"/>
        <v>0</v>
      </c>
      <c r="ED211" s="90">
        <f t="shared" si="3131"/>
        <v>0</v>
      </c>
      <c r="EE211" s="90">
        <f t="shared" si="3132"/>
        <v>0</v>
      </c>
      <c r="EF211" s="90"/>
      <c r="EG211" s="90">
        <f t="shared" si="3133"/>
        <v>0</v>
      </c>
      <c r="EH211" s="90">
        <f t="shared" si="3134"/>
        <v>0</v>
      </c>
      <c r="EI211" s="89"/>
      <c r="EJ211" s="89">
        <v>250</v>
      </c>
      <c r="EK211" s="90">
        <f t="shared" si="3153"/>
        <v>0</v>
      </c>
      <c r="EL211" s="90"/>
      <c r="EM211" s="91"/>
      <c r="EN211" s="90">
        <f t="shared" si="3154"/>
        <v>0</v>
      </c>
      <c r="EO211" s="90">
        <f t="shared" si="3155"/>
        <v>0</v>
      </c>
      <c r="EP211" s="90">
        <f t="shared" si="3156"/>
        <v>0</v>
      </c>
      <c r="EQ211" s="90"/>
      <c r="ER211" s="90">
        <f t="shared" si="3157"/>
        <v>0</v>
      </c>
      <c r="ES211" s="90">
        <f t="shared" si="3158"/>
        <v>0</v>
      </c>
      <c r="ET211" s="89"/>
      <c r="EU211" s="89">
        <f t="shared" si="2781"/>
        <v>750</v>
      </c>
      <c r="EV211" s="90">
        <f t="shared" si="2782"/>
        <v>0</v>
      </c>
      <c r="EW211" s="90">
        <f t="shared" si="2783"/>
        <v>0</v>
      </c>
      <c r="EX211" s="90">
        <f t="shared" si="2784"/>
        <v>0</v>
      </c>
      <c r="EY211" s="90">
        <f t="shared" si="2785"/>
        <v>0</v>
      </c>
      <c r="EZ211" s="90">
        <f t="shared" si="3173"/>
        <v>0</v>
      </c>
      <c r="FA211" s="90">
        <f t="shared" si="2786"/>
        <v>0</v>
      </c>
      <c r="FB211" s="90">
        <f t="shared" si="2787"/>
        <v>0</v>
      </c>
      <c r="FC211" s="90">
        <f t="shared" si="2788"/>
        <v>0</v>
      </c>
      <c r="FD211" s="90">
        <f t="shared" si="2789"/>
        <v>0</v>
      </c>
      <c r="FE211" s="89">
        <f t="shared" si="2790"/>
        <v>0</v>
      </c>
      <c r="FF211" s="191">
        <f t="shared" si="3097"/>
        <v>2250</v>
      </c>
      <c r="FG211" s="191">
        <f t="shared" si="3098"/>
        <v>750</v>
      </c>
      <c r="FH211" s="191">
        <f t="shared" si="3099"/>
        <v>0</v>
      </c>
      <c r="FI211" s="191">
        <f t="shared" si="3100"/>
        <v>0</v>
      </c>
      <c r="FJ211" s="191">
        <f t="shared" si="3101"/>
        <v>750</v>
      </c>
      <c r="FK211" s="191">
        <f t="shared" si="3102"/>
        <v>150</v>
      </c>
      <c r="FL211" s="191">
        <f t="shared" si="3103"/>
        <v>0</v>
      </c>
      <c r="FM211" s="191">
        <f t="shared" si="3104"/>
        <v>0</v>
      </c>
      <c r="FN211" s="191">
        <f t="shared" si="3105"/>
        <v>150</v>
      </c>
      <c r="FO211" s="191">
        <f t="shared" si="3106"/>
        <v>600</v>
      </c>
      <c r="FP211" s="191">
        <f t="shared" si="3107"/>
        <v>96</v>
      </c>
      <c r="FQ211" s="89">
        <v>250</v>
      </c>
      <c r="FR211" s="90">
        <f t="shared" si="3159"/>
        <v>0</v>
      </c>
      <c r="FS211" s="90"/>
      <c r="FT211" s="91"/>
      <c r="FU211" s="90">
        <f t="shared" si="3160"/>
        <v>0</v>
      </c>
      <c r="FV211" s="90">
        <f t="shared" si="3161"/>
        <v>0</v>
      </c>
      <c r="FW211" s="90">
        <f t="shared" si="3162"/>
        <v>0</v>
      </c>
      <c r="FX211" s="90"/>
      <c r="FY211" s="90">
        <f t="shared" si="3163"/>
        <v>0</v>
      </c>
      <c r="FZ211" s="90">
        <f t="shared" si="3164"/>
        <v>0</v>
      </c>
      <c r="GA211" s="89"/>
      <c r="GB211" s="89">
        <v>250</v>
      </c>
      <c r="GC211" s="90">
        <f t="shared" si="3165"/>
        <v>0</v>
      </c>
      <c r="GD211" s="90"/>
      <c r="GE211" s="91"/>
      <c r="GF211" s="90">
        <f t="shared" si="3166"/>
        <v>0</v>
      </c>
      <c r="GG211" s="90">
        <f t="shared" si="3167"/>
        <v>0</v>
      </c>
      <c r="GH211" s="90">
        <f t="shared" si="3168"/>
        <v>0</v>
      </c>
      <c r="GI211" s="90"/>
      <c r="GJ211" s="90">
        <f t="shared" si="3169"/>
        <v>0</v>
      </c>
      <c r="GK211" s="90">
        <f t="shared" si="3170"/>
        <v>0</v>
      </c>
      <c r="GL211" s="89"/>
      <c r="GM211" s="89">
        <v>250</v>
      </c>
      <c r="GN211" s="90">
        <f t="shared" si="3174"/>
        <v>0</v>
      </c>
      <c r="GO211" s="90"/>
      <c r="GP211" s="91"/>
      <c r="GQ211" s="90">
        <f t="shared" si="3175"/>
        <v>0</v>
      </c>
      <c r="GR211" s="90">
        <f t="shared" si="3176"/>
        <v>0</v>
      </c>
      <c r="GS211" s="90">
        <f t="shared" si="3177"/>
        <v>0</v>
      </c>
      <c r="GT211" s="90"/>
      <c r="GU211" s="90">
        <f t="shared" si="3178"/>
        <v>0</v>
      </c>
      <c r="GV211" s="90">
        <f t="shared" si="3179"/>
        <v>0</v>
      </c>
      <c r="GW211" s="89"/>
      <c r="GX211" s="89">
        <f t="shared" si="2820"/>
        <v>750</v>
      </c>
      <c r="GY211" s="90">
        <f t="shared" si="2821"/>
        <v>0</v>
      </c>
      <c r="GZ211" s="90">
        <f t="shared" si="2822"/>
        <v>0</v>
      </c>
      <c r="HA211" s="90">
        <f t="shared" si="2823"/>
        <v>0</v>
      </c>
      <c r="HB211" s="90">
        <f t="shared" si="2824"/>
        <v>0</v>
      </c>
      <c r="HC211" s="90">
        <f t="shared" si="3180"/>
        <v>0</v>
      </c>
      <c r="HD211" s="90">
        <f t="shared" si="2825"/>
        <v>0</v>
      </c>
      <c r="HE211" s="90">
        <f t="shared" si="2826"/>
        <v>0</v>
      </c>
      <c r="HF211" s="90">
        <f t="shared" si="2827"/>
        <v>0</v>
      </c>
      <c r="HG211" s="90">
        <f t="shared" si="2828"/>
        <v>0</v>
      </c>
      <c r="HH211" s="89">
        <f t="shared" si="2829"/>
        <v>0</v>
      </c>
      <c r="HI211" s="90">
        <f t="shared" si="3108"/>
        <v>3000</v>
      </c>
      <c r="HJ211" s="90">
        <f t="shared" si="3109"/>
        <v>750</v>
      </c>
      <c r="HK211" s="90">
        <f t="shared" si="3110"/>
        <v>0</v>
      </c>
      <c r="HL211" s="90">
        <f t="shared" si="3111"/>
        <v>0</v>
      </c>
      <c r="HM211" s="90">
        <f t="shared" si="3112"/>
        <v>750</v>
      </c>
      <c r="HN211" s="90">
        <f t="shared" si="3113"/>
        <v>50</v>
      </c>
      <c r="HO211" s="90">
        <f t="shared" si="3114"/>
        <v>0</v>
      </c>
      <c r="HP211" s="90">
        <f t="shared" si="3115"/>
        <v>0</v>
      </c>
      <c r="HQ211" s="90">
        <f t="shared" si="3116"/>
        <v>50</v>
      </c>
      <c r="HR211" s="90">
        <f t="shared" si="3117"/>
        <v>700</v>
      </c>
      <c r="HS211" s="90">
        <f t="shared" si="3118"/>
        <v>96</v>
      </c>
      <c r="HT211" s="159">
        <f t="shared" si="3185"/>
        <v>750</v>
      </c>
      <c r="HU211" s="131">
        <f t="shared" si="3186"/>
        <v>750</v>
      </c>
      <c r="HV211" s="131">
        <f t="shared" si="3195"/>
        <v>750</v>
      </c>
      <c r="HW211" s="76"/>
      <c r="HX211" s="84">
        <f t="shared" si="2670"/>
        <v>96</v>
      </c>
      <c r="HY211" s="76"/>
      <c r="HZ211" s="76"/>
      <c r="IA211" s="76"/>
      <c r="IB211" s="76"/>
      <c r="IC211" s="76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  <c r="LG211" s="68"/>
    </row>
    <row r="212" spans="1:319" s="4" customFormat="1" ht="15.75" customHeight="1" x14ac:dyDescent="0.25">
      <c r="A212" s="33"/>
      <c r="B212" s="37">
        <v>23</v>
      </c>
      <c r="C212" s="64">
        <v>4</v>
      </c>
      <c r="D212" s="64"/>
      <c r="E212" s="65">
        <v>0.2</v>
      </c>
      <c r="F212" s="19" t="s">
        <v>760</v>
      </c>
      <c r="G212" s="16" t="s">
        <v>375</v>
      </c>
      <c r="H212" s="17" t="s">
        <v>761</v>
      </c>
      <c r="I212" s="87" t="s">
        <v>725</v>
      </c>
      <c r="J212" s="35" t="s">
        <v>75</v>
      </c>
      <c r="K212" s="92" t="s">
        <v>720</v>
      </c>
      <c r="L212" s="34" t="s">
        <v>898</v>
      </c>
      <c r="M212" s="34">
        <v>132</v>
      </c>
      <c r="N212" s="34" t="s">
        <v>1242</v>
      </c>
      <c r="O212" s="34"/>
      <c r="P212" s="100" t="s">
        <v>230</v>
      </c>
      <c r="Q212" s="37">
        <v>18</v>
      </c>
      <c r="R212" s="39" t="s">
        <v>296</v>
      </c>
      <c r="S212" s="89">
        <v>250</v>
      </c>
      <c r="T212" s="90">
        <f t="shared" si="3135"/>
        <v>250</v>
      </c>
      <c r="U212" s="90"/>
      <c r="V212" s="91"/>
      <c r="W212" s="90">
        <f t="shared" si="3136"/>
        <v>250</v>
      </c>
      <c r="X212" s="90">
        <f t="shared" si="3137"/>
        <v>50</v>
      </c>
      <c r="Y212" s="90">
        <f t="shared" si="3138"/>
        <v>50</v>
      </c>
      <c r="Z212" s="90"/>
      <c r="AA212" s="90">
        <f t="shared" si="3139"/>
        <v>0</v>
      </c>
      <c r="AB212" s="90">
        <f t="shared" si="3140"/>
        <v>250</v>
      </c>
      <c r="AC212" s="89">
        <v>63</v>
      </c>
      <c r="AD212" s="89">
        <v>250</v>
      </c>
      <c r="AE212" s="90">
        <f t="shared" si="3181"/>
        <v>250</v>
      </c>
      <c r="AF212" s="90"/>
      <c r="AG212" s="91"/>
      <c r="AH212" s="90">
        <f t="shared" si="3182"/>
        <v>250</v>
      </c>
      <c r="AI212" s="90">
        <v>0</v>
      </c>
      <c r="AJ212" s="90">
        <v>0</v>
      </c>
      <c r="AK212" s="90"/>
      <c r="AL212" s="90">
        <f t="shared" si="3183"/>
        <v>0</v>
      </c>
      <c r="AM212" s="90">
        <f t="shared" si="3184"/>
        <v>250</v>
      </c>
      <c r="AN212" s="177">
        <v>57</v>
      </c>
      <c r="AO212" s="89">
        <v>250</v>
      </c>
      <c r="AP212" s="90">
        <f t="shared" si="3119"/>
        <v>250</v>
      </c>
      <c r="AQ212" s="90"/>
      <c r="AR212" s="91"/>
      <c r="AS212" s="90">
        <f t="shared" si="3120"/>
        <v>250</v>
      </c>
      <c r="AT212" s="90">
        <v>0</v>
      </c>
      <c r="AU212" s="90">
        <v>0</v>
      </c>
      <c r="AV212" s="90"/>
      <c r="AW212" s="90">
        <f t="shared" si="3121"/>
        <v>0</v>
      </c>
      <c r="AX212" s="90">
        <f t="shared" si="3122"/>
        <v>250</v>
      </c>
      <c r="AY212" s="89">
        <v>47</v>
      </c>
      <c r="AZ212" s="89">
        <f t="shared" si="2985"/>
        <v>750</v>
      </c>
      <c r="BA212" s="90">
        <f t="shared" si="2986"/>
        <v>750</v>
      </c>
      <c r="BB212" s="90">
        <f t="shared" si="2987"/>
        <v>0</v>
      </c>
      <c r="BC212" s="90">
        <f t="shared" si="2988"/>
        <v>0</v>
      </c>
      <c r="BD212" s="90">
        <f t="shared" si="2989"/>
        <v>750</v>
      </c>
      <c r="BE212" s="90">
        <f t="shared" si="3171"/>
        <v>150</v>
      </c>
      <c r="BF212" s="90">
        <f t="shared" si="2990"/>
        <v>50</v>
      </c>
      <c r="BG212" s="90">
        <f t="shared" si="2991"/>
        <v>0</v>
      </c>
      <c r="BH212" s="90">
        <f t="shared" si="2992"/>
        <v>100</v>
      </c>
      <c r="BI212" s="90">
        <f t="shared" si="2993"/>
        <v>650</v>
      </c>
      <c r="BJ212" s="89">
        <f t="shared" si="2994"/>
        <v>167</v>
      </c>
      <c r="BK212" s="89">
        <v>250</v>
      </c>
      <c r="BL212" s="90">
        <f t="shared" si="3141"/>
        <v>0</v>
      </c>
      <c r="BM212" s="90"/>
      <c r="BN212" s="91"/>
      <c r="BO212" s="90">
        <f t="shared" si="3142"/>
        <v>0</v>
      </c>
      <c r="BP212" s="90">
        <f t="shared" si="3143"/>
        <v>0</v>
      </c>
      <c r="BQ212" s="90">
        <f t="shared" si="3144"/>
        <v>0</v>
      </c>
      <c r="BR212" s="90"/>
      <c r="BS212" s="90">
        <f t="shared" si="3145"/>
        <v>0</v>
      </c>
      <c r="BT212" s="90">
        <f t="shared" si="3146"/>
        <v>0</v>
      </c>
      <c r="BU212" s="89"/>
      <c r="BV212" s="89">
        <v>250</v>
      </c>
      <c r="BW212" s="90">
        <f t="shared" si="3187"/>
        <v>0</v>
      </c>
      <c r="BX212" s="90"/>
      <c r="BY212" s="91"/>
      <c r="BZ212" s="90">
        <f t="shared" si="3188"/>
        <v>0</v>
      </c>
      <c r="CA212" s="90">
        <f t="shared" si="3189"/>
        <v>0</v>
      </c>
      <c r="CB212" s="90">
        <f t="shared" si="3190"/>
        <v>0</v>
      </c>
      <c r="CC212" s="90"/>
      <c r="CD212" s="90">
        <f t="shared" si="3191"/>
        <v>0</v>
      </c>
      <c r="CE212" s="90">
        <f t="shared" si="3192"/>
        <v>0</v>
      </c>
      <c r="CF212" s="89"/>
      <c r="CG212" s="89">
        <v>250</v>
      </c>
      <c r="CH212" s="90">
        <f t="shared" si="3147"/>
        <v>0</v>
      </c>
      <c r="CI212" s="90"/>
      <c r="CJ212" s="91"/>
      <c r="CK212" s="90">
        <f t="shared" si="3148"/>
        <v>0</v>
      </c>
      <c r="CL212" s="90">
        <f t="shared" si="3149"/>
        <v>0</v>
      </c>
      <c r="CM212" s="90">
        <f t="shared" si="3150"/>
        <v>0</v>
      </c>
      <c r="CN212" s="90"/>
      <c r="CO212" s="90">
        <f t="shared" si="3151"/>
        <v>0</v>
      </c>
      <c r="CP212" s="90">
        <f t="shared" si="3152"/>
        <v>0</v>
      </c>
      <c r="CQ212" s="89"/>
      <c r="CR212" s="89">
        <f t="shared" si="3087"/>
        <v>750</v>
      </c>
      <c r="CS212" s="90">
        <f t="shared" si="3088"/>
        <v>0</v>
      </c>
      <c r="CT212" s="90">
        <f t="shared" si="3089"/>
        <v>0</v>
      </c>
      <c r="CU212" s="90">
        <f t="shared" si="3090"/>
        <v>0</v>
      </c>
      <c r="CV212" s="90">
        <f t="shared" si="3091"/>
        <v>0</v>
      </c>
      <c r="CW212" s="90">
        <f t="shared" si="3172"/>
        <v>0</v>
      </c>
      <c r="CX212" s="90">
        <f t="shared" si="3092"/>
        <v>0</v>
      </c>
      <c r="CY212" s="90">
        <f t="shared" si="3093"/>
        <v>0</v>
      </c>
      <c r="CZ212" s="90">
        <f t="shared" si="3094"/>
        <v>0</v>
      </c>
      <c r="DA212" s="90">
        <f t="shared" si="3095"/>
        <v>0</v>
      </c>
      <c r="DB212" s="89">
        <f t="shared" si="3096"/>
        <v>0</v>
      </c>
      <c r="DC212" s="191">
        <f t="shared" si="3076"/>
        <v>1500</v>
      </c>
      <c r="DD212" s="191">
        <f t="shared" si="3077"/>
        <v>750</v>
      </c>
      <c r="DE212" s="191">
        <f t="shared" si="3078"/>
        <v>0</v>
      </c>
      <c r="DF212" s="191">
        <f t="shared" si="3079"/>
        <v>0</v>
      </c>
      <c r="DG212" s="191">
        <f t="shared" si="3080"/>
        <v>750</v>
      </c>
      <c r="DH212" s="191">
        <f t="shared" si="3081"/>
        <v>150</v>
      </c>
      <c r="DI212" s="191">
        <f t="shared" si="3082"/>
        <v>50</v>
      </c>
      <c r="DJ212" s="191">
        <f t="shared" si="3083"/>
        <v>0</v>
      </c>
      <c r="DK212" s="191">
        <f t="shared" si="3084"/>
        <v>100</v>
      </c>
      <c r="DL212" s="191">
        <f t="shared" si="3085"/>
        <v>650</v>
      </c>
      <c r="DM212" s="191">
        <f t="shared" si="3086"/>
        <v>167</v>
      </c>
      <c r="DN212" s="89">
        <v>250</v>
      </c>
      <c r="DO212" s="90">
        <f t="shared" si="3123"/>
        <v>0</v>
      </c>
      <c r="DP212" s="90"/>
      <c r="DQ212" s="91"/>
      <c r="DR212" s="90">
        <f t="shared" si="3124"/>
        <v>0</v>
      </c>
      <c r="DS212" s="90">
        <f t="shared" si="3125"/>
        <v>0</v>
      </c>
      <c r="DT212" s="90">
        <f t="shared" si="3126"/>
        <v>0</v>
      </c>
      <c r="DU212" s="90"/>
      <c r="DV212" s="90">
        <f t="shared" si="3127"/>
        <v>0</v>
      </c>
      <c r="DW212" s="90">
        <f t="shared" si="3128"/>
        <v>0</v>
      </c>
      <c r="DX212" s="89"/>
      <c r="DY212" s="89">
        <v>250</v>
      </c>
      <c r="DZ212" s="90">
        <f t="shared" si="3129"/>
        <v>0</v>
      </c>
      <c r="EA212" s="90"/>
      <c r="EB212" s="91"/>
      <c r="EC212" s="90">
        <f t="shared" si="3130"/>
        <v>0</v>
      </c>
      <c r="ED212" s="90">
        <f t="shared" si="3131"/>
        <v>0</v>
      </c>
      <c r="EE212" s="90">
        <f t="shared" si="3132"/>
        <v>0</v>
      </c>
      <c r="EF212" s="90"/>
      <c r="EG212" s="90">
        <f t="shared" si="3133"/>
        <v>0</v>
      </c>
      <c r="EH212" s="90">
        <f t="shared" si="3134"/>
        <v>0</v>
      </c>
      <c r="EI212" s="89"/>
      <c r="EJ212" s="89">
        <v>250</v>
      </c>
      <c r="EK212" s="90">
        <f t="shared" si="3153"/>
        <v>0</v>
      </c>
      <c r="EL212" s="90"/>
      <c r="EM212" s="91"/>
      <c r="EN212" s="90">
        <f t="shared" si="3154"/>
        <v>0</v>
      </c>
      <c r="EO212" s="90">
        <f t="shared" si="3155"/>
        <v>0</v>
      </c>
      <c r="EP212" s="90">
        <f t="shared" si="3156"/>
        <v>0</v>
      </c>
      <c r="EQ212" s="90"/>
      <c r="ER212" s="90">
        <f t="shared" si="3157"/>
        <v>0</v>
      </c>
      <c r="ES212" s="90">
        <f t="shared" si="3158"/>
        <v>0</v>
      </c>
      <c r="ET212" s="89"/>
      <c r="EU212" s="89">
        <f t="shared" si="2781"/>
        <v>750</v>
      </c>
      <c r="EV212" s="90">
        <f t="shared" si="2782"/>
        <v>0</v>
      </c>
      <c r="EW212" s="90">
        <f t="shared" si="2783"/>
        <v>0</v>
      </c>
      <c r="EX212" s="90">
        <f t="shared" si="2784"/>
        <v>0</v>
      </c>
      <c r="EY212" s="90">
        <f t="shared" si="2785"/>
        <v>0</v>
      </c>
      <c r="EZ212" s="90">
        <f t="shared" si="3173"/>
        <v>0</v>
      </c>
      <c r="FA212" s="90">
        <f t="shared" si="2786"/>
        <v>0</v>
      </c>
      <c r="FB212" s="90">
        <f t="shared" si="2787"/>
        <v>0</v>
      </c>
      <c r="FC212" s="90">
        <f t="shared" si="2788"/>
        <v>0</v>
      </c>
      <c r="FD212" s="90">
        <f t="shared" si="2789"/>
        <v>0</v>
      </c>
      <c r="FE212" s="89">
        <f t="shared" si="2790"/>
        <v>0</v>
      </c>
      <c r="FF212" s="191">
        <f t="shared" si="3097"/>
        <v>2250</v>
      </c>
      <c r="FG212" s="191">
        <f t="shared" si="3098"/>
        <v>750</v>
      </c>
      <c r="FH212" s="191">
        <f t="shared" si="3099"/>
        <v>0</v>
      </c>
      <c r="FI212" s="191">
        <f t="shared" si="3100"/>
        <v>0</v>
      </c>
      <c r="FJ212" s="191">
        <f t="shared" si="3101"/>
        <v>750</v>
      </c>
      <c r="FK212" s="191">
        <f t="shared" si="3102"/>
        <v>150</v>
      </c>
      <c r="FL212" s="191">
        <f t="shared" si="3103"/>
        <v>50</v>
      </c>
      <c r="FM212" s="191">
        <f t="shared" si="3104"/>
        <v>0</v>
      </c>
      <c r="FN212" s="191">
        <f t="shared" si="3105"/>
        <v>100</v>
      </c>
      <c r="FO212" s="191">
        <f t="shared" si="3106"/>
        <v>650</v>
      </c>
      <c r="FP212" s="191">
        <f t="shared" si="3107"/>
        <v>167</v>
      </c>
      <c r="FQ212" s="89">
        <v>250</v>
      </c>
      <c r="FR212" s="90">
        <f t="shared" si="3159"/>
        <v>0</v>
      </c>
      <c r="FS212" s="90"/>
      <c r="FT212" s="91"/>
      <c r="FU212" s="90">
        <f t="shared" si="3160"/>
        <v>0</v>
      </c>
      <c r="FV212" s="90">
        <f t="shared" si="3161"/>
        <v>0</v>
      </c>
      <c r="FW212" s="90">
        <f t="shared" si="3162"/>
        <v>0</v>
      </c>
      <c r="FX212" s="90"/>
      <c r="FY212" s="90">
        <f t="shared" si="3163"/>
        <v>0</v>
      </c>
      <c r="FZ212" s="90">
        <f t="shared" si="3164"/>
        <v>0</v>
      </c>
      <c r="GA212" s="89"/>
      <c r="GB212" s="89">
        <v>250</v>
      </c>
      <c r="GC212" s="90">
        <f t="shared" si="3165"/>
        <v>0</v>
      </c>
      <c r="GD212" s="90"/>
      <c r="GE212" s="91"/>
      <c r="GF212" s="90">
        <f t="shared" si="3166"/>
        <v>0</v>
      </c>
      <c r="GG212" s="90">
        <f t="shared" si="3167"/>
        <v>0</v>
      </c>
      <c r="GH212" s="90">
        <f t="shared" si="3168"/>
        <v>0</v>
      </c>
      <c r="GI212" s="90"/>
      <c r="GJ212" s="90">
        <f t="shared" si="3169"/>
        <v>0</v>
      </c>
      <c r="GK212" s="90">
        <f t="shared" si="3170"/>
        <v>0</v>
      </c>
      <c r="GL212" s="89"/>
      <c r="GM212" s="89">
        <v>250</v>
      </c>
      <c r="GN212" s="90">
        <f t="shared" si="3174"/>
        <v>0</v>
      </c>
      <c r="GO212" s="90"/>
      <c r="GP212" s="91"/>
      <c r="GQ212" s="90">
        <f t="shared" si="3175"/>
        <v>0</v>
      </c>
      <c r="GR212" s="90">
        <f t="shared" si="3176"/>
        <v>0</v>
      </c>
      <c r="GS212" s="90">
        <f t="shared" si="3177"/>
        <v>0</v>
      </c>
      <c r="GT212" s="90"/>
      <c r="GU212" s="90">
        <f t="shared" si="3178"/>
        <v>0</v>
      </c>
      <c r="GV212" s="90">
        <f t="shared" si="3179"/>
        <v>0</v>
      </c>
      <c r="GW212" s="89"/>
      <c r="GX212" s="89">
        <f t="shared" si="2820"/>
        <v>750</v>
      </c>
      <c r="GY212" s="90">
        <f t="shared" si="2821"/>
        <v>0</v>
      </c>
      <c r="GZ212" s="90">
        <f t="shared" si="2822"/>
        <v>0</v>
      </c>
      <c r="HA212" s="90">
        <f t="shared" si="2823"/>
        <v>0</v>
      </c>
      <c r="HB212" s="90">
        <f t="shared" si="2824"/>
        <v>0</v>
      </c>
      <c r="HC212" s="90">
        <f t="shared" si="3180"/>
        <v>0</v>
      </c>
      <c r="HD212" s="90">
        <f t="shared" si="2825"/>
        <v>0</v>
      </c>
      <c r="HE212" s="90">
        <f t="shared" si="2826"/>
        <v>0</v>
      </c>
      <c r="HF212" s="90">
        <f t="shared" si="2827"/>
        <v>0</v>
      </c>
      <c r="HG212" s="90">
        <f t="shared" si="2828"/>
        <v>0</v>
      </c>
      <c r="HH212" s="89">
        <f t="shared" si="2829"/>
        <v>0</v>
      </c>
      <c r="HI212" s="90">
        <f t="shared" si="3108"/>
        <v>3000</v>
      </c>
      <c r="HJ212" s="90">
        <f t="shared" si="3109"/>
        <v>750</v>
      </c>
      <c r="HK212" s="90">
        <f t="shared" si="3110"/>
        <v>0</v>
      </c>
      <c r="HL212" s="90">
        <f t="shared" si="3111"/>
        <v>0</v>
      </c>
      <c r="HM212" s="90">
        <f t="shared" si="3112"/>
        <v>750</v>
      </c>
      <c r="HN212" s="90">
        <f t="shared" si="3113"/>
        <v>50</v>
      </c>
      <c r="HO212" s="90">
        <f t="shared" si="3114"/>
        <v>50</v>
      </c>
      <c r="HP212" s="90">
        <f t="shared" si="3115"/>
        <v>0</v>
      </c>
      <c r="HQ212" s="90">
        <f t="shared" si="3116"/>
        <v>0</v>
      </c>
      <c r="HR212" s="90">
        <f t="shared" si="3117"/>
        <v>750</v>
      </c>
      <c r="HS212" s="90">
        <f t="shared" si="3118"/>
        <v>167</v>
      </c>
      <c r="HT212" s="159">
        <f t="shared" si="3185"/>
        <v>750</v>
      </c>
      <c r="HU212" s="131">
        <f t="shared" si="3186"/>
        <v>750</v>
      </c>
      <c r="HV212" s="131">
        <f t="shared" si="3195"/>
        <v>750</v>
      </c>
      <c r="HW212" s="76"/>
      <c r="HX212" s="84">
        <f t="shared" si="2670"/>
        <v>167</v>
      </c>
      <c r="HY212" s="76"/>
      <c r="HZ212" s="76"/>
      <c r="IA212" s="76"/>
      <c r="IB212" s="76"/>
      <c r="IC212" s="76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  <c r="LG212" s="68"/>
    </row>
    <row r="213" spans="1:319" s="4" customFormat="1" ht="15.75" customHeight="1" x14ac:dyDescent="0.25">
      <c r="A213" s="33"/>
      <c r="B213" s="37">
        <v>24</v>
      </c>
      <c r="C213" s="64">
        <v>1</v>
      </c>
      <c r="D213" s="66">
        <v>1.08</v>
      </c>
      <c r="E213" s="65">
        <v>0.1</v>
      </c>
      <c r="F213" s="19" t="s">
        <v>481</v>
      </c>
      <c r="G213" s="16" t="s">
        <v>375</v>
      </c>
      <c r="H213" s="17" t="s">
        <v>482</v>
      </c>
      <c r="I213" s="87" t="s">
        <v>794</v>
      </c>
      <c r="J213" s="35" t="s">
        <v>211</v>
      </c>
      <c r="K213" s="92" t="s">
        <v>212</v>
      </c>
      <c r="L213" s="34" t="s">
        <v>882</v>
      </c>
      <c r="M213" s="34">
        <v>110</v>
      </c>
      <c r="N213" s="34" t="s">
        <v>1242</v>
      </c>
      <c r="O213" s="34"/>
      <c r="P213" s="100" t="s">
        <v>230</v>
      </c>
      <c r="Q213" s="37">
        <v>19</v>
      </c>
      <c r="R213" s="39" t="s">
        <v>281</v>
      </c>
      <c r="S213" s="89">
        <v>250</v>
      </c>
      <c r="T213" s="90">
        <f t="shared" si="3135"/>
        <v>250</v>
      </c>
      <c r="U213" s="90"/>
      <c r="V213" s="91"/>
      <c r="W213" s="90">
        <f t="shared" si="3136"/>
        <v>250</v>
      </c>
      <c r="X213" s="90">
        <f t="shared" si="3137"/>
        <v>50</v>
      </c>
      <c r="Y213" s="90">
        <f t="shared" si="3138"/>
        <v>25</v>
      </c>
      <c r="Z213" s="90"/>
      <c r="AA213" s="90">
        <f t="shared" si="3139"/>
        <v>25</v>
      </c>
      <c r="AB213" s="90">
        <f t="shared" si="3140"/>
        <v>225</v>
      </c>
      <c r="AC213" s="89">
        <v>54</v>
      </c>
      <c r="AD213" s="89">
        <v>250</v>
      </c>
      <c r="AE213" s="90">
        <f t="shared" si="3181"/>
        <v>250</v>
      </c>
      <c r="AF213" s="90"/>
      <c r="AG213" s="91"/>
      <c r="AH213" s="90">
        <f t="shared" si="3182"/>
        <v>250</v>
      </c>
      <c r="AI213" s="90">
        <v>0</v>
      </c>
      <c r="AJ213" s="90">
        <v>0</v>
      </c>
      <c r="AK213" s="90"/>
      <c r="AL213" s="90">
        <f t="shared" si="3183"/>
        <v>0</v>
      </c>
      <c r="AM213" s="90">
        <f t="shared" si="3184"/>
        <v>250</v>
      </c>
      <c r="AN213" s="177">
        <v>63</v>
      </c>
      <c r="AO213" s="89">
        <v>250</v>
      </c>
      <c r="AP213" s="90">
        <f t="shared" si="3119"/>
        <v>250</v>
      </c>
      <c r="AQ213" s="90"/>
      <c r="AR213" s="91"/>
      <c r="AS213" s="90">
        <f t="shared" si="3120"/>
        <v>250</v>
      </c>
      <c r="AT213" s="90">
        <v>0</v>
      </c>
      <c r="AU213" s="90">
        <v>0</v>
      </c>
      <c r="AV213" s="90"/>
      <c r="AW213" s="90">
        <f t="shared" si="3121"/>
        <v>0</v>
      </c>
      <c r="AX213" s="90">
        <f t="shared" si="3122"/>
        <v>250</v>
      </c>
      <c r="AY213" s="89">
        <v>69</v>
      </c>
      <c r="AZ213" s="89">
        <f t="shared" si="2985"/>
        <v>750</v>
      </c>
      <c r="BA213" s="90">
        <f t="shared" si="2986"/>
        <v>750</v>
      </c>
      <c r="BB213" s="90">
        <f t="shared" si="2987"/>
        <v>0</v>
      </c>
      <c r="BC213" s="90">
        <f t="shared" si="2988"/>
        <v>0</v>
      </c>
      <c r="BD213" s="90">
        <f t="shared" si="2989"/>
        <v>750</v>
      </c>
      <c r="BE213" s="90">
        <f t="shared" si="3171"/>
        <v>150</v>
      </c>
      <c r="BF213" s="90">
        <f t="shared" si="2990"/>
        <v>25</v>
      </c>
      <c r="BG213" s="90">
        <f t="shared" si="2991"/>
        <v>0</v>
      </c>
      <c r="BH213" s="90">
        <f t="shared" si="2992"/>
        <v>125</v>
      </c>
      <c r="BI213" s="90">
        <f t="shared" si="2993"/>
        <v>625</v>
      </c>
      <c r="BJ213" s="89">
        <f t="shared" si="2994"/>
        <v>186</v>
      </c>
      <c r="BK213" s="89">
        <v>250</v>
      </c>
      <c r="BL213" s="90">
        <f t="shared" si="3141"/>
        <v>0</v>
      </c>
      <c r="BM213" s="90"/>
      <c r="BN213" s="91"/>
      <c r="BO213" s="90">
        <f t="shared" si="3142"/>
        <v>0</v>
      </c>
      <c r="BP213" s="90">
        <f t="shared" si="3143"/>
        <v>0</v>
      </c>
      <c r="BQ213" s="90">
        <f t="shared" si="3144"/>
        <v>0</v>
      </c>
      <c r="BR213" s="90"/>
      <c r="BS213" s="90">
        <f t="shared" si="3145"/>
        <v>0</v>
      </c>
      <c r="BT213" s="90">
        <f t="shared" si="3146"/>
        <v>0</v>
      </c>
      <c r="BU213" s="89"/>
      <c r="BV213" s="89">
        <v>250</v>
      </c>
      <c r="BW213" s="90">
        <f t="shared" si="3187"/>
        <v>0</v>
      </c>
      <c r="BX213" s="90"/>
      <c r="BY213" s="91"/>
      <c r="BZ213" s="90">
        <f t="shared" si="3188"/>
        <v>0</v>
      </c>
      <c r="CA213" s="90">
        <f t="shared" si="3189"/>
        <v>0</v>
      </c>
      <c r="CB213" s="90">
        <f t="shared" si="3190"/>
        <v>0</v>
      </c>
      <c r="CC213" s="90"/>
      <c r="CD213" s="90">
        <f t="shared" si="3191"/>
        <v>0</v>
      </c>
      <c r="CE213" s="90">
        <f t="shared" si="3192"/>
        <v>0</v>
      </c>
      <c r="CF213" s="89"/>
      <c r="CG213" s="89">
        <v>250</v>
      </c>
      <c r="CH213" s="90">
        <f t="shared" si="3147"/>
        <v>0</v>
      </c>
      <c r="CI213" s="90"/>
      <c r="CJ213" s="91"/>
      <c r="CK213" s="90">
        <f t="shared" si="3148"/>
        <v>0</v>
      </c>
      <c r="CL213" s="90">
        <f t="shared" si="3149"/>
        <v>0</v>
      </c>
      <c r="CM213" s="90">
        <f t="shared" si="3150"/>
        <v>0</v>
      </c>
      <c r="CN213" s="90"/>
      <c r="CO213" s="90">
        <f t="shared" si="3151"/>
        <v>0</v>
      </c>
      <c r="CP213" s="90">
        <f t="shared" si="3152"/>
        <v>0</v>
      </c>
      <c r="CQ213" s="89"/>
      <c r="CR213" s="89">
        <f t="shared" si="3087"/>
        <v>750</v>
      </c>
      <c r="CS213" s="90">
        <f t="shared" si="3088"/>
        <v>0</v>
      </c>
      <c r="CT213" s="90">
        <f t="shared" si="3089"/>
        <v>0</v>
      </c>
      <c r="CU213" s="90">
        <f t="shared" si="3090"/>
        <v>0</v>
      </c>
      <c r="CV213" s="90">
        <f t="shared" si="3091"/>
        <v>0</v>
      </c>
      <c r="CW213" s="90">
        <f t="shared" si="3172"/>
        <v>0</v>
      </c>
      <c r="CX213" s="90">
        <f t="shared" si="3092"/>
        <v>0</v>
      </c>
      <c r="CY213" s="90">
        <f t="shared" si="3093"/>
        <v>0</v>
      </c>
      <c r="CZ213" s="90">
        <f t="shared" si="3094"/>
        <v>0</v>
      </c>
      <c r="DA213" s="90">
        <f t="shared" si="3095"/>
        <v>0</v>
      </c>
      <c r="DB213" s="89">
        <f t="shared" si="3096"/>
        <v>0</v>
      </c>
      <c r="DC213" s="191">
        <f t="shared" si="3076"/>
        <v>1500</v>
      </c>
      <c r="DD213" s="191">
        <f t="shared" si="3077"/>
        <v>750</v>
      </c>
      <c r="DE213" s="191">
        <f t="shared" si="3078"/>
        <v>0</v>
      </c>
      <c r="DF213" s="191">
        <f t="shared" si="3079"/>
        <v>0</v>
      </c>
      <c r="DG213" s="191">
        <f t="shared" si="3080"/>
        <v>750</v>
      </c>
      <c r="DH213" s="191">
        <f t="shared" si="3081"/>
        <v>150</v>
      </c>
      <c r="DI213" s="191">
        <f t="shared" si="3082"/>
        <v>25</v>
      </c>
      <c r="DJ213" s="191">
        <f t="shared" si="3083"/>
        <v>0</v>
      </c>
      <c r="DK213" s="191">
        <f t="shared" si="3084"/>
        <v>125</v>
      </c>
      <c r="DL213" s="191">
        <f t="shared" si="3085"/>
        <v>625</v>
      </c>
      <c r="DM213" s="191">
        <f t="shared" si="3086"/>
        <v>186</v>
      </c>
      <c r="DN213" s="89">
        <v>250</v>
      </c>
      <c r="DO213" s="90">
        <f t="shared" si="3123"/>
        <v>0</v>
      </c>
      <c r="DP213" s="90"/>
      <c r="DQ213" s="91"/>
      <c r="DR213" s="90">
        <f t="shared" si="3124"/>
        <v>0</v>
      </c>
      <c r="DS213" s="90">
        <f t="shared" si="3125"/>
        <v>0</v>
      </c>
      <c r="DT213" s="90">
        <f t="shared" si="3126"/>
        <v>0</v>
      </c>
      <c r="DU213" s="90"/>
      <c r="DV213" s="90">
        <f t="shared" si="3127"/>
        <v>0</v>
      </c>
      <c r="DW213" s="90">
        <f t="shared" si="3128"/>
        <v>0</v>
      </c>
      <c r="DX213" s="89"/>
      <c r="DY213" s="89">
        <v>250</v>
      </c>
      <c r="DZ213" s="90">
        <f t="shared" si="3129"/>
        <v>0</v>
      </c>
      <c r="EA213" s="90"/>
      <c r="EB213" s="91"/>
      <c r="EC213" s="90">
        <f t="shared" si="3130"/>
        <v>0</v>
      </c>
      <c r="ED213" s="90">
        <f t="shared" si="3131"/>
        <v>0</v>
      </c>
      <c r="EE213" s="90">
        <v>0</v>
      </c>
      <c r="EF213" s="90"/>
      <c r="EG213" s="90">
        <f t="shared" si="3133"/>
        <v>0</v>
      </c>
      <c r="EH213" s="90">
        <f t="shared" si="3134"/>
        <v>0</v>
      </c>
      <c r="EI213" s="89"/>
      <c r="EJ213" s="89">
        <v>250</v>
      </c>
      <c r="EK213" s="90">
        <f t="shared" si="3153"/>
        <v>0</v>
      </c>
      <c r="EL213" s="90"/>
      <c r="EM213" s="91"/>
      <c r="EN213" s="90">
        <f t="shared" si="3154"/>
        <v>0</v>
      </c>
      <c r="EO213" s="90">
        <f t="shared" si="3155"/>
        <v>0</v>
      </c>
      <c r="EP213" s="90">
        <v>0</v>
      </c>
      <c r="EQ213" s="90"/>
      <c r="ER213" s="90">
        <f t="shared" si="3157"/>
        <v>0</v>
      </c>
      <c r="ES213" s="90">
        <f t="shared" si="3158"/>
        <v>0</v>
      </c>
      <c r="ET213" s="89"/>
      <c r="EU213" s="89">
        <f t="shared" si="2781"/>
        <v>750</v>
      </c>
      <c r="EV213" s="90">
        <f t="shared" si="2782"/>
        <v>0</v>
      </c>
      <c r="EW213" s="90">
        <f t="shared" si="2783"/>
        <v>0</v>
      </c>
      <c r="EX213" s="90">
        <f t="shared" si="2784"/>
        <v>0</v>
      </c>
      <c r="EY213" s="90">
        <f t="shared" si="2785"/>
        <v>0</v>
      </c>
      <c r="EZ213" s="90">
        <f t="shared" si="3173"/>
        <v>0</v>
      </c>
      <c r="FA213" s="90">
        <f t="shared" si="2786"/>
        <v>0</v>
      </c>
      <c r="FB213" s="90">
        <f t="shared" si="2787"/>
        <v>0</v>
      </c>
      <c r="FC213" s="90">
        <f t="shared" si="2788"/>
        <v>0</v>
      </c>
      <c r="FD213" s="90">
        <f t="shared" si="2789"/>
        <v>0</v>
      </c>
      <c r="FE213" s="89">
        <f t="shared" si="2790"/>
        <v>0</v>
      </c>
      <c r="FF213" s="191">
        <f t="shared" si="3097"/>
        <v>2250</v>
      </c>
      <c r="FG213" s="191">
        <f t="shared" si="3098"/>
        <v>750</v>
      </c>
      <c r="FH213" s="191">
        <f t="shared" si="3099"/>
        <v>0</v>
      </c>
      <c r="FI213" s="191">
        <f t="shared" si="3100"/>
        <v>0</v>
      </c>
      <c r="FJ213" s="191">
        <f t="shared" si="3101"/>
        <v>750</v>
      </c>
      <c r="FK213" s="191">
        <f t="shared" si="3102"/>
        <v>150</v>
      </c>
      <c r="FL213" s="191">
        <f t="shared" si="3103"/>
        <v>25</v>
      </c>
      <c r="FM213" s="191">
        <f t="shared" si="3104"/>
        <v>0</v>
      </c>
      <c r="FN213" s="191">
        <f t="shared" si="3105"/>
        <v>125</v>
      </c>
      <c r="FO213" s="191">
        <f t="shared" si="3106"/>
        <v>625</v>
      </c>
      <c r="FP213" s="191">
        <f t="shared" si="3107"/>
        <v>186</v>
      </c>
      <c r="FQ213" s="89">
        <v>250</v>
      </c>
      <c r="FR213" s="90">
        <f t="shared" si="3159"/>
        <v>0</v>
      </c>
      <c r="FS213" s="90"/>
      <c r="FT213" s="91"/>
      <c r="FU213" s="90">
        <f t="shared" si="3160"/>
        <v>0</v>
      </c>
      <c r="FV213" s="90">
        <f t="shared" si="3161"/>
        <v>0</v>
      </c>
      <c r="FW213" s="90">
        <v>0</v>
      </c>
      <c r="FX213" s="90"/>
      <c r="FY213" s="90">
        <f t="shared" si="3163"/>
        <v>0</v>
      </c>
      <c r="FZ213" s="90">
        <f t="shared" si="3164"/>
        <v>0</v>
      </c>
      <c r="GA213" s="89"/>
      <c r="GB213" s="89">
        <v>250</v>
      </c>
      <c r="GC213" s="90">
        <f t="shared" si="3165"/>
        <v>0</v>
      </c>
      <c r="GD213" s="90"/>
      <c r="GE213" s="91"/>
      <c r="GF213" s="90">
        <f t="shared" si="3166"/>
        <v>0</v>
      </c>
      <c r="GG213" s="90">
        <f t="shared" si="3167"/>
        <v>0</v>
      </c>
      <c r="GH213" s="90">
        <v>0</v>
      </c>
      <c r="GI213" s="90"/>
      <c r="GJ213" s="90">
        <f t="shared" si="3169"/>
        <v>0</v>
      </c>
      <c r="GK213" s="90">
        <f t="shared" si="3170"/>
        <v>0</v>
      </c>
      <c r="GL213" s="89"/>
      <c r="GM213" s="89">
        <v>250</v>
      </c>
      <c r="GN213" s="90">
        <f t="shared" si="3174"/>
        <v>0</v>
      </c>
      <c r="GO213" s="90"/>
      <c r="GP213" s="91"/>
      <c r="GQ213" s="90">
        <f t="shared" si="3175"/>
        <v>0</v>
      </c>
      <c r="GR213" s="90">
        <f t="shared" si="3176"/>
        <v>0</v>
      </c>
      <c r="GS213" s="90">
        <v>0</v>
      </c>
      <c r="GT213" s="90"/>
      <c r="GU213" s="90">
        <f t="shared" si="3178"/>
        <v>0</v>
      </c>
      <c r="GV213" s="90">
        <f t="shared" si="3179"/>
        <v>0</v>
      </c>
      <c r="GW213" s="89"/>
      <c r="GX213" s="89">
        <f t="shared" si="2820"/>
        <v>750</v>
      </c>
      <c r="GY213" s="90">
        <f t="shared" si="2821"/>
        <v>0</v>
      </c>
      <c r="GZ213" s="90">
        <f t="shared" si="2822"/>
        <v>0</v>
      </c>
      <c r="HA213" s="90">
        <f t="shared" si="2823"/>
        <v>0</v>
      </c>
      <c r="HB213" s="90">
        <f t="shared" si="2824"/>
        <v>0</v>
      </c>
      <c r="HC213" s="90">
        <f t="shared" si="3180"/>
        <v>0</v>
      </c>
      <c r="HD213" s="90">
        <f t="shared" si="2825"/>
        <v>0</v>
      </c>
      <c r="HE213" s="90">
        <f t="shared" si="2826"/>
        <v>0</v>
      </c>
      <c r="HF213" s="90">
        <f t="shared" si="2827"/>
        <v>0</v>
      </c>
      <c r="HG213" s="90">
        <f t="shared" si="2828"/>
        <v>0</v>
      </c>
      <c r="HH213" s="89">
        <f t="shared" si="2829"/>
        <v>0</v>
      </c>
      <c r="HI213" s="90">
        <f t="shared" si="3108"/>
        <v>3000</v>
      </c>
      <c r="HJ213" s="90">
        <f t="shared" si="3109"/>
        <v>750</v>
      </c>
      <c r="HK213" s="90">
        <f t="shared" si="3110"/>
        <v>0</v>
      </c>
      <c r="HL213" s="90">
        <f t="shared" si="3111"/>
        <v>0</v>
      </c>
      <c r="HM213" s="90">
        <f t="shared" si="3112"/>
        <v>750</v>
      </c>
      <c r="HN213" s="90">
        <f t="shared" si="3113"/>
        <v>50</v>
      </c>
      <c r="HO213" s="90">
        <f t="shared" si="3114"/>
        <v>25</v>
      </c>
      <c r="HP213" s="90">
        <f t="shared" si="3115"/>
        <v>0</v>
      </c>
      <c r="HQ213" s="90">
        <f t="shared" si="3116"/>
        <v>25</v>
      </c>
      <c r="HR213" s="90">
        <f t="shared" si="3117"/>
        <v>725</v>
      </c>
      <c r="HS213" s="90">
        <f t="shared" si="3118"/>
        <v>186</v>
      </c>
      <c r="HT213" s="159">
        <f t="shared" si="3185"/>
        <v>750</v>
      </c>
      <c r="HU213" s="131">
        <f t="shared" si="3186"/>
        <v>750</v>
      </c>
      <c r="HV213" s="131">
        <f t="shared" si="3195"/>
        <v>750</v>
      </c>
      <c r="HW213" s="76"/>
      <c r="HX213" s="84">
        <f t="shared" si="2670"/>
        <v>186</v>
      </c>
      <c r="HY213" s="76"/>
      <c r="HZ213" s="76"/>
      <c r="IA213" s="76"/>
      <c r="IB213" s="76"/>
      <c r="IC213" s="76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  <c r="LE213" s="68"/>
      <c r="LF213" s="68"/>
      <c r="LG213" s="68"/>
    </row>
    <row r="214" spans="1:319" s="2" customFormat="1" ht="15.75" customHeight="1" x14ac:dyDescent="0.25">
      <c r="A214" s="33"/>
      <c r="B214" s="37">
        <v>25</v>
      </c>
      <c r="C214" s="64">
        <v>3</v>
      </c>
      <c r="D214" s="64"/>
      <c r="E214" s="65">
        <v>0.2</v>
      </c>
      <c r="F214" s="19" t="s">
        <v>483</v>
      </c>
      <c r="G214" s="16" t="s">
        <v>375</v>
      </c>
      <c r="H214" s="17" t="s">
        <v>484</v>
      </c>
      <c r="I214" s="87" t="s">
        <v>795</v>
      </c>
      <c r="J214" s="35" t="s">
        <v>63</v>
      </c>
      <c r="K214" s="92" t="s">
        <v>213</v>
      </c>
      <c r="L214" s="34" t="s">
        <v>869</v>
      </c>
      <c r="M214" s="34">
        <v>134</v>
      </c>
      <c r="N214" s="34" t="s">
        <v>1242</v>
      </c>
      <c r="O214" s="34"/>
      <c r="P214" s="100" t="s">
        <v>230</v>
      </c>
      <c r="Q214" s="37">
        <v>20</v>
      </c>
      <c r="R214" s="39" t="s">
        <v>299</v>
      </c>
      <c r="S214" s="89">
        <v>250</v>
      </c>
      <c r="T214" s="90">
        <f t="shared" si="3135"/>
        <v>250</v>
      </c>
      <c r="U214" s="90"/>
      <c r="V214" s="91"/>
      <c r="W214" s="90">
        <f t="shared" si="3136"/>
        <v>250</v>
      </c>
      <c r="X214" s="90">
        <f t="shared" si="3137"/>
        <v>50</v>
      </c>
      <c r="Y214" s="90">
        <f t="shared" si="3138"/>
        <v>50</v>
      </c>
      <c r="Z214" s="90"/>
      <c r="AA214" s="90">
        <f t="shared" si="3139"/>
        <v>0</v>
      </c>
      <c r="AB214" s="90">
        <f t="shared" si="3140"/>
        <v>250</v>
      </c>
      <c r="AC214" s="89">
        <v>55</v>
      </c>
      <c r="AD214" s="89">
        <v>250</v>
      </c>
      <c r="AE214" s="90">
        <f t="shared" si="3181"/>
        <v>250</v>
      </c>
      <c r="AF214" s="90"/>
      <c r="AG214" s="91"/>
      <c r="AH214" s="90">
        <f t="shared" si="3182"/>
        <v>250</v>
      </c>
      <c r="AI214" s="90">
        <v>0</v>
      </c>
      <c r="AJ214" s="90">
        <v>0</v>
      </c>
      <c r="AK214" s="90"/>
      <c r="AL214" s="90">
        <f t="shared" si="3183"/>
        <v>0</v>
      </c>
      <c r="AM214" s="90">
        <f t="shared" si="3184"/>
        <v>250</v>
      </c>
      <c r="AN214" s="177">
        <v>40</v>
      </c>
      <c r="AO214" s="89">
        <v>250</v>
      </c>
      <c r="AP214" s="90">
        <f t="shared" si="3119"/>
        <v>250</v>
      </c>
      <c r="AQ214" s="90"/>
      <c r="AR214" s="91"/>
      <c r="AS214" s="90">
        <f t="shared" si="3120"/>
        <v>250</v>
      </c>
      <c r="AT214" s="90">
        <v>0</v>
      </c>
      <c r="AU214" s="90">
        <v>0</v>
      </c>
      <c r="AV214" s="90"/>
      <c r="AW214" s="90">
        <f t="shared" si="3121"/>
        <v>0</v>
      </c>
      <c r="AX214" s="90">
        <f t="shared" si="3122"/>
        <v>250</v>
      </c>
      <c r="AY214" s="89">
        <v>55</v>
      </c>
      <c r="AZ214" s="89">
        <f t="shared" si="2985"/>
        <v>750</v>
      </c>
      <c r="BA214" s="90">
        <f t="shared" si="2986"/>
        <v>750</v>
      </c>
      <c r="BB214" s="90">
        <f t="shared" si="2987"/>
        <v>0</v>
      </c>
      <c r="BC214" s="90">
        <f t="shared" si="2988"/>
        <v>0</v>
      </c>
      <c r="BD214" s="90">
        <f t="shared" si="2989"/>
        <v>750</v>
      </c>
      <c r="BE214" s="90">
        <f t="shared" si="3171"/>
        <v>150</v>
      </c>
      <c r="BF214" s="90">
        <f t="shared" si="2990"/>
        <v>50</v>
      </c>
      <c r="BG214" s="90">
        <f t="shared" si="2991"/>
        <v>0</v>
      </c>
      <c r="BH214" s="90">
        <f t="shared" si="2992"/>
        <v>100</v>
      </c>
      <c r="BI214" s="90">
        <f t="shared" si="2993"/>
        <v>650</v>
      </c>
      <c r="BJ214" s="89">
        <f t="shared" si="2994"/>
        <v>150</v>
      </c>
      <c r="BK214" s="89">
        <v>250</v>
      </c>
      <c r="BL214" s="90">
        <f t="shared" si="3141"/>
        <v>0</v>
      </c>
      <c r="BM214" s="90"/>
      <c r="BN214" s="91"/>
      <c r="BO214" s="90">
        <f t="shared" si="3142"/>
        <v>0</v>
      </c>
      <c r="BP214" s="90">
        <f t="shared" si="3143"/>
        <v>0</v>
      </c>
      <c r="BQ214" s="90">
        <f t="shared" si="3144"/>
        <v>0</v>
      </c>
      <c r="BR214" s="90"/>
      <c r="BS214" s="90">
        <f t="shared" si="3145"/>
        <v>0</v>
      </c>
      <c r="BT214" s="90">
        <f t="shared" si="3146"/>
        <v>0</v>
      </c>
      <c r="BU214" s="89"/>
      <c r="BV214" s="89">
        <v>250</v>
      </c>
      <c r="BW214" s="90">
        <f t="shared" si="3187"/>
        <v>0</v>
      </c>
      <c r="BX214" s="90"/>
      <c r="BY214" s="91"/>
      <c r="BZ214" s="90">
        <f t="shared" si="3188"/>
        <v>0</v>
      </c>
      <c r="CA214" s="90">
        <f t="shared" si="3189"/>
        <v>0</v>
      </c>
      <c r="CB214" s="90">
        <f t="shared" si="3190"/>
        <v>0</v>
      </c>
      <c r="CC214" s="90"/>
      <c r="CD214" s="90">
        <f t="shared" si="3191"/>
        <v>0</v>
      </c>
      <c r="CE214" s="90">
        <f t="shared" si="3192"/>
        <v>0</v>
      </c>
      <c r="CF214" s="89"/>
      <c r="CG214" s="89">
        <v>250</v>
      </c>
      <c r="CH214" s="90">
        <f t="shared" si="3147"/>
        <v>0</v>
      </c>
      <c r="CI214" s="90"/>
      <c r="CJ214" s="91"/>
      <c r="CK214" s="90">
        <f t="shared" si="3148"/>
        <v>0</v>
      </c>
      <c r="CL214" s="90">
        <f t="shared" si="3149"/>
        <v>0</v>
      </c>
      <c r="CM214" s="90">
        <f t="shared" si="3150"/>
        <v>0</v>
      </c>
      <c r="CN214" s="90"/>
      <c r="CO214" s="90">
        <f t="shared" si="3151"/>
        <v>0</v>
      </c>
      <c r="CP214" s="90">
        <f t="shared" si="3152"/>
        <v>0</v>
      </c>
      <c r="CQ214" s="89"/>
      <c r="CR214" s="89">
        <f t="shared" si="3087"/>
        <v>750</v>
      </c>
      <c r="CS214" s="90">
        <f t="shared" si="3088"/>
        <v>0</v>
      </c>
      <c r="CT214" s="90">
        <f t="shared" si="3089"/>
        <v>0</v>
      </c>
      <c r="CU214" s="90">
        <f t="shared" si="3090"/>
        <v>0</v>
      </c>
      <c r="CV214" s="90">
        <f t="shared" si="3091"/>
        <v>0</v>
      </c>
      <c r="CW214" s="90">
        <f t="shared" si="3172"/>
        <v>0</v>
      </c>
      <c r="CX214" s="90">
        <f t="shared" si="3092"/>
        <v>0</v>
      </c>
      <c r="CY214" s="90">
        <f t="shared" si="3093"/>
        <v>0</v>
      </c>
      <c r="CZ214" s="90">
        <f t="shared" si="3094"/>
        <v>0</v>
      </c>
      <c r="DA214" s="90">
        <f t="shared" si="3095"/>
        <v>0</v>
      </c>
      <c r="DB214" s="89">
        <f t="shared" si="3096"/>
        <v>0</v>
      </c>
      <c r="DC214" s="191">
        <f t="shared" si="3076"/>
        <v>1500</v>
      </c>
      <c r="DD214" s="191">
        <f t="shared" si="3077"/>
        <v>750</v>
      </c>
      <c r="DE214" s="191">
        <f t="shared" si="3078"/>
        <v>0</v>
      </c>
      <c r="DF214" s="191">
        <f t="shared" si="3079"/>
        <v>0</v>
      </c>
      <c r="DG214" s="191">
        <f t="shared" si="3080"/>
        <v>750</v>
      </c>
      <c r="DH214" s="191">
        <f t="shared" si="3081"/>
        <v>150</v>
      </c>
      <c r="DI214" s="191">
        <f t="shared" si="3082"/>
        <v>50</v>
      </c>
      <c r="DJ214" s="191">
        <f t="shared" si="3083"/>
        <v>0</v>
      </c>
      <c r="DK214" s="191">
        <f t="shared" si="3084"/>
        <v>100</v>
      </c>
      <c r="DL214" s="191">
        <f t="shared" si="3085"/>
        <v>650</v>
      </c>
      <c r="DM214" s="191">
        <f t="shared" si="3086"/>
        <v>150</v>
      </c>
      <c r="DN214" s="89">
        <v>250</v>
      </c>
      <c r="DO214" s="90">
        <f t="shared" si="3123"/>
        <v>0</v>
      </c>
      <c r="DP214" s="90"/>
      <c r="DQ214" s="91"/>
      <c r="DR214" s="90">
        <f t="shared" si="3124"/>
        <v>0</v>
      </c>
      <c r="DS214" s="90">
        <f t="shared" si="3125"/>
        <v>0</v>
      </c>
      <c r="DT214" s="90">
        <f t="shared" si="3126"/>
        <v>0</v>
      </c>
      <c r="DU214" s="90"/>
      <c r="DV214" s="90">
        <f t="shared" si="3127"/>
        <v>0</v>
      </c>
      <c r="DW214" s="90">
        <f t="shared" si="3128"/>
        <v>0</v>
      </c>
      <c r="DX214" s="89"/>
      <c r="DY214" s="89">
        <v>250</v>
      </c>
      <c r="DZ214" s="90">
        <f t="shared" si="3129"/>
        <v>0</v>
      </c>
      <c r="EA214" s="90"/>
      <c r="EB214" s="91"/>
      <c r="EC214" s="90">
        <f t="shared" si="3130"/>
        <v>0</v>
      </c>
      <c r="ED214" s="90">
        <f t="shared" si="3131"/>
        <v>0</v>
      </c>
      <c r="EE214" s="90">
        <f t="shared" si="3132"/>
        <v>0</v>
      </c>
      <c r="EF214" s="90"/>
      <c r="EG214" s="90">
        <f t="shared" si="3133"/>
        <v>0</v>
      </c>
      <c r="EH214" s="90">
        <f t="shared" si="3134"/>
        <v>0</v>
      </c>
      <c r="EI214" s="89"/>
      <c r="EJ214" s="89">
        <v>250</v>
      </c>
      <c r="EK214" s="90">
        <f t="shared" si="3153"/>
        <v>0</v>
      </c>
      <c r="EL214" s="90"/>
      <c r="EM214" s="91"/>
      <c r="EN214" s="90">
        <f t="shared" si="3154"/>
        <v>0</v>
      </c>
      <c r="EO214" s="90">
        <f t="shared" si="3155"/>
        <v>0</v>
      </c>
      <c r="EP214" s="90">
        <f t="shared" si="3156"/>
        <v>0</v>
      </c>
      <c r="EQ214" s="90"/>
      <c r="ER214" s="90">
        <f t="shared" si="3157"/>
        <v>0</v>
      </c>
      <c r="ES214" s="90">
        <f t="shared" si="3158"/>
        <v>0</v>
      </c>
      <c r="ET214" s="89"/>
      <c r="EU214" s="89">
        <f t="shared" si="2781"/>
        <v>750</v>
      </c>
      <c r="EV214" s="90">
        <f t="shared" si="2782"/>
        <v>0</v>
      </c>
      <c r="EW214" s="90">
        <f t="shared" si="2783"/>
        <v>0</v>
      </c>
      <c r="EX214" s="90">
        <f t="shared" si="2784"/>
        <v>0</v>
      </c>
      <c r="EY214" s="90">
        <f t="shared" si="2785"/>
        <v>0</v>
      </c>
      <c r="EZ214" s="90">
        <f t="shared" si="3173"/>
        <v>0</v>
      </c>
      <c r="FA214" s="90">
        <f t="shared" si="2786"/>
        <v>0</v>
      </c>
      <c r="FB214" s="90">
        <f t="shared" si="2787"/>
        <v>0</v>
      </c>
      <c r="FC214" s="90">
        <f t="shared" si="2788"/>
        <v>0</v>
      </c>
      <c r="FD214" s="90">
        <f t="shared" si="2789"/>
        <v>0</v>
      </c>
      <c r="FE214" s="89">
        <f t="shared" si="2790"/>
        <v>0</v>
      </c>
      <c r="FF214" s="191">
        <f t="shared" si="3097"/>
        <v>2250</v>
      </c>
      <c r="FG214" s="191">
        <f t="shared" si="3098"/>
        <v>750</v>
      </c>
      <c r="FH214" s="191">
        <f t="shared" si="3099"/>
        <v>0</v>
      </c>
      <c r="FI214" s="191">
        <f t="shared" si="3100"/>
        <v>0</v>
      </c>
      <c r="FJ214" s="191">
        <f t="shared" si="3101"/>
        <v>750</v>
      </c>
      <c r="FK214" s="191">
        <f t="shared" si="3102"/>
        <v>150</v>
      </c>
      <c r="FL214" s="191">
        <f t="shared" si="3103"/>
        <v>50</v>
      </c>
      <c r="FM214" s="191">
        <f t="shared" si="3104"/>
        <v>0</v>
      </c>
      <c r="FN214" s="191">
        <f t="shared" si="3105"/>
        <v>100</v>
      </c>
      <c r="FO214" s="191">
        <f t="shared" si="3106"/>
        <v>650</v>
      </c>
      <c r="FP214" s="191">
        <f t="shared" si="3107"/>
        <v>150</v>
      </c>
      <c r="FQ214" s="89">
        <v>250</v>
      </c>
      <c r="FR214" s="90">
        <f t="shared" si="3159"/>
        <v>0</v>
      </c>
      <c r="FS214" s="90"/>
      <c r="FT214" s="91"/>
      <c r="FU214" s="90">
        <f t="shared" si="3160"/>
        <v>0</v>
      </c>
      <c r="FV214" s="90">
        <f t="shared" si="3161"/>
        <v>0</v>
      </c>
      <c r="FW214" s="90">
        <f t="shared" si="3162"/>
        <v>0</v>
      </c>
      <c r="FX214" s="90"/>
      <c r="FY214" s="90">
        <f t="shared" si="3163"/>
        <v>0</v>
      </c>
      <c r="FZ214" s="90">
        <f t="shared" si="3164"/>
        <v>0</v>
      </c>
      <c r="GA214" s="89"/>
      <c r="GB214" s="89">
        <v>250</v>
      </c>
      <c r="GC214" s="90">
        <f t="shared" si="3165"/>
        <v>0</v>
      </c>
      <c r="GD214" s="90"/>
      <c r="GE214" s="91"/>
      <c r="GF214" s="90">
        <f t="shared" si="3166"/>
        <v>0</v>
      </c>
      <c r="GG214" s="90">
        <f t="shared" si="3167"/>
        <v>0</v>
      </c>
      <c r="GH214" s="90">
        <f t="shared" si="3168"/>
        <v>0</v>
      </c>
      <c r="GI214" s="90"/>
      <c r="GJ214" s="90">
        <f t="shared" si="3169"/>
        <v>0</v>
      </c>
      <c r="GK214" s="90">
        <f t="shared" si="3170"/>
        <v>0</v>
      </c>
      <c r="GL214" s="89"/>
      <c r="GM214" s="89">
        <v>250</v>
      </c>
      <c r="GN214" s="90">
        <f t="shared" si="3174"/>
        <v>0</v>
      </c>
      <c r="GO214" s="90"/>
      <c r="GP214" s="91"/>
      <c r="GQ214" s="90">
        <f t="shared" si="3175"/>
        <v>0</v>
      </c>
      <c r="GR214" s="90">
        <f t="shared" si="3176"/>
        <v>0</v>
      </c>
      <c r="GS214" s="90">
        <f t="shared" si="3177"/>
        <v>0</v>
      </c>
      <c r="GT214" s="90"/>
      <c r="GU214" s="90">
        <f t="shared" si="3178"/>
        <v>0</v>
      </c>
      <c r="GV214" s="90">
        <f t="shared" si="3179"/>
        <v>0</v>
      </c>
      <c r="GW214" s="89"/>
      <c r="GX214" s="89">
        <f t="shared" si="2820"/>
        <v>750</v>
      </c>
      <c r="GY214" s="90">
        <f t="shared" si="2821"/>
        <v>0</v>
      </c>
      <c r="GZ214" s="90">
        <f t="shared" si="2822"/>
        <v>0</v>
      </c>
      <c r="HA214" s="90">
        <f t="shared" si="2823"/>
        <v>0</v>
      </c>
      <c r="HB214" s="90">
        <f t="shared" si="2824"/>
        <v>0</v>
      </c>
      <c r="HC214" s="90">
        <f t="shared" si="3180"/>
        <v>0</v>
      </c>
      <c r="HD214" s="90">
        <f t="shared" si="2825"/>
        <v>0</v>
      </c>
      <c r="HE214" s="90">
        <f t="shared" si="2826"/>
        <v>0</v>
      </c>
      <c r="HF214" s="90">
        <f t="shared" si="2827"/>
        <v>0</v>
      </c>
      <c r="HG214" s="90">
        <f t="shared" si="2828"/>
        <v>0</v>
      </c>
      <c r="HH214" s="89">
        <f t="shared" si="2829"/>
        <v>0</v>
      </c>
      <c r="HI214" s="90">
        <f t="shared" si="3108"/>
        <v>3000</v>
      </c>
      <c r="HJ214" s="90">
        <f t="shared" si="3109"/>
        <v>750</v>
      </c>
      <c r="HK214" s="90">
        <f t="shared" si="3110"/>
        <v>0</v>
      </c>
      <c r="HL214" s="90">
        <f t="shared" si="3111"/>
        <v>0</v>
      </c>
      <c r="HM214" s="90">
        <f t="shared" si="3112"/>
        <v>750</v>
      </c>
      <c r="HN214" s="90">
        <f t="shared" si="3113"/>
        <v>50</v>
      </c>
      <c r="HO214" s="90">
        <f t="shared" si="3114"/>
        <v>50</v>
      </c>
      <c r="HP214" s="90">
        <f t="shared" si="3115"/>
        <v>0</v>
      </c>
      <c r="HQ214" s="90">
        <f t="shared" si="3116"/>
        <v>0</v>
      </c>
      <c r="HR214" s="90">
        <f t="shared" si="3117"/>
        <v>750</v>
      </c>
      <c r="HS214" s="90">
        <f t="shared" si="3118"/>
        <v>150</v>
      </c>
      <c r="HT214" s="159">
        <f t="shared" si="3185"/>
        <v>750</v>
      </c>
      <c r="HU214" s="131">
        <f t="shared" si="3186"/>
        <v>750</v>
      </c>
      <c r="HV214" s="131">
        <f t="shared" si="3195"/>
        <v>750</v>
      </c>
      <c r="HW214" s="76"/>
      <c r="HX214" s="84">
        <f t="shared" si="2670"/>
        <v>150</v>
      </c>
      <c r="HY214" s="76"/>
      <c r="HZ214" s="76"/>
      <c r="IA214" s="76"/>
      <c r="IB214" s="76"/>
      <c r="IC214" s="76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  <c r="LE214" s="68"/>
      <c r="LF214" s="68"/>
      <c r="LG214" s="68"/>
    </row>
    <row r="215" spans="1:319" s="2" customFormat="1" ht="15.75" customHeight="1" x14ac:dyDescent="0.25">
      <c r="A215" s="33"/>
      <c r="B215" s="37">
        <v>26</v>
      </c>
      <c r="C215" s="64">
        <v>3</v>
      </c>
      <c r="D215" s="64"/>
      <c r="E215" s="65">
        <v>0.2</v>
      </c>
      <c r="F215" s="19" t="s">
        <v>485</v>
      </c>
      <c r="G215" s="16" t="s">
        <v>375</v>
      </c>
      <c r="H215" s="17" t="s">
        <v>486</v>
      </c>
      <c r="I215" s="87" t="s">
        <v>1178</v>
      </c>
      <c r="J215" s="35" t="s">
        <v>72</v>
      </c>
      <c r="K215" s="92" t="s">
        <v>214</v>
      </c>
      <c r="L215" s="34" t="s">
        <v>896</v>
      </c>
      <c r="M215" s="34">
        <v>147</v>
      </c>
      <c r="N215" s="34" t="s">
        <v>1242</v>
      </c>
      <c r="O215" s="34"/>
      <c r="P215" s="100" t="s">
        <v>230</v>
      </c>
      <c r="Q215" s="37">
        <v>21</v>
      </c>
      <c r="R215" s="39" t="s">
        <v>305</v>
      </c>
      <c r="S215" s="89">
        <v>250</v>
      </c>
      <c r="T215" s="90">
        <f t="shared" si="3135"/>
        <v>250</v>
      </c>
      <c r="U215" s="90"/>
      <c r="V215" s="91"/>
      <c r="W215" s="90">
        <f t="shared" si="3136"/>
        <v>250</v>
      </c>
      <c r="X215" s="90">
        <f t="shared" si="3137"/>
        <v>50</v>
      </c>
      <c r="Y215" s="90">
        <f t="shared" si="3138"/>
        <v>50</v>
      </c>
      <c r="Z215" s="90"/>
      <c r="AA215" s="90">
        <f t="shared" si="3139"/>
        <v>0</v>
      </c>
      <c r="AB215" s="90">
        <f t="shared" si="3140"/>
        <v>250</v>
      </c>
      <c r="AC215" s="89">
        <v>60</v>
      </c>
      <c r="AD215" s="89">
        <v>250</v>
      </c>
      <c r="AE215" s="90">
        <f t="shared" si="3181"/>
        <v>250</v>
      </c>
      <c r="AF215" s="90"/>
      <c r="AG215" s="91"/>
      <c r="AH215" s="90">
        <f t="shared" si="3182"/>
        <v>250</v>
      </c>
      <c r="AI215" s="90">
        <v>0</v>
      </c>
      <c r="AJ215" s="90">
        <v>0</v>
      </c>
      <c r="AK215" s="90"/>
      <c r="AL215" s="90">
        <f t="shared" si="3183"/>
        <v>0</v>
      </c>
      <c r="AM215" s="90">
        <f t="shared" si="3184"/>
        <v>250</v>
      </c>
      <c r="AN215" s="177">
        <v>75</v>
      </c>
      <c r="AO215" s="89">
        <v>250</v>
      </c>
      <c r="AP215" s="90">
        <f t="shared" si="3119"/>
        <v>250</v>
      </c>
      <c r="AQ215" s="90"/>
      <c r="AR215" s="91"/>
      <c r="AS215" s="90">
        <f t="shared" si="3120"/>
        <v>250</v>
      </c>
      <c r="AT215" s="90">
        <v>0</v>
      </c>
      <c r="AU215" s="90">
        <v>0</v>
      </c>
      <c r="AV215" s="90"/>
      <c r="AW215" s="90">
        <f t="shared" si="3121"/>
        <v>0</v>
      </c>
      <c r="AX215" s="90">
        <f t="shared" si="3122"/>
        <v>250</v>
      </c>
      <c r="AY215" s="89">
        <v>73</v>
      </c>
      <c r="AZ215" s="89">
        <f t="shared" si="2985"/>
        <v>750</v>
      </c>
      <c r="BA215" s="90">
        <f t="shared" si="2986"/>
        <v>750</v>
      </c>
      <c r="BB215" s="90">
        <f t="shared" si="2987"/>
        <v>0</v>
      </c>
      <c r="BC215" s="90">
        <f t="shared" si="2988"/>
        <v>0</v>
      </c>
      <c r="BD215" s="90">
        <f t="shared" si="2989"/>
        <v>750</v>
      </c>
      <c r="BE215" s="90">
        <f t="shared" si="3171"/>
        <v>150</v>
      </c>
      <c r="BF215" s="90">
        <f t="shared" si="2990"/>
        <v>50</v>
      </c>
      <c r="BG215" s="90">
        <f t="shared" si="2991"/>
        <v>0</v>
      </c>
      <c r="BH215" s="90">
        <f t="shared" si="2992"/>
        <v>100</v>
      </c>
      <c r="BI215" s="90">
        <f t="shared" si="2993"/>
        <v>650</v>
      </c>
      <c r="BJ215" s="89">
        <f t="shared" si="2994"/>
        <v>208</v>
      </c>
      <c r="BK215" s="89">
        <v>250</v>
      </c>
      <c r="BL215" s="90">
        <f t="shared" si="3141"/>
        <v>0</v>
      </c>
      <c r="BM215" s="90"/>
      <c r="BN215" s="91"/>
      <c r="BO215" s="90">
        <f t="shared" si="3142"/>
        <v>0</v>
      </c>
      <c r="BP215" s="90">
        <f t="shared" si="3143"/>
        <v>0</v>
      </c>
      <c r="BQ215" s="90">
        <f t="shared" si="3144"/>
        <v>0</v>
      </c>
      <c r="BR215" s="90"/>
      <c r="BS215" s="90">
        <f t="shared" si="3145"/>
        <v>0</v>
      </c>
      <c r="BT215" s="90">
        <f t="shared" si="3146"/>
        <v>0</v>
      </c>
      <c r="BU215" s="89"/>
      <c r="BV215" s="89">
        <v>250</v>
      </c>
      <c r="BW215" s="90">
        <f t="shared" si="3187"/>
        <v>0</v>
      </c>
      <c r="BX215" s="90"/>
      <c r="BY215" s="91"/>
      <c r="BZ215" s="90">
        <f t="shared" si="3188"/>
        <v>0</v>
      </c>
      <c r="CA215" s="90">
        <f t="shared" si="3189"/>
        <v>0</v>
      </c>
      <c r="CB215" s="90">
        <f t="shared" si="3190"/>
        <v>0</v>
      </c>
      <c r="CC215" s="90"/>
      <c r="CD215" s="90">
        <f t="shared" si="3191"/>
        <v>0</v>
      </c>
      <c r="CE215" s="90">
        <f t="shared" si="3192"/>
        <v>0</v>
      </c>
      <c r="CF215" s="89"/>
      <c r="CG215" s="89">
        <v>250</v>
      </c>
      <c r="CH215" s="90">
        <f t="shared" si="3147"/>
        <v>0</v>
      </c>
      <c r="CI215" s="90"/>
      <c r="CJ215" s="91"/>
      <c r="CK215" s="90">
        <f t="shared" si="3148"/>
        <v>0</v>
      </c>
      <c r="CL215" s="90">
        <f t="shared" si="3149"/>
        <v>0</v>
      </c>
      <c r="CM215" s="90">
        <f t="shared" si="3150"/>
        <v>0</v>
      </c>
      <c r="CN215" s="90"/>
      <c r="CO215" s="90">
        <f t="shared" si="3151"/>
        <v>0</v>
      </c>
      <c r="CP215" s="90">
        <f t="shared" si="3152"/>
        <v>0</v>
      </c>
      <c r="CQ215" s="89"/>
      <c r="CR215" s="89">
        <f t="shared" si="3087"/>
        <v>750</v>
      </c>
      <c r="CS215" s="90">
        <f t="shared" si="3088"/>
        <v>0</v>
      </c>
      <c r="CT215" s="90">
        <f t="shared" si="3089"/>
        <v>0</v>
      </c>
      <c r="CU215" s="90">
        <f t="shared" si="3090"/>
        <v>0</v>
      </c>
      <c r="CV215" s="90">
        <f t="shared" si="3091"/>
        <v>0</v>
      </c>
      <c r="CW215" s="90">
        <f t="shared" si="3172"/>
        <v>0</v>
      </c>
      <c r="CX215" s="90">
        <f t="shared" si="3092"/>
        <v>0</v>
      </c>
      <c r="CY215" s="90">
        <f t="shared" si="3093"/>
        <v>0</v>
      </c>
      <c r="CZ215" s="90">
        <f t="shared" si="3094"/>
        <v>0</v>
      </c>
      <c r="DA215" s="90">
        <f t="shared" si="3095"/>
        <v>0</v>
      </c>
      <c r="DB215" s="89">
        <f t="shared" si="3096"/>
        <v>0</v>
      </c>
      <c r="DC215" s="191">
        <f t="shared" si="3076"/>
        <v>1500</v>
      </c>
      <c r="DD215" s="191">
        <f t="shared" si="3077"/>
        <v>750</v>
      </c>
      <c r="DE215" s="191">
        <f t="shared" si="3078"/>
        <v>0</v>
      </c>
      <c r="DF215" s="191">
        <f t="shared" si="3079"/>
        <v>0</v>
      </c>
      <c r="DG215" s="191">
        <f t="shared" si="3080"/>
        <v>750</v>
      </c>
      <c r="DH215" s="191">
        <f t="shared" si="3081"/>
        <v>150</v>
      </c>
      <c r="DI215" s="191">
        <f t="shared" si="3082"/>
        <v>50</v>
      </c>
      <c r="DJ215" s="191">
        <f t="shared" si="3083"/>
        <v>0</v>
      </c>
      <c r="DK215" s="191">
        <f t="shared" si="3084"/>
        <v>100</v>
      </c>
      <c r="DL215" s="191">
        <f t="shared" si="3085"/>
        <v>650</v>
      </c>
      <c r="DM215" s="191">
        <f t="shared" si="3086"/>
        <v>208</v>
      </c>
      <c r="DN215" s="89">
        <v>250</v>
      </c>
      <c r="DO215" s="90">
        <f t="shared" si="3123"/>
        <v>0</v>
      </c>
      <c r="DP215" s="90"/>
      <c r="DQ215" s="91"/>
      <c r="DR215" s="90">
        <f t="shared" si="3124"/>
        <v>0</v>
      </c>
      <c r="DS215" s="90">
        <f t="shared" si="3125"/>
        <v>0</v>
      </c>
      <c r="DT215" s="90">
        <f t="shared" si="3126"/>
        <v>0</v>
      </c>
      <c r="DU215" s="90"/>
      <c r="DV215" s="90">
        <f t="shared" si="3127"/>
        <v>0</v>
      </c>
      <c r="DW215" s="90">
        <f t="shared" si="3128"/>
        <v>0</v>
      </c>
      <c r="DX215" s="89"/>
      <c r="DY215" s="89">
        <v>250</v>
      </c>
      <c r="DZ215" s="90">
        <f t="shared" si="3129"/>
        <v>0</v>
      </c>
      <c r="EA215" s="90"/>
      <c r="EB215" s="91"/>
      <c r="EC215" s="90">
        <f t="shared" si="3130"/>
        <v>0</v>
      </c>
      <c r="ED215" s="90">
        <f t="shared" si="3131"/>
        <v>0</v>
      </c>
      <c r="EE215" s="90">
        <f t="shared" si="3132"/>
        <v>0</v>
      </c>
      <c r="EF215" s="90"/>
      <c r="EG215" s="90">
        <f t="shared" si="3133"/>
        <v>0</v>
      </c>
      <c r="EH215" s="90">
        <f t="shared" si="3134"/>
        <v>0</v>
      </c>
      <c r="EI215" s="89"/>
      <c r="EJ215" s="89">
        <v>250</v>
      </c>
      <c r="EK215" s="90">
        <f t="shared" si="3153"/>
        <v>0</v>
      </c>
      <c r="EL215" s="90"/>
      <c r="EM215" s="91"/>
      <c r="EN215" s="90">
        <f t="shared" si="3154"/>
        <v>0</v>
      </c>
      <c r="EO215" s="90">
        <f t="shared" si="3155"/>
        <v>0</v>
      </c>
      <c r="EP215" s="90">
        <f t="shared" si="3156"/>
        <v>0</v>
      </c>
      <c r="EQ215" s="90"/>
      <c r="ER215" s="90">
        <f t="shared" si="3157"/>
        <v>0</v>
      </c>
      <c r="ES215" s="90">
        <f t="shared" si="3158"/>
        <v>0</v>
      </c>
      <c r="ET215" s="89"/>
      <c r="EU215" s="89">
        <f t="shared" si="2781"/>
        <v>750</v>
      </c>
      <c r="EV215" s="90">
        <f t="shared" si="2782"/>
        <v>0</v>
      </c>
      <c r="EW215" s="90">
        <f t="shared" si="2783"/>
        <v>0</v>
      </c>
      <c r="EX215" s="90">
        <f t="shared" si="2784"/>
        <v>0</v>
      </c>
      <c r="EY215" s="90">
        <f t="shared" si="2785"/>
        <v>0</v>
      </c>
      <c r="EZ215" s="90">
        <f t="shared" si="3173"/>
        <v>0</v>
      </c>
      <c r="FA215" s="90">
        <f t="shared" si="2786"/>
        <v>0</v>
      </c>
      <c r="FB215" s="90">
        <f t="shared" si="2787"/>
        <v>0</v>
      </c>
      <c r="FC215" s="90">
        <f t="shared" si="2788"/>
        <v>0</v>
      </c>
      <c r="FD215" s="90">
        <f t="shared" si="2789"/>
        <v>0</v>
      </c>
      <c r="FE215" s="89">
        <f t="shared" si="2790"/>
        <v>0</v>
      </c>
      <c r="FF215" s="191">
        <f t="shared" si="3097"/>
        <v>2250</v>
      </c>
      <c r="FG215" s="191">
        <f t="shared" si="3098"/>
        <v>750</v>
      </c>
      <c r="FH215" s="191">
        <f t="shared" si="3099"/>
        <v>0</v>
      </c>
      <c r="FI215" s="191">
        <f t="shared" si="3100"/>
        <v>0</v>
      </c>
      <c r="FJ215" s="191">
        <f t="shared" si="3101"/>
        <v>750</v>
      </c>
      <c r="FK215" s="191">
        <f t="shared" si="3102"/>
        <v>150</v>
      </c>
      <c r="FL215" s="191">
        <f t="shared" si="3103"/>
        <v>50</v>
      </c>
      <c r="FM215" s="191">
        <f t="shared" si="3104"/>
        <v>0</v>
      </c>
      <c r="FN215" s="191">
        <f t="shared" si="3105"/>
        <v>100</v>
      </c>
      <c r="FO215" s="191">
        <f t="shared" si="3106"/>
        <v>650</v>
      </c>
      <c r="FP215" s="191">
        <f t="shared" si="3107"/>
        <v>208</v>
      </c>
      <c r="FQ215" s="89">
        <v>250</v>
      </c>
      <c r="FR215" s="90">
        <f t="shared" si="3159"/>
        <v>0</v>
      </c>
      <c r="FS215" s="90"/>
      <c r="FT215" s="91"/>
      <c r="FU215" s="90">
        <f t="shared" si="3160"/>
        <v>0</v>
      </c>
      <c r="FV215" s="90">
        <f t="shared" si="3161"/>
        <v>0</v>
      </c>
      <c r="FW215" s="90">
        <f t="shared" si="3162"/>
        <v>0</v>
      </c>
      <c r="FX215" s="90"/>
      <c r="FY215" s="90">
        <f t="shared" si="3163"/>
        <v>0</v>
      </c>
      <c r="FZ215" s="90">
        <f t="shared" si="3164"/>
        <v>0</v>
      </c>
      <c r="GA215" s="89"/>
      <c r="GB215" s="89">
        <v>250</v>
      </c>
      <c r="GC215" s="90">
        <f t="shared" si="3165"/>
        <v>0</v>
      </c>
      <c r="GD215" s="90"/>
      <c r="GE215" s="91"/>
      <c r="GF215" s="90">
        <f t="shared" si="3166"/>
        <v>0</v>
      </c>
      <c r="GG215" s="90">
        <f t="shared" si="3167"/>
        <v>0</v>
      </c>
      <c r="GH215" s="90">
        <f t="shared" si="3168"/>
        <v>0</v>
      </c>
      <c r="GI215" s="90"/>
      <c r="GJ215" s="90">
        <f t="shared" si="3169"/>
        <v>0</v>
      </c>
      <c r="GK215" s="90">
        <f t="shared" si="3170"/>
        <v>0</v>
      </c>
      <c r="GL215" s="89"/>
      <c r="GM215" s="89">
        <v>250</v>
      </c>
      <c r="GN215" s="90">
        <f t="shared" si="3174"/>
        <v>0</v>
      </c>
      <c r="GO215" s="90"/>
      <c r="GP215" s="91"/>
      <c r="GQ215" s="90">
        <f t="shared" si="3175"/>
        <v>0</v>
      </c>
      <c r="GR215" s="90">
        <f t="shared" si="3176"/>
        <v>0</v>
      </c>
      <c r="GS215" s="90">
        <f t="shared" si="3177"/>
        <v>0</v>
      </c>
      <c r="GT215" s="90"/>
      <c r="GU215" s="90">
        <f t="shared" si="3178"/>
        <v>0</v>
      </c>
      <c r="GV215" s="90">
        <f t="shared" si="3179"/>
        <v>0</v>
      </c>
      <c r="GW215" s="89"/>
      <c r="GX215" s="89">
        <f t="shared" si="2820"/>
        <v>750</v>
      </c>
      <c r="GY215" s="90">
        <f t="shared" si="2821"/>
        <v>0</v>
      </c>
      <c r="GZ215" s="90">
        <f t="shared" si="2822"/>
        <v>0</v>
      </c>
      <c r="HA215" s="90">
        <f t="shared" si="2823"/>
        <v>0</v>
      </c>
      <c r="HB215" s="90">
        <f t="shared" si="2824"/>
        <v>0</v>
      </c>
      <c r="HC215" s="90">
        <f t="shared" si="3180"/>
        <v>0</v>
      </c>
      <c r="HD215" s="90">
        <f t="shared" si="2825"/>
        <v>0</v>
      </c>
      <c r="HE215" s="90">
        <f t="shared" si="2826"/>
        <v>0</v>
      </c>
      <c r="HF215" s="90">
        <f t="shared" si="2827"/>
        <v>0</v>
      </c>
      <c r="HG215" s="90">
        <f t="shared" si="2828"/>
        <v>0</v>
      </c>
      <c r="HH215" s="89">
        <f t="shared" si="2829"/>
        <v>0</v>
      </c>
      <c r="HI215" s="90">
        <f t="shared" si="3108"/>
        <v>3000</v>
      </c>
      <c r="HJ215" s="90">
        <f t="shared" si="3109"/>
        <v>750</v>
      </c>
      <c r="HK215" s="90">
        <f t="shared" si="3110"/>
        <v>0</v>
      </c>
      <c r="HL215" s="90">
        <f t="shared" si="3111"/>
        <v>0</v>
      </c>
      <c r="HM215" s="90">
        <f t="shared" si="3112"/>
        <v>750</v>
      </c>
      <c r="HN215" s="90">
        <f t="shared" si="3113"/>
        <v>50</v>
      </c>
      <c r="HO215" s="90">
        <f t="shared" si="3114"/>
        <v>50</v>
      </c>
      <c r="HP215" s="90">
        <f t="shared" si="3115"/>
        <v>0</v>
      </c>
      <c r="HQ215" s="90">
        <f t="shared" si="3116"/>
        <v>0</v>
      </c>
      <c r="HR215" s="90">
        <f t="shared" si="3117"/>
        <v>750</v>
      </c>
      <c r="HS215" s="90">
        <f t="shared" si="3118"/>
        <v>208</v>
      </c>
      <c r="HT215" s="159">
        <f t="shared" si="3185"/>
        <v>750</v>
      </c>
      <c r="HU215" s="131">
        <f t="shared" si="3186"/>
        <v>750</v>
      </c>
      <c r="HV215" s="131">
        <f t="shared" si="3195"/>
        <v>750</v>
      </c>
      <c r="HW215" s="76"/>
      <c r="HX215" s="84">
        <f t="shared" si="2670"/>
        <v>208</v>
      </c>
      <c r="HY215" s="76"/>
      <c r="HZ215" s="76"/>
      <c r="IA215" s="76"/>
      <c r="IB215" s="76"/>
      <c r="IC215" s="76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  <c r="LE215" s="68"/>
      <c r="LF215" s="68"/>
      <c r="LG215" s="68"/>
    </row>
    <row r="216" spans="1:319" s="2" customFormat="1" ht="15.75" customHeight="1" x14ac:dyDescent="0.25">
      <c r="A216" s="33">
        <v>1</v>
      </c>
      <c r="B216" s="37">
        <v>27</v>
      </c>
      <c r="C216" s="64">
        <v>3</v>
      </c>
      <c r="D216" s="66"/>
      <c r="E216" s="65">
        <v>0.2</v>
      </c>
      <c r="F216" s="19" t="s">
        <v>487</v>
      </c>
      <c r="G216" s="16" t="s">
        <v>375</v>
      </c>
      <c r="H216" s="17" t="s">
        <v>1183</v>
      </c>
      <c r="I216" s="87">
        <v>61009007678</v>
      </c>
      <c r="J216" s="35" t="s">
        <v>215</v>
      </c>
      <c r="K216" s="92" t="s">
        <v>202</v>
      </c>
      <c r="L216" s="34" t="s">
        <v>877</v>
      </c>
      <c r="M216" s="34">
        <v>116</v>
      </c>
      <c r="N216" s="34" t="s">
        <v>1242</v>
      </c>
      <c r="O216" s="34"/>
      <c r="P216" s="100" t="s">
        <v>230</v>
      </c>
      <c r="Q216" s="37">
        <v>22</v>
      </c>
      <c r="R216" s="39" t="s">
        <v>278</v>
      </c>
      <c r="S216" s="89">
        <v>250</v>
      </c>
      <c r="T216" s="90">
        <f t="shared" si="3135"/>
        <v>250</v>
      </c>
      <c r="U216" s="90"/>
      <c r="V216" s="91"/>
      <c r="W216" s="90">
        <f t="shared" si="3136"/>
        <v>250</v>
      </c>
      <c r="X216" s="90">
        <f t="shared" si="3137"/>
        <v>50</v>
      </c>
      <c r="Y216" s="90">
        <f t="shared" si="3138"/>
        <v>50</v>
      </c>
      <c r="Z216" s="90"/>
      <c r="AA216" s="90">
        <f t="shared" si="3139"/>
        <v>0</v>
      </c>
      <c r="AB216" s="90">
        <f t="shared" si="3140"/>
        <v>250</v>
      </c>
      <c r="AC216" s="89">
        <v>89</v>
      </c>
      <c r="AD216" s="89">
        <v>250</v>
      </c>
      <c r="AE216" s="90">
        <f t="shared" si="3181"/>
        <v>250</v>
      </c>
      <c r="AF216" s="90"/>
      <c r="AG216" s="91"/>
      <c r="AH216" s="90">
        <f t="shared" si="3182"/>
        <v>250</v>
      </c>
      <c r="AI216" s="90">
        <v>0</v>
      </c>
      <c r="AJ216" s="90">
        <v>0</v>
      </c>
      <c r="AK216" s="90"/>
      <c r="AL216" s="90">
        <f t="shared" si="3183"/>
        <v>0</v>
      </c>
      <c r="AM216" s="90">
        <f t="shared" si="3184"/>
        <v>250</v>
      </c>
      <c r="AN216" s="177">
        <v>57</v>
      </c>
      <c r="AO216" s="89">
        <v>250</v>
      </c>
      <c r="AP216" s="90">
        <f t="shared" si="3119"/>
        <v>250</v>
      </c>
      <c r="AQ216" s="90"/>
      <c r="AR216" s="91"/>
      <c r="AS216" s="90">
        <f t="shared" si="3120"/>
        <v>250</v>
      </c>
      <c r="AT216" s="90">
        <v>0</v>
      </c>
      <c r="AU216" s="90">
        <v>0</v>
      </c>
      <c r="AV216" s="90"/>
      <c r="AW216" s="90">
        <f t="shared" si="3121"/>
        <v>0</v>
      </c>
      <c r="AX216" s="90">
        <f t="shared" si="3122"/>
        <v>250</v>
      </c>
      <c r="AY216" s="89">
        <v>57</v>
      </c>
      <c r="AZ216" s="89">
        <f t="shared" si="2985"/>
        <v>750</v>
      </c>
      <c r="BA216" s="90">
        <f t="shared" si="2986"/>
        <v>750</v>
      </c>
      <c r="BB216" s="90">
        <f t="shared" si="2987"/>
        <v>0</v>
      </c>
      <c r="BC216" s="90">
        <f t="shared" si="2988"/>
        <v>0</v>
      </c>
      <c r="BD216" s="90">
        <f t="shared" si="2989"/>
        <v>750</v>
      </c>
      <c r="BE216" s="90">
        <f t="shared" si="3171"/>
        <v>150</v>
      </c>
      <c r="BF216" s="90">
        <f t="shared" si="2990"/>
        <v>50</v>
      </c>
      <c r="BG216" s="90">
        <f t="shared" si="2991"/>
        <v>0</v>
      </c>
      <c r="BH216" s="90">
        <f t="shared" si="2992"/>
        <v>100</v>
      </c>
      <c r="BI216" s="90">
        <f t="shared" si="2993"/>
        <v>650</v>
      </c>
      <c r="BJ216" s="89">
        <f t="shared" si="2994"/>
        <v>203</v>
      </c>
      <c r="BK216" s="89">
        <v>250</v>
      </c>
      <c r="BL216" s="90">
        <f t="shared" si="3141"/>
        <v>0</v>
      </c>
      <c r="BM216" s="90"/>
      <c r="BN216" s="91"/>
      <c r="BO216" s="90">
        <f t="shared" si="3142"/>
        <v>0</v>
      </c>
      <c r="BP216" s="90">
        <f t="shared" si="3143"/>
        <v>0</v>
      </c>
      <c r="BQ216" s="90">
        <f t="shared" si="3144"/>
        <v>0</v>
      </c>
      <c r="BR216" s="90"/>
      <c r="BS216" s="90">
        <f t="shared" si="3145"/>
        <v>0</v>
      </c>
      <c r="BT216" s="90">
        <f t="shared" si="3146"/>
        <v>0</v>
      </c>
      <c r="BU216" s="89"/>
      <c r="BV216" s="89">
        <v>250</v>
      </c>
      <c r="BW216" s="90">
        <f t="shared" si="3187"/>
        <v>0</v>
      </c>
      <c r="BX216" s="90"/>
      <c r="BY216" s="91"/>
      <c r="BZ216" s="90">
        <f t="shared" si="3188"/>
        <v>0</v>
      </c>
      <c r="CA216" s="90">
        <f t="shared" si="3189"/>
        <v>0</v>
      </c>
      <c r="CB216" s="90">
        <f t="shared" si="3190"/>
        <v>0</v>
      </c>
      <c r="CC216" s="90"/>
      <c r="CD216" s="90">
        <f t="shared" si="3191"/>
        <v>0</v>
      </c>
      <c r="CE216" s="90">
        <f t="shared" si="3192"/>
        <v>0</v>
      </c>
      <c r="CF216" s="89"/>
      <c r="CG216" s="89">
        <v>250</v>
      </c>
      <c r="CH216" s="90">
        <f t="shared" si="3147"/>
        <v>0</v>
      </c>
      <c r="CI216" s="90"/>
      <c r="CJ216" s="91"/>
      <c r="CK216" s="90">
        <f t="shared" si="3148"/>
        <v>0</v>
      </c>
      <c r="CL216" s="90">
        <f t="shared" si="3149"/>
        <v>0</v>
      </c>
      <c r="CM216" s="90">
        <f t="shared" si="3150"/>
        <v>0</v>
      </c>
      <c r="CN216" s="90"/>
      <c r="CO216" s="90">
        <f t="shared" si="3151"/>
        <v>0</v>
      </c>
      <c r="CP216" s="90">
        <f t="shared" si="3152"/>
        <v>0</v>
      </c>
      <c r="CQ216" s="89"/>
      <c r="CR216" s="89">
        <f t="shared" si="3087"/>
        <v>750</v>
      </c>
      <c r="CS216" s="90">
        <f t="shared" si="3088"/>
        <v>0</v>
      </c>
      <c r="CT216" s="90">
        <f t="shared" si="3089"/>
        <v>0</v>
      </c>
      <c r="CU216" s="90">
        <f t="shared" si="3090"/>
        <v>0</v>
      </c>
      <c r="CV216" s="90">
        <f t="shared" si="3091"/>
        <v>0</v>
      </c>
      <c r="CW216" s="90">
        <f t="shared" si="3172"/>
        <v>0</v>
      </c>
      <c r="CX216" s="90">
        <f t="shared" si="3092"/>
        <v>0</v>
      </c>
      <c r="CY216" s="90">
        <f t="shared" si="3093"/>
        <v>0</v>
      </c>
      <c r="CZ216" s="90">
        <f t="shared" si="3094"/>
        <v>0</v>
      </c>
      <c r="DA216" s="90">
        <f t="shared" si="3095"/>
        <v>0</v>
      </c>
      <c r="DB216" s="89">
        <f t="shared" si="3096"/>
        <v>0</v>
      </c>
      <c r="DC216" s="191">
        <f t="shared" si="3076"/>
        <v>1500</v>
      </c>
      <c r="DD216" s="191">
        <f t="shared" si="3077"/>
        <v>750</v>
      </c>
      <c r="DE216" s="191">
        <f t="shared" si="3078"/>
        <v>0</v>
      </c>
      <c r="DF216" s="191">
        <f t="shared" si="3079"/>
        <v>0</v>
      </c>
      <c r="DG216" s="191">
        <f t="shared" si="3080"/>
        <v>750</v>
      </c>
      <c r="DH216" s="191">
        <f t="shared" si="3081"/>
        <v>150</v>
      </c>
      <c r="DI216" s="191">
        <f t="shared" si="3082"/>
        <v>50</v>
      </c>
      <c r="DJ216" s="191">
        <f t="shared" si="3083"/>
        <v>0</v>
      </c>
      <c r="DK216" s="191">
        <f t="shared" si="3084"/>
        <v>100</v>
      </c>
      <c r="DL216" s="191">
        <f t="shared" si="3085"/>
        <v>650</v>
      </c>
      <c r="DM216" s="191">
        <f t="shared" si="3086"/>
        <v>203</v>
      </c>
      <c r="DN216" s="89">
        <v>250</v>
      </c>
      <c r="DO216" s="90">
        <f t="shared" si="3123"/>
        <v>0</v>
      </c>
      <c r="DP216" s="90"/>
      <c r="DQ216" s="91"/>
      <c r="DR216" s="90">
        <f t="shared" si="3124"/>
        <v>0</v>
      </c>
      <c r="DS216" s="90">
        <f t="shared" si="3125"/>
        <v>0</v>
      </c>
      <c r="DT216" s="90">
        <f t="shared" si="3126"/>
        <v>0</v>
      </c>
      <c r="DU216" s="90"/>
      <c r="DV216" s="90">
        <f t="shared" si="3127"/>
        <v>0</v>
      </c>
      <c r="DW216" s="90">
        <f t="shared" si="3128"/>
        <v>0</v>
      </c>
      <c r="DX216" s="89"/>
      <c r="DY216" s="89">
        <v>250</v>
      </c>
      <c r="DZ216" s="90">
        <f t="shared" si="3129"/>
        <v>0</v>
      </c>
      <c r="EA216" s="90"/>
      <c r="EB216" s="91"/>
      <c r="EC216" s="90">
        <f t="shared" si="3130"/>
        <v>0</v>
      </c>
      <c r="ED216" s="90">
        <f t="shared" si="3131"/>
        <v>0</v>
      </c>
      <c r="EE216" s="90">
        <f t="shared" si="3132"/>
        <v>0</v>
      </c>
      <c r="EF216" s="90"/>
      <c r="EG216" s="90">
        <f t="shared" si="3133"/>
        <v>0</v>
      </c>
      <c r="EH216" s="90">
        <f t="shared" si="3134"/>
        <v>0</v>
      </c>
      <c r="EI216" s="89"/>
      <c r="EJ216" s="89">
        <v>250</v>
      </c>
      <c r="EK216" s="90">
        <f t="shared" si="3153"/>
        <v>0</v>
      </c>
      <c r="EL216" s="90"/>
      <c r="EM216" s="91"/>
      <c r="EN216" s="90">
        <f t="shared" si="3154"/>
        <v>0</v>
      </c>
      <c r="EO216" s="90">
        <f t="shared" si="3155"/>
        <v>0</v>
      </c>
      <c r="EP216" s="90">
        <f t="shared" si="3156"/>
        <v>0</v>
      </c>
      <c r="EQ216" s="90"/>
      <c r="ER216" s="90">
        <f t="shared" si="3157"/>
        <v>0</v>
      </c>
      <c r="ES216" s="90">
        <f t="shared" si="3158"/>
        <v>0</v>
      </c>
      <c r="ET216" s="89"/>
      <c r="EU216" s="89">
        <f t="shared" si="2781"/>
        <v>750</v>
      </c>
      <c r="EV216" s="90">
        <f t="shared" si="2782"/>
        <v>0</v>
      </c>
      <c r="EW216" s="90">
        <f t="shared" si="2783"/>
        <v>0</v>
      </c>
      <c r="EX216" s="90">
        <f t="shared" si="2784"/>
        <v>0</v>
      </c>
      <c r="EY216" s="90">
        <f t="shared" si="2785"/>
        <v>0</v>
      </c>
      <c r="EZ216" s="90">
        <f t="shared" si="3173"/>
        <v>0</v>
      </c>
      <c r="FA216" s="90">
        <f t="shared" si="2786"/>
        <v>0</v>
      </c>
      <c r="FB216" s="90">
        <f t="shared" si="2787"/>
        <v>0</v>
      </c>
      <c r="FC216" s="90">
        <f t="shared" si="2788"/>
        <v>0</v>
      </c>
      <c r="FD216" s="90">
        <f t="shared" si="2789"/>
        <v>0</v>
      </c>
      <c r="FE216" s="89">
        <f t="shared" si="2790"/>
        <v>0</v>
      </c>
      <c r="FF216" s="191">
        <f t="shared" si="3097"/>
        <v>2250</v>
      </c>
      <c r="FG216" s="191">
        <f t="shared" si="3098"/>
        <v>750</v>
      </c>
      <c r="FH216" s="191">
        <f t="shared" si="3099"/>
        <v>0</v>
      </c>
      <c r="FI216" s="191">
        <f t="shared" si="3100"/>
        <v>0</v>
      </c>
      <c r="FJ216" s="191">
        <f t="shared" si="3101"/>
        <v>750</v>
      </c>
      <c r="FK216" s="191">
        <f t="shared" si="3102"/>
        <v>150</v>
      </c>
      <c r="FL216" s="191">
        <f t="shared" si="3103"/>
        <v>50</v>
      </c>
      <c r="FM216" s="191">
        <f t="shared" si="3104"/>
        <v>0</v>
      </c>
      <c r="FN216" s="191">
        <f t="shared" si="3105"/>
        <v>100</v>
      </c>
      <c r="FO216" s="191">
        <f t="shared" si="3106"/>
        <v>650</v>
      </c>
      <c r="FP216" s="191">
        <f t="shared" si="3107"/>
        <v>203</v>
      </c>
      <c r="FQ216" s="89">
        <v>250</v>
      </c>
      <c r="FR216" s="90">
        <f t="shared" si="3159"/>
        <v>0</v>
      </c>
      <c r="FS216" s="90"/>
      <c r="FT216" s="91"/>
      <c r="FU216" s="90">
        <f t="shared" si="3160"/>
        <v>0</v>
      </c>
      <c r="FV216" s="90">
        <f t="shared" si="3161"/>
        <v>0</v>
      </c>
      <c r="FW216" s="90">
        <f t="shared" si="3162"/>
        <v>0</v>
      </c>
      <c r="FX216" s="90"/>
      <c r="FY216" s="90">
        <f t="shared" si="3163"/>
        <v>0</v>
      </c>
      <c r="FZ216" s="90">
        <f t="shared" si="3164"/>
        <v>0</v>
      </c>
      <c r="GA216" s="89"/>
      <c r="GB216" s="89">
        <v>250</v>
      </c>
      <c r="GC216" s="90">
        <f t="shared" si="3165"/>
        <v>0</v>
      </c>
      <c r="GD216" s="90"/>
      <c r="GE216" s="91"/>
      <c r="GF216" s="90">
        <f t="shared" si="3166"/>
        <v>0</v>
      </c>
      <c r="GG216" s="90">
        <f t="shared" si="3167"/>
        <v>0</v>
      </c>
      <c r="GH216" s="90">
        <f t="shared" si="3168"/>
        <v>0</v>
      </c>
      <c r="GI216" s="90"/>
      <c r="GJ216" s="90">
        <f t="shared" si="3169"/>
        <v>0</v>
      </c>
      <c r="GK216" s="90">
        <f t="shared" si="3170"/>
        <v>0</v>
      </c>
      <c r="GL216" s="89"/>
      <c r="GM216" s="89">
        <v>250</v>
      </c>
      <c r="GN216" s="90">
        <f t="shared" si="3174"/>
        <v>0</v>
      </c>
      <c r="GO216" s="90"/>
      <c r="GP216" s="91"/>
      <c r="GQ216" s="90">
        <f t="shared" si="3175"/>
        <v>0</v>
      </c>
      <c r="GR216" s="90">
        <f t="shared" si="3176"/>
        <v>0</v>
      </c>
      <c r="GS216" s="90">
        <f t="shared" si="3177"/>
        <v>0</v>
      </c>
      <c r="GT216" s="90"/>
      <c r="GU216" s="90">
        <f t="shared" si="3178"/>
        <v>0</v>
      </c>
      <c r="GV216" s="90">
        <f t="shared" si="3179"/>
        <v>0</v>
      </c>
      <c r="GW216" s="89"/>
      <c r="GX216" s="89">
        <f t="shared" si="2820"/>
        <v>750</v>
      </c>
      <c r="GY216" s="90">
        <f t="shared" si="2821"/>
        <v>0</v>
      </c>
      <c r="GZ216" s="90">
        <f t="shared" si="2822"/>
        <v>0</v>
      </c>
      <c r="HA216" s="90">
        <f t="shared" si="2823"/>
        <v>0</v>
      </c>
      <c r="HB216" s="90">
        <f t="shared" si="2824"/>
        <v>0</v>
      </c>
      <c r="HC216" s="90">
        <f t="shared" si="3180"/>
        <v>0</v>
      </c>
      <c r="HD216" s="90">
        <f t="shared" si="2825"/>
        <v>0</v>
      </c>
      <c r="HE216" s="90">
        <f t="shared" si="2826"/>
        <v>0</v>
      </c>
      <c r="HF216" s="90">
        <f t="shared" si="2827"/>
        <v>0</v>
      </c>
      <c r="HG216" s="90">
        <f t="shared" si="2828"/>
        <v>0</v>
      </c>
      <c r="HH216" s="89">
        <f t="shared" si="2829"/>
        <v>0</v>
      </c>
      <c r="HI216" s="90">
        <f t="shared" si="3108"/>
        <v>3000</v>
      </c>
      <c r="HJ216" s="90">
        <f t="shared" si="3109"/>
        <v>750</v>
      </c>
      <c r="HK216" s="90">
        <f t="shared" si="3110"/>
        <v>0</v>
      </c>
      <c r="HL216" s="90">
        <f t="shared" si="3111"/>
        <v>0</v>
      </c>
      <c r="HM216" s="90">
        <f t="shared" si="3112"/>
        <v>750</v>
      </c>
      <c r="HN216" s="90">
        <f t="shared" si="3113"/>
        <v>50</v>
      </c>
      <c r="HO216" s="90">
        <f t="shared" si="3114"/>
        <v>50</v>
      </c>
      <c r="HP216" s="90">
        <f t="shared" si="3115"/>
        <v>0</v>
      </c>
      <c r="HQ216" s="90">
        <f t="shared" si="3116"/>
        <v>0</v>
      </c>
      <c r="HR216" s="90">
        <f t="shared" si="3117"/>
        <v>750</v>
      </c>
      <c r="HS216" s="90">
        <f t="shared" si="3118"/>
        <v>203</v>
      </c>
      <c r="HT216" s="159">
        <f t="shared" si="3185"/>
        <v>750</v>
      </c>
      <c r="HU216" s="131">
        <f t="shared" si="3186"/>
        <v>750</v>
      </c>
      <c r="HV216" s="131">
        <f t="shared" si="3195"/>
        <v>750</v>
      </c>
      <c r="HW216" s="76"/>
      <c r="HX216" s="84">
        <f t="shared" si="2670"/>
        <v>203</v>
      </c>
      <c r="HY216" s="76"/>
      <c r="HZ216" s="76"/>
      <c r="IA216" s="76"/>
      <c r="IB216" s="76"/>
      <c r="IC216" s="76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  <c r="LE216" s="68"/>
      <c r="LF216" s="68"/>
      <c r="LG216" s="68"/>
    </row>
    <row r="217" spans="1:319" s="4" customFormat="1" ht="15.75" customHeight="1" x14ac:dyDescent="0.25">
      <c r="A217" s="33"/>
      <c r="B217" s="37">
        <v>28</v>
      </c>
      <c r="C217" s="64">
        <v>1</v>
      </c>
      <c r="D217" s="64"/>
      <c r="E217" s="65">
        <v>0.1</v>
      </c>
      <c r="F217" s="20" t="s">
        <v>1227</v>
      </c>
      <c r="G217" s="146" t="s">
        <v>375</v>
      </c>
      <c r="H217" s="17" t="s">
        <v>1225</v>
      </c>
      <c r="I217" s="87" t="s">
        <v>1226</v>
      </c>
      <c r="J217" s="35" t="s">
        <v>13</v>
      </c>
      <c r="K217" s="92" t="s">
        <v>50</v>
      </c>
      <c r="L217" s="34" t="s">
        <v>906</v>
      </c>
      <c r="M217" s="34">
        <v>108</v>
      </c>
      <c r="N217" s="34" t="s">
        <v>1242</v>
      </c>
      <c r="O217" s="34"/>
      <c r="P217" s="100" t="s">
        <v>230</v>
      </c>
      <c r="Q217" s="37">
        <v>23</v>
      </c>
      <c r="R217" s="39" t="s">
        <v>298</v>
      </c>
      <c r="S217" s="89">
        <v>250</v>
      </c>
      <c r="T217" s="90">
        <f t="shared" si="3135"/>
        <v>250</v>
      </c>
      <c r="U217" s="90"/>
      <c r="V217" s="91"/>
      <c r="W217" s="90">
        <f t="shared" si="3136"/>
        <v>250</v>
      </c>
      <c r="X217" s="90">
        <f t="shared" si="3137"/>
        <v>50</v>
      </c>
      <c r="Y217" s="90">
        <f t="shared" si="3138"/>
        <v>25</v>
      </c>
      <c r="Z217" s="90"/>
      <c r="AA217" s="90">
        <f t="shared" si="3139"/>
        <v>25</v>
      </c>
      <c r="AB217" s="90">
        <f t="shared" si="3140"/>
        <v>225</v>
      </c>
      <c r="AC217" s="89">
        <v>38</v>
      </c>
      <c r="AD217" s="89">
        <v>250</v>
      </c>
      <c r="AE217" s="90">
        <f t="shared" si="3181"/>
        <v>250</v>
      </c>
      <c r="AF217" s="90"/>
      <c r="AG217" s="91"/>
      <c r="AH217" s="90">
        <f t="shared" si="3182"/>
        <v>250</v>
      </c>
      <c r="AI217" s="90">
        <v>0</v>
      </c>
      <c r="AJ217" s="90">
        <v>0</v>
      </c>
      <c r="AK217" s="90"/>
      <c r="AL217" s="90">
        <f t="shared" si="3183"/>
        <v>0</v>
      </c>
      <c r="AM217" s="90">
        <f t="shared" si="3184"/>
        <v>250</v>
      </c>
      <c r="AN217" s="177">
        <v>30</v>
      </c>
      <c r="AO217" s="89">
        <v>250</v>
      </c>
      <c r="AP217" s="90">
        <f t="shared" si="3119"/>
        <v>250</v>
      </c>
      <c r="AQ217" s="90"/>
      <c r="AR217" s="91"/>
      <c r="AS217" s="90">
        <f t="shared" si="3120"/>
        <v>250</v>
      </c>
      <c r="AT217" s="90">
        <v>0</v>
      </c>
      <c r="AU217" s="90">
        <v>0</v>
      </c>
      <c r="AV217" s="90"/>
      <c r="AW217" s="90">
        <f t="shared" si="3121"/>
        <v>0</v>
      </c>
      <c r="AX217" s="90">
        <f t="shared" si="3122"/>
        <v>250</v>
      </c>
      <c r="AY217" s="89">
        <v>39</v>
      </c>
      <c r="AZ217" s="89">
        <f t="shared" ref="AZ217" si="3344">S217+AD217+AO217</f>
        <v>750</v>
      </c>
      <c r="BA217" s="90">
        <f t="shared" ref="BA217" si="3345">T217+AE217+AP217</f>
        <v>750</v>
      </c>
      <c r="BB217" s="90">
        <f t="shared" ref="BB217" si="3346">U217+AF217+AQ217</f>
        <v>0</v>
      </c>
      <c r="BC217" s="90">
        <f t="shared" ref="BC217" si="3347">V217+AG217+AR217</f>
        <v>0</v>
      </c>
      <c r="BD217" s="90">
        <f t="shared" ref="BD217" si="3348">W217+AH217+AS217</f>
        <v>750</v>
      </c>
      <c r="BE217" s="90">
        <f t="shared" ref="BE217" si="3349">BD217*20%</f>
        <v>150</v>
      </c>
      <c r="BF217" s="90">
        <f t="shared" ref="BF217" si="3350">Y217+AJ217+AU217</f>
        <v>25</v>
      </c>
      <c r="BG217" s="90">
        <f t="shared" ref="BG217" si="3351">Z217+AK217+AV217</f>
        <v>0</v>
      </c>
      <c r="BH217" s="90">
        <f t="shared" ref="BH217" si="3352">BE217-BF217+BG217</f>
        <v>125</v>
      </c>
      <c r="BI217" s="90">
        <f t="shared" ref="BI217" si="3353">BD217-BH217</f>
        <v>625</v>
      </c>
      <c r="BJ217" s="89">
        <f t="shared" ref="BJ217" si="3354">AC217+AN217+AY217</f>
        <v>107</v>
      </c>
      <c r="BK217" s="89">
        <v>250</v>
      </c>
      <c r="BL217" s="90">
        <f t="shared" si="3141"/>
        <v>0</v>
      </c>
      <c r="BM217" s="90"/>
      <c r="BN217" s="91"/>
      <c r="BO217" s="90">
        <f t="shared" si="3142"/>
        <v>0</v>
      </c>
      <c r="BP217" s="90">
        <f t="shared" si="3143"/>
        <v>0</v>
      </c>
      <c r="BQ217" s="90">
        <f t="shared" si="3144"/>
        <v>0</v>
      </c>
      <c r="BR217" s="90"/>
      <c r="BS217" s="90">
        <f t="shared" si="3145"/>
        <v>0</v>
      </c>
      <c r="BT217" s="90">
        <f t="shared" si="3146"/>
        <v>0</v>
      </c>
      <c r="BU217" s="89"/>
      <c r="BV217" s="89">
        <v>250</v>
      </c>
      <c r="BW217" s="90">
        <f t="shared" si="3187"/>
        <v>0</v>
      </c>
      <c r="BX217" s="90"/>
      <c r="BY217" s="91"/>
      <c r="BZ217" s="90">
        <f t="shared" si="3188"/>
        <v>0</v>
      </c>
      <c r="CA217" s="90">
        <f t="shared" si="3189"/>
        <v>0</v>
      </c>
      <c r="CB217" s="90">
        <f t="shared" si="3190"/>
        <v>0</v>
      </c>
      <c r="CC217" s="90"/>
      <c r="CD217" s="90">
        <f t="shared" si="3191"/>
        <v>0</v>
      </c>
      <c r="CE217" s="90">
        <f t="shared" si="3192"/>
        <v>0</v>
      </c>
      <c r="CF217" s="89"/>
      <c r="CG217" s="89">
        <v>250</v>
      </c>
      <c r="CH217" s="90">
        <f t="shared" si="3147"/>
        <v>0</v>
      </c>
      <c r="CI217" s="90"/>
      <c r="CJ217" s="91"/>
      <c r="CK217" s="90">
        <f t="shared" si="3148"/>
        <v>0</v>
      </c>
      <c r="CL217" s="90">
        <f t="shared" si="3149"/>
        <v>0</v>
      </c>
      <c r="CM217" s="90">
        <f t="shared" si="3150"/>
        <v>0</v>
      </c>
      <c r="CN217" s="90"/>
      <c r="CO217" s="90">
        <f t="shared" si="3151"/>
        <v>0</v>
      </c>
      <c r="CP217" s="90">
        <f t="shared" si="3152"/>
        <v>0</v>
      </c>
      <c r="CQ217" s="89"/>
      <c r="CR217" s="89">
        <f t="shared" ref="CR217" si="3355">BK217+BV217+CG217</f>
        <v>750</v>
      </c>
      <c r="CS217" s="90">
        <f t="shared" ref="CS217" si="3356">BL217+BW217+CH217</f>
        <v>0</v>
      </c>
      <c r="CT217" s="90">
        <f t="shared" ref="CT217" si="3357">BM217+BX217+CI217</f>
        <v>0</v>
      </c>
      <c r="CU217" s="90">
        <f t="shared" ref="CU217" si="3358">BN217+BY217+CJ217</f>
        <v>0</v>
      </c>
      <c r="CV217" s="90">
        <f t="shared" ref="CV217" si="3359">BO217+BZ217+CK217</f>
        <v>0</v>
      </c>
      <c r="CW217" s="90">
        <f t="shared" ref="CW217" si="3360">CV217*20%</f>
        <v>0</v>
      </c>
      <c r="CX217" s="90">
        <f t="shared" ref="CX217" si="3361">BQ217+CB217+CM217</f>
        <v>0</v>
      </c>
      <c r="CY217" s="90">
        <f t="shared" ref="CY217" si="3362">BR217+CC217+CN217</f>
        <v>0</v>
      </c>
      <c r="CZ217" s="90">
        <f t="shared" ref="CZ217" si="3363">CW217-CX217+CY217</f>
        <v>0</v>
      </c>
      <c r="DA217" s="90">
        <f t="shared" ref="DA217" si="3364">CV217-CZ217</f>
        <v>0</v>
      </c>
      <c r="DB217" s="89">
        <f t="shared" ref="DB217" si="3365">BU217+CF217+CQ217</f>
        <v>0</v>
      </c>
      <c r="DC217" s="191">
        <f t="shared" ref="DC217" si="3366">AZ217+CR217</f>
        <v>1500</v>
      </c>
      <c r="DD217" s="191">
        <f t="shared" ref="DD217" si="3367">BA217+CS217</f>
        <v>750</v>
      </c>
      <c r="DE217" s="191">
        <f t="shared" ref="DE217" si="3368">BB217+CT217</f>
        <v>0</v>
      </c>
      <c r="DF217" s="191">
        <f t="shared" ref="DF217" si="3369">BC217+CU217</f>
        <v>0</v>
      </c>
      <c r="DG217" s="191">
        <f t="shared" ref="DG217" si="3370">BD217+CV217</f>
        <v>750</v>
      </c>
      <c r="DH217" s="191">
        <f t="shared" ref="DH217" si="3371">BE217+CW217</f>
        <v>150</v>
      </c>
      <c r="DI217" s="191">
        <f t="shared" ref="DI217" si="3372">BF217+CX217</f>
        <v>25</v>
      </c>
      <c r="DJ217" s="191">
        <f t="shared" ref="DJ217" si="3373">BG217+CY217</f>
        <v>0</v>
      </c>
      <c r="DK217" s="191">
        <f t="shared" ref="DK217" si="3374">BH217+CZ217</f>
        <v>125</v>
      </c>
      <c r="DL217" s="191">
        <f t="shared" ref="DL217" si="3375">BI217+DA217</f>
        <v>625</v>
      </c>
      <c r="DM217" s="191">
        <f t="shared" ref="DM217" si="3376">BJ217+DB217</f>
        <v>107</v>
      </c>
      <c r="DN217" s="89">
        <v>250</v>
      </c>
      <c r="DO217" s="90">
        <f t="shared" si="3123"/>
        <v>0</v>
      </c>
      <c r="DP217" s="90"/>
      <c r="DQ217" s="91"/>
      <c r="DR217" s="90">
        <f t="shared" si="3124"/>
        <v>0</v>
      </c>
      <c r="DS217" s="90">
        <f t="shared" si="3125"/>
        <v>0</v>
      </c>
      <c r="DT217" s="90">
        <f t="shared" si="3126"/>
        <v>0</v>
      </c>
      <c r="DU217" s="90"/>
      <c r="DV217" s="90">
        <f t="shared" si="3127"/>
        <v>0</v>
      </c>
      <c r="DW217" s="90">
        <f t="shared" si="3128"/>
        <v>0</v>
      </c>
      <c r="DX217" s="89"/>
      <c r="DY217" s="89">
        <v>250</v>
      </c>
      <c r="DZ217" s="90">
        <f t="shared" si="3129"/>
        <v>0</v>
      </c>
      <c r="EA217" s="90"/>
      <c r="EB217" s="91"/>
      <c r="EC217" s="90">
        <f t="shared" si="3130"/>
        <v>0</v>
      </c>
      <c r="ED217" s="90">
        <f t="shared" si="3131"/>
        <v>0</v>
      </c>
      <c r="EE217" s="90">
        <f t="shared" si="3132"/>
        <v>0</v>
      </c>
      <c r="EF217" s="90"/>
      <c r="EG217" s="90">
        <f t="shared" si="3133"/>
        <v>0</v>
      </c>
      <c r="EH217" s="90">
        <f t="shared" si="3134"/>
        <v>0</v>
      </c>
      <c r="EI217" s="89"/>
      <c r="EJ217" s="89">
        <v>250</v>
      </c>
      <c r="EK217" s="90">
        <f t="shared" si="3153"/>
        <v>0</v>
      </c>
      <c r="EL217" s="90"/>
      <c r="EM217" s="91"/>
      <c r="EN217" s="90">
        <f t="shared" si="3154"/>
        <v>0</v>
      </c>
      <c r="EO217" s="90">
        <f t="shared" si="3155"/>
        <v>0</v>
      </c>
      <c r="EP217" s="90">
        <f t="shared" si="3156"/>
        <v>0</v>
      </c>
      <c r="EQ217" s="90"/>
      <c r="ER217" s="90">
        <f t="shared" si="3157"/>
        <v>0</v>
      </c>
      <c r="ES217" s="90">
        <f t="shared" si="3158"/>
        <v>0</v>
      </c>
      <c r="ET217" s="89"/>
      <c r="EU217" s="89">
        <f t="shared" si="2781"/>
        <v>750</v>
      </c>
      <c r="EV217" s="90">
        <f t="shared" ref="EV217" si="3377">DO217+DZ217+EK217</f>
        <v>0</v>
      </c>
      <c r="EW217" s="90">
        <f t="shared" ref="EW217" si="3378">DP217+EA217+EL217</f>
        <v>0</v>
      </c>
      <c r="EX217" s="90">
        <f t="shared" ref="EX217" si="3379">DQ217+EB217+EM217</f>
        <v>0</v>
      </c>
      <c r="EY217" s="90">
        <f t="shared" ref="EY217" si="3380">DR217+EC217+EN217</f>
        <v>0</v>
      </c>
      <c r="EZ217" s="90">
        <f t="shared" ref="EZ217" si="3381">EY217*20%</f>
        <v>0</v>
      </c>
      <c r="FA217" s="90">
        <f t="shared" ref="FA217" si="3382">DT217+EE217+EP217</f>
        <v>0</v>
      </c>
      <c r="FB217" s="90">
        <f t="shared" ref="FB217" si="3383">DU217+EF217+EQ217</f>
        <v>0</v>
      </c>
      <c r="FC217" s="90">
        <f t="shared" ref="FC217" si="3384">EZ217-FA217+FB217</f>
        <v>0</v>
      </c>
      <c r="FD217" s="90">
        <f t="shared" ref="FD217" si="3385">EY217-FC217</f>
        <v>0</v>
      </c>
      <c r="FE217" s="89">
        <f t="shared" ref="FE217" si="3386">DX217+EI217+ET217</f>
        <v>0</v>
      </c>
      <c r="FF217" s="191">
        <f t="shared" ref="FF217" si="3387">AZ217+CR217+EU217</f>
        <v>2250</v>
      </c>
      <c r="FG217" s="191">
        <f t="shared" ref="FG217" si="3388">BA217+CS217+EV217</f>
        <v>750</v>
      </c>
      <c r="FH217" s="191">
        <f t="shared" ref="FH217" si="3389">BB217+CT217+EW217</f>
        <v>0</v>
      </c>
      <c r="FI217" s="191">
        <f t="shared" ref="FI217" si="3390">BC217+CU217+EX217</f>
        <v>0</v>
      </c>
      <c r="FJ217" s="191">
        <f t="shared" ref="FJ217" si="3391">BD217+CV217+EY217</f>
        <v>750</v>
      </c>
      <c r="FK217" s="191">
        <f t="shared" ref="FK217" si="3392">BE217+CW217+EZ217</f>
        <v>150</v>
      </c>
      <c r="FL217" s="191">
        <f t="shared" ref="FL217" si="3393">BF217+CX217+FA217</f>
        <v>25</v>
      </c>
      <c r="FM217" s="191">
        <f t="shared" ref="FM217" si="3394">BG217+CY217+FB217</f>
        <v>0</v>
      </c>
      <c r="FN217" s="191">
        <f t="shared" ref="FN217" si="3395">BH217+CZ217+FC217</f>
        <v>125</v>
      </c>
      <c r="FO217" s="191">
        <f t="shared" ref="FO217" si="3396">BI217+DA217+FD217</f>
        <v>625</v>
      </c>
      <c r="FP217" s="191">
        <f t="shared" ref="FP217" si="3397">BJ217+DB217+FE217</f>
        <v>107</v>
      </c>
      <c r="FQ217" s="89">
        <v>250</v>
      </c>
      <c r="FR217" s="90">
        <f t="shared" si="3159"/>
        <v>0</v>
      </c>
      <c r="FS217" s="90"/>
      <c r="FT217" s="91"/>
      <c r="FU217" s="90">
        <f t="shared" si="3160"/>
        <v>0</v>
      </c>
      <c r="FV217" s="90">
        <f t="shared" si="3161"/>
        <v>0</v>
      </c>
      <c r="FW217" s="90">
        <f t="shared" si="3162"/>
        <v>0</v>
      </c>
      <c r="FX217" s="90"/>
      <c r="FY217" s="90">
        <f t="shared" si="3163"/>
        <v>0</v>
      </c>
      <c r="FZ217" s="90">
        <f t="shared" si="3164"/>
        <v>0</v>
      </c>
      <c r="GA217" s="89"/>
      <c r="GB217" s="89">
        <v>250</v>
      </c>
      <c r="GC217" s="90">
        <f t="shared" si="3165"/>
        <v>0</v>
      </c>
      <c r="GD217" s="90"/>
      <c r="GE217" s="91"/>
      <c r="GF217" s="90">
        <f t="shared" si="3166"/>
        <v>0</v>
      </c>
      <c r="GG217" s="90">
        <f t="shared" si="3167"/>
        <v>0</v>
      </c>
      <c r="GH217" s="90">
        <f t="shared" si="3168"/>
        <v>0</v>
      </c>
      <c r="GI217" s="90"/>
      <c r="GJ217" s="90">
        <f t="shared" si="3169"/>
        <v>0</v>
      </c>
      <c r="GK217" s="90">
        <f t="shared" si="3170"/>
        <v>0</v>
      </c>
      <c r="GL217" s="89"/>
      <c r="GM217" s="89">
        <v>250</v>
      </c>
      <c r="GN217" s="90">
        <f t="shared" si="3174"/>
        <v>0</v>
      </c>
      <c r="GO217" s="90"/>
      <c r="GP217" s="91"/>
      <c r="GQ217" s="90">
        <f t="shared" si="3175"/>
        <v>0</v>
      </c>
      <c r="GR217" s="90">
        <f t="shared" si="3176"/>
        <v>0</v>
      </c>
      <c r="GS217" s="90">
        <f t="shared" si="3177"/>
        <v>0</v>
      </c>
      <c r="GT217" s="90"/>
      <c r="GU217" s="90">
        <f t="shared" si="3178"/>
        <v>0</v>
      </c>
      <c r="GV217" s="90">
        <f t="shared" si="3179"/>
        <v>0</v>
      </c>
      <c r="GW217" s="89"/>
      <c r="GX217" s="89">
        <f t="shared" ref="GX217" si="3398">FQ217+GB217+GM217</f>
        <v>750</v>
      </c>
      <c r="GY217" s="90">
        <f t="shared" ref="GY217" si="3399">FR217+GC217+GN217</f>
        <v>0</v>
      </c>
      <c r="GZ217" s="90">
        <f t="shared" ref="GZ217" si="3400">FS217+GD217+GO217</f>
        <v>0</v>
      </c>
      <c r="HA217" s="90">
        <f t="shared" ref="HA217" si="3401">FT217+GE217+GP217</f>
        <v>0</v>
      </c>
      <c r="HB217" s="90">
        <f t="shared" ref="HB217" si="3402">FU217+GF217+GQ217</f>
        <v>0</v>
      </c>
      <c r="HC217" s="90">
        <f t="shared" ref="HC217" si="3403">HB217*20%</f>
        <v>0</v>
      </c>
      <c r="HD217" s="90">
        <f t="shared" ref="HD217" si="3404">FW217+GH217+GS217</f>
        <v>0</v>
      </c>
      <c r="HE217" s="90">
        <f t="shared" ref="HE217" si="3405">FX217+GI217+GT217</f>
        <v>0</v>
      </c>
      <c r="HF217" s="90">
        <f t="shared" ref="HF217" si="3406">HC217-HD217+HE217</f>
        <v>0</v>
      </c>
      <c r="HG217" s="90">
        <f t="shared" ref="HG217" si="3407">HB217-HF217</f>
        <v>0</v>
      </c>
      <c r="HH217" s="89">
        <f t="shared" ref="HH217" si="3408">GA217+GL217+GW217</f>
        <v>0</v>
      </c>
      <c r="HI217" s="90">
        <f t="shared" ref="HI217" si="3409">S217+AD217+AO217+BK217+BV217+CG217+DN217+DY217+EJ217+FQ217+GB217+GM217</f>
        <v>3000</v>
      </c>
      <c r="HJ217" s="90">
        <f t="shared" ref="HJ217" si="3410">T217+AE217+AP217+BL217+BW217+CH217+DO217+DZ217+EK217+FR217+GC217+GN217</f>
        <v>750</v>
      </c>
      <c r="HK217" s="90">
        <f t="shared" ref="HK217" si="3411">U217+AF217+AQ217+BM217+BX217+CI217+DP217+EA217+EL217+FS217+GD217+GO217</f>
        <v>0</v>
      </c>
      <c r="HL217" s="90">
        <f t="shared" ref="HL217" si="3412">V217+AG217+AR217+BN217+BY217+CJ217+DQ217+EB217+EM217+FT217+GE217+GP217</f>
        <v>0</v>
      </c>
      <c r="HM217" s="90">
        <f t="shared" ref="HM217" si="3413">W217+AH217+AS217+BO217+BZ217+CK217+DR217+EC217+EN217+FU217+GF217+GQ217</f>
        <v>750</v>
      </c>
      <c r="HN217" s="90">
        <f t="shared" ref="HN217" si="3414">X217+AI217+AT217+BP217+CA217+CL217+DS217+ED217+EO217+FV217+GG217+GR217</f>
        <v>50</v>
      </c>
      <c r="HO217" s="90">
        <f t="shared" ref="HO217" si="3415">Y217+AJ217+AU217+BQ217+CB217+CM217+DT217+EE217+EP217+FW217+GH217+GS217</f>
        <v>25</v>
      </c>
      <c r="HP217" s="90">
        <f t="shared" ref="HP217" si="3416">Z217+AK217+AV217+BR217+CC217+CN217+DU217+EF217+EQ217+FX217+GI217+GT217</f>
        <v>0</v>
      </c>
      <c r="HQ217" s="90">
        <f t="shared" ref="HQ217" si="3417">AA217+AL217+AW217+BS217+CD217+CO217+DV217+EG217+ER217+FY217+GJ217+GU217</f>
        <v>25</v>
      </c>
      <c r="HR217" s="90">
        <f t="shared" ref="HR217" si="3418">AB217+AM217+AX217+BT217+CE217+CP217+DW217+EH217+ES217+FZ217+GK217+GV217</f>
        <v>725</v>
      </c>
      <c r="HS217" s="90">
        <f t="shared" ref="HS217" si="3419">AC217+AN217+AY217+BU217+CF217+CQ217+DX217+EI217+ET217+GA217+GL217+GW217</f>
        <v>107</v>
      </c>
      <c r="HT217" s="159">
        <f t="shared" ref="HT217" si="3420">BD217+CV217+EY217+HB217</f>
        <v>750</v>
      </c>
      <c r="HU217" s="131">
        <f t="shared" ref="HU217" si="3421">BD217+CV217+EY217+FU217+GF217</f>
        <v>750</v>
      </c>
      <c r="HV217" s="131">
        <f t="shared" ref="HV217" si="3422">W217+AH217+AS217+BO217+BZ217</f>
        <v>750</v>
      </c>
      <c r="HW217" s="76"/>
      <c r="HX217" s="84">
        <f t="shared" ref="HX217" si="3423">AC217+AN217+AY217+BU217+CF217+CQ217+DX217+EI217</f>
        <v>107</v>
      </c>
      <c r="HY217" s="76"/>
      <c r="HZ217" s="76"/>
      <c r="IA217" s="76"/>
      <c r="IB217" s="76"/>
      <c r="IC217" s="76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  <c r="LE217" s="68"/>
      <c r="LF217" s="68"/>
      <c r="LG217" s="68"/>
    </row>
    <row r="218" spans="1:319" s="4" customFormat="1" ht="15.75" customHeight="1" x14ac:dyDescent="0.25">
      <c r="A218" s="33"/>
      <c r="B218" s="37">
        <v>29</v>
      </c>
      <c r="C218" s="36"/>
      <c r="D218" s="36"/>
      <c r="E218" s="62"/>
      <c r="F218" s="19" t="s">
        <v>488</v>
      </c>
      <c r="G218" s="16" t="s">
        <v>375</v>
      </c>
      <c r="H218" s="17" t="s">
        <v>489</v>
      </c>
      <c r="I218" s="87">
        <v>61009022970</v>
      </c>
      <c r="J218" s="35" t="s">
        <v>176</v>
      </c>
      <c r="K218" s="92" t="s">
        <v>10</v>
      </c>
      <c r="L218" s="34" t="s">
        <v>892</v>
      </c>
      <c r="M218" s="34">
        <v>140</v>
      </c>
      <c r="N218" s="34" t="s">
        <v>1242</v>
      </c>
      <c r="O218" s="34"/>
      <c r="P218" s="100" t="s">
        <v>230</v>
      </c>
      <c r="Q218" s="37">
        <v>24</v>
      </c>
      <c r="R218" s="39" t="s">
        <v>290</v>
      </c>
      <c r="S218" s="89">
        <v>250</v>
      </c>
      <c r="T218" s="90">
        <f t="shared" si="3135"/>
        <v>250</v>
      </c>
      <c r="U218" s="90"/>
      <c r="V218" s="91"/>
      <c r="W218" s="90">
        <f t="shared" si="3136"/>
        <v>250</v>
      </c>
      <c r="X218" s="90">
        <f t="shared" si="3137"/>
        <v>50</v>
      </c>
      <c r="Y218" s="90">
        <f t="shared" si="3138"/>
        <v>0</v>
      </c>
      <c r="Z218" s="90"/>
      <c r="AA218" s="90">
        <f t="shared" si="3139"/>
        <v>50</v>
      </c>
      <c r="AB218" s="90">
        <f t="shared" si="3140"/>
        <v>200</v>
      </c>
      <c r="AC218" s="89">
        <v>78</v>
      </c>
      <c r="AD218" s="89">
        <v>250</v>
      </c>
      <c r="AE218" s="90">
        <f t="shared" si="3181"/>
        <v>250</v>
      </c>
      <c r="AF218" s="90"/>
      <c r="AG218" s="91"/>
      <c r="AH218" s="90">
        <f t="shared" si="3182"/>
        <v>250</v>
      </c>
      <c r="AI218" s="90">
        <v>0</v>
      </c>
      <c r="AJ218" s="90">
        <v>0</v>
      </c>
      <c r="AK218" s="90"/>
      <c r="AL218" s="90">
        <f t="shared" si="3183"/>
        <v>0</v>
      </c>
      <c r="AM218" s="90">
        <f t="shared" si="3184"/>
        <v>250</v>
      </c>
      <c r="AN218" s="177">
        <v>87</v>
      </c>
      <c r="AO218" s="89">
        <v>250</v>
      </c>
      <c r="AP218" s="90">
        <f t="shared" si="3119"/>
        <v>250</v>
      </c>
      <c r="AQ218" s="90"/>
      <c r="AR218" s="91"/>
      <c r="AS218" s="90">
        <f t="shared" si="3120"/>
        <v>250</v>
      </c>
      <c r="AT218" s="90">
        <v>0</v>
      </c>
      <c r="AU218" s="90">
        <v>0</v>
      </c>
      <c r="AV218" s="90"/>
      <c r="AW218" s="90">
        <f t="shared" si="3121"/>
        <v>0</v>
      </c>
      <c r="AX218" s="90">
        <f t="shared" si="3122"/>
        <v>250</v>
      </c>
      <c r="AY218" s="89">
        <v>100</v>
      </c>
      <c r="AZ218" s="89">
        <f t="shared" si="2985"/>
        <v>750</v>
      </c>
      <c r="BA218" s="90">
        <f t="shared" si="2986"/>
        <v>750</v>
      </c>
      <c r="BB218" s="90">
        <f t="shared" si="2987"/>
        <v>0</v>
      </c>
      <c r="BC218" s="90">
        <f t="shared" si="2988"/>
        <v>0</v>
      </c>
      <c r="BD218" s="90">
        <f t="shared" si="2989"/>
        <v>750</v>
      </c>
      <c r="BE218" s="90">
        <f t="shared" si="3171"/>
        <v>150</v>
      </c>
      <c r="BF218" s="90">
        <f t="shared" si="2990"/>
        <v>0</v>
      </c>
      <c r="BG218" s="90">
        <f t="shared" si="2991"/>
        <v>0</v>
      </c>
      <c r="BH218" s="90">
        <f t="shared" si="2992"/>
        <v>150</v>
      </c>
      <c r="BI218" s="90">
        <f t="shared" si="2993"/>
        <v>600</v>
      </c>
      <c r="BJ218" s="89">
        <f t="shared" si="2994"/>
        <v>265</v>
      </c>
      <c r="BK218" s="89">
        <v>250</v>
      </c>
      <c r="BL218" s="90">
        <f t="shared" si="3141"/>
        <v>0</v>
      </c>
      <c r="BM218" s="90"/>
      <c r="BN218" s="91"/>
      <c r="BO218" s="90">
        <f t="shared" si="3142"/>
        <v>0</v>
      </c>
      <c r="BP218" s="90">
        <f t="shared" si="3143"/>
        <v>0</v>
      </c>
      <c r="BQ218" s="90">
        <f t="shared" si="3144"/>
        <v>0</v>
      </c>
      <c r="BR218" s="90"/>
      <c r="BS218" s="90">
        <f t="shared" si="3145"/>
        <v>0</v>
      </c>
      <c r="BT218" s="90">
        <f t="shared" si="3146"/>
        <v>0</v>
      </c>
      <c r="BU218" s="89"/>
      <c r="BV218" s="89">
        <v>250</v>
      </c>
      <c r="BW218" s="90">
        <f t="shared" si="3187"/>
        <v>0</v>
      </c>
      <c r="BX218" s="90"/>
      <c r="BY218" s="91"/>
      <c r="BZ218" s="90">
        <f t="shared" si="3188"/>
        <v>0</v>
      </c>
      <c r="CA218" s="90">
        <f t="shared" si="3189"/>
        <v>0</v>
      </c>
      <c r="CB218" s="90">
        <f t="shared" si="3190"/>
        <v>0</v>
      </c>
      <c r="CC218" s="90"/>
      <c r="CD218" s="90">
        <f t="shared" si="3191"/>
        <v>0</v>
      </c>
      <c r="CE218" s="90">
        <f t="shared" si="3192"/>
        <v>0</v>
      </c>
      <c r="CF218" s="89"/>
      <c r="CG218" s="89">
        <v>250</v>
      </c>
      <c r="CH218" s="90">
        <f t="shared" si="3147"/>
        <v>0</v>
      </c>
      <c r="CI218" s="90"/>
      <c r="CJ218" s="91"/>
      <c r="CK218" s="90">
        <f t="shared" si="3148"/>
        <v>0</v>
      </c>
      <c r="CL218" s="90">
        <f t="shared" si="3149"/>
        <v>0</v>
      </c>
      <c r="CM218" s="90">
        <f t="shared" si="3150"/>
        <v>0</v>
      </c>
      <c r="CN218" s="90"/>
      <c r="CO218" s="90">
        <f t="shared" si="3151"/>
        <v>0</v>
      </c>
      <c r="CP218" s="90">
        <f t="shared" si="3152"/>
        <v>0</v>
      </c>
      <c r="CQ218" s="89"/>
      <c r="CR218" s="89">
        <f t="shared" si="3087"/>
        <v>750</v>
      </c>
      <c r="CS218" s="90">
        <f t="shared" si="3088"/>
        <v>0</v>
      </c>
      <c r="CT218" s="90">
        <f t="shared" si="3089"/>
        <v>0</v>
      </c>
      <c r="CU218" s="90">
        <f t="shared" si="3090"/>
        <v>0</v>
      </c>
      <c r="CV218" s="90">
        <f t="shared" si="3091"/>
        <v>0</v>
      </c>
      <c r="CW218" s="90">
        <f t="shared" si="3172"/>
        <v>0</v>
      </c>
      <c r="CX218" s="90">
        <f t="shared" si="3092"/>
        <v>0</v>
      </c>
      <c r="CY218" s="90">
        <f t="shared" si="3093"/>
        <v>0</v>
      </c>
      <c r="CZ218" s="90">
        <f t="shared" si="3094"/>
        <v>0</v>
      </c>
      <c r="DA218" s="90">
        <f t="shared" si="3095"/>
        <v>0</v>
      </c>
      <c r="DB218" s="89">
        <f t="shared" si="3096"/>
        <v>0</v>
      </c>
      <c r="DC218" s="191">
        <f t="shared" si="3076"/>
        <v>1500</v>
      </c>
      <c r="DD218" s="191">
        <f t="shared" si="3077"/>
        <v>750</v>
      </c>
      <c r="DE218" s="191">
        <f t="shared" si="3078"/>
        <v>0</v>
      </c>
      <c r="DF218" s="191">
        <f t="shared" si="3079"/>
        <v>0</v>
      </c>
      <c r="DG218" s="191">
        <f t="shared" si="3080"/>
        <v>750</v>
      </c>
      <c r="DH218" s="191">
        <f t="shared" si="3081"/>
        <v>150</v>
      </c>
      <c r="DI218" s="191">
        <f t="shared" si="3082"/>
        <v>0</v>
      </c>
      <c r="DJ218" s="191">
        <f t="shared" si="3083"/>
        <v>0</v>
      </c>
      <c r="DK218" s="191">
        <f t="shared" si="3084"/>
        <v>150</v>
      </c>
      <c r="DL218" s="191">
        <f t="shared" si="3085"/>
        <v>600</v>
      </c>
      <c r="DM218" s="191">
        <f t="shared" si="3086"/>
        <v>265</v>
      </c>
      <c r="DN218" s="89">
        <v>250</v>
      </c>
      <c r="DO218" s="90">
        <f t="shared" si="3123"/>
        <v>0</v>
      </c>
      <c r="DP218" s="90"/>
      <c r="DQ218" s="91"/>
      <c r="DR218" s="90">
        <f t="shared" si="3124"/>
        <v>0</v>
      </c>
      <c r="DS218" s="90">
        <f t="shared" si="3125"/>
        <v>0</v>
      </c>
      <c r="DT218" s="90">
        <f t="shared" si="3126"/>
        <v>0</v>
      </c>
      <c r="DU218" s="90"/>
      <c r="DV218" s="90">
        <f t="shared" si="3127"/>
        <v>0</v>
      </c>
      <c r="DW218" s="90">
        <f t="shared" si="3128"/>
        <v>0</v>
      </c>
      <c r="DX218" s="89"/>
      <c r="DY218" s="89">
        <v>250</v>
      </c>
      <c r="DZ218" s="90">
        <f t="shared" si="3129"/>
        <v>0</v>
      </c>
      <c r="EA218" s="90"/>
      <c r="EB218" s="91"/>
      <c r="EC218" s="90">
        <f t="shared" si="3130"/>
        <v>0</v>
      </c>
      <c r="ED218" s="90">
        <f t="shared" si="3131"/>
        <v>0</v>
      </c>
      <c r="EE218" s="90">
        <f t="shared" si="3132"/>
        <v>0</v>
      </c>
      <c r="EF218" s="90"/>
      <c r="EG218" s="90">
        <f t="shared" si="3133"/>
        <v>0</v>
      </c>
      <c r="EH218" s="90">
        <f t="shared" si="3134"/>
        <v>0</v>
      </c>
      <c r="EI218" s="89"/>
      <c r="EJ218" s="89">
        <v>250</v>
      </c>
      <c r="EK218" s="90">
        <f t="shared" si="3153"/>
        <v>0</v>
      </c>
      <c r="EL218" s="90"/>
      <c r="EM218" s="91"/>
      <c r="EN218" s="90">
        <f t="shared" si="3154"/>
        <v>0</v>
      </c>
      <c r="EO218" s="90">
        <f t="shared" si="3155"/>
        <v>0</v>
      </c>
      <c r="EP218" s="90">
        <f t="shared" si="3156"/>
        <v>0</v>
      </c>
      <c r="EQ218" s="90"/>
      <c r="ER218" s="90">
        <f t="shared" si="3157"/>
        <v>0</v>
      </c>
      <c r="ES218" s="90">
        <f t="shared" si="3158"/>
        <v>0</v>
      </c>
      <c r="ET218" s="89"/>
      <c r="EU218" s="89">
        <f t="shared" si="2781"/>
        <v>750</v>
      </c>
      <c r="EV218" s="90">
        <f t="shared" si="2782"/>
        <v>0</v>
      </c>
      <c r="EW218" s="90">
        <f t="shared" si="2783"/>
        <v>0</v>
      </c>
      <c r="EX218" s="90">
        <f t="shared" si="2784"/>
        <v>0</v>
      </c>
      <c r="EY218" s="90">
        <f t="shared" si="2785"/>
        <v>0</v>
      </c>
      <c r="EZ218" s="90">
        <f t="shared" si="3173"/>
        <v>0</v>
      </c>
      <c r="FA218" s="90">
        <f t="shared" si="2786"/>
        <v>0</v>
      </c>
      <c r="FB218" s="90">
        <f t="shared" si="2787"/>
        <v>0</v>
      </c>
      <c r="FC218" s="90">
        <f t="shared" si="2788"/>
        <v>0</v>
      </c>
      <c r="FD218" s="90">
        <f t="shared" si="2789"/>
        <v>0</v>
      </c>
      <c r="FE218" s="89">
        <f t="shared" si="2790"/>
        <v>0</v>
      </c>
      <c r="FF218" s="191">
        <f t="shared" si="3097"/>
        <v>2250</v>
      </c>
      <c r="FG218" s="191">
        <f t="shared" si="3098"/>
        <v>750</v>
      </c>
      <c r="FH218" s="191">
        <f t="shared" si="3099"/>
        <v>0</v>
      </c>
      <c r="FI218" s="191">
        <f t="shared" si="3100"/>
        <v>0</v>
      </c>
      <c r="FJ218" s="191">
        <f t="shared" si="3101"/>
        <v>750</v>
      </c>
      <c r="FK218" s="191">
        <f t="shared" si="3102"/>
        <v>150</v>
      </c>
      <c r="FL218" s="191">
        <f t="shared" si="3103"/>
        <v>0</v>
      </c>
      <c r="FM218" s="191">
        <f t="shared" si="3104"/>
        <v>0</v>
      </c>
      <c r="FN218" s="191">
        <f t="shared" si="3105"/>
        <v>150</v>
      </c>
      <c r="FO218" s="191">
        <f t="shared" si="3106"/>
        <v>600</v>
      </c>
      <c r="FP218" s="191">
        <f t="shared" si="3107"/>
        <v>265</v>
      </c>
      <c r="FQ218" s="89">
        <v>250</v>
      </c>
      <c r="FR218" s="90">
        <f t="shared" si="3159"/>
        <v>0</v>
      </c>
      <c r="FS218" s="90"/>
      <c r="FT218" s="91"/>
      <c r="FU218" s="90">
        <f t="shared" si="3160"/>
        <v>0</v>
      </c>
      <c r="FV218" s="90">
        <f t="shared" si="3161"/>
        <v>0</v>
      </c>
      <c r="FW218" s="90">
        <f t="shared" si="3162"/>
        <v>0</v>
      </c>
      <c r="FX218" s="90"/>
      <c r="FY218" s="90">
        <f t="shared" si="3163"/>
        <v>0</v>
      </c>
      <c r="FZ218" s="90">
        <f t="shared" si="3164"/>
        <v>0</v>
      </c>
      <c r="GA218" s="89"/>
      <c r="GB218" s="89">
        <v>250</v>
      </c>
      <c r="GC218" s="90">
        <f t="shared" si="3165"/>
        <v>0</v>
      </c>
      <c r="GD218" s="90"/>
      <c r="GE218" s="91"/>
      <c r="GF218" s="90">
        <f t="shared" si="3166"/>
        <v>0</v>
      </c>
      <c r="GG218" s="90">
        <f t="shared" si="3167"/>
        <v>0</v>
      </c>
      <c r="GH218" s="90">
        <f t="shared" si="3168"/>
        <v>0</v>
      </c>
      <c r="GI218" s="90"/>
      <c r="GJ218" s="90">
        <f t="shared" si="3169"/>
        <v>0</v>
      </c>
      <c r="GK218" s="90">
        <f t="shared" si="3170"/>
        <v>0</v>
      </c>
      <c r="GL218" s="89"/>
      <c r="GM218" s="89">
        <v>250</v>
      </c>
      <c r="GN218" s="90">
        <f t="shared" si="3174"/>
        <v>0</v>
      </c>
      <c r="GO218" s="90"/>
      <c r="GP218" s="91"/>
      <c r="GQ218" s="90">
        <f t="shared" si="3175"/>
        <v>0</v>
      </c>
      <c r="GR218" s="90">
        <f t="shared" si="3176"/>
        <v>0</v>
      </c>
      <c r="GS218" s="90">
        <f t="shared" si="3177"/>
        <v>0</v>
      </c>
      <c r="GT218" s="90"/>
      <c r="GU218" s="90">
        <f t="shared" si="3178"/>
        <v>0</v>
      </c>
      <c r="GV218" s="90">
        <f t="shared" si="3179"/>
        <v>0</v>
      </c>
      <c r="GW218" s="89"/>
      <c r="GX218" s="89">
        <f t="shared" si="2820"/>
        <v>750</v>
      </c>
      <c r="GY218" s="90">
        <f t="shared" si="2821"/>
        <v>0</v>
      </c>
      <c r="GZ218" s="90">
        <f t="shared" si="2822"/>
        <v>0</v>
      </c>
      <c r="HA218" s="90">
        <f t="shared" si="2823"/>
        <v>0</v>
      </c>
      <c r="HB218" s="90">
        <f t="shared" si="2824"/>
        <v>0</v>
      </c>
      <c r="HC218" s="90">
        <f t="shared" si="3180"/>
        <v>0</v>
      </c>
      <c r="HD218" s="90">
        <f t="shared" si="2825"/>
        <v>0</v>
      </c>
      <c r="HE218" s="90">
        <f t="shared" si="2826"/>
        <v>0</v>
      </c>
      <c r="HF218" s="90">
        <f t="shared" si="2827"/>
        <v>0</v>
      </c>
      <c r="HG218" s="90">
        <f t="shared" si="2828"/>
        <v>0</v>
      </c>
      <c r="HH218" s="89">
        <f t="shared" si="2829"/>
        <v>0</v>
      </c>
      <c r="HI218" s="90">
        <f t="shared" si="3108"/>
        <v>3000</v>
      </c>
      <c r="HJ218" s="90">
        <f t="shared" si="3109"/>
        <v>750</v>
      </c>
      <c r="HK218" s="90">
        <f t="shared" si="3110"/>
        <v>0</v>
      </c>
      <c r="HL218" s="90">
        <f t="shared" si="3111"/>
        <v>0</v>
      </c>
      <c r="HM218" s="90">
        <f t="shared" si="3112"/>
        <v>750</v>
      </c>
      <c r="HN218" s="90">
        <f t="shared" si="3113"/>
        <v>50</v>
      </c>
      <c r="HO218" s="90">
        <f t="shared" si="3114"/>
        <v>0</v>
      </c>
      <c r="HP218" s="90">
        <f t="shared" si="3115"/>
        <v>0</v>
      </c>
      <c r="HQ218" s="90">
        <f t="shared" si="3116"/>
        <v>50</v>
      </c>
      <c r="HR218" s="90">
        <f t="shared" si="3117"/>
        <v>700</v>
      </c>
      <c r="HS218" s="90">
        <f t="shared" si="3118"/>
        <v>265</v>
      </c>
      <c r="HT218" s="159">
        <f t="shared" si="3185"/>
        <v>750</v>
      </c>
      <c r="HU218" s="131">
        <f t="shared" si="3186"/>
        <v>750</v>
      </c>
      <c r="HV218" s="131">
        <f t="shared" si="3195"/>
        <v>750</v>
      </c>
      <c r="HW218" s="76"/>
      <c r="HX218" s="84">
        <f t="shared" si="2670"/>
        <v>265</v>
      </c>
      <c r="HY218" s="76"/>
      <c r="HZ218" s="76"/>
      <c r="IA218" s="76"/>
      <c r="IB218" s="76"/>
      <c r="IC218" s="76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68"/>
      <c r="JM218" s="68"/>
      <c r="JN218" s="68"/>
      <c r="JO218" s="68"/>
      <c r="JP218" s="68"/>
      <c r="JQ218" s="68"/>
      <c r="JR218" s="68"/>
      <c r="JS218" s="68"/>
      <c r="JT218" s="68"/>
      <c r="JU218" s="68"/>
      <c r="JV218" s="68"/>
      <c r="JW218" s="68"/>
      <c r="JX218" s="68"/>
      <c r="JY218" s="68"/>
      <c r="JZ218" s="68"/>
      <c r="KA218" s="68"/>
      <c r="KB218" s="68"/>
      <c r="KC218" s="68"/>
      <c r="KD218" s="68"/>
      <c r="KE218" s="68"/>
      <c r="KF218" s="68"/>
      <c r="KG218" s="68"/>
      <c r="KH218" s="68"/>
      <c r="KI218" s="68"/>
      <c r="KJ218" s="68"/>
      <c r="KK218" s="68"/>
      <c r="KL218" s="68"/>
      <c r="KM218" s="68"/>
      <c r="KN218" s="68"/>
      <c r="KO218" s="68"/>
      <c r="KP218" s="68"/>
      <c r="KQ218" s="68"/>
      <c r="KR218" s="68"/>
      <c r="KS218" s="68"/>
      <c r="KT218" s="68"/>
      <c r="KU218" s="68"/>
      <c r="KV218" s="68"/>
      <c r="KW218" s="68"/>
      <c r="KX218" s="68"/>
      <c r="KY218" s="68"/>
      <c r="KZ218" s="68"/>
      <c r="LA218" s="68"/>
      <c r="LB218" s="68"/>
      <c r="LC218" s="68"/>
      <c r="LD218" s="68"/>
      <c r="LE218" s="68"/>
      <c r="LF218" s="68"/>
      <c r="LG218" s="68"/>
    </row>
    <row r="219" spans="1:319" s="222" customFormat="1" ht="15.75" hidden="1" customHeight="1" x14ac:dyDescent="0.25">
      <c r="B219" s="221">
        <v>30</v>
      </c>
      <c r="C219" s="221">
        <v>2</v>
      </c>
      <c r="D219" s="253"/>
      <c r="E219" s="241">
        <v>0.1</v>
      </c>
      <c r="F219" s="223" t="s">
        <v>490</v>
      </c>
      <c r="G219" s="224" t="s">
        <v>375</v>
      </c>
      <c r="H219" s="225" t="s">
        <v>491</v>
      </c>
      <c r="I219" s="226">
        <v>61009025115</v>
      </c>
      <c r="J219" s="238" t="s">
        <v>216</v>
      </c>
      <c r="K219" s="228" t="s">
        <v>106</v>
      </c>
      <c r="L219" s="227" t="s">
        <v>903</v>
      </c>
      <c r="M219" s="227"/>
      <c r="N219" s="227" t="s">
        <v>1242</v>
      </c>
      <c r="O219" s="227"/>
      <c r="P219" s="229" t="s">
        <v>230</v>
      </c>
      <c r="Q219" s="221">
        <v>25</v>
      </c>
      <c r="R219" s="231" t="s">
        <v>293</v>
      </c>
      <c r="S219" s="232">
        <v>250</v>
      </c>
      <c r="T219" s="233">
        <f t="shared" si="3135"/>
        <v>250</v>
      </c>
      <c r="U219" s="233"/>
      <c r="V219" s="233"/>
      <c r="W219" s="233">
        <f t="shared" si="3136"/>
        <v>250</v>
      </c>
      <c r="X219" s="233">
        <f t="shared" si="3137"/>
        <v>50</v>
      </c>
      <c r="Y219" s="233">
        <f t="shared" si="3138"/>
        <v>25</v>
      </c>
      <c r="Z219" s="233"/>
      <c r="AA219" s="233">
        <f t="shared" si="3139"/>
        <v>25</v>
      </c>
      <c r="AB219" s="233">
        <f t="shared" si="3140"/>
        <v>225</v>
      </c>
      <c r="AC219" s="232">
        <v>110</v>
      </c>
      <c r="AD219" s="232">
        <v>250</v>
      </c>
      <c r="AE219" s="233">
        <f t="shared" si="3181"/>
        <v>0</v>
      </c>
      <c r="AF219" s="233"/>
      <c r="AG219" s="233"/>
      <c r="AH219" s="233">
        <f t="shared" si="3182"/>
        <v>0</v>
      </c>
      <c r="AI219" s="233">
        <v>0</v>
      </c>
      <c r="AJ219" s="233">
        <v>0</v>
      </c>
      <c r="AK219" s="233"/>
      <c r="AL219" s="233">
        <f t="shared" si="3183"/>
        <v>0</v>
      </c>
      <c r="AM219" s="233">
        <f t="shared" si="3184"/>
        <v>0</v>
      </c>
      <c r="AN219" s="232"/>
      <c r="AO219" s="232">
        <v>250</v>
      </c>
      <c r="AP219" s="233">
        <f t="shared" si="3119"/>
        <v>0</v>
      </c>
      <c r="AQ219" s="233"/>
      <c r="AR219" s="233"/>
      <c r="AS219" s="233">
        <f t="shared" si="3120"/>
        <v>0</v>
      </c>
      <c r="AT219" s="233">
        <v>0</v>
      </c>
      <c r="AU219" s="233">
        <v>0</v>
      </c>
      <c r="AV219" s="233"/>
      <c r="AW219" s="233">
        <f t="shared" si="3121"/>
        <v>0</v>
      </c>
      <c r="AX219" s="233">
        <f t="shared" si="3122"/>
        <v>0</v>
      </c>
      <c r="AY219" s="232"/>
      <c r="AZ219" s="232">
        <f t="shared" si="2985"/>
        <v>750</v>
      </c>
      <c r="BA219" s="233">
        <f t="shared" si="2986"/>
        <v>250</v>
      </c>
      <c r="BB219" s="233">
        <f t="shared" si="2987"/>
        <v>0</v>
      </c>
      <c r="BC219" s="233">
        <f t="shared" si="2988"/>
        <v>0</v>
      </c>
      <c r="BD219" s="233">
        <f t="shared" si="2989"/>
        <v>250</v>
      </c>
      <c r="BE219" s="233">
        <f t="shared" si="3171"/>
        <v>50</v>
      </c>
      <c r="BF219" s="233">
        <f t="shared" si="2990"/>
        <v>25</v>
      </c>
      <c r="BG219" s="233">
        <f t="shared" si="2991"/>
        <v>0</v>
      </c>
      <c r="BH219" s="233">
        <f t="shared" si="2992"/>
        <v>25</v>
      </c>
      <c r="BI219" s="233">
        <f t="shared" si="2993"/>
        <v>225</v>
      </c>
      <c r="BJ219" s="232">
        <f t="shared" si="2994"/>
        <v>110</v>
      </c>
      <c r="BK219" s="232">
        <v>250</v>
      </c>
      <c r="BL219" s="233">
        <f t="shared" si="3141"/>
        <v>0</v>
      </c>
      <c r="BM219" s="233"/>
      <c r="BN219" s="233"/>
      <c r="BO219" s="233">
        <f t="shared" si="3142"/>
        <v>0</v>
      </c>
      <c r="BP219" s="233">
        <f t="shared" si="3143"/>
        <v>0</v>
      </c>
      <c r="BQ219" s="233">
        <f t="shared" si="3144"/>
        <v>0</v>
      </c>
      <c r="BR219" s="233"/>
      <c r="BS219" s="233">
        <f t="shared" si="3145"/>
        <v>0</v>
      </c>
      <c r="BT219" s="233">
        <f t="shared" si="3146"/>
        <v>0</v>
      </c>
      <c r="BU219" s="232"/>
      <c r="BV219" s="232">
        <v>250</v>
      </c>
      <c r="BW219" s="233">
        <f t="shared" si="3187"/>
        <v>0</v>
      </c>
      <c r="BX219" s="233"/>
      <c r="BY219" s="233"/>
      <c r="BZ219" s="233">
        <f t="shared" si="3188"/>
        <v>0</v>
      </c>
      <c r="CA219" s="233">
        <f t="shared" si="3189"/>
        <v>0</v>
      </c>
      <c r="CB219" s="233">
        <f t="shared" si="3190"/>
        <v>0</v>
      </c>
      <c r="CC219" s="233"/>
      <c r="CD219" s="233">
        <f t="shared" si="3191"/>
        <v>0</v>
      </c>
      <c r="CE219" s="233">
        <f t="shared" si="3192"/>
        <v>0</v>
      </c>
      <c r="CF219" s="232"/>
      <c r="CG219" s="232">
        <v>250</v>
      </c>
      <c r="CH219" s="233">
        <f t="shared" si="3147"/>
        <v>0</v>
      </c>
      <c r="CI219" s="233"/>
      <c r="CJ219" s="233"/>
      <c r="CK219" s="233">
        <f t="shared" si="3148"/>
        <v>0</v>
      </c>
      <c r="CL219" s="233">
        <f t="shared" si="3149"/>
        <v>0</v>
      </c>
      <c r="CM219" s="233">
        <f t="shared" si="3150"/>
        <v>0</v>
      </c>
      <c r="CN219" s="233"/>
      <c r="CO219" s="233">
        <f t="shared" si="3151"/>
        <v>0</v>
      </c>
      <c r="CP219" s="233">
        <f t="shared" si="3152"/>
        <v>0</v>
      </c>
      <c r="CQ219" s="232"/>
      <c r="CR219" s="232">
        <f t="shared" si="3087"/>
        <v>750</v>
      </c>
      <c r="CS219" s="233">
        <f t="shared" si="3088"/>
        <v>0</v>
      </c>
      <c r="CT219" s="233">
        <f t="shared" si="3089"/>
        <v>0</v>
      </c>
      <c r="CU219" s="233">
        <f t="shared" si="3090"/>
        <v>0</v>
      </c>
      <c r="CV219" s="233">
        <f t="shared" si="3091"/>
        <v>0</v>
      </c>
      <c r="CW219" s="233">
        <f t="shared" si="3172"/>
        <v>0</v>
      </c>
      <c r="CX219" s="233">
        <f t="shared" si="3092"/>
        <v>0</v>
      </c>
      <c r="CY219" s="233">
        <f t="shared" si="3093"/>
        <v>0</v>
      </c>
      <c r="CZ219" s="233">
        <f t="shared" si="3094"/>
        <v>0</v>
      </c>
      <c r="DA219" s="233">
        <f t="shared" si="3095"/>
        <v>0</v>
      </c>
      <c r="DB219" s="232">
        <f t="shared" si="3096"/>
        <v>0</v>
      </c>
      <c r="DC219" s="234">
        <f t="shared" si="3076"/>
        <v>1500</v>
      </c>
      <c r="DD219" s="234">
        <f t="shared" si="3077"/>
        <v>250</v>
      </c>
      <c r="DE219" s="234">
        <f t="shared" si="3078"/>
        <v>0</v>
      </c>
      <c r="DF219" s="234">
        <f t="shared" si="3079"/>
        <v>0</v>
      </c>
      <c r="DG219" s="234">
        <f t="shared" si="3080"/>
        <v>250</v>
      </c>
      <c r="DH219" s="234">
        <f t="shared" si="3081"/>
        <v>50</v>
      </c>
      <c r="DI219" s="234">
        <f t="shared" si="3082"/>
        <v>25</v>
      </c>
      <c r="DJ219" s="234">
        <f t="shared" si="3083"/>
        <v>0</v>
      </c>
      <c r="DK219" s="234">
        <f t="shared" si="3084"/>
        <v>25</v>
      </c>
      <c r="DL219" s="234">
        <f t="shared" si="3085"/>
        <v>225</v>
      </c>
      <c r="DM219" s="234">
        <f t="shared" si="3086"/>
        <v>110</v>
      </c>
      <c r="DN219" s="232">
        <v>250</v>
      </c>
      <c r="DO219" s="233">
        <f t="shared" si="3123"/>
        <v>0</v>
      </c>
      <c r="DP219" s="233"/>
      <c r="DQ219" s="233"/>
      <c r="DR219" s="233">
        <f t="shared" si="3124"/>
        <v>0</v>
      </c>
      <c r="DS219" s="233">
        <f t="shared" si="3125"/>
        <v>0</v>
      </c>
      <c r="DT219" s="233">
        <f t="shared" si="3126"/>
        <v>0</v>
      </c>
      <c r="DU219" s="233"/>
      <c r="DV219" s="233">
        <f t="shared" si="3127"/>
        <v>0</v>
      </c>
      <c r="DW219" s="233">
        <f t="shared" si="3128"/>
        <v>0</v>
      </c>
      <c r="DX219" s="232"/>
      <c r="DY219" s="232">
        <v>250</v>
      </c>
      <c r="DZ219" s="233">
        <f t="shared" si="3129"/>
        <v>0</v>
      </c>
      <c r="EA219" s="233"/>
      <c r="EB219" s="233"/>
      <c r="EC219" s="233">
        <f t="shared" si="3130"/>
        <v>0</v>
      </c>
      <c r="ED219" s="233">
        <f t="shared" si="3131"/>
        <v>0</v>
      </c>
      <c r="EE219" s="233">
        <f t="shared" si="3132"/>
        <v>0</v>
      </c>
      <c r="EF219" s="233"/>
      <c r="EG219" s="233">
        <f t="shared" si="3133"/>
        <v>0</v>
      </c>
      <c r="EH219" s="233">
        <f t="shared" si="3134"/>
        <v>0</v>
      </c>
      <c r="EI219" s="232"/>
      <c r="EJ219" s="232">
        <v>250</v>
      </c>
      <c r="EK219" s="233">
        <f t="shared" si="3153"/>
        <v>0</v>
      </c>
      <c r="EL219" s="233"/>
      <c r="EM219" s="233"/>
      <c r="EN219" s="233">
        <f t="shared" si="3154"/>
        <v>0</v>
      </c>
      <c r="EO219" s="233">
        <f t="shared" si="3155"/>
        <v>0</v>
      </c>
      <c r="EP219" s="233">
        <f t="shared" si="3156"/>
        <v>0</v>
      </c>
      <c r="EQ219" s="233"/>
      <c r="ER219" s="233">
        <f t="shared" si="3157"/>
        <v>0</v>
      </c>
      <c r="ES219" s="233">
        <f t="shared" si="3158"/>
        <v>0</v>
      </c>
      <c r="ET219" s="232"/>
      <c r="EU219" s="232">
        <f t="shared" si="2781"/>
        <v>750</v>
      </c>
      <c r="EV219" s="233">
        <f t="shared" si="2782"/>
        <v>0</v>
      </c>
      <c r="EW219" s="233">
        <f t="shared" si="2783"/>
        <v>0</v>
      </c>
      <c r="EX219" s="233">
        <f t="shared" si="2784"/>
        <v>0</v>
      </c>
      <c r="EY219" s="233">
        <f t="shared" si="2785"/>
        <v>0</v>
      </c>
      <c r="EZ219" s="233">
        <f t="shared" si="3173"/>
        <v>0</v>
      </c>
      <c r="FA219" s="233">
        <f t="shared" si="2786"/>
        <v>0</v>
      </c>
      <c r="FB219" s="233">
        <f t="shared" si="2787"/>
        <v>0</v>
      </c>
      <c r="FC219" s="233">
        <f t="shared" si="2788"/>
        <v>0</v>
      </c>
      <c r="FD219" s="233">
        <f t="shared" si="2789"/>
        <v>0</v>
      </c>
      <c r="FE219" s="232">
        <f t="shared" si="2790"/>
        <v>0</v>
      </c>
      <c r="FF219" s="234">
        <f t="shared" si="3097"/>
        <v>2250</v>
      </c>
      <c r="FG219" s="234">
        <f t="shared" si="3098"/>
        <v>250</v>
      </c>
      <c r="FH219" s="234">
        <f t="shared" si="3099"/>
        <v>0</v>
      </c>
      <c r="FI219" s="234">
        <f t="shared" si="3100"/>
        <v>0</v>
      </c>
      <c r="FJ219" s="234">
        <f t="shared" si="3101"/>
        <v>250</v>
      </c>
      <c r="FK219" s="234">
        <f t="shared" si="3102"/>
        <v>50</v>
      </c>
      <c r="FL219" s="234">
        <f t="shared" si="3103"/>
        <v>25</v>
      </c>
      <c r="FM219" s="234">
        <f t="shared" si="3104"/>
        <v>0</v>
      </c>
      <c r="FN219" s="234">
        <f t="shared" si="3105"/>
        <v>25</v>
      </c>
      <c r="FO219" s="234">
        <f t="shared" si="3106"/>
        <v>225</v>
      </c>
      <c r="FP219" s="234">
        <f t="shared" si="3107"/>
        <v>110</v>
      </c>
      <c r="FQ219" s="232">
        <v>250</v>
      </c>
      <c r="FR219" s="233">
        <f t="shared" si="3159"/>
        <v>0</v>
      </c>
      <c r="FS219" s="233"/>
      <c r="FT219" s="233"/>
      <c r="FU219" s="233">
        <f t="shared" si="3160"/>
        <v>0</v>
      </c>
      <c r="FV219" s="233">
        <f t="shared" si="3161"/>
        <v>0</v>
      </c>
      <c r="FW219" s="233">
        <f t="shared" si="3162"/>
        <v>0</v>
      </c>
      <c r="FX219" s="233"/>
      <c r="FY219" s="233">
        <f t="shared" si="3163"/>
        <v>0</v>
      </c>
      <c r="FZ219" s="233">
        <f t="shared" si="3164"/>
        <v>0</v>
      </c>
      <c r="GA219" s="232"/>
      <c r="GB219" s="232">
        <v>250</v>
      </c>
      <c r="GC219" s="233">
        <f t="shared" si="3165"/>
        <v>0</v>
      </c>
      <c r="GD219" s="233"/>
      <c r="GE219" s="233"/>
      <c r="GF219" s="233">
        <f t="shared" si="3166"/>
        <v>0</v>
      </c>
      <c r="GG219" s="233">
        <f t="shared" si="3167"/>
        <v>0</v>
      </c>
      <c r="GH219" s="233">
        <f t="shared" si="3168"/>
        <v>0</v>
      </c>
      <c r="GI219" s="233"/>
      <c r="GJ219" s="233">
        <f t="shared" si="3169"/>
        <v>0</v>
      </c>
      <c r="GK219" s="233">
        <f t="shared" si="3170"/>
        <v>0</v>
      </c>
      <c r="GL219" s="232"/>
      <c r="GM219" s="232">
        <v>250</v>
      </c>
      <c r="GN219" s="233">
        <f t="shared" si="3174"/>
        <v>0</v>
      </c>
      <c r="GO219" s="233"/>
      <c r="GP219" s="233"/>
      <c r="GQ219" s="233">
        <f t="shared" si="3175"/>
        <v>0</v>
      </c>
      <c r="GR219" s="233">
        <f t="shared" si="3176"/>
        <v>0</v>
      </c>
      <c r="GS219" s="233">
        <f t="shared" si="3177"/>
        <v>0</v>
      </c>
      <c r="GT219" s="233"/>
      <c r="GU219" s="233">
        <f t="shared" si="3178"/>
        <v>0</v>
      </c>
      <c r="GV219" s="233">
        <f t="shared" si="3179"/>
        <v>0</v>
      </c>
      <c r="GW219" s="232"/>
      <c r="GX219" s="232">
        <f t="shared" si="2820"/>
        <v>750</v>
      </c>
      <c r="GY219" s="233">
        <f t="shared" si="2821"/>
        <v>0</v>
      </c>
      <c r="GZ219" s="233">
        <f t="shared" si="2822"/>
        <v>0</v>
      </c>
      <c r="HA219" s="233">
        <f t="shared" si="2823"/>
        <v>0</v>
      </c>
      <c r="HB219" s="233">
        <f t="shared" si="2824"/>
        <v>0</v>
      </c>
      <c r="HC219" s="233">
        <f t="shared" si="3180"/>
        <v>0</v>
      </c>
      <c r="HD219" s="233">
        <f t="shared" si="2825"/>
        <v>0</v>
      </c>
      <c r="HE219" s="233">
        <f t="shared" si="2826"/>
        <v>0</v>
      </c>
      <c r="HF219" s="233">
        <f t="shared" si="2827"/>
        <v>0</v>
      </c>
      <c r="HG219" s="233">
        <f t="shared" si="2828"/>
        <v>0</v>
      </c>
      <c r="HH219" s="232">
        <f t="shared" si="2829"/>
        <v>0</v>
      </c>
      <c r="HI219" s="233">
        <f t="shared" si="3108"/>
        <v>3000</v>
      </c>
      <c r="HJ219" s="233">
        <f t="shared" si="3109"/>
        <v>250</v>
      </c>
      <c r="HK219" s="233">
        <f t="shared" si="3110"/>
        <v>0</v>
      </c>
      <c r="HL219" s="233">
        <f t="shared" si="3111"/>
        <v>0</v>
      </c>
      <c r="HM219" s="233">
        <f t="shared" si="3112"/>
        <v>250</v>
      </c>
      <c r="HN219" s="233">
        <f t="shared" si="3113"/>
        <v>50</v>
      </c>
      <c r="HO219" s="233">
        <f t="shared" si="3114"/>
        <v>25</v>
      </c>
      <c r="HP219" s="233">
        <f t="shared" si="3115"/>
        <v>0</v>
      </c>
      <c r="HQ219" s="233">
        <f t="shared" si="3116"/>
        <v>25</v>
      </c>
      <c r="HR219" s="233">
        <f t="shared" si="3117"/>
        <v>225</v>
      </c>
      <c r="HS219" s="233">
        <f t="shared" si="3118"/>
        <v>110</v>
      </c>
      <c r="HT219" s="235">
        <f t="shared" si="3185"/>
        <v>250</v>
      </c>
      <c r="HU219" s="236">
        <f t="shared" si="3186"/>
        <v>250</v>
      </c>
      <c r="HV219" s="236">
        <f t="shared" si="3195"/>
        <v>250</v>
      </c>
      <c r="HW219" s="242"/>
      <c r="HX219" s="237">
        <f t="shared" si="2670"/>
        <v>110</v>
      </c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  <c r="II219" s="242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242"/>
      <c r="IW219" s="242"/>
      <c r="IX219" s="242"/>
      <c r="IY219" s="242"/>
      <c r="IZ219" s="242"/>
      <c r="JA219" s="242"/>
      <c r="JB219" s="242"/>
      <c r="JC219" s="242"/>
      <c r="JD219" s="242"/>
      <c r="JE219" s="242"/>
      <c r="JF219" s="242"/>
      <c r="JG219" s="242"/>
      <c r="JH219" s="242"/>
      <c r="JI219" s="242"/>
      <c r="JJ219" s="242"/>
      <c r="JK219" s="242"/>
      <c r="JL219" s="242"/>
      <c r="JM219" s="242"/>
      <c r="JN219" s="242"/>
      <c r="JO219" s="242"/>
      <c r="JP219" s="242"/>
      <c r="JQ219" s="242"/>
      <c r="JR219" s="242"/>
      <c r="JS219" s="242"/>
      <c r="JT219" s="242"/>
      <c r="JU219" s="242"/>
      <c r="JV219" s="242"/>
      <c r="JW219" s="242"/>
      <c r="JX219" s="242"/>
      <c r="JY219" s="242"/>
      <c r="JZ219" s="242"/>
      <c r="KA219" s="242"/>
      <c r="KB219" s="242"/>
      <c r="KC219" s="242"/>
      <c r="KD219" s="242"/>
      <c r="KE219" s="242"/>
      <c r="KF219" s="242"/>
      <c r="KG219" s="242"/>
      <c r="KH219" s="242"/>
      <c r="KI219" s="242"/>
      <c r="KJ219" s="242"/>
      <c r="KK219" s="242"/>
      <c r="KL219" s="242"/>
      <c r="KM219" s="242"/>
      <c r="KN219" s="242"/>
      <c r="KO219" s="242"/>
      <c r="KP219" s="242"/>
      <c r="KQ219" s="242"/>
      <c r="KR219" s="242"/>
      <c r="KS219" s="242"/>
      <c r="KT219" s="242"/>
      <c r="KU219" s="242"/>
      <c r="KV219" s="242"/>
      <c r="KW219" s="242"/>
      <c r="KX219" s="242"/>
      <c r="KY219" s="242"/>
      <c r="KZ219" s="242"/>
      <c r="LA219" s="242"/>
      <c r="LB219" s="242"/>
      <c r="LC219" s="242"/>
      <c r="LD219" s="242"/>
      <c r="LE219" s="242"/>
      <c r="LF219" s="242"/>
      <c r="LG219" s="242"/>
    </row>
    <row r="220" spans="1:319" s="33" customFormat="1" ht="15.75" customHeight="1" x14ac:dyDescent="0.25">
      <c r="B220" s="37">
        <v>31</v>
      </c>
      <c r="C220" s="36"/>
      <c r="D220" s="36"/>
      <c r="E220" s="36"/>
      <c r="F220" s="19" t="s">
        <v>1264</v>
      </c>
      <c r="G220" s="146" t="s">
        <v>375</v>
      </c>
      <c r="H220" s="122" t="s">
        <v>1240</v>
      </c>
      <c r="I220" s="123" t="s">
        <v>1239</v>
      </c>
      <c r="J220" s="35" t="s">
        <v>196</v>
      </c>
      <c r="K220" s="92" t="s">
        <v>1238</v>
      </c>
      <c r="L220" s="34" t="s">
        <v>905</v>
      </c>
      <c r="M220" s="34">
        <v>122</v>
      </c>
      <c r="N220" s="34" t="s">
        <v>1242</v>
      </c>
      <c r="O220" s="34"/>
      <c r="P220" s="100" t="s">
        <v>230</v>
      </c>
      <c r="Q220" s="37">
        <v>26</v>
      </c>
      <c r="R220" s="39" t="s">
        <v>788</v>
      </c>
      <c r="S220" s="89">
        <v>250</v>
      </c>
      <c r="T220" s="90">
        <f t="shared" ref="T220" si="3424">IF(AC220&gt;0,S220,0)</f>
        <v>250</v>
      </c>
      <c r="U220" s="90"/>
      <c r="V220" s="91"/>
      <c r="W220" s="90">
        <f t="shared" ref="W220" si="3425">T220+U220+V220</f>
        <v>250</v>
      </c>
      <c r="X220" s="90">
        <f t="shared" ref="X220" si="3426">W220*20%</f>
        <v>50</v>
      </c>
      <c r="Y220" s="90">
        <f t="shared" ref="Y220" si="3427">W220*E220</f>
        <v>0</v>
      </c>
      <c r="Z220" s="90"/>
      <c r="AA220" s="90">
        <f t="shared" ref="AA220" si="3428">X220-Y220+Z220</f>
        <v>50</v>
      </c>
      <c r="AB220" s="90">
        <f t="shared" ref="AB220" si="3429">W220-AA220</f>
        <v>200</v>
      </c>
      <c r="AC220" s="89">
        <v>55</v>
      </c>
      <c r="AD220" s="89">
        <v>250</v>
      </c>
      <c r="AE220" s="90">
        <f t="shared" ref="AE220" si="3430">IF(AN220&gt;0,AD220,0)</f>
        <v>250</v>
      </c>
      <c r="AF220" s="90"/>
      <c r="AG220" s="91"/>
      <c r="AH220" s="90">
        <f t="shared" ref="AH220" si="3431">AE220+AF220+AG220</f>
        <v>250</v>
      </c>
      <c r="AI220" s="90">
        <v>0</v>
      </c>
      <c r="AJ220" s="90">
        <v>0</v>
      </c>
      <c r="AK220" s="90"/>
      <c r="AL220" s="90">
        <f t="shared" ref="AL220" si="3432">AI220-AJ220+AK220</f>
        <v>0</v>
      </c>
      <c r="AM220" s="90">
        <f t="shared" ref="AM220" si="3433">AH220-AL220</f>
        <v>250</v>
      </c>
      <c r="AN220" s="177">
        <v>61</v>
      </c>
      <c r="AO220" s="89">
        <v>250</v>
      </c>
      <c r="AP220" s="90">
        <f t="shared" ref="AP220" si="3434">IF(AY220&gt;0,AO220,0)</f>
        <v>250</v>
      </c>
      <c r="AQ220" s="90"/>
      <c r="AR220" s="91"/>
      <c r="AS220" s="90">
        <f t="shared" ref="AS220" si="3435">AP220+AQ220+AG220</f>
        <v>250</v>
      </c>
      <c r="AT220" s="90">
        <v>0</v>
      </c>
      <c r="AU220" s="90">
        <v>0</v>
      </c>
      <c r="AV220" s="90"/>
      <c r="AW220" s="90">
        <f t="shared" ref="AW220" si="3436">AT220-AU220+AV220</f>
        <v>0</v>
      </c>
      <c r="AX220" s="90">
        <f t="shared" ref="AX220" si="3437">AS220-AW220</f>
        <v>250</v>
      </c>
      <c r="AY220" s="89">
        <v>69</v>
      </c>
      <c r="AZ220" s="89">
        <f t="shared" ref="AZ220" si="3438">S220+AD220+AO220</f>
        <v>750</v>
      </c>
      <c r="BA220" s="90">
        <f t="shared" ref="BA220" si="3439">T220+AE220+AP220</f>
        <v>750</v>
      </c>
      <c r="BB220" s="90">
        <f t="shared" ref="BB220" si="3440">U220+AF220+AQ220</f>
        <v>0</v>
      </c>
      <c r="BC220" s="90">
        <f t="shared" ref="BC220" si="3441">V220+AG220+AR220</f>
        <v>0</v>
      </c>
      <c r="BD220" s="90">
        <f t="shared" ref="BD220" si="3442">W220+AH220+AS220</f>
        <v>750</v>
      </c>
      <c r="BE220" s="90">
        <f t="shared" ref="BE220" si="3443">BD220*20%</f>
        <v>150</v>
      </c>
      <c r="BF220" s="90">
        <f t="shared" ref="BF220" si="3444">Y220+AJ220+AU220</f>
        <v>0</v>
      </c>
      <c r="BG220" s="90">
        <f t="shared" ref="BG220" si="3445">Z220+AK220+AV220</f>
        <v>0</v>
      </c>
      <c r="BH220" s="90">
        <f t="shared" ref="BH220" si="3446">BE220-BF220+BG220</f>
        <v>150</v>
      </c>
      <c r="BI220" s="90">
        <f t="shared" ref="BI220" si="3447">BD220-BH220</f>
        <v>600</v>
      </c>
      <c r="BJ220" s="89">
        <f t="shared" ref="BJ220" si="3448">AC220+AN220+AY220</f>
        <v>185</v>
      </c>
      <c r="BK220" s="89">
        <v>250</v>
      </c>
      <c r="BL220" s="90">
        <f t="shared" ref="BL220" si="3449">IF(BU220&gt;0,BK220,0)</f>
        <v>0</v>
      </c>
      <c r="BM220" s="90"/>
      <c r="BN220" s="91"/>
      <c r="BO220" s="90">
        <f t="shared" ref="BO220" si="3450">BL220+BM220+BN220</f>
        <v>0</v>
      </c>
      <c r="BP220" s="90">
        <f t="shared" ref="BP220" si="3451">BO220*20%</f>
        <v>0</v>
      </c>
      <c r="BQ220" s="90">
        <f t="shared" ref="BQ220" si="3452">BO220*E220</f>
        <v>0</v>
      </c>
      <c r="BR220" s="90"/>
      <c r="BS220" s="90">
        <f t="shared" ref="BS220" si="3453">BP220-BQ220+BG220</f>
        <v>0</v>
      </c>
      <c r="BT220" s="90">
        <f t="shared" ref="BT220" si="3454">BO220-BS220</f>
        <v>0</v>
      </c>
      <c r="BU220" s="89"/>
      <c r="BV220" s="89">
        <v>250</v>
      </c>
      <c r="BW220" s="90">
        <f t="shared" ref="BW220" si="3455">IF(CF220&gt;0,BV220,0)</f>
        <v>0</v>
      </c>
      <c r="BX220" s="90"/>
      <c r="BY220" s="91"/>
      <c r="BZ220" s="90">
        <f t="shared" ref="BZ220" si="3456">BW220+BX220+BY220</f>
        <v>0</v>
      </c>
      <c r="CA220" s="90">
        <f t="shared" ref="CA220" si="3457">BZ220*20%</f>
        <v>0</v>
      </c>
      <c r="CB220" s="90">
        <f t="shared" ref="CB220" si="3458">BZ220*E220</f>
        <v>0</v>
      </c>
      <c r="CC220" s="90"/>
      <c r="CD220" s="90">
        <f t="shared" ref="CD220" si="3459">CA220-CB220+CC220</f>
        <v>0</v>
      </c>
      <c r="CE220" s="90">
        <f t="shared" ref="CE220" si="3460">BZ220-CD220</f>
        <v>0</v>
      </c>
      <c r="CF220" s="89"/>
      <c r="CG220" s="89">
        <v>250</v>
      </c>
      <c r="CH220" s="90">
        <f t="shared" ref="CH220" si="3461">IF(CQ220&gt;0,CG220,0)</f>
        <v>0</v>
      </c>
      <c r="CI220" s="90"/>
      <c r="CJ220" s="91"/>
      <c r="CK220" s="90">
        <f t="shared" ref="CK220" si="3462">CH220+CI220+CJ220</f>
        <v>0</v>
      </c>
      <c r="CL220" s="90">
        <f t="shared" ref="CL220" si="3463">CK220*20%</f>
        <v>0</v>
      </c>
      <c r="CM220" s="90">
        <f t="shared" ref="CM220" si="3464">CK220*E220</f>
        <v>0</v>
      </c>
      <c r="CN220" s="90"/>
      <c r="CO220" s="90">
        <f t="shared" ref="CO220" si="3465">CL220-CM220+CN220</f>
        <v>0</v>
      </c>
      <c r="CP220" s="90">
        <f t="shared" ref="CP220" si="3466">CK220-CO220</f>
        <v>0</v>
      </c>
      <c r="CQ220" s="89"/>
      <c r="CR220" s="89">
        <f t="shared" ref="CR220" si="3467">BK220+BV220+CG220</f>
        <v>750</v>
      </c>
      <c r="CS220" s="90">
        <f t="shared" ref="CS220" si="3468">BL220+BW220+CH220</f>
        <v>0</v>
      </c>
      <c r="CT220" s="90">
        <f t="shared" ref="CT220" si="3469">BM220+BX220+CI220</f>
        <v>0</v>
      </c>
      <c r="CU220" s="90">
        <f t="shared" ref="CU220" si="3470">BN220+BY220+CJ220</f>
        <v>0</v>
      </c>
      <c r="CV220" s="90">
        <f t="shared" ref="CV220" si="3471">BO220+BZ220+CK220</f>
        <v>0</v>
      </c>
      <c r="CW220" s="90">
        <f t="shared" ref="CW220" si="3472">CV220*20%</f>
        <v>0</v>
      </c>
      <c r="CX220" s="90">
        <f t="shared" ref="CX220" si="3473">BQ220+CB220+CM220</f>
        <v>0</v>
      </c>
      <c r="CY220" s="90">
        <f t="shared" ref="CY220" si="3474">BR220+CC220+CN220</f>
        <v>0</v>
      </c>
      <c r="CZ220" s="90">
        <f t="shared" ref="CZ220" si="3475">CW220-CX220+CY220</f>
        <v>0</v>
      </c>
      <c r="DA220" s="90">
        <f t="shared" ref="DA220" si="3476">CV220-CZ220</f>
        <v>0</v>
      </c>
      <c r="DB220" s="89">
        <f t="shared" ref="DB220" si="3477">BU220+CF220+CQ220</f>
        <v>0</v>
      </c>
      <c r="DC220" s="191">
        <f t="shared" ref="DC220" si="3478">AZ220+CR220</f>
        <v>1500</v>
      </c>
      <c r="DD220" s="191">
        <f t="shared" ref="DD220" si="3479">BA220+CS220</f>
        <v>750</v>
      </c>
      <c r="DE220" s="191">
        <f t="shared" ref="DE220" si="3480">BB220+CT220</f>
        <v>0</v>
      </c>
      <c r="DF220" s="191">
        <f t="shared" ref="DF220" si="3481">BC220+CU220</f>
        <v>0</v>
      </c>
      <c r="DG220" s="191">
        <f t="shared" ref="DG220" si="3482">BD220+CV220</f>
        <v>750</v>
      </c>
      <c r="DH220" s="191">
        <f t="shared" ref="DH220" si="3483">BE220+CW220</f>
        <v>150</v>
      </c>
      <c r="DI220" s="191">
        <f t="shared" ref="DI220" si="3484">BF220+CX220</f>
        <v>0</v>
      </c>
      <c r="DJ220" s="191">
        <f t="shared" ref="DJ220" si="3485">BG220+CY220</f>
        <v>0</v>
      </c>
      <c r="DK220" s="191">
        <f t="shared" ref="DK220" si="3486">BH220+CZ220</f>
        <v>150</v>
      </c>
      <c r="DL220" s="191">
        <f t="shared" ref="DL220" si="3487">BI220+DA220</f>
        <v>600</v>
      </c>
      <c r="DM220" s="191">
        <f t="shared" ref="DM220" si="3488">BJ220+DB220</f>
        <v>185</v>
      </c>
      <c r="DN220" s="89">
        <v>250</v>
      </c>
      <c r="DO220" s="90">
        <f t="shared" ref="DO220" si="3489">IF(DX220&gt;0,DN220,0)</f>
        <v>0</v>
      </c>
      <c r="DP220" s="90"/>
      <c r="DQ220" s="91"/>
      <c r="DR220" s="90">
        <f t="shared" ref="DR220" si="3490">DO220+DP220+DQ220</f>
        <v>0</v>
      </c>
      <c r="DS220" s="90">
        <f t="shared" ref="DS220" si="3491">DR220*20%</f>
        <v>0</v>
      </c>
      <c r="DT220" s="90">
        <f t="shared" ref="DT220" si="3492">DR220*E220</f>
        <v>0</v>
      </c>
      <c r="DU220" s="90"/>
      <c r="DV220" s="90">
        <f t="shared" ref="DV220" si="3493">DS220-DT220+DU220</f>
        <v>0</v>
      </c>
      <c r="DW220" s="90">
        <f t="shared" ref="DW220" si="3494">DR220-DV220</f>
        <v>0</v>
      </c>
      <c r="DX220" s="89"/>
      <c r="DY220" s="89">
        <v>250</v>
      </c>
      <c r="DZ220" s="90">
        <f t="shared" ref="DZ220" si="3495">IF(EI220&gt;0,DY220,0)</f>
        <v>0</v>
      </c>
      <c r="EA220" s="90"/>
      <c r="EB220" s="91"/>
      <c r="EC220" s="90">
        <f t="shared" ref="EC220" si="3496">DZ220+EA220+EB220</f>
        <v>0</v>
      </c>
      <c r="ED220" s="90">
        <f t="shared" ref="ED220" si="3497">EC220*20%</f>
        <v>0</v>
      </c>
      <c r="EE220" s="90">
        <f t="shared" ref="EE220" si="3498">EC220*E220</f>
        <v>0</v>
      </c>
      <c r="EF220" s="90"/>
      <c r="EG220" s="90">
        <f t="shared" ref="EG220" si="3499">ED220-EE220+EF220</f>
        <v>0</v>
      </c>
      <c r="EH220" s="90">
        <f t="shared" ref="EH220" si="3500">EC220-EG220</f>
        <v>0</v>
      </c>
      <c r="EI220" s="89"/>
      <c r="EJ220" s="89">
        <v>250</v>
      </c>
      <c r="EK220" s="90">
        <f t="shared" ref="EK220" si="3501">IF(ET220&gt;0,EJ220,0)</f>
        <v>0</v>
      </c>
      <c r="EL220" s="90"/>
      <c r="EM220" s="91"/>
      <c r="EN220" s="90">
        <f t="shared" ref="EN220" si="3502">EK220+EL220+EM220</f>
        <v>0</v>
      </c>
      <c r="EO220" s="90">
        <f t="shared" ref="EO220" si="3503">EN220*20%</f>
        <v>0</v>
      </c>
      <c r="EP220" s="90">
        <f t="shared" ref="EP220" si="3504">EN220*E220</f>
        <v>0</v>
      </c>
      <c r="EQ220" s="90"/>
      <c r="ER220" s="90">
        <f t="shared" ref="ER220" si="3505">EO220-EP220+EQ220</f>
        <v>0</v>
      </c>
      <c r="ES220" s="90">
        <f t="shared" ref="ES220" si="3506">EN220-ER220</f>
        <v>0</v>
      </c>
      <c r="ET220" s="89"/>
      <c r="EU220" s="89">
        <f t="shared" ref="EU220" si="3507">DN220+DY220+EJ220</f>
        <v>750</v>
      </c>
      <c r="EV220" s="90">
        <f t="shared" ref="EV220" si="3508">DO220+DZ220+EK220</f>
        <v>0</v>
      </c>
      <c r="EW220" s="90">
        <f t="shared" ref="EW220" si="3509">DP220+EA220+EL220</f>
        <v>0</v>
      </c>
      <c r="EX220" s="90">
        <f t="shared" ref="EX220" si="3510">DQ220+EB220+EM220</f>
        <v>0</v>
      </c>
      <c r="EY220" s="90">
        <f t="shared" ref="EY220" si="3511">DR220+EC220+EN220</f>
        <v>0</v>
      </c>
      <c r="EZ220" s="90">
        <f t="shared" ref="EZ220" si="3512">EY220*20%</f>
        <v>0</v>
      </c>
      <c r="FA220" s="90">
        <f t="shared" ref="FA220" si="3513">DT220+EE220+EP220</f>
        <v>0</v>
      </c>
      <c r="FB220" s="90">
        <f t="shared" ref="FB220" si="3514">DU220+EF220+EQ220</f>
        <v>0</v>
      </c>
      <c r="FC220" s="90">
        <f t="shared" ref="FC220" si="3515">EZ220-FA220+FB220</f>
        <v>0</v>
      </c>
      <c r="FD220" s="90">
        <f t="shared" ref="FD220" si="3516">EY220-FC220</f>
        <v>0</v>
      </c>
      <c r="FE220" s="89">
        <f t="shared" ref="FE220" si="3517">DX220+EI220+ET220</f>
        <v>0</v>
      </c>
      <c r="FF220" s="191">
        <f t="shared" ref="FF220" si="3518">AZ220+CR220+EU220</f>
        <v>2250</v>
      </c>
      <c r="FG220" s="191">
        <f t="shared" ref="FG220" si="3519">BA220+CS220+EV220</f>
        <v>750</v>
      </c>
      <c r="FH220" s="191">
        <f t="shared" ref="FH220" si="3520">BB220+CT220+EW220</f>
        <v>0</v>
      </c>
      <c r="FI220" s="191">
        <f t="shared" ref="FI220" si="3521">BC220+CU220+EX220</f>
        <v>0</v>
      </c>
      <c r="FJ220" s="191">
        <f t="shared" ref="FJ220" si="3522">BD220+CV220+EY220</f>
        <v>750</v>
      </c>
      <c r="FK220" s="191">
        <f t="shared" ref="FK220" si="3523">BE220+CW220+EZ220</f>
        <v>150</v>
      </c>
      <c r="FL220" s="191">
        <f t="shared" ref="FL220" si="3524">BF220+CX220+FA220</f>
        <v>0</v>
      </c>
      <c r="FM220" s="191">
        <f t="shared" ref="FM220" si="3525">BG220+CY220+FB220</f>
        <v>0</v>
      </c>
      <c r="FN220" s="191">
        <f t="shared" ref="FN220" si="3526">BH220+CZ220+FC220</f>
        <v>150</v>
      </c>
      <c r="FO220" s="191">
        <f t="shared" ref="FO220" si="3527">BI220+DA220+FD220</f>
        <v>600</v>
      </c>
      <c r="FP220" s="191">
        <f t="shared" ref="FP220" si="3528">BJ220+DB220+FE220</f>
        <v>185</v>
      </c>
      <c r="FQ220" s="89">
        <v>250</v>
      </c>
      <c r="FR220" s="90">
        <f t="shared" ref="FR220" si="3529">IF(GA220&gt;0,FQ220,0)</f>
        <v>0</v>
      </c>
      <c r="FS220" s="90"/>
      <c r="FT220" s="91"/>
      <c r="FU220" s="90">
        <f t="shared" ref="FU220" si="3530">FR220+FS220+FT220</f>
        <v>0</v>
      </c>
      <c r="FV220" s="90">
        <f t="shared" ref="FV220" si="3531">FU220*20%</f>
        <v>0</v>
      </c>
      <c r="FW220" s="90">
        <f t="shared" ref="FW220" si="3532">FU220*E220</f>
        <v>0</v>
      </c>
      <c r="FX220" s="90"/>
      <c r="FY220" s="90">
        <f t="shared" ref="FY220" si="3533">FV220-FW220+FX220</f>
        <v>0</v>
      </c>
      <c r="FZ220" s="90">
        <f t="shared" ref="FZ220" si="3534">FU220-FY220</f>
        <v>0</v>
      </c>
      <c r="GA220" s="89"/>
      <c r="GB220" s="89">
        <v>250</v>
      </c>
      <c r="GC220" s="90">
        <f t="shared" ref="GC220" si="3535">IF(GL220&gt;0,GB220,0)</f>
        <v>0</v>
      </c>
      <c r="GD220" s="90"/>
      <c r="GE220" s="91"/>
      <c r="GF220" s="90">
        <f t="shared" ref="GF220" si="3536">GC220+GD220+GE220</f>
        <v>0</v>
      </c>
      <c r="GG220" s="90">
        <f t="shared" ref="GG220" si="3537">GF220*20%</f>
        <v>0</v>
      </c>
      <c r="GH220" s="90">
        <f t="shared" ref="GH220" si="3538">GF220*E220</f>
        <v>0</v>
      </c>
      <c r="GI220" s="90"/>
      <c r="GJ220" s="90">
        <f t="shared" ref="GJ220" si="3539">GG220-GH220+GI220</f>
        <v>0</v>
      </c>
      <c r="GK220" s="90">
        <f t="shared" ref="GK220" si="3540">GF220-GJ220</f>
        <v>0</v>
      </c>
      <c r="GL220" s="89"/>
      <c r="GM220" s="89">
        <v>250</v>
      </c>
      <c r="GN220" s="90">
        <f t="shared" ref="GN220" si="3541">IF(GW220&gt;0,GM220,0)</f>
        <v>0</v>
      </c>
      <c r="GO220" s="90"/>
      <c r="GP220" s="91"/>
      <c r="GQ220" s="90">
        <f t="shared" ref="GQ220" si="3542">GN220+GO220+GP220</f>
        <v>0</v>
      </c>
      <c r="GR220" s="90">
        <f t="shared" ref="GR220" si="3543">GQ220*20%</f>
        <v>0</v>
      </c>
      <c r="GS220" s="90">
        <f t="shared" ref="GS220" si="3544">GQ220*E220</f>
        <v>0</v>
      </c>
      <c r="GT220" s="90"/>
      <c r="GU220" s="90">
        <f t="shared" ref="GU220" si="3545">GR220-GS220+GT220</f>
        <v>0</v>
      </c>
      <c r="GV220" s="90">
        <f t="shared" ref="GV220" si="3546">GQ220-GU220</f>
        <v>0</v>
      </c>
      <c r="GW220" s="89"/>
      <c r="GX220" s="89">
        <f t="shared" ref="GX220" si="3547">FQ220+GB220+GM220</f>
        <v>750</v>
      </c>
      <c r="GY220" s="90">
        <f t="shared" ref="GY220" si="3548">FR220+GC220+GN220</f>
        <v>0</v>
      </c>
      <c r="GZ220" s="90">
        <f t="shared" ref="GZ220" si="3549">FS220+GD220+GO220</f>
        <v>0</v>
      </c>
      <c r="HA220" s="90">
        <f t="shared" ref="HA220" si="3550">FT220+GE220+GP220</f>
        <v>0</v>
      </c>
      <c r="HB220" s="90">
        <f t="shared" ref="HB220" si="3551">FU220+GF220+GQ220</f>
        <v>0</v>
      </c>
      <c r="HC220" s="90">
        <f t="shared" ref="HC220" si="3552">HB220*20%</f>
        <v>0</v>
      </c>
      <c r="HD220" s="90">
        <f t="shared" ref="HD220" si="3553">FW220+GH220+GS220</f>
        <v>0</v>
      </c>
      <c r="HE220" s="90">
        <f t="shared" ref="HE220" si="3554">FX220+GI220+GT220</f>
        <v>0</v>
      </c>
      <c r="HF220" s="90">
        <f t="shared" ref="HF220" si="3555">HC220-HD220+HE220</f>
        <v>0</v>
      </c>
      <c r="HG220" s="90">
        <f t="shared" ref="HG220" si="3556">HB220-HF220</f>
        <v>0</v>
      </c>
      <c r="HH220" s="89">
        <f t="shared" ref="HH220" si="3557">GA220+GL220+GW220</f>
        <v>0</v>
      </c>
      <c r="HI220" s="90">
        <f t="shared" ref="HI220" si="3558">S220+AD220+AO220+BK220+BV220+CG220+DN220+DY220+EJ220+FQ220+GB220+GM220</f>
        <v>3000</v>
      </c>
      <c r="HJ220" s="90">
        <f t="shared" ref="HJ220" si="3559">T220+AE220+AP220+BL220+BW220+CH220+DO220+DZ220+EK220+FR220+GC220+GN220</f>
        <v>750</v>
      </c>
      <c r="HK220" s="90">
        <f t="shared" ref="HK220" si="3560">U220+AF220+AQ220+BM220+BX220+CI220+DP220+EA220+EL220+FS220+GD220+GO220</f>
        <v>0</v>
      </c>
      <c r="HL220" s="90">
        <f t="shared" ref="HL220" si="3561">V220+AG220+AR220+BN220+BY220+CJ220+DQ220+EB220+EM220+FT220+GE220+GP220</f>
        <v>0</v>
      </c>
      <c r="HM220" s="90">
        <f t="shared" ref="HM220" si="3562">W220+AH220+AS220+BO220+BZ220+CK220+DR220+EC220+EN220+FU220+GF220+GQ220</f>
        <v>750</v>
      </c>
      <c r="HN220" s="90">
        <f t="shared" ref="HN220" si="3563">X220+AI220+AT220+BP220+CA220+CL220+DS220+ED220+EO220+FV220+GG220+GR220</f>
        <v>50</v>
      </c>
      <c r="HO220" s="90">
        <f t="shared" ref="HO220" si="3564">Y220+AJ220+AU220+BQ220+CB220+CM220+DT220+EE220+EP220+FW220+GH220+GS220</f>
        <v>0</v>
      </c>
      <c r="HP220" s="90">
        <f t="shared" ref="HP220" si="3565">Z220+AK220+AV220+BR220+CC220+CN220+DU220+EF220+EQ220+FX220+GI220+GT220</f>
        <v>0</v>
      </c>
      <c r="HQ220" s="90">
        <f t="shared" ref="HQ220" si="3566">AA220+AL220+AW220+BS220+CD220+CO220+DV220+EG220+ER220+FY220+GJ220+GU220</f>
        <v>50</v>
      </c>
      <c r="HR220" s="90">
        <f t="shared" ref="HR220" si="3567">AB220+AM220+AX220+BT220+CE220+CP220+DW220+EH220+ES220+FZ220+GK220+GV220</f>
        <v>700</v>
      </c>
      <c r="HS220" s="90">
        <f t="shared" ref="HS220" si="3568">AC220+AN220+AY220+BU220+CF220+CQ220+DX220+EI220+ET220+GA220+GL220+GW220</f>
        <v>185</v>
      </c>
      <c r="HT220" s="159">
        <f t="shared" ref="HT220" si="3569">BD220+CV220+EY220+HB220</f>
        <v>750</v>
      </c>
      <c r="HU220" s="131">
        <f t="shared" ref="HU220" si="3570">BD220+CV220+EY220+FU220+GF220</f>
        <v>750</v>
      </c>
      <c r="HV220" s="131">
        <f t="shared" ref="HV220" si="3571">W220+AH220+AS220+BO220+BZ220</f>
        <v>750</v>
      </c>
      <c r="HW220" s="112"/>
      <c r="HX220" s="84">
        <f t="shared" ref="HX220" si="3572">AC220+AN220+AY220+BU220+CF220+CQ220+DX220+EI220</f>
        <v>185</v>
      </c>
      <c r="HY220" s="112"/>
      <c r="HZ220" s="112"/>
      <c r="IA220" s="112"/>
      <c r="IB220" s="112"/>
      <c r="IC220" s="112"/>
      <c r="ID220" s="112"/>
      <c r="IE220" s="112"/>
      <c r="IF220" s="112"/>
      <c r="IG220" s="112"/>
      <c r="IH220" s="112"/>
      <c r="II220" s="112"/>
      <c r="IJ220" s="112"/>
      <c r="IK220" s="112"/>
      <c r="IL220" s="112"/>
      <c r="IM220" s="112"/>
      <c r="IN220" s="112"/>
      <c r="IO220" s="112"/>
      <c r="IP220" s="112"/>
      <c r="IQ220" s="112"/>
      <c r="IR220" s="112"/>
      <c r="IS220" s="112"/>
      <c r="IT220" s="112"/>
      <c r="IU220" s="112"/>
      <c r="IV220" s="112"/>
      <c r="IW220" s="112"/>
      <c r="IX220" s="112"/>
      <c r="IY220" s="112"/>
      <c r="IZ220" s="112"/>
      <c r="JA220" s="112"/>
      <c r="JB220" s="112"/>
      <c r="JC220" s="112"/>
      <c r="JD220" s="112"/>
      <c r="JE220" s="112"/>
      <c r="JF220" s="112"/>
      <c r="JG220" s="112"/>
      <c r="JH220" s="112"/>
      <c r="JI220" s="112"/>
      <c r="JJ220" s="112"/>
      <c r="JK220" s="112"/>
      <c r="JL220" s="112"/>
      <c r="JM220" s="112"/>
      <c r="JN220" s="112"/>
      <c r="JO220" s="112"/>
      <c r="JP220" s="112"/>
      <c r="JQ220" s="112"/>
      <c r="JR220" s="112"/>
      <c r="JS220" s="112"/>
      <c r="JT220" s="112"/>
      <c r="JU220" s="112"/>
      <c r="JV220" s="112"/>
      <c r="JW220" s="112"/>
      <c r="JX220" s="112"/>
      <c r="JY220" s="112"/>
      <c r="JZ220" s="112"/>
      <c r="KA220" s="112"/>
      <c r="KB220" s="112"/>
      <c r="KC220" s="112"/>
      <c r="KD220" s="112"/>
      <c r="KE220" s="112"/>
      <c r="KF220" s="112"/>
      <c r="KG220" s="112"/>
      <c r="KH220" s="112"/>
      <c r="KI220" s="112"/>
      <c r="KJ220" s="112"/>
      <c r="KK220" s="112"/>
      <c r="KL220" s="112"/>
      <c r="KM220" s="112"/>
      <c r="KN220" s="112"/>
      <c r="KO220" s="112"/>
      <c r="KP220" s="112"/>
      <c r="KQ220" s="112"/>
      <c r="KR220" s="112"/>
      <c r="KS220" s="112"/>
      <c r="KT220" s="112"/>
      <c r="KU220" s="112"/>
      <c r="KV220" s="112"/>
      <c r="KW220" s="112"/>
      <c r="KX220" s="112"/>
      <c r="KY220" s="112"/>
      <c r="KZ220" s="112"/>
      <c r="LA220" s="112"/>
      <c r="LB220" s="112"/>
      <c r="LC220" s="112"/>
      <c r="LD220" s="112"/>
      <c r="LE220" s="112"/>
      <c r="LF220" s="112"/>
      <c r="LG220" s="112"/>
    </row>
    <row r="221" spans="1:319" s="2" customFormat="1" ht="15.75" customHeight="1" x14ac:dyDescent="0.25">
      <c r="A221" s="33"/>
      <c r="B221" s="37">
        <v>32</v>
      </c>
      <c r="C221" s="64">
        <v>3</v>
      </c>
      <c r="D221" s="64"/>
      <c r="E221" s="65">
        <v>0.2</v>
      </c>
      <c r="F221" s="19" t="s">
        <v>492</v>
      </c>
      <c r="G221" s="16" t="s">
        <v>375</v>
      </c>
      <c r="H221" s="17" t="s">
        <v>493</v>
      </c>
      <c r="I221" s="87">
        <v>61009024137</v>
      </c>
      <c r="J221" s="35" t="s">
        <v>66</v>
      </c>
      <c r="K221" s="92" t="s">
        <v>217</v>
      </c>
      <c r="L221" s="34" t="s">
        <v>857</v>
      </c>
      <c r="M221" s="34">
        <v>125</v>
      </c>
      <c r="N221" s="34" t="s">
        <v>1242</v>
      </c>
      <c r="O221" s="34"/>
      <c r="P221" s="100" t="s">
        <v>230</v>
      </c>
      <c r="Q221" s="198">
        <v>27</v>
      </c>
      <c r="R221" s="39" t="s">
        <v>300</v>
      </c>
      <c r="S221" s="89">
        <v>250</v>
      </c>
      <c r="T221" s="90">
        <f t="shared" si="3135"/>
        <v>250</v>
      </c>
      <c r="U221" s="90"/>
      <c r="V221" s="91"/>
      <c r="W221" s="90">
        <f t="shared" si="3136"/>
        <v>250</v>
      </c>
      <c r="X221" s="90">
        <f t="shared" si="3137"/>
        <v>50</v>
      </c>
      <c r="Y221" s="90">
        <f t="shared" si="3138"/>
        <v>50</v>
      </c>
      <c r="Z221" s="90"/>
      <c r="AA221" s="90">
        <f t="shared" si="3139"/>
        <v>0</v>
      </c>
      <c r="AB221" s="90">
        <f t="shared" si="3140"/>
        <v>250</v>
      </c>
      <c r="AC221" s="89">
        <v>35</v>
      </c>
      <c r="AD221" s="89">
        <v>250</v>
      </c>
      <c r="AE221" s="90">
        <f t="shared" si="3181"/>
        <v>250</v>
      </c>
      <c r="AF221" s="90"/>
      <c r="AG221" s="91"/>
      <c r="AH221" s="90">
        <f t="shared" si="3182"/>
        <v>250</v>
      </c>
      <c r="AI221" s="90">
        <v>0</v>
      </c>
      <c r="AJ221" s="90">
        <v>0</v>
      </c>
      <c r="AK221" s="90"/>
      <c r="AL221" s="90">
        <f t="shared" si="3183"/>
        <v>0</v>
      </c>
      <c r="AM221" s="90">
        <f t="shared" si="3184"/>
        <v>250</v>
      </c>
      <c r="AN221" s="177">
        <v>35</v>
      </c>
      <c r="AO221" s="89">
        <v>250</v>
      </c>
      <c r="AP221" s="90">
        <f t="shared" ref="AP221:AP240" si="3573">IF(AY221&gt;0,AO221,0)</f>
        <v>250</v>
      </c>
      <c r="AQ221" s="90"/>
      <c r="AR221" s="91"/>
      <c r="AS221" s="90">
        <f t="shared" ref="AS221:AS240" si="3574">AP221+AQ221+AG221</f>
        <v>250</v>
      </c>
      <c r="AT221" s="90">
        <v>0</v>
      </c>
      <c r="AU221" s="90">
        <v>0</v>
      </c>
      <c r="AV221" s="90"/>
      <c r="AW221" s="90">
        <f t="shared" ref="AW221:AW240" si="3575">AT221-AU221+AV221</f>
        <v>0</v>
      </c>
      <c r="AX221" s="90">
        <f t="shared" ref="AX221:AX240" si="3576">AS221-AW221</f>
        <v>250</v>
      </c>
      <c r="AY221" s="89">
        <v>45</v>
      </c>
      <c r="AZ221" s="89">
        <f t="shared" si="2985"/>
        <v>750</v>
      </c>
      <c r="BA221" s="90">
        <f t="shared" si="2986"/>
        <v>750</v>
      </c>
      <c r="BB221" s="90">
        <f t="shared" si="2987"/>
        <v>0</v>
      </c>
      <c r="BC221" s="90">
        <f t="shared" si="2988"/>
        <v>0</v>
      </c>
      <c r="BD221" s="90">
        <f t="shared" si="2989"/>
        <v>750</v>
      </c>
      <c r="BE221" s="90">
        <f t="shared" si="3171"/>
        <v>150</v>
      </c>
      <c r="BF221" s="90">
        <f t="shared" si="2990"/>
        <v>50</v>
      </c>
      <c r="BG221" s="90">
        <f t="shared" si="2991"/>
        <v>0</v>
      </c>
      <c r="BH221" s="90">
        <f t="shared" si="2992"/>
        <v>100</v>
      </c>
      <c r="BI221" s="90">
        <f t="shared" si="2993"/>
        <v>650</v>
      </c>
      <c r="BJ221" s="89">
        <f t="shared" si="2994"/>
        <v>115</v>
      </c>
      <c r="BK221" s="89">
        <v>250</v>
      </c>
      <c r="BL221" s="90">
        <f t="shared" si="3141"/>
        <v>0</v>
      </c>
      <c r="BM221" s="90"/>
      <c r="BN221" s="91"/>
      <c r="BO221" s="90">
        <f t="shared" si="3142"/>
        <v>0</v>
      </c>
      <c r="BP221" s="90">
        <f t="shared" si="3143"/>
        <v>0</v>
      </c>
      <c r="BQ221" s="90">
        <f t="shared" si="3144"/>
        <v>0</v>
      </c>
      <c r="BR221" s="90"/>
      <c r="BS221" s="90">
        <f t="shared" si="3145"/>
        <v>0</v>
      </c>
      <c r="BT221" s="90">
        <f t="shared" si="3146"/>
        <v>0</v>
      </c>
      <c r="BU221" s="89"/>
      <c r="BV221" s="89">
        <v>250</v>
      </c>
      <c r="BW221" s="90">
        <f t="shared" si="3187"/>
        <v>0</v>
      </c>
      <c r="BX221" s="90"/>
      <c r="BY221" s="91"/>
      <c r="BZ221" s="90">
        <f t="shared" si="3188"/>
        <v>0</v>
      </c>
      <c r="CA221" s="90">
        <f t="shared" si="3189"/>
        <v>0</v>
      </c>
      <c r="CB221" s="90">
        <f t="shared" si="3190"/>
        <v>0</v>
      </c>
      <c r="CC221" s="90"/>
      <c r="CD221" s="90">
        <f t="shared" si="3191"/>
        <v>0</v>
      </c>
      <c r="CE221" s="90">
        <f t="shared" si="3192"/>
        <v>0</v>
      </c>
      <c r="CF221" s="89"/>
      <c r="CG221" s="89">
        <v>250</v>
      </c>
      <c r="CH221" s="90">
        <f t="shared" si="3147"/>
        <v>0</v>
      </c>
      <c r="CI221" s="90"/>
      <c r="CJ221" s="91"/>
      <c r="CK221" s="90">
        <f t="shared" si="3148"/>
        <v>0</v>
      </c>
      <c r="CL221" s="90">
        <f t="shared" si="3149"/>
        <v>0</v>
      </c>
      <c r="CM221" s="90">
        <f t="shared" si="3150"/>
        <v>0</v>
      </c>
      <c r="CN221" s="90"/>
      <c r="CO221" s="90">
        <f t="shared" si="3151"/>
        <v>0</v>
      </c>
      <c r="CP221" s="90">
        <f t="shared" si="3152"/>
        <v>0</v>
      </c>
      <c r="CQ221" s="89"/>
      <c r="CR221" s="89">
        <f t="shared" si="3087"/>
        <v>750</v>
      </c>
      <c r="CS221" s="90">
        <f t="shared" si="3088"/>
        <v>0</v>
      </c>
      <c r="CT221" s="90">
        <f t="shared" si="3089"/>
        <v>0</v>
      </c>
      <c r="CU221" s="90">
        <f t="shared" si="3090"/>
        <v>0</v>
      </c>
      <c r="CV221" s="90">
        <f t="shared" si="3091"/>
        <v>0</v>
      </c>
      <c r="CW221" s="90">
        <f t="shared" si="3172"/>
        <v>0</v>
      </c>
      <c r="CX221" s="90">
        <f t="shared" si="3092"/>
        <v>0</v>
      </c>
      <c r="CY221" s="90">
        <f t="shared" si="3093"/>
        <v>0</v>
      </c>
      <c r="CZ221" s="90">
        <f t="shared" si="3094"/>
        <v>0</v>
      </c>
      <c r="DA221" s="90">
        <f t="shared" si="3095"/>
        <v>0</v>
      </c>
      <c r="DB221" s="89">
        <f t="shared" si="3096"/>
        <v>0</v>
      </c>
      <c r="DC221" s="191">
        <f t="shared" si="3076"/>
        <v>1500</v>
      </c>
      <c r="DD221" s="191">
        <f t="shared" si="3077"/>
        <v>750</v>
      </c>
      <c r="DE221" s="191">
        <f t="shared" si="3078"/>
        <v>0</v>
      </c>
      <c r="DF221" s="191">
        <f t="shared" si="3079"/>
        <v>0</v>
      </c>
      <c r="DG221" s="191">
        <f t="shared" si="3080"/>
        <v>750</v>
      </c>
      <c r="DH221" s="191">
        <f t="shared" si="3081"/>
        <v>150</v>
      </c>
      <c r="DI221" s="191">
        <f t="shared" si="3082"/>
        <v>50</v>
      </c>
      <c r="DJ221" s="191">
        <f t="shared" si="3083"/>
        <v>0</v>
      </c>
      <c r="DK221" s="191">
        <f t="shared" si="3084"/>
        <v>100</v>
      </c>
      <c r="DL221" s="191">
        <f t="shared" si="3085"/>
        <v>650</v>
      </c>
      <c r="DM221" s="191">
        <f t="shared" si="3086"/>
        <v>115</v>
      </c>
      <c r="DN221" s="89">
        <v>250</v>
      </c>
      <c r="DO221" s="90">
        <f t="shared" si="3123"/>
        <v>0</v>
      </c>
      <c r="DP221" s="90"/>
      <c r="DQ221" s="91"/>
      <c r="DR221" s="90">
        <f t="shared" si="3124"/>
        <v>0</v>
      </c>
      <c r="DS221" s="90">
        <f t="shared" si="3125"/>
        <v>0</v>
      </c>
      <c r="DT221" s="90">
        <f t="shared" si="3126"/>
        <v>0</v>
      </c>
      <c r="DU221" s="90"/>
      <c r="DV221" s="90">
        <f t="shared" si="3127"/>
        <v>0</v>
      </c>
      <c r="DW221" s="90">
        <f t="shared" si="3128"/>
        <v>0</v>
      </c>
      <c r="DX221" s="89"/>
      <c r="DY221" s="89">
        <v>250</v>
      </c>
      <c r="DZ221" s="90">
        <f t="shared" si="3129"/>
        <v>0</v>
      </c>
      <c r="EA221" s="90"/>
      <c r="EB221" s="91"/>
      <c r="EC221" s="90">
        <f t="shared" si="3130"/>
        <v>0</v>
      </c>
      <c r="ED221" s="90">
        <f t="shared" si="3131"/>
        <v>0</v>
      </c>
      <c r="EE221" s="90">
        <f t="shared" si="3132"/>
        <v>0</v>
      </c>
      <c r="EF221" s="90"/>
      <c r="EG221" s="90">
        <f t="shared" si="3133"/>
        <v>0</v>
      </c>
      <c r="EH221" s="90">
        <f t="shared" si="3134"/>
        <v>0</v>
      </c>
      <c r="EI221" s="89"/>
      <c r="EJ221" s="89">
        <v>250</v>
      </c>
      <c r="EK221" s="90">
        <f t="shared" si="3153"/>
        <v>0</v>
      </c>
      <c r="EL221" s="90"/>
      <c r="EM221" s="91"/>
      <c r="EN221" s="90">
        <f t="shared" si="3154"/>
        <v>0</v>
      </c>
      <c r="EO221" s="90">
        <f t="shared" si="3155"/>
        <v>0</v>
      </c>
      <c r="EP221" s="90">
        <f t="shared" si="3156"/>
        <v>0</v>
      </c>
      <c r="EQ221" s="90"/>
      <c r="ER221" s="90">
        <f t="shared" si="3157"/>
        <v>0</v>
      </c>
      <c r="ES221" s="90">
        <f t="shared" si="3158"/>
        <v>0</v>
      </c>
      <c r="ET221" s="89"/>
      <c r="EU221" s="89">
        <f t="shared" si="2781"/>
        <v>750</v>
      </c>
      <c r="EV221" s="90">
        <f t="shared" si="2782"/>
        <v>0</v>
      </c>
      <c r="EW221" s="90">
        <f t="shared" si="2783"/>
        <v>0</v>
      </c>
      <c r="EX221" s="90">
        <f t="shared" si="2784"/>
        <v>0</v>
      </c>
      <c r="EY221" s="90">
        <f t="shared" si="2785"/>
        <v>0</v>
      </c>
      <c r="EZ221" s="90">
        <f t="shared" si="3173"/>
        <v>0</v>
      </c>
      <c r="FA221" s="90">
        <f t="shared" si="2786"/>
        <v>0</v>
      </c>
      <c r="FB221" s="90">
        <f t="shared" si="2787"/>
        <v>0</v>
      </c>
      <c r="FC221" s="90">
        <f t="shared" si="2788"/>
        <v>0</v>
      </c>
      <c r="FD221" s="90">
        <f t="shared" si="2789"/>
        <v>0</v>
      </c>
      <c r="FE221" s="89">
        <f t="shared" si="2790"/>
        <v>0</v>
      </c>
      <c r="FF221" s="191">
        <f t="shared" si="3097"/>
        <v>2250</v>
      </c>
      <c r="FG221" s="191">
        <f t="shared" si="3098"/>
        <v>750</v>
      </c>
      <c r="FH221" s="191">
        <f t="shared" si="3099"/>
        <v>0</v>
      </c>
      <c r="FI221" s="191">
        <f t="shared" si="3100"/>
        <v>0</v>
      </c>
      <c r="FJ221" s="191">
        <f t="shared" si="3101"/>
        <v>750</v>
      </c>
      <c r="FK221" s="191">
        <f t="shared" si="3102"/>
        <v>150</v>
      </c>
      <c r="FL221" s="191">
        <f t="shared" si="3103"/>
        <v>50</v>
      </c>
      <c r="FM221" s="191">
        <f t="shared" si="3104"/>
        <v>0</v>
      </c>
      <c r="FN221" s="191">
        <f t="shared" si="3105"/>
        <v>100</v>
      </c>
      <c r="FO221" s="191">
        <f t="shared" si="3106"/>
        <v>650</v>
      </c>
      <c r="FP221" s="191">
        <f t="shared" si="3107"/>
        <v>115</v>
      </c>
      <c r="FQ221" s="89">
        <v>250</v>
      </c>
      <c r="FR221" s="90">
        <f t="shared" si="3159"/>
        <v>0</v>
      </c>
      <c r="FS221" s="90"/>
      <c r="FT221" s="91"/>
      <c r="FU221" s="90">
        <f t="shared" si="3160"/>
        <v>0</v>
      </c>
      <c r="FV221" s="90">
        <f t="shared" si="3161"/>
        <v>0</v>
      </c>
      <c r="FW221" s="90">
        <f t="shared" si="3162"/>
        <v>0</v>
      </c>
      <c r="FX221" s="90"/>
      <c r="FY221" s="90">
        <f t="shared" si="3163"/>
        <v>0</v>
      </c>
      <c r="FZ221" s="90">
        <f t="shared" si="3164"/>
        <v>0</v>
      </c>
      <c r="GA221" s="89"/>
      <c r="GB221" s="89">
        <v>250</v>
      </c>
      <c r="GC221" s="90">
        <f t="shared" si="3165"/>
        <v>0</v>
      </c>
      <c r="GD221" s="90"/>
      <c r="GE221" s="91"/>
      <c r="GF221" s="90">
        <f t="shared" si="3166"/>
        <v>0</v>
      </c>
      <c r="GG221" s="90">
        <f t="shared" si="3167"/>
        <v>0</v>
      </c>
      <c r="GH221" s="90">
        <f t="shared" si="3168"/>
        <v>0</v>
      </c>
      <c r="GI221" s="90"/>
      <c r="GJ221" s="90">
        <f t="shared" si="3169"/>
        <v>0</v>
      </c>
      <c r="GK221" s="90">
        <f t="shared" si="3170"/>
        <v>0</v>
      </c>
      <c r="GL221" s="89"/>
      <c r="GM221" s="89">
        <v>250</v>
      </c>
      <c r="GN221" s="90">
        <f t="shared" si="3174"/>
        <v>0</v>
      </c>
      <c r="GO221" s="90"/>
      <c r="GP221" s="91"/>
      <c r="GQ221" s="90">
        <f t="shared" si="3175"/>
        <v>0</v>
      </c>
      <c r="GR221" s="90">
        <f t="shared" si="3176"/>
        <v>0</v>
      </c>
      <c r="GS221" s="90">
        <f t="shared" si="3177"/>
        <v>0</v>
      </c>
      <c r="GT221" s="90"/>
      <c r="GU221" s="90">
        <f t="shared" si="3178"/>
        <v>0</v>
      </c>
      <c r="GV221" s="90">
        <f t="shared" si="3179"/>
        <v>0</v>
      </c>
      <c r="GW221" s="89"/>
      <c r="GX221" s="89">
        <f t="shared" si="2820"/>
        <v>750</v>
      </c>
      <c r="GY221" s="90">
        <f t="shared" si="2821"/>
        <v>0</v>
      </c>
      <c r="GZ221" s="90">
        <f t="shared" si="2822"/>
        <v>0</v>
      </c>
      <c r="HA221" s="90">
        <f t="shared" si="2823"/>
        <v>0</v>
      </c>
      <c r="HB221" s="90">
        <f t="shared" si="2824"/>
        <v>0</v>
      </c>
      <c r="HC221" s="90">
        <f t="shared" si="3180"/>
        <v>0</v>
      </c>
      <c r="HD221" s="90">
        <f t="shared" si="2825"/>
        <v>0</v>
      </c>
      <c r="HE221" s="90">
        <f t="shared" si="2826"/>
        <v>0</v>
      </c>
      <c r="HF221" s="90">
        <f t="shared" si="2827"/>
        <v>0</v>
      </c>
      <c r="HG221" s="90">
        <f t="shared" si="2828"/>
        <v>0</v>
      </c>
      <c r="HH221" s="89">
        <f t="shared" si="2829"/>
        <v>0</v>
      </c>
      <c r="HI221" s="90">
        <f t="shared" si="3108"/>
        <v>3000</v>
      </c>
      <c r="HJ221" s="90">
        <f t="shared" si="3109"/>
        <v>750</v>
      </c>
      <c r="HK221" s="90">
        <f t="shared" si="3110"/>
        <v>0</v>
      </c>
      <c r="HL221" s="90">
        <f t="shared" si="3111"/>
        <v>0</v>
      </c>
      <c r="HM221" s="90">
        <f t="shared" si="3112"/>
        <v>750</v>
      </c>
      <c r="HN221" s="90">
        <f t="shared" si="3113"/>
        <v>50</v>
      </c>
      <c r="HO221" s="90">
        <f t="shared" si="3114"/>
        <v>50</v>
      </c>
      <c r="HP221" s="90">
        <f t="shared" si="3115"/>
        <v>0</v>
      </c>
      <c r="HQ221" s="90">
        <f t="shared" si="3116"/>
        <v>0</v>
      </c>
      <c r="HR221" s="90">
        <f t="shared" si="3117"/>
        <v>750</v>
      </c>
      <c r="HS221" s="90">
        <f t="shared" si="3118"/>
        <v>115</v>
      </c>
      <c r="HT221" s="159">
        <f t="shared" si="3185"/>
        <v>750</v>
      </c>
      <c r="HU221" s="131">
        <f t="shared" si="3186"/>
        <v>750</v>
      </c>
      <c r="HV221" s="131">
        <f t="shared" si="3195"/>
        <v>750</v>
      </c>
      <c r="HW221" s="76"/>
      <c r="HX221" s="84">
        <f t="shared" si="2670"/>
        <v>115</v>
      </c>
      <c r="HY221" s="76"/>
      <c r="HZ221" s="76"/>
      <c r="IA221" s="76"/>
      <c r="IB221" s="76"/>
      <c r="IC221" s="76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  <c r="LE221" s="68"/>
      <c r="LF221" s="68"/>
      <c r="LG221" s="68"/>
    </row>
    <row r="222" spans="1:319" s="33" customFormat="1" ht="15.75" customHeight="1" x14ac:dyDescent="0.25">
      <c r="B222" s="37">
        <v>33</v>
      </c>
      <c r="C222" s="64">
        <v>1</v>
      </c>
      <c r="D222" s="200"/>
      <c r="E222" s="65">
        <v>0.1</v>
      </c>
      <c r="F222" s="19" t="s">
        <v>1233</v>
      </c>
      <c r="G222" s="146" t="s">
        <v>375</v>
      </c>
      <c r="H222" s="17" t="s">
        <v>1231</v>
      </c>
      <c r="I222" s="87" t="s">
        <v>1232</v>
      </c>
      <c r="J222" s="35" t="s">
        <v>66</v>
      </c>
      <c r="K222" s="92" t="s">
        <v>102</v>
      </c>
      <c r="L222" s="34" t="s">
        <v>904</v>
      </c>
      <c r="M222" s="34">
        <v>126</v>
      </c>
      <c r="N222" s="34" t="s">
        <v>1242</v>
      </c>
      <c r="O222" s="34"/>
      <c r="P222" s="100" t="s">
        <v>230</v>
      </c>
      <c r="Q222" s="37">
        <v>28</v>
      </c>
      <c r="R222" s="39" t="s">
        <v>300</v>
      </c>
      <c r="S222" s="89">
        <v>250</v>
      </c>
      <c r="T222" s="90">
        <f t="shared" si="3135"/>
        <v>250</v>
      </c>
      <c r="U222" s="90"/>
      <c r="V222" s="91"/>
      <c r="W222" s="90">
        <f t="shared" si="3136"/>
        <v>250</v>
      </c>
      <c r="X222" s="90">
        <f t="shared" si="3137"/>
        <v>50</v>
      </c>
      <c r="Y222" s="90">
        <f t="shared" si="3138"/>
        <v>25</v>
      </c>
      <c r="Z222" s="90"/>
      <c r="AA222" s="90">
        <f t="shared" si="3139"/>
        <v>25</v>
      </c>
      <c r="AB222" s="90">
        <f t="shared" si="3140"/>
        <v>225</v>
      </c>
      <c r="AC222" s="89">
        <v>46</v>
      </c>
      <c r="AD222" s="89">
        <v>250</v>
      </c>
      <c r="AE222" s="90">
        <f t="shared" si="3181"/>
        <v>250</v>
      </c>
      <c r="AF222" s="90"/>
      <c r="AG222" s="91"/>
      <c r="AH222" s="90">
        <f t="shared" si="3182"/>
        <v>250</v>
      </c>
      <c r="AI222" s="90">
        <v>0</v>
      </c>
      <c r="AJ222" s="90">
        <v>0</v>
      </c>
      <c r="AK222" s="90"/>
      <c r="AL222" s="90">
        <f t="shared" si="3183"/>
        <v>0</v>
      </c>
      <c r="AM222" s="90">
        <f t="shared" si="3184"/>
        <v>250</v>
      </c>
      <c r="AN222" s="177">
        <v>50</v>
      </c>
      <c r="AO222" s="89">
        <v>250</v>
      </c>
      <c r="AP222" s="90">
        <f t="shared" si="3573"/>
        <v>250</v>
      </c>
      <c r="AQ222" s="90"/>
      <c r="AR222" s="91"/>
      <c r="AS222" s="90">
        <f t="shared" si="3574"/>
        <v>250</v>
      </c>
      <c r="AT222" s="90">
        <v>0</v>
      </c>
      <c r="AU222" s="90">
        <v>0</v>
      </c>
      <c r="AV222" s="90"/>
      <c r="AW222" s="90">
        <f t="shared" si="3575"/>
        <v>0</v>
      </c>
      <c r="AX222" s="90">
        <f t="shared" si="3576"/>
        <v>250</v>
      </c>
      <c r="AY222" s="89">
        <v>57</v>
      </c>
      <c r="AZ222" s="89">
        <f t="shared" ref="AZ222" si="3577">S222+AD222+AO222</f>
        <v>750</v>
      </c>
      <c r="BA222" s="90">
        <f t="shared" ref="BA222" si="3578">T222+AE222+AP222</f>
        <v>750</v>
      </c>
      <c r="BB222" s="90">
        <f t="shared" ref="BB222" si="3579">U222+AF222+AQ222</f>
        <v>0</v>
      </c>
      <c r="BC222" s="90">
        <f t="shared" ref="BC222" si="3580">V222+AG222+AR222</f>
        <v>0</v>
      </c>
      <c r="BD222" s="90">
        <f t="shared" ref="BD222" si="3581">W222+AH222+AS222</f>
        <v>750</v>
      </c>
      <c r="BE222" s="90">
        <f t="shared" ref="BE222" si="3582">BD222*20%</f>
        <v>150</v>
      </c>
      <c r="BF222" s="90">
        <f t="shared" ref="BF222" si="3583">Y222+AJ222+AU222</f>
        <v>25</v>
      </c>
      <c r="BG222" s="90">
        <f t="shared" ref="BG222" si="3584">Z222+AK222+AV222</f>
        <v>0</v>
      </c>
      <c r="BH222" s="90">
        <f t="shared" ref="BH222" si="3585">BE222-BF222+BG222</f>
        <v>125</v>
      </c>
      <c r="BI222" s="90">
        <f t="shared" ref="BI222" si="3586">BD222-BH222</f>
        <v>625</v>
      </c>
      <c r="BJ222" s="89">
        <f t="shared" ref="BJ222" si="3587">AC222+AN222+AY222</f>
        <v>153</v>
      </c>
      <c r="BK222" s="89">
        <v>250</v>
      </c>
      <c r="BL222" s="90">
        <f t="shared" ref="BL222:BL240" si="3588">IF(BU222&gt;0,BK222,0)</f>
        <v>0</v>
      </c>
      <c r="BM222" s="90"/>
      <c r="BN222" s="91"/>
      <c r="BO222" s="90">
        <f t="shared" ref="BO222:BO240" si="3589">BL222+BM222+BN222</f>
        <v>0</v>
      </c>
      <c r="BP222" s="90">
        <f t="shared" ref="BP222:BP240" si="3590">BO222*20%</f>
        <v>0</v>
      </c>
      <c r="BQ222" s="90">
        <f t="shared" ref="BQ222:BQ240" si="3591">BO222*E222</f>
        <v>0</v>
      </c>
      <c r="BR222" s="90"/>
      <c r="BS222" s="90">
        <f t="shared" ref="BS222:BS240" si="3592">BP222-BQ222+BG222</f>
        <v>0</v>
      </c>
      <c r="BT222" s="90">
        <f t="shared" ref="BT222:BT240" si="3593">BO222-BS222</f>
        <v>0</v>
      </c>
      <c r="BU222" s="89"/>
      <c r="BV222" s="89">
        <v>250</v>
      </c>
      <c r="BW222" s="90">
        <f t="shared" si="3187"/>
        <v>0</v>
      </c>
      <c r="BX222" s="90"/>
      <c r="BY222" s="91"/>
      <c r="BZ222" s="90">
        <f t="shared" si="3188"/>
        <v>0</v>
      </c>
      <c r="CA222" s="90">
        <f t="shared" si="3189"/>
        <v>0</v>
      </c>
      <c r="CB222" s="90">
        <f t="shared" si="3190"/>
        <v>0</v>
      </c>
      <c r="CC222" s="90"/>
      <c r="CD222" s="90">
        <f t="shared" si="3191"/>
        <v>0</v>
      </c>
      <c r="CE222" s="90">
        <f t="shared" si="3192"/>
        <v>0</v>
      </c>
      <c r="CF222" s="89"/>
      <c r="CG222" s="89">
        <v>250</v>
      </c>
      <c r="CH222" s="90">
        <f t="shared" si="3147"/>
        <v>0</v>
      </c>
      <c r="CI222" s="90"/>
      <c r="CJ222" s="91"/>
      <c r="CK222" s="90">
        <f t="shared" si="3148"/>
        <v>0</v>
      </c>
      <c r="CL222" s="90">
        <f t="shared" si="3149"/>
        <v>0</v>
      </c>
      <c r="CM222" s="90">
        <f t="shared" si="3150"/>
        <v>0</v>
      </c>
      <c r="CN222" s="90"/>
      <c r="CO222" s="90">
        <f t="shared" si="3151"/>
        <v>0</v>
      </c>
      <c r="CP222" s="90">
        <f t="shared" si="3152"/>
        <v>0</v>
      </c>
      <c r="CQ222" s="89"/>
      <c r="CR222" s="89">
        <f t="shared" ref="CR222" si="3594">BK222+BV222+CG222</f>
        <v>750</v>
      </c>
      <c r="CS222" s="90">
        <f t="shared" ref="CS222" si="3595">BL222+BW222+CH222</f>
        <v>0</v>
      </c>
      <c r="CT222" s="90">
        <f t="shared" ref="CT222" si="3596">BM222+BX222+CI222</f>
        <v>0</v>
      </c>
      <c r="CU222" s="90">
        <f t="shared" ref="CU222" si="3597">BN222+BY222+CJ222</f>
        <v>0</v>
      </c>
      <c r="CV222" s="90">
        <f t="shared" ref="CV222" si="3598">BO222+BZ222+CK222</f>
        <v>0</v>
      </c>
      <c r="CW222" s="90">
        <f t="shared" ref="CW222" si="3599">CV222*20%</f>
        <v>0</v>
      </c>
      <c r="CX222" s="90">
        <f t="shared" ref="CX222" si="3600">BQ222+CB222+CM222</f>
        <v>0</v>
      </c>
      <c r="CY222" s="90">
        <f t="shared" ref="CY222" si="3601">BR222+CC222+CN222</f>
        <v>0</v>
      </c>
      <c r="CZ222" s="90">
        <f t="shared" ref="CZ222" si="3602">CW222-CX222+CY222</f>
        <v>0</v>
      </c>
      <c r="DA222" s="90">
        <f t="shared" ref="DA222" si="3603">CV222-CZ222</f>
        <v>0</v>
      </c>
      <c r="DB222" s="89">
        <f t="shared" ref="DB222" si="3604">BU222+CF222+CQ222</f>
        <v>0</v>
      </c>
      <c r="DC222" s="191">
        <f t="shared" ref="DC222" si="3605">AZ222+CR222</f>
        <v>1500</v>
      </c>
      <c r="DD222" s="191">
        <f t="shared" ref="DD222" si="3606">BA222+CS222</f>
        <v>750</v>
      </c>
      <c r="DE222" s="191">
        <f t="shared" ref="DE222" si="3607">BB222+CT222</f>
        <v>0</v>
      </c>
      <c r="DF222" s="191">
        <f t="shared" ref="DF222" si="3608">BC222+CU222</f>
        <v>0</v>
      </c>
      <c r="DG222" s="191">
        <f t="shared" ref="DG222" si="3609">BD222+CV222</f>
        <v>750</v>
      </c>
      <c r="DH222" s="191">
        <f t="shared" ref="DH222" si="3610">BE222+CW222</f>
        <v>150</v>
      </c>
      <c r="DI222" s="191">
        <f t="shared" ref="DI222" si="3611">BF222+CX222</f>
        <v>25</v>
      </c>
      <c r="DJ222" s="191">
        <f t="shared" ref="DJ222" si="3612">BG222+CY222</f>
        <v>0</v>
      </c>
      <c r="DK222" s="191">
        <f t="shared" ref="DK222" si="3613">BH222+CZ222</f>
        <v>125</v>
      </c>
      <c r="DL222" s="191">
        <f t="shared" ref="DL222" si="3614">BI222+DA222</f>
        <v>625</v>
      </c>
      <c r="DM222" s="191">
        <f t="shared" ref="DM222" si="3615">BJ222+DB222</f>
        <v>153</v>
      </c>
      <c r="DN222" s="89">
        <v>250</v>
      </c>
      <c r="DO222" s="90">
        <f t="shared" ref="DO222:DO240" si="3616">IF(DX222&gt;0,DN222,0)</f>
        <v>0</v>
      </c>
      <c r="DP222" s="90"/>
      <c r="DQ222" s="91"/>
      <c r="DR222" s="90">
        <f t="shared" ref="DR222:DR240" si="3617">DO222+DP222+DQ222</f>
        <v>0</v>
      </c>
      <c r="DS222" s="90">
        <f t="shared" ref="DS222:DS240" si="3618">DR222*20%</f>
        <v>0</v>
      </c>
      <c r="DT222" s="90">
        <f t="shared" ref="DT222:DT240" si="3619">DR222*E222</f>
        <v>0</v>
      </c>
      <c r="DU222" s="90"/>
      <c r="DV222" s="90">
        <f t="shared" ref="DV222:DV240" si="3620">DS222-DT222+DU222</f>
        <v>0</v>
      </c>
      <c r="DW222" s="90">
        <f t="shared" ref="DW222:DW240" si="3621">DR222-DV222</f>
        <v>0</v>
      </c>
      <c r="DX222" s="89"/>
      <c r="DY222" s="89">
        <v>250</v>
      </c>
      <c r="DZ222" s="90">
        <f t="shared" si="3129"/>
        <v>0</v>
      </c>
      <c r="EA222" s="90"/>
      <c r="EB222" s="91"/>
      <c r="EC222" s="90">
        <f t="shared" si="3130"/>
        <v>0</v>
      </c>
      <c r="ED222" s="90">
        <f t="shared" si="3131"/>
        <v>0</v>
      </c>
      <c r="EE222" s="90">
        <f t="shared" si="3132"/>
        <v>0</v>
      </c>
      <c r="EF222" s="90"/>
      <c r="EG222" s="90">
        <f t="shared" si="3133"/>
        <v>0</v>
      </c>
      <c r="EH222" s="90">
        <f t="shared" si="3134"/>
        <v>0</v>
      </c>
      <c r="EI222" s="89"/>
      <c r="EJ222" s="89">
        <v>250</v>
      </c>
      <c r="EK222" s="90">
        <f t="shared" si="3153"/>
        <v>0</v>
      </c>
      <c r="EL222" s="90"/>
      <c r="EM222" s="91"/>
      <c r="EN222" s="90">
        <f t="shared" si="3154"/>
        <v>0</v>
      </c>
      <c r="EO222" s="90">
        <f t="shared" si="3155"/>
        <v>0</v>
      </c>
      <c r="EP222" s="90">
        <f t="shared" si="3156"/>
        <v>0</v>
      </c>
      <c r="EQ222" s="90"/>
      <c r="ER222" s="90">
        <f t="shared" si="3157"/>
        <v>0</v>
      </c>
      <c r="ES222" s="90">
        <f t="shared" si="3158"/>
        <v>0</v>
      </c>
      <c r="ET222" s="89"/>
      <c r="EU222" s="89">
        <f t="shared" ref="EU222" si="3622">DN222+DY222+EJ222</f>
        <v>750</v>
      </c>
      <c r="EV222" s="90">
        <f t="shared" ref="EV222" si="3623">DO222+DZ222+EK222</f>
        <v>0</v>
      </c>
      <c r="EW222" s="90">
        <f t="shared" ref="EW222" si="3624">DP222+EA222+EL222</f>
        <v>0</v>
      </c>
      <c r="EX222" s="90">
        <f t="shared" ref="EX222" si="3625">DQ222+EB222+EM222</f>
        <v>0</v>
      </c>
      <c r="EY222" s="90">
        <f t="shared" ref="EY222" si="3626">DR222+EC222+EN222</f>
        <v>0</v>
      </c>
      <c r="EZ222" s="90">
        <f t="shared" ref="EZ222" si="3627">EY222*20%</f>
        <v>0</v>
      </c>
      <c r="FA222" s="90">
        <f t="shared" ref="FA222" si="3628">DT222+EE222+EP222</f>
        <v>0</v>
      </c>
      <c r="FB222" s="90">
        <f t="shared" ref="FB222" si="3629">DU222+EF222+EQ222</f>
        <v>0</v>
      </c>
      <c r="FC222" s="90">
        <f t="shared" ref="FC222" si="3630">EZ222-FA222+FB222</f>
        <v>0</v>
      </c>
      <c r="FD222" s="90">
        <f t="shared" ref="FD222" si="3631">EY222-FC222</f>
        <v>0</v>
      </c>
      <c r="FE222" s="89">
        <f t="shared" ref="FE222" si="3632">DX222+EI222+ET222</f>
        <v>0</v>
      </c>
      <c r="FF222" s="191">
        <f t="shared" ref="FF222" si="3633">AZ222+CR222+EU222</f>
        <v>2250</v>
      </c>
      <c r="FG222" s="191">
        <f t="shared" ref="FG222" si="3634">BA222+CS222+EV222</f>
        <v>750</v>
      </c>
      <c r="FH222" s="191">
        <f t="shared" ref="FH222" si="3635">BB222+CT222+EW222</f>
        <v>0</v>
      </c>
      <c r="FI222" s="191">
        <f t="shared" ref="FI222" si="3636">BC222+CU222+EX222</f>
        <v>0</v>
      </c>
      <c r="FJ222" s="191">
        <f t="shared" ref="FJ222" si="3637">BD222+CV222+EY222</f>
        <v>750</v>
      </c>
      <c r="FK222" s="191">
        <f t="shared" ref="FK222" si="3638">BE222+CW222+EZ222</f>
        <v>150</v>
      </c>
      <c r="FL222" s="191">
        <f t="shared" ref="FL222" si="3639">BF222+CX222+FA222</f>
        <v>25</v>
      </c>
      <c r="FM222" s="191">
        <f t="shared" ref="FM222" si="3640">BG222+CY222+FB222</f>
        <v>0</v>
      </c>
      <c r="FN222" s="191">
        <f t="shared" ref="FN222" si="3641">BH222+CZ222+FC222</f>
        <v>125</v>
      </c>
      <c r="FO222" s="191">
        <f t="shared" ref="FO222" si="3642">BI222+DA222+FD222</f>
        <v>625</v>
      </c>
      <c r="FP222" s="191">
        <f t="shared" ref="FP222" si="3643">BJ222+DB222+FE222</f>
        <v>153</v>
      </c>
      <c r="FQ222" s="89">
        <v>250</v>
      </c>
      <c r="FR222" s="90">
        <f t="shared" si="3159"/>
        <v>0</v>
      </c>
      <c r="FS222" s="90"/>
      <c r="FT222" s="91"/>
      <c r="FU222" s="90">
        <f t="shared" si="3160"/>
        <v>0</v>
      </c>
      <c r="FV222" s="90">
        <f t="shared" si="3161"/>
        <v>0</v>
      </c>
      <c r="FW222" s="90">
        <f t="shared" si="3162"/>
        <v>0</v>
      </c>
      <c r="FX222" s="90"/>
      <c r="FY222" s="90">
        <f t="shared" si="3163"/>
        <v>0</v>
      </c>
      <c r="FZ222" s="90">
        <f t="shared" si="3164"/>
        <v>0</v>
      </c>
      <c r="GA222" s="89"/>
      <c r="GB222" s="89">
        <v>250</v>
      </c>
      <c r="GC222" s="90">
        <f t="shared" si="3165"/>
        <v>0</v>
      </c>
      <c r="GD222" s="90"/>
      <c r="GE222" s="91"/>
      <c r="GF222" s="90">
        <f t="shared" si="3166"/>
        <v>0</v>
      </c>
      <c r="GG222" s="90">
        <f t="shared" si="3167"/>
        <v>0</v>
      </c>
      <c r="GH222" s="90">
        <f t="shared" si="3168"/>
        <v>0</v>
      </c>
      <c r="GI222" s="90"/>
      <c r="GJ222" s="90">
        <f t="shared" si="3169"/>
        <v>0</v>
      </c>
      <c r="GK222" s="90">
        <f t="shared" si="3170"/>
        <v>0</v>
      </c>
      <c r="GL222" s="89"/>
      <c r="GM222" s="89">
        <v>250</v>
      </c>
      <c r="GN222" s="90">
        <f t="shared" si="3174"/>
        <v>0</v>
      </c>
      <c r="GO222" s="90"/>
      <c r="GP222" s="91"/>
      <c r="GQ222" s="90">
        <f t="shared" si="3175"/>
        <v>0</v>
      </c>
      <c r="GR222" s="90">
        <f t="shared" si="3176"/>
        <v>0</v>
      </c>
      <c r="GS222" s="90">
        <f t="shared" si="3177"/>
        <v>0</v>
      </c>
      <c r="GT222" s="90"/>
      <c r="GU222" s="90">
        <f t="shared" si="3178"/>
        <v>0</v>
      </c>
      <c r="GV222" s="90">
        <f t="shared" si="3179"/>
        <v>0</v>
      </c>
      <c r="GW222" s="89"/>
      <c r="GX222" s="89">
        <f t="shared" ref="GX222" si="3644">FQ222+GB222+GM222</f>
        <v>750</v>
      </c>
      <c r="GY222" s="90">
        <f t="shared" ref="GY222" si="3645">FR222+GC222+GN222</f>
        <v>0</v>
      </c>
      <c r="GZ222" s="90">
        <f t="shared" ref="GZ222" si="3646">FS222+GD222+GO222</f>
        <v>0</v>
      </c>
      <c r="HA222" s="90">
        <f t="shared" ref="HA222" si="3647">FT222+GE222+GP222</f>
        <v>0</v>
      </c>
      <c r="HB222" s="90">
        <f t="shared" ref="HB222" si="3648">FU222+GF222+GQ222</f>
        <v>0</v>
      </c>
      <c r="HC222" s="90">
        <f t="shared" ref="HC222" si="3649">HB222*20%</f>
        <v>0</v>
      </c>
      <c r="HD222" s="90">
        <f t="shared" ref="HD222" si="3650">FW222+GH222+GS222</f>
        <v>0</v>
      </c>
      <c r="HE222" s="90">
        <f t="shared" ref="HE222" si="3651">FX222+GI222+GT222</f>
        <v>0</v>
      </c>
      <c r="HF222" s="90">
        <f t="shared" ref="HF222" si="3652">HC222-HD222+HE222</f>
        <v>0</v>
      </c>
      <c r="HG222" s="90">
        <f t="shared" ref="HG222" si="3653">HB222-HF222</f>
        <v>0</v>
      </c>
      <c r="HH222" s="89">
        <f t="shared" ref="HH222" si="3654">GA222+GL222+GW222</f>
        <v>0</v>
      </c>
      <c r="HI222" s="90">
        <f t="shared" ref="HI222" si="3655">S222+AD222+AO222+BK222+BV222+CG222+DN222+DY222+EJ222+FQ222+GB222+GM222</f>
        <v>3000</v>
      </c>
      <c r="HJ222" s="90">
        <f t="shared" ref="HJ222" si="3656">T222+AE222+AP222+BL222+BW222+CH222+DO222+DZ222+EK222+FR222+GC222+GN222</f>
        <v>750</v>
      </c>
      <c r="HK222" s="90">
        <f t="shared" ref="HK222" si="3657">U222+AF222+AQ222+BM222+BX222+CI222+DP222+EA222+EL222+FS222+GD222+GO222</f>
        <v>0</v>
      </c>
      <c r="HL222" s="90">
        <f t="shared" ref="HL222" si="3658">V222+AG222+AR222+BN222+BY222+CJ222+DQ222+EB222+EM222+FT222+GE222+GP222</f>
        <v>0</v>
      </c>
      <c r="HM222" s="90">
        <f t="shared" ref="HM222" si="3659">W222+AH222+AS222+BO222+BZ222+CK222+DR222+EC222+EN222+FU222+GF222+GQ222</f>
        <v>750</v>
      </c>
      <c r="HN222" s="90">
        <f t="shared" ref="HN222" si="3660">X222+AI222+AT222+BP222+CA222+CL222+DS222+ED222+EO222+FV222+GG222+GR222</f>
        <v>50</v>
      </c>
      <c r="HO222" s="90">
        <f t="shared" ref="HO222" si="3661">Y222+AJ222+AU222+BQ222+CB222+CM222+DT222+EE222+EP222+FW222+GH222+GS222</f>
        <v>25</v>
      </c>
      <c r="HP222" s="90">
        <f t="shared" ref="HP222" si="3662">Z222+AK222+AV222+BR222+CC222+CN222+DU222+EF222+EQ222+FX222+GI222+GT222</f>
        <v>0</v>
      </c>
      <c r="HQ222" s="90">
        <f t="shared" ref="HQ222" si="3663">AA222+AL222+AW222+BS222+CD222+CO222+DV222+EG222+ER222+FY222+GJ222+GU222</f>
        <v>25</v>
      </c>
      <c r="HR222" s="90">
        <f t="shared" ref="HR222" si="3664">AB222+AM222+AX222+BT222+CE222+CP222+DW222+EH222+ES222+FZ222+GK222+GV222</f>
        <v>725</v>
      </c>
      <c r="HS222" s="90">
        <f t="shared" ref="HS222" si="3665">AC222+AN222+AY222+BU222+CF222+CQ222+DX222+EI222+ET222+GA222+GL222+GW222</f>
        <v>153</v>
      </c>
      <c r="HT222" s="159">
        <f t="shared" ref="HT222" si="3666">BD222+CV222+EY222+HB222</f>
        <v>750</v>
      </c>
      <c r="HU222" s="131">
        <f t="shared" ref="HU222" si="3667">BD222+CV222+EY222+FU222+GF222</f>
        <v>750</v>
      </c>
      <c r="HV222" s="131">
        <f t="shared" ref="HV222" si="3668">W222+AH222+AS222+BO222+BZ222</f>
        <v>750</v>
      </c>
      <c r="HW222" s="76"/>
      <c r="HX222" s="84">
        <f t="shared" ref="HX222" si="3669">AC222+AN222+AY222+BU222+CF222+CQ222+DX222+EI222</f>
        <v>153</v>
      </c>
      <c r="HY222" s="76"/>
      <c r="HZ222" s="76"/>
      <c r="IA222" s="76"/>
      <c r="IB222" s="76"/>
      <c r="IC222" s="76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  <c r="LE222" s="68"/>
      <c r="LF222" s="68"/>
      <c r="LG222" s="68"/>
    </row>
    <row r="223" spans="1:319" s="33" customFormat="1" ht="15.75" customHeight="1" x14ac:dyDescent="0.25">
      <c r="B223" s="37">
        <v>34</v>
      </c>
      <c r="C223" s="36"/>
      <c r="D223" s="36"/>
      <c r="E223" s="36"/>
      <c r="F223" s="19" t="s">
        <v>812</v>
      </c>
      <c r="G223" s="16" t="s">
        <v>375</v>
      </c>
      <c r="H223" s="17" t="s">
        <v>783</v>
      </c>
      <c r="I223" s="87" t="s">
        <v>784</v>
      </c>
      <c r="J223" s="35" t="s">
        <v>196</v>
      </c>
      <c r="K223" s="92" t="s">
        <v>121</v>
      </c>
      <c r="L223" s="34" t="s">
        <v>873</v>
      </c>
      <c r="M223" s="34">
        <v>104</v>
      </c>
      <c r="N223" s="34" t="s">
        <v>1242</v>
      </c>
      <c r="O223" s="34"/>
      <c r="P223" s="100" t="s">
        <v>230</v>
      </c>
      <c r="Q223" s="37">
        <v>28</v>
      </c>
      <c r="R223" s="39" t="s">
        <v>306</v>
      </c>
      <c r="S223" s="89">
        <v>250</v>
      </c>
      <c r="T223" s="90">
        <f t="shared" si="3135"/>
        <v>250</v>
      </c>
      <c r="U223" s="90"/>
      <c r="V223" s="91"/>
      <c r="W223" s="90">
        <f t="shared" si="3136"/>
        <v>250</v>
      </c>
      <c r="X223" s="90">
        <f t="shared" si="3137"/>
        <v>50</v>
      </c>
      <c r="Y223" s="90">
        <f t="shared" si="3138"/>
        <v>0</v>
      </c>
      <c r="Z223" s="90"/>
      <c r="AA223" s="90">
        <f t="shared" si="3139"/>
        <v>50</v>
      </c>
      <c r="AB223" s="90">
        <f t="shared" si="3140"/>
        <v>200</v>
      </c>
      <c r="AC223" s="89">
        <v>35</v>
      </c>
      <c r="AD223" s="89">
        <v>250</v>
      </c>
      <c r="AE223" s="90">
        <f t="shared" si="3181"/>
        <v>250</v>
      </c>
      <c r="AF223" s="90"/>
      <c r="AG223" s="91"/>
      <c r="AH223" s="90">
        <f t="shared" si="3182"/>
        <v>250</v>
      </c>
      <c r="AI223" s="90">
        <v>0</v>
      </c>
      <c r="AJ223" s="90">
        <v>0</v>
      </c>
      <c r="AK223" s="90"/>
      <c r="AL223" s="90">
        <f t="shared" si="3183"/>
        <v>0</v>
      </c>
      <c r="AM223" s="90">
        <f t="shared" si="3184"/>
        <v>250</v>
      </c>
      <c r="AN223" s="177">
        <v>33</v>
      </c>
      <c r="AO223" s="89">
        <v>250</v>
      </c>
      <c r="AP223" s="90">
        <f t="shared" si="3573"/>
        <v>250</v>
      </c>
      <c r="AQ223" s="90"/>
      <c r="AR223" s="91"/>
      <c r="AS223" s="90">
        <f t="shared" si="3574"/>
        <v>250</v>
      </c>
      <c r="AT223" s="90">
        <v>0</v>
      </c>
      <c r="AU223" s="90">
        <v>0</v>
      </c>
      <c r="AV223" s="90"/>
      <c r="AW223" s="90">
        <f t="shared" si="3575"/>
        <v>0</v>
      </c>
      <c r="AX223" s="90">
        <f t="shared" si="3576"/>
        <v>250</v>
      </c>
      <c r="AY223" s="89">
        <v>51</v>
      </c>
      <c r="AZ223" s="89">
        <f t="shared" si="2985"/>
        <v>750</v>
      </c>
      <c r="BA223" s="90">
        <f t="shared" si="2986"/>
        <v>750</v>
      </c>
      <c r="BB223" s="90">
        <f t="shared" si="2987"/>
        <v>0</v>
      </c>
      <c r="BC223" s="90">
        <f t="shared" si="2988"/>
        <v>0</v>
      </c>
      <c r="BD223" s="90">
        <f t="shared" si="2989"/>
        <v>750</v>
      </c>
      <c r="BE223" s="90">
        <f t="shared" si="3171"/>
        <v>150</v>
      </c>
      <c r="BF223" s="90">
        <f t="shared" si="2990"/>
        <v>0</v>
      </c>
      <c r="BG223" s="90">
        <f t="shared" si="2991"/>
        <v>0</v>
      </c>
      <c r="BH223" s="90">
        <f t="shared" si="2992"/>
        <v>150</v>
      </c>
      <c r="BI223" s="90">
        <f t="shared" si="2993"/>
        <v>600</v>
      </c>
      <c r="BJ223" s="89">
        <f t="shared" si="2994"/>
        <v>119</v>
      </c>
      <c r="BK223" s="89">
        <v>250</v>
      </c>
      <c r="BL223" s="90">
        <f t="shared" si="3588"/>
        <v>0</v>
      </c>
      <c r="BM223" s="90"/>
      <c r="BN223" s="91"/>
      <c r="BO223" s="90">
        <f t="shared" si="3589"/>
        <v>0</v>
      </c>
      <c r="BP223" s="90">
        <f t="shared" si="3590"/>
        <v>0</v>
      </c>
      <c r="BQ223" s="90">
        <f t="shared" si="3591"/>
        <v>0</v>
      </c>
      <c r="BR223" s="90"/>
      <c r="BS223" s="90">
        <f t="shared" si="3592"/>
        <v>0</v>
      </c>
      <c r="BT223" s="90">
        <f t="shared" si="3593"/>
        <v>0</v>
      </c>
      <c r="BU223" s="89"/>
      <c r="BV223" s="89">
        <v>250</v>
      </c>
      <c r="BW223" s="90">
        <f t="shared" si="3187"/>
        <v>0</v>
      </c>
      <c r="BX223" s="90"/>
      <c r="BY223" s="91"/>
      <c r="BZ223" s="90">
        <f t="shared" si="3188"/>
        <v>0</v>
      </c>
      <c r="CA223" s="90">
        <f t="shared" si="3189"/>
        <v>0</v>
      </c>
      <c r="CB223" s="90">
        <f t="shared" si="3190"/>
        <v>0</v>
      </c>
      <c r="CC223" s="90"/>
      <c r="CD223" s="90">
        <f t="shared" si="3191"/>
        <v>0</v>
      </c>
      <c r="CE223" s="90">
        <f t="shared" si="3192"/>
        <v>0</v>
      </c>
      <c r="CF223" s="89"/>
      <c r="CG223" s="89">
        <v>250</v>
      </c>
      <c r="CH223" s="90">
        <f t="shared" si="3147"/>
        <v>0</v>
      </c>
      <c r="CI223" s="90"/>
      <c r="CJ223" s="91"/>
      <c r="CK223" s="90">
        <f t="shared" si="3148"/>
        <v>0</v>
      </c>
      <c r="CL223" s="90">
        <f t="shared" si="3149"/>
        <v>0</v>
      </c>
      <c r="CM223" s="90">
        <f t="shared" si="3150"/>
        <v>0</v>
      </c>
      <c r="CN223" s="90"/>
      <c r="CO223" s="90">
        <f t="shared" si="3151"/>
        <v>0</v>
      </c>
      <c r="CP223" s="90">
        <f t="shared" si="3152"/>
        <v>0</v>
      </c>
      <c r="CQ223" s="89"/>
      <c r="CR223" s="89">
        <f t="shared" si="3087"/>
        <v>750</v>
      </c>
      <c r="CS223" s="90">
        <f t="shared" si="3088"/>
        <v>0</v>
      </c>
      <c r="CT223" s="90">
        <f t="shared" si="3089"/>
        <v>0</v>
      </c>
      <c r="CU223" s="90">
        <f t="shared" si="3090"/>
        <v>0</v>
      </c>
      <c r="CV223" s="90">
        <f t="shared" si="3091"/>
        <v>0</v>
      </c>
      <c r="CW223" s="90">
        <f t="shared" si="3172"/>
        <v>0</v>
      </c>
      <c r="CX223" s="90">
        <f t="shared" si="3092"/>
        <v>0</v>
      </c>
      <c r="CY223" s="90">
        <f t="shared" si="3093"/>
        <v>0</v>
      </c>
      <c r="CZ223" s="90">
        <f t="shared" si="3094"/>
        <v>0</v>
      </c>
      <c r="DA223" s="90">
        <f t="shared" si="3095"/>
        <v>0</v>
      </c>
      <c r="DB223" s="89">
        <f t="shared" si="3096"/>
        <v>0</v>
      </c>
      <c r="DC223" s="191">
        <f t="shared" si="3076"/>
        <v>1500</v>
      </c>
      <c r="DD223" s="191">
        <f t="shared" si="3077"/>
        <v>750</v>
      </c>
      <c r="DE223" s="191">
        <f t="shared" si="3078"/>
        <v>0</v>
      </c>
      <c r="DF223" s="191">
        <f t="shared" si="3079"/>
        <v>0</v>
      </c>
      <c r="DG223" s="191">
        <f t="shared" si="3080"/>
        <v>750</v>
      </c>
      <c r="DH223" s="191">
        <f t="shared" si="3081"/>
        <v>150</v>
      </c>
      <c r="DI223" s="191">
        <f t="shared" si="3082"/>
        <v>0</v>
      </c>
      <c r="DJ223" s="191">
        <f t="shared" si="3083"/>
        <v>0</v>
      </c>
      <c r="DK223" s="191">
        <f t="shared" si="3084"/>
        <v>150</v>
      </c>
      <c r="DL223" s="191">
        <f t="shared" si="3085"/>
        <v>600</v>
      </c>
      <c r="DM223" s="191">
        <f t="shared" si="3086"/>
        <v>119</v>
      </c>
      <c r="DN223" s="89">
        <v>250</v>
      </c>
      <c r="DO223" s="90">
        <f t="shared" si="3616"/>
        <v>0</v>
      </c>
      <c r="DP223" s="90"/>
      <c r="DQ223" s="91"/>
      <c r="DR223" s="90">
        <f t="shared" si="3617"/>
        <v>0</v>
      </c>
      <c r="DS223" s="90">
        <f t="shared" si="3618"/>
        <v>0</v>
      </c>
      <c r="DT223" s="90">
        <f t="shared" si="3619"/>
        <v>0</v>
      </c>
      <c r="DU223" s="90"/>
      <c r="DV223" s="90">
        <f t="shared" si="3620"/>
        <v>0</v>
      </c>
      <c r="DW223" s="90">
        <f t="shared" si="3621"/>
        <v>0</v>
      </c>
      <c r="DX223" s="89"/>
      <c r="DY223" s="89">
        <v>250</v>
      </c>
      <c r="DZ223" s="90">
        <f t="shared" si="3129"/>
        <v>0</v>
      </c>
      <c r="EA223" s="90"/>
      <c r="EB223" s="91"/>
      <c r="EC223" s="90">
        <f t="shared" si="3130"/>
        <v>0</v>
      </c>
      <c r="ED223" s="90">
        <f t="shared" si="3131"/>
        <v>0</v>
      </c>
      <c r="EE223" s="90">
        <f t="shared" si="3132"/>
        <v>0</v>
      </c>
      <c r="EF223" s="90"/>
      <c r="EG223" s="90">
        <f t="shared" si="3133"/>
        <v>0</v>
      </c>
      <c r="EH223" s="90">
        <f t="shared" si="3134"/>
        <v>0</v>
      </c>
      <c r="EI223" s="89"/>
      <c r="EJ223" s="89">
        <v>250</v>
      </c>
      <c r="EK223" s="90">
        <f t="shared" si="3153"/>
        <v>0</v>
      </c>
      <c r="EL223" s="90"/>
      <c r="EM223" s="91"/>
      <c r="EN223" s="90">
        <f t="shared" si="3154"/>
        <v>0</v>
      </c>
      <c r="EO223" s="90">
        <f t="shared" si="3155"/>
        <v>0</v>
      </c>
      <c r="EP223" s="90">
        <f t="shared" si="3156"/>
        <v>0</v>
      </c>
      <c r="EQ223" s="90"/>
      <c r="ER223" s="90">
        <f t="shared" si="3157"/>
        <v>0</v>
      </c>
      <c r="ES223" s="90">
        <f t="shared" si="3158"/>
        <v>0</v>
      </c>
      <c r="ET223" s="89"/>
      <c r="EU223" s="89">
        <f t="shared" si="2781"/>
        <v>750</v>
      </c>
      <c r="EV223" s="90">
        <f t="shared" si="2782"/>
        <v>0</v>
      </c>
      <c r="EW223" s="90">
        <f t="shared" si="2783"/>
        <v>0</v>
      </c>
      <c r="EX223" s="90">
        <f t="shared" si="2784"/>
        <v>0</v>
      </c>
      <c r="EY223" s="90">
        <f t="shared" si="2785"/>
        <v>0</v>
      </c>
      <c r="EZ223" s="90">
        <f t="shared" si="3173"/>
        <v>0</v>
      </c>
      <c r="FA223" s="90">
        <f t="shared" si="2786"/>
        <v>0</v>
      </c>
      <c r="FB223" s="90">
        <f t="shared" si="2787"/>
        <v>0</v>
      </c>
      <c r="FC223" s="90">
        <f t="shared" si="2788"/>
        <v>0</v>
      </c>
      <c r="FD223" s="90">
        <f t="shared" si="2789"/>
        <v>0</v>
      </c>
      <c r="FE223" s="89">
        <f t="shared" si="2790"/>
        <v>0</v>
      </c>
      <c r="FF223" s="191">
        <f t="shared" si="3097"/>
        <v>2250</v>
      </c>
      <c r="FG223" s="191">
        <f t="shared" si="3098"/>
        <v>750</v>
      </c>
      <c r="FH223" s="191">
        <f t="shared" si="3099"/>
        <v>0</v>
      </c>
      <c r="FI223" s="191">
        <f t="shared" si="3100"/>
        <v>0</v>
      </c>
      <c r="FJ223" s="191">
        <f t="shared" si="3101"/>
        <v>750</v>
      </c>
      <c r="FK223" s="191">
        <f t="shared" si="3102"/>
        <v>150</v>
      </c>
      <c r="FL223" s="191">
        <f t="shared" si="3103"/>
        <v>0</v>
      </c>
      <c r="FM223" s="191">
        <f t="shared" si="3104"/>
        <v>0</v>
      </c>
      <c r="FN223" s="191">
        <f t="shared" si="3105"/>
        <v>150</v>
      </c>
      <c r="FO223" s="191">
        <f t="shared" si="3106"/>
        <v>600</v>
      </c>
      <c r="FP223" s="191">
        <f t="shared" si="3107"/>
        <v>119</v>
      </c>
      <c r="FQ223" s="89">
        <v>250</v>
      </c>
      <c r="FR223" s="90">
        <f t="shared" si="3159"/>
        <v>0</v>
      </c>
      <c r="FS223" s="90"/>
      <c r="FT223" s="91"/>
      <c r="FU223" s="90">
        <f t="shared" si="3160"/>
        <v>0</v>
      </c>
      <c r="FV223" s="90">
        <f t="shared" si="3161"/>
        <v>0</v>
      </c>
      <c r="FW223" s="90">
        <f t="shared" si="3162"/>
        <v>0</v>
      </c>
      <c r="FX223" s="90"/>
      <c r="FY223" s="90">
        <f t="shared" si="3163"/>
        <v>0</v>
      </c>
      <c r="FZ223" s="90">
        <f t="shared" si="3164"/>
        <v>0</v>
      </c>
      <c r="GA223" s="89"/>
      <c r="GB223" s="89">
        <v>250</v>
      </c>
      <c r="GC223" s="90">
        <f t="shared" si="3165"/>
        <v>0</v>
      </c>
      <c r="GD223" s="90"/>
      <c r="GE223" s="91"/>
      <c r="GF223" s="90">
        <f t="shared" si="3166"/>
        <v>0</v>
      </c>
      <c r="GG223" s="90">
        <f t="shared" si="3167"/>
        <v>0</v>
      </c>
      <c r="GH223" s="90">
        <f t="shared" si="3168"/>
        <v>0</v>
      </c>
      <c r="GI223" s="90"/>
      <c r="GJ223" s="90">
        <f t="shared" si="3169"/>
        <v>0</v>
      </c>
      <c r="GK223" s="90">
        <f t="shared" si="3170"/>
        <v>0</v>
      </c>
      <c r="GL223" s="89"/>
      <c r="GM223" s="89">
        <v>250</v>
      </c>
      <c r="GN223" s="90">
        <f t="shared" si="3174"/>
        <v>0</v>
      </c>
      <c r="GO223" s="90"/>
      <c r="GP223" s="91"/>
      <c r="GQ223" s="90">
        <f t="shared" si="3175"/>
        <v>0</v>
      </c>
      <c r="GR223" s="90">
        <f t="shared" si="3176"/>
        <v>0</v>
      </c>
      <c r="GS223" s="90">
        <f t="shared" si="3177"/>
        <v>0</v>
      </c>
      <c r="GT223" s="90"/>
      <c r="GU223" s="90">
        <f t="shared" si="3178"/>
        <v>0</v>
      </c>
      <c r="GV223" s="90">
        <f t="shared" si="3179"/>
        <v>0</v>
      </c>
      <c r="GW223" s="89"/>
      <c r="GX223" s="89">
        <f t="shared" si="2820"/>
        <v>750</v>
      </c>
      <c r="GY223" s="90">
        <f t="shared" si="2821"/>
        <v>0</v>
      </c>
      <c r="GZ223" s="90">
        <f t="shared" si="2822"/>
        <v>0</v>
      </c>
      <c r="HA223" s="90">
        <f t="shared" si="2823"/>
        <v>0</v>
      </c>
      <c r="HB223" s="90">
        <f t="shared" si="2824"/>
        <v>0</v>
      </c>
      <c r="HC223" s="90">
        <f t="shared" si="3180"/>
        <v>0</v>
      </c>
      <c r="HD223" s="90">
        <f t="shared" si="2825"/>
        <v>0</v>
      </c>
      <c r="HE223" s="90">
        <f t="shared" si="2826"/>
        <v>0</v>
      </c>
      <c r="HF223" s="90">
        <f t="shared" si="2827"/>
        <v>0</v>
      </c>
      <c r="HG223" s="90">
        <f t="shared" si="2828"/>
        <v>0</v>
      </c>
      <c r="HH223" s="89">
        <f t="shared" si="2829"/>
        <v>0</v>
      </c>
      <c r="HI223" s="90">
        <f t="shared" si="3108"/>
        <v>3000</v>
      </c>
      <c r="HJ223" s="90">
        <f t="shared" si="3109"/>
        <v>750</v>
      </c>
      <c r="HK223" s="90">
        <f t="shared" si="3110"/>
        <v>0</v>
      </c>
      <c r="HL223" s="90">
        <f t="shared" si="3111"/>
        <v>0</v>
      </c>
      <c r="HM223" s="90">
        <f t="shared" si="3112"/>
        <v>750</v>
      </c>
      <c r="HN223" s="90">
        <f t="shared" si="3113"/>
        <v>50</v>
      </c>
      <c r="HO223" s="90">
        <f t="shared" si="3114"/>
        <v>0</v>
      </c>
      <c r="HP223" s="90">
        <f t="shared" si="3115"/>
        <v>0</v>
      </c>
      <c r="HQ223" s="90">
        <f t="shared" si="3116"/>
        <v>50</v>
      </c>
      <c r="HR223" s="90">
        <f t="shared" si="3117"/>
        <v>700</v>
      </c>
      <c r="HS223" s="90">
        <f t="shared" si="3118"/>
        <v>119</v>
      </c>
      <c r="HT223" s="159">
        <f t="shared" si="3185"/>
        <v>750</v>
      </c>
      <c r="HU223" s="131">
        <f t="shared" si="3186"/>
        <v>750</v>
      </c>
      <c r="HV223" s="131">
        <f t="shared" si="3195"/>
        <v>750</v>
      </c>
      <c r="HW223" s="76"/>
      <c r="HX223" s="84">
        <f t="shared" si="2670"/>
        <v>119</v>
      </c>
      <c r="HY223" s="76"/>
      <c r="HZ223" s="76"/>
      <c r="IA223" s="76"/>
      <c r="IB223" s="76"/>
      <c r="IC223" s="76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  <c r="LE223" s="68"/>
      <c r="LF223" s="68"/>
      <c r="LG223" s="68"/>
    </row>
    <row r="224" spans="1:319" s="33" customFormat="1" ht="15.75" customHeight="1" x14ac:dyDescent="0.25">
      <c r="B224" s="37">
        <v>35</v>
      </c>
      <c r="C224" s="64">
        <v>1</v>
      </c>
      <c r="D224" s="64"/>
      <c r="E224" s="65">
        <v>0.1</v>
      </c>
      <c r="F224" s="19" t="s">
        <v>845</v>
      </c>
      <c r="G224" s="16" t="s">
        <v>375</v>
      </c>
      <c r="H224" s="17" t="s">
        <v>785</v>
      </c>
      <c r="I224" s="87" t="s">
        <v>786</v>
      </c>
      <c r="J224" s="35" t="s">
        <v>99</v>
      </c>
      <c r="K224" s="92" t="s">
        <v>50</v>
      </c>
      <c r="L224" s="34" t="s">
        <v>881</v>
      </c>
      <c r="M224" s="34">
        <v>151</v>
      </c>
      <c r="N224" s="34" t="s">
        <v>1242</v>
      </c>
      <c r="O224" s="34"/>
      <c r="P224" s="100" t="s">
        <v>230</v>
      </c>
      <c r="Q224" s="37">
        <v>29</v>
      </c>
      <c r="R224" s="39" t="s">
        <v>787</v>
      </c>
      <c r="S224" s="89">
        <v>250</v>
      </c>
      <c r="T224" s="90">
        <f t="shared" si="3135"/>
        <v>250</v>
      </c>
      <c r="U224" s="90"/>
      <c r="V224" s="91"/>
      <c r="W224" s="90">
        <f t="shared" si="3136"/>
        <v>250</v>
      </c>
      <c r="X224" s="90">
        <f t="shared" si="3137"/>
        <v>50</v>
      </c>
      <c r="Y224" s="90">
        <f t="shared" si="3138"/>
        <v>25</v>
      </c>
      <c r="Z224" s="90"/>
      <c r="AA224" s="90">
        <f t="shared" si="3139"/>
        <v>25</v>
      </c>
      <c r="AB224" s="90">
        <f t="shared" si="3140"/>
        <v>225</v>
      </c>
      <c r="AC224" s="89">
        <v>31</v>
      </c>
      <c r="AD224" s="89">
        <v>250</v>
      </c>
      <c r="AE224" s="90">
        <f t="shared" si="3181"/>
        <v>250</v>
      </c>
      <c r="AF224" s="90"/>
      <c r="AG224" s="91"/>
      <c r="AH224" s="90">
        <f t="shared" si="3182"/>
        <v>250</v>
      </c>
      <c r="AI224" s="90">
        <v>0</v>
      </c>
      <c r="AJ224" s="90">
        <v>0</v>
      </c>
      <c r="AK224" s="90"/>
      <c r="AL224" s="90">
        <f t="shared" si="3183"/>
        <v>0</v>
      </c>
      <c r="AM224" s="90">
        <f t="shared" si="3184"/>
        <v>250</v>
      </c>
      <c r="AN224" s="177">
        <v>34</v>
      </c>
      <c r="AO224" s="89">
        <v>250</v>
      </c>
      <c r="AP224" s="90">
        <f t="shared" si="3573"/>
        <v>250</v>
      </c>
      <c r="AQ224" s="90"/>
      <c r="AR224" s="91"/>
      <c r="AS224" s="90">
        <f t="shared" si="3574"/>
        <v>250</v>
      </c>
      <c r="AT224" s="90">
        <v>0</v>
      </c>
      <c r="AU224" s="90">
        <v>0</v>
      </c>
      <c r="AV224" s="90"/>
      <c r="AW224" s="90">
        <f t="shared" si="3575"/>
        <v>0</v>
      </c>
      <c r="AX224" s="90">
        <f t="shared" si="3576"/>
        <v>250</v>
      </c>
      <c r="AY224" s="89">
        <v>68</v>
      </c>
      <c r="AZ224" s="89">
        <f t="shared" si="2985"/>
        <v>750</v>
      </c>
      <c r="BA224" s="90">
        <f t="shared" si="2986"/>
        <v>750</v>
      </c>
      <c r="BB224" s="90">
        <f t="shared" si="2987"/>
        <v>0</v>
      </c>
      <c r="BC224" s="90">
        <f t="shared" si="2988"/>
        <v>0</v>
      </c>
      <c r="BD224" s="90">
        <f t="shared" si="2989"/>
        <v>750</v>
      </c>
      <c r="BE224" s="90">
        <f t="shared" si="3171"/>
        <v>150</v>
      </c>
      <c r="BF224" s="90">
        <f t="shared" si="2990"/>
        <v>25</v>
      </c>
      <c r="BG224" s="90">
        <f t="shared" si="2991"/>
        <v>0</v>
      </c>
      <c r="BH224" s="90">
        <f t="shared" si="2992"/>
        <v>125</v>
      </c>
      <c r="BI224" s="90">
        <f t="shared" si="2993"/>
        <v>625</v>
      </c>
      <c r="BJ224" s="89">
        <f t="shared" si="2994"/>
        <v>133</v>
      </c>
      <c r="BK224" s="89">
        <v>250</v>
      </c>
      <c r="BL224" s="90">
        <f t="shared" si="3588"/>
        <v>0</v>
      </c>
      <c r="BM224" s="90"/>
      <c r="BN224" s="91"/>
      <c r="BO224" s="90">
        <f t="shared" si="3589"/>
        <v>0</v>
      </c>
      <c r="BP224" s="90">
        <f t="shared" si="3590"/>
        <v>0</v>
      </c>
      <c r="BQ224" s="90">
        <f t="shared" si="3591"/>
        <v>0</v>
      </c>
      <c r="BR224" s="90"/>
      <c r="BS224" s="90">
        <f t="shared" si="3592"/>
        <v>0</v>
      </c>
      <c r="BT224" s="90">
        <f t="shared" si="3593"/>
        <v>0</v>
      </c>
      <c r="BU224" s="89"/>
      <c r="BV224" s="89">
        <v>250</v>
      </c>
      <c r="BW224" s="90">
        <f t="shared" si="3187"/>
        <v>0</v>
      </c>
      <c r="BX224" s="90"/>
      <c r="BY224" s="91"/>
      <c r="BZ224" s="90">
        <f t="shared" si="3188"/>
        <v>0</v>
      </c>
      <c r="CA224" s="90">
        <f t="shared" si="3189"/>
        <v>0</v>
      </c>
      <c r="CB224" s="90">
        <f t="shared" si="3190"/>
        <v>0</v>
      </c>
      <c r="CC224" s="90"/>
      <c r="CD224" s="90">
        <f t="shared" si="3191"/>
        <v>0</v>
      </c>
      <c r="CE224" s="90">
        <f t="shared" si="3192"/>
        <v>0</v>
      </c>
      <c r="CF224" s="89"/>
      <c r="CG224" s="89">
        <v>250</v>
      </c>
      <c r="CH224" s="90">
        <f t="shared" si="3147"/>
        <v>0</v>
      </c>
      <c r="CI224" s="90"/>
      <c r="CJ224" s="91"/>
      <c r="CK224" s="90">
        <f t="shared" si="3148"/>
        <v>0</v>
      </c>
      <c r="CL224" s="90">
        <f t="shared" si="3149"/>
        <v>0</v>
      </c>
      <c r="CM224" s="90">
        <f t="shared" si="3150"/>
        <v>0</v>
      </c>
      <c r="CN224" s="90"/>
      <c r="CO224" s="90">
        <f t="shared" si="3151"/>
        <v>0</v>
      </c>
      <c r="CP224" s="90">
        <f t="shared" si="3152"/>
        <v>0</v>
      </c>
      <c r="CQ224" s="89"/>
      <c r="CR224" s="89">
        <f t="shared" si="3087"/>
        <v>750</v>
      </c>
      <c r="CS224" s="90">
        <f t="shared" si="3088"/>
        <v>0</v>
      </c>
      <c r="CT224" s="90">
        <f t="shared" si="3089"/>
        <v>0</v>
      </c>
      <c r="CU224" s="90">
        <f t="shared" si="3090"/>
        <v>0</v>
      </c>
      <c r="CV224" s="90">
        <f t="shared" si="3091"/>
        <v>0</v>
      </c>
      <c r="CW224" s="90">
        <f t="shared" si="3172"/>
        <v>0</v>
      </c>
      <c r="CX224" s="90">
        <f t="shared" si="3092"/>
        <v>0</v>
      </c>
      <c r="CY224" s="90">
        <f t="shared" si="3093"/>
        <v>0</v>
      </c>
      <c r="CZ224" s="90">
        <f t="shared" si="3094"/>
        <v>0</v>
      </c>
      <c r="DA224" s="90">
        <f t="shared" si="3095"/>
        <v>0</v>
      </c>
      <c r="DB224" s="89">
        <f t="shared" si="3096"/>
        <v>0</v>
      </c>
      <c r="DC224" s="191">
        <f t="shared" si="3076"/>
        <v>1500</v>
      </c>
      <c r="DD224" s="191">
        <f t="shared" si="3077"/>
        <v>750</v>
      </c>
      <c r="DE224" s="191">
        <f t="shared" si="3078"/>
        <v>0</v>
      </c>
      <c r="DF224" s="191">
        <f t="shared" si="3079"/>
        <v>0</v>
      </c>
      <c r="DG224" s="191">
        <f t="shared" si="3080"/>
        <v>750</v>
      </c>
      <c r="DH224" s="191">
        <f t="shared" si="3081"/>
        <v>150</v>
      </c>
      <c r="DI224" s="191">
        <f t="shared" si="3082"/>
        <v>25</v>
      </c>
      <c r="DJ224" s="191">
        <f t="shared" si="3083"/>
        <v>0</v>
      </c>
      <c r="DK224" s="191">
        <f t="shared" si="3084"/>
        <v>125</v>
      </c>
      <c r="DL224" s="191">
        <f t="shared" si="3085"/>
        <v>625</v>
      </c>
      <c r="DM224" s="191">
        <f t="shared" si="3086"/>
        <v>133</v>
      </c>
      <c r="DN224" s="89">
        <v>250</v>
      </c>
      <c r="DO224" s="90">
        <f t="shared" si="3616"/>
        <v>0</v>
      </c>
      <c r="DP224" s="90"/>
      <c r="DQ224" s="91"/>
      <c r="DR224" s="90">
        <f t="shared" si="3617"/>
        <v>0</v>
      </c>
      <c r="DS224" s="90">
        <f t="shared" si="3618"/>
        <v>0</v>
      </c>
      <c r="DT224" s="90">
        <f t="shared" si="3619"/>
        <v>0</v>
      </c>
      <c r="DU224" s="90"/>
      <c r="DV224" s="90">
        <f t="shared" si="3620"/>
        <v>0</v>
      </c>
      <c r="DW224" s="90">
        <f t="shared" si="3621"/>
        <v>0</v>
      </c>
      <c r="DX224" s="89"/>
      <c r="DY224" s="89">
        <v>250</v>
      </c>
      <c r="DZ224" s="90">
        <f t="shared" si="3129"/>
        <v>0</v>
      </c>
      <c r="EA224" s="90"/>
      <c r="EB224" s="91"/>
      <c r="EC224" s="90">
        <f t="shared" si="3130"/>
        <v>0</v>
      </c>
      <c r="ED224" s="90">
        <f t="shared" si="3131"/>
        <v>0</v>
      </c>
      <c r="EE224" s="90">
        <f t="shared" si="3132"/>
        <v>0</v>
      </c>
      <c r="EF224" s="90"/>
      <c r="EG224" s="90">
        <f t="shared" si="3133"/>
        <v>0</v>
      </c>
      <c r="EH224" s="90">
        <f t="shared" si="3134"/>
        <v>0</v>
      </c>
      <c r="EI224" s="89"/>
      <c r="EJ224" s="89">
        <v>250</v>
      </c>
      <c r="EK224" s="90">
        <f t="shared" si="3153"/>
        <v>0</v>
      </c>
      <c r="EL224" s="90"/>
      <c r="EM224" s="91"/>
      <c r="EN224" s="90">
        <f t="shared" si="3154"/>
        <v>0</v>
      </c>
      <c r="EO224" s="90">
        <f t="shared" si="3155"/>
        <v>0</v>
      </c>
      <c r="EP224" s="90">
        <f t="shared" si="3156"/>
        <v>0</v>
      </c>
      <c r="EQ224" s="90"/>
      <c r="ER224" s="90">
        <f t="shared" si="3157"/>
        <v>0</v>
      </c>
      <c r="ES224" s="90">
        <f t="shared" si="3158"/>
        <v>0</v>
      </c>
      <c r="ET224" s="89"/>
      <c r="EU224" s="89">
        <f t="shared" si="2781"/>
        <v>750</v>
      </c>
      <c r="EV224" s="90">
        <f t="shared" si="2782"/>
        <v>0</v>
      </c>
      <c r="EW224" s="90">
        <f t="shared" si="2783"/>
        <v>0</v>
      </c>
      <c r="EX224" s="90">
        <f t="shared" si="2784"/>
        <v>0</v>
      </c>
      <c r="EY224" s="90">
        <f t="shared" si="2785"/>
        <v>0</v>
      </c>
      <c r="EZ224" s="90">
        <f t="shared" si="3173"/>
        <v>0</v>
      </c>
      <c r="FA224" s="90">
        <f t="shared" si="2786"/>
        <v>0</v>
      </c>
      <c r="FB224" s="90">
        <f t="shared" si="2787"/>
        <v>0</v>
      </c>
      <c r="FC224" s="90">
        <f t="shared" si="2788"/>
        <v>0</v>
      </c>
      <c r="FD224" s="90">
        <f t="shared" si="2789"/>
        <v>0</v>
      </c>
      <c r="FE224" s="89">
        <f t="shared" si="2790"/>
        <v>0</v>
      </c>
      <c r="FF224" s="191">
        <f t="shared" si="3097"/>
        <v>2250</v>
      </c>
      <c r="FG224" s="191">
        <f t="shared" si="3098"/>
        <v>750</v>
      </c>
      <c r="FH224" s="191">
        <f t="shared" si="3099"/>
        <v>0</v>
      </c>
      <c r="FI224" s="191">
        <f t="shared" si="3100"/>
        <v>0</v>
      </c>
      <c r="FJ224" s="191">
        <f t="shared" si="3101"/>
        <v>750</v>
      </c>
      <c r="FK224" s="191">
        <f t="shared" si="3102"/>
        <v>150</v>
      </c>
      <c r="FL224" s="191">
        <f t="shared" si="3103"/>
        <v>25</v>
      </c>
      <c r="FM224" s="191">
        <f t="shared" si="3104"/>
        <v>0</v>
      </c>
      <c r="FN224" s="191">
        <f t="shared" si="3105"/>
        <v>125</v>
      </c>
      <c r="FO224" s="191">
        <f t="shared" si="3106"/>
        <v>625</v>
      </c>
      <c r="FP224" s="191">
        <f t="shared" si="3107"/>
        <v>133</v>
      </c>
      <c r="FQ224" s="89">
        <v>250</v>
      </c>
      <c r="FR224" s="90">
        <f t="shared" si="3159"/>
        <v>0</v>
      </c>
      <c r="FS224" s="90"/>
      <c r="FT224" s="91"/>
      <c r="FU224" s="90">
        <f t="shared" si="3160"/>
        <v>0</v>
      </c>
      <c r="FV224" s="90">
        <f t="shared" si="3161"/>
        <v>0</v>
      </c>
      <c r="FW224" s="90">
        <f t="shared" si="3162"/>
        <v>0</v>
      </c>
      <c r="FX224" s="90"/>
      <c r="FY224" s="90">
        <f t="shared" si="3163"/>
        <v>0</v>
      </c>
      <c r="FZ224" s="90">
        <f t="shared" si="3164"/>
        <v>0</v>
      </c>
      <c r="GA224" s="89"/>
      <c r="GB224" s="89">
        <v>250</v>
      </c>
      <c r="GC224" s="90">
        <f t="shared" si="3165"/>
        <v>0</v>
      </c>
      <c r="GD224" s="90"/>
      <c r="GE224" s="91"/>
      <c r="GF224" s="90">
        <f t="shared" si="3166"/>
        <v>0</v>
      </c>
      <c r="GG224" s="90">
        <f t="shared" si="3167"/>
        <v>0</v>
      </c>
      <c r="GH224" s="90">
        <f t="shared" si="3168"/>
        <v>0</v>
      </c>
      <c r="GI224" s="90"/>
      <c r="GJ224" s="90">
        <f t="shared" si="3169"/>
        <v>0</v>
      </c>
      <c r="GK224" s="90">
        <f t="shared" si="3170"/>
        <v>0</v>
      </c>
      <c r="GL224" s="89"/>
      <c r="GM224" s="89">
        <v>250</v>
      </c>
      <c r="GN224" s="90">
        <f t="shared" si="3174"/>
        <v>0</v>
      </c>
      <c r="GO224" s="90"/>
      <c r="GP224" s="91"/>
      <c r="GQ224" s="90">
        <f t="shared" si="3175"/>
        <v>0</v>
      </c>
      <c r="GR224" s="90">
        <f t="shared" si="3176"/>
        <v>0</v>
      </c>
      <c r="GS224" s="90">
        <f t="shared" si="3177"/>
        <v>0</v>
      </c>
      <c r="GT224" s="90"/>
      <c r="GU224" s="90">
        <f t="shared" si="3178"/>
        <v>0</v>
      </c>
      <c r="GV224" s="90">
        <f t="shared" si="3179"/>
        <v>0</v>
      </c>
      <c r="GW224" s="89"/>
      <c r="GX224" s="89">
        <f t="shared" si="2820"/>
        <v>750</v>
      </c>
      <c r="GY224" s="90">
        <f t="shared" si="2821"/>
        <v>0</v>
      </c>
      <c r="GZ224" s="90">
        <f t="shared" si="2822"/>
        <v>0</v>
      </c>
      <c r="HA224" s="90">
        <f t="shared" si="2823"/>
        <v>0</v>
      </c>
      <c r="HB224" s="90">
        <f t="shared" si="2824"/>
        <v>0</v>
      </c>
      <c r="HC224" s="90">
        <f t="shared" si="3180"/>
        <v>0</v>
      </c>
      <c r="HD224" s="90">
        <f t="shared" si="2825"/>
        <v>0</v>
      </c>
      <c r="HE224" s="90">
        <f t="shared" si="2826"/>
        <v>0</v>
      </c>
      <c r="HF224" s="90">
        <f t="shared" si="2827"/>
        <v>0</v>
      </c>
      <c r="HG224" s="90">
        <f t="shared" si="2828"/>
        <v>0</v>
      </c>
      <c r="HH224" s="89">
        <f t="shared" si="2829"/>
        <v>0</v>
      </c>
      <c r="HI224" s="90">
        <f t="shared" si="3108"/>
        <v>3000</v>
      </c>
      <c r="HJ224" s="90">
        <f t="shared" si="3109"/>
        <v>750</v>
      </c>
      <c r="HK224" s="90">
        <f t="shared" si="3110"/>
        <v>0</v>
      </c>
      <c r="HL224" s="90">
        <f t="shared" si="3111"/>
        <v>0</v>
      </c>
      <c r="HM224" s="90">
        <f t="shared" si="3112"/>
        <v>750</v>
      </c>
      <c r="HN224" s="90">
        <f t="shared" si="3113"/>
        <v>50</v>
      </c>
      <c r="HO224" s="90">
        <f t="shared" si="3114"/>
        <v>25</v>
      </c>
      <c r="HP224" s="90">
        <f t="shared" si="3115"/>
        <v>0</v>
      </c>
      <c r="HQ224" s="90">
        <f t="shared" si="3116"/>
        <v>25</v>
      </c>
      <c r="HR224" s="90">
        <f t="shared" si="3117"/>
        <v>725</v>
      </c>
      <c r="HS224" s="90">
        <f t="shared" si="3118"/>
        <v>133</v>
      </c>
      <c r="HT224" s="159">
        <f t="shared" si="3185"/>
        <v>750</v>
      </c>
      <c r="HU224" s="131">
        <f t="shared" si="3186"/>
        <v>750</v>
      </c>
      <c r="HV224" s="131">
        <f t="shared" si="3195"/>
        <v>750</v>
      </c>
      <c r="HW224" s="76"/>
      <c r="HX224" s="84">
        <f t="shared" si="2670"/>
        <v>133</v>
      </c>
      <c r="HY224" s="76"/>
      <c r="HZ224" s="76"/>
      <c r="IA224" s="76"/>
      <c r="IB224" s="76"/>
      <c r="IC224" s="76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  <c r="LE224" s="68"/>
      <c r="LF224" s="68"/>
      <c r="LG224" s="68"/>
    </row>
    <row r="225" spans="1:319" s="4" customFormat="1" ht="15.75" customHeight="1" x14ac:dyDescent="0.25">
      <c r="A225" s="33"/>
      <c r="B225" s="37">
        <v>36</v>
      </c>
      <c r="C225" s="36"/>
      <c r="D225" s="36"/>
      <c r="E225" s="62"/>
      <c r="F225" s="19" t="s">
        <v>494</v>
      </c>
      <c r="G225" s="16" t="s">
        <v>375</v>
      </c>
      <c r="H225" s="17" t="s">
        <v>495</v>
      </c>
      <c r="I225" s="87">
        <v>61002005123</v>
      </c>
      <c r="J225" s="35" t="s">
        <v>99</v>
      </c>
      <c r="K225" s="92" t="s">
        <v>218</v>
      </c>
      <c r="L225" s="34" t="s">
        <v>880</v>
      </c>
      <c r="M225" s="34">
        <v>144</v>
      </c>
      <c r="N225" s="34" t="s">
        <v>1242</v>
      </c>
      <c r="O225" s="34"/>
      <c r="P225" s="100" t="s">
        <v>230</v>
      </c>
      <c r="Q225" s="37">
        <v>30</v>
      </c>
      <c r="R225" s="39" t="s">
        <v>294</v>
      </c>
      <c r="S225" s="89">
        <v>250</v>
      </c>
      <c r="T225" s="90">
        <f t="shared" si="3135"/>
        <v>250</v>
      </c>
      <c r="U225" s="90"/>
      <c r="V225" s="91"/>
      <c r="W225" s="90">
        <f t="shared" si="3136"/>
        <v>250</v>
      </c>
      <c r="X225" s="90">
        <f t="shared" si="3137"/>
        <v>50</v>
      </c>
      <c r="Y225" s="90">
        <f t="shared" si="3138"/>
        <v>0</v>
      </c>
      <c r="Z225" s="90"/>
      <c r="AA225" s="90">
        <f t="shared" si="3139"/>
        <v>50</v>
      </c>
      <c r="AB225" s="90">
        <f t="shared" si="3140"/>
        <v>200</v>
      </c>
      <c r="AC225" s="89">
        <v>85</v>
      </c>
      <c r="AD225" s="89">
        <v>250</v>
      </c>
      <c r="AE225" s="90">
        <f t="shared" si="3181"/>
        <v>250</v>
      </c>
      <c r="AF225" s="90"/>
      <c r="AG225" s="91"/>
      <c r="AH225" s="90">
        <f t="shared" si="3182"/>
        <v>250</v>
      </c>
      <c r="AI225" s="90">
        <v>0</v>
      </c>
      <c r="AJ225" s="90">
        <v>0</v>
      </c>
      <c r="AK225" s="90"/>
      <c r="AL225" s="90">
        <f t="shared" si="3183"/>
        <v>0</v>
      </c>
      <c r="AM225" s="90">
        <f t="shared" si="3184"/>
        <v>250</v>
      </c>
      <c r="AN225" s="177">
        <v>79</v>
      </c>
      <c r="AO225" s="89">
        <v>250</v>
      </c>
      <c r="AP225" s="90">
        <f t="shared" si="3573"/>
        <v>250</v>
      </c>
      <c r="AQ225" s="90"/>
      <c r="AR225" s="91"/>
      <c r="AS225" s="90">
        <f t="shared" si="3574"/>
        <v>250</v>
      </c>
      <c r="AT225" s="90">
        <v>0</v>
      </c>
      <c r="AU225" s="90">
        <v>0</v>
      </c>
      <c r="AV225" s="90"/>
      <c r="AW225" s="90">
        <f t="shared" si="3575"/>
        <v>0</v>
      </c>
      <c r="AX225" s="90">
        <f t="shared" si="3576"/>
        <v>250</v>
      </c>
      <c r="AY225" s="89">
        <v>66</v>
      </c>
      <c r="AZ225" s="89">
        <f t="shared" si="2985"/>
        <v>750</v>
      </c>
      <c r="BA225" s="90">
        <f t="shared" si="2986"/>
        <v>750</v>
      </c>
      <c r="BB225" s="90">
        <f t="shared" si="2987"/>
        <v>0</v>
      </c>
      <c r="BC225" s="90">
        <f t="shared" si="2988"/>
        <v>0</v>
      </c>
      <c r="BD225" s="90">
        <f t="shared" si="2989"/>
        <v>750</v>
      </c>
      <c r="BE225" s="90">
        <f t="shared" si="3171"/>
        <v>150</v>
      </c>
      <c r="BF225" s="90">
        <f t="shared" si="2990"/>
        <v>0</v>
      </c>
      <c r="BG225" s="90">
        <f t="shared" si="2991"/>
        <v>0</v>
      </c>
      <c r="BH225" s="90">
        <f t="shared" si="2992"/>
        <v>150</v>
      </c>
      <c r="BI225" s="90">
        <f t="shared" si="2993"/>
        <v>600</v>
      </c>
      <c r="BJ225" s="89">
        <f t="shared" si="2994"/>
        <v>230</v>
      </c>
      <c r="BK225" s="89">
        <v>250</v>
      </c>
      <c r="BL225" s="90">
        <f t="shared" si="3588"/>
        <v>0</v>
      </c>
      <c r="BM225" s="90"/>
      <c r="BN225" s="91"/>
      <c r="BO225" s="90">
        <f t="shared" si="3589"/>
        <v>0</v>
      </c>
      <c r="BP225" s="90">
        <f t="shared" si="3590"/>
        <v>0</v>
      </c>
      <c r="BQ225" s="90">
        <f t="shared" si="3591"/>
        <v>0</v>
      </c>
      <c r="BR225" s="90"/>
      <c r="BS225" s="90">
        <f t="shared" si="3592"/>
        <v>0</v>
      </c>
      <c r="BT225" s="90">
        <f t="shared" si="3593"/>
        <v>0</v>
      </c>
      <c r="BU225" s="89"/>
      <c r="BV225" s="89">
        <v>250</v>
      </c>
      <c r="BW225" s="90">
        <f t="shared" si="3187"/>
        <v>0</v>
      </c>
      <c r="BX225" s="90"/>
      <c r="BY225" s="91"/>
      <c r="BZ225" s="90">
        <f t="shared" si="3188"/>
        <v>0</v>
      </c>
      <c r="CA225" s="90">
        <f t="shared" si="3189"/>
        <v>0</v>
      </c>
      <c r="CB225" s="90">
        <f t="shared" si="3190"/>
        <v>0</v>
      </c>
      <c r="CC225" s="90"/>
      <c r="CD225" s="90">
        <f t="shared" si="3191"/>
        <v>0</v>
      </c>
      <c r="CE225" s="90">
        <f t="shared" si="3192"/>
        <v>0</v>
      </c>
      <c r="CF225" s="89"/>
      <c r="CG225" s="89">
        <v>250</v>
      </c>
      <c r="CH225" s="90">
        <f t="shared" ref="CH225:CH240" si="3670">IF(CQ225&gt;0,CG225,0)</f>
        <v>0</v>
      </c>
      <c r="CI225" s="90"/>
      <c r="CJ225" s="91"/>
      <c r="CK225" s="90">
        <f t="shared" ref="CK225:CK240" si="3671">CH225+CI225+CJ225</f>
        <v>0</v>
      </c>
      <c r="CL225" s="90">
        <f t="shared" ref="CL225:CL240" si="3672">CK225*20%</f>
        <v>0</v>
      </c>
      <c r="CM225" s="90">
        <f t="shared" ref="CM225:CM240" si="3673">CK225*E225</f>
        <v>0</v>
      </c>
      <c r="CN225" s="90"/>
      <c r="CO225" s="90">
        <f t="shared" ref="CO225:CO240" si="3674">CL225-CM225+CN225</f>
        <v>0</v>
      </c>
      <c r="CP225" s="90">
        <f t="shared" ref="CP225:CP240" si="3675">CK225-CO225</f>
        <v>0</v>
      </c>
      <c r="CQ225" s="89"/>
      <c r="CR225" s="89">
        <f t="shared" si="3087"/>
        <v>750</v>
      </c>
      <c r="CS225" s="90">
        <f t="shared" si="3088"/>
        <v>0</v>
      </c>
      <c r="CT225" s="90">
        <f t="shared" si="3089"/>
        <v>0</v>
      </c>
      <c r="CU225" s="90">
        <f t="shared" si="3090"/>
        <v>0</v>
      </c>
      <c r="CV225" s="90">
        <f t="shared" si="3091"/>
        <v>0</v>
      </c>
      <c r="CW225" s="90">
        <f t="shared" si="3172"/>
        <v>0</v>
      </c>
      <c r="CX225" s="90">
        <f t="shared" si="3092"/>
        <v>0</v>
      </c>
      <c r="CY225" s="90">
        <f t="shared" si="3093"/>
        <v>0</v>
      </c>
      <c r="CZ225" s="90">
        <f t="shared" si="3094"/>
        <v>0</v>
      </c>
      <c r="DA225" s="90">
        <f t="shared" si="3095"/>
        <v>0</v>
      </c>
      <c r="DB225" s="89">
        <f t="shared" si="3096"/>
        <v>0</v>
      </c>
      <c r="DC225" s="191">
        <f t="shared" si="3076"/>
        <v>1500</v>
      </c>
      <c r="DD225" s="191">
        <f t="shared" si="3077"/>
        <v>750</v>
      </c>
      <c r="DE225" s="191">
        <f t="shared" si="3078"/>
        <v>0</v>
      </c>
      <c r="DF225" s="191">
        <f t="shared" si="3079"/>
        <v>0</v>
      </c>
      <c r="DG225" s="191">
        <f t="shared" si="3080"/>
        <v>750</v>
      </c>
      <c r="DH225" s="191">
        <f t="shared" si="3081"/>
        <v>150</v>
      </c>
      <c r="DI225" s="191">
        <f t="shared" si="3082"/>
        <v>0</v>
      </c>
      <c r="DJ225" s="191">
        <f t="shared" si="3083"/>
        <v>0</v>
      </c>
      <c r="DK225" s="191">
        <f t="shared" si="3084"/>
        <v>150</v>
      </c>
      <c r="DL225" s="191">
        <f t="shared" si="3085"/>
        <v>600</v>
      </c>
      <c r="DM225" s="191">
        <f t="shared" si="3086"/>
        <v>230</v>
      </c>
      <c r="DN225" s="89">
        <v>250</v>
      </c>
      <c r="DO225" s="90">
        <f t="shared" si="3616"/>
        <v>0</v>
      </c>
      <c r="DP225" s="90"/>
      <c r="DQ225" s="91"/>
      <c r="DR225" s="90">
        <f t="shared" si="3617"/>
        <v>0</v>
      </c>
      <c r="DS225" s="90">
        <f t="shared" si="3618"/>
        <v>0</v>
      </c>
      <c r="DT225" s="90">
        <f t="shared" si="3619"/>
        <v>0</v>
      </c>
      <c r="DU225" s="90"/>
      <c r="DV225" s="90">
        <f t="shared" si="3620"/>
        <v>0</v>
      </c>
      <c r="DW225" s="90">
        <f t="shared" si="3621"/>
        <v>0</v>
      </c>
      <c r="DX225" s="89"/>
      <c r="DY225" s="89">
        <v>250</v>
      </c>
      <c r="DZ225" s="90">
        <f t="shared" si="3129"/>
        <v>0</v>
      </c>
      <c r="EA225" s="90"/>
      <c r="EB225" s="91"/>
      <c r="EC225" s="90">
        <f t="shared" si="3130"/>
        <v>0</v>
      </c>
      <c r="ED225" s="90">
        <f t="shared" si="3131"/>
        <v>0</v>
      </c>
      <c r="EE225" s="90">
        <f t="shared" si="3132"/>
        <v>0</v>
      </c>
      <c r="EF225" s="90"/>
      <c r="EG225" s="90">
        <f t="shared" si="3133"/>
        <v>0</v>
      </c>
      <c r="EH225" s="90">
        <f t="shared" si="3134"/>
        <v>0</v>
      </c>
      <c r="EI225" s="89"/>
      <c r="EJ225" s="89">
        <v>250</v>
      </c>
      <c r="EK225" s="90">
        <f t="shared" si="3153"/>
        <v>0</v>
      </c>
      <c r="EL225" s="90"/>
      <c r="EM225" s="91"/>
      <c r="EN225" s="90">
        <f t="shared" si="3154"/>
        <v>0</v>
      </c>
      <c r="EO225" s="90">
        <f t="shared" si="3155"/>
        <v>0</v>
      </c>
      <c r="EP225" s="90">
        <f t="shared" si="3156"/>
        <v>0</v>
      </c>
      <c r="EQ225" s="90"/>
      <c r="ER225" s="90">
        <f t="shared" si="3157"/>
        <v>0</v>
      </c>
      <c r="ES225" s="90">
        <f t="shared" si="3158"/>
        <v>0</v>
      </c>
      <c r="ET225" s="89"/>
      <c r="EU225" s="89">
        <f t="shared" si="2781"/>
        <v>750</v>
      </c>
      <c r="EV225" s="90">
        <f t="shared" si="2782"/>
        <v>0</v>
      </c>
      <c r="EW225" s="90">
        <f t="shared" si="2783"/>
        <v>0</v>
      </c>
      <c r="EX225" s="90">
        <f t="shared" si="2784"/>
        <v>0</v>
      </c>
      <c r="EY225" s="90">
        <f t="shared" si="2785"/>
        <v>0</v>
      </c>
      <c r="EZ225" s="90">
        <f t="shared" si="3173"/>
        <v>0</v>
      </c>
      <c r="FA225" s="90">
        <f t="shared" si="2786"/>
        <v>0</v>
      </c>
      <c r="FB225" s="90">
        <f t="shared" si="2787"/>
        <v>0</v>
      </c>
      <c r="FC225" s="90">
        <f t="shared" si="2788"/>
        <v>0</v>
      </c>
      <c r="FD225" s="90">
        <f t="shared" si="2789"/>
        <v>0</v>
      </c>
      <c r="FE225" s="89">
        <f t="shared" si="2790"/>
        <v>0</v>
      </c>
      <c r="FF225" s="191">
        <f t="shared" si="3097"/>
        <v>2250</v>
      </c>
      <c r="FG225" s="191">
        <f t="shared" si="3098"/>
        <v>750</v>
      </c>
      <c r="FH225" s="191">
        <f t="shared" si="3099"/>
        <v>0</v>
      </c>
      <c r="FI225" s="191">
        <f t="shared" si="3100"/>
        <v>0</v>
      </c>
      <c r="FJ225" s="191">
        <f t="shared" si="3101"/>
        <v>750</v>
      </c>
      <c r="FK225" s="191">
        <f t="shared" si="3102"/>
        <v>150</v>
      </c>
      <c r="FL225" s="191">
        <f t="shared" si="3103"/>
        <v>0</v>
      </c>
      <c r="FM225" s="191">
        <f t="shared" si="3104"/>
        <v>0</v>
      </c>
      <c r="FN225" s="191">
        <f t="shared" si="3105"/>
        <v>150</v>
      </c>
      <c r="FO225" s="191">
        <f t="shared" si="3106"/>
        <v>600</v>
      </c>
      <c r="FP225" s="191">
        <f t="shared" si="3107"/>
        <v>230</v>
      </c>
      <c r="FQ225" s="89">
        <v>250</v>
      </c>
      <c r="FR225" s="90">
        <f t="shared" si="3159"/>
        <v>0</v>
      </c>
      <c r="FS225" s="90"/>
      <c r="FT225" s="91"/>
      <c r="FU225" s="90">
        <f t="shared" si="3160"/>
        <v>0</v>
      </c>
      <c r="FV225" s="90">
        <f t="shared" si="3161"/>
        <v>0</v>
      </c>
      <c r="FW225" s="90">
        <f t="shared" si="3162"/>
        <v>0</v>
      </c>
      <c r="FX225" s="90"/>
      <c r="FY225" s="90">
        <f t="shared" si="3163"/>
        <v>0</v>
      </c>
      <c r="FZ225" s="90">
        <f t="shared" si="3164"/>
        <v>0</v>
      </c>
      <c r="GA225" s="89"/>
      <c r="GB225" s="89">
        <v>250</v>
      </c>
      <c r="GC225" s="90">
        <f t="shared" si="3165"/>
        <v>0</v>
      </c>
      <c r="GD225" s="90"/>
      <c r="GE225" s="91"/>
      <c r="GF225" s="90">
        <f t="shared" si="3166"/>
        <v>0</v>
      </c>
      <c r="GG225" s="90">
        <f t="shared" si="3167"/>
        <v>0</v>
      </c>
      <c r="GH225" s="90">
        <f t="shared" si="3168"/>
        <v>0</v>
      </c>
      <c r="GI225" s="90"/>
      <c r="GJ225" s="90">
        <f t="shared" si="3169"/>
        <v>0</v>
      </c>
      <c r="GK225" s="90">
        <f t="shared" si="3170"/>
        <v>0</v>
      </c>
      <c r="GL225" s="89"/>
      <c r="GM225" s="89">
        <v>250</v>
      </c>
      <c r="GN225" s="90">
        <f t="shared" si="3174"/>
        <v>0</v>
      </c>
      <c r="GO225" s="90"/>
      <c r="GP225" s="91"/>
      <c r="GQ225" s="90">
        <f t="shared" si="3175"/>
        <v>0</v>
      </c>
      <c r="GR225" s="90">
        <f t="shared" si="3176"/>
        <v>0</v>
      </c>
      <c r="GS225" s="90">
        <f t="shared" si="3177"/>
        <v>0</v>
      </c>
      <c r="GT225" s="90"/>
      <c r="GU225" s="90">
        <f t="shared" si="3178"/>
        <v>0</v>
      </c>
      <c r="GV225" s="90">
        <f t="shared" si="3179"/>
        <v>0</v>
      </c>
      <c r="GW225" s="89"/>
      <c r="GX225" s="89">
        <f t="shared" si="2820"/>
        <v>750</v>
      </c>
      <c r="GY225" s="90">
        <f t="shared" si="2821"/>
        <v>0</v>
      </c>
      <c r="GZ225" s="90">
        <f t="shared" si="2822"/>
        <v>0</v>
      </c>
      <c r="HA225" s="90">
        <f t="shared" si="2823"/>
        <v>0</v>
      </c>
      <c r="HB225" s="90">
        <f t="shared" si="2824"/>
        <v>0</v>
      </c>
      <c r="HC225" s="90">
        <f t="shared" si="3180"/>
        <v>0</v>
      </c>
      <c r="HD225" s="90">
        <f t="shared" si="2825"/>
        <v>0</v>
      </c>
      <c r="HE225" s="90">
        <f t="shared" si="2826"/>
        <v>0</v>
      </c>
      <c r="HF225" s="90">
        <f t="shared" si="2827"/>
        <v>0</v>
      </c>
      <c r="HG225" s="90">
        <f t="shared" si="2828"/>
        <v>0</v>
      </c>
      <c r="HH225" s="89">
        <f t="shared" si="2829"/>
        <v>0</v>
      </c>
      <c r="HI225" s="90">
        <f t="shared" si="3108"/>
        <v>3000</v>
      </c>
      <c r="HJ225" s="90">
        <f t="shared" si="3109"/>
        <v>750</v>
      </c>
      <c r="HK225" s="90">
        <f t="shared" si="3110"/>
        <v>0</v>
      </c>
      <c r="HL225" s="90">
        <f t="shared" si="3111"/>
        <v>0</v>
      </c>
      <c r="HM225" s="90">
        <f t="shared" si="3112"/>
        <v>750</v>
      </c>
      <c r="HN225" s="90">
        <f t="shared" si="3113"/>
        <v>50</v>
      </c>
      <c r="HO225" s="90">
        <f t="shared" si="3114"/>
        <v>0</v>
      </c>
      <c r="HP225" s="90">
        <f t="shared" si="3115"/>
        <v>0</v>
      </c>
      <c r="HQ225" s="90">
        <f t="shared" si="3116"/>
        <v>50</v>
      </c>
      <c r="HR225" s="90">
        <f t="shared" si="3117"/>
        <v>700</v>
      </c>
      <c r="HS225" s="90">
        <f t="shared" si="3118"/>
        <v>230</v>
      </c>
      <c r="HT225" s="159">
        <f t="shared" si="3185"/>
        <v>750</v>
      </c>
      <c r="HU225" s="131">
        <f t="shared" si="3186"/>
        <v>750</v>
      </c>
      <c r="HV225" s="131">
        <f t="shared" si="3195"/>
        <v>750</v>
      </c>
      <c r="HW225" s="76"/>
      <c r="HX225" s="84">
        <f t="shared" si="2670"/>
        <v>230</v>
      </c>
      <c r="HY225" s="76"/>
      <c r="HZ225" s="76"/>
      <c r="IA225" s="76"/>
      <c r="IB225" s="76"/>
      <c r="IC225" s="76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  <c r="LE225" s="68"/>
      <c r="LF225" s="68"/>
      <c r="LG225" s="68"/>
    </row>
    <row r="226" spans="1:319" s="222" customFormat="1" ht="15.75" hidden="1" customHeight="1" x14ac:dyDescent="0.25">
      <c r="B226" s="221">
        <v>37</v>
      </c>
      <c r="C226" s="221">
        <v>2</v>
      </c>
      <c r="D226" s="221"/>
      <c r="E226" s="241">
        <v>0.1</v>
      </c>
      <c r="F226" s="223" t="s">
        <v>1108</v>
      </c>
      <c r="G226" s="224" t="s">
        <v>375</v>
      </c>
      <c r="H226" s="225" t="s">
        <v>1100</v>
      </c>
      <c r="I226" s="226" t="s">
        <v>1101</v>
      </c>
      <c r="J226" s="238" t="s">
        <v>193</v>
      </c>
      <c r="K226" s="228" t="s">
        <v>102</v>
      </c>
      <c r="L226" s="227" t="s">
        <v>858</v>
      </c>
      <c r="M226" s="227"/>
      <c r="N226" s="227" t="s">
        <v>1242</v>
      </c>
      <c r="O226" s="227"/>
      <c r="P226" s="229" t="s">
        <v>230</v>
      </c>
      <c r="Q226" s="221">
        <v>31</v>
      </c>
      <c r="R226" s="231" t="s">
        <v>282</v>
      </c>
      <c r="S226" s="232">
        <v>250</v>
      </c>
      <c r="T226" s="233">
        <f t="shared" si="3135"/>
        <v>250</v>
      </c>
      <c r="U226" s="233"/>
      <c r="V226" s="233"/>
      <c r="W226" s="233">
        <f t="shared" si="3136"/>
        <v>250</v>
      </c>
      <c r="X226" s="233">
        <f t="shared" si="3137"/>
        <v>50</v>
      </c>
      <c r="Y226" s="233">
        <f t="shared" si="3138"/>
        <v>25</v>
      </c>
      <c r="Z226" s="233"/>
      <c r="AA226" s="233">
        <f t="shared" si="3139"/>
        <v>25</v>
      </c>
      <c r="AB226" s="233">
        <f t="shared" si="3140"/>
        <v>225</v>
      </c>
      <c r="AC226" s="232">
        <v>34</v>
      </c>
      <c r="AD226" s="232">
        <v>250</v>
      </c>
      <c r="AE226" s="233">
        <f t="shared" si="3181"/>
        <v>0</v>
      </c>
      <c r="AF226" s="233"/>
      <c r="AG226" s="233"/>
      <c r="AH226" s="233">
        <f t="shared" si="3182"/>
        <v>0</v>
      </c>
      <c r="AI226" s="233">
        <v>0</v>
      </c>
      <c r="AJ226" s="233">
        <v>0</v>
      </c>
      <c r="AK226" s="233"/>
      <c r="AL226" s="233">
        <f t="shared" si="3183"/>
        <v>0</v>
      </c>
      <c r="AM226" s="233">
        <f t="shared" si="3184"/>
        <v>0</v>
      </c>
      <c r="AN226" s="232"/>
      <c r="AO226" s="232">
        <v>250</v>
      </c>
      <c r="AP226" s="233">
        <f t="shared" si="3573"/>
        <v>0</v>
      </c>
      <c r="AQ226" s="233"/>
      <c r="AR226" s="233"/>
      <c r="AS226" s="233">
        <f t="shared" si="3574"/>
        <v>0</v>
      </c>
      <c r="AT226" s="233">
        <v>0</v>
      </c>
      <c r="AU226" s="233">
        <v>0</v>
      </c>
      <c r="AV226" s="233"/>
      <c r="AW226" s="233">
        <f t="shared" si="3575"/>
        <v>0</v>
      </c>
      <c r="AX226" s="233">
        <f t="shared" si="3576"/>
        <v>0</v>
      </c>
      <c r="AY226" s="232"/>
      <c r="AZ226" s="232">
        <f t="shared" si="2985"/>
        <v>750</v>
      </c>
      <c r="BA226" s="233">
        <f t="shared" si="2986"/>
        <v>250</v>
      </c>
      <c r="BB226" s="233">
        <f t="shared" si="2987"/>
        <v>0</v>
      </c>
      <c r="BC226" s="233">
        <f t="shared" si="2988"/>
        <v>0</v>
      </c>
      <c r="BD226" s="233">
        <f t="shared" si="2989"/>
        <v>250</v>
      </c>
      <c r="BE226" s="233">
        <f t="shared" si="3171"/>
        <v>50</v>
      </c>
      <c r="BF226" s="233">
        <f t="shared" si="2990"/>
        <v>25</v>
      </c>
      <c r="BG226" s="233">
        <f t="shared" si="2991"/>
        <v>0</v>
      </c>
      <c r="BH226" s="233">
        <f t="shared" si="2992"/>
        <v>25</v>
      </c>
      <c r="BI226" s="233">
        <f t="shared" si="2993"/>
        <v>225</v>
      </c>
      <c r="BJ226" s="232">
        <f t="shared" si="2994"/>
        <v>34</v>
      </c>
      <c r="BK226" s="232">
        <v>250</v>
      </c>
      <c r="BL226" s="233">
        <f t="shared" si="3588"/>
        <v>0</v>
      </c>
      <c r="BM226" s="233"/>
      <c r="BN226" s="233"/>
      <c r="BO226" s="233">
        <f t="shared" si="3589"/>
        <v>0</v>
      </c>
      <c r="BP226" s="233">
        <f t="shared" si="3590"/>
        <v>0</v>
      </c>
      <c r="BQ226" s="233">
        <f t="shared" si="3591"/>
        <v>0</v>
      </c>
      <c r="BR226" s="233"/>
      <c r="BS226" s="233">
        <f t="shared" si="3592"/>
        <v>0</v>
      </c>
      <c r="BT226" s="233">
        <f t="shared" si="3593"/>
        <v>0</v>
      </c>
      <c r="BU226" s="232"/>
      <c r="BV226" s="232">
        <v>250</v>
      </c>
      <c r="BW226" s="233">
        <f t="shared" si="3187"/>
        <v>0</v>
      </c>
      <c r="BX226" s="233"/>
      <c r="BY226" s="233"/>
      <c r="BZ226" s="233">
        <f t="shared" si="3188"/>
        <v>0</v>
      </c>
      <c r="CA226" s="233">
        <f t="shared" si="3189"/>
        <v>0</v>
      </c>
      <c r="CB226" s="233">
        <f t="shared" si="3190"/>
        <v>0</v>
      </c>
      <c r="CC226" s="233"/>
      <c r="CD226" s="233">
        <f t="shared" si="3191"/>
        <v>0</v>
      </c>
      <c r="CE226" s="233">
        <f t="shared" si="3192"/>
        <v>0</v>
      </c>
      <c r="CF226" s="232"/>
      <c r="CG226" s="232">
        <v>250</v>
      </c>
      <c r="CH226" s="233">
        <f t="shared" si="3670"/>
        <v>0</v>
      </c>
      <c r="CI226" s="233"/>
      <c r="CJ226" s="233"/>
      <c r="CK226" s="233">
        <f t="shared" si="3671"/>
        <v>0</v>
      </c>
      <c r="CL226" s="233">
        <f t="shared" si="3672"/>
        <v>0</v>
      </c>
      <c r="CM226" s="233">
        <f t="shared" si="3673"/>
        <v>0</v>
      </c>
      <c r="CN226" s="233"/>
      <c r="CO226" s="233">
        <f t="shared" si="3674"/>
        <v>0</v>
      </c>
      <c r="CP226" s="233">
        <f t="shared" si="3675"/>
        <v>0</v>
      </c>
      <c r="CQ226" s="232"/>
      <c r="CR226" s="232">
        <f t="shared" si="3087"/>
        <v>750</v>
      </c>
      <c r="CS226" s="233">
        <f t="shared" si="3088"/>
        <v>0</v>
      </c>
      <c r="CT226" s="233">
        <f t="shared" si="3089"/>
        <v>0</v>
      </c>
      <c r="CU226" s="233">
        <f t="shared" si="3090"/>
        <v>0</v>
      </c>
      <c r="CV226" s="233">
        <f t="shared" si="3091"/>
        <v>0</v>
      </c>
      <c r="CW226" s="233">
        <f t="shared" si="3172"/>
        <v>0</v>
      </c>
      <c r="CX226" s="233">
        <f t="shared" si="3092"/>
        <v>0</v>
      </c>
      <c r="CY226" s="233">
        <f t="shared" si="3093"/>
        <v>0</v>
      </c>
      <c r="CZ226" s="233">
        <f t="shared" si="3094"/>
        <v>0</v>
      </c>
      <c r="DA226" s="233">
        <f t="shared" si="3095"/>
        <v>0</v>
      </c>
      <c r="DB226" s="232">
        <f t="shared" si="3096"/>
        <v>0</v>
      </c>
      <c r="DC226" s="234">
        <f t="shared" si="3076"/>
        <v>1500</v>
      </c>
      <c r="DD226" s="234">
        <f t="shared" si="3077"/>
        <v>250</v>
      </c>
      <c r="DE226" s="234">
        <f t="shared" si="3078"/>
        <v>0</v>
      </c>
      <c r="DF226" s="234">
        <f t="shared" si="3079"/>
        <v>0</v>
      </c>
      <c r="DG226" s="234">
        <f t="shared" si="3080"/>
        <v>250</v>
      </c>
      <c r="DH226" s="234">
        <f t="shared" si="3081"/>
        <v>50</v>
      </c>
      <c r="DI226" s="234">
        <f t="shared" si="3082"/>
        <v>25</v>
      </c>
      <c r="DJ226" s="234">
        <f t="shared" si="3083"/>
        <v>0</v>
      </c>
      <c r="DK226" s="234">
        <f t="shared" si="3084"/>
        <v>25</v>
      </c>
      <c r="DL226" s="234">
        <f t="shared" si="3085"/>
        <v>225</v>
      </c>
      <c r="DM226" s="234">
        <f t="shared" si="3086"/>
        <v>34</v>
      </c>
      <c r="DN226" s="232">
        <v>250</v>
      </c>
      <c r="DO226" s="233">
        <f t="shared" si="3616"/>
        <v>0</v>
      </c>
      <c r="DP226" s="233"/>
      <c r="DQ226" s="233"/>
      <c r="DR226" s="233">
        <f t="shared" si="3617"/>
        <v>0</v>
      </c>
      <c r="DS226" s="233">
        <f t="shared" si="3618"/>
        <v>0</v>
      </c>
      <c r="DT226" s="233">
        <f t="shared" si="3619"/>
        <v>0</v>
      </c>
      <c r="DU226" s="233"/>
      <c r="DV226" s="233">
        <f t="shared" si="3620"/>
        <v>0</v>
      </c>
      <c r="DW226" s="233">
        <f t="shared" si="3621"/>
        <v>0</v>
      </c>
      <c r="DX226" s="232"/>
      <c r="DY226" s="232">
        <v>250</v>
      </c>
      <c r="DZ226" s="233">
        <f t="shared" si="3129"/>
        <v>0</v>
      </c>
      <c r="EA226" s="233"/>
      <c r="EB226" s="233"/>
      <c r="EC226" s="233">
        <f t="shared" si="3130"/>
        <v>0</v>
      </c>
      <c r="ED226" s="233">
        <f t="shared" si="3131"/>
        <v>0</v>
      </c>
      <c r="EE226" s="233">
        <f t="shared" si="3132"/>
        <v>0</v>
      </c>
      <c r="EF226" s="233"/>
      <c r="EG226" s="233">
        <f t="shared" si="3133"/>
        <v>0</v>
      </c>
      <c r="EH226" s="233">
        <f t="shared" si="3134"/>
        <v>0</v>
      </c>
      <c r="EI226" s="232"/>
      <c r="EJ226" s="232">
        <v>250</v>
      </c>
      <c r="EK226" s="233">
        <f t="shared" ref="EK226:EK240" si="3676">IF(ET226&gt;0,EJ226,0)</f>
        <v>0</v>
      </c>
      <c r="EL226" s="233"/>
      <c r="EM226" s="233"/>
      <c r="EN226" s="233">
        <f t="shared" ref="EN226:EN240" si="3677">EK226+EL226+EM226</f>
        <v>0</v>
      </c>
      <c r="EO226" s="233">
        <f t="shared" ref="EO226:EO240" si="3678">EN226*20%</f>
        <v>0</v>
      </c>
      <c r="EP226" s="233">
        <f t="shared" ref="EP226:EP240" si="3679">EN226*E226</f>
        <v>0</v>
      </c>
      <c r="EQ226" s="233"/>
      <c r="ER226" s="233">
        <f t="shared" ref="ER226:ER240" si="3680">EO226-EP226+EQ226</f>
        <v>0</v>
      </c>
      <c r="ES226" s="233">
        <f t="shared" ref="ES226:ES240" si="3681">EN226-ER226</f>
        <v>0</v>
      </c>
      <c r="ET226" s="232"/>
      <c r="EU226" s="232">
        <f t="shared" si="2781"/>
        <v>750</v>
      </c>
      <c r="EV226" s="233">
        <f t="shared" si="2782"/>
        <v>0</v>
      </c>
      <c r="EW226" s="233">
        <f t="shared" si="2783"/>
        <v>0</v>
      </c>
      <c r="EX226" s="233">
        <f t="shared" si="2784"/>
        <v>0</v>
      </c>
      <c r="EY226" s="233">
        <f t="shared" si="2785"/>
        <v>0</v>
      </c>
      <c r="EZ226" s="233">
        <f t="shared" si="3173"/>
        <v>0</v>
      </c>
      <c r="FA226" s="233">
        <f t="shared" si="2786"/>
        <v>0</v>
      </c>
      <c r="FB226" s="233">
        <f t="shared" si="2787"/>
        <v>0</v>
      </c>
      <c r="FC226" s="233">
        <f t="shared" si="2788"/>
        <v>0</v>
      </c>
      <c r="FD226" s="233">
        <f t="shared" si="2789"/>
        <v>0</v>
      </c>
      <c r="FE226" s="232">
        <f t="shared" si="2790"/>
        <v>0</v>
      </c>
      <c r="FF226" s="234">
        <f t="shared" si="3097"/>
        <v>2250</v>
      </c>
      <c r="FG226" s="234">
        <f t="shared" si="3098"/>
        <v>250</v>
      </c>
      <c r="FH226" s="234">
        <f t="shared" si="3099"/>
        <v>0</v>
      </c>
      <c r="FI226" s="234">
        <f t="shared" si="3100"/>
        <v>0</v>
      </c>
      <c r="FJ226" s="234">
        <f t="shared" si="3101"/>
        <v>250</v>
      </c>
      <c r="FK226" s="234">
        <f t="shared" si="3102"/>
        <v>50</v>
      </c>
      <c r="FL226" s="234">
        <f t="shared" si="3103"/>
        <v>25</v>
      </c>
      <c r="FM226" s="234">
        <f t="shared" si="3104"/>
        <v>0</v>
      </c>
      <c r="FN226" s="234">
        <f t="shared" si="3105"/>
        <v>25</v>
      </c>
      <c r="FO226" s="234">
        <f t="shared" si="3106"/>
        <v>225</v>
      </c>
      <c r="FP226" s="234">
        <f t="shared" si="3107"/>
        <v>34</v>
      </c>
      <c r="FQ226" s="232">
        <v>250</v>
      </c>
      <c r="FR226" s="233">
        <f t="shared" si="3159"/>
        <v>0</v>
      </c>
      <c r="FS226" s="233"/>
      <c r="FT226" s="233"/>
      <c r="FU226" s="233">
        <f t="shared" si="3160"/>
        <v>0</v>
      </c>
      <c r="FV226" s="233">
        <f t="shared" si="3161"/>
        <v>0</v>
      </c>
      <c r="FW226" s="233">
        <f t="shared" si="3162"/>
        <v>0</v>
      </c>
      <c r="FX226" s="233"/>
      <c r="FY226" s="233">
        <f t="shared" si="3163"/>
        <v>0</v>
      </c>
      <c r="FZ226" s="233">
        <f t="shared" si="3164"/>
        <v>0</v>
      </c>
      <c r="GA226" s="232"/>
      <c r="GB226" s="232">
        <v>250</v>
      </c>
      <c r="GC226" s="233">
        <f t="shared" si="3165"/>
        <v>0</v>
      </c>
      <c r="GD226" s="233"/>
      <c r="GE226" s="233"/>
      <c r="GF226" s="233">
        <f t="shared" si="3166"/>
        <v>0</v>
      </c>
      <c r="GG226" s="233">
        <f t="shared" si="3167"/>
        <v>0</v>
      </c>
      <c r="GH226" s="233">
        <f t="shared" si="3168"/>
        <v>0</v>
      </c>
      <c r="GI226" s="233"/>
      <c r="GJ226" s="233">
        <f t="shared" si="3169"/>
        <v>0</v>
      </c>
      <c r="GK226" s="233">
        <f t="shared" si="3170"/>
        <v>0</v>
      </c>
      <c r="GL226" s="232"/>
      <c r="GM226" s="232">
        <v>250</v>
      </c>
      <c r="GN226" s="233">
        <f t="shared" si="3174"/>
        <v>0</v>
      </c>
      <c r="GO226" s="233"/>
      <c r="GP226" s="233"/>
      <c r="GQ226" s="233">
        <f t="shared" si="3175"/>
        <v>0</v>
      </c>
      <c r="GR226" s="233">
        <f t="shared" si="3176"/>
        <v>0</v>
      </c>
      <c r="GS226" s="233">
        <f t="shared" si="3177"/>
        <v>0</v>
      </c>
      <c r="GT226" s="233"/>
      <c r="GU226" s="233">
        <f t="shared" si="3178"/>
        <v>0</v>
      </c>
      <c r="GV226" s="233">
        <f t="shared" si="3179"/>
        <v>0</v>
      </c>
      <c r="GW226" s="232"/>
      <c r="GX226" s="232">
        <f t="shared" si="2820"/>
        <v>750</v>
      </c>
      <c r="GY226" s="233">
        <f t="shared" si="2821"/>
        <v>0</v>
      </c>
      <c r="GZ226" s="233">
        <f t="shared" si="2822"/>
        <v>0</v>
      </c>
      <c r="HA226" s="233">
        <f t="shared" si="2823"/>
        <v>0</v>
      </c>
      <c r="HB226" s="233">
        <f t="shared" si="2824"/>
        <v>0</v>
      </c>
      <c r="HC226" s="233">
        <f t="shared" si="3180"/>
        <v>0</v>
      </c>
      <c r="HD226" s="233">
        <f t="shared" si="2825"/>
        <v>0</v>
      </c>
      <c r="HE226" s="233">
        <f t="shared" si="2826"/>
        <v>0</v>
      </c>
      <c r="HF226" s="233">
        <f t="shared" si="2827"/>
        <v>0</v>
      </c>
      <c r="HG226" s="233">
        <f t="shared" si="2828"/>
        <v>0</v>
      </c>
      <c r="HH226" s="232">
        <f t="shared" si="2829"/>
        <v>0</v>
      </c>
      <c r="HI226" s="233">
        <f t="shared" si="3108"/>
        <v>3000</v>
      </c>
      <c r="HJ226" s="233">
        <f t="shared" si="3109"/>
        <v>250</v>
      </c>
      <c r="HK226" s="233">
        <f t="shared" si="3110"/>
        <v>0</v>
      </c>
      <c r="HL226" s="233">
        <f t="shared" si="3111"/>
        <v>0</v>
      </c>
      <c r="HM226" s="233">
        <f t="shared" si="3112"/>
        <v>250</v>
      </c>
      <c r="HN226" s="233">
        <f t="shared" si="3113"/>
        <v>50</v>
      </c>
      <c r="HO226" s="233">
        <f t="shared" si="3114"/>
        <v>25</v>
      </c>
      <c r="HP226" s="233">
        <f t="shared" si="3115"/>
        <v>0</v>
      </c>
      <c r="HQ226" s="233">
        <f t="shared" si="3116"/>
        <v>25</v>
      </c>
      <c r="HR226" s="233">
        <f t="shared" si="3117"/>
        <v>225</v>
      </c>
      <c r="HS226" s="233">
        <f t="shared" si="3118"/>
        <v>34</v>
      </c>
      <c r="HT226" s="235">
        <f t="shared" si="3185"/>
        <v>250</v>
      </c>
      <c r="HU226" s="236">
        <f t="shared" si="3186"/>
        <v>250</v>
      </c>
      <c r="HV226" s="236">
        <f t="shared" si="3195"/>
        <v>250</v>
      </c>
      <c r="HW226" s="242"/>
      <c r="HX226" s="237">
        <f t="shared" ref="HX226:HX241" si="3682">AC226+AN226+AY226+BU226+CF226+CQ226+DX226+EI226</f>
        <v>34</v>
      </c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  <c r="II226" s="242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242"/>
      <c r="IW226" s="242"/>
      <c r="IX226" s="242"/>
      <c r="IY226" s="242"/>
      <c r="IZ226" s="242"/>
      <c r="JA226" s="242"/>
      <c r="JB226" s="242"/>
      <c r="JC226" s="242"/>
      <c r="JD226" s="242"/>
      <c r="JE226" s="242"/>
      <c r="JF226" s="242"/>
      <c r="JG226" s="242"/>
      <c r="JH226" s="242"/>
      <c r="JI226" s="242"/>
      <c r="JJ226" s="242"/>
      <c r="JK226" s="242"/>
      <c r="JL226" s="242"/>
      <c r="JM226" s="242"/>
      <c r="JN226" s="242"/>
      <c r="JO226" s="242"/>
      <c r="JP226" s="242"/>
      <c r="JQ226" s="242"/>
      <c r="JR226" s="242"/>
      <c r="JS226" s="242"/>
      <c r="JT226" s="242"/>
      <c r="JU226" s="242"/>
      <c r="JV226" s="242"/>
      <c r="JW226" s="242"/>
      <c r="JX226" s="242"/>
      <c r="JY226" s="242"/>
      <c r="JZ226" s="242"/>
      <c r="KA226" s="242"/>
      <c r="KB226" s="242"/>
      <c r="KC226" s="242"/>
      <c r="KD226" s="242"/>
      <c r="KE226" s="242"/>
      <c r="KF226" s="242"/>
      <c r="KG226" s="242"/>
      <c r="KH226" s="242"/>
      <c r="KI226" s="242"/>
      <c r="KJ226" s="242"/>
      <c r="KK226" s="242"/>
      <c r="KL226" s="242"/>
      <c r="KM226" s="242"/>
      <c r="KN226" s="242"/>
      <c r="KO226" s="242"/>
      <c r="KP226" s="242"/>
      <c r="KQ226" s="242"/>
      <c r="KR226" s="242"/>
      <c r="KS226" s="242"/>
      <c r="KT226" s="242"/>
      <c r="KU226" s="242"/>
      <c r="KV226" s="242"/>
      <c r="KW226" s="242"/>
      <c r="KX226" s="242"/>
      <c r="KY226" s="242"/>
      <c r="KZ226" s="242"/>
      <c r="LA226" s="242"/>
      <c r="LB226" s="242"/>
      <c r="LC226" s="242"/>
      <c r="LD226" s="242"/>
      <c r="LE226" s="242"/>
      <c r="LF226" s="242"/>
      <c r="LG226" s="242"/>
    </row>
    <row r="227" spans="1:319" s="4" customFormat="1" ht="15.75" customHeight="1" x14ac:dyDescent="0.25">
      <c r="A227" s="33"/>
      <c r="B227" s="37">
        <v>38</v>
      </c>
      <c r="C227" s="36"/>
      <c r="D227" s="36"/>
      <c r="E227" s="36"/>
      <c r="F227" s="19" t="s">
        <v>450</v>
      </c>
      <c r="G227" s="16" t="s">
        <v>375</v>
      </c>
      <c r="H227" s="17" t="s">
        <v>496</v>
      </c>
      <c r="I227" s="87" t="s">
        <v>1180</v>
      </c>
      <c r="J227" s="35" t="s">
        <v>193</v>
      </c>
      <c r="K227" s="92" t="s">
        <v>88</v>
      </c>
      <c r="L227" s="34" t="s">
        <v>897</v>
      </c>
      <c r="M227" s="34">
        <v>141</v>
      </c>
      <c r="N227" s="34" t="s">
        <v>1242</v>
      </c>
      <c r="O227" s="34"/>
      <c r="P227" s="100" t="s">
        <v>230</v>
      </c>
      <c r="Q227" s="37">
        <v>32</v>
      </c>
      <c r="R227" s="39" t="s">
        <v>302</v>
      </c>
      <c r="S227" s="89">
        <v>250</v>
      </c>
      <c r="T227" s="90">
        <f t="shared" si="3135"/>
        <v>250</v>
      </c>
      <c r="U227" s="90"/>
      <c r="V227" s="91"/>
      <c r="W227" s="90">
        <f t="shared" si="3136"/>
        <v>250</v>
      </c>
      <c r="X227" s="90">
        <f t="shared" si="3137"/>
        <v>50</v>
      </c>
      <c r="Y227" s="90">
        <f t="shared" si="3138"/>
        <v>0</v>
      </c>
      <c r="Z227" s="90"/>
      <c r="AA227" s="90">
        <f t="shared" si="3139"/>
        <v>50</v>
      </c>
      <c r="AB227" s="90">
        <f t="shared" si="3140"/>
        <v>200</v>
      </c>
      <c r="AC227" s="89">
        <v>31</v>
      </c>
      <c r="AD227" s="89">
        <v>250</v>
      </c>
      <c r="AE227" s="90">
        <f t="shared" si="3181"/>
        <v>250</v>
      </c>
      <c r="AF227" s="90"/>
      <c r="AG227" s="91"/>
      <c r="AH227" s="90">
        <f t="shared" si="3182"/>
        <v>250</v>
      </c>
      <c r="AI227" s="90">
        <v>0</v>
      </c>
      <c r="AJ227" s="90">
        <v>0</v>
      </c>
      <c r="AK227" s="90"/>
      <c r="AL227" s="90">
        <f t="shared" si="3183"/>
        <v>0</v>
      </c>
      <c r="AM227" s="90">
        <f t="shared" si="3184"/>
        <v>250</v>
      </c>
      <c r="AN227" s="177">
        <v>36</v>
      </c>
      <c r="AO227" s="89">
        <v>250</v>
      </c>
      <c r="AP227" s="90">
        <f t="shared" si="3573"/>
        <v>250</v>
      </c>
      <c r="AQ227" s="90"/>
      <c r="AR227" s="91"/>
      <c r="AS227" s="90">
        <f t="shared" si="3574"/>
        <v>250</v>
      </c>
      <c r="AT227" s="90">
        <v>0</v>
      </c>
      <c r="AU227" s="90">
        <v>0</v>
      </c>
      <c r="AV227" s="90"/>
      <c r="AW227" s="90">
        <f t="shared" si="3575"/>
        <v>0</v>
      </c>
      <c r="AX227" s="90">
        <f t="shared" si="3576"/>
        <v>250</v>
      </c>
      <c r="AY227" s="89">
        <v>60</v>
      </c>
      <c r="AZ227" s="89">
        <f t="shared" si="2985"/>
        <v>750</v>
      </c>
      <c r="BA227" s="90">
        <f t="shared" si="2986"/>
        <v>750</v>
      </c>
      <c r="BB227" s="90">
        <f t="shared" si="2987"/>
        <v>0</v>
      </c>
      <c r="BC227" s="90">
        <f t="shared" si="2988"/>
        <v>0</v>
      </c>
      <c r="BD227" s="90">
        <f t="shared" si="2989"/>
        <v>750</v>
      </c>
      <c r="BE227" s="90">
        <f t="shared" si="3171"/>
        <v>150</v>
      </c>
      <c r="BF227" s="90">
        <f t="shared" si="2990"/>
        <v>0</v>
      </c>
      <c r="BG227" s="90">
        <f t="shared" si="2991"/>
        <v>0</v>
      </c>
      <c r="BH227" s="90">
        <f t="shared" si="2992"/>
        <v>150</v>
      </c>
      <c r="BI227" s="90">
        <f t="shared" si="2993"/>
        <v>600</v>
      </c>
      <c r="BJ227" s="89">
        <f t="shared" si="2994"/>
        <v>127</v>
      </c>
      <c r="BK227" s="89">
        <v>250</v>
      </c>
      <c r="BL227" s="90">
        <f t="shared" si="3588"/>
        <v>0</v>
      </c>
      <c r="BM227" s="90"/>
      <c r="BN227" s="91"/>
      <c r="BO227" s="90">
        <f t="shared" si="3589"/>
        <v>0</v>
      </c>
      <c r="BP227" s="90">
        <f t="shared" si="3590"/>
        <v>0</v>
      </c>
      <c r="BQ227" s="90">
        <f t="shared" si="3591"/>
        <v>0</v>
      </c>
      <c r="BR227" s="90"/>
      <c r="BS227" s="90">
        <f t="shared" si="3592"/>
        <v>0</v>
      </c>
      <c r="BT227" s="90">
        <f t="shared" si="3593"/>
        <v>0</v>
      </c>
      <c r="BU227" s="89"/>
      <c r="BV227" s="89">
        <v>250</v>
      </c>
      <c r="BW227" s="90">
        <f t="shared" si="3187"/>
        <v>0</v>
      </c>
      <c r="BX227" s="90"/>
      <c r="BY227" s="91"/>
      <c r="BZ227" s="90">
        <f t="shared" si="3188"/>
        <v>0</v>
      </c>
      <c r="CA227" s="90">
        <f t="shared" si="3189"/>
        <v>0</v>
      </c>
      <c r="CB227" s="90">
        <f t="shared" si="3190"/>
        <v>0</v>
      </c>
      <c r="CC227" s="90"/>
      <c r="CD227" s="90">
        <f t="shared" si="3191"/>
        <v>0</v>
      </c>
      <c r="CE227" s="90">
        <f t="shared" si="3192"/>
        <v>0</v>
      </c>
      <c r="CF227" s="89"/>
      <c r="CG227" s="89">
        <v>250</v>
      </c>
      <c r="CH227" s="90">
        <f t="shared" si="3670"/>
        <v>0</v>
      </c>
      <c r="CI227" s="90"/>
      <c r="CJ227" s="91"/>
      <c r="CK227" s="90">
        <f t="shared" si="3671"/>
        <v>0</v>
      </c>
      <c r="CL227" s="90">
        <f t="shared" si="3672"/>
        <v>0</v>
      </c>
      <c r="CM227" s="90">
        <f t="shared" si="3673"/>
        <v>0</v>
      </c>
      <c r="CN227" s="90"/>
      <c r="CO227" s="90">
        <f t="shared" si="3674"/>
        <v>0</v>
      </c>
      <c r="CP227" s="90">
        <f t="shared" si="3675"/>
        <v>0</v>
      </c>
      <c r="CQ227" s="89"/>
      <c r="CR227" s="89">
        <f t="shared" si="3087"/>
        <v>750</v>
      </c>
      <c r="CS227" s="90">
        <f t="shared" si="3088"/>
        <v>0</v>
      </c>
      <c r="CT227" s="90">
        <f t="shared" si="3089"/>
        <v>0</v>
      </c>
      <c r="CU227" s="90">
        <f t="shared" si="3090"/>
        <v>0</v>
      </c>
      <c r="CV227" s="90">
        <f t="shared" si="3091"/>
        <v>0</v>
      </c>
      <c r="CW227" s="90">
        <f t="shared" si="3172"/>
        <v>0</v>
      </c>
      <c r="CX227" s="90">
        <f t="shared" si="3092"/>
        <v>0</v>
      </c>
      <c r="CY227" s="90">
        <f t="shared" si="3093"/>
        <v>0</v>
      </c>
      <c r="CZ227" s="90">
        <f t="shared" si="3094"/>
        <v>0</v>
      </c>
      <c r="DA227" s="90">
        <f t="shared" si="3095"/>
        <v>0</v>
      </c>
      <c r="DB227" s="89">
        <f t="shared" si="3096"/>
        <v>0</v>
      </c>
      <c r="DC227" s="191">
        <f t="shared" si="3076"/>
        <v>1500</v>
      </c>
      <c r="DD227" s="191">
        <f t="shared" si="3077"/>
        <v>750</v>
      </c>
      <c r="DE227" s="191">
        <f t="shared" si="3078"/>
        <v>0</v>
      </c>
      <c r="DF227" s="191">
        <f t="shared" si="3079"/>
        <v>0</v>
      </c>
      <c r="DG227" s="191">
        <f t="shared" si="3080"/>
        <v>750</v>
      </c>
      <c r="DH227" s="191">
        <f t="shared" si="3081"/>
        <v>150</v>
      </c>
      <c r="DI227" s="191">
        <f t="shared" si="3082"/>
        <v>0</v>
      </c>
      <c r="DJ227" s="191">
        <f t="shared" si="3083"/>
        <v>0</v>
      </c>
      <c r="DK227" s="191">
        <f t="shared" si="3084"/>
        <v>150</v>
      </c>
      <c r="DL227" s="191">
        <f t="shared" si="3085"/>
        <v>600</v>
      </c>
      <c r="DM227" s="191">
        <f t="shared" si="3086"/>
        <v>127</v>
      </c>
      <c r="DN227" s="89">
        <v>250</v>
      </c>
      <c r="DO227" s="90">
        <f t="shared" si="3616"/>
        <v>0</v>
      </c>
      <c r="DP227" s="90"/>
      <c r="DQ227" s="91"/>
      <c r="DR227" s="90">
        <f t="shared" si="3617"/>
        <v>0</v>
      </c>
      <c r="DS227" s="90">
        <f t="shared" si="3618"/>
        <v>0</v>
      </c>
      <c r="DT227" s="90">
        <f t="shared" si="3619"/>
        <v>0</v>
      </c>
      <c r="DU227" s="90"/>
      <c r="DV227" s="90">
        <f t="shared" si="3620"/>
        <v>0</v>
      </c>
      <c r="DW227" s="90">
        <f t="shared" si="3621"/>
        <v>0</v>
      </c>
      <c r="DX227" s="89"/>
      <c r="DY227" s="89">
        <v>250</v>
      </c>
      <c r="DZ227" s="90">
        <f t="shared" si="3129"/>
        <v>0</v>
      </c>
      <c r="EA227" s="90"/>
      <c r="EB227" s="91"/>
      <c r="EC227" s="90">
        <f t="shared" si="3130"/>
        <v>0</v>
      </c>
      <c r="ED227" s="90">
        <f t="shared" si="3131"/>
        <v>0</v>
      </c>
      <c r="EE227" s="90">
        <f t="shared" si="3132"/>
        <v>0</v>
      </c>
      <c r="EF227" s="90"/>
      <c r="EG227" s="90">
        <f t="shared" si="3133"/>
        <v>0</v>
      </c>
      <c r="EH227" s="90">
        <f t="shared" si="3134"/>
        <v>0</v>
      </c>
      <c r="EI227" s="89"/>
      <c r="EJ227" s="89">
        <v>250</v>
      </c>
      <c r="EK227" s="90">
        <f t="shared" si="3676"/>
        <v>0</v>
      </c>
      <c r="EL227" s="90"/>
      <c r="EM227" s="91"/>
      <c r="EN227" s="90">
        <f t="shared" si="3677"/>
        <v>0</v>
      </c>
      <c r="EO227" s="90">
        <f t="shared" si="3678"/>
        <v>0</v>
      </c>
      <c r="EP227" s="90">
        <f t="shared" si="3679"/>
        <v>0</v>
      </c>
      <c r="EQ227" s="90"/>
      <c r="ER227" s="90">
        <f t="shared" si="3680"/>
        <v>0</v>
      </c>
      <c r="ES227" s="90">
        <f t="shared" si="3681"/>
        <v>0</v>
      </c>
      <c r="ET227" s="89"/>
      <c r="EU227" s="89">
        <f t="shared" si="2781"/>
        <v>750</v>
      </c>
      <c r="EV227" s="90">
        <f t="shared" si="2782"/>
        <v>0</v>
      </c>
      <c r="EW227" s="90">
        <f t="shared" si="2783"/>
        <v>0</v>
      </c>
      <c r="EX227" s="90">
        <f t="shared" si="2784"/>
        <v>0</v>
      </c>
      <c r="EY227" s="90">
        <f t="shared" si="2785"/>
        <v>0</v>
      </c>
      <c r="EZ227" s="90">
        <f t="shared" si="3173"/>
        <v>0</v>
      </c>
      <c r="FA227" s="90">
        <f t="shared" si="2786"/>
        <v>0</v>
      </c>
      <c r="FB227" s="90">
        <f t="shared" si="2787"/>
        <v>0</v>
      </c>
      <c r="FC227" s="90">
        <f t="shared" si="2788"/>
        <v>0</v>
      </c>
      <c r="FD227" s="90">
        <f t="shared" si="2789"/>
        <v>0</v>
      </c>
      <c r="FE227" s="89">
        <f t="shared" si="2790"/>
        <v>0</v>
      </c>
      <c r="FF227" s="191">
        <f t="shared" si="3097"/>
        <v>2250</v>
      </c>
      <c r="FG227" s="191">
        <f t="shared" si="3098"/>
        <v>750</v>
      </c>
      <c r="FH227" s="191">
        <f t="shared" si="3099"/>
        <v>0</v>
      </c>
      <c r="FI227" s="191">
        <f t="shared" si="3100"/>
        <v>0</v>
      </c>
      <c r="FJ227" s="191">
        <f t="shared" si="3101"/>
        <v>750</v>
      </c>
      <c r="FK227" s="191">
        <f t="shared" si="3102"/>
        <v>150</v>
      </c>
      <c r="FL227" s="191">
        <f t="shared" si="3103"/>
        <v>0</v>
      </c>
      <c r="FM227" s="191">
        <f t="shared" si="3104"/>
        <v>0</v>
      </c>
      <c r="FN227" s="191">
        <f t="shared" si="3105"/>
        <v>150</v>
      </c>
      <c r="FO227" s="191">
        <f t="shared" si="3106"/>
        <v>600</v>
      </c>
      <c r="FP227" s="191">
        <f t="shared" si="3107"/>
        <v>127</v>
      </c>
      <c r="FQ227" s="89">
        <v>250</v>
      </c>
      <c r="FR227" s="90">
        <f t="shared" si="3159"/>
        <v>0</v>
      </c>
      <c r="FS227" s="90"/>
      <c r="FT227" s="91"/>
      <c r="FU227" s="90">
        <f t="shared" si="3160"/>
        <v>0</v>
      </c>
      <c r="FV227" s="90">
        <f t="shared" si="3161"/>
        <v>0</v>
      </c>
      <c r="FW227" s="90">
        <f t="shared" si="3162"/>
        <v>0</v>
      </c>
      <c r="FX227" s="90"/>
      <c r="FY227" s="90">
        <f t="shared" si="3163"/>
        <v>0</v>
      </c>
      <c r="FZ227" s="90">
        <f t="shared" si="3164"/>
        <v>0</v>
      </c>
      <c r="GA227" s="89"/>
      <c r="GB227" s="89">
        <v>250</v>
      </c>
      <c r="GC227" s="90">
        <f t="shared" si="3165"/>
        <v>0</v>
      </c>
      <c r="GD227" s="90"/>
      <c r="GE227" s="91"/>
      <c r="GF227" s="90">
        <f t="shared" si="3166"/>
        <v>0</v>
      </c>
      <c r="GG227" s="90">
        <f t="shared" si="3167"/>
        <v>0</v>
      </c>
      <c r="GH227" s="90">
        <f t="shared" si="3168"/>
        <v>0</v>
      </c>
      <c r="GI227" s="90"/>
      <c r="GJ227" s="90">
        <f t="shared" si="3169"/>
        <v>0</v>
      </c>
      <c r="GK227" s="90">
        <f t="shared" si="3170"/>
        <v>0</v>
      </c>
      <c r="GL227" s="89"/>
      <c r="GM227" s="89">
        <v>250</v>
      </c>
      <c r="GN227" s="90">
        <f t="shared" si="3174"/>
        <v>0</v>
      </c>
      <c r="GO227" s="90"/>
      <c r="GP227" s="91"/>
      <c r="GQ227" s="90">
        <f t="shared" si="3175"/>
        <v>0</v>
      </c>
      <c r="GR227" s="90">
        <f t="shared" si="3176"/>
        <v>0</v>
      </c>
      <c r="GS227" s="90">
        <f t="shared" si="3177"/>
        <v>0</v>
      </c>
      <c r="GT227" s="90"/>
      <c r="GU227" s="90">
        <f t="shared" si="3178"/>
        <v>0</v>
      </c>
      <c r="GV227" s="90">
        <f t="shared" si="3179"/>
        <v>0</v>
      </c>
      <c r="GW227" s="89"/>
      <c r="GX227" s="89">
        <f t="shared" si="2820"/>
        <v>750</v>
      </c>
      <c r="GY227" s="90">
        <f t="shared" si="2821"/>
        <v>0</v>
      </c>
      <c r="GZ227" s="90">
        <f t="shared" si="2822"/>
        <v>0</v>
      </c>
      <c r="HA227" s="90">
        <f t="shared" si="2823"/>
        <v>0</v>
      </c>
      <c r="HB227" s="90">
        <f t="shared" si="2824"/>
        <v>0</v>
      </c>
      <c r="HC227" s="90">
        <f t="shared" si="3180"/>
        <v>0</v>
      </c>
      <c r="HD227" s="90">
        <f t="shared" si="2825"/>
        <v>0</v>
      </c>
      <c r="HE227" s="90">
        <f t="shared" si="2826"/>
        <v>0</v>
      </c>
      <c r="HF227" s="90">
        <f t="shared" si="2827"/>
        <v>0</v>
      </c>
      <c r="HG227" s="90">
        <f t="shared" si="2828"/>
        <v>0</v>
      </c>
      <c r="HH227" s="89">
        <f t="shared" si="2829"/>
        <v>0</v>
      </c>
      <c r="HI227" s="90">
        <f t="shared" si="3108"/>
        <v>3000</v>
      </c>
      <c r="HJ227" s="90">
        <f t="shared" si="3109"/>
        <v>750</v>
      </c>
      <c r="HK227" s="90">
        <f t="shared" si="3110"/>
        <v>0</v>
      </c>
      <c r="HL227" s="90">
        <f t="shared" si="3111"/>
        <v>0</v>
      </c>
      <c r="HM227" s="90">
        <f t="shared" si="3112"/>
        <v>750</v>
      </c>
      <c r="HN227" s="90">
        <f t="shared" si="3113"/>
        <v>50</v>
      </c>
      <c r="HO227" s="90">
        <f t="shared" si="3114"/>
        <v>0</v>
      </c>
      <c r="HP227" s="90">
        <f t="shared" si="3115"/>
        <v>0</v>
      </c>
      <c r="HQ227" s="90">
        <f t="shared" si="3116"/>
        <v>50</v>
      </c>
      <c r="HR227" s="90">
        <f t="shared" si="3117"/>
        <v>700</v>
      </c>
      <c r="HS227" s="90">
        <f t="shared" si="3118"/>
        <v>127</v>
      </c>
      <c r="HT227" s="159">
        <f t="shared" si="3185"/>
        <v>750</v>
      </c>
      <c r="HU227" s="131">
        <f t="shared" si="3186"/>
        <v>750</v>
      </c>
      <c r="HV227" s="131">
        <f t="shared" si="3195"/>
        <v>750</v>
      </c>
      <c r="HW227" s="76"/>
      <c r="HX227" s="84">
        <f t="shared" si="3682"/>
        <v>127</v>
      </c>
      <c r="HY227" s="76"/>
      <c r="HZ227" s="76"/>
      <c r="IA227" s="76"/>
      <c r="IB227" s="76"/>
      <c r="IC227" s="76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  <c r="LE227" s="68"/>
      <c r="LF227" s="68"/>
      <c r="LG227" s="68"/>
    </row>
    <row r="228" spans="1:319" s="4" customFormat="1" ht="15.75" customHeight="1" x14ac:dyDescent="0.25">
      <c r="A228" s="33"/>
      <c r="B228" s="37">
        <v>39</v>
      </c>
      <c r="C228" s="36"/>
      <c r="D228" s="36"/>
      <c r="E228" s="36"/>
      <c r="F228" s="19" t="s">
        <v>497</v>
      </c>
      <c r="G228" s="16" t="s">
        <v>375</v>
      </c>
      <c r="H228" s="17" t="s">
        <v>498</v>
      </c>
      <c r="I228" s="87">
        <v>61009023742</v>
      </c>
      <c r="J228" s="35" t="s">
        <v>72</v>
      </c>
      <c r="K228" s="92" t="s">
        <v>136</v>
      </c>
      <c r="L228" s="34" t="s">
        <v>878</v>
      </c>
      <c r="M228" s="34">
        <v>138</v>
      </c>
      <c r="N228" s="34" t="s">
        <v>1242</v>
      </c>
      <c r="O228" s="34"/>
      <c r="P228" s="100" t="s">
        <v>230</v>
      </c>
      <c r="Q228" s="37">
        <v>33</v>
      </c>
      <c r="R228" s="39" t="s">
        <v>292</v>
      </c>
      <c r="S228" s="89">
        <v>250</v>
      </c>
      <c r="T228" s="90">
        <f t="shared" si="3135"/>
        <v>250</v>
      </c>
      <c r="U228" s="90"/>
      <c r="V228" s="91"/>
      <c r="W228" s="90">
        <f t="shared" si="3136"/>
        <v>250</v>
      </c>
      <c r="X228" s="90">
        <f t="shared" si="3137"/>
        <v>50</v>
      </c>
      <c r="Y228" s="90">
        <f t="shared" si="3138"/>
        <v>0</v>
      </c>
      <c r="Z228" s="90"/>
      <c r="AA228" s="90">
        <f t="shared" si="3139"/>
        <v>50</v>
      </c>
      <c r="AB228" s="90">
        <f t="shared" si="3140"/>
        <v>200</v>
      </c>
      <c r="AC228" s="89">
        <v>61</v>
      </c>
      <c r="AD228" s="89">
        <v>250</v>
      </c>
      <c r="AE228" s="90">
        <f t="shared" si="3181"/>
        <v>250</v>
      </c>
      <c r="AF228" s="90"/>
      <c r="AG228" s="91"/>
      <c r="AH228" s="90">
        <f t="shared" si="3182"/>
        <v>250</v>
      </c>
      <c r="AI228" s="90">
        <v>0</v>
      </c>
      <c r="AJ228" s="90">
        <v>0</v>
      </c>
      <c r="AK228" s="90"/>
      <c r="AL228" s="90">
        <f t="shared" si="3183"/>
        <v>0</v>
      </c>
      <c r="AM228" s="90">
        <f t="shared" si="3184"/>
        <v>250</v>
      </c>
      <c r="AN228" s="177">
        <v>64</v>
      </c>
      <c r="AO228" s="89">
        <v>250</v>
      </c>
      <c r="AP228" s="90">
        <f t="shared" si="3573"/>
        <v>250</v>
      </c>
      <c r="AQ228" s="90"/>
      <c r="AR228" s="91"/>
      <c r="AS228" s="90">
        <f t="shared" si="3574"/>
        <v>250</v>
      </c>
      <c r="AT228" s="90">
        <v>0</v>
      </c>
      <c r="AU228" s="90">
        <v>0</v>
      </c>
      <c r="AV228" s="90"/>
      <c r="AW228" s="90">
        <f t="shared" si="3575"/>
        <v>0</v>
      </c>
      <c r="AX228" s="90">
        <f t="shared" si="3576"/>
        <v>250</v>
      </c>
      <c r="AY228" s="89">
        <v>62</v>
      </c>
      <c r="AZ228" s="89">
        <f t="shared" si="2985"/>
        <v>750</v>
      </c>
      <c r="BA228" s="90">
        <f t="shared" si="2986"/>
        <v>750</v>
      </c>
      <c r="BB228" s="90">
        <f t="shared" si="2987"/>
        <v>0</v>
      </c>
      <c r="BC228" s="90">
        <f t="shared" si="2988"/>
        <v>0</v>
      </c>
      <c r="BD228" s="90">
        <f t="shared" si="2989"/>
        <v>750</v>
      </c>
      <c r="BE228" s="90">
        <f t="shared" si="3171"/>
        <v>150</v>
      </c>
      <c r="BF228" s="90">
        <f t="shared" si="2990"/>
        <v>0</v>
      </c>
      <c r="BG228" s="90">
        <f t="shared" si="2991"/>
        <v>0</v>
      </c>
      <c r="BH228" s="90">
        <f t="shared" si="2992"/>
        <v>150</v>
      </c>
      <c r="BI228" s="90">
        <f t="shared" si="2993"/>
        <v>600</v>
      </c>
      <c r="BJ228" s="89">
        <f t="shared" si="2994"/>
        <v>187</v>
      </c>
      <c r="BK228" s="89">
        <v>250</v>
      </c>
      <c r="BL228" s="90">
        <f t="shared" si="3588"/>
        <v>0</v>
      </c>
      <c r="BM228" s="90"/>
      <c r="BN228" s="91"/>
      <c r="BO228" s="90">
        <f t="shared" si="3589"/>
        <v>0</v>
      </c>
      <c r="BP228" s="90">
        <f t="shared" si="3590"/>
        <v>0</v>
      </c>
      <c r="BQ228" s="90">
        <f t="shared" si="3591"/>
        <v>0</v>
      </c>
      <c r="BR228" s="90"/>
      <c r="BS228" s="90">
        <f t="shared" si="3592"/>
        <v>0</v>
      </c>
      <c r="BT228" s="90">
        <f t="shared" si="3593"/>
        <v>0</v>
      </c>
      <c r="BU228" s="89"/>
      <c r="BV228" s="89">
        <v>250</v>
      </c>
      <c r="BW228" s="90">
        <f t="shared" si="3187"/>
        <v>0</v>
      </c>
      <c r="BX228" s="90"/>
      <c r="BY228" s="91"/>
      <c r="BZ228" s="90">
        <f t="shared" si="3188"/>
        <v>0</v>
      </c>
      <c r="CA228" s="90">
        <f t="shared" si="3189"/>
        <v>0</v>
      </c>
      <c r="CB228" s="90">
        <f t="shared" si="3190"/>
        <v>0</v>
      </c>
      <c r="CC228" s="90"/>
      <c r="CD228" s="90">
        <f t="shared" si="3191"/>
        <v>0</v>
      </c>
      <c r="CE228" s="90">
        <f t="shared" si="3192"/>
        <v>0</v>
      </c>
      <c r="CF228" s="89"/>
      <c r="CG228" s="89">
        <v>250</v>
      </c>
      <c r="CH228" s="90">
        <f t="shared" si="3670"/>
        <v>0</v>
      </c>
      <c r="CI228" s="90"/>
      <c r="CJ228" s="91"/>
      <c r="CK228" s="90">
        <f t="shared" si="3671"/>
        <v>0</v>
      </c>
      <c r="CL228" s="90">
        <f t="shared" si="3672"/>
        <v>0</v>
      </c>
      <c r="CM228" s="90">
        <f t="shared" si="3673"/>
        <v>0</v>
      </c>
      <c r="CN228" s="90"/>
      <c r="CO228" s="90">
        <f t="shared" si="3674"/>
        <v>0</v>
      </c>
      <c r="CP228" s="90">
        <f t="shared" si="3675"/>
        <v>0</v>
      </c>
      <c r="CQ228" s="89"/>
      <c r="CR228" s="89">
        <f t="shared" si="3087"/>
        <v>750</v>
      </c>
      <c r="CS228" s="90">
        <f t="shared" si="3088"/>
        <v>0</v>
      </c>
      <c r="CT228" s="90">
        <f t="shared" si="3089"/>
        <v>0</v>
      </c>
      <c r="CU228" s="90">
        <f t="shared" si="3090"/>
        <v>0</v>
      </c>
      <c r="CV228" s="90">
        <f t="shared" si="3091"/>
        <v>0</v>
      </c>
      <c r="CW228" s="90">
        <f t="shared" si="3172"/>
        <v>0</v>
      </c>
      <c r="CX228" s="90">
        <f t="shared" si="3092"/>
        <v>0</v>
      </c>
      <c r="CY228" s="90">
        <f t="shared" si="3093"/>
        <v>0</v>
      </c>
      <c r="CZ228" s="90">
        <f t="shared" si="3094"/>
        <v>0</v>
      </c>
      <c r="DA228" s="90">
        <f t="shared" si="3095"/>
        <v>0</v>
      </c>
      <c r="DB228" s="89">
        <f t="shared" si="3096"/>
        <v>0</v>
      </c>
      <c r="DC228" s="191">
        <f t="shared" si="3076"/>
        <v>1500</v>
      </c>
      <c r="DD228" s="191">
        <f t="shared" si="3077"/>
        <v>750</v>
      </c>
      <c r="DE228" s="191">
        <f t="shared" si="3078"/>
        <v>0</v>
      </c>
      <c r="DF228" s="191">
        <f t="shared" si="3079"/>
        <v>0</v>
      </c>
      <c r="DG228" s="191">
        <f t="shared" si="3080"/>
        <v>750</v>
      </c>
      <c r="DH228" s="191">
        <f t="shared" si="3081"/>
        <v>150</v>
      </c>
      <c r="DI228" s="191">
        <f t="shared" si="3082"/>
        <v>0</v>
      </c>
      <c r="DJ228" s="191">
        <f t="shared" si="3083"/>
        <v>0</v>
      </c>
      <c r="DK228" s="191">
        <f t="shared" si="3084"/>
        <v>150</v>
      </c>
      <c r="DL228" s="191">
        <f t="shared" si="3085"/>
        <v>600</v>
      </c>
      <c r="DM228" s="191">
        <f t="shared" si="3086"/>
        <v>187</v>
      </c>
      <c r="DN228" s="89">
        <v>250</v>
      </c>
      <c r="DO228" s="90">
        <f t="shared" si="3616"/>
        <v>0</v>
      </c>
      <c r="DP228" s="90"/>
      <c r="DQ228" s="91"/>
      <c r="DR228" s="90">
        <f t="shared" si="3617"/>
        <v>0</v>
      </c>
      <c r="DS228" s="90">
        <f t="shared" si="3618"/>
        <v>0</v>
      </c>
      <c r="DT228" s="90">
        <f t="shared" si="3619"/>
        <v>0</v>
      </c>
      <c r="DU228" s="90"/>
      <c r="DV228" s="90">
        <f t="shared" si="3620"/>
        <v>0</v>
      </c>
      <c r="DW228" s="90">
        <f t="shared" si="3621"/>
        <v>0</v>
      </c>
      <c r="DX228" s="89"/>
      <c r="DY228" s="89">
        <v>250</v>
      </c>
      <c r="DZ228" s="90">
        <f t="shared" si="3129"/>
        <v>0</v>
      </c>
      <c r="EA228" s="90"/>
      <c r="EB228" s="91"/>
      <c r="EC228" s="90">
        <f t="shared" si="3130"/>
        <v>0</v>
      </c>
      <c r="ED228" s="90">
        <f t="shared" si="3131"/>
        <v>0</v>
      </c>
      <c r="EE228" s="90">
        <f t="shared" si="3132"/>
        <v>0</v>
      </c>
      <c r="EF228" s="90"/>
      <c r="EG228" s="90">
        <f t="shared" si="3133"/>
        <v>0</v>
      </c>
      <c r="EH228" s="90">
        <f t="shared" si="3134"/>
        <v>0</v>
      </c>
      <c r="EI228" s="89"/>
      <c r="EJ228" s="89">
        <v>250</v>
      </c>
      <c r="EK228" s="90">
        <f t="shared" si="3676"/>
        <v>0</v>
      </c>
      <c r="EL228" s="90"/>
      <c r="EM228" s="91"/>
      <c r="EN228" s="90">
        <f t="shared" si="3677"/>
        <v>0</v>
      </c>
      <c r="EO228" s="90">
        <f t="shared" si="3678"/>
        <v>0</v>
      </c>
      <c r="EP228" s="90">
        <f t="shared" si="3679"/>
        <v>0</v>
      </c>
      <c r="EQ228" s="90"/>
      <c r="ER228" s="90">
        <f t="shared" si="3680"/>
        <v>0</v>
      </c>
      <c r="ES228" s="90">
        <f t="shared" si="3681"/>
        <v>0</v>
      </c>
      <c r="ET228" s="89"/>
      <c r="EU228" s="89">
        <f t="shared" si="2781"/>
        <v>750</v>
      </c>
      <c r="EV228" s="90">
        <f t="shared" si="2782"/>
        <v>0</v>
      </c>
      <c r="EW228" s="90">
        <f t="shared" si="2783"/>
        <v>0</v>
      </c>
      <c r="EX228" s="90">
        <f t="shared" si="2784"/>
        <v>0</v>
      </c>
      <c r="EY228" s="90">
        <f t="shared" si="2785"/>
        <v>0</v>
      </c>
      <c r="EZ228" s="90">
        <f t="shared" si="3173"/>
        <v>0</v>
      </c>
      <c r="FA228" s="90">
        <f t="shared" si="2786"/>
        <v>0</v>
      </c>
      <c r="FB228" s="90">
        <f t="shared" si="2787"/>
        <v>0</v>
      </c>
      <c r="FC228" s="90">
        <f t="shared" si="2788"/>
        <v>0</v>
      </c>
      <c r="FD228" s="90">
        <f t="shared" si="2789"/>
        <v>0</v>
      </c>
      <c r="FE228" s="89">
        <f t="shared" si="2790"/>
        <v>0</v>
      </c>
      <c r="FF228" s="191">
        <f t="shared" si="3097"/>
        <v>2250</v>
      </c>
      <c r="FG228" s="191">
        <f t="shared" si="3098"/>
        <v>750</v>
      </c>
      <c r="FH228" s="191">
        <f t="shared" si="3099"/>
        <v>0</v>
      </c>
      <c r="FI228" s="191">
        <f t="shared" si="3100"/>
        <v>0</v>
      </c>
      <c r="FJ228" s="191">
        <f t="shared" si="3101"/>
        <v>750</v>
      </c>
      <c r="FK228" s="191">
        <f t="shared" si="3102"/>
        <v>150</v>
      </c>
      <c r="FL228" s="191">
        <f t="shared" si="3103"/>
        <v>0</v>
      </c>
      <c r="FM228" s="191">
        <f t="shared" si="3104"/>
        <v>0</v>
      </c>
      <c r="FN228" s="191">
        <f t="shared" si="3105"/>
        <v>150</v>
      </c>
      <c r="FO228" s="191">
        <f t="shared" si="3106"/>
        <v>600</v>
      </c>
      <c r="FP228" s="191">
        <f t="shared" si="3107"/>
        <v>187</v>
      </c>
      <c r="FQ228" s="89">
        <v>250</v>
      </c>
      <c r="FR228" s="90">
        <f t="shared" si="3159"/>
        <v>0</v>
      </c>
      <c r="FS228" s="90"/>
      <c r="FT228" s="91"/>
      <c r="FU228" s="90">
        <f t="shared" si="3160"/>
        <v>0</v>
      </c>
      <c r="FV228" s="90">
        <f t="shared" si="3161"/>
        <v>0</v>
      </c>
      <c r="FW228" s="90">
        <f t="shared" si="3162"/>
        <v>0</v>
      </c>
      <c r="FX228" s="90"/>
      <c r="FY228" s="90">
        <f t="shared" si="3163"/>
        <v>0</v>
      </c>
      <c r="FZ228" s="90">
        <f t="shared" si="3164"/>
        <v>0</v>
      </c>
      <c r="GA228" s="89"/>
      <c r="GB228" s="89">
        <v>250</v>
      </c>
      <c r="GC228" s="90">
        <f t="shared" si="3165"/>
        <v>0</v>
      </c>
      <c r="GD228" s="90"/>
      <c r="GE228" s="91"/>
      <c r="GF228" s="90">
        <f t="shared" si="3166"/>
        <v>0</v>
      </c>
      <c r="GG228" s="90">
        <f t="shared" si="3167"/>
        <v>0</v>
      </c>
      <c r="GH228" s="90">
        <f t="shared" si="3168"/>
        <v>0</v>
      </c>
      <c r="GI228" s="90"/>
      <c r="GJ228" s="90">
        <f t="shared" si="3169"/>
        <v>0</v>
      </c>
      <c r="GK228" s="90">
        <f t="shared" si="3170"/>
        <v>0</v>
      </c>
      <c r="GL228" s="89"/>
      <c r="GM228" s="89">
        <v>250</v>
      </c>
      <c r="GN228" s="90">
        <f t="shared" si="3174"/>
        <v>0</v>
      </c>
      <c r="GO228" s="90"/>
      <c r="GP228" s="91"/>
      <c r="GQ228" s="90">
        <f t="shared" si="3175"/>
        <v>0</v>
      </c>
      <c r="GR228" s="90">
        <f t="shared" si="3176"/>
        <v>0</v>
      </c>
      <c r="GS228" s="90">
        <f t="shared" si="3177"/>
        <v>0</v>
      </c>
      <c r="GT228" s="90"/>
      <c r="GU228" s="90">
        <f t="shared" si="3178"/>
        <v>0</v>
      </c>
      <c r="GV228" s="90">
        <f t="shared" si="3179"/>
        <v>0</v>
      </c>
      <c r="GW228" s="89"/>
      <c r="GX228" s="89">
        <f t="shared" si="2820"/>
        <v>750</v>
      </c>
      <c r="GY228" s="90">
        <f t="shared" si="2821"/>
        <v>0</v>
      </c>
      <c r="GZ228" s="90">
        <f t="shared" si="2822"/>
        <v>0</v>
      </c>
      <c r="HA228" s="90">
        <f t="shared" si="2823"/>
        <v>0</v>
      </c>
      <c r="HB228" s="90">
        <f t="shared" si="2824"/>
        <v>0</v>
      </c>
      <c r="HC228" s="90">
        <f t="shared" si="3180"/>
        <v>0</v>
      </c>
      <c r="HD228" s="90">
        <f t="shared" si="2825"/>
        <v>0</v>
      </c>
      <c r="HE228" s="90">
        <f t="shared" si="2826"/>
        <v>0</v>
      </c>
      <c r="HF228" s="90">
        <f t="shared" si="2827"/>
        <v>0</v>
      </c>
      <c r="HG228" s="90">
        <f t="shared" si="2828"/>
        <v>0</v>
      </c>
      <c r="HH228" s="89">
        <f t="shared" si="2829"/>
        <v>0</v>
      </c>
      <c r="HI228" s="90">
        <f t="shared" si="3108"/>
        <v>3000</v>
      </c>
      <c r="HJ228" s="90">
        <f t="shared" si="3109"/>
        <v>750</v>
      </c>
      <c r="HK228" s="90">
        <f t="shared" si="3110"/>
        <v>0</v>
      </c>
      <c r="HL228" s="90">
        <f t="shared" si="3111"/>
        <v>0</v>
      </c>
      <c r="HM228" s="90">
        <f t="shared" si="3112"/>
        <v>750</v>
      </c>
      <c r="HN228" s="90">
        <f t="shared" si="3113"/>
        <v>50</v>
      </c>
      <c r="HO228" s="90">
        <f t="shared" si="3114"/>
        <v>0</v>
      </c>
      <c r="HP228" s="90">
        <f t="shared" si="3115"/>
        <v>0</v>
      </c>
      <c r="HQ228" s="90">
        <f t="shared" si="3116"/>
        <v>50</v>
      </c>
      <c r="HR228" s="90">
        <f t="shared" si="3117"/>
        <v>700</v>
      </c>
      <c r="HS228" s="90">
        <f t="shared" si="3118"/>
        <v>187</v>
      </c>
      <c r="HT228" s="159">
        <f t="shared" si="3185"/>
        <v>750</v>
      </c>
      <c r="HU228" s="131">
        <f t="shared" si="3186"/>
        <v>750</v>
      </c>
      <c r="HV228" s="131">
        <f t="shared" si="3195"/>
        <v>750</v>
      </c>
      <c r="HW228" s="76"/>
      <c r="HX228" s="84">
        <f t="shared" si="3682"/>
        <v>187</v>
      </c>
      <c r="HY228" s="76"/>
      <c r="HZ228" s="76"/>
      <c r="IA228" s="76"/>
      <c r="IB228" s="76"/>
      <c r="IC228" s="76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  <c r="LE228" s="68"/>
      <c r="LF228" s="68"/>
      <c r="LG228" s="68"/>
    </row>
    <row r="229" spans="1:319" s="4" customFormat="1" ht="15.75" customHeight="1" x14ac:dyDescent="0.25">
      <c r="A229" s="33"/>
      <c r="B229" s="37">
        <v>40</v>
      </c>
      <c r="C229" s="36"/>
      <c r="D229" s="36"/>
      <c r="E229" s="62"/>
      <c r="F229" s="19" t="s">
        <v>1162</v>
      </c>
      <c r="G229" s="16" t="s">
        <v>375</v>
      </c>
      <c r="H229" s="17" t="s">
        <v>1182</v>
      </c>
      <c r="I229" s="87" t="s">
        <v>1158</v>
      </c>
      <c r="J229" s="35" t="s">
        <v>1157</v>
      </c>
      <c r="K229" s="92" t="s">
        <v>175</v>
      </c>
      <c r="L229" s="34" t="s">
        <v>861</v>
      </c>
      <c r="M229" s="34">
        <v>106</v>
      </c>
      <c r="N229" s="34" t="s">
        <v>1242</v>
      </c>
      <c r="O229" s="34"/>
      <c r="P229" s="100" t="s">
        <v>230</v>
      </c>
      <c r="Q229" s="37">
        <v>34</v>
      </c>
      <c r="R229" s="39" t="s">
        <v>1145</v>
      </c>
      <c r="S229" s="89">
        <v>250</v>
      </c>
      <c r="T229" s="90">
        <f t="shared" si="3135"/>
        <v>250</v>
      </c>
      <c r="U229" s="90"/>
      <c r="V229" s="91"/>
      <c r="W229" s="90">
        <f t="shared" si="3136"/>
        <v>250</v>
      </c>
      <c r="X229" s="90">
        <f t="shared" si="3137"/>
        <v>50</v>
      </c>
      <c r="Y229" s="90">
        <f t="shared" si="3138"/>
        <v>0</v>
      </c>
      <c r="Z229" s="90"/>
      <c r="AA229" s="90">
        <f t="shared" si="3139"/>
        <v>50</v>
      </c>
      <c r="AB229" s="90">
        <f t="shared" si="3140"/>
        <v>200</v>
      </c>
      <c r="AC229" s="89">
        <v>47</v>
      </c>
      <c r="AD229" s="89">
        <v>250</v>
      </c>
      <c r="AE229" s="90">
        <f t="shared" si="3181"/>
        <v>250</v>
      </c>
      <c r="AF229" s="90"/>
      <c r="AG229" s="91"/>
      <c r="AH229" s="90">
        <f t="shared" si="3182"/>
        <v>250</v>
      </c>
      <c r="AI229" s="90">
        <v>0</v>
      </c>
      <c r="AJ229" s="90">
        <v>0</v>
      </c>
      <c r="AK229" s="90"/>
      <c r="AL229" s="90">
        <f t="shared" si="3183"/>
        <v>0</v>
      </c>
      <c r="AM229" s="90">
        <f t="shared" si="3184"/>
        <v>250</v>
      </c>
      <c r="AN229" s="177">
        <v>44</v>
      </c>
      <c r="AO229" s="89">
        <v>250</v>
      </c>
      <c r="AP229" s="90">
        <f t="shared" si="3573"/>
        <v>250</v>
      </c>
      <c r="AQ229" s="90"/>
      <c r="AR229" s="91"/>
      <c r="AS229" s="90">
        <f t="shared" si="3574"/>
        <v>250</v>
      </c>
      <c r="AT229" s="90">
        <v>0</v>
      </c>
      <c r="AU229" s="90">
        <v>0</v>
      </c>
      <c r="AV229" s="90"/>
      <c r="AW229" s="90">
        <f t="shared" si="3575"/>
        <v>0</v>
      </c>
      <c r="AX229" s="90">
        <f t="shared" si="3576"/>
        <v>250</v>
      </c>
      <c r="AY229" s="89">
        <v>47</v>
      </c>
      <c r="AZ229" s="89">
        <f t="shared" si="2985"/>
        <v>750</v>
      </c>
      <c r="BA229" s="90">
        <f t="shared" si="2986"/>
        <v>750</v>
      </c>
      <c r="BB229" s="90">
        <f t="shared" si="2987"/>
        <v>0</v>
      </c>
      <c r="BC229" s="90">
        <f t="shared" si="2988"/>
        <v>0</v>
      </c>
      <c r="BD229" s="90">
        <f t="shared" si="2989"/>
        <v>750</v>
      </c>
      <c r="BE229" s="90">
        <f t="shared" si="3171"/>
        <v>150</v>
      </c>
      <c r="BF229" s="90">
        <f t="shared" si="2990"/>
        <v>0</v>
      </c>
      <c r="BG229" s="90">
        <f t="shared" si="2991"/>
        <v>0</v>
      </c>
      <c r="BH229" s="90">
        <f t="shared" si="2992"/>
        <v>150</v>
      </c>
      <c r="BI229" s="90">
        <f t="shared" si="2993"/>
        <v>600</v>
      </c>
      <c r="BJ229" s="89">
        <f t="shared" si="2994"/>
        <v>138</v>
      </c>
      <c r="BK229" s="89">
        <v>250</v>
      </c>
      <c r="BL229" s="90">
        <f t="shared" si="3588"/>
        <v>0</v>
      </c>
      <c r="BM229" s="90"/>
      <c r="BN229" s="91"/>
      <c r="BO229" s="90">
        <f t="shared" si="3589"/>
        <v>0</v>
      </c>
      <c r="BP229" s="90">
        <f t="shared" si="3590"/>
        <v>0</v>
      </c>
      <c r="BQ229" s="90">
        <f t="shared" si="3591"/>
        <v>0</v>
      </c>
      <c r="BR229" s="90"/>
      <c r="BS229" s="90">
        <f t="shared" si="3592"/>
        <v>0</v>
      </c>
      <c r="BT229" s="90">
        <f t="shared" si="3593"/>
        <v>0</v>
      </c>
      <c r="BU229" s="89"/>
      <c r="BV229" s="89">
        <v>250</v>
      </c>
      <c r="BW229" s="90">
        <f t="shared" si="3187"/>
        <v>0</v>
      </c>
      <c r="BX229" s="90"/>
      <c r="BY229" s="91"/>
      <c r="BZ229" s="90">
        <f t="shared" si="3188"/>
        <v>0</v>
      </c>
      <c r="CA229" s="90">
        <f t="shared" si="3189"/>
        <v>0</v>
      </c>
      <c r="CB229" s="90">
        <f t="shared" si="3190"/>
        <v>0</v>
      </c>
      <c r="CC229" s="90"/>
      <c r="CD229" s="90">
        <f t="shared" si="3191"/>
        <v>0</v>
      </c>
      <c r="CE229" s="90">
        <f t="shared" si="3192"/>
        <v>0</v>
      </c>
      <c r="CF229" s="89"/>
      <c r="CG229" s="89">
        <v>250</v>
      </c>
      <c r="CH229" s="90">
        <f t="shared" si="3670"/>
        <v>0</v>
      </c>
      <c r="CI229" s="90"/>
      <c r="CJ229" s="91"/>
      <c r="CK229" s="90">
        <f t="shared" si="3671"/>
        <v>0</v>
      </c>
      <c r="CL229" s="90">
        <f t="shared" si="3672"/>
        <v>0</v>
      </c>
      <c r="CM229" s="90">
        <f t="shared" si="3673"/>
        <v>0</v>
      </c>
      <c r="CN229" s="90"/>
      <c r="CO229" s="90">
        <f t="shared" si="3674"/>
        <v>0</v>
      </c>
      <c r="CP229" s="90">
        <f t="shared" si="3675"/>
        <v>0</v>
      </c>
      <c r="CQ229" s="89"/>
      <c r="CR229" s="89">
        <f t="shared" si="3087"/>
        <v>750</v>
      </c>
      <c r="CS229" s="90">
        <f t="shared" si="3088"/>
        <v>0</v>
      </c>
      <c r="CT229" s="90">
        <f t="shared" si="3089"/>
        <v>0</v>
      </c>
      <c r="CU229" s="90">
        <f t="shared" si="3090"/>
        <v>0</v>
      </c>
      <c r="CV229" s="90">
        <f t="shared" si="3091"/>
        <v>0</v>
      </c>
      <c r="CW229" s="90">
        <f t="shared" si="3172"/>
        <v>0</v>
      </c>
      <c r="CX229" s="90">
        <f t="shared" si="3092"/>
        <v>0</v>
      </c>
      <c r="CY229" s="90">
        <f t="shared" si="3093"/>
        <v>0</v>
      </c>
      <c r="CZ229" s="90">
        <f t="shared" si="3094"/>
        <v>0</v>
      </c>
      <c r="DA229" s="90">
        <f t="shared" si="3095"/>
        <v>0</v>
      </c>
      <c r="DB229" s="89">
        <f t="shared" si="3096"/>
        <v>0</v>
      </c>
      <c r="DC229" s="191">
        <f t="shared" si="3076"/>
        <v>1500</v>
      </c>
      <c r="DD229" s="191">
        <f t="shared" si="3077"/>
        <v>750</v>
      </c>
      <c r="DE229" s="191">
        <f t="shared" si="3078"/>
        <v>0</v>
      </c>
      <c r="DF229" s="191">
        <f t="shared" si="3079"/>
        <v>0</v>
      </c>
      <c r="DG229" s="191">
        <f t="shared" si="3080"/>
        <v>750</v>
      </c>
      <c r="DH229" s="191">
        <f t="shared" si="3081"/>
        <v>150</v>
      </c>
      <c r="DI229" s="191">
        <f t="shared" si="3082"/>
        <v>0</v>
      </c>
      <c r="DJ229" s="191">
        <f t="shared" si="3083"/>
        <v>0</v>
      </c>
      <c r="DK229" s="191">
        <f t="shared" si="3084"/>
        <v>150</v>
      </c>
      <c r="DL229" s="191">
        <f t="shared" si="3085"/>
        <v>600</v>
      </c>
      <c r="DM229" s="191">
        <f t="shared" si="3086"/>
        <v>138</v>
      </c>
      <c r="DN229" s="89">
        <v>250</v>
      </c>
      <c r="DO229" s="90">
        <f t="shared" si="3616"/>
        <v>0</v>
      </c>
      <c r="DP229" s="90"/>
      <c r="DQ229" s="91"/>
      <c r="DR229" s="90">
        <f t="shared" si="3617"/>
        <v>0</v>
      </c>
      <c r="DS229" s="90">
        <f t="shared" si="3618"/>
        <v>0</v>
      </c>
      <c r="DT229" s="90">
        <f t="shared" si="3619"/>
        <v>0</v>
      </c>
      <c r="DU229" s="90"/>
      <c r="DV229" s="90">
        <f t="shared" si="3620"/>
        <v>0</v>
      </c>
      <c r="DW229" s="90">
        <f t="shared" si="3621"/>
        <v>0</v>
      </c>
      <c r="DX229" s="89"/>
      <c r="DY229" s="89">
        <v>250</v>
      </c>
      <c r="DZ229" s="90">
        <f t="shared" si="3129"/>
        <v>0</v>
      </c>
      <c r="EA229" s="90"/>
      <c r="EB229" s="91"/>
      <c r="EC229" s="90">
        <f t="shared" si="3130"/>
        <v>0</v>
      </c>
      <c r="ED229" s="90">
        <f t="shared" si="3131"/>
        <v>0</v>
      </c>
      <c r="EE229" s="90">
        <f t="shared" si="3132"/>
        <v>0</v>
      </c>
      <c r="EF229" s="90"/>
      <c r="EG229" s="90">
        <f t="shared" si="3133"/>
        <v>0</v>
      </c>
      <c r="EH229" s="90">
        <f t="shared" si="3134"/>
        <v>0</v>
      </c>
      <c r="EI229" s="89"/>
      <c r="EJ229" s="89">
        <v>250</v>
      </c>
      <c r="EK229" s="90">
        <f t="shared" si="3676"/>
        <v>0</v>
      </c>
      <c r="EL229" s="90"/>
      <c r="EM229" s="91"/>
      <c r="EN229" s="90">
        <f t="shared" si="3677"/>
        <v>0</v>
      </c>
      <c r="EO229" s="90">
        <f t="shared" si="3678"/>
        <v>0</v>
      </c>
      <c r="EP229" s="90">
        <f t="shared" si="3679"/>
        <v>0</v>
      </c>
      <c r="EQ229" s="90"/>
      <c r="ER229" s="90">
        <f t="shared" si="3680"/>
        <v>0</v>
      </c>
      <c r="ES229" s="90">
        <f t="shared" si="3681"/>
        <v>0</v>
      </c>
      <c r="ET229" s="89"/>
      <c r="EU229" s="89">
        <f t="shared" si="2781"/>
        <v>750</v>
      </c>
      <c r="EV229" s="90">
        <f t="shared" si="2782"/>
        <v>0</v>
      </c>
      <c r="EW229" s="90">
        <f t="shared" si="2783"/>
        <v>0</v>
      </c>
      <c r="EX229" s="90">
        <f t="shared" si="2784"/>
        <v>0</v>
      </c>
      <c r="EY229" s="90">
        <f t="shared" si="2785"/>
        <v>0</v>
      </c>
      <c r="EZ229" s="90">
        <f t="shared" si="3173"/>
        <v>0</v>
      </c>
      <c r="FA229" s="90">
        <f t="shared" si="2786"/>
        <v>0</v>
      </c>
      <c r="FB229" s="90">
        <f t="shared" si="2787"/>
        <v>0</v>
      </c>
      <c r="FC229" s="90">
        <f t="shared" si="2788"/>
        <v>0</v>
      </c>
      <c r="FD229" s="90">
        <f t="shared" si="2789"/>
        <v>0</v>
      </c>
      <c r="FE229" s="89">
        <f t="shared" si="2790"/>
        <v>0</v>
      </c>
      <c r="FF229" s="191">
        <f t="shared" si="3097"/>
        <v>2250</v>
      </c>
      <c r="FG229" s="191">
        <f t="shared" si="3098"/>
        <v>750</v>
      </c>
      <c r="FH229" s="191">
        <f t="shared" si="3099"/>
        <v>0</v>
      </c>
      <c r="FI229" s="191">
        <f t="shared" si="3100"/>
        <v>0</v>
      </c>
      <c r="FJ229" s="191">
        <f t="shared" si="3101"/>
        <v>750</v>
      </c>
      <c r="FK229" s="191">
        <f t="shared" si="3102"/>
        <v>150</v>
      </c>
      <c r="FL229" s="191">
        <f t="shared" si="3103"/>
        <v>0</v>
      </c>
      <c r="FM229" s="191">
        <f t="shared" si="3104"/>
        <v>0</v>
      </c>
      <c r="FN229" s="191">
        <f t="shared" si="3105"/>
        <v>150</v>
      </c>
      <c r="FO229" s="191">
        <f t="shared" si="3106"/>
        <v>600</v>
      </c>
      <c r="FP229" s="191">
        <f t="shared" si="3107"/>
        <v>138</v>
      </c>
      <c r="FQ229" s="89">
        <v>250</v>
      </c>
      <c r="FR229" s="90">
        <f t="shared" si="3159"/>
        <v>0</v>
      </c>
      <c r="FS229" s="90"/>
      <c r="FT229" s="91"/>
      <c r="FU229" s="90">
        <f t="shared" si="3160"/>
        <v>0</v>
      </c>
      <c r="FV229" s="90">
        <f t="shared" si="3161"/>
        <v>0</v>
      </c>
      <c r="FW229" s="90">
        <f t="shared" si="3162"/>
        <v>0</v>
      </c>
      <c r="FX229" s="90"/>
      <c r="FY229" s="90">
        <f t="shared" si="3163"/>
        <v>0</v>
      </c>
      <c r="FZ229" s="90">
        <f t="shared" si="3164"/>
        <v>0</v>
      </c>
      <c r="GA229" s="89"/>
      <c r="GB229" s="89">
        <v>250</v>
      </c>
      <c r="GC229" s="90">
        <f t="shared" si="3165"/>
        <v>0</v>
      </c>
      <c r="GD229" s="90"/>
      <c r="GE229" s="91"/>
      <c r="GF229" s="90">
        <f t="shared" si="3166"/>
        <v>0</v>
      </c>
      <c r="GG229" s="90">
        <f t="shared" si="3167"/>
        <v>0</v>
      </c>
      <c r="GH229" s="90">
        <f t="shared" si="3168"/>
        <v>0</v>
      </c>
      <c r="GI229" s="90"/>
      <c r="GJ229" s="90">
        <f t="shared" si="3169"/>
        <v>0</v>
      </c>
      <c r="GK229" s="90">
        <f t="shared" si="3170"/>
        <v>0</v>
      </c>
      <c r="GL229" s="89"/>
      <c r="GM229" s="89">
        <v>250</v>
      </c>
      <c r="GN229" s="90">
        <f t="shared" si="3174"/>
        <v>0</v>
      </c>
      <c r="GO229" s="90"/>
      <c r="GP229" s="91"/>
      <c r="GQ229" s="90">
        <f t="shared" si="3175"/>
        <v>0</v>
      </c>
      <c r="GR229" s="90">
        <f t="shared" si="3176"/>
        <v>0</v>
      </c>
      <c r="GS229" s="90">
        <f t="shared" si="3177"/>
        <v>0</v>
      </c>
      <c r="GT229" s="90"/>
      <c r="GU229" s="90">
        <f t="shared" si="3178"/>
        <v>0</v>
      </c>
      <c r="GV229" s="90">
        <f t="shared" si="3179"/>
        <v>0</v>
      </c>
      <c r="GW229" s="89"/>
      <c r="GX229" s="89">
        <f t="shared" si="2820"/>
        <v>750</v>
      </c>
      <c r="GY229" s="90">
        <f t="shared" si="2821"/>
        <v>0</v>
      </c>
      <c r="GZ229" s="90">
        <f t="shared" si="2822"/>
        <v>0</v>
      </c>
      <c r="HA229" s="90">
        <f t="shared" si="2823"/>
        <v>0</v>
      </c>
      <c r="HB229" s="90">
        <f t="shared" si="2824"/>
        <v>0</v>
      </c>
      <c r="HC229" s="90">
        <f t="shared" si="3180"/>
        <v>0</v>
      </c>
      <c r="HD229" s="90">
        <f t="shared" si="2825"/>
        <v>0</v>
      </c>
      <c r="HE229" s="90">
        <f t="shared" si="2826"/>
        <v>0</v>
      </c>
      <c r="HF229" s="90">
        <f t="shared" si="2827"/>
        <v>0</v>
      </c>
      <c r="HG229" s="90">
        <f t="shared" si="2828"/>
        <v>0</v>
      </c>
      <c r="HH229" s="89">
        <f t="shared" si="2829"/>
        <v>0</v>
      </c>
      <c r="HI229" s="90">
        <f t="shared" si="3108"/>
        <v>3000</v>
      </c>
      <c r="HJ229" s="90">
        <f t="shared" si="3109"/>
        <v>750</v>
      </c>
      <c r="HK229" s="90">
        <f t="shared" si="3110"/>
        <v>0</v>
      </c>
      <c r="HL229" s="90">
        <f t="shared" si="3111"/>
        <v>0</v>
      </c>
      <c r="HM229" s="90">
        <f t="shared" si="3112"/>
        <v>750</v>
      </c>
      <c r="HN229" s="90">
        <f t="shared" si="3113"/>
        <v>50</v>
      </c>
      <c r="HO229" s="90">
        <f t="shared" si="3114"/>
        <v>0</v>
      </c>
      <c r="HP229" s="90">
        <f t="shared" si="3115"/>
        <v>0</v>
      </c>
      <c r="HQ229" s="90">
        <f t="shared" si="3116"/>
        <v>50</v>
      </c>
      <c r="HR229" s="90">
        <f t="shared" si="3117"/>
        <v>700</v>
      </c>
      <c r="HS229" s="90">
        <f t="shared" si="3118"/>
        <v>138</v>
      </c>
      <c r="HT229" s="159">
        <f t="shared" si="3185"/>
        <v>750</v>
      </c>
      <c r="HU229" s="131">
        <f t="shared" si="3186"/>
        <v>750</v>
      </c>
      <c r="HV229" s="131">
        <f t="shared" si="3195"/>
        <v>750</v>
      </c>
      <c r="HW229" s="76"/>
      <c r="HX229" s="84">
        <f t="shared" si="3682"/>
        <v>138</v>
      </c>
      <c r="HY229" s="76"/>
      <c r="HZ229" s="76"/>
      <c r="IA229" s="76"/>
      <c r="IB229" s="76"/>
      <c r="IC229" s="76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  <c r="LG229" s="68"/>
    </row>
    <row r="230" spans="1:319" s="4" customFormat="1" ht="15.75" customHeight="1" x14ac:dyDescent="0.25">
      <c r="A230" s="33"/>
      <c r="B230" s="37">
        <v>41</v>
      </c>
      <c r="C230" s="36"/>
      <c r="D230" s="36"/>
      <c r="E230" s="62"/>
      <c r="F230" s="19" t="s">
        <v>499</v>
      </c>
      <c r="G230" s="16" t="s">
        <v>375</v>
      </c>
      <c r="H230" s="17" t="s">
        <v>500</v>
      </c>
      <c r="I230" s="87" t="s">
        <v>796</v>
      </c>
      <c r="J230" s="35" t="s">
        <v>72</v>
      </c>
      <c r="K230" s="92" t="s">
        <v>219</v>
      </c>
      <c r="L230" s="34" t="s">
        <v>885</v>
      </c>
      <c r="M230" s="34">
        <v>130</v>
      </c>
      <c r="N230" s="34" t="s">
        <v>1242</v>
      </c>
      <c r="O230" s="34"/>
      <c r="P230" s="100" t="s">
        <v>230</v>
      </c>
      <c r="Q230" s="37">
        <v>35</v>
      </c>
      <c r="R230" s="39" t="s">
        <v>285</v>
      </c>
      <c r="S230" s="89">
        <v>250</v>
      </c>
      <c r="T230" s="90">
        <f t="shared" si="3135"/>
        <v>250</v>
      </c>
      <c r="U230" s="90"/>
      <c r="V230" s="91"/>
      <c r="W230" s="90">
        <f t="shared" si="3136"/>
        <v>250</v>
      </c>
      <c r="X230" s="90">
        <f t="shared" si="3137"/>
        <v>50</v>
      </c>
      <c r="Y230" s="90">
        <f t="shared" si="3138"/>
        <v>0</v>
      </c>
      <c r="Z230" s="90"/>
      <c r="AA230" s="90">
        <f t="shared" si="3139"/>
        <v>50</v>
      </c>
      <c r="AB230" s="90">
        <f t="shared" si="3140"/>
        <v>200</v>
      </c>
      <c r="AC230" s="89">
        <v>38</v>
      </c>
      <c r="AD230" s="89">
        <v>250</v>
      </c>
      <c r="AE230" s="90">
        <f t="shared" si="3181"/>
        <v>250</v>
      </c>
      <c r="AF230" s="90"/>
      <c r="AG230" s="91"/>
      <c r="AH230" s="90">
        <f t="shared" si="3182"/>
        <v>250</v>
      </c>
      <c r="AI230" s="90">
        <v>0</v>
      </c>
      <c r="AJ230" s="90">
        <v>0</v>
      </c>
      <c r="AK230" s="90"/>
      <c r="AL230" s="90">
        <f t="shared" si="3183"/>
        <v>0</v>
      </c>
      <c r="AM230" s="90">
        <f t="shared" si="3184"/>
        <v>250</v>
      </c>
      <c r="AN230" s="177">
        <v>38</v>
      </c>
      <c r="AO230" s="89">
        <v>250</v>
      </c>
      <c r="AP230" s="90">
        <f t="shared" si="3573"/>
        <v>250</v>
      </c>
      <c r="AQ230" s="90"/>
      <c r="AR230" s="91"/>
      <c r="AS230" s="90">
        <f t="shared" si="3574"/>
        <v>250</v>
      </c>
      <c r="AT230" s="90">
        <v>0</v>
      </c>
      <c r="AU230" s="90">
        <v>0</v>
      </c>
      <c r="AV230" s="90"/>
      <c r="AW230" s="90">
        <f t="shared" si="3575"/>
        <v>0</v>
      </c>
      <c r="AX230" s="90">
        <f t="shared" si="3576"/>
        <v>250</v>
      </c>
      <c r="AY230" s="89">
        <v>30</v>
      </c>
      <c r="AZ230" s="89">
        <f t="shared" si="2985"/>
        <v>750</v>
      </c>
      <c r="BA230" s="90">
        <f t="shared" si="2986"/>
        <v>750</v>
      </c>
      <c r="BB230" s="90">
        <f t="shared" si="2987"/>
        <v>0</v>
      </c>
      <c r="BC230" s="90">
        <f t="shared" si="2988"/>
        <v>0</v>
      </c>
      <c r="BD230" s="90">
        <f t="shared" si="2989"/>
        <v>750</v>
      </c>
      <c r="BE230" s="90">
        <f t="shared" si="3171"/>
        <v>150</v>
      </c>
      <c r="BF230" s="90">
        <f t="shared" si="2990"/>
        <v>0</v>
      </c>
      <c r="BG230" s="90">
        <f t="shared" si="2991"/>
        <v>0</v>
      </c>
      <c r="BH230" s="90">
        <f t="shared" si="2992"/>
        <v>150</v>
      </c>
      <c r="BI230" s="90">
        <f t="shared" si="2993"/>
        <v>600</v>
      </c>
      <c r="BJ230" s="89">
        <f t="shared" si="2994"/>
        <v>106</v>
      </c>
      <c r="BK230" s="89">
        <v>250</v>
      </c>
      <c r="BL230" s="90">
        <f t="shared" si="3588"/>
        <v>0</v>
      </c>
      <c r="BM230" s="90"/>
      <c r="BN230" s="91"/>
      <c r="BO230" s="90">
        <f t="shared" si="3589"/>
        <v>0</v>
      </c>
      <c r="BP230" s="90">
        <f t="shared" si="3590"/>
        <v>0</v>
      </c>
      <c r="BQ230" s="90">
        <f t="shared" si="3591"/>
        <v>0</v>
      </c>
      <c r="BR230" s="90"/>
      <c r="BS230" s="90">
        <f t="shared" si="3592"/>
        <v>0</v>
      </c>
      <c r="BT230" s="90">
        <f t="shared" si="3593"/>
        <v>0</v>
      </c>
      <c r="BU230" s="89"/>
      <c r="BV230" s="89">
        <v>250</v>
      </c>
      <c r="BW230" s="90">
        <f t="shared" si="3187"/>
        <v>0</v>
      </c>
      <c r="BX230" s="90"/>
      <c r="BY230" s="91"/>
      <c r="BZ230" s="90">
        <f t="shared" si="3188"/>
        <v>0</v>
      </c>
      <c r="CA230" s="90">
        <f t="shared" si="3189"/>
        <v>0</v>
      </c>
      <c r="CB230" s="90">
        <f t="shared" si="3190"/>
        <v>0</v>
      </c>
      <c r="CC230" s="90"/>
      <c r="CD230" s="90">
        <f t="shared" si="3191"/>
        <v>0</v>
      </c>
      <c r="CE230" s="90">
        <f t="shared" si="3192"/>
        <v>0</v>
      </c>
      <c r="CF230" s="89"/>
      <c r="CG230" s="89">
        <v>250</v>
      </c>
      <c r="CH230" s="90">
        <f t="shared" si="3670"/>
        <v>0</v>
      </c>
      <c r="CI230" s="90"/>
      <c r="CJ230" s="91"/>
      <c r="CK230" s="90">
        <f t="shared" si="3671"/>
        <v>0</v>
      </c>
      <c r="CL230" s="90">
        <f t="shared" si="3672"/>
        <v>0</v>
      </c>
      <c r="CM230" s="90">
        <f t="shared" si="3673"/>
        <v>0</v>
      </c>
      <c r="CN230" s="90"/>
      <c r="CO230" s="90">
        <f t="shared" si="3674"/>
        <v>0</v>
      </c>
      <c r="CP230" s="90">
        <f t="shared" si="3675"/>
        <v>0</v>
      </c>
      <c r="CQ230" s="89"/>
      <c r="CR230" s="89">
        <f t="shared" si="3087"/>
        <v>750</v>
      </c>
      <c r="CS230" s="90">
        <f t="shared" si="3088"/>
        <v>0</v>
      </c>
      <c r="CT230" s="90">
        <f t="shared" si="3089"/>
        <v>0</v>
      </c>
      <c r="CU230" s="90">
        <f t="shared" si="3090"/>
        <v>0</v>
      </c>
      <c r="CV230" s="90">
        <f t="shared" si="3091"/>
        <v>0</v>
      </c>
      <c r="CW230" s="90">
        <f t="shared" si="3172"/>
        <v>0</v>
      </c>
      <c r="CX230" s="90">
        <f t="shared" si="3092"/>
        <v>0</v>
      </c>
      <c r="CY230" s="90">
        <f t="shared" si="3093"/>
        <v>0</v>
      </c>
      <c r="CZ230" s="90">
        <f t="shared" si="3094"/>
        <v>0</v>
      </c>
      <c r="DA230" s="90">
        <f t="shared" si="3095"/>
        <v>0</v>
      </c>
      <c r="DB230" s="89">
        <f t="shared" si="3096"/>
        <v>0</v>
      </c>
      <c r="DC230" s="191">
        <f t="shared" si="3076"/>
        <v>1500</v>
      </c>
      <c r="DD230" s="191">
        <f t="shared" si="3077"/>
        <v>750</v>
      </c>
      <c r="DE230" s="191">
        <f t="shared" si="3078"/>
        <v>0</v>
      </c>
      <c r="DF230" s="191">
        <f t="shared" si="3079"/>
        <v>0</v>
      </c>
      <c r="DG230" s="191">
        <f t="shared" si="3080"/>
        <v>750</v>
      </c>
      <c r="DH230" s="191">
        <f t="shared" si="3081"/>
        <v>150</v>
      </c>
      <c r="DI230" s="191">
        <f t="shared" si="3082"/>
        <v>0</v>
      </c>
      <c r="DJ230" s="191">
        <f t="shared" si="3083"/>
        <v>0</v>
      </c>
      <c r="DK230" s="191">
        <f t="shared" si="3084"/>
        <v>150</v>
      </c>
      <c r="DL230" s="191">
        <f t="shared" si="3085"/>
        <v>600</v>
      </c>
      <c r="DM230" s="191">
        <f t="shared" si="3086"/>
        <v>106</v>
      </c>
      <c r="DN230" s="89">
        <v>250</v>
      </c>
      <c r="DO230" s="90">
        <f t="shared" si="3616"/>
        <v>0</v>
      </c>
      <c r="DP230" s="90"/>
      <c r="DQ230" s="91"/>
      <c r="DR230" s="90">
        <f t="shared" si="3617"/>
        <v>0</v>
      </c>
      <c r="DS230" s="90">
        <f t="shared" si="3618"/>
        <v>0</v>
      </c>
      <c r="DT230" s="90">
        <f t="shared" si="3619"/>
        <v>0</v>
      </c>
      <c r="DU230" s="90"/>
      <c r="DV230" s="90">
        <f t="shared" si="3620"/>
        <v>0</v>
      </c>
      <c r="DW230" s="90">
        <f t="shared" si="3621"/>
        <v>0</v>
      </c>
      <c r="DX230" s="89"/>
      <c r="DY230" s="89">
        <v>250</v>
      </c>
      <c r="DZ230" s="90">
        <f t="shared" si="3129"/>
        <v>0</v>
      </c>
      <c r="EA230" s="90"/>
      <c r="EB230" s="91"/>
      <c r="EC230" s="90">
        <f t="shared" si="3130"/>
        <v>0</v>
      </c>
      <c r="ED230" s="90">
        <f t="shared" si="3131"/>
        <v>0</v>
      </c>
      <c r="EE230" s="90">
        <f t="shared" si="3132"/>
        <v>0</v>
      </c>
      <c r="EF230" s="90"/>
      <c r="EG230" s="90">
        <f t="shared" si="3133"/>
        <v>0</v>
      </c>
      <c r="EH230" s="90">
        <f t="shared" si="3134"/>
        <v>0</v>
      </c>
      <c r="EI230" s="89"/>
      <c r="EJ230" s="89">
        <v>250</v>
      </c>
      <c r="EK230" s="90">
        <f t="shared" si="3676"/>
        <v>0</v>
      </c>
      <c r="EL230" s="90"/>
      <c r="EM230" s="91"/>
      <c r="EN230" s="90">
        <f t="shared" si="3677"/>
        <v>0</v>
      </c>
      <c r="EO230" s="90">
        <f t="shared" si="3678"/>
        <v>0</v>
      </c>
      <c r="EP230" s="90">
        <f t="shared" si="3679"/>
        <v>0</v>
      </c>
      <c r="EQ230" s="90"/>
      <c r="ER230" s="90">
        <f t="shared" si="3680"/>
        <v>0</v>
      </c>
      <c r="ES230" s="90">
        <f t="shared" si="3681"/>
        <v>0</v>
      </c>
      <c r="ET230" s="89"/>
      <c r="EU230" s="89">
        <f t="shared" si="2781"/>
        <v>750</v>
      </c>
      <c r="EV230" s="90">
        <f t="shared" si="2782"/>
        <v>0</v>
      </c>
      <c r="EW230" s="90">
        <f t="shared" si="2783"/>
        <v>0</v>
      </c>
      <c r="EX230" s="90">
        <f t="shared" si="2784"/>
        <v>0</v>
      </c>
      <c r="EY230" s="90">
        <f t="shared" si="2785"/>
        <v>0</v>
      </c>
      <c r="EZ230" s="90">
        <f t="shared" si="3173"/>
        <v>0</v>
      </c>
      <c r="FA230" s="90">
        <f t="shared" si="2786"/>
        <v>0</v>
      </c>
      <c r="FB230" s="90">
        <f t="shared" si="2787"/>
        <v>0</v>
      </c>
      <c r="FC230" s="90">
        <f t="shared" si="2788"/>
        <v>0</v>
      </c>
      <c r="FD230" s="90">
        <f t="shared" si="2789"/>
        <v>0</v>
      </c>
      <c r="FE230" s="89">
        <f t="shared" si="2790"/>
        <v>0</v>
      </c>
      <c r="FF230" s="191">
        <f t="shared" si="3097"/>
        <v>2250</v>
      </c>
      <c r="FG230" s="191">
        <f t="shared" si="3098"/>
        <v>750</v>
      </c>
      <c r="FH230" s="191">
        <f t="shared" si="3099"/>
        <v>0</v>
      </c>
      <c r="FI230" s="191">
        <f t="shared" si="3100"/>
        <v>0</v>
      </c>
      <c r="FJ230" s="191">
        <f t="shared" si="3101"/>
        <v>750</v>
      </c>
      <c r="FK230" s="191">
        <f t="shared" si="3102"/>
        <v>150</v>
      </c>
      <c r="FL230" s="191">
        <f t="shared" si="3103"/>
        <v>0</v>
      </c>
      <c r="FM230" s="191">
        <f t="shared" si="3104"/>
        <v>0</v>
      </c>
      <c r="FN230" s="191">
        <f t="shared" si="3105"/>
        <v>150</v>
      </c>
      <c r="FO230" s="191">
        <f t="shared" si="3106"/>
        <v>600</v>
      </c>
      <c r="FP230" s="191">
        <f t="shared" si="3107"/>
        <v>106</v>
      </c>
      <c r="FQ230" s="89">
        <v>250</v>
      </c>
      <c r="FR230" s="90">
        <f t="shared" si="3159"/>
        <v>0</v>
      </c>
      <c r="FS230" s="90"/>
      <c r="FT230" s="91"/>
      <c r="FU230" s="90">
        <f t="shared" si="3160"/>
        <v>0</v>
      </c>
      <c r="FV230" s="90">
        <f t="shared" si="3161"/>
        <v>0</v>
      </c>
      <c r="FW230" s="90">
        <f t="shared" si="3162"/>
        <v>0</v>
      </c>
      <c r="FX230" s="90"/>
      <c r="FY230" s="90">
        <f t="shared" si="3163"/>
        <v>0</v>
      </c>
      <c r="FZ230" s="90">
        <f t="shared" si="3164"/>
        <v>0</v>
      </c>
      <c r="GA230" s="89"/>
      <c r="GB230" s="89">
        <v>250</v>
      </c>
      <c r="GC230" s="90">
        <f t="shared" si="3165"/>
        <v>0</v>
      </c>
      <c r="GD230" s="90"/>
      <c r="GE230" s="91"/>
      <c r="GF230" s="90">
        <f t="shared" si="3166"/>
        <v>0</v>
      </c>
      <c r="GG230" s="90">
        <f t="shared" si="3167"/>
        <v>0</v>
      </c>
      <c r="GH230" s="90">
        <f t="shared" si="3168"/>
        <v>0</v>
      </c>
      <c r="GI230" s="90"/>
      <c r="GJ230" s="90">
        <f t="shared" si="3169"/>
        <v>0</v>
      </c>
      <c r="GK230" s="90">
        <f t="shared" si="3170"/>
        <v>0</v>
      </c>
      <c r="GL230" s="89"/>
      <c r="GM230" s="89">
        <v>250</v>
      </c>
      <c r="GN230" s="90">
        <f t="shared" si="3174"/>
        <v>0</v>
      </c>
      <c r="GO230" s="90"/>
      <c r="GP230" s="91"/>
      <c r="GQ230" s="90">
        <f t="shared" si="3175"/>
        <v>0</v>
      </c>
      <c r="GR230" s="90">
        <f t="shared" si="3176"/>
        <v>0</v>
      </c>
      <c r="GS230" s="90">
        <f t="shared" si="3177"/>
        <v>0</v>
      </c>
      <c r="GT230" s="90"/>
      <c r="GU230" s="90">
        <f t="shared" si="3178"/>
        <v>0</v>
      </c>
      <c r="GV230" s="90">
        <f t="shared" si="3179"/>
        <v>0</v>
      </c>
      <c r="GW230" s="89"/>
      <c r="GX230" s="89">
        <f t="shared" si="2820"/>
        <v>750</v>
      </c>
      <c r="GY230" s="90">
        <f t="shared" si="2821"/>
        <v>0</v>
      </c>
      <c r="GZ230" s="90">
        <f t="shared" si="2822"/>
        <v>0</v>
      </c>
      <c r="HA230" s="90">
        <f t="shared" si="2823"/>
        <v>0</v>
      </c>
      <c r="HB230" s="90">
        <f t="shared" si="2824"/>
        <v>0</v>
      </c>
      <c r="HC230" s="90">
        <f t="shared" si="3180"/>
        <v>0</v>
      </c>
      <c r="HD230" s="90">
        <f t="shared" si="2825"/>
        <v>0</v>
      </c>
      <c r="HE230" s="90">
        <f t="shared" si="2826"/>
        <v>0</v>
      </c>
      <c r="HF230" s="90">
        <f t="shared" si="2827"/>
        <v>0</v>
      </c>
      <c r="HG230" s="90">
        <f t="shared" si="2828"/>
        <v>0</v>
      </c>
      <c r="HH230" s="89">
        <f t="shared" si="2829"/>
        <v>0</v>
      </c>
      <c r="HI230" s="90">
        <f t="shared" si="3108"/>
        <v>3000</v>
      </c>
      <c r="HJ230" s="90">
        <f t="shared" si="3109"/>
        <v>750</v>
      </c>
      <c r="HK230" s="90">
        <f t="shared" si="3110"/>
        <v>0</v>
      </c>
      <c r="HL230" s="90">
        <f t="shared" si="3111"/>
        <v>0</v>
      </c>
      <c r="HM230" s="90">
        <f t="shared" si="3112"/>
        <v>750</v>
      </c>
      <c r="HN230" s="90">
        <f t="shared" si="3113"/>
        <v>50</v>
      </c>
      <c r="HO230" s="90">
        <f t="shared" si="3114"/>
        <v>0</v>
      </c>
      <c r="HP230" s="90">
        <f t="shared" si="3115"/>
        <v>0</v>
      </c>
      <c r="HQ230" s="90">
        <f t="shared" si="3116"/>
        <v>50</v>
      </c>
      <c r="HR230" s="90">
        <f t="shared" si="3117"/>
        <v>700</v>
      </c>
      <c r="HS230" s="90">
        <f t="shared" si="3118"/>
        <v>106</v>
      </c>
      <c r="HT230" s="159">
        <f t="shared" si="3185"/>
        <v>750</v>
      </c>
      <c r="HU230" s="131">
        <f t="shared" si="3186"/>
        <v>750</v>
      </c>
      <c r="HV230" s="131">
        <f t="shared" si="3195"/>
        <v>750</v>
      </c>
      <c r="HW230" s="76"/>
      <c r="HX230" s="84">
        <f t="shared" si="3682"/>
        <v>106</v>
      </c>
      <c r="HY230" s="76"/>
      <c r="HZ230" s="76"/>
      <c r="IA230" s="76"/>
      <c r="IB230" s="76"/>
      <c r="IC230" s="76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  <c r="LE230" s="68"/>
      <c r="LF230" s="68"/>
      <c r="LG230" s="68"/>
    </row>
    <row r="231" spans="1:319" s="4" customFormat="1" ht="15.75" customHeight="1" x14ac:dyDescent="0.25">
      <c r="A231" s="33"/>
      <c r="B231" s="37">
        <v>42</v>
      </c>
      <c r="C231" s="64">
        <v>1</v>
      </c>
      <c r="D231" s="64"/>
      <c r="E231" s="65">
        <v>0.1</v>
      </c>
      <c r="F231" s="19" t="s">
        <v>850</v>
      </c>
      <c r="G231" s="16" t="s">
        <v>375</v>
      </c>
      <c r="H231" s="17" t="s">
        <v>841</v>
      </c>
      <c r="I231" s="87" t="s">
        <v>844</v>
      </c>
      <c r="J231" s="35" t="s">
        <v>839</v>
      </c>
      <c r="K231" s="92" t="s">
        <v>840</v>
      </c>
      <c r="L231" s="34" t="s">
        <v>867</v>
      </c>
      <c r="M231" s="34">
        <v>121</v>
      </c>
      <c r="N231" s="34" t="s">
        <v>1242</v>
      </c>
      <c r="O231" s="34"/>
      <c r="P231" s="100" t="s">
        <v>230</v>
      </c>
      <c r="Q231" s="37">
        <v>36</v>
      </c>
      <c r="R231" s="39" t="s">
        <v>307</v>
      </c>
      <c r="S231" s="89">
        <v>250</v>
      </c>
      <c r="T231" s="90">
        <f t="shared" si="3135"/>
        <v>250</v>
      </c>
      <c r="U231" s="90"/>
      <c r="V231" s="91"/>
      <c r="W231" s="90">
        <f t="shared" si="3136"/>
        <v>250</v>
      </c>
      <c r="X231" s="90">
        <f t="shared" si="3137"/>
        <v>50</v>
      </c>
      <c r="Y231" s="90">
        <f t="shared" si="3138"/>
        <v>25</v>
      </c>
      <c r="Z231" s="90"/>
      <c r="AA231" s="90">
        <f t="shared" si="3139"/>
        <v>25</v>
      </c>
      <c r="AB231" s="90">
        <f t="shared" si="3140"/>
        <v>225</v>
      </c>
      <c r="AC231" s="89">
        <v>35</v>
      </c>
      <c r="AD231" s="89">
        <v>250</v>
      </c>
      <c r="AE231" s="90">
        <f t="shared" si="3181"/>
        <v>250</v>
      </c>
      <c r="AF231" s="90"/>
      <c r="AG231" s="91"/>
      <c r="AH231" s="90">
        <f t="shared" si="3182"/>
        <v>250</v>
      </c>
      <c r="AI231" s="90">
        <v>0</v>
      </c>
      <c r="AJ231" s="90">
        <v>0</v>
      </c>
      <c r="AK231" s="90"/>
      <c r="AL231" s="90">
        <f t="shared" si="3183"/>
        <v>0</v>
      </c>
      <c r="AM231" s="90">
        <f t="shared" si="3184"/>
        <v>250</v>
      </c>
      <c r="AN231" s="177">
        <v>32</v>
      </c>
      <c r="AO231" s="89">
        <v>250</v>
      </c>
      <c r="AP231" s="90">
        <f t="shared" si="3573"/>
        <v>250</v>
      </c>
      <c r="AQ231" s="90"/>
      <c r="AR231" s="91"/>
      <c r="AS231" s="90">
        <f t="shared" si="3574"/>
        <v>250</v>
      </c>
      <c r="AT231" s="90">
        <v>0</v>
      </c>
      <c r="AU231" s="90">
        <v>0</v>
      </c>
      <c r="AV231" s="90"/>
      <c r="AW231" s="90">
        <f t="shared" si="3575"/>
        <v>0</v>
      </c>
      <c r="AX231" s="90">
        <f t="shared" si="3576"/>
        <v>250</v>
      </c>
      <c r="AY231" s="89">
        <v>36</v>
      </c>
      <c r="AZ231" s="89">
        <f t="shared" si="2985"/>
        <v>750</v>
      </c>
      <c r="BA231" s="90">
        <f t="shared" si="2986"/>
        <v>750</v>
      </c>
      <c r="BB231" s="90">
        <f t="shared" si="2987"/>
        <v>0</v>
      </c>
      <c r="BC231" s="90">
        <f t="shared" si="2988"/>
        <v>0</v>
      </c>
      <c r="BD231" s="90">
        <f t="shared" si="2989"/>
        <v>750</v>
      </c>
      <c r="BE231" s="90">
        <f t="shared" si="3171"/>
        <v>150</v>
      </c>
      <c r="BF231" s="90">
        <f t="shared" si="2990"/>
        <v>25</v>
      </c>
      <c r="BG231" s="90">
        <f t="shared" si="2991"/>
        <v>0</v>
      </c>
      <c r="BH231" s="90">
        <f t="shared" si="2992"/>
        <v>125</v>
      </c>
      <c r="BI231" s="90">
        <f t="shared" si="2993"/>
        <v>625</v>
      </c>
      <c r="BJ231" s="89">
        <f t="shared" si="2994"/>
        <v>103</v>
      </c>
      <c r="BK231" s="89">
        <v>250</v>
      </c>
      <c r="BL231" s="90">
        <f t="shared" si="3588"/>
        <v>0</v>
      </c>
      <c r="BM231" s="90"/>
      <c r="BN231" s="91"/>
      <c r="BO231" s="90">
        <f t="shared" si="3589"/>
        <v>0</v>
      </c>
      <c r="BP231" s="90">
        <f t="shared" si="3590"/>
        <v>0</v>
      </c>
      <c r="BQ231" s="90">
        <f t="shared" si="3591"/>
        <v>0</v>
      </c>
      <c r="BR231" s="90"/>
      <c r="BS231" s="90">
        <f t="shared" si="3592"/>
        <v>0</v>
      </c>
      <c r="BT231" s="90">
        <f t="shared" si="3593"/>
        <v>0</v>
      </c>
      <c r="BU231" s="89"/>
      <c r="BV231" s="89">
        <v>250</v>
      </c>
      <c r="BW231" s="90">
        <f t="shared" si="3187"/>
        <v>0</v>
      </c>
      <c r="BX231" s="90"/>
      <c r="BY231" s="91"/>
      <c r="BZ231" s="90">
        <f t="shared" si="3188"/>
        <v>0</v>
      </c>
      <c r="CA231" s="90">
        <f t="shared" si="3189"/>
        <v>0</v>
      </c>
      <c r="CB231" s="90">
        <f t="shared" si="3190"/>
        <v>0</v>
      </c>
      <c r="CC231" s="90"/>
      <c r="CD231" s="90">
        <f t="shared" si="3191"/>
        <v>0</v>
      </c>
      <c r="CE231" s="90">
        <f t="shared" si="3192"/>
        <v>0</v>
      </c>
      <c r="CF231" s="89"/>
      <c r="CG231" s="89">
        <v>250</v>
      </c>
      <c r="CH231" s="90">
        <f t="shared" si="3670"/>
        <v>0</v>
      </c>
      <c r="CI231" s="90"/>
      <c r="CJ231" s="91"/>
      <c r="CK231" s="90">
        <f t="shared" si="3671"/>
        <v>0</v>
      </c>
      <c r="CL231" s="90">
        <f t="shared" si="3672"/>
        <v>0</v>
      </c>
      <c r="CM231" s="90">
        <f t="shared" si="3673"/>
        <v>0</v>
      </c>
      <c r="CN231" s="90"/>
      <c r="CO231" s="90">
        <f t="shared" si="3674"/>
        <v>0</v>
      </c>
      <c r="CP231" s="90">
        <f t="shared" si="3675"/>
        <v>0</v>
      </c>
      <c r="CQ231" s="89"/>
      <c r="CR231" s="89">
        <f t="shared" si="3087"/>
        <v>750</v>
      </c>
      <c r="CS231" s="90">
        <f t="shared" si="3088"/>
        <v>0</v>
      </c>
      <c r="CT231" s="90">
        <f t="shared" si="3089"/>
        <v>0</v>
      </c>
      <c r="CU231" s="90">
        <f t="shared" si="3090"/>
        <v>0</v>
      </c>
      <c r="CV231" s="90">
        <f t="shared" si="3091"/>
        <v>0</v>
      </c>
      <c r="CW231" s="90">
        <f t="shared" si="3172"/>
        <v>0</v>
      </c>
      <c r="CX231" s="90">
        <f t="shared" si="3092"/>
        <v>0</v>
      </c>
      <c r="CY231" s="90">
        <f t="shared" si="3093"/>
        <v>0</v>
      </c>
      <c r="CZ231" s="90">
        <f t="shared" si="3094"/>
        <v>0</v>
      </c>
      <c r="DA231" s="90">
        <f t="shared" si="3095"/>
        <v>0</v>
      </c>
      <c r="DB231" s="89">
        <f t="shared" si="3096"/>
        <v>0</v>
      </c>
      <c r="DC231" s="191">
        <f t="shared" si="3076"/>
        <v>1500</v>
      </c>
      <c r="DD231" s="191">
        <f t="shared" si="3077"/>
        <v>750</v>
      </c>
      <c r="DE231" s="191">
        <f t="shared" si="3078"/>
        <v>0</v>
      </c>
      <c r="DF231" s="191">
        <f t="shared" si="3079"/>
        <v>0</v>
      </c>
      <c r="DG231" s="191">
        <f t="shared" si="3080"/>
        <v>750</v>
      </c>
      <c r="DH231" s="191">
        <f t="shared" si="3081"/>
        <v>150</v>
      </c>
      <c r="DI231" s="191">
        <f t="shared" si="3082"/>
        <v>25</v>
      </c>
      <c r="DJ231" s="191">
        <f t="shared" si="3083"/>
        <v>0</v>
      </c>
      <c r="DK231" s="191">
        <f t="shared" si="3084"/>
        <v>125</v>
      </c>
      <c r="DL231" s="191">
        <f t="shared" si="3085"/>
        <v>625</v>
      </c>
      <c r="DM231" s="191">
        <f t="shared" si="3086"/>
        <v>103</v>
      </c>
      <c r="DN231" s="89">
        <v>250</v>
      </c>
      <c r="DO231" s="90">
        <f t="shared" si="3616"/>
        <v>0</v>
      </c>
      <c r="DP231" s="90"/>
      <c r="DQ231" s="91"/>
      <c r="DR231" s="90">
        <f t="shared" si="3617"/>
        <v>0</v>
      </c>
      <c r="DS231" s="90">
        <f t="shared" si="3618"/>
        <v>0</v>
      </c>
      <c r="DT231" s="90">
        <f t="shared" si="3619"/>
        <v>0</v>
      </c>
      <c r="DU231" s="90"/>
      <c r="DV231" s="90">
        <f t="shared" si="3620"/>
        <v>0</v>
      </c>
      <c r="DW231" s="90">
        <f t="shared" si="3621"/>
        <v>0</v>
      </c>
      <c r="DX231" s="89"/>
      <c r="DY231" s="89">
        <v>250</v>
      </c>
      <c r="DZ231" s="90">
        <f t="shared" si="3129"/>
        <v>0</v>
      </c>
      <c r="EA231" s="90"/>
      <c r="EB231" s="91"/>
      <c r="EC231" s="90">
        <f t="shared" si="3130"/>
        <v>0</v>
      </c>
      <c r="ED231" s="90">
        <f t="shared" si="3131"/>
        <v>0</v>
      </c>
      <c r="EE231" s="90">
        <f t="shared" si="3132"/>
        <v>0</v>
      </c>
      <c r="EF231" s="90"/>
      <c r="EG231" s="90">
        <f t="shared" si="3133"/>
        <v>0</v>
      </c>
      <c r="EH231" s="90">
        <f t="shared" si="3134"/>
        <v>0</v>
      </c>
      <c r="EI231" s="89"/>
      <c r="EJ231" s="89">
        <v>250</v>
      </c>
      <c r="EK231" s="90">
        <f t="shared" si="3676"/>
        <v>0</v>
      </c>
      <c r="EL231" s="90"/>
      <c r="EM231" s="91"/>
      <c r="EN231" s="90">
        <f t="shared" si="3677"/>
        <v>0</v>
      </c>
      <c r="EO231" s="90">
        <f t="shared" si="3678"/>
        <v>0</v>
      </c>
      <c r="EP231" s="90">
        <f t="shared" si="3679"/>
        <v>0</v>
      </c>
      <c r="EQ231" s="90"/>
      <c r="ER231" s="90">
        <f t="shared" si="3680"/>
        <v>0</v>
      </c>
      <c r="ES231" s="90">
        <f t="shared" si="3681"/>
        <v>0</v>
      </c>
      <c r="ET231" s="89"/>
      <c r="EU231" s="89">
        <f t="shared" si="2781"/>
        <v>750</v>
      </c>
      <c r="EV231" s="90">
        <f t="shared" si="2782"/>
        <v>0</v>
      </c>
      <c r="EW231" s="90">
        <f t="shared" si="2783"/>
        <v>0</v>
      </c>
      <c r="EX231" s="90">
        <f t="shared" si="2784"/>
        <v>0</v>
      </c>
      <c r="EY231" s="90">
        <f t="shared" si="2785"/>
        <v>0</v>
      </c>
      <c r="EZ231" s="90">
        <f t="shared" si="3173"/>
        <v>0</v>
      </c>
      <c r="FA231" s="90">
        <f t="shared" si="2786"/>
        <v>0</v>
      </c>
      <c r="FB231" s="90">
        <f t="shared" si="2787"/>
        <v>0</v>
      </c>
      <c r="FC231" s="90">
        <f t="shared" si="2788"/>
        <v>0</v>
      </c>
      <c r="FD231" s="90">
        <f t="shared" si="2789"/>
        <v>0</v>
      </c>
      <c r="FE231" s="89">
        <f t="shared" si="2790"/>
        <v>0</v>
      </c>
      <c r="FF231" s="191">
        <f t="shared" si="3097"/>
        <v>2250</v>
      </c>
      <c r="FG231" s="191">
        <f t="shared" si="3098"/>
        <v>750</v>
      </c>
      <c r="FH231" s="191">
        <f t="shared" si="3099"/>
        <v>0</v>
      </c>
      <c r="FI231" s="191">
        <f t="shared" si="3100"/>
        <v>0</v>
      </c>
      <c r="FJ231" s="191">
        <f t="shared" si="3101"/>
        <v>750</v>
      </c>
      <c r="FK231" s="191">
        <f t="shared" si="3102"/>
        <v>150</v>
      </c>
      <c r="FL231" s="191">
        <f t="shared" si="3103"/>
        <v>25</v>
      </c>
      <c r="FM231" s="191">
        <f t="shared" si="3104"/>
        <v>0</v>
      </c>
      <c r="FN231" s="191">
        <f t="shared" si="3105"/>
        <v>125</v>
      </c>
      <c r="FO231" s="191">
        <f t="shared" si="3106"/>
        <v>625</v>
      </c>
      <c r="FP231" s="191">
        <f t="shared" si="3107"/>
        <v>103</v>
      </c>
      <c r="FQ231" s="89">
        <v>250</v>
      </c>
      <c r="FR231" s="90">
        <f t="shared" si="3159"/>
        <v>0</v>
      </c>
      <c r="FS231" s="90"/>
      <c r="FT231" s="91"/>
      <c r="FU231" s="90">
        <f t="shared" si="3160"/>
        <v>0</v>
      </c>
      <c r="FV231" s="90">
        <f t="shared" si="3161"/>
        <v>0</v>
      </c>
      <c r="FW231" s="90">
        <f t="shared" si="3162"/>
        <v>0</v>
      </c>
      <c r="FX231" s="90"/>
      <c r="FY231" s="90">
        <f t="shared" si="3163"/>
        <v>0</v>
      </c>
      <c r="FZ231" s="90">
        <f t="shared" si="3164"/>
        <v>0</v>
      </c>
      <c r="GA231" s="89"/>
      <c r="GB231" s="89">
        <v>250</v>
      </c>
      <c r="GC231" s="90">
        <f t="shared" si="3165"/>
        <v>0</v>
      </c>
      <c r="GD231" s="90"/>
      <c r="GE231" s="91"/>
      <c r="GF231" s="90">
        <f t="shared" si="3166"/>
        <v>0</v>
      </c>
      <c r="GG231" s="90">
        <f t="shared" si="3167"/>
        <v>0</v>
      </c>
      <c r="GH231" s="90">
        <f t="shared" si="3168"/>
        <v>0</v>
      </c>
      <c r="GI231" s="90"/>
      <c r="GJ231" s="90">
        <f t="shared" si="3169"/>
        <v>0</v>
      </c>
      <c r="GK231" s="90">
        <f t="shared" si="3170"/>
        <v>0</v>
      </c>
      <c r="GL231" s="89"/>
      <c r="GM231" s="89">
        <v>250</v>
      </c>
      <c r="GN231" s="90">
        <f t="shared" si="3174"/>
        <v>0</v>
      </c>
      <c r="GO231" s="90"/>
      <c r="GP231" s="91"/>
      <c r="GQ231" s="90">
        <f t="shared" si="3175"/>
        <v>0</v>
      </c>
      <c r="GR231" s="90">
        <f t="shared" si="3176"/>
        <v>0</v>
      </c>
      <c r="GS231" s="90">
        <f t="shared" si="3177"/>
        <v>0</v>
      </c>
      <c r="GT231" s="90"/>
      <c r="GU231" s="90">
        <f t="shared" si="3178"/>
        <v>0</v>
      </c>
      <c r="GV231" s="90">
        <f t="shared" si="3179"/>
        <v>0</v>
      </c>
      <c r="GW231" s="89"/>
      <c r="GX231" s="89">
        <f t="shared" si="2820"/>
        <v>750</v>
      </c>
      <c r="GY231" s="90">
        <f t="shared" si="2821"/>
        <v>0</v>
      </c>
      <c r="GZ231" s="90">
        <f t="shared" si="2822"/>
        <v>0</v>
      </c>
      <c r="HA231" s="90">
        <f t="shared" si="2823"/>
        <v>0</v>
      </c>
      <c r="HB231" s="90">
        <f t="shared" si="2824"/>
        <v>0</v>
      </c>
      <c r="HC231" s="90">
        <f t="shared" si="3180"/>
        <v>0</v>
      </c>
      <c r="HD231" s="90">
        <f t="shared" si="2825"/>
        <v>0</v>
      </c>
      <c r="HE231" s="90">
        <f t="shared" si="2826"/>
        <v>0</v>
      </c>
      <c r="HF231" s="90">
        <f t="shared" si="2827"/>
        <v>0</v>
      </c>
      <c r="HG231" s="90">
        <f t="shared" si="2828"/>
        <v>0</v>
      </c>
      <c r="HH231" s="89">
        <f t="shared" si="2829"/>
        <v>0</v>
      </c>
      <c r="HI231" s="90">
        <f t="shared" si="3108"/>
        <v>3000</v>
      </c>
      <c r="HJ231" s="90">
        <f t="shared" si="3109"/>
        <v>750</v>
      </c>
      <c r="HK231" s="90">
        <f t="shared" si="3110"/>
        <v>0</v>
      </c>
      <c r="HL231" s="90">
        <f t="shared" si="3111"/>
        <v>0</v>
      </c>
      <c r="HM231" s="90">
        <f t="shared" si="3112"/>
        <v>750</v>
      </c>
      <c r="HN231" s="90">
        <f t="shared" si="3113"/>
        <v>50</v>
      </c>
      <c r="HO231" s="90">
        <f t="shared" si="3114"/>
        <v>25</v>
      </c>
      <c r="HP231" s="90">
        <f t="shared" si="3115"/>
        <v>0</v>
      </c>
      <c r="HQ231" s="90">
        <f t="shared" si="3116"/>
        <v>25</v>
      </c>
      <c r="HR231" s="90">
        <f t="shared" si="3117"/>
        <v>725</v>
      </c>
      <c r="HS231" s="90">
        <f t="shared" si="3118"/>
        <v>103</v>
      </c>
      <c r="HT231" s="159">
        <f t="shared" si="3185"/>
        <v>750</v>
      </c>
      <c r="HU231" s="131">
        <f t="shared" si="3186"/>
        <v>750</v>
      </c>
      <c r="HV231" s="131">
        <f t="shared" si="3195"/>
        <v>750</v>
      </c>
      <c r="HW231" s="76"/>
      <c r="HX231" s="84">
        <f t="shared" si="3682"/>
        <v>103</v>
      </c>
      <c r="HY231" s="76"/>
      <c r="HZ231" s="76"/>
      <c r="IA231" s="76"/>
      <c r="IB231" s="76"/>
      <c r="IC231" s="76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  <c r="LG231" s="68"/>
    </row>
    <row r="232" spans="1:319" s="4" customFormat="1" ht="15.75" customHeight="1" x14ac:dyDescent="0.25">
      <c r="A232" s="33"/>
      <c r="B232" s="37">
        <v>43</v>
      </c>
      <c r="C232" s="64">
        <v>2</v>
      </c>
      <c r="D232" s="64"/>
      <c r="E232" s="65">
        <v>0.1</v>
      </c>
      <c r="F232" s="19" t="s">
        <v>501</v>
      </c>
      <c r="G232" s="16" t="s">
        <v>375</v>
      </c>
      <c r="H232" s="17" t="s">
        <v>502</v>
      </c>
      <c r="I232" s="87" t="s">
        <v>797</v>
      </c>
      <c r="J232" s="35" t="s">
        <v>63</v>
      </c>
      <c r="K232" s="92" t="s">
        <v>221</v>
      </c>
      <c r="L232" s="34" t="s">
        <v>864</v>
      </c>
      <c r="M232" s="34">
        <v>145</v>
      </c>
      <c r="N232" s="34" t="s">
        <v>1242</v>
      </c>
      <c r="O232" s="34"/>
      <c r="P232" s="100" t="s">
        <v>230</v>
      </c>
      <c r="Q232" s="37">
        <v>37</v>
      </c>
      <c r="R232" s="39" t="s">
        <v>308</v>
      </c>
      <c r="S232" s="89">
        <v>250</v>
      </c>
      <c r="T232" s="90">
        <f t="shared" si="3135"/>
        <v>250</v>
      </c>
      <c r="U232" s="90"/>
      <c r="V232" s="91"/>
      <c r="W232" s="90">
        <f t="shared" si="3136"/>
        <v>250</v>
      </c>
      <c r="X232" s="90">
        <f t="shared" si="3137"/>
        <v>50</v>
      </c>
      <c r="Y232" s="90">
        <f t="shared" si="3138"/>
        <v>25</v>
      </c>
      <c r="Z232" s="90"/>
      <c r="AA232" s="90">
        <f t="shared" si="3139"/>
        <v>25</v>
      </c>
      <c r="AB232" s="90">
        <f t="shared" si="3140"/>
        <v>225</v>
      </c>
      <c r="AC232" s="89">
        <v>67</v>
      </c>
      <c r="AD232" s="89">
        <v>250</v>
      </c>
      <c r="AE232" s="90">
        <f t="shared" si="3181"/>
        <v>250</v>
      </c>
      <c r="AF232" s="90"/>
      <c r="AG232" s="91"/>
      <c r="AH232" s="90">
        <f t="shared" si="3182"/>
        <v>250</v>
      </c>
      <c r="AI232" s="90">
        <v>0</v>
      </c>
      <c r="AJ232" s="90">
        <v>0</v>
      </c>
      <c r="AK232" s="90"/>
      <c r="AL232" s="90">
        <f t="shared" si="3183"/>
        <v>0</v>
      </c>
      <c r="AM232" s="90">
        <f t="shared" si="3184"/>
        <v>250</v>
      </c>
      <c r="AN232" s="177">
        <v>71</v>
      </c>
      <c r="AO232" s="89">
        <v>250</v>
      </c>
      <c r="AP232" s="90">
        <f t="shared" si="3573"/>
        <v>250</v>
      </c>
      <c r="AQ232" s="90"/>
      <c r="AR232" s="91"/>
      <c r="AS232" s="90">
        <f t="shared" si="3574"/>
        <v>250</v>
      </c>
      <c r="AT232" s="90">
        <v>0</v>
      </c>
      <c r="AU232" s="90">
        <v>0</v>
      </c>
      <c r="AV232" s="90"/>
      <c r="AW232" s="90">
        <f t="shared" si="3575"/>
        <v>0</v>
      </c>
      <c r="AX232" s="90">
        <f t="shared" si="3576"/>
        <v>250</v>
      </c>
      <c r="AY232" s="89">
        <v>68</v>
      </c>
      <c r="AZ232" s="89">
        <f t="shared" si="2985"/>
        <v>750</v>
      </c>
      <c r="BA232" s="90">
        <f t="shared" si="2986"/>
        <v>750</v>
      </c>
      <c r="BB232" s="90">
        <f t="shared" si="2987"/>
        <v>0</v>
      </c>
      <c r="BC232" s="90">
        <f t="shared" si="2988"/>
        <v>0</v>
      </c>
      <c r="BD232" s="90">
        <f t="shared" si="2989"/>
        <v>750</v>
      </c>
      <c r="BE232" s="90">
        <f t="shared" si="3171"/>
        <v>150</v>
      </c>
      <c r="BF232" s="90">
        <f t="shared" si="2990"/>
        <v>25</v>
      </c>
      <c r="BG232" s="90">
        <f t="shared" si="2991"/>
        <v>0</v>
      </c>
      <c r="BH232" s="90">
        <f t="shared" si="2992"/>
        <v>125</v>
      </c>
      <c r="BI232" s="90">
        <f t="shared" si="2993"/>
        <v>625</v>
      </c>
      <c r="BJ232" s="89">
        <f t="shared" si="2994"/>
        <v>206</v>
      </c>
      <c r="BK232" s="89">
        <v>250</v>
      </c>
      <c r="BL232" s="90">
        <f t="shared" si="3588"/>
        <v>0</v>
      </c>
      <c r="BM232" s="90"/>
      <c r="BN232" s="91"/>
      <c r="BO232" s="90">
        <f t="shared" si="3589"/>
        <v>0</v>
      </c>
      <c r="BP232" s="90">
        <f t="shared" si="3590"/>
        <v>0</v>
      </c>
      <c r="BQ232" s="90">
        <f t="shared" si="3591"/>
        <v>0</v>
      </c>
      <c r="BR232" s="90"/>
      <c r="BS232" s="90">
        <f t="shared" si="3592"/>
        <v>0</v>
      </c>
      <c r="BT232" s="90">
        <f t="shared" si="3593"/>
        <v>0</v>
      </c>
      <c r="BU232" s="89"/>
      <c r="BV232" s="89">
        <v>250</v>
      </c>
      <c r="BW232" s="90">
        <f t="shared" si="3187"/>
        <v>0</v>
      </c>
      <c r="BX232" s="90"/>
      <c r="BY232" s="91"/>
      <c r="BZ232" s="90">
        <f t="shared" si="3188"/>
        <v>0</v>
      </c>
      <c r="CA232" s="90">
        <f t="shared" si="3189"/>
        <v>0</v>
      </c>
      <c r="CB232" s="90">
        <f t="shared" si="3190"/>
        <v>0</v>
      </c>
      <c r="CC232" s="90"/>
      <c r="CD232" s="90">
        <f t="shared" si="3191"/>
        <v>0</v>
      </c>
      <c r="CE232" s="90">
        <f t="shared" si="3192"/>
        <v>0</v>
      </c>
      <c r="CF232" s="89"/>
      <c r="CG232" s="89">
        <v>250</v>
      </c>
      <c r="CH232" s="90">
        <f t="shared" si="3670"/>
        <v>0</v>
      </c>
      <c r="CI232" s="90"/>
      <c r="CJ232" s="91"/>
      <c r="CK232" s="90">
        <f t="shared" si="3671"/>
        <v>0</v>
      </c>
      <c r="CL232" s="90">
        <f t="shared" si="3672"/>
        <v>0</v>
      </c>
      <c r="CM232" s="90">
        <f t="shared" si="3673"/>
        <v>0</v>
      </c>
      <c r="CN232" s="90"/>
      <c r="CO232" s="90">
        <f t="shared" si="3674"/>
        <v>0</v>
      </c>
      <c r="CP232" s="90">
        <f t="shared" si="3675"/>
        <v>0</v>
      </c>
      <c r="CQ232" s="89"/>
      <c r="CR232" s="89">
        <f t="shared" si="3087"/>
        <v>750</v>
      </c>
      <c r="CS232" s="90">
        <f t="shared" si="3088"/>
        <v>0</v>
      </c>
      <c r="CT232" s="90">
        <f t="shared" si="3089"/>
        <v>0</v>
      </c>
      <c r="CU232" s="90">
        <f t="shared" si="3090"/>
        <v>0</v>
      </c>
      <c r="CV232" s="90">
        <f t="shared" si="3091"/>
        <v>0</v>
      </c>
      <c r="CW232" s="90">
        <f t="shared" si="3172"/>
        <v>0</v>
      </c>
      <c r="CX232" s="90">
        <f t="shared" si="3092"/>
        <v>0</v>
      </c>
      <c r="CY232" s="90">
        <f t="shared" si="3093"/>
        <v>0</v>
      </c>
      <c r="CZ232" s="90">
        <f t="shared" si="3094"/>
        <v>0</v>
      </c>
      <c r="DA232" s="90">
        <f t="shared" si="3095"/>
        <v>0</v>
      </c>
      <c r="DB232" s="89">
        <f t="shared" si="3096"/>
        <v>0</v>
      </c>
      <c r="DC232" s="191">
        <f t="shared" si="3076"/>
        <v>1500</v>
      </c>
      <c r="DD232" s="191">
        <f t="shared" si="3077"/>
        <v>750</v>
      </c>
      <c r="DE232" s="191">
        <f t="shared" si="3078"/>
        <v>0</v>
      </c>
      <c r="DF232" s="191">
        <f t="shared" si="3079"/>
        <v>0</v>
      </c>
      <c r="DG232" s="191">
        <f t="shared" si="3080"/>
        <v>750</v>
      </c>
      <c r="DH232" s="191">
        <f t="shared" si="3081"/>
        <v>150</v>
      </c>
      <c r="DI232" s="191">
        <f t="shared" si="3082"/>
        <v>25</v>
      </c>
      <c r="DJ232" s="191">
        <f t="shared" si="3083"/>
        <v>0</v>
      </c>
      <c r="DK232" s="191">
        <f t="shared" si="3084"/>
        <v>125</v>
      </c>
      <c r="DL232" s="191">
        <f t="shared" si="3085"/>
        <v>625</v>
      </c>
      <c r="DM232" s="191">
        <f t="shared" si="3086"/>
        <v>206</v>
      </c>
      <c r="DN232" s="89">
        <v>250</v>
      </c>
      <c r="DO232" s="90">
        <f t="shared" si="3616"/>
        <v>0</v>
      </c>
      <c r="DP232" s="90"/>
      <c r="DQ232" s="91"/>
      <c r="DR232" s="90">
        <f t="shared" si="3617"/>
        <v>0</v>
      </c>
      <c r="DS232" s="90">
        <f t="shared" si="3618"/>
        <v>0</v>
      </c>
      <c r="DT232" s="90">
        <f t="shared" si="3619"/>
        <v>0</v>
      </c>
      <c r="DU232" s="90"/>
      <c r="DV232" s="90">
        <f t="shared" si="3620"/>
        <v>0</v>
      </c>
      <c r="DW232" s="90">
        <f t="shared" si="3621"/>
        <v>0</v>
      </c>
      <c r="DX232" s="89"/>
      <c r="DY232" s="89">
        <v>250</v>
      </c>
      <c r="DZ232" s="90">
        <f t="shared" si="3129"/>
        <v>0</v>
      </c>
      <c r="EA232" s="90"/>
      <c r="EB232" s="91"/>
      <c r="EC232" s="90">
        <f t="shared" si="3130"/>
        <v>0</v>
      </c>
      <c r="ED232" s="90">
        <f t="shared" si="3131"/>
        <v>0</v>
      </c>
      <c r="EE232" s="90">
        <f t="shared" si="3132"/>
        <v>0</v>
      </c>
      <c r="EF232" s="90"/>
      <c r="EG232" s="90">
        <f t="shared" si="3133"/>
        <v>0</v>
      </c>
      <c r="EH232" s="90">
        <f t="shared" si="3134"/>
        <v>0</v>
      </c>
      <c r="EI232" s="89"/>
      <c r="EJ232" s="89">
        <v>250</v>
      </c>
      <c r="EK232" s="90">
        <f t="shared" si="3676"/>
        <v>0</v>
      </c>
      <c r="EL232" s="90"/>
      <c r="EM232" s="91"/>
      <c r="EN232" s="90">
        <f t="shared" si="3677"/>
        <v>0</v>
      </c>
      <c r="EO232" s="90">
        <f t="shared" si="3678"/>
        <v>0</v>
      </c>
      <c r="EP232" s="90">
        <f t="shared" si="3679"/>
        <v>0</v>
      </c>
      <c r="EQ232" s="90"/>
      <c r="ER232" s="90">
        <f t="shared" si="3680"/>
        <v>0</v>
      </c>
      <c r="ES232" s="90">
        <f t="shared" si="3681"/>
        <v>0</v>
      </c>
      <c r="ET232" s="89"/>
      <c r="EU232" s="89">
        <f t="shared" si="2781"/>
        <v>750</v>
      </c>
      <c r="EV232" s="90">
        <f t="shared" si="2782"/>
        <v>0</v>
      </c>
      <c r="EW232" s="90">
        <f t="shared" si="2783"/>
        <v>0</v>
      </c>
      <c r="EX232" s="90">
        <f t="shared" si="2784"/>
        <v>0</v>
      </c>
      <c r="EY232" s="90">
        <f t="shared" si="2785"/>
        <v>0</v>
      </c>
      <c r="EZ232" s="90">
        <f t="shared" si="3173"/>
        <v>0</v>
      </c>
      <c r="FA232" s="90">
        <f t="shared" si="2786"/>
        <v>0</v>
      </c>
      <c r="FB232" s="90">
        <f t="shared" si="2787"/>
        <v>0</v>
      </c>
      <c r="FC232" s="90">
        <f t="shared" si="2788"/>
        <v>0</v>
      </c>
      <c r="FD232" s="90">
        <f t="shared" si="2789"/>
        <v>0</v>
      </c>
      <c r="FE232" s="89">
        <f t="shared" si="2790"/>
        <v>0</v>
      </c>
      <c r="FF232" s="191">
        <f t="shared" si="3097"/>
        <v>2250</v>
      </c>
      <c r="FG232" s="191">
        <f t="shared" si="3098"/>
        <v>750</v>
      </c>
      <c r="FH232" s="191">
        <f t="shared" si="3099"/>
        <v>0</v>
      </c>
      <c r="FI232" s="191">
        <f t="shared" si="3100"/>
        <v>0</v>
      </c>
      <c r="FJ232" s="191">
        <f t="shared" si="3101"/>
        <v>750</v>
      </c>
      <c r="FK232" s="191">
        <f t="shared" si="3102"/>
        <v>150</v>
      </c>
      <c r="FL232" s="191">
        <f t="shared" si="3103"/>
        <v>25</v>
      </c>
      <c r="FM232" s="191">
        <f t="shared" si="3104"/>
        <v>0</v>
      </c>
      <c r="FN232" s="191">
        <f t="shared" si="3105"/>
        <v>125</v>
      </c>
      <c r="FO232" s="191">
        <f t="shared" si="3106"/>
        <v>625</v>
      </c>
      <c r="FP232" s="191">
        <f t="shared" si="3107"/>
        <v>206</v>
      </c>
      <c r="FQ232" s="89">
        <v>250</v>
      </c>
      <c r="FR232" s="90">
        <f t="shared" si="3159"/>
        <v>0</v>
      </c>
      <c r="FS232" s="90"/>
      <c r="FT232" s="91"/>
      <c r="FU232" s="90">
        <f t="shared" si="3160"/>
        <v>0</v>
      </c>
      <c r="FV232" s="90">
        <f t="shared" si="3161"/>
        <v>0</v>
      </c>
      <c r="FW232" s="90">
        <f t="shared" si="3162"/>
        <v>0</v>
      </c>
      <c r="FX232" s="90"/>
      <c r="FY232" s="90">
        <f t="shared" si="3163"/>
        <v>0</v>
      </c>
      <c r="FZ232" s="90">
        <f t="shared" si="3164"/>
        <v>0</v>
      </c>
      <c r="GA232" s="89"/>
      <c r="GB232" s="89">
        <v>250</v>
      </c>
      <c r="GC232" s="90">
        <f t="shared" si="3165"/>
        <v>0</v>
      </c>
      <c r="GD232" s="90"/>
      <c r="GE232" s="91"/>
      <c r="GF232" s="90">
        <f t="shared" si="3166"/>
        <v>0</v>
      </c>
      <c r="GG232" s="90">
        <f t="shared" si="3167"/>
        <v>0</v>
      </c>
      <c r="GH232" s="90">
        <f t="shared" si="3168"/>
        <v>0</v>
      </c>
      <c r="GI232" s="90"/>
      <c r="GJ232" s="90">
        <f t="shared" si="3169"/>
        <v>0</v>
      </c>
      <c r="GK232" s="90">
        <f t="shared" si="3170"/>
        <v>0</v>
      </c>
      <c r="GL232" s="89"/>
      <c r="GM232" s="89">
        <v>250</v>
      </c>
      <c r="GN232" s="90">
        <f t="shared" si="3174"/>
        <v>0</v>
      </c>
      <c r="GO232" s="90"/>
      <c r="GP232" s="91"/>
      <c r="GQ232" s="90">
        <f t="shared" si="3175"/>
        <v>0</v>
      </c>
      <c r="GR232" s="90">
        <f t="shared" si="3176"/>
        <v>0</v>
      </c>
      <c r="GS232" s="90">
        <f t="shared" si="3177"/>
        <v>0</v>
      </c>
      <c r="GT232" s="90"/>
      <c r="GU232" s="90">
        <f t="shared" si="3178"/>
        <v>0</v>
      </c>
      <c r="GV232" s="90">
        <f t="shared" si="3179"/>
        <v>0</v>
      </c>
      <c r="GW232" s="89"/>
      <c r="GX232" s="89">
        <f t="shared" si="2820"/>
        <v>750</v>
      </c>
      <c r="GY232" s="90">
        <f t="shared" si="2821"/>
        <v>0</v>
      </c>
      <c r="GZ232" s="90">
        <f t="shared" si="2822"/>
        <v>0</v>
      </c>
      <c r="HA232" s="90">
        <f t="shared" si="2823"/>
        <v>0</v>
      </c>
      <c r="HB232" s="90">
        <f t="shared" si="2824"/>
        <v>0</v>
      </c>
      <c r="HC232" s="90">
        <f t="shared" si="3180"/>
        <v>0</v>
      </c>
      <c r="HD232" s="90">
        <f t="shared" si="2825"/>
        <v>0</v>
      </c>
      <c r="HE232" s="90">
        <f t="shared" si="2826"/>
        <v>0</v>
      </c>
      <c r="HF232" s="90">
        <f t="shared" si="2827"/>
        <v>0</v>
      </c>
      <c r="HG232" s="90">
        <f t="shared" si="2828"/>
        <v>0</v>
      </c>
      <c r="HH232" s="89">
        <f t="shared" si="2829"/>
        <v>0</v>
      </c>
      <c r="HI232" s="90">
        <f t="shared" si="3108"/>
        <v>3000</v>
      </c>
      <c r="HJ232" s="90">
        <f t="shared" si="3109"/>
        <v>750</v>
      </c>
      <c r="HK232" s="90">
        <f t="shared" si="3110"/>
        <v>0</v>
      </c>
      <c r="HL232" s="90">
        <f t="shared" si="3111"/>
        <v>0</v>
      </c>
      <c r="HM232" s="90">
        <f t="shared" si="3112"/>
        <v>750</v>
      </c>
      <c r="HN232" s="90">
        <f t="shared" si="3113"/>
        <v>50</v>
      </c>
      <c r="HO232" s="90">
        <f t="shared" si="3114"/>
        <v>25</v>
      </c>
      <c r="HP232" s="90">
        <f t="shared" si="3115"/>
        <v>0</v>
      </c>
      <c r="HQ232" s="90">
        <f t="shared" si="3116"/>
        <v>25</v>
      </c>
      <c r="HR232" s="90">
        <f t="shared" si="3117"/>
        <v>725</v>
      </c>
      <c r="HS232" s="90">
        <f t="shared" si="3118"/>
        <v>206</v>
      </c>
      <c r="HT232" s="159">
        <f t="shared" si="3185"/>
        <v>750</v>
      </c>
      <c r="HU232" s="131">
        <f t="shared" si="3186"/>
        <v>750</v>
      </c>
      <c r="HV232" s="131">
        <f t="shared" si="3195"/>
        <v>750</v>
      </c>
      <c r="HW232" s="76"/>
      <c r="HX232" s="84">
        <f t="shared" si="3682"/>
        <v>206</v>
      </c>
      <c r="HY232" s="76"/>
      <c r="HZ232" s="76"/>
      <c r="IA232" s="76"/>
      <c r="IB232" s="76"/>
      <c r="IC232" s="76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68"/>
      <c r="JM232" s="68"/>
      <c r="JN232" s="68"/>
      <c r="JO232" s="68"/>
      <c r="JP232" s="68"/>
      <c r="JQ232" s="68"/>
      <c r="JR232" s="68"/>
      <c r="JS232" s="68"/>
      <c r="JT232" s="68"/>
      <c r="JU232" s="68"/>
      <c r="JV232" s="68"/>
      <c r="JW232" s="68"/>
      <c r="JX232" s="68"/>
      <c r="JY232" s="68"/>
      <c r="JZ232" s="68"/>
      <c r="KA232" s="68"/>
      <c r="KB232" s="68"/>
      <c r="KC232" s="68"/>
      <c r="KD232" s="68"/>
      <c r="KE232" s="68"/>
      <c r="KF232" s="68"/>
      <c r="KG232" s="68"/>
      <c r="KH232" s="68"/>
      <c r="KI232" s="68"/>
      <c r="KJ232" s="68"/>
      <c r="KK232" s="68"/>
      <c r="KL232" s="68"/>
      <c r="KM232" s="68"/>
      <c r="KN232" s="68"/>
      <c r="KO232" s="68"/>
      <c r="KP232" s="68"/>
      <c r="KQ232" s="68"/>
      <c r="KR232" s="68"/>
      <c r="KS232" s="68"/>
      <c r="KT232" s="68"/>
      <c r="KU232" s="68"/>
      <c r="KV232" s="68"/>
      <c r="KW232" s="68"/>
      <c r="KX232" s="68"/>
      <c r="KY232" s="68"/>
      <c r="KZ232" s="68"/>
      <c r="LA232" s="68"/>
      <c r="LB232" s="68"/>
      <c r="LC232" s="68"/>
      <c r="LD232" s="68"/>
      <c r="LE232" s="68"/>
      <c r="LF232" s="68"/>
      <c r="LG232" s="68"/>
    </row>
    <row r="233" spans="1:319" s="4" customFormat="1" ht="15.75" customHeight="1" x14ac:dyDescent="0.25">
      <c r="A233" s="33"/>
      <c r="B233" s="37">
        <v>44</v>
      </c>
      <c r="C233" s="36"/>
      <c r="D233" s="36"/>
      <c r="E233" s="36"/>
      <c r="F233" s="19" t="s">
        <v>503</v>
      </c>
      <c r="G233" s="16" t="s">
        <v>375</v>
      </c>
      <c r="H233" s="17" t="s">
        <v>504</v>
      </c>
      <c r="I233" s="93" t="s">
        <v>1181</v>
      </c>
      <c r="J233" s="35" t="s">
        <v>220</v>
      </c>
      <c r="K233" s="92" t="s">
        <v>222</v>
      </c>
      <c r="L233" s="34" t="s">
        <v>899</v>
      </c>
      <c r="M233" s="34">
        <v>120</v>
      </c>
      <c r="N233" s="34" t="s">
        <v>1242</v>
      </c>
      <c r="O233" s="34"/>
      <c r="P233" s="100" t="s">
        <v>230</v>
      </c>
      <c r="Q233" s="37">
        <v>38</v>
      </c>
      <c r="R233" s="39" t="s">
        <v>309</v>
      </c>
      <c r="S233" s="89">
        <v>250</v>
      </c>
      <c r="T233" s="90">
        <f t="shared" si="3135"/>
        <v>250</v>
      </c>
      <c r="U233" s="90"/>
      <c r="V233" s="91"/>
      <c r="W233" s="90">
        <f t="shared" si="3136"/>
        <v>250</v>
      </c>
      <c r="X233" s="90">
        <f t="shared" si="3137"/>
        <v>50</v>
      </c>
      <c r="Y233" s="90">
        <f t="shared" si="3138"/>
        <v>0</v>
      </c>
      <c r="Z233" s="90"/>
      <c r="AA233" s="90">
        <f t="shared" si="3139"/>
        <v>50</v>
      </c>
      <c r="AB233" s="90">
        <f t="shared" si="3140"/>
        <v>200</v>
      </c>
      <c r="AC233" s="89">
        <v>91</v>
      </c>
      <c r="AD233" s="89">
        <v>250</v>
      </c>
      <c r="AE233" s="90">
        <f t="shared" si="3181"/>
        <v>250</v>
      </c>
      <c r="AF233" s="90"/>
      <c r="AG233" s="91"/>
      <c r="AH233" s="90">
        <f t="shared" si="3182"/>
        <v>250</v>
      </c>
      <c r="AI233" s="90">
        <v>0</v>
      </c>
      <c r="AJ233" s="90">
        <v>0</v>
      </c>
      <c r="AK233" s="90"/>
      <c r="AL233" s="90">
        <f t="shared" si="3183"/>
        <v>0</v>
      </c>
      <c r="AM233" s="90">
        <f t="shared" si="3184"/>
        <v>250</v>
      </c>
      <c r="AN233" s="177">
        <v>46</v>
      </c>
      <c r="AO233" s="89">
        <v>250</v>
      </c>
      <c r="AP233" s="90">
        <f t="shared" si="3573"/>
        <v>250</v>
      </c>
      <c r="AQ233" s="90"/>
      <c r="AR233" s="91"/>
      <c r="AS233" s="90">
        <f t="shared" si="3574"/>
        <v>250</v>
      </c>
      <c r="AT233" s="90">
        <v>0</v>
      </c>
      <c r="AU233" s="90">
        <v>0</v>
      </c>
      <c r="AV233" s="90"/>
      <c r="AW233" s="90">
        <f t="shared" si="3575"/>
        <v>0</v>
      </c>
      <c r="AX233" s="90">
        <f t="shared" si="3576"/>
        <v>250</v>
      </c>
      <c r="AY233" s="89">
        <v>82</v>
      </c>
      <c r="AZ233" s="89">
        <f t="shared" si="2985"/>
        <v>750</v>
      </c>
      <c r="BA233" s="90">
        <f t="shared" si="2986"/>
        <v>750</v>
      </c>
      <c r="BB233" s="90">
        <f t="shared" si="2987"/>
        <v>0</v>
      </c>
      <c r="BC233" s="90">
        <f t="shared" si="2988"/>
        <v>0</v>
      </c>
      <c r="BD233" s="90">
        <f t="shared" si="2989"/>
        <v>750</v>
      </c>
      <c r="BE233" s="90">
        <f t="shared" si="3171"/>
        <v>150</v>
      </c>
      <c r="BF233" s="90">
        <f t="shared" si="2990"/>
        <v>0</v>
      </c>
      <c r="BG233" s="90">
        <f t="shared" si="2991"/>
        <v>0</v>
      </c>
      <c r="BH233" s="90">
        <f t="shared" si="2992"/>
        <v>150</v>
      </c>
      <c r="BI233" s="90">
        <f t="shared" si="2993"/>
        <v>600</v>
      </c>
      <c r="BJ233" s="89">
        <f t="shared" si="2994"/>
        <v>219</v>
      </c>
      <c r="BK233" s="89">
        <v>250</v>
      </c>
      <c r="BL233" s="90">
        <f t="shared" si="3588"/>
        <v>0</v>
      </c>
      <c r="BM233" s="90"/>
      <c r="BN233" s="91"/>
      <c r="BO233" s="90">
        <f t="shared" si="3589"/>
        <v>0</v>
      </c>
      <c r="BP233" s="90">
        <f t="shared" si="3590"/>
        <v>0</v>
      </c>
      <c r="BQ233" s="90">
        <f t="shared" si="3591"/>
        <v>0</v>
      </c>
      <c r="BR233" s="90"/>
      <c r="BS233" s="90">
        <f t="shared" si="3592"/>
        <v>0</v>
      </c>
      <c r="BT233" s="90">
        <f t="shared" si="3593"/>
        <v>0</v>
      </c>
      <c r="BU233" s="89"/>
      <c r="BV233" s="89">
        <v>250</v>
      </c>
      <c r="BW233" s="90">
        <f t="shared" si="3187"/>
        <v>0</v>
      </c>
      <c r="BX233" s="90"/>
      <c r="BY233" s="91"/>
      <c r="BZ233" s="90">
        <f t="shared" si="3188"/>
        <v>0</v>
      </c>
      <c r="CA233" s="90">
        <f t="shared" si="3189"/>
        <v>0</v>
      </c>
      <c r="CB233" s="90">
        <f t="shared" si="3190"/>
        <v>0</v>
      </c>
      <c r="CC233" s="90"/>
      <c r="CD233" s="90">
        <f t="shared" si="3191"/>
        <v>0</v>
      </c>
      <c r="CE233" s="90">
        <f t="shared" si="3192"/>
        <v>0</v>
      </c>
      <c r="CF233" s="89"/>
      <c r="CG233" s="89">
        <v>250</v>
      </c>
      <c r="CH233" s="90">
        <f t="shared" si="3670"/>
        <v>0</v>
      </c>
      <c r="CI233" s="90"/>
      <c r="CJ233" s="91"/>
      <c r="CK233" s="90">
        <f t="shared" si="3671"/>
        <v>0</v>
      </c>
      <c r="CL233" s="90">
        <f t="shared" si="3672"/>
        <v>0</v>
      </c>
      <c r="CM233" s="90">
        <f t="shared" si="3673"/>
        <v>0</v>
      </c>
      <c r="CN233" s="90"/>
      <c r="CO233" s="90">
        <f t="shared" si="3674"/>
        <v>0</v>
      </c>
      <c r="CP233" s="90">
        <f t="shared" si="3675"/>
        <v>0</v>
      </c>
      <c r="CQ233" s="89"/>
      <c r="CR233" s="89">
        <f t="shared" si="3087"/>
        <v>750</v>
      </c>
      <c r="CS233" s="90">
        <f t="shared" si="3088"/>
        <v>0</v>
      </c>
      <c r="CT233" s="90">
        <f t="shared" si="3089"/>
        <v>0</v>
      </c>
      <c r="CU233" s="90">
        <f t="shared" si="3090"/>
        <v>0</v>
      </c>
      <c r="CV233" s="90">
        <f t="shared" si="3091"/>
        <v>0</v>
      </c>
      <c r="CW233" s="90">
        <f t="shared" si="3172"/>
        <v>0</v>
      </c>
      <c r="CX233" s="90">
        <f t="shared" si="3092"/>
        <v>0</v>
      </c>
      <c r="CY233" s="90">
        <f t="shared" si="3093"/>
        <v>0</v>
      </c>
      <c r="CZ233" s="90">
        <f t="shared" si="3094"/>
        <v>0</v>
      </c>
      <c r="DA233" s="90">
        <f t="shared" si="3095"/>
        <v>0</v>
      </c>
      <c r="DB233" s="89">
        <f t="shared" si="3096"/>
        <v>0</v>
      </c>
      <c r="DC233" s="191">
        <f t="shared" si="3076"/>
        <v>1500</v>
      </c>
      <c r="DD233" s="191">
        <f t="shared" si="3077"/>
        <v>750</v>
      </c>
      <c r="DE233" s="191">
        <f t="shared" si="3078"/>
        <v>0</v>
      </c>
      <c r="DF233" s="191">
        <f t="shared" si="3079"/>
        <v>0</v>
      </c>
      <c r="DG233" s="191">
        <f t="shared" si="3080"/>
        <v>750</v>
      </c>
      <c r="DH233" s="191">
        <f t="shared" si="3081"/>
        <v>150</v>
      </c>
      <c r="DI233" s="191">
        <f t="shared" si="3082"/>
        <v>0</v>
      </c>
      <c r="DJ233" s="191">
        <f t="shared" si="3083"/>
        <v>0</v>
      </c>
      <c r="DK233" s="191">
        <f t="shared" si="3084"/>
        <v>150</v>
      </c>
      <c r="DL233" s="191">
        <f t="shared" si="3085"/>
        <v>600</v>
      </c>
      <c r="DM233" s="191">
        <f t="shared" si="3086"/>
        <v>219</v>
      </c>
      <c r="DN233" s="89">
        <v>250</v>
      </c>
      <c r="DO233" s="90">
        <f t="shared" si="3616"/>
        <v>0</v>
      </c>
      <c r="DP233" s="90"/>
      <c r="DQ233" s="91"/>
      <c r="DR233" s="90">
        <f t="shared" si="3617"/>
        <v>0</v>
      </c>
      <c r="DS233" s="90">
        <f t="shared" si="3618"/>
        <v>0</v>
      </c>
      <c r="DT233" s="90">
        <f t="shared" si="3619"/>
        <v>0</v>
      </c>
      <c r="DU233" s="90"/>
      <c r="DV233" s="90">
        <f t="shared" si="3620"/>
        <v>0</v>
      </c>
      <c r="DW233" s="90">
        <f t="shared" si="3621"/>
        <v>0</v>
      </c>
      <c r="DX233" s="89"/>
      <c r="DY233" s="89">
        <v>250</v>
      </c>
      <c r="DZ233" s="90">
        <f t="shared" si="3129"/>
        <v>0</v>
      </c>
      <c r="EA233" s="90"/>
      <c r="EB233" s="91"/>
      <c r="EC233" s="90">
        <f t="shared" si="3130"/>
        <v>0</v>
      </c>
      <c r="ED233" s="90">
        <f t="shared" si="3131"/>
        <v>0</v>
      </c>
      <c r="EE233" s="90">
        <f t="shared" si="3132"/>
        <v>0</v>
      </c>
      <c r="EF233" s="90"/>
      <c r="EG233" s="90">
        <f t="shared" si="3133"/>
        <v>0</v>
      </c>
      <c r="EH233" s="90">
        <f t="shared" si="3134"/>
        <v>0</v>
      </c>
      <c r="EI233" s="89"/>
      <c r="EJ233" s="89">
        <v>250</v>
      </c>
      <c r="EK233" s="90">
        <f t="shared" si="3676"/>
        <v>0</v>
      </c>
      <c r="EL233" s="90"/>
      <c r="EM233" s="91"/>
      <c r="EN233" s="90">
        <f t="shared" si="3677"/>
        <v>0</v>
      </c>
      <c r="EO233" s="90">
        <f t="shared" si="3678"/>
        <v>0</v>
      </c>
      <c r="EP233" s="90">
        <f t="shared" si="3679"/>
        <v>0</v>
      </c>
      <c r="EQ233" s="90"/>
      <c r="ER233" s="90">
        <f t="shared" si="3680"/>
        <v>0</v>
      </c>
      <c r="ES233" s="90">
        <f t="shared" si="3681"/>
        <v>0</v>
      </c>
      <c r="ET233" s="89"/>
      <c r="EU233" s="89">
        <f t="shared" si="2781"/>
        <v>750</v>
      </c>
      <c r="EV233" s="90">
        <f t="shared" si="2782"/>
        <v>0</v>
      </c>
      <c r="EW233" s="90">
        <f t="shared" si="2783"/>
        <v>0</v>
      </c>
      <c r="EX233" s="90">
        <f t="shared" si="2784"/>
        <v>0</v>
      </c>
      <c r="EY233" s="90">
        <f t="shared" si="2785"/>
        <v>0</v>
      </c>
      <c r="EZ233" s="90">
        <f t="shared" si="3173"/>
        <v>0</v>
      </c>
      <c r="FA233" s="90">
        <f t="shared" si="2786"/>
        <v>0</v>
      </c>
      <c r="FB233" s="90">
        <f t="shared" si="2787"/>
        <v>0</v>
      </c>
      <c r="FC233" s="90">
        <f t="shared" si="2788"/>
        <v>0</v>
      </c>
      <c r="FD233" s="90">
        <f t="shared" si="2789"/>
        <v>0</v>
      </c>
      <c r="FE233" s="89">
        <f t="shared" si="2790"/>
        <v>0</v>
      </c>
      <c r="FF233" s="191">
        <f t="shared" si="3097"/>
        <v>2250</v>
      </c>
      <c r="FG233" s="191">
        <f t="shared" si="3098"/>
        <v>750</v>
      </c>
      <c r="FH233" s="191">
        <f t="shared" si="3099"/>
        <v>0</v>
      </c>
      <c r="FI233" s="191">
        <f t="shared" si="3100"/>
        <v>0</v>
      </c>
      <c r="FJ233" s="191">
        <f t="shared" si="3101"/>
        <v>750</v>
      </c>
      <c r="FK233" s="191">
        <f t="shared" si="3102"/>
        <v>150</v>
      </c>
      <c r="FL233" s="191">
        <f t="shared" si="3103"/>
        <v>0</v>
      </c>
      <c r="FM233" s="191">
        <f t="shared" si="3104"/>
        <v>0</v>
      </c>
      <c r="FN233" s="191">
        <f t="shared" si="3105"/>
        <v>150</v>
      </c>
      <c r="FO233" s="191">
        <f t="shared" si="3106"/>
        <v>600</v>
      </c>
      <c r="FP233" s="191">
        <f t="shared" si="3107"/>
        <v>219</v>
      </c>
      <c r="FQ233" s="89">
        <v>250</v>
      </c>
      <c r="FR233" s="90">
        <f t="shared" si="3159"/>
        <v>0</v>
      </c>
      <c r="FS233" s="90"/>
      <c r="FT233" s="91"/>
      <c r="FU233" s="90">
        <f t="shared" si="3160"/>
        <v>0</v>
      </c>
      <c r="FV233" s="90">
        <f t="shared" si="3161"/>
        <v>0</v>
      </c>
      <c r="FW233" s="90">
        <f t="shared" si="3162"/>
        <v>0</v>
      </c>
      <c r="FX233" s="90"/>
      <c r="FY233" s="90">
        <f t="shared" si="3163"/>
        <v>0</v>
      </c>
      <c r="FZ233" s="90">
        <f t="shared" si="3164"/>
        <v>0</v>
      </c>
      <c r="GA233" s="89"/>
      <c r="GB233" s="89">
        <v>250</v>
      </c>
      <c r="GC233" s="90">
        <f t="shared" si="3165"/>
        <v>0</v>
      </c>
      <c r="GD233" s="90"/>
      <c r="GE233" s="91"/>
      <c r="GF233" s="90">
        <f t="shared" si="3166"/>
        <v>0</v>
      </c>
      <c r="GG233" s="90">
        <f t="shared" si="3167"/>
        <v>0</v>
      </c>
      <c r="GH233" s="90">
        <f t="shared" si="3168"/>
        <v>0</v>
      </c>
      <c r="GI233" s="90"/>
      <c r="GJ233" s="90">
        <f t="shared" si="3169"/>
        <v>0</v>
      </c>
      <c r="GK233" s="90">
        <f t="shared" si="3170"/>
        <v>0</v>
      </c>
      <c r="GL233" s="89"/>
      <c r="GM233" s="89">
        <v>250</v>
      </c>
      <c r="GN233" s="90">
        <f t="shared" si="3174"/>
        <v>0</v>
      </c>
      <c r="GO233" s="90"/>
      <c r="GP233" s="91"/>
      <c r="GQ233" s="90">
        <f t="shared" si="3175"/>
        <v>0</v>
      </c>
      <c r="GR233" s="90">
        <f t="shared" si="3176"/>
        <v>0</v>
      </c>
      <c r="GS233" s="90">
        <f t="shared" si="3177"/>
        <v>0</v>
      </c>
      <c r="GT233" s="90"/>
      <c r="GU233" s="90">
        <f t="shared" si="3178"/>
        <v>0</v>
      </c>
      <c r="GV233" s="90">
        <f t="shared" si="3179"/>
        <v>0</v>
      </c>
      <c r="GW233" s="89"/>
      <c r="GX233" s="89">
        <f t="shared" si="2820"/>
        <v>750</v>
      </c>
      <c r="GY233" s="90">
        <f t="shared" si="2821"/>
        <v>0</v>
      </c>
      <c r="GZ233" s="90">
        <f t="shared" si="2822"/>
        <v>0</v>
      </c>
      <c r="HA233" s="90">
        <f t="shared" si="2823"/>
        <v>0</v>
      </c>
      <c r="HB233" s="90">
        <f t="shared" si="2824"/>
        <v>0</v>
      </c>
      <c r="HC233" s="90">
        <f t="shared" si="3180"/>
        <v>0</v>
      </c>
      <c r="HD233" s="90">
        <f t="shared" si="2825"/>
        <v>0</v>
      </c>
      <c r="HE233" s="90">
        <f t="shared" si="2826"/>
        <v>0</v>
      </c>
      <c r="HF233" s="90">
        <f t="shared" si="2827"/>
        <v>0</v>
      </c>
      <c r="HG233" s="90">
        <f t="shared" si="2828"/>
        <v>0</v>
      </c>
      <c r="HH233" s="89">
        <f t="shared" si="2829"/>
        <v>0</v>
      </c>
      <c r="HI233" s="90">
        <f t="shared" si="3108"/>
        <v>3000</v>
      </c>
      <c r="HJ233" s="90">
        <f t="shared" si="3109"/>
        <v>750</v>
      </c>
      <c r="HK233" s="90">
        <f t="shared" si="3110"/>
        <v>0</v>
      </c>
      <c r="HL233" s="90">
        <f t="shared" si="3111"/>
        <v>0</v>
      </c>
      <c r="HM233" s="90">
        <f t="shared" si="3112"/>
        <v>750</v>
      </c>
      <c r="HN233" s="90">
        <f t="shared" si="3113"/>
        <v>50</v>
      </c>
      <c r="HO233" s="90">
        <f t="shared" si="3114"/>
        <v>0</v>
      </c>
      <c r="HP233" s="90">
        <f t="shared" si="3115"/>
        <v>0</v>
      </c>
      <c r="HQ233" s="90">
        <f t="shared" si="3116"/>
        <v>50</v>
      </c>
      <c r="HR233" s="90">
        <f t="shared" si="3117"/>
        <v>700</v>
      </c>
      <c r="HS233" s="90">
        <f t="shared" si="3118"/>
        <v>219</v>
      </c>
      <c r="HT233" s="159">
        <f t="shared" si="3185"/>
        <v>750</v>
      </c>
      <c r="HU233" s="131">
        <f t="shared" si="3186"/>
        <v>750</v>
      </c>
      <c r="HV233" s="131">
        <f t="shared" si="3195"/>
        <v>750</v>
      </c>
      <c r="HW233" s="76"/>
      <c r="HX233" s="84">
        <f t="shared" si="3682"/>
        <v>219</v>
      </c>
      <c r="HY233" s="76"/>
      <c r="HZ233" s="76"/>
      <c r="IA233" s="76"/>
      <c r="IB233" s="76"/>
      <c r="IC233" s="76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68"/>
      <c r="JF233" s="68"/>
      <c r="JG233" s="68"/>
      <c r="JH233" s="68"/>
      <c r="JI233" s="68"/>
      <c r="JJ233" s="68"/>
      <c r="JK233" s="68"/>
      <c r="JL233" s="68"/>
      <c r="JM233" s="68"/>
      <c r="JN233" s="68"/>
      <c r="JO233" s="68"/>
      <c r="JP233" s="68"/>
      <c r="JQ233" s="68"/>
      <c r="JR233" s="68"/>
      <c r="JS233" s="68"/>
      <c r="JT233" s="68"/>
      <c r="JU233" s="68"/>
      <c r="JV233" s="68"/>
      <c r="JW233" s="68"/>
      <c r="JX233" s="68"/>
      <c r="JY233" s="68"/>
      <c r="JZ233" s="68"/>
      <c r="KA233" s="68"/>
      <c r="KB233" s="68"/>
      <c r="KC233" s="68"/>
      <c r="KD233" s="68"/>
      <c r="KE233" s="68"/>
      <c r="KF233" s="68"/>
      <c r="KG233" s="68"/>
      <c r="KH233" s="68"/>
      <c r="KI233" s="68"/>
      <c r="KJ233" s="68"/>
      <c r="KK233" s="68"/>
      <c r="KL233" s="68"/>
      <c r="KM233" s="68"/>
      <c r="KN233" s="68"/>
      <c r="KO233" s="68"/>
      <c r="KP233" s="68"/>
      <c r="KQ233" s="68"/>
      <c r="KR233" s="68"/>
      <c r="KS233" s="68"/>
      <c r="KT233" s="68"/>
      <c r="KU233" s="68"/>
      <c r="KV233" s="68"/>
      <c r="KW233" s="68"/>
      <c r="KX233" s="68"/>
      <c r="KY233" s="68"/>
      <c r="KZ233" s="68"/>
      <c r="LA233" s="68"/>
      <c r="LB233" s="68"/>
      <c r="LC233" s="68"/>
      <c r="LD233" s="68"/>
      <c r="LE233" s="68"/>
      <c r="LF233" s="68"/>
      <c r="LG233" s="68"/>
    </row>
    <row r="234" spans="1:319" s="4" customFormat="1" ht="15.75" customHeight="1" x14ac:dyDescent="0.25">
      <c r="A234" s="33"/>
      <c r="B234" s="37">
        <v>45</v>
      </c>
      <c r="C234" s="64">
        <v>1</v>
      </c>
      <c r="D234" s="64"/>
      <c r="E234" s="65">
        <v>0.1</v>
      </c>
      <c r="F234" s="19" t="s">
        <v>762</v>
      </c>
      <c r="G234" s="16" t="s">
        <v>375</v>
      </c>
      <c r="H234" s="17" t="s">
        <v>763</v>
      </c>
      <c r="I234" s="93" t="s">
        <v>726</v>
      </c>
      <c r="J234" s="35" t="s">
        <v>727</v>
      </c>
      <c r="K234" s="92" t="s">
        <v>144</v>
      </c>
      <c r="L234" s="34" t="s">
        <v>891</v>
      </c>
      <c r="M234" s="34">
        <v>109</v>
      </c>
      <c r="N234" s="34" t="s">
        <v>1242</v>
      </c>
      <c r="O234" s="34"/>
      <c r="P234" s="100" t="s">
        <v>230</v>
      </c>
      <c r="Q234" s="37">
        <v>40</v>
      </c>
      <c r="R234" s="39" t="s">
        <v>728</v>
      </c>
      <c r="S234" s="89">
        <v>250</v>
      </c>
      <c r="T234" s="90">
        <f t="shared" si="3135"/>
        <v>250</v>
      </c>
      <c r="U234" s="90"/>
      <c r="V234" s="91"/>
      <c r="W234" s="90">
        <f t="shared" si="3136"/>
        <v>250</v>
      </c>
      <c r="X234" s="90">
        <f t="shared" si="3137"/>
        <v>50</v>
      </c>
      <c r="Y234" s="90">
        <f t="shared" si="3138"/>
        <v>25</v>
      </c>
      <c r="Z234" s="90"/>
      <c r="AA234" s="90">
        <f t="shared" si="3139"/>
        <v>25</v>
      </c>
      <c r="AB234" s="90">
        <f t="shared" si="3140"/>
        <v>225</v>
      </c>
      <c r="AC234" s="89">
        <v>33</v>
      </c>
      <c r="AD234" s="89">
        <v>250</v>
      </c>
      <c r="AE234" s="90">
        <f t="shared" si="3181"/>
        <v>250</v>
      </c>
      <c r="AF234" s="90"/>
      <c r="AG234" s="91"/>
      <c r="AH234" s="90">
        <f t="shared" si="3182"/>
        <v>250</v>
      </c>
      <c r="AI234" s="90">
        <v>0</v>
      </c>
      <c r="AJ234" s="90">
        <v>0</v>
      </c>
      <c r="AK234" s="90"/>
      <c r="AL234" s="90">
        <f t="shared" si="3183"/>
        <v>0</v>
      </c>
      <c r="AM234" s="90">
        <f t="shared" si="3184"/>
        <v>250</v>
      </c>
      <c r="AN234" s="177">
        <v>48</v>
      </c>
      <c r="AO234" s="89">
        <v>250</v>
      </c>
      <c r="AP234" s="90">
        <f t="shared" si="3573"/>
        <v>250</v>
      </c>
      <c r="AQ234" s="90"/>
      <c r="AR234" s="91"/>
      <c r="AS234" s="90">
        <f t="shared" si="3574"/>
        <v>250</v>
      </c>
      <c r="AT234" s="90">
        <v>0</v>
      </c>
      <c r="AU234" s="90">
        <v>0</v>
      </c>
      <c r="AV234" s="90"/>
      <c r="AW234" s="90">
        <f t="shared" si="3575"/>
        <v>0</v>
      </c>
      <c r="AX234" s="90">
        <f t="shared" si="3576"/>
        <v>250</v>
      </c>
      <c r="AY234" s="89">
        <v>37</v>
      </c>
      <c r="AZ234" s="89">
        <f t="shared" si="2985"/>
        <v>750</v>
      </c>
      <c r="BA234" s="90">
        <f t="shared" si="2986"/>
        <v>750</v>
      </c>
      <c r="BB234" s="90">
        <f t="shared" si="2987"/>
        <v>0</v>
      </c>
      <c r="BC234" s="90">
        <f t="shared" si="2988"/>
        <v>0</v>
      </c>
      <c r="BD234" s="90">
        <f t="shared" si="2989"/>
        <v>750</v>
      </c>
      <c r="BE234" s="90">
        <f t="shared" si="3171"/>
        <v>150</v>
      </c>
      <c r="BF234" s="90">
        <f t="shared" si="2990"/>
        <v>25</v>
      </c>
      <c r="BG234" s="90">
        <f t="shared" si="2991"/>
        <v>0</v>
      </c>
      <c r="BH234" s="90">
        <f t="shared" si="2992"/>
        <v>125</v>
      </c>
      <c r="BI234" s="90">
        <f t="shared" si="2993"/>
        <v>625</v>
      </c>
      <c r="BJ234" s="89">
        <f t="shared" si="2994"/>
        <v>118</v>
      </c>
      <c r="BK234" s="89">
        <v>250</v>
      </c>
      <c r="BL234" s="90">
        <f t="shared" si="3588"/>
        <v>0</v>
      </c>
      <c r="BM234" s="90"/>
      <c r="BN234" s="91"/>
      <c r="BO234" s="90">
        <f t="shared" si="3589"/>
        <v>0</v>
      </c>
      <c r="BP234" s="90">
        <f t="shared" si="3590"/>
        <v>0</v>
      </c>
      <c r="BQ234" s="90">
        <f t="shared" si="3591"/>
        <v>0</v>
      </c>
      <c r="BR234" s="90"/>
      <c r="BS234" s="90">
        <f t="shared" si="3592"/>
        <v>0</v>
      </c>
      <c r="BT234" s="90">
        <f t="shared" si="3593"/>
        <v>0</v>
      </c>
      <c r="BU234" s="89"/>
      <c r="BV234" s="89">
        <v>250</v>
      </c>
      <c r="BW234" s="90">
        <f t="shared" si="3187"/>
        <v>0</v>
      </c>
      <c r="BX234" s="90"/>
      <c r="BY234" s="91"/>
      <c r="BZ234" s="90">
        <f t="shared" si="3188"/>
        <v>0</v>
      </c>
      <c r="CA234" s="90">
        <f t="shared" si="3189"/>
        <v>0</v>
      </c>
      <c r="CB234" s="90">
        <f t="shared" si="3190"/>
        <v>0</v>
      </c>
      <c r="CC234" s="90"/>
      <c r="CD234" s="90">
        <f t="shared" si="3191"/>
        <v>0</v>
      </c>
      <c r="CE234" s="90">
        <f t="shared" si="3192"/>
        <v>0</v>
      </c>
      <c r="CF234" s="89"/>
      <c r="CG234" s="89">
        <v>250</v>
      </c>
      <c r="CH234" s="90">
        <f t="shared" si="3670"/>
        <v>0</v>
      </c>
      <c r="CI234" s="90"/>
      <c r="CJ234" s="91"/>
      <c r="CK234" s="90">
        <f t="shared" si="3671"/>
        <v>0</v>
      </c>
      <c r="CL234" s="90">
        <f t="shared" si="3672"/>
        <v>0</v>
      </c>
      <c r="CM234" s="90">
        <f t="shared" si="3673"/>
        <v>0</v>
      </c>
      <c r="CN234" s="90"/>
      <c r="CO234" s="90">
        <f t="shared" si="3674"/>
        <v>0</v>
      </c>
      <c r="CP234" s="90">
        <f t="shared" si="3675"/>
        <v>0</v>
      </c>
      <c r="CQ234" s="89"/>
      <c r="CR234" s="89">
        <f t="shared" si="3087"/>
        <v>750</v>
      </c>
      <c r="CS234" s="90">
        <f t="shared" si="3088"/>
        <v>0</v>
      </c>
      <c r="CT234" s="90">
        <f t="shared" si="3089"/>
        <v>0</v>
      </c>
      <c r="CU234" s="90">
        <f t="shared" si="3090"/>
        <v>0</v>
      </c>
      <c r="CV234" s="90">
        <f t="shared" si="3091"/>
        <v>0</v>
      </c>
      <c r="CW234" s="90">
        <f t="shared" si="3172"/>
        <v>0</v>
      </c>
      <c r="CX234" s="90">
        <f t="shared" si="3092"/>
        <v>0</v>
      </c>
      <c r="CY234" s="90">
        <f t="shared" si="3093"/>
        <v>0</v>
      </c>
      <c r="CZ234" s="90">
        <f t="shared" si="3094"/>
        <v>0</v>
      </c>
      <c r="DA234" s="90">
        <f t="shared" si="3095"/>
        <v>0</v>
      </c>
      <c r="DB234" s="89">
        <f t="shared" si="3096"/>
        <v>0</v>
      </c>
      <c r="DC234" s="191">
        <f t="shared" si="3076"/>
        <v>1500</v>
      </c>
      <c r="DD234" s="191">
        <f t="shared" si="3077"/>
        <v>750</v>
      </c>
      <c r="DE234" s="191">
        <f t="shared" si="3078"/>
        <v>0</v>
      </c>
      <c r="DF234" s="191">
        <f t="shared" si="3079"/>
        <v>0</v>
      </c>
      <c r="DG234" s="191">
        <f t="shared" si="3080"/>
        <v>750</v>
      </c>
      <c r="DH234" s="191">
        <f t="shared" si="3081"/>
        <v>150</v>
      </c>
      <c r="DI234" s="191">
        <f t="shared" si="3082"/>
        <v>25</v>
      </c>
      <c r="DJ234" s="191">
        <f t="shared" si="3083"/>
        <v>0</v>
      </c>
      <c r="DK234" s="191">
        <f t="shared" si="3084"/>
        <v>125</v>
      </c>
      <c r="DL234" s="191">
        <f t="shared" si="3085"/>
        <v>625</v>
      </c>
      <c r="DM234" s="191">
        <f t="shared" si="3086"/>
        <v>118</v>
      </c>
      <c r="DN234" s="89">
        <v>250</v>
      </c>
      <c r="DO234" s="90">
        <f t="shared" si="3616"/>
        <v>0</v>
      </c>
      <c r="DP234" s="90"/>
      <c r="DQ234" s="91"/>
      <c r="DR234" s="90">
        <f t="shared" si="3617"/>
        <v>0</v>
      </c>
      <c r="DS234" s="90">
        <f t="shared" si="3618"/>
        <v>0</v>
      </c>
      <c r="DT234" s="90">
        <f t="shared" si="3619"/>
        <v>0</v>
      </c>
      <c r="DU234" s="90"/>
      <c r="DV234" s="90">
        <f t="shared" si="3620"/>
        <v>0</v>
      </c>
      <c r="DW234" s="90">
        <f t="shared" si="3621"/>
        <v>0</v>
      </c>
      <c r="DX234" s="89"/>
      <c r="DY234" s="89">
        <v>250</v>
      </c>
      <c r="DZ234" s="90">
        <f t="shared" si="3129"/>
        <v>0</v>
      </c>
      <c r="EA234" s="90"/>
      <c r="EB234" s="91"/>
      <c r="EC234" s="90">
        <f t="shared" si="3130"/>
        <v>0</v>
      </c>
      <c r="ED234" s="90">
        <f t="shared" si="3131"/>
        <v>0</v>
      </c>
      <c r="EE234" s="90">
        <f t="shared" si="3132"/>
        <v>0</v>
      </c>
      <c r="EF234" s="90"/>
      <c r="EG234" s="90">
        <f t="shared" si="3133"/>
        <v>0</v>
      </c>
      <c r="EH234" s="90">
        <f t="shared" si="3134"/>
        <v>0</v>
      </c>
      <c r="EI234" s="89"/>
      <c r="EJ234" s="89">
        <v>250</v>
      </c>
      <c r="EK234" s="90">
        <f t="shared" si="3676"/>
        <v>0</v>
      </c>
      <c r="EL234" s="90"/>
      <c r="EM234" s="91"/>
      <c r="EN234" s="90">
        <f t="shared" si="3677"/>
        <v>0</v>
      </c>
      <c r="EO234" s="90">
        <f t="shared" si="3678"/>
        <v>0</v>
      </c>
      <c r="EP234" s="90">
        <f t="shared" si="3679"/>
        <v>0</v>
      </c>
      <c r="EQ234" s="90"/>
      <c r="ER234" s="90">
        <f t="shared" si="3680"/>
        <v>0</v>
      </c>
      <c r="ES234" s="90">
        <f t="shared" si="3681"/>
        <v>0</v>
      </c>
      <c r="ET234" s="89"/>
      <c r="EU234" s="89">
        <f t="shared" si="2781"/>
        <v>750</v>
      </c>
      <c r="EV234" s="90">
        <f t="shared" si="2782"/>
        <v>0</v>
      </c>
      <c r="EW234" s="90">
        <f t="shared" si="2783"/>
        <v>0</v>
      </c>
      <c r="EX234" s="90">
        <f t="shared" si="2784"/>
        <v>0</v>
      </c>
      <c r="EY234" s="90">
        <f t="shared" si="2785"/>
        <v>0</v>
      </c>
      <c r="EZ234" s="90">
        <f t="shared" si="3173"/>
        <v>0</v>
      </c>
      <c r="FA234" s="90">
        <f t="shared" si="2786"/>
        <v>0</v>
      </c>
      <c r="FB234" s="90">
        <f t="shared" si="2787"/>
        <v>0</v>
      </c>
      <c r="FC234" s="90">
        <f t="shared" si="2788"/>
        <v>0</v>
      </c>
      <c r="FD234" s="90">
        <f t="shared" si="2789"/>
        <v>0</v>
      </c>
      <c r="FE234" s="89">
        <f t="shared" si="2790"/>
        <v>0</v>
      </c>
      <c r="FF234" s="191">
        <f t="shared" si="3097"/>
        <v>2250</v>
      </c>
      <c r="FG234" s="191">
        <f t="shared" si="3098"/>
        <v>750</v>
      </c>
      <c r="FH234" s="191">
        <f t="shared" si="3099"/>
        <v>0</v>
      </c>
      <c r="FI234" s="191">
        <f t="shared" si="3100"/>
        <v>0</v>
      </c>
      <c r="FJ234" s="191">
        <f t="shared" si="3101"/>
        <v>750</v>
      </c>
      <c r="FK234" s="191">
        <f t="shared" si="3102"/>
        <v>150</v>
      </c>
      <c r="FL234" s="191">
        <f t="shared" si="3103"/>
        <v>25</v>
      </c>
      <c r="FM234" s="191">
        <f t="shared" si="3104"/>
        <v>0</v>
      </c>
      <c r="FN234" s="191">
        <f t="shared" si="3105"/>
        <v>125</v>
      </c>
      <c r="FO234" s="191">
        <f t="shared" si="3106"/>
        <v>625</v>
      </c>
      <c r="FP234" s="191">
        <f t="shared" si="3107"/>
        <v>118</v>
      </c>
      <c r="FQ234" s="89">
        <v>250</v>
      </c>
      <c r="FR234" s="90">
        <f t="shared" si="3159"/>
        <v>0</v>
      </c>
      <c r="FS234" s="90"/>
      <c r="FT234" s="91"/>
      <c r="FU234" s="90">
        <f t="shared" si="3160"/>
        <v>0</v>
      </c>
      <c r="FV234" s="90">
        <f t="shared" si="3161"/>
        <v>0</v>
      </c>
      <c r="FW234" s="90">
        <f t="shared" si="3162"/>
        <v>0</v>
      </c>
      <c r="FX234" s="90"/>
      <c r="FY234" s="90">
        <f t="shared" si="3163"/>
        <v>0</v>
      </c>
      <c r="FZ234" s="90">
        <f t="shared" si="3164"/>
        <v>0</v>
      </c>
      <c r="GA234" s="89"/>
      <c r="GB234" s="89">
        <v>250</v>
      </c>
      <c r="GC234" s="90">
        <f t="shared" si="3165"/>
        <v>0</v>
      </c>
      <c r="GD234" s="90"/>
      <c r="GE234" s="91"/>
      <c r="GF234" s="90">
        <f t="shared" si="3166"/>
        <v>0</v>
      </c>
      <c r="GG234" s="90">
        <f t="shared" si="3167"/>
        <v>0</v>
      </c>
      <c r="GH234" s="90">
        <f t="shared" si="3168"/>
        <v>0</v>
      </c>
      <c r="GI234" s="90"/>
      <c r="GJ234" s="90">
        <f t="shared" si="3169"/>
        <v>0</v>
      </c>
      <c r="GK234" s="90">
        <f t="shared" si="3170"/>
        <v>0</v>
      </c>
      <c r="GL234" s="89"/>
      <c r="GM234" s="89">
        <v>250</v>
      </c>
      <c r="GN234" s="90">
        <f t="shared" si="3174"/>
        <v>0</v>
      </c>
      <c r="GO234" s="90"/>
      <c r="GP234" s="91"/>
      <c r="GQ234" s="90">
        <f t="shared" si="3175"/>
        <v>0</v>
      </c>
      <c r="GR234" s="90">
        <f t="shared" si="3176"/>
        <v>0</v>
      </c>
      <c r="GS234" s="90">
        <f t="shared" si="3177"/>
        <v>0</v>
      </c>
      <c r="GT234" s="90"/>
      <c r="GU234" s="90">
        <f t="shared" si="3178"/>
        <v>0</v>
      </c>
      <c r="GV234" s="90">
        <f t="shared" si="3179"/>
        <v>0</v>
      </c>
      <c r="GW234" s="89"/>
      <c r="GX234" s="89">
        <f t="shared" si="2820"/>
        <v>750</v>
      </c>
      <c r="GY234" s="90">
        <f t="shared" si="2821"/>
        <v>0</v>
      </c>
      <c r="GZ234" s="90">
        <f t="shared" si="2822"/>
        <v>0</v>
      </c>
      <c r="HA234" s="90">
        <f t="shared" si="2823"/>
        <v>0</v>
      </c>
      <c r="HB234" s="90">
        <f t="shared" si="2824"/>
        <v>0</v>
      </c>
      <c r="HC234" s="90">
        <f t="shared" si="3180"/>
        <v>0</v>
      </c>
      <c r="HD234" s="90">
        <f t="shared" si="2825"/>
        <v>0</v>
      </c>
      <c r="HE234" s="90">
        <f t="shared" si="2826"/>
        <v>0</v>
      </c>
      <c r="HF234" s="90">
        <f t="shared" si="2827"/>
        <v>0</v>
      </c>
      <c r="HG234" s="90">
        <f t="shared" si="2828"/>
        <v>0</v>
      </c>
      <c r="HH234" s="89">
        <f t="shared" si="2829"/>
        <v>0</v>
      </c>
      <c r="HI234" s="90">
        <f t="shared" si="3108"/>
        <v>3000</v>
      </c>
      <c r="HJ234" s="90">
        <f t="shared" si="3109"/>
        <v>750</v>
      </c>
      <c r="HK234" s="90">
        <f t="shared" si="3110"/>
        <v>0</v>
      </c>
      <c r="HL234" s="90">
        <f t="shared" si="3111"/>
        <v>0</v>
      </c>
      <c r="HM234" s="90">
        <f t="shared" si="3112"/>
        <v>750</v>
      </c>
      <c r="HN234" s="90">
        <f t="shared" si="3113"/>
        <v>50</v>
      </c>
      <c r="HO234" s="90">
        <f t="shared" si="3114"/>
        <v>25</v>
      </c>
      <c r="HP234" s="90">
        <f t="shared" si="3115"/>
        <v>0</v>
      </c>
      <c r="HQ234" s="90">
        <f t="shared" si="3116"/>
        <v>25</v>
      </c>
      <c r="HR234" s="90">
        <f t="shared" si="3117"/>
        <v>725</v>
      </c>
      <c r="HS234" s="90">
        <f t="shared" si="3118"/>
        <v>118</v>
      </c>
      <c r="HT234" s="159">
        <f t="shared" si="3185"/>
        <v>750</v>
      </c>
      <c r="HU234" s="131">
        <f t="shared" si="3186"/>
        <v>750</v>
      </c>
      <c r="HV234" s="131">
        <f t="shared" si="3195"/>
        <v>750</v>
      </c>
      <c r="HW234" s="76"/>
      <c r="HX234" s="84">
        <f t="shared" si="3682"/>
        <v>118</v>
      </c>
      <c r="HY234" s="76"/>
      <c r="HZ234" s="76"/>
      <c r="IA234" s="76"/>
      <c r="IB234" s="76"/>
      <c r="IC234" s="76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68"/>
      <c r="JF234" s="68"/>
      <c r="JG234" s="68"/>
      <c r="JH234" s="68"/>
      <c r="JI234" s="68"/>
      <c r="JJ234" s="68"/>
      <c r="JK234" s="68"/>
      <c r="JL234" s="68"/>
      <c r="JM234" s="68"/>
      <c r="JN234" s="68"/>
      <c r="JO234" s="68"/>
      <c r="JP234" s="68"/>
      <c r="JQ234" s="68"/>
      <c r="JR234" s="68"/>
      <c r="JS234" s="68"/>
      <c r="JT234" s="68"/>
      <c r="JU234" s="68"/>
      <c r="JV234" s="68"/>
      <c r="JW234" s="68"/>
      <c r="JX234" s="68"/>
      <c r="JY234" s="68"/>
      <c r="JZ234" s="68"/>
      <c r="KA234" s="68"/>
      <c r="KB234" s="68"/>
      <c r="KC234" s="68"/>
      <c r="KD234" s="68"/>
      <c r="KE234" s="68"/>
      <c r="KF234" s="68"/>
      <c r="KG234" s="68"/>
      <c r="KH234" s="68"/>
      <c r="KI234" s="68"/>
      <c r="KJ234" s="68"/>
      <c r="KK234" s="68"/>
      <c r="KL234" s="68"/>
      <c r="KM234" s="68"/>
      <c r="KN234" s="68"/>
      <c r="KO234" s="68"/>
      <c r="KP234" s="68"/>
      <c r="KQ234" s="68"/>
      <c r="KR234" s="68"/>
      <c r="KS234" s="68"/>
      <c r="KT234" s="68"/>
      <c r="KU234" s="68"/>
      <c r="KV234" s="68"/>
      <c r="KW234" s="68"/>
      <c r="KX234" s="68"/>
      <c r="KY234" s="68"/>
      <c r="KZ234" s="68"/>
      <c r="LA234" s="68"/>
      <c r="LB234" s="68"/>
      <c r="LC234" s="68"/>
      <c r="LD234" s="68"/>
      <c r="LE234" s="68"/>
      <c r="LF234" s="68"/>
      <c r="LG234" s="68"/>
    </row>
    <row r="235" spans="1:319" s="4" customFormat="1" ht="15.75" customHeight="1" x14ac:dyDescent="0.25">
      <c r="A235" s="33"/>
      <c r="B235" s="37">
        <v>46</v>
      </c>
      <c r="C235" s="36"/>
      <c r="D235" s="36"/>
      <c r="E235" s="36"/>
      <c r="F235" s="19" t="s">
        <v>622</v>
      </c>
      <c r="G235" s="16" t="s">
        <v>375</v>
      </c>
      <c r="H235" s="17" t="s">
        <v>623</v>
      </c>
      <c r="I235" s="93">
        <v>61006050304</v>
      </c>
      <c r="J235" s="35" t="s">
        <v>92</v>
      </c>
      <c r="K235" s="92" t="s">
        <v>20</v>
      </c>
      <c r="L235" s="34" t="s">
        <v>888</v>
      </c>
      <c r="M235" s="34">
        <v>124</v>
      </c>
      <c r="N235" s="34" t="s">
        <v>1242</v>
      </c>
      <c r="O235" s="34"/>
      <c r="P235" s="100" t="s">
        <v>230</v>
      </c>
      <c r="Q235" s="37">
        <v>41</v>
      </c>
      <c r="R235" s="39" t="s">
        <v>311</v>
      </c>
      <c r="S235" s="89">
        <v>250</v>
      </c>
      <c r="T235" s="90">
        <f t="shared" si="3135"/>
        <v>250</v>
      </c>
      <c r="U235" s="90"/>
      <c r="V235" s="91"/>
      <c r="W235" s="90">
        <f t="shared" si="3136"/>
        <v>250</v>
      </c>
      <c r="X235" s="90">
        <f t="shared" si="3137"/>
        <v>50</v>
      </c>
      <c r="Y235" s="90">
        <f t="shared" si="3138"/>
        <v>0</v>
      </c>
      <c r="Z235" s="90"/>
      <c r="AA235" s="90">
        <f t="shared" si="3139"/>
        <v>50</v>
      </c>
      <c r="AB235" s="90">
        <f t="shared" si="3140"/>
        <v>200</v>
      </c>
      <c r="AC235" s="89">
        <v>29</v>
      </c>
      <c r="AD235" s="89">
        <v>250</v>
      </c>
      <c r="AE235" s="90">
        <f t="shared" si="3181"/>
        <v>250</v>
      </c>
      <c r="AF235" s="90"/>
      <c r="AG235" s="91"/>
      <c r="AH235" s="90">
        <f t="shared" si="3182"/>
        <v>250</v>
      </c>
      <c r="AI235" s="90">
        <v>0</v>
      </c>
      <c r="AJ235" s="90">
        <v>0</v>
      </c>
      <c r="AK235" s="90"/>
      <c r="AL235" s="90">
        <f t="shared" si="3183"/>
        <v>0</v>
      </c>
      <c r="AM235" s="90">
        <f t="shared" si="3184"/>
        <v>250</v>
      </c>
      <c r="AN235" s="177">
        <v>31</v>
      </c>
      <c r="AO235" s="89">
        <v>250</v>
      </c>
      <c r="AP235" s="90">
        <f t="shared" si="3573"/>
        <v>250</v>
      </c>
      <c r="AQ235" s="90"/>
      <c r="AR235" s="91"/>
      <c r="AS235" s="90">
        <f t="shared" si="3574"/>
        <v>250</v>
      </c>
      <c r="AT235" s="90">
        <v>0</v>
      </c>
      <c r="AU235" s="90">
        <v>0</v>
      </c>
      <c r="AV235" s="90"/>
      <c r="AW235" s="90">
        <f t="shared" si="3575"/>
        <v>0</v>
      </c>
      <c r="AX235" s="90">
        <f t="shared" si="3576"/>
        <v>250</v>
      </c>
      <c r="AY235" s="89">
        <v>33</v>
      </c>
      <c r="AZ235" s="89">
        <f t="shared" si="2985"/>
        <v>750</v>
      </c>
      <c r="BA235" s="90">
        <f t="shared" si="2986"/>
        <v>750</v>
      </c>
      <c r="BB235" s="90">
        <f t="shared" si="2987"/>
        <v>0</v>
      </c>
      <c r="BC235" s="90">
        <f t="shared" si="2988"/>
        <v>0</v>
      </c>
      <c r="BD235" s="90">
        <f t="shared" si="2989"/>
        <v>750</v>
      </c>
      <c r="BE235" s="90">
        <f t="shared" si="3171"/>
        <v>150</v>
      </c>
      <c r="BF235" s="90">
        <f t="shared" si="2990"/>
        <v>0</v>
      </c>
      <c r="BG235" s="90">
        <f t="shared" si="2991"/>
        <v>0</v>
      </c>
      <c r="BH235" s="90">
        <f t="shared" si="2992"/>
        <v>150</v>
      </c>
      <c r="BI235" s="90">
        <f t="shared" si="2993"/>
        <v>600</v>
      </c>
      <c r="BJ235" s="89">
        <f t="shared" si="2994"/>
        <v>93</v>
      </c>
      <c r="BK235" s="89">
        <v>250</v>
      </c>
      <c r="BL235" s="90">
        <f t="shared" si="3588"/>
        <v>0</v>
      </c>
      <c r="BM235" s="90"/>
      <c r="BN235" s="91"/>
      <c r="BO235" s="90">
        <f t="shared" si="3589"/>
        <v>0</v>
      </c>
      <c r="BP235" s="90">
        <f t="shared" si="3590"/>
        <v>0</v>
      </c>
      <c r="BQ235" s="90">
        <f t="shared" si="3591"/>
        <v>0</v>
      </c>
      <c r="BR235" s="90"/>
      <c r="BS235" s="90">
        <f t="shared" si="3592"/>
        <v>0</v>
      </c>
      <c r="BT235" s="90">
        <f t="shared" si="3593"/>
        <v>0</v>
      </c>
      <c r="BU235" s="89"/>
      <c r="BV235" s="89">
        <v>250</v>
      </c>
      <c r="BW235" s="90">
        <f t="shared" si="3187"/>
        <v>0</v>
      </c>
      <c r="BX235" s="90"/>
      <c r="BY235" s="91"/>
      <c r="BZ235" s="90">
        <f t="shared" si="3188"/>
        <v>0</v>
      </c>
      <c r="CA235" s="90">
        <f t="shared" si="3189"/>
        <v>0</v>
      </c>
      <c r="CB235" s="90">
        <f t="shared" si="3190"/>
        <v>0</v>
      </c>
      <c r="CC235" s="90"/>
      <c r="CD235" s="90">
        <f t="shared" si="3191"/>
        <v>0</v>
      </c>
      <c r="CE235" s="90">
        <f t="shared" si="3192"/>
        <v>0</v>
      </c>
      <c r="CF235" s="89"/>
      <c r="CG235" s="89">
        <v>250</v>
      </c>
      <c r="CH235" s="90">
        <f t="shared" si="3670"/>
        <v>0</v>
      </c>
      <c r="CI235" s="90"/>
      <c r="CJ235" s="91"/>
      <c r="CK235" s="90">
        <f t="shared" si="3671"/>
        <v>0</v>
      </c>
      <c r="CL235" s="90">
        <f t="shared" si="3672"/>
        <v>0</v>
      </c>
      <c r="CM235" s="90">
        <f t="shared" si="3673"/>
        <v>0</v>
      </c>
      <c r="CN235" s="90"/>
      <c r="CO235" s="90">
        <f t="shared" si="3674"/>
        <v>0</v>
      </c>
      <c r="CP235" s="90">
        <f t="shared" si="3675"/>
        <v>0</v>
      </c>
      <c r="CQ235" s="89"/>
      <c r="CR235" s="89">
        <f t="shared" si="3087"/>
        <v>750</v>
      </c>
      <c r="CS235" s="90">
        <f t="shared" si="3088"/>
        <v>0</v>
      </c>
      <c r="CT235" s="90">
        <f t="shared" si="3089"/>
        <v>0</v>
      </c>
      <c r="CU235" s="90">
        <f t="shared" si="3090"/>
        <v>0</v>
      </c>
      <c r="CV235" s="90">
        <f t="shared" si="3091"/>
        <v>0</v>
      </c>
      <c r="CW235" s="90">
        <f t="shared" si="3172"/>
        <v>0</v>
      </c>
      <c r="CX235" s="90">
        <f t="shared" si="3092"/>
        <v>0</v>
      </c>
      <c r="CY235" s="90">
        <f t="shared" si="3093"/>
        <v>0</v>
      </c>
      <c r="CZ235" s="90">
        <f t="shared" si="3094"/>
        <v>0</v>
      </c>
      <c r="DA235" s="90">
        <f t="shared" si="3095"/>
        <v>0</v>
      </c>
      <c r="DB235" s="89">
        <f t="shared" si="3096"/>
        <v>0</v>
      </c>
      <c r="DC235" s="191">
        <f t="shared" si="3076"/>
        <v>1500</v>
      </c>
      <c r="DD235" s="191">
        <f t="shared" si="3077"/>
        <v>750</v>
      </c>
      <c r="DE235" s="191">
        <f t="shared" si="3078"/>
        <v>0</v>
      </c>
      <c r="DF235" s="191">
        <f t="shared" si="3079"/>
        <v>0</v>
      </c>
      <c r="DG235" s="191">
        <f t="shared" si="3080"/>
        <v>750</v>
      </c>
      <c r="DH235" s="191">
        <f t="shared" si="3081"/>
        <v>150</v>
      </c>
      <c r="DI235" s="191">
        <f t="shared" si="3082"/>
        <v>0</v>
      </c>
      <c r="DJ235" s="191">
        <f t="shared" si="3083"/>
        <v>0</v>
      </c>
      <c r="DK235" s="191">
        <f t="shared" si="3084"/>
        <v>150</v>
      </c>
      <c r="DL235" s="191">
        <f t="shared" si="3085"/>
        <v>600</v>
      </c>
      <c r="DM235" s="191">
        <f t="shared" si="3086"/>
        <v>93</v>
      </c>
      <c r="DN235" s="89">
        <v>250</v>
      </c>
      <c r="DO235" s="90">
        <f t="shared" si="3616"/>
        <v>0</v>
      </c>
      <c r="DP235" s="90"/>
      <c r="DQ235" s="91"/>
      <c r="DR235" s="90">
        <f t="shared" si="3617"/>
        <v>0</v>
      </c>
      <c r="DS235" s="90">
        <f t="shared" si="3618"/>
        <v>0</v>
      </c>
      <c r="DT235" s="90">
        <f t="shared" si="3619"/>
        <v>0</v>
      </c>
      <c r="DU235" s="90"/>
      <c r="DV235" s="90">
        <f t="shared" si="3620"/>
        <v>0</v>
      </c>
      <c r="DW235" s="90">
        <f t="shared" si="3621"/>
        <v>0</v>
      </c>
      <c r="DX235" s="89"/>
      <c r="DY235" s="89">
        <v>250</v>
      </c>
      <c r="DZ235" s="90">
        <f t="shared" si="3129"/>
        <v>0</v>
      </c>
      <c r="EA235" s="90"/>
      <c r="EB235" s="91"/>
      <c r="EC235" s="90">
        <f t="shared" si="3130"/>
        <v>0</v>
      </c>
      <c r="ED235" s="90">
        <f t="shared" si="3131"/>
        <v>0</v>
      </c>
      <c r="EE235" s="90">
        <f t="shared" si="3132"/>
        <v>0</v>
      </c>
      <c r="EF235" s="90"/>
      <c r="EG235" s="90">
        <f t="shared" si="3133"/>
        <v>0</v>
      </c>
      <c r="EH235" s="90">
        <f t="shared" si="3134"/>
        <v>0</v>
      </c>
      <c r="EI235" s="89"/>
      <c r="EJ235" s="89">
        <v>250</v>
      </c>
      <c r="EK235" s="90">
        <f t="shared" si="3676"/>
        <v>0</v>
      </c>
      <c r="EL235" s="90"/>
      <c r="EM235" s="91"/>
      <c r="EN235" s="90">
        <f t="shared" si="3677"/>
        <v>0</v>
      </c>
      <c r="EO235" s="90">
        <f t="shared" si="3678"/>
        <v>0</v>
      </c>
      <c r="EP235" s="90">
        <f t="shared" si="3679"/>
        <v>0</v>
      </c>
      <c r="EQ235" s="90"/>
      <c r="ER235" s="90">
        <f t="shared" si="3680"/>
        <v>0</v>
      </c>
      <c r="ES235" s="90">
        <f t="shared" si="3681"/>
        <v>0</v>
      </c>
      <c r="ET235" s="89"/>
      <c r="EU235" s="89">
        <f t="shared" si="2781"/>
        <v>750</v>
      </c>
      <c r="EV235" s="90">
        <f t="shared" si="2782"/>
        <v>0</v>
      </c>
      <c r="EW235" s="90">
        <f t="shared" si="2783"/>
        <v>0</v>
      </c>
      <c r="EX235" s="90">
        <f t="shared" si="2784"/>
        <v>0</v>
      </c>
      <c r="EY235" s="90">
        <f t="shared" si="2785"/>
        <v>0</v>
      </c>
      <c r="EZ235" s="90">
        <f t="shared" si="3173"/>
        <v>0</v>
      </c>
      <c r="FA235" s="90">
        <f t="shared" si="2786"/>
        <v>0</v>
      </c>
      <c r="FB235" s="90">
        <f t="shared" si="2787"/>
        <v>0</v>
      </c>
      <c r="FC235" s="90">
        <f t="shared" si="2788"/>
        <v>0</v>
      </c>
      <c r="FD235" s="90">
        <f t="shared" si="2789"/>
        <v>0</v>
      </c>
      <c r="FE235" s="89">
        <f t="shared" si="2790"/>
        <v>0</v>
      </c>
      <c r="FF235" s="191">
        <f t="shared" si="3097"/>
        <v>2250</v>
      </c>
      <c r="FG235" s="191">
        <f t="shared" si="3098"/>
        <v>750</v>
      </c>
      <c r="FH235" s="191">
        <f t="shared" si="3099"/>
        <v>0</v>
      </c>
      <c r="FI235" s="191">
        <f t="shared" si="3100"/>
        <v>0</v>
      </c>
      <c r="FJ235" s="191">
        <f t="shared" si="3101"/>
        <v>750</v>
      </c>
      <c r="FK235" s="191">
        <f t="shared" si="3102"/>
        <v>150</v>
      </c>
      <c r="FL235" s="191">
        <f t="shared" si="3103"/>
        <v>0</v>
      </c>
      <c r="FM235" s="191">
        <f t="shared" si="3104"/>
        <v>0</v>
      </c>
      <c r="FN235" s="191">
        <f t="shared" si="3105"/>
        <v>150</v>
      </c>
      <c r="FO235" s="191">
        <f t="shared" si="3106"/>
        <v>600</v>
      </c>
      <c r="FP235" s="191">
        <f t="shared" si="3107"/>
        <v>93</v>
      </c>
      <c r="FQ235" s="89">
        <v>250</v>
      </c>
      <c r="FR235" s="90">
        <f t="shared" si="3159"/>
        <v>0</v>
      </c>
      <c r="FS235" s="90"/>
      <c r="FT235" s="91"/>
      <c r="FU235" s="90">
        <f t="shared" si="3160"/>
        <v>0</v>
      </c>
      <c r="FV235" s="90">
        <f t="shared" si="3161"/>
        <v>0</v>
      </c>
      <c r="FW235" s="90">
        <f t="shared" si="3162"/>
        <v>0</v>
      </c>
      <c r="FX235" s="90"/>
      <c r="FY235" s="90">
        <f t="shared" si="3163"/>
        <v>0</v>
      </c>
      <c r="FZ235" s="90">
        <f t="shared" si="3164"/>
        <v>0</v>
      </c>
      <c r="GA235" s="89"/>
      <c r="GB235" s="89">
        <v>250</v>
      </c>
      <c r="GC235" s="90">
        <f t="shared" si="3165"/>
        <v>0</v>
      </c>
      <c r="GD235" s="90"/>
      <c r="GE235" s="91"/>
      <c r="GF235" s="90">
        <f t="shared" si="3166"/>
        <v>0</v>
      </c>
      <c r="GG235" s="90">
        <f t="shared" si="3167"/>
        <v>0</v>
      </c>
      <c r="GH235" s="90">
        <f t="shared" si="3168"/>
        <v>0</v>
      </c>
      <c r="GI235" s="90"/>
      <c r="GJ235" s="90">
        <f t="shared" si="3169"/>
        <v>0</v>
      </c>
      <c r="GK235" s="90">
        <f t="shared" si="3170"/>
        <v>0</v>
      </c>
      <c r="GL235" s="89"/>
      <c r="GM235" s="89">
        <v>250</v>
      </c>
      <c r="GN235" s="90">
        <f t="shared" si="3174"/>
        <v>0</v>
      </c>
      <c r="GO235" s="90"/>
      <c r="GP235" s="91"/>
      <c r="GQ235" s="90">
        <f t="shared" si="3175"/>
        <v>0</v>
      </c>
      <c r="GR235" s="90">
        <f t="shared" si="3176"/>
        <v>0</v>
      </c>
      <c r="GS235" s="90">
        <f t="shared" si="3177"/>
        <v>0</v>
      </c>
      <c r="GT235" s="90"/>
      <c r="GU235" s="90">
        <f t="shared" si="3178"/>
        <v>0</v>
      </c>
      <c r="GV235" s="90">
        <f t="shared" si="3179"/>
        <v>0</v>
      </c>
      <c r="GW235" s="89"/>
      <c r="GX235" s="89">
        <f t="shared" si="2820"/>
        <v>750</v>
      </c>
      <c r="GY235" s="90">
        <f t="shared" si="2821"/>
        <v>0</v>
      </c>
      <c r="GZ235" s="90">
        <f t="shared" si="2822"/>
        <v>0</v>
      </c>
      <c r="HA235" s="90">
        <f t="shared" si="2823"/>
        <v>0</v>
      </c>
      <c r="HB235" s="90">
        <f t="shared" si="2824"/>
        <v>0</v>
      </c>
      <c r="HC235" s="90">
        <f t="shared" si="3180"/>
        <v>0</v>
      </c>
      <c r="HD235" s="90">
        <f t="shared" si="2825"/>
        <v>0</v>
      </c>
      <c r="HE235" s="90">
        <f t="shared" si="2826"/>
        <v>0</v>
      </c>
      <c r="HF235" s="90">
        <f t="shared" si="2827"/>
        <v>0</v>
      </c>
      <c r="HG235" s="90">
        <f t="shared" si="2828"/>
        <v>0</v>
      </c>
      <c r="HH235" s="89">
        <f t="shared" si="2829"/>
        <v>0</v>
      </c>
      <c r="HI235" s="90">
        <f t="shared" si="3108"/>
        <v>3000</v>
      </c>
      <c r="HJ235" s="90">
        <f t="shared" si="3109"/>
        <v>750</v>
      </c>
      <c r="HK235" s="90">
        <f t="shared" si="3110"/>
        <v>0</v>
      </c>
      <c r="HL235" s="90">
        <f t="shared" si="3111"/>
        <v>0</v>
      </c>
      <c r="HM235" s="90">
        <f t="shared" si="3112"/>
        <v>750</v>
      </c>
      <c r="HN235" s="90">
        <f t="shared" si="3113"/>
        <v>50</v>
      </c>
      <c r="HO235" s="90">
        <f t="shared" si="3114"/>
        <v>0</v>
      </c>
      <c r="HP235" s="90">
        <f t="shared" si="3115"/>
        <v>0</v>
      </c>
      <c r="HQ235" s="90">
        <f t="shared" si="3116"/>
        <v>50</v>
      </c>
      <c r="HR235" s="90">
        <f t="shared" si="3117"/>
        <v>700</v>
      </c>
      <c r="HS235" s="90">
        <f t="shared" si="3118"/>
        <v>93</v>
      </c>
      <c r="HT235" s="159">
        <f t="shared" si="3185"/>
        <v>750</v>
      </c>
      <c r="HU235" s="131">
        <f t="shared" si="3186"/>
        <v>750</v>
      </c>
      <c r="HV235" s="131">
        <f t="shared" si="3195"/>
        <v>750</v>
      </c>
      <c r="HW235" s="76"/>
      <c r="HX235" s="84">
        <f t="shared" si="3682"/>
        <v>93</v>
      </c>
      <c r="HY235" s="76"/>
      <c r="HZ235" s="76"/>
      <c r="IA235" s="76"/>
      <c r="IB235" s="76"/>
      <c r="IC235" s="76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68"/>
      <c r="JF235" s="68"/>
      <c r="JG235" s="68"/>
      <c r="JH235" s="68"/>
      <c r="JI235" s="68"/>
      <c r="JJ235" s="68"/>
      <c r="JK235" s="68"/>
      <c r="JL235" s="68"/>
      <c r="JM235" s="68"/>
      <c r="JN235" s="68"/>
      <c r="JO235" s="68"/>
      <c r="JP235" s="68"/>
      <c r="JQ235" s="68"/>
      <c r="JR235" s="68"/>
      <c r="JS235" s="68"/>
      <c r="JT235" s="68"/>
      <c r="JU235" s="68"/>
      <c r="JV235" s="68"/>
      <c r="JW235" s="68"/>
      <c r="JX235" s="68"/>
      <c r="JY235" s="68"/>
      <c r="JZ235" s="68"/>
      <c r="KA235" s="68"/>
      <c r="KB235" s="68"/>
      <c r="KC235" s="68"/>
      <c r="KD235" s="68"/>
      <c r="KE235" s="68"/>
      <c r="KF235" s="68"/>
      <c r="KG235" s="68"/>
      <c r="KH235" s="68"/>
      <c r="KI235" s="68"/>
      <c r="KJ235" s="68"/>
      <c r="KK235" s="68"/>
      <c r="KL235" s="68"/>
      <c r="KM235" s="68"/>
      <c r="KN235" s="68"/>
      <c r="KO235" s="68"/>
      <c r="KP235" s="68"/>
      <c r="KQ235" s="68"/>
      <c r="KR235" s="68"/>
      <c r="KS235" s="68"/>
      <c r="KT235" s="68"/>
      <c r="KU235" s="68"/>
      <c r="KV235" s="68"/>
      <c r="KW235" s="68"/>
      <c r="KX235" s="68"/>
      <c r="KY235" s="68"/>
      <c r="KZ235" s="68"/>
      <c r="LA235" s="68"/>
      <c r="LB235" s="68"/>
      <c r="LC235" s="68"/>
      <c r="LD235" s="68"/>
      <c r="LE235" s="68"/>
      <c r="LF235" s="68"/>
      <c r="LG235" s="68"/>
    </row>
    <row r="236" spans="1:319" s="5" customFormat="1" ht="15.75" customHeight="1" x14ac:dyDescent="0.25">
      <c r="A236" s="33"/>
      <c r="B236" s="37">
        <v>47</v>
      </c>
      <c r="C236" s="36"/>
      <c r="D236" s="36"/>
      <c r="E236" s="36"/>
      <c r="F236" s="19" t="s">
        <v>678</v>
      </c>
      <c r="G236" s="16" t="s">
        <v>375</v>
      </c>
      <c r="H236" s="17" t="s">
        <v>679</v>
      </c>
      <c r="I236" s="93">
        <v>61009006494</v>
      </c>
      <c r="J236" s="35" t="s">
        <v>313</v>
      </c>
      <c r="K236" s="34" t="s">
        <v>314</v>
      </c>
      <c r="L236" s="34" t="s">
        <v>893</v>
      </c>
      <c r="M236" s="34">
        <v>118</v>
      </c>
      <c r="N236" s="34" t="s">
        <v>1242</v>
      </c>
      <c r="O236" s="34"/>
      <c r="P236" s="100" t="s">
        <v>230</v>
      </c>
      <c r="Q236" s="37">
        <v>42</v>
      </c>
      <c r="R236" s="39" t="s">
        <v>732</v>
      </c>
      <c r="S236" s="89">
        <v>250</v>
      </c>
      <c r="T236" s="90">
        <f t="shared" si="3135"/>
        <v>250</v>
      </c>
      <c r="U236" s="90"/>
      <c r="V236" s="91"/>
      <c r="W236" s="90">
        <f t="shared" si="3136"/>
        <v>250</v>
      </c>
      <c r="X236" s="90">
        <f t="shared" si="3137"/>
        <v>50</v>
      </c>
      <c r="Y236" s="90">
        <f t="shared" si="3138"/>
        <v>0</v>
      </c>
      <c r="Z236" s="90"/>
      <c r="AA236" s="90">
        <f t="shared" si="3139"/>
        <v>50</v>
      </c>
      <c r="AB236" s="90">
        <f t="shared" si="3140"/>
        <v>200</v>
      </c>
      <c r="AC236" s="89">
        <v>67</v>
      </c>
      <c r="AD236" s="89">
        <v>250</v>
      </c>
      <c r="AE236" s="90">
        <f t="shared" si="3181"/>
        <v>250</v>
      </c>
      <c r="AF236" s="90"/>
      <c r="AG236" s="91"/>
      <c r="AH236" s="90">
        <f t="shared" si="3182"/>
        <v>250</v>
      </c>
      <c r="AI236" s="90">
        <v>0</v>
      </c>
      <c r="AJ236" s="90">
        <v>0</v>
      </c>
      <c r="AK236" s="90"/>
      <c r="AL236" s="90">
        <f t="shared" si="3183"/>
        <v>0</v>
      </c>
      <c r="AM236" s="90">
        <f t="shared" si="3184"/>
        <v>250</v>
      </c>
      <c r="AN236" s="177">
        <v>42</v>
      </c>
      <c r="AO236" s="89">
        <v>250</v>
      </c>
      <c r="AP236" s="90">
        <f t="shared" si="3573"/>
        <v>250</v>
      </c>
      <c r="AQ236" s="90"/>
      <c r="AR236" s="91"/>
      <c r="AS236" s="90">
        <f t="shared" si="3574"/>
        <v>250</v>
      </c>
      <c r="AT236" s="90">
        <v>0</v>
      </c>
      <c r="AU236" s="90">
        <v>0</v>
      </c>
      <c r="AV236" s="90"/>
      <c r="AW236" s="90">
        <f t="shared" si="3575"/>
        <v>0</v>
      </c>
      <c r="AX236" s="90">
        <f t="shared" si="3576"/>
        <v>250</v>
      </c>
      <c r="AY236" s="89">
        <v>58</v>
      </c>
      <c r="AZ236" s="89">
        <f t="shared" si="2985"/>
        <v>750</v>
      </c>
      <c r="BA236" s="90">
        <f t="shared" si="2986"/>
        <v>750</v>
      </c>
      <c r="BB236" s="90">
        <f t="shared" si="2987"/>
        <v>0</v>
      </c>
      <c r="BC236" s="90">
        <f t="shared" si="2988"/>
        <v>0</v>
      </c>
      <c r="BD236" s="90">
        <f t="shared" si="2989"/>
        <v>750</v>
      </c>
      <c r="BE236" s="90">
        <f t="shared" si="3171"/>
        <v>150</v>
      </c>
      <c r="BF236" s="90">
        <f t="shared" si="2990"/>
        <v>0</v>
      </c>
      <c r="BG236" s="90">
        <f t="shared" si="2991"/>
        <v>0</v>
      </c>
      <c r="BH236" s="90">
        <f t="shared" si="2992"/>
        <v>150</v>
      </c>
      <c r="BI236" s="90">
        <f t="shared" si="2993"/>
        <v>600</v>
      </c>
      <c r="BJ236" s="89">
        <f t="shared" si="2994"/>
        <v>167</v>
      </c>
      <c r="BK236" s="89">
        <v>250</v>
      </c>
      <c r="BL236" s="90">
        <f t="shared" si="3588"/>
        <v>0</v>
      </c>
      <c r="BM236" s="90"/>
      <c r="BN236" s="91"/>
      <c r="BO236" s="90">
        <f t="shared" si="3589"/>
        <v>0</v>
      </c>
      <c r="BP236" s="90">
        <f t="shared" si="3590"/>
        <v>0</v>
      </c>
      <c r="BQ236" s="90">
        <f t="shared" si="3591"/>
        <v>0</v>
      </c>
      <c r="BR236" s="90"/>
      <c r="BS236" s="90">
        <f t="shared" si="3592"/>
        <v>0</v>
      </c>
      <c r="BT236" s="90">
        <f t="shared" si="3593"/>
        <v>0</v>
      </c>
      <c r="BU236" s="89"/>
      <c r="BV236" s="89">
        <v>250</v>
      </c>
      <c r="BW236" s="90">
        <f t="shared" si="3187"/>
        <v>0</v>
      </c>
      <c r="BX236" s="90"/>
      <c r="BY236" s="91"/>
      <c r="BZ236" s="90">
        <f t="shared" si="3188"/>
        <v>0</v>
      </c>
      <c r="CA236" s="90">
        <f t="shared" si="3189"/>
        <v>0</v>
      </c>
      <c r="CB236" s="90">
        <f t="shared" si="3190"/>
        <v>0</v>
      </c>
      <c r="CC236" s="90"/>
      <c r="CD236" s="90">
        <f t="shared" si="3191"/>
        <v>0</v>
      </c>
      <c r="CE236" s="90">
        <f t="shared" si="3192"/>
        <v>0</v>
      </c>
      <c r="CF236" s="89"/>
      <c r="CG236" s="89">
        <v>250</v>
      </c>
      <c r="CH236" s="90">
        <f t="shared" si="3670"/>
        <v>0</v>
      </c>
      <c r="CI236" s="90"/>
      <c r="CJ236" s="91"/>
      <c r="CK236" s="90">
        <f t="shared" si="3671"/>
        <v>0</v>
      </c>
      <c r="CL236" s="90">
        <f t="shared" si="3672"/>
        <v>0</v>
      </c>
      <c r="CM236" s="90">
        <f t="shared" si="3673"/>
        <v>0</v>
      </c>
      <c r="CN236" s="90"/>
      <c r="CO236" s="90">
        <f t="shared" si="3674"/>
        <v>0</v>
      </c>
      <c r="CP236" s="90">
        <f t="shared" si="3675"/>
        <v>0</v>
      </c>
      <c r="CQ236" s="89"/>
      <c r="CR236" s="89">
        <f t="shared" si="3087"/>
        <v>750</v>
      </c>
      <c r="CS236" s="90">
        <f t="shared" si="3088"/>
        <v>0</v>
      </c>
      <c r="CT236" s="90">
        <f t="shared" si="3089"/>
        <v>0</v>
      </c>
      <c r="CU236" s="90">
        <f t="shared" si="3090"/>
        <v>0</v>
      </c>
      <c r="CV236" s="90">
        <f t="shared" si="3091"/>
        <v>0</v>
      </c>
      <c r="CW236" s="90">
        <f t="shared" si="3172"/>
        <v>0</v>
      </c>
      <c r="CX236" s="90">
        <f t="shared" si="3092"/>
        <v>0</v>
      </c>
      <c r="CY236" s="90">
        <f t="shared" si="3093"/>
        <v>0</v>
      </c>
      <c r="CZ236" s="90">
        <f t="shared" si="3094"/>
        <v>0</v>
      </c>
      <c r="DA236" s="90">
        <f t="shared" si="3095"/>
        <v>0</v>
      </c>
      <c r="DB236" s="89">
        <f t="shared" si="3096"/>
        <v>0</v>
      </c>
      <c r="DC236" s="191">
        <f t="shared" si="3076"/>
        <v>1500</v>
      </c>
      <c r="DD236" s="191">
        <f t="shared" si="3077"/>
        <v>750</v>
      </c>
      <c r="DE236" s="191">
        <f t="shared" si="3078"/>
        <v>0</v>
      </c>
      <c r="DF236" s="191">
        <f t="shared" si="3079"/>
        <v>0</v>
      </c>
      <c r="DG236" s="191">
        <f t="shared" si="3080"/>
        <v>750</v>
      </c>
      <c r="DH236" s="191">
        <f t="shared" si="3081"/>
        <v>150</v>
      </c>
      <c r="DI236" s="191">
        <f t="shared" si="3082"/>
        <v>0</v>
      </c>
      <c r="DJ236" s="191">
        <f t="shared" si="3083"/>
        <v>0</v>
      </c>
      <c r="DK236" s="191">
        <f t="shared" si="3084"/>
        <v>150</v>
      </c>
      <c r="DL236" s="191">
        <f t="shared" si="3085"/>
        <v>600</v>
      </c>
      <c r="DM236" s="191">
        <f t="shared" si="3086"/>
        <v>167</v>
      </c>
      <c r="DN236" s="89">
        <v>250</v>
      </c>
      <c r="DO236" s="90">
        <f t="shared" si="3616"/>
        <v>0</v>
      </c>
      <c r="DP236" s="90"/>
      <c r="DQ236" s="91"/>
      <c r="DR236" s="90">
        <f t="shared" si="3617"/>
        <v>0</v>
      </c>
      <c r="DS236" s="90">
        <f t="shared" si="3618"/>
        <v>0</v>
      </c>
      <c r="DT236" s="90">
        <f t="shared" si="3619"/>
        <v>0</v>
      </c>
      <c r="DU236" s="90"/>
      <c r="DV236" s="90">
        <f t="shared" si="3620"/>
        <v>0</v>
      </c>
      <c r="DW236" s="90">
        <f t="shared" si="3621"/>
        <v>0</v>
      </c>
      <c r="DX236" s="89"/>
      <c r="DY236" s="89">
        <v>250</v>
      </c>
      <c r="DZ236" s="90">
        <f t="shared" si="3129"/>
        <v>0</v>
      </c>
      <c r="EA236" s="90"/>
      <c r="EB236" s="91"/>
      <c r="EC236" s="90">
        <f t="shared" si="3130"/>
        <v>0</v>
      </c>
      <c r="ED236" s="90">
        <f t="shared" si="3131"/>
        <v>0</v>
      </c>
      <c r="EE236" s="90">
        <f t="shared" si="3132"/>
        <v>0</v>
      </c>
      <c r="EF236" s="90"/>
      <c r="EG236" s="90">
        <f t="shared" si="3133"/>
        <v>0</v>
      </c>
      <c r="EH236" s="90">
        <f t="shared" si="3134"/>
        <v>0</v>
      </c>
      <c r="EI236" s="89"/>
      <c r="EJ236" s="89">
        <v>250</v>
      </c>
      <c r="EK236" s="90">
        <f t="shared" si="3676"/>
        <v>0</v>
      </c>
      <c r="EL236" s="90"/>
      <c r="EM236" s="91"/>
      <c r="EN236" s="90">
        <f t="shared" si="3677"/>
        <v>0</v>
      </c>
      <c r="EO236" s="90">
        <f t="shared" si="3678"/>
        <v>0</v>
      </c>
      <c r="EP236" s="90">
        <f t="shared" si="3679"/>
        <v>0</v>
      </c>
      <c r="EQ236" s="90"/>
      <c r="ER236" s="90">
        <f t="shared" si="3680"/>
        <v>0</v>
      </c>
      <c r="ES236" s="90">
        <f t="shared" si="3681"/>
        <v>0</v>
      </c>
      <c r="ET236" s="89"/>
      <c r="EU236" s="89">
        <f t="shared" si="2781"/>
        <v>750</v>
      </c>
      <c r="EV236" s="90">
        <f t="shared" si="2782"/>
        <v>0</v>
      </c>
      <c r="EW236" s="90">
        <f t="shared" si="2783"/>
        <v>0</v>
      </c>
      <c r="EX236" s="90">
        <f t="shared" si="2784"/>
        <v>0</v>
      </c>
      <c r="EY236" s="90">
        <f t="shared" si="2785"/>
        <v>0</v>
      </c>
      <c r="EZ236" s="90">
        <f t="shared" si="3173"/>
        <v>0</v>
      </c>
      <c r="FA236" s="90">
        <f t="shared" si="2786"/>
        <v>0</v>
      </c>
      <c r="FB236" s="90">
        <f t="shared" si="2787"/>
        <v>0</v>
      </c>
      <c r="FC236" s="90">
        <f t="shared" si="2788"/>
        <v>0</v>
      </c>
      <c r="FD236" s="90">
        <f t="shared" si="2789"/>
        <v>0</v>
      </c>
      <c r="FE236" s="89">
        <f t="shared" si="2790"/>
        <v>0</v>
      </c>
      <c r="FF236" s="191">
        <f t="shared" si="3097"/>
        <v>2250</v>
      </c>
      <c r="FG236" s="191">
        <f t="shared" si="3098"/>
        <v>750</v>
      </c>
      <c r="FH236" s="191">
        <f t="shared" si="3099"/>
        <v>0</v>
      </c>
      <c r="FI236" s="191">
        <f t="shared" si="3100"/>
        <v>0</v>
      </c>
      <c r="FJ236" s="191">
        <f t="shared" si="3101"/>
        <v>750</v>
      </c>
      <c r="FK236" s="191">
        <f t="shared" si="3102"/>
        <v>150</v>
      </c>
      <c r="FL236" s="191">
        <f t="shared" si="3103"/>
        <v>0</v>
      </c>
      <c r="FM236" s="191">
        <f t="shared" si="3104"/>
        <v>0</v>
      </c>
      <c r="FN236" s="191">
        <f t="shared" si="3105"/>
        <v>150</v>
      </c>
      <c r="FO236" s="191">
        <f t="shared" si="3106"/>
        <v>600</v>
      </c>
      <c r="FP236" s="191">
        <f t="shared" si="3107"/>
        <v>167</v>
      </c>
      <c r="FQ236" s="89">
        <v>250</v>
      </c>
      <c r="FR236" s="90">
        <f t="shared" si="3159"/>
        <v>0</v>
      </c>
      <c r="FS236" s="90"/>
      <c r="FT236" s="91"/>
      <c r="FU236" s="90">
        <f t="shared" si="3160"/>
        <v>0</v>
      </c>
      <c r="FV236" s="90">
        <f t="shared" si="3161"/>
        <v>0</v>
      </c>
      <c r="FW236" s="90">
        <f t="shared" si="3162"/>
        <v>0</v>
      </c>
      <c r="FX236" s="90"/>
      <c r="FY236" s="90">
        <f t="shared" si="3163"/>
        <v>0</v>
      </c>
      <c r="FZ236" s="90">
        <f t="shared" si="3164"/>
        <v>0</v>
      </c>
      <c r="GA236" s="89"/>
      <c r="GB236" s="89">
        <v>250</v>
      </c>
      <c r="GC236" s="90">
        <f t="shared" si="3165"/>
        <v>0</v>
      </c>
      <c r="GD236" s="90"/>
      <c r="GE236" s="91"/>
      <c r="GF236" s="90">
        <f t="shared" si="3166"/>
        <v>0</v>
      </c>
      <c r="GG236" s="90">
        <f t="shared" si="3167"/>
        <v>0</v>
      </c>
      <c r="GH236" s="90">
        <f t="shared" si="3168"/>
        <v>0</v>
      </c>
      <c r="GI236" s="90"/>
      <c r="GJ236" s="90">
        <f t="shared" si="3169"/>
        <v>0</v>
      </c>
      <c r="GK236" s="90">
        <f t="shared" si="3170"/>
        <v>0</v>
      </c>
      <c r="GL236" s="89"/>
      <c r="GM236" s="89">
        <v>250</v>
      </c>
      <c r="GN236" s="90">
        <f t="shared" si="3174"/>
        <v>0</v>
      </c>
      <c r="GO236" s="90"/>
      <c r="GP236" s="91"/>
      <c r="GQ236" s="90">
        <f t="shared" si="3175"/>
        <v>0</v>
      </c>
      <c r="GR236" s="90">
        <f t="shared" si="3176"/>
        <v>0</v>
      </c>
      <c r="GS236" s="90">
        <f t="shared" si="3177"/>
        <v>0</v>
      </c>
      <c r="GT236" s="90"/>
      <c r="GU236" s="90">
        <f t="shared" si="3178"/>
        <v>0</v>
      </c>
      <c r="GV236" s="90">
        <f t="shared" si="3179"/>
        <v>0</v>
      </c>
      <c r="GW236" s="89"/>
      <c r="GX236" s="89">
        <f t="shared" si="2820"/>
        <v>750</v>
      </c>
      <c r="GY236" s="90">
        <f t="shared" si="2821"/>
        <v>0</v>
      </c>
      <c r="GZ236" s="90">
        <f t="shared" si="2822"/>
        <v>0</v>
      </c>
      <c r="HA236" s="90">
        <f t="shared" si="2823"/>
        <v>0</v>
      </c>
      <c r="HB236" s="90">
        <f t="shared" si="2824"/>
        <v>0</v>
      </c>
      <c r="HC236" s="90">
        <f t="shared" si="3180"/>
        <v>0</v>
      </c>
      <c r="HD236" s="90">
        <f t="shared" si="2825"/>
        <v>0</v>
      </c>
      <c r="HE236" s="90">
        <f t="shared" si="2826"/>
        <v>0</v>
      </c>
      <c r="HF236" s="90">
        <f t="shared" si="2827"/>
        <v>0</v>
      </c>
      <c r="HG236" s="90">
        <f t="shared" si="2828"/>
        <v>0</v>
      </c>
      <c r="HH236" s="89">
        <f t="shared" si="2829"/>
        <v>0</v>
      </c>
      <c r="HI236" s="90">
        <f t="shared" si="3108"/>
        <v>3000</v>
      </c>
      <c r="HJ236" s="90">
        <f t="shared" si="3109"/>
        <v>750</v>
      </c>
      <c r="HK236" s="90">
        <f t="shared" si="3110"/>
        <v>0</v>
      </c>
      <c r="HL236" s="90">
        <f t="shared" si="3111"/>
        <v>0</v>
      </c>
      <c r="HM236" s="90">
        <f t="shared" si="3112"/>
        <v>750</v>
      </c>
      <c r="HN236" s="90">
        <f t="shared" si="3113"/>
        <v>50</v>
      </c>
      <c r="HO236" s="90">
        <f t="shared" si="3114"/>
        <v>0</v>
      </c>
      <c r="HP236" s="90">
        <f t="shared" si="3115"/>
        <v>0</v>
      </c>
      <c r="HQ236" s="90">
        <f t="shared" si="3116"/>
        <v>50</v>
      </c>
      <c r="HR236" s="90">
        <f t="shared" si="3117"/>
        <v>700</v>
      </c>
      <c r="HS236" s="90">
        <f t="shared" si="3118"/>
        <v>167</v>
      </c>
      <c r="HT236" s="159">
        <f t="shared" si="3185"/>
        <v>750</v>
      </c>
      <c r="HU236" s="131">
        <f t="shared" si="3186"/>
        <v>750</v>
      </c>
      <c r="HV236" s="131">
        <f t="shared" si="3195"/>
        <v>750</v>
      </c>
      <c r="HW236" s="76"/>
      <c r="HX236" s="84">
        <f t="shared" si="3682"/>
        <v>167</v>
      </c>
      <c r="HY236" s="76"/>
      <c r="HZ236" s="76"/>
      <c r="IA236" s="76"/>
      <c r="IB236" s="76"/>
      <c r="IC236" s="76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68"/>
      <c r="JF236" s="68"/>
      <c r="JG236" s="68"/>
      <c r="JH236" s="68"/>
      <c r="JI236" s="68"/>
      <c r="JJ236" s="68"/>
      <c r="JK236" s="68"/>
      <c r="JL236" s="68"/>
      <c r="JM236" s="68"/>
      <c r="JN236" s="68"/>
      <c r="JO236" s="68"/>
      <c r="JP236" s="68"/>
      <c r="JQ236" s="68"/>
      <c r="JR236" s="68"/>
      <c r="JS236" s="68"/>
      <c r="JT236" s="68"/>
      <c r="JU236" s="68"/>
      <c r="JV236" s="68"/>
      <c r="JW236" s="68"/>
      <c r="JX236" s="68"/>
      <c r="JY236" s="68"/>
      <c r="JZ236" s="68"/>
      <c r="KA236" s="68"/>
      <c r="KB236" s="68"/>
      <c r="KC236" s="68"/>
      <c r="KD236" s="68"/>
      <c r="KE236" s="68"/>
      <c r="KF236" s="68"/>
      <c r="KG236" s="68"/>
      <c r="KH236" s="68"/>
      <c r="KI236" s="68"/>
      <c r="KJ236" s="68"/>
      <c r="KK236" s="68"/>
      <c r="KL236" s="68"/>
      <c r="KM236" s="68"/>
      <c r="KN236" s="68"/>
      <c r="KO236" s="68"/>
      <c r="KP236" s="68"/>
      <c r="KQ236" s="68"/>
      <c r="KR236" s="68"/>
      <c r="KS236" s="68"/>
      <c r="KT236" s="68"/>
      <c r="KU236" s="68"/>
      <c r="KV236" s="68"/>
      <c r="KW236" s="68"/>
      <c r="KX236" s="68"/>
      <c r="KY236" s="68"/>
      <c r="KZ236" s="68"/>
      <c r="LA236" s="68"/>
      <c r="LB236" s="68"/>
      <c r="LC236" s="68"/>
      <c r="LD236" s="68"/>
      <c r="LE236" s="68"/>
      <c r="LF236" s="68"/>
      <c r="LG236" s="68"/>
    </row>
    <row r="237" spans="1:319" s="31" customFormat="1" ht="15.75" customHeight="1" x14ac:dyDescent="0.25">
      <c r="A237" s="33"/>
      <c r="B237" s="37">
        <v>48</v>
      </c>
      <c r="C237" s="36"/>
      <c r="D237" s="36"/>
      <c r="E237" s="36"/>
      <c r="F237" s="28" t="s">
        <v>479</v>
      </c>
      <c r="G237" s="29" t="s">
        <v>375</v>
      </c>
      <c r="H237" s="17" t="s">
        <v>480</v>
      </c>
      <c r="I237" s="93" t="s">
        <v>724</v>
      </c>
      <c r="J237" s="35" t="s">
        <v>210</v>
      </c>
      <c r="K237" s="34" t="s">
        <v>18</v>
      </c>
      <c r="L237" s="34" t="s">
        <v>890</v>
      </c>
      <c r="M237" s="34">
        <v>113</v>
      </c>
      <c r="N237" s="34" t="s">
        <v>1242</v>
      </c>
      <c r="O237" s="34"/>
      <c r="P237" s="100" t="s">
        <v>230</v>
      </c>
      <c r="Q237" s="37">
        <v>43</v>
      </c>
      <c r="R237" s="39" t="s">
        <v>736</v>
      </c>
      <c r="S237" s="89">
        <v>250</v>
      </c>
      <c r="T237" s="90">
        <f t="shared" si="3135"/>
        <v>250</v>
      </c>
      <c r="U237" s="90"/>
      <c r="V237" s="91"/>
      <c r="W237" s="90">
        <f t="shared" si="3136"/>
        <v>250</v>
      </c>
      <c r="X237" s="90">
        <f t="shared" si="3137"/>
        <v>50</v>
      </c>
      <c r="Y237" s="90">
        <f t="shared" si="3138"/>
        <v>0</v>
      </c>
      <c r="Z237" s="90"/>
      <c r="AA237" s="90">
        <f t="shared" si="3139"/>
        <v>50</v>
      </c>
      <c r="AB237" s="90">
        <f t="shared" si="3140"/>
        <v>200</v>
      </c>
      <c r="AC237" s="89">
        <v>34</v>
      </c>
      <c r="AD237" s="89">
        <v>250</v>
      </c>
      <c r="AE237" s="90">
        <f t="shared" si="3181"/>
        <v>250</v>
      </c>
      <c r="AF237" s="90"/>
      <c r="AG237" s="91"/>
      <c r="AH237" s="90">
        <f t="shared" si="3182"/>
        <v>250</v>
      </c>
      <c r="AI237" s="90">
        <v>0</v>
      </c>
      <c r="AJ237" s="90">
        <v>0</v>
      </c>
      <c r="AK237" s="90"/>
      <c r="AL237" s="90">
        <f t="shared" si="3183"/>
        <v>0</v>
      </c>
      <c r="AM237" s="90">
        <f t="shared" si="3184"/>
        <v>250</v>
      </c>
      <c r="AN237" s="177">
        <v>32</v>
      </c>
      <c r="AO237" s="89">
        <v>250</v>
      </c>
      <c r="AP237" s="90">
        <f t="shared" si="3573"/>
        <v>250</v>
      </c>
      <c r="AQ237" s="90"/>
      <c r="AR237" s="91"/>
      <c r="AS237" s="90">
        <f t="shared" si="3574"/>
        <v>250</v>
      </c>
      <c r="AT237" s="90">
        <v>0</v>
      </c>
      <c r="AU237" s="90">
        <v>0</v>
      </c>
      <c r="AV237" s="90"/>
      <c r="AW237" s="90">
        <f t="shared" si="3575"/>
        <v>0</v>
      </c>
      <c r="AX237" s="90">
        <f t="shared" si="3576"/>
        <v>250</v>
      </c>
      <c r="AY237" s="89">
        <v>40</v>
      </c>
      <c r="AZ237" s="89">
        <f t="shared" si="2985"/>
        <v>750</v>
      </c>
      <c r="BA237" s="90">
        <f t="shared" si="2986"/>
        <v>750</v>
      </c>
      <c r="BB237" s="90">
        <f t="shared" si="2987"/>
        <v>0</v>
      </c>
      <c r="BC237" s="90">
        <f t="shared" si="2988"/>
        <v>0</v>
      </c>
      <c r="BD237" s="90">
        <f t="shared" si="2989"/>
        <v>750</v>
      </c>
      <c r="BE237" s="90">
        <f t="shared" si="3171"/>
        <v>150</v>
      </c>
      <c r="BF237" s="90">
        <f t="shared" si="2990"/>
        <v>0</v>
      </c>
      <c r="BG237" s="90">
        <f t="shared" si="2991"/>
        <v>0</v>
      </c>
      <c r="BH237" s="90">
        <f t="shared" si="2992"/>
        <v>150</v>
      </c>
      <c r="BI237" s="90">
        <f t="shared" si="2993"/>
        <v>600</v>
      </c>
      <c r="BJ237" s="89">
        <f t="shared" si="2994"/>
        <v>106</v>
      </c>
      <c r="BK237" s="89">
        <v>250</v>
      </c>
      <c r="BL237" s="90">
        <f t="shared" si="3588"/>
        <v>0</v>
      </c>
      <c r="BM237" s="90"/>
      <c r="BN237" s="91"/>
      <c r="BO237" s="90">
        <f t="shared" si="3589"/>
        <v>0</v>
      </c>
      <c r="BP237" s="90">
        <f t="shared" si="3590"/>
        <v>0</v>
      </c>
      <c r="BQ237" s="90">
        <f t="shared" si="3591"/>
        <v>0</v>
      </c>
      <c r="BR237" s="90"/>
      <c r="BS237" s="90">
        <f t="shared" si="3592"/>
        <v>0</v>
      </c>
      <c r="BT237" s="90">
        <f t="shared" si="3593"/>
        <v>0</v>
      </c>
      <c r="BU237" s="89"/>
      <c r="BV237" s="89">
        <v>250</v>
      </c>
      <c r="BW237" s="90">
        <f t="shared" si="3187"/>
        <v>0</v>
      </c>
      <c r="BX237" s="90"/>
      <c r="BY237" s="91"/>
      <c r="BZ237" s="90">
        <f t="shared" si="3188"/>
        <v>0</v>
      </c>
      <c r="CA237" s="90">
        <f t="shared" si="3189"/>
        <v>0</v>
      </c>
      <c r="CB237" s="90">
        <f t="shared" si="3190"/>
        <v>0</v>
      </c>
      <c r="CC237" s="90"/>
      <c r="CD237" s="90">
        <f t="shared" si="3191"/>
        <v>0</v>
      </c>
      <c r="CE237" s="90">
        <f t="shared" si="3192"/>
        <v>0</v>
      </c>
      <c r="CF237" s="89"/>
      <c r="CG237" s="89">
        <v>250</v>
      </c>
      <c r="CH237" s="90">
        <f t="shared" si="3670"/>
        <v>0</v>
      </c>
      <c r="CI237" s="90"/>
      <c r="CJ237" s="91"/>
      <c r="CK237" s="90">
        <f t="shared" si="3671"/>
        <v>0</v>
      </c>
      <c r="CL237" s="90">
        <f t="shared" si="3672"/>
        <v>0</v>
      </c>
      <c r="CM237" s="90">
        <f t="shared" si="3673"/>
        <v>0</v>
      </c>
      <c r="CN237" s="90"/>
      <c r="CO237" s="90">
        <f t="shared" si="3674"/>
        <v>0</v>
      </c>
      <c r="CP237" s="90">
        <f t="shared" si="3675"/>
        <v>0</v>
      </c>
      <c r="CQ237" s="89"/>
      <c r="CR237" s="89">
        <f t="shared" si="3087"/>
        <v>750</v>
      </c>
      <c r="CS237" s="90">
        <f t="shared" si="3088"/>
        <v>0</v>
      </c>
      <c r="CT237" s="90">
        <f t="shared" si="3089"/>
        <v>0</v>
      </c>
      <c r="CU237" s="90">
        <f t="shared" si="3090"/>
        <v>0</v>
      </c>
      <c r="CV237" s="90">
        <f t="shared" si="3091"/>
        <v>0</v>
      </c>
      <c r="CW237" s="90">
        <f t="shared" si="3172"/>
        <v>0</v>
      </c>
      <c r="CX237" s="90">
        <f t="shared" si="3092"/>
        <v>0</v>
      </c>
      <c r="CY237" s="90">
        <f t="shared" si="3093"/>
        <v>0</v>
      </c>
      <c r="CZ237" s="90">
        <f t="shared" si="3094"/>
        <v>0</v>
      </c>
      <c r="DA237" s="90">
        <f t="shared" si="3095"/>
        <v>0</v>
      </c>
      <c r="DB237" s="89">
        <f t="shared" si="3096"/>
        <v>0</v>
      </c>
      <c r="DC237" s="191">
        <f t="shared" si="3076"/>
        <v>1500</v>
      </c>
      <c r="DD237" s="191">
        <f t="shared" si="3077"/>
        <v>750</v>
      </c>
      <c r="DE237" s="191">
        <f t="shared" si="3078"/>
        <v>0</v>
      </c>
      <c r="DF237" s="191">
        <f t="shared" si="3079"/>
        <v>0</v>
      </c>
      <c r="DG237" s="191">
        <f t="shared" si="3080"/>
        <v>750</v>
      </c>
      <c r="DH237" s="191">
        <f t="shared" si="3081"/>
        <v>150</v>
      </c>
      <c r="DI237" s="191">
        <f t="shared" si="3082"/>
        <v>0</v>
      </c>
      <c r="DJ237" s="191">
        <f t="shared" si="3083"/>
        <v>0</v>
      </c>
      <c r="DK237" s="191">
        <f t="shared" si="3084"/>
        <v>150</v>
      </c>
      <c r="DL237" s="191">
        <f t="shared" si="3085"/>
        <v>600</v>
      </c>
      <c r="DM237" s="191">
        <f t="shared" si="3086"/>
        <v>106</v>
      </c>
      <c r="DN237" s="89">
        <v>250</v>
      </c>
      <c r="DO237" s="90">
        <f t="shared" si="3616"/>
        <v>0</v>
      </c>
      <c r="DP237" s="90"/>
      <c r="DQ237" s="91"/>
      <c r="DR237" s="90">
        <f t="shared" si="3617"/>
        <v>0</v>
      </c>
      <c r="DS237" s="90">
        <f t="shared" si="3618"/>
        <v>0</v>
      </c>
      <c r="DT237" s="90">
        <f t="shared" si="3619"/>
        <v>0</v>
      </c>
      <c r="DU237" s="90"/>
      <c r="DV237" s="90">
        <f t="shared" si="3620"/>
        <v>0</v>
      </c>
      <c r="DW237" s="90">
        <f t="shared" si="3621"/>
        <v>0</v>
      </c>
      <c r="DX237" s="89"/>
      <c r="DY237" s="89">
        <v>250</v>
      </c>
      <c r="DZ237" s="90">
        <f t="shared" si="3129"/>
        <v>0</v>
      </c>
      <c r="EA237" s="90"/>
      <c r="EB237" s="91"/>
      <c r="EC237" s="90">
        <f t="shared" si="3130"/>
        <v>0</v>
      </c>
      <c r="ED237" s="90">
        <f t="shared" si="3131"/>
        <v>0</v>
      </c>
      <c r="EE237" s="90">
        <f t="shared" si="3132"/>
        <v>0</v>
      </c>
      <c r="EF237" s="90"/>
      <c r="EG237" s="90">
        <f t="shared" si="3133"/>
        <v>0</v>
      </c>
      <c r="EH237" s="90">
        <f t="shared" si="3134"/>
        <v>0</v>
      </c>
      <c r="EI237" s="89"/>
      <c r="EJ237" s="89">
        <v>250</v>
      </c>
      <c r="EK237" s="90">
        <f t="shared" si="3676"/>
        <v>0</v>
      </c>
      <c r="EL237" s="90"/>
      <c r="EM237" s="91"/>
      <c r="EN237" s="90">
        <f t="shared" si="3677"/>
        <v>0</v>
      </c>
      <c r="EO237" s="90">
        <f t="shared" si="3678"/>
        <v>0</v>
      </c>
      <c r="EP237" s="90">
        <f t="shared" si="3679"/>
        <v>0</v>
      </c>
      <c r="EQ237" s="90"/>
      <c r="ER237" s="90">
        <f t="shared" si="3680"/>
        <v>0</v>
      </c>
      <c r="ES237" s="90">
        <f t="shared" si="3681"/>
        <v>0</v>
      </c>
      <c r="ET237" s="89"/>
      <c r="EU237" s="89">
        <f t="shared" si="2781"/>
        <v>750</v>
      </c>
      <c r="EV237" s="90">
        <f t="shared" si="2782"/>
        <v>0</v>
      </c>
      <c r="EW237" s="90">
        <f t="shared" si="2783"/>
        <v>0</v>
      </c>
      <c r="EX237" s="90">
        <f t="shared" si="2784"/>
        <v>0</v>
      </c>
      <c r="EY237" s="90">
        <f t="shared" si="2785"/>
        <v>0</v>
      </c>
      <c r="EZ237" s="90">
        <f t="shared" si="3173"/>
        <v>0</v>
      </c>
      <c r="FA237" s="90">
        <f t="shared" si="2786"/>
        <v>0</v>
      </c>
      <c r="FB237" s="90">
        <f t="shared" si="2787"/>
        <v>0</v>
      </c>
      <c r="FC237" s="90">
        <f t="shared" si="2788"/>
        <v>0</v>
      </c>
      <c r="FD237" s="90">
        <f t="shared" si="2789"/>
        <v>0</v>
      </c>
      <c r="FE237" s="89">
        <f t="shared" si="2790"/>
        <v>0</v>
      </c>
      <c r="FF237" s="191">
        <f t="shared" si="3097"/>
        <v>2250</v>
      </c>
      <c r="FG237" s="191">
        <f t="shared" si="3098"/>
        <v>750</v>
      </c>
      <c r="FH237" s="191">
        <f t="shared" si="3099"/>
        <v>0</v>
      </c>
      <c r="FI237" s="191">
        <f t="shared" si="3100"/>
        <v>0</v>
      </c>
      <c r="FJ237" s="191">
        <f t="shared" si="3101"/>
        <v>750</v>
      </c>
      <c r="FK237" s="191">
        <f t="shared" si="3102"/>
        <v>150</v>
      </c>
      <c r="FL237" s="191">
        <f t="shared" si="3103"/>
        <v>0</v>
      </c>
      <c r="FM237" s="191">
        <f t="shared" si="3104"/>
        <v>0</v>
      </c>
      <c r="FN237" s="191">
        <f t="shared" si="3105"/>
        <v>150</v>
      </c>
      <c r="FO237" s="191">
        <f t="shared" si="3106"/>
        <v>600</v>
      </c>
      <c r="FP237" s="191">
        <f t="shared" si="3107"/>
        <v>106</v>
      </c>
      <c r="FQ237" s="89">
        <v>250</v>
      </c>
      <c r="FR237" s="90">
        <f t="shared" si="3159"/>
        <v>0</v>
      </c>
      <c r="FS237" s="90"/>
      <c r="FT237" s="91"/>
      <c r="FU237" s="90">
        <f t="shared" si="3160"/>
        <v>0</v>
      </c>
      <c r="FV237" s="90">
        <f t="shared" si="3161"/>
        <v>0</v>
      </c>
      <c r="FW237" s="90">
        <f t="shared" si="3162"/>
        <v>0</v>
      </c>
      <c r="FX237" s="90"/>
      <c r="FY237" s="90">
        <f t="shared" si="3163"/>
        <v>0</v>
      </c>
      <c r="FZ237" s="90">
        <f t="shared" si="3164"/>
        <v>0</v>
      </c>
      <c r="GA237" s="89"/>
      <c r="GB237" s="89">
        <v>250</v>
      </c>
      <c r="GC237" s="90">
        <f t="shared" si="3165"/>
        <v>0</v>
      </c>
      <c r="GD237" s="90"/>
      <c r="GE237" s="91"/>
      <c r="GF237" s="90">
        <f t="shared" si="3166"/>
        <v>0</v>
      </c>
      <c r="GG237" s="90">
        <f t="shared" si="3167"/>
        <v>0</v>
      </c>
      <c r="GH237" s="90">
        <f t="shared" si="3168"/>
        <v>0</v>
      </c>
      <c r="GI237" s="90"/>
      <c r="GJ237" s="90">
        <f t="shared" si="3169"/>
        <v>0</v>
      </c>
      <c r="GK237" s="90">
        <f t="shared" si="3170"/>
        <v>0</v>
      </c>
      <c r="GL237" s="89"/>
      <c r="GM237" s="89">
        <v>250</v>
      </c>
      <c r="GN237" s="90">
        <f t="shared" si="3174"/>
        <v>0</v>
      </c>
      <c r="GO237" s="90"/>
      <c r="GP237" s="91"/>
      <c r="GQ237" s="90">
        <f t="shared" si="3175"/>
        <v>0</v>
      </c>
      <c r="GR237" s="90">
        <f t="shared" si="3176"/>
        <v>0</v>
      </c>
      <c r="GS237" s="90">
        <f t="shared" si="3177"/>
        <v>0</v>
      </c>
      <c r="GT237" s="90"/>
      <c r="GU237" s="90">
        <f t="shared" si="3178"/>
        <v>0</v>
      </c>
      <c r="GV237" s="90">
        <f t="shared" si="3179"/>
        <v>0</v>
      </c>
      <c r="GW237" s="89"/>
      <c r="GX237" s="89">
        <f t="shared" si="2820"/>
        <v>750</v>
      </c>
      <c r="GY237" s="90">
        <f t="shared" si="2821"/>
        <v>0</v>
      </c>
      <c r="GZ237" s="90">
        <f t="shared" si="2822"/>
        <v>0</v>
      </c>
      <c r="HA237" s="90">
        <f t="shared" si="2823"/>
        <v>0</v>
      </c>
      <c r="HB237" s="90">
        <f t="shared" si="2824"/>
        <v>0</v>
      </c>
      <c r="HC237" s="90">
        <f t="shared" si="3180"/>
        <v>0</v>
      </c>
      <c r="HD237" s="90">
        <f t="shared" si="2825"/>
        <v>0</v>
      </c>
      <c r="HE237" s="90">
        <f t="shared" si="2826"/>
        <v>0</v>
      </c>
      <c r="HF237" s="90">
        <f t="shared" si="2827"/>
        <v>0</v>
      </c>
      <c r="HG237" s="90">
        <f t="shared" si="2828"/>
        <v>0</v>
      </c>
      <c r="HH237" s="89">
        <f t="shared" si="2829"/>
        <v>0</v>
      </c>
      <c r="HI237" s="90">
        <f t="shared" si="3108"/>
        <v>3000</v>
      </c>
      <c r="HJ237" s="90">
        <f t="shared" si="3109"/>
        <v>750</v>
      </c>
      <c r="HK237" s="90">
        <f t="shared" si="3110"/>
        <v>0</v>
      </c>
      <c r="HL237" s="90">
        <f t="shared" si="3111"/>
        <v>0</v>
      </c>
      <c r="HM237" s="90">
        <f t="shared" si="3112"/>
        <v>750</v>
      </c>
      <c r="HN237" s="90">
        <f t="shared" si="3113"/>
        <v>50</v>
      </c>
      <c r="HO237" s="90">
        <f t="shared" si="3114"/>
        <v>0</v>
      </c>
      <c r="HP237" s="90">
        <f t="shared" si="3115"/>
        <v>0</v>
      </c>
      <c r="HQ237" s="90">
        <f t="shared" si="3116"/>
        <v>50</v>
      </c>
      <c r="HR237" s="90">
        <f t="shared" si="3117"/>
        <v>700</v>
      </c>
      <c r="HS237" s="90">
        <f t="shared" si="3118"/>
        <v>106</v>
      </c>
      <c r="HT237" s="159">
        <f t="shared" si="3185"/>
        <v>750</v>
      </c>
      <c r="HU237" s="131">
        <f t="shared" si="3186"/>
        <v>750</v>
      </c>
      <c r="HV237" s="131">
        <f t="shared" si="3195"/>
        <v>750</v>
      </c>
      <c r="HW237" s="76"/>
      <c r="HX237" s="84">
        <f t="shared" si="3682"/>
        <v>106</v>
      </c>
      <c r="HY237" s="76"/>
      <c r="HZ237" s="76"/>
      <c r="IA237" s="76"/>
      <c r="IB237" s="76"/>
      <c r="IC237" s="76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68"/>
      <c r="JF237" s="68"/>
      <c r="JG237" s="68"/>
      <c r="JH237" s="68"/>
      <c r="JI237" s="68"/>
      <c r="JJ237" s="68"/>
      <c r="JK237" s="68"/>
      <c r="JL237" s="68"/>
      <c r="JM237" s="68"/>
      <c r="JN237" s="68"/>
      <c r="JO237" s="68"/>
      <c r="JP237" s="68"/>
      <c r="JQ237" s="68"/>
      <c r="JR237" s="68"/>
      <c r="JS237" s="68"/>
      <c r="JT237" s="68"/>
      <c r="JU237" s="68"/>
      <c r="JV237" s="68"/>
      <c r="JW237" s="68"/>
      <c r="JX237" s="68"/>
      <c r="JY237" s="68"/>
      <c r="JZ237" s="68"/>
      <c r="KA237" s="68"/>
      <c r="KB237" s="68"/>
      <c r="KC237" s="68"/>
      <c r="KD237" s="68"/>
      <c r="KE237" s="68"/>
      <c r="KF237" s="68"/>
      <c r="KG237" s="68"/>
      <c r="KH237" s="68"/>
      <c r="KI237" s="68"/>
      <c r="KJ237" s="68"/>
      <c r="KK237" s="68"/>
      <c r="KL237" s="68"/>
      <c r="KM237" s="68"/>
      <c r="KN237" s="68"/>
      <c r="KO237" s="68"/>
      <c r="KP237" s="68"/>
      <c r="KQ237" s="68"/>
      <c r="KR237" s="68"/>
      <c r="KS237" s="68"/>
      <c r="KT237" s="68"/>
      <c r="KU237" s="68"/>
      <c r="KV237" s="68"/>
      <c r="KW237" s="68"/>
      <c r="KX237" s="68"/>
      <c r="KY237" s="68"/>
      <c r="KZ237" s="68"/>
      <c r="LA237" s="68"/>
      <c r="LB237" s="68"/>
      <c r="LC237" s="68"/>
      <c r="LD237" s="68"/>
      <c r="LE237" s="68"/>
      <c r="LF237" s="68"/>
      <c r="LG237" s="68"/>
    </row>
    <row r="238" spans="1:319" s="4" customFormat="1" ht="15.75" customHeight="1" x14ac:dyDescent="0.25">
      <c r="A238" s="33"/>
      <c r="B238" s="37">
        <v>49</v>
      </c>
      <c r="C238" s="64">
        <v>2</v>
      </c>
      <c r="D238" s="64"/>
      <c r="E238" s="65">
        <v>0.1</v>
      </c>
      <c r="F238" s="19" t="s">
        <v>624</v>
      </c>
      <c r="G238" s="16" t="s">
        <v>375</v>
      </c>
      <c r="H238" s="17" t="s">
        <v>1131</v>
      </c>
      <c r="I238" s="93">
        <v>61009010316</v>
      </c>
      <c r="J238" s="34" t="s">
        <v>176</v>
      </c>
      <c r="K238" s="92" t="s">
        <v>224</v>
      </c>
      <c r="L238" s="34" t="s">
        <v>884</v>
      </c>
      <c r="M238" s="34">
        <v>119</v>
      </c>
      <c r="N238" s="34" t="s">
        <v>1242</v>
      </c>
      <c r="O238" s="34"/>
      <c r="P238" s="100" t="s">
        <v>230</v>
      </c>
      <c r="Q238" s="37">
        <v>44</v>
      </c>
      <c r="R238" s="39" t="s">
        <v>288</v>
      </c>
      <c r="S238" s="89">
        <v>250</v>
      </c>
      <c r="T238" s="90">
        <f t="shared" si="3135"/>
        <v>250</v>
      </c>
      <c r="U238" s="90"/>
      <c r="V238" s="91"/>
      <c r="W238" s="90">
        <f t="shared" si="3136"/>
        <v>250</v>
      </c>
      <c r="X238" s="90">
        <f t="shared" si="3137"/>
        <v>50</v>
      </c>
      <c r="Y238" s="90">
        <f t="shared" si="3138"/>
        <v>25</v>
      </c>
      <c r="Z238" s="90"/>
      <c r="AA238" s="90">
        <f t="shared" si="3139"/>
        <v>25</v>
      </c>
      <c r="AB238" s="90">
        <f t="shared" si="3140"/>
        <v>225</v>
      </c>
      <c r="AC238" s="89">
        <v>52</v>
      </c>
      <c r="AD238" s="89">
        <v>250</v>
      </c>
      <c r="AE238" s="90">
        <f t="shared" si="3181"/>
        <v>250</v>
      </c>
      <c r="AF238" s="90"/>
      <c r="AG238" s="91"/>
      <c r="AH238" s="90">
        <f t="shared" si="3182"/>
        <v>250</v>
      </c>
      <c r="AI238" s="90">
        <v>0</v>
      </c>
      <c r="AJ238" s="90">
        <v>0</v>
      </c>
      <c r="AK238" s="90"/>
      <c r="AL238" s="90">
        <f t="shared" si="3183"/>
        <v>0</v>
      </c>
      <c r="AM238" s="90">
        <f t="shared" si="3184"/>
        <v>250</v>
      </c>
      <c r="AN238" s="177">
        <v>51</v>
      </c>
      <c r="AO238" s="89">
        <v>250</v>
      </c>
      <c r="AP238" s="90">
        <f t="shared" si="3573"/>
        <v>250</v>
      </c>
      <c r="AQ238" s="90"/>
      <c r="AR238" s="91"/>
      <c r="AS238" s="90">
        <f t="shared" si="3574"/>
        <v>250</v>
      </c>
      <c r="AT238" s="90">
        <v>0</v>
      </c>
      <c r="AU238" s="90">
        <v>0</v>
      </c>
      <c r="AV238" s="90"/>
      <c r="AW238" s="90">
        <f t="shared" si="3575"/>
        <v>0</v>
      </c>
      <c r="AX238" s="90">
        <f t="shared" si="3576"/>
        <v>250</v>
      </c>
      <c r="AY238" s="89">
        <v>65</v>
      </c>
      <c r="AZ238" s="89">
        <f t="shared" si="2985"/>
        <v>750</v>
      </c>
      <c r="BA238" s="90">
        <f t="shared" si="2986"/>
        <v>750</v>
      </c>
      <c r="BB238" s="90">
        <f t="shared" si="2987"/>
        <v>0</v>
      </c>
      <c r="BC238" s="90">
        <f t="shared" si="2988"/>
        <v>0</v>
      </c>
      <c r="BD238" s="90">
        <f t="shared" si="2989"/>
        <v>750</v>
      </c>
      <c r="BE238" s="90">
        <f t="shared" si="3171"/>
        <v>150</v>
      </c>
      <c r="BF238" s="90">
        <f t="shared" si="2990"/>
        <v>25</v>
      </c>
      <c r="BG238" s="90">
        <f t="shared" si="2991"/>
        <v>0</v>
      </c>
      <c r="BH238" s="90">
        <f t="shared" si="2992"/>
        <v>125</v>
      </c>
      <c r="BI238" s="90">
        <f t="shared" si="2993"/>
        <v>625</v>
      </c>
      <c r="BJ238" s="89">
        <f t="shared" si="2994"/>
        <v>168</v>
      </c>
      <c r="BK238" s="89">
        <v>250</v>
      </c>
      <c r="BL238" s="90">
        <f t="shared" si="3588"/>
        <v>0</v>
      </c>
      <c r="BM238" s="90"/>
      <c r="BN238" s="91"/>
      <c r="BO238" s="90">
        <f t="shared" si="3589"/>
        <v>0</v>
      </c>
      <c r="BP238" s="90">
        <f t="shared" si="3590"/>
        <v>0</v>
      </c>
      <c r="BQ238" s="90">
        <f t="shared" si="3591"/>
        <v>0</v>
      </c>
      <c r="BR238" s="90"/>
      <c r="BS238" s="90">
        <f t="shared" si="3592"/>
        <v>0</v>
      </c>
      <c r="BT238" s="90">
        <f t="shared" si="3593"/>
        <v>0</v>
      </c>
      <c r="BU238" s="89"/>
      <c r="BV238" s="89">
        <v>250</v>
      </c>
      <c r="BW238" s="90">
        <f t="shared" si="3187"/>
        <v>0</v>
      </c>
      <c r="BX238" s="90"/>
      <c r="BY238" s="91"/>
      <c r="BZ238" s="90">
        <f t="shared" si="3188"/>
        <v>0</v>
      </c>
      <c r="CA238" s="90">
        <f t="shared" si="3189"/>
        <v>0</v>
      </c>
      <c r="CB238" s="90">
        <f t="shared" si="3190"/>
        <v>0</v>
      </c>
      <c r="CC238" s="90"/>
      <c r="CD238" s="90">
        <f t="shared" si="3191"/>
        <v>0</v>
      </c>
      <c r="CE238" s="90">
        <f t="shared" si="3192"/>
        <v>0</v>
      </c>
      <c r="CF238" s="89"/>
      <c r="CG238" s="89">
        <v>250</v>
      </c>
      <c r="CH238" s="90">
        <f t="shared" si="3670"/>
        <v>0</v>
      </c>
      <c r="CI238" s="90"/>
      <c r="CJ238" s="91"/>
      <c r="CK238" s="90">
        <f t="shared" si="3671"/>
        <v>0</v>
      </c>
      <c r="CL238" s="90">
        <f t="shared" si="3672"/>
        <v>0</v>
      </c>
      <c r="CM238" s="90">
        <f t="shared" si="3673"/>
        <v>0</v>
      </c>
      <c r="CN238" s="90"/>
      <c r="CO238" s="90">
        <f t="shared" si="3674"/>
        <v>0</v>
      </c>
      <c r="CP238" s="90">
        <f t="shared" si="3675"/>
        <v>0</v>
      </c>
      <c r="CQ238" s="89"/>
      <c r="CR238" s="89">
        <f t="shared" si="3087"/>
        <v>750</v>
      </c>
      <c r="CS238" s="90">
        <f t="shared" si="3088"/>
        <v>0</v>
      </c>
      <c r="CT238" s="90">
        <f t="shared" si="3089"/>
        <v>0</v>
      </c>
      <c r="CU238" s="90">
        <f t="shared" si="3090"/>
        <v>0</v>
      </c>
      <c r="CV238" s="90">
        <f t="shared" si="3091"/>
        <v>0</v>
      </c>
      <c r="CW238" s="90">
        <f t="shared" si="3172"/>
        <v>0</v>
      </c>
      <c r="CX238" s="90">
        <f t="shared" si="3092"/>
        <v>0</v>
      </c>
      <c r="CY238" s="90">
        <f t="shared" si="3093"/>
        <v>0</v>
      </c>
      <c r="CZ238" s="90">
        <f t="shared" si="3094"/>
        <v>0</v>
      </c>
      <c r="DA238" s="90">
        <f t="shared" si="3095"/>
        <v>0</v>
      </c>
      <c r="DB238" s="89">
        <f t="shared" si="3096"/>
        <v>0</v>
      </c>
      <c r="DC238" s="191">
        <f t="shared" si="3076"/>
        <v>1500</v>
      </c>
      <c r="DD238" s="191">
        <f t="shared" si="3077"/>
        <v>750</v>
      </c>
      <c r="DE238" s="191">
        <f t="shared" si="3078"/>
        <v>0</v>
      </c>
      <c r="DF238" s="191">
        <f t="shared" si="3079"/>
        <v>0</v>
      </c>
      <c r="DG238" s="191">
        <f t="shared" si="3080"/>
        <v>750</v>
      </c>
      <c r="DH238" s="191">
        <f t="shared" si="3081"/>
        <v>150</v>
      </c>
      <c r="DI238" s="191">
        <f t="shared" si="3082"/>
        <v>25</v>
      </c>
      <c r="DJ238" s="191">
        <f t="shared" si="3083"/>
        <v>0</v>
      </c>
      <c r="DK238" s="191">
        <f t="shared" si="3084"/>
        <v>125</v>
      </c>
      <c r="DL238" s="191">
        <f t="shared" si="3085"/>
        <v>625</v>
      </c>
      <c r="DM238" s="191">
        <f t="shared" si="3086"/>
        <v>168</v>
      </c>
      <c r="DN238" s="89">
        <v>250</v>
      </c>
      <c r="DO238" s="90">
        <f t="shared" si="3616"/>
        <v>0</v>
      </c>
      <c r="DP238" s="90"/>
      <c r="DQ238" s="91"/>
      <c r="DR238" s="90">
        <f t="shared" si="3617"/>
        <v>0</v>
      </c>
      <c r="DS238" s="90">
        <f t="shared" si="3618"/>
        <v>0</v>
      </c>
      <c r="DT238" s="90">
        <f t="shared" si="3619"/>
        <v>0</v>
      </c>
      <c r="DU238" s="90"/>
      <c r="DV238" s="90">
        <f t="shared" si="3620"/>
        <v>0</v>
      </c>
      <c r="DW238" s="90">
        <f t="shared" si="3621"/>
        <v>0</v>
      </c>
      <c r="DX238" s="89"/>
      <c r="DY238" s="89">
        <v>250</v>
      </c>
      <c r="DZ238" s="90">
        <f t="shared" si="3129"/>
        <v>0</v>
      </c>
      <c r="EA238" s="90"/>
      <c r="EB238" s="91"/>
      <c r="EC238" s="90">
        <f t="shared" si="3130"/>
        <v>0</v>
      </c>
      <c r="ED238" s="90">
        <f t="shared" si="3131"/>
        <v>0</v>
      </c>
      <c r="EE238" s="90">
        <f t="shared" si="3132"/>
        <v>0</v>
      </c>
      <c r="EF238" s="90"/>
      <c r="EG238" s="90">
        <f t="shared" si="3133"/>
        <v>0</v>
      </c>
      <c r="EH238" s="90">
        <f t="shared" si="3134"/>
        <v>0</v>
      </c>
      <c r="EI238" s="89"/>
      <c r="EJ238" s="89">
        <v>250</v>
      </c>
      <c r="EK238" s="90">
        <f t="shared" si="3676"/>
        <v>0</v>
      </c>
      <c r="EL238" s="90"/>
      <c r="EM238" s="91"/>
      <c r="EN238" s="90">
        <f t="shared" si="3677"/>
        <v>0</v>
      </c>
      <c r="EO238" s="90">
        <f t="shared" si="3678"/>
        <v>0</v>
      </c>
      <c r="EP238" s="90">
        <f t="shared" si="3679"/>
        <v>0</v>
      </c>
      <c r="EQ238" s="90"/>
      <c r="ER238" s="90">
        <f t="shared" si="3680"/>
        <v>0</v>
      </c>
      <c r="ES238" s="90">
        <f t="shared" si="3681"/>
        <v>0</v>
      </c>
      <c r="ET238" s="89"/>
      <c r="EU238" s="89">
        <f t="shared" si="2781"/>
        <v>750</v>
      </c>
      <c r="EV238" s="90">
        <f t="shared" si="2782"/>
        <v>0</v>
      </c>
      <c r="EW238" s="90">
        <f t="shared" si="2783"/>
        <v>0</v>
      </c>
      <c r="EX238" s="90">
        <f t="shared" si="2784"/>
        <v>0</v>
      </c>
      <c r="EY238" s="90">
        <f t="shared" si="2785"/>
        <v>0</v>
      </c>
      <c r="EZ238" s="90">
        <f t="shared" si="3173"/>
        <v>0</v>
      </c>
      <c r="FA238" s="90">
        <f t="shared" si="2786"/>
        <v>0</v>
      </c>
      <c r="FB238" s="90">
        <f t="shared" si="2787"/>
        <v>0</v>
      </c>
      <c r="FC238" s="90">
        <f t="shared" si="2788"/>
        <v>0</v>
      </c>
      <c r="FD238" s="90">
        <f t="shared" si="2789"/>
        <v>0</v>
      </c>
      <c r="FE238" s="89">
        <f t="shared" si="2790"/>
        <v>0</v>
      </c>
      <c r="FF238" s="191">
        <f t="shared" si="3097"/>
        <v>2250</v>
      </c>
      <c r="FG238" s="191">
        <f t="shared" si="3098"/>
        <v>750</v>
      </c>
      <c r="FH238" s="191">
        <f t="shared" si="3099"/>
        <v>0</v>
      </c>
      <c r="FI238" s="191">
        <f t="shared" si="3100"/>
        <v>0</v>
      </c>
      <c r="FJ238" s="191">
        <f t="shared" si="3101"/>
        <v>750</v>
      </c>
      <c r="FK238" s="191">
        <f t="shared" si="3102"/>
        <v>150</v>
      </c>
      <c r="FL238" s="191">
        <f t="shared" si="3103"/>
        <v>25</v>
      </c>
      <c r="FM238" s="191">
        <f t="shared" si="3104"/>
        <v>0</v>
      </c>
      <c r="FN238" s="191">
        <f t="shared" si="3105"/>
        <v>125</v>
      </c>
      <c r="FO238" s="191">
        <f t="shared" si="3106"/>
        <v>625</v>
      </c>
      <c r="FP238" s="191">
        <f t="shared" si="3107"/>
        <v>168</v>
      </c>
      <c r="FQ238" s="89">
        <v>250</v>
      </c>
      <c r="FR238" s="90">
        <f t="shared" si="3159"/>
        <v>0</v>
      </c>
      <c r="FS238" s="90"/>
      <c r="FT238" s="91"/>
      <c r="FU238" s="90">
        <f t="shared" si="3160"/>
        <v>0</v>
      </c>
      <c r="FV238" s="90">
        <f t="shared" si="3161"/>
        <v>0</v>
      </c>
      <c r="FW238" s="90">
        <f t="shared" si="3162"/>
        <v>0</v>
      </c>
      <c r="FX238" s="90"/>
      <c r="FY238" s="90">
        <f t="shared" si="3163"/>
        <v>0</v>
      </c>
      <c r="FZ238" s="90">
        <f t="shared" si="3164"/>
        <v>0</v>
      </c>
      <c r="GA238" s="89"/>
      <c r="GB238" s="89">
        <v>250</v>
      </c>
      <c r="GC238" s="90">
        <f t="shared" si="3165"/>
        <v>0</v>
      </c>
      <c r="GD238" s="90"/>
      <c r="GE238" s="91"/>
      <c r="GF238" s="90">
        <f t="shared" si="3166"/>
        <v>0</v>
      </c>
      <c r="GG238" s="90">
        <f t="shared" si="3167"/>
        <v>0</v>
      </c>
      <c r="GH238" s="90">
        <f t="shared" si="3168"/>
        <v>0</v>
      </c>
      <c r="GI238" s="90"/>
      <c r="GJ238" s="90">
        <f t="shared" si="3169"/>
        <v>0</v>
      </c>
      <c r="GK238" s="90">
        <f t="shared" si="3170"/>
        <v>0</v>
      </c>
      <c r="GL238" s="89"/>
      <c r="GM238" s="89">
        <v>250</v>
      </c>
      <c r="GN238" s="90">
        <f t="shared" si="3174"/>
        <v>0</v>
      </c>
      <c r="GO238" s="90"/>
      <c r="GP238" s="91"/>
      <c r="GQ238" s="90">
        <f t="shared" si="3175"/>
        <v>0</v>
      </c>
      <c r="GR238" s="90">
        <f t="shared" si="3176"/>
        <v>0</v>
      </c>
      <c r="GS238" s="90">
        <f t="shared" si="3177"/>
        <v>0</v>
      </c>
      <c r="GT238" s="90"/>
      <c r="GU238" s="90">
        <f t="shared" si="3178"/>
        <v>0</v>
      </c>
      <c r="GV238" s="90">
        <f t="shared" si="3179"/>
        <v>0</v>
      </c>
      <c r="GW238" s="89"/>
      <c r="GX238" s="89">
        <f t="shared" si="2820"/>
        <v>750</v>
      </c>
      <c r="GY238" s="90">
        <f t="shared" si="2821"/>
        <v>0</v>
      </c>
      <c r="GZ238" s="90">
        <f t="shared" si="2822"/>
        <v>0</v>
      </c>
      <c r="HA238" s="90">
        <f t="shared" si="2823"/>
        <v>0</v>
      </c>
      <c r="HB238" s="90">
        <f t="shared" si="2824"/>
        <v>0</v>
      </c>
      <c r="HC238" s="90">
        <f t="shared" si="3180"/>
        <v>0</v>
      </c>
      <c r="HD238" s="90">
        <f t="shared" si="2825"/>
        <v>0</v>
      </c>
      <c r="HE238" s="90">
        <f t="shared" si="2826"/>
        <v>0</v>
      </c>
      <c r="HF238" s="90">
        <f t="shared" si="2827"/>
        <v>0</v>
      </c>
      <c r="HG238" s="90">
        <f t="shared" si="2828"/>
        <v>0</v>
      </c>
      <c r="HH238" s="89">
        <f t="shared" si="2829"/>
        <v>0</v>
      </c>
      <c r="HI238" s="90">
        <f t="shared" si="3108"/>
        <v>3000</v>
      </c>
      <c r="HJ238" s="90">
        <f t="shared" si="3109"/>
        <v>750</v>
      </c>
      <c r="HK238" s="90">
        <f t="shared" si="3110"/>
        <v>0</v>
      </c>
      <c r="HL238" s="90">
        <f t="shared" si="3111"/>
        <v>0</v>
      </c>
      <c r="HM238" s="90">
        <f t="shared" si="3112"/>
        <v>750</v>
      </c>
      <c r="HN238" s="90">
        <f t="shared" si="3113"/>
        <v>50</v>
      </c>
      <c r="HO238" s="90">
        <f t="shared" si="3114"/>
        <v>25</v>
      </c>
      <c r="HP238" s="90">
        <f t="shared" si="3115"/>
        <v>0</v>
      </c>
      <c r="HQ238" s="90">
        <f t="shared" si="3116"/>
        <v>25</v>
      </c>
      <c r="HR238" s="90">
        <f t="shared" si="3117"/>
        <v>725</v>
      </c>
      <c r="HS238" s="90">
        <f t="shared" si="3118"/>
        <v>168</v>
      </c>
      <c r="HT238" s="159">
        <f t="shared" si="3185"/>
        <v>750</v>
      </c>
      <c r="HU238" s="131">
        <f t="shared" si="3186"/>
        <v>750</v>
      </c>
      <c r="HV238" s="131">
        <f t="shared" si="3195"/>
        <v>750</v>
      </c>
      <c r="HW238" s="76"/>
      <c r="HX238" s="84">
        <f t="shared" si="3682"/>
        <v>168</v>
      </c>
      <c r="HY238" s="76"/>
      <c r="HZ238" s="76"/>
      <c r="IA238" s="76"/>
      <c r="IB238" s="76"/>
      <c r="IC238" s="76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8"/>
      <c r="JB238" s="68"/>
      <c r="JC238" s="68"/>
      <c r="JD238" s="68"/>
      <c r="JE238" s="68"/>
      <c r="JF238" s="68"/>
      <c r="JG238" s="68"/>
      <c r="JH238" s="68"/>
      <c r="JI238" s="68"/>
      <c r="JJ238" s="68"/>
      <c r="JK238" s="68"/>
      <c r="JL238" s="68"/>
      <c r="JM238" s="68"/>
      <c r="JN238" s="68"/>
      <c r="JO238" s="68"/>
      <c r="JP238" s="68"/>
      <c r="JQ238" s="68"/>
      <c r="JR238" s="68"/>
      <c r="JS238" s="68"/>
      <c r="JT238" s="68"/>
      <c r="JU238" s="68"/>
      <c r="JV238" s="68"/>
      <c r="JW238" s="68"/>
      <c r="JX238" s="68"/>
      <c r="JY238" s="68"/>
      <c r="JZ238" s="68"/>
      <c r="KA238" s="68"/>
      <c r="KB238" s="68"/>
      <c r="KC238" s="68"/>
      <c r="KD238" s="68"/>
      <c r="KE238" s="68"/>
      <c r="KF238" s="68"/>
      <c r="KG238" s="68"/>
      <c r="KH238" s="68"/>
      <c r="KI238" s="68"/>
      <c r="KJ238" s="68"/>
      <c r="KK238" s="68"/>
      <c r="KL238" s="68"/>
      <c r="KM238" s="68"/>
      <c r="KN238" s="68"/>
      <c r="KO238" s="68"/>
      <c r="KP238" s="68"/>
      <c r="KQ238" s="68"/>
      <c r="KR238" s="68"/>
      <c r="KS238" s="68"/>
      <c r="KT238" s="68"/>
      <c r="KU238" s="68"/>
      <c r="KV238" s="68"/>
      <c r="KW238" s="68"/>
      <c r="KX238" s="68"/>
      <c r="KY238" s="68"/>
      <c r="KZ238" s="68"/>
      <c r="LA238" s="68"/>
      <c r="LB238" s="68"/>
      <c r="LC238" s="68"/>
      <c r="LD238" s="68"/>
      <c r="LE238" s="68"/>
      <c r="LF238" s="68"/>
      <c r="LG238" s="68"/>
    </row>
    <row r="239" spans="1:319" s="4" customFormat="1" ht="15.75" customHeight="1" x14ac:dyDescent="0.25">
      <c r="A239" s="33">
        <v>1</v>
      </c>
      <c r="B239" s="37">
        <v>50</v>
      </c>
      <c r="C239" s="64">
        <v>3</v>
      </c>
      <c r="D239" s="64"/>
      <c r="E239" s="65">
        <v>0.2</v>
      </c>
      <c r="F239" s="19" t="s">
        <v>676</v>
      </c>
      <c r="G239" s="16" t="s">
        <v>375</v>
      </c>
      <c r="H239" s="17" t="s">
        <v>1132</v>
      </c>
      <c r="I239" s="87">
        <v>61009003703</v>
      </c>
      <c r="J239" s="34" t="s">
        <v>215</v>
      </c>
      <c r="K239" s="92" t="s">
        <v>121</v>
      </c>
      <c r="L239" s="34" t="s">
        <v>889</v>
      </c>
      <c r="M239" s="34">
        <v>117</v>
      </c>
      <c r="N239" s="34" t="s">
        <v>1242</v>
      </c>
      <c r="O239" s="34"/>
      <c r="P239" s="100" t="s">
        <v>230</v>
      </c>
      <c r="Q239" s="37">
        <v>45</v>
      </c>
      <c r="R239" s="39" t="s">
        <v>312</v>
      </c>
      <c r="S239" s="89">
        <v>250</v>
      </c>
      <c r="T239" s="90">
        <f t="shared" si="3135"/>
        <v>250</v>
      </c>
      <c r="U239" s="90"/>
      <c r="V239" s="91"/>
      <c r="W239" s="90">
        <f t="shared" si="3136"/>
        <v>250</v>
      </c>
      <c r="X239" s="90">
        <f t="shared" si="3137"/>
        <v>50</v>
      </c>
      <c r="Y239" s="90">
        <f t="shared" si="3138"/>
        <v>50</v>
      </c>
      <c r="Z239" s="90"/>
      <c r="AA239" s="90">
        <f t="shared" si="3139"/>
        <v>0</v>
      </c>
      <c r="AB239" s="90">
        <f t="shared" si="3140"/>
        <v>250</v>
      </c>
      <c r="AC239" s="89">
        <v>61</v>
      </c>
      <c r="AD239" s="89">
        <v>250</v>
      </c>
      <c r="AE239" s="90">
        <f t="shared" si="3181"/>
        <v>250</v>
      </c>
      <c r="AF239" s="90"/>
      <c r="AG239" s="91"/>
      <c r="AH239" s="90">
        <f t="shared" si="3182"/>
        <v>250</v>
      </c>
      <c r="AI239" s="90">
        <v>0</v>
      </c>
      <c r="AJ239" s="90">
        <v>0</v>
      </c>
      <c r="AK239" s="90"/>
      <c r="AL239" s="90">
        <f t="shared" si="3183"/>
        <v>0</v>
      </c>
      <c r="AM239" s="90">
        <f t="shared" si="3184"/>
        <v>250</v>
      </c>
      <c r="AN239" s="177">
        <v>57</v>
      </c>
      <c r="AO239" s="89">
        <v>250</v>
      </c>
      <c r="AP239" s="90">
        <f t="shared" si="3573"/>
        <v>250</v>
      </c>
      <c r="AQ239" s="90"/>
      <c r="AR239" s="91"/>
      <c r="AS239" s="90">
        <f t="shared" si="3574"/>
        <v>250</v>
      </c>
      <c r="AT239" s="90">
        <v>0</v>
      </c>
      <c r="AU239" s="90">
        <v>0</v>
      </c>
      <c r="AV239" s="90"/>
      <c r="AW239" s="90">
        <f t="shared" si="3575"/>
        <v>0</v>
      </c>
      <c r="AX239" s="90">
        <f t="shared" si="3576"/>
        <v>250</v>
      </c>
      <c r="AY239" s="89">
        <v>62</v>
      </c>
      <c r="AZ239" s="89">
        <f t="shared" si="2985"/>
        <v>750</v>
      </c>
      <c r="BA239" s="90">
        <f t="shared" si="2986"/>
        <v>750</v>
      </c>
      <c r="BB239" s="90">
        <f t="shared" si="2987"/>
        <v>0</v>
      </c>
      <c r="BC239" s="90">
        <f t="shared" si="2988"/>
        <v>0</v>
      </c>
      <c r="BD239" s="90">
        <f t="shared" si="2989"/>
        <v>750</v>
      </c>
      <c r="BE239" s="90">
        <f t="shared" si="3171"/>
        <v>150</v>
      </c>
      <c r="BF239" s="90">
        <f t="shared" si="2990"/>
        <v>50</v>
      </c>
      <c r="BG239" s="90">
        <f t="shared" si="2991"/>
        <v>0</v>
      </c>
      <c r="BH239" s="90">
        <f t="shared" si="2992"/>
        <v>100</v>
      </c>
      <c r="BI239" s="90">
        <f t="shared" si="2993"/>
        <v>650</v>
      </c>
      <c r="BJ239" s="89">
        <f t="shared" si="2994"/>
        <v>180</v>
      </c>
      <c r="BK239" s="89">
        <v>250</v>
      </c>
      <c r="BL239" s="90">
        <f t="shared" si="3588"/>
        <v>0</v>
      </c>
      <c r="BM239" s="90"/>
      <c r="BN239" s="91"/>
      <c r="BO239" s="90">
        <f t="shared" si="3589"/>
        <v>0</v>
      </c>
      <c r="BP239" s="90">
        <f t="shared" si="3590"/>
        <v>0</v>
      </c>
      <c r="BQ239" s="90">
        <f t="shared" si="3591"/>
        <v>0</v>
      </c>
      <c r="BR239" s="90"/>
      <c r="BS239" s="90">
        <f t="shared" si="3592"/>
        <v>0</v>
      </c>
      <c r="BT239" s="90">
        <f t="shared" si="3593"/>
        <v>0</v>
      </c>
      <c r="BU239" s="89"/>
      <c r="BV239" s="89">
        <v>250</v>
      </c>
      <c r="BW239" s="90">
        <f t="shared" si="3187"/>
        <v>0</v>
      </c>
      <c r="BX239" s="90"/>
      <c r="BY239" s="91"/>
      <c r="BZ239" s="90">
        <f t="shared" si="3188"/>
        <v>0</v>
      </c>
      <c r="CA239" s="90">
        <f t="shared" si="3189"/>
        <v>0</v>
      </c>
      <c r="CB239" s="90">
        <f t="shared" si="3190"/>
        <v>0</v>
      </c>
      <c r="CC239" s="90"/>
      <c r="CD239" s="90">
        <f t="shared" si="3191"/>
        <v>0</v>
      </c>
      <c r="CE239" s="90">
        <f t="shared" si="3192"/>
        <v>0</v>
      </c>
      <c r="CF239" s="89"/>
      <c r="CG239" s="89">
        <v>250</v>
      </c>
      <c r="CH239" s="90">
        <f t="shared" si="3670"/>
        <v>0</v>
      </c>
      <c r="CI239" s="90"/>
      <c r="CJ239" s="91"/>
      <c r="CK239" s="90">
        <f t="shared" si="3671"/>
        <v>0</v>
      </c>
      <c r="CL239" s="90">
        <f t="shared" si="3672"/>
        <v>0</v>
      </c>
      <c r="CM239" s="90">
        <f t="shared" si="3673"/>
        <v>0</v>
      </c>
      <c r="CN239" s="90"/>
      <c r="CO239" s="90">
        <f t="shared" si="3674"/>
        <v>0</v>
      </c>
      <c r="CP239" s="90">
        <f t="shared" si="3675"/>
        <v>0</v>
      </c>
      <c r="CQ239" s="89"/>
      <c r="CR239" s="89">
        <f t="shared" si="3087"/>
        <v>750</v>
      </c>
      <c r="CS239" s="90">
        <f t="shared" si="3088"/>
        <v>0</v>
      </c>
      <c r="CT239" s="90">
        <f t="shared" si="3089"/>
        <v>0</v>
      </c>
      <c r="CU239" s="90">
        <f t="shared" si="3090"/>
        <v>0</v>
      </c>
      <c r="CV239" s="90">
        <f t="shared" si="3091"/>
        <v>0</v>
      </c>
      <c r="CW239" s="90">
        <f t="shared" si="3172"/>
        <v>0</v>
      </c>
      <c r="CX239" s="90">
        <f t="shared" si="3092"/>
        <v>0</v>
      </c>
      <c r="CY239" s="90">
        <f t="shared" si="3093"/>
        <v>0</v>
      </c>
      <c r="CZ239" s="90">
        <f t="shared" si="3094"/>
        <v>0</v>
      </c>
      <c r="DA239" s="90">
        <f t="shared" si="3095"/>
        <v>0</v>
      </c>
      <c r="DB239" s="89">
        <f t="shared" si="3096"/>
        <v>0</v>
      </c>
      <c r="DC239" s="191">
        <f t="shared" si="3076"/>
        <v>1500</v>
      </c>
      <c r="DD239" s="191">
        <f t="shared" si="3077"/>
        <v>750</v>
      </c>
      <c r="DE239" s="191">
        <f t="shared" si="3078"/>
        <v>0</v>
      </c>
      <c r="DF239" s="191">
        <f t="shared" si="3079"/>
        <v>0</v>
      </c>
      <c r="DG239" s="191">
        <f t="shared" si="3080"/>
        <v>750</v>
      </c>
      <c r="DH239" s="191">
        <f t="shared" si="3081"/>
        <v>150</v>
      </c>
      <c r="DI239" s="191">
        <f t="shared" si="3082"/>
        <v>50</v>
      </c>
      <c r="DJ239" s="191">
        <f t="shared" si="3083"/>
        <v>0</v>
      </c>
      <c r="DK239" s="191">
        <f t="shared" si="3084"/>
        <v>100</v>
      </c>
      <c r="DL239" s="191">
        <f t="shared" si="3085"/>
        <v>650</v>
      </c>
      <c r="DM239" s="191">
        <f t="shared" si="3086"/>
        <v>180</v>
      </c>
      <c r="DN239" s="89">
        <v>250</v>
      </c>
      <c r="DO239" s="90">
        <f t="shared" si="3616"/>
        <v>0</v>
      </c>
      <c r="DP239" s="90"/>
      <c r="DQ239" s="91"/>
      <c r="DR239" s="90">
        <f t="shared" si="3617"/>
        <v>0</v>
      </c>
      <c r="DS239" s="90">
        <f t="shared" si="3618"/>
        <v>0</v>
      </c>
      <c r="DT239" s="90">
        <f t="shared" si="3619"/>
        <v>0</v>
      </c>
      <c r="DU239" s="90"/>
      <c r="DV239" s="90">
        <f t="shared" si="3620"/>
        <v>0</v>
      </c>
      <c r="DW239" s="90">
        <f t="shared" si="3621"/>
        <v>0</v>
      </c>
      <c r="DX239" s="89"/>
      <c r="DY239" s="89">
        <v>250</v>
      </c>
      <c r="DZ239" s="90">
        <f t="shared" si="3129"/>
        <v>0</v>
      </c>
      <c r="EA239" s="90"/>
      <c r="EB239" s="91"/>
      <c r="EC239" s="90">
        <f t="shared" si="3130"/>
        <v>0</v>
      </c>
      <c r="ED239" s="90">
        <f t="shared" si="3131"/>
        <v>0</v>
      </c>
      <c r="EE239" s="90">
        <f t="shared" si="3132"/>
        <v>0</v>
      </c>
      <c r="EF239" s="90"/>
      <c r="EG239" s="90">
        <f t="shared" si="3133"/>
        <v>0</v>
      </c>
      <c r="EH239" s="90">
        <f t="shared" si="3134"/>
        <v>0</v>
      </c>
      <c r="EI239" s="89"/>
      <c r="EJ239" s="89">
        <v>250</v>
      </c>
      <c r="EK239" s="90">
        <f t="shared" si="3676"/>
        <v>0</v>
      </c>
      <c r="EL239" s="90"/>
      <c r="EM239" s="91"/>
      <c r="EN239" s="90">
        <f t="shared" si="3677"/>
        <v>0</v>
      </c>
      <c r="EO239" s="90">
        <f t="shared" si="3678"/>
        <v>0</v>
      </c>
      <c r="EP239" s="90">
        <f t="shared" si="3679"/>
        <v>0</v>
      </c>
      <c r="EQ239" s="90"/>
      <c r="ER239" s="90">
        <f t="shared" si="3680"/>
        <v>0</v>
      </c>
      <c r="ES239" s="90">
        <f t="shared" si="3681"/>
        <v>0</v>
      </c>
      <c r="ET239" s="89"/>
      <c r="EU239" s="89">
        <f t="shared" si="2781"/>
        <v>750</v>
      </c>
      <c r="EV239" s="90">
        <f t="shared" si="2782"/>
        <v>0</v>
      </c>
      <c r="EW239" s="90">
        <f t="shared" si="2783"/>
        <v>0</v>
      </c>
      <c r="EX239" s="90">
        <f t="shared" si="2784"/>
        <v>0</v>
      </c>
      <c r="EY239" s="90">
        <f t="shared" si="2785"/>
        <v>0</v>
      </c>
      <c r="EZ239" s="90">
        <f t="shared" si="3173"/>
        <v>0</v>
      </c>
      <c r="FA239" s="90">
        <f t="shared" si="2786"/>
        <v>0</v>
      </c>
      <c r="FB239" s="90">
        <f t="shared" si="2787"/>
        <v>0</v>
      </c>
      <c r="FC239" s="90">
        <f t="shared" si="2788"/>
        <v>0</v>
      </c>
      <c r="FD239" s="90">
        <f t="shared" si="2789"/>
        <v>0</v>
      </c>
      <c r="FE239" s="89">
        <f t="shared" si="2790"/>
        <v>0</v>
      </c>
      <c r="FF239" s="191">
        <f t="shared" si="3097"/>
        <v>2250</v>
      </c>
      <c r="FG239" s="191">
        <f t="shared" si="3098"/>
        <v>750</v>
      </c>
      <c r="FH239" s="191">
        <f t="shared" si="3099"/>
        <v>0</v>
      </c>
      <c r="FI239" s="191">
        <f t="shared" si="3100"/>
        <v>0</v>
      </c>
      <c r="FJ239" s="191">
        <f t="shared" si="3101"/>
        <v>750</v>
      </c>
      <c r="FK239" s="191">
        <f t="shared" si="3102"/>
        <v>150</v>
      </c>
      <c r="FL239" s="191">
        <f t="shared" si="3103"/>
        <v>50</v>
      </c>
      <c r="FM239" s="191">
        <f t="shared" si="3104"/>
        <v>0</v>
      </c>
      <c r="FN239" s="191">
        <f t="shared" si="3105"/>
        <v>100</v>
      </c>
      <c r="FO239" s="191">
        <f t="shared" si="3106"/>
        <v>650</v>
      </c>
      <c r="FP239" s="191">
        <f t="shared" si="3107"/>
        <v>180</v>
      </c>
      <c r="FQ239" s="89">
        <v>250</v>
      </c>
      <c r="FR239" s="90">
        <f t="shared" si="3159"/>
        <v>0</v>
      </c>
      <c r="FS239" s="90"/>
      <c r="FT239" s="91"/>
      <c r="FU239" s="90">
        <f t="shared" si="3160"/>
        <v>0</v>
      </c>
      <c r="FV239" s="90">
        <f t="shared" si="3161"/>
        <v>0</v>
      </c>
      <c r="FW239" s="90">
        <f t="shared" si="3162"/>
        <v>0</v>
      </c>
      <c r="FX239" s="90"/>
      <c r="FY239" s="90">
        <f t="shared" si="3163"/>
        <v>0</v>
      </c>
      <c r="FZ239" s="90">
        <f t="shared" si="3164"/>
        <v>0</v>
      </c>
      <c r="GA239" s="89"/>
      <c r="GB239" s="89">
        <v>250</v>
      </c>
      <c r="GC239" s="90">
        <f t="shared" si="3165"/>
        <v>0</v>
      </c>
      <c r="GD239" s="90"/>
      <c r="GE239" s="91"/>
      <c r="GF239" s="90">
        <f t="shared" si="3166"/>
        <v>0</v>
      </c>
      <c r="GG239" s="90">
        <f t="shared" si="3167"/>
        <v>0</v>
      </c>
      <c r="GH239" s="90">
        <f t="shared" si="3168"/>
        <v>0</v>
      </c>
      <c r="GI239" s="90"/>
      <c r="GJ239" s="90">
        <f t="shared" si="3169"/>
        <v>0</v>
      </c>
      <c r="GK239" s="90">
        <f t="shared" si="3170"/>
        <v>0</v>
      </c>
      <c r="GL239" s="89"/>
      <c r="GM239" s="89">
        <v>250</v>
      </c>
      <c r="GN239" s="90">
        <f t="shared" si="3174"/>
        <v>0</v>
      </c>
      <c r="GO239" s="90"/>
      <c r="GP239" s="91"/>
      <c r="GQ239" s="90">
        <f t="shared" si="3175"/>
        <v>0</v>
      </c>
      <c r="GR239" s="90">
        <f t="shared" si="3176"/>
        <v>0</v>
      </c>
      <c r="GS239" s="90">
        <f t="shared" si="3177"/>
        <v>0</v>
      </c>
      <c r="GT239" s="90"/>
      <c r="GU239" s="90">
        <f t="shared" si="3178"/>
        <v>0</v>
      </c>
      <c r="GV239" s="90">
        <f t="shared" si="3179"/>
        <v>0</v>
      </c>
      <c r="GW239" s="89"/>
      <c r="GX239" s="89">
        <f t="shared" si="2820"/>
        <v>750</v>
      </c>
      <c r="GY239" s="90">
        <f t="shared" si="2821"/>
        <v>0</v>
      </c>
      <c r="GZ239" s="90">
        <f t="shared" si="2822"/>
        <v>0</v>
      </c>
      <c r="HA239" s="90">
        <f t="shared" si="2823"/>
        <v>0</v>
      </c>
      <c r="HB239" s="90">
        <f t="shared" si="2824"/>
        <v>0</v>
      </c>
      <c r="HC239" s="90">
        <f t="shared" si="3180"/>
        <v>0</v>
      </c>
      <c r="HD239" s="90">
        <f t="shared" si="2825"/>
        <v>0</v>
      </c>
      <c r="HE239" s="90">
        <f t="shared" si="2826"/>
        <v>0</v>
      </c>
      <c r="HF239" s="90">
        <f t="shared" si="2827"/>
        <v>0</v>
      </c>
      <c r="HG239" s="90">
        <f t="shared" si="2828"/>
        <v>0</v>
      </c>
      <c r="HH239" s="89">
        <f t="shared" si="2829"/>
        <v>0</v>
      </c>
      <c r="HI239" s="90">
        <f t="shared" si="3108"/>
        <v>3000</v>
      </c>
      <c r="HJ239" s="90">
        <f t="shared" si="3109"/>
        <v>750</v>
      </c>
      <c r="HK239" s="90">
        <f t="shared" si="3110"/>
        <v>0</v>
      </c>
      <c r="HL239" s="90">
        <f t="shared" si="3111"/>
        <v>0</v>
      </c>
      <c r="HM239" s="90">
        <f t="shared" si="3112"/>
        <v>750</v>
      </c>
      <c r="HN239" s="90">
        <f t="shared" si="3113"/>
        <v>50</v>
      </c>
      <c r="HO239" s="90">
        <f t="shared" si="3114"/>
        <v>50</v>
      </c>
      <c r="HP239" s="90">
        <f t="shared" si="3115"/>
        <v>0</v>
      </c>
      <c r="HQ239" s="90">
        <f t="shared" si="3116"/>
        <v>0</v>
      </c>
      <c r="HR239" s="90">
        <f t="shared" si="3117"/>
        <v>750</v>
      </c>
      <c r="HS239" s="90">
        <f t="shared" si="3118"/>
        <v>180</v>
      </c>
      <c r="HT239" s="159">
        <f t="shared" si="3185"/>
        <v>750</v>
      </c>
      <c r="HU239" s="131">
        <f t="shared" si="3186"/>
        <v>750</v>
      </c>
      <c r="HV239" s="131">
        <f t="shared" si="3195"/>
        <v>750</v>
      </c>
      <c r="HW239" s="76"/>
      <c r="HX239" s="84">
        <f t="shared" si="3682"/>
        <v>180</v>
      </c>
      <c r="HY239" s="76"/>
      <c r="HZ239" s="76"/>
      <c r="IA239" s="76"/>
      <c r="IB239" s="76"/>
      <c r="IC239" s="76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8"/>
      <c r="JB239" s="68"/>
      <c r="JC239" s="68"/>
      <c r="JD239" s="68"/>
      <c r="JE239" s="68"/>
      <c r="JF239" s="68"/>
      <c r="JG239" s="68"/>
      <c r="JH239" s="68"/>
      <c r="JI239" s="68"/>
      <c r="JJ239" s="68"/>
      <c r="JK239" s="68"/>
      <c r="JL239" s="68"/>
      <c r="JM239" s="68"/>
      <c r="JN239" s="68"/>
      <c r="JO239" s="68"/>
      <c r="JP239" s="68"/>
      <c r="JQ239" s="68"/>
      <c r="JR239" s="68"/>
      <c r="JS239" s="68"/>
      <c r="JT239" s="68"/>
      <c r="JU239" s="68"/>
      <c r="JV239" s="68"/>
      <c r="JW239" s="68"/>
      <c r="JX239" s="68"/>
      <c r="JY239" s="68"/>
      <c r="JZ239" s="68"/>
      <c r="KA239" s="68"/>
      <c r="KB239" s="68"/>
      <c r="KC239" s="68"/>
      <c r="KD239" s="68"/>
      <c r="KE239" s="68"/>
      <c r="KF239" s="68"/>
      <c r="KG239" s="68"/>
      <c r="KH239" s="68"/>
      <c r="KI239" s="68"/>
      <c r="KJ239" s="68"/>
      <c r="KK239" s="68"/>
      <c r="KL239" s="68"/>
      <c r="KM239" s="68"/>
      <c r="KN239" s="68"/>
      <c r="KO239" s="68"/>
      <c r="KP239" s="68"/>
      <c r="KQ239" s="68"/>
      <c r="KR239" s="68"/>
      <c r="KS239" s="68"/>
      <c r="KT239" s="68"/>
      <c r="KU239" s="68"/>
      <c r="KV239" s="68"/>
      <c r="KW239" s="68"/>
      <c r="KX239" s="68"/>
      <c r="KY239" s="68"/>
      <c r="KZ239" s="68"/>
      <c r="LA239" s="68"/>
      <c r="LB239" s="68"/>
      <c r="LC239" s="68"/>
      <c r="LD239" s="68"/>
      <c r="LE239" s="68"/>
      <c r="LF239" s="68"/>
      <c r="LG239" s="68"/>
    </row>
    <row r="240" spans="1:319" s="4" customFormat="1" ht="15.75" customHeight="1" x14ac:dyDescent="0.25">
      <c r="A240" s="33"/>
      <c r="B240" s="37">
        <v>51</v>
      </c>
      <c r="C240" s="64">
        <v>2</v>
      </c>
      <c r="D240" s="64"/>
      <c r="E240" s="65">
        <v>0.1</v>
      </c>
      <c r="F240" s="121" t="s">
        <v>826</v>
      </c>
      <c r="G240" s="16" t="s">
        <v>375</v>
      </c>
      <c r="H240" s="122" t="s">
        <v>827</v>
      </c>
      <c r="I240" s="123" t="s">
        <v>828</v>
      </c>
      <c r="J240" s="34" t="s">
        <v>9</v>
      </c>
      <c r="K240" s="92" t="s">
        <v>27</v>
      </c>
      <c r="L240" s="34" t="s">
        <v>874</v>
      </c>
      <c r="M240" s="34">
        <v>137</v>
      </c>
      <c r="N240" s="34" t="s">
        <v>1242</v>
      </c>
      <c r="O240" s="34"/>
      <c r="P240" s="100" t="s">
        <v>230</v>
      </c>
      <c r="Q240" s="37">
        <v>46</v>
      </c>
      <c r="R240" s="39" t="s">
        <v>825</v>
      </c>
      <c r="S240" s="89">
        <v>250</v>
      </c>
      <c r="T240" s="90">
        <f t="shared" si="3135"/>
        <v>250</v>
      </c>
      <c r="U240" s="90"/>
      <c r="V240" s="91"/>
      <c r="W240" s="90">
        <f t="shared" si="3136"/>
        <v>250</v>
      </c>
      <c r="X240" s="90">
        <f t="shared" si="3137"/>
        <v>50</v>
      </c>
      <c r="Y240" s="90">
        <f t="shared" si="3138"/>
        <v>25</v>
      </c>
      <c r="Z240" s="90"/>
      <c r="AA240" s="90">
        <f t="shared" si="3139"/>
        <v>25</v>
      </c>
      <c r="AB240" s="90">
        <f t="shared" si="3140"/>
        <v>225</v>
      </c>
      <c r="AC240" s="89">
        <v>49</v>
      </c>
      <c r="AD240" s="89">
        <v>250</v>
      </c>
      <c r="AE240" s="90">
        <f t="shared" si="3181"/>
        <v>250</v>
      </c>
      <c r="AF240" s="90"/>
      <c r="AG240" s="91"/>
      <c r="AH240" s="90">
        <f t="shared" si="3182"/>
        <v>250</v>
      </c>
      <c r="AI240" s="90">
        <v>0</v>
      </c>
      <c r="AJ240" s="90">
        <v>0</v>
      </c>
      <c r="AK240" s="90"/>
      <c r="AL240" s="90">
        <f t="shared" si="3183"/>
        <v>0</v>
      </c>
      <c r="AM240" s="90">
        <f t="shared" si="3184"/>
        <v>250</v>
      </c>
      <c r="AN240" s="177">
        <v>32</v>
      </c>
      <c r="AO240" s="89">
        <v>250</v>
      </c>
      <c r="AP240" s="90">
        <f t="shared" si="3573"/>
        <v>250</v>
      </c>
      <c r="AQ240" s="90"/>
      <c r="AR240" s="91"/>
      <c r="AS240" s="90">
        <f t="shared" si="3574"/>
        <v>250</v>
      </c>
      <c r="AT240" s="90">
        <v>0</v>
      </c>
      <c r="AU240" s="90">
        <v>0</v>
      </c>
      <c r="AV240" s="90"/>
      <c r="AW240" s="90">
        <f t="shared" si="3575"/>
        <v>0</v>
      </c>
      <c r="AX240" s="90">
        <f t="shared" si="3576"/>
        <v>250</v>
      </c>
      <c r="AY240" s="89">
        <v>32</v>
      </c>
      <c r="AZ240" s="89">
        <f t="shared" si="2985"/>
        <v>750</v>
      </c>
      <c r="BA240" s="90">
        <f t="shared" si="2986"/>
        <v>750</v>
      </c>
      <c r="BB240" s="90">
        <f t="shared" si="2987"/>
        <v>0</v>
      </c>
      <c r="BC240" s="90">
        <f t="shared" si="2988"/>
        <v>0</v>
      </c>
      <c r="BD240" s="90">
        <f t="shared" si="2989"/>
        <v>750</v>
      </c>
      <c r="BE240" s="90">
        <f t="shared" si="3171"/>
        <v>150</v>
      </c>
      <c r="BF240" s="90">
        <f t="shared" si="2990"/>
        <v>25</v>
      </c>
      <c r="BG240" s="90">
        <f t="shared" si="2991"/>
        <v>0</v>
      </c>
      <c r="BH240" s="90">
        <f t="shared" si="2992"/>
        <v>125</v>
      </c>
      <c r="BI240" s="90">
        <f t="shared" si="2993"/>
        <v>625</v>
      </c>
      <c r="BJ240" s="89">
        <f t="shared" si="2994"/>
        <v>113</v>
      </c>
      <c r="BK240" s="89">
        <v>250</v>
      </c>
      <c r="BL240" s="90">
        <f t="shared" si="3588"/>
        <v>0</v>
      </c>
      <c r="BM240" s="90"/>
      <c r="BN240" s="91"/>
      <c r="BO240" s="90">
        <f t="shared" si="3589"/>
        <v>0</v>
      </c>
      <c r="BP240" s="90">
        <f t="shared" si="3590"/>
        <v>0</v>
      </c>
      <c r="BQ240" s="90">
        <f t="shared" si="3591"/>
        <v>0</v>
      </c>
      <c r="BR240" s="90"/>
      <c r="BS240" s="90">
        <f t="shared" si="3592"/>
        <v>0</v>
      </c>
      <c r="BT240" s="90">
        <f t="shared" si="3593"/>
        <v>0</v>
      </c>
      <c r="BU240" s="89"/>
      <c r="BV240" s="89">
        <v>250</v>
      </c>
      <c r="BW240" s="90">
        <f t="shared" ref="BW240" si="3683">IF(CF240&gt;0,BV240,0)</f>
        <v>0</v>
      </c>
      <c r="BX240" s="90"/>
      <c r="BY240" s="91"/>
      <c r="BZ240" s="90">
        <f t="shared" ref="BZ240" si="3684">BW240+BX240+BY240</f>
        <v>0</v>
      </c>
      <c r="CA240" s="90">
        <f t="shared" ref="CA240" si="3685">BZ240*20%</f>
        <v>0</v>
      </c>
      <c r="CB240" s="90">
        <f t="shared" ref="CB240" si="3686">BZ240*E240</f>
        <v>0</v>
      </c>
      <c r="CC240" s="90"/>
      <c r="CD240" s="90">
        <f t="shared" ref="CD240" si="3687">CA240-CB240+CC240</f>
        <v>0</v>
      </c>
      <c r="CE240" s="90">
        <f t="shared" ref="CE240" si="3688">BZ240-CD240</f>
        <v>0</v>
      </c>
      <c r="CF240" s="89"/>
      <c r="CG240" s="89">
        <v>250</v>
      </c>
      <c r="CH240" s="90">
        <f t="shared" si="3670"/>
        <v>0</v>
      </c>
      <c r="CI240" s="90"/>
      <c r="CJ240" s="91"/>
      <c r="CK240" s="90">
        <f t="shared" si="3671"/>
        <v>0</v>
      </c>
      <c r="CL240" s="90">
        <f t="shared" si="3672"/>
        <v>0</v>
      </c>
      <c r="CM240" s="90">
        <f t="shared" si="3673"/>
        <v>0</v>
      </c>
      <c r="CN240" s="90"/>
      <c r="CO240" s="90">
        <f t="shared" si="3674"/>
        <v>0</v>
      </c>
      <c r="CP240" s="90">
        <f t="shared" si="3675"/>
        <v>0</v>
      </c>
      <c r="CQ240" s="89"/>
      <c r="CR240" s="89">
        <f t="shared" si="3087"/>
        <v>750</v>
      </c>
      <c r="CS240" s="90">
        <f t="shared" si="3088"/>
        <v>0</v>
      </c>
      <c r="CT240" s="90">
        <f t="shared" si="3089"/>
        <v>0</v>
      </c>
      <c r="CU240" s="90">
        <f t="shared" si="3090"/>
        <v>0</v>
      </c>
      <c r="CV240" s="90">
        <f t="shared" si="3091"/>
        <v>0</v>
      </c>
      <c r="CW240" s="90">
        <f t="shared" si="3172"/>
        <v>0</v>
      </c>
      <c r="CX240" s="90">
        <f t="shared" si="3092"/>
        <v>0</v>
      </c>
      <c r="CY240" s="90">
        <f t="shared" si="3093"/>
        <v>0</v>
      </c>
      <c r="CZ240" s="90">
        <f t="shared" si="3094"/>
        <v>0</v>
      </c>
      <c r="DA240" s="90">
        <f t="shared" si="3095"/>
        <v>0</v>
      </c>
      <c r="DB240" s="89">
        <f t="shared" si="3096"/>
        <v>0</v>
      </c>
      <c r="DC240" s="191">
        <f t="shared" si="3076"/>
        <v>1500</v>
      </c>
      <c r="DD240" s="191">
        <f t="shared" si="3077"/>
        <v>750</v>
      </c>
      <c r="DE240" s="191">
        <f t="shared" si="3078"/>
        <v>0</v>
      </c>
      <c r="DF240" s="191">
        <f t="shared" si="3079"/>
        <v>0</v>
      </c>
      <c r="DG240" s="191">
        <f t="shared" si="3080"/>
        <v>750</v>
      </c>
      <c r="DH240" s="191">
        <f t="shared" si="3081"/>
        <v>150</v>
      </c>
      <c r="DI240" s="191">
        <f t="shared" si="3082"/>
        <v>25</v>
      </c>
      <c r="DJ240" s="191">
        <f t="shared" si="3083"/>
        <v>0</v>
      </c>
      <c r="DK240" s="191">
        <f t="shared" si="3084"/>
        <v>125</v>
      </c>
      <c r="DL240" s="191">
        <f t="shared" si="3085"/>
        <v>625</v>
      </c>
      <c r="DM240" s="191">
        <f t="shared" si="3086"/>
        <v>113</v>
      </c>
      <c r="DN240" s="89">
        <v>250</v>
      </c>
      <c r="DO240" s="90">
        <f t="shared" si="3616"/>
        <v>0</v>
      </c>
      <c r="DP240" s="90"/>
      <c r="DQ240" s="91"/>
      <c r="DR240" s="90">
        <f t="shared" si="3617"/>
        <v>0</v>
      </c>
      <c r="DS240" s="90">
        <f t="shared" si="3618"/>
        <v>0</v>
      </c>
      <c r="DT240" s="90">
        <f t="shared" si="3619"/>
        <v>0</v>
      </c>
      <c r="DU240" s="90"/>
      <c r="DV240" s="90">
        <f t="shared" si="3620"/>
        <v>0</v>
      </c>
      <c r="DW240" s="90">
        <f t="shared" si="3621"/>
        <v>0</v>
      </c>
      <c r="DX240" s="89"/>
      <c r="DY240" s="89">
        <v>250</v>
      </c>
      <c r="DZ240" s="90">
        <f t="shared" si="3129"/>
        <v>0</v>
      </c>
      <c r="EA240" s="90"/>
      <c r="EB240" s="91"/>
      <c r="EC240" s="90">
        <f t="shared" si="3130"/>
        <v>0</v>
      </c>
      <c r="ED240" s="90">
        <f t="shared" si="3131"/>
        <v>0</v>
      </c>
      <c r="EE240" s="90">
        <f t="shared" si="3132"/>
        <v>0</v>
      </c>
      <c r="EF240" s="90"/>
      <c r="EG240" s="90">
        <f t="shared" si="3133"/>
        <v>0</v>
      </c>
      <c r="EH240" s="90">
        <f t="shared" si="3134"/>
        <v>0</v>
      </c>
      <c r="EI240" s="89"/>
      <c r="EJ240" s="89">
        <v>250</v>
      </c>
      <c r="EK240" s="90">
        <f t="shared" si="3676"/>
        <v>0</v>
      </c>
      <c r="EL240" s="90"/>
      <c r="EM240" s="91"/>
      <c r="EN240" s="90">
        <f t="shared" si="3677"/>
        <v>0</v>
      </c>
      <c r="EO240" s="90">
        <f t="shared" si="3678"/>
        <v>0</v>
      </c>
      <c r="EP240" s="90">
        <f t="shared" si="3679"/>
        <v>0</v>
      </c>
      <c r="EQ240" s="90"/>
      <c r="ER240" s="90">
        <f t="shared" si="3680"/>
        <v>0</v>
      </c>
      <c r="ES240" s="90">
        <f t="shared" si="3681"/>
        <v>0</v>
      </c>
      <c r="ET240" s="89"/>
      <c r="EU240" s="89">
        <f t="shared" si="2781"/>
        <v>750</v>
      </c>
      <c r="EV240" s="90">
        <f t="shared" si="2782"/>
        <v>0</v>
      </c>
      <c r="EW240" s="90">
        <f t="shared" si="2783"/>
        <v>0</v>
      </c>
      <c r="EX240" s="90">
        <f t="shared" si="2784"/>
        <v>0</v>
      </c>
      <c r="EY240" s="90">
        <f t="shared" si="2785"/>
        <v>0</v>
      </c>
      <c r="EZ240" s="90">
        <f t="shared" si="3173"/>
        <v>0</v>
      </c>
      <c r="FA240" s="90">
        <f t="shared" si="2786"/>
        <v>0</v>
      </c>
      <c r="FB240" s="90">
        <f t="shared" si="2787"/>
        <v>0</v>
      </c>
      <c r="FC240" s="90">
        <f t="shared" si="2788"/>
        <v>0</v>
      </c>
      <c r="FD240" s="90">
        <f t="shared" si="2789"/>
        <v>0</v>
      </c>
      <c r="FE240" s="89">
        <f t="shared" si="2790"/>
        <v>0</v>
      </c>
      <c r="FF240" s="191">
        <f t="shared" si="3097"/>
        <v>2250</v>
      </c>
      <c r="FG240" s="191">
        <f t="shared" si="3098"/>
        <v>750</v>
      </c>
      <c r="FH240" s="191">
        <f t="shared" si="3099"/>
        <v>0</v>
      </c>
      <c r="FI240" s="191">
        <f t="shared" si="3100"/>
        <v>0</v>
      </c>
      <c r="FJ240" s="191">
        <f t="shared" si="3101"/>
        <v>750</v>
      </c>
      <c r="FK240" s="191">
        <f t="shared" si="3102"/>
        <v>150</v>
      </c>
      <c r="FL240" s="191">
        <f t="shared" si="3103"/>
        <v>25</v>
      </c>
      <c r="FM240" s="191">
        <f t="shared" si="3104"/>
        <v>0</v>
      </c>
      <c r="FN240" s="191">
        <f t="shared" si="3105"/>
        <v>125</v>
      </c>
      <c r="FO240" s="191">
        <f t="shared" si="3106"/>
        <v>625</v>
      </c>
      <c r="FP240" s="191">
        <f t="shared" si="3107"/>
        <v>113</v>
      </c>
      <c r="FQ240" s="89">
        <v>250</v>
      </c>
      <c r="FR240" s="90">
        <f t="shared" si="3159"/>
        <v>0</v>
      </c>
      <c r="FS240" s="90"/>
      <c r="FT240" s="91"/>
      <c r="FU240" s="90">
        <f t="shared" si="3160"/>
        <v>0</v>
      </c>
      <c r="FV240" s="90">
        <f t="shared" si="3161"/>
        <v>0</v>
      </c>
      <c r="FW240" s="90">
        <f t="shared" si="3162"/>
        <v>0</v>
      </c>
      <c r="FX240" s="90"/>
      <c r="FY240" s="90">
        <f t="shared" si="3163"/>
        <v>0</v>
      </c>
      <c r="FZ240" s="90">
        <f t="shared" si="3164"/>
        <v>0</v>
      </c>
      <c r="GA240" s="89"/>
      <c r="GB240" s="89">
        <v>250</v>
      </c>
      <c r="GC240" s="90">
        <f t="shared" si="3165"/>
        <v>0</v>
      </c>
      <c r="GD240" s="90"/>
      <c r="GE240" s="91"/>
      <c r="GF240" s="90">
        <f t="shared" si="3166"/>
        <v>0</v>
      </c>
      <c r="GG240" s="90">
        <f t="shared" si="3167"/>
        <v>0</v>
      </c>
      <c r="GH240" s="90">
        <f t="shared" si="3168"/>
        <v>0</v>
      </c>
      <c r="GI240" s="90"/>
      <c r="GJ240" s="90">
        <f t="shared" si="3169"/>
        <v>0</v>
      </c>
      <c r="GK240" s="90">
        <f t="shared" si="3170"/>
        <v>0</v>
      </c>
      <c r="GL240" s="89"/>
      <c r="GM240" s="89">
        <v>250</v>
      </c>
      <c r="GN240" s="90">
        <f t="shared" si="3174"/>
        <v>0</v>
      </c>
      <c r="GO240" s="90"/>
      <c r="GP240" s="91"/>
      <c r="GQ240" s="90">
        <f t="shared" si="3175"/>
        <v>0</v>
      </c>
      <c r="GR240" s="90">
        <f t="shared" si="3176"/>
        <v>0</v>
      </c>
      <c r="GS240" s="90">
        <f t="shared" si="3177"/>
        <v>0</v>
      </c>
      <c r="GT240" s="90"/>
      <c r="GU240" s="90">
        <f t="shared" si="3178"/>
        <v>0</v>
      </c>
      <c r="GV240" s="90">
        <f t="shared" si="3179"/>
        <v>0</v>
      </c>
      <c r="GW240" s="89"/>
      <c r="GX240" s="89">
        <f t="shared" si="2820"/>
        <v>750</v>
      </c>
      <c r="GY240" s="90">
        <f t="shared" si="2821"/>
        <v>0</v>
      </c>
      <c r="GZ240" s="90">
        <f t="shared" si="2822"/>
        <v>0</v>
      </c>
      <c r="HA240" s="90">
        <f t="shared" si="2823"/>
        <v>0</v>
      </c>
      <c r="HB240" s="90">
        <f t="shared" si="2824"/>
        <v>0</v>
      </c>
      <c r="HC240" s="90">
        <f t="shared" si="3180"/>
        <v>0</v>
      </c>
      <c r="HD240" s="90">
        <f t="shared" si="2825"/>
        <v>0</v>
      </c>
      <c r="HE240" s="90">
        <f t="shared" si="2826"/>
        <v>0</v>
      </c>
      <c r="HF240" s="90">
        <f t="shared" si="2827"/>
        <v>0</v>
      </c>
      <c r="HG240" s="90">
        <f t="shared" si="2828"/>
        <v>0</v>
      </c>
      <c r="HH240" s="89">
        <f t="shared" si="2829"/>
        <v>0</v>
      </c>
      <c r="HI240" s="90">
        <f t="shared" si="3108"/>
        <v>3000</v>
      </c>
      <c r="HJ240" s="90">
        <f t="shared" si="3109"/>
        <v>750</v>
      </c>
      <c r="HK240" s="90">
        <f t="shared" si="3110"/>
        <v>0</v>
      </c>
      <c r="HL240" s="90">
        <f t="shared" si="3111"/>
        <v>0</v>
      </c>
      <c r="HM240" s="90">
        <f t="shared" si="3112"/>
        <v>750</v>
      </c>
      <c r="HN240" s="90">
        <f t="shared" si="3113"/>
        <v>50</v>
      </c>
      <c r="HO240" s="90">
        <f t="shared" si="3114"/>
        <v>25</v>
      </c>
      <c r="HP240" s="90">
        <f t="shared" si="3115"/>
        <v>0</v>
      </c>
      <c r="HQ240" s="90">
        <f t="shared" si="3116"/>
        <v>25</v>
      </c>
      <c r="HR240" s="90">
        <f t="shared" si="3117"/>
        <v>725</v>
      </c>
      <c r="HS240" s="90">
        <f t="shared" si="3118"/>
        <v>113</v>
      </c>
      <c r="HT240" s="159">
        <f t="shared" si="3185"/>
        <v>750</v>
      </c>
      <c r="HU240" s="131">
        <f t="shared" si="3186"/>
        <v>750</v>
      </c>
      <c r="HV240" s="131">
        <f t="shared" si="3195"/>
        <v>750</v>
      </c>
      <c r="HW240" s="112"/>
      <c r="HX240" s="84">
        <f t="shared" si="3682"/>
        <v>113</v>
      </c>
      <c r="HY240" s="112"/>
      <c r="HZ240" s="112"/>
      <c r="IA240" s="112"/>
      <c r="IB240" s="112"/>
      <c r="IC240" s="112"/>
      <c r="ID240" s="112"/>
      <c r="IE240" s="112"/>
      <c r="IF240" s="112"/>
      <c r="IG240" s="112"/>
      <c r="IH240" s="112"/>
      <c r="II240" s="112"/>
      <c r="IJ240" s="112"/>
      <c r="IK240" s="112"/>
      <c r="IL240" s="112"/>
      <c r="IM240" s="112"/>
      <c r="IN240" s="112"/>
      <c r="IO240" s="112"/>
      <c r="IP240" s="112"/>
      <c r="IQ240" s="112"/>
      <c r="IR240" s="112"/>
      <c r="IS240" s="112"/>
      <c r="IT240" s="112"/>
      <c r="IU240" s="112"/>
      <c r="IV240" s="112"/>
      <c r="IW240" s="112"/>
      <c r="IX240" s="112"/>
      <c r="IY240" s="112"/>
      <c r="IZ240" s="112"/>
      <c r="JA240" s="112"/>
      <c r="JB240" s="112"/>
      <c r="JC240" s="112"/>
      <c r="JD240" s="112"/>
      <c r="JE240" s="112"/>
      <c r="JF240" s="112"/>
      <c r="JG240" s="112"/>
      <c r="JH240" s="112"/>
      <c r="JI240" s="112"/>
      <c r="JJ240" s="112"/>
      <c r="JK240" s="112"/>
      <c r="JL240" s="112"/>
      <c r="JM240" s="112"/>
      <c r="JN240" s="112"/>
      <c r="JO240" s="112"/>
      <c r="JP240" s="112"/>
      <c r="JQ240" s="112"/>
      <c r="JR240" s="112"/>
      <c r="JS240" s="112"/>
      <c r="JT240" s="112"/>
      <c r="JU240" s="112"/>
      <c r="JV240" s="112"/>
      <c r="JW240" s="112"/>
      <c r="JX240" s="112"/>
      <c r="JY240" s="112"/>
      <c r="JZ240" s="112"/>
      <c r="KA240" s="112"/>
      <c r="KB240" s="112"/>
      <c r="KC240" s="112"/>
      <c r="KD240" s="112"/>
      <c r="KE240" s="112"/>
      <c r="KF240" s="112"/>
      <c r="KG240" s="112"/>
      <c r="KH240" s="112"/>
      <c r="KI240" s="112"/>
      <c r="KJ240" s="112"/>
      <c r="KK240" s="112"/>
      <c r="KL240" s="112"/>
      <c r="KM240" s="112"/>
      <c r="KN240" s="112"/>
      <c r="KO240" s="112"/>
      <c r="KP240" s="112"/>
      <c r="KQ240" s="112"/>
      <c r="KR240" s="112"/>
      <c r="KS240" s="112"/>
      <c r="KT240" s="112"/>
      <c r="KU240" s="112"/>
      <c r="KV240" s="112"/>
      <c r="KW240" s="112"/>
      <c r="KX240" s="112"/>
      <c r="KY240" s="112"/>
      <c r="KZ240" s="112"/>
      <c r="LA240" s="112"/>
      <c r="LB240" s="112"/>
      <c r="LC240" s="112"/>
      <c r="LD240" s="112"/>
      <c r="LE240" s="112"/>
      <c r="LF240" s="112"/>
      <c r="LG240" s="112"/>
    </row>
    <row r="241" spans="1:319" s="9" customFormat="1" ht="13.5" customHeight="1" x14ac:dyDescent="0.2">
      <c r="A241" s="51"/>
      <c r="B241" s="52">
        <f>B240</f>
        <v>51</v>
      </c>
      <c r="C241" s="52"/>
      <c r="D241" s="52"/>
      <c r="E241" s="53"/>
      <c r="F241" s="12"/>
      <c r="G241" s="12"/>
      <c r="H241" s="12"/>
      <c r="I241" s="12"/>
      <c r="J241" s="54" t="s">
        <v>5</v>
      </c>
      <c r="K241" s="54"/>
      <c r="L241" s="54"/>
      <c r="M241" s="54"/>
      <c r="N241" s="94"/>
      <c r="O241" s="94"/>
      <c r="P241" s="86" t="s">
        <v>4</v>
      </c>
      <c r="Q241" s="163">
        <f>Q240</f>
        <v>46</v>
      </c>
      <c r="R241" s="181"/>
      <c r="S241" s="104">
        <f t="shared" ref="S241:AC241" si="3689">SUM(S189:S240)</f>
        <v>12750</v>
      </c>
      <c r="T241" s="103">
        <f t="shared" si="3689"/>
        <v>12375</v>
      </c>
      <c r="U241" s="103">
        <f t="shared" si="3689"/>
        <v>0</v>
      </c>
      <c r="V241" s="103">
        <f t="shared" si="3689"/>
        <v>0</v>
      </c>
      <c r="W241" s="103">
        <f t="shared" si="3689"/>
        <v>12375</v>
      </c>
      <c r="X241" s="103">
        <f t="shared" si="3689"/>
        <v>2475</v>
      </c>
      <c r="Y241" s="103"/>
      <c r="Z241" s="103">
        <f t="shared" si="3689"/>
        <v>0</v>
      </c>
      <c r="AA241" s="103">
        <f t="shared" si="3689"/>
        <v>1687.5</v>
      </c>
      <c r="AB241" s="103">
        <f t="shared" si="3689"/>
        <v>10687.5</v>
      </c>
      <c r="AC241" s="103">
        <f t="shared" si="3689"/>
        <v>2754</v>
      </c>
      <c r="AD241" s="104">
        <f t="shared" ref="AD241:AI241" si="3690">SUM(AD189:AD240)</f>
        <v>12750</v>
      </c>
      <c r="AE241" s="103">
        <f t="shared" si="3690"/>
        <v>11975</v>
      </c>
      <c r="AF241" s="103">
        <f t="shared" si="3690"/>
        <v>0</v>
      </c>
      <c r="AG241" s="103">
        <f t="shared" si="3690"/>
        <v>0</v>
      </c>
      <c r="AH241" s="103">
        <f t="shared" si="3690"/>
        <v>11975</v>
      </c>
      <c r="AI241" s="103">
        <f t="shared" si="3690"/>
        <v>0</v>
      </c>
      <c r="AJ241" s="103"/>
      <c r="AK241" s="103">
        <f t="shared" ref="AK241:AT241" si="3691">SUM(AK189:AK240)</f>
        <v>0</v>
      </c>
      <c r="AL241" s="103">
        <f t="shared" si="3691"/>
        <v>0</v>
      </c>
      <c r="AM241" s="103">
        <f t="shared" si="3691"/>
        <v>11975</v>
      </c>
      <c r="AN241" s="103">
        <f t="shared" si="3691"/>
        <v>2423</v>
      </c>
      <c r="AO241" s="104">
        <f t="shared" si="3691"/>
        <v>12750</v>
      </c>
      <c r="AP241" s="103">
        <f t="shared" si="3691"/>
        <v>12000</v>
      </c>
      <c r="AQ241" s="103">
        <f t="shared" si="3691"/>
        <v>0</v>
      </c>
      <c r="AR241" s="104">
        <f>SUM(AG189:AG240)</f>
        <v>0</v>
      </c>
      <c r="AS241" s="103">
        <f t="shared" si="3691"/>
        <v>12000</v>
      </c>
      <c r="AT241" s="103">
        <f t="shared" si="3691"/>
        <v>0</v>
      </c>
      <c r="AU241" s="103"/>
      <c r="AV241" s="103">
        <f t="shared" ref="AV241:BE241" si="3692">SUM(AV189:AV240)</f>
        <v>0</v>
      </c>
      <c r="AW241" s="103">
        <f t="shared" si="3692"/>
        <v>0</v>
      </c>
      <c r="AX241" s="103">
        <f t="shared" si="3692"/>
        <v>12000</v>
      </c>
      <c r="AY241" s="103">
        <f t="shared" si="3692"/>
        <v>2720</v>
      </c>
      <c r="AZ241" s="104">
        <f t="shared" si="3692"/>
        <v>38250</v>
      </c>
      <c r="BA241" s="104">
        <f t="shared" ref="BA241:BC241" si="3693">SUM(BA189:BA240)</f>
        <v>36350</v>
      </c>
      <c r="BB241" s="104">
        <f t="shared" si="3693"/>
        <v>0</v>
      </c>
      <c r="BC241" s="104">
        <f t="shared" si="3693"/>
        <v>0</v>
      </c>
      <c r="BD241" s="103">
        <f t="shared" si="3692"/>
        <v>36350</v>
      </c>
      <c r="BE241" s="103">
        <f t="shared" si="3692"/>
        <v>7270</v>
      </c>
      <c r="BF241" s="104">
        <f t="shared" ref="BF241" si="3694">SUM(BF189:BF240)</f>
        <v>787.5</v>
      </c>
      <c r="BG241" s="104">
        <f t="shared" ref="BG241" si="3695">SUM(BG189:BG240)</f>
        <v>0</v>
      </c>
      <c r="BH241" s="103">
        <f t="shared" ref="BH241:BP241" si="3696">SUM(BH189:BH240)</f>
        <v>6482.5</v>
      </c>
      <c r="BI241" s="103">
        <f t="shared" si="3696"/>
        <v>29867.5</v>
      </c>
      <c r="BJ241" s="103">
        <f t="shared" si="3696"/>
        <v>7897</v>
      </c>
      <c r="BK241" s="104">
        <f t="shared" si="3696"/>
        <v>12750</v>
      </c>
      <c r="BL241" s="103">
        <f t="shared" si="3696"/>
        <v>0</v>
      </c>
      <c r="BM241" s="103">
        <f t="shared" si="3696"/>
        <v>0</v>
      </c>
      <c r="BN241" s="103">
        <f t="shared" si="3696"/>
        <v>0</v>
      </c>
      <c r="BO241" s="103">
        <f t="shared" si="3696"/>
        <v>0</v>
      </c>
      <c r="BP241" s="103">
        <f t="shared" si="3696"/>
        <v>0</v>
      </c>
      <c r="BQ241" s="103"/>
      <c r="BR241" s="103">
        <f t="shared" ref="BR241" si="3697">SUM(BR189:BR240)</f>
        <v>0</v>
      </c>
      <c r="BS241" s="103">
        <f t="shared" ref="BS241:CA241" si="3698">SUM(BS189:BS240)</f>
        <v>0</v>
      </c>
      <c r="BT241" s="103">
        <f t="shared" si="3698"/>
        <v>0</v>
      </c>
      <c r="BU241" s="103">
        <f t="shared" si="3698"/>
        <v>0</v>
      </c>
      <c r="BV241" s="104">
        <f t="shared" si="3698"/>
        <v>12750</v>
      </c>
      <c r="BW241" s="103">
        <f t="shared" si="3698"/>
        <v>0</v>
      </c>
      <c r="BX241" s="103">
        <f t="shared" si="3698"/>
        <v>0</v>
      </c>
      <c r="BY241" s="103">
        <f t="shared" si="3698"/>
        <v>0</v>
      </c>
      <c r="BZ241" s="103">
        <f t="shared" si="3698"/>
        <v>0</v>
      </c>
      <c r="CA241" s="103">
        <f t="shared" si="3698"/>
        <v>0</v>
      </c>
      <c r="CB241" s="103"/>
      <c r="CC241" s="103">
        <f t="shared" ref="CC241:CL241" si="3699">SUM(CC189:CC240)</f>
        <v>0</v>
      </c>
      <c r="CD241" s="103">
        <f t="shared" si="3699"/>
        <v>0</v>
      </c>
      <c r="CE241" s="103">
        <f t="shared" si="3699"/>
        <v>0</v>
      </c>
      <c r="CF241" s="103">
        <f t="shared" si="3699"/>
        <v>0</v>
      </c>
      <c r="CG241" s="104">
        <f t="shared" si="3699"/>
        <v>12750</v>
      </c>
      <c r="CH241" s="103">
        <f t="shared" si="3699"/>
        <v>0</v>
      </c>
      <c r="CI241" s="103">
        <f t="shared" si="3699"/>
        <v>0</v>
      </c>
      <c r="CJ241" s="103">
        <f t="shared" si="3699"/>
        <v>0</v>
      </c>
      <c r="CK241" s="103">
        <f t="shared" si="3699"/>
        <v>0</v>
      </c>
      <c r="CL241" s="103">
        <f t="shared" si="3699"/>
        <v>0</v>
      </c>
      <c r="CM241" s="103"/>
      <c r="CN241" s="103">
        <f t="shared" ref="CN241:DB241" si="3700">SUM(CN189:CN240)</f>
        <v>0</v>
      </c>
      <c r="CO241" s="103">
        <f t="shared" si="3700"/>
        <v>0</v>
      </c>
      <c r="CP241" s="103">
        <f t="shared" si="3700"/>
        <v>0</v>
      </c>
      <c r="CQ241" s="103">
        <f t="shared" si="3700"/>
        <v>0</v>
      </c>
      <c r="CR241" s="104">
        <f>SUM(CG189:CG240)</f>
        <v>12750</v>
      </c>
      <c r="CS241" s="104">
        <f t="shared" si="3700"/>
        <v>0</v>
      </c>
      <c r="CT241" s="104">
        <f t="shared" si="3700"/>
        <v>0</v>
      </c>
      <c r="CU241" s="104">
        <f t="shared" si="3700"/>
        <v>0</v>
      </c>
      <c r="CV241" s="104">
        <f t="shared" si="3700"/>
        <v>0</v>
      </c>
      <c r="CW241" s="103">
        <f t="shared" si="3700"/>
        <v>0</v>
      </c>
      <c r="CX241" s="104">
        <f t="shared" si="3700"/>
        <v>0</v>
      </c>
      <c r="CY241" s="104">
        <f t="shared" si="3700"/>
        <v>0</v>
      </c>
      <c r="CZ241" s="103">
        <f t="shared" si="3700"/>
        <v>0</v>
      </c>
      <c r="DA241" s="103">
        <f t="shared" si="3700"/>
        <v>0</v>
      </c>
      <c r="DB241" s="103">
        <f t="shared" si="3700"/>
        <v>0</v>
      </c>
      <c r="DC241" s="104">
        <f t="shared" ref="DC241:DX241" si="3701">SUM(DC189:DC240)</f>
        <v>76500</v>
      </c>
      <c r="DD241" s="104">
        <f t="shared" si="3701"/>
        <v>36350</v>
      </c>
      <c r="DE241" s="104">
        <f t="shared" si="3701"/>
        <v>0</v>
      </c>
      <c r="DF241" s="104">
        <f t="shared" si="3701"/>
        <v>0</v>
      </c>
      <c r="DG241" s="95">
        <f t="shared" si="3701"/>
        <v>36350</v>
      </c>
      <c r="DH241" s="103">
        <f t="shared" si="3701"/>
        <v>7270</v>
      </c>
      <c r="DI241" s="104">
        <f t="shared" si="3701"/>
        <v>787.5</v>
      </c>
      <c r="DJ241" s="104">
        <f t="shared" si="3701"/>
        <v>0</v>
      </c>
      <c r="DK241" s="103">
        <f t="shared" si="3701"/>
        <v>6482.5</v>
      </c>
      <c r="DL241" s="103">
        <f t="shared" si="3701"/>
        <v>29867.5</v>
      </c>
      <c r="DM241" s="103">
        <f t="shared" si="3701"/>
        <v>7897</v>
      </c>
      <c r="DN241" s="104">
        <f t="shared" si="3701"/>
        <v>12750</v>
      </c>
      <c r="DO241" s="104">
        <f t="shared" si="3701"/>
        <v>0</v>
      </c>
      <c r="DP241" s="104">
        <f t="shared" si="3701"/>
        <v>0</v>
      </c>
      <c r="DQ241" s="104">
        <f t="shared" si="3701"/>
        <v>0</v>
      </c>
      <c r="DR241" s="104">
        <f t="shared" si="3701"/>
        <v>0</v>
      </c>
      <c r="DS241" s="104">
        <f t="shared" si="3701"/>
        <v>0</v>
      </c>
      <c r="DT241" s="104">
        <f t="shared" si="3701"/>
        <v>0</v>
      </c>
      <c r="DU241" s="104">
        <f t="shared" si="3701"/>
        <v>0</v>
      </c>
      <c r="DV241" s="104">
        <f t="shared" si="3701"/>
        <v>0</v>
      </c>
      <c r="DW241" s="104">
        <f t="shared" si="3701"/>
        <v>0</v>
      </c>
      <c r="DX241" s="104">
        <f t="shared" si="3701"/>
        <v>0</v>
      </c>
      <c r="DY241" s="104">
        <f t="shared" ref="DY241:ED241" si="3702">SUM(DY189:DY240)</f>
        <v>12750</v>
      </c>
      <c r="DZ241" s="103">
        <f t="shared" si="3702"/>
        <v>0</v>
      </c>
      <c r="EA241" s="103">
        <f t="shared" si="3702"/>
        <v>0</v>
      </c>
      <c r="EB241" s="103">
        <f t="shared" si="3702"/>
        <v>0</v>
      </c>
      <c r="EC241" s="103">
        <f t="shared" si="3702"/>
        <v>0</v>
      </c>
      <c r="ED241" s="103">
        <f t="shared" si="3702"/>
        <v>0</v>
      </c>
      <c r="EE241" s="103"/>
      <c r="EF241" s="103">
        <f t="shared" ref="EF241:EO241" si="3703">SUM(EF189:EF240)</f>
        <v>0</v>
      </c>
      <c r="EG241" s="103">
        <f t="shared" si="3703"/>
        <v>0</v>
      </c>
      <c r="EH241" s="103">
        <f t="shared" si="3703"/>
        <v>0</v>
      </c>
      <c r="EI241" s="103">
        <f t="shared" si="3703"/>
        <v>0</v>
      </c>
      <c r="EJ241" s="104">
        <f t="shared" si="3703"/>
        <v>12750</v>
      </c>
      <c r="EK241" s="103">
        <f t="shared" si="3703"/>
        <v>0</v>
      </c>
      <c r="EL241" s="103">
        <f t="shared" si="3703"/>
        <v>0</v>
      </c>
      <c r="EM241" s="103">
        <f t="shared" si="3703"/>
        <v>0</v>
      </c>
      <c r="EN241" s="103">
        <f t="shared" si="3703"/>
        <v>0</v>
      </c>
      <c r="EO241" s="103">
        <f t="shared" si="3703"/>
        <v>0</v>
      </c>
      <c r="EP241" s="103"/>
      <c r="EQ241" s="103">
        <f t="shared" ref="EQ241:FV241" si="3704">SUM(EQ189:EQ240)</f>
        <v>0</v>
      </c>
      <c r="ER241" s="103">
        <f t="shared" si="3704"/>
        <v>0</v>
      </c>
      <c r="ES241" s="103">
        <f t="shared" si="3704"/>
        <v>0</v>
      </c>
      <c r="ET241" s="103">
        <f t="shared" si="3704"/>
        <v>0</v>
      </c>
      <c r="EU241" s="104">
        <f>SUM(EJ189:EJ240)</f>
        <v>12750</v>
      </c>
      <c r="EV241" s="104">
        <f t="shared" ref="EV241:FE241" si="3705">SUM(EV189:EV240)</f>
        <v>0</v>
      </c>
      <c r="EW241" s="104">
        <f t="shared" si="3705"/>
        <v>0</v>
      </c>
      <c r="EX241" s="104">
        <f t="shared" si="3705"/>
        <v>0</v>
      </c>
      <c r="EY241" s="104">
        <f t="shared" si="3705"/>
        <v>0</v>
      </c>
      <c r="EZ241" s="103">
        <f t="shared" si="3705"/>
        <v>0</v>
      </c>
      <c r="FA241" s="104">
        <f t="shared" si="3705"/>
        <v>0</v>
      </c>
      <c r="FB241" s="104">
        <f t="shared" si="3705"/>
        <v>0</v>
      </c>
      <c r="FC241" s="103">
        <f t="shared" si="3705"/>
        <v>0</v>
      </c>
      <c r="FD241" s="103">
        <f t="shared" si="3705"/>
        <v>0</v>
      </c>
      <c r="FE241" s="103">
        <f t="shared" si="3705"/>
        <v>0</v>
      </c>
      <c r="FF241" s="104">
        <f t="shared" ref="FF241:FJ241" si="3706">SUM(FF189:FF240)</f>
        <v>114750</v>
      </c>
      <c r="FG241" s="103">
        <f t="shared" si="3706"/>
        <v>36350</v>
      </c>
      <c r="FH241" s="103">
        <f t="shared" si="3706"/>
        <v>0</v>
      </c>
      <c r="FI241" s="103">
        <f t="shared" si="3706"/>
        <v>0</v>
      </c>
      <c r="FJ241" s="103">
        <f t="shared" si="3706"/>
        <v>36350</v>
      </c>
      <c r="FK241" s="103">
        <f t="shared" ref="FK241:FP241" si="3707">SUM(FK189:FK240)</f>
        <v>7270</v>
      </c>
      <c r="FL241" s="103">
        <f t="shared" si="3707"/>
        <v>787.5</v>
      </c>
      <c r="FM241" s="103">
        <f t="shared" si="3707"/>
        <v>0</v>
      </c>
      <c r="FN241" s="103">
        <f t="shared" si="3707"/>
        <v>6482.5</v>
      </c>
      <c r="FO241" s="103">
        <f t="shared" si="3707"/>
        <v>29867.5</v>
      </c>
      <c r="FP241" s="103">
        <f t="shared" si="3707"/>
        <v>7897</v>
      </c>
      <c r="FQ241" s="104">
        <f t="shared" si="3704"/>
        <v>12750</v>
      </c>
      <c r="FR241" s="103">
        <f t="shared" si="3704"/>
        <v>0</v>
      </c>
      <c r="FS241" s="103">
        <f t="shared" si="3704"/>
        <v>0</v>
      </c>
      <c r="FT241" s="103">
        <f t="shared" si="3704"/>
        <v>0</v>
      </c>
      <c r="FU241" s="103">
        <f t="shared" si="3704"/>
        <v>0</v>
      </c>
      <c r="FV241" s="103">
        <f t="shared" si="3704"/>
        <v>0</v>
      </c>
      <c r="FW241" s="103"/>
      <c r="FX241" s="103">
        <f t="shared" ref="FX241:GG241" si="3708">SUM(FX189:FX240)</f>
        <v>0</v>
      </c>
      <c r="FY241" s="103">
        <f t="shared" si="3708"/>
        <v>0</v>
      </c>
      <c r="FZ241" s="103">
        <f t="shared" si="3708"/>
        <v>0</v>
      </c>
      <c r="GA241" s="103">
        <f t="shared" si="3708"/>
        <v>0</v>
      </c>
      <c r="GB241" s="104">
        <f t="shared" si="3708"/>
        <v>12750</v>
      </c>
      <c r="GC241" s="103">
        <f t="shared" si="3708"/>
        <v>0</v>
      </c>
      <c r="GD241" s="103">
        <f t="shared" si="3708"/>
        <v>0</v>
      </c>
      <c r="GE241" s="103">
        <f t="shared" si="3708"/>
        <v>0</v>
      </c>
      <c r="GF241" s="103">
        <f t="shared" si="3708"/>
        <v>0</v>
      </c>
      <c r="GG241" s="103">
        <f t="shared" si="3708"/>
        <v>0</v>
      </c>
      <c r="GH241" s="103"/>
      <c r="GI241" s="103">
        <f t="shared" ref="GI241:GQ241" si="3709">SUM(GI189:GI240)</f>
        <v>0</v>
      </c>
      <c r="GJ241" s="104">
        <f>SUM(GJ189:GJ240)</f>
        <v>0</v>
      </c>
      <c r="GK241" s="103">
        <f t="shared" si="3709"/>
        <v>0</v>
      </c>
      <c r="GL241" s="103">
        <f t="shared" si="3709"/>
        <v>0</v>
      </c>
      <c r="GM241" s="104">
        <f t="shared" si="3709"/>
        <v>12750</v>
      </c>
      <c r="GN241" s="103">
        <f t="shared" si="3709"/>
        <v>0</v>
      </c>
      <c r="GO241" s="103">
        <f t="shared" si="3709"/>
        <v>0</v>
      </c>
      <c r="GP241" s="103">
        <f t="shared" si="3709"/>
        <v>0</v>
      </c>
      <c r="GQ241" s="103">
        <f t="shared" si="3709"/>
        <v>0</v>
      </c>
      <c r="GR241" s="104">
        <f>SUM(GG189:GG240)</f>
        <v>0</v>
      </c>
      <c r="GS241" s="103"/>
      <c r="GT241" s="103">
        <f t="shared" ref="GT241:GW241" si="3710">SUM(GT189:GT240)</f>
        <v>0</v>
      </c>
      <c r="GU241" s="104">
        <f>SUM(GU189:GU240)</f>
        <v>0</v>
      </c>
      <c r="GV241" s="103">
        <f t="shared" si="3710"/>
        <v>0</v>
      </c>
      <c r="GW241" s="103">
        <f t="shared" si="3710"/>
        <v>0</v>
      </c>
      <c r="GX241" s="104">
        <f>SUM(GM189:GM240)</f>
        <v>12750</v>
      </c>
      <c r="GY241" s="104">
        <f t="shared" ref="GY241:HH241" si="3711">SUM(GY189:GY240)</f>
        <v>0</v>
      </c>
      <c r="GZ241" s="104">
        <f t="shared" si="3711"/>
        <v>0</v>
      </c>
      <c r="HA241" s="104">
        <f t="shared" si="3711"/>
        <v>0</v>
      </c>
      <c r="HB241" s="104">
        <f t="shared" si="3711"/>
        <v>0</v>
      </c>
      <c r="HC241" s="103">
        <f t="shared" si="3711"/>
        <v>0</v>
      </c>
      <c r="HD241" s="104">
        <f t="shared" si="3711"/>
        <v>0</v>
      </c>
      <c r="HE241" s="104">
        <f t="shared" si="3711"/>
        <v>0</v>
      </c>
      <c r="HF241" s="103">
        <f t="shared" si="3711"/>
        <v>0</v>
      </c>
      <c r="HG241" s="103">
        <f t="shared" si="3711"/>
        <v>0</v>
      </c>
      <c r="HH241" s="103">
        <f t="shared" si="3711"/>
        <v>0</v>
      </c>
      <c r="HI241" s="104">
        <f>SUM(HI189:HI240)</f>
        <v>153000</v>
      </c>
      <c r="HJ241" s="104">
        <f t="shared" ref="HJ241:HS241" si="3712">SUM(HJ189:HJ240)</f>
        <v>36350</v>
      </c>
      <c r="HK241" s="104">
        <f t="shared" si="3712"/>
        <v>0</v>
      </c>
      <c r="HL241" s="104">
        <f t="shared" si="3712"/>
        <v>0</v>
      </c>
      <c r="HM241" s="104">
        <f>SUM(HM189:HM240)</f>
        <v>36350</v>
      </c>
      <c r="HN241" s="104">
        <f t="shared" si="3712"/>
        <v>2475</v>
      </c>
      <c r="HO241" s="104">
        <f t="shared" si="3712"/>
        <v>787.5</v>
      </c>
      <c r="HP241" s="104">
        <f t="shared" si="3712"/>
        <v>0</v>
      </c>
      <c r="HQ241" s="104">
        <f t="shared" si="3712"/>
        <v>1687.5</v>
      </c>
      <c r="HR241" s="104">
        <f t="shared" si="3712"/>
        <v>34662.5</v>
      </c>
      <c r="HS241" s="104">
        <f t="shared" si="3712"/>
        <v>7897</v>
      </c>
      <c r="HT241" s="159">
        <f t="shared" si="3185"/>
        <v>36350</v>
      </c>
      <c r="HU241" s="131">
        <f t="shared" si="3186"/>
        <v>36350</v>
      </c>
      <c r="HV241" s="131">
        <f t="shared" si="3195"/>
        <v>36350</v>
      </c>
      <c r="HW241" s="84"/>
      <c r="HX241" s="84">
        <f t="shared" si="3682"/>
        <v>7897</v>
      </c>
      <c r="HY241" s="84"/>
      <c r="HZ241" s="84"/>
      <c r="IA241" s="84"/>
      <c r="IB241" s="84"/>
      <c r="IC241" s="84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  <c r="IX241" s="67"/>
      <c r="IY241" s="67"/>
      <c r="IZ241" s="67"/>
      <c r="JA241" s="67"/>
      <c r="JB241" s="67"/>
      <c r="JC241" s="67"/>
      <c r="JD241" s="67"/>
      <c r="JE241" s="67"/>
      <c r="JF241" s="67"/>
      <c r="JG241" s="67"/>
      <c r="JH241" s="67"/>
      <c r="JI241" s="67"/>
      <c r="JJ241" s="67"/>
      <c r="JK241" s="67"/>
      <c r="JL241" s="67"/>
      <c r="JM241" s="67"/>
      <c r="JN241" s="67"/>
      <c r="JO241" s="67"/>
      <c r="JP241" s="67"/>
      <c r="JQ241" s="67"/>
      <c r="JR241" s="67"/>
      <c r="JS241" s="67"/>
      <c r="JT241" s="67"/>
      <c r="JU241" s="67"/>
      <c r="JV241" s="67"/>
      <c r="JW241" s="67"/>
      <c r="JX241" s="67"/>
      <c r="JY241" s="67"/>
      <c r="JZ241" s="67"/>
      <c r="KA241" s="67"/>
      <c r="KB241" s="67"/>
      <c r="KC241" s="67"/>
      <c r="KD241" s="67"/>
      <c r="KE241" s="67"/>
      <c r="KF241" s="67"/>
      <c r="KG241" s="67"/>
      <c r="KH241" s="67"/>
      <c r="KI241" s="67"/>
      <c r="KJ241" s="67"/>
      <c r="KK241" s="67"/>
      <c r="KL241" s="67"/>
      <c r="KM241" s="67"/>
      <c r="KN241" s="67"/>
      <c r="KO241" s="67"/>
      <c r="KP241" s="67"/>
      <c r="KQ241" s="67"/>
      <c r="KR241" s="67"/>
      <c r="KS241" s="67"/>
      <c r="KT241" s="67"/>
      <c r="KU241" s="67"/>
      <c r="KV241" s="67"/>
      <c r="KW241" s="67"/>
      <c r="KX241" s="67"/>
      <c r="KY241" s="67"/>
      <c r="KZ241" s="67"/>
      <c r="LA241" s="67"/>
      <c r="LB241" s="67"/>
      <c r="LC241" s="67"/>
      <c r="LD241" s="67"/>
      <c r="LE241" s="67"/>
      <c r="LF241" s="67"/>
      <c r="LG241" s="67"/>
    </row>
    <row r="242" spans="1:319" s="10" customFormat="1" ht="16.5" customHeight="1" x14ac:dyDescent="0.3">
      <c r="A242" s="58"/>
      <c r="B242" s="97">
        <f>B241+B188+B141+B100+B52</f>
        <v>229</v>
      </c>
      <c r="C242" s="97"/>
      <c r="D242" s="97"/>
      <c r="E242" s="98"/>
      <c r="F242" s="23"/>
      <c r="G242" s="23"/>
      <c r="H242" s="23"/>
      <c r="I242" s="23"/>
      <c r="J242" s="99" t="s">
        <v>367</v>
      </c>
      <c r="K242" s="98"/>
      <c r="L242" s="98"/>
      <c r="M242" s="98"/>
      <c r="N242" s="98"/>
      <c r="O242" s="98"/>
      <c r="P242" s="101"/>
      <c r="Q242" s="158">
        <f>Q52+Q100+Q141+Q188+Q241</f>
        <v>184</v>
      </c>
      <c r="R242" s="98"/>
      <c r="S242" s="104">
        <f t="shared" ref="S242:X242" si="3713">S52+S100+S141+S188+S241</f>
        <v>57250</v>
      </c>
      <c r="T242" s="104">
        <f t="shared" si="3713"/>
        <v>56138.888888888891</v>
      </c>
      <c r="U242" s="104">
        <f t="shared" si="3713"/>
        <v>0</v>
      </c>
      <c r="V242" s="104">
        <f t="shared" si="3713"/>
        <v>0</v>
      </c>
      <c r="W242" s="104">
        <f t="shared" si="3713"/>
        <v>56138.888888888891</v>
      </c>
      <c r="X242" s="104">
        <f t="shared" si="3713"/>
        <v>11227.777777777777</v>
      </c>
      <c r="Y242" s="104"/>
      <c r="Z242" s="104">
        <f t="shared" ref="Z242:AI242" si="3714">Z52+Z100+Z141+Z188+Z241</f>
        <v>0</v>
      </c>
      <c r="AA242" s="104">
        <f t="shared" si="3714"/>
        <v>9415.2777777777774</v>
      </c>
      <c r="AB242" s="104">
        <f t="shared" si="3714"/>
        <v>46723.611111111109</v>
      </c>
      <c r="AC242" s="104">
        <f t="shared" si="3714"/>
        <v>16803</v>
      </c>
      <c r="AD242" s="104">
        <f t="shared" si="3714"/>
        <v>57000</v>
      </c>
      <c r="AE242" s="104">
        <f t="shared" si="3714"/>
        <v>55975</v>
      </c>
      <c r="AF242" s="104">
        <f t="shared" si="3714"/>
        <v>0</v>
      </c>
      <c r="AG242" s="104">
        <f t="shared" si="3714"/>
        <v>0</v>
      </c>
      <c r="AH242" s="104">
        <f t="shared" si="3714"/>
        <v>55975</v>
      </c>
      <c r="AI242" s="104">
        <f t="shared" si="3714"/>
        <v>0</v>
      </c>
      <c r="AJ242" s="104"/>
      <c r="AK242" s="104">
        <f t="shared" ref="AK242:AQ242" si="3715">AK52+AK100+AK141+AK188+AK241</f>
        <v>0</v>
      </c>
      <c r="AL242" s="104">
        <f t="shared" si="3715"/>
        <v>0</v>
      </c>
      <c r="AM242" s="104">
        <f t="shared" si="3715"/>
        <v>55975</v>
      </c>
      <c r="AN242" s="104">
        <f t="shared" si="3715"/>
        <v>17693</v>
      </c>
      <c r="AO242" s="104">
        <f t="shared" si="3715"/>
        <v>57000</v>
      </c>
      <c r="AP242" s="104">
        <f t="shared" si="3715"/>
        <v>55500</v>
      </c>
      <c r="AQ242" s="104">
        <f t="shared" si="3715"/>
        <v>0</v>
      </c>
      <c r="AR242" s="104">
        <f>AG52+AG100+AG141+AG188+AG241</f>
        <v>0</v>
      </c>
      <c r="AS242" s="104">
        <f>AS52+AS100+AS141+AS188+AS241</f>
        <v>55500</v>
      </c>
      <c r="AT242" s="104">
        <f>AT52+AT100+AT141+AT188+AT241</f>
        <v>0</v>
      </c>
      <c r="AU242" s="104"/>
      <c r="AV242" s="104">
        <f t="shared" ref="AV242:BP242" si="3716">AV52+AV100+AV141+AV188+AV241</f>
        <v>0</v>
      </c>
      <c r="AW242" s="104">
        <f t="shared" si="3716"/>
        <v>0</v>
      </c>
      <c r="AX242" s="104">
        <f t="shared" si="3716"/>
        <v>55500</v>
      </c>
      <c r="AY242" s="104">
        <f t="shared" si="3716"/>
        <v>20117</v>
      </c>
      <c r="AZ242" s="104">
        <f t="shared" si="3716"/>
        <v>171250</v>
      </c>
      <c r="BA242" s="104">
        <f t="shared" si="3716"/>
        <v>167613.88888888888</v>
      </c>
      <c r="BB242" s="104">
        <f t="shared" si="3716"/>
        <v>0</v>
      </c>
      <c r="BC242" s="104">
        <f t="shared" si="3716"/>
        <v>0</v>
      </c>
      <c r="BD242" s="104">
        <f t="shared" si="3716"/>
        <v>167613.88888888888</v>
      </c>
      <c r="BE242" s="104">
        <f t="shared" si="3716"/>
        <v>33522.777777777781</v>
      </c>
      <c r="BF242" s="104">
        <f t="shared" si="3716"/>
        <v>1812.5</v>
      </c>
      <c r="BG242" s="104">
        <f t="shared" si="3716"/>
        <v>0</v>
      </c>
      <c r="BH242" s="104">
        <f t="shared" si="3716"/>
        <v>31710.277777777777</v>
      </c>
      <c r="BI242" s="104">
        <f t="shared" si="3716"/>
        <v>135903.61111111112</v>
      </c>
      <c r="BJ242" s="104">
        <f t="shared" si="3716"/>
        <v>54451</v>
      </c>
      <c r="BK242" s="104">
        <f t="shared" si="3716"/>
        <v>57000</v>
      </c>
      <c r="BL242" s="104">
        <f t="shared" si="3716"/>
        <v>0</v>
      </c>
      <c r="BM242" s="104">
        <f t="shared" si="3716"/>
        <v>0</v>
      </c>
      <c r="BN242" s="104">
        <f t="shared" si="3716"/>
        <v>0</v>
      </c>
      <c r="BO242" s="104">
        <f t="shared" si="3716"/>
        <v>0</v>
      </c>
      <c r="BP242" s="104">
        <f t="shared" si="3716"/>
        <v>0</v>
      </c>
      <c r="BQ242" s="104"/>
      <c r="BR242" s="104">
        <f t="shared" ref="BR242:CA242" si="3717">BR52+BR100+BR141+BR188+BR241</f>
        <v>0</v>
      </c>
      <c r="BS242" s="104">
        <f t="shared" si="3717"/>
        <v>0</v>
      </c>
      <c r="BT242" s="104">
        <f t="shared" si="3717"/>
        <v>0</v>
      </c>
      <c r="BU242" s="104">
        <f t="shared" si="3717"/>
        <v>0</v>
      </c>
      <c r="BV242" s="104">
        <f t="shared" si="3717"/>
        <v>57000</v>
      </c>
      <c r="BW242" s="104">
        <f t="shared" si="3717"/>
        <v>0</v>
      </c>
      <c r="BX242" s="104">
        <f t="shared" si="3717"/>
        <v>0</v>
      </c>
      <c r="BY242" s="104">
        <f t="shared" si="3717"/>
        <v>0</v>
      </c>
      <c r="BZ242" s="104">
        <f t="shared" si="3717"/>
        <v>0</v>
      </c>
      <c r="CA242" s="104">
        <f t="shared" si="3717"/>
        <v>0</v>
      </c>
      <c r="CB242" s="104"/>
      <c r="CC242" s="104">
        <f t="shared" ref="CC242:CL242" si="3718">CC52+CC100+CC141+CC188+CC241</f>
        <v>0</v>
      </c>
      <c r="CD242" s="104">
        <f t="shared" si="3718"/>
        <v>0</v>
      </c>
      <c r="CE242" s="104">
        <f t="shared" si="3718"/>
        <v>0</v>
      </c>
      <c r="CF242" s="104">
        <f t="shared" si="3718"/>
        <v>0</v>
      </c>
      <c r="CG242" s="104">
        <f t="shared" si="3718"/>
        <v>57000</v>
      </c>
      <c r="CH242" s="104">
        <f t="shared" si="3718"/>
        <v>0</v>
      </c>
      <c r="CI242" s="104">
        <f t="shared" si="3718"/>
        <v>0</v>
      </c>
      <c r="CJ242" s="104">
        <f t="shared" si="3718"/>
        <v>0</v>
      </c>
      <c r="CK242" s="104">
        <f t="shared" si="3718"/>
        <v>0</v>
      </c>
      <c r="CL242" s="104">
        <f t="shared" si="3718"/>
        <v>0</v>
      </c>
      <c r="CM242" s="104"/>
      <c r="CN242" s="104">
        <f>CN52+CN100+CN141+CN188+CN241</f>
        <v>0</v>
      </c>
      <c r="CO242" s="104">
        <f>CO52+CO100+CO141+CO188+CO241</f>
        <v>0</v>
      </c>
      <c r="CP242" s="104">
        <f>CP52+CP100+CP141+CP188+CP241</f>
        <v>0</v>
      </c>
      <c r="CQ242" s="104">
        <f>CQ52+CQ100+CQ141+CQ188+CQ241</f>
        <v>0</v>
      </c>
      <c r="CR242" s="104">
        <f>CG52+CG100+CG141+CG188+CG241</f>
        <v>57000</v>
      </c>
      <c r="CS242" s="104">
        <f t="shared" ref="CS242:ED242" si="3719">CS52+CS100+CS141+CS188+CS241</f>
        <v>0</v>
      </c>
      <c r="CT242" s="104">
        <f t="shared" si="3719"/>
        <v>0</v>
      </c>
      <c r="CU242" s="104">
        <f t="shared" si="3719"/>
        <v>0</v>
      </c>
      <c r="CV242" s="104">
        <f t="shared" si="3719"/>
        <v>0</v>
      </c>
      <c r="CW242" s="104">
        <f t="shared" si="3719"/>
        <v>0</v>
      </c>
      <c r="CX242" s="104">
        <f t="shared" si="3719"/>
        <v>0</v>
      </c>
      <c r="CY242" s="104">
        <f t="shared" si="3719"/>
        <v>0</v>
      </c>
      <c r="CZ242" s="104">
        <f t="shared" si="3719"/>
        <v>0</v>
      </c>
      <c r="DA242" s="104">
        <f t="shared" si="3719"/>
        <v>0</v>
      </c>
      <c r="DB242" s="104">
        <f t="shared" si="3719"/>
        <v>0</v>
      </c>
      <c r="DC242" s="104">
        <f t="shared" si="3719"/>
        <v>342250</v>
      </c>
      <c r="DD242" s="104">
        <f t="shared" si="3719"/>
        <v>167613.88888888888</v>
      </c>
      <c r="DE242" s="104">
        <f t="shared" si="3719"/>
        <v>0</v>
      </c>
      <c r="DF242" s="104">
        <f t="shared" si="3719"/>
        <v>0</v>
      </c>
      <c r="DG242" s="104">
        <f t="shared" si="3719"/>
        <v>167613.88888888888</v>
      </c>
      <c r="DH242" s="104">
        <f t="shared" si="3719"/>
        <v>33522.777777777781</v>
      </c>
      <c r="DI242" s="104">
        <f t="shared" si="3719"/>
        <v>1812.5</v>
      </c>
      <c r="DJ242" s="104">
        <f t="shared" si="3719"/>
        <v>0</v>
      </c>
      <c r="DK242" s="104">
        <f t="shared" si="3719"/>
        <v>31710.277777777777</v>
      </c>
      <c r="DL242" s="104">
        <f t="shared" si="3719"/>
        <v>135903.61111111112</v>
      </c>
      <c r="DM242" s="104">
        <f t="shared" si="3719"/>
        <v>54451</v>
      </c>
      <c r="DN242" s="104">
        <f t="shared" si="3719"/>
        <v>57000</v>
      </c>
      <c r="DO242" s="104">
        <f t="shared" si="3719"/>
        <v>0</v>
      </c>
      <c r="DP242" s="104">
        <f t="shared" si="3719"/>
        <v>0</v>
      </c>
      <c r="DQ242" s="104">
        <f t="shared" si="3719"/>
        <v>0</v>
      </c>
      <c r="DR242" s="104">
        <f t="shared" si="3719"/>
        <v>0</v>
      </c>
      <c r="DS242" s="104">
        <f t="shared" si="3719"/>
        <v>0</v>
      </c>
      <c r="DT242" s="104">
        <f t="shared" si="3719"/>
        <v>0</v>
      </c>
      <c r="DU242" s="104">
        <f t="shared" si="3719"/>
        <v>0</v>
      </c>
      <c r="DV242" s="104">
        <f t="shared" si="3719"/>
        <v>0</v>
      </c>
      <c r="DW242" s="104">
        <f t="shared" si="3719"/>
        <v>0</v>
      </c>
      <c r="DX242" s="104">
        <f t="shared" si="3719"/>
        <v>0</v>
      </c>
      <c r="DY242" s="104">
        <f t="shared" si="3719"/>
        <v>57000</v>
      </c>
      <c r="DZ242" s="104">
        <f t="shared" si="3719"/>
        <v>0</v>
      </c>
      <c r="EA242" s="104">
        <f t="shared" si="3719"/>
        <v>0</v>
      </c>
      <c r="EB242" s="104">
        <f t="shared" si="3719"/>
        <v>0</v>
      </c>
      <c r="EC242" s="104">
        <f t="shared" si="3719"/>
        <v>0</v>
      </c>
      <c r="ED242" s="104">
        <f t="shared" si="3719"/>
        <v>0</v>
      </c>
      <c r="EE242" s="104"/>
      <c r="EF242" s="104">
        <f t="shared" ref="EF242:EO242" si="3720">EF52+EF100+EF141+EF188+EF241</f>
        <v>0</v>
      </c>
      <c r="EG242" s="104">
        <f t="shared" si="3720"/>
        <v>0</v>
      </c>
      <c r="EH242" s="104">
        <f t="shared" si="3720"/>
        <v>0</v>
      </c>
      <c r="EI242" s="104">
        <f t="shared" si="3720"/>
        <v>0</v>
      </c>
      <c r="EJ242" s="104">
        <f t="shared" si="3720"/>
        <v>57000</v>
      </c>
      <c r="EK242" s="104">
        <f t="shared" si="3720"/>
        <v>0</v>
      </c>
      <c r="EL242" s="104">
        <f t="shared" si="3720"/>
        <v>0</v>
      </c>
      <c r="EM242" s="104">
        <f t="shared" si="3720"/>
        <v>0</v>
      </c>
      <c r="EN242" s="104">
        <f t="shared" si="3720"/>
        <v>0</v>
      </c>
      <c r="EO242" s="104">
        <f t="shared" si="3720"/>
        <v>0</v>
      </c>
      <c r="EP242" s="104"/>
      <c r="EQ242" s="104">
        <f>EQ52+EQ100+EQ141+EQ188+EQ241</f>
        <v>0</v>
      </c>
      <c r="ER242" s="104">
        <f>ER52+ER100+ER141+ER188+ER241</f>
        <v>0</v>
      </c>
      <c r="ES242" s="104">
        <f>ES52+ES100+ES141+ES188+ES241</f>
        <v>0</v>
      </c>
      <c r="ET242" s="104">
        <f>ET52+ET100+ET141+ET188+ET241</f>
        <v>0</v>
      </c>
      <c r="EU242" s="104">
        <f>EJ52+EJ100+EJ141+EJ188+EJ241</f>
        <v>57000</v>
      </c>
      <c r="EV242" s="104">
        <f t="shared" ref="EV242:FV242" si="3721">EV52+EV100+EV141+EV188+EV241</f>
        <v>0</v>
      </c>
      <c r="EW242" s="104">
        <f t="shared" si="3721"/>
        <v>0</v>
      </c>
      <c r="EX242" s="104">
        <f t="shared" si="3721"/>
        <v>0</v>
      </c>
      <c r="EY242" s="104">
        <f t="shared" si="3721"/>
        <v>0</v>
      </c>
      <c r="EZ242" s="104">
        <f t="shared" si="3721"/>
        <v>0</v>
      </c>
      <c r="FA242" s="104">
        <f t="shared" si="3721"/>
        <v>0</v>
      </c>
      <c r="FB242" s="104">
        <f t="shared" si="3721"/>
        <v>0</v>
      </c>
      <c r="FC242" s="104">
        <f t="shared" si="3721"/>
        <v>0</v>
      </c>
      <c r="FD242" s="104">
        <f t="shared" si="3721"/>
        <v>0</v>
      </c>
      <c r="FE242" s="104">
        <f t="shared" si="3721"/>
        <v>0</v>
      </c>
      <c r="FF242" s="104">
        <f t="shared" si="3721"/>
        <v>513250</v>
      </c>
      <c r="FG242" s="104">
        <f t="shared" si="3721"/>
        <v>167613.88888888888</v>
      </c>
      <c r="FH242" s="104">
        <f t="shared" si="3721"/>
        <v>0</v>
      </c>
      <c r="FI242" s="104">
        <f t="shared" si="3721"/>
        <v>0</v>
      </c>
      <c r="FJ242" s="104">
        <f t="shared" si="3721"/>
        <v>167613.88888888888</v>
      </c>
      <c r="FK242" s="104">
        <f t="shared" si="3721"/>
        <v>33522.777777777781</v>
      </c>
      <c r="FL242" s="104">
        <f t="shared" si="3721"/>
        <v>1812.5</v>
      </c>
      <c r="FM242" s="104">
        <f t="shared" si="3721"/>
        <v>0</v>
      </c>
      <c r="FN242" s="104">
        <f t="shared" si="3721"/>
        <v>31710.277777777777</v>
      </c>
      <c r="FO242" s="104">
        <f t="shared" si="3721"/>
        <v>135903.61111111112</v>
      </c>
      <c r="FP242" s="104">
        <f t="shared" si="3721"/>
        <v>54451</v>
      </c>
      <c r="FQ242" s="104">
        <f t="shared" si="3721"/>
        <v>57000</v>
      </c>
      <c r="FR242" s="104">
        <f t="shared" si="3721"/>
        <v>0</v>
      </c>
      <c r="FS242" s="104">
        <f t="shared" si="3721"/>
        <v>0</v>
      </c>
      <c r="FT242" s="104">
        <f t="shared" si="3721"/>
        <v>0</v>
      </c>
      <c r="FU242" s="104">
        <f t="shared" si="3721"/>
        <v>0</v>
      </c>
      <c r="FV242" s="104">
        <f t="shared" si="3721"/>
        <v>0</v>
      </c>
      <c r="FW242" s="104"/>
      <c r="FX242" s="104">
        <f t="shared" ref="FX242:GG242" si="3722">FX52+FX100+FX141+FX188+FX241</f>
        <v>0</v>
      </c>
      <c r="FY242" s="104">
        <f t="shared" si="3722"/>
        <v>0</v>
      </c>
      <c r="FZ242" s="104">
        <f t="shared" si="3722"/>
        <v>0</v>
      </c>
      <c r="GA242" s="104">
        <f t="shared" si="3722"/>
        <v>0</v>
      </c>
      <c r="GB242" s="104">
        <f t="shared" si="3722"/>
        <v>57000</v>
      </c>
      <c r="GC242" s="104">
        <f t="shared" si="3722"/>
        <v>0</v>
      </c>
      <c r="GD242" s="104">
        <f t="shared" si="3722"/>
        <v>0</v>
      </c>
      <c r="GE242" s="104">
        <f t="shared" si="3722"/>
        <v>0</v>
      </c>
      <c r="GF242" s="104">
        <f t="shared" si="3722"/>
        <v>0</v>
      </c>
      <c r="GG242" s="104">
        <f t="shared" si="3722"/>
        <v>0</v>
      </c>
      <c r="GH242" s="104"/>
      <c r="GI242" s="104">
        <f t="shared" ref="GI242:GQ242" si="3723">GI52+GI100+GI141+GI188+GI241</f>
        <v>0</v>
      </c>
      <c r="GJ242" s="104">
        <f t="shared" si="3723"/>
        <v>0</v>
      </c>
      <c r="GK242" s="104">
        <f t="shared" si="3723"/>
        <v>0</v>
      </c>
      <c r="GL242" s="104">
        <f t="shared" si="3723"/>
        <v>0</v>
      </c>
      <c r="GM242" s="104">
        <f t="shared" si="3723"/>
        <v>57000</v>
      </c>
      <c r="GN242" s="104">
        <f t="shared" si="3723"/>
        <v>0</v>
      </c>
      <c r="GO242" s="104">
        <f t="shared" si="3723"/>
        <v>0</v>
      </c>
      <c r="GP242" s="104">
        <f t="shared" si="3723"/>
        <v>0</v>
      </c>
      <c r="GQ242" s="104">
        <f t="shared" si="3723"/>
        <v>0</v>
      </c>
      <c r="GR242" s="104">
        <f>GG52+GG100+GG141+GG188+GG241</f>
        <v>0</v>
      </c>
      <c r="GS242" s="104"/>
      <c r="GT242" s="104">
        <f>GT52+GT100+GT141+GT188+GT241</f>
        <v>0</v>
      </c>
      <c r="GU242" s="104">
        <f>GU52+GU100+GU141+GU188+GU241</f>
        <v>0</v>
      </c>
      <c r="GV242" s="104">
        <f>GV52+GV100+GV141+GV188+GV241</f>
        <v>0</v>
      </c>
      <c r="GW242" s="104">
        <f>GW52+GW100+GW141+GW188+GW241</f>
        <v>0</v>
      </c>
      <c r="GX242" s="104">
        <f>GM52+GM100+GM141+GM188+GM241</f>
        <v>57000</v>
      </c>
      <c r="GY242" s="104">
        <f t="shared" ref="GY242:HS242" si="3724">GY52+GY100+GY141+GY188+GY241</f>
        <v>0</v>
      </c>
      <c r="GZ242" s="104">
        <f t="shared" si="3724"/>
        <v>0</v>
      </c>
      <c r="HA242" s="104">
        <f t="shared" si="3724"/>
        <v>0</v>
      </c>
      <c r="HB242" s="104">
        <f t="shared" si="3724"/>
        <v>0</v>
      </c>
      <c r="HC242" s="104">
        <f t="shared" si="3724"/>
        <v>0</v>
      </c>
      <c r="HD242" s="104">
        <f t="shared" si="3724"/>
        <v>0</v>
      </c>
      <c r="HE242" s="104">
        <f t="shared" si="3724"/>
        <v>0</v>
      </c>
      <c r="HF242" s="104">
        <f t="shared" si="3724"/>
        <v>0</v>
      </c>
      <c r="HG242" s="104">
        <f t="shared" si="3724"/>
        <v>0</v>
      </c>
      <c r="HH242" s="104">
        <f t="shared" si="3724"/>
        <v>0</v>
      </c>
      <c r="HI242" s="104">
        <f t="shared" si="3724"/>
        <v>684250</v>
      </c>
      <c r="HJ242" s="104">
        <f t="shared" si="3724"/>
        <v>167613.88888888888</v>
      </c>
      <c r="HK242" s="104">
        <f t="shared" si="3724"/>
        <v>0</v>
      </c>
      <c r="HL242" s="104">
        <f t="shared" si="3724"/>
        <v>0</v>
      </c>
      <c r="HM242" s="104">
        <f t="shared" si="3724"/>
        <v>167613.88888888888</v>
      </c>
      <c r="HN242" s="104">
        <f t="shared" si="3724"/>
        <v>11227.777777777777</v>
      </c>
      <c r="HO242" s="104">
        <f t="shared" si="3724"/>
        <v>1812.5</v>
      </c>
      <c r="HP242" s="104">
        <f t="shared" si="3724"/>
        <v>0</v>
      </c>
      <c r="HQ242" s="104">
        <f t="shared" si="3724"/>
        <v>9415.2777777777774</v>
      </c>
      <c r="HR242" s="104">
        <f t="shared" si="3724"/>
        <v>158198.61111111112</v>
      </c>
      <c r="HS242" s="104">
        <f t="shared" si="3724"/>
        <v>54613</v>
      </c>
      <c r="HT242" s="159">
        <f t="shared" si="3185"/>
        <v>167613.88888888888</v>
      </c>
      <c r="HU242" s="131">
        <f t="shared" si="3186"/>
        <v>167613.88888888888</v>
      </c>
      <c r="HV242" s="131">
        <f>W242+AH242+AS242+BO242+BZ242</f>
        <v>167613.88888888888</v>
      </c>
      <c r="HW242" s="84"/>
      <c r="HX242" s="131">
        <f>AC242+AN242+AY242+BU242+CF242+CQ242+DX242+EI242+ET242+GA242</f>
        <v>54613</v>
      </c>
      <c r="HY242" s="84"/>
      <c r="HZ242" s="84"/>
      <c r="IA242" s="84"/>
      <c r="IB242" s="84"/>
      <c r="IC242" s="84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  <c r="IX242" s="67"/>
      <c r="IY242" s="67"/>
      <c r="IZ242" s="67"/>
      <c r="JA242" s="67"/>
      <c r="JB242" s="67"/>
      <c r="JC242" s="67"/>
      <c r="JD242" s="67"/>
      <c r="JE242" s="67"/>
      <c r="JF242" s="67"/>
      <c r="JG242" s="67"/>
      <c r="JH242" s="67"/>
      <c r="JI242" s="67"/>
      <c r="JJ242" s="67"/>
      <c r="JK242" s="67"/>
      <c r="JL242" s="67"/>
      <c r="JM242" s="67"/>
      <c r="JN242" s="67"/>
      <c r="JO242" s="67"/>
      <c r="JP242" s="67"/>
      <c r="JQ242" s="67"/>
      <c r="JR242" s="67"/>
      <c r="JS242" s="67"/>
      <c r="JT242" s="67"/>
      <c r="JU242" s="67"/>
      <c r="JV242" s="67"/>
      <c r="JW242" s="67"/>
      <c r="JX242" s="67"/>
      <c r="JY242" s="67"/>
      <c r="JZ242" s="67"/>
      <c r="KA242" s="67"/>
      <c r="KB242" s="67"/>
      <c r="KC242" s="67"/>
      <c r="KD242" s="67"/>
      <c r="KE242" s="67"/>
      <c r="KF242" s="67"/>
      <c r="KG242" s="67"/>
      <c r="KH242" s="67"/>
      <c r="KI242" s="67"/>
      <c r="KJ242" s="67"/>
      <c r="KK242" s="67"/>
      <c r="KL242" s="67"/>
      <c r="KM242" s="67"/>
      <c r="KN242" s="67"/>
      <c r="KO242" s="67"/>
      <c r="KP242" s="67"/>
      <c r="KQ242" s="67"/>
      <c r="KR242" s="67"/>
      <c r="KS242" s="67"/>
      <c r="KT242" s="67"/>
      <c r="KU242" s="67"/>
      <c r="KV242" s="67"/>
      <c r="KW242" s="67"/>
      <c r="KX242" s="67"/>
      <c r="KY242" s="67"/>
      <c r="KZ242" s="67"/>
      <c r="LA242" s="67"/>
      <c r="LB242" s="67"/>
      <c r="LC242" s="67"/>
      <c r="LD242" s="67"/>
      <c r="LE242" s="67"/>
      <c r="LF242" s="67"/>
      <c r="LG242" s="67"/>
    </row>
    <row r="243" spans="1:319" ht="12.75" customHeight="1" x14ac:dyDescent="0.2">
      <c r="AC243" s="106"/>
      <c r="AN243" s="106"/>
      <c r="AY243" s="106"/>
      <c r="BJ243" s="106"/>
      <c r="BU243" s="106"/>
      <c r="CF243" s="106"/>
      <c r="CQ243" s="106"/>
      <c r="DB243" s="106"/>
      <c r="DM243" s="106"/>
      <c r="DX243" s="106"/>
      <c r="EI243" s="106"/>
      <c r="ET243" s="106"/>
      <c r="FE243" s="106"/>
      <c r="FP243" s="106"/>
      <c r="GA243" s="106"/>
      <c r="GL243" s="106"/>
      <c r="GW243" s="106"/>
      <c r="HH243" s="106"/>
      <c r="HS243" s="106"/>
      <c r="HT243" s="106"/>
      <c r="HU243" s="84"/>
      <c r="HV243" s="84"/>
      <c r="HW243" s="84"/>
      <c r="HX243" s="84"/>
      <c r="HY243" s="84"/>
      <c r="HZ243" s="84"/>
      <c r="IA243" s="84"/>
      <c r="IB243" s="84"/>
      <c r="IC243" s="84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  <c r="IX243" s="67"/>
      <c r="IY243" s="67"/>
      <c r="IZ243" s="67"/>
      <c r="JA243" s="67"/>
      <c r="JB243" s="67"/>
      <c r="JC243" s="67"/>
      <c r="JD243" s="67"/>
      <c r="JE243" s="67"/>
      <c r="JF243" s="67"/>
      <c r="JG243" s="67"/>
      <c r="JH243" s="67"/>
      <c r="JI243" s="67"/>
      <c r="JJ243" s="67"/>
      <c r="JK243" s="67"/>
      <c r="JL243" s="67"/>
      <c r="JM243" s="67"/>
      <c r="JN243" s="67"/>
      <c r="JO243" s="67"/>
      <c r="JP243" s="67"/>
      <c r="JQ243" s="67"/>
      <c r="JR243" s="67"/>
      <c r="JS243" s="67"/>
      <c r="JT243" s="67"/>
      <c r="JU243" s="67"/>
      <c r="JV243" s="67"/>
      <c r="JW243" s="67"/>
      <c r="JX243" s="67"/>
      <c r="JY243" s="67"/>
      <c r="JZ243" s="67"/>
      <c r="KA243" s="67"/>
      <c r="KB243" s="67"/>
      <c r="KC243" s="67"/>
      <c r="KD243" s="67"/>
      <c r="KE243" s="67"/>
      <c r="KF243" s="67"/>
      <c r="KG243" s="67"/>
      <c r="KH243" s="67"/>
      <c r="KI243" s="67"/>
      <c r="KJ243" s="67"/>
      <c r="KK243" s="67"/>
      <c r="KL243" s="67"/>
      <c r="KM243" s="67"/>
      <c r="KN243" s="67"/>
      <c r="KO243" s="67"/>
      <c r="KP243" s="67"/>
      <c r="KQ243" s="67"/>
      <c r="KR243" s="67"/>
      <c r="KS243" s="67"/>
      <c r="KT243" s="67"/>
      <c r="KU243" s="67"/>
      <c r="KV243" s="67"/>
      <c r="KW243" s="67"/>
      <c r="KX243" s="67"/>
      <c r="KY243" s="67"/>
      <c r="KZ243" s="67"/>
      <c r="LA243" s="67"/>
      <c r="LB243" s="67"/>
      <c r="LC243" s="67"/>
      <c r="LD243" s="67"/>
      <c r="LE243" s="67"/>
      <c r="LF243" s="67"/>
      <c r="LG243" s="67"/>
    </row>
    <row r="244" spans="1:319" ht="12.75" customHeight="1" x14ac:dyDescent="0.2">
      <c r="W244" s="104"/>
      <c r="AH244" s="104"/>
      <c r="AS244" s="104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O244" s="104"/>
      <c r="HU244" s="84"/>
      <c r="HV244" s="84"/>
      <c r="HW244" s="84"/>
      <c r="HX244" s="84"/>
      <c r="HY244" s="84"/>
      <c r="HZ244" s="84"/>
      <c r="IA244" s="84"/>
      <c r="IB244" s="84"/>
      <c r="IC244" s="84"/>
      <c r="ID244" s="67"/>
      <c r="IE244" s="67"/>
      <c r="IF244" s="67"/>
      <c r="IG244" s="67"/>
      <c r="IH244" s="67"/>
      <c r="II244" s="67"/>
      <c r="IJ244" s="67"/>
      <c r="IK244" s="67"/>
      <c r="IL244" s="67"/>
      <c r="IM244" s="67"/>
      <c r="IN244" s="67"/>
      <c r="IO244" s="67"/>
      <c r="IP244" s="67"/>
      <c r="IQ244" s="67"/>
      <c r="IR244" s="67"/>
      <c r="IS244" s="67"/>
      <c r="IT244" s="67"/>
      <c r="IU244" s="67"/>
      <c r="IV244" s="67"/>
      <c r="IW244" s="67"/>
      <c r="IX244" s="67"/>
      <c r="IY244" s="67"/>
      <c r="IZ244" s="67"/>
      <c r="JA244" s="67"/>
      <c r="JB244" s="67"/>
      <c r="JC244" s="67"/>
      <c r="JD244" s="67"/>
      <c r="JE244" s="67"/>
      <c r="JF244" s="67"/>
      <c r="JG244" s="67"/>
      <c r="JH244" s="67"/>
      <c r="JI244" s="67"/>
      <c r="JJ244" s="67"/>
      <c r="JK244" s="67"/>
      <c r="JL244" s="67"/>
      <c r="JM244" s="67"/>
      <c r="JN244" s="67"/>
      <c r="JO244" s="67"/>
      <c r="JP244" s="67"/>
      <c r="JQ244" s="67"/>
      <c r="JR244" s="67"/>
      <c r="JS244" s="67"/>
      <c r="JT244" s="67"/>
      <c r="JU244" s="67"/>
      <c r="JV244" s="67"/>
      <c r="JW244" s="67"/>
      <c r="JX244" s="67"/>
      <c r="JY244" s="67"/>
      <c r="JZ244" s="67"/>
      <c r="KA244" s="67"/>
      <c r="KB244" s="67"/>
      <c r="KC244" s="67"/>
      <c r="KD244" s="67"/>
      <c r="KE244" s="67"/>
      <c r="KF244" s="67"/>
      <c r="KG244" s="67"/>
      <c r="KH244" s="67"/>
      <c r="KI244" s="67"/>
      <c r="KJ244" s="67"/>
      <c r="KK244" s="67"/>
      <c r="KL244" s="67"/>
      <c r="KM244" s="67"/>
      <c r="KN244" s="67"/>
      <c r="KO244" s="67"/>
      <c r="KP244" s="67"/>
      <c r="KQ244" s="67"/>
      <c r="KR244" s="67"/>
      <c r="KS244" s="67"/>
      <c r="KT244" s="67"/>
      <c r="KU244" s="67"/>
      <c r="KV244" s="67"/>
      <c r="KW244" s="67"/>
      <c r="KX244" s="67"/>
      <c r="KY244" s="67"/>
      <c r="KZ244" s="67"/>
      <c r="LA244" s="67"/>
      <c r="LB244" s="67"/>
      <c r="LC244" s="67"/>
      <c r="LD244" s="67"/>
      <c r="LE244" s="67"/>
      <c r="LF244" s="67"/>
      <c r="LG244" s="67"/>
    </row>
    <row r="245" spans="1:319" s="175" customFormat="1" ht="15" x14ac:dyDescent="0.2">
      <c r="A245" s="167"/>
      <c r="B245" s="167"/>
      <c r="C245" s="167"/>
      <c r="D245" s="167"/>
      <c r="E245" s="168"/>
      <c r="F245" s="169"/>
      <c r="G245" s="169"/>
      <c r="H245" s="170"/>
      <c r="I245" s="169"/>
      <c r="J245" s="167"/>
      <c r="K245" s="167"/>
      <c r="L245" s="167"/>
      <c r="M245" s="167"/>
      <c r="N245" s="167"/>
      <c r="O245" s="171"/>
      <c r="P245" s="172"/>
      <c r="Q245" s="172"/>
      <c r="R245" s="167"/>
      <c r="S245" s="176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6"/>
      <c r="AD245" s="176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6"/>
      <c r="AO245" s="176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6"/>
      <c r="AZ245" s="176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6"/>
      <c r="BK245" s="176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6"/>
      <c r="BV245" s="176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6"/>
      <c r="CG245" s="176"/>
      <c r="CH245" s="179"/>
      <c r="CI245" s="179"/>
      <c r="CJ245" s="179"/>
      <c r="CK245" s="179"/>
      <c r="CL245" s="179"/>
      <c r="CM245" s="179"/>
      <c r="CN245" s="179"/>
      <c r="CO245" s="179"/>
      <c r="CP245" s="179"/>
      <c r="CQ245" s="176"/>
      <c r="CR245" s="176"/>
      <c r="CS245" s="179"/>
      <c r="CT245" s="179"/>
      <c r="CU245" s="179"/>
      <c r="CV245" s="179"/>
      <c r="CW245" s="179"/>
      <c r="CX245" s="179"/>
      <c r="CY245" s="179"/>
      <c r="CZ245" s="179"/>
      <c r="DA245" s="179"/>
      <c r="DB245" s="176"/>
      <c r="DC245" s="176"/>
      <c r="DD245" s="179"/>
      <c r="DE245" s="179"/>
      <c r="DF245" s="179"/>
      <c r="DG245" s="179"/>
      <c r="DH245" s="179"/>
      <c r="DI245" s="179"/>
      <c r="DJ245" s="179"/>
      <c r="DK245" s="179"/>
      <c r="DL245" s="179"/>
      <c r="DM245" s="176"/>
      <c r="DN245" s="176"/>
      <c r="DO245" s="179"/>
      <c r="DP245" s="179"/>
      <c r="DQ245" s="179"/>
      <c r="DR245" s="179"/>
      <c r="DS245" s="179"/>
      <c r="DT245" s="179"/>
      <c r="DU245" s="179"/>
      <c r="DV245" s="179"/>
      <c r="DW245" s="179"/>
      <c r="DX245" s="176"/>
      <c r="DY245" s="176"/>
      <c r="DZ245" s="179"/>
      <c r="EA245" s="179"/>
      <c r="EB245" s="179"/>
      <c r="EC245" s="179"/>
      <c r="ED245" s="179"/>
      <c r="EE245" s="179"/>
      <c r="EF245" s="179"/>
      <c r="EG245" s="179"/>
      <c r="EH245" s="179"/>
      <c r="EI245" s="176"/>
      <c r="EJ245" s="176"/>
      <c r="EK245" s="179"/>
      <c r="EL245" s="179"/>
      <c r="EM245" s="179"/>
      <c r="EN245" s="179"/>
      <c r="EO245" s="179"/>
      <c r="EP245" s="179"/>
      <c r="EQ245" s="179"/>
      <c r="ER245" s="179"/>
      <c r="ES245" s="179"/>
      <c r="ET245" s="176"/>
      <c r="EU245" s="176"/>
      <c r="EV245" s="179"/>
      <c r="EW245" s="179"/>
      <c r="EX245" s="179"/>
      <c r="EY245" s="179"/>
      <c r="EZ245" s="179"/>
      <c r="FA245" s="179"/>
      <c r="FB245" s="179"/>
      <c r="FC245" s="179"/>
      <c r="FD245" s="179"/>
      <c r="FE245" s="176"/>
      <c r="FF245" s="176"/>
      <c r="FG245" s="179"/>
      <c r="FH245" s="179"/>
      <c r="FI245" s="179"/>
      <c r="FJ245" s="179"/>
      <c r="FK245" s="179"/>
      <c r="FL245" s="179"/>
      <c r="FM245" s="179"/>
      <c r="FN245" s="179"/>
      <c r="FO245" s="179"/>
      <c r="FP245" s="176"/>
      <c r="FQ245" s="176"/>
      <c r="FR245" s="179"/>
      <c r="FS245" s="179"/>
      <c r="FT245" s="179"/>
      <c r="FU245" s="179"/>
      <c r="FV245" s="179"/>
      <c r="FW245" s="179"/>
      <c r="FX245" s="179"/>
      <c r="FY245" s="179"/>
      <c r="FZ245" s="179"/>
      <c r="GA245" s="176"/>
      <c r="GB245" s="176"/>
      <c r="GC245" s="179"/>
      <c r="GD245" s="179"/>
      <c r="GE245" s="179"/>
      <c r="GF245" s="179"/>
      <c r="GG245" s="179"/>
      <c r="GH245" s="179"/>
      <c r="GI245" s="179"/>
      <c r="GJ245" s="179"/>
      <c r="GK245" s="179"/>
      <c r="GL245" s="176"/>
      <c r="GM245" s="176"/>
      <c r="GN245" s="179"/>
      <c r="GO245" s="179"/>
      <c r="GP245" s="179"/>
      <c r="GQ245" s="179"/>
      <c r="GR245" s="179"/>
      <c r="GS245" s="179"/>
      <c r="GT245" s="179"/>
      <c r="GU245" s="179"/>
      <c r="GV245" s="179"/>
      <c r="GW245" s="176"/>
      <c r="GX245" s="176"/>
      <c r="GY245" s="179"/>
      <c r="GZ245" s="179"/>
      <c r="HA245" s="179"/>
      <c r="HB245" s="179"/>
      <c r="HC245" s="179"/>
      <c r="HD245" s="179"/>
      <c r="HE245" s="179"/>
      <c r="HF245" s="179"/>
      <c r="HG245" s="179"/>
      <c r="HH245" s="176"/>
      <c r="HI245" s="176"/>
      <c r="HJ245" s="179"/>
      <c r="HK245" s="179"/>
      <c r="HL245" s="179"/>
      <c r="HM245" s="179"/>
      <c r="HN245" s="179"/>
      <c r="HO245" s="179"/>
      <c r="HP245" s="179"/>
      <c r="HQ245" s="179"/>
      <c r="HR245" s="179"/>
      <c r="HS245" s="176"/>
      <c r="HT245" s="176"/>
      <c r="HU245" s="174"/>
      <c r="HV245" s="174"/>
      <c r="HW245" s="174"/>
      <c r="HX245" s="174"/>
      <c r="HY245" s="174"/>
      <c r="HZ245" s="174"/>
      <c r="IA245" s="174"/>
      <c r="IB245" s="174"/>
      <c r="IC245" s="174"/>
      <c r="ID245" s="174"/>
      <c r="IE245" s="174"/>
      <c r="IF245" s="174"/>
      <c r="IG245" s="174"/>
      <c r="IH245" s="174"/>
      <c r="II245" s="174"/>
      <c r="IJ245" s="174"/>
      <c r="IK245" s="174"/>
      <c r="IL245" s="174"/>
      <c r="IM245" s="174"/>
      <c r="IN245" s="174"/>
      <c r="IO245" s="174"/>
      <c r="IP245" s="174"/>
      <c r="IQ245" s="174"/>
      <c r="IR245" s="174"/>
      <c r="IS245" s="174"/>
      <c r="IT245" s="174"/>
      <c r="IU245" s="174"/>
      <c r="IV245" s="174"/>
      <c r="IW245" s="174"/>
      <c r="IX245" s="174"/>
      <c r="IY245" s="174"/>
      <c r="IZ245" s="174"/>
      <c r="JA245" s="174"/>
      <c r="JB245" s="174"/>
      <c r="JC245" s="174"/>
      <c r="JD245" s="174"/>
      <c r="JE245" s="174"/>
      <c r="JF245" s="174"/>
      <c r="JG245" s="174"/>
      <c r="JH245" s="174"/>
      <c r="JI245" s="174"/>
      <c r="JJ245" s="174"/>
      <c r="JK245" s="174"/>
      <c r="JL245" s="174"/>
      <c r="JM245" s="174"/>
      <c r="JN245" s="174"/>
      <c r="JO245" s="174"/>
      <c r="JP245" s="174"/>
      <c r="JQ245" s="174"/>
      <c r="JR245" s="174"/>
      <c r="JS245" s="174"/>
      <c r="JT245" s="174"/>
      <c r="JU245" s="174"/>
      <c r="JV245" s="174"/>
      <c r="JW245" s="174"/>
      <c r="JX245" s="174"/>
      <c r="JY245" s="174"/>
      <c r="JZ245" s="174"/>
      <c r="KA245" s="174"/>
      <c r="KB245" s="174"/>
      <c r="KC245" s="174"/>
      <c r="KD245" s="174"/>
      <c r="KE245" s="174"/>
      <c r="KF245" s="174"/>
      <c r="KG245" s="174"/>
      <c r="KH245" s="174"/>
      <c r="KI245" s="174"/>
      <c r="KJ245" s="174"/>
      <c r="KK245" s="174"/>
      <c r="KL245" s="174"/>
      <c r="KM245" s="174"/>
      <c r="KN245" s="174"/>
      <c r="KO245" s="174"/>
      <c r="KP245" s="174"/>
      <c r="KQ245" s="174"/>
      <c r="KR245" s="174"/>
      <c r="KS245" s="174"/>
      <c r="KT245" s="174"/>
      <c r="KU245" s="174"/>
      <c r="KV245" s="174"/>
      <c r="KW245" s="174"/>
      <c r="KX245" s="174"/>
      <c r="KY245" s="174"/>
      <c r="KZ245" s="174"/>
      <c r="LA245" s="174"/>
      <c r="LB245" s="174"/>
      <c r="LC245" s="174"/>
      <c r="LD245" s="174"/>
      <c r="LE245" s="174"/>
      <c r="LF245" s="174"/>
      <c r="LG245" s="174"/>
    </row>
    <row r="246" spans="1:319" s="184" customFormat="1" ht="49.5" customHeight="1" x14ac:dyDescent="0.2">
      <c r="A246" s="183"/>
      <c r="B246" s="183"/>
      <c r="C246" s="183"/>
      <c r="D246" s="183"/>
      <c r="E246" s="186"/>
      <c r="F246" s="187"/>
      <c r="G246" s="187"/>
      <c r="H246" s="188"/>
      <c r="I246" s="187"/>
      <c r="J246" s="271" t="s">
        <v>371</v>
      </c>
      <c r="K246" s="271"/>
      <c r="L246" s="271"/>
      <c r="M246" s="271"/>
      <c r="N246" s="271"/>
      <c r="O246" s="189"/>
      <c r="P246" s="185"/>
      <c r="Q246" s="185"/>
      <c r="R246" s="272" t="s">
        <v>837</v>
      </c>
      <c r="S246" s="273"/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178"/>
      <c r="AE246" s="178"/>
      <c r="AF246" s="178"/>
      <c r="AG246" s="178"/>
      <c r="AH246" s="173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3"/>
      <c r="BE246" s="178"/>
      <c r="BF246" s="178"/>
      <c r="BG246" s="178"/>
      <c r="BH246" s="178"/>
      <c r="BI246" s="178"/>
      <c r="BJ246" s="178"/>
      <c r="BK246" s="178"/>
      <c r="BL246" s="178"/>
      <c r="BM246" s="178"/>
      <c r="BN246" s="178"/>
      <c r="BO246" s="178"/>
      <c r="BP246" s="178"/>
      <c r="BQ246" s="178"/>
      <c r="BR246" s="178"/>
      <c r="BS246" s="178"/>
      <c r="BT246" s="178"/>
      <c r="BU246" s="178"/>
      <c r="BV246" s="178"/>
      <c r="BW246" s="178"/>
      <c r="BX246" s="178"/>
      <c r="BY246" s="178"/>
      <c r="BZ246" s="178"/>
      <c r="CA246" s="178"/>
      <c r="CB246" s="178"/>
      <c r="CC246" s="178"/>
      <c r="CD246" s="178"/>
      <c r="CE246" s="178"/>
      <c r="CF246" s="178"/>
      <c r="CG246" s="178"/>
      <c r="CH246" s="178"/>
      <c r="CI246" s="178"/>
      <c r="CJ246" s="178"/>
      <c r="CK246" s="178"/>
      <c r="CL246" s="178"/>
      <c r="CM246" s="178"/>
      <c r="CN246" s="178"/>
      <c r="CO246" s="178"/>
      <c r="CP246" s="178"/>
      <c r="CQ246" s="178"/>
      <c r="CR246" s="178"/>
      <c r="CS246" s="178"/>
      <c r="CT246" s="178"/>
      <c r="CU246" s="178"/>
      <c r="CV246" s="173"/>
      <c r="CW246" s="178"/>
      <c r="CX246" s="178"/>
      <c r="CY246" s="178"/>
      <c r="CZ246" s="178"/>
      <c r="DA246" s="178"/>
      <c r="DB246" s="178"/>
      <c r="DC246" s="178"/>
      <c r="DD246" s="178"/>
      <c r="DE246" s="178"/>
      <c r="DF246" s="178"/>
      <c r="DG246" s="173"/>
      <c r="DH246" s="178"/>
      <c r="DI246" s="178"/>
      <c r="DJ246" s="178"/>
      <c r="DK246" s="178"/>
      <c r="DL246" s="178"/>
      <c r="DM246" s="178"/>
      <c r="DN246" s="178"/>
      <c r="DO246" s="178"/>
      <c r="DP246" s="178"/>
      <c r="DQ246" s="178"/>
      <c r="DR246" s="178"/>
      <c r="DS246" s="178"/>
      <c r="DT246" s="178"/>
      <c r="DU246" s="178"/>
      <c r="DV246" s="178"/>
      <c r="DW246" s="178"/>
      <c r="DX246" s="178"/>
      <c r="DY246" s="178"/>
      <c r="DZ246" s="178"/>
      <c r="EA246" s="178"/>
      <c r="EB246" s="178"/>
      <c r="EC246" s="178"/>
      <c r="ED246" s="178"/>
      <c r="EE246" s="178"/>
      <c r="EF246" s="178"/>
      <c r="EG246" s="178"/>
      <c r="EH246" s="178"/>
      <c r="EI246" s="178"/>
      <c r="EJ246" s="178"/>
      <c r="EK246" s="178"/>
      <c r="EL246" s="178"/>
      <c r="EM246" s="178"/>
      <c r="EN246" s="178"/>
      <c r="EO246" s="178"/>
      <c r="EP246" s="178"/>
      <c r="EQ246" s="178"/>
      <c r="ER246" s="178"/>
      <c r="ES246" s="178"/>
      <c r="ET246" s="178"/>
      <c r="EU246" s="178"/>
      <c r="EV246" s="178"/>
      <c r="EW246" s="178"/>
      <c r="EX246" s="178"/>
      <c r="EY246" s="259"/>
      <c r="EZ246" s="259"/>
      <c r="FA246" s="178"/>
      <c r="FB246" s="178"/>
      <c r="FC246" s="178"/>
      <c r="FD246" s="178"/>
      <c r="FE246" s="178"/>
      <c r="FF246" s="178"/>
      <c r="FG246" s="178"/>
      <c r="FH246" s="178"/>
      <c r="FI246" s="178"/>
      <c r="FJ246" s="178"/>
      <c r="FK246" s="178"/>
      <c r="FL246" s="178"/>
      <c r="FM246" s="178"/>
      <c r="FN246" s="178"/>
      <c r="FO246" s="178"/>
      <c r="FP246" s="178"/>
      <c r="FQ246" s="178"/>
      <c r="FR246" s="178"/>
      <c r="FS246" s="178"/>
      <c r="FT246" s="178"/>
      <c r="FU246" s="259"/>
      <c r="FV246" s="259"/>
      <c r="FW246" s="178"/>
      <c r="FX246" s="178"/>
      <c r="FY246" s="178"/>
      <c r="FZ246" s="178"/>
      <c r="GA246" s="178"/>
      <c r="GB246" s="178"/>
      <c r="GC246" s="178"/>
      <c r="GD246" s="178"/>
      <c r="GE246" s="178"/>
      <c r="GF246" s="178"/>
      <c r="GG246" s="178"/>
      <c r="GH246" s="178"/>
      <c r="GI246" s="178"/>
      <c r="GJ246" s="178"/>
      <c r="GK246" s="178"/>
      <c r="GL246" s="178"/>
      <c r="GM246" s="178"/>
      <c r="GN246" s="178"/>
      <c r="GO246" s="178"/>
      <c r="GP246" s="178"/>
      <c r="GQ246" s="178"/>
      <c r="GR246" s="178"/>
      <c r="GS246" s="178"/>
      <c r="GT246" s="178"/>
      <c r="GU246" s="178"/>
      <c r="GV246" s="178"/>
      <c r="GW246" s="178"/>
      <c r="GX246" s="178"/>
      <c r="GY246" s="178"/>
      <c r="GZ246" s="178"/>
      <c r="HA246" s="178"/>
      <c r="HB246" s="178"/>
      <c r="HC246" s="178"/>
      <c r="HD246" s="178"/>
      <c r="HE246" s="178"/>
      <c r="HF246" s="178"/>
      <c r="HG246" s="178"/>
      <c r="HH246" s="178"/>
      <c r="HI246" s="178"/>
      <c r="HJ246" s="178"/>
      <c r="HK246" s="178"/>
      <c r="HL246" s="178"/>
      <c r="HM246" s="260"/>
      <c r="HN246" s="260"/>
      <c r="HO246" s="178"/>
      <c r="HP246" s="178"/>
      <c r="HQ246" s="178"/>
      <c r="HR246" s="178"/>
      <c r="HS246" s="178"/>
      <c r="HT246" s="178"/>
      <c r="HU246" s="176"/>
      <c r="HV246" s="190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/>
      <c r="KS246" s="176"/>
      <c r="KT246" s="176"/>
      <c r="KU246" s="176"/>
      <c r="KV246" s="176"/>
      <c r="KW246" s="176"/>
      <c r="KX246" s="176"/>
      <c r="KY246" s="176"/>
      <c r="KZ246" s="176"/>
      <c r="LA246" s="176"/>
      <c r="LB246" s="176"/>
      <c r="LC246" s="176"/>
      <c r="LD246" s="176"/>
      <c r="LE246" s="176"/>
      <c r="LF246" s="176"/>
      <c r="LG246" s="176"/>
    </row>
    <row r="247" spans="1:319" s="184" customFormat="1" ht="15" x14ac:dyDescent="0.2">
      <c r="A247" s="183"/>
      <c r="B247" s="183"/>
      <c r="C247" s="183"/>
      <c r="D247" s="183"/>
      <c r="E247" s="186"/>
      <c r="F247" s="19"/>
      <c r="G247" s="187"/>
      <c r="H247" s="187"/>
      <c r="I247" s="187"/>
      <c r="J247" s="183"/>
      <c r="K247" s="183"/>
      <c r="L247" s="183"/>
      <c r="M247" s="183"/>
      <c r="N247" s="183"/>
      <c r="O247" s="189"/>
      <c r="P247" s="185"/>
      <c r="Q247" s="185"/>
      <c r="R247" s="183"/>
      <c r="S247" s="176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6"/>
      <c r="AD247" s="176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6"/>
      <c r="AO247" s="176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6"/>
      <c r="AZ247" s="176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6"/>
      <c r="BK247" s="176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6"/>
      <c r="BV247" s="176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6"/>
      <c r="CG247" s="176"/>
      <c r="CH247" s="179"/>
      <c r="CI247" s="179"/>
      <c r="CJ247" s="179"/>
      <c r="CK247" s="179"/>
      <c r="CL247" s="179"/>
      <c r="CM247" s="179"/>
      <c r="CN247" s="179"/>
      <c r="CO247" s="179"/>
      <c r="CP247" s="179"/>
      <c r="CQ247" s="176"/>
      <c r="CR247" s="176"/>
      <c r="CS247" s="179"/>
      <c r="CT247" s="179"/>
      <c r="CU247" s="179"/>
      <c r="CV247" s="179"/>
      <c r="CW247" s="179"/>
      <c r="CX247" s="179"/>
      <c r="CY247" s="179"/>
      <c r="CZ247" s="179"/>
      <c r="DA247" s="179"/>
      <c r="DB247" s="176"/>
      <c r="DC247" s="176"/>
      <c r="DD247" s="179"/>
      <c r="DE247" s="179"/>
      <c r="DF247" s="179"/>
      <c r="DG247" s="179"/>
      <c r="DH247" s="179"/>
      <c r="DI247" s="179"/>
      <c r="DJ247" s="179"/>
      <c r="DK247" s="179"/>
      <c r="DL247" s="179"/>
      <c r="DM247" s="176"/>
      <c r="DN247" s="176"/>
      <c r="DO247" s="179"/>
      <c r="DP247" s="179"/>
      <c r="DQ247" s="179"/>
      <c r="DR247" s="179"/>
      <c r="DS247" s="179"/>
      <c r="DT247" s="179"/>
      <c r="DU247" s="179"/>
      <c r="DV247" s="179"/>
      <c r="DW247" s="179"/>
      <c r="DX247" s="176"/>
      <c r="DY247" s="176"/>
      <c r="DZ247" s="179"/>
      <c r="EA247" s="179"/>
      <c r="EB247" s="179"/>
      <c r="EC247" s="179"/>
      <c r="ED247" s="179"/>
      <c r="EE247" s="179"/>
      <c r="EF247" s="179"/>
      <c r="EG247" s="179"/>
      <c r="EH247" s="179"/>
      <c r="EI247" s="176"/>
      <c r="EJ247" s="176"/>
      <c r="EK247" s="179"/>
      <c r="EL247" s="179"/>
      <c r="EM247" s="179"/>
      <c r="EN247" s="197" t="s">
        <v>4</v>
      </c>
      <c r="EO247" s="179"/>
      <c r="EP247" s="179"/>
      <c r="EQ247" s="179"/>
      <c r="ER247" s="179"/>
      <c r="ES247" s="179"/>
      <c r="ET247" s="176"/>
      <c r="EU247" s="176"/>
      <c r="EV247" s="179"/>
      <c r="EW247" s="179"/>
      <c r="EX247" s="179"/>
      <c r="EY247" s="179"/>
      <c r="EZ247" s="179"/>
      <c r="FA247" s="179"/>
      <c r="FB247" s="179"/>
      <c r="FC247" s="179"/>
      <c r="FD247" s="179"/>
      <c r="FE247" s="176"/>
      <c r="FF247" s="176"/>
      <c r="FG247" s="179"/>
      <c r="FH247" s="179"/>
      <c r="FI247" s="179"/>
      <c r="FJ247" s="179"/>
      <c r="FK247" s="179"/>
      <c r="FL247" s="179"/>
      <c r="FM247" s="179"/>
      <c r="FN247" s="179"/>
      <c r="FO247" s="179"/>
      <c r="FP247" s="176"/>
      <c r="FQ247" s="176"/>
      <c r="FR247" s="179"/>
      <c r="FS247" s="179"/>
      <c r="FT247" s="179"/>
      <c r="FU247" s="179"/>
      <c r="FV247" s="179"/>
      <c r="FW247" s="179"/>
      <c r="FX247" s="179"/>
      <c r="FY247" s="179"/>
      <c r="FZ247" s="179"/>
      <c r="GA247" s="176"/>
      <c r="GB247" s="176"/>
      <c r="GC247" s="179"/>
      <c r="GD247" s="179"/>
      <c r="GE247" s="179"/>
      <c r="GF247" s="179"/>
      <c r="GG247" s="179"/>
      <c r="GH247" s="179"/>
      <c r="GI247" s="179"/>
      <c r="GJ247" s="179"/>
      <c r="GK247" s="179"/>
      <c r="GL247" s="176"/>
      <c r="GM247" s="176"/>
      <c r="GN247" s="179"/>
      <c r="GO247" s="179"/>
      <c r="GP247" s="179"/>
      <c r="GQ247" s="179"/>
      <c r="GR247" s="179"/>
      <c r="GS247" s="179"/>
      <c r="GT247" s="179"/>
      <c r="GU247" s="179"/>
      <c r="GV247" s="179"/>
      <c r="GW247" s="176"/>
      <c r="GX247" s="176"/>
      <c r="GY247" s="179"/>
      <c r="GZ247" s="179"/>
      <c r="HA247" s="179"/>
      <c r="HB247" s="179"/>
      <c r="HC247" s="179"/>
      <c r="HD247" s="179"/>
      <c r="HE247" s="179"/>
      <c r="HF247" s="179"/>
      <c r="HG247" s="179"/>
      <c r="HH247" s="176"/>
      <c r="HI247" s="176"/>
      <c r="HJ247" s="179"/>
      <c r="HK247" s="179"/>
      <c r="HL247" s="179"/>
      <c r="HM247" s="179"/>
      <c r="HN247" s="179"/>
      <c r="HO247" s="179"/>
      <c r="HP247" s="179"/>
      <c r="HQ247" s="179"/>
      <c r="HR247" s="179"/>
      <c r="HS247" s="176"/>
      <c r="HT247" s="176"/>
      <c r="HU247" s="176"/>
      <c r="HV247" s="176"/>
      <c r="HW247" s="176"/>
      <c r="HX247" s="176"/>
      <c r="HY247" s="176"/>
      <c r="HZ247" s="176"/>
      <c r="IA247" s="176"/>
      <c r="IB247" s="176"/>
      <c r="IC247" s="176"/>
      <c r="ID247" s="176"/>
      <c r="IE247" s="176"/>
      <c r="IF247" s="176"/>
      <c r="IG247" s="176"/>
      <c r="IH247" s="176"/>
      <c r="II247" s="176"/>
      <c r="IJ247" s="176"/>
      <c r="IK247" s="176"/>
      <c r="IL247" s="176"/>
      <c r="IM247" s="176"/>
      <c r="IN247" s="176"/>
      <c r="IO247" s="176"/>
      <c r="IP247" s="176"/>
      <c r="IQ247" s="176"/>
      <c r="IR247" s="176"/>
      <c r="IS247" s="176"/>
      <c r="IT247" s="176"/>
      <c r="IU247" s="176"/>
      <c r="IV247" s="176"/>
      <c r="IW247" s="176"/>
      <c r="IX247" s="176"/>
      <c r="IY247" s="176"/>
      <c r="IZ247" s="176"/>
      <c r="JA247" s="176"/>
      <c r="JB247" s="176"/>
      <c r="JC247" s="176"/>
      <c r="JD247" s="176"/>
      <c r="JE247" s="176"/>
      <c r="JF247" s="176"/>
      <c r="JG247" s="176"/>
      <c r="JH247" s="176"/>
      <c r="JI247" s="176"/>
      <c r="JJ247" s="176"/>
      <c r="JK247" s="176"/>
      <c r="JL247" s="176"/>
      <c r="JM247" s="176"/>
      <c r="JN247" s="176"/>
      <c r="JO247" s="176"/>
      <c r="JP247" s="176"/>
      <c r="JQ247" s="176"/>
      <c r="JR247" s="176"/>
      <c r="JS247" s="176"/>
      <c r="JT247" s="176"/>
      <c r="JU247" s="176"/>
      <c r="JV247" s="176"/>
      <c r="JW247" s="176"/>
      <c r="JX247" s="176"/>
      <c r="JY247" s="176"/>
      <c r="JZ247" s="176"/>
      <c r="KA247" s="176"/>
      <c r="KB247" s="176"/>
      <c r="KC247" s="176"/>
      <c r="KD247" s="176"/>
      <c r="KE247" s="176"/>
      <c r="KF247" s="176"/>
      <c r="KG247" s="176"/>
      <c r="KH247" s="176"/>
      <c r="KI247" s="176"/>
      <c r="KJ247" s="176"/>
      <c r="KK247" s="176"/>
      <c r="KL247" s="176"/>
      <c r="KM247" s="176"/>
      <c r="KN247" s="176"/>
      <c r="KO247" s="176"/>
      <c r="KP247" s="176"/>
      <c r="KQ247" s="176"/>
      <c r="KR247" s="176"/>
      <c r="KS247" s="176"/>
      <c r="KT247" s="176"/>
      <c r="KU247" s="176"/>
      <c r="KV247" s="176"/>
      <c r="KW247" s="176"/>
      <c r="KX247" s="176"/>
      <c r="KY247" s="176"/>
      <c r="KZ247" s="176"/>
      <c r="LA247" s="176"/>
      <c r="LB247" s="176"/>
      <c r="LC247" s="176"/>
      <c r="LD247" s="176"/>
      <c r="LE247" s="176"/>
      <c r="LF247" s="176"/>
      <c r="LG247" s="176"/>
    </row>
    <row r="248" spans="1:319" s="184" customFormat="1" ht="15" x14ac:dyDescent="0.2">
      <c r="A248" s="183"/>
      <c r="B248" s="183"/>
      <c r="C248" s="183"/>
      <c r="D248" s="183"/>
      <c r="E248" s="186"/>
      <c r="F248" s="187"/>
      <c r="G248" s="187"/>
      <c r="H248" s="188"/>
      <c r="I248" s="187"/>
      <c r="J248" s="183"/>
      <c r="K248" s="183"/>
      <c r="L248" s="183"/>
      <c r="M248" s="183"/>
      <c r="N248" s="183"/>
      <c r="O248" s="189"/>
      <c r="P248" s="185"/>
      <c r="Q248" s="185"/>
      <c r="R248" s="183"/>
      <c r="S248" s="176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6"/>
      <c r="AD248" s="176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6"/>
      <c r="AO248" s="176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6"/>
      <c r="AZ248" s="176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6"/>
      <c r="BK248" s="176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6"/>
      <c r="BV248" s="176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6"/>
      <c r="CG248" s="176"/>
      <c r="CH248" s="179"/>
      <c r="CI248" s="179"/>
      <c r="CJ248" s="179"/>
      <c r="CK248" s="179"/>
      <c r="CL248" s="179"/>
      <c r="CM248" s="179"/>
      <c r="CN248" s="179"/>
      <c r="CO248" s="179"/>
      <c r="CP248" s="179"/>
      <c r="CQ248" s="176"/>
      <c r="CR248" s="176"/>
      <c r="CS248" s="179"/>
      <c r="CT248" s="179"/>
      <c r="CU248" s="179"/>
      <c r="CV248" s="179"/>
      <c r="CW248" s="179"/>
      <c r="CX248" s="179"/>
      <c r="CY248" s="179"/>
      <c r="CZ248" s="179"/>
      <c r="DA248" s="179"/>
      <c r="DB248" s="176"/>
      <c r="DC248" s="176"/>
      <c r="DD248" s="179"/>
      <c r="DE248" s="179"/>
      <c r="DF248" s="179"/>
      <c r="DG248" s="179"/>
      <c r="DH248" s="179"/>
      <c r="DI248" s="179"/>
      <c r="DJ248" s="179"/>
      <c r="DK248" s="179"/>
      <c r="DL248" s="179"/>
      <c r="DM248" s="176"/>
      <c r="DN248" s="176"/>
      <c r="DO248" s="179"/>
      <c r="DP248" s="179"/>
      <c r="DQ248" s="179"/>
      <c r="DR248" s="179"/>
      <c r="DS248" s="179"/>
      <c r="DT248" s="179"/>
      <c r="DU248" s="179"/>
      <c r="DV248" s="179"/>
      <c r="DW248" s="179"/>
      <c r="DX248" s="176"/>
      <c r="DY248" s="176"/>
      <c r="DZ248" s="179"/>
      <c r="EA248" s="179"/>
      <c r="EB248" s="179"/>
      <c r="EC248" s="179"/>
      <c r="ED248" s="179"/>
      <c r="EE248" s="179"/>
      <c r="EF248" s="179"/>
      <c r="EG248" s="179"/>
      <c r="EH248" s="179"/>
      <c r="EI248" s="176"/>
      <c r="EJ248" s="176"/>
      <c r="EK248" s="179"/>
      <c r="EL248" s="179"/>
      <c r="EM248" s="179"/>
      <c r="EN248" s="179"/>
      <c r="EO248" s="179"/>
      <c r="EP248" s="179"/>
      <c r="EQ248" s="179"/>
      <c r="ER248" s="179"/>
      <c r="ES248" s="179"/>
      <c r="ET248" s="176"/>
      <c r="EU248" s="176"/>
      <c r="EV248" s="179"/>
      <c r="EW248" s="179"/>
      <c r="EX248" s="179"/>
      <c r="EY248" s="179"/>
      <c r="EZ248" s="179"/>
      <c r="FA248" s="179"/>
      <c r="FB248" s="179"/>
      <c r="FC248" s="179"/>
      <c r="FD248" s="179"/>
      <c r="FE248" s="176"/>
      <c r="FF248" s="176"/>
      <c r="FG248" s="179"/>
      <c r="FH248" s="179"/>
      <c r="FI248" s="179"/>
      <c r="FJ248" s="179"/>
      <c r="FK248" s="179"/>
      <c r="FL248" s="179"/>
      <c r="FM248" s="179"/>
      <c r="FN248" s="179"/>
      <c r="FO248" s="179"/>
      <c r="FP248" s="176"/>
      <c r="FQ248" s="176"/>
      <c r="FR248" s="179"/>
      <c r="FS248" s="179"/>
      <c r="FT248" s="179"/>
      <c r="FU248" s="179"/>
      <c r="FV248" s="179"/>
      <c r="FW248" s="179"/>
      <c r="FX248" s="179"/>
      <c r="FY248" s="179"/>
      <c r="FZ248" s="179"/>
      <c r="GA248" s="176"/>
      <c r="GB248" s="176"/>
      <c r="GC248" s="179"/>
      <c r="GD248" s="179"/>
      <c r="GE248" s="179"/>
      <c r="GF248" s="179"/>
      <c r="GG248" s="179"/>
      <c r="GH248" s="179"/>
      <c r="GI248" s="179"/>
      <c r="GJ248" s="179"/>
      <c r="GK248" s="179"/>
      <c r="GL248" s="176"/>
      <c r="GM248" s="176"/>
      <c r="GN248" s="179"/>
      <c r="GO248" s="179"/>
      <c r="GP248" s="179"/>
      <c r="GQ248" s="179"/>
      <c r="GR248" s="179"/>
      <c r="GS248" s="179"/>
      <c r="GT248" s="179"/>
      <c r="GU248" s="179"/>
      <c r="GV248" s="179"/>
      <c r="GW248" s="176"/>
      <c r="GX248" s="176"/>
      <c r="GY248" s="179"/>
      <c r="GZ248" s="179"/>
      <c r="HA248" s="179"/>
      <c r="HB248" s="179"/>
      <c r="HC248" s="179"/>
      <c r="HD248" s="179"/>
      <c r="HE248" s="179"/>
      <c r="HF248" s="179"/>
      <c r="HG248" s="179"/>
      <c r="HH248" s="176"/>
      <c r="HI248" s="176"/>
      <c r="HJ248" s="179"/>
      <c r="HK248" s="179"/>
      <c r="HL248" s="179"/>
      <c r="HM248" s="179"/>
      <c r="HN248" s="179"/>
      <c r="HO248" s="179"/>
      <c r="HP248" s="179"/>
      <c r="HQ248" s="179"/>
      <c r="HR248" s="179"/>
      <c r="HS248" s="176"/>
      <c r="HT248" s="176"/>
      <c r="HU248" s="176"/>
      <c r="HV248" s="176"/>
      <c r="HW248" s="176"/>
      <c r="HX248" s="176"/>
      <c r="HY248" s="176"/>
      <c r="HZ248" s="176"/>
      <c r="IA248" s="176"/>
      <c r="IB248" s="176"/>
      <c r="IC248" s="176"/>
      <c r="ID248" s="176"/>
      <c r="IE248" s="176"/>
      <c r="IF248" s="176"/>
      <c r="IG248" s="176"/>
      <c r="IH248" s="176"/>
      <c r="II248" s="176"/>
      <c r="IJ248" s="176"/>
      <c r="IK248" s="176"/>
      <c r="IL248" s="176"/>
      <c r="IM248" s="176"/>
      <c r="IN248" s="176"/>
      <c r="IO248" s="176"/>
      <c r="IP248" s="176"/>
      <c r="IQ248" s="176"/>
      <c r="IR248" s="176"/>
      <c r="IS248" s="176"/>
      <c r="IT248" s="176"/>
      <c r="IU248" s="176"/>
      <c r="IV248" s="176"/>
      <c r="IW248" s="176"/>
      <c r="IX248" s="176"/>
      <c r="IY248" s="176"/>
      <c r="IZ248" s="176"/>
      <c r="JA248" s="176"/>
      <c r="JB248" s="176"/>
      <c r="JC248" s="176"/>
      <c r="JD248" s="176"/>
      <c r="JE248" s="176"/>
      <c r="JF248" s="176"/>
      <c r="JG248" s="176"/>
      <c r="JH248" s="176"/>
      <c r="JI248" s="176"/>
      <c r="JJ248" s="176"/>
      <c r="JK248" s="176"/>
      <c r="JL248" s="176"/>
      <c r="JM248" s="176"/>
      <c r="JN248" s="176"/>
      <c r="JO248" s="176"/>
      <c r="JP248" s="176"/>
      <c r="JQ248" s="176"/>
      <c r="JR248" s="176"/>
      <c r="JS248" s="176"/>
      <c r="JT248" s="176"/>
      <c r="JU248" s="176"/>
      <c r="JV248" s="176"/>
      <c r="JW248" s="176"/>
      <c r="JX248" s="176"/>
      <c r="JY248" s="176"/>
      <c r="JZ248" s="176"/>
      <c r="KA248" s="176"/>
      <c r="KB248" s="176"/>
      <c r="KC248" s="176"/>
      <c r="KD248" s="176"/>
      <c r="KE248" s="176"/>
      <c r="KF248" s="176"/>
      <c r="KG248" s="176"/>
      <c r="KH248" s="176"/>
      <c r="KI248" s="176"/>
      <c r="KJ248" s="176"/>
      <c r="KK248" s="176"/>
      <c r="KL248" s="176"/>
      <c r="KM248" s="176"/>
      <c r="KN248" s="176"/>
      <c r="KO248" s="176"/>
      <c r="KP248" s="176"/>
      <c r="KQ248" s="176"/>
      <c r="KR248" s="176"/>
      <c r="KS248" s="176"/>
      <c r="KT248" s="176"/>
      <c r="KU248" s="176"/>
      <c r="KV248" s="176"/>
      <c r="KW248" s="176"/>
      <c r="KX248" s="176"/>
      <c r="KY248" s="176"/>
      <c r="KZ248" s="176"/>
      <c r="LA248" s="176"/>
      <c r="LB248" s="176"/>
      <c r="LC248" s="176"/>
      <c r="LD248" s="176"/>
      <c r="LE248" s="176"/>
      <c r="LF248" s="176"/>
      <c r="LG248" s="176"/>
    </row>
    <row r="249" spans="1:319" s="184" customFormat="1" ht="46.5" customHeight="1" x14ac:dyDescent="0.2">
      <c r="A249" s="183"/>
      <c r="B249" s="183"/>
      <c r="C249" s="183"/>
      <c r="D249" s="183"/>
      <c r="E249" s="186"/>
      <c r="F249" s="187"/>
      <c r="G249" s="187"/>
      <c r="H249" s="188"/>
      <c r="I249" s="187"/>
      <c r="J249" s="271" t="s">
        <v>370</v>
      </c>
      <c r="K249" s="271"/>
      <c r="L249" s="271"/>
      <c r="M249" s="271"/>
      <c r="N249" s="271"/>
      <c r="O249" s="189"/>
      <c r="P249" s="185"/>
      <c r="Q249" s="185"/>
      <c r="R249" s="272" t="s">
        <v>829</v>
      </c>
      <c r="S249" s="273"/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 t="s">
        <v>4</v>
      </c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78"/>
      <c r="BN249" s="178"/>
      <c r="BO249" s="178"/>
      <c r="BP249" s="178"/>
      <c r="BQ249" s="178"/>
      <c r="BR249" s="178"/>
      <c r="BS249" s="178"/>
      <c r="BT249" s="173"/>
      <c r="BU249" s="173"/>
      <c r="BV249" s="178"/>
      <c r="BW249" s="178"/>
      <c r="BX249" s="178"/>
      <c r="BY249" s="178"/>
      <c r="BZ249" s="178"/>
      <c r="CA249" s="178"/>
      <c r="CB249" s="178"/>
      <c r="CC249" s="178"/>
      <c r="CD249" s="178"/>
      <c r="CE249" s="178"/>
      <c r="CF249" s="173"/>
      <c r="CG249" s="178"/>
      <c r="CH249" s="178"/>
      <c r="CI249" s="178"/>
      <c r="CJ249" s="178"/>
      <c r="CK249" s="178"/>
      <c r="CL249" s="178"/>
      <c r="CM249" s="178"/>
      <c r="CN249" s="178"/>
      <c r="CO249" s="178"/>
      <c r="CP249" s="178"/>
      <c r="CQ249" s="173"/>
      <c r="CR249" s="178"/>
      <c r="CS249" s="178"/>
      <c r="CT249" s="178"/>
      <c r="CU249" s="178"/>
      <c r="CV249" s="178"/>
      <c r="CW249" s="178"/>
      <c r="CX249" s="178"/>
      <c r="CY249" s="178"/>
      <c r="CZ249" s="178"/>
      <c r="DA249" s="178"/>
      <c r="DB249" s="178"/>
      <c r="DC249" s="178"/>
      <c r="DD249" s="178"/>
      <c r="DE249" s="178"/>
      <c r="DF249" s="178"/>
      <c r="DG249" s="104">
        <f>DG242-239694.24</f>
        <v>-72080.351111111115</v>
      </c>
      <c r="DH249" s="178"/>
      <c r="DI249" s="178"/>
      <c r="DJ249" s="178"/>
      <c r="DK249" s="178"/>
      <c r="DL249" s="178"/>
      <c r="DM249" s="178"/>
      <c r="DN249" s="178"/>
      <c r="DO249" s="178"/>
      <c r="DP249" s="178"/>
      <c r="DQ249" s="178"/>
      <c r="DR249" s="178"/>
      <c r="DS249" s="178"/>
      <c r="DT249" s="178"/>
      <c r="DU249" s="178"/>
      <c r="DV249" s="178"/>
      <c r="DW249" s="178"/>
      <c r="DX249" s="173"/>
      <c r="DY249" s="178"/>
      <c r="DZ249" s="178"/>
      <c r="EA249" s="178"/>
      <c r="EB249" s="178"/>
      <c r="EC249" s="178"/>
      <c r="ED249" s="178"/>
      <c r="EE249" s="178"/>
      <c r="EF249" s="178"/>
      <c r="EG249" s="178"/>
      <c r="EH249" s="178"/>
      <c r="EI249" s="173"/>
      <c r="EJ249" s="178"/>
      <c r="EK249" s="178"/>
      <c r="EL249" s="178"/>
      <c r="EM249" s="178"/>
      <c r="EN249" s="178"/>
      <c r="EO249" s="178"/>
      <c r="EP249" s="178"/>
      <c r="EQ249" s="178"/>
      <c r="ER249" s="178"/>
      <c r="ES249" s="178"/>
      <c r="ET249" s="173"/>
      <c r="EU249" s="178"/>
      <c r="EV249" s="178"/>
      <c r="EW249" s="178"/>
      <c r="EX249" s="178"/>
      <c r="EY249" s="178"/>
      <c r="EZ249" s="178"/>
      <c r="FA249" s="178"/>
      <c r="FB249" s="178"/>
      <c r="FC249" s="178"/>
      <c r="FD249" s="178"/>
      <c r="FE249" s="173"/>
      <c r="FF249" s="178"/>
      <c r="FG249" s="178"/>
      <c r="FH249" s="178"/>
      <c r="FI249" s="178"/>
      <c r="FJ249" s="178"/>
      <c r="FK249" s="178"/>
      <c r="FL249" s="178"/>
      <c r="FM249" s="178"/>
      <c r="FN249" s="178"/>
      <c r="FO249" s="178"/>
      <c r="FP249" s="173"/>
      <c r="FQ249" s="178"/>
      <c r="FR249" s="178"/>
      <c r="FS249" s="178"/>
      <c r="FT249" s="178"/>
      <c r="FU249" s="178"/>
      <c r="FV249" s="178"/>
      <c r="FW249" s="178"/>
      <c r="FX249" s="178"/>
      <c r="FY249" s="178"/>
      <c r="FZ249" s="178"/>
      <c r="GA249" s="173"/>
      <c r="GB249" s="178"/>
      <c r="GC249" s="178"/>
      <c r="GD249" s="178"/>
      <c r="GE249" s="178"/>
      <c r="GF249" s="178"/>
      <c r="GG249" s="178"/>
      <c r="GH249" s="178"/>
      <c r="GI249" s="178"/>
      <c r="GJ249" s="178"/>
      <c r="GK249" s="178"/>
      <c r="GL249" s="173"/>
      <c r="GM249" s="178"/>
      <c r="GN249" s="178"/>
      <c r="GO249" s="178"/>
      <c r="GP249" s="178"/>
      <c r="GQ249" s="178"/>
      <c r="GR249" s="178"/>
      <c r="GS249" s="178"/>
      <c r="GT249" s="178"/>
      <c r="GU249" s="178"/>
      <c r="GV249" s="178"/>
      <c r="GW249" s="173"/>
      <c r="GX249" s="178"/>
      <c r="GY249" s="178"/>
      <c r="GZ249" s="178"/>
      <c r="HA249" s="178"/>
      <c r="HB249" s="178"/>
      <c r="HC249" s="178"/>
      <c r="HD249" s="178"/>
      <c r="HE249" s="178"/>
      <c r="HF249" s="178"/>
      <c r="HG249" s="178"/>
      <c r="HH249" s="173"/>
      <c r="HI249" s="178"/>
      <c r="HJ249" s="178"/>
      <c r="HK249" s="178"/>
      <c r="HL249" s="178"/>
      <c r="HM249" s="178"/>
      <c r="HN249" s="178"/>
      <c r="HO249" s="178"/>
      <c r="HP249" s="178"/>
      <c r="HQ249" s="178"/>
      <c r="HR249" s="178"/>
      <c r="HS249" s="173"/>
      <c r="HT249" s="173"/>
      <c r="HU249" s="176"/>
      <c r="HV249" s="176"/>
      <c r="HW249" s="176"/>
      <c r="HX249" s="176"/>
      <c r="HY249" s="176"/>
      <c r="HZ249" s="176"/>
      <c r="IA249" s="176"/>
      <c r="IB249" s="176"/>
      <c r="IC249" s="176"/>
      <c r="ID249" s="176"/>
      <c r="IE249" s="176"/>
      <c r="IF249" s="176"/>
      <c r="IG249" s="176"/>
      <c r="IH249" s="176"/>
      <c r="II249" s="176"/>
      <c r="IJ249" s="176"/>
      <c r="IK249" s="176"/>
      <c r="IL249" s="176"/>
      <c r="IM249" s="176"/>
      <c r="IN249" s="176"/>
      <c r="IO249" s="176"/>
      <c r="IP249" s="176"/>
      <c r="IQ249" s="176"/>
      <c r="IR249" s="176"/>
      <c r="IS249" s="176"/>
      <c r="IT249" s="176"/>
      <c r="IU249" s="176"/>
      <c r="IV249" s="176"/>
      <c r="IW249" s="176"/>
      <c r="IX249" s="176"/>
      <c r="IY249" s="176"/>
      <c r="IZ249" s="176"/>
      <c r="JA249" s="176"/>
      <c r="JB249" s="176"/>
      <c r="JC249" s="176"/>
      <c r="JD249" s="176"/>
      <c r="JE249" s="176"/>
      <c r="JF249" s="176"/>
      <c r="JG249" s="176"/>
      <c r="JH249" s="176"/>
      <c r="JI249" s="176"/>
      <c r="JJ249" s="176"/>
      <c r="JK249" s="176"/>
      <c r="JL249" s="176"/>
      <c r="JM249" s="176"/>
      <c r="JN249" s="176"/>
      <c r="JO249" s="176"/>
      <c r="JP249" s="176"/>
      <c r="JQ249" s="176"/>
      <c r="JR249" s="176"/>
      <c r="JS249" s="176"/>
      <c r="JT249" s="176"/>
      <c r="JU249" s="176"/>
      <c r="JV249" s="176"/>
      <c r="JW249" s="176"/>
      <c r="JX249" s="176"/>
      <c r="JY249" s="176"/>
      <c r="JZ249" s="176"/>
      <c r="KA249" s="176"/>
      <c r="KB249" s="176"/>
      <c r="KC249" s="176"/>
      <c r="KD249" s="176"/>
      <c r="KE249" s="176"/>
      <c r="KF249" s="176"/>
      <c r="KG249" s="176"/>
      <c r="KH249" s="176"/>
      <c r="KI249" s="176"/>
      <c r="KJ249" s="176"/>
      <c r="KK249" s="176"/>
      <c r="KL249" s="176"/>
      <c r="KM249" s="176"/>
      <c r="KN249" s="176"/>
      <c r="KO249" s="176"/>
      <c r="KP249" s="176"/>
      <c r="KQ249" s="176"/>
      <c r="KR249" s="176"/>
      <c r="KS249" s="176"/>
      <c r="KT249" s="176"/>
      <c r="KU249" s="176"/>
      <c r="KV249" s="176"/>
      <c r="KW249" s="176"/>
      <c r="KX249" s="176"/>
      <c r="KY249" s="176"/>
      <c r="KZ249" s="176"/>
      <c r="LA249" s="176"/>
      <c r="LB249" s="176"/>
      <c r="LC249" s="176"/>
      <c r="LD249" s="176"/>
      <c r="LE249" s="176"/>
      <c r="LF249" s="176"/>
      <c r="LG249" s="176"/>
    </row>
    <row r="250" spans="1:319" s="175" customFormat="1" ht="15" x14ac:dyDescent="0.2">
      <c r="A250" s="167"/>
      <c r="B250" s="167"/>
      <c r="C250" s="167"/>
      <c r="D250" s="167"/>
      <c r="E250" s="168"/>
      <c r="F250" s="169"/>
      <c r="G250" s="169"/>
      <c r="H250" s="170"/>
      <c r="I250" s="169"/>
      <c r="J250" s="167"/>
      <c r="K250" s="167"/>
      <c r="L250" s="167"/>
      <c r="M250" s="167"/>
      <c r="N250" s="167"/>
      <c r="O250" s="171"/>
      <c r="P250" s="172"/>
      <c r="Q250" s="172"/>
      <c r="R250" s="167"/>
      <c r="S250" s="176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6"/>
      <c r="AD250" s="176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6"/>
      <c r="AO250" s="176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6"/>
      <c r="AZ250" s="176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6"/>
      <c r="BK250" s="176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6"/>
      <c r="BV250" s="176"/>
      <c r="BW250" s="179"/>
      <c r="BX250" s="179"/>
      <c r="BY250" s="179"/>
      <c r="BZ250" s="179"/>
      <c r="CA250" s="179"/>
      <c r="CB250" s="179"/>
      <c r="CC250" s="179"/>
      <c r="CD250" s="179"/>
      <c r="CE250" s="179"/>
      <c r="CF250" s="176"/>
      <c r="CG250" s="176"/>
      <c r="CH250" s="179"/>
      <c r="CI250" s="179"/>
      <c r="CJ250" s="179"/>
      <c r="CK250" s="179"/>
      <c r="CL250" s="179"/>
      <c r="CM250" s="179"/>
      <c r="CN250" s="179"/>
      <c r="CO250" s="179"/>
      <c r="CP250" s="179"/>
      <c r="CQ250" s="176"/>
      <c r="CR250" s="176"/>
      <c r="CS250" s="179"/>
      <c r="CT250" s="179"/>
      <c r="CU250" s="179"/>
      <c r="CV250" s="179"/>
      <c r="CW250" s="179"/>
      <c r="CX250" s="179"/>
      <c r="CY250" s="179"/>
      <c r="CZ250" s="179"/>
      <c r="DA250" s="179"/>
      <c r="DB250" s="176"/>
      <c r="DC250" s="176"/>
      <c r="DD250" s="179"/>
      <c r="DE250" s="179"/>
      <c r="DF250" s="179"/>
      <c r="DG250" s="179"/>
      <c r="DH250" s="179"/>
      <c r="DI250" s="179"/>
      <c r="DJ250" s="179"/>
      <c r="DK250" s="179"/>
      <c r="DL250" s="179"/>
      <c r="DM250" s="176"/>
      <c r="DN250" s="176"/>
      <c r="DO250" s="179"/>
      <c r="DP250" s="179"/>
      <c r="DQ250" s="179"/>
      <c r="DR250" s="179"/>
      <c r="DS250" s="179"/>
      <c r="DT250" s="179"/>
      <c r="DU250" s="179"/>
      <c r="DV250" s="179"/>
      <c r="DW250" s="179"/>
      <c r="DX250" s="176"/>
      <c r="DY250" s="176"/>
      <c r="DZ250" s="179"/>
      <c r="EA250" s="179"/>
      <c r="EB250" s="179"/>
      <c r="EC250" s="179"/>
      <c r="ED250" s="179"/>
      <c r="EE250" s="179"/>
      <c r="EF250" s="179"/>
      <c r="EG250" s="179"/>
      <c r="EH250" s="179"/>
      <c r="EI250" s="176"/>
      <c r="EJ250" s="176"/>
      <c r="EK250" s="179"/>
      <c r="EL250" s="179"/>
      <c r="EM250" s="179"/>
      <c r="EN250" s="179"/>
      <c r="EO250" s="179"/>
      <c r="EP250" s="179"/>
      <c r="EQ250" s="179"/>
      <c r="ER250" s="179"/>
      <c r="ES250" s="179"/>
      <c r="ET250" s="176"/>
      <c r="EU250" s="176"/>
      <c r="EV250" s="179"/>
      <c r="EW250" s="179"/>
      <c r="EX250" s="179"/>
      <c r="EY250" s="179"/>
      <c r="EZ250" s="179"/>
      <c r="FA250" s="179"/>
      <c r="FB250" s="179"/>
      <c r="FC250" s="179"/>
      <c r="FD250" s="179"/>
      <c r="FE250" s="176"/>
      <c r="FF250" s="176"/>
      <c r="FG250" s="179"/>
      <c r="FH250" s="179"/>
      <c r="FI250" s="179"/>
      <c r="FJ250" s="179"/>
      <c r="FK250" s="179"/>
      <c r="FL250" s="179"/>
      <c r="FM250" s="179"/>
      <c r="FN250" s="179"/>
      <c r="FO250" s="179"/>
      <c r="FP250" s="176"/>
      <c r="FQ250" s="176"/>
      <c r="FR250" s="179"/>
      <c r="FS250" s="179"/>
      <c r="FT250" s="179" t="s">
        <v>4</v>
      </c>
      <c r="FU250" s="179"/>
      <c r="FV250" s="179"/>
      <c r="FW250" s="179"/>
      <c r="FX250" s="179"/>
      <c r="FY250" s="179"/>
      <c r="FZ250" s="179"/>
      <c r="GA250" s="176"/>
      <c r="GB250" s="176"/>
      <c r="GC250" s="179"/>
      <c r="GD250" s="179"/>
      <c r="GE250" s="179" t="s">
        <v>4</v>
      </c>
      <c r="GF250" s="179"/>
      <c r="GG250" s="179"/>
      <c r="GH250" s="179"/>
      <c r="GI250" s="179"/>
      <c r="GJ250" s="179"/>
      <c r="GK250" s="179"/>
      <c r="GL250" s="176"/>
      <c r="GM250" s="176"/>
      <c r="GN250" s="179"/>
      <c r="GO250" s="179"/>
      <c r="GP250" s="179" t="s">
        <v>4</v>
      </c>
      <c r="GQ250" s="179"/>
      <c r="GR250" s="179"/>
      <c r="GS250" s="179"/>
      <c r="GT250" s="179"/>
      <c r="GU250" s="179"/>
      <c r="GV250" s="179"/>
      <c r="GW250" s="176"/>
      <c r="GX250" s="176"/>
      <c r="GY250" s="179"/>
      <c r="GZ250" s="179"/>
      <c r="HA250" s="179" t="s">
        <v>4</v>
      </c>
      <c r="HB250" s="179"/>
      <c r="HC250" s="179"/>
      <c r="HD250" s="179"/>
      <c r="HE250" s="179"/>
      <c r="HF250" s="179"/>
      <c r="HG250" s="179"/>
      <c r="HH250" s="176"/>
      <c r="HI250" s="176"/>
      <c r="HJ250" s="179"/>
      <c r="HK250" s="179"/>
      <c r="HL250" s="179" t="s">
        <v>4</v>
      </c>
      <c r="HM250" s="179"/>
      <c r="HN250" s="179"/>
      <c r="HO250" s="179"/>
      <c r="HP250" s="179"/>
      <c r="HQ250" s="179"/>
      <c r="HR250" s="179"/>
      <c r="HS250" s="176"/>
      <c r="HT250" s="176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  <c r="IQ250" s="182"/>
      <c r="IR250" s="182"/>
      <c r="IS250" s="182"/>
      <c r="IT250" s="182"/>
      <c r="IU250" s="182"/>
      <c r="IV250" s="182"/>
      <c r="IW250" s="182"/>
      <c r="IX250" s="182"/>
      <c r="IY250" s="182"/>
      <c r="IZ250" s="182"/>
      <c r="JA250" s="182"/>
      <c r="JB250" s="182"/>
      <c r="JC250" s="182"/>
      <c r="JD250" s="182"/>
      <c r="JE250" s="182"/>
      <c r="JF250" s="182"/>
      <c r="JG250" s="182"/>
      <c r="JH250" s="182"/>
      <c r="JI250" s="182"/>
      <c r="JJ250" s="182"/>
      <c r="JK250" s="182"/>
      <c r="JL250" s="182"/>
      <c r="JM250" s="182"/>
      <c r="JN250" s="182"/>
      <c r="JO250" s="182"/>
      <c r="JP250" s="182"/>
      <c r="JQ250" s="182"/>
      <c r="JR250" s="182"/>
      <c r="JS250" s="182"/>
      <c r="JT250" s="182"/>
      <c r="JU250" s="182"/>
      <c r="JV250" s="182"/>
      <c r="JW250" s="182"/>
      <c r="JX250" s="182"/>
      <c r="JY250" s="182"/>
      <c r="JZ250" s="182"/>
      <c r="KA250" s="182"/>
      <c r="KB250" s="182"/>
      <c r="KC250" s="182"/>
      <c r="KD250" s="182"/>
      <c r="KE250" s="182"/>
      <c r="KF250" s="182"/>
      <c r="KG250" s="182"/>
      <c r="KH250" s="182"/>
      <c r="KI250" s="182"/>
      <c r="KJ250" s="182"/>
      <c r="KK250" s="182"/>
      <c r="KL250" s="182"/>
      <c r="KM250" s="182"/>
      <c r="KN250" s="182"/>
      <c r="KO250" s="182"/>
      <c r="KP250" s="182"/>
      <c r="KQ250" s="182"/>
      <c r="KR250" s="182"/>
      <c r="KS250" s="182"/>
      <c r="KT250" s="182"/>
      <c r="KU250" s="182"/>
      <c r="KV250" s="182"/>
      <c r="KW250" s="182"/>
      <c r="KX250" s="182"/>
      <c r="KY250" s="182"/>
      <c r="KZ250" s="182"/>
      <c r="LA250" s="182"/>
      <c r="LB250" s="182"/>
      <c r="LC250" s="182"/>
      <c r="LD250" s="182"/>
      <c r="LE250" s="182"/>
      <c r="LF250" s="182"/>
      <c r="LG250" s="182"/>
    </row>
    <row r="251" spans="1:319" s="175" customFormat="1" ht="15" x14ac:dyDescent="0.2">
      <c r="A251" s="167"/>
      <c r="B251" s="167"/>
      <c r="C251" s="167"/>
      <c r="D251" s="167"/>
      <c r="E251" s="168"/>
      <c r="F251" s="169"/>
      <c r="G251" s="169"/>
      <c r="H251" s="170"/>
      <c r="I251" s="169"/>
      <c r="J251" s="167"/>
      <c r="K251" s="167"/>
      <c r="L251" s="167"/>
      <c r="M251" s="167"/>
      <c r="N251" s="167"/>
      <c r="O251" s="171"/>
      <c r="P251" s="172"/>
      <c r="Q251" s="172"/>
      <c r="R251" s="167"/>
      <c r="S251" s="176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6"/>
      <c r="AD251" s="176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6"/>
      <c r="AO251" s="176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6"/>
      <c r="AZ251" s="176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6"/>
      <c r="BK251" s="176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6"/>
      <c r="BV251" s="176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6"/>
      <c r="CG251" s="176"/>
      <c r="CH251" s="179"/>
      <c r="CI251" s="179"/>
      <c r="CJ251" s="179"/>
      <c r="CK251" s="179"/>
      <c r="CL251" s="179"/>
      <c r="CM251" s="179"/>
      <c r="CN251" s="179"/>
      <c r="CO251" s="179"/>
      <c r="CP251" s="179"/>
      <c r="CQ251" s="176"/>
      <c r="CR251" s="176"/>
      <c r="CS251" s="179"/>
      <c r="CT251" s="179"/>
      <c r="CU251" s="179"/>
      <c r="CV251" s="179"/>
      <c r="CW251" s="179"/>
      <c r="CX251" s="179"/>
      <c r="CY251" s="179"/>
      <c r="CZ251" s="179"/>
      <c r="DA251" s="179"/>
      <c r="DB251" s="176"/>
      <c r="DC251" s="176"/>
      <c r="DD251" s="179"/>
      <c r="DE251" s="179"/>
      <c r="DF251" s="179"/>
      <c r="DG251" s="179"/>
      <c r="DH251" s="179"/>
      <c r="DI251" s="179"/>
      <c r="DJ251" s="179"/>
      <c r="DK251" s="179"/>
      <c r="DL251" s="179"/>
      <c r="DM251" s="176"/>
      <c r="DN251" s="176"/>
      <c r="DO251" s="179"/>
      <c r="DP251" s="179"/>
      <c r="DQ251" s="179"/>
      <c r="DR251" s="179"/>
      <c r="DS251" s="179"/>
      <c r="DT251" s="179"/>
      <c r="DU251" s="179"/>
      <c r="DV251" s="179"/>
      <c r="DW251" s="179"/>
      <c r="DX251" s="176"/>
      <c r="DY251" s="176"/>
      <c r="DZ251" s="179"/>
      <c r="EA251" s="179"/>
      <c r="EB251" s="179"/>
      <c r="EC251" s="179"/>
      <c r="ED251" s="179"/>
      <c r="EE251" s="179"/>
      <c r="EF251" s="179"/>
      <c r="EG251" s="179"/>
      <c r="EH251" s="179"/>
      <c r="EI251" s="176"/>
      <c r="EJ251" s="176"/>
      <c r="EK251" s="179"/>
      <c r="EL251" s="179"/>
      <c r="EM251" s="179"/>
      <c r="EN251" s="179"/>
      <c r="EO251" s="179"/>
      <c r="EP251" s="179"/>
      <c r="EQ251" s="179"/>
      <c r="ER251" s="179"/>
      <c r="ES251" s="179"/>
      <c r="ET251" s="176"/>
      <c r="EU251" s="176"/>
      <c r="EV251" s="179"/>
      <c r="EW251" s="179"/>
      <c r="EX251" s="179"/>
      <c r="EY251" s="179"/>
      <c r="EZ251" s="179"/>
      <c r="FA251" s="179"/>
      <c r="FB251" s="179"/>
      <c r="FC251" s="179"/>
      <c r="FD251" s="179"/>
      <c r="FE251" s="176"/>
      <c r="FF251" s="176"/>
      <c r="FG251" s="179"/>
      <c r="FH251" s="179"/>
      <c r="FI251" s="179"/>
      <c r="FJ251" s="179"/>
      <c r="FK251" s="179"/>
      <c r="FL251" s="179"/>
      <c r="FM251" s="179"/>
      <c r="FN251" s="179"/>
      <c r="FO251" s="179"/>
      <c r="FP251" s="176"/>
      <c r="FQ251" s="176"/>
      <c r="FR251" s="179"/>
      <c r="FS251" s="179"/>
      <c r="FT251" s="179"/>
      <c r="FU251" s="179"/>
      <c r="FV251" s="179"/>
      <c r="FW251" s="179"/>
      <c r="FX251" s="179"/>
      <c r="FY251" s="179"/>
      <c r="FZ251" s="179"/>
      <c r="GA251" s="176"/>
      <c r="GB251" s="176"/>
      <c r="GC251" s="179"/>
      <c r="GD251" s="179"/>
      <c r="GE251" s="179"/>
      <c r="GF251" s="179"/>
      <c r="GG251" s="179"/>
      <c r="GH251" s="179"/>
      <c r="GI251" s="179"/>
      <c r="GJ251" s="179"/>
      <c r="GK251" s="179"/>
      <c r="GL251" s="176"/>
      <c r="GM251" s="176"/>
      <c r="GN251" s="179"/>
      <c r="GO251" s="179"/>
      <c r="GP251" s="179"/>
      <c r="GQ251" s="179"/>
      <c r="GR251" s="179"/>
      <c r="GS251" s="179"/>
      <c r="GT251" s="179"/>
      <c r="GU251" s="179"/>
      <c r="GV251" s="179"/>
      <c r="GW251" s="176"/>
      <c r="GX251" s="176"/>
      <c r="GY251" s="179"/>
      <c r="GZ251" s="179"/>
      <c r="HA251" s="179"/>
      <c r="HB251" s="179"/>
      <c r="HC251" s="179"/>
      <c r="HD251" s="179"/>
      <c r="HE251" s="179"/>
      <c r="HF251" s="179"/>
      <c r="HG251" s="179"/>
      <c r="HH251" s="176"/>
      <c r="HI251" s="176"/>
      <c r="HJ251" s="179"/>
      <c r="HK251" s="179"/>
      <c r="HL251" s="179"/>
      <c r="HM251" s="179"/>
      <c r="HN251" s="179"/>
      <c r="HO251" s="179"/>
      <c r="HP251" s="179"/>
      <c r="HQ251" s="179"/>
      <c r="HR251" s="179"/>
      <c r="HS251" s="176"/>
      <c r="HT251" s="176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  <c r="IQ251" s="182"/>
      <c r="IR251" s="182"/>
      <c r="IS251" s="182"/>
      <c r="IT251" s="182"/>
      <c r="IU251" s="182"/>
      <c r="IV251" s="182"/>
      <c r="IW251" s="182"/>
      <c r="IX251" s="182"/>
      <c r="IY251" s="182"/>
      <c r="IZ251" s="182"/>
      <c r="JA251" s="182"/>
      <c r="JB251" s="182"/>
      <c r="JC251" s="182"/>
      <c r="JD251" s="182"/>
      <c r="JE251" s="182"/>
      <c r="JF251" s="182"/>
      <c r="JG251" s="182"/>
      <c r="JH251" s="182"/>
      <c r="JI251" s="182"/>
      <c r="JJ251" s="182"/>
      <c r="JK251" s="182"/>
      <c r="JL251" s="182"/>
      <c r="JM251" s="182"/>
      <c r="JN251" s="182"/>
      <c r="JO251" s="182"/>
      <c r="JP251" s="182"/>
      <c r="JQ251" s="182"/>
      <c r="JR251" s="182"/>
      <c r="JS251" s="182"/>
      <c r="JT251" s="182"/>
      <c r="JU251" s="182"/>
      <c r="JV251" s="182"/>
      <c r="JW251" s="182"/>
      <c r="JX251" s="182"/>
      <c r="JY251" s="182"/>
      <c r="JZ251" s="182"/>
      <c r="KA251" s="182"/>
      <c r="KB251" s="182"/>
      <c r="KC251" s="182"/>
      <c r="KD251" s="182"/>
      <c r="KE251" s="182"/>
      <c r="KF251" s="182"/>
      <c r="KG251" s="182"/>
      <c r="KH251" s="182"/>
      <c r="KI251" s="182"/>
      <c r="KJ251" s="182"/>
      <c r="KK251" s="182"/>
      <c r="KL251" s="182"/>
      <c r="KM251" s="182"/>
      <c r="KN251" s="182"/>
      <c r="KO251" s="182"/>
      <c r="KP251" s="182"/>
      <c r="KQ251" s="182"/>
      <c r="KR251" s="182"/>
      <c r="KS251" s="182"/>
      <c r="KT251" s="182"/>
      <c r="KU251" s="182"/>
      <c r="KV251" s="182"/>
      <c r="KW251" s="182"/>
      <c r="KX251" s="182"/>
      <c r="KY251" s="182"/>
      <c r="KZ251" s="182"/>
      <c r="LA251" s="182"/>
      <c r="LB251" s="182"/>
      <c r="LC251" s="182"/>
      <c r="LD251" s="182"/>
      <c r="LE251" s="182"/>
      <c r="LF251" s="182"/>
      <c r="LG251" s="182"/>
    </row>
    <row r="254" spans="1:319" ht="40.5" customHeight="1" x14ac:dyDescent="0.35">
      <c r="H254" s="274" t="s">
        <v>1258</v>
      </c>
      <c r="I254" s="274"/>
      <c r="J254" s="274"/>
    </row>
    <row r="256" spans="1:319" x14ac:dyDescent="0.2">
      <c r="HM256" s="106">
        <v>742400</v>
      </c>
    </row>
    <row r="262" spans="221:221" x14ac:dyDescent="0.2">
      <c r="HM262" s="106" t="e">
        <f>HM256-#REF!</f>
        <v>#REF!</v>
      </c>
    </row>
  </sheetData>
  <autoFilter ref="A5:XBM244"/>
  <mergeCells count="64">
    <mergeCell ref="H254:J254"/>
    <mergeCell ref="CG3:CQ3"/>
    <mergeCell ref="EU3:FE3"/>
    <mergeCell ref="FF3:FP3"/>
    <mergeCell ref="EJ3:ET3"/>
    <mergeCell ref="DY3:EI3"/>
    <mergeCell ref="DN3:DX3"/>
    <mergeCell ref="CR3:DB3"/>
    <mergeCell ref="DC3:DM3"/>
    <mergeCell ref="J249:N249"/>
    <mergeCell ref="R249:AC249"/>
    <mergeCell ref="BV3:CF3"/>
    <mergeCell ref="BK3:BU3"/>
    <mergeCell ref="AZ3:BJ3"/>
    <mergeCell ref="AO3:AY3"/>
    <mergeCell ref="AD3:AN3"/>
    <mergeCell ref="B1:AC1"/>
    <mergeCell ref="B2:AC2"/>
    <mergeCell ref="S3:AC3"/>
    <mergeCell ref="J246:N246"/>
    <mergeCell ref="R246:AC246"/>
    <mergeCell ref="Q34:Q35"/>
    <mergeCell ref="Q39:Q40"/>
    <mergeCell ref="Q41:Q42"/>
    <mergeCell ref="Q48:Q49"/>
    <mergeCell ref="Q50:Q51"/>
    <mergeCell ref="Q55:Q56"/>
    <mergeCell ref="Q60:Q63"/>
    <mergeCell ref="Q65:Q66"/>
    <mergeCell ref="Q67:Q68"/>
    <mergeCell ref="Q69:Q70"/>
    <mergeCell ref="Q73:Q74"/>
    <mergeCell ref="Q22:Q23"/>
    <mergeCell ref="Q24:Q26"/>
    <mergeCell ref="Q29:Q30"/>
    <mergeCell ref="Q31:Q33"/>
    <mergeCell ref="GM3:GW3"/>
    <mergeCell ref="Q9:Q10"/>
    <mergeCell ref="Q11:Q12"/>
    <mergeCell ref="Q13:Q14"/>
    <mergeCell ref="Q15:Q17"/>
    <mergeCell ref="Q19:Q20"/>
    <mergeCell ref="HI3:HS3"/>
    <mergeCell ref="EY246:EZ246"/>
    <mergeCell ref="FU246:FV246"/>
    <mergeCell ref="GX3:HH3"/>
    <mergeCell ref="HM246:HN246"/>
    <mergeCell ref="GB3:GL3"/>
    <mergeCell ref="FQ3:GA3"/>
    <mergeCell ref="Q76:Q78"/>
    <mergeCell ref="Q81:Q82"/>
    <mergeCell ref="Q83:Q84"/>
    <mergeCell ref="Q85:Q86"/>
    <mergeCell ref="Q91:Q93"/>
    <mergeCell ref="Q96:Q97"/>
    <mergeCell ref="Q143:Q144"/>
    <mergeCell ref="Q145:Q146"/>
    <mergeCell ref="Q195:Q196"/>
    <mergeCell ref="Q197:Q198"/>
    <mergeCell ref="Q156:Q157"/>
    <mergeCell ref="Q158:Q159"/>
    <mergeCell ref="Q163:Q164"/>
    <mergeCell ref="Q168:Q169"/>
    <mergeCell ref="Q189:Q190"/>
  </mergeCells>
  <dataValidations count="1">
    <dataValidation type="textLength" allowBlank="1" showInputMessage="1" showErrorMessage="1" sqref="J212:K213 H36:H37 F36:F37 J25:K26 J69:K69 K96 J117:K118 F175 H175 J166:K167">
      <formula1>2</formula1>
      <formula2>50</formula2>
    </dataValidation>
  </dataValidations>
  <pageMargins left="0.47244094488188981" right="0.27559055118110237" top="0.31496062992125984" bottom="0.35433070866141736" header="0.19685039370078741" footer="0.23622047244094491"/>
  <pageSetup paperSize="9" scale="85" orientation="portrait" r:id="rId1"/>
  <headerFooter alignWithMargins="0"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BL260"/>
  <sheetViews>
    <sheetView showWhiteSpace="0" workbookViewId="0">
      <pane xSplit="17" ySplit="5" topLeftCell="R207" activePane="bottomRight" state="frozen"/>
      <selection pane="topRight" activeCell="Q1" sqref="Q1"/>
      <selection pane="bottomLeft" activeCell="A6" sqref="A6"/>
      <selection pane="bottomRight" activeCell="V243" sqref="V243"/>
    </sheetView>
  </sheetViews>
  <sheetFormatPr defaultRowHeight="12.75" x14ac:dyDescent="0.2"/>
  <cols>
    <col min="1" max="1" width="2.42578125" style="4" customWidth="1"/>
    <col min="2" max="2" width="3.7109375" style="4" customWidth="1"/>
    <col min="3" max="3" width="3.5703125" style="4" customWidth="1"/>
    <col min="4" max="4" width="4.7109375" style="4" customWidth="1"/>
    <col min="5" max="5" width="4.140625" style="59" customWidth="1"/>
    <col min="6" max="6" width="28.85546875" style="15" hidden="1" customWidth="1"/>
    <col min="7" max="7" width="15.140625" style="15" hidden="1" customWidth="1"/>
    <col min="8" max="8" width="22.7109375" style="24" hidden="1" customWidth="1"/>
    <col min="9" max="9" width="16" style="15" hidden="1" customWidth="1"/>
    <col min="10" max="10" width="16" style="4" customWidth="1"/>
    <col min="11" max="11" width="11.42578125" style="4" bestFit="1" customWidth="1"/>
    <col min="12" max="12" width="8.7109375" style="4" customWidth="1"/>
    <col min="13" max="13" width="9.140625" style="4" customWidth="1"/>
    <col min="14" max="14" width="8.42578125" style="60" customWidth="1"/>
    <col min="15" max="15" width="11.85546875" style="102" customWidth="1"/>
    <col min="16" max="16" width="4.85546875" style="102" customWidth="1"/>
    <col min="17" max="17" width="18.85546875" style="4" customWidth="1"/>
    <col min="18" max="18" width="8.28515625" style="105" customWidth="1"/>
    <col min="19" max="19" width="8.140625" style="165" customWidth="1"/>
    <col min="20" max="20" width="6.7109375" style="165" hidden="1" customWidth="1"/>
    <col min="21" max="21" width="7.5703125" style="165" hidden="1" customWidth="1"/>
    <col min="22" max="22" width="7.85546875" style="165" customWidth="1"/>
    <col min="23" max="23" width="8.28515625" style="165" customWidth="1"/>
    <col min="24" max="24" width="5.42578125" style="165" customWidth="1"/>
    <col min="25" max="25" width="7" style="165" hidden="1" customWidth="1"/>
    <col min="26" max="26" width="7.85546875" style="165" customWidth="1"/>
    <col min="27" max="27" width="7.5703125" style="165" customWidth="1"/>
    <col min="28" max="28" width="7" style="213" customWidth="1"/>
    <col min="29" max="29" width="8.85546875" style="105" hidden="1" customWidth="1"/>
    <col min="30" max="30" width="8.42578125" style="165" hidden="1" customWidth="1"/>
    <col min="31" max="31" width="6.7109375" style="165" hidden="1" customWidth="1"/>
    <col min="32" max="32" width="7.5703125" style="165" hidden="1" customWidth="1"/>
    <col min="33" max="33" width="7.85546875" style="165" hidden="1" customWidth="1"/>
    <col min="34" max="34" width="8.28515625" style="165" hidden="1" customWidth="1"/>
    <col min="35" max="35" width="6" style="165" hidden="1" customWidth="1"/>
    <col min="36" max="36" width="7" style="165" hidden="1" customWidth="1"/>
    <col min="37" max="37" width="7.85546875" style="165" hidden="1" customWidth="1"/>
    <col min="38" max="38" width="7.5703125" style="165" hidden="1" customWidth="1"/>
    <col min="39" max="39" width="8.42578125" style="105" hidden="1" customWidth="1"/>
    <col min="40" max="40" width="8.85546875" style="105" hidden="1" customWidth="1"/>
    <col min="41" max="41" width="8.140625" style="165" hidden="1" customWidth="1"/>
    <col min="42" max="42" width="6.7109375" style="165" hidden="1" customWidth="1"/>
    <col min="43" max="43" width="7.5703125" style="165" hidden="1" customWidth="1"/>
    <col min="44" max="44" width="7.85546875" style="165" hidden="1" customWidth="1"/>
    <col min="45" max="45" width="8.28515625" style="165" hidden="1" customWidth="1"/>
    <col min="46" max="46" width="6" style="165" hidden="1" customWidth="1"/>
    <col min="47" max="47" width="7" style="165" hidden="1" customWidth="1"/>
    <col min="48" max="48" width="7.85546875" style="165" hidden="1" customWidth="1"/>
    <col min="49" max="49" width="7.5703125" style="165" hidden="1" customWidth="1"/>
    <col min="50" max="50" width="8.42578125" style="105" hidden="1" customWidth="1"/>
    <col min="51" max="51" width="8.85546875" style="105" hidden="1" customWidth="1"/>
    <col min="52" max="52" width="8.7109375" style="165" hidden="1" customWidth="1"/>
    <col min="53" max="53" width="6.7109375" style="165" hidden="1" customWidth="1"/>
    <col min="54" max="54" width="7.5703125" style="165" hidden="1" customWidth="1"/>
    <col min="55" max="55" width="10.7109375" style="165" hidden="1" customWidth="1"/>
    <col min="56" max="56" width="8.28515625" style="165" hidden="1" customWidth="1"/>
    <col min="57" max="57" width="7.42578125" style="165" hidden="1" customWidth="1"/>
    <col min="58" max="58" width="7" style="165" hidden="1" customWidth="1"/>
    <col min="59" max="59" width="7.85546875" style="165" hidden="1" customWidth="1"/>
    <col min="60" max="60" width="10.85546875" style="165" hidden="1" customWidth="1"/>
    <col min="61" max="61" width="8.42578125" style="105" hidden="1" customWidth="1"/>
    <col min="62" max="62" width="8.85546875" style="105" hidden="1" customWidth="1"/>
    <col min="63" max="63" width="8.140625" style="165" hidden="1" customWidth="1"/>
    <col min="64" max="64" width="6.7109375" style="165" hidden="1" customWidth="1"/>
    <col min="65" max="65" width="7.5703125" style="165" hidden="1" customWidth="1"/>
    <col min="66" max="66" width="7.85546875" style="165" hidden="1" customWidth="1"/>
    <col min="67" max="67" width="8.28515625" style="165" hidden="1" customWidth="1"/>
    <col min="68" max="68" width="6" style="165" hidden="1" customWidth="1"/>
    <col min="69" max="69" width="7" style="165" hidden="1" customWidth="1"/>
    <col min="70" max="70" width="7.85546875" style="165" hidden="1" customWidth="1"/>
    <col min="71" max="71" width="7.5703125" style="165" hidden="1" customWidth="1"/>
    <col min="72" max="72" width="10.140625" style="105" hidden="1" customWidth="1"/>
    <col min="73" max="73" width="8.85546875" style="105" hidden="1" customWidth="1"/>
    <col min="74" max="74" width="8.140625" style="165" hidden="1" customWidth="1"/>
    <col min="75" max="75" width="6.7109375" style="165" hidden="1" customWidth="1"/>
    <col min="76" max="76" width="7.5703125" style="165" hidden="1" customWidth="1"/>
    <col min="77" max="77" width="7.85546875" style="165" hidden="1" customWidth="1"/>
    <col min="78" max="78" width="8.28515625" style="165" hidden="1" customWidth="1"/>
    <col min="79" max="79" width="6" style="165" hidden="1" customWidth="1"/>
    <col min="80" max="80" width="7" style="165" hidden="1" customWidth="1"/>
    <col min="81" max="81" width="7.85546875" style="165" hidden="1" customWidth="1"/>
    <col min="82" max="82" width="7.5703125" style="165" hidden="1" customWidth="1"/>
    <col min="83" max="83" width="10.140625" style="105" hidden="1" customWidth="1"/>
    <col min="84" max="84" width="8.85546875" style="105" hidden="1" customWidth="1"/>
    <col min="85" max="85" width="8.140625" style="165" hidden="1" customWidth="1"/>
    <col min="86" max="86" width="6.7109375" style="165" hidden="1" customWidth="1"/>
    <col min="87" max="87" width="7.5703125" style="165" hidden="1" customWidth="1"/>
    <col min="88" max="88" width="7.85546875" style="165" hidden="1" customWidth="1"/>
    <col min="89" max="89" width="8.28515625" style="165" hidden="1" customWidth="1"/>
    <col min="90" max="90" width="6" style="165" hidden="1" customWidth="1"/>
    <col min="91" max="91" width="7" style="165" hidden="1" customWidth="1"/>
    <col min="92" max="92" width="7.85546875" style="165" hidden="1" customWidth="1"/>
    <col min="93" max="93" width="7.5703125" style="165" hidden="1" customWidth="1"/>
    <col min="94" max="94" width="8.28515625" style="105" hidden="1" customWidth="1"/>
    <col min="95" max="95" width="8.85546875" style="105" hidden="1" customWidth="1"/>
    <col min="96" max="96" width="8.7109375" style="165" hidden="1" customWidth="1"/>
    <col min="97" max="97" width="6.7109375" style="165" hidden="1" customWidth="1"/>
    <col min="98" max="98" width="7.5703125" style="165" hidden="1" customWidth="1"/>
    <col min="99" max="99" width="10.7109375" style="165" hidden="1" customWidth="1"/>
    <col min="100" max="100" width="8.28515625" style="165" hidden="1" customWidth="1"/>
    <col min="101" max="101" width="7.42578125" style="165" hidden="1" customWidth="1"/>
    <col min="102" max="102" width="7" style="165" hidden="1" customWidth="1"/>
    <col min="103" max="103" width="7.85546875" style="165" hidden="1" customWidth="1"/>
    <col min="104" max="104" width="10.85546875" style="165" hidden="1" customWidth="1"/>
    <col min="105" max="105" width="8.42578125" style="105" hidden="1" customWidth="1"/>
    <col min="106" max="106" width="8.85546875" style="105" hidden="1" customWidth="1"/>
    <col min="107" max="107" width="8.7109375" style="165" hidden="1" customWidth="1"/>
    <col min="108" max="108" width="6.7109375" style="165" hidden="1" customWidth="1"/>
    <col min="109" max="109" width="7.5703125" style="165" hidden="1" customWidth="1"/>
    <col min="110" max="110" width="10.7109375" style="165" hidden="1" customWidth="1"/>
    <col min="111" max="112" width="8.28515625" style="165" hidden="1" customWidth="1"/>
    <col min="113" max="114" width="7.85546875" style="165" hidden="1" customWidth="1"/>
    <col min="115" max="115" width="10.85546875" style="165" hidden="1" customWidth="1"/>
    <col min="116" max="116" width="8.42578125" style="105" hidden="1" customWidth="1"/>
    <col min="117" max="117" width="8.85546875" style="105" hidden="1" customWidth="1"/>
    <col min="118" max="118" width="8.140625" style="165" hidden="1" customWidth="1"/>
    <col min="119" max="119" width="6.7109375" style="165" hidden="1" customWidth="1"/>
    <col min="120" max="120" width="7.5703125" style="165" hidden="1" customWidth="1"/>
    <col min="121" max="121" width="8.85546875" style="165" hidden="1" customWidth="1"/>
    <col min="122" max="122" width="8.28515625" style="165" hidden="1" customWidth="1"/>
    <col min="123" max="123" width="6.85546875" style="165" hidden="1" customWidth="1"/>
    <col min="124" max="124" width="7" style="165" hidden="1" customWidth="1"/>
    <col min="125" max="125" width="7.85546875" style="165" hidden="1" customWidth="1"/>
    <col min="126" max="126" width="8.5703125" style="165" hidden="1" customWidth="1"/>
    <col min="127" max="127" width="8.28515625" style="105" hidden="1" customWidth="1"/>
    <col min="128" max="128" width="8.85546875" style="105" hidden="1" customWidth="1"/>
    <col min="129" max="129" width="8.140625" style="165" hidden="1" customWidth="1"/>
    <col min="130" max="130" width="6.7109375" style="165" hidden="1" customWidth="1"/>
    <col min="131" max="131" width="7.5703125" style="165" hidden="1" customWidth="1"/>
    <col min="132" max="132" width="7.85546875" style="165" hidden="1" customWidth="1"/>
    <col min="133" max="133" width="8.28515625" style="165" hidden="1" customWidth="1"/>
    <col min="134" max="134" width="6" style="165" hidden="1" customWidth="1"/>
    <col min="135" max="135" width="7" style="165" hidden="1" customWidth="1"/>
    <col min="136" max="136" width="7.85546875" style="165" hidden="1" customWidth="1"/>
    <col min="137" max="137" width="7.5703125" style="165" hidden="1" customWidth="1"/>
    <col min="138" max="138" width="8.28515625" style="105" hidden="1" customWidth="1"/>
    <col min="139" max="139" width="8.85546875" style="105" hidden="1" customWidth="1"/>
    <col min="140" max="140" width="8.140625" style="165" hidden="1" customWidth="1"/>
    <col min="141" max="141" width="6.7109375" style="165" hidden="1" customWidth="1"/>
    <col min="142" max="142" width="7.5703125" style="165" hidden="1" customWidth="1"/>
    <col min="143" max="143" width="7.85546875" style="165" hidden="1" customWidth="1"/>
    <col min="144" max="144" width="8.28515625" style="165" hidden="1" customWidth="1"/>
    <col min="145" max="145" width="6" style="165" hidden="1" customWidth="1"/>
    <col min="146" max="146" width="7" style="165" hidden="1" customWidth="1"/>
    <col min="147" max="147" width="7.85546875" style="165" hidden="1" customWidth="1"/>
    <col min="148" max="148" width="7.5703125" style="165" hidden="1" customWidth="1"/>
    <col min="149" max="149" width="8.28515625" style="105" hidden="1" customWidth="1"/>
    <col min="150" max="150" width="8.85546875" style="105" hidden="1" customWidth="1"/>
    <col min="151" max="151" width="9.28515625" style="165" hidden="1" customWidth="1"/>
    <col min="152" max="152" width="6.7109375" style="165" hidden="1" customWidth="1"/>
    <col min="153" max="153" width="7.5703125" style="165" hidden="1" customWidth="1"/>
    <col min="154" max="154" width="9" style="165" hidden="1" customWidth="1"/>
    <col min="155" max="155" width="8.28515625" style="165" hidden="1" customWidth="1"/>
    <col min="156" max="157" width="7" style="165" hidden="1" customWidth="1"/>
    <col min="158" max="158" width="7.85546875" style="165" hidden="1" customWidth="1"/>
    <col min="159" max="159" width="8.5703125" style="165" hidden="1" customWidth="1"/>
    <col min="160" max="160" width="8.28515625" style="105" hidden="1" customWidth="1"/>
    <col min="161" max="161" width="8.85546875" style="105" hidden="1" customWidth="1"/>
    <col min="162" max="162" width="9.28515625" style="165" hidden="1" customWidth="1"/>
    <col min="163" max="163" width="6.7109375" style="165" hidden="1" customWidth="1"/>
    <col min="164" max="164" width="7.5703125" style="165" hidden="1" customWidth="1"/>
    <col min="165" max="166" width="9" style="165" hidden="1" customWidth="1"/>
    <col min="167" max="167" width="7" style="165" hidden="1" customWidth="1"/>
    <col min="168" max="168" width="7.5703125" style="165" hidden="1" customWidth="1"/>
    <col min="169" max="169" width="7.85546875" style="165" hidden="1" customWidth="1"/>
    <col min="170" max="170" width="8.5703125" style="165" hidden="1" customWidth="1"/>
    <col min="171" max="172" width="8.85546875" style="105" hidden="1" customWidth="1"/>
    <col min="173" max="173" width="8.140625" style="165" hidden="1" customWidth="1"/>
    <col min="174" max="174" width="6.7109375" style="165" hidden="1" customWidth="1"/>
    <col min="175" max="175" width="7.5703125" style="165" hidden="1" customWidth="1"/>
    <col min="176" max="176" width="8.5703125" style="165" hidden="1" customWidth="1"/>
    <col min="177" max="177" width="8.28515625" style="165" hidden="1" customWidth="1"/>
    <col min="178" max="178" width="6" style="165" hidden="1" customWidth="1"/>
    <col min="179" max="179" width="7" style="165" hidden="1" customWidth="1"/>
    <col min="180" max="180" width="7.85546875" style="165" hidden="1" customWidth="1"/>
    <col min="181" max="181" width="8.42578125" style="165" hidden="1" customWidth="1"/>
    <col min="182" max="182" width="8.28515625" style="105" hidden="1" customWidth="1"/>
    <col min="183" max="183" width="8.85546875" style="105" hidden="1" customWidth="1"/>
    <col min="184" max="184" width="8.140625" style="165" hidden="1" customWidth="1"/>
    <col min="185" max="185" width="6.7109375" style="165" hidden="1" customWidth="1"/>
    <col min="186" max="186" width="7.5703125" style="165" hidden="1" customWidth="1"/>
    <col min="187" max="187" width="7.85546875" style="165" hidden="1" customWidth="1"/>
    <col min="188" max="188" width="8.28515625" style="165" hidden="1" customWidth="1"/>
    <col min="189" max="189" width="6" style="165" hidden="1" customWidth="1"/>
    <col min="190" max="190" width="7" style="165" hidden="1" customWidth="1"/>
    <col min="191" max="191" width="7.85546875" style="165" hidden="1" customWidth="1"/>
    <col min="192" max="192" width="7.5703125" style="165" hidden="1" customWidth="1"/>
    <col min="193" max="193" width="8.28515625" style="105" hidden="1" customWidth="1"/>
    <col min="194" max="194" width="8.85546875" style="105" hidden="1" customWidth="1"/>
    <col min="195" max="195" width="8.140625" style="165" hidden="1" customWidth="1"/>
    <col min="196" max="196" width="6.7109375" style="165" hidden="1" customWidth="1"/>
    <col min="197" max="197" width="7.5703125" style="165" hidden="1" customWidth="1"/>
    <col min="198" max="198" width="7.85546875" style="165" hidden="1" customWidth="1"/>
    <col min="199" max="199" width="8.28515625" style="165" hidden="1" customWidth="1"/>
    <col min="200" max="200" width="6" style="165" hidden="1" customWidth="1"/>
    <col min="201" max="201" width="7" style="165" hidden="1" customWidth="1"/>
    <col min="202" max="202" width="7.85546875" style="165" hidden="1" customWidth="1"/>
    <col min="203" max="203" width="7.5703125" style="165" hidden="1" customWidth="1"/>
    <col min="204" max="204" width="8.28515625" style="105" hidden="1" customWidth="1"/>
    <col min="205" max="205" width="8.85546875" style="105" hidden="1" customWidth="1"/>
    <col min="206" max="206" width="8.140625" style="165" hidden="1" customWidth="1"/>
    <col min="207" max="207" width="6.7109375" style="165" hidden="1" customWidth="1"/>
    <col min="208" max="208" width="7.5703125" style="165" hidden="1" customWidth="1"/>
    <col min="209" max="209" width="7.85546875" style="165" hidden="1" customWidth="1"/>
    <col min="210" max="210" width="8.28515625" style="165" hidden="1" customWidth="1"/>
    <col min="211" max="211" width="6.85546875" style="165" hidden="1" customWidth="1"/>
    <col min="212" max="212" width="7" style="165" hidden="1" customWidth="1"/>
    <col min="213" max="213" width="7.85546875" style="165" hidden="1" customWidth="1"/>
    <col min="214" max="214" width="8" style="165" hidden="1" customWidth="1"/>
    <col min="215" max="215" width="9.42578125" style="105" hidden="1" customWidth="1"/>
    <col min="216" max="216" width="8.85546875" style="105" hidden="1" customWidth="1"/>
    <col min="217" max="217" width="9" style="165" hidden="1" customWidth="1"/>
    <col min="218" max="218" width="6.7109375" style="165" hidden="1" customWidth="1"/>
    <col min="219" max="219" width="7.5703125" style="165" hidden="1" customWidth="1"/>
    <col min="220" max="220" width="13.5703125" style="165" hidden="1" customWidth="1"/>
    <col min="221" max="221" width="8.85546875" style="165" hidden="1" customWidth="1"/>
    <col min="222" max="222" width="7.5703125" style="165" hidden="1" customWidth="1"/>
    <col min="223" max="223" width="7" style="165" hidden="1" customWidth="1"/>
    <col min="224" max="224" width="8.85546875" style="165" hidden="1" customWidth="1"/>
    <col min="225" max="225" width="8.5703125" style="165" hidden="1" customWidth="1"/>
    <col min="226" max="226" width="9.85546875" style="105" hidden="1" customWidth="1"/>
    <col min="227" max="227" width="10.85546875" style="105" hidden="1" customWidth="1"/>
    <col min="228" max="228" width="12.5703125" style="76" hidden="1" customWidth="1"/>
    <col min="229" max="229" width="18.7109375" style="76" hidden="1" customWidth="1"/>
    <col min="230" max="230" width="9.140625" style="76" hidden="1" customWidth="1"/>
    <col min="231" max="231" width="10.140625" style="76" hidden="1" customWidth="1"/>
    <col min="232" max="235" width="9.140625" style="76" hidden="1" customWidth="1"/>
    <col min="236" max="236" width="9.140625" style="76" customWidth="1"/>
    <col min="237" max="240" width="9.140625" style="68" customWidth="1"/>
    <col min="241" max="241" width="13" style="68" customWidth="1"/>
    <col min="242" max="253" width="9.140625" style="68" customWidth="1"/>
    <col min="254" max="318" width="9.140625" style="68"/>
  </cols>
  <sheetData>
    <row r="1" spans="1:318 16288:16288" ht="16.5" customHeight="1" x14ac:dyDescent="0.2">
      <c r="B1" s="262" t="s">
        <v>1082</v>
      </c>
      <c r="C1" s="262"/>
      <c r="D1" s="262"/>
      <c r="E1" s="263"/>
      <c r="F1" s="264"/>
      <c r="G1" s="264"/>
      <c r="H1" s="264"/>
      <c r="I1" s="264"/>
      <c r="J1" s="262"/>
      <c r="K1" s="262"/>
      <c r="L1" s="262"/>
      <c r="M1" s="262"/>
      <c r="N1" s="262"/>
      <c r="O1" s="262"/>
      <c r="P1" s="262"/>
      <c r="Q1" s="262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/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/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/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/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/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/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</row>
    <row r="2" spans="1:318 16288:16288" ht="16.5" customHeight="1" x14ac:dyDescent="0.2">
      <c r="B2" s="267" t="s">
        <v>1241</v>
      </c>
      <c r="C2" s="267"/>
      <c r="D2" s="267"/>
      <c r="E2" s="268"/>
      <c r="F2" s="269"/>
      <c r="G2" s="269"/>
      <c r="H2" s="269"/>
      <c r="I2" s="269"/>
      <c r="J2" s="267"/>
      <c r="K2" s="267"/>
      <c r="L2" s="267"/>
      <c r="M2" s="267"/>
      <c r="N2" s="267"/>
      <c r="O2" s="267"/>
      <c r="P2" s="267"/>
      <c r="Q2" s="267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209"/>
      <c r="FE2" s="209"/>
      <c r="FF2" s="209"/>
      <c r="FG2" s="209"/>
      <c r="FH2" s="209"/>
      <c r="FI2" s="209"/>
      <c r="FJ2" s="209"/>
      <c r="FK2" s="209"/>
      <c r="FL2" s="209"/>
      <c r="FM2" s="209"/>
      <c r="FN2" s="209"/>
      <c r="FO2" s="209"/>
      <c r="FP2" s="209"/>
      <c r="FQ2" s="209"/>
      <c r="FR2" s="209"/>
      <c r="FS2" s="209"/>
      <c r="FT2" s="209"/>
      <c r="FU2" s="209"/>
      <c r="FV2" s="209"/>
      <c r="FW2" s="209"/>
      <c r="FX2" s="209"/>
      <c r="FY2" s="209"/>
      <c r="FZ2" s="209"/>
      <c r="GA2" s="209"/>
      <c r="GB2" s="209"/>
      <c r="GC2" s="209"/>
      <c r="GD2" s="209"/>
      <c r="GE2" s="209"/>
      <c r="GF2" s="209"/>
      <c r="GG2" s="209"/>
      <c r="GH2" s="209"/>
      <c r="GI2" s="209"/>
      <c r="GJ2" s="209"/>
      <c r="GK2" s="209"/>
      <c r="GL2" s="209"/>
      <c r="GM2" s="209"/>
      <c r="GN2" s="209"/>
      <c r="GO2" s="209"/>
      <c r="GP2" s="209"/>
      <c r="GQ2" s="209"/>
      <c r="GR2" s="209"/>
      <c r="GS2" s="209"/>
      <c r="GT2" s="209"/>
      <c r="GU2" s="209"/>
      <c r="GV2" s="209"/>
      <c r="GW2" s="209"/>
      <c r="GX2" s="209"/>
      <c r="GY2" s="209"/>
      <c r="GZ2" s="209"/>
      <c r="HA2" s="209"/>
      <c r="HB2" s="209"/>
      <c r="HC2" s="209"/>
      <c r="HD2" s="209"/>
      <c r="HE2" s="209"/>
      <c r="HF2" s="209"/>
      <c r="HG2" s="209"/>
      <c r="HH2" s="209"/>
      <c r="HI2" s="209"/>
      <c r="HJ2" s="209"/>
      <c r="HK2" s="209"/>
      <c r="HL2" s="209"/>
      <c r="HM2" s="209"/>
      <c r="HN2" s="209"/>
      <c r="HO2" s="209"/>
      <c r="HP2" s="209"/>
      <c r="HQ2" s="209"/>
      <c r="HR2" s="209"/>
      <c r="HS2" s="209"/>
    </row>
    <row r="3" spans="1:318 16288:16288" ht="16.5" customHeight="1" x14ac:dyDescent="0.2">
      <c r="B3" s="40"/>
      <c r="C3" s="40"/>
      <c r="D3" s="40"/>
      <c r="E3" s="41"/>
      <c r="F3" s="25"/>
      <c r="G3" s="25"/>
      <c r="H3" s="22"/>
      <c r="I3" s="25"/>
      <c r="J3" s="40"/>
      <c r="K3" s="40"/>
      <c r="L3" s="40"/>
      <c r="M3" s="40"/>
      <c r="N3" s="40"/>
      <c r="O3" s="40"/>
      <c r="P3" s="40"/>
      <c r="Q3" s="40"/>
      <c r="R3" s="258" t="s">
        <v>838</v>
      </c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 t="s">
        <v>79</v>
      </c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 t="s">
        <v>80</v>
      </c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 t="s">
        <v>1087</v>
      </c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 t="s">
        <v>1133</v>
      </c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 t="s">
        <v>81</v>
      </c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 t="s">
        <v>1092</v>
      </c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 t="s">
        <v>1094</v>
      </c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 t="s">
        <v>1095</v>
      </c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 t="s">
        <v>1096</v>
      </c>
      <c r="DN3" s="258"/>
      <c r="DO3" s="258"/>
      <c r="DP3" s="258"/>
      <c r="DQ3" s="258"/>
      <c r="DR3" s="258"/>
      <c r="DS3" s="258"/>
      <c r="DT3" s="258"/>
      <c r="DU3" s="258"/>
      <c r="DV3" s="258"/>
      <c r="DW3" s="258"/>
      <c r="DX3" s="258" t="s">
        <v>82</v>
      </c>
      <c r="DY3" s="258"/>
      <c r="DZ3" s="258"/>
      <c r="EA3" s="258"/>
      <c r="EB3" s="258"/>
      <c r="EC3" s="258"/>
      <c r="ED3" s="258"/>
      <c r="EE3" s="258"/>
      <c r="EF3" s="258"/>
      <c r="EG3" s="258"/>
      <c r="EH3" s="258"/>
      <c r="EI3" s="258" t="s">
        <v>83</v>
      </c>
      <c r="EJ3" s="258"/>
      <c r="EK3" s="258"/>
      <c r="EL3" s="258"/>
      <c r="EM3" s="258"/>
      <c r="EN3" s="258"/>
      <c r="EO3" s="258"/>
      <c r="EP3" s="258"/>
      <c r="EQ3" s="258"/>
      <c r="ER3" s="258"/>
      <c r="ES3" s="258"/>
      <c r="ET3" s="258" t="s">
        <v>1116</v>
      </c>
      <c r="EU3" s="258"/>
      <c r="EV3" s="258"/>
      <c r="EW3" s="258"/>
      <c r="EX3" s="258"/>
      <c r="EY3" s="258"/>
      <c r="EZ3" s="258"/>
      <c r="FA3" s="258"/>
      <c r="FB3" s="258"/>
      <c r="FC3" s="258"/>
      <c r="FD3" s="258"/>
      <c r="FE3" s="258" t="s">
        <v>1117</v>
      </c>
      <c r="FF3" s="258"/>
      <c r="FG3" s="258"/>
      <c r="FH3" s="258"/>
      <c r="FI3" s="258"/>
      <c r="FJ3" s="258"/>
      <c r="FK3" s="258"/>
      <c r="FL3" s="258"/>
      <c r="FM3" s="258"/>
      <c r="FN3" s="258"/>
      <c r="FO3" s="258"/>
      <c r="FP3" s="258" t="s">
        <v>84</v>
      </c>
      <c r="FQ3" s="258"/>
      <c r="FR3" s="258"/>
      <c r="FS3" s="258"/>
      <c r="FT3" s="258"/>
      <c r="FU3" s="258"/>
      <c r="FV3" s="258"/>
      <c r="FW3" s="258"/>
      <c r="FX3" s="258"/>
      <c r="FY3" s="258"/>
      <c r="FZ3" s="258"/>
      <c r="GA3" s="258" t="s">
        <v>1119</v>
      </c>
      <c r="GB3" s="258"/>
      <c r="GC3" s="258"/>
      <c r="GD3" s="258"/>
      <c r="GE3" s="258"/>
      <c r="GF3" s="258"/>
      <c r="GG3" s="258"/>
      <c r="GH3" s="258"/>
      <c r="GI3" s="258"/>
      <c r="GJ3" s="258"/>
      <c r="GK3" s="258"/>
      <c r="GL3" s="258" t="s">
        <v>85</v>
      </c>
      <c r="GM3" s="258"/>
      <c r="GN3" s="258"/>
      <c r="GO3" s="258"/>
      <c r="GP3" s="258"/>
      <c r="GQ3" s="258"/>
      <c r="GR3" s="258"/>
      <c r="GS3" s="258"/>
      <c r="GT3" s="258"/>
      <c r="GU3" s="258"/>
      <c r="GV3" s="258"/>
      <c r="GW3" s="258" t="s">
        <v>1123</v>
      </c>
      <c r="GX3" s="258"/>
      <c r="GY3" s="258"/>
      <c r="GZ3" s="258"/>
      <c r="HA3" s="258"/>
      <c r="HB3" s="258"/>
      <c r="HC3" s="258"/>
      <c r="HD3" s="258"/>
      <c r="HE3" s="258"/>
      <c r="HF3" s="258"/>
      <c r="HG3" s="258"/>
      <c r="HH3" s="258" t="s">
        <v>1134</v>
      </c>
      <c r="HI3" s="258"/>
      <c r="HJ3" s="258"/>
      <c r="HK3" s="258"/>
      <c r="HL3" s="258"/>
      <c r="HM3" s="258"/>
      <c r="HN3" s="258"/>
      <c r="HO3" s="258"/>
      <c r="HP3" s="258"/>
      <c r="HQ3" s="258"/>
      <c r="HR3" s="258"/>
      <c r="HS3" s="155"/>
    </row>
    <row r="4" spans="1:318 16288:16288" s="4" customFormat="1" ht="85.5" customHeight="1" x14ac:dyDescent="0.2">
      <c r="B4" s="42" t="s">
        <v>229</v>
      </c>
      <c r="C4" s="43" t="s">
        <v>735</v>
      </c>
      <c r="D4" s="43" t="s">
        <v>807</v>
      </c>
      <c r="E4" s="43" t="s">
        <v>372</v>
      </c>
      <c r="F4" s="1" t="s">
        <v>444</v>
      </c>
      <c r="G4" s="1" t="s">
        <v>445</v>
      </c>
      <c r="H4" s="1" t="s">
        <v>446</v>
      </c>
      <c r="I4" s="18" t="s">
        <v>447</v>
      </c>
      <c r="J4" s="46" t="s">
        <v>227</v>
      </c>
      <c r="K4" s="46" t="s">
        <v>228</v>
      </c>
      <c r="L4" s="46" t="s">
        <v>225</v>
      </c>
      <c r="M4" s="46" t="s">
        <v>226</v>
      </c>
      <c r="N4" s="47" t="s">
        <v>369</v>
      </c>
      <c r="O4" s="85" t="s">
        <v>1124</v>
      </c>
      <c r="P4" s="85"/>
      <c r="Q4" s="85" t="s">
        <v>1125</v>
      </c>
      <c r="R4" s="77" t="s">
        <v>0</v>
      </c>
      <c r="S4" s="78" t="s">
        <v>1081</v>
      </c>
      <c r="T4" s="78" t="s">
        <v>1126</v>
      </c>
      <c r="U4" s="79" t="s">
        <v>373</v>
      </c>
      <c r="V4" s="77" t="s">
        <v>1</v>
      </c>
      <c r="W4" s="77" t="s">
        <v>6</v>
      </c>
      <c r="X4" s="77" t="s">
        <v>372</v>
      </c>
      <c r="Y4" s="77" t="s">
        <v>737</v>
      </c>
      <c r="Z4" s="77" t="s">
        <v>2</v>
      </c>
      <c r="AA4" s="77" t="s">
        <v>3</v>
      </c>
      <c r="AB4" s="80" t="s">
        <v>730</v>
      </c>
      <c r="AC4" s="77" t="s">
        <v>0</v>
      </c>
      <c r="AD4" s="78" t="s">
        <v>1083</v>
      </c>
      <c r="AE4" s="78" t="s">
        <v>1126</v>
      </c>
      <c r="AF4" s="79" t="s">
        <v>373</v>
      </c>
      <c r="AG4" s="77" t="s">
        <v>1</v>
      </c>
      <c r="AH4" s="77" t="s">
        <v>6</v>
      </c>
      <c r="AI4" s="77" t="s">
        <v>372</v>
      </c>
      <c r="AJ4" s="77" t="s">
        <v>737</v>
      </c>
      <c r="AK4" s="77" t="s">
        <v>2</v>
      </c>
      <c r="AL4" s="77" t="s">
        <v>3</v>
      </c>
      <c r="AM4" s="80" t="s">
        <v>730</v>
      </c>
      <c r="AN4" s="77" t="s">
        <v>0</v>
      </c>
      <c r="AO4" s="78" t="s">
        <v>1086</v>
      </c>
      <c r="AP4" s="78" t="s">
        <v>1126</v>
      </c>
      <c r="AQ4" s="79" t="s">
        <v>373</v>
      </c>
      <c r="AR4" s="77" t="s">
        <v>1</v>
      </c>
      <c r="AS4" s="77" t="s">
        <v>6</v>
      </c>
      <c r="AT4" s="77" t="s">
        <v>372</v>
      </c>
      <c r="AU4" s="77" t="s">
        <v>737</v>
      </c>
      <c r="AV4" s="77" t="s">
        <v>2</v>
      </c>
      <c r="AW4" s="77" t="s">
        <v>3</v>
      </c>
      <c r="AX4" s="80" t="s">
        <v>730</v>
      </c>
      <c r="AY4" s="77" t="s">
        <v>0</v>
      </c>
      <c r="AZ4" s="78" t="s">
        <v>1086</v>
      </c>
      <c r="BA4" s="78" t="s">
        <v>1126</v>
      </c>
      <c r="BB4" s="79" t="s">
        <v>373</v>
      </c>
      <c r="BC4" s="77" t="s">
        <v>1</v>
      </c>
      <c r="BD4" s="77" t="s">
        <v>6</v>
      </c>
      <c r="BE4" s="77" t="s">
        <v>372</v>
      </c>
      <c r="BF4" s="77" t="s">
        <v>737</v>
      </c>
      <c r="BG4" s="77" t="s">
        <v>2</v>
      </c>
      <c r="BH4" s="77" t="s">
        <v>3</v>
      </c>
      <c r="BI4" s="80" t="s">
        <v>730</v>
      </c>
      <c r="BJ4" s="77" t="s">
        <v>0</v>
      </c>
      <c r="BK4" s="78" t="s">
        <v>1127</v>
      </c>
      <c r="BL4" s="78" t="s">
        <v>1126</v>
      </c>
      <c r="BM4" s="79" t="s">
        <v>373</v>
      </c>
      <c r="BN4" s="77" t="s">
        <v>1</v>
      </c>
      <c r="BO4" s="77" t="s">
        <v>6</v>
      </c>
      <c r="BP4" s="77" t="s">
        <v>372</v>
      </c>
      <c r="BQ4" s="77" t="s">
        <v>737</v>
      </c>
      <c r="BR4" s="77" t="s">
        <v>2</v>
      </c>
      <c r="BS4" s="77" t="s">
        <v>3</v>
      </c>
      <c r="BT4" s="80" t="s">
        <v>730</v>
      </c>
      <c r="BU4" s="77" t="s">
        <v>0</v>
      </c>
      <c r="BV4" s="78" t="s">
        <v>1091</v>
      </c>
      <c r="BW4" s="78" t="s">
        <v>1126</v>
      </c>
      <c r="BX4" s="79" t="s">
        <v>373</v>
      </c>
      <c r="BY4" s="77" t="s">
        <v>1</v>
      </c>
      <c r="BZ4" s="77" t="s">
        <v>6</v>
      </c>
      <c r="CA4" s="77" t="s">
        <v>372</v>
      </c>
      <c r="CB4" s="77" t="s">
        <v>737</v>
      </c>
      <c r="CC4" s="77" t="s">
        <v>2</v>
      </c>
      <c r="CD4" s="77" t="s">
        <v>3</v>
      </c>
      <c r="CE4" s="80" t="s">
        <v>730</v>
      </c>
      <c r="CF4" s="77" t="s">
        <v>0</v>
      </c>
      <c r="CG4" s="78" t="s">
        <v>1093</v>
      </c>
      <c r="CH4" s="78" t="s">
        <v>1126</v>
      </c>
      <c r="CI4" s="79" t="s">
        <v>373</v>
      </c>
      <c r="CJ4" s="77" t="s">
        <v>1</v>
      </c>
      <c r="CK4" s="77" t="s">
        <v>6</v>
      </c>
      <c r="CL4" s="77" t="s">
        <v>372</v>
      </c>
      <c r="CM4" s="77" t="s">
        <v>737</v>
      </c>
      <c r="CN4" s="77" t="s">
        <v>2</v>
      </c>
      <c r="CO4" s="77" t="s">
        <v>3</v>
      </c>
      <c r="CP4" s="80" t="s">
        <v>730</v>
      </c>
      <c r="CQ4" s="77" t="s">
        <v>0</v>
      </c>
      <c r="CR4" s="78" t="s">
        <v>1118</v>
      </c>
      <c r="CS4" s="78" t="s">
        <v>1126</v>
      </c>
      <c r="CT4" s="79" t="s">
        <v>373</v>
      </c>
      <c r="CU4" s="77" t="s">
        <v>1</v>
      </c>
      <c r="CV4" s="77" t="s">
        <v>6</v>
      </c>
      <c r="CW4" s="77" t="s">
        <v>372</v>
      </c>
      <c r="CX4" s="77" t="s">
        <v>737</v>
      </c>
      <c r="CY4" s="77" t="s">
        <v>2</v>
      </c>
      <c r="CZ4" s="77" t="s">
        <v>3</v>
      </c>
      <c r="DA4" s="80" t="s">
        <v>730</v>
      </c>
      <c r="DB4" s="77" t="s">
        <v>0</v>
      </c>
      <c r="DC4" s="78" t="s">
        <v>1118</v>
      </c>
      <c r="DD4" s="78" t="s">
        <v>1126</v>
      </c>
      <c r="DE4" s="79" t="s">
        <v>373</v>
      </c>
      <c r="DF4" s="77" t="s">
        <v>1</v>
      </c>
      <c r="DG4" s="77" t="s">
        <v>6</v>
      </c>
      <c r="DH4" s="77" t="s">
        <v>372</v>
      </c>
      <c r="DI4" s="77" t="s">
        <v>737</v>
      </c>
      <c r="DJ4" s="77" t="s">
        <v>2</v>
      </c>
      <c r="DK4" s="77" t="s">
        <v>3</v>
      </c>
      <c r="DL4" s="80" t="s">
        <v>730</v>
      </c>
      <c r="DM4" s="77" t="s">
        <v>0</v>
      </c>
      <c r="DN4" s="78" t="s">
        <v>1097</v>
      </c>
      <c r="DO4" s="78" t="s">
        <v>1126</v>
      </c>
      <c r="DP4" s="79" t="s">
        <v>373</v>
      </c>
      <c r="DQ4" s="77" t="s">
        <v>1</v>
      </c>
      <c r="DR4" s="77" t="s">
        <v>6</v>
      </c>
      <c r="DS4" s="77" t="s">
        <v>372</v>
      </c>
      <c r="DT4" s="77" t="s">
        <v>737</v>
      </c>
      <c r="DU4" s="77" t="s">
        <v>2</v>
      </c>
      <c r="DV4" s="77" t="s">
        <v>3</v>
      </c>
      <c r="DW4" s="80" t="s">
        <v>730</v>
      </c>
      <c r="DX4" s="77" t="s">
        <v>0</v>
      </c>
      <c r="DY4" s="78" t="s">
        <v>1106</v>
      </c>
      <c r="DZ4" s="78" t="s">
        <v>1126</v>
      </c>
      <c r="EA4" s="79" t="s">
        <v>373</v>
      </c>
      <c r="EB4" s="77" t="s">
        <v>1</v>
      </c>
      <c r="EC4" s="77" t="s">
        <v>6</v>
      </c>
      <c r="ED4" s="77" t="s">
        <v>372</v>
      </c>
      <c r="EE4" s="77" t="s">
        <v>737</v>
      </c>
      <c r="EF4" s="77" t="s">
        <v>2</v>
      </c>
      <c r="EG4" s="77" t="s">
        <v>3</v>
      </c>
      <c r="EH4" s="80" t="s">
        <v>730</v>
      </c>
      <c r="EI4" s="77" t="s">
        <v>0</v>
      </c>
      <c r="EJ4" s="78" t="s">
        <v>1109</v>
      </c>
      <c r="EK4" s="78" t="s">
        <v>1126</v>
      </c>
      <c r="EL4" s="79" t="s">
        <v>373</v>
      </c>
      <c r="EM4" s="77" t="s">
        <v>1</v>
      </c>
      <c r="EN4" s="77" t="s">
        <v>6</v>
      </c>
      <c r="EO4" s="77" t="s">
        <v>372</v>
      </c>
      <c r="EP4" s="77" t="s">
        <v>737</v>
      </c>
      <c r="EQ4" s="77" t="s">
        <v>2</v>
      </c>
      <c r="ER4" s="77" t="s">
        <v>3</v>
      </c>
      <c r="ES4" s="80" t="s">
        <v>730</v>
      </c>
      <c r="ET4" s="77" t="s">
        <v>0</v>
      </c>
      <c r="EU4" s="78" t="s">
        <v>1118</v>
      </c>
      <c r="EV4" s="78" t="s">
        <v>1126</v>
      </c>
      <c r="EW4" s="79" t="s">
        <v>373</v>
      </c>
      <c r="EX4" s="77" t="s">
        <v>1</v>
      </c>
      <c r="EY4" s="77" t="s">
        <v>6</v>
      </c>
      <c r="EZ4" s="77" t="s">
        <v>372</v>
      </c>
      <c r="FA4" s="77" t="s">
        <v>737</v>
      </c>
      <c r="FB4" s="77" t="s">
        <v>2</v>
      </c>
      <c r="FC4" s="77" t="s">
        <v>3</v>
      </c>
      <c r="FD4" s="80" t="s">
        <v>730</v>
      </c>
      <c r="FE4" s="77" t="s">
        <v>0</v>
      </c>
      <c r="FF4" s="78" t="s">
        <v>1118</v>
      </c>
      <c r="FG4" s="78" t="s">
        <v>1126</v>
      </c>
      <c r="FH4" s="79" t="s">
        <v>373</v>
      </c>
      <c r="FI4" s="77" t="s">
        <v>1</v>
      </c>
      <c r="FJ4" s="77" t="s">
        <v>6</v>
      </c>
      <c r="FK4" s="77" t="s">
        <v>372</v>
      </c>
      <c r="FL4" s="77" t="s">
        <v>737</v>
      </c>
      <c r="FM4" s="77" t="s">
        <v>2</v>
      </c>
      <c r="FN4" s="77" t="s">
        <v>3</v>
      </c>
      <c r="FO4" s="80" t="s">
        <v>730</v>
      </c>
      <c r="FP4" s="77" t="s">
        <v>0</v>
      </c>
      <c r="FQ4" s="78" t="s">
        <v>1115</v>
      </c>
      <c r="FR4" s="78" t="s">
        <v>1126</v>
      </c>
      <c r="FS4" s="79" t="s">
        <v>373</v>
      </c>
      <c r="FT4" s="77" t="s">
        <v>1</v>
      </c>
      <c r="FU4" s="77" t="s">
        <v>6</v>
      </c>
      <c r="FV4" s="77" t="s">
        <v>372</v>
      </c>
      <c r="FW4" s="77" t="s">
        <v>737</v>
      </c>
      <c r="FX4" s="77" t="s">
        <v>2</v>
      </c>
      <c r="FY4" s="77" t="s">
        <v>3</v>
      </c>
      <c r="FZ4" s="80" t="s">
        <v>730</v>
      </c>
      <c r="GA4" s="77" t="s">
        <v>0</v>
      </c>
      <c r="GB4" s="78" t="s">
        <v>1120</v>
      </c>
      <c r="GC4" s="78" t="s">
        <v>1126</v>
      </c>
      <c r="GD4" s="79" t="s">
        <v>373</v>
      </c>
      <c r="GE4" s="77" t="s">
        <v>1</v>
      </c>
      <c r="GF4" s="77" t="s">
        <v>6</v>
      </c>
      <c r="GG4" s="77" t="s">
        <v>372</v>
      </c>
      <c r="GH4" s="77" t="s">
        <v>737</v>
      </c>
      <c r="GI4" s="77" t="s">
        <v>2</v>
      </c>
      <c r="GJ4" s="77" t="s">
        <v>3</v>
      </c>
      <c r="GK4" s="80" t="s">
        <v>730</v>
      </c>
      <c r="GL4" s="77" t="s">
        <v>0</v>
      </c>
      <c r="GM4" s="78" t="s">
        <v>1121</v>
      </c>
      <c r="GN4" s="78" t="s">
        <v>1126</v>
      </c>
      <c r="GO4" s="79" t="s">
        <v>373</v>
      </c>
      <c r="GP4" s="77" t="s">
        <v>1</v>
      </c>
      <c r="GQ4" s="77" t="s">
        <v>6</v>
      </c>
      <c r="GR4" s="77" t="s">
        <v>372</v>
      </c>
      <c r="GS4" s="77" t="s">
        <v>737</v>
      </c>
      <c r="GT4" s="77" t="s">
        <v>2</v>
      </c>
      <c r="GU4" s="77" t="s">
        <v>3</v>
      </c>
      <c r="GV4" s="80" t="s">
        <v>730</v>
      </c>
      <c r="GW4" s="77" t="s">
        <v>0</v>
      </c>
      <c r="GX4" s="78" t="s">
        <v>1122</v>
      </c>
      <c r="GY4" s="78" t="s">
        <v>1126</v>
      </c>
      <c r="GZ4" s="79" t="s">
        <v>373</v>
      </c>
      <c r="HA4" s="77" t="s">
        <v>1</v>
      </c>
      <c r="HB4" s="77" t="s">
        <v>6</v>
      </c>
      <c r="HC4" s="77" t="s">
        <v>372</v>
      </c>
      <c r="HD4" s="77" t="s">
        <v>737</v>
      </c>
      <c r="HE4" s="77" t="s">
        <v>2</v>
      </c>
      <c r="HF4" s="77" t="s">
        <v>3</v>
      </c>
      <c r="HG4" s="80" t="s">
        <v>730</v>
      </c>
      <c r="HH4" s="77" t="s">
        <v>0</v>
      </c>
      <c r="HI4" s="78" t="s">
        <v>1122</v>
      </c>
      <c r="HJ4" s="78" t="s">
        <v>1126</v>
      </c>
      <c r="HK4" s="79" t="s">
        <v>373</v>
      </c>
      <c r="HL4" s="77" t="s">
        <v>1</v>
      </c>
      <c r="HM4" s="77" t="s">
        <v>6</v>
      </c>
      <c r="HN4" s="77" t="s">
        <v>372</v>
      </c>
      <c r="HO4" s="77" t="s">
        <v>737</v>
      </c>
      <c r="HP4" s="77" t="s">
        <v>2</v>
      </c>
      <c r="HQ4" s="77" t="s">
        <v>3</v>
      </c>
      <c r="HR4" s="80" t="s">
        <v>730</v>
      </c>
      <c r="HS4" s="156"/>
      <c r="HT4" s="76"/>
      <c r="HU4" s="76"/>
      <c r="HV4" s="76"/>
      <c r="HW4" s="76"/>
      <c r="HX4" s="76"/>
      <c r="HY4" s="76"/>
      <c r="HZ4" s="76"/>
      <c r="IA4" s="76"/>
      <c r="IB4" s="76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</row>
    <row r="5" spans="1:318 16288:16288" s="4" customFormat="1" ht="13.5" x14ac:dyDescent="0.2">
      <c r="B5" s="42">
        <v>1</v>
      </c>
      <c r="C5" s="44"/>
      <c r="D5" s="44"/>
      <c r="E5" s="63"/>
      <c r="F5" s="11"/>
      <c r="G5" s="11"/>
      <c r="H5" s="11"/>
      <c r="I5" s="11"/>
      <c r="J5" s="44">
        <v>2</v>
      </c>
      <c r="K5" s="44">
        <v>2</v>
      </c>
      <c r="L5" s="48"/>
      <c r="M5" s="48"/>
      <c r="N5" s="49"/>
      <c r="O5" s="42">
        <v>3</v>
      </c>
      <c r="P5" s="42"/>
      <c r="Q5" s="42"/>
      <c r="R5" s="81">
        <v>4</v>
      </c>
      <c r="S5" s="81">
        <v>5</v>
      </c>
      <c r="T5" s="81">
        <v>6</v>
      </c>
      <c r="U5" s="82">
        <v>8</v>
      </c>
      <c r="V5" s="81">
        <v>10</v>
      </c>
      <c r="W5" s="81">
        <v>11</v>
      </c>
      <c r="X5" s="81"/>
      <c r="Y5" s="81">
        <v>12</v>
      </c>
      <c r="Z5" s="81">
        <v>13</v>
      </c>
      <c r="AA5" s="81">
        <v>14</v>
      </c>
      <c r="AB5" s="83"/>
      <c r="AC5" s="81">
        <v>4</v>
      </c>
      <c r="AD5" s="81">
        <v>5</v>
      </c>
      <c r="AE5" s="81">
        <v>6</v>
      </c>
      <c r="AF5" s="82">
        <v>8</v>
      </c>
      <c r="AG5" s="81">
        <v>10</v>
      </c>
      <c r="AH5" s="81">
        <v>11</v>
      </c>
      <c r="AI5" s="81"/>
      <c r="AJ5" s="81">
        <v>12</v>
      </c>
      <c r="AK5" s="81">
        <v>13</v>
      </c>
      <c r="AL5" s="81">
        <v>14</v>
      </c>
      <c r="AM5" s="83"/>
      <c r="AN5" s="81">
        <v>4</v>
      </c>
      <c r="AO5" s="81">
        <v>5</v>
      </c>
      <c r="AP5" s="81">
        <v>6</v>
      </c>
      <c r="AQ5" s="82">
        <v>8</v>
      </c>
      <c r="AR5" s="81">
        <v>10</v>
      </c>
      <c r="AS5" s="81">
        <v>11</v>
      </c>
      <c r="AT5" s="81"/>
      <c r="AU5" s="81">
        <v>12</v>
      </c>
      <c r="AV5" s="81">
        <v>13</v>
      </c>
      <c r="AW5" s="81">
        <v>14</v>
      </c>
      <c r="AX5" s="83"/>
      <c r="AY5" s="81">
        <v>4</v>
      </c>
      <c r="AZ5" s="81">
        <v>5</v>
      </c>
      <c r="BA5" s="81">
        <v>6</v>
      </c>
      <c r="BB5" s="82">
        <v>8</v>
      </c>
      <c r="BC5" s="81">
        <v>10</v>
      </c>
      <c r="BD5" s="81">
        <v>11</v>
      </c>
      <c r="BE5" s="81"/>
      <c r="BF5" s="81">
        <v>12</v>
      </c>
      <c r="BG5" s="81">
        <v>13</v>
      </c>
      <c r="BH5" s="81">
        <v>14</v>
      </c>
      <c r="BI5" s="83"/>
      <c r="BJ5" s="81">
        <v>4</v>
      </c>
      <c r="BK5" s="81">
        <v>5</v>
      </c>
      <c r="BL5" s="81">
        <v>6</v>
      </c>
      <c r="BM5" s="82">
        <v>8</v>
      </c>
      <c r="BN5" s="81">
        <v>10</v>
      </c>
      <c r="BO5" s="81">
        <v>11</v>
      </c>
      <c r="BP5" s="81"/>
      <c r="BQ5" s="81">
        <v>12</v>
      </c>
      <c r="BR5" s="81">
        <v>13</v>
      </c>
      <c r="BS5" s="81">
        <v>14</v>
      </c>
      <c r="BT5" s="83"/>
      <c r="BU5" s="81">
        <v>4</v>
      </c>
      <c r="BV5" s="81">
        <v>5</v>
      </c>
      <c r="BW5" s="81">
        <v>6</v>
      </c>
      <c r="BX5" s="82">
        <v>8</v>
      </c>
      <c r="BY5" s="81">
        <v>10</v>
      </c>
      <c r="BZ5" s="81">
        <v>11</v>
      </c>
      <c r="CA5" s="81"/>
      <c r="CB5" s="81">
        <v>12</v>
      </c>
      <c r="CC5" s="81">
        <v>13</v>
      </c>
      <c r="CD5" s="81">
        <v>14</v>
      </c>
      <c r="CE5" s="83"/>
      <c r="CF5" s="81">
        <v>4</v>
      </c>
      <c r="CG5" s="81">
        <v>5</v>
      </c>
      <c r="CH5" s="81">
        <v>6</v>
      </c>
      <c r="CI5" s="82">
        <v>8</v>
      </c>
      <c r="CJ5" s="81">
        <v>10</v>
      </c>
      <c r="CK5" s="81">
        <v>11</v>
      </c>
      <c r="CL5" s="81"/>
      <c r="CM5" s="81">
        <v>12</v>
      </c>
      <c r="CN5" s="81">
        <v>13</v>
      </c>
      <c r="CO5" s="81">
        <v>14</v>
      </c>
      <c r="CP5" s="83"/>
      <c r="CQ5" s="81">
        <v>4</v>
      </c>
      <c r="CR5" s="81">
        <v>5</v>
      </c>
      <c r="CS5" s="81">
        <v>6</v>
      </c>
      <c r="CT5" s="82">
        <v>8</v>
      </c>
      <c r="CU5" s="81">
        <v>10</v>
      </c>
      <c r="CV5" s="81">
        <v>11</v>
      </c>
      <c r="CW5" s="81"/>
      <c r="CX5" s="81">
        <v>12</v>
      </c>
      <c r="CY5" s="81">
        <v>13</v>
      </c>
      <c r="CZ5" s="81">
        <v>14</v>
      </c>
      <c r="DA5" s="83"/>
      <c r="DB5" s="81">
        <v>4</v>
      </c>
      <c r="DC5" s="81">
        <v>5</v>
      </c>
      <c r="DD5" s="81">
        <v>6</v>
      </c>
      <c r="DE5" s="82">
        <v>8</v>
      </c>
      <c r="DF5" s="81">
        <v>10</v>
      </c>
      <c r="DG5" s="81">
        <v>11</v>
      </c>
      <c r="DH5" s="81"/>
      <c r="DI5" s="81">
        <v>12</v>
      </c>
      <c r="DJ5" s="81">
        <v>13</v>
      </c>
      <c r="DK5" s="81">
        <v>14</v>
      </c>
      <c r="DL5" s="83"/>
      <c r="DM5" s="81">
        <v>4</v>
      </c>
      <c r="DN5" s="81">
        <v>5</v>
      </c>
      <c r="DO5" s="81">
        <v>6</v>
      </c>
      <c r="DP5" s="82">
        <v>8</v>
      </c>
      <c r="DQ5" s="81">
        <v>10</v>
      </c>
      <c r="DR5" s="81">
        <v>11</v>
      </c>
      <c r="DS5" s="81"/>
      <c r="DT5" s="81">
        <v>12</v>
      </c>
      <c r="DU5" s="81">
        <v>13</v>
      </c>
      <c r="DV5" s="81">
        <v>14</v>
      </c>
      <c r="DW5" s="83"/>
      <c r="DX5" s="81">
        <v>4</v>
      </c>
      <c r="DY5" s="81">
        <v>5</v>
      </c>
      <c r="DZ5" s="81">
        <v>6</v>
      </c>
      <c r="EA5" s="82">
        <v>8</v>
      </c>
      <c r="EB5" s="81">
        <v>10</v>
      </c>
      <c r="EC5" s="81">
        <v>11</v>
      </c>
      <c r="ED5" s="81"/>
      <c r="EE5" s="81">
        <v>12</v>
      </c>
      <c r="EF5" s="81">
        <v>13</v>
      </c>
      <c r="EG5" s="81">
        <v>14</v>
      </c>
      <c r="EH5" s="83"/>
      <c r="EI5" s="81">
        <v>4</v>
      </c>
      <c r="EJ5" s="81">
        <v>5</v>
      </c>
      <c r="EK5" s="81">
        <v>6</v>
      </c>
      <c r="EL5" s="82">
        <v>8</v>
      </c>
      <c r="EM5" s="81">
        <v>10</v>
      </c>
      <c r="EN5" s="81">
        <v>11</v>
      </c>
      <c r="EO5" s="81"/>
      <c r="EP5" s="81">
        <v>12</v>
      </c>
      <c r="EQ5" s="81">
        <v>13</v>
      </c>
      <c r="ER5" s="81">
        <v>14</v>
      </c>
      <c r="ES5" s="83"/>
      <c r="ET5" s="81">
        <v>4</v>
      </c>
      <c r="EU5" s="81">
        <v>5</v>
      </c>
      <c r="EV5" s="81">
        <v>6</v>
      </c>
      <c r="EW5" s="82">
        <v>8</v>
      </c>
      <c r="EX5" s="81">
        <v>10</v>
      </c>
      <c r="EY5" s="81">
        <v>11</v>
      </c>
      <c r="EZ5" s="81"/>
      <c r="FA5" s="81">
        <v>12</v>
      </c>
      <c r="FB5" s="81">
        <v>13</v>
      </c>
      <c r="FC5" s="81">
        <v>14</v>
      </c>
      <c r="FD5" s="83"/>
      <c r="FE5" s="81">
        <v>4</v>
      </c>
      <c r="FF5" s="81">
        <v>5</v>
      </c>
      <c r="FG5" s="81">
        <v>6</v>
      </c>
      <c r="FH5" s="82">
        <v>8</v>
      </c>
      <c r="FI5" s="81">
        <v>10</v>
      </c>
      <c r="FJ5" s="81">
        <v>11</v>
      </c>
      <c r="FK5" s="81"/>
      <c r="FL5" s="81">
        <v>12</v>
      </c>
      <c r="FM5" s="81">
        <v>13</v>
      </c>
      <c r="FN5" s="81">
        <v>14</v>
      </c>
      <c r="FO5" s="83"/>
      <c r="FP5" s="81">
        <v>4</v>
      </c>
      <c r="FQ5" s="81">
        <v>5</v>
      </c>
      <c r="FR5" s="81">
        <v>6</v>
      </c>
      <c r="FS5" s="82">
        <v>8</v>
      </c>
      <c r="FT5" s="81">
        <v>10</v>
      </c>
      <c r="FU5" s="81">
        <v>11</v>
      </c>
      <c r="FV5" s="81"/>
      <c r="FW5" s="81">
        <v>12</v>
      </c>
      <c r="FX5" s="81">
        <v>13</v>
      </c>
      <c r="FY5" s="81">
        <v>14</v>
      </c>
      <c r="FZ5" s="83"/>
      <c r="GA5" s="81">
        <v>4</v>
      </c>
      <c r="GB5" s="81">
        <v>5</v>
      </c>
      <c r="GC5" s="81">
        <v>6</v>
      </c>
      <c r="GD5" s="82">
        <v>8</v>
      </c>
      <c r="GE5" s="81">
        <v>10</v>
      </c>
      <c r="GF5" s="81">
        <v>11</v>
      </c>
      <c r="GG5" s="81"/>
      <c r="GH5" s="81">
        <v>12</v>
      </c>
      <c r="GI5" s="81">
        <v>13</v>
      </c>
      <c r="GJ5" s="81">
        <v>14</v>
      </c>
      <c r="GK5" s="83"/>
      <c r="GL5" s="81">
        <v>4</v>
      </c>
      <c r="GM5" s="81">
        <v>5</v>
      </c>
      <c r="GN5" s="81">
        <v>6</v>
      </c>
      <c r="GO5" s="82">
        <v>8</v>
      </c>
      <c r="GP5" s="81">
        <v>10</v>
      </c>
      <c r="GQ5" s="81">
        <v>11</v>
      </c>
      <c r="GR5" s="81"/>
      <c r="GS5" s="81">
        <v>12</v>
      </c>
      <c r="GT5" s="81">
        <v>13</v>
      </c>
      <c r="GU5" s="81">
        <v>14</v>
      </c>
      <c r="GV5" s="83"/>
      <c r="GW5" s="81">
        <v>4</v>
      </c>
      <c r="GX5" s="81">
        <v>5</v>
      </c>
      <c r="GY5" s="81">
        <v>6</v>
      </c>
      <c r="GZ5" s="82">
        <v>8</v>
      </c>
      <c r="HA5" s="81">
        <v>10</v>
      </c>
      <c r="HB5" s="81">
        <v>11</v>
      </c>
      <c r="HC5" s="81"/>
      <c r="HD5" s="81">
        <v>12</v>
      </c>
      <c r="HE5" s="81">
        <v>13</v>
      </c>
      <c r="HF5" s="81">
        <v>14</v>
      </c>
      <c r="HG5" s="83"/>
      <c r="HH5" s="81">
        <v>4</v>
      </c>
      <c r="HI5" s="81">
        <v>5</v>
      </c>
      <c r="HJ5" s="81">
        <v>6</v>
      </c>
      <c r="HK5" s="82">
        <v>8</v>
      </c>
      <c r="HL5" s="81">
        <v>10</v>
      </c>
      <c r="HM5" s="81">
        <v>11</v>
      </c>
      <c r="HN5" s="81"/>
      <c r="HO5" s="81">
        <v>12</v>
      </c>
      <c r="HP5" s="81">
        <v>13</v>
      </c>
      <c r="HQ5" s="81">
        <v>14</v>
      </c>
      <c r="HR5" s="83"/>
      <c r="HS5" s="157"/>
      <c r="HT5" s="76"/>
      <c r="HU5" s="76"/>
      <c r="HV5" s="76"/>
      <c r="HW5" s="76"/>
      <c r="HX5" s="76"/>
      <c r="HY5" s="76"/>
      <c r="HZ5" s="76"/>
      <c r="IA5" s="76"/>
      <c r="IB5" s="76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XBL5" s="4">
        <f>SUM(A5:XBK5)</f>
        <v>1585</v>
      </c>
    </row>
    <row r="6" spans="1:318 16288:16288" s="3" customFormat="1" ht="15.75" customHeight="1" x14ac:dyDescent="0.25">
      <c r="A6" s="33"/>
      <c r="B6" s="37">
        <v>1</v>
      </c>
      <c r="C6" s="205"/>
      <c r="D6" s="205"/>
      <c r="E6" s="205"/>
      <c r="F6" s="19" t="s">
        <v>592</v>
      </c>
      <c r="G6" s="146" t="s">
        <v>375</v>
      </c>
      <c r="H6" s="17" t="s">
        <v>563</v>
      </c>
      <c r="I6" s="87">
        <v>61004040400</v>
      </c>
      <c r="J6" s="50" t="s">
        <v>7</v>
      </c>
      <c r="K6" s="88" t="s">
        <v>8</v>
      </c>
      <c r="L6" s="34" t="s">
        <v>1072</v>
      </c>
      <c r="M6" s="34" t="s">
        <v>1242</v>
      </c>
      <c r="N6" s="34"/>
      <c r="O6" s="100" t="s">
        <v>86</v>
      </c>
      <c r="P6" s="37">
        <v>1</v>
      </c>
      <c r="Q6" s="39" t="s">
        <v>362</v>
      </c>
      <c r="R6" s="89">
        <v>250</v>
      </c>
      <c r="S6" s="90">
        <f t="shared" ref="S6:S51" si="0">IF(AB6&gt;0,R6,0)</f>
        <v>250</v>
      </c>
      <c r="T6" s="90"/>
      <c r="U6" s="91"/>
      <c r="V6" s="90">
        <f>S6+T6+U6</f>
        <v>250</v>
      </c>
      <c r="W6" s="90">
        <f>V6*20%</f>
        <v>50</v>
      </c>
      <c r="X6" s="90">
        <f>V6*E6</f>
        <v>0</v>
      </c>
      <c r="Y6" s="90"/>
      <c r="Z6" s="90">
        <f>W6-X6+Y6</f>
        <v>50</v>
      </c>
      <c r="AA6" s="90">
        <f>V6-Z6</f>
        <v>200</v>
      </c>
      <c r="AB6" s="211">
        <v>48</v>
      </c>
      <c r="AC6" s="89">
        <v>250</v>
      </c>
      <c r="AD6" s="90">
        <f>IF(AM6&gt;0,AC6,0)</f>
        <v>0</v>
      </c>
      <c r="AE6" s="90"/>
      <c r="AF6" s="91"/>
      <c r="AG6" s="90">
        <f>AD6+AE6+AF6</f>
        <v>0</v>
      </c>
      <c r="AH6" s="90">
        <f>AG6*20%</f>
        <v>0</v>
      </c>
      <c r="AI6" s="90">
        <f t="shared" ref="AI6:AI51" si="1">AG6*E6</f>
        <v>0</v>
      </c>
      <c r="AJ6" s="90"/>
      <c r="AK6" s="90">
        <f>AH6-AI6+AJ6</f>
        <v>0</v>
      </c>
      <c r="AL6" s="90">
        <f>AG6-AK6</f>
        <v>0</v>
      </c>
      <c r="AM6" s="177"/>
      <c r="AN6" s="89">
        <v>250</v>
      </c>
      <c r="AO6" s="90">
        <f>IF(AX6&gt;0,AN6,0)</f>
        <v>0</v>
      </c>
      <c r="AP6" s="90"/>
      <c r="AQ6" s="91"/>
      <c r="AR6" s="90">
        <f t="shared" ref="AR6:AR51" si="2">AO6+AP6+AF6</f>
        <v>0</v>
      </c>
      <c r="AS6" s="90">
        <f>AR6*20%</f>
        <v>0</v>
      </c>
      <c r="AT6" s="90">
        <f t="shared" ref="AT6:AT51" si="3">AR6*E6</f>
        <v>0</v>
      </c>
      <c r="AU6" s="90"/>
      <c r="AV6" s="90">
        <f>AS6-AT6+AU6</f>
        <v>0</v>
      </c>
      <c r="AW6" s="90">
        <f>AR6-AV6</f>
        <v>0</v>
      </c>
      <c r="AX6" s="89"/>
      <c r="AY6" s="89">
        <f>R6+AC6+AN6</f>
        <v>750</v>
      </c>
      <c r="AZ6" s="90">
        <f>S6+AD6+AO6</f>
        <v>250</v>
      </c>
      <c r="BA6" s="90">
        <f>T6+AE6+AP6</f>
        <v>0</v>
      </c>
      <c r="BB6" s="90">
        <f>U6+AF6+AQ6</f>
        <v>0</v>
      </c>
      <c r="BC6" s="90">
        <f>V6+AG6+AR6</f>
        <v>250</v>
      </c>
      <c r="BD6" s="90">
        <f>BC6*20%</f>
        <v>50</v>
      </c>
      <c r="BE6" s="90">
        <f>X6+AI6+AT6</f>
        <v>0</v>
      </c>
      <c r="BF6" s="90">
        <f>Y6+AJ6+AU6</f>
        <v>0</v>
      </c>
      <c r="BG6" s="90">
        <f>BD6-BE6+BF6</f>
        <v>50</v>
      </c>
      <c r="BH6" s="90">
        <f>BC6-BG6</f>
        <v>200</v>
      </c>
      <c r="BI6" s="89">
        <f>AB6+AM6+AX6</f>
        <v>48</v>
      </c>
      <c r="BJ6" s="89">
        <v>250</v>
      </c>
      <c r="BK6" s="90">
        <f>IF(BT6&gt;0,BJ6,0)</f>
        <v>0</v>
      </c>
      <c r="BL6" s="90"/>
      <c r="BM6" s="91"/>
      <c r="BN6" s="90">
        <f>BK6+BL6+BM6</f>
        <v>0</v>
      </c>
      <c r="BO6" s="90">
        <f>BN6*20%</f>
        <v>0</v>
      </c>
      <c r="BP6" s="90">
        <f t="shared" ref="BP6:BP51" si="4">BN6*E6</f>
        <v>0</v>
      </c>
      <c r="BQ6" s="90"/>
      <c r="BR6" s="90">
        <f t="shared" ref="BR6:BR51" si="5">BO6-BP6+BF6</f>
        <v>0</v>
      </c>
      <c r="BS6" s="90">
        <f>BN6-BR6</f>
        <v>0</v>
      </c>
      <c r="BT6" s="89"/>
      <c r="BU6" s="89">
        <v>250</v>
      </c>
      <c r="BV6" s="90">
        <f>IF(CE6&gt;0,BU6,0)</f>
        <v>0</v>
      </c>
      <c r="BW6" s="90"/>
      <c r="BX6" s="91"/>
      <c r="BY6" s="90">
        <f>BV6+BW6+BX6</f>
        <v>0</v>
      </c>
      <c r="BZ6" s="90">
        <f>BY6*20%</f>
        <v>0</v>
      </c>
      <c r="CA6" s="90">
        <f t="shared" ref="CA6:CA51" si="6">BY6*E6</f>
        <v>0</v>
      </c>
      <c r="CB6" s="90"/>
      <c r="CC6" s="90">
        <f>BZ6-CA6+CB6</f>
        <v>0</v>
      </c>
      <c r="CD6" s="90">
        <f>BY6-CC6</f>
        <v>0</v>
      </c>
      <c r="CE6" s="89"/>
      <c r="CF6" s="89">
        <v>250</v>
      </c>
      <c r="CG6" s="90">
        <f>IF(CP6&gt;0,CF6,0)</f>
        <v>0</v>
      </c>
      <c r="CH6" s="90"/>
      <c r="CI6" s="91"/>
      <c r="CJ6" s="90">
        <f>CG6+CH6+CI6</f>
        <v>0</v>
      </c>
      <c r="CK6" s="90">
        <f>CJ6*20%</f>
        <v>0</v>
      </c>
      <c r="CL6" s="90">
        <f t="shared" ref="CL6:CL51" si="7">CJ6*E6</f>
        <v>0</v>
      </c>
      <c r="CM6" s="90"/>
      <c r="CN6" s="90">
        <f>CK6-CL6+CM6</f>
        <v>0</v>
      </c>
      <c r="CO6" s="90">
        <f>CJ6-CN6</f>
        <v>0</v>
      </c>
      <c r="CP6" s="89"/>
      <c r="CQ6" s="89">
        <f>BJ6+BU6+CF6</f>
        <v>750</v>
      </c>
      <c r="CR6" s="90">
        <f>BK6+BV6+CG6</f>
        <v>0</v>
      </c>
      <c r="CS6" s="90">
        <f>BL6+BW6+CH6</f>
        <v>0</v>
      </c>
      <c r="CT6" s="90">
        <f>BM6+BX6+CI6</f>
        <v>0</v>
      </c>
      <c r="CU6" s="90">
        <f>BN6+BY6+CJ6</f>
        <v>0</v>
      </c>
      <c r="CV6" s="90">
        <f>CU6*20%</f>
        <v>0</v>
      </c>
      <c r="CW6" s="90">
        <f>BP6+CA6+CL6</f>
        <v>0</v>
      </c>
      <c r="CX6" s="90">
        <f>BQ6+CB6+CM6</f>
        <v>0</v>
      </c>
      <c r="CY6" s="90">
        <f>CV6-CW6+CX6</f>
        <v>0</v>
      </c>
      <c r="CZ6" s="90">
        <f>CU6-CY6</f>
        <v>0</v>
      </c>
      <c r="DA6" s="89">
        <f>BT6+CE6+CP6</f>
        <v>0</v>
      </c>
      <c r="DB6" s="89">
        <f>AY6+CQ6</f>
        <v>1500</v>
      </c>
      <c r="DC6" s="89">
        <f t="shared" ref="DC6:DL21" si="8">AZ6+CR6</f>
        <v>250</v>
      </c>
      <c r="DD6" s="89">
        <f t="shared" si="8"/>
        <v>0</v>
      </c>
      <c r="DE6" s="89">
        <f t="shared" si="8"/>
        <v>0</v>
      </c>
      <c r="DF6" s="89">
        <f t="shared" si="8"/>
        <v>250</v>
      </c>
      <c r="DG6" s="89">
        <f t="shared" si="8"/>
        <v>50</v>
      </c>
      <c r="DH6" s="89">
        <f t="shared" si="8"/>
        <v>0</v>
      </c>
      <c r="DI6" s="89">
        <f t="shared" si="8"/>
        <v>0</v>
      </c>
      <c r="DJ6" s="89">
        <f t="shared" si="8"/>
        <v>50</v>
      </c>
      <c r="DK6" s="89">
        <f t="shared" si="8"/>
        <v>200</v>
      </c>
      <c r="DL6" s="89">
        <f t="shared" si="8"/>
        <v>48</v>
      </c>
      <c r="DM6" s="89">
        <v>250</v>
      </c>
      <c r="DN6" s="90">
        <f>IF(DW6&gt;0,DM6,0)</f>
        <v>0</v>
      </c>
      <c r="DO6" s="90"/>
      <c r="DP6" s="91"/>
      <c r="DQ6" s="90">
        <f>DN6+DO6+DP6</f>
        <v>0</v>
      </c>
      <c r="DR6" s="90">
        <f>DQ6*20%</f>
        <v>0</v>
      </c>
      <c r="DS6" s="90">
        <f>DQ6*E6</f>
        <v>0</v>
      </c>
      <c r="DT6" s="90"/>
      <c r="DU6" s="90">
        <f>DR6-DS6+DT6</f>
        <v>0</v>
      </c>
      <c r="DV6" s="90">
        <f>DQ6-DU6</f>
        <v>0</v>
      </c>
      <c r="DW6" s="89"/>
      <c r="DX6" s="89">
        <v>250</v>
      </c>
      <c r="DY6" s="90">
        <f>IF(EH6&gt;0,DX6,0)</f>
        <v>0</v>
      </c>
      <c r="DZ6" s="90"/>
      <c r="EA6" s="91"/>
      <c r="EB6" s="90">
        <f>DY6+DZ6+EA6</f>
        <v>0</v>
      </c>
      <c r="EC6" s="90">
        <f>EB6*20%</f>
        <v>0</v>
      </c>
      <c r="ED6" s="90">
        <f t="shared" ref="ED6:ED51" si="9">EB6*E6</f>
        <v>0</v>
      </c>
      <c r="EE6" s="90"/>
      <c r="EF6" s="90">
        <f>EC6-ED6+EE6</f>
        <v>0</v>
      </c>
      <c r="EG6" s="90">
        <f>EB6-EF6</f>
        <v>0</v>
      </c>
      <c r="EH6" s="89"/>
      <c r="EI6" s="89">
        <v>250</v>
      </c>
      <c r="EJ6" s="90">
        <f>IF(ES6&gt;0,EI6,0)</f>
        <v>0</v>
      </c>
      <c r="EK6" s="90"/>
      <c r="EL6" s="91"/>
      <c r="EM6" s="90">
        <f>EJ6+EK6+EL6</f>
        <v>0</v>
      </c>
      <c r="EN6" s="90">
        <f>EM6*20%</f>
        <v>0</v>
      </c>
      <c r="EO6" s="90">
        <f t="shared" ref="EO6:EO51" si="10">EM6*E6</f>
        <v>0</v>
      </c>
      <c r="EP6" s="90"/>
      <c r="EQ6" s="90">
        <f>EN6-EO6+EP6</f>
        <v>0</v>
      </c>
      <c r="ER6" s="90">
        <f>EM6-EQ6</f>
        <v>0</v>
      </c>
      <c r="ES6" s="89"/>
      <c r="ET6" s="89">
        <f>DM6+DX6+EI6</f>
        <v>750</v>
      </c>
      <c r="EU6" s="90">
        <f>DN6+DY6+EJ6</f>
        <v>0</v>
      </c>
      <c r="EV6" s="90">
        <f>DO6+DZ6+EK6</f>
        <v>0</v>
      </c>
      <c r="EW6" s="90">
        <f>DP6+EA6+EL6</f>
        <v>0</v>
      </c>
      <c r="EX6" s="90">
        <f>DQ6+EB6+EM6</f>
        <v>0</v>
      </c>
      <c r="EY6" s="90">
        <f>EX6*20%</f>
        <v>0</v>
      </c>
      <c r="EZ6" s="90">
        <f>DS6+ED6+EO6</f>
        <v>0</v>
      </c>
      <c r="FA6" s="90">
        <f>DT6+EE6+EP6</f>
        <v>0</v>
      </c>
      <c r="FB6" s="90">
        <f>EY6-EZ6+FA6</f>
        <v>0</v>
      </c>
      <c r="FC6" s="90">
        <f>EX6-FB6</f>
        <v>0</v>
      </c>
      <c r="FD6" s="89">
        <f>DW6+EH6+ES6</f>
        <v>0</v>
      </c>
      <c r="FE6" s="89">
        <f>AY6+CQ6+ET6</f>
        <v>2250</v>
      </c>
      <c r="FF6" s="89">
        <f t="shared" ref="FF6:FO21" si="11">AZ6+CR6+EU6</f>
        <v>250</v>
      </c>
      <c r="FG6" s="89">
        <f t="shared" si="11"/>
        <v>0</v>
      </c>
      <c r="FH6" s="89">
        <f t="shared" si="11"/>
        <v>0</v>
      </c>
      <c r="FI6" s="89">
        <f t="shared" si="11"/>
        <v>250</v>
      </c>
      <c r="FJ6" s="89">
        <f t="shared" si="11"/>
        <v>50</v>
      </c>
      <c r="FK6" s="89">
        <f t="shared" si="11"/>
        <v>0</v>
      </c>
      <c r="FL6" s="89">
        <f t="shared" si="11"/>
        <v>0</v>
      </c>
      <c r="FM6" s="89">
        <f t="shared" si="11"/>
        <v>50</v>
      </c>
      <c r="FN6" s="89">
        <f t="shared" si="11"/>
        <v>200</v>
      </c>
      <c r="FO6" s="89">
        <f t="shared" si="11"/>
        <v>48</v>
      </c>
      <c r="FP6" s="89">
        <v>250</v>
      </c>
      <c r="FQ6" s="90">
        <f>IF(FZ6&gt;0,FP6,0)</f>
        <v>0</v>
      </c>
      <c r="FR6" s="90"/>
      <c r="FS6" s="91"/>
      <c r="FT6" s="90">
        <f>FQ6+FR6+FS6</f>
        <v>0</v>
      </c>
      <c r="FU6" s="90">
        <f>FT6*20%</f>
        <v>0</v>
      </c>
      <c r="FV6" s="90">
        <f>FT6*E6</f>
        <v>0</v>
      </c>
      <c r="FW6" s="90"/>
      <c r="FX6" s="90">
        <f>FU6-FV6+FW6</f>
        <v>0</v>
      </c>
      <c r="FY6" s="90">
        <f>FT6-FX6</f>
        <v>0</v>
      </c>
      <c r="FZ6" s="89"/>
      <c r="GA6" s="89">
        <v>250</v>
      </c>
      <c r="GB6" s="90">
        <f>IF(GK6&gt;0,GA6,0)</f>
        <v>0</v>
      </c>
      <c r="GC6" s="90"/>
      <c r="GD6" s="91"/>
      <c r="GE6" s="90">
        <f>GB6+GC6+GD6</f>
        <v>0</v>
      </c>
      <c r="GF6" s="90">
        <f>GE6*20%</f>
        <v>0</v>
      </c>
      <c r="GG6" s="90">
        <f t="shared" ref="GG6:GG51" si="12">GE6*E6</f>
        <v>0</v>
      </c>
      <c r="GH6" s="90"/>
      <c r="GI6" s="90">
        <f>GF6-GG6+GH6</f>
        <v>0</v>
      </c>
      <c r="GJ6" s="90">
        <f>GE6-GI6</f>
        <v>0</v>
      </c>
      <c r="GK6" s="89"/>
      <c r="GL6" s="89">
        <v>250</v>
      </c>
      <c r="GM6" s="90">
        <f>IF(GV6&gt;0,GL6,0)</f>
        <v>0</v>
      </c>
      <c r="GN6" s="90"/>
      <c r="GO6" s="91"/>
      <c r="GP6" s="90">
        <f>GM6+GN6+GO6</f>
        <v>0</v>
      </c>
      <c r="GQ6" s="90">
        <f>GP6*20%</f>
        <v>0</v>
      </c>
      <c r="GR6" s="90">
        <f t="shared" ref="GR6:GR51" si="13">GP6*E6</f>
        <v>0</v>
      </c>
      <c r="GS6" s="90"/>
      <c r="GT6" s="90">
        <f>GQ6-GR6+GS6</f>
        <v>0</v>
      </c>
      <c r="GU6" s="90">
        <f>GP6-GT6</f>
        <v>0</v>
      </c>
      <c r="GV6" s="89"/>
      <c r="GW6" s="89">
        <f>FP6+GA6+GL6</f>
        <v>750</v>
      </c>
      <c r="GX6" s="90">
        <f>FQ6+GB6+GM6</f>
        <v>0</v>
      </c>
      <c r="GY6" s="90">
        <f>FR6+GC6+GN6</f>
        <v>0</v>
      </c>
      <c r="GZ6" s="90">
        <f>FS6+GD6+GO6</f>
        <v>0</v>
      </c>
      <c r="HA6" s="90">
        <f>FT6+GE6+GP6</f>
        <v>0</v>
      </c>
      <c r="HB6" s="90">
        <f>HA6*20%</f>
        <v>0</v>
      </c>
      <c r="HC6" s="90">
        <f>FV6+GG6+GR6</f>
        <v>0</v>
      </c>
      <c r="HD6" s="90">
        <f>FW6+GH6+GS6</f>
        <v>0</v>
      </c>
      <c r="HE6" s="90">
        <f>HB6-HC6+HD6</f>
        <v>0</v>
      </c>
      <c r="HF6" s="90">
        <f>HA6-HE6</f>
        <v>0</v>
      </c>
      <c r="HG6" s="89">
        <f>FZ6+GK6+GV6</f>
        <v>0</v>
      </c>
      <c r="HH6" s="90">
        <f>R6+AC6+AN6+BJ6+BU6+CF6+DM6+DX6+EI6+FP6+GA6+GL6</f>
        <v>3000</v>
      </c>
      <c r="HI6" s="90">
        <f t="shared" ref="HI6:HR21" si="14">S6+AD6+AO6+BK6+BV6+CG6+DN6+DY6+EJ6+FQ6+GB6+GM6</f>
        <v>250</v>
      </c>
      <c r="HJ6" s="90">
        <f t="shared" si="14"/>
        <v>0</v>
      </c>
      <c r="HK6" s="90">
        <f t="shared" si="14"/>
        <v>0</v>
      </c>
      <c r="HL6" s="90">
        <f t="shared" si="14"/>
        <v>250</v>
      </c>
      <c r="HM6" s="90">
        <f t="shared" si="14"/>
        <v>50</v>
      </c>
      <c r="HN6" s="90">
        <f t="shared" si="14"/>
        <v>0</v>
      </c>
      <c r="HO6" s="90">
        <f t="shared" si="14"/>
        <v>0</v>
      </c>
      <c r="HP6" s="90">
        <f t="shared" si="14"/>
        <v>50</v>
      </c>
      <c r="HQ6" s="90">
        <f t="shared" si="14"/>
        <v>200</v>
      </c>
      <c r="HR6" s="90">
        <f t="shared" si="14"/>
        <v>48</v>
      </c>
      <c r="HS6" s="159">
        <f>BC6+CU6+EX6+HA6</f>
        <v>250</v>
      </c>
      <c r="HT6" s="131">
        <f>BC6+CU6+EX6+FT6+GE6</f>
        <v>250</v>
      </c>
      <c r="HU6" s="131">
        <f>V6+AG6+AR6+BN6+BY6</f>
        <v>250</v>
      </c>
      <c r="HV6" s="84"/>
      <c r="HW6" s="84">
        <f>AB6+AM6+AX6+BT6+CE6+CP6+DW6+EH6</f>
        <v>48</v>
      </c>
      <c r="HX6" s="84"/>
      <c r="HY6" s="84"/>
      <c r="HZ6" s="84"/>
      <c r="IA6" s="84"/>
      <c r="IB6" s="84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</row>
    <row r="7" spans="1:318 16288:16288" s="3" customFormat="1" ht="15.75" customHeight="1" x14ac:dyDescent="0.25">
      <c r="A7" s="33"/>
      <c r="B7" s="37">
        <v>2</v>
      </c>
      <c r="C7" s="37"/>
      <c r="D7" s="37"/>
      <c r="E7" s="37"/>
      <c r="F7" s="19" t="s">
        <v>593</v>
      </c>
      <c r="G7" s="146" t="s">
        <v>375</v>
      </c>
      <c r="H7" s="17" t="s">
        <v>564</v>
      </c>
      <c r="I7" s="87">
        <v>61004034767</v>
      </c>
      <c r="J7" s="6" t="s">
        <v>9</v>
      </c>
      <c r="K7" s="6" t="s">
        <v>10</v>
      </c>
      <c r="L7" s="34" t="s">
        <v>1061</v>
      </c>
      <c r="M7" s="34" t="s">
        <v>1242</v>
      </c>
      <c r="N7" s="34"/>
      <c r="O7" s="100" t="s">
        <v>86</v>
      </c>
      <c r="P7" s="37">
        <v>2</v>
      </c>
      <c r="Q7" s="39" t="s">
        <v>361</v>
      </c>
      <c r="R7" s="89">
        <v>250</v>
      </c>
      <c r="S7" s="90">
        <f t="shared" si="0"/>
        <v>250</v>
      </c>
      <c r="T7" s="90"/>
      <c r="U7" s="91"/>
      <c r="V7" s="90">
        <f t="shared" ref="V7:V51" si="15">S7+T7+U7</f>
        <v>250</v>
      </c>
      <c r="W7" s="90">
        <f t="shared" ref="W7:W51" si="16">V7*20%</f>
        <v>50</v>
      </c>
      <c r="X7" s="90">
        <f t="shared" ref="X7:X51" si="17">V7*E7</f>
        <v>0</v>
      </c>
      <c r="Y7" s="90"/>
      <c r="Z7" s="90">
        <f t="shared" ref="Z7:Z51" si="18">W7-X7+Y7</f>
        <v>50</v>
      </c>
      <c r="AA7" s="90">
        <f t="shared" ref="AA7:AA51" si="19">V7-Z7</f>
        <v>200</v>
      </c>
      <c r="AB7" s="211">
        <v>96</v>
      </c>
      <c r="AC7" s="89">
        <v>250</v>
      </c>
      <c r="AD7" s="90">
        <f t="shared" ref="AD7:AD51" si="20">IF(AM7&gt;0,AC7,0)</f>
        <v>0</v>
      </c>
      <c r="AE7" s="90"/>
      <c r="AF7" s="91"/>
      <c r="AG7" s="90">
        <f t="shared" ref="AG7:AG51" si="21">AD7+AE7+AF7</f>
        <v>0</v>
      </c>
      <c r="AH7" s="90">
        <f t="shared" ref="AH7:AH51" si="22">AG7*20%</f>
        <v>0</v>
      </c>
      <c r="AI7" s="90">
        <f t="shared" si="1"/>
        <v>0</v>
      </c>
      <c r="AJ7" s="90"/>
      <c r="AK7" s="90">
        <f t="shared" ref="AK7:AK51" si="23">AH7-AI7+AJ7</f>
        <v>0</v>
      </c>
      <c r="AL7" s="90">
        <f t="shared" ref="AL7:AL51" si="24">AG7-AK7</f>
        <v>0</v>
      </c>
      <c r="AM7" s="177"/>
      <c r="AN7" s="89">
        <v>250</v>
      </c>
      <c r="AO7" s="90">
        <f t="shared" ref="AO7:AO51" si="25">IF(AX7&gt;0,AN7,0)</f>
        <v>0</v>
      </c>
      <c r="AP7" s="90"/>
      <c r="AQ7" s="91"/>
      <c r="AR7" s="90">
        <f t="shared" si="2"/>
        <v>0</v>
      </c>
      <c r="AS7" s="90">
        <f t="shared" ref="AS7:AS51" si="26">AR7*20%</f>
        <v>0</v>
      </c>
      <c r="AT7" s="90">
        <f t="shared" si="3"/>
        <v>0</v>
      </c>
      <c r="AU7" s="90"/>
      <c r="AV7" s="90">
        <f t="shared" ref="AV7:AV51" si="27">AS7-AT7+AU7</f>
        <v>0</v>
      </c>
      <c r="AW7" s="90">
        <f t="shared" ref="AW7:AW51" si="28">AR7-AV7</f>
        <v>0</v>
      </c>
      <c r="AX7" s="89"/>
      <c r="AY7" s="89">
        <f t="shared" ref="AY7:BC51" si="29">R7+AC7+AN7</f>
        <v>750</v>
      </c>
      <c r="AZ7" s="90">
        <f t="shared" si="29"/>
        <v>250</v>
      </c>
      <c r="BA7" s="90">
        <f t="shared" si="29"/>
        <v>0</v>
      </c>
      <c r="BB7" s="90">
        <f t="shared" si="29"/>
        <v>0</v>
      </c>
      <c r="BC7" s="90">
        <f t="shared" si="29"/>
        <v>250</v>
      </c>
      <c r="BD7" s="90">
        <f t="shared" ref="BD7:BD70" si="30">BC7*20%</f>
        <v>50</v>
      </c>
      <c r="BE7" s="90">
        <f t="shared" ref="BE7:BF51" si="31">X7+AI7+AT7</f>
        <v>0</v>
      </c>
      <c r="BF7" s="90">
        <f t="shared" si="31"/>
        <v>0</v>
      </c>
      <c r="BG7" s="90">
        <f t="shared" ref="BG7:BG51" si="32">BD7-BE7+BF7</f>
        <v>50</v>
      </c>
      <c r="BH7" s="90">
        <f t="shared" ref="BH7:BH51" si="33">BC7-BG7</f>
        <v>200</v>
      </c>
      <c r="BI7" s="89">
        <f t="shared" ref="BI7:BI51" si="34">AB7+AM7+AX7</f>
        <v>96</v>
      </c>
      <c r="BJ7" s="89">
        <v>250</v>
      </c>
      <c r="BK7" s="90">
        <f t="shared" ref="BK7:BK51" si="35">IF(BT7&gt;0,BJ7,0)</f>
        <v>0</v>
      </c>
      <c r="BL7" s="90"/>
      <c r="BM7" s="91"/>
      <c r="BN7" s="90">
        <f t="shared" ref="BN7:BN51" si="36">BK7+BL7+BM7</f>
        <v>0</v>
      </c>
      <c r="BO7" s="90">
        <f t="shared" ref="BO7:BO51" si="37">BN7*20%</f>
        <v>0</v>
      </c>
      <c r="BP7" s="90">
        <f t="shared" si="4"/>
        <v>0</v>
      </c>
      <c r="BQ7" s="90"/>
      <c r="BR7" s="90">
        <f t="shared" si="5"/>
        <v>0</v>
      </c>
      <c r="BS7" s="90">
        <f t="shared" ref="BS7:BS13" si="38">BN7-BR7</f>
        <v>0</v>
      </c>
      <c r="BT7" s="89"/>
      <c r="BU7" s="89">
        <v>250</v>
      </c>
      <c r="BV7" s="90">
        <f t="shared" ref="BV7:BV51" si="39">IF(CE7&gt;0,BU7,0)</f>
        <v>0</v>
      </c>
      <c r="BW7" s="90"/>
      <c r="BX7" s="91"/>
      <c r="BY7" s="90">
        <f t="shared" ref="BY7:BY51" si="40">BV7+BW7+BX7</f>
        <v>0</v>
      </c>
      <c r="BZ7" s="90">
        <f t="shared" ref="BZ7:BZ51" si="41">BY7*20%</f>
        <v>0</v>
      </c>
      <c r="CA7" s="90">
        <f t="shared" si="6"/>
        <v>0</v>
      </c>
      <c r="CB7" s="90"/>
      <c r="CC7" s="90">
        <f t="shared" ref="CC7:CC51" si="42">BZ7-CA7+CB7</f>
        <v>0</v>
      </c>
      <c r="CD7" s="90">
        <f t="shared" ref="CD7:CD51" si="43">BY7-CC7</f>
        <v>0</v>
      </c>
      <c r="CE7" s="89"/>
      <c r="CF7" s="89">
        <v>250</v>
      </c>
      <c r="CG7" s="90">
        <f t="shared" ref="CG7:CG51" si="44">IF(CP7&gt;0,CF7,0)</f>
        <v>0</v>
      </c>
      <c r="CH7" s="90"/>
      <c r="CI7" s="91"/>
      <c r="CJ7" s="90">
        <f t="shared" ref="CJ7:CJ51" si="45">CG7+CH7+CI7</f>
        <v>0</v>
      </c>
      <c r="CK7" s="90">
        <f t="shared" ref="CK7:CK51" si="46">CJ7*20%</f>
        <v>0</v>
      </c>
      <c r="CL7" s="90">
        <f t="shared" si="7"/>
        <v>0</v>
      </c>
      <c r="CM7" s="90"/>
      <c r="CN7" s="90">
        <f t="shared" ref="CN7:CN51" si="47">CK7-CL7+CM7</f>
        <v>0</v>
      </c>
      <c r="CO7" s="90">
        <f t="shared" ref="CO7:CO51" si="48">CJ7-CN7</f>
        <v>0</v>
      </c>
      <c r="CP7" s="89"/>
      <c r="CQ7" s="89">
        <f t="shared" ref="CQ7:CU22" si="49">BJ7+BU7+CF7</f>
        <v>750</v>
      </c>
      <c r="CR7" s="90">
        <f t="shared" si="49"/>
        <v>0</v>
      </c>
      <c r="CS7" s="90">
        <f t="shared" si="49"/>
        <v>0</v>
      </c>
      <c r="CT7" s="90">
        <f t="shared" si="49"/>
        <v>0</v>
      </c>
      <c r="CU7" s="90">
        <f t="shared" si="49"/>
        <v>0</v>
      </c>
      <c r="CV7" s="90">
        <f t="shared" ref="CV7:CV70" si="50">CU7*20%</f>
        <v>0</v>
      </c>
      <c r="CW7" s="90">
        <f t="shared" ref="CW7:CX22" si="51">BP7+CA7+CL7</f>
        <v>0</v>
      </c>
      <c r="CX7" s="90">
        <f t="shared" si="51"/>
        <v>0</v>
      </c>
      <c r="CY7" s="90">
        <f t="shared" ref="CY7:CY51" si="52">CV7-CW7+CX7</f>
        <v>0</v>
      </c>
      <c r="CZ7" s="90">
        <f t="shared" ref="CZ7:CZ51" si="53">CU7-CY7</f>
        <v>0</v>
      </c>
      <c r="DA7" s="89">
        <f t="shared" ref="DA7:DA51" si="54">BT7+CE7+CP7</f>
        <v>0</v>
      </c>
      <c r="DB7" s="89">
        <f t="shared" ref="DB7:DL22" si="55">AY7+CQ7</f>
        <v>1500</v>
      </c>
      <c r="DC7" s="89">
        <f t="shared" si="8"/>
        <v>250</v>
      </c>
      <c r="DD7" s="89">
        <f t="shared" si="8"/>
        <v>0</v>
      </c>
      <c r="DE7" s="89">
        <f t="shared" si="8"/>
        <v>0</v>
      </c>
      <c r="DF7" s="89">
        <f t="shared" si="8"/>
        <v>250</v>
      </c>
      <c r="DG7" s="89">
        <f t="shared" si="8"/>
        <v>50</v>
      </c>
      <c r="DH7" s="89">
        <f t="shared" si="8"/>
        <v>0</v>
      </c>
      <c r="DI7" s="89">
        <f t="shared" si="8"/>
        <v>0</v>
      </c>
      <c r="DJ7" s="89">
        <f t="shared" si="8"/>
        <v>50</v>
      </c>
      <c r="DK7" s="89">
        <f t="shared" si="8"/>
        <v>200</v>
      </c>
      <c r="DL7" s="89">
        <f t="shared" si="8"/>
        <v>96</v>
      </c>
      <c r="DM7" s="89">
        <v>250</v>
      </c>
      <c r="DN7" s="90">
        <f>IF(DW7&gt;0,DM7,0)</f>
        <v>0</v>
      </c>
      <c r="DO7" s="90"/>
      <c r="DP7" s="91"/>
      <c r="DQ7" s="90">
        <f>DN7+DO7+DP7</f>
        <v>0</v>
      </c>
      <c r="DR7" s="90">
        <f>DQ7*20%</f>
        <v>0</v>
      </c>
      <c r="DS7" s="90">
        <f t="shared" ref="DS7:DS28" si="56">DQ7*E7</f>
        <v>0</v>
      </c>
      <c r="DT7" s="90"/>
      <c r="DU7" s="90">
        <f>DR7-DS7+DT7</f>
        <v>0</v>
      </c>
      <c r="DV7" s="90">
        <f>DQ7-DU7</f>
        <v>0</v>
      </c>
      <c r="DW7" s="89"/>
      <c r="DX7" s="89">
        <v>250</v>
      </c>
      <c r="DY7" s="90">
        <f t="shared" ref="DY7:DY51" si="57">IF(EH7&gt;0,DX7,0)</f>
        <v>0</v>
      </c>
      <c r="DZ7" s="90"/>
      <c r="EA7" s="91"/>
      <c r="EB7" s="90">
        <f t="shared" ref="EB7:EB51" si="58">DY7+DZ7+EA7</f>
        <v>0</v>
      </c>
      <c r="EC7" s="90">
        <f t="shared" ref="EC7:EC51" si="59">EB7*20%</f>
        <v>0</v>
      </c>
      <c r="ED7" s="90">
        <f t="shared" si="9"/>
        <v>0</v>
      </c>
      <c r="EE7" s="90"/>
      <c r="EF7" s="90">
        <f t="shared" ref="EF7:EF51" si="60">EC7-ED7+EE7</f>
        <v>0</v>
      </c>
      <c r="EG7" s="90">
        <f t="shared" ref="EG7:EG51" si="61">EB7-EF7</f>
        <v>0</v>
      </c>
      <c r="EH7" s="89"/>
      <c r="EI7" s="89">
        <v>250</v>
      </c>
      <c r="EJ7" s="90">
        <f t="shared" ref="EJ7:EJ51" si="62">IF(ES7&gt;0,EI7,0)</f>
        <v>0</v>
      </c>
      <c r="EK7" s="90"/>
      <c r="EL7" s="91"/>
      <c r="EM7" s="90">
        <f t="shared" ref="EM7:EM51" si="63">EJ7+EK7+EL7</f>
        <v>0</v>
      </c>
      <c r="EN7" s="90">
        <f t="shared" ref="EN7:EN51" si="64">EM7*20%</f>
        <v>0</v>
      </c>
      <c r="EO7" s="90">
        <f t="shared" si="10"/>
        <v>0</v>
      </c>
      <c r="EP7" s="90"/>
      <c r="EQ7" s="90">
        <f t="shared" ref="EQ7:EQ51" si="65">EN7-EO7+EP7</f>
        <v>0</v>
      </c>
      <c r="ER7" s="90">
        <f t="shared" ref="ER7:ER51" si="66">EM7-EQ7</f>
        <v>0</v>
      </c>
      <c r="ES7" s="89"/>
      <c r="ET7" s="89">
        <f t="shared" ref="ET7:EX51" si="67">DM7+DX7+EI7</f>
        <v>750</v>
      </c>
      <c r="EU7" s="90">
        <f t="shared" si="67"/>
        <v>0</v>
      </c>
      <c r="EV7" s="90">
        <f t="shared" si="67"/>
        <v>0</v>
      </c>
      <c r="EW7" s="90">
        <f t="shared" si="67"/>
        <v>0</v>
      </c>
      <c r="EX7" s="90">
        <f t="shared" si="67"/>
        <v>0</v>
      </c>
      <c r="EY7" s="90">
        <f t="shared" ref="EY7:EY70" si="68">EX7*20%</f>
        <v>0</v>
      </c>
      <c r="EZ7" s="90">
        <f t="shared" ref="EZ7:FA51" si="69">DS7+ED7+EO7</f>
        <v>0</v>
      </c>
      <c r="FA7" s="90">
        <f t="shared" si="69"/>
        <v>0</v>
      </c>
      <c r="FB7" s="90">
        <f t="shared" ref="FB7:FB51" si="70">EY7-EZ7+FA7</f>
        <v>0</v>
      </c>
      <c r="FC7" s="90">
        <f t="shared" ref="FC7:FC51" si="71">EX7-FB7</f>
        <v>0</v>
      </c>
      <c r="FD7" s="89">
        <f t="shared" ref="FD7:FD51" si="72">DW7+EH7+ES7</f>
        <v>0</v>
      </c>
      <c r="FE7" s="89">
        <f t="shared" ref="FE7:FO43" si="73">AY7+CQ7+ET7</f>
        <v>2250</v>
      </c>
      <c r="FF7" s="89">
        <f t="shared" si="11"/>
        <v>250</v>
      </c>
      <c r="FG7" s="89">
        <f t="shared" si="11"/>
        <v>0</v>
      </c>
      <c r="FH7" s="89">
        <f t="shared" si="11"/>
        <v>0</v>
      </c>
      <c r="FI7" s="89">
        <f t="shared" si="11"/>
        <v>250</v>
      </c>
      <c r="FJ7" s="89">
        <f t="shared" si="11"/>
        <v>50</v>
      </c>
      <c r="FK7" s="89">
        <f t="shared" si="11"/>
        <v>0</v>
      </c>
      <c r="FL7" s="89">
        <f t="shared" si="11"/>
        <v>0</v>
      </c>
      <c r="FM7" s="89">
        <f t="shared" si="11"/>
        <v>50</v>
      </c>
      <c r="FN7" s="89">
        <f t="shared" si="11"/>
        <v>200</v>
      </c>
      <c r="FO7" s="89">
        <f t="shared" si="11"/>
        <v>96</v>
      </c>
      <c r="FP7" s="89">
        <v>250</v>
      </c>
      <c r="FQ7" s="90">
        <f>IF(FZ7&gt;0,FP7,0)</f>
        <v>0</v>
      </c>
      <c r="FR7" s="90"/>
      <c r="FS7" s="91"/>
      <c r="FT7" s="90">
        <f>FQ7+FR7+FS7</f>
        <v>0</v>
      </c>
      <c r="FU7" s="90">
        <f>FT7*20%</f>
        <v>0</v>
      </c>
      <c r="FV7" s="90">
        <f>FT7*E7</f>
        <v>0</v>
      </c>
      <c r="FW7" s="90"/>
      <c r="FX7" s="90">
        <f>FU7-FV7+FW7</f>
        <v>0</v>
      </c>
      <c r="FY7" s="90">
        <f>FT7-FX7</f>
        <v>0</v>
      </c>
      <c r="FZ7" s="89"/>
      <c r="GA7" s="89">
        <v>250</v>
      </c>
      <c r="GB7" s="90">
        <f t="shared" ref="GB7:GB51" si="74">IF(GK7&gt;0,GA7,0)</f>
        <v>0</v>
      </c>
      <c r="GC7" s="90"/>
      <c r="GD7" s="91"/>
      <c r="GE7" s="90">
        <f t="shared" ref="GE7:GE51" si="75">GB7+GC7+GD7</f>
        <v>0</v>
      </c>
      <c r="GF7" s="90">
        <f t="shared" ref="GF7:GF51" si="76">GE7*20%</f>
        <v>0</v>
      </c>
      <c r="GG7" s="90">
        <f t="shared" si="12"/>
        <v>0</v>
      </c>
      <c r="GH7" s="90"/>
      <c r="GI7" s="90">
        <f t="shared" ref="GI7:GI51" si="77">GF7-GG7+GH7</f>
        <v>0</v>
      </c>
      <c r="GJ7" s="90">
        <f t="shared" ref="GJ7:GJ51" si="78">GE7-GI7</f>
        <v>0</v>
      </c>
      <c r="GK7" s="89"/>
      <c r="GL7" s="89">
        <v>250</v>
      </c>
      <c r="GM7" s="90">
        <f t="shared" ref="GM7:GM51" si="79">IF(GV7&gt;0,GL7,0)</f>
        <v>0</v>
      </c>
      <c r="GN7" s="90"/>
      <c r="GO7" s="91"/>
      <c r="GP7" s="90">
        <f t="shared" ref="GP7:GP51" si="80">GM7+GN7+GO7</f>
        <v>0</v>
      </c>
      <c r="GQ7" s="90">
        <f t="shared" ref="GQ7:GQ51" si="81">GP7*20%</f>
        <v>0</v>
      </c>
      <c r="GR7" s="90">
        <f t="shared" si="13"/>
        <v>0</v>
      </c>
      <c r="GS7" s="90"/>
      <c r="GT7" s="90">
        <f t="shared" ref="GT7:GT51" si="82">GQ7-GR7+GS7</f>
        <v>0</v>
      </c>
      <c r="GU7" s="90">
        <f t="shared" ref="GU7:GU51" si="83">GP7-GT7</f>
        <v>0</v>
      </c>
      <c r="GV7" s="89"/>
      <c r="GW7" s="89">
        <f t="shared" ref="GW7:HA51" si="84">FP7+GA7+GL7</f>
        <v>750</v>
      </c>
      <c r="GX7" s="90">
        <f t="shared" si="84"/>
        <v>0</v>
      </c>
      <c r="GY7" s="90">
        <f t="shared" si="84"/>
        <v>0</v>
      </c>
      <c r="GZ7" s="90">
        <f t="shared" si="84"/>
        <v>0</v>
      </c>
      <c r="HA7" s="90">
        <f t="shared" si="84"/>
        <v>0</v>
      </c>
      <c r="HB7" s="90">
        <f t="shared" ref="HB7:HB70" si="85">HA7*20%</f>
        <v>0</v>
      </c>
      <c r="HC7" s="90">
        <f t="shared" ref="HC7:HD51" si="86">FV7+GG7+GR7</f>
        <v>0</v>
      </c>
      <c r="HD7" s="90">
        <f t="shared" si="86"/>
        <v>0</v>
      </c>
      <c r="HE7" s="90">
        <f t="shared" ref="HE7:HE51" si="87">HB7-HC7+HD7</f>
        <v>0</v>
      </c>
      <c r="HF7" s="90">
        <f t="shared" ref="HF7:HF51" si="88">HA7-HE7</f>
        <v>0</v>
      </c>
      <c r="HG7" s="89">
        <f t="shared" ref="HG7:HG51" si="89">FZ7+GK7+GV7</f>
        <v>0</v>
      </c>
      <c r="HH7" s="90">
        <f t="shared" ref="HH7:HR43" si="90">R7+AC7+AN7+BJ7+BU7+CF7+DM7+DX7+EI7+FP7+GA7+GL7</f>
        <v>3000</v>
      </c>
      <c r="HI7" s="90">
        <f t="shared" si="14"/>
        <v>250</v>
      </c>
      <c r="HJ7" s="90">
        <f t="shared" si="14"/>
        <v>0</v>
      </c>
      <c r="HK7" s="90">
        <f t="shared" si="14"/>
        <v>0</v>
      </c>
      <c r="HL7" s="90">
        <f t="shared" si="14"/>
        <v>250</v>
      </c>
      <c r="HM7" s="90">
        <f t="shared" si="14"/>
        <v>50</v>
      </c>
      <c r="HN7" s="90">
        <f t="shared" si="14"/>
        <v>0</v>
      </c>
      <c r="HO7" s="90">
        <f t="shared" si="14"/>
        <v>0</v>
      </c>
      <c r="HP7" s="90">
        <f t="shared" si="14"/>
        <v>50</v>
      </c>
      <c r="HQ7" s="90">
        <f t="shared" si="14"/>
        <v>200</v>
      </c>
      <c r="HR7" s="90">
        <f t="shared" si="14"/>
        <v>96</v>
      </c>
      <c r="HS7" s="159">
        <f t="shared" ref="HS7:HS69" si="91">BC7+CU7+EX7+HA7</f>
        <v>250</v>
      </c>
      <c r="HT7" s="131">
        <f t="shared" ref="HT7:HT69" si="92">BC7+CU7+EX7+FT7+GE7</f>
        <v>250</v>
      </c>
      <c r="HU7" s="131">
        <f t="shared" ref="HU7:HU69" si="93">V7+AG7+AR7+BN7+BY7</f>
        <v>250</v>
      </c>
      <c r="HV7" s="84"/>
      <c r="HW7" s="84">
        <f t="shared" ref="HW7:HW69" si="94">AB7+AM7+AX7+BT7+CE7+CP7+DW7+EH7</f>
        <v>96</v>
      </c>
      <c r="HX7" s="84"/>
      <c r="HY7" s="84"/>
      <c r="HZ7" s="84"/>
      <c r="IA7" s="84"/>
      <c r="IB7" s="84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</row>
    <row r="8" spans="1:318 16288:16288" ht="15.75" customHeight="1" x14ac:dyDescent="0.25">
      <c r="A8" s="33"/>
      <c r="B8" s="37">
        <v>3</v>
      </c>
      <c r="C8" s="37"/>
      <c r="D8" s="37"/>
      <c r="E8" s="37"/>
      <c r="F8" s="19" t="s">
        <v>594</v>
      </c>
      <c r="G8" s="146" t="s">
        <v>375</v>
      </c>
      <c r="H8" s="17" t="s">
        <v>565</v>
      </c>
      <c r="I8" s="87">
        <v>61004031558</v>
      </c>
      <c r="J8" s="34" t="s">
        <v>11</v>
      </c>
      <c r="K8" s="92" t="s">
        <v>12</v>
      </c>
      <c r="L8" s="34" t="s">
        <v>1063</v>
      </c>
      <c r="M8" s="34" t="s">
        <v>1242</v>
      </c>
      <c r="N8" s="34"/>
      <c r="O8" s="100" t="s">
        <v>86</v>
      </c>
      <c r="P8" s="37">
        <v>3</v>
      </c>
      <c r="Q8" s="39" t="s">
        <v>360</v>
      </c>
      <c r="R8" s="89">
        <v>250</v>
      </c>
      <c r="S8" s="90">
        <f t="shared" si="0"/>
        <v>250</v>
      </c>
      <c r="T8" s="90"/>
      <c r="U8" s="91"/>
      <c r="V8" s="90">
        <f t="shared" si="15"/>
        <v>250</v>
      </c>
      <c r="W8" s="90">
        <f t="shared" si="16"/>
        <v>50</v>
      </c>
      <c r="X8" s="90">
        <f t="shared" si="17"/>
        <v>0</v>
      </c>
      <c r="Y8" s="90"/>
      <c r="Z8" s="90">
        <f t="shared" si="18"/>
        <v>50</v>
      </c>
      <c r="AA8" s="90">
        <f t="shared" si="19"/>
        <v>200</v>
      </c>
      <c r="AB8" s="211">
        <v>85</v>
      </c>
      <c r="AC8" s="89">
        <v>250</v>
      </c>
      <c r="AD8" s="90">
        <f t="shared" si="20"/>
        <v>0</v>
      </c>
      <c r="AE8" s="90"/>
      <c r="AF8" s="91"/>
      <c r="AG8" s="90">
        <f t="shared" si="21"/>
        <v>0</v>
      </c>
      <c r="AH8" s="90">
        <f t="shared" si="22"/>
        <v>0</v>
      </c>
      <c r="AI8" s="90">
        <f t="shared" si="1"/>
        <v>0</v>
      </c>
      <c r="AJ8" s="90"/>
      <c r="AK8" s="90">
        <f t="shared" si="23"/>
        <v>0</v>
      </c>
      <c r="AL8" s="90">
        <f t="shared" si="24"/>
        <v>0</v>
      </c>
      <c r="AM8" s="177"/>
      <c r="AN8" s="89">
        <v>250</v>
      </c>
      <c r="AO8" s="90">
        <f t="shared" si="25"/>
        <v>0</v>
      </c>
      <c r="AP8" s="90"/>
      <c r="AQ8" s="91"/>
      <c r="AR8" s="90">
        <f t="shared" si="2"/>
        <v>0</v>
      </c>
      <c r="AS8" s="90">
        <f t="shared" si="26"/>
        <v>0</v>
      </c>
      <c r="AT8" s="90">
        <f t="shared" si="3"/>
        <v>0</v>
      </c>
      <c r="AU8" s="90"/>
      <c r="AV8" s="90">
        <f t="shared" si="27"/>
        <v>0</v>
      </c>
      <c r="AW8" s="90">
        <f t="shared" si="28"/>
        <v>0</v>
      </c>
      <c r="AX8" s="89"/>
      <c r="AY8" s="89">
        <f t="shared" si="29"/>
        <v>750</v>
      </c>
      <c r="AZ8" s="90">
        <f t="shared" si="29"/>
        <v>250</v>
      </c>
      <c r="BA8" s="90">
        <f t="shared" si="29"/>
        <v>0</v>
      </c>
      <c r="BB8" s="90">
        <f t="shared" si="29"/>
        <v>0</v>
      </c>
      <c r="BC8" s="90">
        <f t="shared" si="29"/>
        <v>250</v>
      </c>
      <c r="BD8" s="90">
        <f t="shared" si="30"/>
        <v>50</v>
      </c>
      <c r="BE8" s="90">
        <f t="shared" si="31"/>
        <v>0</v>
      </c>
      <c r="BF8" s="90">
        <f t="shared" si="31"/>
        <v>0</v>
      </c>
      <c r="BG8" s="90">
        <f t="shared" si="32"/>
        <v>50</v>
      </c>
      <c r="BH8" s="90">
        <f t="shared" si="33"/>
        <v>200</v>
      </c>
      <c r="BI8" s="89">
        <f t="shared" si="34"/>
        <v>85</v>
      </c>
      <c r="BJ8" s="89">
        <v>250</v>
      </c>
      <c r="BK8" s="90">
        <f t="shared" si="35"/>
        <v>0</v>
      </c>
      <c r="BL8" s="90"/>
      <c r="BM8" s="91"/>
      <c r="BN8" s="90">
        <f t="shared" si="36"/>
        <v>0</v>
      </c>
      <c r="BO8" s="90">
        <f t="shared" si="37"/>
        <v>0</v>
      </c>
      <c r="BP8" s="90">
        <f t="shared" si="4"/>
        <v>0</v>
      </c>
      <c r="BQ8" s="90"/>
      <c r="BR8" s="90">
        <f t="shared" si="5"/>
        <v>0</v>
      </c>
      <c r="BS8" s="90">
        <f t="shared" si="38"/>
        <v>0</v>
      </c>
      <c r="BT8" s="89"/>
      <c r="BU8" s="89">
        <v>250</v>
      </c>
      <c r="BV8" s="90">
        <f t="shared" si="39"/>
        <v>0</v>
      </c>
      <c r="BW8" s="90"/>
      <c r="BX8" s="91"/>
      <c r="BY8" s="90">
        <f t="shared" si="40"/>
        <v>0</v>
      </c>
      <c r="BZ8" s="90">
        <f t="shared" si="41"/>
        <v>0</v>
      </c>
      <c r="CA8" s="90">
        <f t="shared" si="6"/>
        <v>0</v>
      </c>
      <c r="CB8" s="90"/>
      <c r="CC8" s="90">
        <f t="shared" si="42"/>
        <v>0</v>
      </c>
      <c r="CD8" s="90">
        <f t="shared" si="43"/>
        <v>0</v>
      </c>
      <c r="CE8" s="89"/>
      <c r="CF8" s="89">
        <v>250</v>
      </c>
      <c r="CG8" s="90">
        <f t="shared" si="44"/>
        <v>0</v>
      </c>
      <c r="CH8" s="90"/>
      <c r="CI8" s="91"/>
      <c r="CJ8" s="90">
        <f t="shared" si="45"/>
        <v>0</v>
      </c>
      <c r="CK8" s="90">
        <f t="shared" si="46"/>
        <v>0</v>
      </c>
      <c r="CL8" s="90">
        <f t="shared" si="7"/>
        <v>0</v>
      </c>
      <c r="CM8" s="90"/>
      <c r="CN8" s="90">
        <f t="shared" si="47"/>
        <v>0</v>
      </c>
      <c r="CO8" s="90">
        <f t="shared" si="48"/>
        <v>0</v>
      </c>
      <c r="CP8" s="89"/>
      <c r="CQ8" s="89">
        <f t="shared" si="49"/>
        <v>750</v>
      </c>
      <c r="CR8" s="90">
        <f t="shared" si="49"/>
        <v>0</v>
      </c>
      <c r="CS8" s="90">
        <f t="shared" si="49"/>
        <v>0</v>
      </c>
      <c r="CT8" s="90">
        <f t="shared" si="49"/>
        <v>0</v>
      </c>
      <c r="CU8" s="90">
        <f t="shared" si="49"/>
        <v>0</v>
      </c>
      <c r="CV8" s="90">
        <f t="shared" si="50"/>
        <v>0</v>
      </c>
      <c r="CW8" s="90">
        <f t="shared" si="51"/>
        <v>0</v>
      </c>
      <c r="CX8" s="90">
        <f t="shared" si="51"/>
        <v>0</v>
      </c>
      <c r="CY8" s="90">
        <f t="shared" si="52"/>
        <v>0</v>
      </c>
      <c r="CZ8" s="90">
        <f t="shared" si="53"/>
        <v>0</v>
      </c>
      <c r="DA8" s="89">
        <f t="shared" si="54"/>
        <v>0</v>
      </c>
      <c r="DB8" s="89">
        <f t="shared" si="55"/>
        <v>1500</v>
      </c>
      <c r="DC8" s="89">
        <f t="shared" si="8"/>
        <v>250</v>
      </c>
      <c r="DD8" s="89">
        <f t="shared" si="8"/>
        <v>0</v>
      </c>
      <c r="DE8" s="89">
        <f t="shared" si="8"/>
        <v>0</v>
      </c>
      <c r="DF8" s="89">
        <f t="shared" si="8"/>
        <v>250</v>
      </c>
      <c r="DG8" s="89">
        <f t="shared" si="8"/>
        <v>50</v>
      </c>
      <c r="DH8" s="89">
        <f t="shared" si="8"/>
        <v>0</v>
      </c>
      <c r="DI8" s="89">
        <f t="shared" si="8"/>
        <v>0</v>
      </c>
      <c r="DJ8" s="89">
        <f t="shared" si="8"/>
        <v>50</v>
      </c>
      <c r="DK8" s="89">
        <f t="shared" si="8"/>
        <v>200</v>
      </c>
      <c r="DL8" s="89">
        <f t="shared" si="8"/>
        <v>85</v>
      </c>
      <c r="DM8" s="89">
        <v>250</v>
      </c>
      <c r="DN8" s="90">
        <f>IF(DW8&gt;0,DM8,0)</f>
        <v>0</v>
      </c>
      <c r="DO8" s="90"/>
      <c r="DP8" s="91"/>
      <c r="DQ8" s="90">
        <f>DN8+DO8+DP8</f>
        <v>0</v>
      </c>
      <c r="DR8" s="90">
        <f>DQ8*20%</f>
        <v>0</v>
      </c>
      <c r="DS8" s="90">
        <f t="shared" si="56"/>
        <v>0</v>
      </c>
      <c r="DT8" s="90"/>
      <c r="DU8" s="90">
        <f>DR8-DS8+DT8</f>
        <v>0</v>
      </c>
      <c r="DV8" s="90">
        <f>DQ8-DU8</f>
        <v>0</v>
      </c>
      <c r="DW8" s="89"/>
      <c r="DX8" s="89">
        <v>250</v>
      </c>
      <c r="DY8" s="90">
        <f t="shared" si="57"/>
        <v>0</v>
      </c>
      <c r="DZ8" s="90"/>
      <c r="EA8" s="91"/>
      <c r="EB8" s="90">
        <f t="shared" si="58"/>
        <v>0</v>
      </c>
      <c r="EC8" s="90">
        <f t="shared" si="59"/>
        <v>0</v>
      </c>
      <c r="ED8" s="90">
        <f t="shared" si="9"/>
        <v>0</v>
      </c>
      <c r="EE8" s="90"/>
      <c r="EF8" s="90">
        <f t="shared" si="60"/>
        <v>0</v>
      </c>
      <c r="EG8" s="90">
        <f t="shared" si="61"/>
        <v>0</v>
      </c>
      <c r="EH8" s="89"/>
      <c r="EI8" s="89">
        <v>250</v>
      </c>
      <c r="EJ8" s="90">
        <f t="shared" si="62"/>
        <v>0</v>
      </c>
      <c r="EK8" s="90"/>
      <c r="EL8" s="91"/>
      <c r="EM8" s="90">
        <f t="shared" si="63"/>
        <v>0</v>
      </c>
      <c r="EN8" s="90">
        <f t="shared" si="64"/>
        <v>0</v>
      </c>
      <c r="EO8" s="90">
        <f t="shared" si="10"/>
        <v>0</v>
      </c>
      <c r="EP8" s="90"/>
      <c r="EQ8" s="90">
        <f t="shared" si="65"/>
        <v>0</v>
      </c>
      <c r="ER8" s="90">
        <f t="shared" si="66"/>
        <v>0</v>
      </c>
      <c r="ES8" s="89"/>
      <c r="ET8" s="89">
        <f t="shared" si="67"/>
        <v>750</v>
      </c>
      <c r="EU8" s="90">
        <f t="shared" si="67"/>
        <v>0</v>
      </c>
      <c r="EV8" s="90">
        <f t="shared" si="67"/>
        <v>0</v>
      </c>
      <c r="EW8" s="90">
        <f t="shared" si="67"/>
        <v>0</v>
      </c>
      <c r="EX8" s="90">
        <f t="shared" si="67"/>
        <v>0</v>
      </c>
      <c r="EY8" s="90">
        <f t="shared" si="68"/>
        <v>0</v>
      </c>
      <c r="EZ8" s="90">
        <f t="shared" si="69"/>
        <v>0</v>
      </c>
      <c r="FA8" s="90">
        <f t="shared" si="69"/>
        <v>0</v>
      </c>
      <c r="FB8" s="90">
        <f t="shared" si="70"/>
        <v>0</v>
      </c>
      <c r="FC8" s="90">
        <f t="shared" si="71"/>
        <v>0</v>
      </c>
      <c r="FD8" s="89">
        <f t="shared" si="72"/>
        <v>0</v>
      </c>
      <c r="FE8" s="89">
        <f t="shared" si="73"/>
        <v>2250</v>
      </c>
      <c r="FF8" s="89">
        <f t="shared" si="11"/>
        <v>250</v>
      </c>
      <c r="FG8" s="89">
        <f t="shared" si="11"/>
        <v>0</v>
      </c>
      <c r="FH8" s="89">
        <f t="shared" si="11"/>
        <v>0</v>
      </c>
      <c r="FI8" s="89">
        <f t="shared" si="11"/>
        <v>250</v>
      </c>
      <c r="FJ8" s="89">
        <f t="shared" si="11"/>
        <v>50</v>
      </c>
      <c r="FK8" s="89">
        <f t="shared" si="11"/>
        <v>0</v>
      </c>
      <c r="FL8" s="89">
        <f t="shared" si="11"/>
        <v>0</v>
      </c>
      <c r="FM8" s="89">
        <f t="shared" si="11"/>
        <v>50</v>
      </c>
      <c r="FN8" s="89">
        <f t="shared" si="11"/>
        <v>200</v>
      </c>
      <c r="FO8" s="89">
        <f t="shared" si="11"/>
        <v>85</v>
      </c>
      <c r="FP8" s="89">
        <v>250</v>
      </c>
      <c r="FQ8" s="90">
        <f>IF(FZ8&gt;0,FP8,0)</f>
        <v>0</v>
      </c>
      <c r="FR8" s="90"/>
      <c r="FS8" s="91"/>
      <c r="FT8" s="90">
        <f>FQ8+FR8+FS8</f>
        <v>0</v>
      </c>
      <c r="FU8" s="90">
        <f>FT8*20%</f>
        <v>0</v>
      </c>
      <c r="FV8" s="90">
        <f>FT8*E8</f>
        <v>0</v>
      </c>
      <c r="FW8" s="90"/>
      <c r="FX8" s="90">
        <f>FU8-FV8+FW8</f>
        <v>0</v>
      </c>
      <c r="FY8" s="90">
        <f>FT8-FX8</f>
        <v>0</v>
      </c>
      <c r="FZ8" s="89"/>
      <c r="GA8" s="89">
        <v>250</v>
      </c>
      <c r="GB8" s="90">
        <f t="shared" si="74"/>
        <v>0</v>
      </c>
      <c r="GC8" s="90"/>
      <c r="GD8" s="91"/>
      <c r="GE8" s="90">
        <f t="shared" si="75"/>
        <v>0</v>
      </c>
      <c r="GF8" s="90">
        <f t="shared" si="76"/>
        <v>0</v>
      </c>
      <c r="GG8" s="90">
        <f t="shared" si="12"/>
        <v>0</v>
      </c>
      <c r="GH8" s="90"/>
      <c r="GI8" s="90">
        <f t="shared" si="77"/>
        <v>0</v>
      </c>
      <c r="GJ8" s="90">
        <f t="shared" si="78"/>
        <v>0</v>
      </c>
      <c r="GK8" s="89"/>
      <c r="GL8" s="89">
        <v>250</v>
      </c>
      <c r="GM8" s="90">
        <f t="shared" si="79"/>
        <v>0</v>
      </c>
      <c r="GN8" s="90"/>
      <c r="GO8" s="91"/>
      <c r="GP8" s="90">
        <f t="shared" si="80"/>
        <v>0</v>
      </c>
      <c r="GQ8" s="90">
        <f t="shared" si="81"/>
        <v>0</v>
      </c>
      <c r="GR8" s="90">
        <f t="shared" si="13"/>
        <v>0</v>
      </c>
      <c r="GS8" s="90"/>
      <c r="GT8" s="90">
        <f t="shared" si="82"/>
        <v>0</v>
      </c>
      <c r="GU8" s="90">
        <f t="shared" si="83"/>
        <v>0</v>
      </c>
      <c r="GV8" s="89"/>
      <c r="GW8" s="89">
        <f t="shared" si="84"/>
        <v>750</v>
      </c>
      <c r="GX8" s="90">
        <f t="shared" si="84"/>
        <v>0</v>
      </c>
      <c r="GY8" s="90">
        <f t="shared" si="84"/>
        <v>0</v>
      </c>
      <c r="GZ8" s="90">
        <f t="shared" si="84"/>
        <v>0</v>
      </c>
      <c r="HA8" s="90">
        <f t="shared" si="84"/>
        <v>0</v>
      </c>
      <c r="HB8" s="90">
        <f t="shared" si="85"/>
        <v>0</v>
      </c>
      <c r="HC8" s="90">
        <f t="shared" si="86"/>
        <v>0</v>
      </c>
      <c r="HD8" s="90">
        <f t="shared" si="86"/>
        <v>0</v>
      </c>
      <c r="HE8" s="90">
        <f t="shared" si="87"/>
        <v>0</v>
      </c>
      <c r="HF8" s="90">
        <f t="shared" si="88"/>
        <v>0</v>
      </c>
      <c r="HG8" s="89">
        <f t="shared" si="89"/>
        <v>0</v>
      </c>
      <c r="HH8" s="90">
        <f t="shared" si="90"/>
        <v>3000</v>
      </c>
      <c r="HI8" s="90">
        <f t="shared" si="14"/>
        <v>250</v>
      </c>
      <c r="HJ8" s="90">
        <f t="shared" si="14"/>
        <v>0</v>
      </c>
      <c r="HK8" s="90">
        <f t="shared" si="14"/>
        <v>0</v>
      </c>
      <c r="HL8" s="90">
        <f t="shared" si="14"/>
        <v>250</v>
      </c>
      <c r="HM8" s="90">
        <f t="shared" si="14"/>
        <v>50</v>
      </c>
      <c r="HN8" s="90">
        <f t="shared" si="14"/>
        <v>0</v>
      </c>
      <c r="HO8" s="90">
        <f t="shared" si="14"/>
        <v>0</v>
      </c>
      <c r="HP8" s="90">
        <f t="shared" si="14"/>
        <v>50</v>
      </c>
      <c r="HQ8" s="90">
        <f t="shared" si="14"/>
        <v>200</v>
      </c>
      <c r="HR8" s="90">
        <f t="shared" si="14"/>
        <v>85</v>
      </c>
      <c r="HS8" s="159">
        <f t="shared" si="91"/>
        <v>250</v>
      </c>
      <c r="HT8" s="131">
        <f t="shared" si="92"/>
        <v>250</v>
      </c>
      <c r="HU8" s="131">
        <f t="shared" si="93"/>
        <v>250</v>
      </c>
      <c r="HV8" s="84"/>
      <c r="HW8" s="84">
        <f t="shared" si="94"/>
        <v>85</v>
      </c>
      <c r="HX8" s="84"/>
      <c r="HY8" s="84"/>
      <c r="HZ8" s="84"/>
      <c r="IA8" s="84"/>
      <c r="IB8" s="84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</row>
    <row r="9" spans="1:318 16288:16288" s="2" customFormat="1" ht="15.75" customHeight="1" x14ac:dyDescent="0.25">
      <c r="A9" s="33"/>
      <c r="B9" s="37">
        <v>4</v>
      </c>
      <c r="C9" s="37"/>
      <c r="D9" s="37"/>
      <c r="E9" s="37"/>
      <c r="F9" s="19" t="s">
        <v>713</v>
      </c>
      <c r="G9" s="146" t="s">
        <v>375</v>
      </c>
      <c r="H9" s="17" t="s">
        <v>714</v>
      </c>
      <c r="I9" s="87" t="s">
        <v>1163</v>
      </c>
      <c r="J9" s="34" t="s">
        <v>13</v>
      </c>
      <c r="K9" s="92" t="s">
        <v>14</v>
      </c>
      <c r="L9" s="34" t="s">
        <v>1070</v>
      </c>
      <c r="M9" s="34" t="s">
        <v>1242</v>
      </c>
      <c r="N9" s="34"/>
      <c r="O9" s="100" t="s">
        <v>86</v>
      </c>
      <c r="P9" s="254">
        <v>4</v>
      </c>
      <c r="Q9" s="39" t="s">
        <v>359</v>
      </c>
      <c r="R9" s="89">
        <v>250</v>
      </c>
      <c r="S9" s="90">
        <f t="shared" si="0"/>
        <v>250</v>
      </c>
      <c r="T9" s="90"/>
      <c r="U9" s="91"/>
      <c r="V9" s="90">
        <f t="shared" si="15"/>
        <v>250</v>
      </c>
      <c r="W9" s="90">
        <f t="shared" si="16"/>
        <v>50</v>
      </c>
      <c r="X9" s="90">
        <f t="shared" si="17"/>
        <v>0</v>
      </c>
      <c r="Y9" s="90"/>
      <c r="Z9" s="90">
        <f t="shared" si="18"/>
        <v>50</v>
      </c>
      <c r="AA9" s="90">
        <f t="shared" si="19"/>
        <v>200</v>
      </c>
      <c r="AB9" s="211">
        <v>90</v>
      </c>
      <c r="AC9" s="89">
        <v>250</v>
      </c>
      <c r="AD9" s="90">
        <f t="shared" si="20"/>
        <v>0</v>
      </c>
      <c r="AE9" s="90"/>
      <c r="AF9" s="91"/>
      <c r="AG9" s="90">
        <f t="shared" si="21"/>
        <v>0</v>
      </c>
      <c r="AH9" s="90">
        <f t="shared" si="22"/>
        <v>0</v>
      </c>
      <c r="AI9" s="90">
        <f t="shared" si="1"/>
        <v>0</v>
      </c>
      <c r="AJ9" s="90"/>
      <c r="AK9" s="90">
        <f t="shared" si="23"/>
        <v>0</v>
      </c>
      <c r="AL9" s="90">
        <f t="shared" si="24"/>
        <v>0</v>
      </c>
      <c r="AM9" s="177"/>
      <c r="AN9" s="89">
        <v>250</v>
      </c>
      <c r="AO9" s="90">
        <f t="shared" si="25"/>
        <v>0</v>
      </c>
      <c r="AP9" s="90"/>
      <c r="AQ9" s="91"/>
      <c r="AR9" s="90">
        <f t="shared" si="2"/>
        <v>0</v>
      </c>
      <c r="AS9" s="90">
        <f t="shared" si="26"/>
        <v>0</v>
      </c>
      <c r="AT9" s="90">
        <f t="shared" si="3"/>
        <v>0</v>
      </c>
      <c r="AU9" s="90"/>
      <c r="AV9" s="90">
        <f t="shared" si="27"/>
        <v>0</v>
      </c>
      <c r="AW9" s="90">
        <f t="shared" si="28"/>
        <v>0</v>
      </c>
      <c r="AX9" s="89"/>
      <c r="AY9" s="89">
        <f t="shared" si="29"/>
        <v>750</v>
      </c>
      <c r="AZ9" s="90">
        <f t="shared" si="29"/>
        <v>250</v>
      </c>
      <c r="BA9" s="90">
        <f t="shared" si="29"/>
        <v>0</v>
      </c>
      <c r="BB9" s="90">
        <f t="shared" si="29"/>
        <v>0</v>
      </c>
      <c r="BC9" s="90">
        <f t="shared" si="29"/>
        <v>250</v>
      </c>
      <c r="BD9" s="90">
        <f t="shared" si="30"/>
        <v>50</v>
      </c>
      <c r="BE9" s="90">
        <f t="shared" si="31"/>
        <v>0</v>
      </c>
      <c r="BF9" s="90">
        <f t="shared" si="31"/>
        <v>0</v>
      </c>
      <c r="BG9" s="90">
        <f t="shared" si="32"/>
        <v>50</v>
      </c>
      <c r="BH9" s="90">
        <f t="shared" si="33"/>
        <v>200</v>
      </c>
      <c r="BI9" s="89">
        <f t="shared" si="34"/>
        <v>90</v>
      </c>
      <c r="BJ9" s="89">
        <v>250</v>
      </c>
      <c r="BK9" s="90">
        <f t="shared" si="35"/>
        <v>0</v>
      </c>
      <c r="BL9" s="90"/>
      <c r="BM9" s="91"/>
      <c r="BN9" s="90">
        <f t="shared" si="36"/>
        <v>0</v>
      </c>
      <c r="BO9" s="90">
        <f t="shared" si="37"/>
        <v>0</v>
      </c>
      <c r="BP9" s="90">
        <f t="shared" si="4"/>
        <v>0</v>
      </c>
      <c r="BQ9" s="90"/>
      <c r="BR9" s="90">
        <f t="shared" si="5"/>
        <v>0</v>
      </c>
      <c r="BS9" s="90">
        <f t="shared" si="38"/>
        <v>0</v>
      </c>
      <c r="BT9" s="89"/>
      <c r="BU9" s="89">
        <v>250</v>
      </c>
      <c r="BV9" s="90">
        <f t="shared" si="39"/>
        <v>0</v>
      </c>
      <c r="BW9" s="90"/>
      <c r="BX9" s="91"/>
      <c r="BY9" s="90">
        <f t="shared" si="40"/>
        <v>0</v>
      </c>
      <c r="BZ9" s="90">
        <f t="shared" si="41"/>
        <v>0</v>
      </c>
      <c r="CA9" s="90">
        <f t="shared" si="6"/>
        <v>0</v>
      </c>
      <c r="CB9" s="90"/>
      <c r="CC9" s="90">
        <f t="shared" si="42"/>
        <v>0</v>
      </c>
      <c r="CD9" s="90">
        <f t="shared" si="43"/>
        <v>0</v>
      </c>
      <c r="CE9" s="89"/>
      <c r="CF9" s="89">
        <v>250</v>
      </c>
      <c r="CG9" s="90">
        <f t="shared" si="44"/>
        <v>0</v>
      </c>
      <c r="CH9" s="90"/>
      <c r="CI9" s="91"/>
      <c r="CJ9" s="90">
        <f t="shared" si="45"/>
        <v>0</v>
      </c>
      <c r="CK9" s="90">
        <f t="shared" si="46"/>
        <v>0</v>
      </c>
      <c r="CL9" s="90">
        <f t="shared" si="7"/>
        <v>0</v>
      </c>
      <c r="CM9" s="90"/>
      <c r="CN9" s="90">
        <f t="shared" si="47"/>
        <v>0</v>
      </c>
      <c r="CO9" s="90">
        <f t="shared" si="48"/>
        <v>0</v>
      </c>
      <c r="CP9" s="89"/>
      <c r="CQ9" s="89">
        <f t="shared" si="49"/>
        <v>750</v>
      </c>
      <c r="CR9" s="90">
        <f t="shared" si="49"/>
        <v>0</v>
      </c>
      <c r="CS9" s="90">
        <f t="shared" si="49"/>
        <v>0</v>
      </c>
      <c r="CT9" s="90">
        <f t="shared" si="49"/>
        <v>0</v>
      </c>
      <c r="CU9" s="90">
        <f t="shared" si="49"/>
        <v>0</v>
      </c>
      <c r="CV9" s="90">
        <f t="shared" si="50"/>
        <v>0</v>
      </c>
      <c r="CW9" s="90">
        <f t="shared" si="51"/>
        <v>0</v>
      </c>
      <c r="CX9" s="90">
        <f t="shared" si="51"/>
        <v>0</v>
      </c>
      <c r="CY9" s="90">
        <f t="shared" si="52"/>
        <v>0</v>
      </c>
      <c r="CZ9" s="90">
        <f t="shared" si="53"/>
        <v>0</v>
      </c>
      <c r="DA9" s="89">
        <f t="shared" si="54"/>
        <v>0</v>
      </c>
      <c r="DB9" s="89">
        <f t="shared" si="55"/>
        <v>1500</v>
      </c>
      <c r="DC9" s="89">
        <f t="shared" si="8"/>
        <v>250</v>
      </c>
      <c r="DD9" s="89">
        <f t="shared" si="8"/>
        <v>0</v>
      </c>
      <c r="DE9" s="89">
        <f t="shared" si="8"/>
        <v>0</v>
      </c>
      <c r="DF9" s="89">
        <f t="shared" si="8"/>
        <v>250</v>
      </c>
      <c r="DG9" s="89">
        <f t="shared" si="8"/>
        <v>50</v>
      </c>
      <c r="DH9" s="89">
        <f t="shared" si="8"/>
        <v>0</v>
      </c>
      <c r="DI9" s="89">
        <f t="shared" si="8"/>
        <v>0</v>
      </c>
      <c r="DJ9" s="89">
        <f t="shared" si="8"/>
        <v>50</v>
      </c>
      <c r="DK9" s="89">
        <f t="shared" si="8"/>
        <v>200</v>
      </c>
      <c r="DL9" s="89">
        <f t="shared" si="8"/>
        <v>90</v>
      </c>
      <c r="DM9" s="89">
        <v>250</v>
      </c>
      <c r="DN9" s="90">
        <f t="shared" ref="DN9:DN28" si="95">IF(DW9&gt;0,DM9,0)</f>
        <v>0</v>
      </c>
      <c r="DO9" s="90"/>
      <c r="DP9" s="91"/>
      <c r="DQ9" s="90">
        <f t="shared" ref="DQ9:DQ28" si="96">DN9+DO9+DP9</f>
        <v>0</v>
      </c>
      <c r="DR9" s="90">
        <f t="shared" ref="DR9:DR28" si="97">DQ9*20%</f>
        <v>0</v>
      </c>
      <c r="DS9" s="90">
        <f t="shared" si="56"/>
        <v>0</v>
      </c>
      <c r="DT9" s="90"/>
      <c r="DU9" s="90">
        <f t="shared" ref="DU9:DU28" si="98">DR9-DS9+DT9</f>
        <v>0</v>
      </c>
      <c r="DV9" s="90">
        <f t="shared" ref="DV9:DV28" si="99">DQ9-DU9</f>
        <v>0</v>
      </c>
      <c r="DW9" s="89"/>
      <c r="DX9" s="89">
        <v>250</v>
      </c>
      <c r="DY9" s="90">
        <f t="shared" si="57"/>
        <v>0</v>
      </c>
      <c r="DZ9" s="90"/>
      <c r="EA9" s="91"/>
      <c r="EB9" s="90">
        <f t="shared" si="58"/>
        <v>0</v>
      </c>
      <c r="EC9" s="90">
        <f t="shared" si="59"/>
        <v>0</v>
      </c>
      <c r="ED9" s="90">
        <f t="shared" si="9"/>
        <v>0</v>
      </c>
      <c r="EE9" s="90"/>
      <c r="EF9" s="90">
        <f t="shared" si="60"/>
        <v>0</v>
      </c>
      <c r="EG9" s="90">
        <f t="shared" si="61"/>
        <v>0</v>
      </c>
      <c r="EH9" s="89"/>
      <c r="EI9" s="89">
        <v>250</v>
      </c>
      <c r="EJ9" s="90">
        <f t="shared" si="62"/>
        <v>0</v>
      </c>
      <c r="EK9" s="90"/>
      <c r="EL9" s="91"/>
      <c r="EM9" s="90">
        <f t="shared" si="63"/>
        <v>0</v>
      </c>
      <c r="EN9" s="90">
        <f t="shared" si="64"/>
        <v>0</v>
      </c>
      <c r="EO9" s="90">
        <f t="shared" si="10"/>
        <v>0</v>
      </c>
      <c r="EP9" s="90"/>
      <c r="EQ9" s="90">
        <f t="shared" si="65"/>
        <v>0</v>
      </c>
      <c r="ER9" s="90">
        <f t="shared" si="66"/>
        <v>0</v>
      </c>
      <c r="ES9" s="89"/>
      <c r="ET9" s="89">
        <f t="shared" si="67"/>
        <v>750</v>
      </c>
      <c r="EU9" s="90">
        <f t="shared" si="67"/>
        <v>0</v>
      </c>
      <c r="EV9" s="90">
        <f t="shared" si="67"/>
        <v>0</v>
      </c>
      <c r="EW9" s="90">
        <f t="shared" si="67"/>
        <v>0</v>
      </c>
      <c r="EX9" s="90">
        <f t="shared" si="67"/>
        <v>0</v>
      </c>
      <c r="EY9" s="90">
        <f t="shared" si="68"/>
        <v>0</v>
      </c>
      <c r="EZ9" s="90">
        <f t="shared" si="69"/>
        <v>0</v>
      </c>
      <c r="FA9" s="90">
        <f t="shared" si="69"/>
        <v>0</v>
      </c>
      <c r="FB9" s="90">
        <f t="shared" si="70"/>
        <v>0</v>
      </c>
      <c r="FC9" s="90">
        <f t="shared" si="71"/>
        <v>0</v>
      </c>
      <c r="FD9" s="89">
        <f t="shared" si="72"/>
        <v>0</v>
      </c>
      <c r="FE9" s="89">
        <f t="shared" si="73"/>
        <v>2250</v>
      </c>
      <c r="FF9" s="89">
        <f t="shared" si="11"/>
        <v>250</v>
      </c>
      <c r="FG9" s="89">
        <f t="shared" si="11"/>
        <v>0</v>
      </c>
      <c r="FH9" s="89">
        <f t="shared" si="11"/>
        <v>0</v>
      </c>
      <c r="FI9" s="89">
        <f t="shared" si="11"/>
        <v>250</v>
      </c>
      <c r="FJ9" s="89">
        <f t="shared" si="11"/>
        <v>50</v>
      </c>
      <c r="FK9" s="89">
        <f t="shared" si="11"/>
        <v>0</v>
      </c>
      <c r="FL9" s="89">
        <f t="shared" si="11"/>
        <v>0</v>
      </c>
      <c r="FM9" s="89">
        <f t="shared" si="11"/>
        <v>50</v>
      </c>
      <c r="FN9" s="89">
        <f t="shared" si="11"/>
        <v>200</v>
      </c>
      <c r="FO9" s="89">
        <f t="shared" si="11"/>
        <v>90</v>
      </c>
      <c r="FP9" s="89">
        <v>250</v>
      </c>
      <c r="FQ9" s="90">
        <f>IF(FZ9&gt;0,FP9,0)</f>
        <v>0</v>
      </c>
      <c r="FR9" s="90"/>
      <c r="FS9" s="91"/>
      <c r="FT9" s="90">
        <f>FQ9+FR9+FS9</f>
        <v>0</v>
      </c>
      <c r="FU9" s="90">
        <f>FT9*20%</f>
        <v>0</v>
      </c>
      <c r="FV9" s="90">
        <f>FT9*E9</f>
        <v>0</v>
      </c>
      <c r="FW9" s="90"/>
      <c r="FX9" s="90">
        <f>FU9-FV9+FW9</f>
        <v>0</v>
      </c>
      <c r="FY9" s="90">
        <f>FT9-FX9</f>
        <v>0</v>
      </c>
      <c r="FZ9" s="89"/>
      <c r="GA9" s="89">
        <v>250</v>
      </c>
      <c r="GB9" s="90">
        <f t="shared" si="74"/>
        <v>0</v>
      </c>
      <c r="GC9" s="90"/>
      <c r="GD9" s="91"/>
      <c r="GE9" s="90">
        <f t="shared" si="75"/>
        <v>0</v>
      </c>
      <c r="GF9" s="90">
        <f t="shared" si="76"/>
        <v>0</v>
      </c>
      <c r="GG9" s="90">
        <f t="shared" si="12"/>
        <v>0</v>
      </c>
      <c r="GH9" s="90"/>
      <c r="GI9" s="90">
        <f t="shared" si="77"/>
        <v>0</v>
      </c>
      <c r="GJ9" s="90">
        <f t="shared" si="78"/>
        <v>0</v>
      </c>
      <c r="GK9" s="89"/>
      <c r="GL9" s="89">
        <v>250</v>
      </c>
      <c r="GM9" s="90">
        <f t="shared" si="79"/>
        <v>0</v>
      </c>
      <c r="GN9" s="90"/>
      <c r="GO9" s="91"/>
      <c r="GP9" s="90">
        <f t="shared" si="80"/>
        <v>0</v>
      </c>
      <c r="GQ9" s="90">
        <f t="shared" si="81"/>
        <v>0</v>
      </c>
      <c r="GR9" s="90">
        <f t="shared" si="13"/>
        <v>0</v>
      </c>
      <c r="GS9" s="90"/>
      <c r="GT9" s="90">
        <f t="shared" si="82"/>
        <v>0</v>
      </c>
      <c r="GU9" s="90">
        <f t="shared" si="83"/>
        <v>0</v>
      </c>
      <c r="GV9" s="89"/>
      <c r="GW9" s="89">
        <f t="shared" si="84"/>
        <v>750</v>
      </c>
      <c r="GX9" s="90">
        <f t="shared" si="84"/>
        <v>0</v>
      </c>
      <c r="GY9" s="90">
        <f t="shared" si="84"/>
        <v>0</v>
      </c>
      <c r="GZ9" s="90">
        <f t="shared" si="84"/>
        <v>0</v>
      </c>
      <c r="HA9" s="90">
        <f t="shared" si="84"/>
        <v>0</v>
      </c>
      <c r="HB9" s="90">
        <f t="shared" si="85"/>
        <v>0</v>
      </c>
      <c r="HC9" s="90">
        <f t="shared" si="86"/>
        <v>0</v>
      </c>
      <c r="HD9" s="90">
        <f t="shared" si="86"/>
        <v>0</v>
      </c>
      <c r="HE9" s="90">
        <f t="shared" si="87"/>
        <v>0</v>
      </c>
      <c r="HF9" s="90">
        <f t="shared" si="88"/>
        <v>0</v>
      </c>
      <c r="HG9" s="89">
        <f t="shared" si="89"/>
        <v>0</v>
      </c>
      <c r="HH9" s="90">
        <f t="shared" si="90"/>
        <v>3000</v>
      </c>
      <c r="HI9" s="90">
        <f t="shared" si="14"/>
        <v>250</v>
      </c>
      <c r="HJ9" s="90">
        <f t="shared" si="14"/>
        <v>0</v>
      </c>
      <c r="HK9" s="90">
        <f t="shared" si="14"/>
        <v>0</v>
      </c>
      <c r="HL9" s="90">
        <f t="shared" si="14"/>
        <v>250</v>
      </c>
      <c r="HM9" s="90">
        <f t="shared" si="14"/>
        <v>50</v>
      </c>
      <c r="HN9" s="90">
        <f t="shared" si="14"/>
        <v>0</v>
      </c>
      <c r="HO9" s="90">
        <f t="shared" si="14"/>
        <v>0</v>
      </c>
      <c r="HP9" s="90">
        <f t="shared" si="14"/>
        <v>50</v>
      </c>
      <c r="HQ9" s="90">
        <f t="shared" si="14"/>
        <v>200</v>
      </c>
      <c r="HR9" s="90">
        <f t="shared" si="14"/>
        <v>90</v>
      </c>
      <c r="HS9" s="159">
        <f t="shared" si="91"/>
        <v>250</v>
      </c>
      <c r="HT9" s="131">
        <f t="shared" si="92"/>
        <v>250</v>
      </c>
      <c r="HU9" s="131">
        <f t="shared" si="93"/>
        <v>250</v>
      </c>
      <c r="HV9" s="84"/>
      <c r="HW9" s="84">
        <f t="shared" si="94"/>
        <v>90</v>
      </c>
      <c r="HX9" s="84"/>
      <c r="HY9" s="84"/>
      <c r="HZ9" s="84"/>
      <c r="IA9" s="84"/>
      <c r="IB9" s="84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</row>
    <row r="10" spans="1:318 16288:16288" s="2" customFormat="1" ht="15.75" customHeight="1" x14ac:dyDescent="0.25">
      <c r="A10" s="33"/>
      <c r="B10" s="37">
        <v>5</v>
      </c>
      <c r="C10" s="37"/>
      <c r="D10" s="37"/>
      <c r="E10" s="37"/>
      <c r="F10" s="19" t="s">
        <v>595</v>
      </c>
      <c r="G10" s="146" t="s">
        <v>375</v>
      </c>
      <c r="H10" s="17" t="s">
        <v>566</v>
      </c>
      <c r="I10" s="87">
        <v>61004034663</v>
      </c>
      <c r="J10" s="34" t="s">
        <v>15</v>
      </c>
      <c r="K10" s="92" t="s">
        <v>16</v>
      </c>
      <c r="L10" s="34" t="s">
        <v>1160</v>
      </c>
      <c r="M10" s="34" t="s">
        <v>1242</v>
      </c>
      <c r="N10" s="34"/>
      <c r="O10" s="100" t="s">
        <v>86</v>
      </c>
      <c r="P10" s="255"/>
      <c r="Q10" s="39" t="s">
        <v>359</v>
      </c>
      <c r="R10" s="89">
        <v>250</v>
      </c>
      <c r="S10" s="90">
        <f t="shared" si="0"/>
        <v>250</v>
      </c>
      <c r="T10" s="90"/>
      <c r="U10" s="91"/>
      <c r="V10" s="90">
        <f t="shared" si="15"/>
        <v>250</v>
      </c>
      <c r="W10" s="90">
        <f t="shared" si="16"/>
        <v>50</v>
      </c>
      <c r="X10" s="90">
        <f t="shared" si="17"/>
        <v>0</v>
      </c>
      <c r="Y10" s="90"/>
      <c r="Z10" s="90">
        <f t="shared" si="18"/>
        <v>50</v>
      </c>
      <c r="AA10" s="90">
        <f t="shared" si="19"/>
        <v>200</v>
      </c>
      <c r="AB10" s="211">
        <v>99</v>
      </c>
      <c r="AC10" s="89">
        <v>250</v>
      </c>
      <c r="AD10" s="90">
        <f t="shared" si="20"/>
        <v>0</v>
      </c>
      <c r="AE10" s="90"/>
      <c r="AF10" s="91"/>
      <c r="AG10" s="90">
        <f t="shared" si="21"/>
        <v>0</v>
      </c>
      <c r="AH10" s="90">
        <f t="shared" si="22"/>
        <v>0</v>
      </c>
      <c r="AI10" s="90">
        <f t="shared" si="1"/>
        <v>0</v>
      </c>
      <c r="AJ10" s="90"/>
      <c r="AK10" s="90">
        <f t="shared" si="23"/>
        <v>0</v>
      </c>
      <c r="AL10" s="90">
        <f t="shared" si="24"/>
        <v>0</v>
      </c>
      <c r="AM10" s="177"/>
      <c r="AN10" s="89">
        <v>250</v>
      </c>
      <c r="AO10" s="90">
        <f t="shared" si="25"/>
        <v>0</v>
      </c>
      <c r="AP10" s="90"/>
      <c r="AQ10" s="91"/>
      <c r="AR10" s="90">
        <f t="shared" si="2"/>
        <v>0</v>
      </c>
      <c r="AS10" s="90">
        <f t="shared" si="26"/>
        <v>0</v>
      </c>
      <c r="AT10" s="90">
        <f t="shared" si="3"/>
        <v>0</v>
      </c>
      <c r="AU10" s="90"/>
      <c r="AV10" s="90">
        <f t="shared" si="27"/>
        <v>0</v>
      </c>
      <c r="AW10" s="90">
        <f t="shared" si="28"/>
        <v>0</v>
      </c>
      <c r="AX10" s="89"/>
      <c r="AY10" s="89">
        <f t="shared" si="29"/>
        <v>750</v>
      </c>
      <c r="AZ10" s="90">
        <f t="shared" si="29"/>
        <v>250</v>
      </c>
      <c r="BA10" s="90">
        <f t="shared" si="29"/>
        <v>0</v>
      </c>
      <c r="BB10" s="90">
        <f t="shared" si="29"/>
        <v>0</v>
      </c>
      <c r="BC10" s="90">
        <f t="shared" si="29"/>
        <v>250</v>
      </c>
      <c r="BD10" s="90">
        <f t="shared" si="30"/>
        <v>50</v>
      </c>
      <c r="BE10" s="90">
        <f t="shared" si="31"/>
        <v>0</v>
      </c>
      <c r="BF10" s="90">
        <f t="shared" si="31"/>
        <v>0</v>
      </c>
      <c r="BG10" s="90">
        <f t="shared" si="32"/>
        <v>50</v>
      </c>
      <c r="BH10" s="90">
        <f t="shared" si="33"/>
        <v>200</v>
      </c>
      <c r="BI10" s="89">
        <f t="shared" si="34"/>
        <v>99</v>
      </c>
      <c r="BJ10" s="89">
        <v>250</v>
      </c>
      <c r="BK10" s="90">
        <f t="shared" si="35"/>
        <v>0</v>
      </c>
      <c r="BL10" s="90"/>
      <c r="BM10" s="91"/>
      <c r="BN10" s="90">
        <f t="shared" si="36"/>
        <v>0</v>
      </c>
      <c r="BO10" s="90">
        <f t="shared" si="37"/>
        <v>0</v>
      </c>
      <c r="BP10" s="90">
        <f t="shared" si="4"/>
        <v>0</v>
      </c>
      <c r="BQ10" s="90"/>
      <c r="BR10" s="90">
        <f t="shared" si="5"/>
        <v>0</v>
      </c>
      <c r="BS10" s="90">
        <f t="shared" si="38"/>
        <v>0</v>
      </c>
      <c r="BT10" s="89"/>
      <c r="BU10" s="89">
        <v>250</v>
      </c>
      <c r="BV10" s="90">
        <f t="shared" si="39"/>
        <v>0</v>
      </c>
      <c r="BW10" s="90"/>
      <c r="BX10" s="91"/>
      <c r="BY10" s="90">
        <f t="shared" si="40"/>
        <v>0</v>
      </c>
      <c r="BZ10" s="90">
        <f t="shared" si="41"/>
        <v>0</v>
      </c>
      <c r="CA10" s="90">
        <f t="shared" si="6"/>
        <v>0</v>
      </c>
      <c r="CB10" s="90"/>
      <c r="CC10" s="90">
        <f t="shared" si="42"/>
        <v>0</v>
      </c>
      <c r="CD10" s="90">
        <f t="shared" si="43"/>
        <v>0</v>
      </c>
      <c r="CE10" s="89"/>
      <c r="CF10" s="89">
        <v>250</v>
      </c>
      <c r="CG10" s="90">
        <f t="shared" si="44"/>
        <v>0</v>
      </c>
      <c r="CH10" s="90"/>
      <c r="CI10" s="91"/>
      <c r="CJ10" s="90">
        <f t="shared" si="45"/>
        <v>0</v>
      </c>
      <c r="CK10" s="90">
        <f t="shared" si="46"/>
        <v>0</v>
      </c>
      <c r="CL10" s="90">
        <f t="shared" si="7"/>
        <v>0</v>
      </c>
      <c r="CM10" s="90"/>
      <c r="CN10" s="90">
        <f t="shared" si="47"/>
        <v>0</v>
      </c>
      <c r="CO10" s="90">
        <f t="shared" si="48"/>
        <v>0</v>
      </c>
      <c r="CP10" s="89"/>
      <c r="CQ10" s="89">
        <f t="shared" si="49"/>
        <v>750</v>
      </c>
      <c r="CR10" s="90">
        <f t="shared" si="49"/>
        <v>0</v>
      </c>
      <c r="CS10" s="90">
        <f t="shared" si="49"/>
        <v>0</v>
      </c>
      <c r="CT10" s="90">
        <f t="shared" si="49"/>
        <v>0</v>
      </c>
      <c r="CU10" s="90">
        <f t="shared" si="49"/>
        <v>0</v>
      </c>
      <c r="CV10" s="90">
        <f t="shared" si="50"/>
        <v>0</v>
      </c>
      <c r="CW10" s="90">
        <f t="shared" si="51"/>
        <v>0</v>
      </c>
      <c r="CX10" s="90">
        <f t="shared" si="51"/>
        <v>0</v>
      </c>
      <c r="CY10" s="90">
        <f t="shared" si="52"/>
        <v>0</v>
      </c>
      <c r="CZ10" s="90">
        <f t="shared" si="53"/>
        <v>0</v>
      </c>
      <c r="DA10" s="89">
        <f t="shared" si="54"/>
        <v>0</v>
      </c>
      <c r="DB10" s="89">
        <f t="shared" si="55"/>
        <v>1500</v>
      </c>
      <c r="DC10" s="89">
        <f t="shared" si="8"/>
        <v>250</v>
      </c>
      <c r="DD10" s="89">
        <f t="shared" si="8"/>
        <v>0</v>
      </c>
      <c r="DE10" s="89">
        <f t="shared" si="8"/>
        <v>0</v>
      </c>
      <c r="DF10" s="89">
        <f t="shared" si="8"/>
        <v>250</v>
      </c>
      <c r="DG10" s="89">
        <f t="shared" si="8"/>
        <v>50</v>
      </c>
      <c r="DH10" s="89">
        <f t="shared" si="8"/>
        <v>0</v>
      </c>
      <c r="DI10" s="89">
        <f t="shared" si="8"/>
        <v>0</v>
      </c>
      <c r="DJ10" s="89">
        <f t="shared" si="8"/>
        <v>50</v>
      </c>
      <c r="DK10" s="89">
        <f t="shared" si="8"/>
        <v>200</v>
      </c>
      <c r="DL10" s="89">
        <f t="shared" si="8"/>
        <v>99</v>
      </c>
      <c r="DM10" s="89">
        <v>250</v>
      </c>
      <c r="DN10" s="90">
        <f t="shared" si="95"/>
        <v>0</v>
      </c>
      <c r="DO10" s="90"/>
      <c r="DP10" s="91"/>
      <c r="DQ10" s="90">
        <f t="shared" si="96"/>
        <v>0</v>
      </c>
      <c r="DR10" s="90">
        <f t="shared" si="97"/>
        <v>0</v>
      </c>
      <c r="DS10" s="90">
        <f t="shared" si="56"/>
        <v>0</v>
      </c>
      <c r="DT10" s="90"/>
      <c r="DU10" s="90">
        <f t="shared" si="98"/>
        <v>0</v>
      </c>
      <c r="DV10" s="90">
        <f t="shared" si="99"/>
        <v>0</v>
      </c>
      <c r="DW10" s="89"/>
      <c r="DX10" s="89">
        <v>250</v>
      </c>
      <c r="DY10" s="90">
        <f t="shared" si="57"/>
        <v>0</v>
      </c>
      <c r="DZ10" s="90"/>
      <c r="EA10" s="91"/>
      <c r="EB10" s="90">
        <f t="shared" si="58"/>
        <v>0</v>
      </c>
      <c r="EC10" s="90">
        <f t="shared" si="59"/>
        <v>0</v>
      </c>
      <c r="ED10" s="90">
        <f t="shared" si="9"/>
        <v>0</v>
      </c>
      <c r="EE10" s="90"/>
      <c r="EF10" s="90">
        <f t="shared" si="60"/>
        <v>0</v>
      </c>
      <c r="EG10" s="90">
        <f t="shared" si="61"/>
        <v>0</v>
      </c>
      <c r="EH10" s="89"/>
      <c r="EI10" s="89">
        <v>250</v>
      </c>
      <c r="EJ10" s="90">
        <f t="shared" si="62"/>
        <v>0</v>
      </c>
      <c r="EK10" s="90"/>
      <c r="EL10" s="91"/>
      <c r="EM10" s="90">
        <f t="shared" si="63"/>
        <v>0</v>
      </c>
      <c r="EN10" s="90">
        <f t="shared" si="64"/>
        <v>0</v>
      </c>
      <c r="EO10" s="90">
        <f t="shared" si="10"/>
        <v>0</v>
      </c>
      <c r="EP10" s="90"/>
      <c r="EQ10" s="90">
        <f t="shared" si="65"/>
        <v>0</v>
      </c>
      <c r="ER10" s="90">
        <f t="shared" si="66"/>
        <v>0</v>
      </c>
      <c r="ES10" s="89"/>
      <c r="ET10" s="89">
        <f t="shared" si="67"/>
        <v>750</v>
      </c>
      <c r="EU10" s="90">
        <f t="shared" si="67"/>
        <v>0</v>
      </c>
      <c r="EV10" s="90">
        <f t="shared" si="67"/>
        <v>0</v>
      </c>
      <c r="EW10" s="90">
        <f t="shared" si="67"/>
        <v>0</v>
      </c>
      <c r="EX10" s="90">
        <f t="shared" si="67"/>
        <v>0</v>
      </c>
      <c r="EY10" s="90">
        <f t="shared" si="68"/>
        <v>0</v>
      </c>
      <c r="EZ10" s="90">
        <f t="shared" si="69"/>
        <v>0</v>
      </c>
      <c r="FA10" s="90">
        <f t="shared" si="69"/>
        <v>0</v>
      </c>
      <c r="FB10" s="90">
        <f t="shared" si="70"/>
        <v>0</v>
      </c>
      <c r="FC10" s="90">
        <f t="shared" si="71"/>
        <v>0</v>
      </c>
      <c r="FD10" s="89">
        <f t="shared" si="72"/>
        <v>0</v>
      </c>
      <c r="FE10" s="89">
        <f t="shared" si="73"/>
        <v>2250</v>
      </c>
      <c r="FF10" s="89">
        <f t="shared" si="11"/>
        <v>250</v>
      </c>
      <c r="FG10" s="89">
        <f t="shared" si="11"/>
        <v>0</v>
      </c>
      <c r="FH10" s="89">
        <f t="shared" si="11"/>
        <v>0</v>
      </c>
      <c r="FI10" s="89">
        <f t="shared" si="11"/>
        <v>250</v>
      </c>
      <c r="FJ10" s="89">
        <f t="shared" si="11"/>
        <v>50</v>
      </c>
      <c r="FK10" s="89">
        <f t="shared" si="11"/>
        <v>0</v>
      </c>
      <c r="FL10" s="89">
        <f t="shared" si="11"/>
        <v>0</v>
      </c>
      <c r="FM10" s="89">
        <f t="shared" si="11"/>
        <v>50</v>
      </c>
      <c r="FN10" s="89">
        <f t="shared" si="11"/>
        <v>200</v>
      </c>
      <c r="FO10" s="89">
        <f t="shared" si="11"/>
        <v>99</v>
      </c>
      <c r="FP10" s="89">
        <v>250</v>
      </c>
      <c r="FQ10" s="90">
        <f>IF(FZ10&gt;0,FP10,0)</f>
        <v>0</v>
      </c>
      <c r="FR10" s="90"/>
      <c r="FS10" s="91"/>
      <c r="FT10" s="90">
        <f>FQ10+FR10+FS10</f>
        <v>0</v>
      </c>
      <c r="FU10" s="90">
        <f>FT10*20%</f>
        <v>0</v>
      </c>
      <c r="FV10" s="90">
        <f>FT10*E10</f>
        <v>0</v>
      </c>
      <c r="FW10" s="90"/>
      <c r="FX10" s="90">
        <f>FU10-FV10+FW10</f>
        <v>0</v>
      </c>
      <c r="FY10" s="90">
        <f>FT10-FX10</f>
        <v>0</v>
      </c>
      <c r="FZ10" s="89"/>
      <c r="GA10" s="89">
        <v>250</v>
      </c>
      <c r="GB10" s="90">
        <f t="shared" si="74"/>
        <v>0</v>
      </c>
      <c r="GC10" s="90"/>
      <c r="GD10" s="91"/>
      <c r="GE10" s="90">
        <f t="shared" si="75"/>
        <v>0</v>
      </c>
      <c r="GF10" s="90">
        <f t="shared" si="76"/>
        <v>0</v>
      </c>
      <c r="GG10" s="90">
        <f t="shared" si="12"/>
        <v>0</v>
      </c>
      <c r="GH10" s="90"/>
      <c r="GI10" s="90">
        <f t="shared" si="77"/>
        <v>0</v>
      </c>
      <c r="GJ10" s="90">
        <f t="shared" si="78"/>
        <v>0</v>
      </c>
      <c r="GK10" s="89"/>
      <c r="GL10" s="89">
        <v>250</v>
      </c>
      <c r="GM10" s="90">
        <f t="shared" si="79"/>
        <v>0</v>
      </c>
      <c r="GN10" s="90"/>
      <c r="GO10" s="91"/>
      <c r="GP10" s="90">
        <f t="shared" si="80"/>
        <v>0</v>
      </c>
      <c r="GQ10" s="90">
        <f t="shared" si="81"/>
        <v>0</v>
      </c>
      <c r="GR10" s="90">
        <f t="shared" si="13"/>
        <v>0</v>
      </c>
      <c r="GS10" s="90"/>
      <c r="GT10" s="90">
        <f t="shared" si="82"/>
        <v>0</v>
      </c>
      <c r="GU10" s="90">
        <f t="shared" si="83"/>
        <v>0</v>
      </c>
      <c r="GV10" s="89"/>
      <c r="GW10" s="89">
        <f t="shared" si="84"/>
        <v>750</v>
      </c>
      <c r="GX10" s="90">
        <f t="shared" si="84"/>
        <v>0</v>
      </c>
      <c r="GY10" s="90">
        <f t="shared" si="84"/>
        <v>0</v>
      </c>
      <c r="GZ10" s="90">
        <f t="shared" si="84"/>
        <v>0</v>
      </c>
      <c r="HA10" s="90">
        <f t="shared" si="84"/>
        <v>0</v>
      </c>
      <c r="HB10" s="90">
        <f t="shared" si="85"/>
        <v>0</v>
      </c>
      <c r="HC10" s="90">
        <f t="shared" si="86"/>
        <v>0</v>
      </c>
      <c r="HD10" s="90">
        <f t="shared" si="86"/>
        <v>0</v>
      </c>
      <c r="HE10" s="90">
        <f t="shared" si="87"/>
        <v>0</v>
      </c>
      <c r="HF10" s="90">
        <f t="shared" si="88"/>
        <v>0</v>
      </c>
      <c r="HG10" s="89">
        <f t="shared" si="89"/>
        <v>0</v>
      </c>
      <c r="HH10" s="90">
        <f t="shared" si="90"/>
        <v>3000</v>
      </c>
      <c r="HI10" s="90">
        <f t="shared" si="14"/>
        <v>250</v>
      </c>
      <c r="HJ10" s="90">
        <f t="shared" si="14"/>
        <v>0</v>
      </c>
      <c r="HK10" s="90">
        <f t="shared" si="14"/>
        <v>0</v>
      </c>
      <c r="HL10" s="90">
        <f t="shared" si="14"/>
        <v>250</v>
      </c>
      <c r="HM10" s="90">
        <f t="shared" si="14"/>
        <v>50</v>
      </c>
      <c r="HN10" s="90">
        <f t="shared" si="14"/>
        <v>0</v>
      </c>
      <c r="HO10" s="90">
        <f t="shared" si="14"/>
        <v>0</v>
      </c>
      <c r="HP10" s="90">
        <f t="shared" si="14"/>
        <v>50</v>
      </c>
      <c r="HQ10" s="90">
        <f t="shared" si="14"/>
        <v>200</v>
      </c>
      <c r="HR10" s="90">
        <f t="shared" si="14"/>
        <v>99</v>
      </c>
      <c r="HS10" s="159">
        <f t="shared" si="91"/>
        <v>250</v>
      </c>
      <c r="HT10" s="131">
        <f t="shared" si="92"/>
        <v>250</v>
      </c>
      <c r="HU10" s="131">
        <f t="shared" si="93"/>
        <v>250</v>
      </c>
      <c r="HV10" s="84"/>
      <c r="HW10" s="84">
        <f t="shared" si="94"/>
        <v>99</v>
      </c>
      <c r="HX10" s="84"/>
      <c r="HY10" s="84"/>
      <c r="HZ10" s="84"/>
      <c r="IA10" s="84"/>
      <c r="IB10" s="84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</row>
    <row r="11" spans="1:318 16288:16288" s="2" customFormat="1" ht="15.75" customHeight="1" x14ac:dyDescent="0.25">
      <c r="A11" s="33"/>
      <c r="B11" s="37">
        <v>6</v>
      </c>
      <c r="C11" s="37"/>
      <c r="D11" s="37"/>
      <c r="E11" s="37"/>
      <c r="F11" s="19" t="s">
        <v>711</v>
      </c>
      <c r="G11" s="146" t="s">
        <v>375</v>
      </c>
      <c r="H11" s="17" t="s">
        <v>712</v>
      </c>
      <c r="I11" s="87">
        <v>61004021932</v>
      </c>
      <c r="J11" s="34" t="s">
        <v>17</v>
      </c>
      <c r="K11" s="92" t="s">
        <v>18</v>
      </c>
      <c r="L11" s="34" t="s">
        <v>1047</v>
      </c>
      <c r="M11" s="34" t="s">
        <v>1242</v>
      </c>
      <c r="N11" s="34"/>
      <c r="O11" s="100" t="s">
        <v>86</v>
      </c>
      <c r="P11" s="254">
        <v>5</v>
      </c>
      <c r="Q11" s="39" t="s">
        <v>353</v>
      </c>
      <c r="R11" s="89">
        <v>250</v>
      </c>
      <c r="S11" s="90">
        <f t="shared" si="0"/>
        <v>250</v>
      </c>
      <c r="T11" s="90"/>
      <c r="U11" s="91"/>
      <c r="V11" s="90">
        <f t="shared" si="15"/>
        <v>250</v>
      </c>
      <c r="W11" s="90">
        <f t="shared" si="16"/>
        <v>50</v>
      </c>
      <c r="X11" s="90">
        <f t="shared" si="17"/>
        <v>0</v>
      </c>
      <c r="Y11" s="90"/>
      <c r="Z11" s="90">
        <f t="shared" si="18"/>
        <v>50</v>
      </c>
      <c r="AA11" s="90">
        <f t="shared" si="19"/>
        <v>200</v>
      </c>
      <c r="AB11" s="211">
        <v>61</v>
      </c>
      <c r="AC11" s="89">
        <v>250</v>
      </c>
      <c r="AD11" s="90">
        <f t="shared" si="20"/>
        <v>0</v>
      </c>
      <c r="AE11" s="90"/>
      <c r="AF11" s="91"/>
      <c r="AG11" s="90">
        <f t="shared" si="21"/>
        <v>0</v>
      </c>
      <c r="AH11" s="90">
        <f t="shared" si="22"/>
        <v>0</v>
      </c>
      <c r="AI11" s="90">
        <f t="shared" si="1"/>
        <v>0</v>
      </c>
      <c r="AJ11" s="90"/>
      <c r="AK11" s="90">
        <f t="shared" si="23"/>
        <v>0</v>
      </c>
      <c r="AL11" s="90">
        <f t="shared" si="24"/>
        <v>0</v>
      </c>
      <c r="AM11" s="177"/>
      <c r="AN11" s="89">
        <v>250</v>
      </c>
      <c r="AO11" s="90">
        <f t="shared" si="25"/>
        <v>0</v>
      </c>
      <c r="AP11" s="90"/>
      <c r="AQ11" s="91"/>
      <c r="AR11" s="90">
        <f t="shared" si="2"/>
        <v>0</v>
      </c>
      <c r="AS11" s="90">
        <f t="shared" si="26"/>
        <v>0</v>
      </c>
      <c r="AT11" s="90">
        <f t="shared" si="3"/>
        <v>0</v>
      </c>
      <c r="AU11" s="90"/>
      <c r="AV11" s="90">
        <f t="shared" si="27"/>
        <v>0</v>
      </c>
      <c r="AW11" s="90">
        <f t="shared" si="28"/>
        <v>0</v>
      </c>
      <c r="AX11" s="89"/>
      <c r="AY11" s="89">
        <f t="shared" si="29"/>
        <v>750</v>
      </c>
      <c r="AZ11" s="90">
        <f t="shared" si="29"/>
        <v>250</v>
      </c>
      <c r="BA11" s="90">
        <f t="shared" si="29"/>
        <v>0</v>
      </c>
      <c r="BB11" s="90">
        <f t="shared" si="29"/>
        <v>0</v>
      </c>
      <c r="BC11" s="90">
        <f t="shared" si="29"/>
        <v>250</v>
      </c>
      <c r="BD11" s="90">
        <f t="shared" si="30"/>
        <v>50</v>
      </c>
      <c r="BE11" s="90">
        <f t="shared" si="31"/>
        <v>0</v>
      </c>
      <c r="BF11" s="90">
        <f t="shared" si="31"/>
        <v>0</v>
      </c>
      <c r="BG11" s="90">
        <f t="shared" si="32"/>
        <v>50</v>
      </c>
      <c r="BH11" s="90">
        <f t="shared" si="33"/>
        <v>200</v>
      </c>
      <c r="BI11" s="89">
        <f t="shared" si="34"/>
        <v>61</v>
      </c>
      <c r="BJ11" s="89">
        <v>250</v>
      </c>
      <c r="BK11" s="90">
        <f t="shared" si="35"/>
        <v>0</v>
      </c>
      <c r="BL11" s="90"/>
      <c r="BM11" s="91"/>
      <c r="BN11" s="90">
        <f t="shared" si="36"/>
        <v>0</v>
      </c>
      <c r="BO11" s="90">
        <f t="shared" si="37"/>
        <v>0</v>
      </c>
      <c r="BP11" s="90">
        <f t="shared" si="4"/>
        <v>0</v>
      </c>
      <c r="BQ11" s="90"/>
      <c r="BR11" s="90">
        <f t="shared" si="5"/>
        <v>0</v>
      </c>
      <c r="BS11" s="90">
        <f t="shared" si="38"/>
        <v>0</v>
      </c>
      <c r="BT11" s="89"/>
      <c r="BU11" s="89">
        <v>250</v>
      </c>
      <c r="BV11" s="90">
        <f t="shared" si="39"/>
        <v>0</v>
      </c>
      <c r="BW11" s="90"/>
      <c r="BX11" s="91"/>
      <c r="BY11" s="90">
        <f t="shared" si="40"/>
        <v>0</v>
      </c>
      <c r="BZ11" s="90">
        <f t="shared" si="41"/>
        <v>0</v>
      </c>
      <c r="CA11" s="90">
        <f t="shared" si="6"/>
        <v>0</v>
      </c>
      <c r="CB11" s="90"/>
      <c r="CC11" s="90">
        <f t="shared" si="42"/>
        <v>0</v>
      </c>
      <c r="CD11" s="90">
        <f t="shared" si="43"/>
        <v>0</v>
      </c>
      <c r="CE11" s="89"/>
      <c r="CF11" s="89">
        <v>250</v>
      </c>
      <c r="CG11" s="90">
        <f t="shared" si="44"/>
        <v>0</v>
      </c>
      <c r="CH11" s="90"/>
      <c r="CI11" s="91"/>
      <c r="CJ11" s="90">
        <f t="shared" si="45"/>
        <v>0</v>
      </c>
      <c r="CK11" s="90">
        <f t="shared" si="46"/>
        <v>0</v>
      </c>
      <c r="CL11" s="90">
        <f t="shared" si="7"/>
        <v>0</v>
      </c>
      <c r="CM11" s="90"/>
      <c r="CN11" s="90">
        <f t="shared" si="47"/>
        <v>0</v>
      </c>
      <c r="CO11" s="90">
        <f t="shared" si="48"/>
        <v>0</v>
      </c>
      <c r="CP11" s="89"/>
      <c r="CQ11" s="89">
        <f t="shared" si="49"/>
        <v>750</v>
      </c>
      <c r="CR11" s="90">
        <f t="shared" si="49"/>
        <v>0</v>
      </c>
      <c r="CS11" s="90">
        <f t="shared" si="49"/>
        <v>0</v>
      </c>
      <c r="CT11" s="90">
        <f t="shared" si="49"/>
        <v>0</v>
      </c>
      <c r="CU11" s="90">
        <f t="shared" si="49"/>
        <v>0</v>
      </c>
      <c r="CV11" s="90">
        <f t="shared" si="50"/>
        <v>0</v>
      </c>
      <c r="CW11" s="90">
        <f t="shared" si="51"/>
        <v>0</v>
      </c>
      <c r="CX11" s="90">
        <f t="shared" si="51"/>
        <v>0</v>
      </c>
      <c r="CY11" s="90">
        <f t="shared" si="52"/>
        <v>0</v>
      </c>
      <c r="CZ11" s="90">
        <f t="shared" si="53"/>
        <v>0</v>
      </c>
      <c r="DA11" s="89">
        <f t="shared" si="54"/>
        <v>0</v>
      </c>
      <c r="DB11" s="89">
        <f t="shared" si="55"/>
        <v>1500</v>
      </c>
      <c r="DC11" s="89">
        <f t="shared" si="8"/>
        <v>250</v>
      </c>
      <c r="DD11" s="89">
        <f t="shared" si="8"/>
        <v>0</v>
      </c>
      <c r="DE11" s="89">
        <f t="shared" si="8"/>
        <v>0</v>
      </c>
      <c r="DF11" s="89">
        <f t="shared" si="8"/>
        <v>250</v>
      </c>
      <c r="DG11" s="89">
        <f t="shared" si="8"/>
        <v>50</v>
      </c>
      <c r="DH11" s="89">
        <f t="shared" si="8"/>
        <v>0</v>
      </c>
      <c r="DI11" s="89">
        <f t="shared" si="8"/>
        <v>0</v>
      </c>
      <c r="DJ11" s="89">
        <f t="shared" si="8"/>
        <v>50</v>
      </c>
      <c r="DK11" s="89">
        <f t="shared" si="8"/>
        <v>200</v>
      </c>
      <c r="DL11" s="89">
        <f t="shared" si="8"/>
        <v>61</v>
      </c>
      <c r="DM11" s="89">
        <v>250</v>
      </c>
      <c r="DN11" s="90">
        <f t="shared" si="95"/>
        <v>0</v>
      </c>
      <c r="DO11" s="90"/>
      <c r="DP11" s="91"/>
      <c r="DQ11" s="90">
        <f t="shared" si="96"/>
        <v>0</v>
      </c>
      <c r="DR11" s="90">
        <f t="shared" si="97"/>
        <v>0</v>
      </c>
      <c r="DS11" s="90">
        <f t="shared" si="56"/>
        <v>0</v>
      </c>
      <c r="DT11" s="90"/>
      <c r="DU11" s="90">
        <f t="shared" si="98"/>
        <v>0</v>
      </c>
      <c r="DV11" s="90">
        <f t="shared" si="99"/>
        <v>0</v>
      </c>
      <c r="DW11" s="89"/>
      <c r="DX11" s="89">
        <v>250</v>
      </c>
      <c r="DY11" s="90">
        <f t="shared" si="57"/>
        <v>0</v>
      </c>
      <c r="DZ11" s="90"/>
      <c r="EA11" s="91"/>
      <c r="EB11" s="90">
        <f t="shared" si="58"/>
        <v>0</v>
      </c>
      <c r="EC11" s="90">
        <f t="shared" si="59"/>
        <v>0</v>
      </c>
      <c r="ED11" s="90">
        <f t="shared" si="9"/>
        <v>0</v>
      </c>
      <c r="EE11" s="90"/>
      <c r="EF11" s="90">
        <f t="shared" si="60"/>
        <v>0</v>
      </c>
      <c r="EG11" s="90">
        <f t="shared" si="61"/>
        <v>0</v>
      </c>
      <c r="EH11" s="89"/>
      <c r="EI11" s="89">
        <v>250</v>
      </c>
      <c r="EJ11" s="90">
        <f t="shared" si="62"/>
        <v>0</v>
      </c>
      <c r="EK11" s="90"/>
      <c r="EL11" s="91"/>
      <c r="EM11" s="90">
        <f t="shared" si="63"/>
        <v>0</v>
      </c>
      <c r="EN11" s="90">
        <f t="shared" si="64"/>
        <v>0</v>
      </c>
      <c r="EO11" s="90">
        <f t="shared" si="10"/>
        <v>0</v>
      </c>
      <c r="EP11" s="90"/>
      <c r="EQ11" s="90">
        <f t="shared" si="65"/>
        <v>0</v>
      </c>
      <c r="ER11" s="90">
        <f t="shared" si="66"/>
        <v>0</v>
      </c>
      <c r="ES11" s="89"/>
      <c r="ET11" s="89">
        <f t="shared" si="67"/>
        <v>750</v>
      </c>
      <c r="EU11" s="90">
        <f t="shared" si="67"/>
        <v>0</v>
      </c>
      <c r="EV11" s="90">
        <f t="shared" si="67"/>
        <v>0</v>
      </c>
      <c r="EW11" s="90">
        <f t="shared" si="67"/>
        <v>0</v>
      </c>
      <c r="EX11" s="90">
        <f t="shared" si="67"/>
        <v>0</v>
      </c>
      <c r="EY11" s="90">
        <f t="shared" si="68"/>
        <v>0</v>
      </c>
      <c r="EZ11" s="90">
        <f t="shared" si="69"/>
        <v>0</v>
      </c>
      <c r="FA11" s="90">
        <f t="shared" si="69"/>
        <v>0</v>
      </c>
      <c r="FB11" s="90">
        <f t="shared" si="70"/>
        <v>0</v>
      </c>
      <c r="FC11" s="90">
        <f t="shared" si="71"/>
        <v>0</v>
      </c>
      <c r="FD11" s="89">
        <f t="shared" si="72"/>
        <v>0</v>
      </c>
      <c r="FE11" s="89">
        <f t="shared" si="73"/>
        <v>2250</v>
      </c>
      <c r="FF11" s="89">
        <f t="shared" si="11"/>
        <v>250</v>
      </c>
      <c r="FG11" s="89">
        <f t="shared" si="11"/>
        <v>0</v>
      </c>
      <c r="FH11" s="89">
        <f t="shared" si="11"/>
        <v>0</v>
      </c>
      <c r="FI11" s="89">
        <f t="shared" si="11"/>
        <v>250</v>
      </c>
      <c r="FJ11" s="89">
        <f t="shared" si="11"/>
        <v>50</v>
      </c>
      <c r="FK11" s="89">
        <f t="shared" si="11"/>
        <v>0</v>
      </c>
      <c r="FL11" s="89">
        <f t="shared" si="11"/>
        <v>0</v>
      </c>
      <c r="FM11" s="89">
        <f t="shared" si="11"/>
        <v>50</v>
      </c>
      <c r="FN11" s="89">
        <f t="shared" si="11"/>
        <v>200</v>
      </c>
      <c r="FO11" s="89">
        <f t="shared" si="11"/>
        <v>61</v>
      </c>
      <c r="FP11" s="89">
        <v>250</v>
      </c>
      <c r="FQ11" s="90">
        <f t="shared" ref="FQ11:FQ51" si="100">IF(FZ11&gt;0,FP11,0)</f>
        <v>0</v>
      </c>
      <c r="FR11" s="90"/>
      <c r="FS11" s="91"/>
      <c r="FT11" s="90">
        <f t="shared" ref="FT11:FT51" si="101">FQ11+FR11+FS11</f>
        <v>0</v>
      </c>
      <c r="FU11" s="90">
        <f t="shared" ref="FU11:FU51" si="102">FT11*20%</f>
        <v>0</v>
      </c>
      <c r="FV11" s="90">
        <f t="shared" ref="FV11:FV51" si="103">FT11*E11</f>
        <v>0</v>
      </c>
      <c r="FW11" s="90"/>
      <c r="FX11" s="90">
        <f t="shared" ref="FX11:FX51" si="104">FU11-FV11+FW11</f>
        <v>0</v>
      </c>
      <c r="FY11" s="90">
        <f t="shared" ref="FY11:FY51" si="105">FT11-FX11</f>
        <v>0</v>
      </c>
      <c r="FZ11" s="89"/>
      <c r="GA11" s="89">
        <v>250</v>
      </c>
      <c r="GB11" s="90">
        <f t="shared" si="74"/>
        <v>0</v>
      </c>
      <c r="GC11" s="90"/>
      <c r="GD11" s="91"/>
      <c r="GE11" s="90">
        <f t="shared" si="75"/>
        <v>0</v>
      </c>
      <c r="GF11" s="90">
        <f t="shared" si="76"/>
        <v>0</v>
      </c>
      <c r="GG11" s="90">
        <f t="shared" si="12"/>
        <v>0</v>
      </c>
      <c r="GH11" s="90"/>
      <c r="GI11" s="90">
        <f t="shared" si="77"/>
        <v>0</v>
      </c>
      <c r="GJ11" s="90">
        <f t="shared" si="78"/>
        <v>0</v>
      </c>
      <c r="GK11" s="89"/>
      <c r="GL11" s="89">
        <v>250</v>
      </c>
      <c r="GM11" s="90">
        <f t="shared" si="79"/>
        <v>0</v>
      </c>
      <c r="GN11" s="90"/>
      <c r="GO11" s="91"/>
      <c r="GP11" s="90">
        <f t="shared" si="80"/>
        <v>0</v>
      </c>
      <c r="GQ11" s="90">
        <f t="shared" si="81"/>
        <v>0</v>
      </c>
      <c r="GR11" s="90">
        <f t="shared" si="13"/>
        <v>0</v>
      </c>
      <c r="GS11" s="90"/>
      <c r="GT11" s="90">
        <f t="shared" si="82"/>
        <v>0</v>
      </c>
      <c r="GU11" s="90">
        <f t="shared" si="83"/>
        <v>0</v>
      </c>
      <c r="GV11" s="89"/>
      <c r="GW11" s="89">
        <f t="shared" si="84"/>
        <v>750</v>
      </c>
      <c r="GX11" s="90">
        <f t="shared" si="84"/>
        <v>0</v>
      </c>
      <c r="GY11" s="90">
        <f t="shared" si="84"/>
        <v>0</v>
      </c>
      <c r="GZ11" s="90">
        <f t="shared" si="84"/>
        <v>0</v>
      </c>
      <c r="HA11" s="90">
        <f t="shared" si="84"/>
        <v>0</v>
      </c>
      <c r="HB11" s="90">
        <f t="shared" si="85"/>
        <v>0</v>
      </c>
      <c r="HC11" s="90">
        <f t="shared" si="86"/>
        <v>0</v>
      </c>
      <c r="HD11" s="90">
        <f t="shared" si="86"/>
        <v>0</v>
      </c>
      <c r="HE11" s="90">
        <f t="shared" si="87"/>
        <v>0</v>
      </c>
      <c r="HF11" s="90">
        <f t="shared" si="88"/>
        <v>0</v>
      </c>
      <c r="HG11" s="89">
        <f t="shared" si="89"/>
        <v>0</v>
      </c>
      <c r="HH11" s="90">
        <f t="shared" si="90"/>
        <v>3000</v>
      </c>
      <c r="HI11" s="90">
        <f t="shared" si="14"/>
        <v>250</v>
      </c>
      <c r="HJ11" s="90">
        <f t="shared" si="14"/>
        <v>0</v>
      </c>
      <c r="HK11" s="90">
        <f t="shared" si="14"/>
        <v>0</v>
      </c>
      <c r="HL11" s="90">
        <f t="shared" si="14"/>
        <v>250</v>
      </c>
      <c r="HM11" s="90">
        <f t="shared" si="14"/>
        <v>50</v>
      </c>
      <c r="HN11" s="90">
        <f t="shared" si="14"/>
        <v>0</v>
      </c>
      <c r="HO11" s="90">
        <f t="shared" si="14"/>
        <v>0</v>
      </c>
      <c r="HP11" s="90">
        <f t="shared" si="14"/>
        <v>50</v>
      </c>
      <c r="HQ11" s="90">
        <f t="shared" si="14"/>
        <v>200</v>
      </c>
      <c r="HR11" s="90">
        <f t="shared" si="14"/>
        <v>61</v>
      </c>
      <c r="HS11" s="159">
        <f t="shared" si="91"/>
        <v>250</v>
      </c>
      <c r="HT11" s="131">
        <f t="shared" si="92"/>
        <v>250</v>
      </c>
      <c r="HU11" s="131">
        <f t="shared" si="93"/>
        <v>250</v>
      </c>
      <c r="HV11" s="84"/>
      <c r="HW11" s="84">
        <f t="shared" si="94"/>
        <v>61</v>
      </c>
      <c r="HX11" s="84"/>
      <c r="HY11" s="84"/>
      <c r="HZ11" s="84"/>
      <c r="IA11" s="84"/>
      <c r="IB11" s="84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</row>
    <row r="12" spans="1:318 16288:16288" s="2" customFormat="1" ht="15.75" customHeight="1" x14ac:dyDescent="0.25">
      <c r="A12" s="33"/>
      <c r="B12" s="37">
        <v>7</v>
      </c>
      <c r="C12" s="37"/>
      <c r="D12" s="37"/>
      <c r="E12" s="37"/>
      <c r="F12" s="19" t="s">
        <v>596</v>
      </c>
      <c r="G12" s="146" t="s">
        <v>375</v>
      </c>
      <c r="H12" s="17" t="s">
        <v>1128</v>
      </c>
      <c r="I12" s="87" t="s">
        <v>1164</v>
      </c>
      <c r="J12" s="34" t="s">
        <v>19</v>
      </c>
      <c r="K12" s="92" t="s">
        <v>20</v>
      </c>
      <c r="L12" s="34" t="s">
        <v>1058</v>
      </c>
      <c r="M12" s="34" t="s">
        <v>1242</v>
      </c>
      <c r="N12" s="34"/>
      <c r="O12" s="100" t="s">
        <v>86</v>
      </c>
      <c r="P12" s="255"/>
      <c r="Q12" s="39" t="s">
        <v>353</v>
      </c>
      <c r="R12" s="89">
        <v>250</v>
      </c>
      <c r="S12" s="90">
        <f t="shared" si="0"/>
        <v>250</v>
      </c>
      <c r="T12" s="90"/>
      <c r="U12" s="91"/>
      <c r="V12" s="90">
        <f t="shared" si="15"/>
        <v>250</v>
      </c>
      <c r="W12" s="90">
        <f t="shared" si="16"/>
        <v>50</v>
      </c>
      <c r="X12" s="90">
        <f t="shared" si="17"/>
        <v>0</v>
      </c>
      <c r="Y12" s="90"/>
      <c r="Z12" s="90">
        <f t="shared" si="18"/>
        <v>50</v>
      </c>
      <c r="AA12" s="90">
        <f t="shared" si="19"/>
        <v>200</v>
      </c>
      <c r="AB12" s="211">
        <v>65</v>
      </c>
      <c r="AC12" s="89">
        <v>250</v>
      </c>
      <c r="AD12" s="90">
        <f t="shared" si="20"/>
        <v>0</v>
      </c>
      <c r="AE12" s="90"/>
      <c r="AF12" s="91"/>
      <c r="AG12" s="90">
        <f t="shared" si="21"/>
        <v>0</v>
      </c>
      <c r="AH12" s="90">
        <f t="shared" si="22"/>
        <v>0</v>
      </c>
      <c r="AI12" s="90">
        <f t="shared" si="1"/>
        <v>0</v>
      </c>
      <c r="AJ12" s="90"/>
      <c r="AK12" s="90">
        <f t="shared" si="23"/>
        <v>0</v>
      </c>
      <c r="AL12" s="90">
        <f t="shared" si="24"/>
        <v>0</v>
      </c>
      <c r="AM12" s="177"/>
      <c r="AN12" s="89">
        <v>250</v>
      </c>
      <c r="AO12" s="90">
        <f t="shared" si="25"/>
        <v>0</v>
      </c>
      <c r="AP12" s="90"/>
      <c r="AQ12" s="91"/>
      <c r="AR12" s="90">
        <f t="shared" si="2"/>
        <v>0</v>
      </c>
      <c r="AS12" s="90">
        <f t="shared" si="26"/>
        <v>0</v>
      </c>
      <c r="AT12" s="90">
        <f t="shared" si="3"/>
        <v>0</v>
      </c>
      <c r="AU12" s="90"/>
      <c r="AV12" s="90">
        <f t="shared" si="27"/>
        <v>0</v>
      </c>
      <c r="AW12" s="90">
        <f t="shared" si="28"/>
        <v>0</v>
      </c>
      <c r="AX12" s="89"/>
      <c r="AY12" s="89">
        <f t="shared" si="29"/>
        <v>750</v>
      </c>
      <c r="AZ12" s="90">
        <f t="shared" si="29"/>
        <v>250</v>
      </c>
      <c r="BA12" s="90">
        <f t="shared" si="29"/>
        <v>0</v>
      </c>
      <c r="BB12" s="90">
        <f t="shared" si="29"/>
        <v>0</v>
      </c>
      <c r="BC12" s="90">
        <f t="shared" si="29"/>
        <v>250</v>
      </c>
      <c r="BD12" s="90">
        <f t="shared" si="30"/>
        <v>50</v>
      </c>
      <c r="BE12" s="90">
        <f t="shared" si="31"/>
        <v>0</v>
      </c>
      <c r="BF12" s="90">
        <f t="shared" si="31"/>
        <v>0</v>
      </c>
      <c r="BG12" s="90">
        <f t="shared" si="32"/>
        <v>50</v>
      </c>
      <c r="BH12" s="90">
        <f t="shared" si="33"/>
        <v>200</v>
      </c>
      <c r="BI12" s="89">
        <f t="shared" si="34"/>
        <v>65</v>
      </c>
      <c r="BJ12" s="89">
        <v>250</v>
      </c>
      <c r="BK12" s="90">
        <f t="shared" si="35"/>
        <v>0</v>
      </c>
      <c r="BL12" s="90"/>
      <c r="BM12" s="91"/>
      <c r="BN12" s="90">
        <f t="shared" si="36"/>
        <v>0</v>
      </c>
      <c r="BO12" s="90">
        <f t="shared" si="37"/>
        <v>0</v>
      </c>
      <c r="BP12" s="90">
        <f t="shared" si="4"/>
        <v>0</v>
      </c>
      <c r="BQ12" s="90"/>
      <c r="BR12" s="90">
        <f t="shared" si="5"/>
        <v>0</v>
      </c>
      <c r="BS12" s="90">
        <f t="shared" si="38"/>
        <v>0</v>
      </c>
      <c r="BT12" s="89"/>
      <c r="BU12" s="89">
        <v>250</v>
      </c>
      <c r="BV12" s="90">
        <f t="shared" si="39"/>
        <v>0</v>
      </c>
      <c r="BW12" s="90"/>
      <c r="BX12" s="91"/>
      <c r="BY12" s="90">
        <f t="shared" si="40"/>
        <v>0</v>
      </c>
      <c r="BZ12" s="90">
        <f t="shared" si="41"/>
        <v>0</v>
      </c>
      <c r="CA12" s="90">
        <f t="shared" si="6"/>
        <v>0</v>
      </c>
      <c r="CB12" s="90"/>
      <c r="CC12" s="90">
        <f t="shared" si="42"/>
        <v>0</v>
      </c>
      <c r="CD12" s="90">
        <f t="shared" si="43"/>
        <v>0</v>
      </c>
      <c r="CE12" s="89"/>
      <c r="CF12" s="89">
        <v>250</v>
      </c>
      <c r="CG12" s="90">
        <f t="shared" si="44"/>
        <v>0</v>
      </c>
      <c r="CH12" s="90"/>
      <c r="CI12" s="91"/>
      <c r="CJ12" s="90">
        <f t="shared" si="45"/>
        <v>0</v>
      </c>
      <c r="CK12" s="90">
        <f t="shared" si="46"/>
        <v>0</v>
      </c>
      <c r="CL12" s="90">
        <f t="shared" si="7"/>
        <v>0</v>
      </c>
      <c r="CM12" s="90"/>
      <c r="CN12" s="90">
        <f t="shared" si="47"/>
        <v>0</v>
      </c>
      <c r="CO12" s="90">
        <f t="shared" si="48"/>
        <v>0</v>
      </c>
      <c r="CP12" s="89"/>
      <c r="CQ12" s="89">
        <f t="shared" si="49"/>
        <v>750</v>
      </c>
      <c r="CR12" s="90">
        <f t="shared" si="49"/>
        <v>0</v>
      </c>
      <c r="CS12" s="90">
        <f t="shared" si="49"/>
        <v>0</v>
      </c>
      <c r="CT12" s="90">
        <f t="shared" si="49"/>
        <v>0</v>
      </c>
      <c r="CU12" s="90">
        <f t="shared" si="49"/>
        <v>0</v>
      </c>
      <c r="CV12" s="90">
        <f t="shared" si="50"/>
        <v>0</v>
      </c>
      <c r="CW12" s="90">
        <f t="shared" si="51"/>
        <v>0</v>
      </c>
      <c r="CX12" s="90">
        <f t="shared" si="51"/>
        <v>0</v>
      </c>
      <c r="CY12" s="90">
        <f t="shared" si="52"/>
        <v>0</v>
      </c>
      <c r="CZ12" s="90">
        <f t="shared" si="53"/>
        <v>0</v>
      </c>
      <c r="DA12" s="89">
        <f t="shared" si="54"/>
        <v>0</v>
      </c>
      <c r="DB12" s="89">
        <f t="shared" si="55"/>
        <v>1500</v>
      </c>
      <c r="DC12" s="89">
        <f t="shared" si="8"/>
        <v>250</v>
      </c>
      <c r="DD12" s="89">
        <f t="shared" si="8"/>
        <v>0</v>
      </c>
      <c r="DE12" s="89">
        <f t="shared" si="8"/>
        <v>0</v>
      </c>
      <c r="DF12" s="89">
        <f t="shared" si="8"/>
        <v>250</v>
      </c>
      <c r="DG12" s="89">
        <f t="shared" si="8"/>
        <v>50</v>
      </c>
      <c r="DH12" s="89">
        <f t="shared" si="8"/>
        <v>0</v>
      </c>
      <c r="DI12" s="89">
        <f t="shared" si="8"/>
        <v>0</v>
      </c>
      <c r="DJ12" s="89">
        <f t="shared" si="8"/>
        <v>50</v>
      </c>
      <c r="DK12" s="89">
        <f t="shared" si="8"/>
        <v>200</v>
      </c>
      <c r="DL12" s="89">
        <f t="shared" si="8"/>
        <v>65</v>
      </c>
      <c r="DM12" s="89">
        <v>250</v>
      </c>
      <c r="DN12" s="90">
        <f t="shared" si="95"/>
        <v>0</v>
      </c>
      <c r="DO12" s="90"/>
      <c r="DP12" s="91"/>
      <c r="DQ12" s="90">
        <f t="shared" si="96"/>
        <v>0</v>
      </c>
      <c r="DR12" s="90">
        <f t="shared" si="97"/>
        <v>0</v>
      </c>
      <c r="DS12" s="90">
        <f t="shared" si="56"/>
        <v>0</v>
      </c>
      <c r="DT12" s="90"/>
      <c r="DU12" s="90">
        <f t="shared" si="98"/>
        <v>0</v>
      </c>
      <c r="DV12" s="90">
        <f t="shared" si="99"/>
        <v>0</v>
      </c>
      <c r="DW12" s="89"/>
      <c r="DX12" s="89">
        <v>250</v>
      </c>
      <c r="DY12" s="90">
        <f t="shared" si="57"/>
        <v>0</v>
      </c>
      <c r="DZ12" s="90"/>
      <c r="EA12" s="91"/>
      <c r="EB12" s="90">
        <f t="shared" si="58"/>
        <v>0</v>
      </c>
      <c r="EC12" s="90">
        <f t="shared" si="59"/>
        <v>0</v>
      </c>
      <c r="ED12" s="90">
        <f t="shared" si="9"/>
        <v>0</v>
      </c>
      <c r="EE12" s="90"/>
      <c r="EF12" s="90">
        <f t="shared" si="60"/>
        <v>0</v>
      </c>
      <c r="EG12" s="90">
        <f t="shared" si="61"/>
        <v>0</v>
      </c>
      <c r="EH12" s="89"/>
      <c r="EI12" s="89">
        <v>250</v>
      </c>
      <c r="EJ12" s="90">
        <f t="shared" si="62"/>
        <v>0</v>
      </c>
      <c r="EK12" s="90"/>
      <c r="EL12" s="91"/>
      <c r="EM12" s="90">
        <f t="shared" si="63"/>
        <v>0</v>
      </c>
      <c r="EN12" s="90">
        <f t="shared" si="64"/>
        <v>0</v>
      </c>
      <c r="EO12" s="90">
        <f t="shared" si="10"/>
        <v>0</v>
      </c>
      <c r="EP12" s="90"/>
      <c r="EQ12" s="90">
        <f t="shared" si="65"/>
        <v>0</v>
      </c>
      <c r="ER12" s="90">
        <f t="shared" si="66"/>
        <v>0</v>
      </c>
      <c r="ES12" s="89"/>
      <c r="ET12" s="89">
        <f t="shared" si="67"/>
        <v>750</v>
      </c>
      <c r="EU12" s="90">
        <f t="shared" si="67"/>
        <v>0</v>
      </c>
      <c r="EV12" s="90">
        <f t="shared" si="67"/>
        <v>0</v>
      </c>
      <c r="EW12" s="90">
        <f t="shared" si="67"/>
        <v>0</v>
      </c>
      <c r="EX12" s="90">
        <f t="shared" si="67"/>
        <v>0</v>
      </c>
      <c r="EY12" s="90">
        <f t="shared" si="68"/>
        <v>0</v>
      </c>
      <c r="EZ12" s="90">
        <f t="shared" si="69"/>
        <v>0</v>
      </c>
      <c r="FA12" s="90">
        <f t="shared" si="69"/>
        <v>0</v>
      </c>
      <c r="FB12" s="90">
        <f t="shared" si="70"/>
        <v>0</v>
      </c>
      <c r="FC12" s="90">
        <f t="shared" si="71"/>
        <v>0</v>
      </c>
      <c r="FD12" s="89">
        <f t="shared" si="72"/>
        <v>0</v>
      </c>
      <c r="FE12" s="89">
        <f t="shared" si="73"/>
        <v>2250</v>
      </c>
      <c r="FF12" s="89">
        <f t="shared" si="11"/>
        <v>250</v>
      </c>
      <c r="FG12" s="89">
        <f t="shared" si="11"/>
        <v>0</v>
      </c>
      <c r="FH12" s="89">
        <f t="shared" si="11"/>
        <v>0</v>
      </c>
      <c r="FI12" s="89">
        <f t="shared" si="11"/>
        <v>250</v>
      </c>
      <c r="FJ12" s="89">
        <f t="shared" si="11"/>
        <v>50</v>
      </c>
      <c r="FK12" s="89">
        <f t="shared" si="11"/>
        <v>0</v>
      </c>
      <c r="FL12" s="89">
        <f t="shared" si="11"/>
        <v>0</v>
      </c>
      <c r="FM12" s="89">
        <f t="shared" si="11"/>
        <v>50</v>
      </c>
      <c r="FN12" s="89">
        <f t="shared" si="11"/>
        <v>200</v>
      </c>
      <c r="FO12" s="89">
        <f t="shared" si="11"/>
        <v>65</v>
      </c>
      <c r="FP12" s="89">
        <v>250</v>
      </c>
      <c r="FQ12" s="90">
        <f t="shared" si="100"/>
        <v>0</v>
      </c>
      <c r="FR12" s="90"/>
      <c r="FS12" s="91"/>
      <c r="FT12" s="90">
        <f t="shared" si="101"/>
        <v>0</v>
      </c>
      <c r="FU12" s="90">
        <f t="shared" si="102"/>
        <v>0</v>
      </c>
      <c r="FV12" s="90">
        <f t="shared" si="103"/>
        <v>0</v>
      </c>
      <c r="FW12" s="90"/>
      <c r="FX12" s="90">
        <f t="shared" si="104"/>
        <v>0</v>
      </c>
      <c r="FY12" s="90">
        <f t="shared" si="105"/>
        <v>0</v>
      </c>
      <c r="FZ12" s="89"/>
      <c r="GA12" s="89">
        <v>250</v>
      </c>
      <c r="GB12" s="90">
        <f t="shared" si="74"/>
        <v>0</v>
      </c>
      <c r="GC12" s="90"/>
      <c r="GD12" s="91"/>
      <c r="GE12" s="90">
        <f t="shared" si="75"/>
        <v>0</v>
      </c>
      <c r="GF12" s="90">
        <f t="shared" si="76"/>
        <v>0</v>
      </c>
      <c r="GG12" s="90">
        <f t="shared" si="12"/>
        <v>0</v>
      </c>
      <c r="GH12" s="90"/>
      <c r="GI12" s="90">
        <f t="shared" si="77"/>
        <v>0</v>
      </c>
      <c r="GJ12" s="90">
        <f t="shared" si="78"/>
        <v>0</v>
      </c>
      <c r="GK12" s="89"/>
      <c r="GL12" s="89">
        <v>250</v>
      </c>
      <c r="GM12" s="90">
        <f t="shared" si="79"/>
        <v>0</v>
      </c>
      <c r="GN12" s="90"/>
      <c r="GO12" s="91"/>
      <c r="GP12" s="90">
        <f t="shared" si="80"/>
        <v>0</v>
      </c>
      <c r="GQ12" s="90">
        <f t="shared" si="81"/>
        <v>0</v>
      </c>
      <c r="GR12" s="90">
        <f t="shared" si="13"/>
        <v>0</v>
      </c>
      <c r="GS12" s="90"/>
      <c r="GT12" s="90">
        <f t="shared" si="82"/>
        <v>0</v>
      </c>
      <c r="GU12" s="90">
        <f t="shared" si="83"/>
        <v>0</v>
      </c>
      <c r="GV12" s="89"/>
      <c r="GW12" s="89">
        <f t="shared" si="84"/>
        <v>750</v>
      </c>
      <c r="GX12" s="90">
        <f t="shared" si="84"/>
        <v>0</v>
      </c>
      <c r="GY12" s="90">
        <f t="shared" si="84"/>
        <v>0</v>
      </c>
      <c r="GZ12" s="90">
        <f t="shared" si="84"/>
        <v>0</v>
      </c>
      <c r="HA12" s="90">
        <f t="shared" si="84"/>
        <v>0</v>
      </c>
      <c r="HB12" s="90">
        <f t="shared" si="85"/>
        <v>0</v>
      </c>
      <c r="HC12" s="90">
        <f t="shared" si="86"/>
        <v>0</v>
      </c>
      <c r="HD12" s="90">
        <f t="shared" si="86"/>
        <v>0</v>
      </c>
      <c r="HE12" s="90">
        <f t="shared" si="87"/>
        <v>0</v>
      </c>
      <c r="HF12" s="90">
        <f t="shared" si="88"/>
        <v>0</v>
      </c>
      <c r="HG12" s="89">
        <f t="shared" si="89"/>
        <v>0</v>
      </c>
      <c r="HH12" s="90">
        <f t="shared" si="90"/>
        <v>3000</v>
      </c>
      <c r="HI12" s="90">
        <f t="shared" si="14"/>
        <v>250</v>
      </c>
      <c r="HJ12" s="90">
        <f t="shared" si="14"/>
        <v>0</v>
      </c>
      <c r="HK12" s="90">
        <f t="shared" si="14"/>
        <v>0</v>
      </c>
      <c r="HL12" s="90">
        <f t="shared" si="14"/>
        <v>250</v>
      </c>
      <c r="HM12" s="90">
        <f t="shared" si="14"/>
        <v>50</v>
      </c>
      <c r="HN12" s="90">
        <f t="shared" si="14"/>
        <v>0</v>
      </c>
      <c r="HO12" s="90">
        <f t="shared" si="14"/>
        <v>0</v>
      </c>
      <c r="HP12" s="90">
        <f t="shared" si="14"/>
        <v>50</v>
      </c>
      <c r="HQ12" s="90">
        <f t="shared" si="14"/>
        <v>200</v>
      </c>
      <c r="HR12" s="90">
        <f t="shared" si="14"/>
        <v>65</v>
      </c>
      <c r="HS12" s="159">
        <f t="shared" si="91"/>
        <v>250</v>
      </c>
      <c r="HT12" s="131">
        <f t="shared" si="92"/>
        <v>250</v>
      </c>
      <c r="HU12" s="131">
        <f>V12+AG12+AR12+BN12+BY12</f>
        <v>250</v>
      </c>
      <c r="HV12" s="84"/>
      <c r="HW12" s="84">
        <f t="shared" si="94"/>
        <v>65</v>
      </c>
      <c r="HX12" s="84"/>
      <c r="HY12" s="84"/>
      <c r="HZ12" s="84"/>
      <c r="IA12" s="84"/>
      <c r="IB12" s="84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</row>
    <row r="13" spans="1:318 16288:16288" s="4" customFormat="1" ht="15.75" customHeight="1" x14ac:dyDescent="0.25">
      <c r="A13" s="33"/>
      <c r="B13" s="37">
        <v>8</v>
      </c>
      <c r="C13" s="37"/>
      <c r="D13" s="37"/>
      <c r="E13" s="37"/>
      <c r="F13" s="19" t="s">
        <v>598</v>
      </c>
      <c r="G13" s="146" t="s">
        <v>375</v>
      </c>
      <c r="H13" s="17" t="s">
        <v>1129</v>
      </c>
      <c r="I13" s="87">
        <v>61004048808</v>
      </c>
      <c r="J13" s="34" t="s">
        <v>23</v>
      </c>
      <c r="K13" s="92" t="s">
        <v>24</v>
      </c>
      <c r="L13" s="34" t="s">
        <v>1053</v>
      </c>
      <c r="M13" s="34" t="s">
        <v>1242</v>
      </c>
      <c r="N13" s="34"/>
      <c r="O13" s="100" t="s">
        <v>86</v>
      </c>
      <c r="P13" s="254">
        <v>6</v>
      </c>
      <c r="Q13" s="39" t="s">
        <v>357</v>
      </c>
      <c r="R13" s="89">
        <v>250</v>
      </c>
      <c r="S13" s="90">
        <f t="shared" si="0"/>
        <v>250</v>
      </c>
      <c r="T13" s="90"/>
      <c r="U13" s="91"/>
      <c r="V13" s="90">
        <f t="shared" si="15"/>
        <v>250</v>
      </c>
      <c r="W13" s="90">
        <f t="shared" si="16"/>
        <v>50</v>
      </c>
      <c r="X13" s="90">
        <f t="shared" si="17"/>
        <v>0</v>
      </c>
      <c r="Y13" s="90"/>
      <c r="Z13" s="90">
        <f t="shared" si="18"/>
        <v>50</v>
      </c>
      <c r="AA13" s="90">
        <f t="shared" si="19"/>
        <v>200</v>
      </c>
      <c r="AB13" s="211">
        <v>107</v>
      </c>
      <c r="AC13" s="89">
        <v>250</v>
      </c>
      <c r="AD13" s="90">
        <f t="shared" si="20"/>
        <v>0</v>
      </c>
      <c r="AE13" s="90"/>
      <c r="AF13" s="91"/>
      <c r="AG13" s="90">
        <f t="shared" si="21"/>
        <v>0</v>
      </c>
      <c r="AH13" s="90">
        <f t="shared" si="22"/>
        <v>0</v>
      </c>
      <c r="AI13" s="90">
        <f t="shared" si="1"/>
        <v>0</v>
      </c>
      <c r="AJ13" s="90"/>
      <c r="AK13" s="90">
        <f t="shared" si="23"/>
        <v>0</v>
      </c>
      <c r="AL13" s="90">
        <f t="shared" si="24"/>
        <v>0</v>
      </c>
      <c r="AM13" s="177"/>
      <c r="AN13" s="89">
        <v>250</v>
      </c>
      <c r="AO13" s="90">
        <f t="shared" si="25"/>
        <v>0</v>
      </c>
      <c r="AP13" s="90"/>
      <c r="AQ13" s="91"/>
      <c r="AR13" s="90">
        <f t="shared" si="2"/>
        <v>0</v>
      </c>
      <c r="AS13" s="90">
        <f t="shared" si="26"/>
        <v>0</v>
      </c>
      <c r="AT13" s="90">
        <f t="shared" si="3"/>
        <v>0</v>
      </c>
      <c r="AU13" s="90"/>
      <c r="AV13" s="90">
        <f t="shared" si="27"/>
        <v>0</v>
      </c>
      <c r="AW13" s="90">
        <f t="shared" si="28"/>
        <v>0</v>
      </c>
      <c r="AX13" s="89"/>
      <c r="AY13" s="89">
        <f t="shared" si="29"/>
        <v>750</v>
      </c>
      <c r="AZ13" s="90">
        <f t="shared" si="29"/>
        <v>250</v>
      </c>
      <c r="BA13" s="90">
        <f t="shared" si="29"/>
        <v>0</v>
      </c>
      <c r="BB13" s="90">
        <f t="shared" si="29"/>
        <v>0</v>
      </c>
      <c r="BC13" s="90">
        <f t="shared" si="29"/>
        <v>250</v>
      </c>
      <c r="BD13" s="90">
        <f t="shared" si="30"/>
        <v>50</v>
      </c>
      <c r="BE13" s="90">
        <f t="shared" si="31"/>
        <v>0</v>
      </c>
      <c r="BF13" s="90">
        <f t="shared" si="31"/>
        <v>0</v>
      </c>
      <c r="BG13" s="90">
        <f t="shared" si="32"/>
        <v>50</v>
      </c>
      <c r="BH13" s="90">
        <f t="shared" si="33"/>
        <v>200</v>
      </c>
      <c r="BI13" s="89">
        <f t="shared" si="34"/>
        <v>107</v>
      </c>
      <c r="BJ13" s="89">
        <v>250</v>
      </c>
      <c r="BK13" s="90">
        <f t="shared" si="35"/>
        <v>0</v>
      </c>
      <c r="BL13" s="90"/>
      <c r="BM13" s="91"/>
      <c r="BN13" s="90">
        <f t="shared" si="36"/>
        <v>0</v>
      </c>
      <c r="BO13" s="90">
        <f t="shared" si="37"/>
        <v>0</v>
      </c>
      <c r="BP13" s="90">
        <f t="shared" si="4"/>
        <v>0</v>
      </c>
      <c r="BQ13" s="90"/>
      <c r="BR13" s="90">
        <f t="shared" si="5"/>
        <v>0</v>
      </c>
      <c r="BS13" s="90">
        <f t="shared" si="38"/>
        <v>0</v>
      </c>
      <c r="BT13" s="89"/>
      <c r="BU13" s="89">
        <v>250</v>
      </c>
      <c r="BV13" s="90">
        <f t="shared" si="39"/>
        <v>0</v>
      </c>
      <c r="BW13" s="90"/>
      <c r="BX13" s="91"/>
      <c r="BY13" s="90">
        <f t="shared" si="40"/>
        <v>0</v>
      </c>
      <c r="BZ13" s="90">
        <f t="shared" si="41"/>
        <v>0</v>
      </c>
      <c r="CA13" s="90">
        <f t="shared" si="6"/>
        <v>0</v>
      </c>
      <c r="CB13" s="90"/>
      <c r="CC13" s="90">
        <f t="shared" si="42"/>
        <v>0</v>
      </c>
      <c r="CD13" s="90">
        <f t="shared" si="43"/>
        <v>0</v>
      </c>
      <c r="CE13" s="89"/>
      <c r="CF13" s="89">
        <v>250</v>
      </c>
      <c r="CG13" s="90">
        <f t="shared" si="44"/>
        <v>0</v>
      </c>
      <c r="CH13" s="90"/>
      <c r="CI13" s="91"/>
      <c r="CJ13" s="90">
        <f t="shared" si="45"/>
        <v>0</v>
      </c>
      <c r="CK13" s="90">
        <f t="shared" si="46"/>
        <v>0</v>
      </c>
      <c r="CL13" s="90">
        <f t="shared" si="7"/>
        <v>0</v>
      </c>
      <c r="CM13" s="90"/>
      <c r="CN13" s="90">
        <f t="shared" si="47"/>
        <v>0</v>
      </c>
      <c r="CO13" s="90">
        <f t="shared" si="48"/>
        <v>0</v>
      </c>
      <c r="CP13" s="89"/>
      <c r="CQ13" s="89">
        <f t="shared" si="49"/>
        <v>750</v>
      </c>
      <c r="CR13" s="90">
        <f t="shared" si="49"/>
        <v>0</v>
      </c>
      <c r="CS13" s="90">
        <f t="shared" si="49"/>
        <v>0</v>
      </c>
      <c r="CT13" s="90">
        <f t="shared" si="49"/>
        <v>0</v>
      </c>
      <c r="CU13" s="90">
        <f t="shared" si="49"/>
        <v>0</v>
      </c>
      <c r="CV13" s="90">
        <f t="shared" si="50"/>
        <v>0</v>
      </c>
      <c r="CW13" s="90">
        <f t="shared" si="51"/>
        <v>0</v>
      </c>
      <c r="CX13" s="90">
        <f t="shared" si="51"/>
        <v>0</v>
      </c>
      <c r="CY13" s="90">
        <f t="shared" si="52"/>
        <v>0</v>
      </c>
      <c r="CZ13" s="90">
        <f t="shared" si="53"/>
        <v>0</v>
      </c>
      <c r="DA13" s="89">
        <f t="shared" si="54"/>
        <v>0</v>
      </c>
      <c r="DB13" s="89">
        <f t="shared" si="55"/>
        <v>1500</v>
      </c>
      <c r="DC13" s="89">
        <f t="shared" si="8"/>
        <v>250</v>
      </c>
      <c r="DD13" s="89">
        <f t="shared" si="8"/>
        <v>0</v>
      </c>
      <c r="DE13" s="89">
        <f t="shared" si="8"/>
        <v>0</v>
      </c>
      <c r="DF13" s="89">
        <f t="shared" si="8"/>
        <v>250</v>
      </c>
      <c r="DG13" s="89">
        <f t="shared" si="8"/>
        <v>50</v>
      </c>
      <c r="DH13" s="89">
        <f t="shared" si="8"/>
        <v>0</v>
      </c>
      <c r="DI13" s="89">
        <f t="shared" si="8"/>
        <v>0</v>
      </c>
      <c r="DJ13" s="89">
        <f t="shared" si="8"/>
        <v>50</v>
      </c>
      <c r="DK13" s="89">
        <f t="shared" si="8"/>
        <v>200</v>
      </c>
      <c r="DL13" s="89">
        <f t="shared" si="8"/>
        <v>107</v>
      </c>
      <c r="DM13" s="89">
        <v>250</v>
      </c>
      <c r="DN13" s="90">
        <f t="shared" si="95"/>
        <v>0</v>
      </c>
      <c r="DO13" s="90"/>
      <c r="DP13" s="91"/>
      <c r="DQ13" s="90">
        <f t="shared" si="96"/>
        <v>0</v>
      </c>
      <c r="DR13" s="90">
        <f t="shared" si="97"/>
        <v>0</v>
      </c>
      <c r="DS13" s="90">
        <f t="shared" si="56"/>
        <v>0</v>
      </c>
      <c r="DT13" s="90"/>
      <c r="DU13" s="90">
        <f t="shared" si="98"/>
        <v>0</v>
      </c>
      <c r="DV13" s="90">
        <f t="shared" si="99"/>
        <v>0</v>
      </c>
      <c r="DW13" s="89"/>
      <c r="DX13" s="89">
        <v>250</v>
      </c>
      <c r="DY13" s="90">
        <f t="shared" si="57"/>
        <v>0</v>
      </c>
      <c r="DZ13" s="90"/>
      <c r="EA13" s="91"/>
      <c r="EB13" s="90">
        <f t="shared" si="58"/>
        <v>0</v>
      </c>
      <c r="EC13" s="90">
        <f t="shared" si="59"/>
        <v>0</v>
      </c>
      <c r="ED13" s="90">
        <f t="shared" si="9"/>
        <v>0</v>
      </c>
      <c r="EE13" s="90"/>
      <c r="EF13" s="90">
        <f t="shared" si="60"/>
        <v>0</v>
      </c>
      <c r="EG13" s="90">
        <f t="shared" si="61"/>
        <v>0</v>
      </c>
      <c r="EH13" s="89"/>
      <c r="EI13" s="89">
        <v>250</v>
      </c>
      <c r="EJ13" s="90">
        <f t="shared" si="62"/>
        <v>0</v>
      </c>
      <c r="EK13" s="90"/>
      <c r="EL13" s="91"/>
      <c r="EM13" s="90">
        <f t="shared" si="63"/>
        <v>0</v>
      </c>
      <c r="EN13" s="90">
        <f t="shared" si="64"/>
        <v>0</v>
      </c>
      <c r="EO13" s="90">
        <f t="shared" si="10"/>
        <v>0</v>
      </c>
      <c r="EP13" s="90"/>
      <c r="EQ13" s="90">
        <f t="shared" si="65"/>
        <v>0</v>
      </c>
      <c r="ER13" s="90">
        <f t="shared" si="66"/>
        <v>0</v>
      </c>
      <c r="ES13" s="89"/>
      <c r="ET13" s="89">
        <f t="shared" si="67"/>
        <v>750</v>
      </c>
      <c r="EU13" s="90">
        <f t="shared" si="67"/>
        <v>0</v>
      </c>
      <c r="EV13" s="90">
        <f t="shared" si="67"/>
        <v>0</v>
      </c>
      <c r="EW13" s="90">
        <f t="shared" si="67"/>
        <v>0</v>
      </c>
      <c r="EX13" s="90">
        <f t="shared" si="67"/>
        <v>0</v>
      </c>
      <c r="EY13" s="90">
        <f t="shared" si="68"/>
        <v>0</v>
      </c>
      <c r="EZ13" s="90">
        <f t="shared" si="69"/>
        <v>0</v>
      </c>
      <c r="FA13" s="90">
        <f t="shared" si="69"/>
        <v>0</v>
      </c>
      <c r="FB13" s="90">
        <f t="shared" si="70"/>
        <v>0</v>
      </c>
      <c r="FC13" s="90">
        <f t="shared" si="71"/>
        <v>0</v>
      </c>
      <c r="FD13" s="89">
        <f t="shared" si="72"/>
        <v>0</v>
      </c>
      <c r="FE13" s="89">
        <f t="shared" si="73"/>
        <v>2250</v>
      </c>
      <c r="FF13" s="89">
        <f t="shared" si="11"/>
        <v>250</v>
      </c>
      <c r="FG13" s="89">
        <f t="shared" si="11"/>
        <v>0</v>
      </c>
      <c r="FH13" s="89">
        <f t="shared" si="11"/>
        <v>0</v>
      </c>
      <c r="FI13" s="89">
        <f t="shared" si="11"/>
        <v>250</v>
      </c>
      <c r="FJ13" s="89">
        <f t="shared" si="11"/>
        <v>50</v>
      </c>
      <c r="FK13" s="89">
        <f t="shared" si="11"/>
        <v>0</v>
      </c>
      <c r="FL13" s="89">
        <f t="shared" si="11"/>
        <v>0</v>
      </c>
      <c r="FM13" s="89">
        <f t="shared" si="11"/>
        <v>50</v>
      </c>
      <c r="FN13" s="89">
        <f t="shared" si="11"/>
        <v>200</v>
      </c>
      <c r="FO13" s="89">
        <f t="shared" si="11"/>
        <v>107</v>
      </c>
      <c r="FP13" s="89">
        <v>250</v>
      </c>
      <c r="FQ13" s="90">
        <f t="shared" si="100"/>
        <v>0</v>
      </c>
      <c r="FR13" s="90"/>
      <c r="FS13" s="91"/>
      <c r="FT13" s="90">
        <f t="shared" si="101"/>
        <v>0</v>
      </c>
      <c r="FU13" s="90">
        <f t="shared" si="102"/>
        <v>0</v>
      </c>
      <c r="FV13" s="90">
        <f t="shared" si="103"/>
        <v>0</v>
      </c>
      <c r="FW13" s="90"/>
      <c r="FX13" s="90">
        <f t="shared" si="104"/>
        <v>0</v>
      </c>
      <c r="FY13" s="90">
        <f t="shared" si="105"/>
        <v>0</v>
      </c>
      <c r="FZ13" s="89"/>
      <c r="GA13" s="89">
        <v>250</v>
      </c>
      <c r="GB13" s="90">
        <f t="shared" si="74"/>
        <v>0</v>
      </c>
      <c r="GC13" s="90"/>
      <c r="GD13" s="91"/>
      <c r="GE13" s="90">
        <f t="shared" si="75"/>
        <v>0</v>
      </c>
      <c r="GF13" s="90">
        <f t="shared" si="76"/>
        <v>0</v>
      </c>
      <c r="GG13" s="90">
        <f t="shared" si="12"/>
        <v>0</v>
      </c>
      <c r="GH13" s="90"/>
      <c r="GI13" s="90">
        <f t="shared" si="77"/>
        <v>0</v>
      </c>
      <c r="GJ13" s="90">
        <f t="shared" si="78"/>
        <v>0</v>
      </c>
      <c r="GK13" s="89"/>
      <c r="GL13" s="89">
        <v>250</v>
      </c>
      <c r="GM13" s="90">
        <f t="shared" si="79"/>
        <v>0</v>
      </c>
      <c r="GN13" s="90"/>
      <c r="GO13" s="91"/>
      <c r="GP13" s="90">
        <f t="shared" si="80"/>
        <v>0</v>
      </c>
      <c r="GQ13" s="90">
        <f t="shared" si="81"/>
        <v>0</v>
      </c>
      <c r="GR13" s="90">
        <f t="shared" si="13"/>
        <v>0</v>
      </c>
      <c r="GS13" s="90"/>
      <c r="GT13" s="90">
        <f t="shared" si="82"/>
        <v>0</v>
      </c>
      <c r="GU13" s="90">
        <f t="shared" si="83"/>
        <v>0</v>
      </c>
      <c r="GV13" s="89"/>
      <c r="GW13" s="89">
        <f t="shared" si="84"/>
        <v>750</v>
      </c>
      <c r="GX13" s="90">
        <f t="shared" si="84"/>
        <v>0</v>
      </c>
      <c r="GY13" s="90">
        <f t="shared" si="84"/>
        <v>0</v>
      </c>
      <c r="GZ13" s="90">
        <f t="shared" si="84"/>
        <v>0</v>
      </c>
      <c r="HA13" s="90">
        <f t="shared" si="84"/>
        <v>0</v>
      </c>
      <c r="HB13" s="90">
        <f t="shared" si="85"/>
        <v>0</v>
      </c>
      <c r="HC13" s="90">
        <f t="shared" si="86"/>
        <v>0</v>
      </c>
      <c r="HD13" s="90">
        <f t="shared" si="86"/>
        <v>0</v>
      </c>
      <c r="HE13" s="90">
        <f t="shared" si="87"/>
        <v>0</v>
      </c>
      <c r="HF13" s="90">
        <f t="shared" si="88"/>
        <v>0</v>
      </c>
      <c r="HG13" s="89">
        <f t="shared" si="89"/>
        <v>0</v>
      </c>
      <c r="HH13" s="90">
        <f t="shared" si="90"/>
        <v>3000</v>
      </c>
      <c r="HI13" s="90">
        <f t="shared" si="14"/>
        <v>250</v>
      </c>
      <c r="HJ13" s="90">
        <f t="shared" si="14"/>
        <v>0</v>
      </c>
      <c r="HK13" s="90">
        <f t="shared" si="14"/>
        <v>0</v>
      </c>
      <c r="HL13" s="90">
        <f t="shared" si="14"/>
        <v>250</v>
      </c>
      <c r="HM13" s="90">
        <f t="shared" si="14"/>
        <v>50</v>
      </c>
      <c r="HN13" s="90">
        <f t="shared" si="14"/>
        <v>0</v>
      </c>
      <c r="HO13" s="90">
        <f t="shared" si="14"/>
        <v>0</v>
      </c>
      <c r="HP13" s="90">
        <f t="shared" si="14"/>
        <v>50</v>
      </c>
      <c r="HQ13" s="90">
        <f t="shared" si="14"/>
        <v>200</v>
      </c>
      <c r="HR13" s="90">
        <f t="shared" si="14"/>
        <v>107</v>
      </c>
      <c r="HS13" s="159">
        <f t="shared" si="91"/>
        <v>250</v>
      </c>
      <c r="HT13" s="131">
        <f t="shared" si="92"/>
        <v>250</v>
      </c>
      <c r="HU13" s="131">
        <f t="shared" si="93"/>
        <v>250</v>
      </c>
      <c r="HV13" s="84"/>
      <c r="HW13" s="84">
        <f t="shared" si="94"/>
        <v>107</v>
      </c>
      <c r="HX13" s="84"/>
      <c r="HY13" s="84"/>
      <c r="HZ13" s="84"/>
      <c r="IA13" s="84"/>
      <c r="IB13" s="84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</row>
    <row r="14" spans="1:318 16288:16288" s="4" customFormat="1" ht="15.75" customHeight="1" x14ac:dyDescent="0.25">
      <c r="A14" s="33"/>
      <c r="B14" s="37">
        <v>9</v>
      </c>
      <c r="C14" s="37"/>
      <c r="D14" s="37"/>
      <c r="E14" s="37"/>
      <c r="F14" s="19" t="s">
        <v>599</v>
      </c>
      <c r="G14" s="146" t="s">
        <v>375</v>
      </c>
      <c r="H14" s="17" t="s">
        <v>568</v>
      </c>
      <c r="I14" s="87" t="s">
        <v>1165</v>
      </c>
      <c r="J14" s="34" t="s">
        <v>25</v>
      </c>
      <c r="K14" s="92" t="s">
        <v>26</v>
      </c>
      <c r="L14" s="34" t="s">
        <v>1056</v>
      </c>
      <c r="M14" s="34" t="s">
        <v>1242</v>
      </c>
      <c r="N14" s="34"/>
      <c r="O14" s="100" t="s">
        <v>86</v>
      </c>
      <c r="P14" s="255"/>
      <c r="Q14" s="39" t="s">
        <v>357</v>
      </c>
      <c r="R14" s="89">
        <v>250</v>
      </c>
      <c r="S14" s="90">
        <f t="shared" si="0"/>
        <v>250</v>
      </c>
      <c r="T14" s="90"/>
      <c r="U14" s="91"/>
      <c r="V14" s="90">
        <f t="shared" si="15"/>
        <v>250</v>
      </c>
      <c r="W14" s="90">
        <f t="shared" si="16"/>
        <v>50</v>
      </c>
      <c r="X14" s="90">
        <f t="shared" si="17"/>
        <v>0</v>
      </c>
      <c r="Y14" s="90"/>
      <c r="Z14" s="90">
        <f t="shared" si="18"/>
        <v>50</v>
      </c>
      <c r="AA14" s="90">
        <f t="shared" si="19"/>
        <v>200</v>
      </c>
      <c r="AB14" s="211">
        <v>86</v>
      </c>
      <c r="AC14" s="89">
        <v>250</v>
      </c>
      <c r="AD14" s="90">
        <f t="shared" si="20"/>
        <v>0</v>
      </c>
      <c r="AE14" s="90"/>
      <c r="AF14" s="91"/>
      <c r="AG14" s="90">
        <f t="shared" si="21"/>
        <v>0</v>
      </c>
      <c r="AH14" s="90">
        <f t="shared" si="22"/>
        <v>0</v>
      </c>
      <c r="AI14" s="90">
        <f t="shared" si="1"/>
        <v>0</v>
      </c>
      <c r="AJ14" s="90"/>
      <c r="AK14" s="90">
        <f t="shared" si="23"/>
        <v>0</v>
      </c>
      <c r="AL14" s="90">
        <f t="shared" si="24"/>
        <v>0</v>
      </c>
      <c r="AM14" s="177"/>
      <c r="AN14" s="89">
        <v>250</v>
      </c>
      <c r="AO14" s="90">
        <f t="shared" si="25"/>
        <v>0</v>
      </c>
      <c r="AP14" s="90"/>
      <c r="AQ14" s="91"/>
      <c r="AR14" s="90">
        <f t="shared" si="2"/>
        <v>0</v>
      </c>
      <c r="AS14" s="90">
        <f t="shared" si="26"/>
        <v>0</v>
      </c>
      <c r="AT14" s="90">
        <f t="shared" si="3"/>
        <v>0</v>
      </c>
      <c r="AU14" s="90"/>
      <c r="AV14" s="90">
        <f t="shared" si="27"/>
        <v>0</v>
      </c>
      <c r="AW14" s="90">
        <f t="shared" si="28"/>
        <v>0</v>
      </c>
      <c r="AX14" s="89"/>
      <c r="AY14" s="89">
        <f t="shared" si="29"/>
        <v>750</v>
      </c>
      <c r="AZ14" s="90">
        <f t="shared" si="29"/>
        <v>250</v>
      </c>
      <c r="BA14" s="90">
        <f t="shared" si="29"/>
        <v>0</v>
      </c>
      <c r="BB14" s="90">
        <f t="shared" si="29"/>
        <v>0</v>
      </c>
      <c r="BC14" s="90">
        <f t="shared" si="29"/>
        <v>250</v>
      </c>
      <c r="BD14" s="90">
        <f t="shared" si="30"/>
        <v>50</v>
      </c>
      <c r="BE14" s="90">
        <f t="shared" si="31"/>
        <v>0</v>
      </c>
      <c r="BF14" s="90">
        <f t="shared" si="31"/>
        <v>0</v>
      </c>
      <c r="BG14" s="90">
        <f t="shared" si="32"/>
        <v>50</v>
      </c>
      <c r="BH14" s="90">
        <f t="shared" si="33"/>
        <v>200</v>
      </c>
      <c r="BI14" s="89">
        <f t="shared" si="34"/>
        <v>86</v>
      </c>
      <c r="BJ14" s="89">
        <v>250</v>
      </c>
      <c r="BK14" s="90">
        <f t="shared" si="35"/>
        <v>0</v>
      </c>
      <c r="BL14" s="90"/>
      <c r="BM14" s="91"/>
      <c r="BN14" s="90">
        <f t="shared" si="36"/>
        <v>0</v>
      </c>
      <c r="BO14" s="90">
        <f t="shared" si="37"/>
        <v>0</v>
      </c>
      <c r="BP14" s="90">
        <f t="shared" si="4"/>
        <v>0</v>
      </c>
      <c r="BQ14" s="90"/>
      <c r="BR14" s="90">
        <f t="shared" si="5"/>
        <v>0</v>
      </c>
      <c r="BS14" s="90">
        <f>BN14-BR14</f>
        <v>0</v>
      </c>
      <c r="BT14" s="89"/>
      <c r="BU14" s="89">
        <v>250</v>
      </c>
      <c r="BV14" s="90">
        <f t="shared" si="39"/>
        <v>0</v>
      </c>
      <c r="BW14" s="90"/>
      <c r="BX14" s="91"/>
      <c r="BY14" s="90">
        <f t="shared" si="40"/>
        <v>0</v>
      </c>
      <c r="BZ14" s="90">
        <f t="shared" si="41"/>
        <v>0</v>
      </c>
      <c r="CA14" s="90">
        <f t="shared" si="6"/>
        <v>0</v>
      </c>
      <c r="CB14" s="90"/>
      <c r="CC14" s="90">
        <f t="shared" si="42"/>
        <v>0</v>
      </c>
      <c r="CD14" s="90">
        <f t="shared" si="43"/>
        <v>0</v>
      </c>
      <c r="CE14" s="89"/>
      <c r="CF14" s="89">
        <v>250</v>
      </c>
      <c r="CG14" s="90">
        <f t="shared" si="44"/>
        <v>0</v>
      </c>
      <c r="CH14" s="90"/>
      <c r="CI14" s="91"/>
      <c r="CJ14" s="90">
        <f t="shared" si="45"/>
        <v>0</v>
      </c>
      <c r="CK14" s="90">
        <f t="shared" si="46"/>
        <v>0</v>
      </c>
      <c r="CL14" s="90">
        <f t="shared" si="7"/>
        <v>0</v>
      </c>
      <c r="CM14" s="90"/>
      <c r="CN14" s="90">
        <f t="shared" si="47"/>
        <v>0</v>
      </c>
      <c r="CO14" s="90">
        <f t="shared" si="48"/>
        <v>0</v>
      </c>
      <c r="CP14" s="89"/>
      <c r="CQ14" s="89">
        <f t="shared" si="49"/>
        <v>750</v>
      </c>
      <c r="CR14" s="90">
        <f t="shared" si="49"/>
        <v>0</v>
      </c>
      <c r="CS14" s="90">
        <f t="shared" si="49"/>
        <v>0</v>
      </c>
      <c r="CT14" s="90">
        <f t="shared" si="49"/>
        <v>0</v>
      </c>
      <c r="CU14" s="90">
        <f t="shared" si="49"/>
        <v>0</v>
      </c>
      <c r="CV14" s="90">
        <f t="shared" si="50"/>
        <v>0</v>
      </c>
      <c r="CW14" s="90">
        <f t="shared" si="51"/>
        <v>0</v>
      </c>
      <c r="CX14" s="90">
        <f t="shared" si="51"/>
        <v>0</v>
      </c>
      <c r="CY14" s="90">
        <f t="shared" si="52"/>
        <v>0</v>
      </c>
      <c r="CZ14" s="90">
        <f t="shared" si="53"/>
        <v>0</v>
      </c>
      <c r="DA14" s="89">
        <f t="shared" si="54"/>
        <v>0</v>
      </c>
      <c r="DB14" s="89">
        <f t="shared" si="55"/>
        <v>1500</v>
      </c>
      <c r="DC14" s="89">
        <f t="shared" si="8"/>
        <v>250</v>
      </c>
      <c r="DD14" s="89">
        <f t="shared" si="8"/>
        <v>0</v>
      </c>
      <c r="DE14" s="89">
        <f t="shared" si="8"/>
        <v>0</v>
      </c>
      <c r="DF14" s="89">
        <f t="shared" si="8"/>
        <v>250</v>
      </c>
      <c r="DG14" s="89">
        <f t="shared" si="8"/>
        <v>50</v>
      </c>
      <c r="DH14" s="89">
        <f t="shared" si="8"/>
        <v>0</v>
      </c>
      <c r="DI14" s="89">
        <f t="shared" si="8"/>
        <v>0</v>
      </c>
      <c r="DJ14" s="89">
        <f t="shared" si="8"/>
        <v>50</v>
      </c>
      <c r="DK14" s="89">
        <f t="shared" si="8"/>
        <v>200</v>
      </c>
      <c r="DL14" s="89">
        <f t="shared" si="8"/>
        <v>86</v>
      </c>
      <c r="DM14" s="89">
        <v>250</v>
      </c>
      <c r="DN14" s="90">
        <f t="shared" si="95"/>
        <v>0</v>
      </c>
      <c r="DO14" s="90"/>
      <c r="DP14" s="91"/>
      <c r="DQ14" s="90">
        <f t="shared" si="96"/>
        <v>0</v>
      </c>
      <c r="DR14" s="90">
        <f t="shared" si="97"/>
        <v>0</v>
      </c>
      <c r="DS14" s="90">
        <f t="shared" si="56"/>
        <v>0</v>
      </c>
      <c r="DT14" s="90"/>
      <c r="DU14" s="90">
        <f t="shared" si="98"/>
        <v>0</v>
      </c>
      <c r="DV14" s="90">
        <f t="shared" si="99"/>
        <v>0</v>
      </c>
      <c r="DW14" s="89"/>
      <c r="DX14" s="89">
        <v>250</v>
      </c>
      <c r="DY14" s="90">
        <f t="shared" si="57"/>
        <v>0</v>
      </c>
      <c r="DZ14" s="90"/>
      <c r="EA14" s="91"/>
      <c r="EB14" s="90">
        <f t="shared" si="58"/>
        <v>0</v>
      </c>
      <c r="EC14" s="90">
        <f t="shared" si="59"/>
        <v>0</v>
      </c>
      <c r="ED14" s="90">
        <f t="shared" si="9"/>
        <v>0</v>
      </c>
      <c r="EE14" s="90"/>
      <c r="EF14" s="90">
        <f t="shared" si="60"/>
        <v>0</v>
      </c>
      <c r="EG14" s="90">
        <f t="shared" si="61"/>
        <v>0</v>
      </c>
      <c r="EH14" s="89"/>
      <c r="EI14" s="89">
        <v>250</v>
      </c>
      <c r="EJ14" s="90">
        <f t="shared" si="62"/>
        <v>0</v>
      </c>
      <c r="EK14" s="90"/>
      <c r="EL14" s="91"/>
      <c r="EM14" s="90">
        <f t="shared" si="63"/>
        <v>0</v>
      </c>
      <c r="EN14" s="90">
        <f t="shared" si="64"/>
        <v>0</v>
      </c>
      <c r="EO14" s="90">
        <f t="shared" si="10"/>
        <v>0</v>
      </c>
      <c r="EP14" s="90"/>
      <c r="EQ14" s="90">
        <f t="shared" si="65"/>
        <v>0</v>
      </c>
      <c r="ER14" s="90">
        <f t="shared" si="66"/>
        <v>0</v>
      </c>
      <c r="ES14" s="89"/>
      <c r="ET14" s="89">
        <f t="shared" si="67"/>
        <v>750</v>
      </c>
      <c r="EU14" s="90">
        <f t="shared" si="67"/>
        <v>0</v>
      </c>
      <c r="EV14" s="90">
        <f t="shared" si="67"/>
        <v>0</v>
      </c>
      <c r="EW14" s="90">
        <f t="shared" si="67"/>
        <v>0</v>
      </c>
      <c r="EX14" s="90">
        <f t="shared" si="67"/>
        <v>0</v>
      </c>
      <c r="EY14" s="90">
        <f t="shared" si="68"/>
        <v>0</v>
      </c>
      <c r="EZ14" s="90">
        <f t="shared" si="69"/>
        <v>0</v>
      </c>
      <c r="FA14" s="90">
        <f t="shared" si="69"/>
        <v>0</v>
      </c>
      <c r="FB14" s="90">
        <f t="shared" si="70"/>
        <v>0</v>
      </c>
      <c r="FC14" s="90">
        <f t="shared" si="71"/>
        <v>0</v>
      </c>
      <c r="FD14" s="89">
        <f t="shared" si="72"/>
        <v>0</v>
      </c>
      <c r="FE14" s="89">
        <f t="shared" si="73"/>
        <v>2250</v>
      </c>
      <c r="FF14" s="89">
        <f t="shared" si="11"/>
        <v>250</v>
      </c>
      <c r="FG14" s="89">
        <f t="shared" si="11"/>
        <v>0</v>
      </c>
      <c r="FH14" s="89">
        <f t="shared" si="11"/>
        <v>0</v>
      </c>
      <c r="FI14" s="89">
        <f t="shared" si="11"/>
        <v>250</v>
      </c>
      <c r="FJ14" s="89">
        <f t="shared" si="11"/>
        <v>50</v>
      </c>
      <c r="FK14" s="89">
        <f t="shared" si="11"/>
        <v>0</v>
      </c>
      <c r="FL14" s="89">
        <f t="shared" si="11"/>
        <v>0</v>
      </c>
      <c r="FM14" s="89">
        <f t="shared" si="11"/>
        <v>50</v>
      </c>
      <c r="FN14" s="89">
        <f t="shared" si="11"/>
        <v>200</v>
      </c>
      <c r="FO14" s="89">
        <f t="shared" si="11"/>
        <v>86</v>
      </c>
      <c r="FP14" s="89">
        <v>250</v>
      </c>
      <c r="FQ14" s="90">
        <f t="shared" si="100"/>
        <v>0</v>
      </c>
      <c r="FR14" s="90"/>
      <c r="FS14" s="91"/>
      <c r="FT14" s="90">
        <f t="shared" si="101"/>
        <v>0</v>
      </c>
      <c r="FU14" s="90">
        <f t="shared" si="102"/>
        <v>0</v>
      </c>
      <c r="FV14" s="90">
        <f t="shared" si="103"/>
        <v>0</v>
      </c>
      <c r="FW14" s="90"/>
      <c r="FX14" s="90">
        <f t="shared" si="104"/>
        <v>0</v>
      </c>
      <c r="FY14" s="90">
        <f t="shared" si="105"/>
        <v>0</v>
      </c>
      <c r="FZ14" s="89"/>
      <c r="GA14" s="89">
        <v>250</v>
      </c>
      <c r="GB14" s="90">
        <f t="shared" si="74"/>
        <v>0</v>
      </c>
      <c r="GC14" s="90"/>
      <c r="GD14" s="91"/>
      <c r="GE14" s="90">
        <f t="shared" si="75"/>
        <v>0</v>
      </c>
      <c r="GF14" s="90">
        <f t="shared" si="76"/>
        <v>0</v>
      </c>
      <c r="GG14" s="90">
        <f t="shared" si="12"/>
        <v>0</v>
      </c>
      <c r="GH14" s="90"/>
      <c r="GI14" s="90">
        <f t="shared" si="77"/>
        <v>0</v>
      </c>
      <c r="GJ14" s="90">
        <f t="shared" si="78"/>
        <v>0</v>
      </c>
      <c r="GK14" s="89"/>
      <c r="GL14" s="89">
        <v>250</v>
      </c>
      <c r="GM14" s="90">
        <f t="shared" si="79"/>
        <v>0</v>
      </c>
      <c r="GN14" s="90"/>
      <c r="GO14" s="91"/>
      <c r="GP14" s="90">
        <f t="shared" si="80"/>
        <v>0</v>
      </c>
      <c r="GQ14" s="90">
        <f t="shared" si="81"/>
        <v>0</v>
      </c>
      <c r="GR14" s="90">
        <f t="shared" si="13"/>
        <v>0</v>
      </c>
      <c r="GS14" s="90"/>
      <c r="GT14" s="90">
        <f t="shared" si="82"/>
        <v>0</v>
      </c>
      <c r="GU14" s="90">
        <f t="shared" si="83"/>
        <v>0</v>
      </c>
      <c r="GV14" s="89"/>
      <c r="GW14" s="89">
        <f t="shared" si="84"/>
        <v>750</v>
      </c>
      <c r="GX14" s="90">
        <f t="shared" si="84"/>
        <v>0</v>
      </c>
      <c r="GY14" s="90">
        <f t="shared" si="84"/>
        <v>0</v>
      </c>
      <c r="GZ14" s="90">
        <f t="shared" si="84"/>
        <v>0</v>
      </c>
      <c r="HA14" s="90">
        <f t="shared" si="84"/>
        <v>0</v>
      </c>
      <c r="HB14" s="90">
        <f t="shared" si="85"/>
        <v>0</v>
      </c>
      <c r="HC14" s="90">
        <f t="shared" si="86"/>
        <v>0</v>
      </c>
      <c r="HD14" s="90">
        <f t="shared" si="86"/>
        <v>0</v>
      </c>
      <c r="HE14" s="90">
        <f t="shared" si="87"/>
        <v>0</v>
      </c>
      <c r="HF14" s="90">
        <f t="shared" si="88"/>
        <v>0</v>
      </c>
      <c r="HG14" s="89">
        <f t="shared" si="89"/>
        <v>0</v>
      </c>
      <c r="HH14" s="90">
        <f t="shared" si="90"/>
        <v>3000</v>
      </c>
      <c r="HI14" s="90">
        <f t="shared" si="14"/>
        <v>250</v>
      </c>
      <c r="HJ14" s="90">
        <f t="shared" si="14"/>
        <v>0</v>
      </c>
      <c r="HK14" s="90">
        <f t="shared" si="14"/>
        <v>0</v>
      </c>
      <c r="HL14" s="90">
        <f t="shared" si="14"/>
        <v>250</v>
      </c>
      <c r="HM14" s="90">
        <f t="shared" si="14"/>
        <v>50</v>
      </c>
      <c r="HN14" s="90">
        <f t="shared" si="14"/>
        <v>0</v>
      </c>
      <c r="HO14" s="90">
        <f t="shared" si="14"/>
        <v>0</v>
      </c>
      <c r="HP14" s="90">
        <f t="shared" si="14"/>
        <v>50</v>
      </c>
      <c r="HQ14" s="90">
        <f t="shared" si="14"/>
        <v>200</v>
      </c>
      <c r="HR14" s="90">
        <f t="shared" si="14"/>
        <v>86</v>
      </c>
      <c r="HS14" s="159">
        <f t="shared" si="91"/>
        <v>250</v>
      </c>
      <c r="HT14" s="131">
        <f t="shared" si="92"/>
        <v>250</v>
      </c>
      <c r="HU14" s="131">
        <f t="shared" si="93"/>
        <v>250</v>
      </c>
      <c r="HV14" s="84"/>
      <c r="HW14" s="84">
        <f t="shared" si="94"/>
        <v>86</v>
      </c>
      <c r="HX14" s="84"/>
      <c r="HY14" s="84"/>
      <c r="HZ14" s="84"/>
      <c r="IA14" s="84"/>
      <c r="IB14" s="84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</row>
    <row r="15" spans="1:318 16288:16288" s="4" customFormat="1" ht="15.75" customHeight="1" x14ac:dyDescent="0.25">
      <c r="A15" s="33"/>
      <c r="B15" s="37">
        <v>10</v>
      </c>
      <c r="C15" s="37"/>
      <c r="D15" s="37"/>
      <c r="E15" s="37"/>
      <c r="F15" s="19" t="s">
        <v>600</v>
      </c>
      <c r="G15" s="146" t="s">
        <v>375</v>
      </c>
      <c r="H15" s="17" t="s">
        <v>569</v>
      </c>
      <c r="I15" s="87" t="s">
        <v>1166</v>
      </c>
      <c r="J15" s="34" t="s">
        <v>7</v>
      </c>
      <c r="K15" s="92" t="s">
        <v>27</v>
      </c>
      <c r="L15" s="34" t="s">
        <v>1051</v>
      </c>
      <c r="M15" s="34" t="s">
        <v>1242</v>
      </c>
      <c r="N15" s="34"/>
      <c r="O15" s="100" t="s">
        <v>86</v>
      </c>
      <c r="P15" s="254">
        <v>7</v>
      </c>
      <c r="Q15" s="39" t="s">
        <v>356</v>
      </c>
      <c r="R15" s="89">
        <v>250</v>
      </c>
      <c r="S15" s="90">
        <f t="shared" si="0"/>
        <v>250</v>
      </c>
      <c r="T15" s="90"/>
      <c r="U15" s="91"/>
      <c r="V15" s="90">
        <f t="shared" si="15"/>
        <v>250</v>
      </c>
      <c r="W15" s="90">
        <f t="shared" si="16"/>
        <v>50</v>
      </c>
      <c r="X15" s="90">
        <f t="shared" si="17"/>
        <v>0</v>
      </c>
      <c r="Y15" s="90"/>
      <c r="Z15" s="90">
        <f t="shared" si="18"/>
        <v>50</v>
      </c>
      <c r="AA15" s="90">
        <f t="shared" si="19"/>
        <v>200</v>
      </c>
      <c r="AB15" s="211">
        <v>79</v>
      </c>
      <c r="AC15" s="89">
        <v>250</v>
      </c>
      <c r="AD15" s="90">
        <f t="shared" si="20"/>
        <v>0</v>
      </c>
      <c r="AE15" s="90"/>
      <c r="AF15" s="91"/>
      <c r="AG15" s="90">
        <f t="shared" si="21"/>
        <v>0</v>
      </c>
      <c r="AH15" s="90">
        <f t="shared" si="22"/>
        <v>0</v>
      </c>
      <c r="AI15" s="90">
        <f t="shared" si="1"/>
        <v>0</v>
      </c>
      <c r="AJ15" s="90"/>
      <c r="AK15" s="90">
        <f t="shared" si="23"/>
        <v>0</v>
      </c>
      <c r="AL15" s="90">
        <f t="shared" si="24"/>
        <v>0</v>
      </c>
      <c r="AM15" s="177"/>
      <c r="AN15" s="89">
        <v>250</v>
      </c>
      <c r="AO15" s="90">
        <f t="shared" si="25"/>
        <v>0</v>
      </c>
      <c r="AP15" s="90"/>
      <c r="AQ15" s="91"/>
      <c r="AR15" s="90">
        <f t="shared" si="2"/>
        <v>0</v>
      </c>
      <c r="AS15" s="90">
        <f t="shared" si="26"/>
        <v>0</v>
      </c>
      <c r="AT15" s="90">
        <f t="shared" si="3"/>
        <v>0</v>
      </c>
      <c r="AU15" s="90"/>
      <c r="AV15" s="90">
        <f t="shared" si="27"/>
        <v>0</v>
      </c>
      <c r="AW15" s="90">
        <f t="shared" si="28"/>
        <v>0</v>
      </c>
      <c r="AX15" s="89"/>
      <c r="AY15" s="89">
        <f t="shared" si="29"/>
        <v>750</v>
      </c>
      <c r="AZ15" s="90">
        <f t="shared" si="29"/>
        <v>250</v>
      </c>
      <c r="BA15" s="90">
        <f t="shared" si="29"/>
        <v>0</v>
      </c>
      <c r="BB15" s="90">
        <f t="shared" si="29"/>
        <v>0</v>
      </c>
      <c r="BC15" s="90">
        <f t="shared" si="29"/>
        <v>250</v>
      </c>
      <c r="BD15" s="90">
        <f t="shared" si="30"/>
        <v>50</v>
      </c>
      <c r="BE15" s="90">
        <f t="shared" si="31"/>
        <v>0</v>
      </c>
      <c r="BF15" s="90">
        <f t="shared" si="31"/>
        <v>0</v>
      </c>
      <c r="BG15" s="90">
        <f t="shared" si="32"/>
        <v>50</v>
      </c>
      <c r="BH15" s="90">
        <f t="shared" si="33"/>
        <v>200</v>
      </c>
      <c r="BI15" s="89">
        <f t="shared" si="34"/>
        <v>79</v>
      </c>
      <c r="BJ15" s="89">
        <v>250</v>
      </c>
      <c r="BK15" s="90">
        <f t="shared" si="35"/>
        <v>0</v>
      </c>
      <c r="BL15" s="90"/>
      <c r="BM15" s="91"/>
      <c r="BN15" s="90">
        <f t="shared" si="36"/>
        <v>0</v>
      </c>
      <c r="BO15" s="90">
        <f t="shared" si="37"/>
        <v>0</v>
      </c>
      <c r="BP15" s="90">
        <f t="shared" si="4"/>
        <v>0</v>
      </c>
      <c r="BQ15" s="90"/>
      <c r="BR15" s="90">
        <f t="shared" si="5"/>
        <v>0</v>
      </c>
      <c r="BS15" s="90">
        <f t="shared" ref="BS15:BS51" si="106">BN15-BR15</f>
        <v>0</v>
      </c>
      <c r="BT15" s="89"/>
      <c r="BU15" s="89">
        <v>250</v>
      </c>
      <c r="BV15" s="90">
        <f t="shared" si="39"/>
        <v>0</v>
      </c>
      <c r="BW15" s="90"/>
      <c r="BX15" s="91"/>
      <c r="BY15" s="90">
        <f t="shared" si="40"/>
        <v>0</v>
      </c>
      <c r="BZ15" s="90">
        <f t="shared" si="41"/>
        <v>0</v>
      </c>
      <c r="CA15" s="90">
        <f t="shared" si="6"/>
        <v>0</v>
      </c>
      <c r="CB15" s="90"/>
      <c r="CC15" s="90">
        <f t="shared" si="42"/>
        <v>0</v>
      </c>
      <c r="CD15" s="90">
        <f t="shared" si="43"/>
        <v>0</v>
      </c>
      <c r="CE15" s="89"/>
      <c r="CF15" s="89">
        <v>250</v>
      </c>
      <c r="CG15" s="90">
        <f t="shared" si="44"/>
        <v>0</v>
      </c>
      <c r="CH15" s="90"/>
      <c r="CI15" s="91"/>
      <c r="CJ15" s="90">
        <f t="shared" si="45"/>
        <v>0</v>
      </c>
      <c r="CK15" s="90">
        <f t="shared" si="46"/>
        <v>0</v>
      </c>
      <c r="CL15" s="90">
        <f t="shared" si="7"/>
        <v>0</v>
      </c>
      <c r="CM15" s="90"/>
      <c r="CN15" s="90">
        <f t="shared" si="47"/>
        <v>0</v>
      </c>
      <c r="CO15" s="90">
        <f t="shared" si="48"/>
        <v>0</v>
      </c>
      <c r="CP15" s="89"/>
      <c r="CQ15" s="89">
        <f t="shared" si="49"/>
        <v>750</v>
      </c>
      <c r="CR15" s="90">
        <f t="shared" si="49"/>
        <v>0</v>
      </c>
      <c r="CS15" s="90">
        <f t="shared" si="49"/>
        <v>0</v>
      </c>
      <c r="CT15" s="90">
        <f t="shared" si="49"/>
        <v>0</v>
      </c>
      <c r="CU15" s="90">
        <f t="shared" si="49"/>
        <v>0</v>
      </c>
      <c r="CV15" s="90">
        <f t="shared" si="50"/>
        <v>0</v>
      </c>
      <c r="CW15" s="90">
        <f t="shared" si="51"/>
        <v>0</v>
      </c>
      <c r="CX15" s="90">
        <f t="shared" si="51"/>
        <v>0</v>
      </c>
      <c r="CY15" s="90">
        <f t="shared" si="52"/>
        <v>0</v>
      </c>
      <c r="CZ15" s="90">
        <f t="shared" si="53"/>
        <v>0</v>
      </c>
      <c r="DA15" s="89">
        <f t="shared" si="54"/>
        <v>0</v>
      </c>
      <c r="DB15" s="89">
        <f t="shared" si="55"/>
        <v>1500</v>
      </c>
      <c r="DC15" s="89">
        <f t="shared" si="8"/>
        <v>250</v>
      </c>
      <c r="DD15" s="89">
        <f t="shared" si="8"/>
        <v>0</v>
      </c>
      <c r="DE15" s="89">
        <f t="shared" si="8"/>
        <v>0</v>
      </c>
      <c r="DF15" s="89">
        <f t="shared" si="8"/>
        <v>250</v>
      </c>
      <c r="DG15" s="89">
        <f t="shared" si="8"/>
        <v>50</v>
      </c>
      <c r="DH15" s="89">
        <f t="shared" si="8"/>
        <v>0</v>
      </c>
      <c r="DI15" s="89">
        <f t="shared" si="8"/>
        <v>0</v>
      </c>
      <c r="DJ15" s="89">
        <f t="shared" si="8"/>
        <v>50</v>
      </c>
      <c r="DK15" s="89">
        <f t="shared" si="8"/>
        <v>200</v>
      </c>
      <c r="DL15" s="89">
        <f t="shared" si="8"/>
        <v>79</v>
      </c>
      <c r="DM15" s="89">
        <v>250</v>
      </c>
      <c r="DN15" s="90">
        <f t="shared" si="95"/>
        <v>0</v>
      </c>
      <c r="DO15" s="90"/>
      <c r="DP15" s="91"/>
      <c r="DQ15" s="90">
        <f t="shared" si="96"/>
        <v>0</v>
      </c>
      <c r="DR15" s="90">
        <f t="shared" si="97"/>
        <v>0</v>
      </c>
      <c r="DS15" s="90">
        <f t="shared" si="56"/>
        <v>0</v>
      </c>
      <c r="DT15" s="90"/>
      <c r="DU15" s="90">
        <f t="shared" si="98"/>
        <v>0</v>
      </c>
      <c r="DV15" s="90">
        <f t="shared" si="99"/>
        <v>0</v>
      </c>
      <c r="DW15" s="89"/>
      <c r="DX15" s="89">
        <v>250</v>
      </c>
      <c r="DY15" s="90">
        <f t="shared" si="57"/>
        <v>0</v>
      </c>
      <c r="DZ15" s="90"/>
      <c r="EA15" s="91"/>
      <c r="EB15" s="90">
        <f t="shared" si="58"/>
        <v>0</v>
      </c>
      <c r="EC15" s="90">
        <f t="shared" si="59"/>
        <v>0</v>
      </c>
      <c r="ED15" s="90">
        <f t="shared" si="9"/>
        <v>0</v>
      </c>
      <c r="EE15" s="90"/>
      <c r="EF15" s="90">
        <f t="shared" si="60"/>
        <v>0</v>
      </c>
      <c r="EG15" s="90">
        <f t="shared" si="61"/>
        <v>0</v>
      </c>
      <c r="EH15" s="89"/>
      <c r="EI15" s="89">
        <v>250</v>
      </c>
      <c r="EJ15" s="90">
        <f t="shared" si="62"/>
        <v>0</v>
      </c>
      <c r="EK15" s="90"/>
      <c r="EL15" s="91"/>
      <c r="EM15" s="90">
        <f t="shared" si="63"/>
        <v>0</v>
      </c>
      <c r="EN15" s="90">
        <f t="shared" si="64"/>
        <v>0</v>
      </c>
      <c r="EO15" s="90">
        <f t="shared" si="10"/>
        <v>0</v>
      </c>
      <c r="EP15" s="90"/>
      <c r="EQ15" s="90">
        <f t="shared" si="65"/>
        <v>0</v>
      </c>
      <c r="ER15" s="90">
        <f t="shared" si="66"/>
        <v>0</v>
      </c>
      <c r="ES15" s="89"/>
      <c r="ET15" s="89">
        <f t="shared" si="67"/>
        <v>750</v>
      </c>
      <c r="EU15" s="90">
        <f t="shared" si="67"/>
        <v>0</v>
      </c>
      <c r="EV15" s="90">
        <f t="shared" si="67"/>
        <v>0</v>
      </c>
      <c r="EW15" s="90">
        <f t="shared" si="67"/>
        <v>0</v>
      </c>
      <c r="EX15" s="90">
        <f t="shared" si="67"/>
        <v>0</v>
      </c>
      <c r="EY15" s="90">
        <f t="shared" si="68"/>
        <v>0</v>
      </c>
      <c r="EZ15" s="90">
        <f t="shared" si="69"/>
        <v>0</v>
      </c>
      <c r="FA15" s="90">
        <f t="shared" si="69"/>
        <v>0</v>
      </c>
      <c r="FB15" s="90">
        <f t="shared" si="70"/>
        <v>0</v>
      </c>
      <c r="FC15" s="90">
        <f t="shared" si="71"/>
        <v>0</v>
      </c>
      <c r="FD15" s="89">
        <f t="shared" si="72"/>
        <v>0</v>
      </c>
      <c r="FE15" s="89">
        <f t="shared" si="73"/>
        <v>2250</v>
      </c>
      <c r="FF15" s="89">
        <f t="shared" si="11"/>
        <v>250</v>
      </c>
      <c r="FG15" s="89">
        <f t="shared" si="11"/>
        <v>0</v>
      </c>
      <c r="FH15" s="89">
        <f t="shared" si="11"/>
        <v>0</v>
      </c>
      <c r="FI15" s="89">
        <f t="shared" si="11"/>
        <v>250</v>
      </c>
      <c r="FJ15" s="89">
        <f t="shared" si="11"/>
        <v>50</v>
      </c>
      <c r="FK15" s="89">
        <f t="shared" si="11"/>
        <v>0</v>
      </c>
      <c r="FL15" s="89">
        <f t="shared" si="11"/>
        <v>0</v>
      </c>
      <c r="FM15" s="89">
        <f t="shared" si="11"/>
        <v>50</v>
      </c>
      <c r="FN15" s="89">
        <f t="shared" si="11"/>
        <v>200</v>
      </c>
      <c r="FO15" s="89">
        <f t="shared" si="11"/>
        <v>79</v>
      </c>
      <c r="FP15" s="89">
        <v>250</v>
      </c>
      <c r="FQ15" s="90">
        <f t="shared" si="100"/>
        <v>0</v>
      </c>
      <c r="FR15" s="90"/>
      <c r="FS15" s="91"/>
      <c r="FT15" s="90">
        <f t="shared" si="101"/>
        <v>0</v>
      </c>
      <c r="FU15" s="90">
        <f t="shared" si="102"/>
        <v>0</v>
      </c>
      <c r="FV15" s="90">
        <f t="shared" si="103"/>
        <v>0</v>
      </c>
      <c r="FW15" s="90"/>
      <c r="FX15" s="90">
        <f t="shared" si="104"/>
        <v>0</v>
      </c>
      <c r="FY15" s="90">
        <f t="shared" si="105"/>
        <v>0</v>
      </c>
      <c r="FZ15" s="89"/>
      <c r="GA15" s="89">
        <v>250</v>
      </c>
      <c r="GB15" s="90">
        <f t="shared" si="74"/>
        <v>0</v>
      </c>
      <c r="GC15" s="90"/>
      <c r="GD15" s="91"/>
      <c r="GE15" s="90">
        <f t="shared" si="75"/>
        <v>0</v>
      </c>
      <c r="GF15" s="90">
        <f t="shared" si="76"/>
        <v>0</v>
      </c>
      <c r="GG15" s="90">
        <f t="shared" si="12"/>
        <v>0</v>
      </c>
      <c r="GH15" s="90"/>
      <c r="GI15" s="90">
        <f t="shared" si="77"/>
        <v>0</v>
      </c>
      <c r="GJ15" s="90">
        <f t="shared" si="78"/>
        <v>0</v>
      </c>
      <c r="GK15" s="89"/>
      <c r="GL15" s="89">
        <v>250</v>
      </c>
      <c r="GM15" s="90">
        <f t="shared" si="79"/>
        <v>0</v>
      </c>
      <c r="GN15" s="90"/>
      <c r="GO15" s="91"/>
      <c r="GP15" s="90">
        <f t="shared" si="80"/>
        <v>0</v>
      </c>
      <c r="GQ15" s="90">
        <f t="shared" si="81"/>
        <v>0</v>
      </c>
      <c r="GR15" s="90">
        <f t="shared" si="13"/>
        <v>0</v>
      </c>
      <c r="GS15" s="90"/>
      <c r="GT15" s="90">
        <f t="shared" si="82"/>
        <v>0</v>
      </c>
      <c r="GU15" s="90">
        <f t="shared" si="83"/>
        <v>0</v>
      </c>
      <c r="GV15" s="89"/>
      <c r="GW15" s="89">
        <f t="shared" si="84"/>
        <v>750</v>
      </c>
      <c r="GX15" s="90">
        <f t="shared" si="84"/>
        <v>0</v>
      </c>
      <c r="GY15" s="90">
        <f t="shared" si="84"/>
        <v>0</v>
      </c>
      <c r="GZ15" s="90">
        <f t="shared" si="84"/>
        <v>0</v>
      </c>
      <c r="HA15" s="90">
        <f t="shared" si="84"/>
        <v>0</v>
      </c>
      <c r="HB15" s="90">
        <f t="shared" si="85"/>
        <v>0</v>
      </c>
      <c r="HC15" s="90">
        <f t="shared" si="86"/>
        <v>0</v>
      </c>
      <c r="HD15" s="90">
        <f t="shared" si="86"/>
        <v>0</v>
      </c>
      <c r="HE15" s="90">
        <f t="shared" si="87"/>
        <v>0</v>
      </c>
      <c r="HF15" s="90">
        <f t="shared" si="88"/>
        <v>0</v>
      </c>
      <c r="HG15" s="89">
        <f t="shared" si="89"/>
        <v>0</v>
      </c>
      <c r="HH15" s="90">
        <f t="shared" si="90"/>
        <v>3000</v>
      </c>
      <c r="HI15" s="90">
        <f t="shared" si="14"/>
        <v>250</v>
      </c>
      <c r="HJ15" s="90">
        <f t="shared" si="14"/>
        <v>0</v>
      </c>
      <c r="HK15" s="90">
        <f t="shared" si="14"/>
        <v>0</v>
      </c>
      <c r="HL15" s="90">
        <f t="shared" si="14"/>
        <v>250</v>
      </c>
      <c r="HM15" s="90">
        <f t="shared" si="14"/>
        <v>50</v>
      </c>
      <c r="HN15" s="90">
        <f t="shared" si="14"/>
        <v>0</v>
      </c>
      <c r="HO15" s="90">
        <f t="shared" si="14"/>
        <v>0</v>
      </c>
      <c r="HP15" s="90">
        <f t="shared" si="14"/>
        <v>50</v>
      </c>
      <c r="HQ15" s="90">
        <f t="shared" si="14"/>
        <v>200</v>
      </c>
      <c r="HR15" s="90">
        <f t="shared" si="14"/>
        <v>79</v>
      </c>
      <c r="HS15" s="159">
        <f t="shared" si="91"/>
        <v>250</v>
      </c>
      <c r="HT15" s="131">
        <f t="shared" si="92"/>
        <v>250</v>
      </c>
      <c r="HU15" s="131">
        <f t="shared" si="93"/>
        <v>250</v>
      </c>
      <c r="HV15" s="84"/>
      <c r="HW15" s="84">
        <f t="shared" si="94"/>
        <v>79</v>
      </c>
      <c r="HX15" s="84"/>
      <c r="HY15" s="84"/>
      <c r="HZ15" s="84"/>
      <c r="IA15" s="84"/>
      <c r="IB15" s="84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</row>
    <row r="16" spans="1:318 16288:16288" s="2" customFormat="1" ht="15.75" customHeight="1" x14ac:dyDescent="0.25">
      <c r="A16" s="33"/>
      <c r="B16" s="37">
        <v>11</v>
      </c>
      <c r="C16" s="37"/>
      <c r="D16" s="37"/>
      <c r="E16" s="37"/>
      <c r="F16" s="19" t="s">
        <v>601</v>
      </c>
      <c r="G16" s="146" t="s">
        <v>375</v>
      </c>
      <c r="H16" s="17" t="s">
        <v>570</v>
      </c>
      <c r="I16" s="87">
        <v>61004022888</v>
      </c>
      <c r="J16" s="34" t="s">
        <v>28</v>
      </c>
      <c r="K16" s="92" t="s">
        <v>29</v>
      </c>
      <c r="L16" s="34" t="s">
        <v>1041</v>
      </c>
      <c r="M16" s="34" t="s">
        <v>1242</v>
      </c>
      <c r="N16" s="34"/>
      <c r="O16" s="100" t="s">
        <v>86</v>
      </c>
      <c r="P16" s="256"/>
      <c r="Q16" s="39" t="s">
        <v>356</v>
      </c>
      <c r="R16" s="89">
        <v>250</v>
      </c>
      <c r="S16" s="90">
        <f t="shared" si="0"/>
        <v>250</v>
      </c>
      <c r="T16" s="90"/>
      <c r="U16" s="91"/>
      <c r="V16" s="90">
        <f t="shared" si="15"/>
        <v>250</v>
      </c>
      <c r="W16" s="90">
        <f t="shared" si="16"/>
        <v>50</v>
      </c>
      <c r="X16" s="90">
        <f t="shared" si="17"/>
        <v>0</v>
      </c>
      <c r="Y16" s="90"/>
      <c r="Z16" s="90">
        <f t="shared" si="18"/>
        <v>50</v>
      </c>
      <c r="AA16" s="90">
        <f t="shared" si="19"/>
        <v>200</v>
      </c>
      <c r="AB16" s="211">
        <v>93</v>
      </c>
      <c r="AC16" s="89">
        <v>250</v>
      </c>
      <c r="AD16" s="90">
        <f t="shared" si="20"/>
        <v>0</v>
      </c>
      <c r="AE16" s="90"/>
      <c r="AF16" s="91"/>
      <c r="AG16" s="90">
        <f t="shared" si="21"/>
        <v>0</v>
      </c>
      <c r="AH16" s="90">
        <f t="shared" si="22"/>
        <v>0</v>
      </c>
      <c r="AI16" s="90">
        <f t="shared" si="1"/>
        <v>0</v>
      </c>
      <c r="AJ16" s="90"/>
      <c r="AK16" s="90">
        <f t="shared" si="23"/>
        <v>0</v>
      </c>
      <c r="AL16" s="90">
        <f t="shared" si="24"/>
        <v>0</v>
      </c>
      <c r="AM16" s="177"/>
      <c r="AN16" s="89">
        <v>250</v>
      </c>
      <c r="AO16" s="90">
        <f t="shared" si="25"/>
        <v>0</v>
      </c>
      <c r="AP16" s="90"/>
      <c r="AQ16" s="91"/>
      <c r="AR16" s="90">
        <f t="shared" si="2"/>
        <v>0</v>
      </c>
      <c r="AS16" s="90">
        <f t="shared" si="26"/>
        <v>0</v>
      </c>
      <c r="AT16" s="90">
        <f t="shared" si="3"/>
        <v>0</v>
      </c>
      <c r="AU16" s="90"/>
      <c r="AV16" s="90">
        <f t="shared" si="27"/>
        <v>0</v>
      </c>
      <c r="AW16" s="90">
        <f t="shared" si="28"/>
        <v>0</v>
      </c>
      <c r="AX16" s="89"/>
      <c r="AY16" s="89">
        <f t="shared" si="29"/>
        <v>750</v>
      </c>
      <c r="AZ16" s="90">
        <f t="shared" si="29"/>
        <v>250</v>
      </c>
      <c r="BA16" s="90">
        <f t="shared" si="29"/>
        <v>0</v>
      </c>
      <c r="BB16" s="90">
        <f t="shared" si="29"/>
        <v>0</v>
      </c>
      <c r="BC16" s="90">
        <f t="shared" si="29"/>
        <v>250</v>
      </c>
      <c r="BD16" s="90">
        <f t="shared" si="30"/>
        <v>50</v>
      </c>
      <c r="BE16" s="90">
        <f t="shared" si="31"/>
        <v>0</v>
      </c>
      <c r="BF16" s="90">
        <f t="shared" si="31"/>
        <v>0</v>
      </c>
      <c r="BG16" s="90">
        <f t="shared" si="32"/>
        <v>50</v>
      </c>
      <c r="BH16" s="90">
        <f t="shared" si="33"/>
        <v>200</v>
      </c>
      <c r="BI16" s="89">
        <f t="shared" si="34"/>
        <v>93</v>
      </c>
      <c r="BJ16" s="89">
        <v>250</v>
      </c>
      <c r="BK16" s="90">
        <f t="shared" si="35"/>
        <v>0</v>
      </c>
      <c r="BL16" s="90"/>
      <c r="BM16" s="91"/>
      <c r="BN16" s="90">
        <f t="shared" si="36"/>
        <v>0</v>
      </c>
      <c r="BO16" s="90">
        <f t="shared" si="37"/>
        <v>0</v>
      </c>
      <c r="BP16" s="90">
        <f t="shared" si="4"/>
        <v>0</v>
      </c>
      <c r="BQ16" s="90"/>
      <c r="BR16" s="90">
        <f t="shared" si="5"/>
        <v>0</v>
      </c>
      <c r="BS16" s="90">
        <f t="shared" si="106"/>
        <v>0</v>
      </c>
      <c r="BT16" s="89"/>
      <c r="BU16" s="89">
        <v>250</v>
      </c>
      <c r="BV16" s="90">
        <f t="shared" si="39"/>
        <v>0</v>
      </c>
      <c r="BW16" s="90"/>
      <c r="BX16" s="91"/>
      <c r="BY16" s="90">
        <f t="shared" si="40"/>
        <v>0</v>
      </c>
      <c r="BZ16" s="90">
        <f t="shared" si="41"/>
        <v>0</v>
      </c>
      <c r="CA16" s="90">
        <f t="shared" si="6"/>
        <v>0</v>
      </c>
      <c r="CB16" s="90"/>
      <c r="CC16" s="90">
        <f t="shared" si="42"/>
        <v>0</v>
      </c>
      <c r="CD16" s="90">
        <f t="shared" si="43"/>
        <v>0</v>
      </c>
      <c r="CE16" s="89"/>
      <c r="CF16" s="89">
        <v>250</v>
      </c>
      <c r="CG16" s="90">
        <f t="shared" si="44"/>
        <v>0</v>
      </c>
      <c r="CH16" s="90"/>
      <c r="CI16" s="91"/>
      <c r="CJ16" s="90">
        <f t="shared" si="45"/>
        <v>0</v>
      </c>
      <c r="CK16" s="90">
        <f t="shared" si="46"/>
        <v>0</v>
      </c>
      <c r="CL16" s="90">
        <f t="shared" si="7"/>
        <v>0</v>
      </c>
      <c r="CM16" s="90"/>
      <c r="CN16" s="90">
        <f t="shared" si="47"/>
        <v>0</v>
      </c>
      <c r="CO16" s="90">
        <f t="shared" si="48"/>
        <v>0</v>
      </c>
      <c r="CP16" s="89"/>
      <c r="CQ16" s="89">
        <f t="shared" si="49"/>
        <v>750</v>
      </c>
      <c r="CR16" s="90">
        <f t="shared" si="49"/>
        <v>0</v>
      </c>
      <c r="CS16" s="90">
        <f t="shared" si="49"/>
        <v>0</v>
      </c>
      <c r="CT16" s="90">
        <f t="shared" si="49"/>
        <v>0</v>
      </c>
      <c r="CU16" s="90">
        <f t="shared" si="49"/>
        <v>0</v>
      </c>
      <c r="CV16" s="90">
        <f t="shared" si="50"/>
        <v>0</v>
      </c>
      <c r="CW16" s="90">
        <f t="shared" si="51"/>
        <v>0</v>
      </c>
      <c r="CX16" s="90">
        <f t="shared" si="51"/>
        <v>0</v>
      </c>
      <c r="CY16" s="90">
        <f t="shared" si="52"/>
        <v>0</v>
      </c>
      <c r="CZ16" s="90">
        <f t="shared" si="53"/>
        <v>0</v>
      </c>
      <c r="DA16" s="89">
        <f t="shared" si="54"/>
        <v>0</v>
      </c>
      <c r="DB16" s="89">
        <f t="shared" si="55"/>
        <v>1500</v>
      </c>
      <c r="DC16" s="89">
        <f t="shared" si="8"/>
        <v>250</v>
      </c>
      <c r="DD16" s="89">
        <f t="shared" si="8"/>
        <v>0</v>
      </c>
      <c r="DE16" s="89">
        <f t="shared" si="8"/>
        <v>0</v>
      </c>
      <c r="DF16" s="89">
        <f t="shared" si="8"/>
        <v>250</v>
      </c>
      <c r="DG16" s="89">
        <f t="shared" si="8"/>
        <v>50</v>
      </c>
      <c r="DH16" s="89">
        <f t="shared" si="8"/>
        <v>0</v>
      </c>
      <c r="DI16" s="89">
        <f t="shared" si="8"/>
        <v>0</v>
      </c>
      <c r="DJ16" s="89">
        <f t="shared" si="8"/>
        <v>50</v>
      </c>
      <c r="DK16" s="89">
        <f t="shared" si="8"/>
        <v>200</v>
      </c>
      <c r="DL16" s="89">
        <f t="shared" si="8"/>
        <v>93</v>
      </c>
      <c r="DM16" s="89">
        <v>250</v>
      </c>
      <c r="DN16" s="90">
        <f t="shared" si="95"/>
        <v>0</v>
      </c>
      <c r="DO16" s="90"/>
      <c r="DP16" s="91"/>
      <c r="DQ16" s="90">
        <f t="shared" si="96"/>
        <v>0</v>
      </c>
      <c r="DR16" s="90">
        <f t="shared" si="97"/>
        <v>0</v>
      </c>
      <c r="DS16" s="90">
        <f t="shared" si="56"/>
        <v>0</v>
      </c>
      <c r="DT16" s="90"/>
      <c r="DU16" s="90">
        <f t="shared" si="98"/>
        <v>0</v>
      </c>
      <c r="DV16" s="90">
        <f t="shared" si="99"/>
        <v>0</v>
      </c>
      <c r="DW16" s="89"/>
      <c r="DX16" s="89">
        <v>250</v>
      </c>
      <c r="DY16" s="90">
        <f t="shared" si="57"/>
        <v>0</v>
      </c>
      <c r="DZ16" s="90"/>
      <c r="EA16" s="91"/>
      <c r="EB16" s="90">
        <f t="shared" si="58"/>
        <v>0</v>
      </c>
      <c r="EC16" s="90">
        <f t="shared" si="59"/>
        <v>0</v>
      </c>
      <c r="ED16" s="90">
        <f t="shared" si="9"/>
        <v>0</v>
      </c>
      <c r="EE16" s="90"/>
      <c r="EF16" s="90">
        <f t="shared" si="60"/>
        <v>0</v>
      </c>
      <c r="EG16" s="90">
        <f t="shared" si="61"/>
        <v>0</v>
      </c>
      <c r="EH16" s="89"/>
      <c r="EI16" s="89">
        <v>250</v>
      </c>
      <c r="EJ16" s="90">
        <f t="shared" si="62"/>
        <v>0</v>
      </c>
      <c r="EK16" s="90"/>
      <c r="EL16" s="91"/>
      <c r="EM16" s="90">
        <f t="shared" si="63"/>
        <v>0</v>
      </c>
      <c r="EN16" s="90">
        <f t="shared" si="64"/>
        <v>0</v>
      </c>
      <c r="EO16" s="90">
        <f t="shared" si="10"/>
        <v>0</v>
      </c>
      <c r="EP16" s="90"/>
      <c r="EQ16" s="90">
        <f t="shared" si="65"/>
        <v>0</v>
      </c>
      <c r="ER16" s="90">
        <f t="shared" si="66"/>
        <v>0</v>
      </c>
      <c r="ES16" s="89"/>
      <c r="ET16" s="89">
        <f t="shared" si="67"/>
        <v>750</v>
      </c>
      <c r="EU16" s="90">
        <f t="shared" si="67"/>
        <v>0</v>
      </c>
      <c r="EV16" s="90">
        <f t="shared" si="67"/>
        <v>0</v>
      </c>
      <c r="EW16" s="90">
        <f t="shared" si="67"/>
        <v>0</v>
      </c>
      <c r="EX16" s="90">
        <f t="shared" si="67"/>
        <v>0</v>
      </c>
      <c r="EY16" s="90">
        <f t="shared" si="68"/>
        <v>0</v>
      </c>
      <c r="EZ16" s="90">
        <f t="shared" si="69"/>
        <v>0</v>
      </c>
      <c r="FA16" s="90">
        <f t="shared" si="69"/>
        <v>0</v>
      </c>
      <c r="FB16" s="90">
        <f t="shared" si="70"/>
        <v>0</v>
      </c>
      <c r="FC16" s="90">
        <f t="shared" si="71"/>
        <v>0</v>
      </c>
      <c r="FD16" s="89">
        <f t="shared" si="72"/>
        <v>0</v>
      </c>
      <c r="FE16" s="89">
        <f t="shared" si="73"/>
        <v>2250</v>
      </c>
      <c r="FF16" s="89">
        <f t="shared" si="11"/>
        <v>250</v>
      </c>
      <c r="FG16" s="89">
        <f t="shared" si="11"/>
        <v>0</v>
      </c>
      <c r="FH16" s="89">
        <f t="shared" si="11"/>
        <v>0</v>
      </c>
      <c r="FI16" s="89">
        <f t="shared" si="11"/>
        <v>250</v>
      </c>
      <c r="FJ16" s="89">
        <f t="shared" si="11"/>
        <v>50</v>
      </c>
      <c r="FK16" s="89">
        <f t="shared" si="11"/>
        <v>0</v>
      </c>
      <c r="FL16" s="89">
        <f t="shared" si="11"/>
        <v>0</v>
      </c>
      <c r="FM16" s="89">
        <f t="shared" si="11"/>
        <v>50</v>
      </c>
      <c r="FN16" s="89">
        <f t="shared" si="11"/>
        <v>200</v>
      </c>
      <c r="FO16" s="89">
        <f t="shared" si="11"/>
        <v>93</v>
      </c>
      <c r="FP16" s="89">
        <v>250</v>
      </c>
      <c r="FQ16" s="90">
        <f t="shared" si="100"/>
        <v>0</v>
      </c>
      <c r="FR16" s="90"/>
      <c r="FS16" s="91"/>
      <c r="FT16" s="90">
        <f t="shared" si="101"/>
        <v>0</v>
      </c>
      <c r="FU16" s="90">
        <f t="shared" si="102"/>
        <v>0</v>
      </c>
      <c r="FV16" s="90">
        <f t="shared" si="103"/>
        <v>0</v>
      </c>
      <c r="FW16" s="90"/>
      <c r="FX16" s="90">
        <f t="shared" si="104"/>
        <v>0</v>
      </c>
      <c r="FY16" s="90">
        <f t="shared" si="105"/>
        <v>0</v>
      </c>
      <c r="FZ16" s="89"/>
      <c r="GA16" s="89">
        <v>250</v>
      </c>
      <c r="GB16" s="90">
        <f t="shared" si="74"/>
        <v>0</v>
      </c>
      <c r="GC16" s="90"/>
      <c r="GD16" s="91"/>
      <c r="GE16" s="90">
        <f t="shared" si="75"/>
        <v>0</v>
      </c>
      <c r="GF16" s="90">
        <f t="shared" si="76"/>
        <v>0</v>
      </c>
      <c r="GG16" s="90">
        <f t="shared" si="12"/>
        <v>0</v>
      </c>
      <c r="GH16" s="90"/>
      <c r="GI16" s="90">
        <f t="shared" si="77"/>
        <v>0</v>
      </c>
      <c r="GJ16" s="90">
        <f t="shared" si="78"/>
        <v>0</v>
      </c>
      <c r="GK16" s="89"/>
      <c r="GL16" s="89">
        <v>250</v>
      </c>
      <c r="GM16" s="90">
        <f t="shared" si="79"/>
        <v>0</v>
      </c>
      <c r="GN16" s="90"/>
      <c r="GO16" s="91"/>
      <c r="GP16" s="90">
        <f t="shared" si="80"/>
        <v>0</v>
      </c>
      <c r="GQ16" s="90">
        <f t="shared" si="81"/>
        <v>0</v>
      </c>
      <c r="GR16" s="90">
        <f t="shared" si="13"/>
        <v>0</v>
      </c>
      <c r="GS16" s="90"/>
      <c r="GT16" s="90">
        <f t="shared" si="82"/>
        <v>0</v>
      </c>
      <c r="GU16" s="90">
        <f t="shared" si="83"/>
        <v>0</v>
      </c>
      <c r="GV16" s="89"/>
      <c r="GW16" s="89">
        <f t="shared" si="84"/>
        <v>750</v>
      </c>
      <c r="GX16" s="90">
        <f t="shared" si="84"/>
        <v>0</v>
      </c>
      <c r="GY16" s="90">
        <f t="shared" si="84"/>
        <v>0</v>
      </c>
      <c r="GZ16" s="90">
        <f t="shared" si="84"/>
        <v>0</v>
      </c>
      <c r="HA16" s="90">
        <f t="shared" si="84"/>
        <v>0</v>
      </c>
      <c r="HB16" s="90">
        <f t="shared" si="85"/>
        <v>0</v>
      </c>
      <c r="HC16" s="90">
        <f t="shared" si="86"/>
        <v>0</v>
      </c>
      <c r="HD16" s="90">
        <f t="shared" si="86"/>
        <v>0</v>
      </c>
      <c r="HE16" s="90">
        <f t="shared" si="87"/>
        <v>0</v>
      </c>
      <c r="HF16" s="90">
        <f t="shared" si="88"/>
        <v>0</v>
      </c>
      <c r="HG16" s="89">
        <f t="shared" si="89"/>
        <v>0</v>
      </c>
      <c r="HH16" s="90">
        <f t="shared" si="90"/>
        <v>3000</v>
      </c>
      <c r="HI16" s="90">
        <f t="shared" si="14"/>
        <v>250</v>
      </c>
      <c r="HJ16" s="90">
        <f t="shared" si="14"/>
        <v>0</v>
      </c>
      <c r="HK16" s="90">
        <f t="shared" si="14"/>
        <v>0</v>
      </c>
      <c r="HL16" s="90">
        <f t="shared" si="14"/>
        <v>250</v>
      </c>
      <c r="HM16" s="90">
        <f t="shared" si="14"/>
        <v>50</v>
      </c>
      <c r="HN16" s="90">
        <f t="shared" si="14"/>
        <v>0</v>
      </c>
      <c r="HO16" s="90">
        <f t="shared" si="14"/>
        <v>0</v>
      </c>
      <c r="HP16" s="90">
        <f t="shared" si="14"/>
        <v>50</v>
      </c>
      <c r="HQ16" s="90">
        <f t="shared" si="14"/>
        <v>200</v>
      </c>
      <c r="HR16" s="90">
        <f t="shared" si="14"/>
        <v>93</v>
      </c>
      <c r="HS16" s="159">
        <f t="shared" si="91"/>
        <v>250</v>
      </c>
      <c r="HT16" s="131">
        <f t="shared" si="92"/>
        <v>250</v>
      </c>
      <c r="HU16" s="131">
        <f t="shared" si="93"/>
        <v>250</v>
      </c>
      <c r="HV16" s="84"/>
      <c r="HW16" s="84">
        <f t="shared" si="94"/>
        <v>93</v>
      </c>
      <c r="HX16" s="84"/>
      <c r="HY16" s="84"/>
      <c r="HZ16" s="84"/>
      <c r="IA16" s="84"/>
      <c r="IB16" s="84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</row>
    <row r="17" spans="1:318" s="4" customFormat="1" ht="15.75" customHeight="1" x14ac:dyDescent="0.25">
      <c r="A17" s="33"/>
      <c r="B17" s="37">
        <v>12</v>
      </c>
      <c r="C17" s="37"/>
      <c r="D17" s="37"/>
      <c r="E17" s="37"/>
      <c r="F17" s="19" t="s">
        <v>710</v>
      </c>
      <c r="G17" s="146" t="s">
        <v>375</v>
      </c>
      <c r="H17" s="17" t="s">
        <v>709</v>
      </c>
      <c r="I17" s="87">
        <v>61004035049</v>
      </c>
      <c r="J17" s="92" t="s">
        <v>30</v>
      </c>
      <c r="K17" s="92" t="s">
        <v>31</v>
      </c>
      <c r="L17" s="34" t="s">
        <v>1042</v>
      </c>
      <c r="M17" s="34" t="s">
        <v>1242</v>
      </c>
      <c r="N17" s="34"/>
      <c r="O17" s="100" t="s">
        <v>86</v>
      </c>
      <c r="P17" s="255"/>
      <c r="Q17" s="39" t="s">
        <v>356</v>
      </c>
      <c r="R17" s="89">
        <v>250</v>
      </c>
      <c r="S17" s="90">
        <f t="shared" si="0"/>
        <v>250</v>
      </c>
      <c r="T17" s="90"/>
      <c r="U17" s="91"/>
      <c r="V17" s="90">
        <f t="shared" si="15"/>
        <v>250</v>
      </c>
      <c r="W17" s="90">
        <f t="shared" si="16"/>
        <v>50</v>
      </c>
      <c r="X17" s="90">
        <f t="shared" si="17"/>
        <v>0</v>
      </c>
      <c r="Y17" s="90"/>
      <c r="Z17" s="90">
        <f t="shared" si="18"/>
        <v>50</v>
      </c>
      <c r="AA17" s="90">
        <f t="shared" si="19"/>
        <v>200</v>
      </c>
      <c r="AB17" s="211">
        <v>66</v>
      </c>
      <c r="AC17" s="89">
        <v>250</v>
      </c>
      <c r="AD17" s="90">
        <f t="shared" si="20"/>
        <v>0</v>
      </c>
      <c r="AE17" s="90"/>
      <c r="AF17" s="91"/>
      <c r="AG17" s="90">
        <f t="shared" si="21"/>
        <v>0</v>
      </c>
      <c r="AH17" s="90">
        <f t="shared" si="22"/>
        <v>0</v>
      </c>
      <c r="AI17" s="90">
        <f t="shared" si="1"/>
        <v>0</v>
      </c>
      <c r="AJ17" s="90"/>
      <c r="AK17" s="90">
        <f t="shared" si="23"/>
        <v>0</v>
      </c>
      <c r="AL17" s="90">
        <f t="shared" si="24"/>
        <v>0</v>
      </c>
      <c r="AM17" s="177"/>
      <c r="AN17" s="89">
        <v>250</v>
      </c>
      <c r="AO17" s="90">
        <f t="shared" si="25"/>
        <v>0</v>
      </c>
      <c r="AP17" s="90"/>
      <c r="AQ17" s="91"/>
      <c r="AR17" s="90">
        <f t="shared" si="2"/>
        <v>0</v>
      </c>
      <c r="AS17" s="90">
        <f t="shared" si="26"/>
        <v>0</v>
      </c>
      <c r="AT17" s="90">
        <f t="shared" si="3"/>
        <v>0</v>
      </c>
      <c r="AU17" s="90"/>
      <c r="AV17" s="90">
        <f t="shared" si="27"/>
        <v>0</v>
      </c>
      <c r="AW17" s="90">
        <f t="shared" si="28"/>
        <v>0</v>
      </c>
      <c r="AX17" s="89"/>
      <c r="AY17" s="89">
        <f t="shared" si="29"/>
        <v>750</v>
      </c>
      <c r="AZ17" s="90">
        <f t="shared" si="29"/>
        <v>250</v>
      </c>
      <c r="BA17" s="90">
        <f t="shared" si="29"/>
        <v>0</v>
      </c>
      <c r="BB17" s="90">
        <f t="shared" si="29"/>
        <v>0</v>
      </c>
      <c r="BC17" s="90">
        <f t="shared" si="29"/>
        <v>250</v>
      </c>
      <c r="BD17" s="90">
        <f t="shared" si="30"/>
        <v>50</v>
      </c>
      <c r="BE17" s="90">
        <f t="shared" si="31"/>
        <v>0</v>
      </c>
      <c r="BF17" s="90">
        <f t="shared" si="31"/>
        <v>0</v>
      </c>
      <c r="BG17" s="90">
        <f t="shared" si="32"/>
        <v>50</v>
      </c>
      <c r="BH17" s="90">
        <f t="shared" si="33"/>
        <v>200</v>
      </c>
      <c r="BI17" s="89">
        <f t="shared" si="34"/>
        <v>66</v>
      </c>
      <c r="BJ17" s="89">
        <v>250</v>
      </c>
      <c r="BK17" s="90">
        <f t="shared" si="35"/>
        <v>0</v>
      </c>
      <c r="BL17" s="90"/>
      <c r="BM17" s="91"/>
      <c r="BN17" s="90">
        <f t="shared" si="36"/>
        <v>0</v>
      </c>
      <c r="BO17" s="90">
        <f t="shared" si="37"/>
        <v>0</v>
      </c>
      <c r="BP17" s="90">
        <f t="shared" si="4"/>
        <v>0</v>
      </c>
      <c r="BQ17" s="90"/>
      <c r="BR17" s="90">
        <f t="shared" si="5"/>
        <v>0</v>
      </c>
      <c r="BS17" s="90">
        <f t="shared" si="106"/>
        <v>0</v>
      </c>
      <c r="BT17" s="89"/>
      <c r="BU17" s="89">
        <v>250</v>
      </c>
      <c r="BV17" s="90">
        <f t="shared" si="39"/>
        <v>0</v>
      </c>
      <c r="BW17" s="90"/>
      <c r="BX17" s="91"/>
      <c r="BY17" s="90">
        <f t="shared" si="40"/>
        <v>0</v>
      </c>
      <c r="BZ17" s="90">
        <f t="shared" si="41"/>
        <v>0</v>
      </c>
      <c r="CA17" s="90">
        <f t="shared" si="6"/>
        <v>0</v>
      </c>
      <c r="CB17" s="90"/>
      <c r="CC17" s="90">
        <f t="shared" si="42"/>
        <v>0</v>
      </c>
      <c r="CD17" s="90">
        <f t="shared" si="43"/>
        <v>0</v>
      </c>
      <c r="CE17" s="89"/>
      <c r="CF17" s="89">
        <v>250</v>
      </c>
      <c r="CG17" s="90">
        <f t="shared" si="44"/>
        <v>0</v>
      </c>
      <c r="CH17" s="90"/>
      <c r="CI17" s="91"/>
      <c r="CJ17" s="90">
        <f t="shared" si="45"/>
        <v>0</v>
      </c>
      <c r="CK17" s="90">
        <f t="shared" si="46"/>
        <v>0</v>
      </c>
      <c r="CL17" s="90">
        <f t="shared" si="7"/>
        <v>0</v>
      </c>
      <c r="CM17" s="90"/>
      <c r="CN17" s="90">
        <f t="shared" si="47"/>
        <v>0</v>
      </c>
      <c r="CO17" s="90">
        <f t="shared" si="48"/>
        <v>0</v>
      </c>
      <c r="CP17" s="89"/>
      <c r="CQ17" s="89">
        <f t="shared" si="49"/>
        <v>750</v>
      </c>
      <c r="CR17" s="90">
        <f t="shared" si="49"/>
        <v>0</v>
      </c>
      <c r="CS17" s="90">
        <f t="shared" si="49"/>
        <v>0</v>
      </c>
      <c r="CT17" s="90">
        <f t="shared" si="49"/>
        <v>0</v>
      </c>
      <c r="CU17" s="90">
        <f t="shared" si="49"/>
        <v>0</v>
      </c>
      <c r="CV17" s="90">
        <f t="shared" si="50"/>
        <v>0</v>
      </c>
      <c r="CW17" s="90">
        <f t="shared" si="51"/>
        <v>0</v>
      </c>
      <c r="CX17" s="90">
        <f t="shared" si="51"/>
        <v>0</v>
      </c>
      <c r="CY17" s="90">
        <f t="shared" si="52"/>
        <v>0</v>
      </c>
      <c r="CZ17" s="90">
        <f t="shared" si="53"/>
        <v>0</v>
      </c>
      <c r="DA17" s="89">
        <f t="shared" si="54"/>
        <v>0</v>
      </c>
      <c r="DB17" s="89">
        <f t="shared" si="55"/>
        <v>1500</v>
      </c>
      <c r="DC17" s="89">
        <f t="shared" si="8"/>
        <v>250</v>
      </c>
      <c r="DD17" s="89">
        <f t="shared" si="8"/>
        <v>0</v>
      </c>
      <c r="DE17" s="89">
        <f t="shared" si="8"/>
        <v>0</v>
      </c>
      <c r="DF17" s="89">
        <f t="shared" si="8"/>
        <v>250</v>
      </c>
      <c r="DG17" s="89">
        <f t="shared" si="8"/>
        <v>50</v>
      </c>
      <c r="DH17" s="89">
        <f t="shared" si="8"/>
        <v>0</v>
      </c>
      <c r="DI17" s="89">
        <f t="shared" si="8"/>
        <v>0</v>
      </c>
      <c r="DJ17" s="89">
        <f t="shared" si="8"/>
        <v>50</v>
      </c>
      <c r="DK17" s="89">
        <f t="shared" si="8"/>
        <v>200</v>
      </c>
      <c r="DL17" s="89">
        <f t="shared" si="8"/>
        <v>66</v>
      </c>
      <c r="DM17" s="89">
        <v>250</v>
      </c>
      <c r="DN17" s="90">
        <f t="shared" si="95"/>
        <v>0</v>
      </c>
      <c r="DO17" s="90"/>
      <c r="DP17" s="91"/>
      <c r="DQ17" s="90">
        <f t="shared" si="96"/>
        <v>0</v>
      </c>
      <c r="DR17" s="90">
        <f t="shared" si="97"/>
        <v>0</v>
      </c>
      <c r="DS17" s="90">
        <f t="shared" si="56"/>
        <v>0</v>
      </c>
      <c r="DT17" s="90"/>
      <c r="DU17" s="90">
        <f t="shared" si="98"/>
        <v>0</v>
      </c>
      <c r="DV17" s="90">
        <f t="shared" si="99"/>
        <v>0</v>
      </c>
      <c r="DW17" s="89"/>
      <c r="DX17" s="89">
        <v>250</v>
      </c>
      <c r="DY17" s="90">
        <f t="shared" si="57"/>
        <v>0</v>
      </c>
      <c r="DZ17" s="90"/>
      <c r="EA17" s="91"/>
      <c r="EB17" s="90">
        <f t="shared" si="58"/>
        <v>0</v>
      </c>
      <c r="EC17" s="90">
        <f t="shared" si="59"/>
        <v>0</v>
      </c>
      <c r="ED17" s="90">
        <f t="shared" si="9"/>
        <v>0</v>
      </c>
      <c r="EE17" s="90"/>
      <c r="EF17" s="90">
        <f t="shared" si="60"/>
        <v>0</v>
      </c>
      <c r="EG17" s="90">
        <f t="shared" si="61"/>
        <v>0</v>
      </c>
      <c r="EH17" s="89"/>
      <c r="EI17" s="89">
        <v>250</v>
      </c>
      <c r="EJ17" s="90">
        <f t="shared" si="62"/>
        <v>0</v>
      </c>
      <c r="EK17" s="90"/>
      <c r="EL17" s="91"/>
      <c r="EM17" s="90">
        <f t="shared" si="63"/>
        <v>0</v>
      </c>
      <c r="EN17" s="90">
        <f t="shared" si="64"/>
        <v>0</v>
      </c>
      <c r="EO17" s="90">
        <f t="shared" si="10"/>
        <v>0</v>
      </c>
      <c r="EP17" s="90"/>
      <c r="EQ17" s="90">
        <f t="shared" si="65"/>
        <v>0</v>
      </c>
      <c r="ER17" s="90">
        <f t="shared" si="66"/>
        <v>0</v>
      </c>
      <c r="ES17" s="89"/>
      <c r="ET17" s="89">
        <f t="shared" si="67"/>
        <v>750</v>
      </c>
      <c r="EU17" s="90">
        <f t="shared" si="67"/>
        <v>0</v>
      </c>
      <c r="EV17" s="90">
        <f t="shared" si="67"/>
        <v>0</v>
      </c>
      <c r="EW17" s="90">
        <f t="shared" si="67"/>
        <v>0</v>
      </c>
      <c r="EX17" s="90">
        <f t="shared" si="67"/>
        <v>0</v>
      </c>
      <c r="EY17" s="90">
        <f t="shared" si="68"/>
        <v>0</v>
      </c>
      <c r="EZ17" s="90">
        <f t="shared" si="69"/>
        <v>0</v>
      </c>
      <c r="FA17" s="90">
        <f t="shared" si="69"/>
        <v>0</v>
      </c>
      <c r="FB17" s="90">
        <f t="shared" si="70"/>
        <v>0</v>
      </c>
      <c r="FC17" s="90">
        <f t="shared" si="71"/>
        <v>0</v>
      </c>
      <c r="FD17" s="89">
        <f t="shared" si="72"/>
        <v>0</v>
      </c>
      <c r="FE17" s="89">
        <f t="shared" si="73"/>
        <v>2250</v>
      </c>
      <c r="FF17" s="89">
        <f t="shared" si="11"/>
        <v>250</v>
      </c>
      <c r="FG17" s="89">
        <f t="shared" si="11"/>
        <v>0</v>
      </c>
      <c r="FH17" s="89">
        <f t="shared" si="11"/>
        <v>0</v>
      </c>
      <c r="FI17" s="89">
        <f t="shared" si="11"/>
        <v>250</v>
      </c>
      <c r="FJ17" s="89">
        <f t="shared" si="11"/>
        <v>50</v>
      </c>
      <c r="FK17" s="89">
        <f t="shared" si="11"/>
        <v>0</v>
      </c>
      <c r="FL17" s="89">
        <f t="shared" si="11"/>
        <v>0</v>
      </c>
      <c r="FM17" s="89">
        <f t="shared" si="11"/>
        <v>50</v>
      </c>
      <c r="FN17" s="89">
        <f t="shared" si="11"/>
        <v>200</v>
      </c>
      <c r="FO17" s="89">
        <f t="shared" si="11"/>
        <v>66</v>
      </c>
      <c r="FP17" s="89">
        <v>250</v>
      </c>
      <c r="FQ17" s="90">
        <f t="shared" si="100"/>
        <v>0</v>
      </c>
      <c r="FR17" s="90"/>
      <c r="FS17" s="91"/>
      <c r="FT17" s="90">
        <f t="shared" si="101"/>
        <v>0</v>
      </c>
      <c r="FU17" s="90">
        <f t="shared" si="102"/>
        <v>0</v>
      </c>
      <c r="FV17" s="90">
        <f t="shared" si="103"/>
        <v>0</v>
      </c>
      <c r="FW17" s="90"/>
      <c r="FX17" s="90">
        <f t="shared" si="104"/>
        <v>0</v>
      </c>
      <c r="FY17" s="90">
        <f t="shared" si="105"/>
        <v>0</v>
      </c>
      <c r="FZ17" s="89"/>
      <c r="GA17" s="89">
        <v>250</v>
      </c>
      <c r="GB17" s="90">
        <f t="shared" si="74"/>
        <v>0</v>
      </c>
      <c r="GC17" s="90"/>
      <c r="GD17" s="91"/>
      <c r="GE17" s="90">
        <f t="shared" si="75"/>
        <v>0</v>
      </c>
      <c r="GF17" s="90">
        <f t="shared" si="76"/>
        <v>0</v>
      </c>
      <c r="GG17" s="90">
        <f t="shared" si="12"/>
        <v>0</v>
      </c>
      <c r="GH17" s="90"/>
      <c r="GI17" s="90">
        <f t="shared" si="77"/>
        <v>0</v>
      </c>
      <c r="GJ17" s="90">
        <f t="shared" si="78"/>
        <v>0</v>
      </c>
      <c r="GK17" s="89"/>
      <c r="GL17" s="89">
        <v>250</v>
      </c>
      <c r="GM17" s="90">
        <f t="shared" si="79"/>
        <v>0</v>
      </c>
      <c r="GN17" s="90"/>
      <c r="GO17" s="91"/>
      <c r="GP17" s="90">
        <f t="shared" si="80"/>
        <v>0</v>
      </c>
      <c r="GQ17" s="90">
        <f t="shared" si="81"/>
        <v>0</v>
      </c>
      <c r="GR17" s="90">
        <f t="shared" si="13"/>
        <v>0</v>
      </c>
      <c r="GS17" s="90"/>
      <c r="GT17" s="90">
        <f t="shared" si="82"/>
        <v>0</v>
      </c>
      <c r="GU17" s="90">
        <f t="shared" si="83"/>
        <v>0</v>
      </c>
      <c r="GV17" s="89"/>
      <c r="GW17" s="89">
        <f t="shared" si="84"/>
        <v>750</v>
      </c>
      <c r="GX17" s="90">
        <f t="shared" si="84"/>
        <v>0</v>
      </c>
      <c r="GY17" s="90">
        <f t="shared" si="84"/>
        <v>0</v>
      </c>
      <c r="GZ17" s="90">
        <f t="shared" si="84"/>
        <v>0</v>
      </c>
      <c r="HA17" s="90">
        <f t="shared" si="84"/>
        <v>0</v>
      </c>
      <c r="HB17" s="90">
        <f t="shared" si="85"/>
        <v>0</v>
      </c>
      <c r="HC17" s="90">
        <f t="shared" si="86"/>
        <v>0</v>
      </c>
      <c r="HD17" s="90">
        <f t="shared" si="86"/>
        <v>0</v>
      </c>
      <c r="HE17" s="90">
        <f t="shared" si="87"/>
        <v>0</v>
      </c>
      <c r="HF17" s="90">
        <f t="shared" si="88"/>
        <v>0</v>
      </c>
      <c r="HG17" s="89">
        <f t="shared" si="89"/>
        <v>0</v>
      </c>
      <c r="HH17" s="90">
        <f t="shared" si="90"/>
        <v>3000</v>
      </c>
      <c r="HI17" s="90">
        <f t="shared" si="14"/>
        <v>250</v>
      </c>
      <c r="HJ17" s="90">
        <f t="shared" si="14"/>
        <v>0</v>
      </c>
      <c r="HK17" s="90">
        <f t="shared" si="14"/>
        <v>0</v>
      </c>
      <c r="HL17" s="90">
        <f t="shared" si="14"/>
        <v>250</v>
      </c>
      <c r="HM17" s="90">
        <f t="shared" si="14"/>
        <v>50</v>
      </c>
      <c r="HN17" s="90">
        <f t="shared" si="14"/>
        <v>0</v>
      </c>
      <c r="HO17" s="90">
        <f t="shared" si="14"/>
        <v>0</v>
      </c>
      <c r="HP17" s="90">
        <f t="shared" si="14"/>
        <v>50</v>
      </c>
      <c r="HQ17" s="90">
        <f t="shared" si="14"/>
        <v>200</v>
      </c>
      <c r="HR17" s="90">
        <f t="shared" si="14"/>
        <v>66</v>
      </c>
      <c r="HS17" s="159">
        <f t="shared" si="91"/>
        <v>250</v>
      </c>
      <c r="HT17" s="131">
        <f t="shared" si="92"/>
        <v>250</v>
      </c>
      <c r="HU17" s="131">
        <f t="shared" si="93"/>
        <v>250</v>
      </c>
      <c r="HV17" s="84"/>
      <c r="HW17" s="84">
        <f t="shared" si="94"/>
        <v>66</v>
      </c>
      <c r="HX17" s="84"/>
      <c r="HY17" s="84"/>
      <c r="HZ17" s="84"/>
      <c r="IA17" s="84"/>
      <c r="IB17" s="84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</row>
    <row r="18" spans="1:318" s="4" customFormat="1" ht="15.75" customHeight="1" x14ac:dyDescent="0.25">
      <c r="A18" s="33"/>
      <c r="B18" s="37">
        <v>13</v>
      </c>
      <c r="C18" s="37"/>
      <c r="D18" s="37"/>
      <c r="E18" s="37"/>
      <c r="F18" s="19" t="s">
        <v>716</v>
      </c>
      <c r="G18" s="146" t="s">
        <v>375</v>
      </c>
      <c r="H18" s="17" t="s">
        <v>715</v>
      </c>
      <c r="I18" s="87" t="s">
        <v>1167</v>
      </c>
      <c r="J18" s="34" t="s">
        <v>32</v>
      </c>
      <c r="K18" s="92" t="s">
        <v>33</v>
      </c>
      <c r="L18" s="34" t="s">
        <v>1052</v>
      </c>
      <c r="M18" s="34" t="s">
        <v>1242</v>
      </c>
      <c r="N18" s="34"/>
      <c r="O18" s="100" t="s">
        <v>86</v>
      </c>
      <c r="P18" s="37">
        <v>8</v>
      </c>
      <c r="Q18" s="39" t="s">
        <v>355</v>
      </c>
      <c r="R18" s="89">
        <v>250</v>
      </c>
      <c r="S18" s="90">
        <f t="shared" si="0"/>
        <v>250</v>
      </c>
      <c r="T18" s="90"/>
      <c r="U18" s="91"/>
      <c r="V18" s="90">
        <f t="shared" si="15"/>
        <v>250</v>
      </c>
      <c r="W18" s="90">
        <f t="shared" si="16"/>
        <v>50</v>
      </c>
      <c r="X18" s="90">
        <f t="shared" si="17"/>
        <v>0</v>
      </c>
      <c r="Y18" s="90"/>
      <c r="Z18" s="90">
        <f t="shared" si="18"/>
        <v>50</v>
      </c>
      <c r="AA18" s="90">
        <f t="shared" si="19"/>
        <v>200</v>
      </c>
      <c r="AB18" s="211">
        <v>101</v>
      </c>
      <c r="AC18" s="89">
        <v>250</v>
      </c>
      <c r="AD18" s="90">
        <f t="shared" si="20"/>
        <v>0</v>
      </c>
      <c r="AE18" s="90"/>
      <c r="AF18" s="91"/>
      <c r="AG18" s="90">
        <f t="shared" si="21"/>
        <v>0</v>
      </c>
      <c r="AH18" s="90">
        <f t="shared" si="22"/>
        <v>0</v>
      </c>
      <c r="AI18" s="90">
        <f t="shared" si="1"/>
        <v>0</v>
      </c>
      <c r="AJ18" s="90"/>
      <c r="AK18" s="90">
        <f t="shared" si="23"/>
        <v>0</v>
      </c>
      <c r="AL18" s="90">
        <f t="shared" si="24"/>
        <v>0</v>
      </c>
      <c r="AM18" s="177"/>
      <c r="AN18" s="89">
        <v>250</v>
      </c>
      <c r="AO18" s="90">
        <f t="shared" si="25"/>
        <v>0</v>
      </c>
      <c r="AP18" s="90"/>
      <c r="AQ18" s="91"/>
      <c r="AR18" s="90">
        <f t="shared" si="2"/>
        <v>0</v>
      </c>
      <c r="AS18" s="90">
        <f t="shared" si="26"/>
        <v>0</v>
      </c>
      <c r="AT18" s="90">
        <f t="shared" si="3"/>
        <v>0</v>
      </c>
      <c r="AU18" s="90"/>
      <c r="AV18" s="90">
        <f t="shared" si="27"/>
        <v>0</v>
      </c>
      <c r="AW18" s="90">
        <f t="shared" si="28"/>
        <v>0</v>
      </c>
      <c r="AX18" s="89"/>
      <c r="AY18" s="89">
        <f t="shared" si="29"/>
        <v>750</v>
      </c>
      <c r="AZ18" s="90">
        <f t="shared" si="29"/>
        <v>250</v>
      </c>
      <c r="BA18" s="90">
        <f t="shared" si="29"/>
        <v>0</v>
      </c>
      <c r="BB18" s="90">
        <f t="shared" si="29"/>
        <v>0</v>
      </c>
      <c r="BC18" s="90">
        <f t="shared" si="29"/>
        <v>250</v>
      </c>
      <c r="BD18" s="90">
        <f t="shared" si="30"/>
        <v>50</v>
      </c>
      <c r="BE18" s="90">
        <f t="shared" si="31"/>
        <v>0</v>
      </c>
      <c r="BF18" s="90">
        <f t="shared" si="31"/>
        <v>0</v>
      </c>
      <c r="BG18" s="90">
        <f t="shared" si="32"/>
        <v>50</v>
      </c>
      <c r="BH18" s="90">
        <f t="shared" si="33"/>
        <v>200</v>
      </c>
      <c r="BI18" s="89">
        <f t="shared" si="34"/>
        <v>101</v>
      </c>
      <c r="BJ18" s="89">
        <v>250</v>
      </c>
      <c r="BK18" s="90">
        <f t="shared" si="35"/>
        <v>0</v>
      </c>
      <c r="BL18" s="90"/>
      <c r="BM18" s="91"/>
      <c r="BN18" s="90">
        <f t="shared" si="36"/>
        <v>0</v>
      </c>
      <c r="BO18" s="90">
        <f t="shared" si="37"/>
        <v>0</v>
      </c>
      <c r="BP18" s="90">
        <f t="shared" si="4"/>
        <v>0</v>
      </c>
      <c r="BQ18" s="90"/>
      <c r="BR18" s="90">
        <f t="shared" si="5"/>
        <v>0</v>
      </c>
      <c r="BS18" s="90">
        <f t="shared" si="106"/>
        <v>0</v>
      </c>
      <c r="BT18" s="89"/>
      <c r="BU18" s="89">
        <v>250</v>
      </c>
      <c r="BV18" s="90">
        <f t="shared" si="39"/>
        <v>0</v>
      </c>
      <c r="BW18" s="90"/>
      <c r="BX18" s="91"/>
      <c r="BY18" s="90">
        <f t="shared" si="40"/>
        <v>0</v>
      </c>
      <c r="BZ18" s="90">
        <f t="shared" si="41"/>
        <v>0</v>
      </c>
      <c r="CA18" s="90">
        <f t="shared" si="6"/>
        <v>0</v>
      </c>
      <c r="CB18" s="90"/>
      <c r="CC18" s="90">
        <f t="shared" si="42"/>
        <v>0</v>
      </c>
      <c r="CD18" s="90">
        <f t="shared" si="43"/>
        <v>0</v>
      </c>
      <c r="CE18" s="89"/>
      <c r="CF18" s="89">
        <v>250</v>
      </c>
      <c r="CG18" s="90">
        <f t="shared" si="44"/>
        <v>0</v>
      </c>
      <c r="CH18" s="90"/>
      <c r="CI18" s="91"/>
      <c r="CJ18" s="90">
        <f t="shared" si="45"/>
        <v>0</v>
      </c>
      <c r="CK18" s="90">
        <f t="shared" si="46"/>
        <v>0</v>
      </c>
      <c r="CL18" s="90">
        <f t="shared" si="7"/>
        <v>0</v>
      </c>
      <c r="CM18" s="90"/>
      <c r="CN18" s="90">
        <f t="shared" si="47"/>
        <v>0</v>
      </c>
      <c r="CO18" s="90">
        <f t="shared" si="48"/>
        <v>0</v>
      </c>
      <c r="CP18" s="89"/>
      <c r="CQ18" s="89">
        <f t="shared" si="49"/>
        <v>750</v>
      </c>
      <c r="CR18" s="90">
        <f t="shared" si="49"/>
        <v>0</v>
      </c>
      <c r="CS18" s="90">
        <f t="shared" si="49"/>
        <v>0</v>
      </c>
      <c r="CT18" s="90">
        <f t="shared" si="49"/>
        <v>0</v>
      </c>
      <c r="CU18" s="90">
        <f t="shared" si="49"/>
        <v>0</v>
      </c>
      <c r="CV18" s="90">
        <f t="shared" si="50"/>
        <v>0</v>
      </c>
      <c r="CW18" s="90">
        <f t="shared" si="51"/>
        <v>0</v>
      </c>
      <c r="CX18" s="90">
        <f t="shared" si="51"/>
        <v>0</v>
      </c>
      <c r="CY18" s="90">
        <f t="shared" si="52"/>
        <v>0</v>
      </c>
      <c r="CZ18" s="90">
        <f t="shared" si="53"/>
        <v>0</v>
      </c>
      <c r="DA18" s="89">
        <f t="shared" si="54"/>
        <v>0</v>
      </c>
      <c r="DB18" s="89">
        <f t="shared" si="55"/>
        <v>1500</v>
      </c>
      <c r="DC18" s="89">
        <f t="shared" si="8"/>
        <v>250</v>
      </c>
      <c r="DD18" s="89">
        <f t="shared" si="8"/>
        <v>0</v>
      </c>
      <c r="DE18" s="89">
        <f t="shared" si="8"/>
        <v>0</v>
      </c>
      <c r="DF18" s="89">
        <f t="shared" si="8"/>
        <v>250</v>
      </c>
      <c r="DG18" s="89">
        <f t="shared" si="8"/>
        <v>50</v>
      </c>
      <c r="DH18" s="89">
        <f t="shared" si="8"/>
        <v>0</v>
      </c>
      <c r="DI18" s="89">
        <f t="shared" si="8"/>
        <v>0</v>
      </c>
      <c r="DJ18" s="89">
        <f t="shared" si="8"/>
        <v>50</v>
      </c>
      <c r="DK18" s="89">
        <f t="shared" si="8"/>
        <v>200</v>
      </c>
      <c r="DL18" s="89">
        <f t="shared" si="8"/>
        <v>101</v>
      </c>
      <c r="DM18" s="89">
        <v>250</v>
      </c>
      <c r="DN18" s="90">
        <f t="shared" si="95"/>
        <v>0</v>
      </c>
      <c r="DO18" s="90"/>
      <c r="DP18" s="91"/>
      <c r="DQ18" s="90">
        <f t="shared" si="96"/>
        <v>0</v>
      </c>
      <c r="DR18" s="90">
        <f t="shared" si="97"/>
        <v>0</v>
      </c>
      <c r="DS18" s="90">
        <f t="shared" si="56"/>
        <v>0</v>
      </c>
      <c r="DT18" s="90"/>
      <c r="DU18" s="90">
        <f t="shared" si="98"/>
        <v>0</v>
      </c>
      <c r="DV18" s="90">
        <f t="shared" si="99"/>
        <v>0</v>
      </c>
      <c r="DW18" s="89"/>
      <c r="DX18" s="89">
        <v>250</v>
      </c>
      <c r="DY18" s="90">
        <f t="shared" si="57"/>
        <v>0</v>
      </c>
      <c r="DZ18" s="90"/>
      <c r="EA18" s="91"/>
      <c r="EB18" s="90">
        <f t="shared" si="58"/>
        <v>0</v>
      </c>
      <c r="EC18" s="90">
        <f t="shared" si="59"/>
        <v>0</v>
      </c>
      <c r="ED18" s="90">
        <f t="shared" si="9"/>
        <v>0</v>
      </c>
      <c r="EE18" s="90"/>
      <c r="EF18" s="90">
        <f t="shared" si="60"/>
        <v>0</v>
      </c>
      <c r="EG18" s="90">
        <f t="shared" si="61"/>
        <v>0</v>
      </c>
      <c r="EH18" s="89"/>
      <c r="EI18" s="89">
        <v>250</v>
      </c>
      <c r="EJ18" s="90">
        <f t="shared" si="62"/>
        <v>0</v>
      </c>
      <c r="EK18" s="90"/>
      <c r="EL18" s="91"/>
      <c r="EM18" s="90">
        <f t="shared" si="63"/>
        <v>0</v>
      </c>
      <c r="EN18" s="90">
        <f t="shared" si="64"/>
        <v>0</v>
      </c>
      <c r="EO18" s="90">
        <f t="shared" si="10"/>
        <v>0</v>
      </c>
      <c r="EP18" s="90"/>
      <c r="EQ18" s="90">
        <f t="shared" si="65"/>
        <v>0</v>
      </c>
      <c r="ER18" s="90">
        <f t="shared" si="66"/>
        <v>0</v>
      </c>
      <c r="ES18" s="89"/>
      <c r="ET18" s="89">
        <f t="shared" si="67"/>
        <v>750</v>
      </c>
      <c r="EU18" s="90">
        <f t="shared" si="67"/>
        <v>0</v>
      </c>
      <c r="EV18" s="90">
        <f t="shared" si="67"/>
        <v>0</v>
      </c>
      <c r="EW18" s="90">
        <f t="shared" si="67"/>
        <v>0</v>
      </c>
      <c r="EX18" s="90">
        <f t="shared" si="67"/>
        <v>0</v>
      </c>
      <c r="EY18" s="90">
        <f t="shared" si="68"/>
        <v>0</v>
      </c>
      <c r="EZ18" s="90">
        <f t="shared" si="69"/>
        <v>0</v>
      </c>
      <c r="FA18" s="90">
        <f t="shared" si="69"/>
        <v>0</v>
      </c>
      <c r="FB18" s="90">
        <f t="shared" si="70"/>
        <v>0</v>
      </c>
      <c r="FC18" s="90">
        <f t="shared" si="71"/>
        <v>0</v>
      </c>
      <c r="FD18" s="89">
        <f t="shared" si="72"/>
        <v>0</v>
      </c>
      <c r="FE18" s="89">
        <f t="shared" si="73"/>
        <v>2250</v>
      </c>
      <c r="FF18" s="89">
        <f t="shared" si="11"/>
        <v>250</v>
      </c>
      <c r="FG18" s="89">
        <f t="shared" si="11"/>
        <v>0</v>
      </c>
      <c r="FH18" s="89">
        <f t="shared" si="11"/>
        <v>0</v>
      </c>
      <c r="FI18" s="89">
        <f t="shared" si="11"/>
        <v>250</v>
      </c>
      <c r="FJ18" s="89">
        <f t="shared" si="11"/>
        <v>50</v>
      </c>
      <c r="FK18" s="89">
        <f t="shared" si="11"/>
        <v>0</v>
      </c>
      <c r="FL18" s="89">
        <f t="shared" si="11"/>
        <v>0</v>
      </c>
      <c r="FM18" s="89">
        <f t="shared" si="11"/>
        <v>50</v>
      </c>
      <c r="FN18" s="89">
        <f t="shared" si="11"/>
        <v>200</v>
      </c>
      <c r="FO18" s="89">
        <f t="shared" si="11"/>
        <v>101</v>
      </c>
      <c r="FP18" s="89">
        <v>250</v>
      </c>
      <c r="FQ18" s="90">
        <f t="shared" si="100"/>
        <v>0</v>
      </c>
      <c r="FR18" s="90"/>
      <c r="FS18" s="91"/>
      <c r="FT18" s="90">
        <f t="shared" si="101"/>
        <v>0</v>
      </c>
      <c r="FU18" s="90">
        <f t="shared" si="102"/>
        <v>0</v>
      </c>
      <c r="FV18" s="90">
        <f t="shared" si="103"/>
        <v>0</v>
      </c>
      <c r="FW18" s="90"/>
      <c r="FX18" s="90">
        <f t="shared" si="104"/>
        <v>0</v>
      </c>
      <c r="FY18" s="90">
        <f t="shared" si="105"/>
        <v>0</v>
      </c>
      <c r="FZ18" s="89"/>
      <c r="GA18" s="89">
        <v>250</v>
      </c>
      <c r="GB18" s="90">
        <f t="shared" si="74"/>
        <v>0</v>
      </c>
      <c r="GC18" s="90"/>
      <c r="GD18" s="91"/>
      <c r="GE18" s="90">
        <f t="shared" si="75"/>
        <v>0</v>
      </c>
      <c r="GF18" s="90">
        <f t="shared" si="76"/>
        <v>0</v>
      </c>
      <c r="GG18" s="90">
        <f t="shared" si="12"/>
        <v>0</v>
      </c>
      <c r="GH18" s="90"/>
      <c r="GI18" s="90">
        <f t="shared" si="77"/>
        <v>0</v>
      </c>
      <c r="GJ18" s="90">
        <f t="shared" si="78"/>
        <v>0</v>
      </c>
      <c r="GK18" s="89"/>
      <c r="GL18" s="89">
        <v>250</v>
      </c>
      <c r="GM18" s="90">
        <f t="shared" si="79"/>
        <v>0</v>
      </c>
      <c r="GN18" s="90"/>
      <c r="GO18" s="91"/>
      <c r="GP18" s="90">
        <f t="shared" si="80"/>
        <v>0</v>
      </c>
      <c r="GQ18" s="90">
        <f t="shared" si="81"/>
        <v>0</v>
      </c>
      <c r="GR18" s="90">
        <f t="shared" si="13"/>
        <v>0</v>
      </c>
      <c r="GS18" s="90"/>
      <c r="GT18" s="90">
        <f t="shared" si="82"/>
        <v>0</v>
      </c>
      <c r="GU18" s="90">
        <f t="shared" si="83"/>
        <v>0</v>
      </c>
      <c r="GV18" s="89"/>
      <c r="GW18" s="89">
        <f t="shared" si="84"/>
        <v>750</v>
      </c>
      <c r="GX18" s="90">
        <f t="shared" si="84"/>
        <v>0</v>
      </c>
      <c r="GY18" s="90">
        <f t="shared" si="84"/>
        <v>0</v>
      </c>
      <c r="GZ18" s="90">
        <f t="shared" si="84"/>
        <v>0</v>
      </c>
      <c r="HA18" s="90">
        <f t="shared" si="84"/>
        <v>0</v>
      </c>
      <c r="HB18" s="90">
        <f t="shared" si="85"/>
        <v>0</v>
      </c>
      <c r="HC18" s="90">
        <f t="shared" si="86"/>
        <v>0</v>
      </c>
      <c r="HD18" s="90">
        <f t="shared" si="86"/>
        <v>0</v>
      </c>
      <c r="HE18" s="90">
        <f t="shared" si="87"/>
        <v>0</v>
      </c>
      <c r="HF18" s="90">
        <f t="shared" si="88"/>
        <v>0</v>
      </c>
      <c r="HG18" s="89">
        <f t="shared" si="89"/>
        <v>0</v>
      </c>
      <c r="HH18" s="90">
        <f t="shared" si="90"/>
        <v>3000</v>
      </c>
      <c r="HI18" s="90">
        <f t="shared" si="14"/>
        <v>250</v>
      </c>
      <c r="HJ18" s="90">
        <f t="shared" si="14"/>
        <v>0</v>
      </c>
      <c r="HK18" s="90">
        <f t="shared" si="14"/>
        <v>0</v>
      </c>
      <c r="HL18" s="90">
        <f t="shared" si="14"/>
        <v>250</v>
      </c>
      <c r="HM18" s="90">
        <f t="shared" si="14"/>
        <v>50</v>
      </c>
      <c r="HN18" s="90">
        <f t="shared" si="14"/>
        <v>0</v>
      </c>
      <c r="HO18" s="90">
        <f t="shared" si="14"/>
        <v>0</v>
      </c>
      <c r="HP18" s="90">
        <f t="shared" si="14"/>
        <v>50</v>
      </c>
      <c r="HQ18" s="90">
        <f t="shared" si="14"/>
        <v>200</v>
      </c>
      <c r="HR18" s="90">
        <f t="shared" si="14"/>
        <v>101</v>
      </c>
      <c r="HS18" s="159">
        <f t="shared" si="91"/>
        <v>250</v>
      </c>
      <c r="HT18" s="131">
        <f t="shared" si="92"/>
        <v>250</v>
      </c>
      <c r="HU18" s="131">
        <f t="shared" si="93"/>
        <v>250</v>
      </c>
      <c r="HV18" s="84"/>
      <c r="HW18" s="84">
        <f t="shared" si="94"/>
        <v>101</v>
      </c>
      <c r="HX18" s="84"/>
      <c r="HY18" s="84"/>
      <c r="HZ18" s="84"/>
      <c r="IA18" s="84"/>
      <c r="IB18" s="84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</row>
    <row r="19" spans="1:318" s="4" customFormat="1" ht="27" customHeight="1" x14ac:dyDescent="0.25">
      <c r="A19" s="33"/>
      <c r="B19" s="37">
        <v>14</v>
      </c>
      <c r="C19" s="37"/>
      <c r="D19" s="37"/>
      <c r="E19" s="37"/>
      <c r="F19" s="19" t="s">
        <v>602</v>
      </c>
      <c r="G19" s="146" t="s">
        <v>375</v>
      </c>
      <c r="H19" s="17" t="s">
        <v>571</v>
      </c>
      <c r="I19" s="87" t="s">
        <v>1168</v>
      </c>
      <c r="J19" s="34" t="s">
        <v>34</v>
      </c>
      <c r="K19" s="92" t="s">
        <v>35</v>
      </c>
      <c r="L19" s="34" t="s">
        <v>1054</v>
      </c>
      <c r="M19" s="34" t="s">
        <v>1242</v>
      </c>
      <c r="N19" s="34"/>
      <c r="O19" s="100" t="s">
        <v>86</v>
      </c>
      <c r="P19" s="254">
        <v>9</v>
      </c>
      <c r="Q19" s="39" t="s">
        <v>354</v>
      </c>
      <c r="R19" s="89">
        <v>250</v>
      </c>
      <c r="S19" s="90">
        <f t="shared" si="0"/>
        <v>250</v>
      </c>
      <c r="T19" s="90"/>
      <c r="U19" s="91"/>
      <c r="V19" s="90">
        <f t="shared" si="15"/>
        <v>250</v>
      </c>
      <c r="W19" s="90">
        <f t="shared" si="16"/>
        <v>50</v>
      </c>
      <c r="X19" s="90">
        <f t="shared" si="17"/>
        <v>0</v>
      </c>
      <c r="Y19" s="90"/>
      <c r="Z19" s="90">
        <f t="shared" si="18"/>
        <v>50</v>
      </c>
      <c r="AA19" s="90">
        <f t="shared" si="19"/>
        <v>200</v>
      </c>
      <c r="AB19" s="211">
        <v>79</v>
      </c>
      <c r="AC19" s="89">
        <v>250</v>
      </c>
      <c r="AD19" s="90">
        <f t="shared" si="20"/>
        <v>0</v>
      </c>
      <c r="AE19" s="90"/>
      <c r="AF19" s="91"/>
      <c r="AG19" s="90">
        <f t="shared" si="21"/>
        <v>0</v>
      </c>
      <c r="AH19" s="90">
        <f t="shared" si="22"/>
        <v>0</v>
      </c>
      <c r="AI19" s="90">
        <f t="shared" si="1"/>
        <v>0</v>
      </c>
      <c r="AJ19" s="90"/>
      <c r="AK19" s="90">
        <f t="shared" si="23"/>
        <v>0</v>
      </c>
      <c r="AL19" s="90">
        <f t="shared" si="24"/>
        <v>0</v>
      </c>
      <c r="AM19" s="177"/>
      <c r="AN19" s="89">
        <v>250</v>
      </c>
      <c r="AO19" s="90">
        <f t="shared" si="25"/>
        <v>0</v>
      </c>
      <c r="AP19" s="90"/>
      <c r="AQ19" s="91"/>
      <c r="AR19" s="90">
        <f t="shared" si="2"/>
        <v>0</v>
      </c>
      <c r="AS19" s="90">
        <f t="shared" si="26"/>
        <v>0</v>
      </c>
      <c r="AT19" s="90">
        <f t="shared" si="3"/>
        <v>0</v>
      </c>
      <c r="AU19" s="90"/>
      <c r="AV19" s="90">
        <f t="shared" si="27"/>
        <v>0</v>
      </c>
      <c r="AW19" s="90">
        <f t="shared" si="28"/>
        <v>0</v>
      </c>
      <c r="AX19" s="89"/>
      <c r="AY19" s="89">
        <f t="shared" si="29"/>
        <v>750</v>
      </c>
      <c r="AZ19" s="90">
        <f t="shared" si="29"/>
        <v>250</v>
      </c>
      <c r="BA19" s="90">
        <f t="shared" si="29"/>
        <v>0</v>
      </c>
      <c r="BB19" s="90">
        <f t="shared" si="29"/>
        <v>0</v>
      </c>
      <c r="BC19" s="90">
        <f t="shared" si="29"/>
        <v>250</v>
      </c>
      <c r="BD19" s="90">
        <f t="shared" si="30"/>
        <v>50</v>
      </c>
      <c r="BE19" s="90">
        <f t="shared" si="31"/>
        <v>0</v>
      </c>
      <c r="BF19" s="90">
        <f t="shared" si="31"/>
        <v>0</v>
      </c>
      <c r="BG19" s="90">
        <f t="shared" si="32"/>
        <v>50</v>
      </c>
      <c r="BH19" s="90">
        <f t="shared" si="33"/>
        <v>200</v>
      </c>
      <c r="BI19" s="89">
        <f t="shared" si="34"/>
        <v>79</v>
      </c>
      <c r="BJ19" s="89">
        <v>250</v>
      </c>
      <c r="BK19" s="90">
        <f t="shared" si="35"/>
        <v>0</v>
      </c>
      <c r="BL19" s="90"/>
      <c r="BM19" s="91"/>
      <c r="BN19" s="90">
        <f t="shared" si="36"/>
        <v>0</v>
      </c>
      <c r="BO19" s="90">
        <f t="shared" si="37"/>
        <v>0</v>
      </c>
      <c r="BP19" s="90">
        <f t="shared" si="4"/>
        <v>0</v>
      </c>
      <c r="BQ19" s="90"/>
      <c r="BR19" s="90">
        <f t="shared" si="5"/>
        <v>0</v>
      </c>
      <c r="BS19" s="90">
        <f t="shared" si="106"/>
        <v>0</v>
      </c>
      <c r="BT19" s="89"/>
      <c r="BU19" s="89">
        <v>250</v>
      </c>
      <c r="BV19" s="90">
        <f t="shared" si="39"/>
        <v>0</v>
      </c>
      <c r="BW19" s="90"/>
      <c r="BX19" s="91"/>
      <c r="BY19" s="90">
        <f t="shared" si="40"/>
        <v>0</v>
      </c>
      <c r="BZ19" s="90">
        <f t="shared" si="41"/>
        <v>0</v>
      </c>
      <c r="CA19" s="90">
        <f t="shared" si="6"/>
        <v>0</v>
      </c>
      <c r="CB19" s="90"/>
      <c r="CC19" s="90">
        <f t="shared" si="42"/>
        <v>0</v>
      </c>
      <c r="CD19" s="90">
        <f t="shared" si="43"/>
        <v>0</v>
      </c>
      <c r="CE19" s="89"/>
      <c r="CF19" s="89">
        <v>250</v>
      </c>
      <c r="CG19" s="90">
        <f t="shared" si="44"/>
        <v>0</v>
      </c>
      <c r="CH19" s="90"/>
      <c r="CI19" s="91"/>
      <c r="CJ19" s="90">
        <f t="shared" si="45"/>
        <v>0</v>
      </c>
      <c r="CK19" s="90">
        <f t="shared" si="46"/>
        <v>0</v>
      </c>
      <c r="CL19" s="90">
        <f t="shared" si="7"/>
        <v>0</v>
      </c>
      <c r="CM19" s="90"/>
      <c r="CN19" s="90">
        <f t="shared" si="47"/>
        <v>0</v>
      </c>
      <c r="CO19" s="90">
        <f t="shared" si="48"/>
        <v>0</v>
      </c>
      <c r="CP19" s="89"/>
      <c r="CQ19" s="89">
        <f t="shared" si="49"/>
        <v>750</v>
      </c>
      <c r="CR19" s="90">
        <f t="shared" si="49"/>
        <v>0</v>
      </c>
      <c r="CS19" s="90">
        <f t="shared" si="49"/>
        <v>0</v>
      </c>
      <c r="CT19" s="90">
        <f t="shared" si="49"/>
        <v>0</v>
      </c>
      <c r="CU19" s="90">
        <f t="shared" si="49"/>
        <v>0</v>
      </c>
      <c r="CV19" s="90">
        <f t="shared" si="50"/>
        <v>0</v>
      </c>
      <c r="CW19" s="90">
        <f t="shared" si="51"/>
        <v>0</v>
      </c>
      <c r="CX19" s="90">
        <f t="shared" si="51"/>
        <v>0</v>
      </c>
      <c r="CY19" s="90">
        <f t="shared" si="52"/>
        <v>0</v>
      </c>
      <c r="CZ19" s="90">
        <f t="shared" si="53"/>
        <v>0</v>
      </c>
      <c r="DA19" s="89">
        <f t="shared" si="54"/>
        <v>0</v>
      </c>
      <c r="DB19" s="89">
        <f t="shared" si="55"/>
        <v>1500</v>
      </c>
      <c r="DC19" s="89">
        <f t="shared" si="8"/>
        <v>250</v>
      </c>
      <c r="DD19" s="89">
        <f t="shared" si="8"/>
        <v>0</v>
      </c>
      <c r="DE19" s="89">
        <f t="shared" si="8"/>
        <v>0</v>
      </c>
      <c r="DF19" s="89">
        <f t="shared" si="8"/>
        <v>250</v>
      </c>
      <c r="DG19" s="89">
        <f t="shared" si="8"/>
        <v>50</v>
      </c>
      <c r="DH19" s="89">
        <f t="shared" si="8"/>
        <v>0</v>
      </c>
      <c r="DI19" s="89">
        <f t="shared" si="8"/>
        <v>0</v>
      </c>
      <c r="DJ19" s="89">
        <f t="shared" si="8"/>
        <v>50</v>
      </c>
      <c r="DK19" s="89">
        <f t="shared" si="8"/>
        <v>200</v>
      </c>
      <c r="DL19" s="89">
        <f t="shared" si="8"/>
        <v>79</v>
      </c>
      <c r="DM19" s="89">
        <v>250</v>
      </c>
      <c r="DN19" s="90">
        <f t="shared" si="95"/>
        <v>0</v>
      </c>
      <c r="DO19" s="90"/>
      <c r="DP19" s="91"/>
      <c r="DQ19" s="90">
        <f t="shared" si="96"/>
        <v>0</v>
      </c>
      <c r="DR19" s="90">
        <f t="shared" si="97"/>
        <v>0</v>
      </c>
      <c r="DS19" s="90">
        <f t="shared" si="56"/>
        <v>0</v>
      </c>
      <c r="DT19" s="90"/>
      <c r="DU19" s="90">
        <f t="shared" si="98"/>
        <v>0</v>
      </c>
      <c r="DV19" s="90">
        <f t="shared" si="99"/>
        <v>0</v>
      </c>
      <c r="DW19" s="89"/>
      <c r="DX19" s="89">
        <v>250</v>
      </c>
      <c r="DY19" s="90">
        <f t="shared" si="57"/>
        <v>0</v>
      </c>
      <c r="DZ19" s="90"/>
      <c r="EA19" s="91"/>
      <c r="EB19" s="90">
        <f t="shared" si="58"/>
        <v>0</v>
      </c>
      <c r="EC19" s="90">
        <f t="shared" si="59"/>
        <v>0</v>
      </c>
      <c r="ED19" s="90">
        <f t="shared" si="9"/>
        <v>0</v>
      </c>
      <c r="EE19" s="90"/>
      <c r="EF19" s="90">
        <f t="shared" si="60"/>
        <v>0</v>
      </c>
      <c r="EG19" s="90">
        <f t="shared" si="61"/>
        <v>0</v>
      </c>
      <c r="EH19" s="89"/>
      <c r="EI19" s="89">
        <v>250</v>
      </c>
      <c r="EJ19" s="90">
        <f t="shared" si="62"/>
        <v>0</v>
      </c>
      <c r="EK19" s="90"/>
      <c r="EL19" s="91"/>
      <c r="EM19" s="90">
        <f t="shared" si="63"/>
        <v>0</v>
      </c>
      <c r="EN19" s="90">
        <f t="shared" si="64"/>
        <v>0</v>
      </c>
      <c r="EO19" s="90">
        <f t="shared" si="10"/>
        <v>0</v>
      </c>
      <c r="EP19" s="90"/>
      <c r="EQ19" s="90">
        <f t="shared" si="65"/>
        <v>0</v>
      </c>
      <c r="ER19" s="90">
        <f t="shared" si="66"/>
        <v>0</v>
      </c>
      <c r="ES19" s="89"/>
      <c r="ET19" s="89">
        <f t="shared" si="67"/>
        <v>750</v>
      </c>
      <c r="EU19" s="90">
        <f t="shared" si="67"/>
        <v>0</v>
      </c>
      <c r="EV19" s="90">
        <f t="shared" si="67"/>
        <v>0</v>
      </c>
      <c r="EW19" s="90">
        <f t="shared" si="67"/>
        <v>0</v>
      </c>
      <c r="EX19" s="90">
        <f t="shared" si="67"/>
        <v>0</v>
      </c>
      <c r="EY19" s="90">
        <f t="shared" si="68"/>
        <v>0</v>
      </c>
      <c r="EZ19" s="90">
        <f t="shared" si="69"/>
        <v>0</v>
      </c>
      <c r="FA19" s="90">
        <f t="shared" si="69"/>
        <v>0</v>
      </c>
      <c r="FB19" s="90">
        <f t="shared" si="70"/>
        <v>0</v>
      </c>
      <c r="FC19" s="90">
        <f t="shared" si="71"/>
        <v>0</v>
      </c>
      <c r="FD19" s="89">
        <f t="shared" si="72"/>
        <v>0</v>
      </c>
      <c r="FE19" s="89">
        <f t="shared" si="73"/>
        <v>2250</v>
      </c>
      <c r="FF19" s="89">
        <f t="shared" si="11"/>
        <v>250</v>
      </c>
      <c r="FG19" s="89">
        <f t="shared" si="11"/>
        <v>0</v>
      </c>
      <c r="FH19" s="89">
        <f t="shared" si="11"/>
        <v>0</v>
      </c>
      <c r="FI19" s="89">
        <f t="shared" si="11"/>
        <v>250</v>
      </c>
      <c r="FJ19" s="89">
        <f t="shared" si="11"/>
        <v>50</v>
      </c>
      <c r="FK19" s="89">
        <f t="shared" si="11"/>
        <v>0</v>
      </c>
      <c r="FL19" s="89">
        <f t="shared" si="11"/>
        <v>0</v>
      </c>
      <c r="FM19" s="89">
        <f t="shared" si="11"/>
        <v>50</v>
      </c>
      <c r="FN19" s="89">
        <f t="shared" si="11"/>
        <v>200</v>
      </c>
      <c r="FO19" s="89">
        <f t="shared" si="11"/>
        <v>79</v>
      </c>
      <c r="FP19" s="89">
        <v>250</v>
      </c>
      <c r="FQ19" s="90">
        <f t="shared" si="100"/>
        <v>0</v>
      </c>
      <c r="FR19" s="90"/>
      <c r="FS19" s="91"/>
      <c r="FT19" s="90">
        <f t="shared" si="101"/>
        <v>0</v>
      </c>
      <c r="FU19" s="90">
        <f t="shared" si="102"/>
        <v>0</v>
      </c>
      <c r="FV19" s="90">
        <f t="shared" si="103"/>
        <v>0</v>
      </c>
      <c r="FW19" s="90"/>
      <c r="FX19" s="90">
        <f t="shared" si="104"/>
        <v>0</v>
      </c>
      <c r="FY19" s="90">
        <f t="shared" si="105"/>
        <v>0</v>
      </c>
      <c r="FZ19" s="89"/>
      <c r="GA19" s="89">
        <v>250</v>
      </c>
      <c r="GB19" s="90">
        <f t="shared" si="74"/>
        <v>0</v>
      </c>
      <c r="GC19" s="90"/>
      <c r="GD19" s="91"/>
      <c r="GE19" s="90">
        <f t="shared" si="75"/>
        <v>0</v>
      </c>
      <c r="GF19" s="90">
        <f t="shared" si="76"/>
        <v>0</v>
      </c>
      <c r="GG19" s="90">
        <f t="shared" si="12"/>
        <v>0</v>
      </c>
      <c r="GH19" s="90"/>
      <c r="GI19" s="90">
        <f t="shared" si="77"/>
        <v>0</v>
      </c>
      <c r="GJ19" s="90">
        <f t="shared" si="78"/>
        <v>0</v>
      </c>
      <c r="GK19" s="89"/>
      <c r="GL19" s="89">
        <v>250</v>
      </c>
      <c r="GM19" s="90">
        <f t="shared" si="79"/>
        <v>0</v>
      </c>
      <c r="GN19" s="90"/>
      <c r="GO19" s="91"/>
      <c r="GP19" s="90">
        <f t="shared" si="80"/>
        <v>0</v>
      </c>
      <c r="GQ19" s="90">
        <f t="shared" si="81"/>
        <v>0</v>
      </c>
      <c r="GR19" s="90">
        <f t="shared" si="13"/>
        <v>0</v>
      </c>
      <c r="GS19" s="90"/>
      <c r="GT19" s="90">
        <f t="shared" si="82"/>
        <v>0</v>
      </c>
      <c r="GU19" s="90">
        <f t="shared" si="83"/>
        <v>0</v>
      </c>
      <c r="GV19" s="89"/>
      <c r="GW19" s="89">
        <f t="shared" si="84"/>
        <v>750</v>
      </c>
      <c r="GX19" s="90">
        <f t="shared" si="84"/>
        <v>0</v>
      </c>
      <c r="GY19" s="90">
        <f t="shared" si="84"/>
        <v>0</v>
      </c>
      <c r="GZ19" s="90">
        <f t="shared" si="84"/>
        <v>0</v>
      </c>
      <c r="HA19" s="90">
        <f t="shared" si="84"/>
        <v>0</v>
      </c>
      <c r="HB19" s="90">
        <f t="shared" si="85"/>
        <v>0</v>
      </c>
      <c r="HC19" s="90">
        <f t="shared" si="86"/>
        <v>0</v>
      </c>
      <c r="HD19" s="90">
        <f t="shared" si="86"/>
        <v>0</v>
      </c>
      <c r="HE19" s="90">
        <f t="shared" si="87"/>
        <v>0</v>
      </c>
      <c r="HF19" s="90">
        <f t="shared" si="88"/>
        <v>0</v>
      </c>
      <c r="HG19" s="89">
        <f t="shared" si="89"/>
        <v>0</v>
      </c>
      <c r="HH19" s="90">
        <f t="shared" si="90"/>
        <v>3000</v>
      </c>
      <c r="HI19" s="90">
        <f t="shared" si="14"/>
        <v>250</v>
      </c>
      <c r="HJ19" s="90">
        <f t="shared" si="14"/>
        <v>0</v>
      </c>
      <c r="HK19" s="90">
        <f t="shared" si="14"/>
        <v>0</v>
      </c>
      <c r="HL19" s="90">
        <f t="shared" si="14"/>
        <v>250</v>
      </c>
      <c r="HM19" s="90">
        <f t="shared" si="14"/>
        <v>50</v>
      </c>
      <c r="HN19" s="90">
        <f t="shared" si="14"/>
        <v>0</v>
      </c>
      <c r="HO19" s="90">
        <f t="shared" si="14"/>
        <v>0</v>
      </c>
      <c r="HP19" s="90">
        <f t="shared" si="14"/>
        <v>50</v>
      </c>
      <c r="HQ19" s="90">
        <f t="shared" si="14"/>
        <v>200</v>
      </c>
      <c r="HR19" s="90">
        <f t="shared" si="14"/>
        <v>79</v>
      </c>
      <c r="HS19" s="159">
        <f t="shared" si="91"/>
        <v>250</v>
      </c>
      <c r="HT19" s="131">
        <f t="shared" si="92"/>
        <v>250</v>
      </c>
      <c r="HU19" s="131">
        <f t="shared" si="93"/>
        <v>250</v>
      </c>
      <c r="HV19" s="84"/>
      <c r="HW19" s="84">
        <f t="shared" si="94"/>
        <v>79</v>
      </c>
      <c r="HX19" s="84"/>
      <c r="HY19" s="84"/>
      <c r="HZ19" s="84"/>
      <c r="IA19" s="84"/>
      <c r="IB19" s="84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</row>
    <row r="20" spans="1:318" s="4" customFormat="1" ht="15.75" customHeight="1" x14ac:dyDescent="0.25">
      <c r="A20" s="33"/>
      <c r="B20" s="37">
        <v>15</v>
      </c>
      <c r="C20" s="37"/>
      <c r="D20" s="37"/>
      <c r="E20" s="37"/>
      <c r="F20" s="19" t="s">
        <v>746</v>
      </c>
      <c r="G20" s="21" t="s">
        <v>375</v>
      </c>
      <c r="H20" s="17" t="s">
        <v>747</v>
      </c>
      <c r="I20" s="87" t="s">
        <v>683</v>
      </c>
      <c r="J20" s="34" t="s">
        <v>681</v>
      </c>
      <c r="K20" s="92" t="s">
        <v>682</v>
      </c>
      <c r="L20" s="34" t="s">
        <v>1057</v>
      </c>
      <c r="M20" s="34" t="s">
        <v>1242</v>
      </c>
      <c r="N20" s="34"/>
      <c r="O20" s="100" t="s">
        <v>86</v>
      </c>
      <c r="P20" s="255"/>
      <c r="Q20" s="39" t="s">
        <v>354</v>
      </c>
      <c r="R20" s="89">
        <v>250</v>
      </c>
      <c r="S20" s="90">
        <f t="shared" si="0"/>
        <v>250</v>
      </c>
      <c r="T20" s="90"/>
      <c r="U20" s="91"/>
      <c r="V20" s="90">
        <f t="shared" si="15"/>
        <v>250</v>
      </c>
      <c r="W20" s="90">
        <f t="shared" si="16"/>
        <v>50</v>
      </c>
      <c r="X20" s="90">
        <f t="shared" si="17"/>
        <v>0</v>
      </c>
      <c r="Y20" s="90"/>
      <c r="Z20" s="90">
        <f t="shared" si="18"/>
        <v>50</v>
      </c>
      <c r="AA20" s="90">
        <f t="shared" si="19"/>
        <v>200</v>
      </c>
      <c r="AB20" s="211">
        <v>63</v>
      </c>
      <c r="AC20" s="89">
        <v>250</v>
      </c>
      <c r="AD20" s="90">
        <f t="shared" si="20"/>
        <v>0</v>
      </c>
      <c r="AE20" s="90"/>
      <c r="AF20" s="91"/>
      <c r="AG20" s="90">
        <f t="shared" si="21"/>
        <v>0</v>
      </c>
      <c r="AH20" s="90">
        <f t="shared" si="22"/>
        <v>0</v>
      </c>
      <c r="AI20" s="90">
        <f t="shared" si="1"/>
        <v>0</v>
      </c>
      <c r="AJ20" s="90"/>
      <c r="AK20" s="90">
        <f t="shared" si="23"/>
        <v>0</v>
      </c>
      <c r="AL20" s="90">
        <f t="shared" si="24"/>
        <v>0</v>
      </c>
      <c r="AM20" s="177"/>
      <c r="AN20" s="89">
        <v>250</v>
      </c>
      <c r="AO20" s="90">
        <f t="shared" si="25"/>
        <v>0</v>
      </c>
      <c r="AP20" s="90"/>
      <c r="AQ20" s="91"/>
      <c r="AR20" s="90">
        <f t="shared" si="2"/>
        <v>0</v>
      </c>
      <c r="AS20" s="90">
        <f t="shared" si="26"/>
        <v>0</v>
      </c>
      <c r="AT20" s="90">
        <f t="shared" si="3"/>
        <v>0</v>
      </c>
      <c r="AU20" s="90"/>
      <c r="AV20" s="90">
        <f t="shared" si="27"/>
        <v>0</v>
      </c>
      <c r="AW20" s="90">
        <f t="shared" si="28"/>
        <v>0</v>
      </c>
      <c r="AX20" s="89"/>
      <c r="AY20" s="89">
        <f t="shared" si="29"/>
        <v>750</v>
      </c>
      <c r="AZ20" s="90">
        <f t="shared" si="29"/>
        <v>250</v>
      </c>
      <c r="BA20" s="90">
        <f t="shared" si="29"/>
        <v>0</v>
      </c>
      <c r="BB20" s="90">
        <f t="shared" si="29"/>
        <v>0</v>
      </c>
      <c r="BC20" s="90">
        <f t="shared" si="29"/>
        <v>250</v>
      </c>
      <c r="BD20" s="90">
        <f t="shared" si="30"/>
        <v>50</v>
      </c>
      <c r="BE20" s="90">
        <f t="shared" si="31"/>
        <v>0</v>
      </c>
      <c r="BF20" s="90">
        <f t="shared" si="31"/>
        <v>0</v>
      </c>
      <c r="BG20" s="90">
        <f t="shared" si="32"/>
        <v>50</v>
      </c>
      <c r="BH20" s="90">
        <f t="shared" si="33"/>
        <v>200</v>
      </c>
      <c r="BI20" s="89">
        <f t="shared" si="34"/>
        <v>63</v>
      </c>
      <c r="BJ20" s="89">
        <v>250</v>
      </c>
      <c r="BK20" s="90">
        <f t="shared" si="35"/>
        <v>0</v>
      </c>
      <c r="BL20" s="90"/>
      <c r="BM20" s="91"/>
      <c r="BN20" s="90">
        <f t="shared" si="36"/>
        <v>0</v>
      </c>
      <c r="BO20" s="90">
        <f t="shared" si="37"/>
        <v>0</v>
      </c>
      <c r="BP20" s="90">
        <f t="shared" si="4"/>
        <v>0</v>
      </c>
      <c r="BQ20" s="90"/>
      <c r="BR20" s="90">
        <f t="shared" si="5"/>
        <v>0</v>
      </c>
      <c r="BS20" s="90">
        <f t="shared" si="106"/>
        <v>0</v>
      </c>
      <c r="BT20" s="89"/>
      <c r="BU20" s="89">
        <v>250</v>
      </c>
      <c r="BV20" s="90">
        <f t="shared" si="39"/>
        <v>0</v>
      </c>
      <c r="BW20" s="90"/>
      <c r="BX20" s="91"/>
      <c r="BY20" s="90">
        <f t="shared" si="40"/>
        <v>0</v>
      </c>
      <c r="BZ20" s="90">
        <f t="shared" si="41"/>
        <v>0</v>
      </c>
      <c r="CA20" s="90">
        <f t="shared" si="6"/>
        <v>0</v>
      </c>
      <c r="CB20" s="90"/>
      <c r="CC20" s="90">
        <f t="shared" si="42"/>
        <v>0</v>
      </c>
      <c r="CD20" s="90">
        <f t="shared" si="43"/>
        <v>0</v>
      </c>
      <c r="CE20" s="89"/>
      <c r="CF20" s="89">
        <v>250</v>
      </c>
      <c r="CG20" s="90">
        <f t="shared" si="44"/>
        <v>0</v>
      </c>
      <c r="CH20" s="90"/>
      <c r="CI20" s="91"/>
      <c r="CJ20" s="90">
        <f t="shared" si="45"/>
        <v>0</v>
      </c>
      <c r="CK20" s="90">
        <f t="shared" si="46"/>
        <v>0</v>
      </c>
      <c r="CL20" s="90">
        <f t="shared" si="7"/>
        <v>0</v>
      </c>
      <c r="CM20" s="90"/>
      <c r="CN20" s="90">
        <f t="shared" si="47"/>
        <v>0</v>
      </c>
      <c r="CO20" s="90">
        <f t="shared" si="48"/>
        <v>0</v>
      </c>
      <c r="CP20" s="89"/>
      <c r="CQ20" s="89">
        <f t="shared" si="49"/>
        <v>750</v>
      </c>
      <c r="CR20" s="90">
        <f t="shared" si="49"/>
        <v>0</v>
      </c>
      <c r="CS20" s="90">
        <f t="shared" si="49"/>
        <v>0</v>
      </c>
      <c r="CT20" s="90">
        <f t="shared" si="49"/>
        <v>0</v>
      </c>
      <c r="CU20" s="90">
        <f t="shared" si="49"/>
        <v>0</v>
      </c>
      <c r="CV20" s="90">
        <f t="shared" si="50"/>
        <v>0</v>
      </c>
      <c r="CW20" s="90">
        <f t="shared" si="51"/>
        <v>0</v>
      </c>
      <c r="CX20" s="90">
        <f t="shared" si="51"/>
        <v>0</v>
      </c>
      <c r="CY20" s="90">
        <f t="shared" si="52"/>
        <v>0</v>
      </c>
      <c r="CZ20" s="90">
        <f t="shared" si="53"/>
        <v>0</v>
      </c>
      <c r="DA20" s="89">
        <f t="shared" si="54"/>
        <v>0</v>
      </c>
      <c r="DB20" s="89">
        <f t="shared" si="55"/>
        <v>1500</v>
      </c>
      <c r="DC20" s="89">
        <f t="shared" si="8"/>
        <v>250</v>
      </c>
      <c r="DD20" s="89">
        <f t="shared" si="8"/>
        <v>0</v>
      </c>
      <c r="DE20" s="89">
        <f t="shared" si="8"/>
        <v>0</v>
      </c>
      <c r="DF20" s="89">
        <f t="shared" si="8"/>
        <v>250</v>
      </c>
      <c r="DG20" s="89">
        <f t="shared" si="8"/>
        <v>50</v>
      </c>
      <c r="DH20" s="89">
        <f t="shared" si="8"/>
        <v>0</v>
      </c>
      <c r="DI20" s="89">
        <f t="shared" si="8"/>
        <v>0</v>
      </c>
      <c r="DJ20" s="89">
        <f t="shared" si="8"/>
        <v>50</v>
      </c>
      <c r="DK20" s="89">
        <f t="shared" si="8"/>
        <v>200</v>
      </c>
      <c r="DL20" s="89">
        <f t="shared" si="8"/>
        <v>63</v>
      </c>
      <c r="DM20" s="89">
        <v>250</v>
      </c>
      <c r="DN20" s="90">
        <f t="shared" si="95"/>
        <v>0</v>
      </c>
      <c r="DO20" s="90"/>
      <c r="DP20" s="91"/>
      <c r="DQ20" s="90">
        <f t="shared" si="96"/>
        <v>0</v>
      </c>
      <c r="DR20" s="90">
        <f t="shared" si="97"/>
        <v>0</v>
      </c>
      <c r="DS20" s="90">
        <f t="shared" si="56"/>
        <v>0</v>
      </c>
      <c r="DT20" s="90"/>
      <c r="DU20" s="90">
        <f t="shared" si="98"/>
        <v>0</v>
      </c>
      <c r="DV20" s="90">
        <f t="shared" si="99"/>
        <v>0</v>
      </c>
      <c r="DW20" s="89"/>
      <c r="DX20" s="89">
        <v>250</v>
      </c>
      <c r="DY20" s="90">
        <f t="shared" si="57"/>
        <v>0</v>
      </c>
      <c r="DZ20" s="90"/>
      <c r="EA20" s="91"/>
      <c r="EB20" s="90">
        <f t="shared" si="58"/>
        <v>0</v>
      </c>
      <c r="EC20" s="90">
        <f t="shared" si="59"/>
        <v>0</v>
      </c>
      <c r="ED20" s="90">
        <f t="shared" si="9"/>
        <v>0</v>
      </c>
      <c r="EE20" s="90"/>
      <c r="EF20" s="90">
        <f t="shared" si="60"/>
        <v>0</v>
      </c>
      <c r="EG20" s="90">
        <f t="shared" si="61"/>
        <v>0</v>
      </c>
      <c r="EH20" s="89"/>
      <c r="EI20" s="89">
        <v>250</v>
      </c>
      <c r="EJ20" s="90">
        <f t="shared" si="62"/>
        <v>0</v>
      </c>
      <c r="EK20" s="90"/>
      <c r="EL20" s="91"/>
      <c r="EM20" s="90">
        <f t="shared" si="63"/>
        <v>0</v>
      </c>
      <c r="EN20" s="90">
        <f t="shared" si="64"/>
        <v>0</v>
      </c>
      <c r="EO20" s="90">
        <f t="shared" si="10"/>
        <v>0</v>
      </c>
      <c r="EP20" s="90"/>
      <c r="EQ20" s="90">
        <f t="shared" si="65"/>
        <v>0</v>
      </c>
      <c r="ER20" s="90">
        <f t="shared" si="66"/>
        <v>0</v>
      </c>
      <c r="ES20" s="89"/>
      <c r="ET20" s="89">
        <f t="shared" si="67"/>
        <v>750</v>
      </c>
      <c r="EU20" s="90">
        <f t="shared" si="67"/>
        <v>0</v>
      </c>
      <c r="EV20" s="90">
        <f t="shared" si="67"/>
        <v>0</v>
      </c>
      <c r="EW20" s="90">
        <f t="shared" si="67"/>
        <v>0</v>
      </c>
      <c r="EX20" s="90">
        <f t="shared" si="67"/>
        <v>0</v>
      </c>
      <c r="EY20" s="90">
        <f t="shared" si="68"/>
        <v>0</v>
      </c>
      <c r="EZ20" s="90">
        <f t="shared" si="69"/>
        <v>0</v>
      </c>
      <c r="FA20" s="90">
        <f t="shared" si="69"/>
        <v>0</v>
      </c>
      <c r="FB20" s="90">
        <f t="shared" si="70"/>
        <v>0</v>
      </c>
      <c r="FC20" s="90">
        <f t="shared" si="71"/>
        <v>0</v>
      </c>
      <c r="FD20" s="89">
        <f t="shared" si="72"/>
        <v>0</v>
      </c>
      <c r="FE20" s="89">
        <f t="shared" si="73"/>
        <v>2250</v>
      </c>
      <c r="FF20" s="89">
        <f t="shared" si="11"/>
        <v>250</v>
      </c>
      <c r="FG20" s="89">
        <f t="shared" si="11"/>
        <v>0</v>
      </c>
      <c r="FH20" s="89">
        <f t="shared" si="11"/>
        <v>0</v>
      </c>
      <c r="FI20" s="89">
        <f t="shared" si="11"/>
        <v>250</v>
      </c>
      <c r="FJ20" s="89">
        <f t="shared" si="11"/>
        <v>50</v>
      </c>
      <c r="FK20" s="89">
        <f t="shared" si="11"/>
        <v>0</v>
      </c>
      <c r="FL20" s="89">
        <f t="shared" si="11"/>
        <v>0</v>
      </c>
      <c r="FM20" s="89">
        <f t="shared" si="11"/>
        <v>50</v>
      </c>
      <c r="FN20" s="89">
        <f t="shared" si="11"/>
        <v>200</v>
      </c>
      <c r="FO20" s="89">
        <f t="shared" si="11"/>
        <v>63</v>
      </c>
      <c r="FP20" s="89">
        <v>250</v>
      </c>
      <c r="FQ20" s="90">
        <f t="shared" si="100"/>
        <v>0</v>
      </c>
      <c r="FR20" s="90"/>
      <c r="FS20" s="91"/>
      <c r="FT20" s="90">
        <f t="shared" si="101"/>
        <v>0</v>
      </c>
      <c r="FU20" s="90">
        <f t="shared" si="102"/>
        <v>0</v>
      </c>
      <c r="FV20" s="90">
        <f t="shared" si="103"/>
        <v>0</v>
      </c>
      <c r="FW20" s="90"/>
      <c r="FX20" s="90">
        <f t="shared" si="104"/>
        <v>0</v>
      </c>
      <c r="FY20" s="90">
        <f t="shared" si="105"/>
        <v>0</v>
      </c>
      <c r="FZ20" s="89"/>
      <c r="GA20" s="89">
        <v>250</v>
      </c>
      <c r="GB20" s="90">
        <f t="shared" si="74"/>
        <v>0</v>
      </c>
      <c r="GC20" s="90"/>
      <c r="GD20" s="91"/>
      <c r="GE20" s="90">
        <f t="shared" si="75"/>
        <v>0</v>
      </c>
      <c r="GF20" s="90">
        <f t="shared" si="76"/>
        <v>0</v>
      </c>
      <c r="GG20" s="90">
        <f t="shared" si="12"/>
        <v>0</v>
      </c>
      <c r="GH20" s="90"/>
      <c r="GI20" s="90">
        <f t="shared" si="77"/>
        <v>0</v>
      </c>
      <c r="GJ20" s="90">
        <f t="shared" si="78"/>
        <v>0</v>
      </c>
      <c r="GK20" s="89"/>
      <c r="GL20" s="89">
        <v>250</v>
      </c>
      <c r="GM20" s="90">
        <f t="shared" si="79"/>
        <v>0</v>
      </c>
      <c r="GN20" s="90"/>
      <c r="GO20" s="91"/>
      <c r="GP20" s="90">
        <f t="shared" si="80"/>
        <v>0</v>
      </c>
      <c r="GQ20" s="90">
        <f t="shared" si="81"/>
        <v>0</v>
      </c>
      <c r="GR20" s="90">
        <f t="shared" si="13"/>
        <v>0</v>
      </c>
      <c r="GS20" s="90"/>
      <c r="GT20" s="90">
        <f t="shared" si="82"/>
        <v>0</v>
      </c>
      <c r="GU20" s="90">
        <f t="shared" si="83"/>
        <v>0</v>
      </c>
      <c r="GV20" s="89"/>
      <c r="GW20" s="89">
        <f t="shared" si="84"/>
        <v>750</v>
      </c>
      <c r="GX20" s="90">
        <f t="shared" si="84"/>
        <v>0</v>
      </c>
      <c r="GY20" s="90">
        <f t="shared" si="84"/>
        <v>0</v>
      </c>
      <c r="GZ20" s="90">
        <f t="shared" si="84"/>
        <v>0</v>
      </c>
      <c r="HA20" s="90">
        <f t="shared" si="84"/>
        <v>0</v>
      </c>
      <c r="HB20" s="90">
        <f t="shared" si="85"/>
        <v>0</v>
      </c>
      <c r="HC20" s="90">
        <f t="shared" si="86"/>
        <v>0</v>
      </c>
      <c r="HD20" s="90">
        <f t="shared" si="86"/>
        <v>0</v>
      </c>
      <c r="HE20" s="90">
        <f t="shared" si="87"/>
        <v>0</v>
      </c>
      <c r="HF20" s="90">
        <f t="shared" si="88"/>
        <v>0</v>
      </c>
      <c r="HG20" s="89">
        <f t="shared" si="89"/>
        <v>0</v>
      </c>
      <c r="HH20" s="90">
        <f t="shared" si="90"/>
        <v>3000</v>
      </c>
      <c r="HI20" s="90">
        <f t="shared" si="14"/>
        <v>250</v>
      </c>
      <c r="HJ20" s="90">
        <f t="shared" si="14"/>
        <v>0</v>
      </c>
      <c r="HK20" s="90">
        <f t="shared" si="14"/>
        <v>0</v>
      </c>
      <c r="HL20" s="90">
        <f t="shared" si="14"/>
        <v>250</v>
      </c>
      <c r="HM20" s="90">
        <f t="shared" si="14"/>
        <v>50</v>
      </c>
      <c r="HN20" s="90">
        <f t="shared" si="14"/>
        <v>0</v>
      </c>
      <c r="HO20" s="90">
        <f t="shared" si="14"/>
        <v>0</v>
      </c>
      <c r="HP20" s="90">
        <f t="shared" si="14"/>
        <v>50</v>
      </c>
      <c r="HQ20" s="90">
        <f t="shared" si="14"/>
        <v>200</v>
      </c>
      <c r="HR20" s="90">
        <f t="shared" si="14"/>
        <v>63</v>
      </c>
      <c r="HS20" s="159">
        <f t="shared" si="91"/>
        <v>250</v>
      </c>
      <c r="HT20" s="131">
        <f t="shared" si="92"/>
        <v>250</v>
      </c>
      <c r="HU20" s="131">
        <f t="shared" si="93"/>
        <v>250</v>
      </c>
      <c r="HV20" s="84"/>
      <c r="HW20" s="84">
        <f t="shared" si="94"/>
        <v>63</v>
      </c>
      <c r="HX20" s="84"/>
      <c r="HY20" s="84"/>
      <c r="HZ20" s="84"/>
      <c r="IA20" s="84"/>
      <c r="IB20" s="84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</row>
    <row r="21" spans="1:318" s="2" customFormat="1" ht="15.75" customHeight="1" x14ac:dyDescent="0.25">
      <c r="A21" s="33"/>
      <c r="B21" s="37">
        <v>16</v>
      </c>
      <c r="C21" s="37"/>
      <c r="D21" s="37"/>
      <c r="E21" s="37"/>
      <c r="F21" s="19" t="s">
        <v>708</v>
      </c>
      <c r="G21" s="146" t="s">
        <v>375</v>
      </c>
      <c r="H21" s="17" t="s">
        <v>707</v>
      </c>
      <c r="I21" s="87">
        <v>61004050631</v>
      </c>
      <c r="J21" s="34" t="s">
        <v>36</v>
      </c>
      <c r="K21" s="92" t="s">
        <v>37</v>
      </c>
      <c r="L21" s="34" t="s">
        <v>1076</v>
      </c>
      <c r="M21" s="34" t="s">
        <v>1242</v>
      </c>
      <c r="N21" s="34"/>
      <c r="O21" s="100" t="s">
        <v>86</v>
      </c>
      <c r="P21" s="37">
        <v>10</v>
      </c>
      <c r="Q21" s="39" t="s">
        <v>352</v>
      </c>
      <c r="R21" s="89">
        <v>250</v>
      </c>
      <c r="S21" s="90">
        <f t="shared" si="0"/>
        <v>250</v>
      </c>
      <c r="T21" s="90"/>
      <c r="U21" s="91"/>
      <c r="V21" s="90">
        <f t="shared" si="15"/>
        <v>250</v>
      </c>
      <c r="W21" s="90">
        <f t="shared" si="16"/>
        <v>50</v>
      </c>
      <c r="X21" s="90">
        <f t="shared" si="17"/>
        <v>0</v>
      </c>
      <c r="Y21" s="90"/>
      <c r="Z21" s="90">
        <f t="shared" si="18"/>
        <v>50</v>
      </c>
      <c r="AA21" s="90">
        <f t="shared" si="19"/>
        <v>200</v>
      </c>
      <c r="AB21" s="211">
        <v>62</v>
      </c>
      <c r="AC21" s="89">
        <v>250</v>
      </c>
      <c r="AD21" s="90">
        <f t="shared" si="20"/>
        <v>0</v>
      </c>
      <c r="AE21" s="90"/>
      <c r="AF21" s="91"/>
      <c r="AG21" s="90">
        <f t="shared" si="21"/>
        <v>0</v>
      </c>
      <c r="AH21" s="90">
        <f t="shared" si="22"/>
        <v>0</v>
      </c>
      <c r="AI21" s="90">
        <f t="shared" si="1"/>
        <v>0</v>
      </c>
      <c r="AJ21" s="90"/>
      <c r="AK21" s="90">
        <f t="shared" si="23"/>
        <v>0</v>
      </c>
      <c r="AL21" s="90">
        <f t="shared" si="24"/>
        <v>0</v>
      </c>
      <c r="AM21" s="177"/>
      <c r="AN21" s="89">
        <v>250</v>
      </c>
      <c r="AO21" s="90">
        <f t="shared" si="25"/>
        <v>0</v>
      </c>
      <c r="AP21" s="90"/>
      <c r="AQ21" s="91"/>
      <c r="AR21" s="90">
        <f t="shared" si="2"/>
        <v>0</v>
      </c>
      <c r="AS21" s="90">
        <f t="shared" si="26"/>
        <v>0</v>
      </c>
      <c r="AT21" s="90">
        <f t="shared" si="3"/>
        <v>0</v>
      </c>
      <c r="AU21" s="90"/>
      <c r="AV21" s="90">
        <f t="shared" si="27"/>
        <v>0</v>
      </c>
      <c r="AW21" s="90">
        <f t="shared" si="28"/>
        <v>0</v>
      </c>
      <c r="AX21" s="89"/>
      <c r="AY21" s="89">
        <f t="shared" si="29"/>
        <v>750</v>
      </c>
      <c r="AZ21" s="90">
        <f t="shared" si="29"/>
        <v>250</v>
      </c>
      <c r="BA21" s="90">
        <f t="shared" si="29"/>
        <v>0</v>
      </c>
      <c r="BB21" s="90">
        <f t="shared" si="29"/>
        <v>0</v>
      </c>
      <c r="BC21" s="90">
        <f t="shared" si="29"/>
        <v>250</v>
      </c>
      <c r="BD21" s="90">
        <f t="shared" si="30"/>
        <v>50</v>
      </c>
      <c r="BE21" s="90">
        <f t="shared" si="31"/>
        <v>0</v>
      </c>
      <c r="BF21" s="90">
        <f t="shared" si="31"/>
        <v>0</v>
      </c>
      <c r="BG21" s="90">
        <f t="shared" si="32"/>
        <v>50</v>
      </c>
      <c r="BH21" s="90">
        <f t="shared" si="33"/>
        <v>200</v>
      </c>
      <c r="BI21" s="89">
        <f t="shared" si="34"/>
        <v>62</v>
      </c>
      <c r="BJ21" s="89">
        <v>250</v>
      </c>
      <c r="BK21" s="90">
        <f t="shared" si="35"/>
        <v>0</v>
      </c>
      <c r="BL21" s="90"/>
      <c r="BM21" s="91"/>
      <c r="BN21" s="90">
        <f t="shared" si="36"/>
        <v>0</v>
      </c>
      <c r="BO21" s="90">
        <f t="shared" si="37"/>
        <v>0</v>
      </c>
      <c r="BP21" s="90">
        <f t="shared" si="4"/>
        <v>0</v>
      </c>
      <c r="BQ21" s="90"/>
      <c r="BR21" s="90">
        <f t="shared" si="5"/>
        <v>0</v>
      </c>
      <c r="BS21" s="90">
        <f t="shared" si="106"/>
        <v>0</v>
      </c>
      <c r="BT21" s="89"/>
      <c r="BU21" s="89">
        <v>250</v>
      </c>
      <c r="BV21" s="90">
        <f t="shared" si="39"/>
        <v>0</v>
      </c>
      <c r="BW21" s="90"/>
      <c r="BX21" s="91"/>
      <c r="BY21" s="90">
        <f t="shared" si="40"/>
        <v>0</v>
      </c>
      <c r="BZ21" s="90">
        <f t="shared" si="41"/>
        <v>0</v>
      </c>
      <c r="CA21" s="90">
        <f t="shared" si="6"/>
        <v>0</v>
      </c>
      <c r="CB21" s="90"/>
      <c r="CC21" s="90">
        <f t="shared" si="42"/>
        <v>0</v>
      </c>
      <c r="CD21" s="90">
        <f t="shared" si="43"/>
        <v>0</v>
      </c>
      <c r="CE21" s="89"/>
      <c r="CF21" s="89">
        <v>250</v>
      </c>
      <c r="CG21" s="90">
        <f t="shared" si="44"/>
        <v>0</v>
      </c>
      <c r="CH21" s="90"/>
      <c r="CI21" s="91"/>
      <c r="CJ21" s="90">
        <f t="shared" si="45"/>
        <v>0</v>
      </c>
      <c r="CK21" s="90">
        <f t="shared" si="46"/>
        <v>0</v>
      </c>
      <c r="CL21" s="90">
        <f t="shared" si="7"/>
        <v>0</v>
      </c>
      <c r="CM21" s="90"/>
      <c r="CN21" s="90">
        <f t="shared" si="47"/>
        <v>0</v>
      </c>
      <c r="CO21" s="90">
        <f t="shared" si="48"/>
        <v>0</v>
      </c>
      <c r="CP21" s="89"/>
      <c r="CQ21" s="89">
        <f t="shared" si="49"/>
        <v>750</v>
      </c>
      <c r="CR21" s="90">
        <f t="shared" si="49"/>
        <v>0</v>
      </c>
      <c r="CS21" s="90">
        <f t="shared" si="49"/>
        <v>0</v>
      </c>
      <c r="CT21" s="90">
        <f t="shared" si="49"/>
        <v>0</v>
      </c>
      <c r="CU21" s="90">
        <f t="shared" si="49"/>
        <v>0</v>
      </c>
      <c r="CV21" s="90">
        <f t="shared" si="50"/>
        <v>0</v>
      </c>
      <c r="CW21" s="90">
        <f t="shared" si="51"/>
        <v>0</v>
      </c>
      <c r="CX21" s="90">
        <f t="shared" si="51"/>
        <v>0</v>
      </c>
      <c r="CY21" s="90">
        <f t="shared" si="52"/>
        <v>0</v>
      </c>
      <c r="CZ21" s="90">
        <f t="shared" si="53"/>
        <v>0</v>
      </c>
      <c r="DA21" s="89">
        <f t="shared" si="54"/>
        <v>0</v>
      </c>
      <c r="DB21" s="89">
        <f t="shared" si="55"/>
        <v>1500</v>
      </c>
      <c r="DC21" s="89">
        <f t="shared" si="8"/>
        <v>250</v>
      </c>
      <c r="DD21" s="89">
        <f t="shared" si="8"/>
        <v>0</v>
      </c>
      <c r="DE21" s="89">
        <f t="shared" si="8"/>
        <v>0</v>
      </c>
      <c r="DF21" s="89">
        <f t="shared" si="8"/>
        <v>250</v>
      </c>
      <c r="DG21" s="89">
        <f t="shared" si="8"/>
        <v>50</v>
      </c>
      <c r="DH21" s="89">
        <f t="shared" si="8"/>
        <v>0</v>
      </c>
      <c r="DI21" s="89">
        <f t="shared" si="8"/>
        <v>0</v>
      </c>
      <c r="DJ21" s="89">
        <f t="shared" si="8"/>
        <v>50</v>
      </c>
      <c r="DK21" s="89">
        <f t="shared" si="8"/>
        <v>200</v>
      </c>
      <c r="DL21" s="89">
        <f t="shared" si="8"/>
        <v>62</v>
      </c>
      <c r="DM21" s="89">
        <v>250</v>
      </c>
      <c r="DN21" s="90">
        <f t="shared" si="95"/>
        <v>0</v>
      </c>
      <c r="DO21" s="90"/>
      <c r="DP21" s="91"/>
      <c r="DQ21" s="90">
        <f t="shared" si="96"/>
        <v>0</v>
      </c>
      <c r="DR21" s="90">
        <f t="shared" si="97"/>
        <v>0</v>
      </c>
      <c r="DS21" s="90">
        <f t="shared" si="56"/>
        <v>0</v>
      </c>
      <c r="DT21" s="90"/>
      <c r="DU21" s="90">
        <f t="shared" si="98"/>
        <v>0</v>
      </c>
      <c r="DV21" s="90">
        <f t="shared" si="99"/>
        <v>0</v>
      </c>
      <c r="DW21" s="89"/>
      <c r="DX21" s="89">
        <v>250</v>
      </c>
      <c r="DY21" s="90">
        <f t="shared" si="57"/>
        <v>0</v>
      </c>
      <c r="DZ21" s="90"/>
      <c r="EA21" s="91"/>
      <c r="EB21" s="90">
        <f t="shared" si="58"/>
        <v>0</v>
      </c>
      <c r="EC21" s="90">
        <f t="shared" si="59"/>
        <v>0</v>
      </c>
      <c r="ED21" s="90">
        <f t="shared" si="9"/>
        <v>0</v>
      </c>
      <c r="EE21" s="90"/>
      <c r="EF21" s="90">
        <f t="shared" si="60"/>
        <v>0</v>
      </c>
      <c r="EG21" s="90">
        <f t="shared" si="61"/>
        <v>0</v>
      </c>
      <c r="EH21" s="89"/>
      <c r="EI21" s="89">
        <v>250</v>
      </c>
      <c r="EJ21" s="90">
        <f t="shared" si="62"/>
        <v>0</v>
      </c>
      <c r="EK21" s="90"/>
      <c r="EL21" s="91"/>
      <c r="EM21" s="90">
        <f t="shared" si="63"/>
        <v>0</v>
      </c>
      <c r="EN21" s="90">
        <f t="shared" si="64"/>
        <v>0</v>
      </c>
      <c r="EO21" s="90">
        <f t="shared" si="10"/>
        <v>0</v>
      </c>
      <c r="EP21" s="90"/>
      <c r="EQ21" s="90">
        <f t="shared" si="65"/>
        <v>0</v>
      </c>
      <c r="ER21" s="90">
        <f t="shared" si="66"/>
        <v>0</v>
      </c>
      <c r="ES21" s="89"/>
      <c r="ET21" s="89">
        <f t="shared" si="67"/>
        <v>750</v>
      </c>
      <c r="EU21" s="90">
        <f t="shared" si="67"/>
        <v>0</v>
      </c>
      <c r="EV21" s="90">
        <f t="shared" si="67"/>
        <v>0</v>
      </c>
      <c r="EW21" s="90">
        <f t="shared" si="67"/>
        <v>0</v>
      </c>
      <c r="EX21" s="90">
        <f t="shared" si="67"/>
        <v>0</v>
      </c>
      <c r="EY21" s="90">
        <f t="shared" si="68"/>
        <v>0</v>
      </c>
      <c r="EZ21" s="90">
        <f t="shared" si="69"/>
        <v>0</v>
      </c>
      <c r="FA21" s="90">
        <f t="shared" si="69"/>
        <v>0</v>
      </c>
      <c r="FB21" s="90">
        <f t="shared" si="70"/>
        <v>0</v>
      </c>
      <c r="FC21" s="90">
        <f t="shared" si="71"/>
        <v>0</v>
      </c>
      <c r="FD21" s="89">
        <f t="shared" si="72"/>
        <v>0</v>
      </c>
      <c r="FE21" s="89">
        <f t="shared" si="73"/>
        <v>2250</v>
      </c>
      <c r="FF21" s="89">
        <f t="shared" si="11"/>
        <v>250</v>
      </c>
      <c r="FG21" s="89">
        <f t="shared" si="11"/>
        <v>0</v>
      </c>
      <c r="FH21" s="89">
        <f t="shared" si="11"/>
        <v>0</v>
      </c>
      <c r="FI21" s="89">
        <f t="shared" si="11"/>
        <v>250</v>
      </c>
      <c r="FJ21" s="89">
        <f t="shared" si="11"/>
        <v>50</v>
      </c>
      <c r="FK21" s="89">
        <f t="shared" si="11"/>
        <v>0</v>
      </c>
      <c r="FL21" s="89">
        <f t="shared" si="11"/>
        <v>0</v>
      </c>
      <c r="FM21" s="89">
        <f t="shared" si="11"/>
        <v>50</v>
      </c>
      <c r="FN21" s="89">
        <f t="shared" si="11"/>
        <v>200</v>
      </c>
      <c r="FO21" s="89">
        <f t="shared" si="11"/>
        <v>62</v>
      </c>
      <c r="FP21" s="89">
        <v>250</v>
      </c>
      <c r="FQ21" s="90">
        <f t="shared" si="100"/>
        <v>0</v>
      </c>
      <c r="FR21" s="90"/>
      <c r="FS21" s="91"/>
      <c r="FT21" s="90">
        <f t="shared" si="101"/>
        <v>0</v>
      </c>
      <c r="FU21" s="90">
        <f t="shared" si="102"/>
        <v>0</v>
      </c>
      <c r="FV21" s="90">
        <f t="shared" si="103"/>
        <v>0</v>
      </c>
      <c r="FW21" s="90"/>
      <c r="FX21" s="90">
        <f t="shared" si="104"/>
        <v>0</v>
      </c>
      <c r="FY21" s="90">
        <f t="shared" si="105"/>
        <v>0</v>
      </c>
      <c r="FZ21" s="89"/>
      <c r="GA21" s="89">
        <v>250</v>
      </c>
      <c r="GB21" s="90">
        <f t="shared" si="74"/>
        <v>0</v>
      </c>
      <c r="GC21" s="90"/>
      <c r="GD21" s="91"/>
      <c r="GE21" s="90">
        <f t="shared" si="75"/>
        <v>0</v>
      </c>
      <c r="GF21" s="90">
        <f t="shared" si="76"/>
        <v>0</v>
      </c>
      <c r="GG21" s="90">
        <f t="shared" si="12"/>
        <v>0</v>
      </c>
      <c r="GH21" s="90"/>
      <c r="GI21" s="90">
        <f t="shared" si="77"/>
        <v>0</v>
      </c>
      <c r="GJ21" s="90">
        <f t="shared" si="78"/>
        <v>0</v>
      </c>
      <c r="GK21" s="89"/>
      <c r="GL21" s="89">
        <v>250</v>
      </c>
      <c r="GM21" s="90">
        <f t="shared" si="79"/>
        <v>0</v>
      </c>
      <c r="GN21" s="90"/>
      <c r="GO21" s="91"/>
      <c r="GP21" s="90">
        <f t="shared" si="80"/>
        <v>0</v>
      </c>
      <c r="GQ21" s="90">
        <f t="shared" si="81"/>
        <v>0</v>
      </c>
      <c r="GR21" s="90">
        <f t="shared" si="13"/>
        <v>0</v>
      </c>
      <c r="GS21" s="90"/>
      <c r="GT21" s="90">
        <f t="shared" si="82"/>
        <v>0</v>
      </c>
      <c r="GU21" s="90">
        <f t="shared" si="83"/>
        <v>0</v>
      </c>
      <c r="GV21" s="89"/>
      <c r="GW21" s="89">
        <f t="shared" si="84"/>
        <v>750</v>
      </c>
      <c r="GX21" s="90">
        <f t="shared" si="84"/>
        <v>0</v>
      </c>
      <c r="GY21" s="90">
        <f t="shared" si="84"/>
        <v>0</v>
      </c>
      <c r="GZ21" s="90">
        <f t="shared" si="84"/>
        <v>0</v>
      </c>
      <c r="HA21" s="90">
        <f t="shared" si="84"/>
        <v>0</v>
      </c>
      <c r="HB21" s="90">
        <f t="shared" si="85"/>
        <v>0</v>
      </c>
      <c r="HC21" s="90">
        <f t="shared" si="86"/>
        <v>0</v>
      </c>
      <c r="HD21" s="90">
        <f t="shared" si="86"/>
        <v>0</v>
      </c>
      <c r="HE21" s="90">
        <f t="shared" si="87"/>
        <v>0</v>
      </c>
      <c r="HF21" s="90">
        <f t="shared" si="88"/>
        <v>0</v>
      </c>
      <c r="HG21" s="89">
        <f t="shared" si="89"/>
        <v>0</v>
      </c>
      <c r="HH21" s="90">
        <f t="shared" si="90"/>
        <v>3000</v>
      </c>
      <c r="HI21" s="90">
        <f t="shared" si="14"/>
        <v>250</v>
      </c>
      <c r="HJ21" s="90">
        <f t="shared" si="14"/>
        <v>0</v>
      </c>
      <c r="HK21" s="90">
        <f t="shared" si="14"/>
        <v>0</v>
      </c>
      <c r="HL21" s="90">
        <f t="shared" si="14"/>
        <v>250</v>
      </c>
      <c r="HM21" s="90">
        <f t="shared" si="14"/>
        <v>50</v>
      </c>
      <c r="HN21" s="90">
        <f t="shared" si="14"/>
        <v>0</v>
      </c>
      <c r="HO21" s="90">
        <f t="shared" si="14"/>
        <v>0</v>
      </c>
      <c r="HP21" s="90">
        <f t="shared" si="14"/>
        <v>50</v>
      </c>
      <c r="HQ21" s="90">
        <f t="shared" si="14"/>
        <v>200</v>
      </c>
      <c r="HR21" s="90">
        <f t="shared" si="14"/>
        <v>62</v>
      </c>
      <c r="HS21" s="159">
        <f t="shared" si="91"/>
        <v>250</v>
      </c>
      <c r="HT21" s="131">
        <f t="shared" si="92"/>
        <v>250</v>
      </c>
      <c r="HU21" s="131">
        <f t="shared" si="93"/>
        <v>250</v>
      </c>
      <c r="HV21" s="84"/>
      <c r="HW21" s="84">
        <f t="shared" si="94"/>
        <v>62</v>
      </c>
      <c r="HX21" s="84"/>
      <c r="HY21" s="84"/>
      <c r="HZ21" s="84"/>
      <c r="IA21" s="84"/>
      <c r="IB21" s="84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</row>
    <row r="22" spans="1:318" s="2" customFormat="1" ht="15.75" customHeight="1" x14ac:dyDescent="0.25">
      <c r="A22" s="33"/>
      <c r="B22" s="37">
        <v>17</v>
      </c>
      <c r="C22" s="37"/>
      <c r="D22" s="37"/>
      <c r="E22" s="37"/>
      <c r="F22" s="19" t="s">
        <v>603</v>
      </c>
      <c r="G22" s="146" t="s">
        <v>375</v>
      </c>
      <c r="H22" s="17" t="s">
        <v>572</v>
      </c>
      <c r="I22" s="87">
        <v>61004017524</v>
      </c>
      <c r="J22" s="34" t="s">
        <v>38</v>
      </c>
      <c r="K22" s="92" t="s">
        <v>39</v>
      </c>
      <c r="L22" s="34" t="s">
        <v>1066</v>
      </c>
      <c r="M22" s="34" t="s">
        <v>1242</v>
      </c>
      <c r="N22" s="34"/>
      <c r="O22" s="100" t="s">
        <v>86</v>
      </c>
      <c r="P22" s="254">
        <v>11</v>
      </c>
      <c r="Q22" s="39" t="s">
        <v>351</v>
      </c>
      <c r="R22" s="89">
        <v>250</v>
      </c>
      <c r="S22" s="90">
        <f t="shared" si="0"/>
        <v>250</v>
      </c>
      <c r="T22" s="90"/>
      <c r="U22" s="91"/>
      <c r="V22" s="90">
        <f t="shared" si="15"/>
        <v>250</v>
      </c>
      <c r="W22" s="90">
        <f t="shared" si="16"/>
        <v>50</v>
      </c>
      <c r="X22" s="90">
        <f t="shared" si="17"/>
        <v>0</v>
      </c>
      <c r="Y22" s="90"/>
      <c r="Z22" s="90">
        <f t="shared" si="18"/>
        <v>50</v>
      </c>
      <c r="AA22" s="90">
        <f t="shared" si="19"/>
        <v>200</v>
      </c>
      <c r="AB22" s="211">
        <v>72</v>
      </c>
      <c r="AC22" s="89">
        <v>250</v>
      </c>
      <c r="AD22" s="90">
        <f t="shared" si="20"/>
        <v>0</v>
      </c>
      <c r="AE22" s="90"/>
      <c r="AF22" s="91"/>
      <c r="AG22" s="90">
        <f t="shared" si="21"/>
        <v>0</v>
      </c>
      <c r="AH22" s="90">
        <f t="shared" si="22"/>
        <v>0</v>
      </c>
      <c r="AI22" s="90">
        <f t="shared" si="1"/>
        <v>0</v>
      </c>
      <c r="AJ22" s="90"/>
      <c r="AK22" s="90">
        <f t="shared" si="23"/>
        <v>0</v>
      </c>
      <c r="AL22" s="90">
        <f t="shared" si="24"/>
        <v>0</v>
      </c>
      <c r="AM22" s="177"/>
      <c r="AN22" s="89">
        <v>250</v>
      </c>
      <c r="AO22" s="90">
        <f t="shared" si="25"/>
        <v>0</v>
      </c>
      <c r="AP22" s="90"/>
      <c r="AQ22" s="91"/>
      <c r="AR22" s="90">
        <f t="shared" si="2"/>
        <v>0</v>
      </c>
      <c r="AS22" s="90">
        <f t="shared" si="26"/>
        <v>0</v>
      </c>
      <c r="AT22" s="90">
        <f t="shared" si="3"/>
        <v>0</v>
      </c>
      <c r="AU22" s="90"/>
      <c r="AV22" s="90">
        <f t="shared" si="27"/>
        <v>0</v>
      </c>
      <c r="AW22" s="90">
        <f t="shared" si="28"/>
        <v>0</v>
      </c>
      <c r="AX22" s="89"/>
      <c r="AY22" s="89">
        <f t="shared" si="29"/>
        <v>750</v>
      </c>
      <c r="AZ22" s="90">
        <f t="shared" si="29"/>
        <v>250</v>
      </c>
      <c r="BA22" s="90">
        <f t="shared" si="29"/>
        <v>0</v>
      </c>
      <c r="BB22" s="90">
        <f t="shared" si="29"/>
        <v>0</v>
      </c>
      <c r="BC22" s="90">
        <f t="shared" si="29"/>
        <v>250</v>
      </c>
      <c r="BD22" s="90">
        <f t="shared" si="30"/>
        <v>50</v>
      </c>
      <c r="BE22" s="90">
        <f t="shared" si="31"/>
        <v>0</v>
      </c>
      <c r="BF22" s="90">
        <f t="shared" si="31"/>
        <v>0</v>
      </c>
      <c r="BG22" s="90">
        <f t="shared" si="32"/>
        <v>50</v>
      </c>
      <c r="BH22" s="90">
        <f t="shared" si="33"/>
        <v>200</v>
      </c>
      <c r="BI22" s="89">
        <f t="shared" si="34"/>
        <v>72</v>
      </c>
      <c r="BJ22" s="89">
        <v>250</v>
      </c>
      <c r="BK22" s="90">
        <f t="shared" si="35"/>
        <v>0</v>
      </c>
      <c r="BL22" s="90"/>
      <c r="BM22" s="91"/>
      <c r="BN22" s="90">
        <f t="shared" si="36"/>
        <v>0</v>
      </c>
      <c r="BO22" s="90">
        <f t="shared" si="37"/>
        <v>0</v>
      </c>
      <c r="BP22" s="90">
        <f t="shared" si="4"/>
        <v>0</v>
      </c>
      <c r="BQ22" s="90"/>
      <c r="BR22" s="90">
        <f t="shared" si="5"/>
        <v>0</v>
      </c>
      <c r="BS22" s="90">
        <f t="shared" si="106"/>
        <v>0</v>
      </c>
      <c r="BT22" s="89"/>
      <c r="BU22" s="89">
        <v>250</v>
      </c>
      <c r="BV22" s="90">
        <f t="shared" si="39"/>
        <v>0</v>
      </c>
      <c r="BW22" s="90"/>
      <c r="BX22" s="91"/>
      <c r="BY22" s="90">
        <f t="shared" si="40"/>
        <v>0</v>
      </c>
      <c r="BZ22" s="90">
        <f t="shared" si="41"/>
        <v>0</v>
      </c>
      <c r="CA22" s="90">
        <f t="shared" si="6"/>
        <v>0</v>
      </c>
      <c r="CB22" s="90"/>
      <c r="CC22" s="90">
        <f t="shared" si="42"/>
        <v>0</v>
      </c>
      <c r="CD22" s="90">
        <f t="shared" si="43"/>
        <v>0</v>
      </c>
      <c r="CE22" s="89"/>
      <c r="CF22" s="89">
        <v>250</v>
      </c>
      <c r="CG22" s="90">
        <f t="shared" si="44"/>
        <v>0</v>
      </c>
      <c r="CH22" s="90"/>
      <c r="CI22" s="91"/>
      <c r="CJ22" s="90">
        <f t="shared" si="45"/>
        <v>0</v>
      </c>
      <c r="CK22" s="90">
        <f t="shared" si="46"/>
        <v>0</v>
      </c>
      <c r="CL22" s="90">
        <f t="shared" si="7"/>
        <v>0</v>
      </c>
      <c r="CM22" s="90"/>
      <c r="CN22" s="90">
        <f t="shared" si="47"/>
        <v>0</v>
      </c>
      <c r="CO22" s="90">
        <f t="shared" si="48"/>
        <v>0</v>
      </c>
      <c r="CP22" s="89"/>
      <c r="CQ22" s="89">
        <f t="shared" si="49"/>
        <v>750</v>
      </c>
      <c r="CR22" s="90">
        <f t="shared" si="49"/>
        <v>0</v>
      </c>
      <c r="CS22" s="90">
        <f t="shared" si="49"/>
        <v>0</v>
      </c>
      <c r="CT22" s="90">
        <f t="shared" si="49"/>
        <v>0</v>
      </c>
      <c r="CU22" s="90">
        <f t="shared" si="49"/>
        <v>0</v>
      </c>
      <c r="CV22" s="90">
        <f t="shared" si="50"/>
        <v>0</v>
      </c>
      <c r="CW22" s="90">
        <f t="shared" si="51"/>
        <v>0</v>
      </c>
      <c r="CX22" s="90">
        <f t="shared" si="51"/>
        <v>0</v>
      </c>
      <c r="CY22" s="90">
        <f t="shared" si="52"/>
        <v>0</v>
      </c>
      <c r="CZ22" s="90">
        <f t="shared" si="53"/>
        <v>0</v>
      </c>
      <c r="DA22" s="89">
        <f t="shared" si="54"/>
        <v>0</v>
      </c>
      <c r="DB22" s="89">
        <f t="shared" si="55"/>
        <v>1500</v>
      </c>
      <c r="DC22" s="89">
        <f t="shared" si="55"/>
        <v>250</v>
      </c>
      <c r="DD22" s="89">
        <f t="shared" si="55"/>
        <v>0</v>
      </c>
      <c r="DE22" s="89">
        <f t="shared" si="55"/>
        <v>0</v>
      </c>
      <c r="DF22" s="89">
        <f t="shared" si="55"/>
        <v>250</v>
      </c>
      <c r="DG22" s="89">
        <f t="shared" si="55"/>
        <v>50</v>
      </c>
      <c r="DH22" s="89">
        <f t="shared" si="55"/>
        <v>0</v>
      </c>
      <c r="DI22" s="89">
        <f t="shared" si="55"/>
        <v>0</v>
      </c>
      <c r="DJ22" s="89">
        <f t="shared" si="55"/>
        <v>50</v>
      </c>
      <c r="DK22" s="89">
        <f t="shared" si="55"/>
        <v>200</v>
      </c>
      <c r="DL22" s="89">
        <f t="shared" si="55"/>
        <v>72</v>
      </c>
      <c r="DM22" s="89">
        <v>250</v>
      </c>
      <c r="DN22" s="90">
        <f t="shared" si="95"/>
        <v>0</v>
      </c>
      <c r="DO22" s="90"/>
      <c r="DP22" s="91"/>
      <c r="DQ22" s="90">
        <f t="shared" si="96"/>
        <v>0</v>
      </c>
      <c r="DR22" s="90">
        <f t="shared" si="97"/>
        <v>0</v>
      </c>
      <c r="DS22" s="90">
        <f t="shared" si="56"/>
        <v>0</v>
      </c>
      <c r="DT22" s="90"/>
      <c r="DU22" s="90">
        <f t="shared" si="98"/>
        <v>0</v>
      </c>
      <c r="DV22" s="90">
        <f t="shared" si="99"/>
        <v>0</v>
      </c>
      <c r="DW22" s="89"/>
      <c r="DX22" s="89">
        <v>250</v>
      </c>
      <c r="DY22" s="90">
        <f t="shared" si="57"/>
        <v>0</v>
      </c>
      <c r="DZ22" s="90"/>
      <c r="EA22" s="91"/>
      <c r="EB22" s="90">
        <f t="shared" si="58"/>
        <v>0</v>
      </c>
      <c r="EC22" s="90">
        <f t="shared" si="59"/>
        <v>0</v>
      </c>
      <c r="ED22" s="90">
        <f t="shared" si="9"/>
        <v>0</v>
      </c>
      <c r="EE22" s="90"/>
      <c r="EF22" s="90">
        <f t="shared" si="60"/>
        <v>0</v>
      </c>
      <c r="EG22" s="90">
        <f t="shared" si="61"/>
        <v>0</v>
      </c>
      <c r="EH22" s="89"/>
      <c r="EI22" s="89">
        <v>250</v>
      </c>
      <c r="EJ22" s="90">
        <f t="shared" si="62"/>
        <v>0</v>
      </c>
      <c r="EK22" s="90"/>
      <c r="EL22" s="91"/>
      <c r="EM22" s="90">
        <f t="shared" si="63"/>
        <v>0</v>
      </c>
      <c r="EN22" s="90">
        <f t="shared" si="64"/>
        <v>0</v>
      </c>
      <c r="EO22" s="90">
        <f t="shared" si="10"/>
        <v>0</v>
      </c>
      <c r="EP22" s="90"/>
      <c r="EQ22" s="90">
        <f t="shared" si="65"/>
        <v>0</v>
      </c>
      <c r="ER22" s="90">
        <f t="shared" si="66"/>
        <v>0</v>
      </c>
      <c r="ES22" s="89"/>
      <c r="ET22" s="89">
        <f t="shared" si="67"/>
        <v>750</v>
      </c>
      <c r="EU22" s="90">
        <f t="shared" si="67"/>
        <v>0</v>
      </c>
      <c r="EV22" s="90">
        <f t="shared" si="67"/>
        <v>0</v>
      </c>
      <c r="EW22" s="90">
        <f t="shared" si="67"/>
        <v>0</v>
      </c>
      <c r="EX22" s="90">
        <f t="shared" si="67"/>
        <v>0</v>
      </c>
      <c r="EY22" s="90">
        <f t="shared" si="68"/>
        <v>0</v>
      </c>
      <c r="EZ22" s="90">
        <f t="shared" si="69"/>
        <v>0</v>
      </c>
      <c r="FA22" s="90">
        <f t="shared" si="69"/>
        <v>0</v>
      </c>
      <c r="FB22" s="90">
        <f t="shared" si="70"/>
        <v>0</v>
      </c>
      <c r="FC22" s="90">
        <f t="shared" si="71"/>
        <v>0</v>
      </c>
      <c r="FD22" s="89">
        <f t="shared" si="72"/>
        <v>0</v>
      </c>
      <c r="FE22" s="89">
        <f t="shared" si="73"/>
        <v>2250</v>
      </c>
      <c r="FF22" s="89">
        <f t="shared" si="73"/>
        <v>250</v>
      </c>
      <c r="FG22" s="89">
        <f t="shared" si="73"/>
        <v>0</v>
      </c>
      <c r="FH22" s="89">
        <f t="shared" si="73"/>
        <v>0</v>
      </c>
      <c r="FI22" s="89">
        <f t="shared" si="73"/>
        <v>250</v>
      </c>
      <c r="FJ22" s="89">
        <f t="shared" si="73"/>
        <v>50</v>
      </c>
      <c r="FK22" s="89">
        <f t="shared" si="73"/>
        <v>0</v>
      </c>
      <c r="FL22" s="89">
        <f t="shared" si="73"/>
        <v>0</v>
      </c>
      <c r="FM22" s="89">
        <f t="shared" si="73"/>
        <v>50</v>
      </c>
      <c r="FN22" s="89">
        <f t="shared" si="73"/>
        <v>200</v>
      </c>
      <c r="FO22" s="89">
        <f t="shared" si="73"/>
        <v>72</v>
      </c>
      <c r="FP22" s="89">
        <v>250</v>
      </c>
      <c r="FQ22" s="90">
        <f t="shared" si="100"/>
        <v>0</v>
      </c>
      <c r="FR22" s="90"/>
      <c r="FS22" s="91"/>
      <c r="FT22" s="90">
        <f t="shared" si="101"/>
        <v>0</v>
      </c>
      <c r="FU22" s="90">
        <f t="shared" si="102"/>
        <v>0</v>
      </c>
      <c r="FV22" s="90">
        <f t="shared" si="103"/>
        <v>0</v>
      </c>
      <c r="FW22" s="90"/>
      <c r="FX22" s="90">
        <f t="shared" si="104"/>
        <v>0</v>
      </c>
      <c r="FY22" s="90">
        <f t="shared" si="105"/>
        <v>0</v>
      </c>
      <c r="FZ22" s="89"/>
      <c r="GA22" s="89">
        <v>250</v>
      </c>
      <c r="GB22" s="90">
        <f t="shared" si="74"/>
        <v>0</v>
      </c>
      <c r="GC22" s="90"/>
      <c r="GD22" s="91"/>
      <c r="GE22" s="90">
        <f t="shared" si="75"/>
        <v>0</v>
      </c>
      <c r="GF22" s="90">
        <f t="shared" si="76"/>
        <v>0</v>
      </c>
      <c r="GG22" s="90">
        <f t="shared" si="12"/>
        <v>0</v>
      </c>
      <c r="GH22" s="90"/>
      <c r="GI22" s="90">
        <f t="shared" si="77"/>
        <v>0</v>
      </c>
      <c r="GJ22" s="90">
        <f t="shared" si="78"/>
        <v>0</v>
      </c>
      <c r="GK22" s="89"/>
      <c r="GL22" s="89">
        <v>250</v>
      </c>
      <c r="GM22" s="90">
        <f t="shared" si="79"/>
        <v>0</v>
      </c>
      <c r="GN22" s="90"/>
      <c r="GO22" s="91"/>
      <c r="GP22" s="90">
        <f t="shared" si="80"/>
        <v>0</v>
      </c>
      <c r="GQ22" s="90">
        <f t="shared" si="81"/>
        <v>0</v>
      </c>
      <c r="GR22" s="90">
        <f t="shared" si="13"/>
        <v>0</v>
      </c>
      <c r="GS22" s="90"/>
      <c r="GT22" s="90">
        <f t="shared" si="82"/>
        <v>0</v>
      </c>
      <c r="GU22" s="90">
        <f t="shared" si="83"/>
        <v>0</v>
      </c>
      <c r="GV22" s="89"/>
      <c r="GW22" s="89">
        <f t="shared" si="84"/>
        <v>750</v>
      </c>
      <c r="GX22" s="90">
        <f t="shared" si="84"/>
        <v>0</v>
      </c>
      <c r="GY22" s="90">
        <f t="shared" si="84"/>
        <v>0</v>
      </c>
      <c r="GZ22" s="90">
        <f t="shared" si="84"/>
        <v>0</v>
      </c>
      <c r="HA22" s="90">
        <f t="shared" si="84"/>
        <v>0</v>
      </c>
      <c r="HB22" s="90">
        <f t="shared" si="85"/>
        <v>0</v>
      </c>
      <c r="HC22" s="90">
        <f t="shared" si="86"/>
        <v>0</v>
      </c>
      <c r="HD22" s="90">
        <f t="shared" si="86"/>
        <v>0</v>
      </c>
      <c r="HE22" s="90">
        <f t="shared" si="87"/>
        <v>0</v>
      </c>
      <c r="HF22" s="90">
        <f t="shared" si="88"/>
        <v>0</v>
      </c>
      <c r="HG22" s="89">
        <f t="shared" si="89"/>
        <v>0</v>
      </c>
      <c r="HH22" s="90">
        <f t="shared" si="90"/>
        <v>3000</v>
      </c>
      <c r="HI22" s="90">
        <f t="shared" si="90"/>
        <v>250</v>
      </c>
      <c r="HJ22" s="90">
        <f t="shared" si="90"/>
        <v>0</v>
      </c>
      <c r="HK22" s="90">
        <f t="shared" si="90"/>
        <v>0</v>
      </c>
      <c r="HL22" s="90">
        <f t="shared" si="90"/>
        <v>250</v>
      </c>
      <c r="HM22" s="90">
        <f t="shared" si="90"/>
        <v>50</v>
      </c>
      <c r="HN22" s="90">
        <f t="shared" si="90"/>
        <v>0</v>
      </c>
      <c r="HO22" s="90">
        <f t="shared" si="90"/>
        <v>0</v>
      </c>
      <c r="HP22" s="90">
        <f t="shared" si="90"/>
        <v>50</v>
      </c>
      <c r="HQ22" s="90">
        <f t="shared" si="90"/>
        <v>200</v>
      </c>
      <c r="HR22" s="90">
        <f t="shared" si="90"/>
        <v>72</v>
      </c>
      <c r="HS22" s="159">
        <f t="shared" si="91"/>
        <v>250</v>
      </c>
      <c r="HT22" s="131">
        <f t="shared" si="92"/>
        <v>250</v>
      </c>
      <c r="HU22" s="131">
        <f t="shared" si="93"/>
        <v>250</v>
      </c>
      <c r="HV22" s="84"/>
      <c r="HW22" s="84">
        <f t="shared" si="94"/>
        <v>72</v>
      </c>
      <c r="HX22" s="84"/>
      <c r="HY22" s="84"/>
      <c r="HZ22" s="84"/>
      <c r="IA22" s="84"/>
      <c r="IB22" s="84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</row>
    <row r="23" spans="1:318" s="4" customFormat="1" ht="15.75" customHeight="1" x14ac:dyDescent="0.25">
      <c r="A23" s="33"/>
      <c r="B23" s="37">
        <v>18</v>
      </c>
      <c r="C23" s="37"/>
      <c r="D23" s="37"/>
      <c r="E23" s="37"/>
      <c r="F23" s="19" t="s">
        <v>604</v>
      </c>
      <c r="G23" s="146" t="s">
        <v>375</v>
      </c>
      <c r="H23" s="17" t="s">
        <v>573</v>
      </c>
      <c r="I23" s="87">
        <v>61004018981</v>
      </c>
      <c r="J23" s="34" t="s">
        <v>40</v>
      </c>
      <c r="K23" s="92" t="s">
        <v>41</v>
      </c>
      <c r="L23" s="34" t="s">
        <v>1069</v>
      </c>
      <c r="M23" s="34" t="s">
        <v>1242</v>
      </c>
      <c r="N23" s="34"/>
      <c r="O23" s="100" t="s">
        <v>86</v>
      </c>
      <c r="P23" s="255"/>
      <c r="Q23" s="39" t="s">
        <v>351</v>
      </c>
      <c r="R23" s="89">
        <v>250</v>
      </c>
      <c r="S23" s="90">
        <f t="shared" si="0"/>
        <v>250</v>
      </c>
      <c r="T23" s="90"/>
      <c r="U23" s="91"/>
      <c r="V23" s="90">
        <f t="shared" si="15"/>
        <v>250</v>
      </c>
      <c r="W23" s="90">
        <f t="shared" si="16"/>
        <v>50</v>
      </c>
      <c r="X23" s="90">
        <f t="shared" si="17"/>
        <v>0</v>
      </c>
      <c r="Y23" s="90"/>
      <c r="Z23" s="90">
        <f t="shared" si="18"/>
        <v>50</v>
      </c>
      <c r="AA23" s="90">
        <f t="shared" si="19"/>
        <v>200</v>
      </c>
      <c r="AB23" s="211">
        <v>97</v>
      </c>
      <c r="AC23" s="89">
        <v>250</v>
      </c>
      <c r="AD23" s="90">
        <f t="shared" si="20"/>
        <v>0</v>
      </c>
      <c r="AE23" s="90"/>
      <c r="AF23" s="91"/>
      <c r="AG23" s="90">
        <f t="shared" si="21"/>
        <v>0</v>
      </c>
      <c r="AH23" s="90">
        <f t="shared" si="22"/>
        <v>0</v>
      </c>
      <c r="AI23" s="90">
        <f t="shared" si="1"/>
        <v>0</v>
      </c>
      <c r="AJ23" s="90"/>
      <c r="AK23" s="90">
        <f t="shared" si="23"/>
        <v>0</v>
      </c>
      <c r="AL23" s="90">
        <f t="shared" si="24"/>
        <v>0</v>
      </c>
      <c r="AM23" s="177"/>
      <c r="AN23" s="89">
        <v>250</v>
      </c>
      <c r="AO23" s="90">
        <f t="shared" si="25"/>
        <v>0</v>
      </c>
      <c r="AP23" s="90"/>
      <c r="AQ23" s="91"/>
      <c r="AR23" s="90">
        <f t="shared" si="2"/>
        <v>0</v>
      </c>
      <c r="AS23" s="90">
        <f t="shared" si="26"/>
        <v>0</v>
      </c>
      <c r="AT23" s="90">
        <f t="shared" si="3"/>
        <v>0</v>
      </c>
      <c r="AU23" s="90"/>
      <c r="AV23" s="90">
        <f t="shared" si="27"/>
        <v>0</v>
      </c>
      <c r="AW23" s="90">
        <f t="shared" si="28"/>
        <v>0</v>
      </c>
      <c r="AX23" s="89"/>
      <c r="AY23" s="89">
        <f t="shared" si="29"/>
        <v>750</v>
      </c>
      <c r="AZ23" s="90">
        <f t="shared" si="29"/>
        <v>250</v>
      </c>
      <c r="BA23" s="90">
        <f t="shared" si="29"/>
        <v>0</v>
      </c>
      <c r="BB23" s="90">
        <f t="shared" si="29"/>
        <v>0</v>
      </c>
      <c r="BC23" s="90">
        <f t="shared" si="29"/>
        <v>250</v>
      </c>
      <c r="BD23" s="90">
        <f t="shared" si="30"/>
        <v>50</v>
      </c>
      <c r="BE23" s="90">
        <f t="shared" si="31"/>
        <v>0</v>
      </c>
      <c r="BF23" s="90">
        <f t="shared" si="31"/>
        <v>0</v>
      </c>
      <c r="BG23" s="90">
        <f t="shared" si="32"/>
        <v>50</v>
      </c>
      <c r="BH23" s="90">
        <f t="shared" si="33"/>
        <v>200</v>
      </c>
      <c r="BI23" s="89">
        <f t="shared" si="34"/>
        <v>97</v>
      </c>
      <c r="BJ23" s="89">
        <v>250</v>
      </c>
      <c r="BK23" s="90">
        <f t="shared" si="35"/>
        <v>0</v>
      </c>
      <c r="BL23" s="90"/>
      <c r="BM23" s="91"/>
      <c r="BN23" s="90">
        <f t="shared" si="36"/>
        <v>0</v>
      </c>
      <c r="BO23" s="90">
        <f t="shared" si="37"/>
        <v>0</v>
      </c>
      <c r="BP23" s="90">
        <f t="shared" si="4"/>
        <v>0</v>
      </c>
      <c r="BQ23" s="90"/>
      <c r="BR23" s="90">
        <f t="shared" si="5"/>
        <v>0</v>
      </c>
      <c r="BS23" s="90">
        <f t="shared" si="106"/>
        <v>0</v>
      </c>
      <c r="BT23" s="89"/>
      <c r="BU23" s="89">
        <v>250</v>
      </c>
      <c r="BV23" s="90">
        <f t="shared" si="39"/>
        <v>0</v>
      </c>
      <c r="BW23" s="90"/>
      <c r="BX23" s="91"/>
      <c r="BY23" s="90">
        <f t="shared" si="40"/>
        <v>0</v>
      </c>
      <c r="BZ23" s="90">
        <f t="shared" si="41"/>
        <v>0</v>
      </c>
      <c r="CA23" s="90">
        <f t="shared" si="6"/>
        <v>0</v>
      </c>
      <c r="CB23" s="90"/>
      <c r="CC23" s="90">
        <f t="shared" si="42"/>
        <v>0</v>
      </c>
      <c r="CD23" s="90">
        <f t="shared" si="43"/>
        <v>0</v>
      </c>
      <c r="CE23" s="89"/>
      <c r="CF23" s="89">
        <v>250</v>
      </c>
      <c r="CG23" s="90">
        <f t="shared" si="44"/>
        <v>0</v>
      </c>
      <c r="CH23" s="90"/>
      <c r="CI23" s="91"/>
      <c r="CJ23" s="90">
        <f t="shared" si="45"/>
        <v>0</v>
      </c>
      <c r="CK23" s="90">
        <f t="shared" si="46"/>
        <v>0</v>
      </c>
      <c r="CL23" s="90">
        <f t="shared" si="7"/>
        <v>0</v>
      </c>
      <c r="CM23" s="90"/>
      <c r="CN23" s="90">
        <f t="shared" si="47"/>
        <v>0</v>
      </c>
      <c r="CO23" s="90">
        <f t="shared" si="48"/>
        <v>0</v>
      </c>
      <c r="CP23" s="89"/>
      <c r="CQ23" s="89">
        <f t="shared" ref="CQ23:CU51" si="107">BJ23+BU23+CF23</f>
        <v>750</v>
      </c>
      <c r="CR23" s="90">
        <f t="shared" si="107"/>
        <v>0</v>
      </c>
      <c r="CS23" s="90">
        <f t="shared" si="107"/>
        <v>0</v>
      </c>
      <c r="CT23" s="90">
        <f t="shared" si="107"/>
        <v>0</v>
      </c>
      <c r="CU23" s="90">
        <f t="shared" si="107"/>
        <v>0</v>
      </c>
      <c r="CV23" s="90">
        <f t="shared" si="50"/>
        <v>0</v>
      </c>
      <c r="CW23" s="90">
        <f t="shared" ref="CW23:CX51" si="108">BP23+CA23+CL23</f>
        <v>0</v>
      </c>
      <c r="CX23" s="90">
        <f t="shared" si="108"/>
        <v>0</v>
      </c>
      <c r="CY23" s="90">
        <f t="shared" si="52"/>
        <v>0</v>
      </c>
      <c r="CZ23" s="90">
        <f t="shared" si="53"/>
        <v>0</v>
      </c>
      <c r="DA23" s="89">
        <f t="shared" si="54"/>
        <v>0</v>
      </c>
      <c r="DB23" s="89">
        <f t="shared" ref="DB23:DL46" si="109">AY23+CQ23</f>
        <v>1500</v>
      </c>
      <c r="DC23" s="89">
        <f t="shared" si="109"/>
        <v>250</v>
      </c>
      <c r="DD23" s="89">
        <f t="shared" si="109"/>
        <v>0</v>
      </c>
      <c r="DE23" s="89">
        <f t="shared" si="109"/>
        <v>0</v>
      </c>
      <c r="DF23" s="89">
        <f t="shared" si="109"/>
        <v>250</v>
      </c>
      <c r="DG23" s="89">
        <f t="shared" si="109"/>
        <v>50</v>
      </c>
      <c r="DH23" s="89">
        <f t="shared" si="109"/>
        <v>0</v>
      </c>
      <c r="DI23" s="89">
        <f t="shared" si="109"/>
        <v>0</v>
      </c>
      <c r="DJ23" s="89">
        <f t="shared" si="109"/>
        <v>50</v>
      </c>
      <c r="DK23" s="89">
        <f t="shared" si="109"/>
        <v>200</v>
      </c>
      <c r="DL23" s="89">
        <f t="shared" si="109"/>
        <v>97</v>
      </c>
      <c r="DM23" s="89">
        <v>250</v>
      </c>
      <c r="DN23" s="90">
        <f t="shared" si="95"/>
        <v>0</v>
      </c>
      <c r="DO23" s="90"/>
      <c r="DP23" s="91"/>
      <c r="DQ23" s="90">
        <f t="shared" si="96"/>
        <v>0</v>
      </c>
      <c r="DR23" s="90">
        <f t="shared" si="97"/>
        <v>0</v>
      </c>
      <c r="DS23" s="90">
        <f t="shared" si="56"/>
        <v>0</v>
      </c>
      <c r="DT23" s="90"/>
      <c r="DU23" s="90">
        <f t="shared" si="98"/>
        <v>0</v>
      </c>
      <c r="DV23" s="90">
        <f t="shared" si="99"/>
        <v>0</v>
      </c>
      <c r="DW23" s="89"/>
      <c r="DX23" s="89">
        <v>250</v>
      </c>
      <c r="DY23" s="90">
        <f t="shared" si="57"/>
        <v>0</v>
      </c>
      <c r="DZ23" s="90"/>
      <c r="EA23" s="91"/>
      <c r="EB23" s="90">
        <f t="shared" si="58"/>
        <v>0</v>
      </c>
      <c r="EC23" s="90">
        <f t="shared" si="59"/>
        <v>0</v>
      </c>
      <c r="ED23" s="90">
        <f t="shared" si="9"/>
        <v>0</v>
      </c>
      <c r="EE23" s="90"/>
      <c r="EF23" s="90">
        <f t="shared" si="60"/>
        <v>0</v>
      </c>
      <c r="EG23" s="90">
        <f t="shared" si="61"/>
        <v>0</v>
      </c>
      <c r="EH23" s="89"/>
      <c r="EI23" s="89">
        <v>250</v>
      </c>
      <c r="EJ23" s="90">
        <f t="shared" si="62"/>
        <v>0</v>
      </c>
      <c r="EK23" s="90"/>
      <c r="EL23" s="91"/>
      <c r="EM23" s="90">
        <f t="shared" si="63"/>
        <v>0</v>
      </c>
      <c r="EN23" s="90">
        <f t="shared" si="64"/>
        <v>0</v>
      </c>
      <c r="EO23" s="90">
        <f t="shared" si="10"/>
        <v>0</v>
      </c>
      <c r="EP23" s="90"/>
      <c r="EQ23" s="90">
        <f t="shared" si="65"/>
        <v>0</v>
      </c>
      <c r="ER23" s="90">
        <f t="shared" si="66"/>
        <v>0</v>
      </c>
      <c r="ES23" s="89"/>
      <c r="ET23" s="89">
        <f t="shared" si="67"/>
        <v>750</v>
      </c>
      <c r="EU23" s="90">
        <f t="shared" si="67"/>
        <v>0</v>
      </c>
      <c r="EV23" s="90">
        <f t="shared" si="67"/>
        <v>0</v>
      </c>
      <c r="EW23" s="90">
        <f t="shared" si="67"/>
        <v>0</v>
      </c>
      <c r="EX23" s="90">
        <f t="shared" si="67"/>
        <v>0</v>
      </c>
      <c r="EY23" s="90">
        <f t="shared" si="68"/>
        <v>0</v>
      </c>
      <c r="EZ23" s="90">
        <f t="shared" si="69"/>
        <v>0</v>
      </c>
      <c r="FA23" s="90">
        <f t="shared" si="69"/>
        <v>0</v>
      </c>
      <c r="FB23" s="90">
        <f t="shared" si="70"/>
        <v>0</v>
      </c>
      <c r="FC23" s="90">
        <f t="shared" si="71"/>
        <v>0</v>
      </c>
      <c r="FD23" s="89">
        <f t="shared" si="72"/>
        <v>0</v>
      </c>
      <c r="FE23" s="89">
        <f t="shared" si="73"/>
        <v>2250</v>
      </c>
      <c r="FF23" s="89">
        <f t="shared" si="73"/>
        <v>250</v>
      </c>
      <c r="FG23" s="89">
        <f t="shared" si="73"/>
        <v>0</v>
      </c>
      <c r="FH23" s="89">
        <f t="shared" si="73"/>
        <v>0</v>
      </c>
      <c r="FI23" s="89">
        <f t="shared" si="73"/>
        <v>250</v>
      </c>
      <c r="FJ23" s="89">
        <f t="shared" si="73"/>
        <v>50</v>
      </c>
      <c r="FK23" s="89">
        <f t="shared" si="73"/>
        <v>0</v>
      </c>
      <c r="FL23" s="89">
        <f t="shared" si="73"/>
        <v>0</v>
      </c>
      <c r="FM23" s="89">
        <f t="shared" si="73"/>
        <v>50</v>
      </c>
      <c r="FN23" s="89">
        <f t="shared" si="73"/>
        <v>200</v>
      </c>
      <c r="FO23" s="89">
        <f t="shared" si="73"/>
        <v>97</v>
      </c>
      <c r="FP23" s="89">
        <v>250</v>
      </c>
      <c r="FQ23" s="90">
        <f t="shared" si="100"/>
        <v>0</v>
      </c>
      <c r="FR23" s="90"/>
      <c r="FS23" s="91"/>
      <c r="FT23" s="90">
        <f t="shared" si="101"/>
        <v>0</v>
      </c>
      <c r="FU23" s="90">
        <f t="shared" si="102"/>
        <v>0</v>
      </c>
      <c r="FV23" s="90">
        <f t="shared" si="103"/>
        <v>0</v>
      </c>
      <c r="FW23" s="90"/>
      <c r="FX23" s="90">
        <f t="shared" si="104"/>
        <v>0</v>
      </c>
      <c r="FY23" s="90">
        <f t="shared" si="105"/>
        <v>0</v>
      </c>
      <c r="FZ23" s="89"/>
      <c r="GA23" s="89">
        <v>250</v>
      </c>
      <c r="GB23" s="90">
        <f t="shared" si="74"/>
        <v>0</v>
      </c>
      <c r="GC23" s="90"/>
      <c r="GD23" s="91"/>
      <c r="GE23" s="90">
        <f t="shared" si="75"/>
        <v>0</v>
      </c>
      <c r="GF23" s="90">
        <f t="shared" si="76"/>
        <v>0</v>
      </c>
      <c r="GG23" s="90">
        <f t="shared" si="12"/>
        <v>0</v>
      </c>
      <c r="GH23" s="90"/>
      <c r="GI23" s="90">
        <f t="shared" si="77"/>
        <v>0</v>
      </c>
      <c r="GJ23" s="90">
        <f t="shared" si="78"/>
        <v>0</v>
      </c>
      <c r="GK23" s="89"/>
      <c r="GL23" s="89">
        <v>250</v>
      </c>
      <c r="GM23" s="90">
        <f t="shared" si="79"/>
        <v>0</v>
      </c>
      <c r="GN23" s="90"/>
      <c r="GO23" s="91"/>
      <c r="GP23" s="90">
        <f t="shared" si="80"/>
        <v>0</v>
      </c>
      <c r="GQ23" s="90">
        <f t="shared" si="81"/>
        <v>0</v>
      </c>
      <c r="GR23" s="90">
        <f t="shared" si="13"/>
        <v>0</v>
      </c>
      <c r="GS23" s="90"/>
      <c r="GT23" s="90">
        <f t="shared" si="82"/>
        <v>0</v>
      </c>
      <c r="GU23" s="90">
        <f t="shared" si="83"/>
        <v>0</v>
      </c>
      <c r="GV23" s="89"/>
      <c r="GW23" s="89">
        <f t="shared" si="84"/>
        <v>750</v>
      </c>
      <c r="GX23" s="90">
        <f t="shared" si="84"/>
        <v>0</v>
      </c>
      <c r="GY23" s="90">
        <f t="shared" si="84"/>
        <v>0</v>
      </c>
      <c r="GZ23" s="90">
        <f t="shared" si="84"/>
        <v>0</v>
      </c>
      <c r="HA23" s="90">
        <f t="shared" si="84"/>
        <v>0</v>
      </c>
      <c r="HB23" s="90">
        <f t="shared" si="85"/>
        <v>0</v>
      </c>
      <c r="HC23" s="90">
        <f t="shared" si="86"/>
        <v>0</v>
      </c>
      <c r="HD23" s="90">
        <f t="shared" si="86"/>
        <v>0</v>
      </c>
      <c r="HE23" s="90">
        <f t="shared" si="87"/>
        <v>0</v>
      </c>
      <c r="HF23" s="90">
        <f t="shared" si="88"/>
        <v>0</v>
      </c>
      <c r="HG23" s="89">
        <f t="shared" si="89"/>
        <v>0</v>
      </c>
      <c r="HH23" s="90">
        <f t="shared" si="90"/>
        <v>3000</v>
      </c>
      <c r="HI23" s="90">
        <f t="shared" si="90"/>
        <v>250</v>
      </c>
      <c r="HJ23" s="90">
        <f t="shared" si="90"/>
        <v>0</v>
      </c>
      <c r="HK23" s="90">
        <f t="shared" si="90"/>
        <v>0</v>
      </c>
      <c r="HL23" s="90">
        <f t="shared" si="90"/>
        <v>250</v>
      </c>
      <c r="HM23" s="90">
        <f t="shared" si="90"/>
        <v>50</v>
      </c>
      <c r="HN23" s="90">
        <f t="shared" si="90"/>
        <v>0</v>
      </c>
      <c r="HO23" s="90">
        <f t="shared" si="90"/>
        <v>0</v>
      </c>
      <c r="HP23" s="90">
        <f t="shared" si="90"/>
        <v>50</v>
      </c>
      <c r="HQ23" s="90">
        <f t="shared" si="90"/>
        <v>200</v>
      </c>
      <c r="HR23" s="90">
        <f t="shared" si="90"/>
        <v>97</v>
      </c>
      <c r="HS23" s="159">
        <f t="shared" si="91"/>
        <v>250</v>
      </c>
      <c r="HT23" s="131">
        <f t="shared" si="92"/>
        <v>250</v>
      </c>
      <c r="HU23" s="131">
        <f t="shared" si="93"/>
        <v>250</v>
      </c>
      <c r="HV23" s="84"/>
      <c r="HW23" s="84">
        <f t="shared" si="94"/>
        <v>97</v>
      </c>
      <c r="HX23" s="84"/>
      <c r="HY23" s="84"/>
      <c r="HZ23" s="84"/>
      <c r="IA23" s="84"/>
      <c r="IB23" s="84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</row>
    <row r="24" spans="1:318" s="4" customFormat="1" ht="15.75" customHeight="1" x14ac:dyDescent="0.25">
      <c r="A24" s="33"/>
      <c r="B24" s="37">
        <v>19</v>
      </c>
      <c r="C24" s="74">
        <v>2</v>
      </c>
      <c r="D24" s="74"/>
      <c r="E24" s="75">
        <v>0.1</v>
      </c>
      <c r="F24" s="19" t="s">
        <v>605</v>
      </c>
      <c r="G24" s="146" t="s">
        <v>375</v>
      </c>
      <c r="H24" s="17" t="s">
        <v>574</v>
      </c>
      <c r="I24" s="87">
        <v>61004053375</v>
      </c>
      <c r="J24" s="34" t="s">
        <v>42</v>
      </c>
      <c r="K24" s="92" t="s">
        <v>43</v>
      </c>
      <c r="L24" s="34" t="s">
        <v>1078</v>
      </c>
      <c r="M24" s="34" t="s">
        <v>1242</v>
      </c>
      <c r="N24" s="34"/>
      <c r="O24" s="100" t="s">
        <v>86</v>
      </c>
      <c r="P24" s="254">
        <v>12</v>
      </c>
      <c r="Q24" s="39" t="s">
        <v>350</v>
      </c>
      <c r="R24" s="89">
        <v>250</v>
      </c>
      <c r="S24" s="90">
        <f t="shared" si="0"/>
        <v>250</v>
      </c>
      <c r="T24" s="90"/>
      <c r="U24" s="91"/>
      <c r="V24" s="90">
        <f t="shared" si="15"/>
        <v>250</v>
      </c>
      <c r="W24" s="90">
        <f t="shared" si="16"/>
        <v>50</v>
      </c>
      <c r="X24" s="90">
        <f t="shared" si="17"/>
        <v>25</v>
      </c>
      <c r="Y24" s="90"/>
      <c r="Z24" s="90">
        <f t="shared" si="18"/>
        <v>25</v>
      </c>
      <c r="AA24" s="90">
        <f t="shared" si="19"/>
        <v>225</v>
      </c>
      <c r="AB24" s="211">
        <v>60</v>
      </c>
      <c r="AC24" s="89">
        <v>250</v>
      </c>
      <c r="AD24" s="90">
        <f t="shared" si="20"/>
        <v>0</v>
      </c>
      <c r="AE24" s="90"/>
      <c r="AF24" s="91"/>
      <c r="AG24" s="90">
        <f t="shared" si="21"/>
        <v>0</v>
      </c>
      <c r="AH24" s="90">
        <f t="shared" si="22"/>
        <v>0</v>
      </c>
      <c r="AI24" s="90">
        <f t="shared" si="1"/>
        <v>0</v>
      </c>
      <c r="AJ24" s="90"/>
      <c r="AK24" s="90">
        <f t="shared" si="23"/>
        <v>0</v>
      </c>
      <c r="AL24" s="90">
        <f t="shared" si="24"/>
        <v>0</v>
      </c>
      <c r="AM24" s="177"/>
      <c r="AN24" s="89">
        <v>250</v>
      </c>
      <c r="AO24" s="90">
        <f t="shared" si="25"/>
        <v>0</v>
      </c>
      <c r="AP24" s="90"/>
      <c r="AQ24" s="91"/>
      <c r="AR24" s="90">
        <f t="shared" si="2"/>
        <v>0</v>
      </c>
      <c r="AS24" s="90">
        <f t="shared" si="26"/>
        <v>0</v>
      </c>
      <c r="AT24" s="90">
        <f t="shared" si="3"/>
        <v>0</v>
      </c>
      <c r="AU24" s="90"/>
      <c r="AV24" s="90">
        <f t="shared" si="27"/>
        <v>0</v>
      </c>
      <c r="AW24" s="90">
        <f t="shared" si="28"/>
        <v>0</v>
      </c>
      <c r="AX24" s="89"/>
      <c r="AY24" s="89">
        <f t="shared" si="29"/>
        <v>750</v>
      </c>
      <c r="AZ24" s="90">
        <f t="shared" si="29"/>
        <v>250</v>
      </c>
      <c r="BA24" s="90">
        <f t="shared" si="29"/>
        <v>0</v>
      </c>
      <c r="BB24" s="90">
        <f t="shared" si="29"/>
        <v>0</v>
      </c>
      <c r="BC24" s="90">
        <f t="shared" si="29"/>
        <v>250</v>
      </c>
      <c r="BD24" s="90">
        <f t="shared" si="30"/>
        <v>50</v>
      </c>
      <c r="BE24" s="90">
        <f t="shared" si="31"/>
        <v>25</v>
      </c>
      <c r="BF24" s="90">
        <f t="shared" si="31"/>
        <v>0</v>
      </c>
      <c r="BG24" s="90">
        <f t="shared" si="32"/>
        <v>25</v>
      </c>
      <c r="BH24" s="90">
        <f t="shared" si="33"/>
        <v>225</v>
      </c>
      <c r="BI24" s="89">
        <f t="shared" si="34"/>
        <v>60</v>
      </c>
      <c r="BJ24" s="89">
        <v>250</v>
      </c>
      <c r="BK24" s="90">
        <f t="shared" si="35"/>
        <v>0</v>
      </c>
      <c r="BL24" s="90"/>
      <c r="BM24" s="91"/>
      <c r="BN24" s="90">
        <f t="shared" si="36"/>
        <v>0</v>
      </c>
      <c r="BO24" s="90">
        <f t="shared" si="37"/>
        <v>0</v>
      </c>
      <c r="BP24" s="90">
        <f t="shared" si="4"/>
        <v>0</v>
      </c>
      <c r="BQ24" s="90"/>
      <c r="BR24" s="90">
        <f t="shared" si="5"/>
        <v>0</v>
      </c>
      <c r="BS24" s="90">
        <f t="shared" si="106"/>
        <v>0</v>
      </c>
      <c r="BT24" s="89"/>
      <c r="BU24" s="89">
        <v>250</v>
      </c>
      <c r="BV24" s="90">
        <f t="shared" si="39"/>
        <v>0</v>
      </c>
      <c r="BW24" s="90"/>
      <c r="BX24" s="91"/>
      <c r="BY24" s="90">
        <f t="shared" si="40"/>
        <v>0</v>
      </c>
      <c r="BZ24" s="90">
        <f t="shared" si="41"/>
        <v>0</v>
      </c>
      <c r="CA24" s="90">
        <f t="shared" si="6"/>
        <v>0</v>
      </c>
      <c r="CB24" s="90"/>
      <c r="CC24" s="90">
        <f t="shared" si="42"/>
        <v>0</v>
      </c>
      <c r="CD24" s="90">
        <f t="shared" si="43"/>
        <v>0</v>
      </c>
      <c r="CE24" s="89"/>
      <c r="CF24" s="89">
        <v>250</v>
      </c>
      <c r="CG24" s="90">
        <f t="shared" si="44"/>
        <v>0</v>
      </c>
      <c r="CH24" s="90"/>
      <c r="CI24" s="91"/>
      <c r="CJ24" s="90">
        <f t="shared" si="45"/>
        <v>0</v>
      </c>
      <c r="CK24" s="90">
        <f t="shared" si="46"/>
        <v>0</v>
      </c>
      <c r="CL24" s="90">
        <f t="shared" si="7"/>
        <v>0</v>
      </c>
      <c r="CM24" s="90"/>
      <c r="CN24" s="90">
        <f t="shared" si="47"/>
        <v>0</v>
      </c>
      <c r="CO24" s="90">
        <f t="shared" si="48"/>
        <v>0</v>
      </c>
      <c r="CP24" s="89"/>
      <c r="CQ24" s="89">
        <f t="shared" si="107"/>
        <v>750</v>
      </c>
      <c r="CR24" s="90">
        <f t="shared" si="107"/>
        <v>0</v>
      </c>
      <c r="CS24" s="90">
        <f t="shared" si="107"/>
        <v>0</v>
      </c>
      <c r="CT24" s="90">
        <f t="shared" si="107"/>
        <v>0</v>
      </c>
      <c r="CU24" s="90">
        <f t="shared" si="107"/>
        <v>0</v>
      </c>
      <c r="CV24" s="90">
        <f t="shared" si="50"/>
        <v>0</v>
      </c>
      <c r="CW24" s="90">
        <f t="shared" si="108"/>
        <v>0</v>
      </c>
      <c r="CX24" s="90">
        <f t="shared" si="108"/>
        <v>0</v>
      </c>
      <c r="CY24" s="90">
        <f t="shared" si="52"/>
        <v>0</v>
      </c>
      <c r="CZ24" s="90">
        <f t="shared" si="53"/>
        <v>0</v>
      </c>
      <c r="DA24" s="89">
        <f t="shared" si="54"/>
        <v>0</v>
      </c>
      <c r="DB24" s="89">
        <f t="shared" si="109"/>
        <v>1500</v>
      </c>
      <c r="DC24" s="89">
        <f t="shared" si="109"/>
        <v>250</v>
      </c>
      <c r="DD24" s="89">
        <f t="shared" si="109"/>
        <v>0</v>
      </c>
      <c r="DE24" s="89">
        <f t="shared" si="109"/>
        <v>0</v>
      </c>
      <c r="DF24" s="89">
        <f t="shared" si="109"/>
        <v>250</v>
      </c>
      <c r="DG24" s="89">
        <f t="shared" si="109"/>
        <v>50</v>
      </c>
      <c r="DH24" s="89">
        <f t="shared" si="109"/>
        <v>25</v>
      </c>
      <c r="DI24" s="89">
        <f t="shared" si="109"/>
        <v>0</v>
      </c>
      <c r="DJ24" s="89">
        <f t="shared" si="109"/>
        <v>25</v>
      </c>
      <c r="DK24" s="89">
        <f t="shared" si="109"/>
        <v>225</v>
      </c>
      <c r="DL24" s="89">
        <f t="shared" si="109"/>
        <v>60</v>
      </c>
      <c r="DM24" s="89">
        <v>250</v>
      </c>
      <c r="DN24" s="90">
        <f t="shared" si="95"/>
        <v>0</v>
      </c>
      <c r="DO24" s="90"/>
      <c r="DP24" s="91"/>
      <c r="DQ24" s="90">
        <f t="shared" si="96"/>
        <v>0</v>
      </c>
      <c r="DR24" s="90">
        <f t="shared" si="97"/>
        <v>0</v>
      </c>
      <c r="DS24" s="90">
        <f t="shared" si="56"/>
        <v>0</v>
      </c>
      <c r="DT24" s="90"/>
      <c r="DU24" s="90">
        <f t="shared" si="98"/>
        <v>0</v>
      </c>
      <c r="DV24" s="90">
        <f t="shared" si="99"/>
        <v>0</v>
      </c>
      <c r="DW24" s="89"/>
      <c r="DX24" s="89">
        <v>250</v>
      </c>
      <c r="DY24" s="90">
        <f t="shared" si="57"/>
        <v>0</v>
      </c>
      <c r="DZ24" s="90"/>
      <c r="EA24" s="91"/>
      <c r="EB24" s="90">
        <f t="shared" si="58"/>
        <v>0</v>
      </c>
      <c r="EC24" s="90">
        <f t="shared" si="59"/>
        <v>0</v>
      </c>
      <c r="ED24" s="90">
        <f t="shared" si="9"/>
        <v>0</v>
      </c>
      <c r="EE24" s="90"/>
      <c r="EF24" s="90">
        <f t="shared" si="60"/>
        <v>0</v>
      </c>
      <c r="EG24" s="90">
        <f t="shared" si="61"/>
        <v>0</v>
      </c>
      <c r="EH24" s="89"/>
      <c r="EI24" s="89">
        <v>250</v>
      </c>
      <c r="EJ24" s="90">
        <f t="shared" si="62"/>
        <v>0</v>
      </c>
      <c r="EK24" s="90"/>
      <c r="EL24" s="91"/>
      <c r="EM24" s="90">
        <f t="shared" si="63"/>
        <v>0</v>
      </c>
      <c r="EN24" s="90">
        <f t="shared" si="64"/>
        <v>0</v>
      </c>
      <c r="EO24" s="90">
        <f t="shared" si="10"/>
        <v>0</v>
      </c>
      <c r="EP24" s="90"/>
      <c r="EQ24" s="90">
        <f t="shared" si="65"/>
        <v>0</v>
      </c>
      <c r="ER24" s="90">
        <f t="shared" si="66"/>
        <v>0</v>
      </c>
      <c r="ES24" s="89"/>
      <c r="ET24" s="89">
        <f t="shared" si="67"/>
        <v>750</v>
      </c>
      <c r="EU24" s="90">
        <f t="shared" si="67"/>
        <v>0</v>
      </c>
      <c r="EV24" s="90">
        <f t="shared" si="67"/>
        <v>0</v>
      </c>
      <c r="EW24" s="90">
        <f t="shared" si="67"/>
        <v>0</v>
      </c>
      <c r="EX24" s="90">
        <f t="shared" si="67"/>
        <v>0</v>
      </c>
      <c r="EY24" s="90">
        <f t="shared" si="68"/>
        <v>0</v>
      </c>
      <c r="EZ24" s="90">
        <f t="shared" si="69"/>
        <v>0</v>
      </c>
      <c r="FA24" s="90">
        <f t="shared" si="69"/>
        <v>0</v>
      </c>
      <c r="FB24" s="90">
        <f t="shared" si="70"/>
        <v>0</v>
      </c>
      <c r="FC24" s="90">
        <f t="shared" si="71"/>
        <v>0</v>
      </c>
      <c r="FD24" s="89">
        <f t="shared" si="72"/>
        <v>0</v>
      </c>
      <c r="FE24" s="89">
        <f t="shared" si="73"/>
        <v>2250</v>
      </c>
      <c r="FF24" s="89">
        <f t="shared" si="73"/>
        <v>250</v>
      </c>
      <c r="FG24" s="89">
        <f t="shared" si="73"/>
        <v>0</v>
      </c>
      <c r="FH24" s="89">
        <f t="shared" si="73"/>
        <v>0</v>
      </c>
      <c r="FI24" s="89">
        <f t="shared" si="73"/>
        <v>250</v>
      </c>
      <c r="FJ24" s="89">
        <f t="shared" si="73"/>
        <v>50</v>
      </c>
      <c r="FK24" s="89">
        <f t="shared" si="73"/>
        <v>25</v>
      </c>
      <c r="FL24" s="89">
        <f t="shared" si="73"/>
        <v>0</v>
      </c>
      <c r="FM24" s="89">
        <f t="shared" si="73"/>
        <v>25</v>
      </c>
      <c r="FN24" s="89">
        <f t="shared" si="73"/>
        <v>225</v>
      </c>
      <c r="FO24" s="89">
        <f t="shared" si="73"/>
        <v>60</v>
      </c>
      <c r="FP24" s="89">
        <v>250</v>
      </c>
      <c r="FQ24" s="90">
        <f t="shared" si="100"/>
        <v>0</v>
      </c>
      <c r="FR24" s="90"/>
      <c r="FS24" s="91"/>
      <c r="FT24" s="90">
        <f t="shared" si="101"/>
        <v>0</v>
      </c>
      <c r="FU24" s="90">
        <f t="shared" si="102"/>
        <v>0</v>
      </c>
      <c r="FV24" s="90">
        <f t="shared" si="103"/>
        <v>0</v>
      </c>
      <c r="FW24" s="90"/>
      <c r="FX24" s="90">
        <f t="shared" si="104"/>
        <v>0</v>
      </c>
      <c r="FY24" s="90">
        <f t="shared" si="105"/>
        <v>0</v>
      </c>
      <c r="FZ24" s="89"/>
      <c r="GA24" s="89">
        <v>250</v>
      </c>
      <c r="GB24" s="90">
        <f t="shared" si="74"/>
        <v>0</v>
      </c>
      <c r="GC24" s="90"/>
      <c r="GD24" s="91"/>
      <c r="GE24" s="90">
        <f t="shared" si="75"/>
        <v>0</v>
      </c>
      <c r="GF24" s="90">
        <f t="shared" si="76"/>
        <v>0</v>
      </c>
      <c r="GG24" s="90">
        <f t="shared" si="12"/>
        <v>0</v>
      </c>
      <c r="GH24" s="90"/>
      <c r="GI24" s="90">
        <f t="shared" si="77"/>
        <v>0</v>
      </c>
      <c r="GJ24" s="90">
        <f t="shared" si="78"/>
        <v>0</v>
      </c>
      <c r="GK24" s="89"/>
      <c r="GL24" s="89">
        <v>250</v>
      </c>
      <c r="GM24" s="90">
        <f t="shared" si="79"/>
        <v>0</v>
      </c>
      <c r="GN24" s="90"/>
      <c r="GO24" s="91"/>
      <c r="GP24" s="90">
        <f t="shared" si="80"/>
        <v>0</v>
      </c>
      <c r="GQ24" s="90">
        <f t="shared" si="81"/>
        <v>0</v>
      </c>
      <c r="GR24" s="90">
        <f t="shared" si="13"/>
        <v>0</v>
      </c>
      <c r="GS24" s="90"/>
      <c r="GT24" s="90">
        <f t="shared" si="82"/>
        <v>0</v>
      </c>
      <c r="GU24" s="90">
        <f t="shared" si="83"/>
        <v>0</v>
      </c>
      <c r="GV24" s="89"/>
      <c r="GW24" s="89">
        <f t="shared" si="84"/>
        <v>750</v>
      </c>
      <c r="GX24" s="90">
        <f t="shared" si="84"/>
        <v>0</v>
      </c>
      <c r="GY24" s="90">
        <f t="shared" si="84"/>
        <v>0</v>
      </c>
      <c r="GZ24" s="90">
        <f t="shared" si="84"/>
        <v>0</v>
      </c>
      <c r="HA24" s="90">
        <f t="shared" si="84"/>
        <v>0</v>
      </c>
      <c r="HB24" s="90">
        <f t="shared" si="85"/>
        <v>0</v>
      </c>
      <c r="HC24" s="90">
        <f t="shared" si="86"/>
        <v>0</v>
      </c>
      <c r="HD24" s="90">
        <f t="shared" si="86"/>
        <v>0</v>
      </c>
      <c r="HE24" s="90">
        <f t="shared" si="87"/>
        <v>0</v>
      </c>
      <c r="HF24" s="90">
        <f t="shared" si="88"/>
        <v>0</v>
      </c>
      <c r="HG24" s="89">
        <f t="shared" si="89"/>
        <v>0</v>
      </c>
      <c r="HH24" s="90">
        <f t="shared" si="90"/>
        <v>3000</v>
      </c>
      <c r="HI24" s="90">
        <f t="shared" si="90"/>
        <v>250</v>
      </c>
      <c r="HJ24" s="90">
        <f t="shared" si="90"/>
        <v>0</v>
      </c>
      <c r="HK24" s="90">
        <f t="shared" si="90"/>
        <v>0</v>
      </c>
      <c r="HL24" s="90">
        <f t="shared" si="90"/>
        <v>250</v>
      </c>
      <c r="HM24" s="90">
        <f t="shared" si="90"/>
        <v>50</v>
      </c>
      <c r="HN24" s="90">
        <f t="shared" si="90"/>
        <v>25</v>
      </c>
      <c r="HO24" s="90">
        <f t="shared" si="90"/>
        <v>0</v>
      </c>
      <c r="HP24" s="90">
        <f t="shared" si="90"/>
        <v>25</v>
      </c>
      <c r="HQ24" s="90">
        <f t="shared" si="90"/>
        <v>225</v>
      </c>
      <c r="HR24" s="90">
        <f t="shared" si="90"/>
        <v>60</v>
      </c>
      <c r="HS24" s="159">
        <f t="shared" si="91"/>
        <v>250</v>
      </c>
      <c r="HT24" s="131">
        <f t="shared" si="92"/>
        <v>250</v>
      </c>
      <c r="HU24" s="131">
        <f t="shared" si="93"/>
        <v>250</v>
      </c>
      <c r="HV24" s="84"/>
      <c r="HW24" s="84">
        <f t="shared" si="94"/>
        <v>60</v>
      </c>
      <c r="HX24" s="84"/>
      <c r="HY24" s="84"/>
      <c r="HZ24" s="84"/>
      <c r="IA24" s="84"/>
      <c r="IB24" s="84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</row>
    <row r="25" spans="1:318" s="4" customFormat="1" ht="15.75" customHeight="1" x14ac:dyDescent="0.25">
      <c r="A25" s="33"/>
      <c r="B25" s="37">
        <v>20</v>
      </c>
      <c r="C25" s="37"/>
      <c r="D25" s="37"/>
      <c r="E25" s="37"/>
      <c r="F25" s="121" t="s">
        <v>606</v>
      </c>
      <c r="G25" s="146" t="s">
        <v>375</v>
      </c>
      <c r="H25" s="122" t="s">
        <v>575</v>
      </c>
      <c r="I25" s="123">
        <v>61004029423</v>
      </c>
      <c r="J25" s="34" t="s">
        <v>44</v>
      </c>
      <c r="K25" s="92" t="s">
        <v>45</v>
      </c>
      <c r="L25" s="34" t="s">
        <v>1161</v>
      </c>
      <c r="M25" s="34" t="s">
        <v>1242</v>
      </c>
      <c r="N25" s="34"/>
      <c r="O25" s="100" t="s">
        <v>86</v>
      </c>
      <c r="P25" s="261"/>
      <c r="Q25" s="39" t="s">
        <v>350</v>
      </c>
      <c r="R25" s="89">
        <v>250</v>
      </c>
      <c r="S25" s="90">
        <f t="shared" si="0"/>
        <v>250</v>
      </c>
      <c r="T25" s="110"/>
      <c r="U25" s="111"/>
      <c r="V25" s="110">
        <f t="shared" si="15"/>
        <v>250</v>
      </c>
      <c r="W25" s="110">
        <f t="shared" si="16"/>
        <v>50</v>
      </c>
      <c r="X25" s="90">
        <f t="shared" si="17"/>
        <v>0</v>
      </c>
      <c r="Y25" s="110"/>
      <c r="Z25" s="110">
        <f t="shared" si="18"/>
        <v>50</v>
      </c>
      <c r="AA25" s="110">
        <f t="shared" si="19"/>
        <v>200</v>
      </c>
      <c r="AB25" s="212">
        <v>60</v>
      </c>
      <c r="AC25" s="89">
        <v>250</v>
      </c>
      <c r="AD25" s="90">
        <f t="shared" si="20"/>
        <v>0</v>
      </c>
      <c r="AE25" s="90"/>
      <c r="AF25" s="91"/>
      <c r="AG25" s="90">
        <f t="shared" si="21"/>
        <v>0</v>
      </c>
      <c r="AH25" s="90">
        <f t="shared" si="22"/>
        <v>0</v>
      </c>
      <c r="AI25" s="90">
        <f t="shared" si="1"/>
        <v>0</v>
      </c>
      <c r="AJ25" s="90"/>
      <c r="AK25" s="90">
        <f t="shared" si="23"/>
        <v>0</v>
      </c>
      <c r="AL25" s="90">
        <f t="shared" si="24"/>
        <v>0</v>
      </c>
      <c r="AM25" s="177"/>
      <c r="AN25" s="89">
        <v>250</v>
      </c>
      <c r="AO25" s="90">
        <f t="shared" si="25"/>
        <v>0</v>
      </c>
      <c r="AP25" s="90"/>
      <c r="AQ25" s="91"/>
      <c r="AR25" s="90">
        <f t="shared" si="2"/>
        <v>0</v>
      </c>
      <c r="AS25" s="90">
        <f t="shared" si="26"/>
        <v>0</v>
      </c>
      <c r="AT25" s="90">
        <f t="shared" si="3"/>
        <v>0</v>
      </c>
      <c r="AU25" s="90"/>
      <c r="AV25" s="90">
        <f t="shared" si="27"/>
        <v>0</v>
      </c>
      <c r="AW25" s="90">
        <f t="shared" si="28"/>
        <v>0</v>
      </c>
      <c r="AX25" s="89"/>
      <c r="AY25" s="109">
        <f t="shared" si="29"/>
        <v>750</v>
      </c>
      <c r="AZ25" s="110">
        <f t="shared" si="29"/>
        <v>250</v>
      </c>
      <c r="BA25" s="110">
        <f t="shared" si="29"/>
        <v>0</v>
      </c>
      <c r="BB25" s="110">
        <f t="shared" si="29"/>
        <v>0</v>
      </c>
      <c r="BC25" s="110">
        <f t="shared" si="29"/>
        <v>250</v>
      </c>
      <c r="BD25" s="110">
        <f t="shared" si="30"/>
        <v>50</v>
      </c>
      <c r="BE25" s="110">
        <f t="shared" si="31"/>
        <v>0</v>
      </c>
      <c r="BF25" s="110">
        <f t="shared" si="31"/>
        <v>0</v>
      </c>
      <c r="BG25" s="110">
        <f t="shared" si="32"/>
        <v>50</v>
      </c>
      <c r="BH25" s="110">
        <f t="shared" si="33"/>
        <v>200</v>
      </c>
      <c r="BI25" s="109">
        <f t="shared" si="34"/>
        <v>60</v>
      </c>
      <c r="BJ25" s="89">
        <v>250</v>
      </c>
      <c r="BK25" s="90">
        <f t="shared" si="35"/>
        <v>0</v>
      </c>
      <c r="BL25" s="90"/>
      <c r="BM25" s="91"/>
      <c r="BN25" s="90">
        <f t="shared" si="36"/>
        <v>0</v>
      </c>
      <c r="BO25" s="90">
        <f t="shared" si="37"/>
        <v>0</v>
      </c>
      <c r="BP25" s="90">
        <f t="shared" si="4"/>
        <v>0</v>
      </c>
      <c r="BQ25" s="90"/>
      <c r="BR25" s="90">
        <f t="shared" si="5"/>
        <v>0</v>
      </c>
      <c r="BS25" s="90">
        <f t="shared" si="106"/>
        <v>0</v>
      </c>
      <c r="BT25" s="89"/>
      <c r="BU25" s="89">
        <v>250</v>
      </c>
      <c r="BV25" s="90">
        <f t="shared" si="39"/>
        <v>0</v>
      </c>
      <c r="BW25" s="90"/>
      <c r="BX25" s="91"/>
      <c r="BY25" s="90">
        <f t="shared" si="40"/>
        <v>0</v>
      </c>
      <c r="BZ25" s="90">
        <f t="shared" si="41"/>
        <v>0</v>
      </c>
      <c r="CA25" s="90">
        <f t="shared" si="6"/>
        <v>0</v>
      </c>
      <c r="CB25" s="90"/>
      <c r="CC25" s="90">
        <f t="shared" si="42"/>
        <v>0</v>
      </c>
      <c r="CD25" s="90">
        <f t="shared" si="43"/>
        <v>0</v>
      </c>
      <c r="CE25" s="89"/>
      <c r="CF25" s="89">
        <v>250</v>
      </c>
      <c r="CG25" s="90">
        <f t="shared" si="44"/>
        <v>0</v>
      </c>
      <c r="CH25" s="90"/>
      <c r="CI25" s="91"/>
      <c r="CJ25" s="90">
        <f t="shared" si="45"/>
        <v>0</v>
      </c>
      <c r="CK25" s="90">
        <f t="shared" si="46"/>
        <v>0</v>
      </c>
      <c r="CL25" s="90">
        <f t="shared" si="7"/>
        <v>0</v>
      </c>
      <c r="CM25" s="90"/>
      <c r="CN25" s="90">
        <f t="shared" si="47"/>
        <v>0</v>
      </c>
      <c r="CO25" s="90">
        <f t="shared" si="48"/>
        <v>0</v>
      </c>
      <c r="CP25" s="89"/>
      <c r="CQ25" s="109">
        <f t="shared" si="107"/>
        <v>750</v>
      </c>
      <c r="CR25" s="110">
        <f t="shared" si="107"/>
        <v>0</v>
      </c>
      <c r="CS25" s="110">
        <f t="shared" si="107"/>
        <v>0</v>
      </c>
      <c r="CT25" s="110">
        <f t="shared" si="107"/>
        <v>0</v>
      </c>
      <c r="CU25" s="110">
        <f t="shared" si="107"/>
        <v>0</v>
      </c>
      <c r="CV25" s="110">
        <f t="shared" si="50"/>
        <v>0</v>
      </c>
      <c r="CW25" s="110">
        <f t="shared" si="108"/>
        <v>0</v>
      </c>
      <c r="CX25" s="110">
        <f t="shared" si="108"/>
        <v>0</v>
      </c>
      <c r="CY25" s="110">
        <f t="shared" si="52"/>
        <v>0</v>
      </c>
      <c r="CZ25" s="110">
        <f t="shared" si="53"/>
        <v>0</v>
      </c>
      <c r="DA25" s="109">
        <f t="shared" si="54"/>
        <v>0</v>
      </c>
      <c r="DB25" s="109">
        <f t="shared" si="109"/>
        <v>1500</v>
      </c>
      <c r="DC25" s="109">
        <f t="shared" si="109"/>
        <v>250</v>
      </c>
      <c r="DD25" s="109">
        <f t="shared" si="109"/>
        <v>0</v>
      </c>
      <c r="DE25" s="109">
        <f t="shared" si="109"/>
        <v>0</v>
      </c>
      <c r="DF25" s="109">
        <f t="shared" si="109"/>
        <v>250</v>
      </c>
      <c r="DG25" s="109">
        <f t="shared" si="109"/>
        <v>50</v>
      </c>
      <c r="DH25" s="109">
        <f t="shared" si="109"/>
        <v>0</v>
      </c>
      <c r="DI25" s="109">
        <f t="shared" si="109"/>
        <v>0</v>
      </c>
      <c r="DJ25" s="109">
        <f t="shared" si="109"/>
        <v>50</v>
      </c>
      <c r="DK25" s="109">
        <f t="shared" si="109"/>
        <v>200</v>
      </c>
      <c r="DL25" s="109">
        <f t="shared" si="109"/>
        <v>60</v>
      </c>
      <c r="DM25" s="89">
        <v>250</v>
      </c>
      <c r="DN25" s="90">
        <f t="shared" si="95"/>
        <v>0</v>
      </c>
      <c r="DO25" s="90"/>
      <c r="DP25" s="91"/>
      <c r="DQ25" s="90">
        <f t="shared" si="96"/>
        <v>0</v>
      </c>
      <c r="DR25" s="90">
        <f t="shared" si="97"/>
        <v>0</v>
      </c>
      <c r="DS25" s="90">
        <f t="shared" si="56"/>
        <v>0</v>
      </c>
      <c r="DT25" s="90"/>
      <c r="DU25" s="90">
        <f t="shared" si="98"/>
        <v>0</v>
      </c>
      <c r="DV25" s="90">
        <f t="shared" si="99"/>
        <v>0</v>
      </c>
      <c r="DW25" s="89"/>
      <c r="DX25" s="89">
        <v>250</v>
      </c>
      <c r="DY25" s="90">
        <f t="shared" si="57"/>
        <v>0</v>
      </c>
      <c r="DZ25" s="90"/>
      <c r="EA25" s="91"/>
      <c r="EB25" s="90">
        <f t="shared" si="58"/>
        <v>0</v>
      </c>
      <c r="EC25" s="90">
        <f t="shared" si="59"/>
        <v>0</v>
      </c>
      <c r="ED25" s="90">
        <f t="shared" si="9"/>
        <v>0</v>
      </c>
      <c r="EE25" s="90"/>
      <c r="EF25" s="90">
        <f t="shared" si="60"/>
        <v>0</v>
      </c>
      <c r="EG25" s="90">
        <f t="shared" si="61"/>
        <v>0</v>
      </c>
      <c r="EH25" s="89"/>
      <c r="EI25" s="89">
        <v>250</v>
      </c>
      <c r="EJ25" s="90">
        <f t="shared" si="62"/>
        <v>0</v>
      </c>
      <c r="EK25" s="90"/>
      <c r="EL25" s="91"/>
      <c r="EM25" s="90">
        <f t="shared" si="63"/>
        <v>0</v>
      </c>
      <c r="EN25" s="90">
        <f t="shared" si="64"/>
        <v>0</v>
      </c>
      <c r="EO25" s="90">
        <f t="shared" si="10"/>
        <v>0</v>
      </c>
      <c r="EP25" s="90"/>
      <c r="EQ25" s="90">
        <f t="shared" si="65"/>
        <v>0</v>
      </c>
      <c r="ER25" s="90">
        <f t="shared" si="66"/>
        <v>0</v>
      </c>
      <c r="ES25" s="89"/>
      <c r="ET25" s="109">
        <f t="shared" si="67"/>
        <v>750</v>
      </c>
      <c r="EU25" s="110">
        <f t="shared" si="67"/>
        <v>0</v>
      </c>
      <c r="EV25" s="110">
        <f t="shared" si="67"/>
        <v>0</v>
      </c>
      <c r="EW25" s="110">
        <f t="shared" si="67"/>
        <v>0</v>
      </c>
      <c r="EX25" s="110">
        <f t="shared" si="67"/>
        <v>0</v>
      </c>
      <c r="EY25" s="110">
        <f t="shared" si="68"/>
        <v>0</v>
      </c>
      <c r="EZ25" s="110">
        <f t="shared" si="69"/>
        <v>0</v>
      </c>
      <c r="FA25" s="110">
        <f t="shared" si="69"/>
        <v>0</v>
      </c>
      <c r="FB25" s="110">
        <f t="shared" si="70"/>
        <v>0</v>
      </c>
      <c r="FC25" s="110">
        <f t="shared" si="71"/>
        <v>0</v>
      </c>
      <c r="FD25" s="109">
        <f t="shared" si="72"/>
        <v>0</v>
      </c>
      <c r="FE25" s="109">
        <f t="shared" si="73"/>
        <v>2250</v>
      </c>
      <c r="FF25" s="109">
        <f t="shared" si="73"/>
        <v>250</v>
      </c>
      <c r="FG25" s="109">
        <f t="shared" si="73"/>
        <v>0</v>
      </c>
      <c r="FH25" s="109">
        <f t="shared" si="73"/>
        <v>0</v>
      </c>
      <c r="FI25" s="109">
        <f t="shared" si="73"/>
        <v>250</v>
      </c>
      <c r="FJ25" s="109">
        <f t="shared" si="73"/>
        <v>50</v>
      </c>
      <c r="FK25" s="109">
        <f t="shared" si="73"/>
        <v>0</v>
      </c>
      <c r="FL25" s="109">
        <f t="shared" si="73"/>
        <v>0</v>
      </c>
      <c r="FM25" s="109">
        <f t="shared" si="73"/>
        <v>50</v>
      </c>
      <c r="FN25" s="109">
        <f t="shared" si="73"/>
        <v>200</v>
      </c>
      <c r="FO25" s="109">
        <f t="shared" si="73"/>
        <v>60</v>
      </c>
      <c r="FP25" s="89">
        <v>250</v>
      </c>
      <c r="FQ25" s="90">
        <f t="shared" si="100"/>
        <v>0</v>
      </c>
      <c r="FR25" s="90"/>
      <c r="FS25" s="91"/>
      <c r="FT25" s="90">
        <f t="shared" si="101"/>
        <v>0</v>
      </c>
      <c r="FU25" s="90">
        <f t="shared" si="102"/>
        <v>0</v>
      </c>
      <c r="FV25" s="90">
        <f t="shared" si="103"/>
        <v>0</v>
      </c>
      <c r="FW25" s="90"/>
      <c r="FX25" s="90">
        <f t="shared" si="104"/>
        <v>0</v>
      </c>
      <c r="FY25" s="90">
        <f t="shared" si="105"/>
        <v>0</v>
      </c>
      <c r="FZ25" s="89"/>
      <c r="GA25" s="89">
        <v>250</v>
      </c>
      <c r="GB25" s="90">
        <f t="shared" si="74"/>
        <v>0</v>
      </c>
      <c r="GC25" s="90"/>
      <c r="GD25" s="91"/>
      <c r="GE25" s="90">
        <f t="shared" si="75"/>
        <v>0</v>
      </c>
      <c r="GF25" s="90">
        <f t="shared" si="76"/>
        <v>0</v>
      </c>
      <c r="GG25" s="90">
        <f t="shared" si="12"/>
        <v>0</v>
      </c>
      <c r="GH25" s="90"/>
      <c r="GI25" s="90">
        <f t="shared" si="77"/>
        <v>0</v>
      </c>
      <c r="GJ25" s="90">
        <f t="shared" si="78"/>
        <v>0</v>
      </c>
      <c r="GK25" s="89"/>
      <c r="GL25" s="89">
        <v>250</v>
      </c>
      <c r="GM25" s="90">
        <f t="shared" si="79"/>
        <v>0</v>
      </c>
      <c r="GN25" s="90"/>
      <c r="GO25" s="91"/>
      <c r="GP25" s="90">
        <f t="shared" si="80"/>
        <v>0</v>
      </c>
      <c r="GQ25" s="90">
        <f t="shared" si="81"/>
        <v>0</v>
      </c>
      <c r="GR25" s="90">
        <f t="shared" si="13"/>
        <v>0</v>
      </c>
      <c r="GS25" s="90"/>
      <c r="GT25" s="90">
        <f t="shared" si="82"/>
        <v>0</v>
      </c>
      <c r="GU25" s="90">
        <f t="shared" si="83"/>
        <v>0</v>
      </c>
      <c r="GV25" s="89"/>
      <c r="GW25" s="109">
        <f t="shared" si="84"/>
        <v>750</v>
      </c>
      <c r="GX25" s="110">
        <f t="shared" si="84"/>
        <v>0</v>
      </c>
      <c r="GY25" s="110">
        <f t="shared" si="84"/>
        <v>0</v>
      </c>
      <c r="GZ25" s="110">
        <f t="shared" si="84"/>
        <v>0</v>
      </c>
      <c r="HA25" s="110">
        <f t="shared" si="84"/>
        <v>0</v>
      </c>
      <c r="HB25" s="110">
        <f t="shared" si="85"/>
        <v>0</v>
      </c>
      <c r="HC25" s="110">
        <f t="shared" si="86"/>
        <v>0</v>
      </c>
      <c r="HD25" s="110">
        <f t="shared" si="86"/>
        <v>0</v>
      </c>
      <c r="HE25" s="110">
        <f t="shared" si="87"/>
        <v>0</v>
      </c>
      <c r="HF25" s="110">
        <f t="shared" si="88"/>
        <v>0</v>
      </c>
      <c r="HG25" s="109">
        <f t="shared" si="89"/>
        <v>0</v>
      </c>
      <c r="HH25" s="110">
        <f t="shared" si="90"/>
        <v>3000</v>
      </c>
      <c r="HI25" s="110">
        <f t="shared" si="90"/>
        <v>250</v>
      </c>
      <c r="HJ25" s="110">
        <f t="shared" si="90"/>
        <v>0</v>
      </c>
      <c r="HK25" s="110">
        <f t="shared" si="90"/>
        <v>0</v>
      </c>
      <c r="HL25" s="110">
        <f t="shared" si="90"/>
        <v>250</v>
      </c>
      <c r="HM25" s="110">
        <f t="shared" si="90"/>
        <v>50</v>
      </c>
      <c r="HN25" s="110">
        <f t="shared" si="90"/>
        <v>0</v>
      </c>
      <c r="HO25" s="110">
        <f t="shared" si="90"/>
        <v>0</v>
      </c>
      <c r="HP25" s="110">
        <f t="shared" si="90"/>
        <v>50</v>
      </c>
      <c r="HQ25" s="110">
        <f t="shared" si="90"/>
        <v>200</v>
      </c>
      <c r="HR25" s="110">
        <f t="shared" si="90"/>
        <v>60</v>
      </c>
      <c r="HS25" s="193">
        <f t="shared" si="91"/>
        <v>250</v>
      </c>
      <c r="HT25" s="194">
        <f t="shared" si="92"/>
        <v>250</v>
      </c>
      <c r="HU25" s="194">
        <f t="shared" si="93"/>
        <v>250</v>
      </c>
      <c r="HV25" s="102"/>
      <c r="HW25" s="102">
        <f t="shared" si="94"/>
        <v>60</v>
      </c>
      <c r="HX25" s="102"/>
      <c r="HY25" s="102"/>
      <c r="HZ25" s="102"/>
      <c r="IA25" s="102"/>
      <c r="IB25" s="102"/>
      <c r="IC25" s="102"/>
      <c r="ID25" s="102"/>
      <c r="IE25" s="102"/>
      <c r="IF25" s="102"/>
      <c r="IG25" s="102" t="s">
        <v>1206</v>
      </c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</row>
    <row r="26" spans="1:318" s="4" customFormat="1" ht="15.75" customHeight="1" x14ac:dyDescent="0.25">
      <c r="A26" s="33"/>
      <c r="B26" s="37">
        <v>21</v>
      </c>
      <c r="C26" s="74">
        <v>2</v>
      </c>
      <c r="D26" s="74"/>
      <c r="E26" s="75">
        <v>0.1</v>
      </c>
      <c r="F26" s="19" t="s">
        <v>607</v>
      </c>
      <c r="G26" s="146" t="s">
        <v>375</v>
      </c>
      <c r="H26" s="17" t="s">
        <v>576</v>
      </c>
      <c r="I26" s="87">
        <v>61004026508</v>
      </c>
      <c r="J26" s="34" t="s">
        <v>46</v>
      </c>
      <c r="K26" s="92" t="s">
        <v>47</v>
      </c>
      <c r="L26" s="34" t="s">
        <v>1038</v>
      </c>
      <c r="M26" s="34" t="s">
        <v>1242</v>
      </c>
      <c r="N26" s="34"/>
      <c r="O26" s="100" t="s">
        <v>86</v>
      </c>
      <c r="P26" s="255"/>
      <c r="Q26" s="39" t="s">
        <v>350</v>
      </c>
      <c r="R26" s="89">
        <v>250</v>
      </c>
      <c r="S26" s="90">
        <f t="shared" si="0"/>
        <v>250</v>
      </c>
      <c r="T26" s="90"/>
      <c r="U26" s="91"/>
      <c r="V26" s="90">
        <f t="shared" si="15"/>
        <v>250</v>
      </c>
      <c r="W26" s="90">
        <f t="shared" si="16"/>
        <v>50</v>
      </c>
      <c r="X26" s="90">
        <f t="shared" si="17"/>
        <v>25</v>
      </c>
      <c r="Y26" s="90"/>
      <c r="Z26" s="90">
        <f t="shared" si="18"/>
        <v>25</v>
      </c>
      <c r="AA26" s="90">
        <f t="shared" si="19"/>
        <v>225</v>
      </c>
      <c r="AB26" s="211">
        <v>63</v>
      </c>
      <c r="AC26" s="89">
        <v>250</v>
      </c>
      <c r="AD26" s="90">
        <f t="shared" si="20"/>
        <v>0</v>
      </c>
      <c r="AE26" s="90"/>
      <c r="AF26" s="91"/>
      <c r="AG26" s="90">
        <f t="shared" si="21"/>
        <v>0</v>
      </c>
      <c r="AH26" s="90">
        <f t="shared" si="22"/>
        <v>0</v>
      </c>
      <c r="AI26" s="90">
        <f t="shared" si="1"/>
        <v>0</v>
      </c>
      <c r="AJ26" s="90"/>
      <c r="AK26" s="90">
        <f t="shared" si="23"/>
        <v>0</v>
      </c>
      <c r="AL26" s="90">
        <f t="shared" si="24"/>
        <v>0</v>
      </c>
      <c r="AM26" s="177"/>
      <c r="AN26" s="89">
        <v>250</v>
      </c>
      <c r="AO26" s="90">
        <f t="shared" si="25"/>
        <v>0</v>
      </c>
      <c r="AP26" s="90"/>
      <c r="AQ26" s="91"/>
      <c r="AR26" s="90">
        <f t="shared" si="2"/>
        <v>0</v>
      </c>
      <c r="AS26" s="90">
        <f t="shared" si="26"/>
        <v>0</v>
      </c>
      <c r="AT26" s="90">
        <f t="shared" si="3"/>
        <v>0</v>
      </c>
      <c r="AU26" s="90"/>
      <c r="AV26" s="90">
        <f t="shared" si="27"/>
        <v>0</v>
      </c>
      <c r="AW26" s="90">
        <f t="shared" si="28"/>
        <v>0</v>
      </c>
      <c r="AX26" s="89"/>
      <c r="AY26" s="89">
        <f t="shared" si="29"/>
        <v>750</v>
      </c>
      <c r="AZ26" s="90">
        <f t="shared" si="29"/>
        <v>250</v>
      </c>
      <c r="BA26" s="90">
        <f t="shared" si="29"/>
        <v>0</v>
      </c>
      <c r="BB26" s="90">
        <f t="shared" si="29"/>
        <v>0</v>
      </c>
      <c r="BC26" s="90">
        <f t="shared" si="29"/>
        <v>250</v>
      </c>
      <c r="BD26" s="90">
        <f t="shared" si="30"/>
        <v>50</v>
      </c>
      <c r="BE26" s="90">
        <f t="shared" si="31"/>
        <v>25</v>
      </c>
      <c r="BF26" s="90">
        <f t="shared" si="31"/>
        <v>0</v>
      </c>
      <c r="BG26" s="90">
        <f t="shared" si="32"/>
        <v>25</v>
      </c>
      <c r="BH26" s="90">
        <f t="shared" si="33"/>
        <v>225</v>
      </c>
      <c r="BI26" s="89">
        <f t="shared" si="34"/>
        <v>63</v>
      </c>
      <c r="BJ26" s="89">
        <v>250</v>
      </c>
      <c r="BK26" s="90">
        <f t="shared" si="35"/>
        <v>0</v>
      </c>
      <c r="BL26" s="90"/>
      <c r="BM26" s="91"/>
      <c r="BN26" s="90">
        <f t="shared" si="36"/>
        <v>0</v>
      </c>
      <c r="BO26" s="90">
        <f t="shared" si="37"/>
        <v>0</v>
      </c>
      <c r="BP26" s="90">
        <f t="shared" si="4"/>
        <v>0</v>
      </c>
      <c r="BQ26" s="90"/>
      <c r="BR26" s="90">
        <f t="shared" si="5"/>
        <v>0</v>
      </c>
      <c r="BS26" s="90">
        <f t="shared" si="106"/>
        <v>0</v>
      </c>
      <c r="BT26" s="89"/>
      <c r="BU26" s="89">
        <v>250</v>
      </c>
      <c r="BV26" s="90">
        <f t="shared" si="39"/>
        <v>0</v>
      </c>
      <c r="BW26" s="90"/>
      <c r="BX26" s="91"/>
      <c r="BY26" s="90">
        <f t="shared" si="40"/>
        <v>0</v>
      </c>
      <c r="BZ26" s="90">
        <f t="shared" si="41"/>
        <v>0</v>
      </c>
      <c r="CA26" s="90">
        <f t="shared" si="6"/>
        <v>0</v>
      </c>
      <c r="CB26" s="90"/>
      <c r="CC26" s="90">
        <f t="shared" si="42"/>
        <v>0</v>
      </c>
      <c r="CD26" s="90">
        <f t="shared" si="43"/>
        <v>0</v>
      </c>
      <c r="CE26" s="89"/>
      <c r="CF26" s="89">
        <v>250</v>
      </c>
      <c r="CG26" s="90">
        <f t="shared" si="44"/>
        <v>0</v>
      </c>
      <c r="CH26" s="90"/>
      <c r="CI26" s="91"/>
      <c r="CJ26" s="90">
        <f t="shared" si="45"/>
        <v>0</v>
      </c>
      <c r="CK26" s="90">
        <f t="shared" si="46"/>
        <v>0</v>
      </c>
      <c r="CL26" s="90">
        <f t="shared" si="7"/>
        <v>0</v>
      </c>
      <c r="CM26" s="90"/>
      <c r="CN26" s="90">
        <f t="shared" si="47"/>
        <v>0</v>
      </c>
      <c r="CO26" s="90">
        <f t="shared" si="48"/>
        <v>0</v>
      </c>
      <c r="CP26" s="89"/>
      <c r="CQ26" s="89">
        <f t="shared" si="107"/>
        <v>750</v>
      </c>
      <c r="CR26" s="90">
        <f t="shared" si="107"/>
        <v>0</v>
      </c>
      <c r="CS26" s="90">
        <f t="shared" si="107"/>
        <v>0</v>
      </c>
      <c r="CT26" s="90">
        <f t="shared" si="107"/>
        <v>0</v>
      </c>
      <c r="CU26" s="90">
        <f t="shared" si="107"/>
        <v>0</v>
      </c>
      <c r="CV26" s="90">
        <f t="shared" si="50"/>
        <v>0</v>
      </c>
      <c r="CW26" s="90">
        <f t="shared" si="108"/>
        <v>0</v>
      </c>
      <c r="CX26" s="90">
        <f t="shared" si="108"/>
        <v>0</v>
      </c>
      <c r="CY26" s="90">
        <f t="shared" si="52"/>
        <v>0</v>
      </c>
      <c r="CZ26" s="90">
        <f t="shared" si="53"/>
        <v>0</v>
      </c>
      <c r="DA26" s="89">
        <f t="shared" si="54"/>
        <v>0</v>
      </c>
      <c r="DB26" s="89">
        <f t="shared" si="109"/>
        <v>1500</v>
      </c>
      <c r="DC26" s="89">
        <f t="shared" si="109"/>
        <v>250</v>
      </c>
      <c r="DD26" s="89">
        <f t="shared" si="109"/>
        <v>0</v>
      </c>
      <c r="DE26" s="89">
        <f t="shared" si="109"/>
        <v>0</v>
      </c>
      <c r="DF26" s="89">
        <f t="shared" si="109"/>
        <v>250</v>
      </c>
      <c r="DG26" s="89">
        <f t="shared" si="109"/>
        <v>50</v>
      </c>
      <c r="DH26" s="89">
        <f t="shared" si="109"/>
        <v>25</v>
      </c>
      <c r="DI26" s="89">
        <f t="shared" si="109"/>
        <v>0</v>
      </c>
      <c r="DJ26" s="89">
        <f t="shared" si="109"/>
        <v>25</v>
      </c>
      <c r="DK26" s="89">
        <f t="shared" si="109"/>
        <v>225</v>
      </c>
      <c r="DL26" s="89">
        <f t="shared" si="109"/>
        <v>63</v>
      </c>
      <c r="DM26" s="89">
        <v>250</v>
      </c>
      <c r="DN26" s="90">
        <f t="shared" si="95"/>
        <v>0</v>
      </c>
      <c r="DO26" s="90"/>
      <c r="DP26" s="91"/>
      <c r="DQ26" s="90">
        <f t="shared" si="96"/>
        <v>0</v>
      </c>
      <c r="DR26" s="90">
        <f t="shared" si="97"/>
        <v>0</v>
      </c>
      <c r="DS26" s="90">
        <f t="shared" si="56"/>
        <v>0</v>
      </c>
      <c r="DT26" s="90"/>
      <c r="DU26" s="90">
        <f t="shared" si="98"/>
        <v>0</v>
      </c>
      <c r="DV26" s="90">
        <f t="shared" si="99"/>
        <v>0</v>
      </c>
      <c r="DW26" s="89"/>
      <c r="DX26" s="89">
        <v>250</v>
      </c>
      <c r="DY26" s="90">
        <f t="shared" si="57"/>
        <v>0</v>
      </c>
      <c r="DZ26" s="90"/>
      <c r="EA26" s="91"/>
      <c r="EB26" s="90">
        <f t="shared" si="58"/>
        <v>0</v>
      </c>
      <c r="EC26" s="90">
        <f t="shared" si="59"/>
        <v>0</v>
      </c>
      <c r="ED26" s="90">
        <f t="shared" si="9"/>
        <v>0</v>
      </c>
      <c r="EE26" s="90"/>
      <c r="EF26" s="90">
        <f t="shared" si="60"/>
        <v>0</v>
      </c>
      <c r="EG26" s="90">
        <f t="shared" si="61"/>
        <v>0</v>
      </c>
      <c r="EH26" s="89"/>
      <c r="EI26" s="89">
        <v>250</v>
      </c>
      <c r="EJ26" s="90">
        <f t="shared" si="62"/>
        <v>0</v>
      </c>
      <c r="EK26" s="90"/>
      <c r="EL26" s="91"/>
      <c r="EM26" s="90">
        <f t="shared" si="63"/>
        <v>0</v>
      </c>
      <c r="EN26" s="90">
        <f t="shared" si="64"/>
        <v>0</v>
      </c>
      <c r="EO26" s="90">
        <f t="shared" si="10"/>
        <v>0</v>
      </c>
      <c r="EP26" s="90"/>
      <c r="EQ26" s="90">
        <f t="shared" si="65"/>
        <v>0</v>
      </c>
      <c r="ER26" s="90">
        <f t="shared" si="66"/>
        <v>0</v>
      </c>
      <c r="ES26" s="89"/>
      <c r="ET26" s="89">
        <f t="shared" si="67"/>
        <v>750</v>
      </c>
      <c r="EU26" s="90">
        <f t="shared" si="67"/>
        <v>0</v>
      </c>
      <c r="EV26" s="90">
        <f t="shared" si="67"/>
        <v>0</v>
      </c>
      <c r="EW26" s="90">
        <f t="shared" si="67"/>
        <v>0</v>
      </c>
      <c r="EX26" s="90">
        <f t="shared" si="67"/>
        <v>0</v>
      </c>
      <c r="EY26" s="90">
        <f t="shared" si="68"/>
        <v>0</v>
      </c>
      <c r="EZ26" s="90">
        <f t="shared" si="69"/>
        <v>0</v>
      </c>
      <c r="FA26" s="90">
        <f t="shared" si="69"/>
        <v>0</v>
      </c>
      <c r="FB26" s="90">
        <f t="shared" si="70"/>
        <v>0</v>
      </c>
      <c r="FC26" s="90">
        <f t="shared" si="71"/>
        <v>0</v>
      </c>
      <c r="FD26" s="89">
        <f t="shared" si="72"/>
        <v>0</v>
      </c>
      <c r="FE26" s="89">
        <f t="shared" si="73"/>
        <v>2250</v>
      </c>
      <c r="FF26" s="89">
        <f t="shared" si="73"/>
        <v>250</v>
      </c>
      <c r="FG26" s="89">
        <f t="shared" si="73"/>
        <v>0</v>
      </c>
      <c r="FH26" s="89">
        <f t="shared" si="73"/>
        <v>0</v>
      </c>
      <c r="FI26" s="89">
        <f t="shared" si="73"/>
        <v>250</v>
      </c>
      <c r="FJ26" s="89">
        <f t="shared" si="73"/>
        <v>50</v>
      </c>
      <c r="FK26" s="89">
        <f t="shared" si="73"/>
        <v>25</v>
      </c>
      <c r="FL26" s="89">
        <f t="shared" si="73"/>
        <v>0</v>
      </c>
      <c r="FM26" s="89">
        <f t="shared" si="73"/>
        <v>25</v>
      </c>
      <c r="FN26" s="89">
        <f t="shared" si="73"/>
        <v>225</v>
      </c>
      <c r="FO26" s="89">
        <f t="shared" si="73"/>
        <v>63</v>
      </c>
      <c r="FP26" s="89">
        <v>250</v>
      </c>
      <c r="FQ26" s="90">
        <f t="shared" si="100"/>
        <v>0</v>
      </c>
      <c r="FR26" s="90"/>
      <c r="FS26" s="91"/>
      <c r="FT26" s="90">
        <f t="shared" si="101"/>
        <v>0</v>
      </c>
      <c r="FU26" s="90">
        <f t="shared" si="102"/>
        <v>0</v>
      </c>
      <c r="FV26" s="90">
        <f t="shared" si="103"/>
        <v>0</v>
      </c>
      <c r="FW26" s="90"/>
      <c r="FX26" s="90">
        <f t="shared" si="104"/>
        <v>0</v>
      </c>
      <c r="FY26" s="90">
        <f t="shared" si="105"/>
        <v>0</v>
      </c>
      <c r="FZ26" s="89"/>
      <c r="GA26" s="89">
        <v>250</v>
      </c>
      <c r="GB26" s="90">
        <f t="shared" si="74"/>
        <v>0</v>
      </c>
      <c r="GC26" s="90"/>
      <c r="GD26" s="91"/>
      <c r="GE26" s="90">
        <f t="shared" si="75"/>
        <v>0</v>
      </c>
      <c r="GF26" s="90">
        <f t="shared" si="76"/>
        <v>0</v>
      </c>
      <c r="GG26" s="90">
        <f t="shared" si="12"/>
        <v>0</v>
      </c>
      <c r="GH26" s="90"/>
      <c r="GI26" s="90">
        <f t="shared" si="77"/>
        <v>0</v>
      </c>
      <c r="GJ26" s="90">
        <f t="shared" si="78"/>
        <v>0</v>
      </c>
      <c r="GK26" s="89"/>
      <c r="GL26" s="89">
        <v>250</v>
      </c>
      <c r="GM26" s="90">
        <f t="shared" si="79"/>
        <v>0</v>
      </c>
      <c r="GN26" s="90"/>
      <c r="GO26" s="91"/>
      <c r="GP26" s="90">
        <f t="shared" si="80"/>
        <v>0</v>
      </c>
      <c r="GQ26" s="90">
        <f t="shared" si="81"/>
        <v>0</v>
      </c>
      <c r="GR26" s="90">
        <f t="shared" si="13"/>
        <v>0</v>
      </c>
      <c r="GS26" s="90"/>
      <c r="GT26" s="90">
        <f t="shared" si="82"/>
        <v>0</v>
      </c>
      <c r="GU26" s="90">
        <f t="shared" si="83"/>
        <v>0</v>
      </c>
      <c r="GV26" s="89"/>
      <c r="GW26" s="89">
        <f t="shared" si="84"/>
        <v>750</v>
      </c>
      <c r="GX26" s="90">
        <f t="shared" si="84"/>
        <v>0</v>
      </c>
      <c r="GY26" s="90">
        <f t="shared" si="84"/>
        <v>0</v>
      </c>
      <c r="GZ26" s="90">
        <f t="shared" si="84"/>
        <v>0</v>
      </c>
      <c r="HA26" s="90">
        <f t="shared" si="84"/>
        <v>0</v>
      </c>
      <c r="HB26" s="90">
        <f t="shared" si="85"/>
        <v>0</v>
      </c>
      <c r="HC26" s="90">
        <f t="shared" si="86"/>
        <v>0</v>
      </c>
      <c r="HD26" s="90">
        <f t="shared" si="86"/>
        <v>0</v>
      </c>
      <c r="HE26" s="90">
        <f t="shared" si="87"/>
        <v>0</v>
      </c>
      <c r="HF26" s="90">
        <f t="shared" si="88"/>
        <v>0</v>
      </c>
      <c r="HG26" s="89">
        <f t="shared" si="89"/>
        <v>0</v>
      </c>
      <c r="HH26" s="90">
        <f t="shared" si="90"/>
        <v>3000</v>
      </c>
      <c r="HI26" s="90">
        <f t="shared" si="90"/>
        <v>250</v>
      </c>
      <c r="HJ26" s="90">
        <f t="shared" si="90"/>
        <v>0</v>
      </c>
      <c r="HK26" s="90">
        <f t="shared" si="90"/>
        <v>0</v>
      </c>
      <c r="HL26" s="90">
        <f t="shared" si="90"/>
        <v>250</v>
      </c>
      <c r="HM26" s="90">
        <f t="shared" si="90"/>
        <v>50</v>
      </c>
      <c r="HN26" s="90">
        <f t="shared" si="90"/>
        <v>25</v>
      </c>
      <c r="HO26" s="90">
        <f t="shared" si="90"/>
        <v>0</v>
      </c>
      <c r="HP26" s="90">
        <f t="shared" si="90"/>
        <v>25</v>
      </c>
      <c r="HQ26" s="90">
        <f t="shared" si="90"/>
        <v>225</v>
      </c>
      <c r="HR26" s="90">
        <f t="shared" si="90"/>
        <v>63</v>
      </c>
      <c r="HS26" s="159">
        <f t="shared" si="91"/>
        <v>250</v>
      </c>
      <c r="HT26" s="131">
        <f t="shared" si="92"/>
        <v>250</v>
      </c>
      <c r="HU26" s="131">
        <f t="shared" si="93"/>
        <v>250</v>
      </c>
      <c r="HV26" s="84"/>
      <c r="HW26" s="84">
        <f t="shared" si="94"/>
        <v>63</v>
      </c>
      <c r="HX26" s="84"/>
      <c r="HY26" s="84"/>
      <c r="HZ26" s="84"/>
      <c r="IA26" s="84"/>
      <c r="IB26" s="84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</row>
    <row r="27" spans="1:318" s="2" customFormat="1" ht="15.75" customHeight="1" x14ac:dyDescent="0.25">
      <c r="A27" s="33"/>
      <c r="B27" s="37">
        <v>22</v>
      </c>
      <c r="C27" s="37"/>
      <c r="D27" s="37"/>
      <c r="E27" s="37"/>
      <c r="F27" s="19" t="s">
        <v>609</v>
      </c>
      <c r="G27" s="146" t="s">
        <v>375</v>
      </c>
      <c r="H27" s="17" t="s">
        <v>578</v>
      </c>
      <c r="I27" s="87">
        <v>61004033675</v>
      </c>
      <c r="J27" s="34" t="s">
        <v>25</v>
      </c>
      <c r="K27" s="92" t="s">
        <v>50</v>
      </c>
      <c r="L27" s="34" t="s">
        <v>1068</v>
      </c>
      <c r="M27" s="34" t="s">
        <v>1242</v>
      </c>
      <c r="N27" s="34"/>
      <c r="O27" s="100" t="s">
        <v>86</v>
      </c>
      <c r="P27" s="37">
        <v>13</v>
      </c>
      <c r="Q27" s="39" t="s">
        <v>363</v>
      </c>
      <c r="R27" s="89">
        <v>250</v>
      </c>
      <c r="S27" s="90">
        <f t="shared" si="0"/>
        <v>250</v>
      </c>
      <c r="T27" s="90"/>
      <c r="U27" s="91"/>
      <c r="V27" s="90">
        <f t="shared" si="15"/>
        <v>250</v>
      </c>
      <c r="W27" s="90">
        <f t="shared" si="16"/>
        <v>50</v>
      </c>
      <c r="X27" s="90">
        <f t="shared" si="17"/>
        <v>0</v>
      </c>
      <c r="Y27" s="90"/>
      <c r="Z27" s="90">
        <f t="shared" si="18"/>
        <v>50</v>
      </c>
      <c r="AA27" s="90">
        <f t="shared" si="19"/>
        <v>200</v>
      </c>
      <c r="AB27" s="211">
        <v>98</v>
      </c>
      <c r="AC27" s="89">
        <v>250</v>
      </c>
      <c r="AD27" s="90">
        <f t="shared" si="20"/>
        <v>0</v>
      </c>
      <c r="AE27" s="90"/>
      <c r="AF27" s="91"/>
      <c r="AG27" s="90">
        <f t="shared" si="21"/>
        <v>0</v>
      </c>
      <c r="AH27" s="90">
        <f t="shared" si="22"/>
        <v>0</v>
      </c>
      <c r="AI27" s="90">
        <f t="shared" si="1"/>
        <v>0</v>
      </c>
      <c r="AJ27" s="90"/>
      <c r="AK27" s="90">
        <f t="shared" si="23"/>
        <v>0</v>
      </c>
      <c r="AL27" s="90">
        <f t="shared" si="24"/>
        <v>0</v>
      </c>
      <c r="AM27" s="177"/>
      <c r="AN27" s="89">
        <v>250</v>
      </c>
      <c r="AO27" s="90">
        <f t="shared" si="25"/>
        <v>0</v>
      </c>
      <c r="AP27" s="90"/>
      <c r="AQ27" s="91"/>
      <c r="AR27" s="90">
        <f t="shared" si="2"/>
        <v>0</v>
      </c>
      <c r="AS27" s="90">
        <f t="shared" si="26"/>
        <v>0</v>
      </c>
      <c r="AT27" s="90">
        <f t="shared" si="3"/>
        <v>0</v>
      </c>
      <c r="AU27" s="90"/>
      <c r="AV27" s="90">
        <f t="shared" si="27"/>
        <v>0</v>
      </c>
      <c r="AW27" s="90">
        <f t="shared" si="28"/>
        <v>0</v>
      </c>
      <c r="AX27" s="89"/>
      <c r="AY27" s="89">
        <f t="shared" si="29"/>
        <v>750</v>
      </c>
      <c r="AZ27" s="90">
        <f t="shared" si="29"/>
        <v>250</v>
      </c>
      <c r="BA27" s="90">
        <f t="shared" si="29"/>
        <v>0</v>
      </c>
      <c r="BB27" s="90">
        <f t="shared" si="29"/>
        <v>0</v>
      </c>
      <c r="BC27" s="90">
        <f t="shared" si="29"/>
        <v>250</v>
      </c>
      <c r="BD27" s="90">
        <f t="shared" si="30"/>
        <v>50</v>
      </c>
      <c r="BE27" s="90">
        <f t="shared" si="31"/>
        <v>0</v>
      </c>
      <c r="BF27" s="90">
        <f t="shared" si="31"/>
        <v>0</v>
      </c>
      <c r="BG27" s="90">
        <f t="shared" si="32"/>
        <v>50</v>
      </c>
      <c r="BH27" s="90">
        <f t="shared" si="33"/>
        <v>200</v>
      </c>
      <c r="BI27" s="89">
        <f t="shared" si="34"/>
        <v>98</v>
      </c>
      <c r="BJ27" s="89">
        <v>250</v>
      </c>
      <c r="BK27" s="90">
        <f t="shared" si="35"/>
        <v>0</v>
      </c>
      <c r="BL27" s="90"/>
      <c r="BM27" s="91"/>
      <c r="BN27" s="90">
        <f t="shared" si="36"/>
        <v>0</v>
      </c>
      <c r="BO27" s="90">
        <f t="shared" si="37"/>
        <v>0</v>
      </c>
      <c r="BP27" s="90">
        <f t="shared" si="4"/>
        <v>0</v>
      </c>
      <c r="BQ27" s="90"/>
      <c r="BR27" s="90">
        <f t="shared" si="5"/>
        <v>0</v>
      </c>
      <c r="BS27" s="90">
        <f t="shared" si="106"/>
        <v>0</v>
      </c>
      <c r="BT27" s="89"/>
      <c r="BU27" s="89">
        <v>250</v>
      </c>
      <c r="BV27" s="90">
        <f t="shared" si="39"/>
        <v>0</v>
      </c>
      <c r="BW27" s="90"/>
      <c r="BX27" s="91"/>
      <c r="BY27" s="90">
        <f t="shared" si="40"/>
        <v>0</v>
      </c>
      <c r="BZ27" s="90">
        <f t="shared" si="41"/>
        <v>0</v>
      </c>
      <c r="CA27" s="90">
        <f t="shared" si="6"/>
        <v>0</v>
      </c>
      <c r="CB27" s="90"/>
      <c r="CC27" s="90">
        <f t="shared" si="42"/>
        <v>0</v>
      </c>
      <c r="CD27" s="90">
        <f t="shared" si="43"/>
        <v>0</v>
      </c>
      <c r="CE27" s="89"/>
      <c r="CF27" s="89">
        <v>250</v>
      </c>
      <c r="CG27" s="90">
        <f t="shared" si="44"/>
        <v>0</v>
      </c>
      <c r="CH27" s="90"/>
      <c r="CI27" s="91"/>
      <c r="CJ27" s="90">
        <f t="shared" si="45"/>
        <v>0</v>
      </c>
      <c r="CK27" s="90">
        <f t="shared" si="46"/>
        <v>0</v>
      </c>
      <c r="CL27" s="90">
        <f t="shared" si="7"/>
        <v>0</v>
      </c>
      <c r="CM27" s="90"/>
      <c r="CN27" s="90">
        <f t="shared" si="47"/>
        <v>0</v>
      </c>
      <c r="CO27" s="90">
        <f t="shared" si="48"/>
        <v>0</v>
      </c>
      <c r="CP27" s="89"/>
      <c r="CQ27" s="89">
        <f t="shared" si="107"/>
        <v>750</v>
      </c>
      <c r="CR27" s="90">
        <f t="shared" si="107"/>
        <v>0</v>
      </c>
      <c r="CS27" s="90">
        <f t="shared" si="107"/>
        <v>0</v>
      </c>
      <c r="CT27" s="90">
        <f t="shared" si="107"/>
        <v>0</v>
      </c>
      <c r="CU27" s="90">
        <f t="shared" si="107"/>
        <v>0</v>
      </c>
      <c r="CV27" s="90">
        <f t="shared" si="50"/>
        <v>0</v>
      </c>
      <c r="CW27" s="90">
        <f t="shared" si="108"/>
        <v>0</v>
      </c>
      <c r="CX27" s="90">
        <f t="shared" si="108"/>
        <v>0</v>
      </c>
      <c r="CY27" s="90">
        <f t="shared" si="52"/>
        <v>0</v>
      </c>
      <c r="CZ27" s="90">
        <f t="shared" si="53"/>
        <v>0</v>
      </c>
      <c r="DA27" s="89">
        <f t="shared" si="54"/>
        <v>0</v>
      </c>
      <c r="DB27" s="89">
        <f t="shared" si="109"/>
        <v>1500</v>
      </c>
      <c r="DC27" s="89">
        <f t="shared" si="109"/>
        <v>250</v>
      </c>
      <c r="DD27" s="89">
        <f t="shared" si="109"/>
        <v>0</v>
      </c>
      <c r="DE27" s="89">
        <f t="shared" si="109"/>
        <v>0</v>
      </c>
      <c r="DF27" s="89">
        <f t="shared" si="109"/>
        <v>250</v>
      </c>
      <c r="DG27" s="89">
        <f t="shared" si="109"/>
        <v>50</v>
      </c>
      <c r="DH27" s="89">
        <f t="shared" si="109"/>
        <v>0</v>
      </c>
      <c r="DI27" s="89">
        <f t="shared" si="109"/>
        <v>0</v>
      </c>
      <c r="DJ27" s="89">
        <f t="shared" si="109"/>
        <v>50</v>
      </c>
      <c r="DK27" s="89">
        <f t="shared" si="109"/>
        <v>200</v>
      </c>
      <c r="DL27" s="89">
        <f t="shared" si="109"/>
        <v>98</v>
      </c>
      <c r="DM27" s="89">
        <v>250</v>
      </c>
      <c r="DN27" s="90">
        <f t="shared" si="95"/>
        <v>0</v>
      </c>
      <c r="DO27" s="90"/>
      <c r="DP27" s="91"/>
      <c r="DQ27" s="90">
        <f t="shared" si="96"/>
        <v>0</v>
      </c>
      <c r="DR27" s="90">
        <f t="shared" si="97"/>
        <v>0</v>
      </c>
      <c r="DS27" s="90">
        <f t="shared" si="56"/>
        <v>0</v>
      </c>
      <c r="DT27" s="90"/>
      <c r="DU27" s="90">
        <f t="shared" si="98"/>
        <v>0</v>
      </c>
      <c r="DV27" s="90">
        <f t="shared" si="99"/>
        <v>0</v>
      </c>
      <c r="DW27" s="89"/>
      <c r="DX27" s="89">
        <v>250</v>
      </c>
      <c r="DY27" s="90">
        <f t="shared" si="57"/>
        <v>0</v>
      </c>
      <c r="DZ27" s="90"/>
      <c r="EA27" s="91"/>
      <c r="EB27" s="90">
        <f t="shared" si="58"/>
        <v>0</v>
      </c>
      <c r="EC27" s="90">
        <f t="shared" si="59"/>
        <v>0</v>
      </c>
      <c r="ED27" s="90">
        <f t="shared" si="9"/>
        <v>0</v>
      </c>
      <c r="EE27" s="90"/>
      <c r="EF27" s="90">
        <f t="shared" si="60"/>
        <v>0</v>
      </c>
      <c r="EG27" s="90">
        <f t="shared" si="61"/>
        <v>0</v>
      </c>
      <c r="EH27" s="89"/>
      <c r="EI27" s="89">
        <v>250</v>
      </c>
      <c r="EJ27" s="90">
        <f t="shared" si="62"/>
        <v>0</v>
      </c>
      <c r="EK27" s="90"/>
      <c r="EL27" s="91"/>
      <c r="EM27" s="90">
        <f t="shared" si="63"/>
        <v>0</v>
      </c>
      <c r="EN27" s="90">
        <f t="shared" si="64"/>
        <v>0</v>
      </c>
      <c r="EO27" s="90">
        <f t="shared" si="10"/>
        <v>0</v>
      </c>
      <c r="EP27" s="90"/>
      <c r="EQ27" s="90">
        <f t="shared" si="65"/>
        <v>0</v>
      </c>
      <c r="ER27" s="90">
        <f t="shared" si="66"/>
        <v>0</v>
      </c>
      <c r="ES27" s="89"/>
      <c r="ET27" s="89">
        <f t="shared" si="67"/>
        <v>750</v>
      </c>
      <c r="EU27" s="90">
        <f t="shared" si="67"/>
        <v>0</v>
      </c>
      <c r="EV27" s="90">
        <f t="shared" si="67"/>
        <v>0</v>
      </c>
      <c r="EW27" s="90">
        <f t="shared" si="67"/>
        <v>0</v>
      </c>
      <c r="EX27" s="90">
        <f t="shared" si="67"/>
        <v>0</v>
      </c>
      <c r="EY27" s="90">
        <f t="shared" si="68"/>
        <v>0</v>
      </c>
      <c r="EZ27" s="90">
        <f t="shared" si="69"/>
        <v>0</v>
      </c>
      <c r="FA27" s="90">
        <f t="shared" si="69"/>
        <v>0</v>
      </c>
      <c r="FB27" s="90">
        <f t="shared" si="70"/>
        <v>0</v>
      </c>
      <c r="FC27" s="90">
        <f t="shared" si="71"/>
        <v>0</v>
      </c>
      <c r="FD27" s="89">
        <f t="shared" si="72"/>
        <v>0</v>
      </c>
      <c r="FE27" s="89">
        <f t="shared" si="73"/>
        <v>2250</v>
      </c>
      <c r="FF27" s="89">
        <f t="shared" si="73"/>
        <v>250</v>
      </c>
      <c r="FG27" s="89">
        <f t="shared" si="73"/>
        <v>0</v>
      </c>
      <c r="FH27" s="89">
        <f t="shared" si="73"/>
        <v>0</v>
      </c>
      <c r="FI27" s="89">
        <f t="shared" si="73"/>
        <v>250</v>
      </c>
      <c r="FJ27" s="89">
        <f t="shared" si="73"/>
        <v>50</v>
      </c>
      <c r="FK27" s="89">
        <f t="shared" si="73"/>
        <v>0</v>
      </c>
      <c r="FL27" s="89">
        <f t="shared" si="73"/>
        <v>0</v>
      </c>
      <c r="FM27" s="89">
        <f t="shared" si="73"/>
        <v>50</v>
      </c>
      <c r="FN27" s="89">
        <f t="shared" si="73"/>
        <v>200</v>
      </c>
      <c r="FO27" s="89">
        <f t="shared" si="73"/>
        <v>98</v>
      </c>
      <c r="FP27" s="89">
        <v>250</v>
      </c>
      <c r="FQ27" s="90">
        <f t="shared" si="100"/>
        <v>0</v>
      </c>
      <c r="FR27" s="90"/>
      <c r="FS27" s="91"/>
      <c r="FT27" s="90">
        <f t="shared" si="101"/>
        <v>0</v>
      </c>
      <c r="FU27" s="90">
        <f t="shared" si="102"/>
        <v>0</v>
      </c>
      <c r="FV27" s="90">
        <f t="shared" si="103"/>
        <v>0</v>
      </c>
      <c r="FW27" s="90"/>
      <c r="FX27" s="90">
        <f t="shared" si="104"/>
        <v>0</v>
      </c>
      <c r="FY27" s="90">
        <f t="shared" si="105"/>
        <v>0</v>
      </c>
      <c r="FZ27" s="89"/>
      <c r="GA27" s="89">
        <v>250</v>
      </c>
      <c r="GB27" s="90">
        <f t="shared" si="74"/>
        <v>0</v>
      </c>
      <c r="GC27" s="90"/>
      <c r="GD27" s="91"/>
      <c r="GE27" s="90">
        <f t="shared" si="75"/>
        <v>0</v>
      </c>
      <c r="GF27" s="90">
        <f t="shared" si="76"/>
        <v>0</v>
      </c>
      <c r="GG27" s="90">
        <f t="shared" si="12"/>
        <v>0</v>
      </c>
      <c r="GH27" s="90"/>
      <c r="GI27" s="90">
        <f t="shared" si="77"/>
        <v>0</v>
      </c>
      <c r="GJ27" s="90">
        <f t="shared" si="78"/>
        <v>0</v>
      </c>
      <c r="GK27" s="89"/>
      <c r="GL27" s="89">
        <v>250</v>
      </c>
      <c r="GM27" s="90">
        <f t="shared" si="79"/>
        <v>0</v>
      </c>
      <c r="GN27" s="90"/>
      <c r="GO27" s="91"/>
      <c r="GP27" s="90">
        <f t="shared" si="80"/>
        <v>0</v>
      </c>
      <c r="GQ27" s="90">
        <f t="shared" si="81"/>
        <v>0</v>
      </c>
      <c r="GR27" s="90">
        <f t="shared" si="13"/>
        <v>0</v>
      </c>
      <c r="GS27" s="90"/>
      <c r="GT27" s="90">
        <f t="shared" si="82"/>
        <v>0</v>
      </c>
      <c r="GU27" s="90">
        <f t="shared" si="83"/>
        <v>0</v>
      </c>
      <c r="GV27" s="89"/>
      <c r="GW27" s="89">
        <f t="shared" si="84"/>
        <v>750</v>
      </c>
      <c r="GX27" s="90">
        <f t="shared" si="84"/>
        <v>0</v>
      </c>
      <c r="GY27" s="90">
        <f t="shared" si="84"/>
        <v>0</v>
      </c>
      <c r="GZ27" s="90">
        <f t="shared" si="84"/>
        <v>0</v>
      </c>
      <c r="HA27" s="90">
        <f t="shared" si="84"/>
        <v>0</v>
      </c>
      <c r="HB27" s="90">
        <f t="shared" si="85"/>
        <v>0</v>
      </c>
      <c r="HC27" s="90">
        <f t="shared" si="86"/>
        <v>0</v>
      </c>
      <c r="HD27" s="90">
        <f t="shared" si="86"/>
        <v>0</v>
      </c>
      <c r="HE27" s="90">
        <f t="shared" si="87"/>
        <v>0</v>
      </c>
      <c r="HF27" s="90">
        <f t="shared" si="88"/>
        <v>0</v>
      </c>
      <c r="HG27" s="89">
        <f t="shared" si="89"/>
        <v>0</v>
      </c>
      <c r="HH27" s="90">
        <f t="shared" si="90"/>
        <v>3000</v>
      </c>
      <c r="HI27" s="90">
        <f t="shared" si="90"/>
        <v>250</v>
      </c>
      <c r="HJ27" s="90">
        <f t="shared" si="90"/>
        <v>0</v>
      </c>
      <c r="HK27" s="90">
        <f t="shared" si="90"/>
        <v>0</v>
      </c>
      <c r="HL27" s="90">
        <f t="shared" si="90"/>
        <v>250</v>
      </c>
      <c r="HM27" s="90">
        <f t="shared" si="90"/>
        <v>50</v>
      </c>
      <c r="HN27" s="90">
        <f t="shared" si="90"/>
        <v>0</v>
      </c>
      <c r="HO27" s="90">
        <f t="shared" si="90"/>
        <v>0</v>
      </c>
      <c r="HP27" s="90">
        <f t="shared" si="90"/>
        <v>50</v>
      </c>
      <c r="HQ27" s="90">
        <f t="shared" si="90"/>
        <v>200</v>
      </c>
      <c r="HR27" s="90">
        <f t="shared" si="90"/>
        <v>98</v>
      </c>
      <c r="HS27" s="159">
        <f t="shared" si="91"/>
        <v>250</v>
      </c>
      <c r="HT27" s="131">
        <f t="shared" si="92"/>
        <v>250</v>
      </c>
      <c r="HU27" s="131">
        <f t="shared" si="93"/>
        <v>250</v>
      </c>
      <c r="HV27" s="84"/>
      <c r="HW27" s="84">
        <f t="shared" si="94"/>
        <v>98</v>
      </c>
      <c r="HX27" s="84"/>
      <c r="HY27" s="84"/>
      <c r="HZ27" s="84"/>
      <c r="IA27" s="84"/>
      <c r="IB27" s="84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</row>
    <row r="28" spans="1:318" s="2" customFormat="1" ht="15.75" customHeight="1" x14ac:dyDescent="0.25">
      <c r="A28" s="33"/>
      <c r="B28" s="37">
        <v>23</v>
      </c>
      <c r="C28" s="37"/>
      <c r="D28" s="37"/>
      <c r="E28" s="37"/>
      <c r="F28" s="19" t="s">
        <v>1189</v>
      </c>
      <c r="G28" s="146" t="s">
        <v>375</v>
      </c>
      <c r="H28" s="17" t="s">
        <v>1187</v>
      </c>
      <c r="I28" s="87" t="s">
        <v>1188</v>
      </c>
      <c r="J28" s="34" t="s">
        <v>168</v>
      </c>
      <c r="K28" s="92" t="s">
        <v>69</v>
      </c>
      <c r="L28" s="34" t="s">
        <v>1256</v>
      </c>
      <c r="M28" s="34" t="s">
        <v>1242</v>
      </c>
      <c r="N28" s="34"/>
      <c r="O28" s="100" t="s">
        <v>86</v>
      </c>
      <c r="P28" s="37">
        <v>14</v>
      </c>
      <c r="Q28" s="39" t="s">
        <v>348</v>
      </c>
      <c r="R28" s="89">
        <v>250</v>
      </c>
      <c r="S28" s="90">
        <f t="shared" si="0"/>
        <v>250</v>
      </c>
      <c r="T28" s="90"/>
      <c r="U28" s="91"/>
      <c r="V28" s="90">
        <f t="shared" si="15"/>
        <v>250</v>
      </c>
      <c r="W28" s="90">
        <f t="shared" si="16"/>
        <v>50</v>
      </c>
      <c r="X28" s="90">
        <f t="shared" si="17"/>
        <v>0</v>
      </c>
      <c r="Y28" s="90"/>
      <c r="Z28" s="90">
        <f t="shared" si="18"/>
        <v>50</v>
      </c>
      <c r="AA28" s="90">
        <f t="shared" si="19"/>
        <v>200</v>
      </c>
      <c r="AB28" s="211">
        <v>132</v>
      </c>
      <c r="AC28" s="89">
        <v>250</v>
      </c>
      <c r="AD28" s="90">
        <f t="shared" si="20"/>
        <v>0</v>
      </c>
      <c r="AE28" s="90"/>
      <c r="AF28" s="91"/>
      <c r="AG28" s="90">
        <f t="shared" si="21"/>
        <v>0</v>
      </c>
      <c r="AH28" s="90">
        <f t="shared" si="22"/>
        <v>0</v>
      </c>
      <c r="AI28" s="90">
        <f t="shared" si="1"/>
        <v>0</v>
      </c>
      <c r="AJ28" s="90"/>
      <c r="AK28" s="90">
        <f t="shared" si="23"/>
        <v>0</v>
      </c>
      <c r="AL28" s="90">
        <f t="shared" si="24"/>
        <v>0</v>
      </c>
      <c r="AM28" s="177"/>
      <c r="AN28" s="89">
        <v>250</v>
      </c>
      <c r="AO28" s="90">
        <f t="shared" si="25"/>
        <v>0</v>
      </c>
      <c r="AP28" s="90"/>
      <c r="AQ28" s="91"/>
      <c r="AR28" s="90">
        <f t="shared" si="2"/>
        <v>0</v>
      </c>
      <c r="AS28" s="90">
        <f t="shared" si="26"/>
        <v>0</v>
      </c>
      <c r="AT28" s="90">
        <f t="shared" si="3"/>
        <v>0</v>
      </c>
      <c r="AU28" s="90"/>
      <c r="AV28" s="90">
        <f t="shared" si="27"/>
        <v>0</v>
      </c>
      <c r="AW28" s="90">
        <f t="shared" si="28"/>
        <v>0</v>
      </c>
      <c r="AX28" s="89"/>
      <c r="AY28" s="89">
        <f t="shared" si="29"/>
        <v>750</v>
      </c>
      <c r="AZ28" s="90">
        <f t="shared" si="29"/>
        <v>250</v>
      </c>
      <c r="BA28" s="90">
        <f t="shared" si="29"/>
        <v>0</v>
      </c>
      <c r="BB28" s="90">
        <f t="shared" si="29"/>
        <v>0</v>
      </c>
      <c r="BC28" s="90">
        <f t="shared" si="29"/>
        <v>250</v>
      </c>
      <c r="BD28" s="90">
        <f t="shared" si="30"/>
        <v>50</v>
      </c>
      <c r="BE28" s="90">
        <f t="shared" si="31"/>
        <v>0</v>
      </c>
      <c r="BF28" s="90">
        <f t="shared" si="31"/>
        <v>0</v>
      </c>
      <c r="BG28" s="90">
        <f t="shared" si="32"/>
        <v>50</v>
      </c>
      <c r="BH28" s="90">
        <f t="shared" si="33"/>
        <v>200</v>
      </c>
      <c r="BI28" s="89">
        <f t="shared" si="34"/>
        <v>132</v>
      </c>
      <c r="BJ28" s="89">
        <v>250</v>
      </c>
      <c r="BK28" s="90">
        <f t="shared" si="35"/>
        <v>0</v>
      </c>
      <c r="BL28" s="90"/>
      <c r="BM28" s="91"/>
      <c r="BN28" s="90">
        <f t="shared" si="36"/>
        <v>0</v>
      </c>
      <c r="BO28" s="90">
        <f t="shared" si="37"/>
        <v>0</v>
      </c>
      <c r="BP28" s="90">
        <f t="shared" si="4"/>
        <v>0</v>
      </c>
      <c r="BQ28" s="90"/>
      <c r="BR28" s="90">
        <f t="shared" si="5"/>
        <v>0</v>
      </c>
      <c r="BS28" s="90">
        <f t="shared" si="106"/>
        <v>0</v>
      </c>
      <c r="BT28" s="89"/>
      <c r="BU28" s="89">
        <v>250</v>
      </c>
      <c r="BV28" s="90">
        <f t="shared" si="39"/>
        <v>0</v>
      </c>
      <c r="BW28" s="90"/>
      <c r="BX28" s="91"/>
      <c r="BY28" s="90">
        <f t="shared" si="40"/>
        <v>0</v>
      </c>
      <c r="BZ28" s="90">
        <f t="shared" si="41"/>
        <v>0</v>
      </c>
      <c r="CA28" s="90">
        <f t="shared" si="6"/>
        <v>0</v>
      </c>
      <c r="CB28" s="90"/>
      <c r="CC28" s="90">
        <f t="shared" si="42"/>
        <v>0</v>
      </c>
      <c r="CD28" s="90">
        <f t="shared" si="43"/>
        <v>0</v>
      </c>
      <c r="CE28" s="89"/>
      <c r="CF28" s="89">
        <v>250</v>
      </c>
      <c r="CG28" s="90">
        <f t="shared" si="44"/>
        <v>0</v>
      </c>
      <c r="CH28" s="90"/>
      <c r="CI28" s="91"/>
      <c r="CJ28" s="90">
        <f t="shared" si="45"/>
        <v>0</v>
      </c>
      <c r="CK28" s="90">
        <f t="shared" si="46"/>
        <v>0</v>
      </c>
      <c r="CL28" s="90">
        <f t="shared" si="7"/>
        <v>0</v>
      </c>
      <c r="CM28" s="90"/>
      <c r="CN28" s="90">
        <f t="shared" si="47"/>
        <v>0</v>
      </c>
      <c r="CO28" s="90">
        <f t="shared" si="48"/>
        <v>0</v>
      </c>
      <c r="CP28" s="89"/>
      <c r="CQ28" s="89">
        <f t="shared" si="107"/>
        <v>750</v>
      </c>
      <c r="CR28" s="90">
        <f t="shared" si="107"/>
        <v>0</v>
      </c>
      <c r="CS28" s="90">
        <f t="shared" si="107"/>
        <v>0</v>
      </c>
      <c r="CT28" s="90">
        <f t="shared" si="107"/>
        <v>0</v>
      </c>
      <c r="CU28" s="90">
        <f t="shared" si="107"/>
        <v>0</v>
      </c>
      <c r="CV28" s="90">
        <f t="shared" si="50"/>
        <v>0</v>
      </c>
      <c r="CW28" s="90">
        <f t="shared" si="108"/>
        <v>0</v>
      </c>
      <c r="CX28" s="90">
        <f t="shared" si="108"/>
        <v>0</v>
      </c>
      <c r="CY28" s="90">
        <f t="shared" si="52"/>
        <v>0</v>
      </c>
      <c r="CZ28" s="90">
        <f t="shared" si="53"/>
        <v>0</v>
      </c>
      <c r="DA28" s="89">
        <f t="shared" si="54"/>
        <v>0</v>
      </c>
      <c r="DB28" s="89">
        <f t="shared" si="109"/>
        <v>1500</v>
      </c>
      <c r="DC28" s="89">
        <f t="shared" si="109"/>
        <v>250</v>
      </c>
      <c r="DD28" s="89">
        <f t="shared" si="109"/>
        <v>0</v>
      </c>
      <c r="DE28" s="89">
        <f t="shared" si="109"/>
        <v>0</v>
      </c>
      <c r="DF28" s="89">
        <f t="shared" si="109"/>
        <v>250</v>
      </c>
      <c r="DG28" s="89">
        <f t="shared" si="109"/>
        <v>50</v>
      </c>
      <c r="DH28" s="89">
        <f t="shared" si="109"/>
        <v>0</v>
      </c>
      <c r="DI28" s="89">
        <f t="shared" si="109"/>
        <v>0</v>
      </c>
      <c r="DJ28" s="89">
        <f t="shared" si="109"/>
        <v>50</v>
      </c>
      <c r="DK28" s="89">
        <f t="shared" si="109"/>
        <v>200</v>
      </c>
      <c r="DL28" s="89">
        <f t="shared" si="109"/>
        <v>132</v>
      </c>
      <c r="DM28" s="89">
        <v>250</v>
      </c>
      <c r="DN28" s="90">
        <f t="shared" si="95"/>
        <v>0</v>
      </c>
      <c r="DO28" s="90"/>
      <c r="DP28" s="91"/>
      <c r="DQ28" s="90">
        <f t="shared" si="96"/>
        <v>0</v>
      </c>
      <c r="DR28" s="90">
        <f t="shared" si="97"/>
        <v>0</v>
      </c>
      <c r="DS28" s="90">
        <f t="shared" si="56"/>
        <v>0</v>
      </c>
      <c r="DT28" s="90"/>
      <c r="DU28" s="90">
        <f t="shared" si="98"/>
        <v>0</v>
      </c>
      <c r="DV28" s="90">
        <f t="shared" si="99"/>
        <v>0</v>
      </c>
      <c r="DW28" s="89"/>
      <c r="DX28" s="89">
        <v>250</v>
      </c>
      <c r="DY28" s="90">
        <f t="shared" si="57"/>
        <v>0</v>
      </c>
      <c r="DZ28" s="90"/>
      <c r="EA28" s="91"/>
      <c r="EB28" s="90">
        <f t="shared" si="58"/>
        <v>0</v>
      </c>
      <c r="EC28" s="90">
        <f t="shared" si="59"/>
        <v>0</v>
      </c>
      <c r="ED28" s="90">
        <f t="shared" si="9"/>
        <v>0</v>
      </c>
      <c r="EE28" s="90"/>
      <c r="EF28" s="90">
        <f t="shared" si="60"/>
        <v>0</v>
      </c>
      <c r="EG28" s="90">
        <f t="shared" si="61"/>
        <v>0</v>
      </c>
      <c r="EH28" s="89"/>
      <c r="EI28" s="89">
        <v>250</v>
      </c>
      <c r="EJ28" s="90">
        <f t="shared" si="62"/>
        <v>0</v>
      </c>
      <c r="EK28" s="90"/>
      <c r="EL28" s="91"/>
      <c r="EM28" s="90">
        <f t="shared" si="63"/>
        <v>0</v>
      </c>
      <c r="EN28" s="90">
        <f t="shared" si="64"/>
        <v>0</v>
      </c>
      <c r="EO28" s="90">
        <f t="shared" si="10"/>
        <v>0</v>
      </c>
      <c r="EP28" s="90"/>
      <c r="EQ28" s="90">
        <f t="shared" si="65"/>
        <v>0</v>
      </c>
      <c r="ER28" s="90">
        <f t="shared" si="66"/>
        <v>0</v>
      </c>
      <c r="ES28" s="89"/>
      <c r="ET28" s="89">
        <f t="shared" si="67"/>
        <v>750</v>
      </c>
      <c r="EU28" s="90">
        <f t="shared" si="67"/>
        <v>0</v>
      </c>
      <c r="EV28" s="90">
        <f t="shared" si="67"/>
        <v>0</v>
      </c>
      <c r="EW28" s="90">
        <f t="shared" si="67"/>
        <v>0</v>
      </c>
      <c r="EX28" s="90">
        <f t="shared" si="67"/>
        <v>0</v>
      </c>
      <c r="EY28" s="90">
        <f t="shared" si="68"/>
        <v>0</v>
      </c>
      <c r="EZ28" s="90">
        <f t="shared" si="69"/>
        <v>0</v>
      </c>
      <c r="FA28" s="90">
        <f t="shared" si="69"/>
        <v>0</v>
      </c>
      <c r="FB28" s="90">
        <f t="shared" si="70"/>
        <v>0</v>
      </c>
      <c r="FC28" s="90">
        <f t="shared" si="71"/>
        <v>0</v>
      </c>
      <c r="FD28" s="89">
        <f t="shared" si="72"/>
        <v>0</v>
      </c>
      <c r="FE28" s="89">
        <f t="shared" si="73"/>
        <v>2250</v>
      </c>
      <c r="FF28" s="89">
        <f t="shared" si="73"/>
        <v>250</v>
      </c>
      <c r="FG28" s="89">
        <f t="shared" si="73"/>
        <v>0</v>
      </c>
      <c r="FH28" s="89">
        <f t="shared" si="73"/>
        <v>0</v>
      </c>
      <c r="FI28" s="89">
        <f t="shared" si="73"/>
        <v>250</v>
      </c>
      <c r="FJ28" s="89">
        <f t="shared" si="73"/>
        <v>50</v>
      </c>
      <c r="FK28" s="89">
        <f t="shared" si="73"/>
        <v>0</v>
      </c>
      <c r="FL28" s="89">
        <f t="shared" si="73"/>
        <v>0</v>
      </c>
      <c r="FM28" s="89">
        <f t="shared" si="73"/>
        <v>50</v>
      </c>
      <c r="FN28" s="89">
        <f t="shared" si="73"/>
        <v>200</v>
      </c>
      <c r="FO28" s="89">
        <f t="shared" si="73"/>
        <v>132</v>
      </c>
      <c r="FP28" s="89">
        <v>250</v>
      </c>
      <c r="FQ28" s="90">
        <f t="shared" si="100"/>
        <v>0</v>
      </c>
      <c r="FR28" s="90"/>
      <c r="FS28" s="91"/>
      <c r="FT28" s="90">
        <f t="shared" si="101"/>
        <v>0</v>
      </c>
      <c r="FU28" s="90">
        <f t="shared" si="102"/>
        <v>0</v>
      </c>
      <c r="FV28" s="90">
        <f t="shared" si="103"/>
        <v>0</v>
      </c>
      <c r="FW28" s="90"/>
      <c r="FX28" s="90">
        <f t="shared" si="104"/>
        <v>0</v>
      </c>
      <c r="FY28" s="90">
        <f t="shared" si="105"/>
        <v>0</v>
      </c>
      <c r="FZ28" s="89"/>
      <c r="GA28" s="89">
        <v>250</v>
      </c>
      <c r="GB28" s="90">
        <f t="shared" si="74"/>
        <v>0</v>
      </c>
      <c r="GC28" s="90"/>
      <c r="GD28" s="91"/>
      <c r="GE28" s="90">
        <f t="shared" si="75"/>
        <v>0</v>
      </c>
      <c r="GF28" s="90">
        <f t="shared" si="76"/>
        <v>0</v>
      </c>
      <c r="GG28" s="90">
        <f t="shared" si="12"/>
        <v>0</v>
      </c>
      <c r="GH28" s="90"/>
      <c r="GI28" s="90">
        <f t="shared" si="77"/>
        <v>0</v>
      </c>
      <c r="GJ28" s="90">
        <f t="shared" si="78"/>
        <v>0</v>
      </c>
      <c r="GK28" s="89"/>
      <c r="GL28" s="89">
        <v>250</v>
      </c>
      <c r="GM28" s="90">
        <f t="shared" si="79"/>
        <v>0</v>
      </c>
      <c r="GN28" s="90"/>
      <c r="GO28" s="91"/>
      <c r="GP28" s="90">
        <f t="shared" si="80"/>
        <v>0</v>
      </c>
      <c r="GQ28" s="90">
        <f t="shared" si="81"/>
        <v>0</v>
      </c>
      <c r="GR28" s="90">
        <f t="shared" si="13"/>
        <v>0</v>
      </c>
      <c r="GS28" s="90"/>
      <c r="GT28" s="90">
        <f t="shared" si="82"/>
        <v>0</v>
      </c>
      <c r="GU28" s="90">
        <f t="shared" si="83"/>
        <v>0</v>
      </c>
      <c r="GV28" s="89"/>
      <c r="GW28" s="89">
        <f t="shared" si="84"/>
        <v>750</v>
      </c>
      <c r="GX28" s="90">
        <f t="shared" si="84"/>
        <v>0</v>
      </c>
      <c r="GY28" s="90">
        <f t="shared" si="84"/>
        <v>0</v>
      </c>
      <c r="GZ28" s="90">
        <f t="shared" si="84"/>
        <v>0</v>
      </c>
      <c r="HA28" s="90">
        <f t="shared" si="84"/>
        <v>0</v>
      </c>
      <c r="HB28" s="90">
        <f t="shared" si="85"/>
        <v>0</v>
      </c>
      <c r="HC28" s="90">
        <f t="shared" si="86"/>
        <v>0</v>
      </c>
      <c r="HD28" s="90">
        <f t="shared" si="86"/>
        <v>0</v>
      </c>
      <c r="HE28" s="90">
        <f t="shared" si="87"/>
        <v>0</v>
      </c>
      <c r="HF28" s="90">
        <f t="shared" si="88"/>
        <v>0</v>
      </c>
      <c r="HG28" s="89">
        <f t="shared" si="89"/>
        <v>0</v>
      </c>
      <c r="HH28" s="90">
        <f t="shared" si="90"/>
        <v>3000</v>
      </c>
      <c r="HI28" s="90">
        <f t="shared" si="90"/>
        <v>250</v>
      </c>
      <c r="HJ28" s="90">
        <f t="shared" si="90"/>
        <v>0</v>
      </c>
      <c r="HK28" s="90">
        <f t="shared" si="90"/>
        <v>0</v>
      </c>
      <c r="HL28" s="90">
        <f t="shared" si="90"/>
        <v>250</v>
      </c>
      <c r="HM28" s="90">
        <f t="shared" si="90"/>
        <v>50</v>
      </c>
      <c r="HN28" s="90">
        <f t="shared" si="90"/>
        <v>0</v>
      </c>
      <c r="HO28" s="90">
        <f t="shared" si="90"/>
        <v>0</v>
      </c>
      <c r="HP28" s="90">
        <f t="shared" si="90"/>
        <v>50</v>
      </c>
      <c r="HQ28" s="90">
        <f t="shared" si="90"/>
        <v>200</v>
      </c>
      <c r="HR28" s="90">
        <f t="shared" si="90"/>
        <v>132</v>
      </c>
      <c r="HS28" s="159">
        <f t="shared" si="91"/>
        <v>250</v>
      </c>
      <c r="HT28" s="131">
        <f t="shared" si="92"/>
        <v>250</v>
      </c>
      <c r="HU28" s="131">
        <f t="shared" si="93"/>
        <v>250</v>
      </c>
      <c r="HV28" s="84"/>
      <c r="HW28" s="84">
        <f>AB28+AM27+AX28+BT28+CE28+CP28+DW28+EH28</f>
        <v>132</v>
      </c>
      <c r="HX28" s="84"/>
      <c r="HY28" s="84"/>
      <c r="HZ28" s="84"/>
      <c r="IA28" s="84"/>
      <c r="IB28" s="84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</row>
    <row r="29" spans="1:318" s="2" customFormat="1" ht="15.75" customHeight="1" x14ac:dyDescent="0.25">
      <c r="A29" s="33"/>
      <c r="B29" s="37">
        <v>24</v>
      </c>
      <c r="C29" s="74">
        <v>2</v>
      </c>
      <c r="D29" s="74"/>
      <c r="E29" s="75">
        <v>0.1</v>
      </c>
      <c r="F29" s="19" t="s">
        <v>748</v>
      </c>
      <c r="G29" s="21" t="s">
        <v>375</v>
      </c>
      <c r="H29" s="17" t="s">
        <v>749</v>
      </c>
      <c r="I29" s="87" t="s">
        <v>1114</v>
      </c>
      <c r="J29" s="34" t="s">
        <v>66</v>
      </c>
      <c r="K29" s="92" t="s">
        <v>685</v>
      </c>
      <c r="L29" s="34" t="s">
        <v>1050</v>
      </c>
      <c r="M29" s="34" t="s">
        <v>1242</v>
      </c>
      <c r="N29" s="34"/>
      <c r="O29" s="100" t="s">
        <v>86</v>
      </c>
      <c r="P29" s="254">
        <v>15</v>
      </c>
      <c r="Q29" s="39" t="s">
        <v>347</v>
      </c>
      <c r="R29" s="89">
        <v>250</v>
      </c>
      <c r="S29" s="90">
        <f t="shared" si="0"/>
        <v>250</v>
      </c>
      <c r="T29" s="90"/>
      <c r="U29" s="91"/>
      <c r="V29" s="90">
        <f t="shared" si="15"/>
        <v>250</v>
      </c>
      <c r="W29" s="90">
        <f t="shared" si="16"/>
        <v>50</v>
      </c>
      <c r="X29" s="90">
        <f t="shared" si="17"/>
        <v>25</v>
      </c>
      <c r="Y29" s="90"/>
      <c r="Z29" s="90">
        <f t="shared" si="18"/>
        <v>25</v>
      </c>
      <c r="AA29" s="90">
        <f t="shared" si="19"/>
        <v>225</v>
      </c>
      <c r="AB29" s="211">
        <v>71</v>
      </c>
      <c r="AC29" s="89">
        <v>250</v>
      </c>
      <c r="AD29" s="90">
        <f t="shared" si="20"/>
        <v>0</v>
      </c>
      <c r="AE29" s="90"/>
      <c r="AF29" s="91"/>
      <c r="AG29" s="90">
        <f t="shared" si="21"/>
        <v>0</v>
      </c>
      <c r="AH29" s="90">
        <f t="shared" si="22"/>
        <v>0</v>
      </c>
      <c r="AI29" s="90">
        <f t="shared" si="1"/>
        <v>0</v>
      </c>
      <c r="AJ29" s="90"/>
      <c r="AK29" s="90">
        <f t="shared" si="23"/>
        <v>0</v>
      </c>
      <c r="AL29" s="90">
        <f t="shared" si="24"/>
        <v>0</v>
      </c>
      <c r="AM29" s="177"/>
      <c r="AN29" s="89">
        <v>250</v>
      </c>
      <c r="AO29" s="90">
        <f t="shared" si="25"/>
        <v>0</v>
      </c>
      <c r="AP29" s="90"/>
      <c r="AQ29" s="91"/>
      <c r="AR29" s="90">
        <f t="shared" si="2"/>
        <v>0</v>
      </c>
      <c r="AS29" s="90">
        <f t="shared" si="26"/>
        <v>0</v>
      </c>
      <c r="AT29" s="90">
        <f t="shared" si="3"/>
        <v>0</v>
      </c>
      <c r="AU29" s="90"/>
      <c r="AV29" s="90">
        <f t="shared" si="27"/>
        <v>0</v>
      </c>
      <c r="AW29" s="90">
        <f t="shared" si="28"/>
        <v>0</v>
      </c>
      <c r="AX29" s="89"/>
      <c r="AY29" s="89">
        <f t="shared" si="29"/>
        <v>750</v>
      </c>
      <c r="AZ29" s="90">
        <f t="shared" si="29"/>
        <v>250</v>
      </c>
      <c r="BA29" s="90">
        <f t="shared" si="29"/>
        <v>0</v>
      </c>
      <c r="BB29" s="90">
        <f t="shared" si="29"/>
        <v>0</v>
      </c>
      <c r="BC29" s="90">
        <f t="shared" si="29"/>
        <v>250</v>
      </c>
      <c r="BD29" s="90">
        <f t="shared" si="30"/>
        <v>50</v>
      </c>
      <c r="BE29" s="90">
        <f t="shared" si="31"/>
        <v>25</v>
      </c>
      <c r="BF29" s="90">
        <f t="shared" si="31"/>
        <v>0</v>
      </c>
      <c r="BG29" s="90">
        <f t="shared" si="32"/>
        <v>25</v>
      </c>
      <c r="BH29" s="90">
        <f t="shared" si="33"/>
        <v>225</v>
      </c>
      <c r="BI29" s="89">
        <f t="shared" si="34"/>
        <v>71</v>
      </c>
      <c r="BJ29" s="89">
        <v>250</v>
      </c>
      <c r="BK29" s="90">
        <f t="shared" si="35"/>
        <v>0</v>
      </c>
      <c r="BL29" s="90"/>
      <c r="BM29" s="91"/>
      <c r="BN29" s="90">
        <f t="shared" si="36"/>
        <v>0</v>
      </c>
      <c r="BO29" s="90">
        <f t="shared" si="37"/>
        <v>0</v>
      </c>
      <c r="BP29" s="90">
        <f t="shared" si="4"/>
        <v>0</v>
      </c>
      <c r="BQ29" s="90"/>
      <c r="BR29" s="90">
        <f t="shared" si="5"/>
        <v>0</v>
      </c>
      <c r="BS29" s="90">
        <f t="shared" si="106"/>
        <v>0</v>
      </c>
      <c r="BT29" s="89"/>
      <c r="BU29" s="89">
        <v>250</v>
      </c>
      <c r="BV29" s="90">
        <f t="shared" si="39"/>
        <v>0</v>
      </c>
      <c r="BW29" s="90"/>
      <c r="BX29" s="91"/>
      <c r="BY29" s="90">
        <f t="shared" si="40"/>
        <v>0</v>
      </c>
      <c r="BZ29" s="90">
        <f t="shared" si="41"/>
        <v>0</v>
      </c>
      <c r="CA29" s="90">
        <f t="shared" si="6"/>
        <v>0</v>
      </c>
      <c r="CB29" s="90"/>
      <c r="CC29" s="90">
        <f t="shared" si="42"/>
        <v>0</v>
      </c>
      <c r="CD29" s="90">
        <f t="shared" si="43"/>
        <v>0</v>
      </c>
      <c r="CE29" s="89"/>
      <c r="CF29" s="89">
        <v>250</v>
      </c>
      <c r="CG29" s="90">
        <f t="shared" si="44"/>
        <v>0</v>
      </c>
      <c r="CH29" s="90"/>
      <c r="CI29" s="91"/>
      <c r="CJ29" s="90">
        <f t="shared" si="45"/>
        <v>0</v>
      </c>
      <c r="CK29" s="90">
        <f t="shared" si="46"/>
        <v>0</v>
      </c>
      <c r="CL29" s="90">
        <f t="shared" si="7"/>
        <v>0</v>
      </c>
      <c r="CM29" s="90"/>
      <c r="CN29" s="90">
        <f t="shared" si="47"/>
        <v>0</v>
      </c>
      <c r="CO29" s="90">
        <f t="shared" si="48"/>
        <v>0</v>
      </c>
      <c r="CP29" s="89"/>
      <c r="CQ29" s="89">
        <f t="shared" si="107"/>
        <v>750</v>
      </c>
      <c r="CR29" s="90">
        <f t="shared" si="107"/>
        <v>0</v>
      </c>
      <c r="CS29" s="90">
        <f t="shared" si="107"/>
        <v>0</v>
      </c>
      <c r="CT29" s="90">
        <f t="shared" si="107"/>
        <v>0</v>
      </c>
      <c r="CU29" s="90">
        <f t="shared" si="107"/>
        <v>0</v>
      </c>
      <c r="CV29" s="90">
        <f t="shared" si="50"/>
        <v>0</v>
      </c>
      <c r="CW29" s="90">
        <f t="shared" si="108"/>
        <v>0</v>
      </c>
      <c r="CX29" s="90">
        <f t="shared" si="108"/>
        <v>0</v>
      </c>
      <c r="CY29" s="90">
        <f t="shared" si="52"/>
        <v>0</v>
      </c>
      <c r="CZ29" s="90">
        <f t="shared" si="53"/>
        <v>0</v>
      </c>
      <c r="DA29" s="89">
        <f t="shared" si="54"/>
        <v>0</v>
      </c>
      <c r="DB29" s="89">
        <f t="shared" si="109"/>
        <v>1500</v>
      </c>
      <c r="DC29" s="89">
        <f t="shared" si="109"/>
        <v>250</v>
      </c>
      <c r="DD29" s="89">
        <f t="shared" si="109"/>
        <v>0</v>
      </c>
      <c r="DE29" s="89">
        <f t="shared" si="109"/>
        <v>0</v>
      </c>
      <c r="DF29" s="89">
        <f t="shared" si="109"/>
        <v>250</v>
      </c>
      <c r="DG29" s="89">
        <f t="shared" si="109"/>
        <v>50</v>
      </c>
      <c r="DH29" s="89">
        <f t="shared" si="109"/>
        <v>25</v>
      </c>
      <c r="DI29" s="89">
        <f t="shared" si="109"/>
        <v>0</v>
      </c>
      <c r="DJ29" s="89">
        <f t="shared" si="109"/>
        <v>25</v>
      </c>
      <c r="DK29" s="89">
        <f t="shared" si="109"/>
        <v>225</v>
      </c>
      <c r="DL29" s="89">
        <f t="shared" si="109"/>
        <v>71</v>
      </c>
      <c r="DM29" s="89">
        <v>250</v>
      </c>
      <c r="DN29" s="90">
        <f>IF(DW29&gt;0,DM29,0)</f>
        <v>0</v>
      </c>
      <c r="DO29" s="90"/>
      <c r="DP29" s="91"/>
      <c r="DQ29" s="90">
        <f>DN29+DO29+DP29</f>
        <v>0</v>
      </c>
      <c r="DR29" s="90">
        <f>DQ29*20%</f>
        <v>0</v>
      </c>
      <c r="DS29" s="90">
        <f>DQ29*E29</f>
        <v>0</v>
      </c>
      <c r="DT29" s="90"/>
      <c r="DU29" s="90">
        <f>DR29-DS29+DT29</f>
        <v>0</v>
      </c>
      <c r="DV29" s="90">
        <f>DQ29-DU29</f>
        <v>0</v>
      </c>
      <c r="DW29" s="89"/>
      <c r="DX29" s="89">
        <v>250</v>
      </c>
      <c r="DY29" s="90">
        <f t="shared" si="57"/>
        <v>0</v>
      </c>
      <c r="DZ29" s="90"/>
      <c r="EA29" s="91"/>
      <c r="EB29" s="90">
        <f t="shared" si="58"/>
        <v>0</v>
      </c>
      <c r="EC29" s="90">
        <f t="shared" si="59"/>
        <v>0</v>
      </c>
      <c r="ED29" s="90">
        <f t="shared" si="9"/>
        <v>0</v>
      </c>
      <c r="EE29" s="90"/>
      <c r="EF29" s="90">
        <f t="shared" si="60"/>
        <v>0</v>
      </c>
      <c r="EG29" s="90">
        <f t="shared" si="61"/>
        <v>0</v>
      </c>
      <c r="EH29" s="89"/>
      <c r="EI29" s="89">
        <v>250</v>
      </c>
      <c r="EJ29" s="90">
        <f t="shared" si="62"/>
        <v>0</v>
      </c>
      <c r="EK29" s="90"/>
      <c r="EL29" s="91"/>
      <c r="EM29" s="90">
        <f t="shared" si="63"/>
        <v>0</v>
      </c>
      <c r="EN29" s="90">
        <f t="shared" si="64"/>
        <v>0</v>
      </c>
      <c r="EO29" s="90">
        <f t="shared" si="10"/>
        <v>0</v>
      </c>
      <c r="EP29" s="90"/>
      <c r="EQ29" s="90">
        <f t="shared" si="65"/>
        <v>0</v>
      </c>
      <c r="ER29" s="90">
        <f t="shared" si="66"/>
        <v>0</v>
      </c>
      <c r="ES29" s="89"/>
      <c r="ET29" s="89">
        <f t="shared" si="67"/>
        <v>750</v>
      </c>
      <c r="EU29" s="90">
        <f t="shared" si="67"/>
        <v>0</v>
      </c>
      <c r="EV29" s="90">
        <f t="shared" si="67"/>
        <v>0</v>
      </c>
      <c r="EW29" s="90">
        <f t="shared" si="67"/>
        <v>0</v>
      </c>
      <c r="EX29" s="90">
        <f t="shared" si="67"/>
        <v>0</v>
      </c>
      <c r="EY29" s="90">
        <f t="shared" si="68"/>
        <v>0</v>
      </c>
      <c r="EZ29" s="90">
        <f t="shared" si="69"/>
        <v>0</v>
      </c>
      <c r="FA29" s="90">
        <f t="shared" si="69"/>
        <v>0</v>
      </c>
      <c r="FB29" s="90">
        <f t="shared" si="70"/>
        <v>0</v>
      </c>
      <c r="FC29" s="90">
        <f t="shared" si="71"/>
        <v>0</v>
      </c>
      <c r="FD29" s="89">
        <f t="shared" si="72"/>
        <v>0</v>
      </c>
      <c r="FE29" s="89">
        <f t="shared" si="73"/>
        <v>2250</v>
      </c>
      <c r="FF29" s="89">
        <f t="shared" si="73"/>
        <v>250</v>
      </c>
      <c r="FG29" s="89">
        <f t="shared" si="73"/>
        <v>0</v>
      </c>
      <c r="FH29" s="89">
        <f t="shared" si="73"/>
        <v>0</v>
      </c>
      <c r="FI29" s="89">
        <f t="shared" si="73"/>
        <v>250</v>
      </c>
      <c r="FJ29" s="89">
        <f t="shared" si="73"/>
        <v>50</v>
      </c>
      <c r="FK29" s="89">
        <f t="shared" si="73"/>
        <v>25</v>
      </c>
      <c r="FL29" s="89">
        <f t="shared" si="73"/>
        <v>0</v>
      </c>
      <c r="FM29" s="89">
        <f t="shared" si="73"/>
        <v>25</v>
      </c>
      <c r="FN29" s="89">
        <f t="shared" si="73"/>
        <v>225</v>
      </c>
      <c r="FO29" s="89">
        <f t="shared" si="73"/>
        <v>71</v>
      </c>
      <c r="FP29" s="89">
        <v>250</v>
      </c>
      <c r="FQ29" s="90">
        <f t="shared" si="100"/>
        <v>0</v>
      </c>
      <c r="FR29" s="90"/>
      <c r="FS29" s="91"/>
      <c r="FT29" s="90">
        <f t="shared" si="101"/>
        <v>0</v>
      </c>
      <c r="FU29" s="90">
        <f t="shared" si="102"/>
        <v>0</v>
      </c>
      <c r="FV29" s="90">
        <f t="shared" si="103"/>
        <v>0</v>
      </c>
      <c r="FW29" s="90"/>
      <c r="FX29" s="90">
        <f t="shared" si="104"/>
        <v>0</v>
      </c>
      <c r="FY29" s="90">
        <f t="shared" si="105"/>
        <v>0</v>
      </c>
      <c r="FZ29" s="89"/>
      <c r="GA29" s="89">
        <v>250</v>
      </c>
      <c r="GB29" s="90">
        <f t="shared" si="74"/>
        <v>0</v>
      </c>
      <c r="GC29" s="90"/>
      <c r="GD29" s="91"/>
      <c r="GE29" s="90">
        <f t="shared" si="75"/>
        <v>0</v>
      </c>
      <c r="GF29" s="90">
        <f t="shared" si="76"/>
        <v>0</v>
      </c>
      <c r="GG29" s="90">
        <f t="shared" si="12"/>
        <v>0</v>
      </c>
      <c r="GH29" s="90"/>
      <c r="GI29" s="90">
        <f t="shared" si="77"/>
        <v>0</v>
      </c>
      <c r="GJ29" s="90">
        <f t="shared" si="78"/>
        <v>0</v>
      </c>
      <c r="GK29" s="89"/>
      <c r="GL29" s="89">
        <v>250</v>
      </c>
      <c r="GM29" s="90">
        <f t="shared" si="79"/>
        <v>0</v>
      </c>
      <c r="GN29" s="90"/>
      <c r="GO29" s="91"/>
      <c r="GP29" s="90">
        <f t="shared" si="80"/>
        <v>0</v>
      </c>
      <c r="GQ29" s="90">
        <f t="shared" si="81"/>
        <v>0</v>
      </c>
      <c r="GR29" s="90">
        <f t="shared" si="13"/>
        <v>0</v>
      </c>
      <c r="GS29" s="90"/>
      <c r="GT29" s="90">
        <f t="shared" si="82"/>
        <v>0</v>
      </c>
      <c r="GU29" s="90">
        <f t="shared" si="83"/>
        <v>0</v>
      </c>
      <c r="GV29" s="89"/>
      <c r="GW29" s="89">
        <f t="shared" si="84"/>
        <v>750</v>
      </c>
      <c r="GX29" s="90">
        <f t="shared" si="84"/>
        <v>0</v>
      </c>
      <c r="GY29" s="90">
        <f t="shared" si="84"/>
        <v>0</v>
      </c>
      <c r="GZ29" s="90">
        <f t="shared" si="84"/>
        <v>0</v>
      </c>
      <c r="HA29" s="90">
        <f t="shared" si="84"/>
        <v>0</v>
      </c>
      <c r="HB29" s="90">
        <f t="shared" si="85"/>
        <v>0</v>
      </c>
      <c r="HC29" s="90">
        <f t="shared" si="86"/>
        <v>0</v>
      </c>
      <c r="HD29" s="90">
        <f t="shared" si="86"/>
        <v>0</v>
      </c>
      <c r="HE29" s="90">
        <f t="shared" si="87"/>
        <v>0</v>
      </c>
      <c r="HF29" s="90">
        <f t="shared" si="88"/>
        <v>0</v>
      </c>
      <c r="HG29" s="89">
        <f t="shared" si="89"/>
        <v>0</v>
      </c>
      <c r="HH29" s="90">
        <f t="shared" si="90"/>
        <v>3000</v>
      </c>
      <c r="HI29" s="90">
        <f t="shared" si="90"/>
        <v>250</v>
      </c>
      <c r="HJ29" s="90">
        <f t="shared" si="90"/>
        <v>0</v>
      </c>
      <c r="HK29" s="90">
        <f t="shared" si="90"/>
        <v>0</v>
      </c>
      <c r="HL29" s="90">
        <f t="shared" si="90"/>
        <v>250</v>
      </c>
      <c r="HM29" s="90">
        <f t="shared" si="90"/>
        <v>50</v>
      </c>
      <c r="HN29" s="90">
        <f t="shared" si="90"/>
        <v>25</v>
      </c>
      <c r="HO29" s="90">
        <f t="shared" si="90"/>
        <v>0</v>
      </c>
      <c r="HP29" s="90">
        <f t="shared" si="90"/>
        <v>25</v>
      </c>
      <c r="HQ29" s="90">
        <f t="shared" si="90"/>
        <v>225</v>
      </c>
      <c r="HR29" s="90">
        <f t="shared" si="90"/>
        <v>71</v>
      </c>
      <c r="HS29" s="159">
        <f t="shared" si="91"/>
        <v>250</v>
      </c>
      <c r="HT29" s="131">
        <f t="shared" si="92"/>
        <v>250</v>
      </c>
      <c r="HU29" s="131">
        <f t="shared" si="93"/>
        <v>250</v>
      </c>
      <c r="HV29" s="84"/>
      <c r="HW29" s="84">
        <f t="shared" si="94"/>
        <v>71</v>
      </c>
      <c r="HX29" s="84"/>
      <c r="HY29" s="84"/>
      <c r="HZ29" s="84"/>
      <c r="IA29" s="84"/>
      <c r="IB29" s="84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</row>
    <row r="30" spans="1:318" s="4" customFormat="1" ht="15.75" customHeight="1" x14ac:dyDescent="0.25">
      <c r="A30" s="33"/>
      <c r="B30" s="37">
        <v>25</v>
      </c>
      <c r="C30" s="37"/>
      <c r="D30" s="37"/>
      <c r="E30" s="37"/>
      <c r="F30" s="19" t="s">
        <v>706</v>
      </c>
      <c r="G30" s="146" t="s">
        <v>375</v>
      </c>
      <c r="H30" s="17" t="s">
        <v>705</v>
      </c>
      <c r="I30" s="87">
        <v>61004031180</v>
      </c>
      <c r="J30" s="34" t="s">
        <v>52</v>
      </c>
      <c r="K30" s="92" t="s">
        <v>53</v>
      </c>
      <c r="L30" s="34" t="s">
        <v>1045</v>
      </c>
      <c r="M30" s="34" t="s">
        <v>1242</v>
      </c>
      <c r="N30" s="34"/>
      <c r="O30" s="100" t="s">
        <v>86</v>
      </c>
      <c r="P30" s="255"/>
      <c r="Q30" s="39" t="s">
        <v>347</v>
      </c>
      <c r="R30" s="89">
        <v>250</v>
      </c>
      <c r="S30" s="90">
        <f t="shared" si="0"/>
        <v>250</v>
      </c>
      <c r="T30" s="90"/>
      <c r="U30" s="91"/>
      <c r="V30" s="90">
        <f t="shared" si="15"/>
        <v>250</v>
      </c>
      <c r="W30" s="90">
        <f t="shared" si="16"/>
        <v>50</v>
      </c>
      <c r="X30" s="90">
        <f t="shared" si="17"/>
        <v>0</v>
      </c>
      <c r="Y30" s="90"/>
      <c r="Z30" s="90">
        <f t="shared" si="18"/>
        <v>50</v>
      </c>
      <c r="AA30" s="90">
        <f t="shared" si="19"/>
        <v>200</v>
      </c>
      <c r="AB30" s="211">
        <v>85</v>
      </c>
      <c r="AC30" s="89">
        <v>250</v>
      </c>
      <c r="AD30" s="90">
        <f t="shared" si="20"/>
        <v>0</v>
      </c>
      <c r="AE30" s="90"/>
      <c r="AF30" s="91"/>
      <c r="AG30" s="90">
        <f t="shared" si="21"/>
        <v>0</v>
      </c>
      <c r="AH30" s="90">
        <f t="shared" si="22"/>
        <v>0</v>
      </c>
      <c r="AI30" s="90">
        <f t="shared" si="1"/>
        <v>0</v>
      </c>
      <c r="AJ30" s="90"/>
      <c r="AK30" s="90">
        <f t="shared" si="23"/>
        <v>0</v>
      </c>
      <c r="AL30" s="90">
        <f t="shared" si="24"/>
        <v>0</v>
      </c>
      <c r="AM30" s="177"/>
      <c r="AN30" s="89">
        <v>250</v>
      </c>
      <c r="AO30" s="90">
        <f t="shared" si="25"/>
        <v>0</v>
      </c>
      <c r="AP30" s="90"/>
      <c r="AQ30" s="91"/>
      <c r="AR30" s="90">
        <f t="shared" si="2"/>
        <v>0</v>
      </c>
      <c r="AS30" s="90">
        <f t="shared" si="26"/>
        <v>0</v>
      </c>
      <c r="AT30" s="90">
        <f t="shared" si="3"/>
        <v>0</v>
      </c>
      <c r="AU30" s="90"/>
      <c r="AV30" s="90">
        <f t="shared" si="27"/>
        <v>0</v>
      </c>
      <c r="AW30" s="90">
        <f t="shared" si="28"/>
        <v>0</v>
      </c>
      <c r="AX30" s="89"/>
      <c r="AY30" s="89">
        <f t="shared" si="29"/>
        <v>750</v>
      </c>
      <c r="AZ30" s="90">
        <f t="shared" si="29"/>
        <v>250</v>
      </c>
      <c r="BA30" s="90">
        <f t="shared" si="29"/>
        <v>0</v>
      </c>
      <c r="BB30" s="90">
        <f t="shared" si="29"/>
        <v>0</v>
      </c>
      <c r="BC30" s="90">
        <f t="shared" si="29"/>
        <v>250</v>
      </c>
      <c r="BD30" s="90">
        <f t="shared" si="30"/>
        <v>50</v>
      </c>
      <c r="BE30" s="90">
        <f t="shared" si="31"/>
        <v>0</v>
      </c>
      <c r="BF30" s="90">
        <f t="shared" si="31"/>
        <v>0</v>
      </c>
      <c r="BG30" s="90">
        <f t="shared" si="32"/>
        <v>50</v>
      </c>
      <c r="BH30" s="90">
        <f t="shared" si="33"/>
        <v>200</v>
      </c>
      <c r="BI30" s="89">
        <f t="shared" si="34"/>
        <v>85</v>
      </c>
      <c r="BJ30" s="89">
        <v>250</v>
      </c>
      <c r="BK30" s="90">
        <f t="shared" si="35"/>
        <v>0</v>
      </c>
      <c r="BL30" s="90"/>
      <c r="BM30" s="91"/>
      <c r="BN30" s="90">
        <f t="shared" si="36"/>
        <v>0</v>
      </c>
      <c r="BO30" s="90">
        <f t="shared" si="37"/>
        <v>0</v>
      </c>
      <c r="BP30" s="90">
        <f t="shared" si="4"/>
        <v>0</v>
      </c>
      <c r="BQ30" s="90"/>
      <c r="BR30" s="90">
        <f t="shared" si="5"/>
        <v>0</v>
      </c>
      <c r="BS30" s="90">
        <f t="shared" si="106"/>
        <v>0</v>
      </c>
      <c r="BT30" s="89"/>
      <c r="BU30" s="89">
        <v>250</v>
      </c>
      <c r="BV30" s="90">
        <f t="shared" si="39"/>
        <v>0</v>
      </c>
      <c r="BW30" s="90"/>
      <c r="BX30" s="91"/>
      <c r="BY30" s="90">
        <f t="shared" si="40"/>
        <v>0</v>
      </c>
      <c r="BZ30" s="90">
        <f t="shared" si="41"/>
        <v>0</v>
      </c>
      <c r="CA30" s="90">
        <f t="shared" si="6"/>
        <v>0</v>
      </c>
      <c r="CB30" s="90"/>
      <c r="CC30" s="90">
        <f t="shared" si="42"/>
        <v>0</v>
      </c>
      <c r="CD30" s="90">
        <f t="shared" si="43"/>
        <v>0</v>
      </c>
      <c r="CE30" s="89"/>
      <c r="CF30" s="89">
        <v>250</v>
      </c>
      <c r="CG30" s="90">
        <f t="shared" si="44"/>
        <v>0</v>
      </c>
      <c r="CH30" s="90"/>
      <c r="CI30" s="91"/>
      <c r="CJ30" s="90">
        <f t="shared" si="45"/>
        <v>0</v>
      </c>
      <c r="CK30" s="90">
        <f t="shared" si="46"/>
        <v>0</v>
      </c>
      <c r="CL30" s="90">
        <f t="shared" si="7"/>
        <v>0</v>
      </c>
      <c r="CM30" s="90"/>
      <c r="CN30" s="90">
        <f t="shared" si="47"/>
        <v>0</v>
      </c>
      <c r="CO30" s="90">
        <f t="shared" si="48"/>
        <v>0</v>
      </c>
      <c r="CP30" s="89"/>
      <c r="CQ30" s="89">
        <f t="shared" si="107"/>
        <v>750</v>
      </c>
      <c r="CR30" s="90">
        <f t="shared" si="107"/>
        <v>0</v>
      </c>
      <c r="CS30" s="90">
        <f t="shared" si="107"/>
        <v>0</v>
      </c>
      <c r="CT30" s="90">
        <f t="shared" si="107"/>
        <v>0</v>
      </c>
      <c r="CU30" s="90">
        <f t="shared" si="107"/>
        <v>0</v>
      </c>
      <c r="CV30" s="90">
        <f t="shared" si="50"/>
        <v>0</v>
      </c>
      <c r="CW30" s="90">
        <f t="shared" si="108"/>
        <v>0</v>
      </c>
      <c r="CX30" s="90">
        <f t="shared" si="108"/>
        <v>0</v>
      </c>
      <c r="CY30" s="90">
        <f t="shared" si="52"/>
        <v>0</v>
      </c>
      <c r="CZ30" s="90">
        <f t="shared" si="53"/>
        <v>0</v>
      </c>
      <c r="DA30" s="89">
        <f t="shared" si="54"/>
        <v>0</v>
      </c>
      <c r="DB30" s="89">
        <f t="shared" si="109"/>
        <v>1500</v>
      </c>
      <c r="DC30" s="89">
        <f t="shared" si="109"/>
        <v>250</v>
      </c>
      <c r="DD30" s="89">
        <f t="shared" si="109"/>
        <v>0</v>
      </c>
      <c r="DE30" s="89">
        <f t="shared" si="109"/>
        <v>0</v>
      </c>
      <c r="DF30" s="89">
        <f t="shared" si="109"/>
        <v>250</v>
      </c>
      <c r="DG30" s="89">
        <f t="shared" si="109"/>
        <v>50</v>
      </c>
      <c r="DH30" s="89">
        <f t="shared" si="109"/>
        <v>0</v>
      </c>
      <c r="DI30" s="89">
        <f t="shared" si="109"/>
        <v>0</v>
      </c>
      <c r="DJ30" s="89">
        <f t="shared" si="109"/>
        <v>50</v>
      </c>
      <c r="DK30" s="89">
        <f t="shared" si="109"/>
        <v>200</v>
      </c>
      <c r="DL30" s="89">
        <f t="shared" si="109"/>
        <v>85</v>
      </c>
      <c r="DM30" s="89">
        <v>250</v>
      </c>
      <c r="DN30" s="90">
        <f>IF(DW30&gt;0,DM30,0)</f>
        <v>0</v>
      </c>
      <c r="DO30" s="90"/>
      <c r="DP30" s="91"/>
      <c r="DQ30" s="90">
        <f>DN30+DO30+DP30</f>
        <v>0</v>
      </c>
      <c r="DR30" s="90">
        <f>DQ30*20%</f>
        <v>0</v>
      </c>
      <c r="DS30" s="90">
        <f t="shared" ref="DS30:DS51" si="110">DQ30*E30</f>
        <v>0</v>
      </c>
      <c r="DT30" s="90"/>
      <c r="DU30" s="90">
        <f>DR30-DS30+DT30</f>
        <v>0</v>
      </c>
      <c r="DV30" s="90">
        <f>DQ30-DU30</f>
        <v>0</v>
      </c>
      <c r="DW30" s="89"/>
      <c r="DX30" s="89">
        <v>250</v>
      </c>
      <c r="DY30" s="90">
        <f t="shared" si="57"/>
        <v>0</v>
      </c>
      <c r="DZ30" s="90"/>
      <c r="EA30" s="91"/>
      <c r="EB30" s="90">
        <f t="shared" si="58"/>
        <v>0</v>
      </c>
      <c r="EC30" s="90">
        <f t="shared" si="59"/>
        <v>0</v>
      </c>
      <c r="ED30" s="90">
        <f t="shared" si="9"/>
        <v>0</v>
      </c>
      <c r="EE30" s="90"/>
      <c r="EF30" s="90">
        <f t="shared" si="60"/>
        <v>0</v>
      </c>
      <c r="EG30" s="90">
        <f t="shared" si="61"/>
        <v>0</v>
      </c>
      <c r="EH30" s="89"/>
      <c r="EI30" s="89">
        <v>250</v>
      </c>
      <c r="EJ30" s="90">
        <f t="shared" si="62"/>
        <v>0</v>
      </c>
      <c r="EK30" s="90"/>
      <c r="EL30" s="91"/>
      <c r="EM30" s="90">
        <f t="shared" si="63"/>
        <v>0</v>
      </c>
      <c r="EN30" s="90">
        <f t="shared" si="64"/>
        <v>0</v>
      </c>
      <c r="EO30" s="90">
        <f t="shared" si="10"/>
        <v>0</v>
      </c>
      <c r="EP30" s="90"/>
      <c r="EQ30" s="90">
        <f t="shared" si="65"/>
        <v>0</v>
      </c>
      <c r="ER30" s="90">
        <f t="shared" si="66"/>
        <v>0</v>
      </c>
      <c r="ES30" s="89"/>
      <c r="ET30" s="89">
        <f t="shared" si="67"/>
        <v>750</v>
      </c>
      <c r="EU30" s="90">
        <f t="shared" si="67"/>
        <v>0</v>
      </c>
      <c r="EV30" s="90">
        <f t="shared" si="67"/>
        <v>0</v>
      </c>
      <c r="EW30" s="90">
        <f t="shared" si="67"/>
        <v>0</v>
      </c>
      <c r="EX30" s="90">
        <f t="shared" si="67"/>
        <v>0</v>
      </c>
      <c r="EY30" s="90">
        <f t="shared" si="68"/>
        <v>0</v>
      </c>
      <c r="EZ30" s="90">
        <f t="shared" si="69"/>
        <v>0</v>
      </c>
      <c r="FA30" s="90">
        <f t="shared" si="69"/>
        <v>0</v>
      </c>
      <c r="FB30" s="90">
        <f t="shared" si="70"/>
        <v>0</v>
      </c>
      <c r="FC30" s="90">
        <f t="shared" si="71"/>
        <v>0</v>
      </c>
      <c r="FD30" s="89">
        <f t="shared" si="72"/>
        <v>0</v>
      </c>
      <c r="FE30" s="89">
        <f t="shared" si="73"/>
        <v>2250</v>
      </c>
      <c r="FF30" s="89">
        <f t="shared" si="73"/>
        <v>250</v>
      </c>
      <c r="FG30" s="89">
        <f t="shared" si="73"/>
        <v>0</v>
      </c>
      <c r="FH30" s="89">
        <f t="shared" si="73"/>
        <v>0</v>
      </c>
      <c r="FI30" s="89">
        <f t="shared" si="73"/>
        <v>250</v>
      </c>
      <c r="FJ30" s="89">
        <f t="shared" si="73"/>
        <v>50</v>
      </c>
      <c r="FK30" s="89">
        <f t="shared" si="73"/>
        <v>0</v>
      </c>
      <c r="FL30" s="89">
        <f t="shared" si="73"/>
        <v>0</v>
      </c>
      <c r="FM30" s="89">
        <f t="shared" si="73"/>
        <v>50</v>
      </c>
      <c r="FN30" s="89">
        <f t="shared" si="73"/>
        <v>200</v>
      </c>
      <c r="FO30" s="89">
        <f t="shared" si="73"/>
        <v>85</v>
      </c>
      <c r="FP30" s="89">
        <v>250</v>
      </c>
      <c r="FQ30" s="90">
        <f t="shared" si="100"/>
        <v>0</v>
      </c>
      <c r="FR30" s="90"/>
      <c r="FS30" s="91"/>
      <c r="FT30" s="90">
        <f t="shared" si="101"/>
        <v>0</v>
      </c>
      <c r="FU30" s="90">
        <f t="shared" si="102"/>
        <v>0</v>
      </c>
      <c r="FV30" s="90">
        <f t="shared" si="103"/>
        <v>0</v>
      </c>
      <c r="FW30" s="90"/>
      <c r="FX30" s="90">
        <f t="shared" si="104"/>
        <v>0</v>
      </c>
      <c r="FY30" s="90">
        <f t="shared" si="105"/>
        <v>0</v>
      </c>
      <c r="FZ30" s="89"/>
      <c r="GA30" s="89">
        <v>250</v>
      </c>
      <c r="GB30" s="90">
        <f t="shared" si="74"/>
        <v>0</v>
      </c>
      <c r="GC30" s="90"/>
      <c r="GD30" s="91"/>
      <c r="GE30" s="90">
        <f t="shared" si="75"/>
        <v>0</v>
      </c>
      <c r="GF30" s="90">
        <f t="shared" si="76"/>
        <v>0</v>
      </c>
      <c r="GG30" s="90">
        <f t="shared" si="12"/>
        <v>0</v>
      </c>
      <c r="GH30" s="90"/>
      <c r="GI30" s="90">
        <f t="shared" si="77"/>
        <v>0</v>
      </c>
      <c r="GJ30" s="90">
        <f t="shared" si="78"/>
        <v>0</v>
      </c>
      <c r="GK30" s="89"/>
      <c r="GL30" s="89">
        <v>250</v>
      </c>
      <c r="GM30" s="90">
        <f t="shared" si="79"/>
        <v>0</v>
      </c>
      <c r="GN30" s="90"/>
      <c r="GO30" s="91"/>
      <c r="GP30" s="90">
        <f t="shared" si="80"/>
        <v>0</v>
      </c>
      <c r="GQ30" s="90">
        <f t="shared" si="81"/>
        <v>0</v>
      </c>
      <c r="GR30" s="90">
        <f t="shared" si="13"/>
        <v>0</v>
      </c>
      <c r="GS30" s="90"/>
      <c r="GT30" s="90">
        <f t="shared" si="82"/>
        <v>0</v>
      </c>
      <c r="GU30" s="90">
        <f t="shared" si="83"/>
        <v>0</v>
      </c>
      <c r="GV30" s="89"/>
      <c r="GW30" s="89">
        <f t="shared" si="84"/>
        <v>750</v>
      </c>
      <c r="GX30" s="90">
        <f t="shared" si="84"/>
        <v>0</v>
      </c>
      <c r="GY30" s="90">
        <f t="shared" si="84"/>
        <v>0</v>
      </c>
      <c r="GZ30" s="90">
        <f t="shared" si="84"/>
        <v>0</v>
      </c>
      <c r="HA30" s="90">
        <f t="shared" si="84"/>
        <v>0</v>
      </c>
      <c r="HB30" s="90">
        <f t="shared" si="85"/>
        <v>0</v>
      </c>
      <c r="HC30" s="90">
        <f t="shared" si="86"/>
        <v>0</v>
      </c>
      <c r="HD30" s="90">
        <f t="shared" si="86"/>
        <v>0</v>
      </c>
      <c r="HE30" s="90">
        <f t="shared" si="87"/>
        <v>0</v>
      </c>
      <c r="HF30" s="90">
        <f t="shared" si="88"/>
        <v>0</v>
      </c>
      <c r="HG30" s="89">
        <f t="shared" si="89"/>
        <v>0</v>
      </c>
      <c r="HH30" s="90">
        <f t="shared" si="90"/>
        <v>3000</v>
      </c>
      <c r="HI30" s="90">
        <f t="shared" si="90"/>
        <v>250</v>
      </c>
      <c r="HJ30" s="90">
        <f t="shared" si="90"/>
        <v>0</v>
      </c>
      <c r="HK30" s="90">
        <f t="shared" si="90"/>
        <v>0</v>
      </c>
      <c r="HL30" s="90">
        <f t="shared" si="90"/>
        <v>250</v>
      </c>
      <c r="HM30" s="90">
        <f t="shared" si="90"/>
        <v>50</v>
      </c>
      <c r="HN30" s="90">
        <f t="shared" si="90"/>
        <v>0</v>
      </c>
      <c r="HO30" s="90">
        <f t="shared" si="90"/>
        <v>0</v>
      </c>
      <c r="HP30" s="90">
        <f t="shared" si="90"/>
        <v>50</v>
      </c>
      <c r="HQ30" s="90">
        <f t="shared" si="90"/>
        <v>200</v>
      </c>
      <c r="HR30" s="90">
        <f t="shared" si="90"/>
        <v>85</v>
      </c>
      <c r="HS30" s="159">
        <f t="shared" si="91"/>
        <v>250</v>
      </c>
      <c r="HT30" s="131">
        <f t="shared" si="92"/>
        <v>250</v>
      </c>
      <c r="HU30" s="131">
        <f t="shared" si="93"/>
        <v>250</v>
      </c>
      <c r="HV30" s="84"/>
      <c r="HW30" s="84">
        <f t="shared" si="94"/>
        <v>85</v>
      </c>
      <c r="HX30" s="84"/>
      <c r="HY30" s="84"/>
      <c r="HZ30" s="84"/>
      <c r="IA30" s="84"/>
      <c r="IB30" s="84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</row>
    <row r="31" spans="1:318" s="4" customFormat="1" ht="15.75" customHeight="1" x14ac:dyDescent="0.25">
      <c r="A31" s="33"/>
      <c r="B31" s="37">
        <v>26</v>
      </c>
      <c r="C31" s="37"/>
      <c r="D31" s="37"/>
      <c r="E31" s="37"/>
      <c r="F31" s="19" t="s">
        <v>597</v>
      </c>
      <c r="G31" s="146" t="s">
        <v>375</v>
      </c>
      <c r="H31" s="17" t="s">
        <v>567</v>
      </c>
      <c r="I31" s="87">
        <v>61004004772</v>
      </c>
      <c r="J31" s="34" t="s">
        <v>21</v>
      </c>
      <c r="K31" s="92" t="s">
        <v>22</v>
      </c>
      <c r="L31" s="34" t="s">
        <v>1046</v>
      </c>
      <c r="M31" s="34" t="s">
        <v>1242</v>
      </c>
      <c r="N31" s="34"/>
      <c r="O31" s="100" t="s">
        <v>86</v>
      </c>
      <c r="P31" s="254">
        <v>16</v>
      </c>
      <c r="Q31" s="39" t="s">
        <v>358</v>
      </c>
      <c r="R31" s="89">
        <v>250</v>
      </c>
      <c r="S31" s="90">
        <f t="shared" si="0"/>
        <v>250</v>
      </c>
      <c r="T31" s="90"/>
      <c r="U31" s="91"/>
      <c r="V31" s="90">
        <f t="shared" si="15"/>
        <v>250</v>
      </c>
      <c r="W31" s="90">
        <f t="shared" si="16"/>
        <v>50</v>
      </c>
      <c r="X31" s="90">
        <f t="shared" si="17"/>
        <v>0</v>
      </c>
      <c r="Y31" s="90"/>
      <c r="Z31" s="90">
        <f t="shared" si="18"/>
        <v>50</v>
      </c>
      <c r="AA31" s="90">
        <f t="shared" si="19"/>
        <v>200</v>
      </c>
      <c r="AB31" s="211">
        <v>95</v>
      </c>
      <c r="AC31" s="89">
        <v>250</v>
      </c>
      <c r="AD31" s="90">
        <f t="shared" si="20"/>
        <v>0</v>
      </c>
      <c r="AE31" s="90"/>
      <c r="AF31" s="91"/>
      <c r="AG31" s="90">
        <f t="shared" si="21"/>
        <v>0</v>
      </c>
      <c r="AH31" s="90">
        <f t="shared" si="22"/>
        <v>0</v>
      </c>
      <c r="AI31" s="90">
        <f t="shared" si="1"/>
        <v>0</v>
      </c>
      <c r="AJ31" s="90"/>
      <c r="AK31" s="90">
        <f t="shared" si="23"/>
        <v>0</v>
      </c>
      <c r="AL31" s="90">
        <f t="shared" si="24"/>
        <v>0</v>
      </c>
      <c r="AM31" s="177"/>
      <c r="AN31" s="89">
        <v>250</v>
      </c>
      <c r="AO31" s="90">
        <f t="shared" si="25"/>
        <v>0</v>
      </c>
      <c r="AP31" s="90"/>
      <c r="AQ31" s="91"/>
      <c r="AR31" s="90">
        <f t="shared" si="2"/>
        <v>0</v>
      </c>
      <c r="AS31" s="90">
        <f t="shared" si="26"/>
        <v>0</v>
      </c>
      <c r="AT31" s="90">
        <f t="shared" si="3"/>
        <v>0</v>
      </c>
      <c r="AU31" s="90"/>
      <c r="AV31" s="90">
        <f t="shared" si="27"/>
        <v>0</v>
      </c>
      <c r="AW31" s="90">
        <f t="shared" si="28"/>
        <v>0</v>
      </c>
      <c r="AX31" s="89"/>
      <c r="AY31" s="89">
        <f t="shared" si="29"/>
        <v>750</v>
      </c>
      <c r="AZ31" s="90">
        <f t="shared" si="29"/>
        <v>250</v>
      </c>
      <c r="BA31" s="90">
        <f t="shared" si="29"/>
        <v>0</v>
      </c>
      <c r="BB31" s="90">
        <f t="shared" si="29"/>
        <v>0</v>
      </c>
      <c r="BC31" s="90">
        <f t="shared" si="29"/>
        <v>250</v>
      </c>
      <c r="BD31" s="90">
        <f t="shared" si="30"/>
        <v>50</v>
      </c>
      <c r="BE31" s="90">
        <f t="shared" si="31"/>
        <v>0</v>
      </c>
      <c r="BF31" s="90">
        <f t="shared" si="31"/>
        <v>0</v>
      </c>
      <c r="BG31" s="90">
        <f t="shared" si="32"/>
        <v>50</v>
      </c>
      <c r="BH31" s="90">
        <f t="shared" si="33"/>
        <v>200</v>
      </c>
      <c r="BI31" s="89">
        <f t="shared" si="34"/>
        <v>95</v>
      </c>
      <c r="BJ31" s="89">
        <v>250</v>
      </c>
      <c r="BK31" s="90">
        <f t="shared" si="35"/>
        <v>0</v>
      </c>
      <c r="BL31" s="90"/>
      <c r="BM31" s="91"/>
      <c r="BN31" s="90">
        <f t="shared" si="36"/>
        <v>0</v>
      </c>
      <c r="BO31" s="90">
        <f t="shared" si="37"/>
        <v>0</v>
      </c>
      <c r="BP31" s="90">
        <f t="shared" si="4"/>
        <v>0</v>
      </c>
      <c r="BQ31" s="90"/>
      <c r="BR31" s="90">
        <f t="shared" si="5"/>
        <v>0</v>
      </c>
      <c r="BS31" s="90">
        <f t="shared" si="106"/>
        <v>0</v>
      </c>
      <c r="BT31" s="89"/>
      <c r="BU31" s="89">
        <v>250</v>
      </c>
      <c r="BV31" s="90">
        <f t="shared" si="39"/>
        <v>0</v>
      </c>
      <c r="BW31" s="90"/>
      <c r="BX31" s="91"/>
      <c r="BY31" s="90">
        <f t="shared" si="40"/>
        <v>0</v>
      </c>
      <c r="BZ31" s="90">
        <f t="shared" si="41"/>
        <v>0</v>
      </c>
      <c r="CA31" s="90">
        <f t="shared" si="6"/>
        <v>0</v>
      </c>
      <c r="CB31" s="90"/>
      <c r="CC31" s="90">
        <f t="shared" si="42"/>
        <v>0</v>
      </c>
      <c r="CD31" s="90">
        <f t="shared" si="43"/>
        <v>0</v>
      </c>
      <c r="CE31" s="89"/>
      <c r="CF31" s="89">
        <v>250</v>
      </c>
      <c r="CG31" s="90">
        <f t="shared" si="44"/>
        <v>0</v>
      </c>
      <c r="CH31" s="90"/>
      <c r="CI31" s="91"/>
      <c r="CJ31" s="90">
        <f t="shared" si="45"/>
        <v>0</v>
      </c>
      <c r="CK31" s="90">
        <f t="shared" si="46"/>
        <v>0</v>
      </c>
      <c r="CL31" s="90">
        <f t="shared" si="7"/>
        <v>0</v>
      </c>
      <c r="CM31" s="90"/>
      <c r="CN31" s="90">
        <f t="shared" si="47"/>
        <v>0</v>
      </c>
      <c r="CO31" s="90">
        <f t="shared" si="48"/>
        <v>0</v>
      </c>
      <c r="CP31" s="89"/>
      <c r="CQ31" s="89">
        <f t="shared" si="107"/>
        <v>750</v>
      </c>
      <c r="CR31" s="90">
        <f t="shared" si="107"/>
        <v>0</v>
      </c>
      <c r="CS31" s="90">
        <f t="shared" si="107"/>
        <v>0</v>
      </c>
      <c r="CT31" s="90">
        <f t="shared" si="107"/>
        <v>0</v>
      </c>
      <c r="CU31" s="90">
        <f t="shared" si="107"/>
        <v>0</v>
      </c>
      <c r="CV31" s="90">
        <f t="shared" si="50"/>
        <v>0</v>
      </c>
      <c r="CW31" s="90">
        <f t="shared" si="108"/>
        <v>0</v>
      </c>
      <c r="CX31" s="90">
        <f t="shared" si="108"/>
        <v>0</v>
      </c>
      <c r="CY31" s="90">
        <f t="shared" si="52"/>
        <v>0</v>
      </c>
      <c r="CZ31" s="90">
        <f t="shared" si="53"/>
        <v>0</v>
      </c>
      <c r="DA31" s="89">
        <f t="shared" si="54"/>
        <v>0</v>
      </c>
      <c r="DB31" s="89">
        <f t="shared" si="109"/>
        <v>1500</v>
      </c>
      <c r="DC31" s="89">
        <f t="shared" si="109"/>
        <v>250</v>
      </c>
      <c r="DD31" s="89">
        <f t="shared" si="109"/>
        <v>0</v>
      </c>
      <c r="DE31" s="89">
        <f t="shared" si="109"/>
        <v>0</v>
      </c>
      <c r="DF31" s="89">
        <f t="shared" si="109"/>
        <v>250</v>
      </c>
      <c r="DG31" s="89">
        <f t="shared" si="109"/>
        <v>50</v>
      </c>
      <c r="DH31" s="89">
        <f t="shared" si="109"/>
        <v>0</v>
      </c>
      <c r="DI31" s="89">
        <f t="shared" si="109"/>
        <v>0</v>
      </c>
      <c r="DJ31" s="89">
        <f t="shared" si="109"/>
        <v>50</v>
      </c>
      <c r="DK31" s="89">
        <f t="shared" si="109"/>
        <v>200</v>
      </c>
      <c r="DL31" s="89">
        <f t="shared" si="109"/>
        <v>95</v>
      </c>
      <c r="DM31" s="89">
        <v>250</v>
      </c>
      <c r="DN31" s="90">
        <f>IF(DW31&gt;0,DM31,0)</f>
        <v>0</v>
      </c>
      <c r="DO31" s="90"/>
      <c r="DP31" s="91"/>
      <c r="DQ31" s="90">
        <f>DN31+DO31+DP31</f>
        <v>0</v>
      </c>
      <c r="DR31" s="90">
        <f>DQ31*20%</f>
        <v>0</v>
      </c>
      <c r="DS31" s="90">
        <f t="shared" si="110"/>
        <v>0</v>
      </c>
      <c r="DT31" s="90"/>
      <c r="DU31" s="90">
        <f>DR31-DS31+DT31</f>
        <v>0</v>
      </c>
      <c r="DV31" s="90">
        <f>DQ31-DU31</f>
        <v>0</v>
      </c>
      <c r="DW31" s="89"/>
      <c r="DX31" s="89">
        <v>250</v>
      </c>
      <c r="DY31" s="90">
        <f t="shared" si="57"/>
        <v>0</v>
      </c>
      <c r="DZ31" s="90"/>
      <c r="EA31" s="91"/>
      <c r="EB31" s="90">
        <f t="shared" si="58"/>
        <v>0</v>
      </c>
      <c r="EC31" s="90">
        <f t="shared" si="59"/>
        <v>0</v>
      </c>
      <c r="ED31" s="90">
        <f t="shared" si="9"/>
        <v>0</v>
      </c>
      <c r="EE31" s="90"/>
      <c r="EF31" s="90">
        <f t="shared" si="60"/>
        <v>0</v>
      </c>
      <c r="EG31" s="90">
        <f t="shared" si="61"/>
        <v>0</v>
      </c>
      <c r="EH31" s="89"/>
      <c r="EI31" s="89">
        <v>250</v>
      </c>
      <c r="EJ31" s="90">
        <f t="shared" si="62"/>
        <v>0</v>
      </c>
      <c r="EK31" s="90"/>
      <c r="EL31" s="91"/>
      <c r="EM31" s="90">
        <f t="shared" si="63"/>
        <v>0</v>
      </c>
      <c r="EN31" s="90">
        <f t="shared" si="64"/>
        <v>0</v>
      </c>
      <c r="EO31" s="90">
        <f t="shared" si="10"/>
        <v>0</v>
      </c>
      <c r="EP31" s="90"/>
      <c r="EQ31" s="90">
        <f t="shared" si="65"/>
        <v>0</v>
      </c>
      <c r="ER31" s="90">
        <f t="shared" si="66"/>
        <v>0</v>
      </c>
      <c r="ES31" s="89"/>
      <c r="ET31" s="89">
        <f t="shared" si="67"/>
        <v>750</v>
      </c>
      <c r="EU31" s="90">
        <f t="shared" si="67"/>
        <v>0</v>
      </c>
      <c r="EV31" s="90">
        <f t="shared" si="67"/>
        <v>0</v>
      </c>
      <c r="EW31" s="90">
        <f t="shared" si="67"/>
        <v>0</v>
      </c>
      <c r="EX31" s="90">
        <f t="shared" si="67"/>
        <v>0</v>
      </c>
      <c r="EY31" s="90">
        <f t="shared" si="68"/>
        <v>0</v>
      </c>
      <c r="EZ31" s="90">
        <f t="shared" si="69"/>
        <v>0</v>
      </c>
      <c r="FA31" s="90">
        <f t="shared" si="69"/>
        <v>0</v>
      </c>
      <c r="FB31" s="90">
        <f t="shared" si="70"/>
        <v>0</v>
      </c>
      <c r="FC31" s="90">
        <f t="shared" si="71"/>
        <v>0</v>
      </c>
      <c r="FD31" s="89">
        <f t="shared" si="72"/>
        <v>0</v>
      </c>
      <c r="FE31" s="89">
        <f t="shared" si="73"/>
        <v>2250</v>
      </c>
      <c r="FF31" s="89">
        <f t="shared" si="73"/>
        <v>250</v>
      </c>
      <c r="FG31" s="89">
        <f t="shared" si="73"/>
        <v>0</v>
      </c>
      <c r="FH31" s="89">
        <f t="shared" si="73"/>
        <v>0</v>
      </c>
      <c r="FI31" s="89">
        <f t="shared" si="73"/>
        <v>250</v>
      </c>
      <c r="FJ31" s="89">
        <f t="shared" si="73"/>
        <v>50</v>
      </c>
      <c r="FK31" s="89">
        <f t="shared" si="73"/>
        <v>0</v>
      </c>
      <c r="FL31" s="89">
        <f t="shared" si="73"/>
        <v>0</v>
      </c>
      <c r="FM31" s="89">
        <f t="shared" si="73"/>
        <v>50</v>
      </c>
      <c r="FN31" s="89">
        <f t="shared" si="73"/>
        <v>200</v>
      </c>
      <c r="FO31" s="89">
        <f t="shared" si="73"/>
        <v>95</v>
      </c>
      <c r="FP31" s="89">
        <v>250</v>
      </c>
      <c r="FQ31" s="90">
        <f t="shared" si="100"/>
        <v>0</v>
      </c>
      <c r="FR31" s="90"/>
      <c r="FS31" s="91"/>
      <c r="FT31" s="90">
        <f t="shared" si="101"/>
        <v>0</v>
      </c>
      <c r="FU31" s="90">
        <f t="shared" si="102"/>
        <v>0</v>
      </c>
      <c r="FV31" s="90">
        <f t="shared" si="103"/>
        <v>0</v>
      </c>
      <c r="FW31" s="90"/>
      <c r="FX31" s="90">
        <f t="shared" si="104"/>
        <v>0</v>
      </c>
      <c r="FY31" s="90">
        <f t="shared" si="105"/>
        <v>0</v>
      </c>
      <c r="FZ31" s="89"/>
      <c r="GA31" s="89">
        <v>250</v>
      </c>
      <c r="GB31" s="90">
        <f t="shared" si="74"/>
        <v>0</v>
      </c>
      <c r="GC31" s="90"/>
      <c r="GD31" s="91"/>
      <c r="GE31" s="90">
        <f t="shared" si="75"/>
        <v>0</v>
      </c>
      <c r="GF31" s="90">
        <f t="shared" si="76"/>
        <v>0</v>
      </c>
      <c r="GG31" s="90">
        <f t="shared" si="12"/>
        <v>0</v>
      </c>
      <c r="GH31" s="90"/>
      <c r="GI31" s="90">
        <f t="shared" si="77"/>
        <v>0</v>
      </c>
      <c r="GJ31" s="90">
        <f t="shared" si="78"/>
        <v>0</v>
      </c>
      <c r="GK31" s="89"/>
      <c r="GL31" s="89">
        <v>250</v>
      </c>
      <c r="GM31" s="90">
        <f t="shared" si="79"/>
        <v>0</v>
      </c>
      <c r="GN31" s="90"/>
      <c r="GO31" s="91"/>
      <c r="GP31" s="90">
        <f t="shared" si="80"/>
        <v>0</v>
      </c>
      <c r="GQ31" s="90">
        <f t="shared" si="81"/>
        <v>0</v>
      </c>
      <c r="GR31" s="90">
        <f t="shared" si="13"/>
        <v>0</v>
      </c>
      <c r="GS31" s="90"/>
      <c r="GT31" s="90">
        <f t="shared" si="82"/>
        <v>0</v>
      </c>
      <c r="GU31" s="90">
        <f t="shared" si="83"/>
        <v>0</v>
      </c>
      <c r="GV31" s="89"/>
      <c r="GW31" s="89">
        <f t="shared" si="84"/>
        <v>750</v>
      </c>
      <c r="GX31" s="90">
        <f t="shared" si="84"/>
        <v>0</v>
      </c>
      <c r="GY31" s="90">
        <f t="shared" si="84"/>
        <v>0</v>
      </c>
      <c r="GZ31" s="90">
        <f t="shared" si="84"/>
        <v>0</v>
      </c>
      <c r="HA31" s="90">
        <f t="shared" si="84"/>
        <v>0</v>
      </c>
      <c r="HB31" s="90">
        <f t="shared" si="85"/>
        <v>0</v>
      </c>
      <c r="HC31" s="90">
        <f t="shared" si="86"/>
        <v>0</v>
      </c>
      <c r="HD31" s="90">
        <f t="shared" si="86"/>
        <v>0</v>
      </c>
      <c r="HE31" s="90">
        <f t="shared" si="87"/>
        <v>0</v>
      </c>
      <c r="HF31" s="90">
        <f t="shared" si="88"/>
        <v>0</v>
      </c>
      <c r="HG31" s="89">
        <f t="shared" si="89"/>
        <v>0</v>
      </c>
      <c r="HH31" s="90">
        <f t="shared" si="90"/>
        <v>3000</v>
      </c>
      <c r="HI31" s="90">
        <f t="shared" si="90"/>
        <v>250</v>
      </c>
      <c r="HJ31" s="90">
        <f t="shared" si="90"/>
        <v>0</v>
      </c>
      <c r="HK31" s="90">
        <f t="shared" si="90"/>
        <v>0</v>
      </c>
      <c r="HL31" s="90">
        <f t="shared" si="90"/>
        <v>250</v>
      </c>
      <c r="HM31" s="90">
        <f t="shared" si="90"/>
        <v>50</v>
      </c>
      <c r="HN31" s="90">
        <f t="shared" si="90"/>
        <v>0</v>
      </c>
      <c r="HO31" s="90">
        <f t="shared" si="90"/>
        <v>0</v>
      </c>
      <c r="HP31" s="90">
        <f t="shared" si="90"/>
        <v>50</v>
      </c>
      <c r="HQ31" s="90">
        <f t="shared" si="90"/>
        <v>200</v>
      </c>
      <c r="HR31" s="90">
        <f t="shared" si="90"/>
        <v>95</v>
      </c>
      <c r="HS31" s="159">
        <f t="shared" si="91"/>
        <v>250</v>
      </c>
      <c r="HT31" s="131">
        <f t="shared" si="92"/>
        <v>250</v>
      </c>
      <c r="HU31" s="131">
        <f t="shared" si="93"/>
        <v>250</v>
      </c>
      <c r="HV31" s="84"/>
      <c r="HW31" s="84">
        <f t="shared" si="94"/>
        <v>95</v>
      </c>
      <c r="HX31" s="84"/>
      <c r="HY31" s="84"/>
      <c r="HZ31" s="84"/>
      <c r="IA31" s="84"/>
      <c r="IB31" s="84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</row>
    <row r="32" spans="1:318" s="4" customFormat="1" ht="15.75" customHeight="1" x14ac:dyDescent="0.25">
      <c r="A32" s="33"/>
      <c r="B32" s="37">
        <v>27</v>
      </c>
      <c r="C32" s="37"/>
      <c r="D32" s="37"/>
      <c r="E32" s="37"/>
      <c r="F32" s="19" t="s">
        <v>610</v>
      </c>
      <c r="G32" s="146" t="s">
        <v>375</v>
      </c>
      <c r="H32" s="17" t="s">
        <v>579</v>
      </c>
      <c r="I32" s="87" t="s">
        <v>1179</v>
      </c>
      <c r="J32" s="34" t="s">
        <v>54</v>
      </c>
      <c r="K32" s="92" t="s">
        <v>55</v>
      </c>
      <c r="L32" s="34" t="s">
        <v>1037</v>
      </c>
      <c r="M32" s="34" t="s">
        <v>1242</v>
      </c>
      <c r="N32" s="34"/>
      <c r="O32" s="100" t="s">
        <v>86</v>
      </c>
      <c r="P32" s="256"/>
      <c r="Q32" s="39" t="s">
        <v>358</v>
      </c>
      <c r="R32" s="89">
        <v>250</v>
      </c>
      <c r="S32" s="90">
        <f t="shared" si="0"/>
        <v>250</v>
      </c>
      <c r="T32" s="90"/>
      <c r="U32" s="91"/>
      <c r="V32" s="90">
        <f t="shared" si="15"/>
        <v>250</v>
      </c>
      <c r="W32" s="90">
        <f t="shared" si="16"/>
        <v>50</v>
      </c>
      <c r="X32" s="90">
        <f t="shared" si="17"/>
        <v>0</v>
      </c>
      <c r="Y32" s="90"/>
      <c r="Z32" s="90">
        <f t="shared" si="18"/>
        <v>50</v>
      </c>
      <c r="AA32" s="90">
        <f t="shared" si="19"/>
        <v>200</v>
      </c>
      <c r="AB32" s="211">
        <v>79</v>
      </c>
      <c r="AC32" s="89">
        <v>250</v>
      </c>
      <c r="AD32" s="90">
        <f t="shared" si="20"/>
        <v>0</v>
      </c>
      <c r="AE32" s="90"/>
      <c r="AF32" s="91"/>
      <c r="AG32" s="90">
        <f t="shared" si="21"/>
        <v>0</v>
      </c>
      <c r="AH32" s="90">
        <f t="shared" si="22"/>
        <v>0</v>
      </c>
      <c r="AI32" s="90">
        <f t="shared" si="1"/>
        <v>0</v>
      </c>
      <c r="AJ32" s="90"/>
      <c r="AK32" s="90">
        <f t="shared" si="23"/>
        <v>0</v>
      </c>
      <c r="AL32" s="90">
        <f t="shared" si="24"/>
        <v>0</v>
      </c>
      <c r="AM32" s="177"/>
      <c r="AN32" s="89">
        <v>250</v>
      </c>
      <c r="AO32" s="90">
        <f t="shared" si="25"/>
        <v>0</v>
      </c>
      <c r="AP32" s="90"/>
      <c r="AQ32" s="91"/>
      <c r="AR32" s="90">
        <f t="shared" si="2"/>
        <v>0</v>
      </c>
      <c r="AS32" s="90">
        <f t="shared" si="26"/>
        <v>0</v>
      </c>
      <c r="AT32" s="90">
        <f t="shared" si="3"/>
        <v>0</v>
      </c>
      <c r="AU32" s="90"/>
      <c r="AV32" s="90">
        <f t="shared" si="27"/>
        <v>0</v>
      </c>
      <c r="AW32" s="90">
        <f t="shared" si="28"/>
        <v>0</v>
      </c>
      <c r="AX32" s="89"/>
      <c r="AY32" s="89">
        <f t="shared" si="29"/>
        <v>750</v>
      </c>
      <c r="AZ32" s="90">
        <f t="shared" si="29"/>
        <v>250</v>
      </c>
      <c r="BA32" s="90">
        <f t="shared" si="29"/>
        <v>0</v>
      </c>
      <c r="BB32" s="90">
        <f t="shared" si="29"/>
        <v>0</v>
      </c>
      <c r="BC32" s="90">
        <f t="shared" si="29"/>
        <v>250</v>
      </c>
      <c r="BD32" s="90">
        <f t="shared" si="30"/>
        <v>50</v>
      </c>
      <c r="BE32" s="90">
        <f t="shared" si="31"/>
        <v>0</v>
      </c>
      <c r="BF32" s="90">
        <f t="shared" si="31"/>
        <v>0</v>
      </c>
      <c r="BG32" s="90">
        <f t="shared" si="32"/>
        <v>50</v>
      </c>
      <c r="BH32" s="90">
        <f t="shared" si="33"/>
        <v>200</v>
      </c>
      <c r="BI32" s="89">
        <f t="shared" si="34"/>
        <v>79</v>
      </c>
      <c r="BJ32" s="89">
        <v>250</v>
      </c>
      <c r="BK32" s="90">
        <f t="shared" si="35"/>
        <v>0</v>
      </c>
      <c r="BL32" s="90"/>
      <c r="BM32" s="91"/>
      <c r="BN32" s="90">
        <f t="shared" si="36"/>
        <v>0</v>
      </c>
      <c r="BO32" s="90">
        <f t="shared" si="37"/>
        <v>0</v>
      </c>
      <c r="BP32" s="90">
        <f t="shared" si="4"/>
        <v>0</v>
      </c>
      <c r="BQ32" s="90"/>
      <c r="BR32" s="90">
        <f t="shared" si="5"/>
        <v>0</v>
      </c>
      <c r="BS32" s="90">
        <f t="shared" si="106"/>
        <v>0</v>
      </c>
      <c r="BT32" s="89"/>
      <c r="BU32" s="89">
        <v>250</v>
      </c>
      <c r="BV32" s="90">
        <f t="shared" si="39"/>
        <v>0</v>
      </c>
      <c r="BW32" s="90"/>
      <c r="BX32" s="91"/>
      <c r="BY32" s="90">
        <f t="shared" si="40"/>
        <v>0</v>
      </c>
      <c r="BZ32" s="90">
        <f t="shared" si="41"/>
        <v>0</v>
      </c>
      <c r="CA32" s="90">
        <f t="shared" si="6"/>
        <v>0</v>
      </c>
      <c r="CB32" s="90"/>
      <c r="CC32" s="90">
        <f t="shared" si="42"/>
        <v>0</v>
      </c>
      <c r="CD32" s="90">
        <f t="shared" si="43"/>
        <v>0</v>
      </c>
      <c r="CE32" s="89"/>
      <c r="CF32" s="89">
        <v>250</v>
      </c>
      <c r="CG32" s="90">
        <f t="shared" si="44"/>
        <v>0</v>
      </c>
      <c r="CH32" s="90"/>
      <c r="CI32" s="91"/>
      <c r="CJ32" s="90">
        <f t="shared" si="45"/>
        <v>0</v>
      </c>
      <c r="CK32" s="90">
        <f t="shared" si="46"/>
        <v>0</v>
      </c>
      <c r="CL32" s="90">
        <f t="shared" si="7"/>
        <v>0</v>
      </c>
      <c r="CM32" s="90"/>
      <c r="CN32" s="90">
        <f t="shared" si="47"/>
        <v>0</v>
      </c>
      <c r="CO32" s="90">
        <f t="shared" si="48"/>
        <v>0</v>
      </c>
      <c r="CP32" s="89"/>
      <c r="CQ32" s="89">
        <f t="shared" si="107"/>
        <v>750</v>
      </c>
      <c r="CR32" s="90">
        <f t="shared" si="107"/>
        <v>0</v>
      </c>
      <c r="CS32" s="90">
        <f t="shared" si="107"/>
        <v>0</v>
      </c>
      <c r="CT32" s="90">
        <f t="shared" si="107"/>
        <v>0</v>
      </c>
      <c r="CU32" s="90">
        <f t="shared" si="107"/>
        <v>0</v>
      </c>
      <c r="CV32" s="90">
        <f t="shared" si="50"/>
        <v>0</v>
      </c>
      <c r="CW32" s="90">
        <f t="shared" si="108"/>
        <v>0</v>
      </c>
      <c r="CX32" s="90">
        <f t="shared" si="108"/>
        <v>0</v>
      </c>
      <c r="CY32" s="90">
        <f t="shared" si="52"/>
        <v>0</v>
      </c>
      <c r="CZ32" s="90">
        <f t="shared" si="53"/>
        <v>0</v>
      </c>
      <c r="DA32" s="89">
        <f t="shared" si="54"/>
        <v>0</v>
      </c>
      <c r="DB32" s="89">
        <f t="shared" si="109"/>
        <v>1500</v>
      </c>
      <c r="DC32" s="89">
        <f t="shared" si="109"/>
        <v>250</v>
      </c>
      <c r="DD32" s="89">
        <f t="shared" si="109"/>
        <v>0</v>
      </c>
      <c r="DE32" s="89">
        <f t="shared" si="109"/>
        <v>0</v>
      </c>
      <c r="DF32" s="89">
        <f t="shared" si="109"/>
        <v>250</v>
      </c>
      <c r="DG32" s="89">
        <f t="shared" si="109"/>
        <v>50</v>
      </c>
      <c r="DH32" s="89">
        <f t="shared" si="109"/>
        <v>0</v>
      </c>
      <c r="DI32" s="89">
        <f t="shared" si="109"/>
        <v>0</v>
      </c>
      <c r="DJ32" s="89">
        <f t="shared" si="109"/>
        <v>50</v>
      </c>
      <c r="DK32" s="89">
        <f t="shared" si="109"/>
        <v>200</v>
      </c>
      <c r="DL32" s="89">
        <f t="shared" si="109"/>
        <v>79</v>
      </c>
      <c r="DM32" s="89">
        <v>250</v>
      </c>
      <c r="DN32" s="90">
        <f t="shared" ref="DN32:DN51" si="111">IF(DW32&gt;0,DM32,0)</f>
        <v>0</v>
      </c>
      <c r="DO32" s="90"/>
      <c r="DP32" s="91"/>
      <c r="DQ32" s="90">
        <f t="shared" ref="DQ32:DQ51" si="112">DN32+DO32+DP32</f>
        <v>0</v>
      </c>
      <c r="DR32" s="90">
        <f t="shared" ref="DR32:DR51" si="113">DQ32*20%</f>
        <v>0</v>
      </c>
      <c r="DS32" s="90">
        <f t="shared" si="110"/>
        <v>0</v>
      </c>
      <c r="DT32" s="90"/>
      <c r="DU32" s="90">
        <f t="shared" ref="DU32:DU51" si="114">DR32-DS32+DT32</f>
        <v>0</v>
      </c>
      <c r="DV32" s="90">
        <f t="shared" ref="DV32:DV51" si="115">DQ32-DU32</f>
        <v>0</v>
      </c>
      <c r="DW32" s="89"/>
      <c r="DX32" s="89">
        <v>250</v>
      </c>
      <c r="DY32" s="90">
        <f t="shared" si="57"/>
        <v>0</v>
      </c>
      <c r="DZ32" s="90"/>
      <c r="EA32" s="91"/>
      <c r="EB32" s="90">
        <f t="shared" si="58"/>
        <v>0</v>
      </c>
      <c r="EC32" s="90">
        <f t="shared" si="59"/>
        <v>0</v>
      </c>
      <c r="ED32" s="90">
        <f t="shared" si="9"/>
        <v>0</v>
      </c>
      <c r="EE32" s="90"/>
      <c r="EF32" s="90">
        <f t="shared" si="60"/>
        <v>0</v>
      </c>
      <c r="EG32" s="90">
        <f t="shared" si="61"/>
        <v>0</v>
      </c>
      <c r="EH32" s="89"/>
      <c r="EI32" s="89">
        <v>250</v>
      </c>
      <c r="EJ32" s="90">
        <f t="shared" si="62"/>
        <v>0</v>
      </c>
      <c r="EK32" s="90"/>
      <c r="EL32" s="91"/>
      <c r="EM32" s="90">
        <f t="shared" si="63"/>
        <v>0</v>
      </c>
      <c r="EN32" s="90">
        <f t="shared" si="64"/>
        <v>0</v>
      </c>
      <c r="EO32" s="90">
        <f t="shared" si="10"/>
        <v>0</v>
      </c>
      <c r="EP32" s="90"/>
      <c r="EQ32" s="90">
        <f t="shared" si="65"/>
        <v>0</v>
      </c>
      <c r="ER32" s="90">
        <f t="shared" si="66"/>
        <v>0</v>
      </c>
      <c r="ES32" s="89"/>
      <c r="ET32" s="89">
        <f t="shared" si="67"/>
        <v>750</v>
      </c>
      <c r="EU32" s="90">
        <f t="shared" si="67"/>
        <v>0</v>
      </c>
      <c r="EV32" s="90">
        <f t="shared" si="67"/>
        <v>0</v>
      </c>
      <c r="EW32" s="90">
        <f t="shared" si="67"/>
        <v>0</v>
      </c>
      <c r="EX32" s="90">
        <f t="shared" si="67"/>
        <v>0</v>
      </c>
      <c r="EY32" s="90">
        <f t="shared" si="68"/>
        <v>0</v>
      </c>
      <c r="EZ32" s="90">
        <f t="shared" si="69"/>
        <v>0</v>
      </c>
      <c r="FA32" s="90">
        <f t="shared" si="69"/>
        <v>0</v>
      </c>
      <c r="FB32" s="90">
        <f t="shared" si="70"/>
        <v>0</v>
      </c>
      <c r="FC32" s="90">
        <f t="shared" si="71"/>
        <v>0</v>
      </c>
      <c r="FD32" s="89">
        <f t="shared" si="72"/>
        <v>0</v>
      </c>
      <c r="FE32" s="89">
        <f t="shared" si="73"/>
        <v>2250</v>
      </c>
      <c r="FF32" s="89">
        <f t="shared" si="73"/>
        <v>250</v>
      </c>
      <c r="FG32" s="89">
        <f t="shared" si="73"/>
        <v>0</v>
      </c>
      <c r="FH32" s="89">
        <f t="shared" si="73"/>
        <v>0</v>
      </c>
      <c r="FI32" s="89">
        <f t="shared" si="73"/>
        <v>250</v>
      </c>
      <c r="FJ32" s="89">
        <f t="shared" si="73"/>
        <v>50</v>
      </c>
      <c r="FK32" s="89">
        <f t="shared" si="73"/>
        <v>0</v>
      </c>
      <c r="FL32" s="89">
        <f t="shared" si="73"/>
        <v>0</v>
      </c>
      <c r="FM32" s="89">
        <f t="shared" si="73"/>
        <v>50</v>
      </c>
      <c r="FN32" s="89">
        <f t="shared" si="73"/>
        <v>200</v>
      </c>
      <c r="FO32" s="89">
        <f t="shared" si="73"/>
        <v>79</v>
      </c>
      <c r="FP32" s="89">
        <v>250</v>
      </c>
      <c r="FQ32" s="90">
        <f t="shared" si="100"/>
        <v>0</v>
      </c>
      <c r="FR32" s="90"/>
      <c r="FS32" s="91"/>
      <c r="FT32" s="90">
        <f t="shared" si="101"/>
        <v>0</v>
      </c>
      <c r="FU32" s="90">
        <f t="shared" si="102"/>
        <v>0</v>
      </c>
      <c r="FV32" s="90">
        <f t="shared" si="103"/>
        <v>0</v>
      </c>
      <c r="FW32" s="90"/>
      <c r="FX32" s="90">
        <f t="shared" si="104"/>
        <v>0</v>
      </c>
      <c r="FY32" s="90">
        <f t="shared" si="105"/>
        <v>0</v>
      </c>
      <c r="FZ32" s="89"/>
      <c r="GA32" s="89">
        <v>250</v>
      </c>
      <c r="GB32" s="90">
        <f t="shared" si="74"/>
        <v>0</v>
      </c>
      <c r="GC32" s="90"/>
      <c r="GD32" s="91"/>
      <c r="GE32" s="90">
        <f t="shared" si="75"/>
        <v>0</v>
      </c>
      <c r="GF32" s="90">
        <f t="shared" si="76"/>
        <v>0</v>
      </c>
      <c r="GG32" s="90">
        <f t="shared" si="12"/>
        <v>0</v>
      </c>
      <c r="GH32" s="90"/>
      <c r="GI32" s="90">
        <f t="shared" si="77"/>
        <v>0</v>
      </c>
      <c r="GJ32" s="90">
        <f t="shared" si="78"/>
        <v>0</v>
      </c>
      <c r="GK32" s="89"/>
      <c r="GL32" s="89">
        <v>250</v>
      </c>
      <c r="GM32" s="90">
        <f t="shared" si="79"/>
        <v>0</v>
      </c>
      <c r="GN32" s="90"/>
      <c r="GO32" s="91"/>
      <c r="GP32" s="90">
        <f t="shared" si="80"/>
        <v>0</v>
      </c>
      <c r="GQ32" s="90">
        <f t="shared" si="81"/>
        <v>0</v>
      </c>
      <c r="GR32" s="90">
        <f t="shared" si="13"/>
        <v>0</v>
      </c>
      <c r="GS32" s="90"/>
      <c r="GT32" s="90">
        <f t="shared" si="82"/>
        <v>0</v>
      </c>
      <c r="GU32" s="90">
        <f t="shared" si="83"/>
        <v>0</v>
      </c>
      <c r="GV32" s="89"/>
      <c r="GW32" s="89">
        <f t="shared" si="84"/>
        <v>750</v>
      </c>
      <c r="GX32" s="90">
        <f t="shared" si="84"/>
        <v>0</v>
      </c>
      <c r="GY32" s="90">
        <f t="shared" si="84"/>
        <v>0</v>
      </c>
      <c r="GZ32" s="90">
        <f t="shared" si="84"/>
        <v>0</v>
      </c>
      <c r="HA32" s="90">
        <f t="shared" si="84"/>
        <v>0</v>
      </c>
      <c r="HB32" s="90">
        <f t="shared" si="85"/>
        <v>0</v>
      </c>
      <c r="HC32" s="90">
        <f t="shared" si="86"/>
        <v>0</v>
      </c>
      <c r="HD32" s="90">
        <f t="shared" si="86"/>
        <v>0</v>
      </c>
      <c r="HE32" s="90">
        <f t="shared" si="87"/>
        <v>0</v>
      </c>
      <c r="HF32" s="90">
        <f t="shared" si="88"/>
        <v>0</v>
      </c>
      <c r="HG32" s="89">
        <f t="shared" si="89"/>
        <v>0</v>
      </c>
      <c r="HH32" s="90">
        <f t="shared" si="90"/>
        <v>3000</v>
      </c>
      <c r="HI32" s="90">
        <f t="shared" si="90"/>
        <v>250</v>
      </c>
      <c r="HJ32" s="90">
        <f t="shared" si="90"/>
        <v>0</v>
      </c>
      <c r="HK32" s="90">
        <f t="shared" si="90"/>
        <v>0</v>
      </c>
      <c r="HL32" s="90">
        <f t="shared" si="90"/>
        <v>250</v>
      </c>
      <c r="HM32" s="90">
        <f t="shared" si="90"/>
        <v>50</v>
      </c>
      <c r="HN32" s="90">
        <f t="shared" si="90"/>
        <v>0</v>
      </c>
      <c r="HO32" s="90">
        <f t="shared" si="90"/>
        <v>0</v>
      </c>
      <c r="HP32" s="90">
        <f t="shared" si="90"/>
        <v>50</v>
      </c>
      <c r="HQ32" s="90">
        <f t="shared" si="90"/>
        <v>200</v>
      </c>
      <c r="HR32" s="90">
        <f t="shared" si="90"/>
        <v>79</v>
      </c>
      <c r="HS32" s="159">
        <f t="shared" si="91"/>
        <v>250</v>
      </c>
      <c r="HT32" s="131">
        <f t="shared" si="92"/>
        <v>250</v>
      </c>
      <c r="HU32" s="131">
        <f t="shared" si="93"/>
        <v>250</v>
      </c>
      <c r="HV32" s="84"/>
      <c r="HW32" s="84">
        <f t="shared" si="94"/>
        <v>79</v>
      </c>
      <c r="HX32" s="84"/>
      <c r="HY32" s="84"/>
      <c r="HZ32" s="84"/>
      <c r="IA32" s="84"/>
      <c r="IB32" s="84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</row>
    <row r="33" spans="1:318" s="4" customFormat="1" ht="15.75" customHeight="1" x14ac:dyDescent="0.25">
      <c r="A33" s="33"/>
      <c r="B33" s="37">
        <v>28</v>
      </c>
      <c r="C33" s="37"/>
      <c r="D33" s="37"/>
      <c r="E33" s="37"/>
      <c r="F33" s="20" t="s">
        <v>620</v>
      </c>
      <c r="G33" s="146" t="s">
        <v>375</v>
      </c>
      <c r="H33" s="17" t="s">
        <v>590</v>
      </c>
      <c r="I33" s="87">
        <v>61004037043</v>
      </c>
      <c r="J33" s="34" t="s">
        <v>75</v>
      </c>
      <c r="K33" s="34" t="s">
        <v>74</v>
      </c>
      <c r="L33" s="34" t="s">
        <v>1074</v>
      </c>
      <c r="M33" s="34" t="s">
        <v>1242</v>
      </c>
      <c r="N33" s="34"/>
      <c r="O33" s="100" t="s">
        <v>86</v>
      </c>
      <c r="P33" s="255"/>
      <c r="Q33" s="39" t="s">
        <v>358</v>
      </c>
      <c r="R33" s="89">
        <v>250</v>
      </c>
      <c r="S33" s="90">
        <f t="shared" si="0"/>
        <v>250</v>
      </c>
      <c r="T33" s="90"/>
      <c r="U33" s="91"/>
      <c r="V33" s="90">
        <f>S33+T33+U33</f>
        <v>250</v>
      </c>
      <c r="W33" s="90">
        <f>V33*20%</f>
        <v>50</v>
      </c>
      <c r="X33" s="90">
        <f t="shared" si="17"/>
        <v>0</v>
      </c>
      <c r="Y33" s="90"/>
      <c r="Z33" s="90">
        <f>W33-X33+Y33</f>
        <v>50</v>
      </c>
      <c r="AA33" s="90">
        <f>V33-Z33</f>
        <v>200</v>
      </c>
      <c r="AB33" s="211">
        <v>83</v>
      </c>
      <c r="AC33" s="89">
        <v>250</v>
      </c>
      <c r="AD33" s="90">
        <f t="shared" si="20"/>
        <v>0</v>
      </c>
      <c r="AE33" s="90"/>
      <c r="AF33" s="91"/>
      <c r="AG33" s="90">
        <f t="shared" si="21"/>
        <v>0</v>
      </c>
      <c r="AH33" s="90">
        <f t="shared" si="22"/>
        <v>0</v>
      </c>
      <c r="AI33" s="90">
        <f t="shared" si="1"/>
        <v>0</v>
      </c>
      <c r="AJ33" s="90"/>
      <c r="AK33" s="90">
        <f t="shared" si="23"/>
        <v>0</v>
      </c>
      <c r="AL33" s="90">
        <f t="shared" si="24"/>
        <v>0</v>
      </c>
      <c r="AM33" s="177"/>
      <c r="AN33" s="89">
        <v>250</v>
      </c>
      <c r="AO33" s="90">
        <f t="shared" si="25"/>
        <v>0</v>
      </c>
      <c r="AP33" s="90"/>
      <c r="AQ33" s="91"/>
      <c r="AR33" s="90">
        <f t="shared" si="2"/>
        <v>0</v>
      </c>
      <c r="AS33" s="90">
        <f t="shared" si="26"/>
        <v>0</v>
      </c>
      <c r="AT33" s="90">
        <f t="shared" si="3"/>
        <v>0</v>
      </c>
      <c r="AU33" s="90"/>
      <c r="AV33" s="90">
        <f t="shared" si="27"/>
        <v>0</v>
      </c>
      <c r="AW33" s="90">
        <f t="shared" si="28"/>
        <v>0</v>
      </c>
      <c r="AX33" s="89"/>
      <c r="AY33" s="89">
        <f t="shared" si="29"/>
        <v>750</v>
      </c>
      <c r="AZ33" s="90">
        <f t="shared" si="29"/>
        <v>250</v>
      </c>
      <c r="BA33" s="90">
        <f t="shared" si="29"/>
        <v>0</v>
      </c>
      <c r="BB33" s="90">
        <f t="shared" si="29"/>
        <v>0</v>
      </c>
      <c r="BC33" s="90">
        <f t="shared" si="29"/>
        <v>250</v>
      </c>
      <c r="BD33" s="90">
        <f t="shared" si="30"/>
        <v>50</v>
      </c>
      <c r="BE33" s="90">
        <f t="shared" si="31"/>
        <v>0</v>
      </c>
      <c r="BF33" s="90">
        <f t="shared" si="31"/>
        <v>0</v>
      </c>
      <c r="BG33" s="90">
        <f t="shared" si="32"/>
        <v>50</v>
      </c>
      <c r="BH33" s="90">
        <f t="shared" si="33"/>
        <v>200</v>
      </c>
      <c r="BI33" s="89">
        <f t="shared" si="34"/>
        <v>83</v>
      </c>
      <c r="BJ33" s="89">
        <v>250</v>
      </c>
      <c r="BK33" s="90">
        <f t="shared" si="35"/>
        <v>0</v>
      </c>
      <c r="BL33" s="90"/>
      <c r="BM33" s="91"/>
      <c r="BN33" s="90">
        <f t="shared" si="36"/>
        <v>0</v>
      </c>
      <c r="BO33" s="90">
        <f t="shared" si="37"/>
        <v>0</v>
      </c>
      <c r="BP33" s="90">
        <f t="shared" si="4"/>
        <v>0</v>
      </c>
      <c r="BQ33" s="90"/>
      <c r="BR33" s="90">
        <f t="shared" si="5"/>
        <v>0</v>
      </c>
      <c r="BS33" s="90">
        <f t="shared" si="106"/>
        <v>0</v>
      </c>
      <c r="BT33" s="89"/>
      <c r="BU33" s="89">
        <v>250</v>
      </c>
      <c r="BV33" s="90">
        <f t="shared" si="39"/>
        <v>0</v>
      </c>
      <c r="BW33" s="90"/>
      <c r="BX33" s="91"/>
      <c r="BY33" s="90">
        <f t="shared" si="40"/>
        <v>0</v>
      </c>
      <c r="BZ33" s="90">
        <f t="shared" si="41"/>
        <v>0</v>
      </c>
      <c r="CA33" s="90">
        <f t="shared" si="6"/>
        <v>0</v>
      </c>
      <c r="CB33" s="90"/>
      <c r="CC33" s="90">
        <f t="shared" si="42"/>
        <v>0</v>
      </c>
      <c r="CD33" s="90">
        <f t="shared" si="43"/>
        <v>0</v>
      </c>
      <c r="CE33" s="89"/>
      <c r="CF33" s="89">
        <v>250</v>
      </c>
      <c r="CG33" s="90">
        <f t="shared" si="44"/>
        <v>0</v>
      </c>
      <c r="CH33" s="90"/>
      <c r="CI33" s="91"/>
      <c r="CJ33" s="90">
        <f t="shared" si="45"/>
        <v>0</v>
      </c>
      <c r="CK33" s="90">
        <f t="shared" si="46"/>
        <v>0</v>
      </c>
      <c r="CL33" s="90">
        <f t="shared" si="7"/>
        <v>0</v>
      </c>
      <c r="CM33" s="90"/>
      <c r="CN33" s="90">
        <f t="shared" si="47"/>
        <v>0</v>
      </c>
      <c r="CO33" s="90">
        <f t="shared" si="48"/>
        <v>0</v>
      </c>
      <c r="CP33" s="89"/>
      <c r="CQ33" s="89">
        <f t="shared" si="107"/>
        <v>750</v>
      </c>
      <c r="CR33" s="90">
        <f t="shared" si="107"/>
        <v>0</v>
      </c>
      <c r="CS33" s="90">
        <f t="shared" si="107"/>
        <v>0</v>
      </c>
      <c r="CT33" s="90">
        <f t="shared" si="107"/>
        <v>0</v>
      </c>
      <c r="CU33" s="90">
        <f t="shared" si="107"/>
        <v>0</v>
      </c>
      <c r="CV33" s="90">
        <f t="shared" si="50"/>
        <v>0</v>
      </c>
      <c r="CW33" s="90">
        <f t="shared" si="108"/>
        <v>0</v>
      </c>
      <c r="CX33" s="90">
        <f t="shared" si="108"/>
        <v>0</v>
      </c>
      <c r="CY33" s="90">
        <f t="shared" si="52"/>
        <v>0</v>
      </c>
      <c r="CZ33" s="90">
        <f t="shared" si="53"/>
        <v>0</v>
      </c>
      <c r="DA33" s="89">
        <f t="shared" si="54"/>
        <v>0</v>
      </c>
      <c r="DB33" s="89">
        <f t="shared" si="109"/>
        <v>1500</v>
      </c>
      <c r="DC33" s="89">
        <f t="shared" si="109"/>
        <v>250</v>
      </c>
      <c r="DD33" s="89">
        <f t="shared" si="109"/>
        <v>0</v>
      </c>
      <c r="DE33" s="89">
        <f t="shared" si="109"/>
        <v>0</v>
      </c>
      <c r="DF33" s="89">
        <f t="shared" si="109"/>
        <v>250</v>
      </c>
      <c r="DG33" s="89">
        <f t="shared" si="109"/>
        <v>50</v>
      </c>
      <c r="DH33" s="89">
        <f t="shared" si="109"/>
        <v>0</v>
      </c>
      <c r="DI33" s="89">
        <f t="shared" si="109"/>
        <v>0</v>
      </c>
      <c r="DJ33" s="89">
        <f t="shared" si="109"/>
        <v>50</v>
      </c>
      <c r="DK33" s="89">
        <f t="shared" si="109"/>
        <v>200</v>
      </c>
      <c r="DL33" s="89">
        <f t="shared" si="109"/>
        <v>83</v>
      </c>
      <c r="DM33" s="89">
        <v>250</v>
      </c>
      <c r="DN33" s="90">
        <f t="shared" si="111"/>
        <v>0</v>
      </c>
      <c r="DO33" s="90"/>
      <c r="DP33" s="91"/>
      <c r="DQ33" s="90">
        <f t="shared" si="112"/>
        <v>0</v>
      </c>
      <c r="DR33" s="90">
        <f t="shared" si="113"/>
        <v>0</v>
      </c>
      <c r="DS33" s="90">
        <f t="shared" si="110"/>
        <v>0</v>
      </c>
      <c r="DT33" s="90"/>
      <c r="DU33" s="90">
        <f t="shared" si="114"/>
        <v>0</v>
      </c>
      <c r="DV33" s="90">
        <f t="shared" si="115"/>
        <v>0</v>
      </c>
      <c r="DW33" s="89"/>
      <c r="DX33" s="89">
        <v>250</v>
      </c>
      <c r="DY33" s="90">
        <f t="shared" si="57"/>
        <v>0</v>
      </c>
      <c r="DZ33" s="90"/>
      <c r="EA33" s="91"/>
      <c r="EB33" s="90">
        <f t="shared" si="58"/>
        <v>0</v>
      </c>
      <c r="EC33" s="90">
        <f t="shared" si="59"/>
        <v>0</v>
      </c>
      <c r="ED33" s="90">
        <f t="shared" si="9"/>
        <v>0</v>
      </c>
      <c r="EE33" s="90"/>
      <c r="EF33" s="90">
        <f t="shared" si="60"/>
        <v>0</v>
      </c>
      <c r="EG33" s="90">
        <f t="shared" si="61"/>
        <v>0</v>
      </c>
      <c r="EH33" s="89"/>
      <c r="EI33" s="89">
        <v>250</v>
      </c>
      <c r="EJ33" s="90">
        <f t="shared" si="62"/>
        <v>0</v>
      </c>
      <c r="EK33" s="90"/>
      <c r="EL33" s="91"/>
      <c r="EM33" s="90">
        <f t="shared" si="63"/>
        <v>0</v>
      </c>
      <c r="EN33" s="90">
        <f t="shared" si="64"/>
        <v>0</v>
      </c>
      <c r="EO33" s="90">
        <f t="shared" si="10"/>
        <v>0</v>
      </c>
      <c r="EP33" s="90"/>
      <c r="EQ33" s="90">
        <f t="shared" si="65"/>
        <v>0</v>
      </c>
      <c r="ER33" s="90">
        <f t="shared" si="66"/>
        <v>0</v>
      </c>
      <c r="ES33" s="89"/>
      <c r="ET33" s="89">
        <f t="shared" si="67"/>
        <v>750</v>
      </c>
      <c r="EU33" s="90">
        <f t="shared" si="67"/>
        <v>0</v>
      </c>
      <c r="EV33" s="90">
        <f t="shared" si="67"/>
        <v>0</v>
      </c>
      <c r="EW33" s="90">
        <f t="shared" si="67"/>
        <v>0</v>
      </c>
      <c r="EX33" s="90">
        <f t="shared" si="67"/>
        <v>0</v>
      </c>
      <c r="EY33" s="90">
        <f t="shared" si="68"/>
        <v>0</v>
      </c>
      <c r="EZ33" s="90">
        <f t="shared" si="69"/>
        <v>0</v>
      </c>
      <c r="FA33" s="90">
        <f t="shared" si="69"/>
        <v>0</v>
      </c>
      <c r="FB33" s="90">
        <f t="shared" si="70"/>
        <v>0</v>
      </c>
      <c r="FC33" s="90">
        <f t="shared" si="71"/>
        <v>0</v>
      </c>
      <c r="FD33" s="89">
        <f t="shared" si="72"/>
        <v>0</v>
      </c>
      <c r="FE33" s="89">
        <f t="shared" si="73"/>
        <v>2250</v>
      </c>
      <c r="FF33" s="89">
        <f t="shared" si="73"/>
        <v>250</v>
      </c>
      <c r="FG33" s="89">
        <f t="shared" si="73"/>
        <v>0</v>
      </c>
      <c r="FH33" s="89">
        <f t="shared" si="73"/>
        <v>0</v>
      </c>
      <c r="FI33" s="89">
        <f t="shared" si="73"/>
        <v>250</v>
      </c>
      <c r="FJ33" s="89">
        <f t="shared" si="73"/>
        <v>50</v>
      </c>
      <c r="FK33" s="89">
        <f t="shared" si="73"/>
        <v>0</v>
      </c>
      <c r="FL33" s="89">
        <f t="shared" si="73"/>
        <v>0</v>
      </c>
      <c r="FM33" s="89">
        <f t="shared" si="73"/>
        <v>50</v>
      </c>
      <c r="FN33" s="89">
        <f t="shared" si="73"/>
        <v>200</v>
      </c>
      <c r="FO33" s="89">
        <f t="shared" si="73"/>
        <v>83</v>
      </c>
      <c r="FP33" s="89">
        <v>250</v>
      </c>
      <c r="FQ33" s="90">
        <f t="shared" si="100"/>
        <v>0</v>
      </c>
      <c r="FR33" s="90"/>
      <c r="FS33" s="91"/>
      <c r="FT33" s="90">
        <f t="shared" si="101"/>
        <v>0</v>
      </c>
      <c r="FU33" s="90">
        <f t="shared" si="102"/>
        <v>0</v>
      </c>
      <c r="FV33" s="90">
        <f t="shared" si="103"/>
        <v>0</v>
      </c>
      <c r="FW33" s="90"/>
      <c r="FX33" s="90">
        <f t="shared" si="104"/>
        <v>0</v>
      </c>
      <c r="FY33" s="90">
        <f t="shared" si="105"/>
        <v>0</v>
      </c>
      <c r="FZ33" s="89"/>
      <c r="GA33" s="89">
        <v>250</v>
      </c>
      <c r="GB33" s="90">
        <f t="shared" si="74"/>
        <v>0</v>
      </c>
      <c r="GC33" s="90"/>
      <c r="GD33" s="91"/>
      <c r="GE33" s="90">
        <f t="shared" si="75"/>
        <v>0</v>
      </c>
      <c r="GF33" s="90">
        <f t="shared" si="76"/>
        <v>0</v>
      </c>
      <c r="GG33" s="90">
        <f t="shared" si="12"/>
        <v>0</v>
      </c>
      <c r="GH33" s="90"/>
      <c r="GI33" s="90">
        <f t="shared" si="77"/>
        <v>0</v>
      </c>
      <c r="GJ33" s="90">
        <f t="shared" si="78"/>
        <v>0</v>
      </c>
      <c r="GK33" s="89"/>
      <c r="GL33" s="89">
        <v>250</v>
      </c>
      <c r="GM33" s="90">
        <f t="shared" si="79"/>
        <v>0</v>
      </c>
      <c r="GN33" s="90"/>
      <c r="GO33" s="91"/>
      <c r="GP33" s="90">
        <f t="shared" si="80"/>
        <v>0</v>
      </c>
      <c r="GQ33" s="90">
        <f t="shared" si="81"/>
        <v>0</v>
      </c>
      <c r="GR33" s="90">
        <f t="shared" si="13"/>
        <v>0</v>
      </c>
      <c r="GS33" s="90"/>
      <c r="GT33" s="90">
        <f t="shared" si="82"/>
        <v>0</v>
      </c>
      <c r="GU33" s="90">
        <f t="shared" si="83"/>
        <v>0</v>
      </c>
      <c r="GV33" s="89"/>
      <c r="GW33" s="89">
        <f t="shared" si="84"/>
        <v>750</v>
      </c>
      <c r="GX33" s="90">
        <f t="shared" si="84"/>
        <v>0</v>
      </c>
      <c r="GY33" s="90">
        <f t="shared" si="84"/>
        <v>0</v>
      </c>
      <c r="GZ33" s="90">
        <f t="shared" si="84"/>
        <v>0</v>
      </c>
      <c r="HA33" s="90">
        <f t="shared" si="84"/>
        <v>0</v>
      </c>
      <c r="HB33" s="90">
        <f t="shared" si="85"/>
        <v>0</v>
      </c>
      <c r="HC33" s="90">
        <f t="shared" si="86"/>
        <v>0</v>
      </c>
      <c r="HD33" s="90">
        <f t="shared" si="86"/>
        <v>0</v>
      </c>
      <c r="HE33" s="90">
        <f t="shared" si="87"/>
        <v>0</v>
      </c>
      <c r="HF33" s="90">
        <f t="shared" si="88"/>
        <v>0</v>
      </c>
      <c r="HG33" s="89">
        <f t="shared" si="89"/>
        <v>0</v>
      </c>
      <c r="HH33" s="90">
        <f t="shared" si="90"/>
        <v>3000</v>
      </c>
      <c r="HI33" s="90">
        <f t="shared" si="90"/>
        <v>250</v>
      </c>
      <c r="HJ33" s="90">
        <f t="shared" si="90"/>
        <v>0</v>
      </c>
      <c r="HK33" s="90">
        <f t="shared" si="90"/>
        <v>0</v>
      </c>
      <c r="HL33" s="90">
        <f t="shared" si="90"/>
        <v>250</v>
      </c>
      <c r="HM33" s="90">
        <f t="shared" si="90"/>
        <v>50</v>
      </c>
      <c r="HN33" s="90">
        <f t="shared" si="90"/>
        <v>0</v>
      </c>
      <c r="HO33" s="90">
        <f t="shared" si="90"/>
        <v>0</v>
      </c>
      <c r="HP33" s="90">
        <f t="shared" si="90"/>
        <v>50</v>
      </c>
      <c r="HQ33" s="90">
        <f t="shared" si="90"/>
        <v>200</v>
      </c>
      <c r="HR33" s="90">
        <f t="shared" si="90"/>
        <v>83</v>
      </c>
      <c r="HS33" s="159">
        <f>BC33+CU33+EX33+HA33</f>
        <v>250</v>
      </c>
      <c r="HT33" s="131">
        <f>BC33+CU33+EX33+FT33+GE33</f>
        <v>250</v>
      </c>
      <c r="HU33" s="131">
        <f>V33+AG33+AR33+BN33+BY33</f>
        <v>250</v>
      </c>
      <c r="HV33" s="84"/>
      <c r="HW33" s="84">
        <f>AB33+AM33+AX33+BT33+CE33+CP33+DW33+EH33</f>
        <v>83</v>
      </c>
      <c r="HX33" s="84"/>
      <c r="HY33" s="84"/>
      <c r="HZ33" s="84"/>
      <c r="IA33" s="84"/>
      <c r="IB33" s="84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</row>
    <row r="34" spans="1:318" s="2" customFormat="1" ht="15.75" customHeight="1" x14ac:dyDescent="0.25">
      <c r="A34" s="33"/>
      <c r="B34" s="37">
        <v>29</v>
      </c>
      <c r="C34" s="37"/>
      <c r="D34" s="37"/>
      <c r="E34" s="37"/>
      <c r="F34" s="19" t="s">
        <v>611</v>
      </c>
      <c r="G34" s="146" t="s">
        <v>375</v>
      </c>
      <c r="H34" s="17" t="s">
        <v>580</v>
      </c>
      <c r="I34" s="87">
        <v>61004039958</v>
      </c>
      <c r="J34" s="34" t="s">
        <v>36</v>
      </c>
      <c r="K34" s="92" t="s">
        <v>26</v>
      </c>
      <c r="L34" s="34" t="s">
        <v>1055</v>
      </c>
      <c r="M34" s="34" t="s">
        <v>1242</v>
      </c>
      <c r="N34" s="34"/>
      <c r="O34" s="100" t="s">
        <v>86</v>
      </c>
      <c r="P34" s="254">
        <v>17</v>
      </c>
      <c r="Q34" s="39" t="s">
        <v>346</v>
      </c>
      <c r="R34" s="89">
        <v>250</v>
      </c>
      <c r="S34" s="90">
        <f t="shared" si="0"/>
        <v>250</v>
      </c>
      <c r="T34" s="90"/>
      <c r="U34" s="91"/>
      <c r="V34" s="90">
        <f t="shared" si="15"/>
        <v>250</v>
      </c>
      <c r="W34" s="90">
        <f t="shared" si="16"/>
        <v>50</v>
      </c>
      <c r="X34" s="90">
        <f t="shared" si="17"/>
        <v>0</v>
      </c>
      <c r="Y34" s="90"/>
      <c r="Z34" s="90">
        <f t="shared" si="18"/>
        <v>50</v>
      </c>
      <c r="AA34" s="90">
        <f t="shared" si="19"/>
        <v>200</v>
      </c>
      <c r="AB34" s="211">
        <v>61</v>
      </c>
      <c r="AC34" s="89">
        <v>250</v>
      </c>
      <c r="AD34" s="90">
        <f t="shared" si="20"/>
        <v>0</v>
      </c>
      <c r="AE34" s="90"/>
      <c r="AF34" s="91"/>
      <c r="AG34" s="90">
        <f t="shared" si="21"/>
        <v>0</v>
      </c>
      <c r="AH34" s="90">
        <f t="shared" si="22"/>
        <v>0</v>
      </c>
      <c r="AI34" s="90">
        <f t="shared" si="1"/>
        <v>0</v>
      </c>
      <c r="AJ34" s="90"/>
      <c r="AK34" s="90">
        <f t="shared" si="23"/>
        <v>0</v>
      </c>
      <c r="AL34" s="90">
        <f t="shared" si="24"/>
        <v>0</v>
      </c>
      <c r="AM34" s="177"/>
      <c r="AN34" s="89">
        <v>250</v>
      </c>
      <c r="AO34" s="90">
        <f t="shared" si="25"/>
        <v>0</v>
      </c>
      <c r="AP34" s="90"/>
      <c r="AQ34" s="91"/>
      <c r="AR34" s="90">
        <f t="shared" si="2"/>
        <v>0</v>
      </c>
      <c r="AS34" s="90">
        <f t="shared" si="26"/>
        <v>0</v>
      </c>
      <c r="AT34" s="90">
        <f t="shared" si="3"/>
        <v>0</v>
      </c>
      <c r="AU34" s="90"/>
      <c r="AV34" s="90">
        <f t="shared" si="27"/>
        <v>0</v>
      </c>
      <c r="AW34" s="90">
        <f t="shared" si="28"/>
        <v>0</v>
      </c>
      <c r="AX34" s="89"/>
      <c r="AY34" s="89">
        <f t="shared" si="29"/>
        <v>750</v>
      </c>
      <c r="AZ34" s="90">
        <f t="shared" si="29"/>
        <v>250</v>
      </c>
      <c r="BA34" s="90">
        <f t="shared" si="29"/>
        <v>0</v>
      </c>
      <c r="BB34" s="90">
        <f t="shared" si="29"/>
        <v>0</v>
      </c>
      <c r="BC34" s="90">
        <f t="shared" si="29"/>
        <v>250</v>
      </c>
      <c r="BD34" s="90">
        <f t="shared" si="30"/>
        <v>50</v>
      </c>
      <c r="BE34" s="90">
        <f t="shared" si="31"/>
        <v>0</v>
      </c>
      <c r="BF34" s="90">
        <f t="shared" si="31"/>
        <v>0</v>
      </c>
      <c r="BG34" s="90">
        <f t="shared" si="32"/>
        <v>50</v>
      </c>
      <c r="BH34" s="90">
        <f t="shared" si="33"/>
        <v>200</v>
      </c>
      <c r="BI34" s="89">
        <f t="shared" si="34"/>
        <v>61</v>
      </c>
      <c r="BJ34" s="89">
        <v>250</v>
      </c>
      <c r="BK34" s="90">
        <f t="shared" si="35"/>
        <v>0</v>
      </c>
      <c r="BL34" s="90"/>
      <c r="BM34" s="91"/>
      <c r="BN34" s="90">
        <f t="shared" si="36"/>
        <v>0</v>
      </c>
      <c r="BO34" s="90">
        <f t="shared" si="37"/>
        <v>0</v>
      </c>
      <c r="BP34" s="90">
        <f t="shared" si="4"/>
        <v>0</v>
      </c>
      <c r="BQ34" s="90"/>
      <c r="BR34" s="90">
        <f t="shared" si="5"/>
        <v>0</v>
      </c>
      <c r="BS34" s="90">
        <f t="shared" si="106"/>
        <v>0</v>
      </c>
      <c r="BT34" s="89"/>
      <c r="BU34" s="89">
        <v>250</v>
      </c>
      <c r="BV34" s="90">
        <f t="shared" si="39"/>
        <v>0</v>
      </c>
      <c r="BW34" s="90"/>
      <c r="BX34" s="91"/>
      <c r="BY34" s="90">
        <f t="shared" si="40"/>
        <v>0</v>
      </c>
      <c r="BZ34" s="90">
        <f t="shared" si="41"/>
        <v>0</v>
      </c>
      <c r="CA34" s="90">
        <f t="shared" si="6"/>
        <v>0</v>
      </c>
      <c r="CB34" s="90"/>
      <c r="CC34" s="90">
        <f t="shared" si="42"/>
        <v>0</v>
      </c>
      <c r="CD34" s="90">
        <f t="shared" si="43"/>
        <v>0</v>
      </c>
      <c r="CE34" s="89"/>
      <c r="CF34" s="89">
        <v>250</v>
      </c>
      <c r="CG34" s="90">
        <f t="shared" si="44"/>
        <v>0</v>
      </c>
      <c r="CH34" s="90"/>
      <c r="CI34" s="91"/>
      <c r="CJ34" s="90">
        <f t="shared" si="45"/>
        <v>0</v>
      </c>
      <c r="CK34" s="90">
        <f t="shared" si="46"/>
        <v>0</v>
      </c>
      <c r="CL34" s="90">
        <f t="shared" si="7"/>
        <v>0</v>
      </c>
      <c r="CM34" s="90"/>
      <c r="CN34" s="90">
        <f t="shared" si="47"/>
        <v>0</v>
      </c>
      <c r="CO34" s="90">
        <f t="shared" si="48"/>
        <v>0</v>
      </c>
      <c r="CP34" s="89"/>
      <c r="CQ34" s="89">
        <f t="shared" si="107"/>
        <v>750</v>
      </c>
      <c r="CR34" s="90">
        <f t="shared" si="107"/>
        <v>0</v>
      </c>
      <c r="CS34" s="90">
        <f t="shared" si="107"/>
        <v>0</v>
      </c>
      <c r="CT34" s="90">
        <f t="shared" si="107"/>
        <v>0</v>
      </c>
      <c r="CU34" s="90">
        <f t="shared" si="107"/>
        <v>0</v>
      </c>
      <c r="CV34" s="90">
        <f t="shared" si="50"/>
        <v>0</v>
      </c>
      <c r="CW34" s="90">
        <f t="shared" si="108"/>
        <v>0</v>
      </c>
      <c r="CX34" s="90">
        <f t="shared" si="108"/>
        <v>0</v>
      </c>
      <c r="CY34" s="90">
        <f t="shared" si="52"/>
        <v>0</v>
      </c>
      <c r="CZ34" s="90">
        <f t="shared" si="53"/>
        <v>0</v>
      </c>
      <c r="DA34" s="89">
        <f t="shared" si="54"/>
        <v>0</v>
      </c>
      <c r="DB34" s="89">
        <f t="shared" si="109"/>
        <v>1500</v>
      </c>
      <c r="DC34" s="89">
        <f t="shared" si="109"/>
        <v>250</v>
      </c>
      <c r="DD34" s="89">
        <f t="shared" si="109"/>
        <v>0</v>
      </c>
      <c r="DE34" s="89">
        <f t="shared" si="109"/>
        <v>0</v>
      </c>
      <c r="DF34" s="89">
        <f t="shared" si="109"/>
        <v>250</v>
      </c>
      <c r="DG34" s="89">
        <f t="shared" si="109"/>
        <v>50</v>
      </c>
      <c r="DH34" s="89">
        <f t="shared" si="109"/>
        <v>0</v>
      </c>
      <c r="DI34" s="89">
        <f t="shared" si="109"/>
        <v>0</v>
      </c>
      <c r="DJ34" s="89">
        <f t="shared" si="109"/>
        <v>50</v>
      </c>
      <c r="DK34" s="89">
        <f t="shared" si="109"/>
        <v>200</v>
      </c>
      <c r="DL34" s="89">
        <f t="shared" si="109"/>
        <v>61</v>
      </c>
      <c r="DM34" s="89">
        <v>250</v>
      </c>
      <c r="DN34" s="90">
        <f t="shared" si="111"/>
        <v>0</v>
      </c>
      <c r="DO34" s="90"/>
      <c r="DP34" s="91"/>
      <c r="DQ34" s="90">
        <f t="shared" si="112"/>
        <v>0</v>
      </c>
      <c r="DR34" s="90">
        <f t="shared" si="113"/>
        <v>0</v>
      </c>
      <c r="DS34" s="90">
        <f t="shared" si="110"/>
        <v>0</v>
      </c>
      <c r="DT34" s="90"/>
      <c r="DU34" s="90">
        <f t="shared" si="114"/>
        <v>0</v>
      </c>
      <c r="DV34" s="90">
        <f t="shared" si="115"/>
        <v>0</v>
      </c>
      <c r="DW34" s="89"/>
      <c r="DX34" s="89">
        <v>250</v>
      </c>
      <c r="DY34" s="90">
        <f t="shared" si="57"/>
        <v>0</v>
      </c>
      <c r="DZ34" s="90"/>
      <c r="EA34" s="91"/>
      <c r="EB34" s="90">
        <f t="shared" si="58"/>
        <v>0</v>
      </c>
      <c r="EC34" s="90">
        <f t="shared" si="59"/>
        <v>0</v>
      </c>
      <c r="ED34" s="90">
        <f t="shared" si="9"/>
        <v>0</v>
      </c>
      <c r="EE34" s="90"/>
      <c r="EF34" s="90">
        <f t="shared" si="60"/>
        <v>0</v>
      </c>
      <c r="EG34" s="90">
        <f t="shared" si="61"/>
        <v>0</v>
      </c>
      <c r="EH34" s="89"/>
      <c r="EI34" s="89">
        <v>250</v>
      </c>
      <c r="EJ34" s="90">
        <f t="shared" si="62"/>
        <v>0</v>
      </c>
      <c r="EK34" s="90"/>
      <c r="EL34" s="91"/>
      <c r="EM34" s="90">
        <f t="shared" si="63"/>
        <v>0</v>
      </c>
      <c r="EN34" s="90">
        <f t="shared" si="64"/>
        <v>0</v>
      </c>
      <c r="EO34" s="90">
        <f t="shared" si="10"/>
        <v>0</v>
      </c>
      <c r="EP34" s="90"/>
      <c r="EQ34" s="90">
        <f t="shared" si="65"/>
        <v>0</v>
      </c>
      <c r="ER34" s="90">
        <f t="shared" si="66"/>
        <v>0</v>
      </c>
      <c r="ES34" s="89"/>
      <c r="ET34" s="89">
        <f t="shared" si="67"/>
        <v>750</v>
      </c>
      <c r="EU34" s="90">
        <f t="shared" si="67"/>
        <v>0</v>
      </c>
      <c r="EV34" s="90">
        <f t="shared" si="67"/>
        <v>0</v>
      </c>
      <c r="EW34" s="90">
        <f t="shared" si="67"/>
        <v>0</v>
      </c>
      <c r="EX34" s="90">
        <f t="shared" si="67"/>
        <v>0</v>
      </c>
      <c r="EY34" s="90">
        <f t="shared" si="68"/>
        <v>0</v>
      </c>
      <c r="EZ34" s="90">
        <f t="shared" si="69"/>
        <v>0</v>
      </c>
      <c r="FA34" s="90">
        <f t="shared" si="69"/>
        <v>0</v>
      </c>
      <c r="FB34" s="90">
        <f t="shared" si="70"/>
        <v>0</v>
      </c>
      <c r="FC34" s="90">
        <f t="shared" si="71"/>
        <v>0</v>
      </c>
      <c r="FD34" s="89">
        <f t="shared" si="72"/>
        <v>0</v>
      </c>
      <c r="FE34" s="89">
        <f t="shared" si="73"/>
        <v>2250</v>
      </c>
      <c r="FF34" s="89">
        <f t="shared" si="73"/>
        <v>250</v>
      </c>
      <c r="FG34" s="89">
        <f t="shared" si="73"/>
        <v>0</v>
      </c>
      <c r="FH34" s="89">
        <f t="shared" si="73"/>
        <v>0</v>
      </c>
      <c r="FI34" s="89">
        <f t="shared" si="73"/>
        <v>250</v>
      </c>
      <c r="FJ34" s="89">
        <f t="shared" si="73"/>
        <v>50</v>
      </c>
      <c r="FK34" s="89">
        <f t="shared" si="73"/>
        <v>0</v>
      </c>
      <c r="FL34" s="89">
        <f t="shared" si="73"/>
        <v>0</v>
      </c>
      <c r="FM34" s="89">
        <f t="shared" si="73"/>
        <v>50</v>
      </c>
      <c r="FN34" s="89">
        <f t="shared" si="73"/>
        <v>200</v>
      </c>
      <c r="FO34" s="89">
        <f t="shared" si="73"/>
        <v>61</v>
      </c>
      <c r="FP34" s="89">
        <v>250</v>
      </c>
      <c r="FQ34" s="90">
        <f t="shared" si="100"/>
        <v>0</v>
      </c>
      <c r="FR34" s="90"/>
      <c r="FS34" s="91"/>
      <c r="FT34" s="90">
        <f t="shared" si="101"/>
        <v>0</v>
      </c>
      <c r="FU34" s="90">
        <f t="shared" si="102"/>
        <v>0</v>
      </c>
      <c r="FV34" s="90">
        <f t="shared" si="103"/>
        <v>0</v>
      </c>
      <c r="FW34" s="90"/>
      <c r="FX34" s="90">
        <f t="shared" si="104"/>
        <v>0</v>
      </c>
      <c r="FY34" s="90">
        <f t="shared" si="105"/>
        <v>0</v>
      </c>
      <c r="FZ34" s="89"/>
      <c r="GA34" s="89">
        <v>250</v>
      </c>
      <c r="GB34" s="90">
        <f t="shared" si="74"/>
        <v>0</v>
      </c>
      <c r="GC34" s="90"/>
      <c r="GD34" s="91"/>
      <c r="GE34" s="90">
        <f t="shared" si="75"/>
        <v>0</v>
      </c>
      <c r="GF34" s="90">
        <f t="shared" si="76"/>
        <v>0</v>
      </c>
      <c r="GG34" s="90">
        <f t="shared" si="12"/>
        <v>0</v>
      </c>
      <c r="GH34" s="90"/>
      <c r="GI34" s="90">
        <f t="shared" si="77"/>
        <v>0</v>
      </c>
      <c r="GJ34" s="90">
        <f t="shared" si="78"/>
        <v>0</v>
      </c>
      <c r="GK34" s="89"/>
      <c r="GL34" s="89">
        <v>250</v>
      </c>
      <c r="GM34" s="90">
        <f t="shared" si="79"/>
        <v>0</v>
      </c>
      <c r="GN34" s="90"/>
      <c r="GO34" s="91"/>
      <c r="GP34" s="90">
        <f t="shared" si="80"/>
        <v>0</v>
      </c>
      <c r="GQ34" s="90">
        <f t="shared" si="81"/>
        <v>0</v>
      </c>
      <c r="GR34" s="90">
        <f t="shared" si="13"/>
        <v>0</v>
      </c>
      <c r="GS34" s="90"/>
      <c r="GT34" s="90">
        <f t="shared" si="82"/>
        <v>0</v>
      </c>
      <c r="GU34" s="90">
        <f t="shared" si="83"/>
        <v>0</v>
      </c>
      <c r="GV34" s="89"/>
      <c r="GW34" s="89">
        <f t="shared" si="84"/>
        <v>750</v>
      </c>
      <c r="GX34" s="90">
        <f t="shared" si="84"/>
        <v>0</v>
      </c>
      <c r="GY34" s="90">
        <f t="shared" si="84"/>
        <v>0</v>
      </c>
      <c r="GZ34" s="90">
        <f t="shared" si="84"/>
        <v>0</v>
      </c>
      <c r="HA34" s="90">
        <f t="shared" si="84"/>
        <v>0</v>
      </c>
      <c r="HB34" s="90">
        <f t="shared" si="85"/>
        <v>0</v>
      </c>
      <c r="HC34" s="90">
        <f t="shared" si="86"/>
        <v>0</v>
      </c>
      <c r="HD34" s="90">
        <f t="shared" si="86"/>
        <v>0</v>
      </c>
      <c r="HE34" s="90">
        <f t="shared" si="87"/>
        <v>0</v>
      </c>
      <c r="HF34" s="90">
        <f t="shared" si="88"/>
        <v>0</v>
      </c>
      <c r="HG34" s="89">
        <f t="shared" si="89"/>
        <v>0</v>
      </c>
      <c r="HH34" s="90">
        <f t="shared" si="90"/>
        <v>3000</v>
      </c>
      <c r="HI34" s="90">
        <f t="shared" si="90"/>
        <v>250</v>
      </c>
      <c r="HJ34" s="90">
        <f t="shared" si="90"/>
        <v>0</v>
      </c>
      <c r="HK34" s="90">
        <f t="shared" si="90"/>
        <v>0</v>
      </c>
      <c r="HL34" s="90">
        <f t="shared" si="90"/>
        <v>250</v>
      </c>
      <c r="HM34" s="90">
        <f t="shared" si="90"/>
        <v>50</v>
      </c>
      <c r="HN34" s="90">
        <f t="shared" si="90"/>
        <v>0</v>
      </c>
      <c r="HO34" s="90">
        <f t="shared" si="90"/>
        <v>0</v>
      </c>
      <c r="HP34" s="90">
        <f t="shared" si="90"/>
        <v>50</v>
      </c>
      <c r="HQ34" s="90">
        <f t="shared" si="90"/>
        <v>200</v>
      </c>
      <c r="HR34" s="90">
        <f t="shared" si="90"/>
        <v>61</v>
      </c>
      <c r="HS34" s="159">
        <f t="shared" si="91"/>
        <v>250</v>
      </c>
      <c r="HT34" s="131">
        <f t="shared" si="92"/>
        <v>250</v>
      </c>
      <c r="HU34" s="131">
        <f t="shared" si="93"/>
        <v>250</v>
      </c>
      <c r="HV34" s="84"/>
      <c r="HW34" s="84">
        <f t="shared" si="94"/>
        <v>61</v>
      </c>
      <c r="HX34" s="84"/>
      <c r="HY34" s="84"/>
      <c r="HZ34" s="84"/>
      <c r="IA34" s="84"/>
      <c r="IB34" s="84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</row>
    <row r="35" spans="1:318" s="2" customFormat="1" ht="15.75" customHeight="1" x14ac:dyDescent="0.25">
      <c r="A35" s="33"/>
      <c r="B35" s="37">
        <v>30</v>
      </c>
      <c r="C35" s="37"/>
      <c r="D35" s="37"/>
      <c r="E35" s="37"/>
      <c r="F35" s="19" t="s">
        <v>612</v>
      </c>
      <c r="G35" s="146" t="s">
        <v>375</v>
      </c>
      <c r="H35" s="17" t="s">
        <v>581</v>
      </c>
      <c r="I35" s="87">
        <v>61004049115</v>
      </c>
      <c r="J35" s="34" t="s">
        <v>56</v>
      </c>
      <c r="K35" s="92" t="s">
        <v>20</v>
      </c>
      <c r="L35" s="34" t="s">
        <v>1059</v>
      </c>
      <c r="M35" s="34" t="s">
        <v>1242</v>
      </c>
      <c r="N35" s="34"/>
      <c r="O35" s="100" t="s">
        <v>86</v>
      </c>
      <c r="P35" s="255"/>
      <c r="Q35" s="39" t="s">
        <v>346</v>
      </c>
      <c r="R35" s="89">
        <v>250</v>
      </c>
      <c r="S35" s="90">
        <f t="shared" si="0"/>
        <v>250</v>
      </c>
      <c r="T35" s="90"/>
      <c r="U35" s="91"/>
      <c r="V35" s="90">
        <f t="shared" si="15"/>
        <v>250</v>
      </c>
      <c r="W35" s="90">
        <f t="shared" si="16"/>
        <v>50</v>
      </c>
      <c r="X35" s="90">
        <f t="shared" si="17"/>
        <v>0</v>
      </c>
      <c r="Y35" s="90"/>
      <c r="Z35" s="90">
        <f t="shared" si="18"/>
        <v>50</v>
      </c>
      <c r="AA35" s="90">
        <f t="shared" si="19"/>
        <v>200</v>
      </c>
      <c r="AB35" s="211">
        <v>41</v>
      </c>
      <c r="AC35" s="89">
        <v>250</v>
      </c>
      <c r="AD35" s="90">
        <f t="shared" si="20"/>
        <v>0</v>
      </c>
      <c r="AE35" s="90"/>
      <c r="AF35" s="91"/>
      <c r="AG35" s="90">
        <f t="shared" si="21"/>
        <v>0</v>
      </c>
      <c r="AH35" s="90">
        <f t="shared" si="22"/>
        <v>0</v>
      </c>
      <c r="AI35" s="90">
        <f t="shared" si="1"/>
        <v>0</v>
      </c>
      <c r="AJ35" s="90"/>
      <c r="AK35" s="90">
        <f t="shared" si="23"/>
        <v>0</v>
      </c>
      <c r="AL35" s="90">
        <f t="shared" si="24"/>
        <v>0</v>
      </c>
      <c r="AM35" s="177"/>
      <c r="AN35" s="89">
        <v>250</v>
      </c>
      <c r="AO35" s="90">
        <f t="shared" si="25"/>
        <v>0</v>
      </c>
      <c r="AP35" s="90"/>
      <c r="AQ35" s="91"/>
      <c r="AR35" s="90">
        <f t="shared" si="2"/>
        <v>0</v>
      </c>
      <c r="AS35" s="90">
        <f t="shared" si="26"/>
        <v>0</v>
      </c>
      <c r="AT35" s="90">
        <f t="shared" si="3"/>
        <v>0</v>
      </c>
      <c r="AU35" s="90"/>
      <c r="AV35" s="90">
        <f t="shared" si="27"/>
        <v>0</v>
      </c>
      <c r="AW35" s="90">
        <f t="shared" si="28"/>
        <v>0</v>
      </c>
      <c r="AX35" s="89"/>
      <c r="AY35" s="89">
        <f t="shared" si="29"/>
        <v>750</v>
      </c>
      <c r="AZ35" s="90">
        <f t="shared" si="29"/>
        <v>250</v>
      </c>
      <c r="BA35" s="90">
        <f t="shared" si="29"/>
        <v>0</v>
      </c>
      <c r="BB35" s="90">
        <f t="shared" si="29"/>
        <v>0</v>
      </c>
      <c r="BC35" s="90">
        <f t="shared" si="29"/>
        <v>250</v>
      </c>
      <c r="BD35" s="90">
        <f t="shared" si="30"/>
        <v>50</v>
      </c>
      <c r="BE35" s="90">
        <f t="shared" si="31"/>
        <v>0</v>
      </c>
      <c r="BF35" s="90">
        <f t="shared" si="31"/>
        <v>0</v>
      </c>
      <c r="BG35" s="90">
        <f t="shared" si="32"/>
        <v>50</v>
      </c>
      <c r="BH35" s="90">
        <f t="shared" si="33"/>
        <v>200</v>
      </c>
      <c r="BI35" s="89">
        <f t="shared" si="34"/>
        <v>41</v>
      </c>
      <c r="BJ35" s="89">
        <v>250</v>
      </c>
      <c r="BK35" s="90">
        <f t="shared" si="35"/>
        <v>0</v>
      </c>
      <c r="BL35" s="90"/>
      <c r="BM35" s="91"/>
      <c r="BN35" s="90">
        <f t="shared" si="36"/>
        <v>0</v>
      </c>
      <c r="BO35" s="90">
        <f t="shared" si="37"/>
        <v>0</v>
      </c>
      <c r="BP35" s="90">
        <f t="shared" si="4"/>
        <v>0</v>
      </c>
      <c r="BQ35" s="90"/>
      <c r="BR35" s="90">
        <f t="shared" si="5"/>
        <v>0</v>
      </c>
      <c r="BS35" s="90">
        <f t="shared" si="106"/>
        <v>0</v>
      </c>
      <c r="BT35" s="89"/>
      <c r="BU35" s="89">
        <v>250</v>
      </c>
      <c r="BV35" s="90">
        <f t="shared" si="39"/>
        <v>0</v>
      </c>
      <c r="BW35" s="90"/>
      <c r="BX35" s="91"/>
      <c r="BY35" s="90">
        <f t="shared" si="40"/>
        <v>0</v>
      </c>
      <c r="BZ35" s="90">
        <f t="shared" si="41"/>
        <v>0</v>
      </c>
      <c r="CA35" s="90">
        <f t="shared" si="6"/>
        <v>0</v>
      </c>
      <c r="CB35" s="90"/>
      <c r="CC35" s="90">
        <f t="shared" si="42"/>
        <v>0</v>
      </c>
      <c r="CD35" s="90">
        <f t="shared" si="43"/>
        <v>0</v>
      </c>
      <c r="CE35" s="89"/>
      <c r="CF35" s="89">
        <v>250</v>
      </c>
      <c r="CG35" s="90">
        <f t="shared" si="44"/>
        <v>0</v>
      </c>
      <c r="CH35" s="90"/>
      <c r="CI35" s="91"/>
      <c r="CJ35" s="90">
        <f t="shared" si="45"/>
        <v>0</v>
      </c>
      <c r="CK35" s="90">
        <f t="shared" si="46"/>
        <v>0</v>
      </c>
      <c r="CL35" s="90">
        <f t="shared" si="7"/>
        <v>0</v>
      </c>
      <c r="CM35" s="90"/>
      <c r="CN35" s="90">
        <f t="shared" si="47"/>
        <v>0</v>
      </c>
      <c r="CO35" s="90">
        <f t="shared" si="48"/>
        <v>0</v>
      </c>
      <c r="CP35" s="89"/>
      <c r="CQ35" s="89">
        <f t="shared" si="107"/>
        <v>750</v>
      </c>
      <c r="CR35" s="90">
        <f t="shared" si="107"/>
        <v>0</v>
      </c>
      <c r="CS35" s="90">
        <f t="shared" si="107"/>
        <v>0</v>
      </c>
      <c r="CT35" s="90">
        <f t="shared" si="107"/>
        <v>0</v>
      </c>
      <c r="CU35" s="90">
        <f t="shared" si="107"/>
        <v>0</v>
      </c>
      <c r="CV35" s="90">
        <f t="shared" si="50"/>
        <v>0</v>
      </c>
      <c r="CW35" s="90">
        <f t="shared" si="108"/>
        <v>0</v>
      </c>
      <c r="CX35" s="90">
        <f t="shared" si="108"/>
        <v>0</v>
      </c>
      <c r="CY35" s="90">
        <f t="shared" si="52"/>
        <v>0</v>
      </c>
      <c r="CZ35" s="90">
        <f t="shared" si="53"/>
        <v>0</v>
      </c>
      <c r="DA35" s="89">
        <f t="shared" si="54"/>
        <v>0</v>
      </c>
      <c r="DB35" s="89">
        <f t="shared" si="109"/>
        <v>1500</v>
      </c>
      <c r="DC35" s="89">
        <f t="shared" si="109"/>
        <v>250</v>
      </c>
      <c r="DD35" s="89">
        <f t="shared" si="109"/>
        <v>0</v>
      </c>
      <c r="DE35" s="89">
        <f t="shared" si="109"/>
        <v>0</v>
      </c>
      <c r="DF35" s="89">
        <f t="shared" si="109"/>
        <v>250</v>
      </c>
      <c r="DG35" s="89">
        <f t="shared" si="109"/>
        <v>50</v>
      </c>
      <c r="DH35" s="89">
        <f t="shared" si="109"/>
        <v>0</v>
      </c>
      <c r="DI35" s="89">
        <f t="shared" si="109"/>
        <v>0</v>
      </c>
      <c r="DJ35" s="89">
        <f t="shared" si="109"/>
        <v>50</v>
      </c>
      <c r="DK35" s="89">
        <f t="shared" si="109"/>
        <v>200</v>
      </c>
      <c r="DL35" s="89">
        <f t="shared" si="109"/>
        <v>41</v>
      </c>
      <c r="DM35" s="89">
        <v>250</v>
      </c>
      <c r="DN35" s="90">
        <f t="shared" si="111"/>
        <v>0</v>
      </c>
      <c r="DO35" s="90"/>
      <c r="DP35" s="91"/>
      <c r="DQ35" s="90">
        <f t="shared" si="112"/>
        <v>0</v>
      </c>
      <c r="DR35" s="90">
        <f t="shared" si="113"/>
        <v>0</v>
      </c>
      <c r="DS35" s="90">
        <f t="shared" si="110"/>
        <v>0</v>
      </c>
      <c r="DT35" s="90"/>
      <c r="DU35" s="90">
        <f t="shared" si="114"/>
        <v>0</v>
      </c>
      <c r="DV35" s="90">
        <f t="shared" si="115"/>
        <v>0</v>
      </c>
      <c r="DW35" s="89"/>
      <c r="DX35" s="89">
        <v>250</v>
      </c>
      <c r="DY35" s="90">
        <f t="shared" si="57"/>
        <v>0</v>
      </c>
      <c r="DZ35" s="90"/>
      <c r="EA35" s="91"/>
      <c r="EB35" s="90">
        <f t="shared" si="58"/>
        <v>0</v>
      </c>
      <c r="EC35" s="90">
        <f t="shared" si="59"/>
        <v>0</v>
      </c>
      <c r="ED35" s="90">
        <f t="shared" si="9"/>
        <v>0</v>
      </c>
      <c r="EE35" s="90"/>
      <c r="EF35" s="90">
        <f t="shared" si="60"/>
        <v>0</v>
      </c>
      <c r="EG35" s="90">
        <f t="shared" si="61"/>
        <v>0</v>
      </c>
      <c r="EH35" s="89"/>
      <c r="EI35" s="89">
        <v>250</v>
      </c>
      <c r="EJ35" s="90">
        <f t="shared" si="62"/>
        <v>0</v>
      </c>
      <c r="EK35" s="90"/>
      <c r="EL35" s="91"/>
      <c r="EM35" s="90">
        <f t="shared" si="63"/>
        <v>0</v>
      </c>
      <c r="EN35" s="90">
        <f t="shared" si="64"/>
        <v>0</v>
      </c>
      <c r="EO35" s="90">
        <f t="shared" si="10"/>
        <v>0</v>
      </c>
      <c r="EP35" s="90"/>
      <c r="EQ35" s="90">
        <f t="shared" si="65"/>
        <v>0</v>
      </c>
      <c r="ER35" s="90">
        <f t="shared" si="66"/>
        <v>0</v>
      </c>
      <c r="ES35" s="89"/>
      <c r="ET35" s="89">
        <f t="shared" si="67"/>
        <v>750</v>
      </c>
      <c r="EU35" s="90">
        <f t="shared" si="67"/>
        <v>0</v>
      </c>
      <c r="EV35" s="90">
        <f t="shared" si="67"/>
        <v>0</v>
      </c>
      <c r="EW35" s="90">
        <f t="shared" si="67"/>
        <v>0</v>
      </c>
      <c r="EX35" s="90">
        <f t="shared" si="67"/>
        <v>0</v>
      </c>
      <c r="EY35" s="90">
        <f t="shared" si="68"/>
        <v>0</v>
      </c>
      <c r="EZ35" s="90">
        <f t="shared" si="69"/>
        <v>0</v>
      </c>
      <c r="FA35" s="90">
        <f t="shared" si="69"/>
        <v>0</v>
      </c>
      <c r="FB35" s="90">
        <f t="shared" si="70"/>
        <v>0</v>
      </c>
      <c r="FC35" s="90">
        <f t="shared" si="71"/>
        <v>0</v>
      </c>
      <c r="FD35" s="89">
        <f t="shared" si="72"/>
        <v>0</v>
      </c>
      <c r="FE35" s="89">
        <f t="shared" si="73"/>
        <v>2250</v>
      </c>
      <c r="FF35" s="89">
        <f t="shared" si="73"/>
        <v>250</v>
      </c>
      <c r="FG35" s="89">
        <f t="shared" si="73"/>
        <v>0</v>
      </c>
      <c r="FH35" s="89">
        <f t="shared" si="73"/>
        <v>0</v>
      </c>
      <c r="FI35" s="89">
        <f t="shared" si="73"/>
        <v>250</v>
      </c>
      <c r="FJ35" s="89">
        <f t="shared" si="73"/>
        <v>50</v>
      </c>
      <c r="FK35" s="89">
        <f t="shared" si="73"/>
        <v>0</v>
      </c>
      <c r="FL35" s="89">
        <f t="shared" si="73"/>
        <v>0</v>
      </c>
      <c r="FM35" s="89">
        <f t="shared" si="73"/>
        <v>50</v>
      </c>
      <c r="FN35" s="89">
        <f t="shared" si="73"/>
        <v>200</v>
      </c>
      <c r="FO35" s="89">
        <f t="shared" si="73"/>
        <v>41</v>
      </c>
      <c r="FP35" s="89">
        <v>250</v>
      </c>
      <c r="FQ35" s="90">
        <f t="shared" si="100"/>
        <v>0</v>
      </c>
      <c r="FR35" s="90"/>
      <c r="FS35" s="91"/>
      <c r="FT35" s="90">
        <f t="shared" si="101"/>
        <v>0</v>
      </c>
      <c r="FU35" s="90">
        <f t="shared" si="102"/>
        <v>0</v>
      </c>
      <c r="FV35" s="90">
        <f t="shared" si="103"/>
        <v>0</v>
      </c>
      <c r="FW35" s="90"/>
      <c r="FX35" s="90">
        <f t="shared" si="104"/>
        <v>0</v>
      </c>
      <c r="FY35" s="90">
        <f t="shared" si="105"/>
        <v>0</v>
      </c>
      <c r="FZ35" s="89"/>
      <c r="GA35" s="89">
        <v>250</v>
      </c>
      <c r="GB35" s="90">
        <f t="shared" si="74"/>
        <v>0</v>
      </c>
      <c r="GC35" s="90"/>
      <c r="GD35" s="91"/>
      <c r="GE35" s="90">
        <f t="shared" si="75"/>
        <v>0</v>
      </c>
      <c r="GF35" s="90">
        <f t="shared" si="76"/>
        <v>0</v>
      </c>
      <c r="GG35" s="90">
        <f t="shared" si="12"/>
        <v>0</v>
      </c>
      <c r="GH35" s="90"/>
      <c r="GI35" s="90">
        <f t="shared" si="77"/>
        <v>0</v>
      </c>
      <c r="GJ35" s="90">
        <f t="shared" si="78"/>
        <v>0</v>
      </c>
      <c r="GK35" s="89"/>
      <c r="GL35" s="89">
        <v>250</v>
      </c>
      <c r="GM35" s="90">
        <f t="shared" si="79"/>
        <v>0</v>
      </c>
      <c r="GN35" s="90"/>
      <c r="GO35" s="91"/>
      <c r="GP35" s="90">
        <f t="shared" si="80"/>
        <v>0</v>
      </c>
      <c r="GQ35" s="90">
        <f t="shared" si="81"/>
        <v>0</v>
      </c>
      <c r="GR35" s="90">
        <f t="shared" si="13"/>
        <v>0</v>
      </c>
      <c r="GS35" s="90"/>
      <c r="GT35" s="90">
        <f t="shared" si="82"/>
        <v>0</v>
      </c>
      <c r="GU35" s="90">
        <f t="shared" si="83"/>
        <v>0</v>
      </c>
      <c r="GV35" s="89"/>
      <c r="GW35" s="89">
        <f t="shared" si="84"/>
        <v>750</v>
      </c>
      <c r="GX35" s="90">
        <f t="shared" si="84"/>
        <v>0</v>
      </c>
      <c r="GY35" s="90">
        <f t="shared" si="84"/>
        <v>0</v>
      </c>
      <c r="GZ35" s="90">
        <f t="shared" si="84"/>
        <v>0</v>
      </c>
      <c r="HA35" s="90">
        <f t="shared" si="84"/>
        <v>0</v>
      </c>
      <c r="HB35" s="90">
        <f t="shared" si="85"/>
        <v>0</v>
      </c>
      <c r="HC35" s="90">
        <f t="shared" si="86"/>
        <v>0</v>
      </c>
      <c r="HD35" s="90">
        <f t="shared" si="86"/>
        <v>0</v>
      </c>
      <c r="HE35" s="90">
        <f t="shared" si="87"/>
        <v>0</v>
      </c>
      <c r="HF35" s="90">
        <f t="shared" si="88"/>
        <v>0</v>
      </c>
      <c r="HG35" s="89">
        <f t="shared" si="89"/>
        <v>0</v>
      </c>
      <c r="HH35" s="90">
        <f t="shared" si="90"/>
        <v>3000</v>
      </c>
      <c r="HI35" s="90">
        <f t="shared" si="90"/>
        <v>250</v>
      </c>
      <c r="HJ35" s="90">
        <f t="shared" si="90"/>
        <v>0</v>
      </c>
      <c r="HK35" s="90">
        <f t="shared" si="90"/>
        <v>0</v>
      </c>
      <c r="HL35" s="90">
        <f t="shared" si="90"/>
        <v>250</v>
      </c>
      <c r="HM35" s="90">
        <f t="shared" si="90"/>
        <v>50</v>
      </c>
      <c r="HN35" s="90">
        <f t="shared" si="90"/>
        <v>0</v>
      </c>
      <c r="HO35" s="90">
        <f t="shared" si="90"/>
        <v>0</v>
      </c>
      <c r="HP35" s="90">
        <f t="shared" si="90"/>
        <v>50</v>
      </c>
      <c r="HQ35" s="90">
        <f t="shared" si="90"/>
        <v>200</v>
      </c>
      <c r="HR35" s="90">
        <f t="shared" si="90"/>
        <v>41</v>
      </c>
      <c r="HS35" s="159">
        <f t="shared" si="91"/>
        <v>250</v>
      </c>
      <c r="HT35" s="131">
        <f t="shared" si="92"/>
        <v>250</v>
      </c>
      <c r="HU35" s="131">
        <f t="shared" si="93"/>
        <v>250</v>
      </c>
      <c r="HV35" s="84"/>
      <c r="HW35" s="84">
        <f t="shared" si="94"/>
        <v>41</v>
      </c>
      <c r="HX35" s="84"/>
      <c r="HY35" s="84"/>
      <c r="HZ35" s="84"/>
      <c r="IA35" s="84"/>
      <c r="IB35" s="84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</row>
    <row r="36" spans="1:318" s="2" customFormat="1" ht="15.75" customHeight="1" x14ac:dyDescent="0.25">
      <c r="A36" s="33"/>
      <c r="B36" s="37">
        <v>31</v>
      </c>
      <c r="C36" s="37"/>
      <c r="D36" s="37"/>
      <c r="E36" s="38"/>
      <c r="F36" s="20" t="s">
        <v>613</v>
      </c>
      <c r="G36" s="146" t="s">
        <v>375</v>
      </c>
      <c r="H36" s="17" t="s">
        <v>582</v>
      </c>
      <c r="I36" s="93">
        <v>61004058501</v>
      </c>
      <c r="J36" s="34" t="s">
        <v>57</v>
      </c>
      <c r="K36" s="92" t="s">
        <v>58</v>
      </c>
      <c r="L36" s="34" t="s">
        <v>1077</v>
      </c>
      <c r="M36" s="34" t="s">
        <v>1242</v>
      </c>
      <c r="N36" s="34"/>
      <c r="O36" s="100" t="s">
        <v>86</v>
      </c>
      <c r="P36" s="37">
        <v>18</v>
      </c>
      <c r="Q36" s="39" t="s">
        <v>368</v>
      </c>
      <c r="R36" s="89">
        <v>250</v>
      </c>
      <c r="S36" s="90">
        <f t="shared" si="0"/>
        <v>250</v>
      </c>
      <c r="T36" s="90"/>
      <c r="U36" s="91"/>
      <c r="V36" s="90">
        <f t="shared" si="15"/>
        <v>250</v>
      </c>
      <c r="W36" s="90">
        <f t="shared" si="16"/>
        <v>50</v>
      </c>
      <c r="X36" s="90">
        <f t="shared" si="17"/>
        <v>0</v>
      </c>
      <c r="Y36" s="90"/>
      <c r="Z36" s="90">
        <f t="shared" si="18"/>
        <v>50</v>
      </c>
      <c r="AA36" s="90">
        <f t="shared" si="19"/>
        <v>200</v>
      </c>
      <c r="AB36" s="211">
        <v>85</v>
      </c>
      <c r="AC36" s="89">
        <v>250</v>
      </c>
      <c r="AD36" s="90">
        <f t="shared" si="20"/>
        <v>0</v>
      </c>
      <c r="AE36" s="90"/>
      <c r="AF36" s="91"/>
      <c r="AG36" s="90">
        <f t="shared" si="21"/>
        <v>0</v>
      </c>
      <c r="AH36" s="90">
        <f t="shared" si="22"/>
        <v>0</v>
      </c>
      <c r="AI36" s="90">
        <f t="shared" si="1"/>
        <v>0</v>
      </c>
      <c r="AJ36" s="90"/>
      <c r="AK36" s="90">
        <f t="shared" si="23"/>
        <v>0</v>
      </c>
      <c r="AL36" s="90">
        <f t="shared" si="24"/>
        <v>0</v>
      </c>
      <c r="AM36" s="177"/>
      <c r="AN36" s="89">
        <v>250</v>
      </c>
      <c r="AO36" s="90">
        <f t="shared" si="25"/>
        <v>0</v>
      </c>
      <c r="AP36" s="90"/>
      <c r="AQ36" s="91"/>
      <c r="AR36" s="90">
        <f t="shared" si="2"/>
        <v>0</v>
      </c>
      <c r="AS36" s="90">
        <f t="shared" si="26"/>
        <v>0</v>
      </c>
      <c r="AT36" s="90">
        <f t="shared" si="3"/>
        <v>0</v>
      </c>
      <c r="AU36" s="90"/>
      <c r="AV36" s="90">
        <f t="shared" si="27"/>
        <v>0</v>
      </c>
      <c r="AW36" s="90">
        <f t="shared" si="28"/>
        <v>0</v>
      </c>
      <c r="AX36" s="89"/>
      <c r="AY36" s="89">
        <f t="shared" si="29"/>
        <v>750</v>
      </c>
      <c r="AZ36" s="90">
        <f t="shared" si="29"/>
        <v>250</v>
      </c>
      <c r="BA36" s="90">
        <f t="shared" si="29"/>
        <v>0</v>
      </c>
      <c r="BB36" s="90">
        <f t="shared" si="29"/>
        <v>0</v>
      </c>
      <c r="BC36" s="90">
        <f t="shared" si="29"/>
        <v>250</v>
      </c>
      <c r="BD36" s="90">
        <f t="shared" si="30"/>
        <v>50</v>
      </c>
      <c r="BE36" s="90">
        <f t="shared" si="31"/>
        <v>0</v>
      </c>
      <c r="BF36" s="90">
        <f t="shared" si="31"/>
        <v>0</v>
      </c>
      <c r="BG36" s="90">
        <f t="shared" si="32"/>
        <v>50</v>
      </c>
      <c r="BH36" s="90">
        <f t="shared" si="33"/>
        <v>200</v>
      </c>
      <c r="BI36" s="89">
        <f t="shared" si="34"/>
        <v>85</v>
      </c>
      <c r="BJ36" s="89">
        <v>250</v>
      </c>
      <c r="BK36" s="90">
        <f t="shared" si="35"/>
        <v>0</v>
      </c>
      <c r="BL36" s="90"/>
      <c r="BM36" s="91"/>
      <c r="BN36" s="90">
        <f t="shared" si="36"/>
        <v>0</v>
      </c>
      <c r="BO36" s="90">
        <f t="shared" si="37"/>
        <v>0</v>
      </c>
      <c r="BP36" s="90">
        <f t="shared" si="4"/>
        <v>0</v>
      </c>
      <c r="BQ36" s="90"/>
      <c r="BR36" s="90">
        <f t="shared" si="5"/>
        <v>0</v>
      </c>
      <c r="BS36" s="90">
        <f t="shared" si="106"/>
        <v>0</v>
      </c>
      <c r="BT36" s="89"/>
      <c r="BU36" s="89">
        <v>250</v>
      </c>
      <c r="BV36" s="90">
        <f t="shared" si="39"/>
        <v>0</v>
      </c>
      <c r="BW36" s="90"/>
      <c r="BX36" s="91"/>
      <c r="BY36" s="90">
        <f t="shared" si="40"/>
        <v>0</v>
      </c>
      <c r="BZ36" s="90">
        <f t="shared" si="41"/>
        <v>0</v>
      </c>
      <c r="CA36" s="90">
        <f t="shared" si="6"/>
        <v>0</v>
      </c>
      <c r="CB36" s="90"/>
      <c r="CC36" s="90">
        <f t="shared" si="42"/>
        <v>0</v>
      </c>
      <c r="CD36" s="90">
        <f t="shared" si="43"/>
        <v>0</v>
      </c>
      <c r="CE36" s="89"/>
      <c r="CF36" s="89">
        <v>250</v>
      </c>
      <c r="CG36" s="90">
        <f t="shared" si="44"/>
        <v>0</v>
      </c>
      <c r="CH36" s="90"/>
      <c r="CI36" s="91"/>
      <c r="CJ36" s="90">
        <f t="shared" si="45"/>
        <v>0</v>
      </c>
      <c r="CK36" s="90">
        <f t="shared" si="46"/>
        <v>0</v>
      </c>
      <c r="CL36" s="90">
        <f t="shared" si="7"/>
        <v>0</v>
      </c>
      <c r="CM36" s="90"/>
      <c r="CN36" s="90">
        <f t="shared" si="47"/>
        <v>0</v>
      </c>
      <c r="CO36" s="90">
        <f t="shared" si="48"/>
        <v>0</v>
      </c>
      <c r="CP36" s="89"/>
      <c r="CQ36" s="89">
        <f t="shared" si="107"/>
        <v>750</v>
      </c>
      <c r="CR36" s="90">
        <f t="shared" si="107"/>
        <v>0</v>
      </c>
      <c r="CS36" s="90">
        <f t="shared" si="107"/>
        <v>0</v>
      </c>
      <c r="CT36" s="90">
        <f t="shared" si="107"/>
        <v>0</v>
      </c>
      <c r="CU36" s="90">
        <f t="shared" si="107"/>
        <v>0</v>
      </c>
      <c r="CV36" s="90">
        <f t="shared" si="50"/>
        <v>0</v>
      </c>
      <c r="CW36" s="90">
        <f t="shared" si="108"/>
        <v>0</v>
      </c>
      <c r="CX36" s="90">
        <f t="shared" si="108"/>
        <v>0</v>
      </c>
      <c r="CY36" s="90">
        <f t="shared" si="52"/>
        <v>0</v>
      </c>
      <c r="CZ36" s="90">
        <f t="shared" si="53"/>
        <v>0</v>
      </c>
      <c r="DA36" s="89">
        <f t="shared" si="54"/>
        <v>0</v>
      </c>
      <c r="DB36" s="89">
        <f t="shared" si="109"/>
        <v>1500</v>
      </c>
      <c r="DC36" s="89">
        <f t="shared" si="109"/>
        <v>250</v>
      </c>
      <c r="DD36" s="89">
        <f t="shared" si="109"/>
        <v>0</v>
      </c>
      <c r="DE36" s="89">
        <f t="shared" si="109"/>
        <v>0</v>
      </c>
      <c r="DF36" s="89">
        <f t="shared" si="109"/>
        <v>250</v>
      </c>
      <c r="DG36" s="89">
        <f t="shared" si="109"/>
        <v>50</v>
      </c>
      <c r="DH36" s="89">
        <f t="shared" si="109"/>
        <v>0</v>
      </c>
      <c r="DI36" s="89">
        <f t="shared" si="109"/>
        <v>0</v>
      </c>
      <c r="DJ36" s="89">
        <f t="shared" si="109"/>
        <v>50</v>
      </c>
      <c r="DK36" s="89">
        <f t="shared" si="109"/>
        <v>200</v>
      </c>
      <c r="DL36" s="89">
        <f t="shared" si="109"/>
        <v>85</v>
      </c>
      <c r="DM36" s="89">
        <v>250</v>
      </c>
      <c r="DN36" s="90">
        <f t="shared" si="111"/>
        <v>0</v>
      </c>
      <c r="DO36" s="90"/>
      <c r="DP36" s="91"/>
      <c r="DQ36" s="90">
        <f t="shared" si="112"/>
        <v>0</v>
      </c>
      <c r="DR36" s="90">
        <f t="shared" si="113"/>
        <v>0</v>
      </c>
      <c r="DS36" s="90">
        <f t="shared" si="110"/>
        <v>0</v>
      </c>
      <c r="DT36" s="90"/>
      <c r="DU36" s="90">
        <f t="shared" si="114"/>
        <v>0</v>
      </c>
      <c r="DV36" s="90">
        <f t="shared" si="115"/>
        <v>0</v>
      </c>
      <c r="DW36" s="89"/>
      <c r="DX36" s="89">
        <v>250</v>
      </c>
      <c r="DY36" s="90">
        <f t="shared" si="57"/>
        <v>0</v>
      </c>
      <c r="DZ36" s="90"/>
      <c r="EA36" s="91"/>
      <c r="EB36" s="90">
        <f t="shared" si="58"/>
        <v>0</v>
      </c>
      <c r="EC36" s="90">
        <f t="shared" si="59"/>
        <v>0</v>
      </c>
      <c r="ED36" s="90">
        <f t="shared" si="9"/>
        <v>0</v>
      </c>
      <c r="EE36" s="90"/>
      <c r="EF36" s="90">
        <f t="shared" si="60"/>
        <v>0</v>
      </c>
      <c r="EG36" s="90">
        <f t="shared" si="61"/>
        <v>0</v>
      </c>
      <c r="EH36" s="89"/>
      <c r="EI36" s="89">
        <v>250</v>
      </c>
      <c r="EJ36" s="90">
        <f t="shared" si="62"/>
        <v>0</v>
      </c>
      <c r="EK36" s="90"/>
      <c r="EL36" s="91"/>
      <c r="EM36" s="90">
        <f t="shared" si="63"/>
        <v>0</v>
      </c>
      <c r="EN36" s="90">
        <f t="shared" si="64"/>
        <v>0</v>
      </c>
      <c r="EO36" s="90">
        <f t="shared" si="10"/>
        <v>0</v>
      </c>
      <c r="EP36" s="90"/>
      <c r="EQ36" s="90">
        <f t="shared" si="65"/>
        <v>0</v>
      </c>
      <c r="ER36" s="90">
        <f t="shared" si="66"/>
        <v>0</v>
      </c>
      <c r="ES36" s="89"/>
      <c r="ET36" s="89">
        <f t="shared" si="67"/>
        <v>750</v>
      </c>
      <c r="EU36" s="90">
        <f t="shared" si="67"/>
        <v>0</v>
      </c>
      <c r="EV36" s="90">
        <f t="shared" si="67"/>
        <v>0</v>
      </c>
      <c r="EW36" s="90">
        <f t="shared" si="67"/>
        <v>0</v>
      </c>
      <c r="EX36" s="90">
        <f t="shared" si="67"/>
        <v>0</v>
      </c>
      <c r="EY36" s="90">
        <f t="shared" si="68"/>
        <v>0</v>
      </c>
      <c r="EZ36" s="90">
        <f t="shared" si="69"/>
        <v>0</v>
      </c>
      <c r="FA36" s="90">
        <f t="shared" si="69"/>
        <v>0</v>
      </c>
      <c r="FB36" s="90">
        <f t="shared" si="70"/>
        <v>0</v>
      </c>
      <c r="FC36" s="90">
        <f t="shared" si="71"/>
        <v>0</v>
      </c>
      <c r="FD36" s="89">
        <f t="shared" si="72"/>
        <v>0</v>
      </c>
      <c r="FE36" s="89">
        <f t="shared" si="73"/>
        <v>2250</v>
      </c>
      <c r="FF36" s="89">
        <f t="shared" si="73"/>
        <v>250</v>
      </c>
      <c r="FG36" s="89">
        <f t="shared" si="73"/>
        <v>0</v>
      </c>
      <c r="FH36" s="89">
        <f t="shared" si="73"/>
        <v>0</v>
      </c>
      <c r="FI36" s="89">
        <f t="shared" si="73"/>
        <v>250</v>
      </c>
      <c r="FJ36" s="89">
        <f t="shared" si="73"/>
        <v>50</v>
      </c>
      <c r="FK36" s="89">
        <f t="shared" si="73"/>
        <v>0</v>
      </c>
      <c r="FL36" s="89">
        <f t="shared" si="73"/>
        <v>0</v>
      </c>
      <c r="FM36" s="89">
        <f t="shared" si="73"/>
        <v>50</v>
      </c>
      <c r="FN36" s="89">
        <f t="shared" si="73"/>
        <v>200</v>
      </c>
      <c r="FO36" s="89">
        <f t="shared" si="73"/>
        <v>85</v>
      </c>
      <c r="FP36" s="89">
        <v>250</v>
      </c>
      <c r="FQ36" s="90">
        <f t="shared" si="100"/>
        <v>0</v>
      </c>
      <c r="FR36" s="90"/>
      <c r="FS36" s="91"/>
      <c r="FT36" s="90">
        <f t="shared" si="101"/>
        <v>0</v>
      </c>
      <c r="FU36" s="90">
        <f t="shared" si="102"/>
        <v>0</v>
      </c>
      <c r="FV36" s="90">
        <f t="shared" si="103"/>
        <v>0</v>
      </c>
      <c r="FW36" s="90"/>
      <c r="FX36" s="90">
        <f t="shared" si="104"/>
        <v>0</v>
      </c>
      <c r="FY36" s="90">
        <f t="shared" si="105"/>
        <v>0</v>
      </c>
      <c r="FZ36" s="89"/>
      <c r="GA36" s="89">
        <v>250</v>
      </c>
      <c r="GB36" s="90">
        <f t="shared" si="74"/>
        <v>0</v>
      </c>
      <c r="GC36" s="90"/>
      <c r="GD36" s="91"/>
      <c r="GE36" s="90">
        <f t="shared" si="75"/>
        <v>0</v>
      </c>
      <c r="GF36" s="90">
        <f t="shared" si="76"/>
        <v>0</v>
      </c>
      <c r="GG36" s="90">
        <f t="shared" si="12"/>
        <v>0</v>
      </c>
      <c r="GH36" s="90"/>
      <c r="GI36" s="90">
        <f t="shared" si="77"/>
        <v>0</v>
      </c>
      <c r="GJ36" s="90">
        <f t="shared" si="78"/>
        <v>0</v>
      </c>
      <c r="GK36" s="89"/>
      <c r="GL36" s="89">
        <v>250</v>
      </c>
      <c r="GM36" s="90">
        <f t="shared" si="79"/>
        <v>0</v>
      </c>
      <c r="GN36" s="90"/>
      <c r="GO36" s="91"/>
      <c r="GP36" s="90">
        <f t="shared" si="80"/>
        <v>0</v>
      </c>
      <c r="GQ36" s="90">
        <f t="shared" si="81"/>
        <v>0</v>
      </c>
      <c r="GR36" s="90">
        <f t="shared" si="13"/>
        <v>0</v>
      </c>
      <c r="GS36" s="90"/>
      <c r="GT36" s="90">
        <f t="shared" si="82"/>
        <v>0</v>
      </c>
      <c r="GU36" s="90">
        <f t="shared" si="83"/>
        <v>0</v>
      </c>
      <c r="GV36" s="89"/>
      <c r="GW36" s="89">
        <f t="shared" si="84"/>
        <v>750</v>
      </c>
      <c r="GX36" s="90">
        <f t="shared" si="84"/>
        <v>0</v>
      </c>
      <c r="GY36" s="90">
        <f t="shared" si="84"/>
        <v>0</v>
      </c>
      <c r="GZ36" s="90">
        <f t="shared" si="84"/>
        <v>0</v>
      </c>
      <c r="HA36" s="90">
        <f t="shared" si="84"/>
        <v>0</v>
      </c>
      <c r="HB36" s="90">
        <f t="shared" si="85"/>
        <v>0</v>
      </c>
      <c r="HC36" s="90">
        <f t="shared" si="86"/>
        <v>0</v>
      </c>
      <c r="HD36" s="90">
        <f t="shared" si="86"/>
        <v>0</v>
      </c>
      <c r="HE36" s="90">
        <f t="shared" si="87"/>
        <v>0</v>
      </c>
      <c r="HF36" s="90">
        <f t="shared" si="88"/>
        <v>0</v>
      </c>
      <c r="HG36" s="89">
        <f t="shared" si="89"/>
        <v>0</v>
      </c>
      <c r="HH36" s="90">
        <f t="shared" si="90"/>
        <v>3000</v>
      </c>
      <c r="HI36" s="90">
        <f t="shared" si="90"/>
        <v>250</v>
      </c>
      <c r="HJ36" s="90">
        <f t="shared" si="90"/>
        <v>0</v>
      </c>
      <c r="HK36" s="90">
        <f t="shared" si="90"/>
        <v>0</v>
      </c>
      <c r="HL36" s="90">
        <f t="shared" si="90"/>
        <v>250</v>
      </c>
      <c r="HM36" s="90">
        <f t="shared" si="90"/>
        <v>50</v>
      </c>
      <c r="HN36" s="90">
        <f t="shared" si="90"/>
        <v>0</v>
      </c>
      <c r="HO36" s="90">
        <f t="shared" si="90"/>
        <v>0</v>
      </c>
      <c r="HP36" s="90">
        <f t="shared" si="90"/>
        <v>50</v>
      </c>
      <c r="HQ36" s="90">
        <f t="shared" si="90"/>
        <v>200</v>
      </c>
      <c r="HR36" s="90">
        <f t="shared" si="90"/>
        <v>85</v>
      </c>
      <c r="HS36" s="159">
        <f t="shared" si="91"/>
        <v>250</v>
      </c>
      <c r="HT36" s="131">
        <f t="shared" si="92"/>
        <v>250</v>
      </c>
      <c r="HU36" s="131">
        <f t="shared" si="93"/>
        <v>250</v>
      </c>
      <c r="HV36" s="84"/>
      <c r="HW36" s="84">
        <f t="shared" si="94"/>
        <v>85</v>
      </c>
      <c r="HX36" s="84"/>
      <c r="HY36" s="84"/>
      <c r="HZ36" s="84"/>
      <c r="IA36" s="84"/>
      <c r="IB36" s="84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</row>
    <row r="37" spans="1:318" s="4" customFormat="1" ht="15.75" customHeight="1" x14ac:dyDescent="0.25">
      <c r="A37" s="33"/>
      <c r="B37" s="37">
        <v>32</v>
      </c>
      <c r="C37" s="37"/>
      <c r="D37" s="37"/>
      <c r="E37" s="37"/>
      <c r="F37" s="20" t="s">
        <v>690</v>
      </c>
      <c r="G37" s="146" t="s">
        <v>375</v>
      </c>
      <c r="H37" s="17" t="s">
        <v>689</v>
      </c>
      <c r="I37" s="87">
        <v>61005002968</v>
      </c>
      <c r="J37" s="34" t="s">
        <v>59</v>
      </c>
      <c r="K37" s="92" t="s">
        <v>60</v>
      </c>
      <c r="L37" s="34" t="s">
        <v>1048</v>
      </c>
      <c r="M37" s="34" t="s">
        <v>1242</v>
      </c>
      <c r="N37" s="34"/>
      <c r="O37" s="100" t="s">
        <v>86</v>
      </c>
      <c r="P37" s="37">
        <v>19</v>
      </c>
      <c r="Q37" s="39" t="s">
        <v>345</v>
      </c>
      <c r="R37" s="89">
        <v>250</v>
      </c>
      <c r="S37" s="90">
        <f t="shared" si="0"/>
        <v>250</v>
      </c>
      <c r="T37" s="90"/>
      <c r="U37" s="91"/>
      <c r="V37" s="90">
        <f t="shared" si="15"/>
        <v>250</v>
      </c>
      <c r="W37" s="90">
        <f t="shared" si="16"/>
        <v>50</v>
      </c>
      <c r="X37" s="90">
        <f t="shared" si="17"/>
        <v>0</v>
      </c>
      <c r="Y37" s="90"/>
      <c r="Z37" s="90">
        <f t="shared" si="18"/>
        <v>50</v>
      </c>
      <c r="AA37" s="90">
        <f t="shared" si="19"/>
        <v>200</v>
      </c>
      <c r="AB37" s="211">
        <v>71</v>
      </c>
      <c r="AC37" s="89">
        <v>250</v>
      </c>
      <c r="AD37" s="90">
        <f t="shared" si="20"/>
        <v>0</v>
      </c>
      <c r="AE37" s="90"/>
      <c r="AF37" s="91"/>
      <c r="AG37" s="90">
        <f t="shared" si="21"/>
        <v>0</v>
      </c>
      <c r="AH37" s="90">
        <f t="shared" si="22"/>
        <v>0</v>
      </c>
      <c r="AI37" s="90">
        <f t="shared" si="1"/>
        <v>0</v>
      </c>
      <c r="AJ37" s="90"/>
      <c r="AK37" s="90">
        <f t="shared" si="23"/>
        <v>0</v>
      </c>
      <c r="AL37" s="90">
        <f t="shared" si="24"/>
        <v>0</v>
      </c>
      <c r="AM37" s="177"/>
      <c r="AN37" s="89">
        <v>250</v>
      </c>
      <c r="AO37" s="90">
        <f t="shared" si="25"/>
        <v>0</v>
      </c>
      <c r="AP37" s="90"/>
      <c r="AQ37" s="91"/>
      <c r="AR37" s="90">
        <f t="shared" si="2"/>
        <v>0</v>
      </c>
      <c r="AS37" s="90">
        <f t="shared" si="26"/>
        <v>0</v>
      </c>
      <c r="AT37" s="90">
        <f t="shared" si="3"/>
        <v>0</v>
      </c>
      <c r="AU37" s="90"/>
      <c r="AV37" s="90">
        <f t="shared" si="27"/>
        <v>0</v>
      </c>
      <c r="AW37" s="90">
        <f t="shared" si="28"/>
        <v>0</v>
      </c>
      <c r="AX37" s="89"/>
      <c r="AY37" s="89">
        <f t="shared" si="29"/>
        <v>750</v>
      </c>
      <c r="AZ37" s="90">
        <f t="shared" si="29"/>
        <v>250</v>
      </c>
      <c r="BA37" s="90">
        <f t="shared" si="29"/>
        <v>0</v>
      </c>
      <c r="BB37" s="90">
        <f t="shared" si="29"/>
        <v>0</v>
      </c>
      <c r="BC37" s="90">
        <f t="shared" si="29"/>
        <v>250</v>
      </c>
      <c r="BD37" s="90">
        <f t="shared" si="30"/>
        <v>50</v>
      </c>
      <c r="BE37" s="90">
        <f t="shared" si="31"/>
        <v>0</v>
      </c>
      <c r="BF37" s="90">
        <f t="shared" si="31"/>
        <v>0</v>
      </c>
      <c r="BG37" s="90">
        <f t="shared" si="32"/>
        <v>50</v>
      </c>
      <c r="BH37" s="90">
        <f t="shared" si="33"/>
        <v>200</v>
      </c>
      <c r="BI37" s="89">
        <f t="shared" si="34"/>
        <v>71</v>
      </c>
      <c r="BJ37" s="89">
        <v>250</v>
      </c>
      <c r="BK37" s="90">
        <f t="shared" si="35"/>
        <v>0</v>
      </c>
      <c r="BL37" s="90"/>
      <c r="BM37" s="91"/>
      <c r="BN37" s="90">
        <f t="shared" si="36"/>
        <v>0</v>
      </c>
      <c r="BO37" s="90">
        <f t="shared" si="37"/>
        <v>0</v>
      </c>
      <c r="BP37" s="90">
        <f t="shared" si="4"/>
        <v>0</v>
      </c>
      <c r="BQ37" s="90"/>
      <c r="BR37" s="90">
        <f t="shared" si="5"/>
        <v>0</v>
      </c>
      <c r="BS37" s="90">
        <f t="shared" si="106"/>
        <v>0</v>
      </c>
      <c r="BT37" s="89"/>
      <c r="BU37" s="89">
        <v>250</v>
      </c>
      <c r="BV37" s="90">
        <f t="shared" si="39"/>
        <v>0</v>
      </c>
      <c r="BW37" s="90"/>
      <c r="BX37" s="91"/>
      <c r="BY37" s="90">
        <f t="shared" si="40"/>
        <v>0</v>
      </c>
      <c r="BZ37" s="90">
        <f t="shared" si="41"/>
        <v>0</v>
      </c>
      <c r="CA37" s="90">
        <f t="shared" si="6"/>
        <v>0</v>
      </c>
      <c r="CB37" s="90"/>
      <c r="CC37" s="90">
        <f t="shared" si="42"/>
        <v>0</v>
      </c>
      <c r="CD37" s="90">
        <f t="shared" si="43"/>
        <v>0</v>
      </c>
      <c r="CE37" s="89"/>
      <c r="CF37" s="89">
        <v>250</v>
      </c>
      <c r="CG37" s="90">
        <f t="shared" si="44"/>
        <v>0</v>
      </c>
      <c r="CH37" s="90"/>
      <c r="CI37" s="91"/>
      <c r="CJ37" s="90">
        <f t="shared" si="45"/>
        <v>0</v>
      </c>
      <c r="CK37" s="90">
        <f t="shared" si="46"/>
        <v>0</v>
      </c>
      <c r="CL37" s="90">
        <f t="shared" si="7"/>
        <v>0</v>
      </c>
      <c r="CM37" s="90"/>
      <c r="CN37" s="90">
        <f t="shared" si="47"/>
        <v>0</v>
      </c>
      <c r="CO37" s="90">
        <f t="shared" si="48"/>
        <v>0</v>
      </c>
      <c r="CP37" s="89"/>
      <c r="CQ37" s="89">
        <f t="shared" si="107"/>
        <v>750</v>
      </c>
      <c r="CR37" s="90">
        <f t="shared" si="107"/>
        <v>0</v>
      </c>
      <c r="CS37" s="90">
        <f t="shared" si="107"/>
        <v>0</v>
      </c>
      <c r="CT37" s="90">
        <f t="shared" si="107"/>
        <v>0</v>
      </c>
      <c r="CU37" s="90">
        <f t="shared" si="107"/>
        <v>0</v>
      </c>
      <c r="CV37" s="90">
        <f t="shared" si="50"/>
        <v>0</v>
      </c>
      <c r="CW37" s="90">
        <f t="shared" si="108"/>
        <v>0</v>
      </c>
      <c r="CX37" s="90">
        <f t="shared" si="108"/>
        <v>0</v>
      </c>
      <c r="CY37" s="90">
        <f t="shared" si="52"/>
        <v>0</v>
      </c>
      <c r="CZ37" s="90">
        <f t="shared" si="53"/>
        <v>0</v>
      </c>
      <c r="DA37" s="89">
        <f t="shared" si="54"/>
        <v>0</v>
      </c>
      <c r="DB37" s="89">
        <f t="shared" si="109"/>
        <v>1500</v>
      </c>
      <c r="DC37" s="89">
        <f t="shared" si="109"/>
        <v>250</v>
      </c>
      <c r="DD37" s="89">
        <f t="shared" si="109"/>
        <v>0</v>
      </c>
      <c r="DE37" s="89">
        <f t="shared" si="109"/>
        <v>0</v>
      </c>
      <c r="DF37" s="89">
        <f t="shared" si="109"/>
        <v>250</v>
      </c>
      <c r="DG37" s="89">
        <f t="shared" si="109"/>
        <v>50</v>
      </c>
      <c r="DH37" s="89">
        <f t="shared" si="109"/>
        <v>0</v>
      </c>
      <c r="DI37" s="89">
        <f t="shared" si="109"/>
        <v>0</v>
      </c>
      <c r="DJ37" s="89">
        <f t="shared" si="109"/>
        <v>50</v>
      </c>
      <c r="DK37" s="89">
        <f t="shared" si="109"/>
        <v>200</v>
      </c>
      <c r="DL37" s="89">
        <f t="shared" si="109"/>
        <v>71</v>
      </c>
      <c r="DM37" s="89">
        <v>250</v>
      </c>
      <c r="DN37" s="90">
        <f t="shared" si="111"/>
        <v>0</v>
      </c>
      <c r="DO37" s="90"/>
      <c r="DP37" s="91"/>
      <c r="DQ37" s="90">
        <f t="shared" si="112"/>
        <v>0</v>
      </c>
      <c r="DR37" s="90">
        <f t="shared" si="113"/>
        <v>0</v>
      </c>
      <c r="DS37" s="90">
        <f t="shared" si="110"/>
        <v>0</v>
      </c>
      <c r="DT37" s="90"/>
      <c r="DU37" s="90">
        <f t="shared" si="114"/>
        <v>0</v>
      </c>
      <c r="DV37" s="90">
        <f t="shared" si="115"/>
        <v>0</v>
      </c>
      <c r="DW37" s="89"/>
      <c r="DX37" s="89">
        <v>250</v>
      </c>
      <c r="DY37" s="90">
        <f t="shared" si="57"/>
        <v>0</v>
      </c>
      <c r="DZ37" s="90"/>
      <c r="EA37" s="91"/>
      <c r="EB37" s="90">
        <f t="shared" si="58"/>
        <v>0</v>
      </c>
      <c r="EC37" s="90">
        <f t="shared" si="59"/>
        <v>0</v>
      </c>
      <c r="ED37" s="90">
        <f t="shared" si="9"/>
        <v>0</v>
      </c>
      <c r="EE37" s="90"/>
      <c r="EF37" s="90">
        <f t="shared" si="60"/>
        <v>0</v>
      </c>
      <c r="EG37" s="90">
        <f t="shared" si="61"/>
        <v>0</v>
      </c>
      <c r="EH37" s="89"/>
      <c r="EI37" s="89">
        <v>250</v>
      </c>
      <c r="EJ37" s="90">
        <f t="shared" si="62"/>
        <v>0</v>
      </c>
      <c r="EK37" s="90"/>
      <c r="EL37" s="91"/>
      <c r="EM37" s="90">
        <f t="shared" si="63"/>
        <v>0</v>
      </c>
      <c r="EN37" s="90">
        <f t="shared" si="64"/>
        <v>0</v>
      </c>
      <c r="EO37" s="90">
        <f t="shared" si="10"/>
        <v>0</v>
      </c>
      <c r="EP37" s="90"/>
      <c r="EQ37" s="90">
        <f t="shared" si="65"/>
        <v>0</v>
      </c>
      <c r="ER37" s="90">
        <f t="shared" si="66"/>
        <v>0</v>
      </c>
      <c r="ES37" s="89"/>
      <c r="ET37" s="89">
        <f t="shared" si="67"/>
        <v>750</v>
      </c>
      <c r="EU37" s="90">
        <f t="shared" si="67"/>
        <v>0</v>
      </c>
      <c r="EV37" s="90">
        <f t="shared" si="67"/>
        <v>0</v>
      </c>
      <c r="EW37" s="90">
        <f t="shared" si="67"/>
        <v>0</v>
      </c>
      <c r="EX37" s="90">
        <f t="shared" si="67"/>
        <v>0</v>
      </c>
      <c r="EY37" s="90">
        <f t="shared" si="68"/>
        <v>0</v>
      </c>
      <c r="EZ37" s="90">
        <f t="shared" si="69"/>
        <v>0</v>
      </c>
      <c r="FA37" s="90">
        <f t="shared" si="69"/>
        <v>0</v>
      </c>
      <c r="FB37" s="90">
        <f t="shared" si="70"/>
        <v>0</v>
      </c>
      <c r="FC37" s="90">
        <f t="shared" si="71"/>
        <v>0</v>
      </c>
      <c r="FD37" s="89">
        <f t="shared" si="72"/>
        <v>0</v>
      </c>
      <c r="FE37" s="89">
        <f t="shared" si="73"/>
        <v>2250</v>
      </c>
      <c r="FF37" s="89">
        <f t="shared" si="73"/>
        <v>250</v>
      </c>
      <c r="FG37" s="89">
        <f t="shared" si="73"/>
        <v>0</v>
      </c>
      <c r="FH37" s="89">
        <f t="shared" si="73"/>
        <v>0</v>
      </c>
      <c r="FI37" s="89">
        <f t="shared" si="73"/>
        <v>250</v>
      </c>
      <c r="FJ37" s="89">
        <f t="shared" si="73"/>
        <v>50</v>
      </c>
      <c r="FK37" s="89">
        <f t="shared" si="73"/>
        <v>0</v>
      </c>
      <c r="FL37" s="89">
        <f t="shared" si="73"/>
        <v>0</v>
      </c>
      <c r="FM37" s="89">
        <f t="shared" si="73"/>
        <v>50</v>
      </c>
      <c r="FN37" s="89">
        <f t="shared" si="73"/>
        <v>200</v>
      </c>
      <c r="FO37" s="89">
        <f t="shared" si="73"/>
        <v>71</v>
      </c>
      <c r="FP37" s="89">
        <v>250</v>
      </c>
      <c r="FQ37" s="90">
        <f t="shared" si="100"/>
        <v>0</v>
      </c>
      <c r="FR37" s="90"/>
      <c r="FS37" s="91"/>
      <c r="FT37" s="90">
        <f t="shared" si="101"/>
        <v>0</v>
      </c>
      <c r="FU37" s="90">
        <f t="shared" si="102"/>
        <v>0</v>
      </c>
      <c r="FV37" s="90">
        <f t="shared" si="103"/>
        <v>0</v>
      </c>
      <c r="FW37" s="90"/>
      <c r="FX37" s="90">
        <f t="shared" si="104"/>
        <v>0</v>
      </c>
      <c r="FY37" s="90">
        <f t="shared" si="105"/>
        <v>0</v>
      </c>
      <c r="FZ37" s="89"/>
      <c r="GA37" s="89">
        <v>250</v>
      </c>
      <c r="GB37" s="90">
        <f t="shared" si="74"/>
        <v>0</v>
      </c>
      <c r="GC37" s="90"/>
      <c r="GD37" s="91"/>
      <c r="GE37" s="90">
        <f t="shared" si="75"/>
        <v>0</v>
      </c>
      <c r="GF37" s="90">
        <f t="shared" si="76"/>
        <v>0</v>
      </c>
      <c r="GG37" s="90">
        <f t="shared" si="12"/>
        <v>0</v>
      </c>
      <c r="GH37" s="90"/>
      <c r="GI37" s="90">
        <f t="shared" si="77"/>
        <v>0</v>
      </c>
      <c r="GJ37" s="90">
        <f t="shared" si="78"/>
        <v>0</v>
      </c>
      <c r="GK37" s="89"/>
      <c r="GL37" s="89">
        <v>250</v>
      </c>
      <c r="GM37" s="90">
        <f t="shared" si="79"/>
        <v>0</v>
      </c>
      <c r="GN37" s="90"/>
      <c r="GO37" s="91"/>
      <c r="GP37" s="90">
        <f t="shared" si="80"/>
        <v>0</v>
      </c>
      <c r="GQ37" s="90">
        <f t="shared" si="81"/>
        <v>0</v>
      </c>
      <c r="GR37" s="90">
        <f t="shared" si="13"/>
        <v>0</v>
      </c>
      <c r="GS37" s="90"/>
      <c r="GT37" s="90">
        <f t="shared" si="82"/>
        <v>0</v>
      </c>
      <c r="GU37" s="90">
        <f t="shared" si="83"/>
        <v>0</v>
      </c>
      <c r="GV37" s="89"/>
      <c r="GW37" s="89">
        <f t="shared" si="84"/>
        <v>750</v>
      </c>
      <c r="GX37" s="90">
        <f t="shared" si="84"/>
        <v>0</v>
      </c>
      <c r="GY37" s="90">
        <f t="shared" si="84"/>
        <v>0</v>
      </c>
      <c r="GZ37" s="90">
        <f t="shared" si="84"/>
        <v>0</v>
      </c>
      <c r="HA37" s="90">
        <f t="shared" si="84"/>
        <v>0</v>
      </c>
      <c r="HB37" s="90">
        <f t="shared" si="85"/>
        <v>0</v>
      </c>
      <c r="HC37" s="90">
        <f t="shared" si="86"/>
        <v>0</v>
      </c>
      <c r="HD37" s="90">
        <f t="shared" si="86"/>
        <v>0</v>
      </c>
      <c r="HE37" s="90">
        <f t="shared" si="87"/>
        <v>0</v>
      </c>
      <c r="HF37" s="90">
        <f t="shared" si="88"/>
        <v>0</v>
      </c>
      <c r="HG37" s="89">
        <f t="shared" si="89"/>
        <v>0</v>
      </c>
      <c r="HH37" s="90">
        <f t="shared" si="90"/>
        <v>3000</v>
      </c>
      <c r="HI37" s="90">
        <f t="shared" si="90"/>
        <v>250</v>
      </c>
      <c r="HJ37" s="90">
        <f t="shared" si="90"/>
        <v>0</v>
      </c>
      <c r="HK37" s="90">
        <f t="shared" si="90"/>
        <v>0</v>
      </c>
      <c r="HL37" s="90">
        <f t="shared" si="90"/>
        <v>250</v>
      </c>
      <c r="HM37" s="90">
        <f t="shared" si="90"/>
        <v>50</v>
      </c>
      <c r="HN37" s="90">
        <f t="shared" si="90"/>
        <v>0</v>
      </c>
      <c r="HO37" s="90">
        <f t="shared" si="90"/>
        <v>0</v>
      </c>
      <c r="HP37" s="90">
        <f t="shared" si="90"/>
        <v>50</v>
      </c>
      <c r="HQ37" s="90">
        <f t="shared" si="90"/>
        <v>200</v>
      </c>
      <c r="HR37" s="90">
        <f t="shared" si="90"/>
        <v>71</v>
      </c>
      <c r="HS37" s="159">
        <f t="shared" si="91"/>
        <v>250</v>
      </c>
      <c r="HT37" s="131">
        <f t="shared" si="92"/>
        <v>250</v>
      </c>
      <c r="HU37" s="131">
        <f t="shared" si="93"/>
        <v>250</v>
      </c>
      <c r="HV37" s="84"/>
      <c r="HW37" s="84">
        <f t="shared" si="94"/>
        <v>71</v>
      </c>
      <c r="HX37" s="84"/>
      <c r="HY37" s="84"/>
      <c r="HZ37" s="84"/>
      <c r="IA37" s="84"/>
      <c r="IB37" s="84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</row>
    <row r="38" spans="1:318" s="4" customFormat="1" ht="15.75" customHeight="1" x14ac:dyDescent="0.25">
      <c r="A38" s="33"/>
      <c r="B38" s="37">
        <v>33</v>
      </c>
      <c r="C38" s="37"/>
      <c r="D38" s="37"/>
      <c r="E38" s="37"/>
      <c r="F38" s="20" t="s">
        <v>614</v>
      </c>
      <c r="G38" s="146" t="s">
        <v>375</v>
      </c>
      <c r="H38" s="17" t="s">
        <v>583</v>
      </c>
      <c r="I38" s="87">
        <v>61004039981</v>
      </c>
      <c r="J38" s="34" t="s">
        <v>61</v>
      </c>
      <c r="K38" s="92" t="s">
        <v>62</v>
      </c>
      <c r="L38" s="34" t="s">
        <v>1040</v>
      </c>
      <c r="M38" s="34" t="s">
        <v>1242</v>
      </c>
      <c r="N38" s="34"/>
      <c r="O38" s="100" t="s">
        <v>86</v>
      </c>
      <c r="P38" s="37">
        <v>20</v>
      </c>
      <c r="Q38" s="39" t="s">
        <v>344</v>
      </c>
      <c r="R38" s="89">
        <v>250</v>
      </c>
      <c r="S38" s="90">
        <f t="shared" si="0"/>
        <v>250</v>
      </c>
      <c r="T38" s="90"/>
      <c r="U38" s="91"/>
      <c r="V38" s="90">
        <f t="shared" si="15"/>
        <v>250</v>
      </c>
      <c r="W38" s="90">
        <f t="shared" si="16"/>
        <v>50</v>
      </c>
      <c r="X38" s="90">
        <f t="shared" si="17"/>
        <v>0</v>
      </c>
      <c r="Y38" s="90"/>
      <c r="Z38" s="90">
        <f t="shared" si="18"/>
        <v>50</v>
      </c>
      <c r="AA38" s="90">
        <f t="shared" si="19"/>
        <v>200</v>
      </c>
      <c r="AB38" s="211">
        <v>108</v>
      </c>
      <c r="AC38" s="89">
        <v>250</v>
      </c>
      <c r="AD38" s="90">
        <f t="shared" si="20"/>
        <v>0</v>
      </c>
      <c r="AE38" s="90"/>
      <c r="AF38" s="91"/>
      <c r="AG38" s="90">
        <f t="shared" si="21"/>
        <v>0</v>
      </c>
      <c r="AH38" s="90">
        <f t="shared" si="22"/>
        <v>0</v>
      </c>
      <c r="AI38" s="90">
        <f t="shared" si="1"/>
        <v>0</v>
      </c>
      <c r="AJ38" s="90"/>
      <c r="AK38" s="90">
        <f t="shared" si="23"/>
        <v>0</v>
      </c>
      <c r="AL38" s="90">
        <f t="shared" si="24"/>
        <v>0</v>
      </c>
      <c r="AM38" s="177"/>
      <c r="AN38" s="89">
        <v>250</v>
      </c>
      <c r="AO38" s="90">
        <f t="shared" si="25"/>
        <v>0</v>
      </c>
      <c r="AP38" s="90"/>
      <c r="AQ38" s="91"/>
      <c r="AR38" s="90">
        <f t="shared" si="2"/>
        <v>0</v>
      </c>
      <c r="AS38" s="90">
        <f t="shared" si="26"/>
        <v>0</v>
      </c>
      <c r="AT38" s="90">
        <f t="shared" si="3"/>
        <v>0</v>
      </c>
      <c r="AU38" s="90"/>
      <c r="AV38" s="90">
        <f t="shared" si="27"/>
        <v>0</v>
      </c>
      <c r="AW38" s="90">
        <f t="shared" si="28"/>
        <v>0</v>
      </c>
      <c r="AX38" s="89"/>
      <c r="AY38" s="89">
        <f t="shared" si="29"/>
        <v>750</v>
      </c>
      <c r="AZ38" s="90">
        <f t="shared" si="29"/>
        <v>250</v>
      </c>
      <c r="BA38" s="90">
        <f t="shared" si="29"/>
        <v>0</v>
      </c>
      <c r="BB38" s="90">
        <f t="shared" si="29"/>
        <v>0</v>
      </c>
      <c r="BC38" s="90">
        <f t="shared" si="29"/>
        <v>250</v>
      </c>
      <c r="BD38" s="90">
        <f t="shared" si="30"/>
        <v>50</v>
      </c>
      <c r="BE38" s="90">
        <f t="shared" si="31"/>
        <v>0</v>
      </c>
      <c r="BF38" s="90">
        <f t="shared" si="31"/>
        <v>0</v>
      </c>
      <c r="BG38" s="90">
        <f t="shared" si="32"/>
        <v>50</v>
      </c>
      <c r="BH38" s="90">
        <f t="shared" si="33"/>
        <v>200</v>
      </c>
      <c r="BI38" s="89">
        <f t="shared" si="34"/>
        <v>108</v>
      </c>
      <c r="BJ38" s="89">
        <v>250</v>
      </c>
      <c r="BK38" s="90">
        <f t="shared" si="35"/>
        <v>0</v>
      </c>
      <c r="BL38" s="90"/>
      <c r="BM38" s="91"/>
      <c r="BN38" s="90">
        <f t="shared" si="36"/>
        <v>0</v>
      </c>
      <c r="BO38" s="90">
        <f t="shared" si="37"/>
        <v>0</v>
      </c>
      <c r="BP38" s="90">
        <f t="shared" si="4"/>
        <v>0</v>
      </c>
      <c r="BQ38" s="90"/>
      <c r="BR38" s="90">
        <f t="shared" si="5"/>
        <v>0</v>
      </c>
      <c r="BS38" s="90">
        <f t="shared" si="106"/>
        <v>0</v>
      </c>
      <c r="BT38" s="89"/>
      <c r="BU38" s="89">
        <v>250</v>
      </c>
      <c r="BV38" s="90">
        <f t="shared" si="39"/>
        <v>0</v>
      </c>
      <c r="BW38" s="90"/>
      <c r="BX38" s="91"/>
      <c r="BY38" s="90">
        <f t="shared" si="40"/>
        <v>0</v>
      </c>
      <c r="BZ38" s="90">
        <f t="shared" si="41"/>
        <v>0</v>
      </c>
      <c r="CA38" s="90">
        <f t="shared" si="6"/>
        <v>0</v>
      </c>
      <c r="CB38" s="90"/>
      <c r="CC38" s="90">
        <f t="shared" si="42"/>
        <v>0</v>
      </c>
      <c r="CD38" s="90">
        <f t="shared" si="43"/>
        <v>0</v>
      </c>
      <c r="CE38" s="89"/>
      <c r="CF38" s="89">
        <v>250</v>
      </c>
      <c r="CG38" s="90">
        <f t="shared" si="44"/>
        <v>0</v>
      </c>
      <c r="CH38" s="90"/>
      <c r="CI38" s="91"/>
      <c r="CJ38" s="90">
        <f t="shared" si="45"/>
        <v>0</v>
      </c>
      <c r="CK38" s="90">
        <f t="shared" si="46"/>
        <v>0</v>
      </c>
      <c r="CL38" s="90">
        <f t="shared" si="7"/>
        <v>0</v>
      </c>
      <c r="CM38" s="90"/>
      <c r="CN38" s="90">
        <f t="shared" si="47"/>
        <v>0</v>
      </c>
      <c r="CO38" s="90">
        <f t="shared" si="48"/>
        <v>0</v>
      </c>
      <c r="CP38" s="89"/>
      <c r="CQ38" s="89">
        <f t="shared" si="107"/>
        <v>750</v>
      </c>
      <c r="CR38" s="90">
        <f t="shared" si="107"/>
        <v>0</v>
      </c>
      <c r="CS38" s="90">
        <f t="shared" si="107"/>
        <v>0</v>
      </c>
      <c r="CT38" s="90">
        <f t="shared" si="107"/>
        <v>0</v>
      </c>
      <c r="CU38" s="90">
        <f t="shared" si="107"/>
        <v>0</v>
      </c>
      <c r="CV38" s="90">
        <f t="shared" si="50"/>
        <v>0</v>
      </c>
      <c r="CW38" s="90">
        <f t="shared" si="108"/>
        <v>0</v>
      </c>
      <c r="CX38" s="90">
        <f t="shared" si="108"/>
        <v>0</v>
      </c>
      <c r="CY38" s="90">
        <f t="shared" si="52"/>
        <v>0</v>
      </c>
      <c r="CZ38" s="90">
        <f t="shared" si="53"/>
        <v>0</v>
      </c>
      <c r="DA38" s="89">
        <f t="shared" si="54"/>
        <v>0</v>
      </c>
      <c r="DB38" s="89">
        <f t="shared" si="109"/>
        <v>1500</v>
      </c>
      <c r="DC38" s="89">
        <f t="shared" si="109"/>
        <v>250</v>
      </c>
      <c r="DD38" s="89">
        <f t="shared" si="109"/>
        <v>0</v>
      </c>
      <c r="DE38" s="89">
        <f t="shared" si="109"/>
        <v>0</v>
      </c>
      <c r="DF38" s="89">
        <f t="shared" si="109"/>
        <v>250</v>
      </c>
      <c r="DG38" s="89">
        <f t="shared" si="109"/>
        <v>50</v>
      </c>
      <c r="DH38" s="89">
        <f t="shared" si="109"/>
        <v>0</v>
      </c>
      <c r="DI38" s="89">
        <f t="shared" si="109"/>
        <v>0</v>
      </c>
      <c r="DJ38" s="89">
        <f t="shared" si="109"/>
        <v>50</v>
      </c>
      <c r="DK38" s="89">
        <f t="shared" si="109"/>
        <v>200</v>
      </c>
      <c r="DL38" s="89">
        <f t="shared" si="109"/>
        <v>108</v>
      </c>
      <c r="DM38" s="89">
        <v>250</v>
      </c>
      <c r="DN38" s="90">
        <f t="shared" si="111"/>
        <v>0</v>
      </c>
      <c r="DO38" s="90"/>
      <c r="DP38" s="91"/>
      <c r="DQ38" s="90">
        <f t="shared" si="112"/>
        <v>0</v>
      </c>
      <c r="DR38" s="90">
        <f t="shared" si="113"/>
        <v>0</v>
      </c>
      <c r="DS38" s="90">
        <f t="shared" si="110"/>
        <v>0</v>
      </c>
      <c r="DT38" s="90"/>
      <c r="DU38" s="90">
        <f t="shared" si="114"/>
        <v>0</v>
      </c>
      <c r="DV38" s="90">
        <f t="shared" si="115"/>
        <v>0</v>
      </c>
      <c r="DW38" s="89"/>
      <c r="DX38" s="89">
        <v>250</v>
      </c>
      <c r="DY38" s="90">
        <f t="shared" si="57"/>
        <v>0</v>
      </c>
      <c r="DZ38" s="90"/>
      <c r="EA38" s="91"/>
      <c r="EB38" s="90">
        <f t="shared" si="58"/>
        <v>0</v>
      </c>
      <c r="EC38" s="90">
        <f t="shared" si="59"/>
        <v>0</v>
      </c>
      <c r="ED38" s="90">
        <f t="shared" si="9"/>
        <v>0</v>
      </c>
      <c r="EE38" s="90"/>
      <c r="EF38" s="90">
        <f t="shared" si="60"/>
        <v>0</v>
      </c>
      <c r="EG38" s="90">
        <f t="shared" si="61"/>
        <v>0</v>
      </c>
      <c r="EH38" s="89"/>
      <c r="EI38" s="89">
        <v>250</v>
      </c>
      <c r="EJ38" s="90">
        <f t="shared" si="62"/>
        <v>0</v>
      </c>
      <c r="EK38" s="90"/>
      <c r="EL38" s="91"/>
      <c r="EM38" s="90">
        <f t="shared" si="63"/>
        <v>0</v>
      </c>
      <c r="EN38" s="90">
        <f t="shared" si="64"/>
        <v>0</v>
      </c>
      <c r="EO38" s="90">
        <f t="shared" si="10"/>
        <v>0</v>
      </c>
      <c r="EP38" s="90"/>
      <c r="EQ38" s="90">
        <f t="shared" si="65"/>
        <v>0</v>
      </c>
      <c r="ER38" s="90">
        <f t="shared" si="66"/>
        <v>0</v>
      </c>
      <c r="ES38" s="89"/>
      <c r="ET38" s="89">
        <f t="shared" si="67"/>
        <v>750</v>
      </c>
      <c r="EU38" s="90">
        <f t="shared" si="67"/>
        <v>0</v>
      </c>
      <c r="EV38" s="90">
        <f t="shared" si="67"/>
        <v>0</v>
      </c>
      <c r="EW38" s="90">
        <f t="shared" si="67"/>
        <v>0</v>
      </c>
      <c r="EX38" s="90">
        <f t="shared" si="67"/>
        <v>0</v>
      </c>
      <c r="EY38" s="90">
        <f t="shared" si="68"/>
        <v>0</v>
      </c>
      <c r="EZ38" s="90">
        <f t="shared" si="69"/>
        <v>0</v>
      </c>
      <c r="FA38" s="90">
        <f t="shared" si="69"/>
        <v>0</v>
      </c>
      <c r="FB38" s="90">
        <f t="shared" si="70"/>
        <v>0</v>
      </c>
      <c r="FC38" s="90">
        <f t="shared" si="71"/>
        <v>0</v>
      </c>
      <c r="FD38" s="89">
        <f t="shared" si="72"/>
        <v>0</v>
      </c>
      <c r="FE38" s="89">
        <f t="shared" si="73"/>
        <v>2250</v>
      </c>
      <c r="FF38" s="89">
        <f t="shared" si="73"/>
        <v>250</v>
      </c>
      <c r="FG38" s="89">
        <f t="shared" si="73"/>
        <v>0</v>
      </c>
      <c r="FH38" s="89">
        <f t="shared" si="73"/>
        <v>0</v>
      </c>
      <c r="FI38" s="89">
        <f t="shared" si="73"/>
        <v>250</v>
      </c>
      <c r="FJ38" s="89">
        <f t="shared" si="73"/>
        <v>50</v>
      </c>
      <c r="FK38" s="89">
        <f t="shared" si="73"/>
        <v>0</v>
      </c>
      <c r="FL38" s="89">
        <f t="shared" si="73"/>
        <v>0</v>
      </c>
      <c r="FM38" s="89">
        <f t="shared" si="73"/>
        <v>50</v>
      </c>
      <c r="FN38" s="89">
        <f t="shared" si="73"/>
        <v>200</v>
      </c>
      <c r="FO38" s="89">
        <f t="shared" si="73"/>
        <v>108</v>
      </c>
      <c r="FP38" s="89">
        <v>250</v>
      </c>
      <c r="FQ38" s="90">
        <f t="shared" si="100"/>
        <v>0</v>
      </c>
      <c r="FR38" s="90"/>
      <c r="FS38" s="91"/>
      <c r="FT38" s="90">
        <f t="shared" si="101"/>
        <v>0</v>
      </c>
      <c r="FU38" s="90">
        <f t="shared" si="102"/>
        <v>0</v>
      </c>
      <c r="FV38" s="90">
        <f t="shared" si="103"/>
        <v>0</v>
      </c>
      <c r="FW38" s="90"/>
      <c r="FX38" s="90">
        <f t="shared" si="104"/>
        <v>0</v>
      </c>
      <c r="FY38" s="90">
        <f t="shared" si="105"/>
        <v>0</v>
      </c>
      <c r="FZ38" s="89"/>
      <c r="GA38" s="89">
        <v>250</v>
      </c>
      <c r="GB38" s="90">
        <f t="shared" si="74"/>
        <v>0</v>
      </c>
      <c r="GC38" s="90"/>
      <c r="GD38" s="91"/>
      <c r="GE38" s="90">
        <f t="shared" si="75"/>
        <v>0</v>
      </c>
      <c r="GF38" s="90">
        <f t="shared" si="76"/>
        <v>0</v>
      </c>
      <c r="GG38" s="90">
        <f t="shared" si="12"/>
        <v>0</v>
      </c>
      <c r="GH38" s="90"/>
      <c r="GI38" s="90">
        <f t="shared" si="77"/>
        <v>0</v>
      </c>
      <c r="GJ38" s="90">
        <f t="shared" si="78"/>
        <v>0</v>
      </c>
      <c r="GK38" s="89"/>
      <c r="GL38" s="89">
        <v>250</v>
      </c>
      <c r="GM38" s="90">
        <f t="shared" si="79"/>
        <v>0</v>
      </c>
      <c r="GN38" s="90"/>
      <c r="GO38" s="91"/>
      <c r="GP38" s="90">
        <f t="shared" si="80"/>
        <v>0</v>
      </c>
      <c r="GQ38" s="90">
        <f t="shared" si="81"/>
        <v>0</v>
      </c>
      <c r="GR38" s="90">
        <f t="shared" si="13"/>
        <v>0</v>
      </c>
      <c r="GS38" s="90"/>
      <c r="GT38" s="90">
        <f t="shared" si="82"/>
        <v>0</v>
      </c>
      <c r="GU38" s="90">
        <f t="shared" si="83"/>
        <v>0</v>
      </c>
      <c r="GV38" s="89"/>
      <c r="GW38" s="89">
        <f t="shared" si="84"/>
        <v>750</v>
      </c>
      <c r="GX38" s="90">
        <f t="shared" si="84"/>
        <v>0</v>
      </c>
      <c r="GY38" s="90">
        <f t="shared" si="84"/>
        <v>0</v>
      </c>
      <c r="GZ38" s="90">
        <f t="shared" si="84"/>
        <v>0</v>
      </c>
      <c r="HA38" s="90">
        <f t="shared" si="84"/>
        <v>0</v>
      </c>
      <c r="HB38" s="90">
        <f t="shared" si="85"/>
        <v>0</v>
      </c>
      <c r="HC38" s="90">
        <f t="shared" si="86"/>
        <v>0</v>
      </c>
      <c r="HD38" s="90">
        <f t="shared" si="86"/>
        <v>0</v>
      </c>
      <c r="HE38" s="90">
        <f t="shared" si="87"/>
        <v>0</v>
      </c>
      <c r="HF38" s="90">
        <f t="shared" si="88"/>
        <v>0</v>
      </c>
      <c r="HG38" s="89">
        <f t="shared" si="89"/>
        <v>0</v>
      </c>
      <c r="HH38" s="90">
        <f t="shared" si="90"/>
        <v>3000</v>
      </c>
      <c r="HI38" s="90">
        <f t="shared" si="90"/>
        <v>250</v>
      </c>
      <c r="HJ38" s="90">
        <f t="shared" si="90"/>
        <v>0</v>
      </c>
      <c r="HK38" s="90">
        <f t="shared" si="90"/>
        <v>0</v>
      </c>
      <c r="HL38" s="90">
        <f t="shared" si="90"/>
        <v>250</v>
      </c>
      <c r="HM38" s="90">
        <f t="shared" si="90"/>
        <v>50</v>
      </c>
      <c r="HN38" s="90">
        <f t="shared" si="90"/>
        <v>0</v>
      </c>
      <c r="HO38" s="90">
        <f t="shared" si="90"/>
        <v>0</v>
      </c>
      <c r="HP38" s="90">
        <f t="shared" si="90"/>
        <v>50</v>
      </c>
      <c r="HQ38" s="90">
        <f t="shared" si="90"/>
        <v>200</v>
      </c>
      <c r="HR38" s="90">
        <f t="shared" si="90"/>
        <v>108</v>
      </c>
      <c r="HS38" s="159">
        <f t="shared" si="91"/>
        <v>250</v>
      </c>
      <c r="HT38" s="131">
        <f t="shared" si="92"/>
        <v>250</v>
      </c>
      <c r="HU38" s="131">
        <f t="shared" si="93"/>
        <v>250</v>
      </c>
      <c r="HV38" s="84"/>
      <c r="HW38" s="84">
        <f t="shared" si="94"/>
        <v>108</v>
      </c>
      <c r="HX38" s="84"/>
      <c r="HY38" s="84"/>
      <c r="HZ38" s="84"/>
      <c r="IA38" s="84"/>
      <c r="IB38" s="84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</row>
    <row r="39" spans="1:318" s="2" customFormat="1" ht="15.75" customHeight="1" x14ac:dyDescent="0.25">
      <c r="A39" s="33"/>
      <c r="B39" s="37">
        <v>34</v>
      </c>
      <c r="C39" s="37"/>
      <c r="D39" s="37"/>
      <c r="E39" s="37"/>
      <c r="F39" s="20" t="s">
        <v>615</v>
      </c>
      <c r="G39" s="146" t="s">
        <v>375</v>
      </c>
      <c r="H39" s="17" t="s">
        <v>584</v>
      </c>
      <c r="I39" s="87">
        <v>61005010800</v>
      </c>
      <c r="J39" s="34" t="s">
        <v>63</v>
      </c>
      <c r="K39" s="92" t="s">
        <v>49</v>
      </c>
      <c r="L39" s="34" t="s">
        <v>1043</v>
      </c>
      <c r="M39" s="34" t="s">
        <v>1242</v>
      </c>
      <c r="N39" s="34"/>
      <c r="O39" s="100" t="s">
        <v>86</v>
      </c>
      <c r="P39" s="254">
        <v>21</v>
      </c>
      <c r="Q39" s="39" t="s">
        <v>309</v>
      </c>
      <c r="R39" s="89">
        <v>250</v>
      </c>
      <c r="S39" s="90">
        <f t="shared" si="0"/>
        <v>250</v>
      </c>
      <c r="T39" s="90"/>
      <c r="U39" s="91"/>
      <c r="V39" s="90">
        <f t="shared" si="15"/>
        <v>250</v>
      </c>
      <c r="W39" s="90">
        <f t="shared" si="16"/>
        <v>50</v>
      </c>
      <c r="X39" s="90">
        <f t="shared" si="17"/>
        <v>0</v>
      </c>
      <c r="Y39" s="90"/>
      <c r="Z39" s="90">
        <f t="shared" si="18"/>
        <v>50</v>
      </c>
      <c r="AA39" s="90">
        <f t="shared" si="19"/>
        <v>200</v>
      </c>
      <c r="AB39" s="211">
        <v>69</v>
      </c>
      <c r="AC39" s="89">
        <v>250</v>
      </c>
      <c r="AD39" s="90">
        <f t="shared" si="20"/>
        <v>0</v>
      </c>
      <c r="AE39" s="90"/>
      <c r="AF39" s="91"/>
      <c r="AG39" s="90">
        <f t="shared" si="21"/>
        <v>0</v>
      </c>
      <c r="AH39" s="90">
        <f t="shared" si="22"/>
        <v>0</v>
      </c>
      <c r="AI39" s="90">
        <f t="shared" si="1"/>
        <v>0</v>
      </c>
      <c r="AJ39" s="90"/>
      <c r="AK39" s="90">
        <f t="shared" si="23"/>
        <v>0</v>
      </c>
      <c r="AL39" s="90">
        <f t="shared" si="24"/>
        <v>0</v>
      </c>
      <c r="AM39" s="177"/>
      <c r="AN39" s="89">
        <v>250</v>
      </c>
      <c r="AO39" s="90">
        <f t="shared" si="25"/>
        <v>0</v>
      </c>
      <c r="AP39" s="90"/>
      <c r="AQ39" s="91"/>
      <c r="AR39" s="90">
        <f t="shared" si="2"/>
        <v>0</v>
      </c>
      <c r="AS39" s="90">
        <f t="shared" si="26"/>
        <v>0</v>
      </c>
      <c r="AT39" s="90">
        <f t="shared" si="3"/>
        <v>0</v>
      </c>
      <c r="AU39" s="90"/>
      <c r="AV39" s="90">
        <f t="shared" si="27"/>
        <v>0</v>
      </c>
      <c r="AW39" s="90">
        <f t="shared" si="28"/>
        <v>0</v>
      </c>
      <c r="AX39" s="89"/>
      <c r="AY39" s="89">
        <f t="shared" si="29"/>
        <v>750</v>
      </c>
      <c r="AZ39" s="90">
        <f t="shared" si="29"/>
        <v>250</v>
      </c>
      <c r="BA39" s="90">
        <f t="shared" si="29"/>
        <v>0</v>
      </c>
      <c r="BB39" s="90">
        <f t="shared" si="29"/>
        <v>0</v>
      </c>
      <c r="BC39" s="90">
        <f t="shared" si="29"/>
        <v>250</v>
      </c>
      <c r="BD39" s="90">
        <f t="shared" si="30"/>
        <v>50</v>
      </c>
      <c r="BE39" s="90">
        <f t="shared" si="31"/>
        <v>0</v>
      </c>
      <c r="BF39" s="90">
        <f t="shared" si="31"/>
        <v>0</v>
      </c>
      <c r="BG39" s="90">
        <f t="shared" si="32"/>
        <v>50</v>
      </c>
      <c r="BH39" s="90">
        <f t="shared" si="33"/>
        <v>200</v>
      </c>
      <c r="BI39" s="89">
        <f t="shared" si="34"/>
        <v>69</v>
      </c>
      <c r="BJ39" s="89">
        <v>250</v>
      </c>
      <c r="BK39" s="90">
        <f t="shared" si="35"/>
        <v>0</v>
      </c>
      <c r="BL39" s="90"/>
      <c r="BM39" s="91"/>
      <c r="BN39" s="90">
        <f t="shared" si="36"/>
        <v>0</v>
      </c>
      <c r="BO39" s="90">
        <f t="shared" si="37"/>
        <v>0</v>
      </c>
      <c r="BP39" s="90">
        <f t="shared" si="4"/>
        <v>0</v>
      </c>
      <c r="BQ39" s="90"/>
      <c r="BR39" s="90">
        <f t="shared" si="5"/>
        <v>0</v>
      </c>
      <c r="BS39" s="90">
        <f t="shared" si="106"/>
        <v>0</v>
      </c>
      <c r="BT39" s="89"/>
      <c r="BU39" s="89">
        <v>250</v>
      </c>
      <c r="BV39" s="90">
        <f t="shared" si="39"/>
        <v>0</v>
      </c>
      <c r="BW39" s="90"/>
      <c r="BX39" s="91"/>
      <c r="BY39" s="90">
        <f t="shared" si="40"/>
        <v>0</v>
      </c>
      <c r="BZ39" s="90">
        <f t="shared" si="41"/>
        <v>0</v>
      </c>
      <c r="CA39" s="90">
        <f t="shared" si="6"/>
        <v>0</v>
      </c>
      <c r="CB39" s="90"/>
      <c r="CC39" s="90">
        <f t="shared" si="42"/>
        <v>0</v>
      </c>
      <c r="CD39" s="90">
        <f t="shared" si="43"/>
        <v>0</v>
      </c>
      <c r="CE39" s="89"/>
      <c r="CF39" s="89">
        <v>250</v>
      </c>
      <c r="CG39" s="90">
        <f t="shared" si="44"/>
        <v>0</v>
      </c>
      <c r="CH39" s="90"/>
      <c r="CI39" s="91"/>
      <c r="CJ39" s="90">
        <f t="shared" si="45"/>
        <v>0</v>
      </c>
      <c r="CK39" s="90">
        <f t="shared" si="46"/>
        <v>0</v>
      </c>
      <c r="CL39" s="90">
        <f t="shared" si="7"/>
        <v>0</v>
      </c>
      <c r="CM39" s="90"/>
      <c r="CN39" s="90">
        <f t="shared" si="47"/>
        <v>0</v>
      </c>
      <c r="CO39" s="90">
        <f t="shared" si="48"/>
        <v>0</v>
      </c>
      <c r="CP39" s="89"/>
      <c r="CQ39" s="89">
        <f t="shared" si="107"/>
        <v>750</v>
      </c>
      <c r="CR39" s="90">
        <f t="shared" si="107"/>
        <v>0</v>
      </c>
      <c r="CS39" s="90">
        <f t="shared" si="107"/>
        <v>0</v>
      </c>
      <c r="CT39" s="90">
        <f t="shared" si="107"/>
        <v>0</v>
      </c>
      <c r="CU39" s="90">
        <f t="shared" si="107"/>
        <v>0</v>
      </c>
      <c r="CV39" s="90">
        <f t="shared" si="50"/>
        <v>0</v>
      </c>
      <c r="CW39" s="90">
        <f t="shared" si="108"/>
        <v>0</v>
      </c>
      <c r="CX39" s="90">
        <f t="shared" si="108"/>
        <v>0</v>
      </c>
      <c r="CY39" s="90">
        <f t="shared" si="52"/>
        <v>0</v>
      </c>
      <c r="CZ39" s="90">
        <f t="shared" si="53"/>
        <v>0</v>
      </c>
      <c r="DA39" s="89">
        <f t="shared" si="54"/>
        <v>0</v>
      </c>
      <c r="DB39" s="89">
        <f t="shared" si="109"/>
        <v>1500</v>
      </c>
      <c r="DC39" s="89">
        <f t="shared" si="109"/>
        <v>250</v>
      </c>
      <c r="DD39" s="89">
        <f t="shared" si="109"/>
        <v>0</v>
      </c>
      <c r="DE39" s="89">
        <f t="shared" si="109"/>
        <v>0</v>
      </c>
      <c r="DF39" s="89">
        <f t="shared" si="109"/>
        <v>250</v>
      </c>
      <c r="DG39" s="89">
        <f t="shared" si="109"/>
        <v>50</v>
      </c>
      <c r="DH39" s="89">
        <f t="shared" si="109"/>
        <v>0</v>
      </c>
      <c r="DI39" s="89">
        <f t="shared" si="109"/>
        <v>0</v>
      </c>
      <c r="DJ39" s="89">
        <f t="shared" si="109"/>
        <v>50</v>
      </c>
      <c r="DK39" s="89">
        <f t="shared" si="109"/>
        <v>200</v>
      </c>
      <c r="DL39" s="89">
        <f t="shared" si="109"/>
        <v>69</v>
      </c>
      <c r="DM39" s="89">
        <v>250</v>
      </c>
      <c r="DN39" s="90">
        <f t="shared" si="111"/>
        <v>0</v>
      </c>
      <c r="DO39" s="90"/>
      <c r="DP39" s="91"/>
      <c r="DQ39" s="90">
        <f t="shared" si="112"/>
        <v>0</v>
      </c>
      <c r="DR39" s="90">
        <f t="shared" si="113"/>
        <v>0</v>
      </c>
      <c r="DS39" s="90">
        <f t="shared" si="110"/>
        <v>0</v>
      </c>
      <c r="DT39" s="90"/>
      <c r="DU39" s="90">
        <f t="shared" si="114"/>
        <v>0</v>
      </c>
      <c r="DV39" s="90">
        <f t="shared" si="115"/>
        <v>0</v>
      </c>
      <c r="DW39" s="89"/>
      <c r="DX39" s="89">
        <v>250</v>
      </c>
      <c r="DY39" s="90">
        <f t="shared" si="57"/>
        <v>0</v>
      </c>
      <c r="DZ39" s="90"/>
      <c r="EA39" s="91"/>
      <c r="EB39" s="90">
        <f t="shared" si="58"/>
        <v>0</v>
      </c>
      <c r="EC39" s="90">
        <f t="shared" si="59"/>
        <v>0</v>
      </c>
      <c r="ED39" s="90">
        <f t="shared" si="9"/>
        <v>0</v>
      </c>
      <c r="EE39" s="90"/>
      <c r="EF39" s="90">
        <f t="shared" si="60"/>
        <v>0</v>
      </c>
      <c r="EG39" s="90">
        <f t="shared" si="61"/>
        <v>0</v>
      </c>
      <c r="EH39" s="89"/>
      <c r="EI39" s="89">
        <v>250</v>
      </c>
      <c r="EJ39" s="90">
        <f t="shared" si="62"/>
        <v>0</v>
      </c>
      <c r="EK39" s="90"/>
      <c r="EL39" s="91"/>
      <c r="EM39" s="90">
        <f t="shared" si="63"/>
        <v>0</v>
      </c>
      <c r="EN39" s="90">
        <f t="shared" si="64"/>
        <v>0</v>
      </c>
      <c r="EO39" s="90">
        <f t="shared" si="10"/>
        <v>0</v>
      </c>
      <c r="EP39" s="90"/>
      <c r="EQ39" s="90">
        <f t="shared" si="65"/>
        <v>0</v>
      </c>
      <c r="ER39" s="90">
        <f t="shared" si="66"/>
        <v>0</v>
      </c>
      <c r="ES39" s="89"/>
      <c r="ET39" s="89">
        <f t="shared" si="67"/>
        <v>750</v>
      </c>
      <c r="EU39" s="90">
        <f t="shared" si="67"/>
        <v>0</v>
      </c>
      <c r="EV39" s="90">
        <f t="shared" si="67"/>
        <v>0</v>
      </c>
      <c r="EW39" s="90">
        <f t="shared" si="67"/>
        <v>0</v>
      </c>
      <c r="EX39" s="90">
        <f t="shared" si="67"/>
        <v>0</v>
      </c>
      <c r="EY39" s="90">
        <f t="shared" si="68"/>
        <v>0</v>
      </c>
      <c r="EZ39" s="90">
        <f t="shared" si="69"/>
        <v>0</v>
      </c>
      <c r="FA39" s="90">
        <f t="shared" si="69"/>
        <v>0</v>
      </c>
      <c r="FB39" s="90">
        <f t="shared" si="70"/>
        <v>0</v>
      </c>
      <c r="FC39" s="90">
        <f t="shared" si="71"/>
        <v>0</v>
      </c>
      <c r="FD39" s="89">
        <f t="shared" si="72"/>
        <v>0</v>
      </c>
      <c r="FE39" s="89">
        <f t="shared" si="73"/>
        <v>2250</v>
      </c>
      <c r="FF39" s="89">
        <f t="shared" si="73"/>
        <v>250</v>
      </c>
      <c r="FG39" s="89">
        <f t="shared" si="73"/>
        <v>0</v>
      </c>
      <c r="FH39" s="89">
        <f t="shared" si="73"/>
        <v>0</v>
      </c>
      <c r="FI39" s="89">
        <f t="shared" si="73"/>
        <v>250</v>
      </c>
      <c r="FJ39" s="89">
        <f t="shared" si="73"/>
        <v>50</v>
      </c>
      <c r="FK39" s="89">
        <f t="shared" si="73"/>
        <v>0</v>
      </c>
      <c r="FL39" s="89">
        <f t="shared" si="73"/>
        <v>0</v>
      </c>
      <c r="FM39" s="89">
        <f t="shared" si="73"/>
        <v>50</v>
      </c>
      <c r="FN39" s="89">
        <f t="shared" si="73"/>
        <v>200</v>
      </c>
      <c r="FO39" s="89">
        <f t="shared" si="73"/>
        <v>69</v>
      </c>
      <c r="FP39" s="89">
        <v>250</v>
      </c>
      <c r="FQ39" s="90">
        <f t="shared" si="100"/>
        <v>0</v>
      </c>
      <c r="FR39" s="90"/>
      <c r="FS39" s="91"/>
      <c r="FT39" s="90">
        <f t="shared" si="101"/>
        <v>0</v>
      </c>
      <c r="FU39" s="90">
        <f t="shared" si="102"/>
        <v>0</v>
      </c>
      <c r="FV39" s="90">
        <f t="shared" si="103"/>
        <v>0</v>
      </c>
      <c r="FW39" s="90"/>
      <c r="FX39" s="90">
        <f t="shared" si="104"/>
        <v>0</v>
      </c>
      <c r="FY39" s="90">
        <f t="shared" si="105"/>
        <v>0</v>
      </c>
      <c r="FZ39" s="89"/>
      <c r="GA39" s="89">
        <v>250</v>
      </c>
      <c r="GB39" s="90">
        <f t="shared" si="74"/>
        <v>0</v>
      </c>
      <c r="GC39" s="90"/>
      <c r="GD39" s="91"/>
      <c r="GE39" s="90">
        <f t="shared" si="75"/>
        <v>0</v>
      </c>
      <c r="GF39" s="90">
        <f t="shared" si="76"/>
        <v>0</v>
      </c>
      <c r="GG39" s="90">
        <f t="shared" si="12"/>
        <v>0</v>
      </c>
      <c r="GH39" s="90"/>
      <c r="GI39" s="90">
        <f t="shared" si="77"/>
        <v>0</v>
      </c>
      <c r="GJ39" s="90">
        <f t="shared" si="78"/>
        <v>0</v>
      </c>
      <c r="GK39" s="89"/>
      <c r="GL39" s="89">
        <v>250</v>
      </c>
      <c r="GM39" s="90">
        <f t="shared" si="79"/>
        <v>0</v>
      </c>
      <c r="GN39" s="90"/>
      <c r="GO39" s="91"/>
      <c r="GP39" s="90">
        <f t="shared" si="80"/>
        <v>0</v>
      </c>
      <c r="GQ39" s="90">
        <f t="shared" si="81"/>
        <v>0</v>
      </c>
      <c r="GR39" s="90">
        <f t="shared" si="13"/>
        <v>0</v>
      </c>
      <c r="GS39" s="90"/>
      <c r="GT39" s="90">
        <f t="shared" si="82"/>
        <v>0</v>
      </c>
      <c r="GU39" s="90">
        <f t="shared" si="83"/>
        <v>0</v>
      </c>
      <c r="GV39" s="89"/>
      <c r="GW39" s="89">
        <f t="shared" si="84"/>
        <v>750</v>
      </c>
      <c r="GX39" s="90">
        <f t="shared" si="84"/>
        <v>0</v>
      </c>
      <c r="GY39" s="90">
        <f t="shared" si="84"/>
        <v>0</v>
      </c>
      <c r="GZ39" s="90">
        <f t="shared" si="84"/>
        <v>0</v>
      </c>
      <c r="HA39" s="90">
        <f t="shared" si="84"/>
        <v>0</v>
      </c>
      <c r="HB39" s="90">
        <f t="shared" si="85"/>
        <v>0</v>
      </c>
      <c r="HC39" s="90">
        <f t="shared" si="86"/>
        <v>0</v>
      </c>
      <c r="HD39" s="90">
        <f t="shared" si="86"/>
        <v>0</v>
      </c>
      <c r="HE39" s="90">
        <f t="shared" si="87"/>
        <v>0</v>
      </c>
      <c r="HF39" s="90">
        <f t="shared" si="88"/>
        <v>0</v>
      </c>
      <c r="HG39" s="89">
        <f t="shared" si="89"/>
        <v>0</v>
      </c>
      <c r="HH39" s="90">
        <f t="shared" si="90"/>
        <v>3000</v>
      </c>
      <c r="HI39" s="90">
        <f t="shared" si="90"/>
        <v>250</v>
      </c>
      <c r="HJ39" s="90">
        <f t="shared" si="90"/>
        <v>0</v>
      </c>
      <c r="HK39" s="90">
        <f t="shared" si="90"/>
        <v>0</v>
      </c>
      <c r="HL39" s="90">
        <f t="shared" si="90"/>
        <v>250</v>
      </c>
      <c r="HM39" s="90">
        <f t="shared" si="90"/>
        <v>50</v>
      </c>
      <c r="HN39" s="90">
        <f t="shared" si="90"/>
        <v>0</v>
      </c>
      <c r="HO39" s="90">
        <f t="shared" si="90"/>
        <v>0</v>
      </c>
      <c r="HP39" s="90">
        <f t="shared" si="90"/>
        <v>50</v>
      </c>
      <c r="HQ39" s="90">
        <f t="shared" si="90"/>
        <v>200</v>
      </c>
      <c r="HR39" s="90">
        <f t="shared" si="90"/>
        <v>69</v>
      </c>
      <c r="HS39" s="159">
        <f t="shared" si="91"/>
        <v>250</v>
      </c>
      <c r="HT39" s="131">
        <f t="shared" si="92"/>
        <v>250</v>
      </c>
      <c r="HU39" s="131">
        <f t="shared" si="93"/>
        <v>250</v>
      </c>
      <c r="HV39" s="84"/>
      <c r="HW39" s="84">
        <f t="shared" si="94"/>
        <v>69</v>
      </c>
      <c r="HX39" s="84"/>
      <c r="HY39" s="84"/>
      <c r="HZ39" s="84"/>
      <c r="IA39" s="84"/>
      <c r="IB39" s="84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</row>
    <row r="40" spans="1:318" s="4" customFormat="1" ht="15.75" customHeight="1" x14ac:dyDescent="0.25">
      <c r="A40" s="33"/>
      <c r="B40" s="37">
        <v>35</v>
      </c>
      <c r="C40" s="37"/>
      <c r="D40" s="37"/>
      <c r="E40" s="37"/>
      <c r="F40" s="20" t="s">
        <v>1185</v>
      </c>
      <c r="G40" s="146" t="s">
        <v>375</v>
      </c>
      <c r="H40" s="17" t="s">
        <v>585</v>
      </c>
      <c r="I40" s="87">
        <v>61001026390</v>
      </c>
      <c r="J40" s="92" t="s">
        <v>64</v>
      </c>
      <c r="K40" s="92" t="s">
        <v>65</v>
      </c>
      <c r="L40" s="34" t="s">
        <v>1071</v>
      </c>
      <c r="M40" s="34" t="s">
        <v>1242</v>
      </c>
      <c r="N40" s="34"/>
      <c r="O40" s="100" t="s">
        <v>86</v>
      </c>
      <c r="P40" s="255"/>
      <c r="Q40" s="39" t="s">
        <v>309</v>
      </c>
      <c r="R40" s="89">
        <v>250</v>
      </c>
      <c r="S40" s="90">
        <f t="shared" si="0"/>
        <v>250</v>
      </c>
      <c r="T40" s="90"/>
      <c r="U40" s="91"/>
      <c r="V40" s="90">
        <f t="shared" si="15"/>
        <v>250</v>
      </c>
      <c r="W40" s="90">
        <f t="shared" si="16"/>
        <v>50</v>
      </c>
      <c r="X40" s="90">
        <f t="shared" si="17"/>
        <v>0</v>
      </c>
      <c r="Y40" s="90"/>
      <c r="Z40" s="90">
        <f t="shared" si="18"/>
        <v>50</v>
      </c>
      <c r="AA40" s="90">
        <f t="shared" si="19"/>
        <v>200</v>
      </c>
      <c r="AB40" s="211">
        <v>66</v>
      </c>
      <c r="AC40" s="89">
        <v>250</v>
      </c>
      <c r="AD40" s="90">
        <f t="shared" si="20"/>
        <v>0</v>
      </c>
      <c r="AE40" s="90"/>
      <c r="AF40" s="91"/>
      <c r="AG40" s="90">
        <f t="shared" si="21"/>
        <v>0</v>
      </c>
      <c r="AH40" s="90">
        <f t="shared" si="22"/>
        <v>0</v>
      </c>
      <c r="AI40" s="90">
        <f t="shared" si="1"/>
        <v>0</v>
      </c>
      <c r="AJ40" s="90"/>
      <c r="AK40" s="90">
        <f t="shared" si="23"/>
        <v>0</v>
      </c>
      <c r="AL40" s="90">
        <f t="shared" si="24"/>
        <v>0</v>
      </c>
      <c r="AM40" s="177"/>
      <c r="AN40" s="89">
        <v>250</v>
      </c>
      <c r="AO40" s="90">
        <f t="shared" si="25"/>
        <v>0</v>
      </c>
      <c r="AP40" s="90"/>
      <c r="AQ40" s="91"/>
      <c r="AR40" s="90">
        <f t="shared" si="2"/>
        <v>0</v>
      </c>
      <c r="AS40" s="90">
        <f t="shared" si="26"/>
        <v>0</v>
      </c>
      <c r="AT40" s="90">
        <f t="shared" si="3"/>
        <v>0</v>
      </c>
      <c r="AU40" s="90"/>
      <c r="AV40" s="90">
        <f t="shared" si="27"/>
        <v>0</v>
      </c>
      <c r="AW40" s="90">
        <f t="shared" si="28"/>
        <v>0</v>
      </c>
      <c r="AX40" s="89"/>
      <c r="AY40" s="89">
        <f t="shared" si="29"/>
        <v>750</v>
      </c>
      <c r="AZ40" s="90">
        <f t="shared" si="29"/>
        <v>250</v>
      </c>
      <c r="BA40" s="90">
        <f t="shared" si="29"/>
        <v>0</v>
      </c>
      <c r="BB40" s="90">
        <f t="shared" si="29"/>
        <v>0</v>
      </c>
      <c r="BC40" s="90">
        <f t="shared" si="29"/>
        <v>250</v>
      </c>
      <c r="BD40" s="90">
        <f t="shared" si="30"/>
        <v>50</v>
      </c>
      <c r="BE40" s="90">
        <f t="shared" si="31"/>
        <v>0</v>
      </c>
      <c r="BF40" s="90">
        <f t="shared" si="31"/>
        <v>0</v>
      </c>
      <c r="BG40" s="90">
        <f t="shared" si="32"/>
        <v>50</v>
      </c>
      <c r="BH40" s="90">
        <f t="shared" si="33"/>
        <v>200</v>
      </c>
      <c r="BI40" s="89">
        <f t="shared" si="34"/>
        <v>66</v>
      </c>
      <c r="BJ40" s="89">
        <v>250</v>
      </c>
      <c r="BK40" s="90">
        <f t="shared" si="35"/>
        <v>0</v>
      </c>
      <c r="BL40" s="90"/>
      <c r="BM40" s="91"/>
      <c r="BN40" s="90">
        <f t="shared" si="36"/>
        <v>0</v>
      </c>
      <c r="BO40" s="90">
        <f t="shared" si="37"/>
        <v>0</v>
      </c>
      <c r="BP40" s="90">
        <f t="shared" si="4"/>
        <v>0</v>
      </c>
      <c r="BQ40" s="90"/>
      <c r="BR40" s="90">
        <f t="shared" si="5"/>
        <v>0</v>
      </c>
      <c r="BS40" s="90">
        <f t="shared" si="106"/>
        <v>0</v>
      </c>
      <c r="BT40" s="89"/>
      <c r="BU40" s="89">
        <v>250</v>
      </c>
      <c r="BV40" s="90">
        <f t="shared" si="39"/>
        <v>0</v>
      </c>
      <c r="BW40" s="90"/>
      <c r="BX40" s="91"/>
      <c r="BY40" s="90">
        <f t="shared" si="40"/>
        <v>0</v>
      </c>
      <c r="BZ40" s="90">
        <f t="shared" si="41"/>
        <v>0</v>
      </c>
      <c r="CA40" s="90">
        <f t="shared" si="6"/>
        <v>0</v>
      </c>
      <c r="CB40" s="90"/>
      <c r="CC40" s="90">
        <f t="shared" si="42"/>
        <v>0</v>
      </c>
      <c r="CD40" s="90">
        <f t="shared" si="43"/>
        <v>0</v>
      </c>
      <c r="CE40" s="89"/>
      <c r="CF40" s="89">
        <v>250</v>
      </c>
      <c r="CG40" s="90">
        <f t="shared" si="44"/>
        <v>0</v>
      </c>
      <c r="CH40" s="90"/>
      <c r="CI40" s="91"/>
      <c r="CJ40" s="90">
        <f t="shared" si="45"/>
        <v>0</v>
      </c>
      <c r="CK40" s="90">
        <f t="shared" si="46"/>
        <v>0</v>
      </c>
      <c r="CL40" s="90">
        <f t="shared" si="7"/>
        <v>0</v>
      </c>
      <c r="CM40" s="90"/>
      <c r="CN40" s="90">
        <f t="shared" si="47"/>
        <v>0</v>
      </c>
      <c r="CO40" s="90">
        <f t="shared" si="48"/>
        <v>0</v>
      </c>
      <c r="CP40" s="89"/>
      <c r="CQ40" s="89">
        <f t="shared" si="107"/>
        <v>750</v>
      </c>
      <c r="CR40" s="90">
        <f t="shared" si="107"/>
        <v>0</v>
      </c>
      <c r="CS40" s="90">
        <f t="shared" si="107"/>
        <v>0</v>
      </c>
      <c r="CT40" s="90">
        <f t="shared" si="107"/>
        <v>0</v>
      </c>
      <c r="CU40" s="90">
        <f t="shared" si="107"/>
        <v>0</v>
      </c>
      <c r="CV40" s="90">
        <f t="shared" si="50"/>
        <v>0</v>
      </c>
      <c r="CW40" s="90">
        <f t="shared" si="108"/>
        <v>0</v>
      </c>
      <c r="CX40" s="90">
        <f t="shared" si="108"/>
        <v>0</v>
      </c>
      <c r="CY40" s="90">
        <f t="shared" si="52"/>
        <v>0</v>
      </c>
      <c r="CZ40" s="90">
        <f t="shared" si="53"/>
        <v>0</v>
      </c>
      <c r="DA40" s="89">
        <f t="shared" si="54"/>
        <v>0</v>
      </c>
      <c r="DB40" s="89">
        <f t="shared" si="109"/>
        <v>1500</v>
      </c>
      <c r="DC40" s="89">
        <f t="shared" si="109"/>
        <v>250</v>
      </c>
      <c r="DD40" s="89">
        <f t="shared" si="109"/>
        <v>0</v>
      </c>
      <c r="DE40" s="89">
        <f t="shared" si="109"/>
        <v>0</v>
      </c>
      <c r="DF40" s="89">
        <f t="shared" si="109"/>
        <v>250</v>
      </c>
      <c r="DG40" s="89">
        <f t="shared" si="109"/>
        <v>50</v>
      </c>
      <c r="DH40" s="89">
        <f t="shared" si="109"/>
        <v>0</v>
      </c>
      <c r="DI40" s="89">
        <f t="shared" si="109"/>
        <v>0</v>
      </c>
      <c r="DJ40" s="89">
        <f t="shared" si="109"/>
        <v>50</v>
      </c>
      <c r="DK40" s="89">
        <f t="shared" si="109"/>
        <v>200</v>
      </c>
      <c r="DL40" s="89">
        <f t="shared" si="109"/>
        <v>66</v>
      </c>
      <c r="DM40" s="89">
        <v>250</v>
      </c>
      <c r="DN40" s="90">
        <f t="shared" si="111"/>
        <v>0</v>
      </c>
      <c r="DO40" s="90"/>
      <c r="DP40" s="91"/>
      <c r="DQ40" s="90">
        <f t="shared" si="112"/>
        <v>0</v>
      </c>
      <c r="DR40" s="90">
        <f t="shared" si="113"/>
        <v>0</v>
      </c>
      <c r="DS40" s="90">
        <f t="shared" si="110"/>
        <v>0</v>
      </c>
      <c r="DT40" s="90"/>
      <c r="DU40" s="90">
        <f t="shared" si="114"/>
        <v>0</v>
      </c>
      <c r="DV40" s="90">
        <f t="shared" si="115"/>
        <v>0</v>
      </c>
      <c r="DW40" s="89"/>
      <c r="DX40" s="89">
        <v>250</v>
      </c>
      <c r="DY40" s="90">
        <f t="shared" si="57"/>
        <v>0</v>
      </c>
      <c r="DZ40" s="90"/>
      <c r="EA40" s="91"/>
      <c r="EB40" s="90">
        <f t="shared" si="58"/>
        <v>0</v>
      </c>
      <c r="EC40" s="90">
        <f t="shared" si="59"/>
        <v>0</v>
      </c>
      <c r="ED40" s="90">
        <f t="shared" si="9"/>
        <v>0</v>
      </c>
      <c r="EE40" s="90"/>
      <c r="EF40" s="90">
        <f t="shared" si="60"/>
        <v>0</v>
      </c>
      <c r="EG40" s="90">
        <f t="shared" si="61"/>
        <v>0</v>
      </c>
      <c r="EH40" s="89"/>
      <c r="EI40" s="89">
        <v>250</v>
      </c>
      <c r="EJ40" s="90">
        <f t="shared" si="62"/>
        <v>0</v>
      </c>
      <c r="EK40" s="90"/>
      <c r="EL40" s="91"/>
      <c r="EM40" s="90">
        <f t="shared" si="63"/>
        <v>0</v>
      </c>
      <c r="EN40" s="90">
        <f t="shared" si="64"/>
        <v>0</v>
      </c>
      <c r="EO40" s="90">
        <f t="shared" si="10"/>
        <v>0</v>
      </c>
      <c r="EP40" s="90"/>
      <c r="EQ40" s="90">
        <f t="shared" si="65"/>
        <v>0</v>
      </c>
      <c r="ER40" s="90">
        <f t="shared" si="66"/>
        <v>0</v>
      </c>
      <c r="ES40" s="89"/>
      <c r="ET40" s="89">
        <f t="shared" si="67"/>
        <v>750</v>
      </c>
      <c r="EU40" s="90">
        <f t="shared" si="67"/>
        <v>0</v>
      </c>
      <c r="EV40" s="90">
        <f t="shared" si="67"/>
        <v>0</v>
      </c>
      <c r="EW40" s="90">
        <f t="shared" si="67"/>
        <v>0</v>
      </c>
      <c r="EX40" s="90">
        <f t="shared" si="67"/>
        <v>0</v>
      </c>
      <c r="EY40" s="90">
        <f t="shared" si="68"/>
        <v>0</v>
      </c>
      <c r="EZ40" s="90">
        <f t="shared" si="69"/>
        <v>0</v>
      </c>
      <c r="FA40" s="90">
        <f t="shared" si="69"/>
        <v>0</v>
      </c>
      <c r="FB40" s="90">
        <f t="shared" si="70"/>
        <v>0</v>
      </c>
      <c r="FC40" s="90">
        <f t="shared" si="71"/>
        <v>0</v>
      </c>
      <c r="FD40" s="89">
        <f t="shared" si="72"/>
        <v>0</v>
      </c>
      <c r="FE40" s="89">
        <f t="shared" si="73"/>
        <v>2250</v>
      </c>
      <c r="FF40" s="89">
        <f t="shared" si="73"/>
        <v>250</v>
      </c>
      <c r="FG40" s="89">
        <f t="shared" si="73"/>
        <v>0</v>
      </c>
      <c r="FH40" s="89">
        <f t="shared" si="73"/>
        <v>0</v>
      </c>
      <c r="FI40" s="89">
        <f t="shared" si="73"/>
        <v>250</v>
      </c>
      <c r="FJ40" s="89">
        <f t="shared" si="73"/>
        <v>50</v>
      </c>
      <c r="FK40" s="89">
        <f t="shared" si="73"/>
        <v>0</v>
      </c>
      <c r="FL40" s="89">
        <f t="shared" si="73"/>
        <v>0</v>
      </c>
      <c r="FM40" s="89">
        <f t="shared" si="73"/>
        <v>50</v>
      </c>
      <c r="FN40" s="89">
        <f t="shared" si="73"/>
        <v>200</v>
      </c>
      <c r="FO40" s="89">
        <f t="shared" si="73"/>
        <v>66</v>
      </c>
      <c r="FP40" s="89">
        <v>250</v>
      </c>
      <c r="FQ40" s="90">
        <f t="shared" si="100"/>
        <v>0</v>
      </c>
      <c r="FR40" s="90"/>
      <c r="FS40" s="91"/>
      <c r="FT40" s="90">
        <f t="shared" si="101"/>
        <v>0</v>
      </c>
      <c r="FU40" s="90">
        <f t="shared" si="102"/>
        <v>0</v>
      </c>
      <c r="FV40" s="90">
        <f t="shared" si="103"/>
        <v>0</v>
      </c>
      <c r="FW40" s="90"/>
      <c r="FX40" s="90">
        <f t="shared" si="104"/>
        <v>0</v>
      </c>
      <c r="FY40" s="90">
        <f t="shared" si="105"/>
        <v>0</v>
      </c>
      <c r="FZ40" s="89"/>
      <c r="GA40" s="89">
        <v>250</v>
      </c>
      <c r="GB40" s="90">
        <f t="shared" si="74"/>
        <v>0</v>
      </c>
      <c r="GC40" s="90"/>
      <c r="GD40" s="91"/>
      <c r="GE40" s="90">
        <f t="shared" si="75"/>
        <v>0</v>
      </c>
      <c r="GF40" s="90">
        <f t="shared" si="76"/>
        <v>0</v>
      </c>
      <c r="GG40" s="90">
        <f t="shared" si="12"/>
        <v>0</v>
      </c>
      <c r="GH40" s="90"/>
      <c r="GI40" s="90">
        <f t="shared" si="77"/>
        <v>0</v>
      </c>
      <c r="GJ40" s="90">
        <f t="shared" si="78"/>
        <v>0</v>
      </c>
      <c r="GK40" s="89"/>
      <c r="GL40" s="89">
        <v>250</v>
      </c>
      <c r="GM40" s="90">
        <f t="shared" si="79"/>
        <v>0</v>
      </c>
      <c r="GN40" s="90"/>
      <c r="GO40" s="91"/>
      <c r="GP40" s="90">
        <f t="shared" si="80"/>
        <v>0</v>
      </c>
      <c r="GQ40" s="90">
        <f t="shared" si="81"/>
        <v>0</v>
      </c>
      <c r="GR40" s="90">
        <f t="shared" si="13"/>
        <v>0</v>
      </c>
      <c r="GS40" s="90"/>
      <c r="GT40" s="90">
        <f t="shared" si="82"/>
        <v>0</v>
      </c>
      <c r="GU40" s="90">
        <f t="shared" si="83"/>
        <v>0</v>
      </c>
      <c r="GV40" s="89"/>
      <c r="GW40" s="89">
        <f t="shared" si="84"/>
        <v>750</v>
      </c>
      <c r="GX40" s="90">
        <f t="shared" si="84"/>
        <v>0</v>
      </c>
      <c r="GY40" s="90">
        <f t="shared" si="84"/>
        <v>0</v>
      </c>
      <c r="GZ40" s="90">
        <f t="shared" si="84"/>
        <v>0</v>
      </c>
      <c r="HA40" s="90">
        <f t="shared" si="84"/>
        <v>0</v>
      </c>
      <c r="HB40" s="90">
        <f t="shared" si="85"/>
        <v>0</v>
      </c>
      <c r="HC40" s="90">
        <f t="shared" si="86"/>
        <v>0</v>
      </c>
      <c r="HD40" s="90">
        <f t="shared" si="86"/>
        <v>0</v>
      </c>
      <c r="HE40" s="90">
        <f t="shared" si="87"/>
        <v>0</v>
      </c>
      <c r="HF40" s="90">
        <f t="shared" si="88"/>
        <v>0</v>
      </c>
      <c r="HG40" s="89">
        <f t="shared" si="89"/>
        <v>0</v>
      </c>
      <c r="HH40" s="90">
        <f t="shared" si="90"/>
        <v>3000</v>
      </c>
      <c r="HI40" s="90">
        <f t="shared" si="90"/>
        <v>250</v>
      </c>
      <c r="HJ40" s="90">
        <f t="shared" si="90"/>
        <v>0</v>
      </c>
      <c r="HK40" s="90">
        <f t="shared" si="90"/>
        <v>0</v>
      </c>
      <c r="HL40" s="90">
        <f t="shared" si="90"/>
        <v>250</v>
      </c>
      <c r="HM40" s="90">
        <f t="shared" si="90"/>
        <v>50</v>
      </c>
      <c r="HN40" s="90">
        <f t="shared" si="90"/>
        <v>0</v>
      </c>
      <c r="HO40" s="90">
        <f t="shared" si="90"/>
        <v>0</v>
      </c>
      <c r="HP40" s="90">
        <f t="shared" si="90"/>
        <v>50</v>
      </c>
      <c r="HQ40" s="90">
        <f t="shared" si="90"/>
        <v>200</v>
      </c>
      <c r="HR40" s="90">
        <f t="shared" si="90"/>
        <v>66</v>
      </c>
      <c r="HS40" s="159">
        <f t="shared" si="91"/>
        <v>250</v>
      </c>
      <c r="HT40" s="131">
        <f t="shared" si="92"/>
        <v>250</v>
      </c>
      <c r="HU40" s="131">
        <f t="shared" si="93"/>
        <v>250</v>
      </c>
      <c r="HV40" s="84"/>
      <c r="HW40" s="84">
        <f t="shared" si="94"/>
        <v>66</v>
      </c>
      <c r="HX40" s="84"/>
      <c r="HY40" s="84"/>
      <c r="HZ40" s="84"/>
      <c r="IA40" s="84"/>
      <c r="IB40" s="84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</row>
    <row r="41" spans="1:318" s="4" customFormat="1" ht="15.75" customHeight="1" x14ac:dyDescent="0.25">
      <c r="A41" s="33"/>
      <c r="B41" s="37">
        <v>36</v>
      </c>
      <c r="C41" s="37"/>
      <c r="D41" s="37"/>
      <c r="E41" s="37"/>
      <c r="F41" s="19" t="s">
        <v>835</v>
      </c>
      <c r="G41" s="146" t="s">
        <v>375</v>
      </c>
      <c r="H41" s="17" t="s">
        <v>832</v>
      </c>
      <c r="I41" s="87" t="s">
        <v>833</v>
      </c>
      <c r="J41" s="34" t="s">
        <v>52</v>
      </c>
      <c r="K41" s="34" t="s">
        <v>834</v>
      </c>
      <c r="L41" s="34" t="s">
        <v>1049</v>
      </c>
      <c r="M41" s="34" t="s">
        <v>1242</v>
      </c>
      <c r="N41" s="34"/>
      <c r="O41" s="100" t="s">
        <v>86</v>
      </c>
      <c r="P41" s="254">
        <v>22</v>
      </c>
      <c r="Q41" s="39" t="s">
        <v>343</v>
      </c>
      <c r="R41" s="89">
        <v>250</v>
      </c>
      <c r="S41" s="90">
        <f t="shared" si="0"/>
        <v>250</v>
      </c>
      <c r="T41" s="90"/>
      <c r="U41" s="91"/>
      <c r="V41" s="90">
        <f t="shared" si="15"/>
        <v>250</v>
      </c>
      <c r="W41" s="90">
        <f t="shared" si="16"/>
        <v>50</v>
      </c>
      <c r="X41" s="90">
        <f t="shared" si="17"/>
        <v>0</v>
      </c>
      <c r="Y41" s="90"/>
      <c r="Z41" s="90">
        <f t="shared" si="18"/>
        <v>50</v>
      </c>
      <c r="AA41" s="90">
        <f t="shared" si="19"/>
        <v>200</v>
      </c>
      <c r="AB41" s="211">
        <v>61</v>
      </c>
      <c r="AC41" s="89">
        <v>250</v>
      </c>
      <c r="AD41" s="90">
        <f t="shared" si="20"/>
        <v>0</v>
      </c>
      <c r="AE41" s="90"/>
      <c r="AF41" s="91"/>
      <c r="AG41" s="90">
        <f t="shared" si="21"/>
        <v>0</v>
      </c>
      <c r="AH41" s="90">
        <f t="shared" si="22"/>
        <v>0</v>
      </c>
      <c r="AI41" s="90">
        <f t="shared" si="1"/>
        <v>0</v>
      </c>
      <c r="AJ41" s="90"/>
      <c r="AK41" s="90">
        <f t="shared" si="23"/>
        <v>0</v>
      </c>
      <c r="AL41" s="90">
        <f t="shared" si="24"/>
        <v>0</v>
      </c>
      <c r="AM41" s="177"/>
      <c r="AN41" s="89">
        <v>250</v>
      </c>
      <c r="AO41" s="90">
        <f t="shared" si="25"/>
        <v>0</v>
      </c>
      <c r="AP41" s="90"/>
      <c r="AQ41" s="91"/>
      <c r="AR41" s="90">
        <f t="shared" si="2"/>
        <v>0</v>
      </c>
      <c r="AS41" s="90">
        <f t="shared" si="26"/>
        <v>0</v>
      </c>
      <c r="AT41" s="90">
        <f t="shared" si="3"/>
        <v>0</v>
      </c>
      <c r="AU41" s="90"/>
      <c r="AV41" s="90">
        <f t="shared" si="27"/>
        <v>0</v>
      </c>
      <c r="AW41" s="90">
        <f t="shared" si="28"/>
        <v>0</v>
      </c>
      <c r="AX41" s="89"/>
      <c r="AY41" s="89">
        <f t="shared" si="29"/>
        <v>750</v>
      </c>
      <c r="AZ41" s="90">
        <f t="shared" si="29"/>
        <v>250</v>
      </c>
      <c r="BA41" s="90">
        <f t="shared" si="29"/>
        <v>0</v>
      </c>
      <c r="BB41" s="90">
        <f t="shared" si="29"/>
        <v>0</v>
      </c>
      <c r="BC41" s="90">
        <f t="shared" si="29"/>
        <v>250</v>
      </c>
      <c r="BD41" s="90">
        <f t="shared" si="30"/>
        <v>50</v>
      </c>
      <c r="BE41" s="90">
        <f t="shared" si="31"/>
        <v>0</v>
      </c>
      <c r="BF41" s="90">
        <f t="shared" si="31"/>
        <v>0</v>
      </c>
      <c r="BG41" s="90">
        <f t="shared" si="32"/>
        <v>50</v>
      </c>
      <c r="BH41" s="90">
        <f t="shared" si="33"/>
        <v>200</v>
      </c>
      <c r="BI41" s="89">
        <f t="shared" si="34"/>
        <v>61</v>
      </c>
      <c r="BJ41" s="89">
        <v>250</v>
      </c>
      <c r="BK41" s="90">
        <f t="shared" si="35"/>
        <v>0</v>
      </c>
      <c r="BL41" s="90"/>
      <c r="BM41" s="91"/>
      <c r="BN41" s="90">
        <f t="shared" si="36"/>
        <v>0</v>
      </c>
      <c r="BO41" s="90">
        <f t="shared" si="37"/>
        <v>0</v>
      </c>
      <c r="BP41" s="90">
        <f t="shared" si="4"/>
        <v>0</v>
      </c>
      <c r="BQ41" s="90"/>
      <c r="BR41" s="90">
        <f t="shared" si="5"/>
        <v>0</v>
      </c>
      <c r="BS41" s="90">
        <f t="shared" si="106"/>
        <v>0</v>
      </c>
      <c r="BT41" s="89"/>
      <c r="BU41" s="89">
        <v>250</v>
      </c>
      <c r="BV41" s="90">
        <f t="shared" si="39"/>
        <v>0</v>
      </c>
      <c r="BW41" s="90"/>
      <c r="BX41" s="91"/>
      <c r="BY41" s="90">
        <f t="shared" si="40"/>
        <v>0</v>
      </c>
      <c r="BZ41" s="90">
        <f t="shared" si="41"/>
        <v>0</v>
      </c>
      <c r="CA41" s="90">
        <f t="shared" si="6"/>
        <v>0</v>
      </c>
      <c r="CB41" s="90"/>
      <c r="CC41" s="90">
        <f t="shared" si="42"/>
        <v>0</v>
      </c>
      <c r="CD41" s="90">
        <f t="shared" si="43"/>
        <v>0</v>
      </c>
      <c r="CE41" s="89"/>
      <c r="CF41" s="89">
        <v>250</v>
      </c>
      <c r="CG41" s="90">
        <f t="shared" si="44"/>
        <v>0</v>
      </c>
      <c r="CH41" s="90"/>
      <c r="CI41" s="91"/>
      <c r="CJ41" s="90">
        <f t="shared" si="45"/>
        <v>0</v>
      </c>
      <c r="CK41" s="90">
        <f t="shared" si="46"/>
        <v>0</v>
      </c>
      <c r="CL41" s="90">
        <f t="shared" si="7"/>
        <v>0</v>
      </c>
      <c r="CM41" s="90"/>
      <c r="CN41" s="90">
        <f t="shared" si="47"/>
        <v>0</v>
      </c>
      <c r="CO41" s="90">
        <f t="shared" si="48"/>
        <v>0</v>
      </c>
      <c r="CP41" s="89"/>
      <c r="CQ41" s="89">
        <f t="shared" si="107"/>
        <v>750</v>
      </c>
      <c r="CR41" s="90">
        <f t="shared" si="107"/>
        <v>0</v>
      </c>
      <c r="CS41" s="90">
        <f t="shared" si="107"/>
        <v>0</v>
      </c>
      <c r="CT41" s="90">
        <f t="shared" si="107"/>
        <v>0</v>
      </c>
      <c r="CU41" s="90">
        <f t="shared" si="107"/>
        <v>0</v>
      </c>
      <c r="CV41" s="90">
        <f t="shared" si="50"/>
        <v>0</v>
      </c>
      <c r="CW41" s="90">
        <f t="shared" si="108"/>
        <v>0</v>
      </c>
      <c r="CX41" s="90">
        <f t="shared" si="108"/>
        <v>0</v>
      </c>
      <c r="CY41" s="90">
        <f t="shared" si="52"/>
        <v>0</v>
      </c>
      <c r="CZ41" s="90">
        <f t="shared" si="53"/>
        <v>0</v>
      </c>
      <c r="DA41" s="89">
        <f t="shared" si="54"/>
        <v>0</v>
      </c>
      <c r="DB41" s="89">
        <f t="shared" si="109"/>
        <v>1500</v>
      </c>
      <c r="DC41" s="89">
        <f t="shared" si="109"/>
        <v>250</v>
      </c>
      <c r="DD41" s="89">
        <f t="shared" si="109"/>
        <v>0</v>
      </c>
      <c r="DE41" s="89">
        <f t="shared" si="109"/>
        <v>0</v>
      </c>
      <c r="DF41" s="89">
        <f t="shared" si="109"/>
        <v>250</v>
      </c>
      <c r="DG41" s="89">
        <f t="shared" si="109"/>
        <v>50</v>
      </c>
      <c r="DH41" s="89">
        <f t="shared" si="109"/>
        <v>0</v>
      </c>
      <c r="DI41" s="89">
        <f t="shared" si="109"/>
        <v>0</v>
      </c>
      <c r="DJ41" s="89">
        <f t="shared" si="109"/>
        <v>50</v>
      </c>
      <c r="DK41" s="89">
        <f t="shared" si="109"/>
        <v>200</v>
      </c>
      <c r="DL41" s="89">
        <f t="shared" si="109"/>
        <v>61</v>
      </c>
      <c r="DM41" s="89">
        <v>250</v>
      </c>
      <c r="DN41" s="90">
        <f t="shared" si="111"/>
        <v>0</v>
      </c>
      <c r="DO41" s="90"/>
      <c r="DP41" s="91"/>
      <c r="DQ41" s="90">
        <f t="shared" si="112"/>
        <v>0</v>
      </c>
      <c r="DR41" s="90">
        <f t="shared" si="113"/>
        <v>0</v>
      </c>
      <c r="DS41" s="90">
        <f t="shared" si="110"/>
        <v>0</v>
      </c>
      <c r="DT41" s="90"/>
      <c r="DU41" s="90">
        <f t="shared" si="114"/>
        <v>0</v>
      </c>
      <c r="DV41" s="90">
        <f t="shared" si="115"/>
        <v>0</v>
      </c>
      <c r="DW41" s="89"/>
      <c r="DX41" s="89">
        <v>250</v>
      </c>
      <c r="DY41" s="90">
        <f t="shared" si="57"/>
        <v>0</v>
      </c>
      <c r="DZ41" s="90"/>
      <c r="EA41" s="91"/>
      <c r="EB41" s="90">
        <f t="shared" si="58"/>
        <v>0</v>
      </c>
      <c r="EC41" s="90">
        <f t="shared" si="59"/>
        <v>0</v>
      </c>
      <c r="ED41" s="90">
        <f t="shared" si="9"/>
        <v>0</v>
      </c>
      <c r="EE41" s="90"/>
      <c r="EF41" s="90">
        <f t="shared" si="60"/>
        <v>0</v>
      </c>
      <c r="EG41" s="90">
        <f t="shared" si="61"/>
        <v>0</v>
      </c>
      <c r="EH41" s="89"/>
      <c r="EI41" s="89">
        <v>250</v>
      </c>
      <c r="EJ41" s="90">
        <f t="shared" si="62"/>
        <v>0</v>
      </c>
      <c r="EK41" s="90"/>
      <c r="EL41" s="91"/>
      <c r="EM41" s="90">
        <f t="shared" si="63"/>
        <v>0</v>
      </c>
      <c r="EN41" s="90">
        <f t="shared" si="64"/>
        <v>0</v>
      </c>
      <c r="EO41" s="90">
        <f t="shared" si="10"/>
        <v>0</v>
      </c>
      <c r="EP41" s="90"/>
      <c r="EQ41" s="90">
        <f t="shared" si="65"/>
        <v>0</v>
      </c>
      <c r="ER41" s="90">
        <f t="shared" si="66"/>
        <v>0</v>
      </c>
      <c r="ES41" s="89"/>
      <c r="ET41" s="89">
        <f t="shared" si="67"/>
        <v>750</v>
      </c>
      <c r="EU41" s="90">
        <f t="shared" si="67"/>
        <v>0</v>
      </c>
      <c r="EV41" s="90">
        <f t="shared" si="67"/>
        <v>0</v>
      </c>
      <c r="EW41" s="90">
        <f t="shared" si="67"/>
        <v>0</v>
      </c>
      <c r="EX41" s="90">
        <f t="shared" si="67"/>
        <v>0</v>
      </c>
      <c r="EY41" s="90">
        <f t="shared" si="68"/>
        <v>0</v>
      </c>
      <c r="EZ41" s="90">
        <f t="shared" si="69"/>
        <v>0</v>
      </c>
      <c r="FA41" s="90">
        <f t="shared" si="69"/>
        <v>0</v>
      </c>
      <c r="FB41" s="90">
        <f t="shared" si="70"/>
        <v>0</v>
      </c>
      <c r="FC41" s="90">
        <f t="shared" si="71"/>
        <v>0</v>
      </c>
      <c r="FD41" s="89">
        <f t="shared" si="72"/>
        <v>0</v>
      </c>
      <c r="FE41" s="89">
        <f t="shared" si="73"/>
        <v>2250</v>
      </c>
      <c r="FF41" s="89">
        <f t="shared" si="73"/>
        <v>250</v>
      </c>
      <c r="FG41" s="89">
        <f t="shared" si="73"/>
        <v>0</v>
      </c>
      <c r="FH41" s="89">
        <f t="shared" si="73"/>
        <v>0</v>
      </c>
      <c r="FI41" s="89">
        <f t="shared" si="73"/>
        <v>250</v>
      </c>
      <c r="FJ41" s="89">
        <f t="shared" si="73"/>
        <v>50</v>
      </c>
      <c r="FK41" s="89">
        <f t="shared" si="73"/>
        <v>0</v>
      </c>
      <c r="FL41" s="89">
        <f t="shared" si="73"/>
        <v>0</v>
      </c>
      <c r="FM41" s="89">
        <f t="shared" si="73"/>
        <v>50</v>
      </c>
      <c r="FN41" s="89">
        <f t="shared" si="73"/>
        <v>200</v>
      </c>
      <c r="FO41" s="89">
        <f t="shared" si="73"/>
        <v>61</v>
      </c>
      <c r="FP41" s="89">
        <v>250</v>
      </c>
      <c r="FQ41" s="90">
        <f t="shared" si="100"/>
        <v>0</v>
      </c>
      <c r="FR41" s="90"/>
      <c r="FS41" s="91"/>
      <c r="FT41" s="90">
        <f t="shared" si="101"/>
        <v>0</v>
      </c>
      <c r="FU41" s="90">
        <f t="shared" si="102"/>
        <v>0</v>
      </c>
      <c r="FV41" s="90">
        <f t="shared" si="103"/>
        <v>0</v>
      </c>
      <c r="FW41" s="90"/>
      <c r="FX41" s="90">
        <f t="shared" si="104"/>
        <v>0</v>
      </c>
      <c r="FY41" s="90">
        <f t="shared" si="105"/>
        <v>0</v>
      </c>
      <c r="FZ41" s="89"/>
      <c r="GA41" s="89">
        <v>250</v>
      </c>
      <c r="GB41" s="90">
        <f t="shared" si="74"/>
        <v>0</v>
      </c>
      <c r="GC41" s="90"/>
      <c r="GD41" s="91"/>
      <c r="GE41" s="90">
        <f t="shared" si="75"/>
        <v>0</v>
      </c>
      <c r="GF41" s="90">
        <f t="shared" si="76"/>
        <v>0</v>
      </c>
      <c r="GG41" s="90">
        <f t="shared" si="12"/>
        <v>0</v>
      </c>
      <c r="GH41" s="90"/>
      <c r="GI41" s="90">
        <f t="shared" si="77"/>
        <v>0</v>
      </c>
      <c r="GJ41" s="90">
        <f t="shared" si="78"/>
        <v>0</v>
      </c>
      <c r="GK41" s="89"/>
      <c r="GL41" s="89">
        <v>250</v>
      </c>
      <c r="GM41" s="90">
        <f t="shared" si="79"/>
        <v>0</v>
      </c>
      <c r="GN41" s="90"/>
      <c r="GO41" s="91"/>
      <c r="GP41" s="90">
        <f t="shared" si="80"/>
        <v>0</v>
      </c>
      <c r="GQ41" s="90">
        <f t="shared" si="81"/>
        <v>0</v>
      </c>
      <c r="GR41" s="90">
        <f t="shared" si="13"/>
        <v>0</v>
      </c>
      <c r="GS41" s="90"/>
      <c r="GT41" s="90">
        <f t="shared" si="82"/>
        <v>0</v>
      </c>
      <c r="GU41" s="90">
        <f t="shared" si="83"/>
        <v>0</v>
      </c>
      <c r="GV41" s="89"/>
      <c r="GW41" s="89">
        <f t="shared" si="84"/>
        <v>750</v>
      </c>
      <c r="GX41" s="90">
        <f t="shared" si="84"/>
        <v>0</v>
      </c>
      <c r="GY41" s="90">
        <f t="shared" si="84"/>
        <v>0</v>
      </c>
      <c r="GZ41" s="90">
        <f t="shared" si="84"/>
        <v>0</v>
      </c>
      <c r="HA41" s="90">
        <f t="shared" si="84"/>
        <v>0</v>
      </c>
      <c r="HB41" s="90">
        <f t="shared" si="85"/>
        <v>0</v>
      </c>
      <c r="HC41" s="90">
        <f t="shared" si="86"/>
        <v>0</v>
      </c>
      <c r="HD41" s="90">
        <f t="shared" si="86"/>
        <v>0</v>
      </c>
      <c r="HE41" s="90">
        <f t="shared" si="87"/>
        <v>0</v>
      </c>
      <c r="HF41" s="90">
        <f t="shared" si="88"/>
        <v>0</v>
      </c>
      <c r="HG41" s="89">
        <f t="shared" si="89"/>
        <v>0</v>
      </c>
      <c r="HH41" s="90">
        <f t="shared" si="90"/>
        <v>3000</v>
      </c>
      <c r="HI41" s="90">
        <f t="shared" si="90"/>
        <v>250</v>
      </c>
      <c r="HJ41" s="90">
        <f t="shared" si="90"/>
        <v>0</v>
      </c>
      <c r="HK41" s="90">
        <f t="shared" si="90"/>
        <v>0</v>
      </c>
      <c r="HL41" s="90">
        <f t="shared" si="90"/>
        <v>250</v>
      </c>
      <c r="HM41" s="90">
        <f t="shared" si="90"/>
        <v>50</v>
      </c>
      <c r="HN41" s="90">
        <f t="shared" si="90"/>
        <v>0</v>
      </c>
      <c r="HO41" s="90">
        <f t="shared" si="90"/>
        <v>0</v>
      </c>
      <c r="HP41" s="90">
        <f t="shared" si="90"/>
        <v>50</v>
      </c>
      <c r="HQ41" s="90">
        <f t="shared" si="90"/>
        <v>200</v>
      </c>
      <c r="HR41" s="90">
        <f t="shared" si="90"/>
        <v>61</v>
      </c>
      <c r="HS41" s="159">
        <f t="shared" si="91"/>
        <v>250</v>
      </c>
      <c r="HT41" s="131">
        <f t="shared" si="92"/>
        <v>250</v>
      </c>
      <c r="HU41" s="131">
        <f t="shared" si="93"/>
        <v>250</v>
      </c>
      <c r="HV41" s="84"/>
      <c r="HW41" s="84">
        <f t="shared" si="94"/>
        <v>61</v>
      </c>
      <c r="HX41" s="84"/>
      <c r="HY41" s="84"/>
      <c r="HZ41" s="84"/>
      <c r="IA41" s="84"/>
      <c r="IB41" s="84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</row>
    <row r="42" spans="1:318" s="2" customFormat="1" ht="15.75" customHeight="1" x14ac:dyDescent="0.25">
      <c r="A42" s="33"/>
      <c r="B42" s="37">
        <v>37</v>
      </c>
      <c r="C42" s="37"/>
      <c r="D42" s="37"/>
      <c r="E42" s="37"/>
      <c r="F42" s="20" t="s">
        <v>616</v>
      </c>
      <c r="G42" s="21" t="s">
        <v>375</v>
      </c>
      <c r="H42" s="17" t="s">
        <v>586</v>
      </c>
      <c r="I42" s="87">
        <v>61004040424</v>
      </c>
      <c r="J42" s="34" t="s">
        <v>68</v>
      </c>
      <c r="K42" s="34" t="s">
        <v>69</v>
      </c>
      <c r="L42" s="34" t="s">
        <v>1067</v>
      </c>
      <c r="M42" s="34" t="s">
        <v>1242</v>
      </c>
      <c r="N42" s="34"/>
      <c r="O42" s="100" t="s">
        <v>86</v>
      </c>
      <c r="P42" s="255"/>
      <c r="Q42" s="39" t="s">
        <v>343</v>
      </c>
      <c r="R42" s="89">
        <v>250</v>
      </c>
      <c r="S42" s="90">
        <f t="shared" si="0"/>
        <v>250</v>
      </c>
      <c r="T42" s="90"/>
      <c r="U42" s="91"/>
      <c r="V42" s="90">
        <f t="shared" si="15"/>
        <v>250</v>
      </c>
      <c r="W42" s="90">
        <f t="shared" si="16"/>
        <v>50</v>
      </c>
      <c r="X42" s="90">
        <f t="shared" si="17"/>
        <v>0</v>
      </c>
      <c r="Y42" s="90"/>
      <c r="Z42" s="90">
        <f t="shared" si="18"/>
        <v>50</v>
      </c>
      <c r="AA42" s="90">
        <f t="shared" si="19"/>
        <v>200</v>
      </c>
      <c r="AB42" s="211">
        <v>63</v>
      </c>
      <c r="AC42" s="89">
        <v>250</v>
      </c>
      <c r="AD42" s="90">
        <f t="shared" si="20"/>
        <v>0</v>
      </c>
      <c r="AE42" s="90"/>
      <c r="AF42" s="91"/>
      <c r="AG42" s="90">
        <f t="shared" si="21"/>
        <v>0</v>
      </c>
      <c r="AH42" s="90">
        <f t="shared" si="22"/>
        <v>0</v>
      </c>
      <c r="AI42" s="90">
        <f t="shared" si="1"/>
        <v>0</v>
      </c>
      <c r="AJ42" s="90"/>
      <c r="AK42" s="90">
        <f t="shared" si="23"/>
        <v>0</v>
      </c>
      <c r="AL42" s="90">
        <f t="shared" si="24"/>
        <v>0</v>
      </c>
      <c r="AM42" s="177"/>
      <c r="AN42" s="89">
        <v>250</v>
      </c>
      <c r="AO42" s="90">
        <f t="shared" si="25"/>
        <v>0</v>
      </c>
      <c r="AP42" s="90"/>
      <c r="AQ42" s="91"/>
      <c r="AR42" s="90">
        <f t="shared" si="2"/>
        <v>0</v>
      </c>
      <c r="AS42" s="90">
        <f t="shared" si="26"/>
        <v>0</v>
      </c>
      <c r="AT42" s="90">
        <f t="shared" si="3"/>
        <v>0</v>
      </c>
      <c r="AU42" s="90"/>
      <c r="AV42" s="90">
        <f t="shared" si="27"/>
        <v>0</v>
      </c>
      <c r="AW42" s="90">
        <f t="shared" si="28"/>
        <v>0</v>
      </c>
      <c r="AX42" s="89"/>
      <c r="AY42" s="89">
        <f t="shared" si="29"/>
        <v>750</v>
      </c>
      <c r="AZ42" s="90">
        <f t="shared" si="29"/>
        <v>250</v>
      </c>
      <c r="BA42" s="90">
        <f t="shared" si="29"/>
        <v>0</v>
      </c>
      <c r="BB42" s="90">
        <f t="shared" si="29"/>
        <v>0</v>
      </c>
      <c r="BC42" s="90">
        <f t="shared" si="29"/>
        <v>250</v>
      </c>
      <c r="BD42" s="90">
        <f t="shared" si="30"/>
        <v>50</v>
      </c>
      <c r="BE42" s="90">
        <f t="shared" si="31"/>
        <v>0</v>
      </c>
      <c r="BF42" s="90">
        <f t="shared" si="31"/>
        <v>0</v>
      </c>
      <c r="BG42" s="90">
        <f t="shared" si="32"/>
        <v>50</v>
      </c>
      <c r="BH42" s="90">
        <f t="shared" si="33"/>
        <v>200</v>
      </c>
      <c r="BI42" s="89">
        <f t="shared" si="34"/>
        <v>63</v>
      </c>
      <c r="BJ42" s="89">
        <v>250</v>
      </c>
      <c r="BK42" s="90">
        <f t="shared" si="35"/>
        <v>0</v>
      </c>
      <c r="BL42" s="90"/>
      <c r="BM42" s="91"/>
      <c r="BN42" s="90">
        <f t="shared" si="36"/>
        <v>0</v>
      </c>
      <c r="BO42" s="90">
        <f t="shared" si="37"/>
        <v>0</v>
      </c>
      <c r="BP42" s="90">
        <f t="shared" si="4"/>
        <v>0</v>
      </c>
      <c r="BQ42" s="90"/>
      <c r="BR42" s="90">
        <f t="shared" si="5"/>
        <v>0</v>
      </c>
      <c r="BS42" s="90">
        <f t="shared" si="106"/>
        <v>0</v>
      </c>
      <c r="BT42" s="89"/>
      <c r="BU42" s="89">
        <v>250</v>
      </c>
      <c r="BV42" s="90">
        <f t="shared" si="39"/>
        <v>0</v>
      </c>
      <c r="BW42" s="90"/>
      <c r="BX42" s="91"/>
      <c r="BY42" s="90">
        <f t="shared" si="40"/>
        <v>0</v>
      </c>
      <c r="BZ42" s="90">
        <f t="shared" si="41"/>
        <v>0</v>
      </c>
      <c r="CA42" s="90">
        <f t="shared" si="6"/>
        <v>0</v>
      </c>
      <c r="CB42" s="90"/>
      <c r="CC42" s="90">
        <f t="shared" si="42"/>
        <v>0</v>
      </c>
      <c r="CD42" s="90">
        <f t="shared" si="43"/>
        <v>0</v>
      </c>
      <c r="CE42" s="89"/>
      <c r="CF42" s="89">
        <v>250</v>
      </c>
      <c r="CG42" s="90">
        <f t="shared" si="44"/>
        <v>0</v>
      </c>
      <c r="CH42" s="90"/>
      <c r="CI42" s="91"/>
      <c r="CJ42" s="90">
        <f t="shared" si="45"/>
        <v>0</v>
      </c>
      <c r="CK42" s="90">
        <f t="shared" si="46"/>
        <v>0</v>
      </c>
      <c r="CL42" s="90">
        <f t="shared" si="7"/>
        <v>0</v>
      </c>
      <c r="CM42" s="90"/>
      <c r="CN42" s="90">
        <f t="shared" si="47"/>
        <v>0</v>
      </c>
      <c r="CO42" s="90">
        <f t="shared" si="48"/>
        <v>0</v>
      </c>
      <c r="CP42" s="89"/>
      <c r="CQ42" s="89">
        <f t="shared" si="107"/>
        <v>750</v>
      </c>
      <c r="CR42" s="90">
        <f t="shared" si="107"/>
        <v>0</v>
      </c>
      <c r="CS42" s="90">
        <f t="shared" si="107"/>
        <v>0</v>
      </c>
      <c r="CT42" s="90">
        <f t="shared" si="107"/>
        <v>0</v>
      </c>
      <c r="CU42" s="90">
        <f t="shared" si="107"/>
        <v>0</v>
      </c>
      <c r="CV42" s="90">
        <f t="shared" si="50"/>
        <v>0</v>
      </c>
      <c r="CW42" s="90">
        <f t="shared" si="108"/>
        <v>0</v>
      </c>
      <c r="CX42" s="90">
        <f t="shared" si="108"/>
        <v>0</v>
      </c>
      <c r="CY42" s="90">
        <f t="shared" si="52"/>
        <v>0</v>
      </c>
      <c r="CZ42" s="90">
        <f t="shared" si="53"/>
        <v>0</v>
      </c>
      <c r="DA42" s="89">
        <f t="shared" si="54"/>
        <v>0</v>
      </c>
      <c r="DB42" s="89">
        <f t="shared" si="109"/>
        <v>1500</v>
      </c>
      <c r="DC42" s="89">
        <f t="shared" si="109"/>
        <v>250</v>
      </c>
      <c r="DD42" s="89">
        <f t="shared" si="109"/>
        <v>0</v>
      </c>
      <c r="DE42" s="89">
        <f t="shared" si="109"/>
        <v>0</v>
      </c>
      <c r="DF42" s="89">
        <f t="shared" si="109"/>
        <v>250</v>
      </c>
      <c r="DG42" s="89">
        <f t="shared" si="109"/>
        <v>50</v>
      </c>
      <c r="DH42" s="89">
        <f t="shared" si="109"/>
        <v>0</v>
      </c>
      <c r="DI42" s="89">
        <f t="shared" si="109"/>
        <v>0</v>
      </c>
      <c r="DJ42" s="89">
        <f t="shared" si="109"/>
        <v>50</v>
      </c>
      <c r="DK42" s="89">
        <f t="shared" si="109"/>
        <v>200</v>
      </c>
      <c r="DL42" s="89">
        <f t="shared" si="109"/>
        <v>63</v>
      </c>
      <c r="DM42" s="89">
        <v>250</v>
      </c>
      <c r="DN42" s="90">
        <f t="shared" si="111"/>
        <v>0</v>
      </c>
      <c r="DO42" s="90"/>
      <c r="DP42" s="91"/>
      <c r="DQ42" s="90">
        <f t="shared" si="112"/>
        <v>0</v>
      </c>
      <c r="DR42" s="90">
        <f t="shared" si="113"/>
        <v>0</v>
      </c>
      <c r="DS42" s="90">
        <f t="shared" si="110"/>
        <v>0</v>
      </c>
      <c r="DT42" s="90"/>
      <c r="DU42" s="90">
        <f t="shared" si="114"/>
        <v>0</v>
      </c>
      <c r="DV42" s="90">
        <f t="shared" si="115"/>
        <v>0</v>
      </c>
      <c r="DW42" s="89"/>
      <c r="DX42" s="89">
        <v>250</v>
      </c>
      <c r="DY42" s="90">
        <f t="shared" si="57"/>
        <v>0</v>
      </c>
      <c r="DZ42" s="90"/>
      <c r="EA42" s="91"/>
      <c r="EB42" s="90">
        <f t="shared" si="58"/>
        <v>0</v>
      </c>
      <c r="EC42" s="90">
        <f t="shared" si="59"/>
        <v>0</v>
      </c>
      <c r="ED42" s="90">
        <f t="shared" si="9"/>
        <v>0</v>
      </c>
      <c r="EE42" s="90"/>
      <c r="EF42" s="90">
        <f t="shared" si="60"/>
        <v>0</v>
      </c>
      <c r="EG42" s="90">
        <f t="shared" si="61"/>
        <v>0</v>
      </c>
      <c r="EH42" s="89"/>
      <c r="EI42" s="89">
        <v>250</v>
      </c>
      <c r="EJ42" s="90">
        <f t="shared" si="62"/>
        <v>0</v>
      </c>
      <c r="EK42" s="90"/>
      <c r="EL42" s="91"/>
      <c r="EM42" s="90">
        <f t="shared" si="63"/>
        <v>0</v>
      </c>
      <c r="EN42" s="90">
        <f t="shared" si="64"/>
        <v>0</v>
      </c>
      <c r="EO42" s="90">
        <f t="shared" si="10"/>
        <v>0</v>
      </c>
      <c r="EP42" s="90"/>
      <c r="EQ42" s="90">
        <f t="shared" si="65"/>
        <v>0</v>
      </c>
      <c r="ER42" s="90">
        <f t="shared" si="66"/>
        <v>0</v>
      </c>
      <c r="ES42" s="89"/>
      <c r="ET42" s="89">
        <f t="shared" si="67"/>
        <v>750</v>
      </c>
      <c r="EU42" s="90">
        <f t="shared" si="67"/>
        <v>0</v>
      </c>
      <c r="EV42" s="90">
        <f t="shared" si="67"/>
        <v>0</v>
      </c>
      <c r="EW42" s="90">
        <f t="shared" si="67"/>
        <v>0</v>
      </c>
      <c r="EX42" s="90">
        <f t="shared" si="67"/>
        <v>0</v>
      </c>
      <c r="EY42" s="90">
        <f t="shared" si="68"/>
        <v>0</v>
      </c>
      <c r="EZ42" s="90">
        <f t="shared" si="69"/>
        <v>0</v>
      </c>
      <c r="FA42" s="90">
        <f t="shared" si="69"/>
        <v>0</v>
      </c>
      <c r="FB42" s="90">
        <f t="shared" si="70"/>
        <v>0</v>
      </c>
      <c r="FC42" s="90">
        <f t="shared" si="71"/>
        <v>0</v>
      </c>
      <c r="FD42" s="89">
        <f t="shared" si="72"/>
        <v>0</v>
      </c>
      <c r="FE42" s="89">
        <f t="shared" si="73"/>
        <v>2250</v>
      </c>
      <c r="FF42" s="89">
        <f t="shared" si="73"/>
        <v>250</v>
      </c>
      <c r="FG42" s="89">
        <f t="shared" si="73"/>
        <v>0</v>
      </c>
      <c r="FH42" s="89">
        <f t="shared" si="73"/>
        <v>0</v>
      </c>
      <c r="FI42" s="89">
        <f t="shared" si="73"/>
        <v>250</v>
      </c>
      <c r="FJ42" s="89">
        <f t="shared" si="73"/>
        <v>50</v>
      </c>
      <c r="FK42" s="89">
        <f t="shared" si="73"/>
        <v>0</v>
      </c>
      <c r="FL42" s="89">
        <f t="shared" si="73"/>
        <v>0</v>
      </c>
      <c r="FM42" s="89">
        <f t="shared" si="73"/>
        <v>50</v>
      </c>
      <c r="FN42" s="89">
        <f t="shared" si="73"/>
        <v>200</v>
      </c>
      <c r="FO42" s="89">
        <f t="shared" si="73"/>
        <v>63</v>
      </c>
      <c r="FP42" s="89">
        <v>250</v>
      </c>
      <c r="FQ42" s="90">
        <f t="shared" si="100"/>
        <v>0</v>
      </c>
      <c r="FR42" s="90"/>
      <c r="FS42" s="91"/>
      <c r="FT42" s="90">
        <f t="shared" si="101"/>
        <v>0</v>
      </c>
      <c r="FU42" s="90">
        <f t="shared" si="102"/>
        <v>0</v>
      </c>
      <c r="FV42" s="90">
        <f t="shared" si="103"/>
        <v>0</v>
      </c>
      <c r="FW42" s="90"/>
      <c r="FX42" s="90">
        <f t="shared" si="104"/>
        <v>0</v>
      </c>
      <c r="FY42" s="90">
        <f t="shared" si="105"/>
        <v>0</v>
      </c>
      <c r="FZ42" s="89"/>
      <c r="GA42" s="89">
        <v>250</v>
      </c>
      <c r="GB42" s="90">
        <f t="shared" si="74"/>
        <v>0</v>
      </c>
      <c r="GC42" s="90"/>
      <c r="GD42" s="91"/>
      <c r="GE42" s="90">
        <f t="shared" si="75"/>
        <v>0</v>
      </c>
      <c r="GF42" s="90">
        <f t="shared" si="76"/>
        <v>0</v>
      </c>
      <c r="GG42" s="90">
        <f t="shared" si="12"/>
        <v>0</v>
      </c>
      <c r="GH42" s="90"/>
      <c r="GI42" s="90">
        <f t="shared" si="77"/>
        <v>0</v>
      </c>
      <c r="GJ42" s="90">
        <f t="shared" si="78"/>
        <v>0</v>
      </c>
      <c r="GK42" s="89"/>
      <c r="GL42" s="89">
        <v>250</v>
      </c>
      <c r="GM42" s="90">
        <f t="shared" si="79"/>
        <v>0</v>
      </c>
      <c r="GN42" s="90"/>
      <c r="GO42" s="91"/>
      <c r="GP42" s="90">
        <f t="shared" si="80"/>
        <v>0</v>
      </c>
      <c r="GQ42" s="90">
        <f t="shared" si="81"/>
        <v>0</v>
      </c>
      <c r="GR42" s="90">
        <f t="shared" si="13"/>
        <v>0</v>
      </c>
      <c r="GS42" s="90"/>
      <c r="GT42" s="90">
        <f t="shared" si="82"/>
        <v>0</v>
      </c>
      <c r="GU42" s="90">
        <f t="shared" si="83"/>
        <v>0</v>
      </c>
      <c r="GV42" s="89"/>
      <c r="GW42" s="89">
        <f t="shared" si="84"/>
        <v>750</v>
      </c>
      <c r="GX42" s="90">
        <f t="shared" si="84"/>
        <v>0</v>
      </c>
      <c r="GY42" s="90">
        <f t="shared" si="84"/>
        <v>0</v>
      </c>
      <c r="GZ42" s="90">
        <f t="shared" si="84"/>
        <v>0</v>
      </c>
      <c r="HA42" s="90">
        <f t="shared" si="84"/>
        <v>0</v>
      </c>
      <c r="HB42" s="90">
        <f t="shared" si="85"/>
        <v>0</v>
      </c>
      <c r="HC42" s="90">
        <f t="shared" si="86"/>
        <v>0</v>
      </c>
      <c r="HD42" s="90">
        <f t="shared" si="86"/>
        <v>0</v>
      </c>
      <c r="HE42" s="90">
        <f t="shared" si="87"/>
        <v>0</v>
      </c>
      <c r="HF42" s="90">
        <f t="shared" si="88"/>
        <v>0</v>
      </c>
      <c r="HG42" s="89">
        <f t="shared" si="89"/>
        <v>0</v>
      </c>
      <c r="HH42" s="90">
        <f t="shared" si="90"/>
        <v>3000</v>
      </c>
      <c r="HI42" s="90">
        <f t="shared" si="90"/>
        <v>250</v>
      </c>
      <c r="HJ42" s="90">
        <f t="shared" si="90"/>
        <v>0</v>
      </c>
      <c r="HK42" s="90">
        <f t="shared" si="90"/>
        <v>0</v>
      </c>
      <c r="HL42" s="90">
        <f t="shared" si="90"/>
        <v>250</v>
      </c>
      <c r="HM42" s="90">
        <f t="shared" si="90"/>
        <v>50</v>
      </c>
      <c r="HN42" s="90">
        <f t="shared" si="90"/>
        <v>0</v>
      </c>
      <c r="HO42" s="90">
        <f t="shared" si="90"/>
        <v>0</v>
      </c>
      <c r="HP42" s="90">
        <f t="shared" si="90"/>
        <v>50</v>
      </c>
      <c r="HQ42" s="90">
        <f t="shared" si="90"/>
        <v>200</v>
      </c>
      <c r="HR42" s="90">
        <f t="shared" si="90"/>
        <v>63</v>
      </c>
      <c r="HS42" s="159">
        <f t="shared" si="91"/>
        <v>250</v>
      </c>
      <c r="HT42" s="131">
        <f t="shared" si="92"/>
        <v>250</v>
      </c>
      <c r="HU42" s="131">
        <f t="shared" si="93"/>
        <v>250</v>
      </c>
      <c r="HV42" s="84"/>
      <c r="HW42" s="84">
        <f t="shared" si="94"/>
        <v>63</v>
      </c>
      <c r="HX42" s="84"/>
      <c r="HY42" s="84"/>
      <c r="HZ42" s="84"/>
      <c r="IA42" s="84"/>
      <c r="IB42" s="84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</row>
    <row r="43" spans="1:318" s="4" customFormat="1" ht="15.75" customHeight="1" x14ac:dyDescent="0.25">
      <c r="A43" s="33"/>
      <c r="B43" s="37">
        <v>38</v>
      </c>
      <c r="C43" s="37"/>
      <c r="D43" s="37"/>
      <c r="E43" s="37"/>
      <c r="F43" s="20" t="s">
        <v>617</v>
      </c>
      <c r="G43" s="146" t="s">
        <v>375</v>
      </c>
      <c r="H43" s="17" t="s">
        <v>587</v>
      </c>
      <c r="I43" s="87" t="s">
        <v>1169</v>
      </c>
      <c r="J43" s="34" t="s">
        <v>70</v>
      </c>
      <c r="K43" s="34" t="s">
        <v>71</v>
      </c>
      <c r="L43" s="34" t="s">
        <v>1079</v>
      </c>
      <c r="M43" s="34" t="s">
        <v>1242</v>
      </c>
      <c r="N43" s="34"/>
      <c r="O43" s="100" t="s">
        <v>86</v>
      </c>
      <c r="P43" s="37">
        <v>23</v>
      </c>
      <c r="Q43" s="39" t="s">
        <v>342</v>
      </c>
      <c r="R43" s="89">
        <v>250</v>
      </c>
      <c r="S43" s="90">
        <f t="shared" si="0"/>
        <v>250</v>
      </c>
      <c r="T43" s="90"/>
      <c r="U43" s="91"/>
      <c r="V43" s="90">
        <f t="shared" si="15"/>
        <v>250</v>
      </c>
      <c r="W43" s="90">
        <f t="shared" si="16"/>
        <v>50</v>
      </c>
      <c r="X43" s="90">
        <f t="shared" si="17"/>
        <v>0</v>
      </c>
      <c r="Y43" s="90"/>
      <c r="Z43" s="90">
        <f t="shared" si="18"/>
        <v>50</v>
      </c>
      <c r="AA43" s="90">
        <f t="shared" si="19"/>
        <v>200</v>
      </c>
      <c r="AB43" s="211">
        <v>93</v>
      </c>
      <c r="AC43" s="89">
        <v>250</v>
      </c>
      <c r="AD43" s="90">
        <f t="shared" si="20"/>
        <v>0</v>
      </c>
      <c r="AE43" s="90"/>
      <c r="AF43" s="91"/>
      <c r="AG43" s="90">
        <f t="shared" si="21"/>
        <v>0</v>
      </c>
      <c r="AH43" s="90">
        <f t="shared" si="22"/>
        <v>0</v>
      </c>
      <c r="AI43" s="90">
        <f t="shared" si="1"/>
        <v>0</v>
      </c>
      <c r="AJ43" s="90"/>
      <c r="AK43" s="90">
        <f t="shared" si="23"/>
        <v>0</v>
      </c>
      <c r="AL43" s="90">
        <f t="shared" si="24"/>
        <v>0</v>
      </c>
      <c r="AM43" s="177"/>
      <c r="AN43" s="89">
        <v>250</v>
      </c>
      <c r="AO43" s="90">
        <f t="shared" si="25"/>
        <v>0</v>
      </c>
      <c r="AP43" s="90"/>
      <c r="AQ43" s="91"/>
      <c r="AR43" s="90">
        <f t="shared" si="2"/>
        <v>0</v>
      </c>
      <c r="AS43" s="90">
        <f t="shared" si="26"/>
        <v>0</v>
      </c>
      <c r="AT43" s="90">
        <f t="shared" si="3"/>
        <v>0</v>
      </c>
      <c r="AU43" s="90"/>
      <c r="AV43" s="90">
        <f t="shared" si="27"/>
        <v>0</v>
      </c>
      <c r="AW43" s="90">
        <f t="shared" si="28"/>
        <v>0</v>
      </c>
      <c r="AX43" s="89"/>
      <c r="AY43" s="89">
        <f t="shared" si="29"/>
        <v>750</v>
      </c>
      <c r="AZ43" s="90">
        <f t="shared" si="29"/>
        <v>250</v>
      </c>
      <c r="BA43" s="90">
        <f t="shared" si="29"/>
        <v>0</v>
      </c>
      <c r="BB43" s="90">
        <f t="shared" si="29"/>
        <v>0</v>
      </c>
      <c r="BC43" s="90">
        <f t="shared" si="29"/>
        <v>250</v>
      </c>
      <c r="BD43" s="90">
        <f t="shared" si="30"/>
        <v>50</v>
      </c>
      <c r="BE43" s="90">
        <f t="shared" si="31"/>
        <v>0</v>
      </c>
      <c r="BF43" s="90">
        <f t="shared" si="31"/>
        <v>0</v>
      </c>
      <c r="BG43" s="90">
        <f t="shared" si="32"/>
        <v>50</v>
      </c>
      <c r="BH43" s="90">
        <f t="shared" si="33"/>
        <v>200</v>
      </c>
      <c r="BI43" s="89">
        <f t="shared" si="34"/>
        <v>93</v>
      </c>
      <c r="BJ43" s="89">
        <v>250</v>
      </c>
      <c r="BK43" s="90">
        <f t="shared" si="35"/>
        <v>0</v>
      </c>
      <c r="BL43" s="90"/>
      <c r="BM43" s="91"/>
      <c r="BN43" s="90">
        <f t="shared" si="36"/>
        <v>0</v>
      </c>
      <c r="BO43" s="90">
        <f t="shared" si="37"/>
        <v>0</v>
      </c>
      <c r="BP43" s="90">
        <f t="shared" si="4"/>
        <v>0</v>
      </c>
      <c r="BQ43" s="90"/>
      <c r="BR43" s="90">
        <f t="shared" si="5"/>
        <v>0</v>
      </c>
      <c r="BS43" s="90">
        <f t="shared" si="106"/>
        <v>0</v>
      </c>
      <c r="BT43" s="89"/>
      <c r="BU43" s="89">
        <v>250</v>
      </c>
      <c r="BV43" s="90">
        <f t="shared" si="39"/>
        <v>0</v>
      </c>
      <c r="BW43" s="90"/>
      <c r="BX43" s="91"/>
      <c r="BY43" s="90">
        <f t="shared" si="40"/>
        <v>0</v>
      </c>
      <c r="BZ43" s="90">
        <f t="shared" si="41"/>
        <v>0</v>
      </c>
      <c r="CA43" s="90">
        <f t="shared" si="6"/>
        <v>0</v>
      </c>
      <c r="CB43" s="90"/>
      <c r="CC43" s="90">
        <f t="shared" si="42"/>
        <v>0</v>
      </c>
      <c r="CD43" s="90">
        <f t="shared" si="43"/>
        <v>0</v>
      </c>
      <c r="CE43" s="89"/>
      <c r="CF43" s="89">
        <v>250</v>
      </c>
      <c r="CG43" s="90">
        <f t="shared" si="44"/>
        <v>0</v>
      </c>
      <c r="CH43" s="90"/>
      <c r="CI43" s="91"/>
      <c r="CJ43" s="90">
        <f t="shared" si="45"/>
        <v>0</v>
      </c>
      <c r="CK43" s="90">
        <f t="shared" si="46"/>
        <v>0</v>
      </c>
      <c r="CL43" s="90">
        <f t="shared" si="7"/>
        <v>0</v>
      </c>
      <c r="CM43" s="90"/>
      <c r="CN43" s="90">
        <f t="shared" si="47"/>
        <v>0</v>
      </c>
      <c r="CO43" s="90">
        <f t="shared" si="48"/>
        <v>0</v>
      </c>
      <c r="CP43" s="89"/>
      <c r="CQ43" s="89">
        <f t="shared" si="107"/>
        <v>750</v>
      </c>
      <c r="CR43" s="90">
        <f t="shared" si="107"/>
        <v>0</v>
      </c>
      <c r="CS43" s="90">
        <f t="shared" si="107"/>
        <v>0</v>
      </c>
      <c r="CT43" s="90">
        <f t="shared" si="107"/>
        <v>0</v>
      </c>
      <c r="CU43" s="90">
        <f t="shared" si="107"/>
        <v>0</v>
      </c>
      <c r="CV43" s="90">
        <f t="shared" si="50"/>
        <v>0</v>
      </c>
      <c r="CW43" s="90">
        <f t="shared" si="108"/>
        <v>0</v>
      </c>
      <c r="CX43" s="90">
        <f t="shared" si="108"/>
        <v>0</v>
      </c>
      <c r="CY43" s="90">
        <f t="shared" si="52"/>
        <v>0</v>
      </c>
      <c r="CZ43" s="90">
        <f t="shared" si="53"/>
        <v>0</v>
      </c>
      <c r="DA43" s="89">
        <f t="shared" si="54"/>
        <v>0</v>
      </c>
      <c r="DB43" s="89">
        <f t="shared" si="109"/>
        <v>1500</v>
      </c>
      <c r="DC43" s="89">
        <f t="shared" si="109"/>
        <v>250</v>
      </c>
      <c r="DD43" s="89">
        <f t="shared" si="109"/>
        <v>0</v>
      </c>
      <c r="DE43" s="89">
        <f t="shared" si="109"/>
        <v>0</v>
      </c>
      <c r="DF43" s="89">
        <f t="shared" si="109"/>
        <v>250</v>
      </c>
      <c r="DG43" s="89">
        <f t="shared" si="109"/>
        <v>50</v>
      </c>
      <c r="DH43" s="89">
        <f t="shared" si="109"/>
        <v>0</v>
      </c>
      <c r="DI43" s="89">
        <f t="shared" si="109"/>
        <v>0</v>
      </c>
      <c r="DJ43" s="89">
        <f t="shared" si="109"/>
        <v>50</v>
      </c>
      <c r="DK43" s="89">
        <f t="shared" si="109"/>
        <v>200</v>
      </c>
      <c r="DL43" s="89">
        <f t="shared" si="109"/>
        <v>93</v>
      </c>
      <c r="DM43" s="89">
        <v>250</v>
      </c>
      <c r="DN43" s="90">
        <f t="shared" si="111"/>
        <v>0</v>
      </c>
      <c r="DO43" s="90"/>
      <c r="DP43" s="91"/>
      <c r="DQ43" s="90">
        <f t="shared" si="112"/>
        <v>0</v>
      </c>
      <c r="DR43" s="90">
        <f t="shared" si="113"/>
        <v>0</v>
      </c>
      <c r="DS43" s="90">
        <f t="shared" si="110"/>
        <v>0</v>
      </c>
      <c r="DT43" s="90"/>
      <c r="DU43" s="90">
        <f t="shared" si="114"/>
        <v>0</v>
      </c>
      <c r="DV43" s="90">
        <f t="shared" si="115"/>
        <v>0</v>
      </c>
      <c r="DW43" s="89"/>
      <c r="DX43" s="89">
        <v>250</v>
      </c>
      <c r="DY43" s="90">
        <f t="shared" si="57"/>
        <v>0</v>
      </c>
      <c r="DZ43" s="90"/>
      <c r="EA43" s="91"/>
      <c r="EB43" s="90">
        <f t="shared" si="58"/>
        <v>0</v>
      </c>
      <c r="EC43" s="90">
        <f t="shared" si="59"/>
        <v>0</v>
      </c>
      <c r="ED43" s="90">
        <f t="shared" si="9"/>
        <v>0</v>
      </c>
      <c r="EE43" s="90"/>
      <c r="EF43" s="90">
        <f t="shared" si="60"/>
        <v>0</v>
      </c>
      <c r="EG43" s="90">
        <f t="shared" si="61"/>
        <v>0</v>
      </c>
      <c r="EH43" s="89"/>
      <c r="EI43" s="89">
        <v>250</v>
      </c>
      <c r="EJ43" s="90">
        <f t="shared" si="62"/>
        <v>0</v>
      </c>
      <c r="EK43" s="90"/>
      <c r="EL43" s="91"/>
      <c r="EM43" s="90">
        <f t="shared" si="63"/>
        <v>0</v>
      </c>
      <c r="EN43" s="90">
        <f t="shared" si="64"/>
        <v>0</v>
      </c>
      <c r="EO43" s="90">
        <f t="shared" si="10"/>
        <v>0</v>
      </c>
      <c r="EP43" s="90"/>
      <c r="EQ43" s="90">
        <f t="shared" si="65"/>
        <v>0</v>
      </c>
      <c r="ER43" s="90">
        <f t="shared" si="66"/>
        <v>0</v>
      </c>
      <c r="ES43" s="89"/>
      <c r="ET43" s="89">
        <f t="shared" si="67"/>
        <v>750</v>
      </c>
      <c r="EU43" s="90">
        <f t="shared" si="67"/>
        <v>0</v>
      </c>
      <c r="EV43" s="90">
        <f t="shared" si="67"/>
        <v>0</v>
      </c>
      <c r="EW43" s="90">
        <f t="shared" si="67"/>
        <v>0</v>
      </c>
      <c r="EX43" s="90">
        <f t="shared" si="67"/>
        <v>0</v>
      </c>
      <c r="EY43" s="90">
        <f t="shared" si="68"/>
        <v>0</v>
      </c>
      <c r="EZ43" s="90">
        <f t="shared" si="69"/>
        <v>0</v>
      </c>
      <c r="FA43" s="90">
        <f t="shared" si="69"/>
        <v>0</v>
      </c>
      <c r="FB43" s="90">
        <f t="shared" si="70"/>
        <v>0</v>
      </c>
      <c r="FC43" s="90">
        <f t="shared" si="71"/>
        <v>0</v>
      </c>
      <c r="FD43" s="89">
        <f t="shared" si="72"/>
        <v>0</v>
      </c>
      <c r="FE43" s="89">
        <f t="shared" si="73"/>
        <v>2250</v>
      </c>
      <c r="FF43" s="89">
        <f t="shared" si="73"/>
        <v>250</v>
      </c>
      <c r="FG43" s="89">
        <f t="shared" si="73"/>
        <v>0</v>
      </c>
      <c r="FH43" s="89">
        <f t="shared" si="73"/>
        <v>0</v>
      </c>
      <c r="FI43" s="89">
        <f t="shared" si="73"/>
        <v>250</v>
      </c>
      <c r="FJ43" s="89">
        <f t="shared" si="73"/>
        <v>50</v>
      </c>
      <c r="FK43" s="89">
        <f t="shared" si="73"/>
        <v>0</v>
      </c>
      <c r="FL43" s="89">
        <f t="shared" si="73"/>
        <v>0</v>
      </c>
      <c r="FM43" s="89">
        <f t="shared" si="73"/>
        <v>50</v>
      </c>
      <c r="FN43" s="89">
        <f t="shared" ref="FN43:FO51" si="116">BH43+CZ43+FC43</f>
        <v>200</v>
      </c>
      <c r="FO43" s="89">
        <f t="shared" si="116"/>
        <v>93</v>
      </c>
      <c r="FP43" s="89">
        <v>250</v>
      </c>
      <c r="FQ43" s="90">
        <f t="shared" si="100"/>
        <v>0</v>
      </c>
      <c r="FR43" s="90"/>
      <c r="FS43" s="91"/>
      <c r="FT43" s="90">
        <f t="shared" si="101"/>
        <v>0</v>
      </c>
      <c r="FU43" s="90">
        <f t="shared" si="102"/>
        <v>0</v>
      </c>
      <c r="FV43" s="90">
        <f t="shared" si="103"/>
        <v>0</v>
      </c>
      <c r="FW43" s="90"/>
      <c r="FX43" s="90">
        <f t="shared" si="104"/>
        <v>0</v>
      </c>
      <c r="FY43" s="90">
        <f t="shared" si="105"/>
        <v>0</v>
      </c>
      <c r="FZ43" s="89"/>
      <c r="GA43" s="89">
        <v>250</v>
      </c>
      <c r="GB43" s="90">
        <f t="shared" si="74"/>
        <v>0</v>
      </c>
      <c r="GC43" s="90"/>
      <c r="GD43" s="91"/>
      <c r="GE43" s="90">
        <f t="shared" si="75"/>
        <v>0</v>
      </c>
      <c r="GF43" s="90">
        <f t="shared" si="76"/>
        <v>0</v>
      </c>
      <c r="GG43" s="90">
        <f t="shared" si="12"/>
        <v>0</v>
      </c>
      <c r="GH43" s="90"/>
      <c r="GI43" s="90">
        <f t="shared" si="77"/>
        <v>0</v>
      </c>
      <c r="GJ43" s="90">
        <f t="shared" si="78"/>
        <v>0</v>
      </c>
      <c r="GK43" s="89"/>
      <c r="GL43" s="89">
        <v>250</v>
      </c>
      <c r="GM43" s="90">
        <f t="shared" si="79"/>
        <v>0</v>
      </c>
      <c r="GN43" s="90"/>
      <c r="GO43" s="91"/>
      <c r="GP43" s="90">
        <f t="shared" si="80"/>
        <v>0</v>
      </c>
      <c r="GQ43" s="90">
        <f t="shared" si="81"/>
        <v>0</v>
      </c>
      <c r="GR43" s="90">
        <f t="shared" si="13"/>
        <v>0</v>
      </c>
      <c r="GS43" s="90"/>
      <c r="GT43" s="90">
        <f t="shared" si="82"/>
        <v>0</v>
      </c>
      <c r="GU43" s="90">
        <f t="shared" si="83"/>
        <v>0</v>
      </c>
      <c r="GV43" s="89"/>
      <c r="GW43" s="89">
        <f t="shared" si="84"/>
        <v>750</v>
      </c>
      <c r="GX43" s="90">
        <f t="shared" si="84"/>
        <v>0</v>
      </c>
      <c r="GY43" s="90">
        <f t="shared" si="84"/>
        <v>0</v>
      </c>
      <c r="GZ43" s="90">
        <f t="shared" si="84"/>
        <v>0</v>
      </c>
      <c r="HA43" s="90">
        <f t="shared" si="84"/>
        <v>0</v>
      </c>
      <c r="HB43" s="90">
        <f t="shared" si="85"/>
        <v>0</v>
      </c>
      <c r="HC43" s="90">
        <f t="shared" si="86"/>
        <v>0</v>
      </c>
      <c r="HD43" s="90">
        <f t="shared" si="86"/>
        <v>0</v>
      </c>
      <c r="HE43" s="90">
        <f t="shared" si="87"/>
        <v>0</v>
      </c>
      <c r="HF43" s="90">
        <f t="shared" si="88"/>
        <v>0</v>
      </c>
      <c r="HG43" s="89">
        <f t="shared" si="89"/>
        <v>0</v>
      </c>
      <c r="HH43" s="90">
        <f t="shared" si="90"/>
        <v>3000</v>
      </c>
      <c r="HI43" s="90">
        <f t="shared" si="90"/>
        <v>250</v>
      </c>
      <c r="HJ43" s="90">
        <f t="shared" si="90"/>
        <v>0</v>
      </c>
      <c r="HK43" s="90">
        <f t="shared" si="90"/>
        <v>0</v>
      </c>
      <c r="HL43" s="90">
        <f t="shared" si="90"/>
        <v>250</v>
      </c>
      <c r="HM43" s="90">
        <f t="shared" si="90"/>
        <v>50</v>
      </c>
      <c r="HN43" s="90">
        <f t="shared" si="90"/>
        <v>0</v>
      </c>
      <c r="HO43" s="90">
        <f t="shared" si="90"/>
        <v>0</v>
      </c>
      <c r="HP43" s="90">
        <f t="shared" si="90"/>
        <v>50</v>
      </c>
      <c r="HQ43" s="90">
        <f t="shared" ref="HQ43:HR51" si="117">AA43+AL43+AW43+BS43+CD43+CO43+DV43+EG43+ER43+FY43+GJ43+GU43</f>
        <v>200</v>
      </c>
      <c r="HR43" s="90">
        <f t="shared" si="117"/>
        <v>93</v>
      </c>
      <c r="HS43" s="159">
        <f t="shared" si="91"/>
        <v>250</v>
      </c>
      <c r="HT43" s="131">
        <f t="shared" si="92"/>
        <v>250</v>
      </c>
      <c r="HU43" s="131">
        <f t="shared" si="93"/>
        <v>250</v>
      </c>
      <c r="HV43" s="84"/>
      <c r="HW43" s="84">
        <f t="shared" si="94"/>
        <v>93</v>
      </c>
      <c r="HX43" s="84"/>
      <c r="HY43" s="84"/>
      <c r="HZ43" s="84"/>
      <c r="IA43" s="84"/>
      <c r="IB43" s="84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</row>
    <row r="44" spans="1:318" s="4" customFormat="1" ht="15.75" customHeight="1" x14ac:dyDescent="0.25">
      <c r="A44" s="33"/>
      <c r="B44" s="37">
        <v>39</v>
      </c>
      <c r="C44" s="37"/>
      <c r="D44" s="37"/>
      <c r="E44" s="37"/>
      <c r="F44" s="20" t="s">
        <v>618</v>
      </c>
      <c r="G44" s="146" t="s">
        <v>375</v>
      </c>
      <c r="H44" s="17" t="s">
        <v>588</v>
      </c>
      <c r="I44" s="87">
        <v>61004038300</v>
      </c>
      <c r="J44" s="34" t="s">
        <v>72</v>
      </c>
      <c r="K44" s="34" t="s">
        <v>73</v>
      </c>
      <c r="L44" s="34" t="s">
        <v>1039</v>
      </c>
      <c r="M44" s="34" t="s">
        <v>1242</v>
      </c>
      <c r="N44" s="34"/>
      <c r="O44" s="100" t="s">
        <v>86</v>
      </c>
      <c r="P44" s="37">
        <v>24</v>
      </c>
      <c r="Q44" s="39" t="s">
        <v>341</v>
      </c>
      <c r="R44" s="89">
        <v>250</v>
      </c>
      <c r="S44" s="90">
        <f t="shared" si="0"/>
        <v>250</v>
      </c>
      <c r="T44" s="90"/>
      <c r="U44" s="91"/>
      <c r="V44" s="90">
        <f t="shared" si="15"/>
        <v>250</v>
      </c>
      <c r="W44" s="90">
        <f t="shared" si="16"/>
        <v>50</v>
      </c>
      <c r="X44" s="90">
        <f t="shared" si="17"/>
        <v>0</v>
      </c>
      <c r="Y44" s="90"/>
      <c r="Z44" s="90">
        <f t="shared" si="18"/>
        <v>50</v>
      </c>
      <c r="AA44" s="90">
        <f t="shared" si="19"/>
        <v>200</v>
      </c>
      <c r="AB44" s="211">
        <v>65</v>
      </c>
      <c r="AC44" s="89">
        <v>250</v>
      </c>
      <c r="AD44" s="90">
        <f t="shared" si="20"/>
        <v>0</v>
      </c>
      <c r="AE44" s="90"/>
      <c r="AF44" s="91"/>
      <c r="AG44" s="90">
        <f t="shared" si="21"/>
        <v>0</v>
      </c>
      <c r="AH44" s="90">
        <f t="shared" si="22"/>
        <v>0</v>
      </c>
      <c r="AI44" s="90">
        <f t="shared" si="1"/>
        <v>0</v>
      </c>
      <c r="AJ44" s="90"/>
      <c r="AK44" s="90">
        <f t="shared" si="23"/>
        <v>0</v>
      </c>
      <c r="AL44" s="90">
        <f t="shared" si="24"/>
        <v>0</v>
      </c>
      <c r="AM44" s="177"/>
      <c r="AN44" s="89">
        <v>250</v>
      </c>
      <c r="AO44" s="90">
        <f t="shared" si="25"/>
        <v>0</v>
      </c>
      <c r="AP44" s="90"/>
      <c r="AQ44" s="91"/>
      <c r="AR44" s="90">
        <f t="shared" si="2"/>
        <v>0</v>
      </c>
      <c r="AS44" s="90">
        <f t="shared" si="26"/>
        <v>0</v>
      </c>
      <c r="AT44" s="90">
        <f t="shared" si="3"/>
        <v>0</v>
      </c>
      <c r="AU44" s="90"/>
      <c r="AV44" s="90">
        <f t="shared" si="27"/>
        <v>0</v>
      </c>
      <c r="AW44" s="90">
        <f t="shared" si="28"/>
        <v>0</v>
      </c>
      <c r="AX44" s="89"/>
      <c r="AY44" s="89">
        <f t="shared" si="29"/>
        <v>750</v>
      </c>
      <c r="AZ44" s="90">
        <f t="shared" si="29"/>
        <v>250</v>
      </c>
      <c r="BA44" s="90">
        <f t="shared" si="29"/>
        <v>0</v>
      </c>
      <c r="BB44" s="90">
        <f t="shared" si="29"/>
        <v>0</v>
      </c>
      <c r="BC44" s="90">
        <f t="shared" si="29"/>
        <v>250</v>
      </c>
      <c r="BD44" s="90">
        <f t="shared" si="30"/>
        <v>50</v>
      </c>
      <c r="BE44" s="90">
        <f t="shared" si="31"/>
        <v>0</v>
      </c>
      <c r="BF44" s="90">
        <f t="shared" si="31"/>
        <v>0</v>
      </c>
      <c r="BG44" s="90">
        <f t="shared" si="32"/>
        <v>50</v>
      </c>
      <c r="BH44" s="90">
        <f t="shared" si="33"/>
        <v>200</v>
      </c>
      <c r="BI44" s="89">
        <f t="shared" si="34"/>
        <v>65</v>
      </c>
      <c r="BJ44" s="89">
        <v>250</v>
      </c>
      <c r="BK44" s="90">
        <f t="shared" si="35"/>
        <v>0</v>
      </c>
      <c r="BL44" s="90"/>
      <c r="BM44" s="91"/>
      <c r="BN44" s="90">
        <f t="shared" si="36"/>
        <v>0</v>
      </c>
      <c r="BO44" s="90">
        <f t="shared" si="37"/>
        <v>0</v>
      </c>
      <c r="BP44" s="90">
        <f t="shared" si="4"/>
        <v>0</v>
      </c>
      <c r="BQ44" s="90"/>
      <c r="BR44" s="90">
        <f t="shared" si="5"/>
        <v>0</v>
      </c>
      <c r="BS44" s="90">
        <f t="shared" si="106"/>
        <v>0</v>
      </c>
      <c r="BT44" s="89"/>
      <c r="BU44" s="89">
        <v>250</v>
      </c>
      <c r="BV44" s="90">
        <f t="shared" si="39"/>
        <v>0</v>
      </c>
      <c r="BW44" s="90"/>
      <c r="BX44" s="91"/>
      <c r="BY44" s="90">
        <f t="shared" si="40"/>
        <v>0</v>
      </c>
      <c r="BZ44" s="90">
        <f t="shared" si="41"/>
        <v>0</v>
      </c>
      <c r="CA44" s="90">
        <f t="shared" si="6"/>
        <v>0</v>
      </c>
      <c r="CB44" s="90"/>
      <c r="CC44" s="90">
        <f t="shared" si="42"/>
        <v>0</v>
      </c>
      <c r="CD44" s="90">
        <f t="shared" si="43"/>
        <v>0</v>
      </c>
      <c r="CE44" s="89"/>
      <c r="CF44" s="89">
        <v>250</v>
      </c>
      <c r="CG44" s="90">
        <f t="shared" si="44"/>
        <v>0</v>
      </c>
      <c r="CH44" s="90"/>
      <c r="CI44" s="91"/>
      <c r="CJ44" s="90">
        <f t="shared" si="45"/>
        <v>0</v>
      </c>
      <c r="CK44" s="90">
        <f t="shared" si="46"/>
        <v>0</v>
      </c>
      <c r="CL44" s="90">
        <f t="shared" si="7"/>
        <v>0</v>
      </c>
      <c r="CM44" s="90"/>
      <c r="CN44" s="90">
        <f t="shared" si="47"/>
        <v>0</v>
      </c>
      <c r="CO44" s="90">
        <f t="shared" si="48"/>
        <v>0</v>
      </c>
      <c r="CP44" s="89"/>
      <c r="CQ44" s="89">
        <f t="shared" si="107"/>
        <v>750</v>
      </c>
      <c r="CR44" s="90">
        <f t="shared" si="107"/>
        <v>0</v>
      </c>
      <c r="CS44" s="90">
        <f t="shared" si="107"/>
        <v>0</v>
      </c>
      <c r="CT44" s="90">
        <f t="shared" si="107"/>
        <v>0</v>
      </c>
      <c r="CU44" s="90">
        <f t="shared" si="107"/>
        <v>0</v>
      </c>
      <c r="CV44" s="90">
        <f t="shared" si="50"/>
        <v>0</v>
      </c>
      <c r="CW44" s="90">
        <f t="shared" si="108"/>
        <v>0</v>
      </c>
      <c r="CX44" s="90">
        <f t="shared" si="108"/>
        <v>0</v>
      </c>
      <c r="CY44" s="90">
        <f t="shared" si="52"/>
        <v>0</v>
      </c>
      <c r="CZ44" s="90">
        <f t="shared" si="53"/>
        <v>0</v>
      </c>
      <c r="DA44" s="89">
        <f t="shared" si="54"/>
        <v>0</v>
      </c>
      <c r="DB44" s="89">
        <f t="shared" si="109"/>
        <v>1500</v>
      </c>
      <c r="DC44" s="89">
        <f t="shared" si="109"/>
        <v>250</v>
      </c>
      <c r="DD44" s="89">
        <f t="shared" si="109"/>
        <v>0</v>
      </c>
      <c r="DE44" s="89">
        <f t="shared" si="109"/>
        <v>0</v>
      </c>
      <c r="DF44" s="89">
        <f t="shared" si="109"/>
        <v>250</v>
      </c>
      <c r="DG44" s="89">
        <f t="shared" si="109"/>
        <v>50</v>
      </c>
      <c r="DH44" s="89">
        <f t="shared" si="109"/>
        <v>0</v>
      </c>
      <c r="DI44" s="89">
        <f t="shared" si="109"/>
        <v>0</v>
      </c>
      <c r="DJ44" s="89">
        <f t="shared" si="109"/>
        <v>50</v>
      </c>
      <c r="DK44" s="89">
        <f t="shared" si="109"/>
        <v>200</v>
      </c>
      <c r="DL44" s="89">
        <f t="shared" si="109"/>
        <v>65</v>
      </c>
      <c r="DM44" s="89">
        <v>250</v>
      </c>
      <c r="DN44" s="90">
        <f t="shared" si="111"/>
        <v>0</v>
      </c>
      <c r="DO44" s="90"/>
      <c r="DP44" s="91"/>
      <c r="DQ44" s="90">
        <f t="shared" si="112"/>
        <v>0</v>
      </c>
      <c r="DR44" s="90">
        <f t="shared" si="113"/>
        <v>0</v>
      </c>
      <c r="DS44" s="90">
        <f t="shared" si="110"/>
        <v>0</v>
      </c>
      <c r="DT44" s="90"/>
      <c r="DU44" s="90">
        <f t="shared" si="114"/>
        <v>0</v>
      </c>
      <c r="DV44" s="90">
        <f t="shared" si="115"/>
        <v>0</v>
      </c>
      <c r="DW44" s="89"/>
      <c r="DX44" s="89">
        <v>250</v>
      </c>
      <c r="DY44" s="90">
        <f t="shared" si="57"/>
        <v>0</v>
      </c>
      <c r="DZ44" s="90"/>
      <c r="EA44" s="91"/>
      <c r="EB44" s="90">
        <f t="shared" si="58"/>
        <v>0</v>
      </c>
      <c r="EC44" s="90">
        <f t="shared" si="59"/>
        <v>0</v>
      </c>
      <c r="ED44" s="90">
        <f t="shared" si="9"/>
        <v>0</v>
      </c>
      <c r="EE44" s="90"/>
      <c r="EF44" s="90">
        <f t="shared" si="60"/>
        <v>0</v>
      </c>
      <c r="EG44" s="90">
        <f t="shared" si="61"/>
        <v>0</v>
      </c>
      <c r="EH44" s="89"/>
      <c r="EI44" s="89">
        <v>250</v>
      </c>
      <c r="EJ44" s="90">
        <f t="shared" si="62"/>
        <v>0</v>
      </c>
      <c r="EK44" s="90"/>
      <c r="EL44" s="91"/>
      <c r="EM44" s="90">
        <f t="shared" si="63"/>
        <v>0</v>
      </c>
      <c r="EN44" s="90">
        <f t="shared" si="64"/>
        <v>0</v>
      </c>
      <c r="EO44" s="90">
        <f t="shared" si="10"/>
        <v>0</v>
      </c>
      <c r="EP44" s="90"/>
      <c r="EQ44" s="90">
        <f t="shared" si="65"/>
        <v>0</v>
      </c>
      <c r="ER44" s="90">
        <f t="shared" si="66"/>
        <v>0</v>
      </c>
      <c r="ES44" s="89"/>
      <c r="ET44" s="89">
        <f t="shared" si="67"/>
        <v>750</v>
      </c>
      <c r="EU44" s="90">
        <f t="shared" si="67"/>
        <v>0</v>
      </c>
      <c r="EV44" s="90">
        <f t="shared" si="67"/>
        <v>0</v>
      </c>
      <c r="EW44" s="90">
        <f t="shared" si="67"/>
        <v>0</v>
      </c>
      <c r="EX44" s="90">
        <f t="shared" si="67"/>
        <v>0</v>
      </c>
      <c r="EY44" s="90">
        <f t="shared" si="68"/>
        <v>0</v>
      </c>
      <c r="EZ44" s="90">
        <f t="shared" si="69"/>
        <v>0</v>
      </c>
      <c r="FA44" s="90">
        <f t="shared" si="69"/>
        <v>0</v>
      </c>
      <c r="FB44" s="90">
        <f t="shared" si="70"/>
        <v>0</v>
      </c>
      <c r="FC44" s="90">
        <f t="shared" si="71"/>
        <v>0</v>
      </c>
      <c r="FD44" s="89">
        <f t="shared" si="72"/>
        <v>0</v>
      </c>
      <c r="FE44" s="89">
        <f t="shared" ref="FE44:FM51" si="118">AY44+CQ44+ET44</f>
        <v>2250</v>
      </c>
      <c r="FF44" s="89">
        <f t="shared" si="118"/>
        <v>250</v>
      </c>
      <c r="FG44" s="89">
        <f t="shared" si="118"/>
        <v>0</v>
      </c>
      <c r="FH44" s="89">
        <f t="shared" si="118"/>
        <v>0</v>
      </c>
      <c r="FI44" s="89">
        <f t="shared" si="118"/>
        <v>250</v>
      </c>
      <c r="FJ44" s="89">
        <f t="shared" si="118"/>
        <v>50</v>
      </c>
      <c r="FK44" s="89">
        <f t="shared" si="118"/>
        <v>0</v>
      </c>
      <c r="FL44" s="89">
        <f t="shared" si="118"/>
        <v>0</v>
      </c>
      <c r="FM44" s="89">
        <f t="shared" si="118"/>
        <v>50</v>
      </c>
      <c r="FN44" s="89">
        <f t="shared" si="116"/>
        <v>200</v>
      </c>
      <c r="FO44" s="89">
        <f t="shared" si="116"/>
        <v>65</v>
      </c>
      <c r="FP44" s="89">
        <v>250</v>
      </c>
      <c r="FQ44" s="90">
        <f t="shared" si="100"/>
        <v>0</v>
      </c>
      <c r="FR44" s="90"/>
      <c r="FS44" s="91"/>
      <c r="FT44" s="90">
        <f t="shared" si="101"/>
        <v>0</v>
      </c>
      <c r="FU44" s="90">
        <f t="shared" si="102"/>
        <v>0</v>
      </c>
      <c r="FV44" s="90">
        <f t="shared" si="103"/>
        <v>0</v>
      </c>
      <c r="FW44" s="90"/>
      <c r="FX44" s="90">
        <f t="shared" si="104"/>
        <v>0</v>
      </c>
      <c r="FY44" s="90">
        <f t="shared" si="105"/>
        <v>0</v>
      </c>
      <c r="FZ44" s="89"/>
      <c r="GA44" s="89">
        <v>250</v>
      </c>
      <c r="GB44" s="90">
        <f t="shared" si="74"/>
        <v>0</v>
      </c>
      <c r="GC44" s="90"/>
      <c r="GD44" s="91"/>
      <c r="GE44" s="90">
        <f t="shared" si="75"/>
        <v>0</v>
      </c>
      <c r="GF44" s="90">
        <f t="shared" si="76"/>
        <v>0</v>
      </c>
      <c r="GG44" s="90">
        <f t="shared" si="12"/>
        <v>0</v>
      </c>
      <c r="GH44" s="90"/>
      <c r="GI44" s="90">
        <f t="shared" si="77"/>
        <v>0</v>
      </c>
      <c r="GJ44" s="90">
        <f t="shared" si="78"/>
        <v>0</v>
      </c>
      <c r="GK44" s="89"/>
      <c r="GL44" s="89">
        <v>250</v>
      </c>
      <c r="GM44" s="90">
        <f t="shared" si="79"/>
        <v>0</v>
      </c>
      <c r="GN44" s="90"/>
      <c r="GO44" s="91"/>
      <c r="GP44" s="90">
        <f t="shared" si="80"/>
        <v>0</v>
      </c>
      <c r="GQ44" s="90">
        <f t="shared" si="81"/>
        <v>0</v>
      </c>
      <c r="GR44" s="90">
        <f t="shared" si="13"/>
        <v>0</v>
      </c>
      <c r="GS44" s="90"/>
      <c r="GT44" s="90">
        <f t="shared" si="82"/>
        <v>0</v>
      </c>
      <c r="GU44" s="90">
        <f t="shared" si="83"/>
        <v>0</v>
      </c>
      <c r="GV44" s="89"/>
      <c r="GW44" s="89">
        <f t="shared" si="84"/>
        <v>750</v>
      </c>
      <c r="GX44" s="90">
        <f t="shared" si="84"/>
        <v>0</v>
      </c>
      <c r="GY44" s="90">
        <f t="shared" si="84"/>
        <v>0</v>
      </c>
      <c r="GZ44" s="90">
        <f t="shared" si="84"/>
        <v>0</v>
      </c>
      <c r="HA44" s="90">
        <f t="shared" si="84"/>
        <v>0</v>
      </c>
      <c r="HB44" s="90">
        <f t="shared" si="85"/>
        <v>0</v>
      </c>
      <c r="HC44" s="90">
        <f t="shared" si="86"/>
        <v>0</v>
      </c>
      <c r="HD44" s="90">
        <f t="shared" si="86"/>
        <v>0</v>
      </c>
      <c r="HE44" s="90">
        <f t="shared" si="87"/>
        <v>0</v>
      </c>
      <c r="HF44" s="90">
        <f t="shared" si="88"/>
        <v>0</v>
      </c>
      <c r="HG44" s="89">
        <f t="shared" si="89"/>
        <v>0</v>
      </c>
      <c r="HH44" s="90">
        <f t="shared" ref="HH44:HP51" si="119">R44+AC44+AN44+BJ44+BU44+CF44+DM44+DX44+EI44+FP44+GA44+GL44</f>
        <v>3000</v>
      </c>
      <c r="HI44" s="90">
        <f t="shared" si="119"/>
        <v>250</v>
      </c>
      <c r="HJ44" s="90">
        <f t="shared" si="119"/>
        <v>0</v>
      </c>
      <c r="HK44" s="90">
        <f t="shared" si="119"/>
        <v>0</v>
      </c>
      <c r="HL44" s="90">
        <f t="shared" si="119"/>
        <v>250</v>
      </c>
      <c r="HM44" s="90">
        <f t="shared" si="119"/>
        <v>50</v>
      </c>
      <c r="HN44" s="90">
        <f t="shared" si="119"/>
        <v>0</v>
      </c>
      <c r="HO44" s="90">
        <f t="shared" si="119"/>
        <v>0</v>
      </c>
      <c r="HP44" s="90">
        <f t="shared" si="119"/>
        <v>50</v>
      </c>
      <c r="HQ44" s="90">
        <f t="shared" si="117"/>
        <v>200</v>
      </c>
      <c r="HR44" s="90">
        <f t="shared" si="117"/>
        <v>65</v>
      </c>
      <c r="HS44" s="159">
        <f t="shared" si="91"/>
        <v>250</v>
      </c>
      <c r="HT44" s="131">
        <f t="shared" si="92"/>
        <v>250</v>
      </c>
      <c r="HU44" s="131">
        <f t="shared" si="93"/>
        <v>250</v>
      </c>
      <c r="HV44" s="84"/>
      <c r="HW44" s="84">
        <f t="shared" si="94"/>
        <v>65</v>
      </c>
      <c r="HX44" s="84"/>
      <c r="HY44" s="84"/>
      <c r="HZ44" s="84"/>
      <c r="IA44" s="84"/>
      <c r="IB44" s="84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</row>
    <row r="45" spans="1:318" s="4" customFormat="1" ht="15.75" customHeight="1" x14ac:dyDescent="0.25">
      <c r="A45" s="33"/>
      <c r="B45" s="37">
        <v>40</v>
      </c>
      <c r="C45" s="37"/>
      <c r="D45" s="37"/>
      <c r="E45" s="37"/>
      <c r="F45" s="20" t="s">
        <v>619</v>
      </c>
      <c r="G45" s="146" t="s">
        <v>375</v>
      </c>
      <c r="H45" s="17" t="s">
        <v>589</v>
      </c>
      <c r="I45" s="87">
        <v>61004034283</v>
      </c>
      <c r="J45" s="34" t="s">
        <v>72</v>
      </c>
      <c r="K45" s="34" t="s">
        <v>74</v>
      </c>
      <c r="L45" s="34" t="s">
        <v>1073</v>
      </c>
      <c r="M45" s="34" t="s">
        <v>1242</v>
      </c>
      <c r="N45" s="34"/>
      <c r="O45" s="100" t="s">
        <v>86</v>
      </c>
      <c r="P45" s="37">
        <v>25</v>
      </c>
      <c r="Q45" s="39" t="s">
        <v>1257</v>
      </c>
      <c r="R45" s="89">
        <v>250</v>
      </c>
      <c r="S45" s="90">
        <f t="shared" si="0"/>
        <v>250</v>
      </c>
      <c r="T45" s="90"/>
      <c r="U45" s="91"/>
      <c r="V45" s="90">
        <f t="shared" si="15"/>
        <v>250</v>
      </c>
      <c r="W45" s="90">
        <f t="shared" si="16"/>
        <v>50</v>
      </c>
      <c r="X45" s="90">
        <f t="shared" si="17"/>
        <v>0</v>
      </c>
      <c r="Y45" s="90"/>
      <c r="Z45" s="90">
        <f t="shared" si="18"/>
        <v>50</v>
      </c>
      <c r="AA45" s="90">
        <f t="shared" si="19"/>
        <v>200</v>
      </c>
      <c r="AB45" s="211">
        <v>54</v>
      </c>
      <c r="AC45" s="89">
        <v>250</v>
      </c>
      <c r="AD45" s="90">
        <f t="shared" si="20"/>
        <v>0</v>
      </c>
      <c r="AE45" s="90"/>
      <c r="AF45" s="91"/>
      <c r="AG45" s="90">
        <f t="shared" si="21"/>
        <v>0</v>
      </c>
      <c r="AH45" s="90">
        <f t="shared" si="22"/>
        <v>0</v>
      </c>
      <c r="AI45" s="90">
        <f t="shared" si="1"/>
        <v>0</v>
      </c>
      <c r="AJ45" s="90"/>
      <c r="AK45" s="90">
        <f t="shared" si="23"/>
        <v>0</v>
      </c>
      <c r="AL45" s="90">
        <f t="shared" si="24"/>
        <v>0</v>
      </c>
      <c r="AM45" s="177"/>
      <c r="AN45" s="89">
        <v>250</v>
      </c>
      <c r="AO45" s="90">
        <f t="shared" si="25"/>
        <v>0</v>
      </c>
      <c r="AP45" s="90"/>
      <c r="AQ45" s="91"/>
      <c r="AR45" s="90">
        <f t="shared" si="2"/>
        <v>0</v>
      </c>
      <c r="AS45" s="90">
        <f t="shared" si="26"/>
        <v>0</v>
      </c>
      <c r="AT45" s="90">
        <f t="shared" si="3"/>
        <v>0</v>
      </c>
      <c r="AU45" s="90"/>
      <c r="AV45" s="90">
        <f t="shared" si="27"/>
        <v>0</v>
      </c>
      <c r="AW45" s="90">
        <f t="shared" si="28"/>
        <v>0</v>
      </c>
      <c r="AX45" s="89"/>
      <c r="AY45" s="89">
        <f t="shared" si="29"/>
        <v>750</v>
      </c>
      <c r="AZ45" s="90">
        <f t="shared" si="29"/>
        <v>250</v>
      </c>
      <c r="BA45" s="90">
        <f t="shared" si="29"/>
        <v>0</v>
      </c>
      <c r="BB45" s="90">
        <f t="shared" si="29"/>
        <v>0</v>
      </c>
      <c r="BC45" s="90">
        <f t="shared" si="29"/>
        <v>250</v>
      </c>
      <c r="BD45" s="90">
        <f t="shared" si="30"/>
        <v>50</v>
      </c>
      <c r="BE45" s="90">
        <f t="shared" si="31"/>
        <v>0</v>
      </c>
      <c r="BF45" s="90">
        <f t="shared" si="31"/>
        <v>0</v>
      </c>
      <c r="BG45" s="90">
        <f t="shared" si="32"/>
        <v>50</v>
      </c>
      <c r="BH45" s="90">
        <f t="shared" si="33"/>
        <v>200</v>
      </c>
      <c r="BI45" s="89">
        <f t="shared" si="34"/>
        <v>54</v>
      </c>
      <c r="BJ45" s="89">
        <v>250</v>
      </c>
      <c r="BK45" s="90">
        <f t="shared" si="35"/>
        <v>0</v>
      </c>
      <c r="BL45" s="90"/>
      <c r="BM45" s="91"/>
      <c r="BN45" s="90">
        <f t="shared" si="36"/>
        <v>0</v>
      </c>
      <c r="BO45" s="90">
        <f t="shared" si="37"/>
        <v>0</v>
      </c>
      <c r="BP45" s="90">
        <f t="shared" si="4"/>
        <v>0</v>
      </c>
      <c r="BQ45" s="90"/>
      <c r="BR45" s="90">
        <f t="shared" si="5"/>
        <v>0</v>
      </c>
      <c r="BS45" s="90">
        <f t="shared" si="106"/>
        <v>0</v>
      </c>
      <c r="BT45" s="89"/>
      <c r="BU45" s="89">
        <v>250</v>
      </c>
      <c r="BV45" s="90">
        <f t="shared" si="39"/>
        <v>0</v>
      </c>
      <c r="BW45" s="90"/>
      <c r="BX45" s="91"/>
      <c r="BY45" s="90">
        <f t="shared" si="40"/>
        <v>0</v>
      </c>
      <c r="BZ45" s="90">
        <f t="shared" si="41"/>
        <v>0</v>
      </c>
      <c r="CA45" s="90">
        <f t="shared" si="6"/>
        <v>0</v>
      </c>
      <c r="CB45" s="90"/>
      <c r="CC45" s="90">
        <f t="shared" si="42"/>
        <v>0</v>
      </c>
      <c r="CD45" s="90">
        <f t="shared" si="43"/>
        <v>0</v>
      </c>
      <c r="CE45" s="89"/>
      <c r="CF45" s="89">
        <v>250</v>
      </c>
      <c r="CG45" s="90">
        <f t="shared" si="44"/>
        <v>0</v>
      </c>
      <c r="CH45" s="90"/>
      <c r="CI45" s="91"/>
      <c r="CJ45" s="90">
        <f t="shared" si="45"/>
        <v>0</v>
      </c>
      <c r="CK45" s="90">
        <f t="shared" si="46"/>
        <v>0</v>
      </c>
      <c r="CL45" s="90">
        <f t="shared" si="7"/>
        <v>0</v>
      </c>
      <c r="CM45" s="90"/>
      <c r="CN45" s="90">
        <f t="shared" si="47"/>
        <v>0</v>
      </c>
      <c r="CO45" s="90">
        <f t="shared" si="48"/>
        <v>0</v>
      </c>
      <c r="CP45" s="89"/>
      <c r="CQ45" s="89">
        <f t="shared" si="107"/>
        <v>750</v>
      </c>
      <c r="CR45" s="90">
        <f t="shared" si="107"/>
        <v>0</v>
      </c>
      <c r="CS45" s="90">
        <f t="shared" si="107"/>
        <v>0</v>
      </c>
      <c r="CT45" s="90">
        <f t="shared" si="107"/>
        <v>0</v>
      </c>
      <c r="CU45" s="90">
        <f t="shared" si="107"/>
        <v>0</v>
      </c>
      <c r="CV45" s="90">
        <f t="shared" si="50"/>
        <v>0</v>
      </c>
      <c r="CW45" s="90">
        <f t="shared" si="108"/>
        <v>0</v>
      </c>
      <c r="CX45" s="90">
        <f t="shared" si="108"/>
        <v>0</v>
      </c>
      <c r="CY45" s="90">
        <f t="shared" si="52"/>
        <v>0</v>
      </c>
      <c r="CZ45" s="90">
        <f t="shared" si="53"/>
        <v>0</v>
      </c>
      <c r="DA45" s="89">
        <f t="shared" si="54"/>
        <v>0</v>
      </c>
      <c r="DB45" s="89">
        <f t="shared" si="109"/>
        <v>1500</v>
      </c>
      <c r="DC45" s="89">
        <f t="shared" si="109"/>
        <v>250</v>
      </c>
      <c r="DD45" s="89">
        <f t="shared" si="109"/>
        <v>0</v>
      </c>
      <c r="DE45" s="89">
        <f t="shared" si="109"/>
        <v>0</v>
      </c>
      <c r="DF45" s="89">
        <f t="shared" si="109"/>
        <v>250</v>
      </c>
      <c r="DG45" s="89">
        <f t="shared" si="109"/>
        <v>50</v>
      </c>
      <c r="DH45" s="89">
        <f t="shared" si="109"/>
        <v>0</v>
      </c>
      <c r="DI45" s="89">
        <f t="shared" si="109"/>
        <v>0</v>
      </c>
      <c r="DJ45" s="89">
        <f t="shared" si="109"/>
        <v>50</v>
      </c>
      <c r="DK45" s="89">
        <f t="shared" si="109"/>
        <v>200</v>
      </c>
      <c r="DL45" s="89">
        <f t="shared" si="109"/>
        <v>54</v>
      </c>
      <c r="DM45" s="89">
        <v>250</v>
      </c>
      <c r="DN45" s="90">
        <f t="shared" si="111"/>
        <v>0</v>
      </c>
      <c r="DO45" s="90"/>
      <c r="DP45" s="91"/>
      <c r="DQ45" s="90">
        <f t="shared" si="112"/>
        <v>0</v>
      </c>
      <c r="DR45" s="90">
        <f t="shared" si="113"/>
        <v>0</v>
      </c>
      <c r="DS45" s="90">
        <f t="shared" si="110"/>
        <v>0</v>
      </c>
      <c r="DT45" s="90"/>
      <c r="DU45" s="90">
        <f t="shared" si="114"/>
        <v>0</v>
      </c>
      <c r="DV45" s="90">
        <f t="shared" si="115"/>
        <v>0</v>
      </c>
      <c r="DW45" s="89"/>
      <c r="DX45" s="89">
        <v>250</v>
      </c>
      <c r="DY45" s="90">
        <f t="shared" si="57"/>
        <v>0</v>
      </c>
      <c r="DZ45" s="90"/>
      <c r="EA45" s="91"/>
      <c r="EB45" s="90">
        <f t="shared" si="58"/>
        <v>0</v>
      </c>
      <c r="EC45" s="90">
        <f t="shared" si="59"/>
        <v>0</v>
      </c>
      <c r="ED45" s="90">
        <f t="shared" si="9"/>
        <v>0</v>
      </c>
      <c r="EE45" s="90"/>
      <c r="EF45" s="90">
        <f t="shared" si="60"/>
        <v>0</v>
      </c>
      <c r="EG45" s="90">
        <f t="shared" si="61"/>
        <v>0</v>
      </c>
      <c r="EH45" s="89"/>
      <c r="EI45" s="89">
        <v>250</v>
      </c>
      <c r="EJ45" s="90">
        <f t="shared" si="62"/>
        <v>0</v>
      </c>
      <c r="EK45" s="90"/>
      <c r="EL45" s="91"/>
      <c r="EM45" s="90">
        <f t="shared" si="63"/>
        <v>0</v>
      </c>
      <c r="EN45" s="90">
        <f t="shared" si="64"/>
        <v>0</v>
      </c>
      <c r="EO45" s="90">
        <f t="shared" si="10"/>
        <v>0</v>
      </c>
      <c r="EP45" s="90"/>
      <c r="EQ45" s="90">
        <f t="shared" si="65"/>
        <v>0</v>
      </c>
      <c r="ER45" s="90">
        <f t="shared" si="66"/>
        <v>0</v>
      </c>
      <c r="ES45" s="89"/>
      <c r="ET45" s="89">
        <f t="shared" si="67"/>
        <v>750</v>
      </c>
      <c r="EU45" s="90">
        <f t="shared" si="67"/>
        <v>0</v>
      </c>
      <c r="EV45" s="90">
        <f t="shared" si="67"/>
        <v>0</v>
      </c>
      <c r="EW45" s="90">
        <f t="shared" si="67"/>
        <v>0</v>
      </c>
      <c r="EX45" s="90">
        <f t="shared" si="67"/>
        <v>0</v>
      </c>
      <c r="EY45" s="90">
        <f t="shared" si="68"/>
        <v>0</v>
      </c>
      <c r="EZ45" s="90">
        <f t="shared" si="69"/>
        <v>0</v>
      </c>
      <c r="FA45" s="90">
        <f t="shared" si="69"/>
        <v>0</v>
      </c>
      <c r="FB45" s="90">
        <f t="shared" si="70"/>
        <v>0</v>
      </c>
      <c r="FC45" s="90">
        <f t="shared" si="71"/>
        <v>0</v>
      </c>
      <c r="FD45" s="89">
        <f t="shared" si="72"/>
        <v>0</v>
      </c>
      <c r="FE45" s="89">
        <f t="shared" si="118"/>
        <v>2250</v>
      </c>
      <c r="FF45" s="89">
        <f t="shared" si="118"/>
        <v>250</v>
      </c>
      <c r="FG45" s="89">
        <f t="shared" si="118"/>
        <v>0</v>
      </c>
      <c r="FH45" s="89">
        <f t="shared" si="118"/>
        <v>0</v>
      </c>
      <c r="FI45" s="89">
        <f t="shared" si="118"/>
        <v>250</v>
      </c>
      <c r="FJ45" s="89">
        <f t="shared" si="118"/>
        <v>50</v>
      </c>
      <c r="FK45" s="89">
        <f t="shared" si="118"/>
        <v>0</v>
      </c>
      <c r="FL45" s="89">
        <f t="shared" si="118"/>
        <v>0</v>
      </c>
      <c r="FM45" s="89">
        <f t="shared" si="118"/>
        <v>50</v>
      </c>
      <c r="FN45" s="89">
        <f t="shared" si="116"/>
        <v>200</v>
      </c>
      <c r="FO45" s="89">
        <f t="shared" si="116"/>
        <v>54</v>
      </c>
      <c r="FP45" s="89">
        <v>250</v>
      </c>
      <c r="FQ45" s="90">
        <f t="shared" si="100"/>
        <v>0</v>
      </c>
      <c r="FR45" s="90"/>
      <c r="FS45" s="91"/>
      <c r="FT45" s="90">
        <f t="shared" si="101"/>
        <v>0</v>
      </c>
      <c r="FU45" s="90">
        <f t="shared" si="102"/>
        <v>0</v>
      </c>
      <c r="FV45" s="90">
        <f t="shared" si="103"/>
        <v>0</v>
      </c>
      <c r="FW45" s="90"/>
      <c r="FX45" s="90">
        <f t="shared" si="104"/>
        <v>0</v>
      </c>
      <c r="FY45" s="90">
        <f t="shared" si="105"/>
        <v>0</v>
      </c>
      <c r="FZ45" s="89"/>
      <c r="GA45" s="89">
        <v>250</v>
      </c>
      <c r="GB45" s="90">
        <f t="shared" si="74"/>
        <v>0</v>
      </c>
      <c r="GC45" s="90"/>
      <c r="GD45" s="91"/>
      <c r="GE45" s="90">
        <f t="shared" si="75"/>
        <v>0</v>
      </c>
      <c r="GF45" s="90">
        <f t="shared" si="76"/>
        <v>0</v>
      </c>
      <c r="GG45" s="90">
        <f t="shared" si="12"/>
        <v>0</v>
      </c>
      <c r="GH45" s="90"/>
      <c r="GI45" s="90">
        <f t="shared" si="77"/>
        <v>0</v>
      </c>
      <c r="GJ45" s="90">
        <f t="shared" si="78"/>
        <v>0</v>
      </c>
      <c r="GK45" s="89"/>
      <c r="GL45" s="89">
        <v>250</v>
      </c>
      <c r="GM45" s="90">
        <f t="shared" si="79"/>
        <v>0</v>
      </c>
      <c r="GN45" s="90"/>
      <c r="GO45" s="91"/>
      <c r="GP45" s="90">
        <f t="shared" si="80"/>
        <v>0</v>
      </c>
      <c r="GQ45" s="90">
        <f t="shared" si="81"/>
        <v>0</v>
      </c>
      <c r="GR45" s="90">
        <f t="shared" si="13"/>
        <v>0</v>
      </c>
      <c r="GS45" s="90"/>
      <c r="GT45" s="90">
        <f t="shared" si="82"/>
        <v>0</v>
      </c>
      <c r="GU45" s="90">
        <f t="shared" si="83"/>
        <v>0</v>
      </c>
      <c r="GV45" s="89"/>
      <c r="GW45" s="89">
        <f t="shared" si="84"/>
        <v>750</v>
      </c>
      <c r="GX45" s="90">
        <f t="shared" si="84"/>
        <v>0</v>
      </c>
      <c r="GY45" s="90">
        <f t="shared" si="84"/>
        <v>0</v>
      </c>
      <c r="GZ45" s="90">
        <f t="shared" si="84"/>
        <v>0</v>
      </c>
      <c r="HA45" s="90">
        <f t="shared" si="84"/>
        <v>0</v>
      </c>
      <c r="HB45" s="90">
        <f t="shared" si="85"/>
        <v>0</v>
      </c>
      <c r="HC45" s="90">
        <f t="shared" si="86"/>
        <v>0</v>
      </c>
      <c r="HD45" s="90">
        <f t="shared" si="86"/>
        <v>0</v>
      </c>
      <c r="HE45" s="90">
        <f t="shared" si="87"/>
        <v>0</v>
      </c>
      <c r="HF45" s="90">
        <f t="shared" si="88"/>
        <v>0</v>
      </c>
      <c r="HG45" s="89">
        <f t="shared" si="89"/>
        <v>0</v>
      </c>
      <c r="HH45" s="90">
        <f t="shared" si="119"/>
        <v>3000</v>
      </c>
      <c r="HI45" s="90">
        <f t="shared" si="119"/>
        <v>250</v>
      </c>
      <c r="HJ45" s="90">
        <f t="shared" si="119"/>
        <v>0</v>
      </c>
      <c r="HK45" s="90">
        <f t="shared" si="119"/>
        <v>0</v>
      </c>
      <c r="HL45" s="90">
        <f t="shared" si="119"/>
        <v>250</v>
      </c>
      <c r="HM45" s="90">
        <f t="shared" si="119"/>
        <v>50</v>
      </c>
      <c r="HN45" s="90">
        <f t="shared" si="119"/>
        <v>0</v>
      </c>
      <c r="HO45" s="90">
        <f t="shared" si="119"/>
        <v>0</v>
      </c>
      <c r="HP45" s="90">
        <f t="shared" si="119"/>
        <v>50</v>
      </c>
      <c r="HQ45" s="90">
        <f t="shared" si="117"/>
        <v>200</v>
      </c>
      <c r="HR45" s="90">
        <f t="shared" si="117"/>
        <v>54</v>
      </c>
      <c r="HS45" s="159">
        <f t="shared" si="91"/>
        <v>250</v>
      </c>
      <c r="HT45" s="131">
        <f t="shared" si="92"/>
        <v>250</v>
      </c>
      <c r="HU45" s="131">
        <f t="shared" si="93"/>
        <v>250</v>
      </c>
      <c r="HV45" s="84"/>
      <c r="HW45" s="84">
        <f t="shared" si="94"/>
        <v>54</v>
      </c>
      <c r="HX45" s="84"/>
      <c r="HY45" s="84"/>
      <c r="HZ45" s="84"/>
      <c r="IA45" s="84"/>
      <c r="IB45" s="84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</row>
    <row r="46" spans="1:318" s="4" customFormat="1" ht="15.75" customHeight="1" x14ac:dyDescent="0.25">
      <c r="A46" s="33"/>
      <c r="B46" s="37">
        <v>41</v>
      </c>
      <c r="C46" s="37"/>
      <c r="D46" s="37"/>
      <c r="E46" s="37"/>
      <c r="F46" s="20" t="s">
        <v>621</v>
      </c>
      <c r="G46" s="146" t="s">
        <v>375</v>
      </c>
      <c r="H46" s="17" t="s">
        <v>591</v>
      </c>
      <c r="I46" s="87">
        <v>61004056042</v>
      </c>
      <c r="J46" s="34" t="s">
        <v>76</v>
      </c>
      <c r="K46" s="34" t="s">
        <v>77</v>
      </c>
      <c r="L46" s="34" t="s">
        <v>1064</v>
      </c>
      <c r="M46" s="34" t="s">
        <v>1242</v>
      </c>
      <c r="N46" s="34"/>
      <c r="O46" s="100" t="s">
        <v>86</v>
      </c>
      <c r="P46" s="37">
        <v>26</v>
      </c>
      <c r="Q46" s="39" t="s">
        <v>364</v>
      </c>
      <c r="R46" s="89">
        <v>250</v>
      </c>
      <c r="S46" s="90">
        <f t="shared" si="0"/>
        <v>250</v>
      </c>
      <c r="T46" s="90"/>
      <c r="U46" s="91"/>
      <c r="V46" s="90">
        <f t="shared" si="15"/>
        <v>250</v>
      </c>
      <c r="W46" s="90">
        <f t="shared" si="16"/>
        <v>50</v>
      </c>
      <c r="X46" s="90">
        <f t="shared" si="17"/>
        <v>0</v>
      </c>
      <c r="Y46" s="90"/>
      <c r="Z46" s="90">
        <f t="shared" si="18"/>
        <v>50</v>
      </c>
      <c r="AA46" s="90">
        <f t="shared" si="19"/>
        <v>200</v>
      </c>
      <c r="AB46" s="211">
        <v>80</v>
      </c>
      <c r="AC46" s="89">
        <v>250</v>
      </c>
      <c r="AD46" s="90">
        <f t="shared" si="20"/>
        <v>0</v>
      </c>
      <c r="AE46" s="90"/>
      <c r="AF46" s="91"/>
      <c r="AG46" s="90">
        <f t="shared" si="21"/>
        <v>0</v>
      </c>
      <c r="AH46" s="90">
        <f t="shared" si="22"/>
        <v>0</v>
      </c>
      <c r="AI46" s="90">
        <f t="shared" si="1"/>
        <v>0</v>
      </c>
      <c r="AJ46" s="90"/>
      <c r="AK46" s="90">
        <f t="shared" si="23"/>
        <v>0</v>
      </c>
      <c r="AL46" s="90">
        <f t="shared" si="24"/>
        <v>0</v>
      </c>
      <c r="AM46" s="177"/>
      <c r="AN46" s="89">
        <v>250</v>
      </c>
      <c r="AO46" s="90">
        <f t="shared" si="25"/>
        <v>0</v>
      </c>
      <c r="AP46" s="90"/>
      <c r="AQ46" s="91"/>
      <c r="AR46" s="90">
        <f t="shared" si="2"/>
        <v>0</v>
      </c>
      <c r="AS46" s="90">
        <f t="shared" si="26"/>
        <v>0</v>
      </c>
      <c r="AT46" s="90">
        <f t="shared" si="3"/>
        <v>0</v>
      </c>
      <c r="AU46" s="90"/>
      <c r="AV46" s="90">
        <f t="shared" si="27"/>
        <v>0</v>
      </c>
      <c r="AW46" s="90">
        <f t="shared" si="28"/>
        <v>0</v>
      </c>
      <c r="AX46" s="89"/>
      <c r="AY46" s="89">
        <f t="shared" si="29"/>
        <v>750</v>
      </c>
      <c r="AZ46" s="90">
        <f t="shared" si="29"/>
        <v>250</v>
      </c>
      <c r="BA46" s="90">
        <f t="shared" si="29"/>
        <v>0</v>
      </c>
      <c r="BB46" s="90">
        <f t="shared" si="29"/>
        <v>0</v>
      </c>
      <c r="BC46" s="90">
        <f t="shared" si="29"/>
        <v>250</v>
      </c>
      <c r="BD46" s="90">
        <f t="shared" si="30"/>
        <v>50</v>
      </c>
      <c r="BE46" s="90">
        <f t="shared" si="31"/>
        <v>0</v>
      </c>
      <c r="BF46" s="90">
        <f t="shared" si="31"/>
        <v>0</v>
      </c>
      <c r="BG46" s="90">
        <f t="shared" si="32"/>
        <v>50</v>
      </c>
      <c r="BH46" s="90">
        <f t="shared" si="33"/>
        <v>200</v>
      </c>
      <c r="BI46" s="89">
        <f t="shared" si="34"/>
        <v>80</v>
      </c>
      <c r="BJ46" s="89">
        <v>250</v>
      </c>
      <c r="BK46" s="90">
        <f t="shared" si="35"/>
        <v>0</v>
      </c>
      <c r="BL46" s="90"/>
      <c r="BM46" s="91"/>
      <c r="BN46" s="90">
        <f t="shared" si="36"/>
        <v>0</v>
      </c>
      <c r="BO46" s="90">
        <f t="shared" si="37"/>
        <v>0</v>
      </c>
      <c r="BP46" s="90">
        <f t="shared" si="4"/>
        <v>0</v>
      </c>
      <c r="BQ46" s="90"/>
      <c r="BR46" s="90">
        <f t="shared" si="5"/>
        <v>0</v>
      </c>
      <c r="BS46" s="90">
        <f t="shared" si="106"/>
        <v>0</v>
      </c>
      <c r="BT46" s="89"/>
      <c r="BU46" s="89">
        <v>250</v>
      </c>
      <c r="BV46" s="90">
        <f t="shared" si="39"/>
        <v>0</v>
      </c>
      <c r="BW46" s="90"/>
      <c r="BX46" s="91"/>
      <c r="BY46" s="90">
        <f t="shared" si="40"/>
        <v>0</v>
      </c>
      <c r="BZ46" s="90">
        <f t="shared" si="41"/>
        <v>0</v>
      </c>
      <c r="CA46" s="90">
        <f t="shared" si="6"/>
        <v>0</v>
      </c>
      <c r="CB46" s="90"/>
      <c r="CC46" s="90">
        <f t="shared" si="42"/>
        <v>0</v>
      </c>
      <c r="CD46" s="90">
        <f t="shared" si="43"/>
        <v>0</v>
      </c>
      <c r="CE46" s="89"/>
      <c r="CF46" s="89">
        <v>250</v>
      </c>
      <c r="CG46" s="90">
        <f t="shared" si="44"/>
        <v>0</v>
      </c>
      <c r="CH46" s="90"/>
      <c r="CI46" s="91"/>
      <c r="CJ46" s="90">
        <f t="shared" si="45"/>
        <v>0</v>
      </c>
      <c r="CK46" s="90">
        <f t="shared" si="46"/>
        <v>0</v>
      </c>
      <c r="CL46" s="90">
        <f t="shared" si="7"/>
        <v>0</v>
      </c>
      <c r="CM46" s="90"/>
      <c r="CN46" s="90">
        <f t="shared" si="47"/>
        <v>0</v>
      </c>
      <c r="CO46" s="90">
        <f t="shared" si="48"/>
        <v>0</v>
      </c>
      <c r="CP46" s="89"/>
      <c r="CQ46" s="89">
        <f t="shared" si="107"/>
        <v>750</v>
      </c>
      <c r="CR46" s="90">
        <f t="shared" si="107"/>
        <v>0</v>
      </c>
      <c r="CS46" s="90">
        <f t="shared" si="107"/>
        <v>0</v>
      </c>
      <c r="CT46" s="90">
        <f t="shared" si="107"/>
        <v>0</v>
      </c>
      <c r="CU46" s="90">
        <f t="shared" si="107"/>
        <v>0</v>
      </c>
      <c r="CV46" s="90">
        <f t="shared" si="50"/>
        <v>0</v>
      </c>
      <c r="CW46" s="90">
        <f t="shared" si="108"/>
        <v>0</v>
      </c>
      <c r="CX46" s="90">
        <f t="shared" si="108"/>
        <v>0</v>
      </c>
      <c r="CY46" s="90">
        <f t="shared" si="52"/>
        <v>0</v>
      </c>
      <c r="CZ46" s="90">
        <f t="shared" si="53"/>
        <v>0</v>
      </c>
      <c r="DA46" s="89">
        <f t="shared" si="54"/>
        <v>0</v>
      </c>
      <c r="DB46" s="89">
        <f t="shared" si="109"/>
        <v>1500</v>
      </c>
      <c r="DC46" s="89">
        <f t="shared" si="109"/>
        <v>250</v>
      </c>
      <c r="DD46" s="89">
        <f t="shared" ref="DD46:DL51" si="120">BA46+CS46</f>
        <v>0</v>
      </c>
      <c r="DE46" s="89">
        <f t="shared" si="120"/>
        <v>0</v>
      </c>
      <c r="DF46" s="89">
        <f t="shared" si="120"/>
        <v>250</v>
      </c>
      <c r="DG46" s="89">
        <f t="shared" si="120"/>
        <v>50</v>
      </c>
      <c r="DH46" s="89">
        <f t="shared" si="120"/>
        <v>0</v>
      </c>
      <c r="DI46" s="89">
        <f t="shared" si="120"/>
        <v>0</v>
      </c>
      <c r="DJ46" s="89">
        <f t="shared" si="120"/>
        <v>50</v>
      </c>
      <c r="DK46" s="89">
        <f t="shared" si="120"/>
        <v>200</v>
      </c>
      <c r="DL46" s="89">
        <f t="shared" si="120"/>
        <v>80</v>
      </c>
      <c r="DM46" s="89">
        <v>250</v>
      </c>
      <c r="DN46" s="90">
        <f t="shared" si="111"/>
        <v>0</v>
      </c>
      <c r="DO46" s="90"/>
      <c r="DP46" s="91"/>
      <c r="DQ46" s="90">
        <f t="shared" si="112"/>
        <v>0</v>
      </c>
      <c r="DR46" s="90">
        <f t="shared" si="113"/>
        <v>0</v>
      </c>
      <c r="DS46" s="90">
        <f t="shared" si="110"/>
        <v>0</v>
      </c>
      <c r="DT46" s="90"/>
      <c r="DU46" s="90">
        <f t="shared" si="114"/>
        <v>0</v>
      </c>
      <c r="DV46" s="90">
        <f t="shared" si="115"/>
        <v>0</v>
      </c>
      <c r="DW46" s="89"/>
      <c r="DX46" s="89">
        <v>250</v>
      </c>
      <c r="DY46" s="90">
        <f t="shared" si="57"/>
        <v>0</v>
      </c>
      <c r="DZ46" s="90"/>
      <c r="EA46" s="91"/>
      <c r="EB46" s="90">
        <f t="shared" si="58"/>
        <v>0</v>
      </c>
      <c r="EC46" s="90">
        <f t="shared" si="59"/>
        <v>0</v>
      </c>
      <c r="ED46" s="90">
        <f t="shared" si="9"/>
        <v>0</v>
      </c>
      <c r="EE46" s="90"/>
      <c r="EF46" s="90">
        <f t="shared" si="60"/>
        <v>0</v>
      </c>
      <c r="EG46" s="90">
        <f t="shared" si="61"/>
        <v>0</v>
      </c>
      <c r="EH46" s="89"/>
      <c r="EI46" s="89">
        <v>250</v>
      </c>
      <c r="EJ46" s="90">
        <f t="shared" si="62"/>
        <v>0</v>
      </c>
      <c r="EK46" s="90"/>
      <c r="EL46" s="91"/>
      <c r="EM46" s="90">
        <f t="shared" si="63"/>
        <v>0</v>
      </c>
      <c r="EN46" s="90">
        <f t="shared" si="64"/>
        <v>0</v>
      </c>
      <c r="EO46" s="90">
        <f t="shared" si="10"/>
        <v>0</v>
      </c>
      <c r="EP46" s="90"/>
      <c r="EQ46" s="90">
        <f t="shared" si="65"/>
        <v>0</v>
      </c>
      <c r="ER46" s="90">
        <f t="shared" si="66"/>
        <v>0</v>
      </c>
      <c r="ES46" s="89"/>
      <c r="ET46" s="89">
        <f t="shared" si="67"/>
        <v>750</v>
      </c>
      <c r="EU46" s="90">
        <f t="shared" si="67"/>
        <v>0</v>
      </c>
      <c r="EV46" s="90">
        <f t="shared" si="67"/>
        <v>0</v>
      </c>
      <c r="EW46" s="90">
        <f t="shared" si="67"/>
        <v>0</v>
      </c>
      <c r="EX46" s="90">
        <f t="shared" si="67"/>
        <v>0</v>
      </c>
      <c r="EY46" s="90">
        <f t="shared" si="68"/>
        <v>0</v>
      </c>
      <c r="EZ46" s="90">
        <f t="shared" si="69"/>
        <v>0</v>
      </c>
      <c r="FA46" s="90">
        <f t="shared" si="69"/>
        <v>0</v>
      </c>
      <c r="FB46" s="90">
        <f t="shared" si="70"/>
        <v>0</v>
      </c>
      <c r="FC46" s="90">
        <f t="shared" si="71"/>
        <v>0</v>
      </c>
      <c r="FD46" s="89">
        <f t="shared" si="72"/>
        <v>0</v>
      </c>
      <c r="FE46" s="89">
        <f t="shared" si="118"/>
        <v>2250</v>
      </c>
      <c r="FF46" s="89">
        <f t="shared" si="118"/>
        <v>250</v>
      </c>
      <c r="FG46" s="89">
        <f t="shared" si="118"/>
        <v>0</v>
      </c>
      <c r="FH46" s="89">
        <f t="shared" si="118"/>
        <v>0</v>
      </c>
      <c r="FI46" s="89">
        <f t="shared" si="118"/>
        <v>250</v>
      </c>
      <c r="FJ46" s="89">
        <f t="shared" si="118"/>
        <v>50</v>
      </c>
      <c r="FK46" s="89">
        <f t="shared" si="118"/>
        <v>0</v>
      </c>
      <c r="FL46" s="89">
        <f t="shared" si="118"/>
        <v>0</v>
      </c>
      <c r="FM46" s="89">
        <f t="shared" si="118"/>
        <v>50</v>
      </c>
      <c r="FN46" s="89">
        <f t="shared" si="116"/>
        <v>200</v>
      </c>
      <c r="FO46" s="89">
        <f t="shared" si="116"/>
        <v>80</v>
      </c>
      <c r="FP46" s="89">
        <v>250</v>
      </c>
      <c r="FQ46" s="90">
        <f t="shared" si="100"/>
        <v>0</v>
      </c>
      <c r="FR46" s="90"/>
      <c r="FS46" s="91"/>
      <c r="FT46" s="90">
        <f t="shared" si="101"/>
        <v>0</v>
      </c>
      <c r="FU46" s="90">
        <f t="shared" si="102"/>
        <v>0</v>
      </c>
      <c r="FV46" s="90">
        <f t="shared" si="103"/>
        <v>0</v>
      </c>
      <c r="FW46" s="90"/>
      <c r="FX46" s="90">
        <f t="shared" si="104"/>
        <v>0</v>
      </c>
      <c r="FY46" s="90">
        <f t="shared" si="105"/>
        <v>0</v>
      </c>
      <c r="FZ46" s="89"/>
      <c r="GA46" s="89">
        <v>250</v>
      </c>
      <c r="GB46" s="90">
        <f t="shared" si="74"/>
        <v>0</v>
      </c>
      <c r="GC46" s="90"/>
      <c r="GD46" s="91"/>
      <c r="GE46" s="90">
        <f t="shared" si="75"/>
        <v>0</v>
      </c>
      <c r="GF46" s="90">
        <f t="shared" si="76"/>
        <v>0</v>
      </c>
      <c r="GG46" s="90">
        <f t="shared" si="12"/>
        <v>0</v>
      </c>
      <c r="GH46" s="90"/>
      <c r="GI46" s="90">
        <f t="shared" si="77"/>
        <v>0</v>
      </c>
      <c r="GJ46" s="90">
        <f t="shared" si="78"/>
        <v>0</v>
      </c>
      <c r="GK46" s="89"/>
      <c r="GL46" s="89">
        <v>250</v>
      </c>
      <c r="GM46" s="90">
        <f t="shared" si="79"/>
        <v>0</v>
      </c>
      <c r="GN46" s="90"/>
      <c r="GO46" s="91"/>
      <c r="GP46" s="90">
        <f t="shared" si="80"/>
        <v>0</v>
      </c>
      <c r="GQ46" s="90">
        <f t="shared" si="81"/>
        <v>0</v>
      </c>
      <c r="GR46" s="90">
        <f t="shared" si="13"/>
        <v>0</v>
      </c>
      <c r="GS46" s="90"/>
      <c r="GT46" s="90">
        <f t="shared" si="82"/>
        <v>0</v>
      </c>
      <c r="GU46" s="90">
        <f t="shared" si="83"/>
        <v>0</v>
      </c>
      <c r="GV46" s="89"/>
      <c r="GW46" s="89">
        <f t="shared" si="84"/>
        <v>750</v>
      </c>
      <c r="GX46" s="90">
        <f t="shared" si="84"/>
        <v>0</v>
      </c>
      <c r="GY46" s="90">
        <f t="shared" si="84"/>
        <v>0</v>
      </c>
      <c r="GZ46" s="90">
        <f t="shared" si="84"/>
        <v>0</v>
      </c>
      <c r="HA46" s="90">
        <f t="shared" si="84"/>
        <v>0</v>
      </c>
      <c r="HB46" s="90">
        <f t="shared" si="85"/>
        <v>0</v>
      </c>
      <c r="HC46" s="90">
        <f t="shared" si="86"/>
        <v>0</v>
      </c>
      <c r="HD46" s="90">
        <f t="shared" si="86"/>
        <v>0</v>
      </c>
      <c r="HE46" s="90">
        <f t="shared" si="87"/>
        <v>0</v>
      </c>
      <c r="HF46" s="90">
        <f t="shared" si="88"/>
        <v>0</v>
      </c>
      <c r="HG46" s="89">
        <f t="shared" si="89"/>
        <v>0</v>
      </c>
      <c r="HH46" s="90">
        <f t="shared" si="119"/>
        <v>3000</v>
      </c>
      <c r="HI46" s="90">
        <f t="shared" si="119"/>
        <v>250</v>
      </c>
      <c r="HJ46" s="90">
        <f t="shared" si="119"/>
        <v>0</v>
      </c>
      <c r="HK46" s="90">
        <f t="shared" si="119"/>
        <v>0</v>
      </c>
      <c r="HL46" s="90">
        <f t="shared" si="119"/>
        <v>250</v>
      </c>
      <c r="HM46" s="90">
        <f t="shared" si="119"/>
        <v>50</v>
      </c>
      <c r="HN46" s="90">
        <f t="shared" si="119"/>
        <v>0</v>
      </c>
      <c r="HO46" s="90">
        <f t="shared" si="119"/>
        <v>0</v>
      </c>
      <c r="HP46" s="90">
        <f t="shared" si="119"/>
        <v>50</v>
      </c>
      <c r="HQ46" s="90">
        <f t="shared" si="117"/>
        <v>200</v>
      </c>
      <c r="HR46" s="90">
        <f t="shared" si="117"/>
        <v>80</v>
      </c>
      <c r="HS46" s="159">
        <f t="shared" si="91"/>
        <v>250</v>
      </c>
      <c r="HT46" s="131">
        <f t="shared" si="92"/>
        <v>250</v>
      </c>
      <c r="HU46" s="131">
        <f t="shared" si="93"/>
        <v>250</v>
      </c>
      <c r="HV46" s="84"/>
      <c r="HW46" s="84">
        <f t="shared" si="94"/>
        <v>80</v>
      </c>
      <c r="HX46" s="84"/>
      <c r="HY46" s="84"/>
      <c r="HZ46" s="84"/>
      <c r="IA46" s="84"/>
      <c r="IB46" s="84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</row>
    <row r="47" spans="1:318" s="4" customFormat="1" ht="15.75" customHeight="1" x14ac:dyDescent="0.25">
      <c r="A47" s="33"/>
      <c r="B47" s="37">
        <v>42</v>
      </c>
      <c r="C47" s="37"/>
      <c r="D47" s="37"/>
      <c r="E47" s="37"/>
      <c r="F47" s="19" t="s">
        <v>1266</v>
      </c>
      <c r="G47" s="146" t="s">
        <v>375</v>
      </c>
      <c r="H47" s="17" t="s">
        <v>1265</v>
      </c>
      <c r="I47" s="87" t="s">
        <v>680</v>
      </c>
      <c r="J47" s="34" t="s">
        <v>137</v>
      </c>
      <c r="K47" s="34" t="s">
        <v>96</v>
      </c>
      <c r="L47" s="34" t="s">
        <v>1062</v>
      </c>
      <c r="M47" s="34" t="s">
        <v>1242</v>
      </c>
      <c r="N47" s="34"/>
      <c r="O47" s="100" t="s">
        <v>86</v>
      </c>
      <c r="P47" s="37">
        <v>27</v>
      </c>
      <c r="Q47" s="39" t="s">
        <v>365</v>
      </c>
      <c r="R47" s="89">
        <v>250</v>
      </c>
      <c r="S47" s="90">
        <f t="shared" si="0"/>
        <v>250</v>
      </c>
      <c r="T47" s="90"/>
      <c r="U47" s="91"/>
      <c r="V47" s="90">
        <f t="shared" si="15"/>
        <v>250</v>
      </c>
      <c r="W47" s="90">
        <f t="shared" si="16"/>
        <v>50</v>
      </c>
      <c r="X47" s="90">
        <f t="shared" si="17"/>
        <v>0</v>
      </c>
      <c r="Y47" s="90"/>
      <c r="Z47" s="90">
        <f t="shared" si="18"/>
        <v>50</v>
      </c>
      <c r="AA47" s="90">
        <f t="shared" si="19"/>
        <v>200</v>
      </c>
      <c r="AB47" s="211">
        <v>78</v>
      </c>
      <c r="AC47" s="89">
        <v>250</v>
      </c>
      <c r="AD47" s="90">
        <f t="shared" si="20"/>
        <v>0</v>
      </c>
      <c r="AE47" s="90"/>
      <c r="AF47" s="91"/>
      <c r="AG47" s="90">
        <f t="shared" si="21"/>
        <v>0</v>
      </c>
      <c r="AH47" s="90">
        <f t="shared" si="22"/>
        <v>0</v>
      </c>
      <c r="AI47" s="90">
        <f t="shared" si="1"/>
        <v>0</v>
      </c>
      <c r="AJ47" s="90"/>
      <c r="AK47" s="90">
        <f t="shared" si="23"/>
        <v>0</v>
      </c>
      <c r="AL47" s="90">
        <f t="shared" si="24"/>
        <v>0</v>
      </c>
      <c r="AM47" s="177"/>
      <c r="AN47" s="89">
        <v>250</v>
      </c>
      <c r="AO47" s="90">
        <f t="shared" si="25"/>
        <v>0</v>
      </c>
      <c r="AP47" s="90"/>
      <c r="AQ47" s="91"/>
      <c r="AR47" s="90">
        <f t="shared" si="2"/>
        <v>0</v>
      </c>
      <c r="AS47" s="90">
        <f t="shared" si="26"/>
        <v>0</v>
      </c>
      <c r="AT47" s="90">
        <f t="shared" si="3"/>
        <v>0</v>
      </c>
      <c r="AU47" s="90"/>
      <c r="AV47" s="90">
        <f t="shared" si="27"/>
        <v>0</v>
      </c>
      <c r="AW47" s="90">
        <f t="shared" si="28"/>
        <v>0</v>
      </c>
      <c r="AX47" s="89"/>
      <c r="AY47" s="89">
        <f t="shared" si="29"/>
        <v>750</v>
      </c>
      <c r="AZ47" s="90">
        <f t="shared" si="29"/>
        <v>250</v>
      </c>
      <c r="BA47" s="90">
        <f t="shared" si="29"/>
        <v>0</v>
      </c>
      <c r="BB47" s="90">
        <f t="shared" si="29"/>
        <v>0</v>
      </c>
      <c r="BC47" s="90">
        <f t="shared" si="29"/>
        <v>250</v>
      </c>
      <c r="BD47" s="90">
        <f t="shared" si="30"/>
        <v>50</v>
      </c>
      <c r="BE47" s="90">
        <f t="shared" si="31"/>
        <v>0</v>
      </c>
      <c r="BF47" s="90">
        <f t="shared" si="31"/>
        <v>0</v>
      </c>
      <c r="BG47" s="90">
        <f t="shared" si="32"/>
        <v>50</v>
      </c>
      <c r="BH47" s="90">
        <f t="shared" si="33"/>
        <v>200</v>
      </c>
      <c r="BI47" s="89">
        <f t="shared" si="34"/>
        <v>78</v>
      </c>
      <c r="BJ47" s="89">
        <v>250</v>
      </c>
      <c r="BK47" s="90">
        <f t="shared" si="35"/>
        <v>0</v>
      </c>
      <c r="BL47" s="90"/>
      <c r="BM47" s="91"/>
      <c r="BN47" s="90">
        <f t="shared" si="36"/>
        <v>0</v>
      </c>
      <c r="BO47" s="90">
        <f t="shared" si="37"/>
        <v>0</v>
      </c>
      <c r="BP47" s="90">
        <f t="shared" si="4"/>
        <v>0</v>
      </c>
      <c r="BQ47" s="90"/>
      <c r="BR47" s="90">
        <f t="shared" si="5"/>
        <v>0</v>
      </c>
      <c r="BS47" s="90">
        <f t="shared" si="106"/>
        <v>0</v>
      </c>
      <c r="BT47" s="89"/>
      <c r="BU47" s="89">
        <v>250</v>
      </c>
      <c r="BV47" s="90">
        <f t="shared" si="39"/>
        <v>0</v>
      </c>
      <c r="BW47" s="90"/>
      <c r="BX47" s="91"/>
      <c r="BY47" s="90">
        <f t="shared" si="40"/>
        <v>0</v>
      </c>
      <c r="BZ47" s="90">
        <f t="shared" si="41"/>
        <v>0</v>
      </c>
      <c r="CA47" s="90">
        <f t="shared" si="6"/>
        <v>0</v>
      </c>
      <c r="CB47" s="90"/>
      <c r="CC47" s="90">
        <f t="shared" si="42"/>
        <v>0</v>
      </c>
      <c r="CD47" s="90">
        <f t="shared" si="43"/>
        <v>0</v>
      </c>
      <c r="CE47" s="89"/>
      <c r="CF47" s="89">
        <v>250</v>
      </c>
      <c r="CG47" s="90">
        <f t="shared" si="44"/>
        <v>0</v>
      </c>
      <c r="CH47" s="90"/>
      <c r="CI47" s="91"/>
      <c r="CJ47" s="90">
        <f t="shared" si="45"/>
        <v>0</v>
      </c>
      <c r="CK47" s="90">
        <f t="shared" si="46"/>
        <v>0</v>
      </c>
      <c r="CL47" s="90">
        <f t="shared" si="7"/>
        <v>0</v>
      </c>
      <c r="CM47" s="90"/>
      <c r="CN47" s="90">
        <f t="shared" si="47"/>
        <v>0</v>
      </c>
      <c r="CO47" s="90">
        <f t="shared" si="48"/>
        <v>0</v>
      </c>
      <c r="CP47" s="89"/>
      <c r="CQ47" s="89">
        <f t="shared" si="107"/>
        <v>750</v>
      </c>
      <c r="CR47" s="90">
        <f t="shared" si="107"/>
        <v>0</v>
      </c>
      <c r="CS47" s="90">
        <f t="shared" si="107"/>
        <v>0</v>
      </c>
      <c r="CT47" s="90">
        <f t="shared" si="107"/>
        <v>0</v>
      </c>
      <c r="CU47" s="90">
        <f t="shared" si="107"/>
        <v>0</v>
      </c>
      <c r="CV47" s="90">
        <f t="shared" si="50"/>
        <v>0</v>
      </c>
      <c r="CW47" s="90">
        <f t="shared" si="108"/>
        <v>0</v>
      </c>
      <c r="CX47" s="90">
        <f t="shared" si="108"/>
        <v>0</v>
      </c>
      <c r="CY47" s="90">
        <f t="shared" si="52"/>
        <v>0</v>
      </c>
      <c r="CZ47" s="90">
        <f t="shared" si="53"/>
        <v>0</v>
      </c>
      <c r="DA47" s="89">
        <f t="shared" si="54"/>
        <v>0</v>
      </c>
      <c r="DB47" s="89">
        <f t="shared" ref="DB47:DC51" si="121">AY47+CQ47</f>
        <v>1500</v>
      </c>
      <c r="DC47" s="89">
        <f t="shared" si="121"/>
        <v>250</v>
      </c>
      <c r="DD47" s="89">
        <f t="shared" si="120"/>
        <v>0</v>
      </c>
      <c r="DE47" s="89">
        <f t="shared" si="120"/>
        <v>0</v>
      </c>
      <c r="DF47" s="89">
        <f t="shared" si="120"/>
        <v>250</v>
      </c>
      <c r="DG47" s="89">
        <f t="shared" si="120"/>
        <v>50</v>
      </c>
      <c r="DH47" s="89">
        <f t="shared" si="120"/>
        <v>0</v>
      </c>
      <c r="DI47" s="89">
        <f t="shared" si="120"/>
        <v>0</v>
      </c>
      <c r="DJ47" s="89">
        <f t="shared" si="120"/>
        <v>50</v>
      </c>
      <c r="DK47" s="89">
        <f t="shared" si="120"/>
        <v>200</v>
      </c>
      <c r="DL47" s="89">
        <f t="shared" si="120"/>
        <v>78</v>
      </c>
      <c r="DM47" s="89">
        <v>250</v>
      </c>
      <c r="DN47" s="90">
        <f t="shared" si="111"/>
        <v>0</v>
      </c>
      <c r="DO47" s="90"/>
      <c r="DP47" s="91"/>
      <c r="DQ47" s="90">
        <f t="shared" si="112"/>
        <v>0</v>
      </c>
      <c r="DR47" s="90">
        <f t="shared" si="113"/>
        <v>0</v>
      </c>
      <c r="DS47" s="90">
        <f t="shared" si="110"/>
        <v>0</v>
      </c>
      <c r="DT47" s="90"/>
      <c r="DU47" s="90">
        <f t="shared" si="114"/>
        <v>0</v>
      </c>
      <c r="DV47" s="90">
        <f t="shared" si="115"/>
        <v>0</v>
      </c>
      <c r="DW47" s="89"/>
      <c r="DX47" s="89">
        <v>250</v>
      </c>
      <c r="DY47" s="90">
        <f t="shared" si="57"/>
        <v>0</v>
      </c>
      <c r="DZ47" s="90"/>
      <c r="EA47" s="91"/>
      <c r="EB47" s="90">
        <f t="shared" si="58"/>
        <v>0</v>
      </c>
      <c r="EC47" s="90">
        <f t="shared" si="59"/>
        <v>0</v>
      </c>
      <c r="ED47" s="90">
        <f t="shared" si="9"/>
        <v>0</v>
      </c>
      <c r="EE47" s="90"/>
      <c r="EF47" s="90">
        <f t="shared" si="60"/>
        <v>0</v>
      </c>
      <c r="EG47" s="90">
        <f t="shared" si="61"/>
        <v>0</v>
      </c>
      <c r="EH47" s="89"/>
      <c r="EI47" s="89">
        <v>250</v>
      </c>
      <c r="EJ47" s="90">
        <f t="shared" si="62"/>
        <v>0</v>
      </c>
      <c r="EK47" s="90"/>
      <c r="EL47" s="91"/>
      <c r="EM47" s="90">
        <f t="shared" si="63"/>
        <v>0</v>
      </c>
      <c r="EN47" s="90">
        <f t="shared" si="64"/>
        <v>0</v>
      </c>
      <c r="EO47" s="90">
        <f t="shared" si="10"/>
        <v>0</v>
      </c>
      <c r="EP47" s="90"/>
      <c r="EQ47" s="90">
        <f t="shared" si="65"/>
        <v>0</v>
      </c>
      <c r="ER47" s="90">
        <f t="shared" si="66"/>
        <v>0</v>
      </c>
      <c r="ES47" s="89"/>
      <c r="ET47" s="89">
        <f t="shared" si="67"/>
        <v>750</v>
      </c>
      <c r="EU47" s="90">
        <f t="shared" si="67"/>
        <v>0</v>
      </c>
      <c r="EV47" s="90">
        <f t="shared" si="67"/>
        <v>0</v>
      </c>
      <c r="EW47" s="90">
        <f t="shared" si="67"/>
        <v>0</v>
      </c>
      <c r="EX47" s="90">
        <f t="shared" si="67"/>
        <v>0</v>
      </c>
      <c r="EY47" s="90">
        <f t="shared" si="68"/>
        <v>0</v>
      </c>
      <c r="EZ47" s="90">
        <f t="shared" si="69"/>
        <v>0</v>
      </c>
      <c r="FA47" s="90">
        <f t="shared" si="69"/>
        <v>0</v>
      </c>
      <c r="FB47" s="90">
        <f t="shared" si="70"/>
        <v>0</v>
      </c>
      <c r="FC47" s="90">
        <f t="shared" si="71"/>
        <v>0</v>
      </c>
      <c r="FD47" s="89">
        <f t="shared" si="72"/>
        <v>0</v>
      </c>
      <c r="FE47" s="89">
        <f t="shared" si="118"/>
        <v>2250</v>
      </c>
      <c r="FF47" s="89">
        <f t="shared" si="118"/>
        <v>250</v>
      </c>
      <c r="FG47" s="89">
        <f t="shared" si="118"/>
        <v>0</v>
      </c>
      <c r="FH47" s="89">
        <f t="shared" si="118"/>
        <v>0</v>
      </c>
      <c r="FI47" s="89">
        <f t="shared" si="118"/>
        <v>250</v>
      </c>
      <c r="FJ47" s="89">
        <f t="shared" si="118"/>
        <v>50</v>
      </c>
      <c r="FK47" s="89">
        <f t="shared" si="118"/>
        <v>0</v>
      </c>
      <c r="FL47" s="89">
        <f t="shared" si="118"/>
        <v>0</v>
      </c>
      <c r="FM47" s="89">
        <f t="shared" si="118"/>
        <v>50</v>
      </c>
      <c r="FN47" s="89">
        <f t="shared" si="116"/>
        <v>200</v>
      </c>
      <c r="FO47" s="89">
        <f t="shared" si="116"/>
        <v>78</v>
      </c>
      <c r="FP47" s="89">
        <v>250</v>
      </c>
      <c r="FQ47" s="90">
        <f t="shared" si="100"/>
        <v>0</v>
      </c>
      <c r="FR47" s="90"/>
      <c r="FS47" s="91"/>
      <c r="FT47" s="90">
        <f t="shared" si="101"/>
        <v>0</v>
      </c>
      <c r="FU47" s="90">
        <f t="shared" si="102"/>
        <v>0</v>
      </c>
      <c r="FV47" s="90">
        <f t="shared" si="103"/>
        <v>0</v>
      </c>
      <c r="FW47" s="90"/>
      <c r="FX47" s="90">
        <f t="shared" si="104"/>
        <v>0</v>
      </c>
      <c r="FY47" s="90">
        <f t="shared" si="105"/>
        <v>0</v>
      </c>
      <c r="FZ47" s="89"/>
      <c r="GA47" s="89">
        <v>250</v>
      </c>
      <c r="GB47" s="90">
        <f t="shared" si="74"/>
        <v>0</v>
      </c>
      <c r="GC47" s="90"/>
      <c r="GD47" s="91"/>
      <c r="GE47" s="90">
        <f t="shared" si="75"/>
        <v>0</v>
      </c>
      <c r="GF47" s="90">
        <f t="shared" si="76"/>
        <v>0</v>
      </c>
      <c r="GG47" s="90">
        <f t="shared" si="12"/>
        <v>0</v>
      </c>
      <c r="GH47" s="90"/>
      <c r="GI47" s="90">
        <f t="shared" si="77"/>
        <v>0</v>
      </c>
      <c r="GJ47" s="90">
        <f t="shared" si="78"/>
        <v>0</v>
      </c>
      <c r="GK47" s="89"/>
      <c r="GL47" s="89">
        <v>250</v>
      </c>
      <c r="GM47" s="90">
        <f t="shared" si="79"/>
        <v>0</v>
      </c>
      <c r="GN47" s="90"/>
      <c r="GO47" s="91"/>
      <c r="GP47" s="90">
        <f t="shared" si="80"/>
        <v>0</v>
      </c>
      <c r="GQ47" s="90">
        <f t="shared" si="81"/>
        <v>0</v>
      </c>
      <c r="GR47" s="90">
        <f t="shared" si="13"/>
        <v>0</v>
      </c>
      <c r="GS47" s="90"/>
      <c r="GT47" s="90">
        <f t="shared" si="82"/>
        <v>0</v>
      </c>
      <c r="GU47" s="90">
        <f t="shared" si="83"/>
        <v>0</v>
      </c>
      <c r="GV47" s="89"/>
      <c r="GW47" s="89">
        <f t="shared" si="84"/>
        <v>750</v>
      </c>
      <c r="GX47" s="90">
        <f t="shared" si="84"/>
        <v>0</v>
      </c>
      <c r="GY47" s="90">
        <f t="shared" si="84"/>
        <v>0</v>
      </c>
      <c r="GZ47" s="90">
        <f t="shared" si="84"/>
        <v>0</v>
      </c>
      <c r="HA47" s="90">
        <f t="shared" si="84"/>
        <v>0</v>
      </c>
      <c r="HB47" s="90">
        <f t="shared" si="85"/>
        <v>0</v>
      </c>
      <c r="HC47" s="90">
        <f t="shared" si="86"/>
        <v>0</v>
      </c>
      <c r="HD47" s="90">
        <f t="shared" si="86"/>
        <v>0</v>
      </c>
      <c r="HE47" s="90">
        <f t="shared" si="87"/>
        <v>0</v>
      </c>
      <c r="HF47" s="90">
        <f t="shared" si="88"/>
        <v>0</v>
      </c>
      <c r="HG47" s="89">
        <f t="shared" si="89"/>
        <v>0</v>
      </c>
      <c r="HH47" s="90">
        <f t="shared" si="119"/>
        <v>3000</v>
      </c>
      <c r="HI47" s="90">
        <f t="shared" si="119"/>
        <v>250</v>
      </c>
      <c r="HJ47" s="90">
        <f t="shared" si="119"/>
        <v>0</v>
      </c>
      <c r="HK47" s="90">
        <f t="shared" si="119"/>
        <v>0</v>
      </c>
      <c r="HL47" s="90">
        <f t="shared" si="119"/>
        <v>250</v>
      </c>
      <c r="HM47" s="90">
        <f t="shared" si="119"/>
        <v>50</v>
      </c>
      <c r="HN47" s="90">
        <f t="shared" si="119"/>
        <v>0</v>
      </c>
      <c r="HO47" s="90">
        <f t="shared" si="119"/>
        <v>0</v>
      </c>
      <c r="HP47" s="90">
        <f t="shared" si="119"/>
        <v>50</v>
      </c>
      <c r="HQ47" s="90">
        <f t="shared" si="117"/>
        <v>200</v>
      </c>
      <c r="HR47" s="90">
        <f t="shared" si="117"/>
        <v>78</v>
      </c>
      <c r="HS47" s="159">
        <f t="shared" si="91"/>
        <v>250</v>
      </c>
      <c r="HT47" s="131">
        <f t="shared" si="92"/>
        <v>250</v>
      </c>
      <c r="HU47" s="131">
        <f t="shared" si="93"/>
        <v>250</v>
      </c>
      <c r="HV47" s="84"/>
      <c r="HW47" s="84">
        <f t="shared" si="94"/>
        <v>78</v>
      </c>
      <c r="HX47" s="84"/>
      <c r="HY47" s="84"/>
      <c r="HZ47" s="84"/>
      <c r="IA47" s="84"/>
      <c r="IB47" s="84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</row>
    <row r="48" spans="1:318" s="4" customFormat="1" ht="15.75" customHeight="1" x14ac:dyDescent="0.25">
      <c r="A48" s="33"/>
      <c r="B48" s="37">
        <v>43</v>
      </c>
      <c r="C48" s="37"/>
      <c r="D48" s="37"/>
      <c r="E48" s="37"/>
      <c r="F48" s="20" t="s">
        <v>745</v>
      </c>
      <c r="G48" s="146" t="s">
        <v>375</v>
      </c>
      <c r="H48" s="17" t="s">
        <v>744</v>
      </c>
      <c r="I48" s="87">
        <v>26001022641</v>
      </c>
      <c r="J48" s="34" t="s">
        <v>223</v>
      </c>
      <c r="K48" s="34" t="s">
        <v>74</v>
      </c>
      <c r="L48" s="34" t="s">
        <v>1075</v>
      </c>
      <c r="M48" s="34" t="s">
        <v>1242</v>
      </c>
      <c r="N48" s="34"/>
      <c r="O48" s="100" t="s">
        <v>86</v>
      </c>
      <c r="P48" s="254">
        <v>28</v>
      </c>
      <c r="Q48" s="39" t="s">
        <v>238</v>
      </c>
      <c r="R48" s="89">
        <v>250</v>
      </c>
      <c r="S48" s="90">
        <f t="shared" si="0"/>
        <v>250</v>
      </c>
      <c r="T48" s="90"/>
      <c r="U48" s="91"/>
      <c r="V48" s="90">
        <f t="shared" si="15"/>
        <v>250</v>
      </c>
      <c r="W48" s="90">
        <f t="shared" si="16"/>
        <v>50</v>
      </c>
      <c r="X48" s="90">
        <f t="shared" si="17"/>
        <v>0</v>
      </c>
      <c r="Y48" s="90"/>
      <c r="Z48" s="90">
        <f t="shared" si="18"/>
        <v>50</v>
      </c>
      <c r="AA48" s="90">
        <f t="shared" si="19"/>
        <v>200</v>
      </c>
      <c r="AB48" s="211">
        <v>55</v>
      </c>
      <c r="AC48" s="89">
        <v>250</v>
      </c>
      <c r="AD48" s="90">
        <f t="shared" si="20"/>
        <v>0</v>
      </c>
      <c r="AE48" s="90"/>
      <c r="AF48" s="91"/>
      <c r="AG48" s="90">
        <f t="shared" si="21"/>
        <v>0</v>
      </c>
      <c r="AH48" s="90">
        <f t="shared" si="22"/>
        <v>0</v>
      </c>
      <c r="AI48" s="90">
        <f t="shared" si="1"/>
        <v>0</v>
      </c>
      <c r="AJ48" s="90"/>
      <c r="AK48" s="90">
        <f t="shared" si="23"/>
        <v>0</v>
      </c>
      <c r="AL48" s="90">
        <f t="shared" si="24"/>
        <v>0</v>
      </c>
      <c r="AM48" s="177"/>
      <c r="AN48" s="89">
        <v>250</v>
      </c>
      <c r="AO48" s="90">
        <f t="shared" si="25"/>
        <v>0</v>
      </c>
      <c r="AP48" s="90"/>
      <c r="AQ48" s="91"/>
      <c r="AR48" s="90">
        <f t="shared" si="2"/>
        <v>0</v>
      </c>
      <c r="AS48" s="90">
        <f t="shared" si="26"/>
        <v>0</v>
      </c>
      <c r="AT48" s="90">
        <f t="shared" si="3"/>
        <v>0</v>
      </c>
      <c r="AU48" s="90"/>
      <c r="AV48" s="90">
        <f t="shared" si="27"/>
        <v>0</v>
      </c>
      <c r="AW48" s="90">
        <f t="shared" si="28"/>
        <v>0</v>
      </c>
      <c r="AX48" s="89"/>
      <c r="AY48" s="89">
        <f t="shared" si="29"/>
        <v>750</v>
      </c>
      <c r="AZ48" s="90">
        <f t="shared" si="29"/>
        <v>250</v>
      </c>
      <c r="BA48" s="90">
        <f t="shared" si="29"/>
        <v>0</v>
      </c>
      <c r="BB48" s="90">
        <f t="shared" si="29"/>
        <v>0</v>
      </c>
      <c r="BC48" s="90">
        <f t="shared" si="29"/>
        <v>250</v>
      </c>
      <c r="BD48" s="90">
        <f t="shared" si="30"/>
        <v>50</v>
      </c>
      <c r="BE48" s="90">
        <f t="shared" si="31"/>
        <v>0</v>
      </c>
      <c r="BF48" s="90">
        <f t="shared" si="31"/>
        <v>0</v>
      </c>
      <c r="BG48" s="90">
        <f t="shared" si="32"/>
        <v>50</v>
      </c>
      <c r="BH48" s="90">
        <f t="shared" si="33"/>
        <v>200</v>
      </c>
      <c r="BI48" s="89">
        <f t="shared" si="34"/>
        <v>55</v>
      </c>
      <c r="BJ48" s="89">
        <v>250</v>
      </c>
      <c r="BK48" s="90">
        <f t="shared" si="35"/>
        <v>0</v>
      </c>
      <c r="BL48" s="90"/>
      <c r="BM48" s="91"/>
      <c r="BN48" s="90">
        <f t="shared" si="36"/>
        <v>0</v>
      </c>
      <c r="BO48" s="90">
        <f t="shared" si="37"/>
        <v>0</v>
      </c>
      <c r="BP48" s="90">
        <f t="shared" si="4"/>
        <v>0</v>
      </c>
      <c r="BQ48" s="90"/>
      <c r="BR48" s="90">
        <f t="shared" si="5"/>
        <v>0</v>
      </c>
      <c r="BS48" s="90">
        <f t="shared" si="106"/>
        <v>0</v>
      </c>
      <c r="BT48" s="89"/>
      <c r="BU48" s="89">
        <v>250</v>
      </c>
      <c r="BV48" s="90">
        <f t="shared" si="39"/>
        <v>0</v>
      </c>
      <c r="BW48" s="90"/>
      <c r="BX48" s="91"/>
      <c r="BY48" s="90">
        <f t="shared" si="40"/>
        <v>0</v>
      </c>
      <c r="BZ48" s="90">
        <f t="shared" si="41"/>
        <v>0</v>
      </c>
      <c r="CA48" s="90">
        <f t="shared" si="6"/>
        <v>0</v>
      </c>
      <c r="CB48" s="90"/>
      <c r="CC48" s="90">
        <f t="shared" si="42"/>
        <v>0</v>
      </c>
      <c r="CD48" s="90">
        <f t="shared" si="43"/>
        <v>0</v>
      </c>
      <c r="CE48" s="89"/>
      <c r="CF48" s="89">
        <v>250</v>
      </c>
      <c r="CG48" s="90">
        <f t="shared" si="44"/>
        <v>0</v>
      </c>
      <c r="CH48" s="90"/>
      <c r="CI48" s="91"/>
      <c r="CJ48" s="90">
        <f t="shared" si="45"/>
        <v>0</v>
      </c>
      <c r="CK48" s="90">
        <f t="shared" si="46"/>
        <v>0</v>
      </c>
      <c r="CL48" s="90">
        <f t="shared" si="7"/>
        <v>0</v>
      </c>
      <c r="CM48" s="90"/>
      <c r="CN48" s="90">
        <f t="shared" si="47"/>
        <v>0</v>
      </c>
      <c r="CO48" s="90">
        <f t="shared" si="48"/>
        <v>0</v>
      </c>
      <c r="CP48" s="89"/>
      <c r="CQ48" s="89">
        <f t="shared" si="107"/>
        <v>750</v>
      </c>
      <c r="CR48" s="90">
        <f t="shared" si="107"/>
        <v>0</v>
      </c>
      <c r="CS48" s="90">
        <f t="shared" si="107"/>
        <v>0</v>
      </c>
      <c r="CT48" s="90">
        <f t="shared" si="107"/>
        <v>0</v>
      </c>
      <c r="CU48" s="90">
        <f t="shared" si="107"/>
        <v>0</v>
      </c>
      <c r="CV48" s="90">
        <f t="shared" si="50"/>
        <v>0</v>
      </c>
      <c r="CW48" s="90">
        <f t="shared" si="108"/>
        <v>0</v>
      </c>
      <c r="CX48" s="90">
        <f t="shared" si="108"/>
        <v>0</v>
      </c>
      <c r="CY48" s="90">
        <f t="shared" si="52"/>
        <v>0</v>
      </c>
      <c r="CZ48" s="90">
        <f t="shared" si="53"/>
        <v>0</v>
      </c>
      <c r="DA48" s="89">
        <f t="shared" si="54"/>
        <v>0</v>
      </c>
      <c r="DB48" s="89">
        <f t="shared" si="121"/>
        <v>1500</v>
      </c>
      <c r="DC48" s="89">
        <f t="shared" si="121"/>
        <v>250</v>
      </c>
      <c r="DD48" s="89">
        <f t="shared" si="120"/>
        <v>0</v>
      </c>
      <c r="DE48" s="89">
        <f t="shared" si="120"/>
        <v>0</v>
      </c>
      <c r="DF48" s="89">
        <f t="shared" si="120"/>
        <v>250</v>
      </c>
      <c r="DG48" s="89">
        <f t="shared" si="120"/>
        <v>50</v>
      </c>
      <c r="DH48" s="89">
        <f t="shared" si="120"/>
        <v>0</v>
      </c>
      <c r="DI48" s="89">
        <f t="shared" si="120"/>
        <v>0</v>
      </c>
      <c r="DJ48" s="89">
        <f t="shared" si="120"/>
        <v>50</v>
      </c>
      <c r="DK48" s="89">
        <f t="shared" si="120"/>
        <v>200</v>
      </c>
      <c r="DL48" s="89">
        <f t="shared" si="120"/>
        <v>55</v>
      </c>
      <c r="DM48" s="89">
        <v>250</v>
      </c>
      <c r="DN48" s="90">
        <f t="shared" si="111"/>
        <v>0</v>
      </c>
      <c r="DO48" s="90"/>
      <c r="DP48" s="91"/>
      <c r="DQ48" s="90">
        <f t="shared" si="112"/>
        <v>0</v>
      </c>
      <c r="DR48" s="90">
        <f t="shared" si="113"/>
        <v>0</v>
      </c>
      <c r="DS48" s="90">
        <f t="shared" si="110"/>
        <v>0</v>
      </c>
      <c r="DT48" s="90"/>
      <c r="DU48" s="90">
        <f t="shared" si="114"/>
        <v>0</v>
      </c>
      <c r="DV48" s="90">
        <f t="shared" si="115"/>
        <v>0</v>
      </c>
      <c r="DW48" s="89"/>
      <c r="DX48" s="89">
        <v>250</v>
      </c>
      <c r="DY48" s="90">
        <f t="shared" si="57"/>
        <v>0</v>
      </c>
      <c r="DZ48" s="90"/>
      <c r="EA48" s="91"/>
      <c r="EB48" s="90">
        <f t="shared" si="58"/>
        <v>0</v>
      </c>
      <c r="EC48" s="90">
        <f t="shared" si="59"/>
        <v>0</v>
      </c>
      <c r="ED48" s="90">
        <f t="shared" si="9"/>
        <v>0</v>
      </c>
      <c r="EE48" s="90"/>
      <c r="EF48" s="90">
        <f t="shared" si="60"/>
        <v>0</v>
      </c>
      <c r="EG48" s="90">
        <f t="shared" si="61"/>
        <v>0</v>
      </c>
      <c r="EH48" s="89"/>
      <c r="EI48" s="89">
        <v>250</v>
      </c>
      <c r="EJ48" s="90">
        <f t="shared" si="62"/>
        <v>0</v>
      </c>
      <c r="EK48" s="90"/>
      <c r="EL48" s="91"/>
      <c r="EM48" s="90">
        <f t="shared" si="63"/>
        <v>0</v>
      </c>
      <c r="EN48" s="90">
        <f t="shared" si="64"/>
        <v>0</v>
      </c>
      <c r="EO48" s="90">
        <f t="shared" si="10"/>
        <v>0</v>
      </c>
      <c r="EP48" s="90"/>
      <c r="EQ48" s="90">
        <f t="shared" si="65"/>
        <v>0</v>
      </c>
      <c r="ER48" s="90">
        <f t="shared" si="66"/>
        <v>0</v>
      </c>
      <c r="ES48" s="89"/>
      <c r="ET48" s="89">
        <f t="shared" si="67"/>
        <v>750</v>
      </c>
      <c r="EU48" s="90">
        <f t="shared" si="67"/>
        <v>0</v>
      </c>
      <c r="EV48" s="90">
        <f t="shared" si="67"/>
        <v>0</v>
      </c>
      <c r="EW48" s="90">
        <f t="shared" si="67"/>
        <v>0</v>
      </c>
      <c r="EX48" s="90">
        <f t="shared" si="67"/>
        <v>0</v>
      </c>
      <c r="EY48" s="90">
        <f t="shared" si="68"/>
        <v>0</v>
      </c>
      <c r="EZ48" s="90">
        <f t="shared" si="69"/>
        <v>0</v>
      </c>
      <c r="FA48" s="90">
        <f t="shared" si="69"/>
        <v>0</v>
      </c>
      <c r="FB48" s="90">
        <f t="shared" si="70"/>
        <v>0</v>
      </c>
      <c r="FC48" s="90">
        <f t="shared" si="71"/>
        <v>0</v>
      </c>
      <c r="FD48" s="89">
        <f t="shared" si="72"/>
        <v>0</v>
      </c>
      <c r="FE48" s="89">
        <f t="shared" si="118"/>
        <v>2250</v>
      </c>
      <c r="FF48" s="89">
        <f t="shared" si="118"/>
        <v>250</v>
      </c>
      <c r="FG48" s="89">
        <f t="shared" si="118"/>
        <v>0</v>
      </c>
      <c r="FH48" s="89">
        <f t="shared" si="118"/>
        <v>0</v>
      </c>
      <c r="FI48" s="89">
        <f t="shared" si="118"/>
        <v>250</v>
      </c>
      <c r="FJ48" s="89">
        <f t="shared" si="118"/>
        <v>50</v>
      </c>
      <c r="FK48" s="89">
        <f t="shared" si="118"/>
        <v>0</v>
      </c>
      <c r="FL48" s="89">
        <f t="shared" si="118"/>
        <v>0</v>
      </c>
      <c r="FM48" s="89">
        <f t="shared" si="118"/>
        <v>50</v>
      </c>
      <c r="FN48" s="89">
        <f t="shared" si="116"/>
        <v>200</v>
      </c>
      <c r="FO48" s="89">
        <f t="shared" si="116"/>
        <v>55</v>
      </c>
      <c r="FP48" s="89">
        <v>250</v>
      </c>
      <c r="FQ48" s="90">
        <f t="shared" si="100"/>
        <v>0</v>
      </c>
      <c r="FR48" s="90"/>
      <c r="FS48" s="91"/>
      <c r="FT48" s="90">
        <f t="shared" si="101"/>
        <v>0</v>
      </c>
      <c r="FU48" s="90">
        <f t="shared" si="102"/>
        <v>0</v>
      </c>
      <c r="FV48" s="90">
        <f t="shared" si="103"/>
        <v>0</v>
      </c>
      <c r="FW48" s="90"/>
      <c r="FX48" s="90">
        <f t="shared" si="104"/>
        <v>0</v>
      </c>
      <c r="FY48" s="90">
        <f t="shared" si="105"/>
        <v>0</v>
      </c>
      <c r="FZ48" s="89"/>
      <c r="GA48" s="89">
        <v>250</v>
      </c>
      <c r="GB48" s="90">
        <f t="shared" si="74"/>
        <v>0</v>
      </c>
      <c r="GC48" s="90"/>
      <c r="GD48" s="91"/>
      <c r="GE48" s="90">
        <f t="shared" si="75"/>
        <v>0</v>
      </c>
      <c r="GF48" s="90">
        <f t="shared" si="76"/>
        <v>0</v>
      </c>
      <c r="GG48" s="90">
        <f t="shared" si="12"/>
        <v>0</v>
      </c>
      <c r="GH48" s="90"/>
      <c r="GI48" s="90">
        <f t="shared" si="77"/>
        <v>0</v>
      </c>
      <c r="GJ48" s="90">
        <f t="shared" si="78"/>
        <v>0</v>
      </c>
      <c r="GK48" s="89"/>
      <c r="GL48" s="89">
        <v>250</v>
      </c>
      <c r="GM48" s="90">
        <f t="shared" si="79"/>
        <v>0</v>
      </c>
      <c r="GN48" s="90"/>
      <c r="GO48" s="91"/>
      <c r="GP48" s="90">
        <f t="shared" si="80"/>
        <v>0</v>
      </c>
      <c r="GQ48" s="90">
        <f t="shared" si="81"/>
        <v>0</v>
      </c>
      <c r="GR48" s="90">
        <f t="shared" si="13"/>
        <v>0</v>
      </c>
      <c r="GS48" s="90"/>
      <c r="GT48" s="90">
        <f t="shared" si="82"/>
        <v>0</v>
      </c>
      <c r="GU48" s="90">
        <f t="shared" si="83"/>
        <v>0</v>
      </c>
      <c r="GV48" s="89"/>
      <c r="GW48" s="89">
        <f t="shared" si="84"/>
        <v>750</v>
      </c>
      <c r="GX48" s="90">
        <f t="shared" si="84"/>
        <v>0</v>
      </c>
      <c r="GY48" s="90">
        <f t="shared" si="84"/>
        <v>0</v>
      </c>
      <c r="GZ48" s="90">
        <f t="shared" si="84"/>
        <v>0</v>
      </c>
      <c r="HA48" s="90">
        <f t="shared" si="84"/>
        <v>0</v>
      </c>
      <c r="HB48" s="90">
        <f t="shared" si="85"/>
        <v>0</v>
      </c>
      <c r="HC48" s="90">
        <f t="shared" si="86"/>
        <v>0</v>
      </c>
      <c r="HD48" s="90">
        <f t="shared" si="86"/>
        <v>0</v>
      </c>
      <c r="HE48" s="90">
        <f t="shared" si="87"/>
        <v>0</v>
      </c>
      <c r="HF48" s="90">
        <f t="shared" si="88"/>
        <v>0</v>
      </c>
      <c r="HG48" s="89">
        <f t="shared" si="89"/>
        <v>0</v>
      </c>
      <c r="HH48" s="90">
        <f t="shared" si="119"/>
        <v>3000</v>
      </c>
      <c r="HI48" s="90">
        <f t="shared" si="119"/>
        <v>250</v>
      </c>
      <c r="HJ48" s="90">
        <f t="shared" si="119"/>
        <v>0</v>
      </c>
      <c r="HK48" s="90">
        <f t="shared" si="119"/>
        <v>0</v>
      </c>
      <c r="HL48" s="90">
        <f t="shared" si="119"/>
        <v>250</v>
      </c>
      <c r="HM48" s="90">
        <f t="shared" si="119"/>
        <v>50</v>
      </c>
      <c r="HN48" s="90">
        <f t="shared" si="119"/>
        <v>0</v>
      </c>
      <c r="HO48" s="90">
        <f t="shared" si="119"/>
        <v>0</v>
      </c>
      <c r="HP48" s="90">
        <f t="shared" si="119"/>
        <v>50</v>
      </c>
      <c r="HQ48" s="90">
        <f t="shared" si="117"/>
        <v>200</v>
      </c>
      <c r="HR48" s="90">
        <f t="shared" si="117"/>
        <v>55</v>
      </c>
      <c r="HS48" s="159">
        <f t="shared" si="91"/>
        <v>250</v>
      </c>
      <c r="HT48" s="131">
        <f t="shared" si="92"/>
        <v>250</v>
      </c>
      <c r="HU48" s="131">
        <f t="shared" si="93"/>
        <v>250</v>
      </c>
      <c r="HV48" s="84"/>
      <c r="HW48" s="84">
        <f t="shared" si="94"/>
        <v>55</v>
      </c>
      <c r="HX48" s="84"/>
      <c r="HY48" s="84"/>
      <c r="HZ48" s="84"/>
      <c r="IA48" s="84"/>
      <c r="IB48" s="84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</row>
    <row r="49" spans="1:318" s="32" customFormat="1" ht="15.75" customHeight="1" x14ac:dyDescent="0.25">
      <c r="A49" s="33"/>
      <c r="B49" s="37">
        <v>44</v>
      </c>
      <c r="C49" s="37"/>
      <c r="D49" s="37"/>
      <c r="E49" s="37"/>
      <c r="F49" s="72" t="s">
        <v>848</v>
      </c>
      <c r="G49" s="70" t="s">
        <v>375</v>
      </c>
      <c r="H49" s="71" t="s">
        <v>789</v>
      </c>
      <c r="I49" s="93" t="s">
        <v>766</v>
      </c>
      <c r="J49" s="34" t="s">
        <v>95</v>
      </c>
      <c r="K49" s="34" t="s">
        <v>144</v>
      </c>
      <c r="L49" s="34" t="s">
        <v>1065</v>
      </c>
      <c r="M49" s="34" t="s">
        <v>1242</v>
      </c>
      <c r="N49" s="34"/>
      <c r="O49" s="100" t="s">
        <v>86</v>
      </c>
      <c r="P49" s="255"/>
      <c r="Q49" s="39" t="s">
        <v>238</v>
      </c>
      <c r="R49" s="89">
        <v>250</v>
      </c>
      <c r="S49" s="90">
        <f t="shared" si="0"/>
        <v>250</v>
      </c>
      <c r="T49" s="90"/>
      <c r="U49" s="91"/>
      <c r="V49" s="90">
        <f t="shared" si="15"/>
        <v>250</v>
      </c>
      <c r="W49" s="90">
        <f t="shared" si="16"/>
        <v>50</v>
      </c>
      <c r="X49" s="90">
        <f t="shared" si="17"/>
        <v>0</v>
      </c>
      <c r="Y49" s="90"/>
      <c r="Z49" s="90">
        <f t="shared" si="18"/>
        <v>50</v>
      </c>
      <c r="AA49" s="90">
        <f t="shared" si="19"/>
        <v>200</v>
      </c>
      <c r="AB49" s="211">
        <v>54</v>
      </c>
      <c r="AC49" s="89">
        <v>250</v>
      </c>
      <c r="AD49" s="90">
        <f t="shared" si="20"/>
        <v>0</v>
      </c>
      <c r="AE49" s="90"/>
      <c r="AF49" s="91"/>
      <c r="AG49" s="90">
        <f t="shared" si="21"/>
        <v>0</v>
      </c>
      <c r="AH49" s="90">
        <f t="shared" si="22"/>
        <v>0</v>
      </c>
      <c r="AI49" s="90">
        <f t="shared" si="1"/>
        <v>0</v>
      </c>
      <c r="AJ49" s="90"/>
      <c r="AK49" s="90">
        <f t="shared" si="23"/>
        <v>0</v>
      </c>
      <c r="AL49" s="90">
        <f t="shared" si="24"/>
        <v>0</v>
      </c>
      <c r="AM49" s="177"/>
      <c r="AN49" s="89">
        <v>250</v>
      </c>
      <c r="AO49" s="90">
        <f t="shared" si="25"/>
        <v>0</v>
      </c>
      <c r="AP49" s="90"/>
      <c r="AQ49" s="91"/>
      <c r="AR49" s="90">
        <f t="shared" si="2"/>
        <v>0</v>
      </c>
      <c r="AS49" s="90">
        <f t="shared" si="26"/>
        <v>0</v>
      </c>
      <c r="AT49" s="90">
        <f t="shared" si="3"/>
        <v>0</v>
      </c>
      <c r="AU49" s="90"/>
      <c r="AV49" s="90">
        <f t="shared" si="27"/>
        <v>0</v>
      </c>
      <c r="AW49" s="90">
        <f t="shared" si="28"/>
        <v>0</v>
      </c>
      <c r="AX49" s="89"/>
      <c r="AY49" s="89">
        <f t="shared" si="29"/>
        <v>750</v>
      </c>
      <c r="AZ49" s="90">
        <f t="shared" si="29"/>
        <v>250</v>
      </c>
      <c r="BA49" s="90">
        <f t="shared" si="29"/>
        <v>0</v>
      </c>
      <c r="BB49" s="90">
        <f t="shared" si="29"/>
        <v>0</v>
      </c>
      <c r="BC49" s="90">
        <f t="shared" si="29"/>
        <v>250</v>
      </c>
      <c r="BD49" s="90">
        <f t="shared" si="30"/>
        <v>50</v>
      </c>
      <c r="BE49" s="90">
        <f t="shared" si="31"/>
        <v>0</v>
      </c>
      <c r="BF49" s="90">
        <f t="shared" si="31"/>
        <v>0</v>
      </c>
      <c r="BG49" s="90">
        <f t="shared" si="32"/>
        <v>50</v>
      </c>
      <c r="BH49" s="90">
        <f t="shared" si="33"/>
        <v>200</v>
      </c>
      <c r="BI49" s="89">
        <f t="shared" si="34"/>
        <v>54</v>
      </c>
      <c r="BJ49" s="89">
        <v>250</v>
      </c>
      <c r="BK49" s="90">
        <f t="shared" si="35"/>
        <v>0</v>
      </c>
      <c r="BL49" s="90"/>
      <c r="BM49" s="91"/>
      <c r="BN49" s="90">
        <f t="shared" si="36"/>
        <v>0</v>
      </c>
      <c r="BO49" s="90">
        <f t="shared" si="37"/>
        <v>0</v>
      </c>
      <c r="BP49" s="90">
        <f t="shared" si="4"/>
        <v>0</v>
      </c>
      <c r="BQ49" s="90"/>
      <c r="BR49" s="90">
        <f t="shared" si="5"/>
        <v>0</v>
      </c>
      <c r="BS49" s="90">
        <f t="shared" si="106"/>
        <v>0</v>
      </c>
      <c r="BT49" s="89"/>
      <c r="BU49" s="89">
        <v>250</v>
      </c>
      <c r="BV49" s="90">
        <f t="shared" si="39"/>
        <v>0</v>
      </c>
      <c r="BW49" s="90"/>
      <c r="BX49" s="91"/>
      <c r="BY49" s="90">
        <f t="shared" si="40"/>
        <v>0</v>
      </c>
      <c r="BZ49" s="90">
        <f t="shared" si="41"/>
        <v>0</v>
      </c>
      <c r="CA49" s="90">
        <f t="shared" si="6"/>
        <v>0</v>
      </c>
      <c r="CB49" s="90"/>
      <c r="CC49" s="90">
        <f t="shared" si="42"/>
        <v>0</v>
      </c>
      <c r="CD49" s="90">
        <f t="shared" si="43"/>
        <v>0</v>
      </c>
      <c r="CE49" s="89"/>
      <c r="CF49" s="89">
        <v>250</v>
      </c>
      <c r="CG49" s="90">
        <f t="shared" si="44"/>
        <v>0</v>
      </c>
      <c r="CH49" s="90"/>
      <c r="CI49" s="91"/>
      <c r="CJ49" s="90">
        <f t="shared" si="45"/>
        <v>0</v>
      </c>
      <c r="CK49" s="90">
        <f t="shared" si="46"/>
        <v>0</v>
      </c>
      <c r="CL49" s="90">
        <f t="shared" si="7"/>
        <v>0</v>
      </c>
      <c r="CM49" s="90"/>
      <c r="CN49" s="90">
        <f t="shared" si="47"/>
        <v>0</v>
      </c>
      <c r="CO49" s="90">
        <f t="shared" si="48"/>
        <v>0</v>
      </c>
      <c r="CP49" s="89"/>
      <c r="CQ49" s="89">
        <f t="shared" si="107"/>
        <v>750</v>
      </c>
      <c r="CR49" s="90">
        <f t="shared" si="107"/>
        <v>0</v>
      </c>
      <c r="CS49" s="90">
        <f t="shared" si="107"/>
        <v>0</v>
      </c>
      <c r="CT49" s="90">
        <f t="shared" si="107"/>
        <v>0</v>
      </c>
      <c r="CU49" s="90">
        <f t="shared" si="107"/>
        <v>0</v>
      </c>
      <c r="CV49" s="90">
        <f t="shared" si="50"/>
        <v>0</v>
      </c>
      <c r="CW49" s="90">
        <f t="shared" si="108"/>
        <v>0</v>
      </c>
      <c r="CX49" s="90">
        <f t="shared" si="108"/>
        <v>0</v>
      </c>
      <c r="CY49" s="90">
        <f t="shared" si="52"/>
        <v>0</v>
      </c>
      <c r="CZ49" s="90">
        <f t="shared" si="53"/>
        <v>0</v>
      </c>
      <c r="DA49" s="89">
        <f t="shared" si="54"/>
        <v>0</v>
      </c>
      <c r="DB49" s="89">
        <f t="shared" si="121"/>
        <v>1500</v>
      </c>
      <c r="DC49" s="89">
        <f t="shared" si="121"/>
        <v>250</v>
      </c>
      <c r="DD49" s="89">
        <f t="shared" si="120"/>
        <v>0</v>
      </c>
      <c r="DE49" s="89">
        <f t="shared" si="120"/>
        <v>0</v>
      </c>
      <c r="DF49" s="89">
        <f t="shared" si="120"/>
        <v>250</v>
      </c>
      <c r="DG49" s="89">
        <f t="shared" si="120"/>
        <v>50</v>
      </c>
      <c r="DH49" s="89">
        <f t="shared" si="120"/>
        <v>0</v>
      </c>
      <c r="DI49" s="89">
        <f t="shared" si="120"/>
        <v>0</v>
      </c>
      <c r="DJ49" s="89">
        <f t="shared" si="120"/>
        <v>50</v>
      </c>
      <c r="DK49" s="89">
        <f t="shared" si="120"/>
        <v>200</v>
      </c>
      <c r="DL49" s="89">
        <f t="shared" si="120"/>
        <v>54</v>
      </c>
      <c r="DM49" s="89">
        <v>250</v>
      </c>
      <c r="DN49" s="90">
        <f t="shared" si="111"/>
        <v>0</v>
      </c>
      <c r="DO49" s="90"/>
      <c r="DP49" s="91"/>
      <c r="DQ49" s="90">
        <f t="shared" si="112"/>
        <v>0</v>
      </c>
      <c r="DR49" s="90">
        <f t="shared" si="113"/>
        <v>0</v>
      </c>
      <c r="DS49" s="90">
        <f t="shared" si="110"/>
        <v>0</v>
      </c>
      <c r="DT49" s="90"/>
      <c r="DU49" s="90">
        <f t="shared" si="114"/>
        <v>0</v>
      </c>
      <c r="DV49" s="90">
        <f t="shared" si="115"/>
        <v>0</v>
      </c>
      <c r="DW49" s="89"/>
      <c r="DX49" s="89">
        <v>250</v>
      </c>
      <c r="DY49" s="90">
        <f t="shared" si="57"/>
        <v>0</v>
      </c>
      <c r="DZ49" s="90"/>
      <c r="EA49" s="91"/>
      <c r="EB49" s="90">
        <f t="shared" si="58"/>
        <v>0</v>
      </c>
      <c r="EC49" s="90">
        <f t="shared" si="59"/>
        <v>0</v>
      </c>
      <c r="ED49" s="90">
        <f t="shared" si="9"/>
        <v>0</v>
      </c>
      <c r="EE49" s="90"/>
      <c r="EF49" s="90">
        <f t="shared" si="60"/>
        <v>0</v>
      </c>
      <c r="EG49" s="90">
        <f t="shared" si="61"/>
        <v>0</v>
      </c>
      <c r="EH49" s="89"/>
      <c r="EI49" s="89">
        <v>250</v>
      </c>
      <c r="EJ49" s="90">
        <f t="shared" si="62"/>
        <v>0</v>
      </c>
      <c r="EK49" s="90"/>
      <c r="EL49" s="91"/>
      <c r="EM49" s="90">
        <f t="shared" si="63"/>
        <v>0</v>
      </c>
      <c r="EN49" s="90">
        <f t="shared" si="64"/>
        <v>0</v>
      </c>
      <c r="EO49" s="90">
        <f t="shared" si="10"/>
        <v>0</v>
      </c>
      <c r="EP49" s="90"/>
      <c r="EQ49" s="90">
        <f t="shared" si="65"/>
        <v>0</v>
      </c>
      <c r="ER49" s="90">
        <f t="shared" si="66"/>
        <v>0</v>
      </c>
      <c r="ES49" s="89"/>
      <c r="ET49" s="89">
        <f t="shared" si="67"/>
        <v>750</v>
      </c>
      <c r="EU49" s="90">
        <f t="shared" si="67"/>
        <v>0</v>
      </c>
      <c r="EV49" s="90">
        <f t="shared" si="67"/>
        <v>0</v>
      </c>
      <c r="EW49" s="90">
        <f t="shared" si="67"/>
        <v>0</v>
      </c>
      <c r="EX49" s="90">
        <f t="shared" si="67"/>
        <v>0</v>
      </c>
      <c r="EY49" s="90">
        <f t="shared" si="68"/>
        <v>0</v>
      </c>
      <c r="EZ49" s="90">
        <f t="shared" si="69"/>
        <v>0</v>
      </c>
      <c r="FA49" s="90">
        <f t="shared" si="69"/>
        <v>0</v>
      </c>
      <c r="FB49" s="90">
        <f t="shared" si="70"/>
        <v>0</v>
      </c>
      <c r="FC49" s="90">
        <f t="shared" si="71"/>
        <v>0</v>
      </c>
      <c r="FD49" s="89">
        <f t="shared" si="72"/>
        <v>0</v>
      </c>
      <c r="FE49" s="89">
        <f t="shared" si="118"/>
        <v>2250</v>
      </c>
      <c r="FF49" s="89">
        <f t="shared" si="118"/>
        <v>250</v>
      </c>
      <c r="FG49" s="89">
        <f t="shared" si="118"/>
        <v>0</v>
      </c>
      <c r="FH49" s="89">
        <f t="shared" si="118"/>
        <v>0</v>
      </c>
      <c r="FI49" s="89">
        <f t="shared" si="118"/>
        <v>250</v>
      </c>
      <c r="FJ49" s="89">
        <f t="shared" si="118"/>
        <v>50</v>
      </c>
      <c r="FK49" s="89">
        <f t="shared" si="118"/>
        <v>0</v>
      </c>
      <c r="FL49" s="89">
        <f t="shared" si="118"/>
        <v>0</v>
      </c>
      <c r="FM49" s="89">
        <f t="shared" si="118"/>
        <v>50</v>
      </c>
      <c r="FN49" s="89">
        <f t="shared" si="116"/>
        <v>200</v>
      </c>
      <c r="FO49" s="89">
        <f t="shared" si="116"/>
        <v>54</v>
      </c>
      <c r="FP49" s="89">
        <v>250</v>
      </c>
      <c r="FQ49" s="90">
        <f t="shared" si="100"/>
        <v>0</v>
      </c>
      <c r="FR49" s="90"/>
      <c r="FS49" s="91"/>
      <c r="FT49" s="90">
        <f t="shared" si="101"/>
        <v>0</v>
      </c>
      <c r="FU49" s="90">
        <f t="shared" si="102"/>
        <v>0</v>
      </c>
      <c r="FV49" s="90">
        <f t="shared" si="103"/>
        <v>0</v>
      </c>
      <c r="FW49" s="90"/>
      <c r="FX49" s="90">
        <f t="shared" si="104"/>
        <v>0</v>
      </c>
      <c r="FY49" s="90">
        <f t="shared" si="105"/>
        <v>0</v>
      </c>
      <c r="FZ49" s="89"/>
      <c r="GA49" s="89">
        <v>250</v>
      </c>
      <c r="GB49" s="90">
        <f t="shared" si="74"/>
        <v>0</v>
      </c>
      <c r="GC49" s="90"/>
      <c r="GD49" s="91"/>
      <c r="GE49" s="90">
        <f t="shared" si="75"/>
        <v>0</v>
      </c>
      <c r="GF49" s="90">
        <f t="shared" si="76"/>
        <v>0</v>
      </c>
      <c r="GG49" s="90">
        <f t="shared" si="12"/>
        <v>0</v>
      </c>
      <c r="GH49" s="90"/>
      <c r="GI49" s="90">
        <f t="shared" si="77"/>
        <v>0</v>
      </c>
      <c r="GJ49" s="90">
        <f t="shared" si="78"/>
        <v>0</v>
      </c>
      <c r="GK49" s="89"/>
      <c r="GL49" s="89">
        <v>250</v>
      </c>
      <c r="GM49" s="90">
        <f t="shared" si="79"/>
        <v>0</v>
      </c>
      <c r="GN49" s="90"/>
      <c r="GO49" s="91"/>
      <c r="GP49" s="90">
        <f t="shared" si="80"/>
        <v>0</v>
      </c>
      <c r="GQ49" s="90">
        <f t="shared" si="81"/>
        <v>0</v>
      </c>
      <c r="GR49" s="90">
        <f t="shared" si="13"/>
        <v>0</v>
      </c>
      <c r="GS49" s="90"/>
      <c r="GT49" s="90">
        <f t="shared" si="82"/>
        <v>0</v>
      </c>
      <c r="GU49" s="90">
        <f t="shared" si="83"/>
        <v>0</v>
      </c>
      <c r="GV49" s="89"/>
      <c r="GW49" s="89">
        <f t="shared" si="84"/>
        <v>750</v>
      </c>
      <c r="GX49" s="90">
        <f t="shared" si="84"/>
        <v>0</v>
      </c>
      <c r="GY49" s="90">
        <f t="shared" si="84"/>
        <v>0</v>
      </c>
      <c r="GZ49" s="90">
        <f t="shared" si="84"/>
        <v>0</v>
      </c>
      <c r="HA49" s="90">
        <f t="shared" si="84"/>
        <v>0</v>
      </c>
      <c r="HB49" s="90">
        <f t="shared" si="85"/>
        <v>0</v>
      </c>
      <c r="HC49" s="90">
        <f t="shared" si="86"/>
        <v>0</v>
      </c>
      <c r="HD49" s="90">
        <f t="shared" si="86"/>
        <v>0</v>
      </c>
      <c r="HE49" s="90">
        <f t="shared" si="87"/>
        <v>0</v>
      </c>
      <c r="HF49" s="90">
        <f t="shared" si="88"/>
        <v>0</v>
      </c>
      <c r="HG49" s="89">
        <f t="shared" si="89"/>
        <v>0</v>
      </c>
      <c r="HH49" s="90">
        <f t="shared" si="119"/>
        <v>3000</v>
      </c>
      <c r="HI49" s="90">
        <f t="shared" si="119"/>
        <v>250</v>
      </c>
      <c r="HJ49" s="90">
        <f t="shared" si="119"/>
        <v>0</v>
      </c>
      <c r="HK49" s="90">
        <f t="shared" si="119"/>
        <v>0</v>
      </c>
      <c r="HL49" s="90">
        <f t="shared" si="119"/>
        <v>250</v>
      </c>
      <c r="HM49" s="90">
        <f t="shared" si="119"/>
        <v>50</v>
      </c>
      <c r="HN49" s="90">
        <f t="shared" si="119"/>
        <v>0</v>
      </c>
      <c r="HO49" s="90">
        <f t="shared" si="119"/>
        <v>0</v>
      </c>
      <c r="HP49" s="90">
        <f t="shared" si="119"/>
        <v>50</v>
      </c>
      <c r="HQ49" s="90">
        <f t="shared" si="117"/>
        <v>200</v>
      </c>
      <c r="HR49" s="90">
        <f t="shared" si="117"/>
        <v>54</v>
      </c>
      <c r="HS49" s="159">
        <f t="shared" si="91"/>
        <v>250</v>
      </c>
      <c r="HT49" s="131">
        <f t="shared" si="92"/>
        <v>250</v>
      </c>
      <c r="HU49" s="131">
        <f t="shared" si="93"/>
        <v>250</v>
      </c>
      <c r="HV49" s="84"/>
      <c r="HW49" s="84">
        <f t="shared" si="94"/>
        <v>54</v>
      </c>
      <c r="HX49" s="84"/>
      <c r="HY49" s="84"/>
      <c r="HZ49" s="84"/>
      <c r="IA49" s="84"/>
      <c r="IB49" s="84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</row>
    <row r="50" spans="1:318" s="2" customFormat="1" ht="15.75" customHeight="1" x14ac:dyDescent="0.25">
      <c r="A50" s="33"/>
      <c r="B50" s="37">
        <v>45</v>
      </c>
      <c r="C50" s="74">
        <v>1</v>
      </c>
      <c r="D50" s="74"/>
      <c r="E50" s="75">
        <v>0.1</v>
      </c>
      <c r="F50" s="19" t="s">
        <v>608</v>
      </c>
      <c r="G50" s="146" t="s">
        <v>375</v>
      </c>
      <c r="H50" s="17" t="s">
        <v>577</v>
      </c>
      <c r="I50" s="87">
        <v>61004053807</v>
      </c>
      <c r="J50" s="34" t="s">
        <v>48</v>
      </c>
      <c r="K50" s="92" t="s">
        <v>49</v>
      </c>
      <c r="L50" s="34" t="s">
        <v>1044</v>
      </c>
      <c r="M50" s="34" t="s">
        <v>1242</v>
      </c>
      <c r="N50" s="34"/>
      <c r="O50" s="100" t="s">
        <v>86</v>
      </c>
      <c r="P50" s="254">
        <v>29</v>
      </c>
      <c r="Q50" s="39" t="s">
        <v>349</v>
      </c>
      <c r="R50" s="89">
        <v>250</v>
      </c>
      <c r="S50" s="90">
        <f t="shared" si="0"/>
        <v>250</v>
      </c>
      <c r="T50" s="90"/>
      <c r="U50" s="91"/>
      <c r="V50" s="90">
        <f t="shared" si="15"/>
        <v>250</v>
      </c>
      <c r="W50" s="90">
        <f t="shared" si="16"/>
        <v>50</v>
      </c>
      <c r="X50" s="90">
        <f t="shared" si="17"/>
        <v>25</v>
      </c>
      <c r="Y50" s="90"/>
      <c r="Z50" s="90">
        <f t="shared" si="18"/>
        <v>25</v>
      </c>
      <c r="AA50" s="90">
        <f t="shared" si="19"/>
        <v>225</v>
      </c>
      <c r="AB50" s="211">
        <v>70</v>
      </c>
      <c r="AC50" s="89">
        <v>250</v>
      </c>
      <c r="AD50" s="90">
        <f t="shared" si="20"/>
        <v>0</v>
      </c>
      <c r="AE50" s="90"/>
      <c r="AF50" s="91"/>
      <c r="AG50" s="90">
        <f t="shared" si="21"/>
        <v>0</v>
      </c>
      <c r="AH50" s="90">
        <f t="shared" si="22"/>
        <v>0</v>
      </c>
      <c r="AI50" s="90">
        <f t="shared" si="1"/>
        <v>0</v>
      </c>
      <c r="AJ50" s="90"/>
      <c r="AK50" s="90">
        <f t="shared" si="23"/>
        <v>0</v>
      </c>
      <c r="AL50" s="90">
        <f t="shared" si="24"/>
        <v>0</v>
      </c>
      <c r="AM50" s="177"/>
      <c r="AN50" s="89">
        <v>250</v>
      </c>
      <c r="AO50" s="90">
        <f t="shared" si="25"/>
        <v>0</v>
      </c>
      <c r="AP50" s="90"/>
      <c r="AQ50" s="91"/>
      <c r="AR50" s="90">
        <f t="shared" si="2"/>
        <v>0</v>
      </c>
      <c r="AS50" s="90">
        <f t="shared" si="26"/>
        <v>0</v>
      </c>
      <c r="AT50" s="90">
        <f t="shared" si="3"/>
        <v>0</v>
      </c>
      <c r="AU50" s="90"/>
      <c r="AV50" s="90">
        <f t="shared" si="27"/>
        <v>0</v>
      </c>
      <c r="AW50" s="90">
        <f t="shared" si="28"/>
        <v>0</v>
      </c>
      <c r="AX50" s="89"/>
      <c r="AY50" s="89">
        <f t="shared" si="29"/>
        <v>750</v>
      </c>
      <c r="AZ50" s="90">
        <f t="shared" si="29"/>
        <v>250</v>
      </c>
      <c r="BA50" s="90">
        <f t="shared" si="29"/>
        <v>0</v>
      </c>
      <c r="BB50" s="90">
        <f t="shared" si="29"/>
        <v>0</v>
      </c>
      <c r="BC50" s="90">
        <f t="shared" si="29"/>
        <v>250</v>
      </c>
      <c r="BD50" s="90">
        <f t="shared" si="30"/>
        <v>50</v>
      </c>
      <c r="BE50" s="90">
        <f t="shared" si="31"/>
        <v>25</v>
      </c>
      <c r="BF50" s="90">
        <f t="shared" si="31"/>
        <v>0</v>
      </c>
      <c r="BG50" s="90">
        <f t="shared" si="32"/>
        <v>25</v>
      </c>
      <c r="BH50" s="90">
        <f t="shared" si="33"/>
        <v>225</v>
      </c>
      <c r="BI50" s="89">
        <f t="shared" si="34"/>
        <v>70</v>
      </c>
      <c r="BJ50" s="89">
        <v>250</v>
      </c>
      <c r="BK50" s="90">
        <f t="shared" si="35"/>
        <v>0</v>
      </c>
      <c r="BL50" s="90"/>
      <c r="BM50" s="91"/>
      <c r="BN50" s="90">
        <f t="shared" si="36"/>
        <v>0</v>
      </c>
      <c r="BO50" s="90">
        <f t="shared" si="37"/>
        <v>0</v>
      </c>
      <c r="BP50" s="90">
        <f t="shared" si="4"/>
        <v>0</v>
      </c>
      <c r="BQ50" s="90"/>
      <c r="BR50" s="90">
        <f t="shared" si="5"/>
        <v>0</v>
      </c>
      <c r="BS50" s="90">
        <f t="shared" si="106"/>
        <v>0</v>
      </c>
      <c r="BT50" s="89"/>
      <c r="BU50" s="89">
        <v>250</v>
      </c>
      <c r="BV50" s="90">
        <f t="shared" si="39"/>
        <v>0</v>
      </c>
      <c r="BW50" s="90"/>
      <c r="BX50" s="91"/>
      <c r="BY50" s="90">
        <f t="shared" si="40"/>
        <v>0</v>
      </c>
      <c r="BZ50" s="90">
        <f t="shared" si="41"/>
        <v>0</v>
      </c>
      <c r="CA50" s="90">
        <f t="shared" si="6"/>
        <v>0</v>
      </c>
      <c r="CB50" s="90"/>
      <c r="CC50" s="90">
        <f t="shared" si="42"/>
        <v>0</v>
      </c>
      <c r="CD50" s="90">
        <f t="shared" si="43"/>
        <v>0</v>
      </c>
      <c r="CE50" s="89"/>
      <c r="CF50" s="89">
        <v>250</v>
      </c>
      <c r="CG50" s="90">
        <f t="shared" si="44"/>
        <v>0</v>
      </c>
      <c r="CH50" s="90"/>
      <c r="CI50" s="91"/>
      <c r="CJ50" s="90">
        <f t="shared" si="45"/>
        <v>0</v>
      </c>
      <c r="CK50" s="90">
        <f t="shared" si="46"/>
        <v>0</v>
      </c>
      <c r="CL50" s="90">
        <f t="shared" si="7"/>
        <v>0</v>
      </c>
      <c r="CM50" s="90"/>
      <c r="CN50" s="90">
        <f t="shared" si="47"/>
        <v>0</v>
      </c>
      <c r="CO50" s="90">
        <f t="shared" si="48"/>
        <v>0</v>
      </c>
      <c r="CP50" s="89"/>
      <c r="CQ50" s="89">
        <f t="shared" si="107"/>
        <v>750</v>
      </c>
      <c r="CR50" s="90">
        <f t="shared" si="107"/>
        <v>0</v>
      </c>
      <c r="CS50" s="90">
        <f t="shared" si="107"/>
        <v>0</v>
      </c>
      <c r="CT50" s="90">
        <f t="shared" si="107"/>
        <v>0</v>
      </c>
      <c r="CU50" s="90">
        <f t="shared" si="107"/>
        <v>0</v>
      </c>
      <c r="CV50" s="90">
        <f t="shared" si="50"/>
        <v>0</v>
      </c>
      <c r="CW50" s="90">
        <f t="shared" si="108"/>
        <v>0</v>
      </c>
      <c r="CX50" s="90">
        <f t="shared" si="108"/>
        <v>0</v>
      </c>
      <c r="CY50" s="90">
        <f t="shared" si="52"/>
        <v>0</v>
      </c>
      <c r="CZ50" s="90">
        <f t="shared" si="53"/>
        <v>0</v>
      </c>
      <c r="DA50" s="89">
        <f t="shared" si="54"/>
        <v>0</v>
      </c>
      <c r="DB50" s="89">
        <f t="shared" si="121"/>
        <v>1500</v>
      </c>
      <c r="DC50" s="89">
        <f t="shared" si="121"/>
        <v>250</v>
      </c>
      <c r="DD50" s="89">
        <f t="shared" si="120"/>
        <v>0</v>
      </c>
      <c r="DE50" s="89">
        <f t="shared" si="120"/>
        <v>0</v>
      </c>
      <c r="DF50" s="89">
        <f t="shared" si="120"/>
        <v>250</v>
      </c>
      <c r="DG50" s="89">
        <f t="shared" si="120"/>
        <v>50</v>
      </c>
      <c r="DH50" s="89">
        <f t="shared" si="120"/>
        <v>25</v>
      </c>
      <c r="DI50" s="89">
        <f t="shared" si="120"/>
        <v>0</v>
      </c>
      <c r="DJ50" s="89">
        <f t="shared" si="120"/>
        <v>25</v>
      </c>
      <c r="DK50" s="89">
        <f t="shared" si="120"/>
        <v>225</v>
      </c>
      <c r="DL50" s="89">
        <f t="shared" si="120"/>
        <v>70</v>
      </c>
      <c r="DM50" s="89">
        <v>250</v>
      </c>
      <c r="DN50" s="90">
        <f t="shared" si="111"/>
        <v>0</v>
      </c>
      <c r="DO50" s="90"/>
      <c r="DP50" s="91"/>
      <c r="DQ50" s="90">
        <f t="shared" si="112"/>
        <v>0</v>
      </c>
      <c r="DR50" s="90">
        <f t="shared" si="113"/>
        <v>0</v>
      </c>
      <c r="DS50" s="90">
        <f t="shared" si="110"/>
        <v>0</v>
      </c>
      <c r="DT50" s="90"/>
      <c r="DU50" s="90">
        <f t="shared" si="114"/>
        <v>0</v>
      </c>
      <c r="DV50" s="90">
        <f t="shared" si="115"/>
        <v>0</v>
      </c>
      <c r="DW50" s="89"/>
      <c r="DX50" s="89">
        <v>250</v>
      </c>
      <c r="DY50" s="90">
        <f t="shared" si="57"/>
        <v>0</v>
      </c>
      <c r="DZ50" s="90"/>
      <c r="EA50" s="91"/>
      <c r="EB50" s="90">
        <f t="shared" si="58"/>
        <v>0</v>
      </c>
      <c r="EC50" s="90">
        <f t="shared" si="59"/>
        <v>0</v>
      </c>
      <c r="ED50" s="90">
        <f t="shared" si="9"/>
        <v>0</v>
      </c>
      <c r="EE50" s="90"/>
      <c r="EF50" s="90">
        <f t="shared" si="60"/>
        <v>0</v>
      </c>
      <c r="EG50" s="90">
        <f t="shared" si="61"/>
        <v>0</v>
      </c>
      <c r="EH50" s="89"/>
      <c r="EI50" s="89">
        <v>250</v>
      </c>
      <c r="EJ50" s="90">
        <f t="shared" si="62"/>
        <v>0</v>
      </c>
      <c r="EK50" s="90"/>
      <c r="EL50" s="91"/>
      <c r="EM50" s="90">
        <f t="shared" si="63"/>
        <v>0</v>
      </c>
      <c r="EN50" s="90">
        <f t="shared" si="64"/>
        <v>0</v>
      </c>
      <c r="EO50" s="90">
        <f t="shared" si="10"/>
        <v>0</v>
      </c>
      <c r="EP50" s="90"/>
      <c r="EQ50" s="90">
        <f t="shared" si="65"/>
        <v>0</v>
      </c>
      <c r="ER50" s="90">
        <f t="shared" si="66"/>
        <v>0</v>
      </c>
      <c r="ES50" s="89"/>
      <c r="ET50" s="89">
        <f t="shared" si="67"/>
        <v>750</v>
      </c>
      <c r="EU50" s="90">
        <f t="shared" si="67"/>
        <v>0</v>
      </c>
      <c r="EV50" s="90">
        <f t="shared" si="67"/>
        <v>0</v>
      </c>
      <c r="EW50" s="90">
        <f t="shared" si="67"/>
        <v>0</v>
      </c>
      <c r="EX50" s="90">
        <f t="shared" si="67"/>
        <v>0</v>
      </c>
      <c r="EY50" s="90">
        <f t="shared" si="68"/>
        <v>0</v>
      </c>
      <c r="EZ50" s="90">
        <f t="shared" si="69"/>
        <v>0</v>
      </c>
      <c r="FA50" s="90">
        <f t="shared" si="69"/>
        <v>0</v>
      </c>
      <c r="FB50" s="90">
        <f t="shared" si="70"/>
        <v>0</v>
      </c>
      <c r="FC50" s="90">
        <f t="shared" si="71"/>
        <v>0</v>
      </c>
      <c r="FD50" s="89">
        <f t="shared" si="72"/>
        <v>0</v>
      </c>
      <c r="FE50" s="89">
        <f t="shared" si="118"/>
        <v>2250</v>
      </c>
      <c r="FF50" s="89">
        <f t="shared" si="118"/>
        <v>250</v>
      </c>
      <c r="FG50" s="89">
        <f t="shared" si="118"/>
        <v>0</v>
      </c>
      <c r="FH50" s="89">
        <f t="shared" si="118"/>
        <v>0</v>
      </c>
      <c r="FI50" s="89">
        <f t="shared" si="118"/>
        <v>250</v>
      </c>
      <c r="FJ50" s="89">
        <f t="shared" si="118"/>
        <v>50</v>
      </c>
      <c r="FK50" s="89">
        <f t="shared" si="118"/>
        <v>25</v>
      </c>
      <c r="FL50" s="89">
        <f t="shared" si="118"/>
        <v>0</v>
      </c>
      <c r="FM50" s="89">
        <f t="shared" si="118"/>
        <v>25</v>
      </c>
      <c r="FN50" s="89">
        <f t="shared" si="116"/>
        <v>225</v>
      </c>
      <c r="FO50" s="89">
        <f t="shared" si="116"/>
        <v>70</v>
      </c>
      <c r="FP50" s="89">
        <v>250</v>
      </c>
      <c r="FQ50" s="90">
        <f t="shared" si="100"/>
        <v>0</v>
      </c>
      <c r="FR50" s="90"/>
      <c r="FS50" s="91"/>
      <c r="FT50" s="90">
        <f t="shared" si="101"/>
        <v>0</v>
      </c>
      <c r="FU50" s="90">
        <f t="shared" si="102"/>
        <v>0</v>
      </c>
      <c r="FV50" s="90">
        <f t="shared" si="103"/>
        <v>0</v>
      </c>
      <c r="FW50" s="90"/>
      <c r="FX50" s="90">
        <f t="shared" si="104"/>
        <v>0</v>
      </c>
      <c r="FY50" s="90">
        <f t="shared" si="105"/>
        <v>0</v>
      </c>
      <c r="FZ50" s="89"/>
      <c r="GA50" s="89">
        <v>250</v>
      </c>
      <c r="GB50" s="90">
        <f t="shared" si="74"/>
        <v>0</v>
      </c>
      <c r="GC50" s="90"/>
      <c r="GD50" s="91"/>
      <c r="GE50" s="90">
        <f t="shared" si="75"/>
        <v>0</v>
      </c>
      <c r="GF50" s="90">
        <f t="shared" si="76"/>
        <v>0</v>
      </c>
      <c r="GG50" s="90">
        <f t="shared" si="12"/>
        <v>0</v>
      </c>
      <c r="GH50" s="90"/>
      <c r="GI50" s="90">
        <f t="shared" si="77"/>
        <v>0</v>
      </c>
      <c r="GJ50" s="90">
        <f t="shared" si="78"/>
        <v>0</v>
      </c>
      <c r="GK50" s="89"/>
      <c r="GL50" s="89">
        <v>250</v>
      </c>
      <c r="GM50" s="90">
        <f t="shared" si="79"/>
        <v>0</v>
      </c>
      <c r="GN50" s="90"/>
      <c r="GO50" s="91"/>
      <c r="GP50" s="90">
        <f t="shared" si="80"/>
        <v>0</v>
      </c>
      <c r="GQ50" s="90">
        <f t="shared" si="81"/>
        <v>0</v>
      </c>
      <c r="GR50" s="90">
        <f t="shared" si="13"/>
        <v>0</v>
      </c>
      <c r="GS50" s="90"/>
      <c r="GT50" s="90">
        <f t="shared" si="82"/>
        <v>0</v>
      </c>
      <c r="GU50" s="90">
        <f t="shared" si="83"/>
        <v>0</v>
      </c>
      <c r="GV50" s="89"/>
      <c r="GW50" s="89">
        <f t="shared" si="84"/>
        <v>750</v>
      </c>
      <c r="GX50" s="90">
        <f t="shared" si="84"/>
        <v>0</v>
      </c>
      <c r="GY50" s="90">
        <f t="shared" si="84"/>
        <v>0</v>
      </c>
      <c r="GZ50" s="90">
        <f t="shared" si="84"/>
        <v>0</v>
      </c>
      <c r="HA50" s="90">
        <f t="shared" si="84"/>
        <v>0</v>
      </c>
      <c r="HB50" s="90">
        <f t="shared" si="85"/>
        <v>0</v>
      </c>
      <c r="HC50" s="90">
        <f t="shared" si="86"/>
        <v>0</v>
      </c>
      <c r="HD50" s="90">
        <f t="shared" si="86"/>
        <v>0</v>
      </c>
      <c r="HE50" s="90">
        <f t="shared" si="87"/>
        <v>0</v>
      </c>
      <c r="HF50" s="90">
        <f t="shared" si="88"/>
        <v>0</v>
      </c>
      <c r="HG50" s="89">
        <f t="shared" si="89"/>
        <v>0</v>
      </c>
      <c r="HH50" s="90">
        <f t="shared" si="119"/>
        <v>3000</v>
      </c>
      <c r="HI50" s="90">
        <f t="shared" si="119"/>
        <v>250</v>
      </c>
      <c r="HJ50" s="90">
        <f t="shared" si="119"/>
        <v>0</v>
      </c>
      <c r="HK50" s="90">
        <f t="shared" si="119"/>
        <v>0</v>
      </c>
      <c r="HL50" s="90">
        <f t="shared" si="119"/>
        <v>250</v>
      </c>
      <c r="HM50" s="90">
        <f t="shared" si="119"/>
        <v>50</v>
      </c>
      <c r="HN50" s="90">
        <f t="shared" si="119"/>
        <v>25</v>
      </c>
      <c r="HO50" s="90">
        <f t="shared" si="119"/>
        <v>0</v>
      </c>
      <c r="HP50" s="90">
        <f t="shared" si="119"/>
        <v>25</v>
      </c>
      <c r="HQ50" s="90">
        <f t="shared" si="117"/>
        <v>225</v>
      </c>
      <c r="HR50" s="90">
        <f t="shared" si="117"/>
        <v>70</v>
      </c>
      <c r="HS50" s="159">
        <f t="shared" si="91"/>
        <v>250</v>
      </c>
      <c r="HT50" s="131">
        <f t="shared" si="92"/>
        <v>250</v>
      </c>
      <c r="HU50" s="131">
        <f t="shared" si="93"/>
        <v>250</v>
      </c>
      <c r="HV50" s="84"/>
      <c r="HW50" s="84">
        <f t="shared" si="94"/>
        <v>70</v>
      </c>
      <c r="HX50" s="84"/>
      <c r="HY50" s="84"/>
      <c r="HZ50" s="84"/>
      <c r="IA50" s="84"/>
      <c r="IB50" s="84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</row>
    <row r="51" spans="1:318" s="4" customFormat="1" ht="15.75" customHeight="1" x14ac:dyDescent="0.25">
      <c r="A51" s="33"/>
      <c r="B51" s="37">
        <v>46</v>
      </c>
      <c r="C51" s="37"/>
      <c r="D51" s="37"/>
      <c r="E51" s="37"/>
      <c r="F51" s="19" t="s">
        <v>702</v>
      </c>
      <c r="G51" s="146" t="s">
        <v>375</v>
      </c>
      <c r="H51" s="17" t="s">
        <v>701</v>
      </c>
      <c r="I51" s="87" t="s">
        <v>677</v>
      </c>
      <c r="J51" s="34" t="s">
        <v>78</v>
      </c>
      <c r="K51" s="34" t="s">
        <v>20</v>
      </c>
      <c r="L51" s="34" t="s">
        <v>1060</v>
      </c>
      <c r="M51" s="34" t="s">
        <v>1242</v>
      </c>
      <c r="N51" s="34"/>
      <c r="O51" s="100" t="s">
        <v>86</v>
      </c>
      <c r="P51" s="255"/>
      <c r="Q51" s="39" t="s">
        <v>349</v>
      </c>
      <c r="R51" s="89">
        <v>250</v>
      </c>
      <c r="S51" s="90">
        <f t="shared" si="0"/>
        <v>250</v>
      </c>
      <c r="T51" s="90"/>
      <c r="U51" s="91"/>
      <c r="V51" s="90">
        <f t="shared" si="15"/>
        <v>250</v>
      </c>
      <c r="W51" s="90">
        <f t="shared" si="16"/>
        <v>50</v>
      </c>
      <c r="X51" s="90">
        <f t="shared" si="17"/>
        <v>0</v>
      </c>
      <c r="Y51" s="90"/>
      <c r="Z51" s="90">
        <f t="shared" si="18"/>
        <v>50</v>
      </c>
      <c r="AA51" s="90">
        <f t="shared" si="19"/>
        <v>200</v>
      </c>
      <c r="AB51" s="211">
        <v>83</v>
      </c>
      <c r="AC51" s="89">
        <v>250</v>
      </c>
      <c r="AD51" s="90">
        <f t="shared" si="20"/>
        <v>0</v>
      </c>
      <c r="AE51" s="90"/>
      <c r="AF51" s="91"/>
      <c r="AG51" s="90">
        <f t="shared" si="21"/>
        <v>0</v>
      </c>
      <c r="AH51" s="90">
        <f t="shared" si="22"/>
        <v>0</v>
      </c>
      <c r="AI51" s="90">
        <f t="shared" si="1"/>
        <v>0</v>
      </c>
      <c r="AJ51" s="90"/>
      <c r="AK51" s="90">
        <f t="shared" si="23"/>
        <v>0</v>
      </c>
      <c r="AL51" s="90">
        <f t="shared" si="24"/>
        <v>0</v>
      </c>
      <c r="AM51" s="177"/>
      <c r="AN51" s="89">
        <v>250</v>
      </c>
      <c r="AO51" s="90">
        <f t="shared" si="25"/>
        <v>0</v>
      </c>
      <c r="AP51" s="90"/>
      <c r="AQ51" s="91"/>
      <c r="AR51" s="90">
        <f t="shared" si="2"/>
        <v>0</v>
      </c>
      <c r="AS51" s="90">
        <f t="shared" si="26"/>
        <v>0</v>
      </c>
      <c r="AT51" s="90">
        <f t="shared" si="3"/>
        <v>0</v>
      </c>
      <c r="AU51" s="90"/>
      <c r="AV51" s="90">
        <f t="shared" si="27"/>
        <v>0</v>
      </c>
      <c r="AW51" s="90">
        <f t="shared" si="28"/>
        <v>0</v>
      </c>
      <c r="AX51" s="89"/>
      <c r="AY51" s="89">
        <f t="shared" si="29"/>
        <v>750</v>
      </c>
      <c r="AZ51" s="90">
        <f t="shared" si="29"/>
        <v>250</v>
      </c>
      <c r="BA51" s="90">
        <f t="shared" si="29"/>
        <v>0</v>
      </c>
      <c r="BB51" s="90">
        <f t="shared" si="29"/>
        <v>0</v>
      </c>
      <c r="BC51" s="90">
        <f t="shared" si="29"/>
        <v>250</v>
      </c>
      <c r="BD51" s="90">
        <f t="shared" si="30"/>
        <v>50</v>
      </c>
      <c r="BE51" s="90">
        <f t="shared" si="31"/>
        <v>0</v>
      </c>
      <c r="BF51" s="90">
        <f t="shared" si="31"/>
        <v>0</v>
      </c>
      <c r="BG51" s="90">
        <f t="shared" si="32"/>
        <v>50</v>
      </c>
      <c r="BH51" s="90">
        <f t="shared" si="33"/>
        <v>200</v>
      </c>
      <c r="BI51" s="89">
        <f t="shared" si="34"/>
        <v>83</v>
      </c>
      <c r="BJ51" s="89">
        <v>250</v>
      </c>
      <c r="BK51" s="90">
        <f t="shared" si="35"/>
        <v>0</v>
      </c>
      <c r="BL51" s="90"/>
      <c r="BM51" s="91"/>
      <c r="BN51" s="90">
        <f t="shared" si="36"/>
        <v>0</v>
      </c>
      <c r="BO51" s="90">
        <f t="shared" si="37"/>
        <v>0</v>
      </c>
      <c r="BP51" s="90">
        <f t="shared" si="4"/>
        <v>0</v>
      </c>
      <c r="BQ51" s="90"/>
      <c r="BR51" s="90">
        <f t="shared" si="5"/>
        <v>0</v>
      </c>
      <c r="BS51" s="90">
        <f t="shared" si="106"/>
        <v>0</v>
      </c>
      <c r="BT51" s="89"/>
      <c r="BU51" s="89">
        <v>250</v>
      </c>
      <c r="BV51" s="90">
        <f t="shared" si="39"/>
        <v>0</v>
      </c>
      <c r="BW51" s="90"/>
      <c r="BX51" s="91"/>
      <c r="BY51" s="90">
        <f t="shared" si="40"/>
        <v>0</v>
      </c>
      <c r="BZ51" s="90">
        <f t="shared" si="41"/>
        <v>0</v>
      </c>
      <c r="CA51" s="90">
        <f t="shared" si="6"/>
        <v>0</v>
      </c>
      <c r="CB51" s="90"/>
      <c r="CC51" s="90">
        <f t="shared" si="42"/>
        <v>0</v>
      </c>
      <c r="CD51" s="90">
        <f t="shared" si="43"/>
        <v>0</v>
      </c>
      <c r="CE51" s="89"/>
      <c r="CF51" s="89">
        <v>250</v>
      </c>
      <c r="CG51" s="90">
        <f t="shared" si="44"/>
        <v>0</v>
      </c>
      <c r="CH51" s="90"/>
      <c r="CI51" s="91"/>
      <c r="CJ51" s="90">
        <f t="shared" si="45"/>
        <v>0</v>
      </c>
      <c r="CK51" s="90">
        <f t="shared" si="46"/>
        <v>0</v>
      </c>
      <c r="CL51" s="90">
        <f t="shared" si="7"/>
        <v>0</v>
      </c>
      <c r="CM51" s="90"/>
      <c r="CN51" s="90">
        <f t="shared" si="47"/>
        <v>0</v>
      </c>
      <c r="CO51" s="90">
        <f t="shared" si="48"/>
        <v>0</v>
      </c>
      <c r="CP51" s="89"/>
      <c r="CQ51" s="89">
        <f t="shared" si="107"/>
        <v>750</v>
      </c>
      <c r="CR51" s="90">
        <f t="shared" si="107"/>
        <v>0</v>
      </c>
      <c r="CS51" s="90">
        <f t="shared" si="107"/>
        <v>0</v>
      </c>
      <c r="CT51" s="90">
        <f t="shared" si="107"/>
        <v>0</v>
      </c>
      <c r="CU51" s="90">
        <f t="shared" si="107"/>
        <v>0</v>
      </c>
      <c r="CV51" s="90">
        <f t="shared" si="50"/>
        <v>0</v>
      </c>
      <c r="CW51" s="90">
        <f t="shared" si="108"/>
        <v>0</v>
      </c>
      <c r="CX51" s="90">
        <f t="shared" si="108"/>
        <v>0</v>
      </c>
      <c r="CY51" s="90">
        <f t="shared" si="52"/>
        <v>0</v>
      </c>
      <c r="CZ51" s="90">
        <f t="shared" si="53"/>
        <v>0</v>
      </c>
      <c r="DA51" s="89">
        <f t="shared" si="54"/>
        <v>0</v>
      </c>
      <c r="DB51" s="89">
        <f t="shared" si="121"/>
        <v>1500</v>
      </c>
      <c r="DC51" s="89">
        <f t="shared" si="121"/>
        <v>250</v>
      </c>
      <c r="DD51" s="89">
        <f t="shared" si="120"/>
        <v>0</v>
      </c>
      <c r="DE51" s="89">
        <f t="shared" si="120"/>
        <v>0</v>
      </c>
      <c r="DF51" s="89">
        <f t="shared" si="120"/>
        <v>250</v>
      </c>
      <c r="DG51" s="89">
        <f t="shared" si="120"/>
        <v>50</v>
      </c>
      <c r="DH51" s="89">
        <f t="shared" si="120"/>
        <v>0</v>
      </c>
      <c r="DI51" s="89">
        <f t="shared" si="120"/>
        <v>0</v>
      </c>
      <c r="DJ51" s="89">
        <f t="shared" si="120"/>
        <v>50</v>
      </c>
      <c r="DK51" s="89">
        <f t="shared" si="120"/>
        <v>200</v>
      </c>
      <c r="DL51" s="89">
        <f t="shared" si="120"/>
        <v>83</v>
      </c>
      <c r="DM51" s="89">
        <v>250</v>
      </c>
      <c r="DN51" s="90">
        <f t="shared" si="111"/>
        <v>0</v>
      </c>
      <c r="DO51" s="90"/>
      <c r="DP51" s="91"/>
      <c r="DQ51" s="90">
        <f t="shared" si="112"/>
        <v>0</v>
      </c>
      <c r="DR51" s="90">
        <f t="shared" si="113"/>
        <v>0</v>
      </c>
      <c r="DS51" s="90">
        <f t="shared" si="110"/>
        <v>0</v>
      </c>
      <c r="DT51" s="90"/>
      <c r="DU51" s="90">
        <f t="shared" si="114"/>
        <v>0</v>
      </c>
      <c r="DV51" s="90">
        <f t="shared" si="115"/>
        <v>0</v>
      </c>
      <c r="DW51" s="89"/>
      <c r="DX51" s="89">
        <v>250</v>
      </c>
      <c r="DY51" s="90">
        <f t="shared" si="57"/>
        <v>0</v>
      </c>
      <c r="DZ51" s="90"/>
      <c r="EA51" s="91"/>
      <c r="EB51" s="90">
        <f t="shared" si="58"/>
        <v>0</v>
      </c>
      <c r="EC51" s="90">
        <f t="shared" si="59"/>
        <v>0</v>
      </c>
      <c r="ED51" s="90">
        <f t="shared" si="9"/>
        <v>0</v>
      </c>
      <c r="EE51" s="90"/>
      <c r="EF51" s="90">
        <f t="shared" si="60"/>
        <v>0</v>
      </c>
      <c r="EG51" s="90">
        <f t="shared" si="61"/>
        <v>0</v>
      </c>
      <c r="EH51" s="89"/>
      <c r="EI51" s="89">
        <v>250</v>
      </c>
      <c r="EJ51" s="90">
        <f t="shared" si="62"/>
        <v>0</v>
      </c>
      <c r="EK51" s="90"/>
      <c r="EL51" s="91"/>
      <c r="EM51" s="90">
        <f t="shared" si="63"/>
        <v>0</v>
      </c>
      <c r="EN51" s="90">
        <f t="shared" si="64"/>
        <v>0</v>
      </c>
      <c r="EO51" s="90">
        <f t="shared" si="10"/>
        <v>0</v>
      </c>
      <c r="EP51" s="90"/>
      <c r="EQ51" s="90">
        <f t="shared" si="65"/>
        <v>0</v>
      </c>
      <c r="ER51" s="90">
        <f t="shared" si="66"/>
        <v>0</v>
      </c>
      <c r="ES51" s="89"/>
      <c r="ET51" s="89">
        <f t="shared" si="67"/>
        <v>750</v>
      </c>
      <c r="EU51" s="90">
        <f t="shared" si="67"/>
        <v>0</v>
      </c>
      <c r="EV51" s="90">
        <f t="shared" si="67"/>
        <v>0</v>
      </c>
      <c r="EW51" s="90">
        <f t="shared" si="67"/>
        <v>0</v>
      </c>
      <c r="EX51" s="90">
        <f t="shared" si="67"/>
        <v>0</v>
      </c>
      <c r="EY51" s="90">
        <f t="shared" si="68"/>
        <v>0</v>
      </c>
      <c r="EZ51" s="90">
        <f t="shared" si="69"/>
        <v>0</v>
      </c>
      <c r="FA51" s="90">
        <f t="shared" si="69"/>
        <v>0</v>
      </c>
      <c r="FB51" s="90">
        <f t="shared" si="70"/>
        <v>0</v>
      </c>
      <c r="FC51" s="90">
        <f t="shared" si="71"/>
        <v>0</v>
      </c>
      <c r="FD51" s="89">
        <f t="shared" si="72"/>
        <v>0</v>
      </c>
      <c r="FE51" s="89">
        <f t="shared" si="118"/>
        <v>2250</v>
      </c>
      <c r="FF51" s="89">
        <f t="shared" si="118"/>
        <v>250</v>
      </c>
      <c r="FG51" s="89">
        <f t="shared" si="118"/>
        <v>0</v>
      </c>
      <c r="FH51" s="89">
        <f t="shared" si="118"/>
        <v>0</v>
      </c>
      <c r="FI51" s="89">
        <f t="shared" si="118"/>
        <v>250</v>
      </c>
      <c r="FJ51" s="89">
        <f t="shared" si="118"/>
        <v>50</v>
      </c>
      <c r="FK51" s="89">
        <f t="shared" si="118"/>
        <v>0</v>
      </c>
      <c r="FL51" s="89">
        <f t="shared" si="118"/>
        <v>0</v>
      </c>
      <c r="FM51" s="89">
        <f t="shared" si="118"/>
        <v>50</v>
      </c>
      <c r="FN51" s="89">
        <f t="shared" si="116"/>
        <v>200</v>
      </c>
      <c r="FO51" s="89">
        <f t="shared" si="116"/>
        <v>83</v>
      </c>
      <c r="FP51" s="89">
        <v>250</v>
      </c>
      <c r="FQ51" s="90">
        <f t="shared" si="100"/>
        <v>0</v>
      </c>
      <c r="FR51" s="90"/>
      <c r="FS51" s="91"/>
      <c r="FT51" s="90">
        <f t="shared" si="101"/>
        <v>0</v>
      </c>
      <c r="FU51" s="90">
        <f t="shared" si="102"/>
        <v>0</v>
      </c>
      <c r="FV51" s="90">
        <f t="shared" si="103"/>
        <v>0</v>
      </c>
      <c r="FW51" s="90"/>
      <c r="FX51" s="90">
        <f t="shared" si="104"/>
        <v>0</v>
      </c>
      <c r="FY51" s="90">
        <f t="shared" si="105"/>
        <v>0</v>
      </c>
      <c r="FZ51" s="89"/>
      <c r="GA51" s="89">
        <v>250</v>
      </c>
      <c r="GB51" s="90">
        <f t="shared" si="74"/>
        <v>0</v>
      </c>
      <c r="GC51" s="90"/>
      <c r="GD51" s="91"/>
      <c r="GE51" s="90">
        <f t="shared" si="75"/>
        <v>0</v>
      </c>
      <c r="GF51" s="90">
        <f t="shared" si="76"/>
        <v>0</v>
      </c>
      <c r="GG51" s="90">
        <f t="shared" si="12"/>
        <v>0</v>
      </c>
      <c r="GH51" s="90"/>
      <c r="GI51" s="90">
        <f t="shared" si="77"/>
        <v>0</v>
      </c>
      <c r="GJ51" s="90">
        <f t="shared" si="78"/>
        <v>0</v>
      </c>
      <c r="GK51" s="89"/>
      <c r="GL51" s="89">
        <v>250</v>
      </c>
      <c r="GM51" s="90">
        <f t="shared" si="79"/>
        <v>0</v>
      </c>
      <c r="GN51" s="90"/>
      <c r="GO51" s="91"/>
      <c r="GP51" s="90">
        <f t="shared" si="80"/>
        <v>0</v>
      </c>
      <c r="GQ51" s="90">
        <f t="shared" si="81"/>
        <v>0</v>
      </c>
      <c r="GR51" s="90">
        <f t="shared" si="13"/>
        <v>0</v>
      </c>
      <c r="GS51" s="90"/>
      <c r="GT51" s="90">
        <f t="shared" si="82"/>
        <v>0</v>
      </c>
      <c r="GU51" s="90">
        <f t="shared" si="83"/>
        <v>0</v>
      </c>
      <c r="GV51" s="89"/>
      <c r="GW51" s="89">
        <f t="shared" si="84"/>
        <v>750</v>
      </c>
      <c r="GX51" s="90">
        <f t="shared" si="84"/>
        <v>0</v>
      </c>
      <c r="GY51" s="90">
        <f t="shared" si="84"/>
        <v>0</v>
      </c>
      <c r="GZ51" s="90">
        <f t="shared" si="84"/>
        <v>0</v>
      </c>
      <c r="HA51" s="90">
        <f t="shared" si="84"/>
        <v>0</v>
      </c>
      <c r="HB51" s="90">
        <f t="shared" si="85"/>
        <v>0</v>
      </c>
      <c r="HC51" s="90">
        <f t="shared" si="86"/>
        <v>0</v>
      </c>
      <c r="HD51" s="90">
        <f t="shared" si="86"/>
        <v>0</v>
      </c>
      <c r="HE51" s="90">
        <f t="shared" si="87"/>
        <v>0</v>
      </c>
      <c r="HF51" s="90">
        <f t="shared" si="88"/>
        <v>0</v>
      </c>
      <c r="HG51" s="89">
        <f t="shared" si="89"/>
        <v>0</v>
      </c>
      <c r="HH51" s="90">
        <f t="shared" si="119"/>
        <v>3000</v>
      </c>
      <c r="HI51" s="90">
        <f t="shared" si="119"/>
        <v>250</v>
      </c>
      <c r="HJ51" s="90">
        <f t="shared" si="119"/>
        <v>0</v>
      </c>
      <c r="HK51" s="90">
        <f t="shared" si="119"/>
        <v>0</v>
      </c>
      <c r="HL51" s="90">
        <f t="shared" si="119"/>
        <v>250</v>
      </c>
      <c r="HM51" s="90">
        <f t="shared" si="119"/>
        <v>50</v>
      </c>
      <c r="HN51" s="90">
        <f t="shared" si="119"/>
        <v>0</v>
      </c>
      <c r="HO51" s="90">
        <f t="shared" si="119"/>
        <v>0</v>
      </c>
      <c r="HP51" s="90">
        <f t="shared" si="119"/>
        <v>50</v>
      </c>
      <c r="HQ51" s="90">
        <f t="shared" si="117"/>
        <v>200</v>
      </c>
      <c r="HR51" s="90">
        <f t="shared" si="117"/>
        <v>83</v>
      </c>
      <c r="HS51" s="159">
        <f t="shared" si="91"/>
        <v>250</v>
      </c>
      <c r="HT51" s="131">
        <f t="shared" si="92"/>
        <v>250</v>
      </c>
      <c r="HU51" s="131">
        <f t="shared" si="93"/>
        <v>250</v>
      </c>
      <c r="HV51" s="84"/>
      <c r="HW51" s="84">
        <f t="shared" si="94"/>
        <v>83</v>
      </c>
      <c r="HX51" s="84"/>
      <c r="HY51" s="84"/>
      <c r="HZ51" s="84"/>
      <c r="IA51" s="84"/>
      <c r="IB51" s="84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</row>
    <row r="52" spans="1:318" s="9" customFormat="1" ht="13.5" customHeight="1" x14ac:dyDescent="0.2">
      <c r="A52" s="51"/>
      <c r="B52" s="52">
        <f>B51</f>
        <v>46</v>
      </c>
      <c r="C52" s="52"/>
      <c r="D52" s="52"/>
      <c r="E52" s="53"/>
      <c r="F52" s="12"/>
      <c r="G52" s="12"/>
      <c r="H52" s="12"/>
      <c r="I52" s="12"/>
      <c r="J52" s="54" t="s">
        <v>5</v>
      </c>
      <c r="K52" s="54"/>
      <c r="L52" s="54"/>
      <c r="M52" s="94"/>
      <c r="N52" s="94"/>
      <c r="O52" s="86" t="s">
        <v>4</v>
      </c>
      <c r="P52" s="163">
        <f>P50</f>
        <v>29</v>
      </c>
      <c r="Q52" s="181"/>
      <c r="R52" s="95">
        <f>SUM(R6:R51)</f>
        <v>11500</v>
      </c>
      <c r="S52" s="95">
        <f t="shared" ref="S52:AH52" si="122">SUM(S6:S51)</f>
        <v>11500</v>
      </c>
      <c r="T52" s="95">
        <f t="shared" si="122"/>
        <v>0</v>
      </c>
      <c r="U52" s="95">
        <f t="shared" si="122"/>
        <v>0</v>
      </c>
      <c r="V52" s="95">
        <f t="shared" si="122"/>
        <v>11500</v>
      </c>
      <c r="W52" s="95">
        <f t="shared" si="122"/>
        <v>2300</v>
      </c>
      <c r="X52" s="95"/>
      <c r="Y52" s="95">
        <f t="shared" si="122"/>
        <v>0</v>
      </c>
      <c r="Z52" s="95">
        <f t="shared" si="122"/>
        <v>2200</v>
      </c>
      <c r="AA52" s="95">
        <f t="shared" si="122"/>
        <v>9300</v>
      </c>
      <c r="AB52" s="158">
        <f t="shared" si="122"/>
        <v>3532</v>
      </c>
      <c r="AC52" s="95">
        <f t="shared" si="122"/>
        <v>11500</v>
      </c>
      <c r="AD52" s="95">
        <f t="shared" si="122"/>
        <v>0</v>
      </c>
      <c r="AE52" s="95">
        <f t="shared" si="122"/>
        <v>0</v>
      </c>
      <c r="AF52" s="95">
        <f t="shared" si="122"/>
        <v>0</v>
      </c>
      <c r="AG52" s="95">
        <f t="shared" si="122"/>
        <v>0</v>
      </c>
      <c r="AH52" s="95">
        <f t="shared" si="122"/>
        <v>0</v>
      </c>
      <c r="AI52" s="95"/>
      <c r="AJ52" s="95">
        <f t="shared" ref="AJ52:AS52" si="123">SUM(AJ6:AJ51)</f>
        <v>0</v>
      </c>
      <c r="AK52" s="95">
        <f t="shared" si="123"/>
        <v>0</v>
      </c>
      <c r="AL52" s="95">
        <f t="shared" si="123"/>
        <v>0</v>
      </c>
      <c r="AM52" s="95">
        <f t="shared" si="123"/>
        <v>0</v>
      </c>
      <c r="AN52" s="95">
        <f t="shared" si="123"/>
        <v>11500</v>
      </c>
      <c r="AO52" s="95">
        <f t="shared" si="123"/>
        <v>0</v>
      </c>
      <c r="AP52" s="95">
        <f t="shared" si="123"/>
        <v>0</v>
      </c>
      <c r="AQ52" s="95">
        <f>SUM(AF6:AF51)</f>
        <v>0</v>
      </c>
      <c r="AR52" s="95">
        <f t="shared" si="123"/>
        <v>0</v>
      </c>
      <c r="AS52" s="95">
        <f t="shared" si="123"/>
        <v>0</v>
      </c>
      <c r="AT52" s="95"/>
      <c r="AU52" s="95">
        <f t="shared" ref="AU52:BO52" si="124">SUM(AU6:AU51)</f>
        <v>0</v>
      </c>
      <c r="AV52" s="95">
        <f t="shared" si="124"/>
        <v>0</v>
      </c>
      <c r="AW52" s="95">
        <f t="shared" si="124"/>
        <v>0</v>
      </c>
      <c r="AX52" s="95">
        <f t="shared" si="124"/>
        <v>0</v>
      </c>
      <c r="AY52" s="95">
        <f t="shared" si="124"/>
        <v>34500</v>
      </c>
      <c r="AZ52" s="95">
        <f t="shared" si="124"/>
        <v>11500</v>
      </c>
      <c r="BA52" s="95">
        <f t="shared" si="124"/>
        <v>0</v>
      </c>
      <c r="BB52" s="95">
        <f t="shared" si="124"/>
        <v>0</v>
      </c>
      <c r="BC52" s="95">
        <f t="shared" si="124"/>
        <v>11500</v>
      </c>
      <c r="BD52" s="95">
        <f t="shared" si="124"/>
        <v>2300</v>
      </c>
      <c r="BE52" s="95">
        <f t="shared" si="124"/>
        <v>100</v>
      </c>
      <c r="BF52" s="95">
        <f t="shared" si="124"/>
        <v>0</v>
      </c>
      <c r="BG52" s="95">
        <f t="shared" si="124"/>
        <v>2200</v>
      </c>
      <c r="BH52" s="95">
        <f t="shared" si="124"/>
        <v>9300</v>
      </c>
      <c r="BI52" s="95">
        <f t="shared" si="124"/>
        <v>3532</v>
      </c>
      <c r="BJ52" s="95">
        <f t="shared" si="124"/>
        <v>11500</v>
      </c>
      <c r="BK52" s="95">
        <f t="shared" si="124"/>
        <v>0</v>
      </c>
      <c r="BL52" s="95">
        <f t="shared" si="124"/>
        <v>0</v>
      </c>
      <c r="BM52" s="95">
        <f t="shared" si="124"/>
        <v>0</v>
      </c>
      <c r="BN52" s="95">
        <f t="shared" si="124"/>
        <v>0</v>
      </c>
      <c r="BO52" s="95">
        <f t="shared" si="124"/>
        <v>0</v>
      </c>
      <c r="BP52" s="95"/>
      <c r="BQ52" s="95">
        <f>SUM(BF6:BF51)</f>
        <v>0</v>
      </c>
      <c r="BR52" s="95">
        <f t="shared" ref="BR52:BZ52" si="125">SUM(BR6:BR51)</f>
        <v>0</v>
      </c>
      <c r="BS52" s="95">
        <f t="shared" si="125"/>
        <v>0</v>
      </c>
      <c r="BT52" s="95">
        <f t="shared" si="125"/>
        <v>0</v>
      </c>
      <c r="BU52" s="95">
        <f t="shared" si="125"/>
        <v>11500</v>
      </c>
      <c r="BV52" s="95">
        <f t="shared" si="125"/>
        <v>0</v>
      </c>
      <c r="BW52" s="95">
        <f t="shared" si="125"/>
        <v>0</v>
      </c>
      <c r="BX52" s="95">
        <f t="shared" si="125"/>
        <v>0</v>
      </c>
      <c r="BY52" s="95">
        <f t="shared" si="125"/>
        <v>0</v>
      </c>
      <c r="BZ52" s="95">
        <f t="shared" si="125"/>
        <v>0</v>
      </c>
      <c r="CA52" s="95"/>
      <c r="CB52" s="95">
        <f t="shared" ref="CB52:CK52" si="126">SUM(CB6:CB51)</f>
        <v>0</v>
      </c>
      <c r="CC52" s="95">
        <f t="shared" si="126"/>
        <v>0</v>
      </c>
      <c r="CD52" s="95">
        <f t="shared" si="126"/>
        <v>0</v>
      </c>
      <c r="CE52" s="95">
        <f t="shared" si="126"/>
        <v>0</v>
      </c>
      <c r="CF52" s="95">
        <f t="shared" si="126"/>
        <v>11500</v>
      </c>
      <c r="CG52" s="95">
        <f t="shared" si="126"/>
        <v>0</v>
      </c>
      <c r="CH52" s="95">
        <f t="shared" si="126"/>
        <v>0</v>
      </c>
      <c r="CI52" s="95">
        <f t="shared" si="126"/>
        <v>0</v>
      </c>
      <c r="CJ52" s="95">
        <f t="shared" si="126"/>
        <v>0</v>
      </c>
      <c r="CK52" s="95">
        <f t="shared" si="126"/>
        <v>0</v>
      </c>
      <c r="CL52" s="95"/>
      <c r="CM52" s="95">
        <f t="shared" ref="CM52:DL52" si="127">SUM(CM6:CM51)</f>
        <v>0</v>
      </c>
      <c r="CN52" s="95">
        <f t="shared" si="127"/>
        <v>0</v>
      </c>
      <c r="CO52" s="95">
        <f t="shared" si="127"/>
        <v>0</v>
      </c>
      <c r="CP52" s="95">
        <f t="shared" si="127"/>
        <v>0</v>
      </c>
      <c r="CQ52" s="95">
        <f>SUM(CF6:CF51)</f>
        <v>11500</v>
      </c>
      <c r="CR52" s="95">
        <f t="shared" si="127"/>
        <v>0</v>
      </c>
      <c r="CS52" s="95">
        <f t="shared" si="127"/>
        <v>0</v>
      </c>
      <c r="CT52" s="95">
        <f t="shared" si="127"/>
        <v>0</v>
      </c>
      <c r="CU52" s="104">
        <f t="shared" si="127"/>
        <v>0</v>
      </c>
      <c r="CV52" s="95">
        <f t="shared" si="127"/>
        <v>0</v>
      </c>
      <c r="CW52" s="95">
        <f t="shared" si="127"/>
        <v>0</v>
      </c>
      <c r="CX52" s="95">
        <f t="shared" si="127"/>
        <v>0</v>
      </c>
      <c r="CY52" s="95">
        <f t="shared" si="127"/>
        <v>0</v>
      </c>
      <c r="CZ52" s="95">
        <f t="shared" si="127"/>
        <v>0</v>
      </c>
      <c r="DA52" s="95">
        <f t="shared" si="127"/>
        <v>0</v>
      </c>
      <c r="DB52" s="95">
        <f t="shared" si="127"/>
        <v>69000</v>
      </c>
      <c r="DC52" s="95">
        <f t="shared" si="127"/>
        <v>11500</v>
      </c>
      <c r="DD52" s="95">
        <f t="shared" si="127"/>
        <v>0</v>
      </c>
      <c r="DE52" s="95">
        <f t="shared" si="127"/>
        <v>0</v>
      </c>
      <c r="DF52" s="95">
        <f t="shared" si="127"/>
        <v>11500</v>
      </c>
      <c r="DG52" s="95">
        <f t="shared" si="127"/>
        <v>2300</v>
      </c>
      <c r="DH52" s="95">
        <f t="shared" si="127"/>
        <v>100</v>
      </c>
      <c r="DI52" s="95">
        <f t="shared" si="127"/>
        <v>0</v>
      </c>
      <c r="DJ52" s="95">
        <f t="shared" si="127"/>
        <v>2200</v>
      </c>
      <c r="DK52" s="95">
        <f t="shared" si="127"/>
        <v>9300</v>
      </c>
      <c r="DL52" s="95">
        <f t="shared" si="127"/>
        <v>3532</v>
      </c>
      <c r="DM52" s="95">
        <f>SUM(DM6:DM51)</f>
        <v>11500</v>
      </c>
      <c r="DN52" s="95">
        <f t="shared" ref="DN52:EC52" si="128">SUM(DN6:DN51)</f>
        <v>0</v>
      </c>
      <c r="DO52" s="95">
        <f t="shared" si="128"/>
        <v>0</v>
      </c>
      <c r="DP52" s="95">
        <f t="shared" si="128"/>
        <v>0</v>
      </c>
      <c r="DQ52" s="95">
        <f t="shared" si="128"/>
        <v>0</v>
      </c>
      <c r="DR52" s="95">
        <f t="shared" si="128"/>
        <v>0</v>
      </c>
      <c r="DS52" s="95">
        <f t="shared" si="128"/>
        <v>0</v>
      </c>
      <c r="DT52" s="95">
        <f t="shared" si="128"/>
        <v>0</v>
      </c>
      <c r="DU52" s="95">
        <f t="shared" si="128"/>
        <v>0</v>
      </c>
      <c r="DV52" s="95">
        <f t="shared" si="128"/>
        <v>0</v>
      </c>
      <c r="DW52" s="95">
        <f t="shared" si="128"/>
        <v>0</v>
      </c>
      <c r="DX52" s="95">
        <f t="shared" si="128"/>
        <v>11500</v>
      </c>
      <c r="DY52" s="95">
        <f t="shared" si="128"/>
        <v>0</v>
      </c>
      <c r="DZ52" s="95">
        <f t="shared" si="128"/>
        <v>0</v>
      </c>
      <c r="EA52" s="95">
        <f t="shared" si="128"/>
        <v>0</v>
      </c>
      <c r="EB52" s="95">
        <f t="shared" si="128"/>
        <v>0</v>
      </c>
      <c r="EC52" s="95">
        <f t="shared" si="128"/>
        <v>0</v>
      </c>
      <c r="ED52" s="95"/>
      <c r="EE52" s="95">
        <f t="shared" ref="EE52:FU52" si="129">SUM(EE6:EE51)</f>
        <v>0</v>
      </c>
      <c r="EF52" s="95">
        <f t="shared" si="129"/>
        <v>0</v>
      </c>
      <c r="EG52" s="95">
        <f t="shared" si="129"/>
        <v>0</v>
      </c>
      <c r="EH52" s="95">
        <f t="shared" si="129"/>
        <v>0</v>
      </c>
      <c r="EI52" s="95">
        <f t="shared" si="129"/>
        <v>11500</v>
      </c>
      <c r="EJ52" s="95">
        <f t="shared" si="129"/>
        <v>0</v>
      </c>
      <c r="EK52" s="95">
        <f t="shared" si="129"/>
        <v>0</v>
      </c>
      <c r="EL52" s="95">
        <f t="shared" si="129"/>
        <v>0</v>
      </c>
      <c r="EM52" s="95">
        <f t="shared" si="129"/>
        <v>0</v>
      </c>
      <c r="EN52" s="95">
        <f t="shared" si="129"/>
        <v>0</v>
      </c>
      <c r="EO52" s="95">
        <f t="shared" si="129"/>
        <v>0</v>
      </c>
      <c r="EP52" s="95">
        <f t="shared" si="129"/>
        <v>0</v>
      </c>
      <c r="EQ52" s="95">
        <f t="shared" si="129"/>
        <v>0</v>
      </c>
      <c r="ER52" s="95">
        <f t="shared" si="129"/>
        <v>0</v>
      </c>
      <c r="ES52" s="95">
        <f t="shared" si="129"/>
        <v>0</v>
      </c>
      <c r="ET52" s="95">
        <f>SUM(EI6:EI51)</f>
        <v>11500</v>
      </c>
      <c r="EU52" s="95">
        <f t="shared" ref="EU52:FO52" si="130">SUM(EU6:EU51)</f>
        <v>0</v>
      </c>
      <c r="EV52" s="95">
        <f t="shared" si="130"/>
        <v>0</v>
      </c>
      <c r="EW52" s="95">
        <f t="shared" si="130"/>
        <v>0</v>
      </c>
      <c r="EX52" s="104">
        <f t="shared" si="130"/>
        <v>0</v>
      </c>
      <c r="EY52" s="95">
        <f t="shared" si="130"/>
        <v>0</v>
      </c>
      <c r="EZ52" s="95">
        <f t="shared" si="130"/>
        <v>0</v>
      </c>
      <c r="FA52" s="95">
        <f t="shared" si="130"/>
        <v>0</v>
      </c>
      <c r="FB52" s="95">
        <f t="shared" si="130"/>
        <v>0</v>
      </c>
      <c r="FC52" s="95">
        <f t="shared" si="130"/>
        <v>0</v>
      </c>
      <c r="FD52" s="95">
        <f t="shared" si="130"/>
        <v>0</v>
      </c>
      <c r="FE52" s="95">
        <f t="shared" si="130"/>
        <v>103500</v>
      </c>
      <c r="FF52" s="95">
        <f t="shared" si="130"/>
        <v>11500</v>
      </c>
      <c r="FG52" s="95">
        <f t="shared" si="130"/>
        <v>0</v>
      </c>
      <c r="FH52" s="95">
        <f t="shared" si="130"/>
        <v>0</v>
      </c>
      <c r="FI52" s="95">
        <f t="shared" si="130"/>
        <v>11500</v>
      </c>
      <c r="FJ52" s="95">
        <f t="shared" si="130"/>
        <v>2300</v>
      </c>
      <c r="FK52" s="95">
        <f t="shared" si="130"/>
        <v>100</v>
      </c>
      <c r="FL52" s="95">
        <f t="shared" si="130"/>
        <v>0</v>
      </c>
      <c r="FM52" s="95">
        <f t="shared" si="130"/>
        <v>2200</v>
      </c>
      <c r="FN52" s="95">
        <f t="shared" si="130"/>
        <v>9300</v>
      </c>
      <c r="FO52" s="95">
        <f t="shared" si="130"/>
        <v>3532</v>
      </c>
      <c r="FP52" s="95">
        <f t="shared" si="129"/>
        <v>11500</v>
      </c>
      <c r="FQ52" s="95">
        <f t="shared" si="129"/>
        <v>0</v>
      </c>
      <c r="FR52" s="95">
        <f t="shared" si="129"/>
        <v>0</v>
      </c>
      <c r="FS52" s="95">
        <f t="shared" si="129"/>
        <v>0</v>
      </c>
      <c r="FT52" s="95">
        <f t="shared" si="129"/>
        <v>0</v>
      </c>
      <c r="FU52" s="95">
        <f t="shared" si="129"/>
        <v>0</v>
      </c>
      <c r="FV52" s="95"/>
      <c r="FW52" s="95">
        <f t="shared" ref="FW52:GF52" si="131">SUM(FW6:FW51)</f>
        <v>0</v>
      </c>
      <c r="FX52" s="95">
        <f t="shared" si="131"/>
        <v>0</v>
      </c>
      <c r="FY52" s="95">
        <f t="shared" si="131"/>
        <v>0</v>
      </c>
      <c r="FZ52" s="95">
        <f t="shared" si="131"/>
        <v>0</v>
      </c>
      <c r="GA52" s="95">
        <f t="shared" si="131"/>
        <v>11500</v>
      </c>
      <c r="GB52" s="95">
        <f t="shared" si="131"/>
        <v>0</v>
      </c>
      <c r="GC52" s="95">
        <f t="shared" si="131"/>
        <v>0</v>
      </c>
      <c r="GD52" s="95">
        <f t="shared" si="131"/>
        <v>0</v>
      </c>
      <c r="GE52" s="95">
        <f t="shared" si="131"/>
        <v>0</v>
      </c>
      <c r="GF52" s="95">
        <f t="shared" si="131"/>
        <v>0</v>
      </c>
      <c r="GG52" s="95"/>
      <c r="GH52" s="95">
        <f t="shared" ref="GH52:GP52" si="132">SUM(GH6:GH51)</f>
        <v>0</v>
      </c>
      <c r="GI52" s="95">
        <f t="shared" si="132"/>
        <v>0</v>
      </c>
      <c r="GJ52" s="95">
        <f t="shared" si="132"/>
        <v>0</v>
      </c>
      <c r="GK52" s="95">
        <f t="shared" si="132"/>
        <v>0</v>
      </c>
      <c r="GL52" s="95">
        <f t="shared" si="132"/>
        <v>11500</v>
      </c>
      <c r="GM52" s="95">
        <f t="shared" si="132"/>
        <v>0</v>
      </c>
      <c r="GN52" s="95">
        <f t="shared" si="132"/>
        <v>0</v>
      </c>
      <c r="GO52" s="95">
        <f t="shared" si="132"/>
        <v>0</v>
      </c>
      <c r="GP52" s="95">
        <f t="shared" si="132"/>
        <v>0</v>
      </c>
      <c r="GQ52" s="95">
        <f>SUM(GF6:GF51)</f>
        <v>0</v>
      </c>
      <c r="GR52" s="95"/>
      <c r="GS52" s="95">
        <f t="shared" ref="GS52:GV52" si="133">SUM(GS6:GS51)</f>
        <v>0</v>
      </c>
      <c r="GT52" s="95">
        <f>SUM(GT6:GT51)</f>
        <v>0</v>
      </c>
      <c r="GU52" s="95">
        <f t="shared" si="133"/>
        <v>0</v>
      </c>
      <c r="GV52" s="95">
        <f t="shared" si="133"/>
        <v>0</v>
      </c>
      <c r="GW52" s="95">
        <f>SUM(GL6:GL51)</f>
        <v>11500</v>
      </c>
      <c r="GX52" s="95">
        <f t="shared" ref="GX52:HG52" si="134">SUM(GX6:GX51)</f>
        <v>0</v>
      </c>
      <c r="GY52" s="95">
        <f t="shared" si="134"/>
        <v>0</v>
      </c>
      <c r="GZ52" s="95">
        <f t="shared" si="134"/>
        <v>0</v>
      </c>
      <c r="HA52" s="104">
        <f t="shared" si="134"/>
        <v>0</v>
      </c>
      <c r="HB52" s="95">
        <f t="shared" si="134"/>
        <v>0</v>
      </c>
      <c r="HC52" s="95">
        <f t="shared" si="134"/>
        <v>0</v>
      </c>
      <c r="HD52" s="95">
        <f t="shared" si="134"/>
        <v>0</v>
      </c>
      <c r="HE52" s="95">
        <f t="shared" si="134"/>
        <v>0</v>
      </c>
      <c r="HF52" s="95">
        <f t="shared" si="134"/>
        <v>0</v>
      </c>
      <c r="HG52" s="95">
        <f t="shared" si="134"/>
        <v>0</v>
      </c>
      <c r="HH52" s="95">
        <f>SUM(HH6:HH51)</f>
        <v>138000</v>
      </c>
      <c r="HI52" s="95">
        <f t="shared" ref="HI52:HR52" si="135">SUM(HI6:HI51)</f>
        <v>11500</v>
      </c>
      <c r="HJ52" s="95">
        <f t="shared" si="135"/>
        <v>0</v>
      </c>
      <c r="HK52" s="95">
        <f t="shared" si="135"/>
        <v>0</v>
      </c>
      <c r="HL52" s="95">
        <f>SUM(HL6:HL51)</f>
        <v>11500</v>
      </c>
      <c r="HM52" s="95">
        <f t="shared" si="135"/>
        <v>2300</v>
      </c>
      <c r="HN52" s="95">
        <f t="shared" si="135"/>
        <v>100</v>
      </c>
      <c r="HO52" s="95">
        <f t="shared" si="135"/>
        <v>0</v>
      </c>
      <c r="HP52" s="95">
        <f t="shared" si="135"/>
        <v>2200</v>
      </c>
      <c r="HQ52" s="95">
        <f t="shared" si="135"/>
        <v>9300</v>
      </c>
      <c r="HR52" s="95">
        <f t="shared" si="135"/>
        <v>3532</v>
      </c>
      <c r="HS52" s="159">
        <f t="shared" si="91"/>
        <v>11500</v>
      </c>
      <c r="HT52" s="131">
        <f t="shared" si="92"/>
        <v>11500</v>
      </c>
      <c r="HU52" s="131">
        <f t="shared" si="93"/>
        <v>11500</v>
      </c>
      <c r="HV52" s="84"/>
      <c r="HW52" s="84">
        <f t="shared" si="94"/>
        <v>3532</v>
      </c>
      <c r="HX52" s="84"/>
      <c r="HY52" s="84"/>
      <c r="HZ52" s="84"/>
      <c r="IA52" s="84"/>
      <c r="IB52" s="84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</row>
    <row r="53" spans="1:318" s="3" customFormat="1" ht="15.75" customHeight="1" x14ac:dyDescent="0.25">
      <c r="A53" s="33"/>
      <c r="B53" s="37">
        <v>1</v>
      </c>
      <c r="C53" s="205"/>
      <c r="D53" s="205"/>
      <c r="E53" s="205"/>
      <c r="F53" s="19" t="s">
        <v>374</v>
      </c>
      <c r="G53" s="146" t="s">
        <v>375</v>
      </c>
      <c r="H53" s="17" t="s">
        <v>376</v>
      </c>
      <c r="I53" s="87">
        <v>61007002608</v>
      </c>
      <c r="J53" s="34" t="s">
        <v>1084</v>
      </c>
      <c r="K53" s="92" t="s">
        <v>96</v>
      </c>
      <c r="L53" s="34" t="s">
        <v>967</v>
      </c>
      <c r="M53" s="34" t="s">
        <v>1242</v>
      </c>
      <c r="N53" s="34"/>
      <c r="O53" s="100" t="s">
        <v>135</v>
      </c>
      <c r="P53" s="37">
        <v>1</v>
      </c>
      <c r="Q53" s="39" t="s">
        <v>248</v>
      </c>
      <c r="R53" s="89">
        <v>250</v>
      </c>
      <c r="S53" s="90">
        <f t="shared" ref="S53:S98" si="136">IF(AB53&gt;0,R53,0)</f>
        <v>250</v>
      </c>
      <c r="T53" s="90"/>
      <c r="U53" s="91"/>
      <c r="V53" s="90">
        <f t="shared" ref="V53:V98" si="137">S53+T53+U53</f>
        <v>250</v>
      </c>
      <c r="W53" s="90">
        <f t="shared" ref="W53:W98" si="138">V53*20%</f>
        <v>50</v>
      </c>
      <c r="X53" s="90">
        <f t="shared" ref="X53:X98" si="139">V53*E53</f>
        <v>0</v>
      </c>
      <c r="Y53" s="90"/>
      <c r="Z53" s="90">
        <f t="shared" ref="Z53:Z98" si="140">W53-X53+Y53</f>
        <v>50</v>
      </c>
      <c r="AA53" s="90">
        <f t="shared" ref="AA53:AA98" si="141">V53-Z53</f>
        <v>200</v>
      </c>
      <c r="AB53" s="211">
        <v>76</v>
      </c>
      <c r="AC53" s="89">
        <v>250</v>
      </c>
      <c r="AD53" s="90">
        <f t="shared" ref="AD53:AD98" si="142">IF(AM53&gt;0,AC53,0)</f>
        <v>0</v>
      </c>
      <c r="AE53" s="90"/>
      <c r="AF53" s="91"/>
      <c r="AG53" s="90">
        <f t="shared" ref="AG53:AG98" si="143">AD53+AE53+AF53</f>
        <v>0</v>
      </c>
      <c r="AH53" s="90">
        <f t="shared" ref="AH53:AH98" si="144">AG53*20%</f>
        <v>0</v>
      </c>
      <c r="AI53" s="90">
        <f t="shared" ref="AI53:AI98" si="145">AG53*E53</f>
        <v>0</v>
      </c>
      <c r="AJ53" s="90"/>
      <c r="AK53" s="90">
        <f t="shared" ref="AK53:AK98" si="146">AH53-AI53+AJ53</f>
        <v>0</v>
      </c>
      <c r="AL53" s="90">
        <f t="shared" ref="AL53:AL98" si="147">AG53-AK53</f>
        <v>0</v>
      </c>
      <c r="AM53" s="177"/>
      <c r="AN53" s="89">
        <v>250</v>
      </c>
      <c r="AO53" s="90">
        <f t="shared" ref="AO53:AO98" si="148">IF(AX53&gt;0,AN53,0)</f>
        <v>0</v>
      </c>
      <c r="AP53" s="90"/>
      <c r="AQ53" s="91"/>
      <c r="AR53" s="90">
        <f t="shared" ref="AR53:AR98" si="149">AO53+AP53+AF53</f>
        <v>0</v>
      </c>
      <c r="AS53" s="90">
        <f t="shared" ref="AS53:AS98" si="150">AR53*20%</f>
        <v>0</v>
      </c>
      <c r="AT53" s="90">
        <f t="shared" ref="AT53:AT98" si="151">AR53*E53</f>
        <v>0</v>
      </c>
      <c r="AU53" s="90"/>
      <c r="AV53" s="90">
        <f t="shared" ref="AV53:AV98" si="152">AS53-AT53+AU53</f>
        <v>0</v>
      </c>
      <c r="AW53" s="90">
        <f t="shared" ref="AW53:AW98" si="153">AR53-AV53</f>
        <v>0</v>
      </c>
      <c r="AX53" s="89"/>
      <c r="AY53" s="89">
        <f t="shared" ref="AY53:BC68" si="154">R53+AC53+AN53</f>
        <v>750</v>
      </c>
      <c r="AZ53" s="90">
        <f t="shared" si="154"/>
        <v>250</v>
      </c>
      <c r="BA53" s="90">
        <f t="shared" si="154"/>
        <v>0</v>
      </c>
      <c r="BB53" s="90">
        <f t="shared" si="154"/>
        <v>0</v>
      </c>
      <c r="BC53" s="90">
        <f t="shared" si="154"/>
        <v>250</v>
      </c>
      <c r="BD53" s="90">
        <f t="shared" si="30"/>
        <v>50</v>
      </c>
      <c r="BE53" s="90">
        <f t="shared" ref="BE53:BF68" si="155">X53+AI53+AT53</f>
        <v>0</v>
      </c>
      <c r="BF53" s="90">
        <f t="shared" si="155"/>
        <v>0</v>
      </c>
      <c r="BG53" s="90">
        <f t="shared" ref="BG53:BG98" si="156">BD53-BE53+BF53</f>
        <v>50</v>
      </c>
      <c r="BH53" s="90">
        <f t="shared" ref="BH53:BH98" si="157">BC53-BG53</f>
        <v>200</v>
      </c>
      <c r="BI53" s="89">
        <f t="shared" ref="BI53:BI98" si="158">AB53+AM53+AX53</f>
        <v>76</v>
      </c>
      <c r="BJ53" s="89">
        <v>250</v>
      </c>
      <c r="BK53" s="90">
        <f t="shared" ref="BK53:BK98" si="159">IF(BT53&gt;0,BJ53,0)</f>
        <v>0</v>
      </c>
      <c r="BL53" s="90"/>
      <c r="BM53" s="91"/>
      <c r="BN53" s="90">
        <f t="shared" ref="BN53:BN98" si="160">BK53+BL53+BM53</f>
        <v>0</v>
      </c>
      <c r="BO53" s="90">
        <f t="shared" ref="BO53:BO98" si="161">BN53*20%</f>
        <v>0</v>
      </c>
      <c r="BP53" s="90">
        <f t="shared" ref="BP53:BP98" si="162">BN53*E53</f>
        <v>0</v>
      </c>
      <c r="BQ53" s="90"/>
      <c r="BR53" s="90">
        <f t="shared" ref="BR53:BR98" si="163">BO53-BP53+BF53</f>
        <v>0</v>
      </c>
      <c r="BS53" s="90">
        <f t="shared" ref="BS53:BS98" si="164">BN53-BR53</f>
        <v>0</v>
      </c>
      <c r="BT53" s="89"/>
      <c r="BU53" s="89">
        <v>250</v>
      </c>
      <c r="BV53" s="90">
        <f t="shared" ref="BV53:BV98" si="165">IF(CE53&gt;0,BU53,0)</f>
        <v>0</v>
      </c>
      <c r="BW53" s="90"/>
      <c r="BX53" s="91"/>
      <c r="BY53" s="90">
        <f t="shared" ref="BY53:BY98" si="166">BV53+BW53+BX53</f>
        <v>0</v>
      </c>
      <c r="BZ53" s="90">
        <f t="shared" ref="BZ53:BZ98" si="167">BY53*20%</f>
        <v>0</v>
      </c>
      <c r="CA53" s="90">
        <f t="shared" ref="CA53:CA98" si="168">BY53*E53</f>
        <v>0</v>
      </c>
      <c r="CB53" s="90"/>
      <c r="CC53" s="90">
        <f t="shared" ref="CC53:CC98" si="169">BZ53-CA53+CB53</f>
        <v>0</v>
      </c>
      <c r="CD53" s="90">
        <f t="shared" ref="CD53:CD98" si="170">BY53-CC53</f>
        <v>0</v>
      </c>
      <c r="CE53" s="89"/>
      <c r="CF53" s="89">
        <v>250</v>
      </c>
      <c r="CG53" s="90">
        <f t="shared" ref="CG53:CG98" si="171">IF(CP53&gt;0,CF53,0)</f>
        <v>0</v>
      </c>
      <c r="CH53" s="90"/>
      <c r="CI53" s="91"/>
      <c r="CJ53" s="90">
        <f t="shared" ref="CJ53:CJ98" si="172">CG53+CH53+CI53</f>
        <v>0</v>
      </c>
      <c r="CK53" s="90">
        <f t="shared" ref="CK53:CK98" si="173">CJ53*20%</f>
        <v>0</v>
      </c>
      <c r="CL53" s="90">
        <f t="shared" ref="CL53:CL98" si="174">CJ53*E53</f>
        <v>0</v>
      </c>
      <c r="CM53" s="90"/>
      <c r="CN53" s="90">
        <f t="shared" ref="CN53:CN98" si="175">CK53-CL53+CM53</f>
        <v>0</v>
      </c>
      <c r="CO53" s="90">
        <f t="shared" ref="CO53:CO98" si="176">CJ53-CN53</f>
        <v>0</v>
      </c>
      <c r="CP53" s="89"/>
      <c r="CQ53" s="89">
        <f t="shared" ref="CQ53:CU68" si="177">BJ53+BU53+CF53</f>
        <v>750</v>
      </c>
      <c r="CR53" s="90">
        <f t="shared" si="177"/>
        <v>0</v>
      </c>
      <c r="CS53" s="90">
        <f t="shared" si="177"/>
        <v>0</v>
      </c>
      <c r="CT53" s="90">
        <f t="shared" si="177"/>
        <v>0</v>
      </c>
      <c r="CU53" s="90">
        <f t="shared" si="177"/>
        <v>0</v>
      </c>
      <c r="CV53" s="90">
        <f t="shared" si="50"/>
        <v>0</v>
      </c>
      <c r="CW53" s="90">
        <f t="shared" ref="CW53:CX68" si="178">BP53+CA53+CL53</f>
        <v>0</v>
      </c>
      <c r="CX53" s="90">
        <f t="shared" si="178"/>
        <v>0</v>
      </c>
      <c r="CY53" s="90">
        <f t="shared" ref="CY53:CY98" si="179">CV53-CW53+CX53</f>
        <v>0</v>
      </c>
      <c r="CZ53" s="90">
        <f t="shared" ref="CZ53:CZ98" si="180">CU53-CY53</f>
        <v>0</v>
      </c>
      <c r="DA53" s="89">
        <f t="shared" ref="DA53:DA98" si="181">BT53+CE53+CP53</f>
        <v>0</v>
      </c>
      <c r="DB53" s="191">
        <f t="shared" ref="DB53:DL68" si="182">AY53+CQ53</f>
        <v>1500</v>
      </c>
      <c r="DC53" s="191">
        <f t="shared" si="182"/>
        <v>250</v>
      </c>
      <c r="DD53" s="191">
        <f t="shared" si="182"/>
        <v>0</v>
      </c>
      <c r="DE53" s="191">
        <f t="shared" si="182"/>
        <v>0</v>
      </c>
      <c r="DF53" s="191">
        <f t="shared" si="182"/>
        <v>250</v>
      </c>
      <c r="DG53" s="191">
        <f t="shared" si="182"/>
        <v>50</v>
      </c>
      <c r="DH53" s="191">
        <f t="shared" si="182"/>
        <v>0</v>
      </c>
      <c r="DI53" s="191">
        <f t="shared" si="182"/>
        <v>0</v>
      </c>
      <c r="DJ53" s="191">
        <f t="shared" si="182"/>
        <v>50</v>
      </c>
      <c r="DK53" s="191">
        <f t="shared" si="182"/>
        <v>200</v>
      </c>
      <c r="DL53" s="191">
        <f t="shared" si="182"/>
        <v>76</v>
      </c>
      <c r="DM53" s="89">
        <v>250</v>
      </c>
      <c r="DN53" s="90">
        <f t="shared" ref="DN53:DN98" si="183">IF(DW53&gt;0,DM53,0)</f>
        <v>0</v>
      </c>
      <c r="DO53" s="90"/>
      <c r="DP53" s="91"/>
      <c r="DQ53" s="90">
        <f t="shared" ref="DQ53:DQ98" si="184">DN53+DO53+DP53</f>
        <v>0</v>
      </c>
      <c r="DR53" s="90">
        <f t="shared" ref="DR53:DR98" si="185">DQ53*20%</f>
        <v>0</v>
      </c>
      <c r="DS53" s="90">
        <f t="shared" ref="DS53:DS98" si="186">DQ53*E53</f>
        <v>0</v>
      </c>
      <c r="DT53" s="90"/>
      <c r="DU53" s="90">
        <f t="shared" ref="DU53:DU98" si="187">DR53-DS53+DT53</f>
        <v>0</v>
      </c>
      <c r="DV53" s="90">
        <f t="shared" ref="DV53:DV98" si="188">DQ53-DU53</f>
        <v>0</v>
      </c>
      <c r="DW53" s="89"/>
      <c r="DX53" s="89">
        <v>250</v>
      </c>
      <c r="DY53" s="90">
        <f t="shared" ref="DY53:DY98" si="189">IF(EH53&gt;0,DX53,0)</f>
        <v>0</v>
      </c>
      <c r="DZ53" s="90"/>
      <c r="EA53" s="91"/>
      <c r="EB53" s="90">
        <f t="shared" ref="EB53:EB98" si="190">DY53+DZ53+EA53</f>
        <v>0</v>
      </c>
      <c r="EC53" s="90">
        <f t="shared" ref="EC53:EC98" si="191">EB53*20%</f>
        <v>0</v>
      </c>
      <c r="ED53" s="90">
        <f t="shared" ref="ED53:ED98" si="192">EB53*E53</f>
        <v>0</v>
      </c>
      <c r="EE53" s="90"/>
      <c r="EF53" s="90">
        <f t="shared" ref="EF53:EF98" si="193">EC53-ED53+EE53</f>
        <v>0</v>
      </c>
      <c r="EG53" s="90">
        <f t="shared" ref="EG53:EG98" si="194">EB53-EF53</f>
        <v>0</v>
      </c>
      <c r="EH53" s="89"/>
      <c r="EI53" s="89">
        <v>250</v>
      </c>
      <c r="EJ53" s="90">
        <f t="shared" ref="EJ53:EJ98" si="195">IF(ES53&gt;0,EI53,0)</f>
        <v>0</v>
      </c>
      <c r="EK53" s="90"/>
      <c r="EL53" s="91"/>
      <c r="EM53" s="90">
        <f t="shared" ref="EM53:EM98" si="196">EJ53+EK53+EL53</f>
        <v>0</v>
      </c>
      <c r="EN53" s="90">
        <f t="shared" ref="EN53:EN98" si="197">EM53*20%</f>
        <v>0</v>
      </c>
      <c r="EO53" s="90">
        <f t="shared" ref="EO53:EO98" si="198">EM53*E53</f>
        <v>0</v>
      </c>
      <c r="EP53" s="90"/>
      <c r="EQ53" s="90">
        <f t="shared" ref="EQ53:EQ98" si="199">EN53-EO53+EP53</f>
        <v>0</v>
      </c>
      <c r="ER53" s="90">
        <f t="shared" ref="ER53:ER98" si="200">EM53-EQ53</f>
        <v>0</v>
      </c>
      <c r="ES53" s="89"/>
      <c r="ET53" s="89">
        <f t="shared" ref="ET53:EX98" si="201">DM53+DX53+EI53</f>
        <v>750</v>
      </c>
      <c r="EU53" s="90">
        <f t="shared" si="201"/>
        <v>0</v>
      </c>
      <c r="EV53" s="90">
        <f t="shared" si="201"/>
        <v>0</v>
      </c>
      <c r="EW53" s="90">
        <f t="shared" si="201"/>
        <v>0</v>
      </c>
      <c r="EX53" s="90">
        <f t="shared" si="201"/>
        <v>0</v>
      </c>
      <c r="EY53" s="90">
        <f t="shared" si="68"/>
        <v>0</v>
      </c>
      <c r="EZ53" s="90">
        <f t="shared" ref="EZ53:FA98" si="202">DS53+ED53+EO53</f>
        <v>0</v>
      </c>
      <c r="FA53" s="90">
        <f t="shared" si="202"/>
        <v>0</v>
      </c>
      <c r="FB53" s="90">
        <f t="shared" ref="FB53:FB98" si="203">EY53-EZ53+FA53</f>
        <v>0</v>
      </c>
      <c r="FC53" s="90">
        <f t="shared" ref="FC53:FC98" si="204">EX53-FB53</f>
        <v>0</v>
      </c>
      <c r="FD53" s="89">
        <f t="shared" ref="FD53:FD98" si="205">DW53+EH53+ES53</f>
        <v>0</v>
      </c>
      <c r="FE53" s="191">
        <f t="shared" ref="FE53:FO68" si="206">AY53+CQ53+ET53</f>
        <v>2250</v>
      </c>
      <c r="FF53" s="191">
        <f t="shared" si="206"/>
        <v>250</v>
      </c>
      <c r="FG53" s="191">
        <f t="shared" si="206"/>
        <v>0</v>
      </c>
      <c r="FH53" s="191">
        <f t="shared" si="206"/>
        <v>0</v>
      </c>
      <c r="FI53" s="191">
        <f t="shared" si="206"/>
        <v>250</v>
      </c>
      <c r="FJ53" s="191">
        <f t="shared" si="206"/>
        <v>50</v>
      </c>
      <c r="FK53" s="191">
        <f t="shared" si="206"/>
        <v>0</v>
      </c>
      <c r="FL53" s="191">
        <f t="shared" si="206"/>
        <v>0</v>
      </c>
      <c r="FM53" s="191">
        <f t="shared" si="206"/>
        <v>50</v>
      </c>
      <c r="FN53" s="191">
        <f t="shared" si="206"/>
        <v>200</v>
      </c>
      <c r="FO53" s="191">
        <f t="shared" si="206"/>
        <v>76</v>
      </c>
      <c r="FP53" s="89">
        <v>250</v>
      </c>
      <c r="FQ53" s="90">
        <f t="shared" ref="FQ53:FQ98" si="207">IF(FZ53&gt;0,FP53,0)</f>
        <v>0</v>
      </c>
      <c r="FR53" s="90"/>
      <c r="FS53" s="91"/>
      <c r="FT53" s="90">
        <f t="shared" ref="FT53:FT98" si="208">FQ53+FR53+FS53</f>
        <v>0</v>
      </c>
      <c r="FU53" s="90">
        <f t="shared" ref="FU53:FU98" si="209">FT53*20%</f>
        <v>0</v>
      </c>
      <c r="FV53" s="90">
        <f t="shared" ref="FV53:FV98" si="210">FT53*E53</f>
        <v>0</v>
      </c>
      <c r="FW53" s="90"/>
      <c r="FX53" s="90">
        <f t="shared" ref="FX53:FX98" si="211">FU53-FV53+FW53</f>
        <v>0</v>
      </c>
      <c r="FY53" s="90">
        <f t="shared" ref="FY53:FY98" si="212">FT53-FX53</f>
        <v>0</v>
      </c>
      <c r="FZ53" s="89"/>
      <c r="GA53" s="89">
        <v>250</v>
      </c>
      <c r="GB53" s="90">
        <f t="shared" ref="GB53:GB98" si="213">IF(GK53&gt;0,GA53,0)</f>
        <v>0</v>
      </c>
      <c r="GC53" s="90"/>
      <c r="GD53" s="91"/>
      <c r="GE53" s="90">
        <f t="shared" ref="GE53:GE98" si="214">GB53+GC53+GD53</f>
        <v>0</v>
      </c>
      <c r="GF53" s="90">
        <f t="shared" ref="GF53:GF98" si="215">GE53*20%</f>
        <v>0</v>
      </c>
      <c r="GG53" s="90">
        <f t="shared" ref="GG53:GG98" si="216">GE53*E53</f>
        <v>0</v>
      </c>
      <c r="GH53" s="90"/>
      <c r="GI53" s="90">
        <f t="shared" ref="GI53:GI98" si="217">GF53-GG53+GH53</f>
        <v>0</v>
      </c>
      <c r="GJ53" s="90">
        <f t="shared" ref="GJ53:GJ98" si="218">GE53-GI53</f>
        <v>0</v>
      </c>
      <c r="GK53" s="89"/>
      <c r="GL53" s="89">
        <v>250</v>
      </c>
      <c r="GM53" s="90">
        <f t="shared" ref="GM53:GM98" si="219">IF(GV53&gt;0,GL53,0)</f>
        <v>0</v>
      </c>
      <c r="GN53" s="90"/>
      <c r="GO53" s="91"/>
      <c r="GP53" s="90">
        <f t="shared" ref="GP53:GP98" si="220">GM53+GN53+GO53</f>
        <v>0</v>
      </c>
      <c r="GQ53" s="90">
        <f t="shared" ref="GQ53:GQ98" si="221">GP53*20%</f>
        <v>0</v>
      </c>
      <c r="GR53" s="90">
        <f t="shared" ref="GR53:GR98" si="222">GP53*E53</f>
        <v>0</v>
      </c>
      <c r="GS53" s="90"/>
      <c r="GT53" s="90">
        <f t="shared" ref="GT53:GT98" si="223">GQ53-GR53+GS53</f>
        <v>0</v>
      </c>
      <c r="GU53" s="90">
        <f t="shared" ref="GU53:GU98" si="224">GP53-GT53</f>
        <v>0</v>
      </c>
      <c r="GV53" s="89"/>
      <c r="GW53" s="89">
        <f t="shared" ref="GW53:HA98" si="225">FP53+GA53+GL53</f>
        <v>750</v>
      </c>
      <c r="GX53" s="90">
        <f t="shared" si="225"/>
        <v>0</v>
      </c>
      <c r="GY53" s="90">
        <f t="shared" si="225"/>
        <v>0</v>
      </c>
      <c r="GZ53" s="90">
        <f t="shared" si="225"/>
        <v>0</v>
      </c>
      <c r="HA53" s="90">
        <f t="shared" si="225"/>
        <v>0</v>
      </c>
      <c r="HB53" s="90">
        <f t="shared" si="85"/>
        <v>0</v>
      </c>
      <c r="HC53" s="90">
        <f t="shared" ref="HC53:HD98" si="226">FV53+GG53+GR53</f>
        <v>0</v>
      </c>
      <c r="HD53" s="90">
        <f t="shared" si="226"/>
        <v>0</v>
      </c>
      <c r="HE53" s="90">
        <f t="shared" ref="HE53:HE98" si="227">HB53-HC53+HD53</f>
        <v>0</v>
      </c>
      <c r="HF53" s="90">
        <f t="shared" ref="HF53:HF98" si="228">HA53-HE53</f>
        <v>0</v>
      </c>
      <c r="HG53" s="89">
        <f t="shared" ref="HG53:HG98" si="229">FZ53+GK53+GV53</f>
        <v>0</v>
      </c>
      <c r="HH53" s="90">
        <f t="shared" ref="HH53:HR68" si="230">R53+AC53+AN53+BJ53+BU53+CF53+DM53+DX53+EI53+FP53+GA53+GL53</f>
        <v>3000</v>
      </c>
      <c r="HI53" s="90">
        <f t="shared" si="230"/>
        <v>250</v>
      </c>
      <c r="HJ53" s="90">
        <f t="shared" si="230"/>
        <v>0</v>
      </c>
      <c r="HK53" s="90">
        <f t="shared" si="230"/>
        <v>0</v>
      </c>
      <c r="HL53" s="90">
        <f t="shared" si="230"/>
        <v>250</v>
      </c>
      <c r="HM53" s="90">
        <f t="shared" si="230"/>
        <v>50</v>
      </c>
      <c r="HN53" s="90">
        <f t="shared" si="230"/>
        <v>0</v>
      </c>
      <c r="HO53" s="90">
        <f t="shared" si="230"/>
        <v>0</v>
      </c>
      <c r="HP53" s="90">
        <f t="shared" si="230"/>
        <v>50</v>
      </c>
      <c r="HQ53" s="90">
        <f t="shared" si="230"/>
        <v>200</v>
      </c>
      <c r="HR53" s="90">
        <f t="shared" si="230"/>
        <v>76</v>
      </c>
      <c r="HS53" s="159">
        <f t="shared" si="91"/>
        <v>250</v>
      </c>
      <c r="HT53" s="131">
        <f t="shared" si="92"/>
        <v>250</v>
      </c>
      <c r="HU53" s="131">
        <f t="shared" si="93"/>
        <v>250</v>
      </c>
      <c r="HV53" s="84"/>
      <c r="HW53" s="84">
        <f t="shared" si="94"/>
        <v>76</v>
      </c>
      <c r="HX53" s="84"/>
      <c r="HY53" s="84"/>
      <c r="HZ53" s="84"/>
      <c r="IA53" s="84"/>
      <c r="IB53" s="84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</row>
    <row r="54" spans="1:318" ht="15.75" customHeight="1" x14ac:dyDescent="0.25">
      <c r="A54" s="33"/>
      <c r="B54" s="37">
        <v>2</v>
      </c>
      <c r="C54" s="37"/>
      <c r="D54" s="37"/>
      <c r="E54" s="37"/>
      <c r="F54" s="19" t="s">
        <v>379</v>
      </c>
      <c r="G54" s="146" t="s">
        <v>375</v>
      </c>
      <c r="H54" s="17" t="s">
        <v>380</v>
      </c>
      <c r="I54" s="87">
        <v>61006028039</v>
      </c>
      <c r="J54" s="34" t="s">
        <v>1085</v>
      </c>
      <c r="K54" s="92" t="s">
        <v>20</v>
      </c>
      <c r="L54" s="34" t="s">
        <v>952</v>
      </c>
      <c r="M54" s="34" t="s">
        <v>1242</v>
      </c>
      <c r="N54" s="34"/>
      <c r="O54" s="100" t="s">
        <v>135</v>
      </c>
      <c r="P54" s="37">
        <v>2</v>
      </c>
      <c r="Q54" s="39" t="s">
        <v>1253</v>
      </c>
      <c r="R54" s="89">
        <v>250</v>
      </c>
      <c r="S54" s="90">
        <f t="shared" si="136"/>
        <v>250</v>
      </c>
      <c r="T54" s="90"/>
      <c r="U54" s="91"/>
      <c r="V54" s="90">
        <f t="shared" si="137"/>
        <v>250</v>
      </c>
      <c r="W54" s="90">
        <f t="shared" si="138"/>
        <v>50</v>
      </c>
      <c r="X54" s="90">
        <f t="shared" si="139"/>
        <v>0</v>
      </c>
      <c r="Y54" s="90"/>
      <c r="Z54" s="90">
        <f t="shared" si="140"/>
        <v>50</v>
      </c>
      <c r="AA54" s="90">
        <f t="shared" si="141"/>
        <v>200</v>
      </c>
      <c r="AB54" s="211">
        <v>57</v>
      </c>
      <c r="AC54" s="89">
        <v>250</v>
      </c>
      <c r="AD54" s="90">
        <f t="shared" si="142"/>
        <v>0</v>
      </c>
      <c r="AE54" s="90"/>
      <c r="AF54" s="91"/>
      <c r="AG54" s="90">
        <f t="shared" si="143"/>
        <v>0</v>
      </c>
      <c r="AH54" s="90">
        <f t="shared" si="144"/>
        <v>0</v>
      </c>
      <c r="AI54" s="90">
        <f t="shared" si="145"/>
        <v>0</v>
      </c>
      <c r="AJ54" s="90"/>
      <c r="AK54" s="90">
        <f t="shared" si="146"/>
        <v>0</v>
      </c>
      <c r="AL54" s="90">
        <f t="shared" si="147"/>
        <v>0</v>
      </c>
      <c r="AM54" s="177"/>
      <c r="AN54" s="89">
        <v>250</v>
      </c>
      <c r="AO54" s="90">
        <f t="shared" si="148"/>
        <v>0</v>
      </c>
      <c r="AP54" s="90"/>
      <c r="AQ54" s="91"/>
      <c r="AR54" s="90">
        <f t="shared" si="149"/>
        <v>0</v>
      </c>
      <c r="AS54" s="90">
        <f t="shared" si="150"/>
        <v>0</v>
      </c>
      <c r="AT54" s="90">
        <f t="shared" si="151"/>
        <v>0</v>
      </c>
      <c r="AU54" s="90"/>
      <c r="AV54" s="90">
        <f t="shared" si="152"/>
        <v>0</v>
      </c>
      <c r="AW54" s="90">
        <f t="shared" si="153"/>
        <v>0</v>
      </c>
      <c r="AX54" s="89"/>
      <c r="AY54" s="89">
        <f t="shared" si="154"/>
        <v>750</v>
      </c>
      <c r="AZ54" s="90">
        <f t="shared" si="154"/>
        <v>250</v>
      </c>
      <c r="BA54" s="90">
        <f t="shared" si="154"/>
        <v>0</v>
      </c>
      <c r="BB54" s="90">
        <f t="shared" si="154"/>
        <v>0</v>
      </c>
      <c r="BC54" s="90">
        <f t="shared" si="154"/>
        <v>250</v>
      </c>
      <c r="BD54" s="90">
        <f t="shared" si="30"/>
        <v>50</v>
      </c>
      <c r="BE54" s="90">
        <f t="shared" si="155"/>
        <v>0</v>
      </c>
      <c r="BF54" s="90">
        <f t="shared" si="155"/>
        <v>0</v>
      </c>
      <c r="BG54" s="90">
        <f t="shared" si="156"/>
        <v>50</v>
      </c>
      <c r="BH54" s="90">
        <f t="shared" si="157"/>
        <v>200</v>
      </c>
      <c r="BI54" s="89">
        <f t="shared" si="158"/>
        <v>57</v>
      </c>
      <c r="BJ54" s="89">
        <v>250</v>
      </c>
      <c r="BK54" s="90">
        <f t="shared" si="159"/>
        <v>0</v>
      </c>
      <c r="BL54" s="90"/>
      <c r="BM54" s="91"/>
      <c r="BN54" s="90">
        <f t="shared" si="160"/>
        <v>0</v>
      </c>
      <c r="BO54" s="90">
        <f t="shared" si="161"/>
        <v>0</v>
      </c>
      <c r="BP54" s="90">
        <f t="shared" si="162"/>
        <v>0</v>
      </c>
      <c r="BQ54" s="90"/>
      <c r="BR54" s="90">
        <f t="shared" si="163"/>
        <v>0</v>
      </c>
      <c r="BS54" s="90">
        <f t="shared" si="164"/>
        <v>0</v>
      </c>
      <c r="BT54" s="89"/>
      <c r="BU54" s="89">
        <v>250</v>
      </c>
      <c r="BV54" s="90">
        <f t="shared" si="165"/>
        <v>0</v>
      </c>
      <c r="BW54" s="90"/>
      <c r="BX54" s="91"/>
      <c r="BY54" s="90">
        <f t="shared" si="166"/>
        <v>0</v>
      </c>
      <c r="BZ54" s="90">
        <f t="shared" si="167"/>
        <v>0</v>
      </c>
      <c r="CA54" s="90">
        <f t="shared" si="168"/>
        <v>0</v>
      </c>
      <c r="CB54" s="90"/>
      <c r="CC54" s="90">
        <f t="shared" si="169"/>
        <v>0</v>
      </c>
      <c r="CD54" s="90">
        <f t="shared" si="170"/>
        <v>0</v>
      </c>
      <c r="CE54" s="89"/>
      <c r="CF54" s="89">
        <v>250</v>
      </c>
      <c r="CG54" s="90">
        <f t="shared" si="171"/>
        <v>0</v>
      </c>
      <c r="CH54" s="90"/>
      <c r="CI54" s="91"/>
      <c r="CJ54" s="90">
        <f t="shared" si="172"/>
        <v>0</v>
      </c>
      <c r="CK54" s="90">
        <f t="shared" si="173"/>
        <v>0</v>
      </c>
      <c r="CL54" s="90">
        <f t="shared" si="174"/>
        <v>0</v>
      </c>
      <c r="CM54" s="90"/>
      <c r="CN54" s="90">
        <f t="shared" si="175"/>
        <v>0</v>
      </c>
      <c r="CO54" s="90">
        <f t="shared" si="176"/>
        <v>0</v>
      </c>
      <c r="CP54" s="89"/>
      <c r="CQ54" s="89">
        <f t="shared" si="177"/>
        <v>750</v>
      </c>
      <c r="CR54" s="90">
        <f t="shared" si="177"/>
        <v>0</v>
      </c>
      <c r="CS54" s="90">
        <f t="shared" si="177"/>
        <v>0</v>
      </c>
      <c r="CT54" s="90">
        <f t="shared" si="177"/>
        <v>0</v>
      </c>
      <c r="CU54" s="90">
        <f t="shared" si="177"/>
        <v>0</v>
      </c>
      <c r="CV54" s="90">
        <f t="shared" si="50"/>
        <v>0</v>
      </c>
      <c r="CW54" s="90">
        <f t="shared" si="178"/>
        <v>0</v>
      </c>
      <c r="CX54" s="90">
        <f t="shared" si="178"/>
        <v>0</v>
      </c>
      <c r="CY54" s="90">
        <f t="shared" si="179"/>
        <v>0</v>
      </c>
      <c r="CZ54" s="90">
        <f t="shared" si="180"/>
        <v>0</v>
      </c>
      <c r="DA54" s="89">
        <f t="shared" si="181"/>
        <v>0</v>
      </c>
      <c r="DB54" s="191">
        <f t="shared" si="182"/>
        <v>1500</v>
      </c>
      <c r="DC54" s="191">
        <f t="shared" si="182"/>
        <v>250</v>
      </c>
      <c r="DD54" s="191">
        <f t="shared" si="182"/>
        <v>0</v>
      </c>
      <c r="DE54" s="191">
        <f t="shared" si="182"/>
        <v>0</v>
      </c>
      <c r="DF54" s="191">
        <f t="shared" si="182"/>
        <v>250</v>
      </c>
      <c r="DG54" s="191">
        <f t="shared" si="182"/>
        <v>50</v>
      </c>
      <c r="DH54" s="191">
        <f t="shared" si="182"/>
        <v>0</v>
      </c>
      <c r="DI54" s="191">
        <f t="shared" si="182"/>
        <v>0</v>
      </c>
      <c r="DJ54" s="191">
        <f t="shared" si="182"/>
        <v>50</v>
      </c>
      <c r="DK54" s="191">
        <f t="shared" si="182"/>
        <v>200</v>
      </c>
      <c r="DL54" s="191">
        <f t="shared" si="182"/>
        <v>57</v>
      </c>
      <c r="DM54" s="89">
        <v>250</v>
      </c>
      <c r="DN54" s="90">
        <f t="shared" si="183"/>
        <v>0</v>
      </c>
      <c r="DO54" s="90"/>
      <c r="DP54" s="91"/>
      <c r="DQ54" s="90">
        <f t="shared" si="184"/>
        <v>0</v>
      </c>
      <c r="DR54" s="90">
        <f t="shared" si="185"/>
        <v>0</v>
      </c>
      <c r="DS54" s="90">
        <f t="shared" si="186"/>
        <v>0</v>
      </c>
      <c r="DT54" s="90"/>
      <c r="DU54" s="90">
        <f t="shared" si="187"/>
        <v>0</v>
      </c>
      <c r="DV54" s="90">
        <f t="shared" si="188"/>
        <v>0</v>
      </c>
      <c r="DW54" s="89"/>
      <c r="DX54" s="89">
        <v>250</v>
      </c>
      <c r="DY54" s="90">
        <f t="shared" si="189"/>
        <v>0</v>
      </c>
      <c r="DZ54" s="90"/>
      <c r="EA54" s="91"/>
      <c r="EB54" s="90">
        <f t="shared" si="190"/>
        <v>0</v>
      </c>
      <c r="EC54" s="90">
        <f t="shared" si="191"/>
        <v>0</v>
      </c>
      <c r="ED54" s="90">
        <f t="shared" si="192"/>
        <v>0</v>
      </c>
      <c r="EE54" s="90"/>
      <c r="EF54" s="90">
        <f t="shared" si="193"/>
        <v>0</v>
      </c>
      <c r="EG54" s="90">
        <f t="shared" si="194"/>
        <v>0</v>
      </c>
      <c r="EH54" s="89"/>
      <c r="EI54" s="89">
        <v>250</v>
      </c>
      <c r="EJ54" s="90">
        <f t="shared" si="195"/>
        <v>0</v>
      </c>
      <c r="EK54" s="90"/>
      <c r="EL54" s="91"/>
      <c r="EM54" s="90">
        <f t="shared" si="196"/>
        <v>0</v>
      </c>
      <c r="EN54" s="90">
        <f t="shared" si="197"/>
        <v>0</v>
      </c>
      <c r="EO54" s="90">
        <f t="shared" si="198"/>
        <v>0</v>
      </c>
      <c r="EP54" s="90"/>
      <c r="EQ54" s="90">
        <f t="shared" si="199"/>
        <v>0</v>
      </c>
      <c r="ER54" s="90">
        <f t="shared" si="200"/>
        <v>0</v>
      </c>
      <c r="ES54" s="89"/>
      <c r="ET54" s="89">
        <f t="shared" si="201"/>
        <v>750</v>
      </c>
      <c r="EU54" s="90">
        <f t="shared" si="201"/>
        <v>0</v>
      </c>
      <c r="EV54" s="90">
        <f t="shared" si="201"/>
        <v>0</v>
      </c>
      <c r="EW54" s="90">
        <f t="shared" si="201"/>
        <v>0</v>
      </c>
      <c r="EX54" s="90">
        <f t="shared" si="201"/>
        <v>0</v>
      </c>
      <c r="EY54" s="90">
        <f t="shared" si="68"/>
        <v>0</v>
      </c>
      <c r="EZ54" s="90">
        <f t="shared" si="202"/>
        <v>0</v>
      </c>
      <c r="FA54" s="90">
        <f t="shared" si="202"/>
        <v>0</v>
      </c>
      <c r="FB54" s="90">
        <f t="shared" si="203"/>
        <v>0</v>
      </c>
      <c r="FC54" s="90">
        <f t="shared" si="204"/>
        <v>0</v>
      </c>
      <c r="FD54" s="89">
        <f t="shared" si="205"/>
        <v>0</v>
      </c>
      <c r="FE54" s="191">
        <f t="shared" si="206"/>
        <v>2250</v>
      </c>
      <c r="FF54" s="191">
        <f t="shared" si="206"/>
        <v>250</v>
      </c>
      <c r="FG54" s="191">
        <f t="shared" si="206"/>
        <v>0</v>
      </c>
      <c r="FH54" s="191">
        <f t="shared" si="206"/>
        <v>0</v>
      </c>
      <c r="FI54" s="191">
        <f t="shared" si="206"/>
        <v>250</v>
      </c>
      <c r="FJ54" s="191">
        <f t="shared" si="206"/>
        <v>50</v>
      </c>
      <c r="FK54" s="191">
        <f t="shared" si="206"/>
        <v>0</v>
      </c>
      <c r="FL54" s="191">
        <f t="shared" si="206"/>
        <v>0</v>
      </c>
      <c r="FM54" s="191">
        <f t="shared" si="206"/>
        <v>50</v>
      </c>
      <c r="FN54" s="191">
        <f t="shared" si="206"/>
        <v>200</v>
      </c>
      <c r="FO54" s="191">
        <f t="shared" si="206"/>
        <v>57</v>
      </c>
      <c r="FP54" s="89">
        <v>250</v>
      </c>
      <c r="FQ54" s="90">
        <f t="shared" si="207"/>
        <v>0</v>
      </c>
      <c r="FR54" s="90"/>
      <c r="FS54" s="91"/>
      <c r="FT54" s="90">
        <f t="shared" si="208"/>
        <v>0</v>
      </c>
      <c r="FU54" s="90">
        <f t="shared" si="209"/>
        <v>0</v>
      </c>
      <c r="FV54" s="90">
        <f t="shared" si="210"/>
        <v>0</v>
      </c>
      <c r="FW54" s="90"/>
      <c r="FX54" s="90">
        <f t="shared" si="211"/>
        <v>0</v>
      </c>
      <c r="FY54" s="90">
        <f t="shared" si="212"/>
        <v>0</v>
      </c>
      <c r="FZ54" s="89"/>
      <c r="GA54" s="89">
        <v>250</v>
      </c>
      <c r="GB54" s="90">
        <f t="shared" si="213"/>
        <v>0</v>
      </c>
      <c r="GC54" s="90"/>
      <c r="GD54" s="91"/>
      <c r="GE54" s="90">
        <f t="shared" si="214"/>
        <v>0</v>
      </c>
      <c r="GF54" s="90">
        <f t="shared" si="215"/>
        <v>0</v>
      </c>
      <c r="GG54" s="90">
        <f t="shared" si="216"/>
        <v>0</v>
      </c>
      <c r="GH54" s="90"/>
      <c r="GI54" s="90">
        <f t="shared" si="217"/>
        <v>0</v>
      </c>
      <c r="GJ54" s="90">
        <f t="shared" si="218"/>
        <v>0</v>
      </c>
      <c r="GK54" s="89"/>
      <c r="GL54" s="89">
        <v>250</v>
      </c>
      <c r="GM54" s="90">
        <f t="shared" si="219"/>
        <v>0</v>
      </c>
      <c r="GN54" s="90"/>
      <c r="GO54" s="91"/>
      <c r="GP54" s="90">
        <f t="shared" si="220"/>
        <v>0</v>
      </c>
      <c r="GQ54" s="90">
        <f t="shared" si="221"/>
        <v>0</v>
      </c>
      <c r="GR54" s="90">
        <f t="shared" si="222"/>
        <v>0</v>
      </c>
      <c r="GS54" s="90"/>
      <c r="GT54" s="90">
        <f t="shared" si="223"/>
        <v>0</v>
      </c>
      <c r="GU54" s="90">
        <f t="shared" si="224"/>
        <v>0</v>
      </c>
      <c r="GV54" s="89"/>
      <c r="GW54" s="89">
        <f t="shared" si="225"/>
        <v>750</v>
      </c>
      <c r="GX54" s="90">
        <f t="shared" si="225"/>
        <v>0</v>
      </c>
      <c r="GY54" s="90">
        <f t="shared" si="225"/>
        <v>0</v>
      </c>
      <c r="GZ54" s="90">
        <f t="shared" si="225"/>
        <v>0</v>
      </c>
      <c r="HA54" s="90">
        <f t="shared" si="225"/>
        <v>0</v>
      </c>
      <c r="HB54" s="90">
        <f t="shared" si="85"/>
        <v>0</v>
      </c>
      <c r="HC54" s="90">
        <f t="shared" si="226"/>
        <v>0</v>
      </c>
      <c r="HD54" s="90">
        <f t="shared" si="226"/>
        <v>0</v>
      </c>
      <c r="HE54" s="90">
        <f t="shared" si="227"/>
        <v>0</v>
      </c>
      <c r="HF54" s="90">
        <f t="shared" si="228"/>
        <v>0</v>
      </c>
      <c r="HG54" s="89">
        <f t="shared" si="229"/>
        <v>0</v>
      </c>
      <c r="HH54" s="90">
        <f t="shared" si="230"/>
        <v>3000</v>
      </c>
      <c r="HI54" s="90">
        <f t="shared" si="230"/>
        <v>250</v>
      </c>
      <c r="HJ54" s="90">
        <f t="shared" si="230"/>
        <v>0</v>
      </c>
      <c r="HK54" s="90">
        <f t="shared" si="230"/>
        <v>0</v>
      </c>
      <c r="HL54" s="90">
        <f t="shared" si="230"/>
        <v>250</v>
      </c>
      <c r="HM54" s="90">
        <f t="shared" si="230"/>
        <v>50</v>
      </c>
      <c r="HN54" s="90">
        <f t="shared" si="230"/>
        <v>0</v>
      </c>
      <c r="HO54" s="90">
        <f t="shared" si="230"/>
        <v>0</v>
      </c>
      <c r="HP54" s="90">
        <f t="shared" si="230"/>
        <v>50</v>
      </c>
      <c r="HQ54" s="90">
        <f t="shared" si="230"/>
        <v>200</v>
      </c>
      <c r="HR54" s="90">
        <f t="shared" si="230"/>
        <v>57</v>
      </c>
      <c r="HS54" s="159">
        <f t="shared" si="91"/>
        <v>250</v>
      </c>
      <c r="HT54" s="131">
        <f t="shared" si="92"/>
        <v>250</v>
      </c>
      <c r="HU54" s="131">
        <f t="shared" si="93"/>
        <v>250</v>
      </c>
      <c r="HV54" s="84"/>
      <c r="HW54" s="84">
        <f t="shared" si="94"/>
        <v>57</v>
      </c>
      <c r="HX54" s="84"/>
      <c r="HY54" s="84"/>
      <c r="HZ54" s="84"/>
      <c r="IA54" s="84"/>
      <c r="IB54" s="84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</row>
    <row r="55" spans="1:318" s="2" customFormat="1" ht="15.75" customHeight="1" x14ac:dyDescent="0.25">
      <c r="A55" s="33"/>
      <c r="B55" s="37">
        <v>3</v>
      </c>
      <c r="C55" s="37"/>
      <c r="D55" s="37"/>
      <c r="E55" s="37"/>
      <c r="F55" s="19" t="s">
        <v>381</v>
      </c>
      <c r="G55" s="146" t="s">
        <v>375</v>
      </c>
      <c r="H55" s="17" t="s">
        <v>382</v>
      </c>
      <c r="I55" s="87" t="s">
        <v>1170</v>
      </c>
      <c r="J55" s="34" t="s">
        <v>87</v>
      </c>
      <c r="K55" s="92" t="s">
        <v>88</v>
      </c>
      <c r="L55" s="34" t="s">
        <v>959</v>
      </c>
      <c r="M55" s="34" t="s">
        <v>1242</v>
      </c>
      <c r="N55" s="34"/>
      <c r="O55" s="100" t="s">
        <v>135</v>
      </c>
      <c r="P55" s="254">
        <v>3</v>
      </c>
      <c r="Q55" s="39" t="s">
        <v>1252</v>
      </c>
      <c r="R55" s="89">
        <v>250</v>
      </c>
      <c r="S55" s="90">
        <f t="shared" si="136"/>
        <v>250</v>
      </c>
      <c r="T55" s="90"/>
      <c r="U55" s="91"/>
      <c r="V55" s="90">
        <f t="shared" si="137"/>
        <v>250</v>
      </c>
      <c r="W55" s="90">
        <f t="shared" si="138"/>
        <v>50</v>
      </c>
      <c r="X55" s="90">
        <f t="shared" si="139"/>
        <v>0</v>
      </c>
      <c r="Y55" s="90"/>
      <c r="Z55" s="90">
        <f t="shared" si="140"/>
        <v>50</v>
      </c>
      <c r="AA55" s="90">
        <f t="shared" si="141"/>
        <v>200</v>
      </c>
      <c r="AB55" s="211">
        <v>73</v>
      </c>
      <c r="AC55" s="89">
        <v>250</v>
      </c>
      <c r="AD55" s="90">
        <f t="shared" si="142"/>
        <v>0</v>
      </c>
      <c r="AE55" s="90"/>
      <c r="AF55" s="91"/>
      <c r="AG55" s="90">
        <f t="shared" si="143"/>
        <v>0</v>
      </c>
      <c r="AH55" s="90">
        <f t="shared" si="144"/>
        <v>0</v>
      </c>
      <c r="AI55" s="90">
        <f t="shared" si="145"/>
        <v>0</v>
      </c>
      <c r="AJ55" s="90"/>
      <c r="AK55" s="90">
        <f t="shared" si="146"/>
        <v>0</v>
      </c>
      <c r="AL55" s="90">
        <f t="shared" si="147"/>
        <v>0</v>
      </c>
      <c r="AM55" s="177"/>
      <c r="AN55" s="89">
        <v>250</v>
      </c>
      <c r="AO55" s="90">
        <f t="shared" si="148"/>
        <v>0</v>
      </c>
      <c r="AP55" s="90"/>
      <c r="AQ55" s="91"/>
      <c r="AR55" s="90">
        <f t="shared" si="149"/>
        <v>0</v>
      </c>
      <c r="AS55" s="90">
        <f t="shared" si="150"/>
        <v>0</v>
      </c>
      <c r="AT55" s="90">
        <f t="shared" si="151"/>
        <v>0</v>
      </c>
      <c r="AU55" s="90"/>
      <c r="AV55" s="90">
        <f t="shared" si="152"/>
        <v>0</v>
      </c>
      <c r="AW55" s="90">
        <f t="shared" si="153"/>
        <v>0</v>
      </c>
      <c r="AX55" s="89"/>
      <c r="AY55" s="89">
        <f t="shared" si="154"/>
        <v>750</v>
      </c>
      <c r="AZ55" s="90">
        <f t="shared" si="154"/>
        <v>250</v>
      </c>
      <c r="BA55" s="90">
        <f t="shared" si="154"/>
        <v>0</v>
      </c>
      <c r="BB55" s="90">
        <f t="shared" si="154"/>
        <v>0</v>
      </c>
      <c r="BC55" s="90">
        <f t="shared" si="154"/>
        <v>250</v>
      </c>
      <c r="BD55" s="90">
        <f t="shared" si="30"/>
        <v>50</v>
      </c>
      <c r="BE55" s="90">
        <f t="shared" si="155"/>
        <v>0</v>
      </c>
      <c r="BF55" s="90">
        <f t="shared" si="155"/>
        <v>0</v>
      </c>
      <c r="BG55" s="90">
        <f t="shared" si="156"/>
        <v>50</v>
      </c>
      <c r="BH55" s="90">
        <f t="shared" si="157"/>
        <v>200</v>
      </c>
      <c r="BI55" s="89">
        <f t="shared" si="158"/>
        <v>73</v>
      </c>
      <c r="BJ55" s="89">
        <v>250</v>
      </c>
      <c r="BK55" s="90">
        <f t="shared" si="159"/>
        <v>0</v>
      </c>
      <c r="BL55" s="90"/>
      <c r="BM55" s="91"/>
      <c r="BN55" s="90">
        <f t="shared" si="160"/>
        <v>0</v>
      </c>
      <c r="BO55" s="90">
        <f t="shared" si="161"/>
        <v>0</v>
      </c>
      <c r="BP55" s="90">
        <f t="shared" si="162"/>
        <v>0</v>
      </c>
      <c r="BQ55" s="90"/>
      <c r="BR55" s="90">
        <f t="shared" si="163"/>
        <v>0</v>
      </c>
      <c r="BS55" s="90">
        <f t="shared" si="164"/>
        <v>0</v>
      </c>
      <c r="BT55" s="89"/>
      <c r="BU55" s="89">
        <v>250</v>
      </c>
      <c r="BV55" s="90">
        <f t="shared" si="165"/>
        <v>0</v>
      </c>
      <c r="BW55" s="90"/>
      <c r="BX55" s="91"/>
      <c r="BY55" s="90">
        <f t="shared" si="166"/>
        <v>0</v>
      </c>
      <c r="BZ55" s="90">
        <f t="shared" si="167"/>
        <v>0</v>
      </c>
      <c r="CA55" s="90">
        <f t="shared" si="168"/>
        <v>0</v>
      </c>
      <c r="CB55" s="90"/>
      <c r="CC55" s="90">
        <f t="shared" si="169"/>
        <v>0</v>
      </c>
      <c r="CD55" s="90">
        <f t="shared" si="170"/>
        <v>0</v>
      </c>
      <c r="CE55" s="89"/>
      <c r="CF55" s="89">
        <v>250</v>
      </c>
      <c r="CG55" s="90">
        <f t="shared" si="171"/>
        <v>0</v>
      </c>
      <c r="CH55" s="90"/>
      <c r="CI55" s="91"/>
      <c r="CJ55" s="90">
        <f t="shared" si="172"/>
        <v>0</v>
      </c>
      <c r="CK55" s="90">
        <f t="shared" si="173"/>
        <v>0</v>
      </c>
      <c r="CL55" s="90">
        <f t="shared" si="174"/>
        <v>0</v>
      </c>
      <c r="CM55" s="90"/>
      <c r="CN55" s="90">
        <f t="shared" si="175"/>
        <v>0</v>
      </c>
      <c r="CO55" s="90">
        <f t="shared" si="176"/>
        <v>0</v>
      </c>
      <c r="CP55" s="89"/>
      <c r="CQ55" s="89">
        <f t="shared" si="177"/>
        <v>750</v>
      </c>
      <c r="CR55" s="90">
        <f t="shared" si="177"/>
        <v>0</v>
      </c>
      <c r="CS55" s="90">
        <f t="shared" si="177"/>
        <v>0</v>
      </c>
      <c r="CT55" s="90">
        <f t="shared" si="177"/>
        <v>0</v>
      </c>
      <c r="CU55" s="90">
        <f t="shared" si="177"/>
        <v>0</v>
      </c>
      <c r="CV55" s="90">
        <f t="shared" si="50"/>
        <v>0</v>
      </c>
      <c r="CW55" s="90">
        <f t="shared" si="178"/>
        <v>0</v>
      </c>
      <c r="CX55" s="90">
        <f t="shared" si="178"/>
        <v>0</v>
      </c>
      <c r="CY55" s="90">
        <f t="shared" si="179"/>
        <v>0</v>
      </c>
      <c r="CZ55" s="90">
        <f t="shared" si="180"/>
        <v>0</v>
      </c>
      <c r="DA55" s="89">
        <f t="shared" si="181"/>
        <v>0</v>
      </c>
      <c r="DB55" s="191">
        <f t="shared" si="182"/>
        <v>1500</v>
      </c>
      <c r="DC55" s="191">
        <f t="shared" si="182"/>
        <v>250</v>
      </c>
      <c r="DD55" s="191">
        <f t="shared" si="182"/>
        <v>0</v>
      </c>
      <c r="DE55" s="191">
        <f t="shared" si="182"/>
        <v>0</v>
      </c>
      <c r="DF55" s="191">
        <f t="shared" si="182"/>
        <v>250</v>
      </c>
      <c r="DG55" s="191">
        <f t="shared" si="182"/>
        <v>50</v>
      </c>
      <c r="DH55" s="191">
        <f t="shared" si="182"/>
        <v>0</v>
      </c>
      <c r="DI55" s="191">
        <f t="shared" si="182"/>
        <v>0</v>
      </c>
      <c r="DJ55" s="191">
        <f t="shared" si="182"/>
        <v>50</v>
      </c>
      <c r="DK55" s="191">
        <f t="shared" si="182"/>
        <v>200</v>
      </c>
      <c r="DL55" s="191">
        <f t="shared" si="182"/>
        <v>73</v>
      </c>
      <c r="DM55" s="89">
        <v>250</v>
      </c>
      <c r="DN55" s="90">
        <f t="shared" si="183"/>
        <v>0</v>
      </c>
      <c r="DO55" s="90"/>
      <c r="DP55" s="91"/>
      <c r="DQ55" s="90">
        <f t="shared" si="184"/>
        <v>0</v>
      </c>
      <c r="DR55" s="90">
        <f t="shared" si="185"/>
        <v>0</v>
      </c>
      <c r="DS55" s="90">
        <f t="shared" si="186"/>
        <v>0</v>
      </c>
      <c r="DT55" s="90"/>
      <c r="DU55" s="90">
        <f t="shared" si="187"/>
        <v>0</v>
      </c>
      <c r="DV55" s="90">
        <f t="shared" si="188"/>
        <v>0</v>
      </c>
      <c r="DW55" s="89"/>
      <c r="DX55" s="89">
        <v>250</v>
      </c>
      <c r="DY55" s="90">
        <f t="shared" si="189"/>
        <v>0</v>
      </c>
      <c r="DZ55" s="90"/>
      <c r="EA55" s="91"/>
      <c r="EB55" s="90">
        <f t="shared" si="190"/>
        <v>0</v>
      </c>
      <c r="EC55" s="90">
        <f t="shared" si="191"/>
        <v>0</v>
      </c>
      <c r="ED55" s="90">
        <f t="shared" si="192"/>
        <v>0</v>
      </c>
      <c r="EE55" s="90"/>
      <c r="EF55" s="90">
        <f t="shared" si="193"/>
        <v>0</v>
      </c>
      <c r="EG55" s="90">
        <f t="shared" si="194"/>
        <v>0</v>
      </c>
      <c r="EH55" s="89"/>
      <c r="EI55" s="89">
        <v>250</v>
      </c>
      <c r="EJ55" s="90">
        <f t="shared" si="195"/>
        <v>0</v>
      </c>
      <c r="EK55" s="90"/>
      <c r="EL55" s="91"/>
      <c r="EM55" s="90">
        <f t="shared" si="196"/>
        <v>0</v>
      </c>
      <c r="EN55" s="90">
        <f t="shared" si="197"/>
        <v>0</v>
      </c>
      <c r="EO55" s="90">
        <f t="shared" si="198"/>
        <v>0</v>
      </c>
      <c r="EP55" s="90"/>
      <c r="EQ55" s="90">
        <f t="shared" si="199"/>
        <v>0</v>
      </c>
      <c r="ER55" s="90">
        <f t="shared" si="200"/>
        <v>0</v>
      </c>
      <c r="ES55" s="89"/>
      <c r="ET55" s="89">
        <f t="shared" si="201"/>
        <v>750</v>
      </c>
      <c r="EU55" s="90">
        <f t="shared" si="201"/>
        <v>0</v>
      </c>
      <c r="EV55" s="90">
        <f t="shared" si="201"/>
        <v>0</v>
      </c>
      <c r="EW55" s="90">
        <f t="shared" si="201"/>
        <v>0</v>
      </c>
      <c r="EX55" s="90">
        <f t="shared" si="201"/>
        <v>0</v>
      </c>
      <c r="EY55" s="90">
        <f t="shared" si="68"/>
        <v>0</v>
      </c>
      <c r="EZ55" s="90">
        <f t="shared" si="202"/>
        <v>0</v>
      </c>
      <c r="FA55" s="90">
        <f t="shared" si="202"/>
        <v>0</v>
      </c>
      <c r="FB55" s="90">
        <f t="shared" si="203"/>
        <v>0</v>
      </c>
      <c r="FC55" s="90">
        <f t="shared" si="204"/>
        <v>0</v>
      </c>
      <c r="FD55" s="89">
        <f t="shared" si="205"/>
        <v>0</v>
      </c>
      <c r="FE55" s="191">
        <f t="shared" si="206"/>
        <v>2250</v>
      </c>
      <c r="FF55" s="191">
        <f t="shared" si="206"/>
        <v>250</v>
      </c>
      <c r="FG55" s="191">
        <f t="shared" si="206"/>
        <v>0</v>
      </c>
      <c r="FH55" s="191">
        <f t="shared" si="206"/>
        <v>0</v>
      </c>
      <c r="FI55" s="191">
        <f t="shared" si="206"/>
        <v>250</v>
      </c>
      <c r="FJ55" s="191">
        <f t="shared" si="206"/>
        <v>50</v>
      </c>
      <c r="FK55" s="191">
        <f t="shared" si="206"/>
        <v>0</v>
      </c>
      <c r="FL55" s="191">
        <f t="shared" si="206"/>
        <v>0</v>
      </c>
      <c r="FM55" s="191">
        <f t="shared" si="206"/>
        <v>50</v>
      </c>
      <c r="FN55" s="191">
        <f t="shared" si="206"/>
        <v>200</v>
      </c>
      <c r="FO55" s="191">
        <f t="shared" si="206"/>
        <v>73</v>
      </c>
      <c r="FP55" s="89">
        <v>250</v>
      </c>
      <c r="FQ55" s="90">
        <f t="shared" si="207"/>
        <v>0</v>
      </c>
      <c r="FR55" s="90"/>
      <c r="FS55" s="91"/>
      <c r="FT55" s="90">
        <f t="shared" si="208"/>
        <v>0</v>
      </c>
      <c r="FU55" s="90">
        <f t="shared" si="209"/>
        <v>0</v>
      </c>
      <c r="FV55" s="90">
        <f t="shared" si="210"/>
        <v>0</v>
      </c>
      <c r="FW55" s="90"/>
      <c r="FX55" s="90">
        <f t="shared" si="211"/>
        <v>0</v>
      </c>
      <c r="FY55" s="90">
        <f t="shared" si="212"/>
        <v>0</v>
      </c>
      <c r="FZ55" s="89"/>
      <c r="GA55" s="89">
        <v>250</v>
      </c>
      <c r="GB55" s="90">
        <f t="shared" si="213"/>
        <v>0</v>
      </c>
      <c r="GC55" s="90"/>
      <c r="GD55" s="91"/>
      <c r="GE55" s="90">
        <f t="shared" si="214"/>
        <v>0</v>
      </c>
      <c r="GF55" s="90">
        <f t="shared" si="215"/>
        <v>0</v>
      </c>
      <c r="GG55" s="90">
        <f t="shared" si="216"/>
        <v>0</v>
      </c>
      <c r="GH55" s="90"/>
      <c r="GI55" s="90">
        <f t="shared" si="217"/>
        <v>0</v>
      </c>
      <c r="GJ55" s="90">
        <f t="shared" si="218"/>
        <v>0</v>
      </c>
      <c r="GK55" s="89"/>
      <c r="GL55" s="89">
        <v>250</v>
      </c>
      <c r="GM55" s="90">
        <f t="shared" si="219"/>
        <v>0</v>
      </c>
      <c r="GN55" s="90"/>
      <c r="GO55" s="91"/>
      <c r="GP55" s="90">
        <f t="shared" si="220"/>
        <v>0</v>
      </c>
      <c r="GQ55" s="90">
        <f t="shared" si="221"/>
        <v>0</v>
      </c>
      <c r="GR55" s="90">
        <f t="shared" si="222"/>
        <v>0</v>
      </c>
      <c r="GS55" s="90"/>
      <c r="GT55" s="90">
        <f t="shared" si="223"/>
        <v>0</v>
      </c>
      <c r="GU55" s="90">
        <f t="shared" si="224"/>
        <v>0</v>
      </c>
      <c r="GV55" s="89"/>
      <c r="GW55" s="89">
        <f t="shared" si="225"/>
        <v>750</v>
      </c>
      <c r="GX55" s="90">
        <f t="shared" si="225"/>
        <v>0</v>
      </c>
      <c r="GY55" s="90">
        <f t="shared" si="225"/>
        <v>0</v>
      </c>
      <c r="GZ55" s="90">
        <f t="shared" si="225"/>
        <v>0</v>
      </c>
      <c r="HA55" s="90">
        <f t="shared" si="225"/>
        <v>0</v>
      </c>
      <c r="HB55" s="90">
        <f t="shared" si="85"/>
        <v>0</v>
      </c>
      <c r="HC55" s="90">
        <f t="shared" si="226"/>
        <v>0</v>
      </c>
      <c r="HD55" s="90">
        <f t="shared" si="226"/>
        <v>0</v>
      </c>
      <c r="HE55" s="90">
        <f t="shared" si="227"/>
        <v>0</v>
      </c>
      <c r="HF55" s="90">
        <f t="shared" si="228"/>
        <v>0</v>
      </c>
      <c r="HG55" s="89">
        <f t="shared" si="229"/>
        <v>0</v>
      </c>
      <c r="HH55" s="90">
        <f t="shared" si="230"/>
        <v>3000</v>
      </c>
      <c r="HI55" s="90">
        <f t="shared" si="230"/>
        <v>250</v>
      </c>
      <c r="HJ55" s="90">
        <f t="shared" si="230"/>
        <v>0</v>
      </c>
      <c r="HK55" s="90">
        <f t="shared" si="230"/>
        <v>0</v>
      </c>
      <c r="HL55" s="90">
        <f t="shared" si="230"/>
        <v>250</v>
      </c>
      <c r="HM55" s="90">
        <f t="shared" si="230"/>
        <v>50</v>
      </c>
      <c r="HN55" s="90">
        <f t="shared" si="230"/>
        <v>0</v>
      </c>
      <c r="HO55" s="90">
        <f t="shared" si="230"/>
        <v>0</v>
      </c>
      <c r="HP55" s="90">
        <f t="shared" si="230"/>
        <v>50</v>
      </c>
      <c r="HQ55" s="90">
        <f t="shared" si="230"/>
        <v>200</v>
      </c>
      <c r="HR55" s="90">
        <f t="shared" si="230"/>
        <v>73</v>
      </c>
      <c r="HS55" s="159">
        <f t="shared" si="91"/>
        <v>250</v>
      </c>
      <c r="HT55" s="131">
        <f t="shared" si="92"/>
        <v>250</v>
      </c>
      <c r="HU55" s="131">
        <f t="shared" si="93"/>
        <v>250</v>
      </c>
      <c r="HV55" s="84"/>
      <c r="HW55" s="84">
        <f t="shared" si="94"/>
        <v>73</v>
      </c>
      <c r="HX55" s="84"/>
      <c r="HY55" s="84"/>
      <c r="HZ55" s="84"/>
      <c r="IA55" s="84"/>
      <c r="IB55" s="84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</row>
    <row r="56" spans="1:318" s="4" customFormat="1" ht="15.75" customHeight="1" x14ac:dyDescent="0.25">
      <c r="A56" s="33"/>
      <c r="B56" s="37">
        <v>4</v>
      </c>
      <c r="C56" s="37"/>
      <c r="D56" s="37"/>
      <c r="E56" s="37"/>
      <c r="F56" s="19" t="s">
        <v>429</v>
      </c>
      <c r="G56" s="146" t="s">
        <v>375</v>
      </c>
      <c r="H56" s="17" t="s">
        <v>430</v>
      </c>
      <c r="I56" s="87">
        <v>61006027691</v>
      </c>
      <c r="J56" s="34" t="s">
        <v>68</v>
      </c>
      <c r="K56" s="34" t="s">
        <v>101</v>
      </c>
      <c r="L56" s="34" t="s">
        <v>962</v>
      </c>
      <c r="M56" s="34" t="s">
        <v>1242</v>
      </c>
      <c r="N56" s="34"/>
      <c r="O56" s="100" t="s">
        <v>135</v>
      </c>
      <c r="P56" s="255"/>
      <c r="Q56" s="39" t="s">
        <v>1252</v>
      </c>
      <c r="R56" s="89">
        <v>250</v>
      </c>
      <c r="S56" s="90">
        <f t="shared" si="136"/>
        <v>250</v>
      </c>
      <c r="T56" s="90"/>
      <c r="U56" s="91"/>
      <c r="V56" s="90">
        <f t="shared" si="137"/>
        <v>250</v>
      </c>
      <c r="W56" s="90">
        <f t="shared" si="138"/>
        <v>50</v>
      </c>
      <c r="X56" s="90">
        <f t="shared" si="139"/>
        <v>0</v>
      </c>
      <c r="Y56" s="90"/>
      <c r="Z56" s="90">
        <f t="shared" si="140"/>
        <v>50</v>
      </c>
      <c r="AA56" s="90">
        <f t="shared" si="141"/>
        <v>200</v>
      </c>
      <c r="AB56" s="211">
        <v>120</v>
      </c>
      <c r="AC56" s="89">
        <v>250</v>
      </c>
      <c r="AD56" s="90">
        <f t="shared" si="142"/>
        <v>0</v>
      </c>
      <c r="AE56" s="90"/>
      <c r="AF56" s="91"/>
      <c r="AG56" s="90">
        <f t="shared" si="143"/>
        <v>0</v>
      </c>
      <c r="AH56" s="90">
        <f t="shared" si="144"/>
        <v>0</v>
      </c>
      <c r="AI56" s="90">
        <f t="shared" si="145"/>
        <v>0</v>
      </c>
      <c r="AJ56" s="90"/>
      <c r="AK56" s="90">
        <f t="shared" si="146"/>
        <v>0</v>
      </c>
      <c r="AL56" s="90">
        <f t="shared" si="147"/>
        <v>0</v>
      </c>
      <c r="AM56" s="177"/>
      <c r="AN56" s="89">
        <v>250</v>
      </c>
      <c r="AO56" s="90">
        <f t="shared" si="148"/>
        <v>0</v>
      </c>
      <c r="AP56" s="90"/>
      <c r="AQ56" s="91"/>
      <c r="AR56" s="90">
        <f t="shared" si="149"/>
        <v>0</v>
      </c>
      <c r="AS56" s="90">
        <f t="shared" si="150"/>
        <v>0</v>
      </c>
      <c r="AT56" s="90">
        <f t="shared" si="151"/>
        <v>0</v>
      </c>
      <c r="AU56" s="90"/>
      <c r="AV56" s="90">
        <f t="shared" si="152"/>
        <v>0</v>
      </c>
      <c r="AW56" s="90">
        <f t="shared" si="153"/>
        <v>0</v>
      </c>
      <c r="AX56" s="89"/>
      <c r="AY56" s="89">
        <f t="shared" si="154"/>
        <v>750</v>
      </c>
      <c r="AZ56" s="90">
        <f t="shared" si="154"/>
        <v>250</v>
      </c>
      <c r="BA56" s="90">
        <f t="shared" si="154"/>
        <v>0</v>
      </c>
      <c r="BB56" s="90">
        <f t="shared" si="154"/>
        <v>0</v>
      </c>
      <c r="BC56" s="90">
        <f t="shared" si="154"/>
        <v>250</v>
      </c>
      <c r="BD56" s="90">
        <f t="shared" si="30"/>
        <v>50</v>
      </c>
      <c r="BE56" s="90">
        <f t="shared" si="155"/>
        <v>0</v>
      </c>
      <c r="BF56" s="90">
        <f t="shared" si="155"/>
        <v>0</v>
      </c>
      <c r="BG56" s="90">
        <f t="shared" si="156"/>
        <v>50</v>
      </c>
      <c r="BH56" s="90">
        <f t="shared" si="157"/>
        <v>200</v>
      </c>
      <c r="BI56" s="89">
        <f t="shared" si="158"/>
        <v>120</v>
      </c>
      <c r="BJ56" s="89">
        <v>250</v>
      </c>
      <c r="BK56" s="90">
        <f t="shared" si="159"/>
        <v>0</v>
      </c>
      <c r="BL56" s="90"/>
      <c r="BM56" s="91"/>
      <c r="BN56" s="90">
        <f t="shared" si="160"/>
        <v>0</v>
      </c>
      <c r="BO56" s="90">
        <f t="shared" si="161"/>
        <v>0</v>
      </c>
      <c r="BP56" s="90">
        <f t="shared" si="162"/>
        <v>0</v>
      </c>
      <c r="BQ56" s="90"/>
      <c r="BR56" s="90">
        <f t="shared" si="163"/>
        <v>0</v>
      </c>
      <c r="BS56" s="90">
        <f t="shared" si="164"/>
        <v>0</v>
      </c>
      <c r="BT56" s="89"/>
      <c r="BU56" s="89">
        <v>250</v>
      </c>
      <c r="BV56" s="90">
        <f t="shared" si="165"/>
        <v>0</v>
      </c>
      <c r="BW56" s="90"/>
      <c r="BX56" s="91"/>
      <c r="BY56" s="90">
        <f t="shared" si="166"/>
        <v>0</v>
      </c>
      <c r="BZ56" s="90">
        <f t="shared" si="167"/>
        <v>0</v>
      </c>
      <c r="CA56" s="90">
        <f t="shared" si="168"/>
        <v>0</v>
      </c>
      <c r="CB56" s="90"/>
      <c r="CC56" s="90">
        <f t="shared" si="169"/>
        <v>0</v>
      </c>
      <c r="CD56" s="90">
        <f t="shared" si="170"/>
        <v>0</v>
      </c>
      <c r="CE56" s="89"/>
      <c r="CF56" s="89">
        <v>250</v>
      </c>
      <c r="CG56" s="90">
        <f t="shared" si="171"/>
        <v>0</v>
      </c>
      <c r="CH56" s="90"/>
      <c r="CI56" s="91"/>
      <c r="CJ56" s="90">
        <f t="shared" si="172"/>
        <v>0</v>
      </c>
      <c r="CK56" s="90">
        <f t="shared" si="173"/>
        <v>0</v>
      </c>
      <c r="CL56" s="90">
        <f t="shared" si="174"/>
        <v>0</v>
      </c>
      <c r="CM56" s="90"/>
      <c r="CN56" s="90">
        <f t="shared" si="175"/>
        <v>0</v>
      </c>
      <c r="CO56" s="90">
        <f t="shared" si="176"/>
        <v>0</v>
      </c>
      <c r="CP56" s="89"/>
      <c r="CQ56" s="89">
        <f t="shared" si="177"/>
        <v>750</v>
      </c>
      <c r="CR56" s="90">
        <f t="shared" si="177"/>
        <v>0</v>
      </c>
      <c r="CS56" s="90">
        <f t="shared" si="177"/>
        <v>0</v>
      </c>
      <c r="CT56" s="90">
        <f t="shared" si="177"/>
        <v>0</v>
      </c>
      <c r="CU56" s="90">
        <f t="shared" si="177"/>
        <v>0</v>
      </c>
      <c r="CV56" s="90">
        <f t="shared" si="50"/>
        <v>0</v>
      </c>
      <c r="CW56" s="90">
        <f t="shared" si="178"/>
        <v>0</v>
      </c>
      <c r="CX56" s="90">
        <f t="shared" si="178"/>
        <v>0</v>
      </c>
      <c r="CY56" s="90">
        <f t="shared" si="179"/>
        <v>0</v>
      </c>
      <c r="CZ56" s="90">
        <f t="shared" si="180"/>
        <v>0</v>
      </c>
      <c r="DA56" s="89">
        <f t="shared" si="181"/>
        <v>0</v>
      </c>
      <c r="DB56" s="191">
        <f t="shared" si="182"/>
        <v>1500</v>
      </c>
      <c r="DC56" s="191">
        <f t="shared" si="182"/>
        <v>250</v>
      </c>
      <c r="DD56" s="191">
        <f t="shared" si="182"/>
        <v>0</v>
      </c>
      <c r="DE56" s="191">
        <f t="shared" si="182"/>
        <v>0</v>
      </c>
      <c r="DF56" s="191">
        <f t="shared" si="182"/>
        <v>250</v>
      </c>
      <c r="DG56" s="191">
        <f t="shared" si="182"/>
        <v>50</v>
      </c>
      <c r="DH56" s="191">
        <f t="shared" si="182"/>
        <v>0</v>
      </c>
      <c r="DI56" s="191">
        <f t="shared" si="182"/>
        <v>0</v>
      </c>
      <c r="DJ56" s="191">
        <f t="shared" si="182"/>
        <v>50</v>
      </c>
      <c r="DK56" s="191">
        <f t="shared" si="182"/>
        <v>200</v>
      </c>
      <c r="DL56" s="191">
        <f t="shared" si="182"/>
        <v>120</v>
      </c>
      <c r="DM56" s="89">
        <v>250</v>
      </c>
      <c r="DN56" s="90">
        <f t="shared" si="183"/>
        <v>0</v>
      </c>
      <c r="DO56" s="90"/>
      <c r="DP56" s="91"/>
      <c r="DQ56" s="90">
        <f t="shared" si="184"/>
        <v>0</v>
      </c>
      <c r="DR56" s="90">
        <f t="shared" si="185"/>
        <v>0</v>
      </c>
      <c r="DS56" s="90">
        <f t="shared" si="186"/>
        <v>0</v>
      </c>
      <c r="DT56" s="90"/>
      <c r="DU56" s="90">
        <f t="shared" si="187"/>
        <v>0</v>
      </c>
      <c r="DV56" s="90">
        <f t="shared" si="188"/>
        <v>0</v>
      </c>
      <c r="DW56" s="89"/>
      <c r="DX56" s="89">
        <v>250</v>
      </c>
      <c r="DY56" s="90">
        <f t="shared" si="189"/>
        <v>0</v>
      </c>
      <c r="DZ56" s="90"/>
      <c r="EA56" s="91"/>
      <c r="EB56" s="90">
        <f t="shared" si="190"/>
        <v>0</v>
      </c>
      <c r="EC56" s="90">
        <f t="shared" si="191"/>
        <v>0</v>
      </c>
      <c r="ED56" s="90">
        <f t="shared" si="192"/>
        <v>0</v>
      </c>
      <c r="EE56" s="90"/>
      <c r="EF56" s="90">
        <f t="shared" si="193"/>
        <v>0</v>
      </c>
      <c r="EG56" s="90">
        <f t="shared" si="194"/>
        <v>0</v>
      </c>
      <c r="EH56" s="89"/>
      <c r="EI56" s="89">
        <v>250</v>
      </c>
      <c r="EJ56" s="90">
        <f t="shared" si="195"/>
        <v>0</v>
      </c>
      <c r="EK56" s="90"/>
      <c r="EL56" s="91"/>
      <c r="EM56" s="90">
        <f t="shared" si="196"/>
        <v>0</v>
      </c>
      <c r="EN56" s="90">
        <f t="shared" si="197"/>
        <v>0</v>
      </c>
      <c r="EO56" s="90">
        <f t="shared" si="198"/>
        <v>0</v>
      </c>
      <c r="EP56" s="90"/>
      <c r="EQ56" s="90">
        <f t="shared" si="199"/>
        <v>0</v>
      </c>
      <c r="ER56" s="90">
        <f t="shared" si="200"/>
        <v>0</v>
      </c>
      <c r="ES56" s="89"/>
      <c r="ET56" s="89">
        <f t="shared" si="201"/>
        <v>750</v>
      </c>
      <c r="EU56" s="90">
        <f t="shared" si="201"/>
        <v>0</v>
      </c>
      <c r="EV56" s="90">
        <f t="shared" si="201"/>
        <v>0</v>
      </c>
      <c r="EW56" s="90">
        <f t="shared" si="201"/>
        <v>0</v>
      </c>
      <c r="EX56" s="90">
        <f t="shared" si="201"/>
        <v>0</v>
      </c>
      <c r="EY56" s="90">
        <f t="shared" si="68"/>
        <v>0</v>
      </c>
      <c r="EZ56" s="90">
        <f t="shared" si="202"/>
        <v>0</v>
      </c>
      <c r="FA56" s="90">
        <f t="shared" si="202"/>
        <v>0</v>
      </c>
      <c r="FB56" s="90">
        <f t="shared" si="203"/>
        <v>0</v>
      </c>
      <c r="FC56" s="90">
        <f t="shared" si="204"/>
        <v>0</v>
      </c>
      <c r="FD56" s="89">
        <f t="shared" si="205"/>
        <v>0</v>
      </c>
      <c r="FE56" s="191">
        <f t="shared" si="206"/>
        <v>2250</v>
      </c>
      <c r="FF56" s="191">
        <f t="shared" si="206"/>
        <v>250</v>
      </c>
      <c r="FG56" s="191">
        <f t="shared" si="206"/>
        <v>0</v>
      </c>
      <c r="FH56" s="191">
        <f t="shared" si="206"/>
        <v>0</v>
      </c>
      <c r="FI56" s="191">
        <f t="shared" si="206"/>
        <v>250</v>
      </c>
      <c r="FJ56" s="191">
        <f t="shared" si="206"/>
        <v>50</v>
      </c>
      <c r="FK56" s="191">
        <f t="shared" si="206"/>
        <v>0</v>
      </c>
      <c r="FL56" s="191">
        <f t="shared" si="206"/>
        <v>0</v>
      </c>
      <c r="FM56" s="191">
        <f t="shared" si="206"/>
        <v>50</v>
      </c>
      <c r="FN56" s="191">
        <f t="shared" si="206"/>
        <v>200</v>
      </c>
      <c r="FO56" s="191">
        <f t="shared" si="206"/>
        <v>120</v>
      </c>
      <c r="FP56" s="89">
        <v>250</v>
      </c>
      <c r="FQ56" s="90">
        <f t="shared" si="207"/>
        <v>0</v>
      </c>
      <c r="FR56" s="90"/>
      <c r="FS56" s="91"/>
      <c r="FT56" s="90">
        <f t="shared" si="208"/>
        <v>0</v>
      </c>
      <c r="FU56" s="90">
        <f t="shared" si="209"/>
        <v>0</v>
      </c>
      <c r="FV56" s="90">
        <f t="shared" si="210"/>
        <v>0</v>
      </c>
      <c r="FW56" s="90"/>
      <c r="FX56" s="90">
        <f t="shared" si="211"/>
        <v>0</v>
      </c>
      <c r="FY56" s="90">
        <f t="shared" si="212"/>
        <v>0</v>
      </c>
      <c r="FZ56" s="89"/>
      <c r="GA56" s="89">
        <v>250</v>
      </c>
      <c r="GB56" s="90">
        <f t="shared" si="213"/>
        <v>0</v>
      </c>
      <c r="GC56" s="90"/>
      <c r="GD56" s="91"/>
      <c r="GE56" s="90">
        <f t="shared" si="214"/>
        <v>0</v>
      </c>
      <c r="GF56" s="90">
        <f t="shared" si="215"/>
        <v>0</v>
      </c>
      <c r="GG56" s="90">
        <f t="shared" si="216"/>
        <v>0</v>
      </c>
      <c r="GH56" s="90"/>
      <c r="GI56" s="90">
        <f t="shared" si="217"/>
        <v>0</v>
      </c>
      <c r="GJ56" s="90">
        <f t="shared" si="218"/>
        <v>0</v>
      </c>
      <c r="GK56" s="89"/>
      <c r="GL56" s="89">
        <v>250</v>
      </c>
      <c r="GM56" s="90">
        <f t="shared" si="219"/>
        <v>0</v>
      </c>
      <c r="GN56" s="90"/>
      <c r="GO56" s="91"/>
      <c r="GP56" s="90">
        <f t="shared" si="220"/>
        <v>0</v>
      </c>
      <c r="GQ56" s="90">
        <f t="shared" si="221"/>
        <v>0</v>
      </c>
      <c r="GR56" s="90">
        <f t="shared" si="222"/>
        <v>0</v>
      </c>
      <c r="GS56" s="90"/>
      <c r="GT56" s="90">
        <f t="shared" si="223"/>
        <v>0</v>
      </c>
      <c r="GU56" s="90">
        <f t="shared" si="224"/>
        <v>0</v>
      </c>
      <c r="GV56" s="89"/>
      <c r="GW56" s="89">
        <f t="shared" si="225"/>
        <v>750</v>
      </c>
      <c r="GX56" s="90">
        <f t="shared" si="225"/>
        <v>0</v>
      </c>
      <c r="GY56" s="90">
        <f t="shared" si="225"/>
        <v>0</v>
      </c>
      <c r="GZ56" s="90">
        <f t="shared" si="225"/>
        <v>0</v>
      </c>
      <c r="HA56" s="90">
        <f t="shared" si="225"/>
        <v>0</v>
      </c>
      <c r="HB56" s="90">
        <f t="shared" si="85"/>
        <v>0</v>
      </c>
      <c r="HC56" s="90">
        <f t="shared" si="226"/>
        <v>0</v>
      </c>
      <c r="HD56" s="90">
        <f t="shared" si="226"/>
        <v>0</v>
      </c>
      <c r="HE56" s="90">
        <f t="shared" si="227"/>
        <v>0</v>
      </c>
      <c r="HF56" s="90">
        <f t="shared" si="228"/>
        <v>0</v>
      </c>
      <c r="HG56" s="89">
        <f t="shared" si="229"/>
        <v>0</v>
      </c>
      <c r="HH56" s="90">
        <f t="shared" si="230"/>
        <v>3000</v>
      </c>
      <c r="HI56" s="90">
        <f t="shared" si="230"/>
        <v>250</v>
      </c>
      <c r="HJ56" s="90">
        <f t="shared" si="230"/>
        <v>0</v>
      </c>
      <c r="HK56" s="90">
        <f t="shared" si="230"/>
        <v>0</v>
      </c>
      <c r="HL56" s="90">
        <f t="shared" si="230"/>
        <v>250</v>
      </c>
      <c r="HM56" s="90">
        <f t="shared" si="230"/>
        <v>50</v>
      </c>
      <c r="HN56" s="90">
        <f t="shared" si="230"/>
        <v>0</v>
      </c>
      <c r="HO56" s="90">
        <f t="shared" si="230"/>
        <v>0</v>
      </c>
      <c r="HP56" s="90">
        <f t="shared" si="230"/>
        <v>50</v>
      </c>
      <c r="HQ56" s="90">
        <f t="shared" si="230"/>
        <v>200</v>
      </c>
      <c r="HR56" s="90">
        <f t="shared" si="230"/>
        <v>120</v>
      </c>
      <c r="HS56" s="159">
        <f>BC56+CU56+EX56+HA56</f>
        <v>250</v>
      </c>
      <c r="HT56" s="131">
        <f>BC56+CU56+EX56+FT56+GE56</f>
        <v>250</v>
      </c>
      <c r="HU56" s="131">
        <f>V56+AG56+AR56+BN56+BY56</f>
        <v>250</v>
      </c>
      <c r="HV56" s="84"/>
      <c r="HW56" s="84">
        <f>AB56+AM56+AX56+BT56+CE56+CP56+DW56+EH56</f>
        <v>120</v>
      </c>
      <c r="HX56" s="84"/>
      <c r="HY56" s="84"/>
      <c r="HZ56" s="84"/>
      <c r="IA56" s="84"/>
      <c r="IB56" s="84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</row>
    <row r="57" spans="1:318" s="4" customFormat="1" ht="15.75" x14ac:dyDescent="0.25">
      <c r="A57" s="33"/>
      <c r="B57" s="37">
        <v>5</v>
      </c>
      <c r="C57" s="37"/>
      <c r="D57" s="37"/>
      <c r="E57" s="37"/>
      <c r="F57" s="26" t="s">
        <v>1105</v>
      </c>
      <c r="G57" s="146" t="s">
        <v>375</v>
      </c>
      <c r="H57" s="17" t="s">
        <v>1103</v>
      </c>
      <c r="I57" s="87" t="s">
        <v>1104</v>
      </c>
      <c r="J57" s="34" t="s">
        <v>119</v>
      </c>
      <c r="K57" s="92" t="s">
        <v>685</v>
      </c>
      <c r="L57" s="34" t="s">
        <v>991</v>
      </c>
      <c r="M57" s="34" t="s">
        <v>1242</v>
      </c>
      <c r="N57" s="34"/>
      <c r="O57" s="100" t="s">
        <v>135</v>
      </c>
      <c r="P57" s="37">
        <v>4</v>
      </c>
      <c r="Q57" s="39" t="s">
        <v>1267</v>
      </c>
      <c r="R57" s="89">
        <v>250</v>
      </c>
      <c r="S57" s="90">
        <f t="shared" si="136"/>
        <v>250</v>
      </c>
      <c r="T57" s="90"/>
      <c r="U57" s="91"/>
      <c r="V57" s="90">
        <f t="shared" si="137"/>
        <v>250</v>
      </c>
      <c r="W57" s="90">
        <f t="shared" si="138"/>
        <v>50</v>
      </c>
      <c r="X57" s="90">
        <f t="shared" si="139"/>
        <v>0</v>
      </c>
      <c r="Y57" s="90"/>
      <c r="Z57" s="90">
        <f t="shared" si="140"/>
        <v>50</v>
      </c>
      <c r="AA57" s="90">
        <f t="shared" si="141"/>
        <v>200</v>
      </c>
      <c r="AB57" s="211">
        <v>70</v>
      </c>
      <c r="AC57" s="89">
        <v>250</v>
      </c>
      <c r="AD57" s="90">
        <f t="shared" si="142"/>
        <v>0</v>
      </c>
      <c r="AE57" s="90"/>
      <c r="AF57" s="91"/>
      <c r="AG57" s="90">
        <f t="shared" si="143"/>
        <v>0</v>
      </c>
      <c r="AH57" s="90">
        <f t="shared" si="144"/>
        <v>0</v>
      </c>
      <c r="AI57" s="90">
        <f t="shared" si="145"/>
        <v>0</v>
      </c>
      <c r="AJ57" s="90"/>
      <c r="AK57" s="90">
        <f t="shared" si="146"/>
        <v>0</v>
      </c>
      <c r="AL57" s="90">
        <f t="shared" si="147"/>
        <v>0</v>
      </c>
      <c r="AM57" s="177"/>
      <c r="AN57" s="89">
        <v>250</v>
      </c>
      <c r="AO57" s="90">
        <f t="shared" si="148"/>
        <v>0</v>
      </c>
      <c r="AP57" s="90"/>
      <c r="AQ57" s="91"/>
      <c r="AR57" s="90">
        <f t="shared" si="149"/>
        <v>0</v>
      </c>
      <c r="AS57" s="90">
        <f t="shared" si="150"/>
        <v>0</v>
      </c>
      <c r="AT57" s="90">
        <f t="shared" si="151"/>
        <v>0</v>
      </c>
      <c r="AU57" s="90"/>
      <c r="AV57" s="90">
        <f t="shared" si="152"/>
        <v>0</v>
      </c>
      <c r="AW57" s="90">
        <f t="shared" si="153"/>
        <v>0</v>
      </c>
      <c r="AX57" s="89"/>
      <c r="AY57" s="89">
        <f t="shared" si="154"/>
        <v>750</v>
      </c>
      <c r="AZ57" s="90">
        <f t="shared" si="154"/>
        <v>250</v>
      </c>
      <c r="BA57" s="90">
        <f t="shared" si="154"/>
        <v>0</v>
      </c>
      <c r="BB57" s="90">
        <f t="shared" si="154"/>
        <v>0</v>
      </c>
      <c r="BC57" s="90">
        <f t="shared" si="154"/>
        <v>250</v>
      </c>
      <c r="BD57" s="90">
        <f t="shared" si="30"/>
        <v>50</v>
      </c>
      <c r="BE57" s="90">
        <f t="shared" si="155"/>
        <v>0</v>
      </c>
      <c r="BF57" s="90">
        <f t="shared" si="155"/>
        <v>0</v>
      </c>
      <c r="BG57" s="90">
        <f t="shared" si="156"/>
        <v>50</v>
      </c>
      <c r="BH57" s="90">
        <f t="shared" si="157"/>
        <v>200</v>
      </c>
      <c r="BI57" s="89">
        <f t="shared" si="158"/>
        <v>70</v>
      </c>
      <c r="BJ57" s="89">
        <v>250</v>
      </c>
      <c r="BK57" s="90">
        <f t="shared" si="159"/>
        <v>0</v>
      </c>
      <c r="BL57" s="90"/>
      <c r="BM57" s="91"/>
      <c r="BN57" s="90">
        <f t="shared" si="160"/>
        <v>0</v>
      </c>
      <c r="BO57" s="90">
        <f t="shared" si="161"/>
        <v>0</v>
      </c>
      <c r="BP57" s="90">
        <f t="shared" si="162"/>
        <v>0</v>
      </c>
      <c r="BQ57" s="90"/>
      <c r="BR57" s="90">
        <f t="shared" si="163"/>
        <v>0</v>
      </c>
      <c r="BS57" s="90">
        <f t="shared" si="164"/>
        <v>0</v>
      </c>
      <c r="BT57" s="89"/>
      <c r="BU57" s="89">
        <v>250</v>
      </c>
      <c r="BV57" s="90">
        <f t="shared" si="165"/>
        <v>0</v>
      </c>
      <c r="BW57" s="90"/>
      <c r="BX57" s="91"/>
      <c r="BY57" s="90">
        <f t="shared" si="166"/>
        <v>0</v>
      </c>
      <c r="BZ57" s="90">
        <f t="shared" si="167"/>
        <v>0</v>
      </c>
      <c r="CA57" s="90">
        <f t="shared" si="168"/>
        <v>0</v>
      </c>
      <c r="CB57" s="90"/>
      <c r="CC57" s="90">
        <f t="shared" si="169"/>
        <v>0</v>
      </c>
      <c r="CD57" s="90">
        <f t="shared" si="170"/>
        <v>0</v>
      </c>
      <c r="CE57" s="89"/>
      <c r="CF57" s="89">
        <v>250</v>
      </c>
      <c r="CG57" s="90">
        <f t="shared" si="171"/>
        <v>0</v>
      </c>
      <c r="CH57" s="90"/>
      <c r="CI57" s="91"/>
      <c r="CJ57" s="90">
        <f t="shared" si="172"/>
        <v>0</v>
      </c>
      <c r="CK57" s="90">
        <f t="shared" si="173"/>
        <v>0</v>
      </c>
      <c r="CL57" s="90">
        <f t="shared" si="174"/>
        <v>0</v>
      </c>
      <c r="CM57" s="90"/>
      <c r="CN57" s="90">
        <f t="shared" si="175"/>
        <v>0</v>
      </c>
      <c r="CO57" s="90">
        <f t="shared" si="176"/>
        <v>0</v>
      </c>
      <c r="CP57" s="89"/>
      <c r="CQ57" s="89">
        <f t="shared" si="177"/>
        <v>750</v>
      </c>
      <c r="CR57" s="90">
        <f t="shared" si="177"/>
        <v>0</v>
      </c>
      <c r="CS57" s="90">
        <f t="shared" si="177"/>
        <v>0</v>
      </c>
      <c r="CT57" s="90">
        <f t="shared" si="177"/>
        <v>0</v>
      </c>
      <c r="CU57" s="90">
        <f t="shared" si="177"/>
        <v>0</v>
      </c>
      <c r="CV57" s="90">
        <f t="shared" si="50"/>
        <v>0</v>
      </c>
      <c r="CW57" s="90">
        <f t="shared" si="178"/>
        <v>0</v>
      </c>
      <c r="CX57" s="90">
        <f t="shared" si="178"/>
        <v>0</v>
      </c>
      <c r="CY57" s="90">
        <f t="shared" si="179"/>
        <v>0</v>
      </c>
      <c r="CZ57" s="90">
        <f t="shared" si="180"/>
        <v>0</v>
      </c>
      <c r="DA57" s="89">
        <f t="shared" si="181"/>
        <v>0</v>
      </c>
      <c r="DB57" s="191">
        <f t="shared" si="182"/>
        <v>1500</v>
      </c>
      <c r="DC57" s="191">
        <f t="shared" si="182"/>
        <v>250</v>
      </c>
      <c r="DD57" s="191">
        <f t="shared" si="182"/>
        <v>0</v>
      </c>
      <c r="DE57" s="191">
        <f t="shared" si="182"/>
        <v>0</v>
      </c>
      <c r="DF57" s="191">
        <f t="shared" si="182"/>
        <v>250</v>
      </c>
      <c r="DG57" s="191">
        <f t="shared" si="182"/>
        <v>50</v>
      </c>
      <c r="DH57" s="191">
        <f t="shared" si="182"/>
        <v>0</v>
      </c>
      <c r="DI57" s="191">
        <f t="shared" si="182"/>
        <v>0</v>
      </c>
      <c r="DJ57" s="191">
        <f t="shared" si="182"/>
        <v>50</v>
      </c>
      <c r="DK57" s="191">
        <f t="shared" si="182"/>
        <v>200</v>
      </c>
      <c r="DL57" s="191">
        <f t="shared" si="182"/>
        <v>70</v>
      </c>
      <c r="DM57" s="89">
        <v>250</v>
      </c>
      <c r="DN57" s="90">
        <f t="shared" si="183"/>
        <v>0</v>
      </c>
      <c r="DO57" s="90"/>
      <c r="DP57" s="91"/>
      <c r="DQ57" s="90">
        <f t="shared" si="184"/>
        <v>0</v>
      </c>
      <c r="DR57" s="90">
        <f t="shared" si="185"/>
        <v>0</v>
      </c>
      <c r="DS57" s="90">
        <f t="shared" si="186"/>
        <v>0</v>
      </c>
      <c r="DT57" s="90"/>
      <c r="DU57" s="90">
        <f t="shared" si="187"/>
        <v>0</v>
      </c>
      <c r="DV57" s="90">
        <f t="shared" si="188"/>
        <v>0</v>
      </c>
      <c r="DW57" s="89"/>
      <c r="DX57" s="89">
        <v>250</v>
      </c>
      <c r="DY57" s="90">
        <f t="shared" si="189"/>
        <v>0</v>
      </c>
      <c r="DZ57" s="90"/>
      <c r="EA57" s="91"/>
      <c r="EB57" s="90">
        <f t="shared" si="190"/>
        <v>0</v>
      </c>
      <c r="EC57" s="90">
        <f t="shared" si="191"/>
        <v>0</v>
      </c>
      <c r="ED57" s="90">
        <f t="shared" si="192"/>
        <v>0</v>
      </c>
      <c r="EE57" s="90"/>
      <c r="EF57" s="90">
        <f t="shared" si="193"/>
        <v>0</v>
      </c>
      <c r="EG57" s="90">
        <f t="shared" si="194"/>
        <v>0</v>
      </c>
      <c r="EH57" s="89"/>
      <c r="EI57" s="89">
        <v>250</v>
      </c>
      <c r="EJ57" s="90">
        <f t="shared" si="195"/>
        <v>0</v>
      </c>
      <c r="EK57" s="90"/>
      <c r="EL57" s="91"/>
      <c r="EM57" s="90">
        <f t="shared" si="196"/>
        <v>0</v>
      </c>
      <c r="EN57" s="90">
        <f t="shared" si="197"/>
        <v>0</v>
      </c>
      <c r="EO57" s="90">
        <f t="shared" si="198"/>
        <v>0</v>
      </c>
      <c r="EP57" s="90"/>
      <c r="EQ57" s="90">
        <f t="shared" si="199"/>
        <v>0</v>
      </c>
      <c r="ER57" s="90">
        <f t="shared" si="200"/>
        <v>0</v>
      </c>
      <c r="ES57" s="89"/>
      <c r="ET57" s="89">
        <f t="shared" si="201"/>
        <v>750</v>
      </c>
      <c r="EU57" s="90">
        <f t="shared" si="201"/>
        <v>0</v>
      </c>
      <c r="EV57" s="90">
        <f t="shared" si="201"/>
        <v>0</v>
      </c>
      <c r="EW57" s="90">
        <f t="shared" si="201"/>
        <v>0</v>
      </c>
      <c r="EX57" s="90">
        <f t="shared" si="201"/>
        <v>0</v>
      </c>
      <c r="EY57" s="90">
        <f t="shared" si="68"/>
        <v>0</v>
      </c>
      <c r="EZ57" s="90">
        <f t="shared" si="202"/>
        <v>0</v>
      </c>
      <c r="FA57" s="90">
        <f t="shared" si="202"/>
        <v>0</v>
      </c>
      <c r="FB57" s="90">
        <f t="shared" si="203"/>
        <v>0</v>
      </c>
      <c r="FC57" s="90">
        <f t="shared" si="204"/>
        <v>0</v>
      </c>
      <c r="FD57" s="89">
        <f t="shared" si="205"/>
        <v>0</v>
      </c>
      <c r="FE57" s="191">
        <f t="shared" si="206"/>
        <v>2250</v>
      </c>
      <c r="FF57" s="191">
        <f t="shared" si="206"/>
        <v>250</v>
      </c>
      <c r="FG57" s="191">
        <f t="shared" si="206"/>
        <v>0</v>
      </c>
      <c r="FH57" s="191">
        <f t="shared" si="206"/>
        <v>0</v>
      </c>
      <c r="FI57" s="191">
        <f t="shared" si="206"/>
        <v>250</v>
      </c>
      <c r="FJ57" s="191">
        <f t="shared" si="206"/>
        <v>50</v>
      </c>
      <c r="FK57" s="191">
        <f t="shared" si="206"/>
        <v>0</v>
      </c>
      <c r="FL57" s="191">
        <f t="shared" si="206"/>
        <v>0</v>
      </c>
      <c r="FM57" s="191">
        <f t="shared" si="206"/>
        <v>50</v>
      </c>
      <c r="FN57" s="191">
        <f t="shared" si="206"/>
        <v>200</v>
      </c>
      <c r="FO57" s="191">
        <f t="shared" si="206"/>
        <v>70</v>
      </c>
      <c r="FP57" s="89">
        <v>250</v>
      </c>
      <c r="FQ57" s="90">
        <f t="shared" si="207"/>
        <v>0</v>
      </c>
      <c r="FR57" s="90"/>
      <c r="FS57" s="91"/>
      <c r="FT57" s="90">
        <f t="shared" si="208"/>
        <v>0</v>
      </c>
      <c r="FU57" s="90">
        <f t="shared" si="209"/>
        <v>0</v>
      </c>
      <c r="FV57" s="90">
        <f t="shared" si="210"/>
        <v>0</v>
      </c>
      <c r="FW57" s="90"/>
      <c r="FX57" s="90">
        <f t="shared" si="211"/>
        <v>0</v>
      </c>
      <c r="FY57" s="90">
        <f t="shared" si="212"/>
        <v>0</v>
      </c>
      <c r="FZ57" s="89"/>
      <c r="GA57" s="89">
        <v>250</v>
      </c>
      <c r="GB57" s="90">
        <f t="shared" si="213"/>
        <v>0</v>
      </c>
      <c r="GC57" s="90"/>
      <c r="GD57" s="91"/>
      <c r="GE57" s="90">
        <f t="shared" si="214"/>
        <v>0</v>
      </c>
      <c r="GF57" s="90">
        <f t="shared" si="215"/>
        <v>0</v>
      </c>
      <c r="GG57" s="90">
        <f t="shared" si="216"/>
        <v>0</v>
      </c>
      <c r="GH57" s="90"/>
      <c r="GI57" s="90">
        <f t="shared" si="217"/>
        <v>0</v>
      </c>
      <c r="GJ57" s="90">
        <f t="shared" si="218"/>
        <v>0</v>
      </c>
      <c r="GK57" s="89"/>
      <c r="GL57" s="89">
        <v>250</v>
      </c>
      <c r="GM57" s="90">
        <f t="shared" si="219"/>
        <v>0</v>
      </c>
      <c r="GN57" s="90"/>
      <c r="GO57" s="91"/>
      <c r="GP57" s="90">
        <f t="shared" si="220"/>
        <v>0</v>
      </c>
      <c r="GQ57" s="90">
        <f t="shared" si="221"/>
        <v>0</v>
      </c>
      <c r="GR57" s="90">
        <f t="shared" si="222"/>
        <v>0</v>
      </c>
      <c r="GS57" s="90"/>
      <c r="GT57" s="90">
        <f t="shared" si="223"/>
        <v>0</v>
      </c>
      <c r="GU57" s="90">
        <f t="shared" si="224"/>
        <v>0</v>
      </c>
      <c r="GV57" s="89"/>
      <c r="GW57" s="89">
        <f t="shared" si="225"/>
        <v>750</v>
      </c>
      <c r="GX57" s="90">
        <f t="shared" si="225"/>
        <v>0</v>
      </c>
      <c r="GY57" s="90">
        <f t="shared" si="225"/>
        <v>0</v>
      </c>
      <c r="GZ57" s="90">
        <f t="shared" si="225"/>
        <v>0</v>
      </c>
      <c r="HA57" s="90">
        <f t="shared" si="225"/>
        <v>0</v>
      </c>
      <c r="HB57" s="90">
        <f t="shared" si="85"/>
        <v>0</v>
      </c>
      <c r="HC57" s="90">
        <f t="shared" si="226"/>
        <v>0</v>
      </c>
      <c r="HD57" s="90">
        <f t="shared" si="226"/>
        <v>0</v>
      </c>
      <c r="HE57" s="90">
        <f t="shared" si="227"/>
        <v>0</v>
      </c>
      <c r="HF57" s="90">
        <f t="shared" si="228"/>
        <v>0</v>
      </c>
      <c r="HG57" s="89">
        <f t="shared" si="229"/>
        <v>0</v>
      </c>
      <c r="HH57" s="90">
        <f t="shared" si="230"/>
        <v>3000</v>
      </c>
      <c r="HI57" s="90">
        <f t="shared" si="230"/>
        <v>250</v>
      </c>
      <c r="HJ57" s="90">
        <f t="shared" si="230"/>
        <v>0</v>
      </c>
      <c r="HK57" s="90">
        <f t="shared" si="230"/>
        <v>0</v>
      </c>
      <c r="HL57" s="90">
        <f t="shared" si="230"/>
        <v>250</v>
      </c>
      <c r="HM57" s="90">
        <f t="shared" si="230"/>
        <v>50</v>
      </c>
      <c r="HN57" s="90">
        <f t="shared" si="230"/>
        <v>0</v>
      </c>
      <c r="HO57" s="90">
        <f t="shared" si="230"/>
        <v>0</v>
      </c>
      <c r="HP57" s="90">
        <f t="shared" si="230"/>
        <v>50</v>
      </c>
      <c r="HQ57" s="90">
        <f t="shared" si="230"/>
        <v>200</v>
      </c>
      <c r="HR57" s="90">
        <f t="shared" si="230"/>
        <v>70</v>
      </c>
      <c r="HS57" s="159">
        <f>BC57+CU57+EX57+HA57</f>
        <v>250</v>
      </c>
      <c r="HT57" s="131">
        <f>BC57+CU57+EX57+FT57+GE57</f>
        <v>250</v>
      </c>
      <c r="HU57" s="131">
        <f>V57+AG57+AR57+BN57+BY57</f>
        <v>250</v>
      </c>
      <c r="HV57" s="84"/>
      <c r="HW57" s="84">
        <f>AB57+AM57+AX57+BT57+CE57+CP57+DW57+EH57</f>
        <v>70</v>
      </c>
      <c r="HX57" s="84"/>
      <c r="HY57" s="84"/>
      <c r="HZ57" s="84"/>
      <c r="IA57" s="84"/>
      <c r="IB57" s="84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</row>
    <row r="58" spans="1:318" s="4" customFormat="1" ht="15.75" x14ac:dyDescent="0.25">
      <c r="A58" s="33"/>
      <c r="B58" s="37">
        <v>6</v>
      </c>
      <c r="C58" s="37"/>
      <c r="D58" s="37"/>
      <c r="E58" s="37"/>
      <c r="F58" s="19" t="s">
        <v>1155</v>
      </c>
      <c r="G58" s="146" t="s">
        <v>375</v>
      </c>
      <c r="H58" s="17" t="s">
        <v>437</v>
      </c>
      <c r="I58" s="87" t="s">
        <v>1150</v>
      </c>
      <c r="J58" s="34" t="s">
        <v>9</v>
      </c>
      <c r="K58" s="92" t="s">
        <v>131</v>
      </c>
      <c r="L58" s="34" t="s">
        <v>957</v>
      </c>
      <c r="M58" s="34" t="s">
        <v>1242</v>
      </c>
      <c r="N58" s="34"/>
      <c r="O58" s="100" t="s">
        <v>135</v>
      </c>
      <c r="P58" s="37">
        <v>5</v>
      </c>
      <c r="Q58" s="39" t="s">
        <v>822</v>
      </c>
      <c r="R58" s="89">
        <v>250</v>
      </c>
      <c r="S58" s="90">
        <f t="shared" si="136"/>
        <v>250</v>
      </c>
      <c r="T58" s="90"/>
      <c r="U58" s="91"/>
      <c r="V58" s="90">
        <f t="shared" si="137"/>
        <v>250</v>
      </c>
      <c r="W58" s="90">
        <f t="shared" si="138"/>
        <v>50</v>
      </c>
      <c r="X58" s="90">
        <f t="shared" si="139"/>
        <v>0</v>
      </c>
      <c r="Y58" s="90"/>
      <c r="Z58" s="90">
        <f t="shared" si="140"/>
        <v>50</v>
      </c>
      <c r="AA58" s="90">
        <f t="shared" si="141"/>
        <v>200</v>
      </c>
      <c r="AB58" s="211">
        <v>65</v>
      </c>
      <c r="AC58" s="89">
        <v>250</v>
      </c>
      <c r="AD58" s="90">
        <f t="shared" si="142"/>
        <v>0</v>
      </c>
      <c r="AE58" s="90"/>
      <c r="AF58" s="91"/>
      <c r="AG58" s="90">
        <f t="shared" si="143"/>
        <v>0</v>
      </c>
      <c r="AH58" s="90">
        <f t="shared" si="144"/>
        <v>0</v>
      </c>
      <c r="AI58" s="90">
        <f t="shared" si="145"/>
        <v>0</v>
      </c>
      <c r="AJ58" s="90"/>
      <c r="AK58" s="90">
        <f t="shared" si="146"/>
        <v>0</v>
      </c>
      <c r="AL58" s="90">
        <f t="shared" si="147"/>
        <v>0</v>
      </c>
      <c r="AM58" s="177"/>
      <c r="AN58" s="89">
        <v>250</v>
      </c>
      <c r="AO58" s="90">
        <f t="shared" si="148"/>
        <v>0</v>
      </c>
      <c r="AP58" s="90"/>
      <c r="AQ58" s="91"/>
      <c r="AR58" s="90">
        <f t="shared" si="149"/>
        <v>0</v>
      </c>
      <c r="AS58" s="90">
        <f t="shared" si="150"/>
        <v>0</v>
      </c>
      <c r="AT58" s="90">
        <f t="shared" si="151"/>
        <v>0</v>
      </c>
      <c r="AU58" s="90"/>
      <c r="AV58" s="90">
        <f t="shared" si="152"/>
        <v>0</v>
      </c>
      <c r="AW58" s="90">
        <f t="shared" si="153"/>
        <v>0</v>
      </c>
      <c r="AX58" s="89"/>
      <c r="AY58" s="89">
        <f t="shared" si="154"/>
        <v>750</v>
      </c>
      <c r="AZ58" s="90">
        <f t="shared" si="154"/>
        <v>250</v>
      </c>
      <c r="BA58" s="90">
        <f t="shared" si="154"/>
        <v>0</v>
      </c>
      <c r="BB58" s="90">
        <f t="shared" si="154"/>
        <v>0</v>
      </c>
      <c r="BC58" s="90">
        <f t="shared" si="154"/>
        <v>250</v>
      </c>
      <c r="BD58" s="90">
        <f t="shared" si="30"/>
        <v>50</v>
      </c>
      <c r="BE58" s="90">
        <f t="shared" si="155"/>
        <v>0</v>
      </c>
      <c r="BF58" s="90">
        <f t="shared" si="155"/>
        <v>0</v>
      </c>
      <c r="BG58" s="90">
        <f t="shared" si="156"/>
        <v>50</v>
      </c>
      <c r="BH58" s="90">
        <f t="shared" si="157"/>
        <v>200</v>
      </c>
      <c r="BI58" s="89">
        <f t="shared" si="158"/>
        <v>65</v>
      </c>
      <c r="BJ58" s="89">
        <v>250</v>
      </c>
      <c r="BK58" s="90">
        <f t="shared" si="159"/>
        <v>0</v>
      </c>
      <c r="BL58" s="90"/>
      <c r="BM58" s="91"/>
      <c r="BN58" s="90">
        <f t="shared" si="160"/>
        <v>0</v>
      </c>
      <c r="BO58" s="90">
        <f t="shared" si="161"/>
        <v>0</v>
      </c>
      <c r="BP58" s="90">
        <f t="shared" si="162"/>
        <v>0</v>
      </c>
      <c r="BQ58" s="90"/>
      <c r="BR58" s="90">
        <f t="shared" si="163"/>
        <v>0</v>
      </c>
      <c r="BS58" s="90">
        <f t="shared" si="164"/>
        <v>0</v>
      </c>
      <c r="BT58" s="89"/>
      <c r="BU58" s="89">
        <v>250</v>
      </c>
      <c r="BV58" s="90">
        <f t="shared" si="165"/>
        <v>0</v>
      </c>
      <c r="BW58" s="90"/>
      <c r="BX58" s="91"/>
      <c r="BY58" s="90">
        <f t="shared" si="166"/>
        <v>0</v>
      </c>
      <c r="BZ58" s="90">
        <f t="shared" si="167"/>
        <v>0</v>
      </c>
      <c r="CA58" s="90">
        <f t="shared" si="168"/>
        <v>0</v>
      </c>
      <c r="CB58" s="90"/>
      <c r="CC58" s="90">
        <f t="shared" si="169"/>
        <v>0</v>
      </c>
      <c r="CD58" s="90">
        <f t="shared" si="170"/>
        <v>0</v>
      </c>
      <c r="CE58" s="89"/>
      <c r="CF58" s="89">
        <v>250</v>
      </c>
      <c r="CG58" s="90">
        <f t="shared" si="171"/>
        <v>0</v>
      </c>
      <c r="CH58" s="90"/>
      <c r="CI58" s="91"/>
      <c r="CJ58" s="90">
        <f t="shared" si="172"/>
        <v>0</v>
      </c>
      <c r="CK58" s="90">
        <f t="shared" si="173"/>
        <v>0</v>
      </c>
      <c r="CL58" s="90">
        <f t="shared" si="174"/>
        <v>0</v>
      </c>
      <c r="CM58" s="90"/>
      <c r="CN58" s="90">
        <f t="shared" si="175"/>
        <v>0</v>
      </c>
      <c r="CO58" s="90">
        <f t="shared" si="176"/>
        <v>0</v>
      </c>
      <c r="CP58" s="89"/>
      <c r="CQ58" s="89">
        <f t="shared" si="177"/>
        <v>750</v>
      </c>
      <c r="CR58" s="90">
        <f t="shared" si="177"/>
        <v>0</v>
      </c>
      <c r="CS58" s="90">
        <f t="shared" si="177"/>
        <v>0</v>
      </c>
      <c r="CT58" s="90">
        <f t="shared" si="177"/>
        <v>0</v>
      </c>
      <c r="CU58" s="90">
        <f t="shared" si="177"/>
        <v>0</v>
      </c>
      <c r="CV58" s="90">
        <f t="shared" si="50"/>
        <v>0</v>
      </c>
      <c r="CW58" s="90">
        <f t="shared" si="178"/>
        <v>0</v>
      </c>
      <c r="CX58" s="90">
        <f t="shared" si="178"/>
        <v>0</v>
      </c>
      <c r="CY58" s="90">
        <f t="shared" si="179"/>
        <v>0</v>
      </c>
      <c r="CZ58" s="90">
        <f t="shared" si="180"/>
        <v>0</v>
      </c>
      <c r="DA58" s="89">
        <f t="shared" si="181"/>
        <v>0</v>
      </c>
      <c r="DB58" s="191">
        <f t="shared" si="182"/>
        <v>1500</v>
      </c>
      <c r="DC58" s="191">
        <f t="shared" si="182"/>
        <v>250</v>
      </c>
      <c r="DD58" s="191">
        <f t="shared" si="182"/>
        <v>0</v>
      </c>
      <c r="DE58" s="191">
        <f t="shared" si="182"/>
        <v>0</v>
      </c>
      <c r="DF58" s="191">
        <f t="shared" si="182"/>
        <v>250</v>
      </c>
      <c r="DG58" s="191">
        <f t="shared" si="182"/>
        <v>50</v>
      </c>
      <c r="DH58" s="191">
        <f t="shared" si="182"/>
        <v>0</v>
      </c>
      <c r="DI58" s="191">
        <f t="shared" si="182"/>
        <v>0</v>
      </c>
      <c r="DJ58" s="191">
        <f t="shared" si="182"/>
        <v>50</v>
      </c>
      <c r="DK58" s="191">
        <f t="shared" si="182"/>
        <v>200</v>
      </c>
      <c r="DL58" s="191">
        <f t="shared" si="182"/>
        <v>65</v>
      </c>
      <c r="DM58" s="89">
        <v>250</v>
      </c>
      <c r="DN58" s="90">
        <f t="shared" si="183"/>
        <v>0</v>
      </c>
      <c r="DO58" s="90"/>
      <c r="DP58" s="91"/>
      <c r="DQ58" s="90">
        <f t="shared" si="184"/>
        <v>0</v>
      </c>
      <c r="DR58" s="90">
        <f t="shared" si="185"/>
        <v>0</v>
      </c>
      <c r="DS58" s="90">
        <f t="shared" si="186"/>
        <v>0</v>
      </c>
      <c r="DT58" s="90"/>
      <c r="DU58" s="90">
        <f t="shared" si="187"/>
        <v>0</v>
      </c>
      <c r="DV58" s="90">
        <f t="shared" si="188"/>
        <v>0</v>
      </c>
      <c r="DW58" s="89"/>
      <c r="DX58" s="89">
        <v>250</v>
      </c>
      <c r="DY58" s="90">
        <f t="shared" si="189"/>
        <v>0</v>
      </c>
      <c r="DZ58" s="90"/>
      <c r="EA58" s="91"/>
      <c r="EB58" s="90">
        <f t="shared" si="190"/>
        <v>0</v>
      </c>
      <c r="EC58" s="90">
        <f t="shared" si="191"/>
        <v>0</v>
      </c>
      <c r="ED58" s="90">
        <f t="shared" si="192"/>
        <v>0</v>
      </c>
      <c r="EE58" s="90"/>
      <c r="EF58" s="90">
        <f t="shared" si="193"/>
        <v>0</v>
      </c>
      <c r="EG58" s="90">
        <f t="shared" si="194"/>
        <v>0</v>
      </c>
      <c r="EH58" s="89"/>
      <c r="EI58" s="89">
        <v>250</v>
      </c>
      <c r="EJ58" s="90">
        <f t="shared" si="195"/>
        <v>0</v>
      </c>
      <c r="EK58" s="90"/>
      <c r="EL58" s="91"/>
      <c r="EM58" s="90">
        <f t="shared" si="196"/>
        <v>0</v>
      </c>
      <c r="EN58" s="90">
        <f t="shared" si="197"/>
        <v>0</v>
      </c>
      <c r="EO58" s="90">
        <f t="shared" si="198"/>
        <v>0</v>
      </c>
      <c r="EP58" s="90"/>
      <c r="EQ58" s="90">
        <f t="shared" si="199"/>
        <v>0</v>
      </c>
      <c r="ER58" s="90">
        <f t="shared" si="200"/>
        <v>0</v>
      </c>
      <c r="ES58" s="89"/>
      <c r="ET58" s="89">
        <f t="shared" si="201"/>
        <v>750</v>
      </c>
      <c r="EU58" s="90">
        <f t="shared" si="201"/>
        <v>0</v>
      </c>
      <c r="EV58" s="90">
        <f t="shared" si="201"/>
        <v>0</v>
      </c>
      <c r="EW58" s="90">
        <f t="shared" si="201"/>
        <v>0</v>
      </c>
      <c r="EX58" s="90">
        <f t="shared" si="201"/>
        <v>0</v>
      </c>
      <c r="EY58" s="90">
        <f t="shared" si="68"/>
        <v>0</v>
      </c>
      <c r="EZ58" s="90">
        <f t="shared" si="202"/>
        <v>0</v>
      </c>
      <c r="FA58" s="90">
        <f t="shared" si="202"/>
        <v>0</v>
      </c>
      <c r="FB58" s="90">
        <f t="shared" si="203"/>
        <v>0</v>
      </c>
      <c r="FC58" s="90">
        <f t="shared" si="204"/>
        <v>0</v>
      </c>
      <c r="FD58" s="89">
        <f t="shared" si="205"/>
        <v>0</v>
      </c>
      <c r="FE58" s="191">
        <f t="shared" si="206"/>
        <v>2250</v>
      </c>
      <c r="FF58" s="191">
        <f t="shared" si="206"/>
        <v>250</v>
      </c>
      <c r="FG58" s="191">
        <f t="shared" si="206"/>
        <v>0</v>
      </c>
      <c r="FH58" s="191">
        <f t="shared" si="206"/>
        <v>0</v>
      </c>
      <c r="FI58" s="191">
        <f t="shared" si="206"/>
        <v>250</v>
      </c>
      <c r="FJ58" s="191">
        <f t="shared" si="206"/>
        <v>50</v>
      </c>
      <c r="FK58" s="191">
        <f t="shared" si="206"/>
        <v>0</v>
      </c>
      <c r="FL58" s="191">
        <f t="shared" si="206"/>
        <v>0</v>
      </c>
      <c r="FM58" s="191">
        <f t="shared" si="206"/>
        <v>50</v>
      </c>
      <c r="FN58" s="191">
        <f t="shared" si="206"/>
        <v>200</v>
      </c>
      <c r="FO58" s="191">
        <f t="shared" si="206"/>
        <v>65</v>
      </c>
      <c r="FP58" s="89">
        <v>250</v>
      </c>
      <c r="FQ58" s="90">
        <f t="shared" si="207"/>
        <v>0</v>
      </c>
      <c r="FR58" s="90"/>
      <c r="FS58" s="91"/>
      <c r="FT58" s="90">
        <f t="shared" si="208"/>
        <v>0</v>
      </c>
      <c r="FU58" s="90">
        <f t="shared" si="209"/>
        <v>0</v>
      </c>
      <c r="FV58" s="90">
        <f t="shared" si="210"/>
        <v>0</v>
      </c>
      <c r="FW58" s="90"/>
      <c r="FX58" s="90">
        <f t="shared" si="211"/>
        <v>0</v>
      </c>
      <c r="FY58" s="90">
        <f t="shared" si="212"/>
        <v>0</v>
      </c>
      <c r="FZ58" s="89"/>
      <c r="GA58" s="89">
        <v>250</v>
      </c>
      <c r="GB58" s="90">
        <f t="shared" si="213"/>
        <v>0</v>
      </c>
      <c r="GC58" s="90"/>
      <c r="GD58" s="91"/>
      <c r="GE58" s="90">
        <f t="shared" si="214"/>
        <v>0</v>
      </c>
      <c r="GF58" s="90">
        <f t="shared" si="215"/>
        <v>0</v>
      </c>
      <c r="GG58" s="90">
        <f t="shared" si="216"/>
        <v>0</v>
      </c>
      <c r="GH58" s="90"/>
      <c r="GI58" s="90">
        <f t="shared" si="217"/>
        <v>0</v>
      </c>
      <c r="GJ58" s="90">
        <f t="shared" si="218"/>
        <v>0</v>
      </c>
      <c r="GK58" s="89"/>
      <c r="GL58" s="89">
        <v>250</v>
      </c>
      <c r="GM58" s="90">
        <f t="shared" si="219"/>
        <v>0</v>
      </c>
      <c r="GN58" s="90"/>
      <c r="GO58" s="91"/>
      <c r="GP58" s="90">
        <f t="shared" si="220"/>
        <v>0</v>
      </c>
      <c r="GQ58" s="90">
        <f t="shared" si="221"/>
        <v>0</v>
      </c>
      <c r="GR58" s="90">
        <f t="shared" si="222"/>
        <v>0</v>
      </c>
      <c r="GS58" s="90"/>
      <c r="GT58" s="90">
        <f t="shared" si="223"/>
        <v>0</v>
      </c>
      <c r="GU58" s="90">
        <f t="shared" si="224"/>
        <v>0</v>
      </c>
      <c r="GV58" s="89"/>
      <c r="GW58" s="89">
        <f t="shared" si="225"/>
        <v>750</v>
      </c>
      <c r="GX58" s="90">
        <f t="shared" si="225"/>
        <v>0</v>
      </c>
      <c r="GY58" s="90">
        <f t="shared" si="225"/>
        <v>0</v>
      </c>
      <c r="GZ58" s="90">
        <f t="shared" si="225"/>
        <v>0</v>
      </c>
      <c r="HA58" s="90">
        <f t="shared" si="225"/>
        <v>0</v>
      </c>
      <c r="HB58" s="90">
        <f t="shared" si="85"/>
        <v>0</v>
      </c>
      <c r="HC58" s="90">
        <f t="shared" si="226"/>
        <v>0</v>
      </c>
      <c r="HD58" s="90">
        <f t="shared" si="226"/>
        <v>0</v>
      </c>
      <c r="HE58" s="90">
        <f t="shared" si="227"/>
        <v>0</v>
      </c>
      <c r="HF58" s="90">
        <f t="shared" si="228"/>
        <v>0</v>
      </c>
      <c r="HG58" s="89">
        <f t="shared" si="229"/>
        <v>0</v>
      </c>
      <c r="HH58" s="90">
        <f t="shared" si="230"/>
        <v>3000</v>
      </c>
      <c r="HI58" s="90">
        <f t="shared" si="230"/>
        <v>250</v>
      </c>
      <c r="HJ58" s="90">
        <f t="shared" si="230"/>
        <v>0</v>
      </c>
      <c r="HK58" s="90">
        <f t="shared" si="230"/>
        <v>0</v>
      </c>
      <c r="HL58" s="90">
        <f t="shared" si="230"/>
        <v>250</v>
      </c>
      <c r="HM58" s="90">
        <f t="shared" si="230"/>
        <v>50</v>
      </c>
      <c r="HN58" s="90">
        <f t="shared" si="230"/>
        <v>0</v>
      </c>
      <c r="HO58" s="90">
        <f t="shared" si="230"/>
        <v>0</v>
      </c>
      <c r="HP58" s="90">
        <f t="shared" si="230"/>
        <v>50</v>
      </c>
      <c r="HQ58" s="90">
        <f t="shared" si="230"/>
        <v>200</v>
      </c>
      <c r="HR58" s="90">
        <f t="shared" si="230"/>
        <v>65</v>
      </c>
      <c r="HS58" s="159">
        <f>BC58+CU58+EX58+HA58</f>
        <v>250</v>
      </c>
      <c r="HT58" s="131">
        <f>BC58+CU58+EX58+FT58+GE58</f>
        <v>250</v>
      </c>
      <c r="HU58" s="131">
        <f>V58+AG58+AR58+BN58+BY58</f>
        <v>250</v>
      </c>
      <c r="HV58" s="84"/>
      <c r="HW58" s="84">
        <f>AB58+AM58+AX58+BT58+CE58+CP58+DW58+EH58</f>
        <v>65</v>
      </c>
      <c r="HX58" s="84"/>
      <c r="HY58" s="84"/>
      <c r="HZ58" s="84"/>
      <c r="IA58" s="84"/>
      <c r="IB58" s="84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</row>
    <row r="59" spans="1:318" s="2" customFormat="1" ht="15.75" customHeight="1" x14ac:dyDescent="0.25">
      <c r="A59" s="33"/>
      <c r="B59" s="37">
        <v>7</v>
      </c>
      <c r="C59" s="37"/>
      <c r="D59" s="37"/>
      <c r="E59" s="37"/>
      <c r="F59" s="26" t="s">
        <v>386</v>
      </c>
      <c r="G59" s="21" t="s">
        <v>375</v>
      </c>
      <c r="H59" s="27" t="s">
        <v>387</v>
      </c>
      <c r="I59" s="87">
        <v>61006026148</v>
      </c>
      <c r="J59" s="34" t="s">
        <v>13</v>
      </c>
      <c r="K59" s="92" t="s">
        <v>20</v>
      </c>
      <c r="L59" s="34" t="s">
        <v>976</v>
      </c>
      <c r="M59" s="34" t="s">
        <v>1242</v>
      </c>
      <c r="N59" s="34"/>
      <c r="O59" s="100" t="s">
        <v>135</v>
      </c>
      <c r="P59" s="37">
        <v>6</v>
      </c>
      <c r="Q59" s="39" t="s">
        <v>1136</v>
      </c>
      <c r="R59" s="89">
        <v>250</v>
      </c>
      <c r="S59" s="90">
        <f t="shared" si="136"/>
        <v>250</v>
      </c>
      <c r="T59" s="90"/>
      <c r="U59" s="91"/>
      <c r="V59" s="90">
        <f t="shared" si="137"/>
        <v>250</v>
      </c>
      <c r="W59" s="90">
        <f t="shared" si="138"/>
        <v>50</v>
      </c>
      <c r="X59" s="90">
        <f t="shared" si="139"/>
        <v>0</v>
      </c>
      <c r="Y59" s="90"/>
      <c r="Z59" s="90">
        <f t="shared" si="140"/>
        <v>50</v>
      </c>
      <c r="AA59" s="90">
        <f t="shared" si="141"/>
        <v>200</v>
      </c>
      <c r="AB59" s="211">
        <v>190</v>
      </c>
      <c r="AC59" s="89">
        <v>250</v>
      </c>
      <c r="AD59" s="90">
        <f t="shared" si="142"/>
        <v>0</v>
      </c>
      <c r="AE59" s="90"/>
      <c r="AF59" s="91"/>
      <c r="AG59" s="90">
        <f t="shared" si="143"/>
        <v>0</v>
      </c>
      <c r="AH59" s="90">
        <f t="shared" si="144"/>
        <v>0</v>
      </c>
      <c r="AI59" s="90">
        <f t="shared" si="145"/>
        <v>0</v>
      </c>
      <c r="AJ59" s="90"/>
      <c r="AK59" s="90">
        <f t="shared" si="146"/>
        <v>0</v>
      </c>
      <c r="AL59" s="90">
        <f t="shared" si="147"/>
        <v>0</v>
      </c>
      <c r="AM59" s="177"/>
      <c r="AN59" s="89">
        <v>250</v>
      </c>
      <c r="AO59" s="90">
        <f t="shared" si="148"/>
        <v>0</v>
      </c>
      <c r="AP59" s="90"/>
      <c r="AQ59" s="91"/>
      <c r="AR59" s="90">
        <f t="shared" si="149"/>
        <v>0</v>
      </c>
      <c r="AS59" s="90">
        <f t="shared" si="150"/>
        <v>0</v>
      </c>
      <c r="AT59" s="90">
        <f t="shared" si="151"/>
        <v>0</v>
      </c>
      <c r="AU59" s="90"/>
      <c r="AV59" s="90">
        <f t="shared" si="152"/>
        <v>0</v>
      </c>
      <c r="AW59" s="90">
        <f t="shared" si="153"/>
        <v>0</v>
      </c>
      <c r="AX59" s="89"/>
      <c r="AY59" s="89">
        <f t="shared" si="154"/>
        <v>750</v>
      </c>
      <c r="AZ59" s="90">
        <f t="shared" si="154"/>
        <v>250</v>
      </c>
      <c r="BA59" s="90">
        <f t="shared" si="154"/>
        <v>0</v>
      </c>
      <c r="BB59" s="90">
        <f t="shared" si="154"/>
        <v>0</v>
      </c>
      <c r="BC59" s="90">
        <f t="shared" si="154"/>
        <v>250</v>
      </c>
      <c r="BD59" s="90">
        <f t="shared" si="30"/>
        <v>50</v>
      </c>
      <c r="BE59" s="90">
        <f t="shared" si="155"/>
        <v>0</v>
      </c>
      <c r="BF59" s="90">
        <f t="shared" si="155"/>
        <v>0</v>
      </c>
      <c r="BG59" s="90">
        <f t="shared" si="156"/>
        <v>50</v>
      </c>
      <c r="BH59" s="90">
        <f t="shared" si="157"/>
        <v>200</v>
      </c>
      <c r="BI59" s="89">
        <f t="shared" si="158"/>
        <v>190</v>
      </c>
      <c r="BJ59" s="89">
        <v>250</v>
      </c>
      <c r="BK59" s="90">
        <f t="shared" si="159"/>
        <v>0</v>
      </c>
      <c r="BL59" s="90"/>
      <c r="BM59" s="91"/>
      <c r="BN59" s="90">
        <f t="shared" si="160"/>
        <v>0</v>
      </c>
      <c r="BO59" s="90">
        <f t="shared" si="161"/>
        <v>0</v>
      </c>
      <c r="BP59" s="90">
        <f t="shared" si="162"/>
        <v>0</v>
      </c>
      <c r="BQ59" s="90"/>
      <c r="BR59" s="90">
        <f t="shared" si="163"/>
        <v>0</v>
      </c>
      <c r="BS59" s="90">
        <f t="shared" si="164"/>
        <v>0</v>
      </c>
      <c r="BT59" s="89"/>
      <c r="BU59" s="89">
        <v>250</v>
      </c>
      <c r="BV59" s="90">
        <f t="shared" si="165"/>
        <v>0</v>
      </c>
      <c r="BW59" s="90"/>
      <c r="BX59" s="91"/>
      <c r="BY59" s="90">
        <f t="shared" si="166"/>
        <v>0</v>
      </c>
      <c r="BZ59" s="90">
        <f t="shared" si="167"/>
        <v>0</v>
      </c>
      <c r="CA59" s="90">
        <f t="shared" si="168"/>
        <v>0</v>
      </c>
      <c r="CB59" s="90"/>
      <c r="CC59" s="90">
        <f t="shared" si="169"/>
        <v>0</v>
      </c>
      <c r="CD59" s="90">
        <f t="shared" si="170"/>
        <v>0</v>
      </c>
      <c r="CE59" s="89"/>
      <c r="CF59" s="89">
        <v>250</v>
      </c>
      <c r="CG59" s="90">
        <f t="shared" si="171"/>
        <v>0</v>
      </c>
      <c r="CH59" s="90"/>
      <c r="CI59" s="91"/>
      <c r="CJ59" s="90">
        <f t="shared" si="172"/>
        <v>0</v>
      </c>
      <c r="CK59" s="90">
        <f t="shared" si="173"/>
        <v>0</v>
      </c>
      <c r="CL59" s="90">
        <f t="shared" si="174"/>
        <v>0</v>
      </c>
      <c r="CM59" s="90"/>
      <c r="CN59" s="90">
        <f t="shared" si="175"/>
        <v>0</v>
      </c>
      <c r="CO59" s="90">
        <f t="shared" si="176"/>
        <v>0</v>
      </c>
      <c r="CP59" s="89"/>
      <c r="CQ59" s="89">
        <f t="shared" si="177"/>
        <v>750</v>
      </c>
      <c r="CR59" s="90">
        <f t="shared" si="177"/>
        <v>0</v>
      </c>
      <c r="CS59" s="90">
        <f t="shared" si="177"/>
        <v>0</v>
      </c>
      <c r="CT59" s="90">
        <f t="shared" si="177"/>
        <v>0</v>
      </c>
      <c r="CU59" s="90">
        <f t="shared" si="177"/>
        <v>0</v>
      </c>
      <c r="CV59" s="90">
        <f t="shared" si="50"/>
        <v>0</v>
      </c>
      <c r="CW59" s="90">
        <f t="shared" si="178"/>
        <v>0</v>
      </c>
      <c r="CX59" s="90">
        <f t="shared" si="178"/>
        <v>0</v>
      </c>
      <c r="CY59" s="90">
        <f t="shared" si="179"/>
        <v>0</v>
      </c>
      <c r="CZ59" s="90">
        <f t="shared" si="180"/>
        <v>0</v>
      </c>
      <c r="DA59" s="89">
        <f t="shared" si="181"/>
        <v>0</v>
      </c>
      <c r="DB59" s="191">
        <f t="shared" si="182"/>
        <v>1500</v>
      </c>
      <c r="DC59" s="191">
        <f t="shared" si="182"/>
        <v>250</v>
      </c>
      <c r="DD59" s="191">
        <f t="shared" si="182"/>
        <v>0</v>
      </c>
      <c r="DE59" s="191">
        <f t="shared" si="182"/>
        <v>0</v>
      </c>
      <c r="DF59" s="191">
        <f t="shared" si="182"/>
        <v>250</v>
      </c>
      <c r="DG59" s="191">
        <f t="shared" si="182"/>
        <v>50</v>
      </c>
      <c r="DH59" s="191">
        <f t="shared" si="182"/>
        <v>0</v>
      </c>
      <c r="DI59" s="191">
        <f t="shared" si="182"/>
        <v>0</v>
      </c>
      <c r="DJ59" s="191">
        <f t="shared" si="182"/>
        <v>50</v>
      </c>
      <c r="DK59" s="191">
        <f t="shared" si="182"/>
        <v>200</v>
      </c>
      <c r="DL59" s="191">
        <f t="shared" si="182"/>
        <v>190</v>
      </c>
      <c r="DM59" s="89">
        <v>250</v>
      </c>
      <c r="DN59" s="90">
        <f t="shared" si="183"/>
        <v>0</v>
      </c>
      <c r="DO59" s="90"/>
      <c r="DP59" s="91"/>
      <c r="DQ59" s="90">
        <f t="shared" si="184"/>
        <v>0</v>
      </c>
      <c r="DR59" s="90">
        <f t="shared" si="185"/>
        <v>0</v>
      </c>
      <c r="DS59" s="90">
        <f t="shared" si="186"/>
        <v>0</v>
      </c>
      <c r="DT59" s="90"/>
      <c r="DU59" s="90">
        <f t="shared" si="187"/>
        <v>0</v>
      </c>
      <c r="DV59" s="90">
        <f t="shared" si="188"/>
        <v>0</v>
      </c>
      <c r="DW59" s="89"/>
      <c r="DX59" s="89">
        <v>250</v>
      </c>
      <c r="DY59" s="90">
        <f t="shared" si="189"/>
        <v>0</v>
      </c>
      <c r="DZ59" s="90"/>
      <c r="EA59" s="91"/>
      <c r="EB59" s="90">
        <f t="shared" si="190"/>
        <v>0</v>
      </c>
      <c r="EC59" s="90">
        <f t="shared" si="191"/>
        <v>0</v>
      </c>
      <c r="ED59" s="90">
        <f t="shared" si="192"/>
        <v>0</v>
      </c>
      <c r="EE59" s="90"/>
      <c r="EF59" s="90">
        <f t="shared" si="193"/>
        <v>0</v>
      </c>
      <c r="EG59" s="90">
        <f t="shared" si="194"/>
        <v>0</v>
      </c>
      <c r="EH59" s="89"/>
      <c r="EI59" s="89">
        <v>250</v>
      </c>
      <c r="EJ59" s="90">
        <f t="shared" si="195"/>
        <v>0</v>
      </c>
      <c r="EK59" s="90"/>
      <c r="EL59" s="91"/>
      <c r="EM59" s="90">
        <f t="shared" si="196"/>
        <v>0</v>
      </c>
      <c r="EN59" s="90">
        <f t="shared" si="197"/>
        <v>0</v>
      </c>
      <c r="EO59" s="90">
        <f t="shared" si="198"/>
        <v>0</v>
      </c>
      <c r="EP59" s="90"/>
      <c r="EQ59" s="90">
        <f t="shared" si="199"/>
        <v>0</v>
      </c>
      <c r="ER59" s="90">
        <f t="shared" si="200"/>
        <v>0</v>
      </c>
      <c r="ES59" s="89"/>
      <c r="ET59" s="89">
        <f t="shared" si="201"/>
        <v>750</v>
      </c>
      <c r="EU59" s="90">
        <f t="shared" si="201"/>
        <v>0</v>
      </c>
      <c r="EV59" s="90">
        <f t="shared" si="201"/>
        <v>0</v>
      </c>
      <c r="EW59" s="90">
        <f t="shared" si="201"/>
        <v>0</v>
      </c>
      <c r="EX59" s="90">
        <f t="shared" si="201"/>
        <v>0</v>
      </c>
      <c r="EY59" s="90">
        <f t="shared" si="68"/>
        <v>0</v>
      </c>
      <c r="EZ59" s="90">
        <f t="shared" si="202"/>
        <v>0</v>
      </c>
      <c r="FA59" s="90">
        <f t="shared" si="202"/>
        <v>0</v>
      </c>
      <c r="FB59" s="90">
        <f t="shared" si="203"/>
        <v>0</v>
      </c>
      <c r="FC59" s="90">
        <f t="shared" si="204"/>
        <v>0</v>
      </c>
      <c r="FD59" s="89">
        <f t="shared" si="205"/>
        <v>0</v>
      </c>
      <c r="FE59" s="191">
        <f t="shared" si="206"/>
        <v>2250</v>
      </c>
      <c r="FF59" s="191">
        <f t="shared" si="206"/>
        <v>250</v>
      </c>
      <c r="FG59" s="191">
        <f t="shared" si="206"/>
        <v>0</v>
      </c>
      <c r="FH59" s="191">
        <f t="shared" si="206"/>
        <v>0</v>
      </c>
      <c r="FI59" s="191">
        <f t="shared" si="206"/>
        <v>250</v>
      </c>
      <c r="FJ59" s="191">
        <f t="shared" si="206"/>
        <v>50</v>
      </c>
      <c r="FK59" s="191">
        <f t="shared" si="206"/>
        <v>0</v>
      </c>
      <c r="FL59" s="191">
        <f t="shared" si="206"/>
        <v>0</v>
      </c>
      <c r="FM59" s="191">
        <f t="shared" si="206"/>
        <v>50</v>
      </c>
      <c r="FN59" s="191">
        <f t="shared" si="206"/>
        <v>200</v>
      </c>
      <c r="FO59" s="191">
        <f t="shared" si="206"/>
        <v>190</v>
      </c>
      <c r="FP59" s="89">
        <v>250</v>
      </c>
      <c r="FQ59" s="90">
        <f t="shared" si="207"/>
        <v>0</v>
      </c>
      <c r="FR59" s="90"/>
      <c r="FS59" s="91"/>
      <c r="FT59" s="90">
        <f t="shared" si="208"/>
        <v>0</v>
      </c>
      <c r="FU59" s="90">
        <f t="shared" si="209"/>
        <v>0</v>
      </c>
      <c r="FV59" s="90">
        <f t="shared" si="210"/>
        <v>0</v>
      </c>
      <c r="FW59" s="90"/>
      <c r="FX59" s="90">
        <f t="shared" si="211"/>
        <v>0</v>
      </c>
      <c r="FY59" s="90">
        <f t="shared" si="212"/>
        <v>0</v>
      </c>
      <c r="FZ59" s="89"/>
      <c r="GA59" s="89">
        <v>250</v>
      </c>
      <c r="GB59" s="90">
        <f t="shared" si="213"/>
        <v>0</v>
      </c>
      <c r="GC59" s="90"/>
      <c r="GD59" s="91"/>
      <c r="GE59" s="90">
        <f t="shared" si="214"/>
        <v>0</v>
      </c>
      <c r="GF59" s="90">
        <f t="shared" si="215"/>
        <v>0</v>
      </c>
      <c r="GG59" s="90">
        <f t="shared" si="216"/>
        <v>0</v>
      </c>
      <c r="GH59" s="90"/>
      <c r="GI59" s="90">
        <f t="shared" si="217"/>
        <v>0</v>
      </c>
      <c r="GJ59" s="90">
        <f t="shared" si="218"/>
        <v>0</v>
      </c>
      <c r="GK59" s="89"/>
      <c r="GL59" s="89">
        <v>250</v>
      </c>
      <c r="GM59" s="90">
        <f t="shared" si="219"/>
        <v>0</v>
      </c>
      <c r="GN59" s="90"/>
      <c r="GO59" s="91"/>
      <c r="GP59" s="90">
        <f t="shared" si="220"/>
        <v>0</v>
      </c>
      <c r="GQ59" s="90">
        <f t="shared" si="221"/>
        <v>0</v>
      </c>
      <c r="GR59" s="90">
        <f t="shared" si="222"/>
        <v>0</v>
      </c>
      <c r="GS59" s="90"/>
      <c r="GT59" s="90">
        <f t="shared" si="223"/>
        <v>0</v>
      </c>
      <c r="GU59" s="90">
        <f t="shared" si="224"/>
        <v>0</v>
      </c>
      <c r="GV59" s="89"/>
      <c r="GW59" s="89">
        <f t="shared" si="225"/>
        <v>750</v>
      </c>
      <c r="GX59" s="90">
        <f t="shared" si="225"/>
        <v>0</v>
      </c>
      <c r="GY59" s="90">
        <f t="shared" si="225"/>
        <v>0</v>
      </c>
      <c r="GZ59" s="90">
        <f t="shared" si="225"/>
        <v>0</v>
      </c>
      <c r="HA59" s="90">
        <f t="shared" si="225"/>
        <v>0</v>
      </c>
      <c r="HB59" s="90">
        <f t="shared" si="85"/>
        <v>0</v>
      </c>
      <c r="HC59" s="90">
        <f t="shared" si="226"/>
        <v>0</v>
      </c>
      <c r="HD59" s="90">
        <f t="shared" si="226"/>
        <v>0</v>
      </c>
      <c r="HE59" s="90">
        <f t="shared" si="227"/>
        <v>0</v>
      </c>
      <c r="HF59" s="90">
        <f t="shared" si="228"/>
        <v>0</v>
      </c>
      <c r="HG59" s="89">
        <f t="shared" si="229"/>
        <v>0</v>
      </c>
      <c r="HH59" s="90">
        <f t="shared" si="230"/>
        <v>3000</v>
      </c>
      <c r="HI59" s="90">
        <f t="shared" si="230"/>
        <v>250</v>
      </c>
      <c r="HJ59" s="90">
        <f t="shared" si="230"/>
        <v>0</v>
      </c>
      <c r="HK59" s="90">
        <f t="shared" si="230"/>
        <v>0</v>
      </c>
      <c r="HL59" s="90">
        <f t="shared" si="230"/>
        <v>250</v>
      </c>
      <c r="HM59" s="90">
        <f t="shared" si="230"/>
        <v>50</v>
      </c>
      <c r="HN59" s="90">
        <f t="shared" si="230"/>
        <v>0</v>
      </c>
      <c r="HO59" s="90">
        <f t="shared" si="230"/>
        <v>0</v>
      </c>
      <c r="HP59" s="90">
        <f t="shared" si="230"/>
        <v>50</v>
      </c>
      <c r="HQ59" s="90">
        <f t="shared" si="230"/>
        <v>200</v>
      </c>
      <c r="HR59" s="90">
        <f t="shared" si="230"/>
        <v>190</v>
      </c>
      <c r="HS59" s="159">
        <f t="shared" si="91"/>
        <v>250</v>
      </c>
      <c r="HT59" s="131">
        <f t="shared" si="92"/>
        <v>250</v>
      </c>
      <c r="HU59" s="131">
        <f t="shared" si="93"/>
        <v>250</v>
      </c>
      <c r="HV59" s="84"/>
      <c r="HW59" s="84">
        <f t="shared" si="94"/>
        <v>190</v>
      </c>
      <c r="HX59" s="84"/>
      <c r="HY59" s="84"/>
      <c r="HZ59" s="84"/>
      <c r="IA59" s="84"/>
      <c r="IB59" s="84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</row>
    <row r="60" spans="1:318" s="4" customFormat="1" ht="15.75" customHeight="1" x14ac:dyDescent="0.25">
      <c r="A60" s="33"/>
      <c r="B60" s="37">
        <v>8</v>
      </c>
      <c r="C60" s="37"/>
      <c r="D60" s="37"/>
      <c r="E60" s="37"/>
      <c r="F60" s="19" t="s">
        <v>388</v>
      </c>
      <c r="G60" s="146" t="s">
        <v>375</v>
      </c>
      <c r="H60" s="17" t="s">
        <v>389</v>
      </c>
      <c r="I60" s="87">
        <v>61006029526</v>
      </c>
      <c r="J60" s="34" t="s">
        <v>92</v>
      </c>
      <c r="K60" s="92" t="s">
        <v>93</v>
      </c>
      <c r="L60" s="34" t="s">
        <v>956</v>
      </c>
      <c r="M60" s="34" t="s">
        <v>1242</v>
      </c>
      <c r="N60" s="34"/>
      <c r="O60" s="100" t="s">
        <v>135</v>
      </c>
      <c r="P60" s="254">
        <v>7</v>
      </c>
      <c r="Q60" s="39" t="s">
        <v>247</v>
      </c>
      <c r="R60" s="89">
        <v>250</v>
      </c>
      <c r="S60" s="90">
        <f t="shared" si="136"/>
        <v>250</v>
      </c>
      <c r="T60" s="90"/>
      <c r="U60" s="91"/>
      <c r="V60" s="90">
        <f t="shared" si="137"/>
        <v>250</v>
      </c>
      <c r="W60" s="90">
        <f t="shared" si="138"/>
        <v>50</v>
      </c>
      <c r="X60" s="90">
        <f t="shared" si="139"/>
        <v>0</v>
      </c>
      <c r="Y60" s="90"/>
      <c r="Z60" s="90">
        <f t="shared" si="140"/>
        <v>50</v>
      </c>
      <c r="AA60" s="90">
        <f t="shared" si="141"/>
        <v>200</v>
      </c>
      <c r="AB60" s="211">
        <v>190</v>
      </c>
      <c r="AC60" s="89">
        <v>250</v>
      </c>
      <c r="AD60" s="90">
        <f t="shared" si="142"/>
        <v>0</v>
      </c>
      <c r="AE60" s="90"/>
      <c r="AF60" s="91"/>
      <c r="AG60" s="90">
        <f t="shared" si="143"/>
        <v>0</v>
      </c>
      <c r="AH60" s="90">
        <f t="shared" si="144"/>
        <v>0</v>
      </c>
      <c r="AI60" s="90">
        <f t="shared" si="145"/>
        <v>0</v>
      </c>
      <c r="AJ60" s="90"/>
      <c r="AK60" s="90">
        <f t="shared" si="146"/>
        <v>0</v>
      </c>
      <c r="AL60" s="90">
        <f t="shared" si="147"/>
        <v>0</v>
      </c>
      <c r="AM60" s="177"/>
      <c r="AN60" s="89">
        <v>250</v>
      </c>
      <c r="AO60" s="90">
        <f t="shared" si="148"/>
        <v>0</v>
      </c>
      <c r="AP60" s="90"/>
      <c r="AQ60" s="91"/>
      <c r="AR60" s="90">
        <f t="shared" si="149"/>
        <v>0</v>
      </c>
      <c r="AS60" s="90">
        <f t="shared" si="150"/>
        <v>0</v>
      </c>
      <c r="AT60" s="90">
        <f t="shared" si="151"/>
        <v>0</v>
      </c>
      <c r="AU60" s="90"/>
      <c r="AV60" s="90">
        <f t="shared" si="152"/>
        <v>0</v>
      </c>
      <c r="AW60" s="90">
        <f t="shared" si="153"/>
        <v>0</v>
      </c>
      <c r="AX60" s="89"/>
      <c r="AY60" s="89">
        <f t="shared" si="154"/>
        <v>750</v>
      </c>
      <c r="AZ60" s="90">
        <f t="shared" si="154"/>
        <v>250</v>
      </c>
      <c r="BA60" s="90">
        <f t="shared" si="154"/>
        <v>0</v>
      </c>
      <c r="BB60" s="90">
        <f t="shared" si="154"/>
        <v>0</v>
      </c>
      <c r="BC60" s="90">
        <f t="shared" si="154"/>
        <v>250</v>
      </c>
      <c r="BD60" s="90">
        <f t="shared" si="30"/>
        <v>50</v>
      </c>
      <c r="BE60" s="90">
        <f t="shared" si="155"/>
        <v>0</v>
      </c>
      <c r="BF60" s="90">
        <f t="shared" si="155"/>
        <v>0</v>
      </c>
      <c r="BG60" s="90">
        <f t="shared" si="156"/>
        <v>50</v>
      </c>
      <c r="BH60" s="90">
        <f t="shared" si="157"/>
        <v>200</v>
      </c>
      <c r="BI60" s="89">
        <f t="shared" si="158"/>
        <v>190</v>
      </c>
      <c r="BJ60" s="89">
        <v>250</v>
      </c>
      <c r="BK60" s="90">
        <f t="shared" si="159"/>
        <v>0</v>
      </c>
      <c r="BL60" s="90"/>
      <c r="BM60" s="91"/>
      <c r="BN60" s="90">
        <f t="shared" si="160"/>
        <v>0</v>
      </c>
      <c r="BO60" s="90">
        <f t="shared" si="161"/>
        <v>0</v>
      </c>
      <c r="BP60" s="90">
        <f t="shared" si="162"/>
        <v>0</v>
      </c>
      <c r="BQ60" s="90"/>
      <c r="BR60" s="90">
        <f t="shared" si="163"/>
        <v>0</v>
      </c>
      <c r="BS60" s="90">
        <f t="shared" si="164"/>
        <v>0</v>
      </c>
      <c r="BT60" s="89"/>
      <c r="BU60" s="89">
        <v>250</v>
      </c>
      <c r="BV60" s="90">
        <f t="shared" si="165"/>
        <v>0</v>
      </c>
      <c r="BW60" s="90"/>
      <c r="BX60" s="91"/>
      <c r="BY60" s="90">
        <f t="shared" si="166"/>
        <v>0</v>
      </c>
      <c r="BZ60" s="90">
        <f t="shared" si="167"/>
        <v>0</v>
      </c>
      <c r="CA60" s="90">
        <f t="shared" si="168"/>
        <v>0</v>
      </c>
      <c r="CB60" s="90"/>
      <c r="CC60" s="90">
        <f t="shared" si="169"/>
        <v>0</v>
      </c>
      <c r="CD60" s="90">
        <f t="shared" si="170"/>
        <v>0</v>
      </c>
      <c r="CE60" s="89"/>
      <c r="CF60" s="89">
        <v>250</v>
      </c>
      <c r="CG60" s="90">
        <f t="shared" si="171"/>
        <v>0</v>
      </c>
      <c r="CH60" s="90"/>
      <c r="CI60" s="91"/>
      <c r="CJ60" s="90">
        <f t="shared" si="172"/>
        <v>0</v>
      </c>
      <c r="CK60" s="90">
        <f t="shared" si="173"/>
        <v>0</v>
      </c>
      <c r="CL60" s="90">
        <f t="shared" si="174"/>
        <v>0</v>
      </c>
      <c r="CM60" s="90"/>
      <c r="CN60" s="90">
        <f t="shared" si="175"/>
        <v>0</v>
      </c>
      <c r="CO60" s="90">
        <f t="shared" si="176"/>
        <v>0</v>
      </c>
      <c r="CP60" s="89"/>
      <c r="CQ60" s="89">
        <f t="shared" si="177"/>
        <v>750</v>
      </c>
      <c r="CR60" s="90">
        <f t="shared" si="177"/>
        <v>0</v>
      </c>
      <c r="CS60" s="90">
        <f t="shared" si="177"/>
        <v>0</v>
      </c>
      <c r="CT60" s="90">
        <f t="shared" si="177"/>
        <v>0</v>
      </c>
      <c r="CU60" s="90">
        <f t="shared" si="177"/>
        <v>0</v>
      </c>
      <c r="CV60" s="90">
        <f t="shared" si="50"/>
        <v>0</v>
      </c>
      <c r="CW60" s="90">
        <f t="shared" si="178"/>
        <v>0</v>
      </c>
      <c r="CX60" s="90">
        <f t="shared" si="178"/>
        <v>0</v>
      </c>
      <c r="CY60" s="90">
        <f t="shared" si="179"/>
        <v>0</v>
      </c>
      <c r="CZ60" s="90">
        <f t="shared" si="180"/>
        <v>0</v>
      </c>
      <c r="DA60" s="89">
        <f t="shared" si="181"/>
        <v>0</v>
      </c>
      <c r="DB60" s="191">
        <f t="shared" si="182"/>
        <v>1500</v>
      </c>
      <c r="DC60" s="191">
        <f t="shared" si="182"/>
        <v>250</v>
      </c>
      <c r="DD60" s="191">
        <f t="shared" si="182"/>
        <v>0</v>
      </c>
      <c r="DE60" s="191">
        <f t="shared" si="182"/>
        <v>0</v>
      </c>
      <c r="DF60" s="191">
        <f t="shared" si="182"/>
        <v>250</v>
      </c>
      <c r="DG60" s="191">
        <f t="shared" si="182"/>
        <v>50</v>
      </c>
      <c r="DH60" s="191">
        <f t="shared" si="182"/>
        <v>0</v>
      </c>
      <c r="DI60" s="191">
        <f t="shared" si="182"/>
        <v>0</v>
      </c>
      <c r="DJ60" s="191">
        <f t="shared" si="182"/>
        <v>50</v>
      </c>
      <c r="DK60" s="191">
        <f t="shared" si="182"/>
        <v>200</v>
      </c>
      <c r="DL60" s="191">
        <f t="shared" si="182"/>
        <v>190</v>
      </c>
      <c r="DM60" s="89">
        <v>250</v>
      </c>
      <c r="DN60" s="90">
        <f t="shared" si="183"/>
        <v>0</v>
      </c>
      <c r="DO60" s="90"/>
      <c r="DP60" s="91"/>
      <c r="DQ60" s="90">
        <f t="shared" si="184"/>
        <v>0</v>
      </c>
      <c r="DR60" s="90">
        <f t="shared" si="185"/>
        <v>0</v>
      </c>
      <c r="DS60" s="90">
        <f t="shared" si="186"/>
        <v>0</v>
      </c>
      <c r="DT60" s="90"/>
      <c r="DU60" s="90">
        <f t="shared" si="187"/>
        <v>0</v>
      </c>
      <c r="DV60" s="90">
        <f t="shared" si="188"/>
        <v>0</v>
      </c>
      <c r="DW60" s="89"/>
      <c r="DX60" s="89">
        <v>250</v>
      </c>
      <c r="DY60" s="90">
        <f t="shared" si="189"/>
        <v>0</v>
      </c>
      <c r="DZ60" s="90"/>
      <c r="EA60" s="91"/>
      <c r="EB60" s="90">
        <f t="shared" si="190"/>
        <v>0</v>
      </c>
      <c r="EC60" s="90">
        <f t="shared" si="191"/>
        <v>0</v>
      </c>
      <c r="ED60" s="90">
        <f t="shared" si="192"/>
        <v>0</v>
      </c>
      <c r="EE60" s="90"/>
      <c r="EF60" s="90">
        <f t="shared" si="193"/>
        <v>0</v>
      </c>
      <c r="EG60" s="90">
        <f t="shared" si="194"/>
        <v>0</v>
      </c>
      <c r="EH60" s="89"/>
      <c r="EI60" s="89">
        <v>250</v>
      </c>
      <c r="EJ60" s="90">
        <f t="shared" si="195"/>
        <v>0</v>
      </c>
      <c r="EK60" s="90"/>
      <c r="EL60" s="91"/>
      <c r="EM60" s="90">
        <f t="shared" si="196"/>
        <v>0</v>
      </c>
      <c r="EN60" s="90">
        <f t="shared" si="197"/>
        <v>0</v>
      </c>
      <c r="EO60" s="90">
        <f t="shared" si="198"/>
        <v>0</v>
      </c>
      <c r="EP60" s="90"/>
      <c r="EQ60" s="90">
        <f t="shared" si="199"/>
        <v>0</v>
      </c>
      <c r="ER60" s="90">
        <f t="shared" si="200"/>
        <v>0</v>
      </c>
      <c r="ES60" s="89"/>
      <c r="ET60" s="89">
        <f t="shared" si="201"/>
        <v>750</v>
      </c>
      <c r="EU60" s="90">
        <f t="shared" si="201"/>
        <v>0</v>
      </c>
      <c r="EV60" s="90">
        <f t="shared" si="201"/>
        <v>0</v>
      </c>
      <c r="EW60" s="90">
        <f t="shared" si="201"/>
        <v>0</v>
      </c>
      <c r="EX60" s="90">
        <f t="shared" si="201"/>
        <v>0</v>
      </c>
      <c r="EY60" s="90">
        <f t="shared" si="68"/>
        <v>0</v>
      </c>
      <c r="EZ60" s="90">
        <f t="shared" si="202"/>
        <v>0</v>
      </c>
      <c r="FA60" s="90">
        <f t="shared" si="202"/>
        <v>0</v>
      </c>
      <c r="FB60" s="90">
        <f t="shared" si="203"/>
        <v>0</v>
      </c>
      <c r="FC60" s="90">
        <f t="shared" si="204"/>
        <v>0</v>
      </c>
      <c r="FD60" s="89">
        <f t="shared" si="205"/>
        <v>0</v>
      </c>
      <c r="FE60" s="191">
        <f t="shared" si="206"/>
        <v>2250</v>
      </c>
      <c r="FF60" s="191">
        <f t="shared" si="206"/>
        <v>250</v>
      </c>
      <c r="FG60" s="191">
        <f t="shared" si="206"/>
        <v>0</v>
      </c>
      <c r="FH60" s="191">
        <f t="shared" si="206"/>
        <v>0</v>
      </c>
      <c r="FI60" s="191">
        <f t="shared" si="206"/>
        <v>250</v>
      </c>
      <c r="FJ60" s="191">
        <f t="shared" si="206"/>
        <v>50</v>
      </c>
      <c r="FK60" s="191">
        <f t="shared" si="206"/>
        <v>0</v>
      </c>
      <c r="FL60" s="191">
        <f t="shared" si="206"/>
        <v>0</v>
      </c>
      <c r="FM60" s="191">
        <f t="shared" si="206"/>
        <v>50</v>
      </c>
      <c r="FN60" s="191">
        <f t="shared" si="206"/>
        <v>200</v>
      </c>
      <c r="FO60" s="191">
        <f t="shared" si="206"/>
        <v>190</v>
      </c>
      <c r="FP60" s="89">
        <v>250</v>
      </c>
      <c r="FQ60" s="90">
        <f t="shared" si="207"/>
        <v>0</v>
      </c>
      <c r="FR60" s="90"/>
      <c r="FS60" s="91"/>
      <c r="FT60" s="90">
        <f t="shared" si="208"/>
        <v>0</v>
      </c>
      <c r="FU60" s="90">
        <f t="shared" si="209"/>
        <v>0</v>
      </c>
      <c r="FV60" s="90">
        <f t="shared" si="210"/>
        <v>0</v>
      </c>
      <c r="FW60" s="90"/>
      <c r="FX60" s="90">
        <f t="shared" si="211"/>
        <v>0</v>
      </c>
      <c r="FY60" s="90">
        <f t="shared" si="212"/>
        <v>0</v>
      </c>
      <c r="FZ60" s="89"/>
      <c r="GA60" s="89">
        <v>250</v>
      </c>
      <c r="GB60" s="90">
        <f t="shared" si="213"/>
        <v>0</v>
      </c>
      <c r="GC60" s="90"/>
      <c r="GD60" s="91"/>
      <c r="GE60" s="90">
        <f t="shared" si="214"/>
        <v>0</v>
      </c>
      <c r="GF60" s="90">
        <f t="shared" si="215"/>
        <v>0</v>
      </c>
      <c r="GG60" s="90">
        <f t="shared" si="216"/>
        <v>0</v>
      </c>
      <c r="GH60" s="90"/>
      <c r="GI60" s="90">
        <f t="shared" si="217"/>
        <v>0</v>
      </c>
      <c r="GJ60" s="90">
        <f t="shared" si="218"/>
        <v>0</v>
      </c>
      <c r="GK60" s="89"/>
      <c r="GL60" s="89">
        <v>250</v>
      </c>
      <c r="GM60" s="90">
        <f t="shared" si="219"/>
        <v>0</v>
      </c>
      <c r="GN60" s="90"/>
      <c r="GO60" s="91"/>
      <c r="GP60" s="90">
        <f t="shared" si="220"/>
        <v>0</v>
      </c>
      <c r="GQ60" s="90">
        <f t="shared" si="221"/>
        <v>0</v>
      </c>
      <c r="GR60" s="90">
        <f t="shared" si="222"/>
        <v>0</v>
      </c>
      <c r="GS60" s="90"/>
      <c r="GT60" s="90">
        <f t="shared" si="223"/>
        <v>0</v>
      </c>
      <c r="GU60" s="90">
        <f t="shared" si="224"/>
        <v>0</v>
      </c>
      <c r="GV60" s="89"/>
      <c r="GW60" s="89">
        <f t="shared" si="225"/>
        <v>750</v>
      </c>
      <c r="GX60" s="90">
        <f t="shared" si="225"/>
        <v>0</v>
      </c>
      <c r="GY60" s="90">
        <f t="shared" si="225"/>
        <v>0</v>
      </c>
      <c r="GZ60" s="90">
        <f t="shared" si="225"/>
        <v>0</v>
      </c>
      <c r="HA60" s="90">
        <f t="shared" si="225"/>
        <v>0</v>
      </c>
      <c r="HB60" s="90">
        <f t="shared" si="85"/>
        <v>0</v>
      </c>
      <c r="HC60" s="90">
        <f t="shared" si="226"/>
        <v>0</v>
      </c>
      <c r="HD60" s="90">
        <f t="shared" si="226"/>
        <v>0</v>
      </c>
      <c r="HE60" s="90">
        <f t="shared" si="227"/>
        <v>0</v>
      </c>
      <c r="HF60" s="90">
        <f t="shared" si="228"/>
        <v>0</v>
      </c>
      <c r="HG60" s="89">
        <f t="shared" si="229"/>
        <v>0</v>
      </c>
      <c r="HH60" s="90">
        <f t="shared" si="230"/>
        <v>3000</v>
      </c>
      <c r="HI60" s="90">
        <f t="shared" si="230"/>
        <v>250</v>
      </c>
      <c r="HJ60" s="90">
        <f t="shared" si="230"/>
        <v>0</v>
      </c>
      <c r="HK60" s="90">
        <f t="shared" si="230"/>
        <v>0</v>
      </c>
      <c r="HL60" s="90">
        <f t="shared" si="230"/>
        <v>250</v>
      </c>
      <c r="HM60" s="90">
        <f t="shared" si="230"/>
        <v>50</v>
      </c>
      <c r="HN60" s="90">
        <f t="shared" si="230"/>
        <v>0</v>
      </c>
      <c r="HO60" s="90">
        <f t="shared" si="230"/>
        <v>0</v>
      </c>
      <c r="HP60" s="90">
        <f t="shared" si="230"/>
        <v>50</v>
      </c>
      <c r="HQ60" s="90">
        <f t="shared" si="230"/>
        <v>200</v>
      </c>
      <c r="HR60" s="90">
        <f t="shared" si="230"/>
        <v>190</v>
      </c>
      <c r="HS60" s="159">
        <f t="shared" si="91"/>
        <v>250</v>
      </c>
      <c r="HT60" s="131">
        <f t="shared" si="92"/>
        <v>250</v>
      </c>
      <c r="HU60" s="131">
        <f t="shared" si="93"/>
        <v>250</v>
      </c>
      <c r="HV60" s="84"/>
      <c r="HW60" s="84">
        <f t="shared" si="94"/>
        <v>190</v>
      </c>
      <c r="HX60" s="84"/>
      <c r="HY60" s="84"/>
      <c r="HZ60" s="84"/>
      <c r="IA60" s="84"/>
      <c r="IB60" s="84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</row>
    <row r="61" spans="1:318" s="4" customFormat="1" ht="15.75" customHeight="1" x14ac:dyDescent="0.25">
      <c r="A61" s="33"/>
      <c r="B61" s="37">
        <v>9</v>
      </c>
      <c r="C61" s="37"/>
      <c r="D61" s="37"/>
      <c r="E61" s="37"/>
      <c r="F61" s="19" t="s">
        <v>390</v>
      </c>
      <c r="G61" s="146" t="s">
        <v>375</v>
      </c>
      <c r="H61" s="17" t="s">
        <v>391</v>
      </c>
      <c r="I61" s="87">
        <v>61006026329</v>
      </c>
      <c r="J61" s="34" t="s">
        <v>94</v>
      </c>
      <c r="K61" s="92" t="s">
        <v>10</v>
      </c>
      <c r="L61" s="34" t="s">
        <v>966</v>
      </c>
      <c r="M61" s="34" t="s">
        <v>1242</v>
      </c>
      <c r="N61" s="34"/>
      <c r="O61" s="100" t="s">
        <v>135</v>
      </c>
      <c r="P61" s="256"/>
      <c r="Q61" s="39" t="s">
        <v>247</v>
      </c>
      <c r="R61" s="89">
        <v>250</v>
      </c>
      <c r="S61" s="90">
        <f t="shared" si="136"/>
        <v>250</v>
      </c>
      <c r="T61" s="90"/>
      <c r="U61" s="91"/>
      <c r="V61" s="90">
        <f t="shared" si="137"/>
        <v>250</v>
      </c>
      <c r="W61" s="90">
        <f t="shared" si="138"/>
        <v>50</v>
      </c>
      <c r="X61" s="90">
        <f t="shared" si="139"/>
        <v>0</v>
      </c>
      <c r="Y61" s="90"/>
      <c r="Z61" s="90">
        <f t="shared" si="140"/>
        <v>50</v>
      </c>
      <c r="AA61" s="90">
        <f t="shared" si="141"/>
        <v>200</v>
      </c>
      <c r="AB61" s="211">
        <v>252</v>
      </c>
      <c r="AC61" s="89">
        <v>250</v>
      </c>
      <c r="AD61" s="90">
        <f t="shared" si="142"/>
        <v>0</v>
      </c>
      <c r="AE61" s="90"/>
      <c r="AF61" s="91"/>
      <c r="AG61" s="90">
        <f t="shared" si="143"/>
        <v>0</v>
      </c>
      <c r="AH61" s="90">
        <f t="shared" si="144"/>
        <v>0</v>
      </c>
      <c r="AI61" s="90">
        <f t="shared" si="145"/>
        <v>0</v>
      </c>
      <c r="AJ61" s="90"/>
      <c r="AK61" s="90">
        <f t="shared" si="146"/>
        <v>0</v>
      </c>
      <c r="AL61" s="90">
        <f t="shared" si="147"/>
        <v>0</v>
      </c>
      <c r="AM61" s="177"/>
      <c r="AN61" s="89">
        <v>250</v>
      </c>
      <c r="AO61" s="90">
        <f t="shared" si="148"/>
        <v>0</v>
      </c>
      <c r="AP61" s="90"/>
      <c r="AQ61" s="91"/>
      <c r="AR61" s="90">
        <f t="shared" si="149"/>
        <v>0</v>
      </c>
      <c r="AS61" s="90">
        <f t="shared" si="150"/>
        <v>0</v>
      </c>
      <c r="AT61" s="90">
        <f t="shared" si="151"/>
        <v>0</v>
      </c>
      <c r="AU61" s="90"/>
      <c r="AV61" s="90">
        <f t="shared" si="152"/>
        <v>0</v>
      </c>
      <c r="AW61" s="90">
        <f t="shared" si="153"/>
        <v>0</v>
      </c>
      <c r="AX61" s="89"/>
      <c r="AY61" s="89">
        <f t="shared" si="154"/>
        <v>750</v>
      </c>
      <c r="AZ61" s="90">
        <f t="shared" si="154"/>
        <v>250</v>
      </c>
      <c r="BA61" s="90">
        <f t="shared" si="154"/>
        <v>0</v>
      </c>
      <c r="BB61" s="90">
        <f t="shared" si="154"/>
        <v>0</v>
      </c>
      <c r="BC61" s="90">
        <f t="shared" si="154"/>
        <v>250</v>
      </c>
      <c r="BD61" s="90">
        <f t="shared" si="30"/>
        <v>50</v>
      </c>
      <c r="BE61" s="90">
        <f t="shared" si="155"/>
        <v>0</v>
      </c>
      <c r="BF61" s="90">
        <f t="shared" si="155"/>
        <v>0</v>
      </c>
      <c r="BG61" s="90">
        <f t="shared" si="156"/>
        <v>50</v>
      </c>
      <c r="BH61" s="90">
        <f t="shared" si="157"/>
        <v>200</v>
      </c>
      <c r="BI61" s="89">
        <f t="shared" si="158"/>
        <v>252</v>
      </c>
      <c r="BJ61" s="89">
        <v>250</v>
      </c>
      <c r="BK61" s="90">
        <f t="shared" si="159"/>
        <v>0</v>
      </c>
      <c r="BL61" s="90"/>
      <c r="BM61" s="91"/>
      <c r="BN61" s="90">
        <f t="shared" si="160"/>
        <v>0</v>
      </c>
      <c r="BO61" s="90">
        <f t="shared" si="161"/>
        <v>0</v>
      </c>
      <c r="BP61" s="90">
        <f t="shared" si="162"/>
        <v>0</v>
      </c>
      <c r="BQ61" s="90"/>
      <c r="BR61" s="90">
        <f t="shared" si="163"/>
        <v>0</v>
      </c>
      <c r="BS61" s="90">
        <f t="shared" si="164"/>
        <v>0</v>
      </c>
      <c r="BT61" s="89"/>
      <c r="BU61" s="89">
        <v>250</v>
      </c>
      <c r="BV61" s="90">
        <f t="shared" si="165"/>
        <v>0</v>
      </c>
      <c r="BW61" s="90"/>
      <c r="BX61" s="91"/>
      <c r="BY61" s="90">
        <f t="shared" si="166"/>
        <v>0</v>
      </c>
      <c r="BZ61" s="90">
        <f t="shared" si="167"/>
        <v>0</v>
      </c>
      <c r="CA61" s="90">
        <f t="shared" si="168"/>
        <v>0</v>
      </c>
      <c r="CB61" s="90"/>
      <c r="CC61" s="90">
        <f t="shared" si="169"/>
        <v>0</v>
      </c>
      <c r="CD61" s="90">
        <f t="shared" si="170"/>
        <v>0</v>
      </c>
      <c r="CE61" s="89"/>
      <c r="CF61" s="89">
        <v>250</v>
      </c>
      <c r="CG61" s="90">
        <f t="shared" si="171"/>
        <v>0</v>
      </c>
      <c r="CH61" s="90"/>
      <c r="CI61" s="91"/>
      <c r="CJ61" s="90">
        <f t="shared" si="172"/>
        <v>0</v>
      </c>
      <c r="CK61" s="90">
        <f t="shared" si="173"/>
        <v>0</v>
      </c>
      <c r="CL61" s="90">
        <f t="shared" si="174"/>
        <v>0</v>
      </c>
      <c r="CM61" s="90"/>
      <c r="CN61" s="90">
        <f t="shared" si="175"/>
        <v>0</v>
      </c>
      <c r="CO61" s="90">
        <f t="shared" si="176"/>
        <v>0</v>
      </c>
      <c r="CP61" s="89"/>
      <c r="CQ61" s="89">
        <f t="shared" si="177"/>
        <v>750</v>
      </c>
      <c r="CR61" s="90">
        <f t="shared" si="177"/>
        <v>0</v>
      </c>
      <c r="CS61" s="90">
        <f t="shared" si="177"/>
        <v>0</v>
      </c>
      <c r="CT61" s="90">
        <f t="shared" si="177"/>
        <v>0</v>
      </c>
      <c r="CU61" s="90">
        <f t="shared" si="177"/>
        <v>0</v>
      </c>
      <c r="CV61" s="90">
        <f t="shared" si="50"/>
        <v>0</v>
      </c>
      <c r="CW61" s="90">
        <f t="shared" si="178"/>
        <v>0</v>
      </c>
      <c r="CX61" s="90">
        <f t="shared" si="178"/>
        <v>0</v>
      </c>
      <c r="CY61" s="90">
        <f t="shared" si="179"/>
        <v>0</v>
      </c>
      <c r="CZ61" s="90">
        <f t="shared" si="180"/>
        <v>0</v>
      </c>
      <c r="DA61" s="89">
        <f t="shared" si="181"/>
        <v>0</v>
      </c>
      <c r="DB61" s="191">
        <f t="shared" si="182"/>
        <v>1500</v>
      </c>
      <c r="DC61" s="191">
        <f t="shared" si="182"/>
        <v>250</v>
      </c>
      <c r="DD61" s="191">
        <f t="shared" si="182"/>
        <v>0</v>
      </c>
      <c r="DE61" s="191">
        <f t="shared" si="182"/>
        <v>0</v>
      </c>
      <c r="DF61" s="191">
        <f t="shared" si="182"/>
        <v>250</v>
      </c>
      <c r="DG61" s="191">
        <f t="shared" si="182"/>
        <v>50</v>
      </c>
      <c r="DH61" s="191">
        <f t="shared" si="182"/>
        <v>0</v>
      </c>
      <c r="DI61" s="191">
        <f t="shared" si="182"/>
        <v>0</v>
      </c>
      <c r="DJ61" s="191">
        <f t="shared" si="182"/>
        <v>50</v>
      </c>
      <c r="DK61" s="191">
        <f t="shared" si="182"/>
        <v>200</v>
      </c>
      <c r="DL61" s="191">
        <f t="shared" si="182"/>
        <v>252</v>
      </c>
      <c r="DM61" s="89">
        <v>250</v>
      </c>
      <c r="DN61" s="90">
        <f t="shared" si="183"/>
        <v>0</v>
      </c>
      <c r="DO61" s="90"/>
      <c r="DP61" s="91"/>
      <c r="DQ61" s="90">
        <f t="shared" si="184"/>
        <v>0</v>
      </c>
      <c r="DR61" s="90">
        <f t="shared" si="185"/>
        <v>0</v>
      </c>
      <c r="DS61" s="90">
        <f t="shared" si="186"/>
        <v>0</v>
      </c>
      <c r="DT61" s="90"/>
      <c r="DU61" s="90">
        <f t="shared" si="187"/>
        <v>0</v>
      </c>
      <c r="DV61" s="90">
        <f t="shared" si="188"/>
        <v>0</v>
      </c>
      <c r="DW61" s="89"/>
      <c r="DX61" s="89">
        <v>250</v>
      </c>
      <c r="DY61" s="90">
        <f t="shared" si="189"/>
        <v>0</v>
      </c>
      <c r="DZ61" s="90"/>
      <c r="EA61" s="91"/>
      <c r="EB61" s="90">
        <f t="shared" si="190"/>
        <v>0</v>
      </c>
      <c r="EC61" s="90">
        <f t="shared" si="191"/>
        <v>0</v>
      </c>
      <c r="ED61" s="90">
        <f t="shared" si="192"/>
        <v>0</v>
      </c>
      <c r="EE61" s="90"/>
      <c r="EF61" s="90">
        <f t="shared" si="193"/>
        <v>0</v>
      </c>
      <c r="EG61" s="90">
        <f t="shared" si="194"/>
        <v>0</v>
      </c>
      <c r="EH61" s="89"/>
      <c r="EI61" s="89">
        <v>250</v>
      </c>
      <c r="EJ61" s="90">
        <f t="shared" si="195"/>
        <v>0</v>
      </c>
      <c r="EK61" s="90"/>
      <c r="EL61" s="91"/>
      <c r="EM61" s="90">
        <f t="shared" si="196"/>
        <v>0</v>
      </c>
      <c r="EN61" s="90">
        <f t="shared" si="197"/>
        <v>0</v>
      </c>
      <c r="EO61" s="90">
        <f t="shared" si="198"/>
        <v>0</v>
      </c>
      <c r="EP61" s="90"/>
      <c r="EQ61" s="90">
        <f t="shared" si="199"/>
        <v>0</v>
      </c>
      <c r="ER61" s="90">
        <f t="shared" si="200"/>
        <v>0</v>
      </c>
      <c r="ES61" s="89"/>
      <c r="ET61" s="89">
        <f t="shared" si="201"/>
        <v>750</v>
      </c>
      <c r="EU61" s="90">
        <f t="shared" si="201"/>
        <v>0</v>
      </c>
      <c r="EV61" s="90">
        <f t="shared" si="201"/>
        <v>0</v>
      </c>
      <c r="EW61" s="90">
        <f t="shared" si="201"/>
        <v>0</v>
      </c>
      <c r="EX61" s="90">
        <f t="shared" si="201"/>
        <v>0</v>
      </c>
      <c r="EY61" s="90">
        <f t="shared" si="68"/>
        <v>0</v>
      </c>
      <c r="EZ61" s="90">
        <f t="shared" si="202"/>
        <v>0</v>
      </c>
      <c r="FA61" s="90">
        <f t="shared" si="202"/>
        <v>0</v>
      </c>
      <c r="FB61" s="90">
        <f t="shared" si="203"/>
        <v>0</v>
      </c>
      <c r="FC61" s="90">
        <f t="shared" si="204"/>
        <v>0</v>
      </c>
      <c r="FD61" s="89">
        <f t="shared" si="205"/>
        <v>0</v>
      </c>
      <c r="FE61" s="191">
        <f t="shared" si="206"/>
        <v>2250</v>
      </c>
      <c r="FF61" s="191">
        <f t="shared" si="206"/>
        <v>250</v>
      </c>
      <c r="FG61" s="191">
        <f t="shared" si="206"/>
        <v>0</v>
      </c>
      <c r="FH61" s="191">
        <f t="shared" si="206"/>
        <v>0</v>
      </c>
      <c r="FI61" s="191">
        <f t="shared" si="206"/>
        <v>250</v>
      </c>
      <c r="FJ61" s="191">
        <f t="shared" si="206"/>
        <v>50</v>
      </c>
      <c r="FK61" s="191">
        <f t="shared" si="206"/>
        <v>0</v>
      </c>
      <c r="FL61" s="191">
        <f t="shared" si="206"/>
        <v>0</v>
      </c>
      <c r="FM61" s="191">
        <f t="shared" si="206"/>
        <v>50</v>
      </c>
      <c r="FN61" s="191">
        <f t="shared" si="206"/>
        <v>200</v>
      </c>
      <c r="FO61" s="191">
        <f t="shared" si="206"/>
        <v>252</v>
      </c>
      <c r="FP61" s="89">
        <v>250</v>
      </c>
      <c r="FQ61" s="90">
        <f t="shared" si="207"/>
        <v>0</v>
      </c>
      <c r="FR61" s="90"/>
      <c r="FS61" s="91"/>
      <c r="FT61" s="90">
        <f t="shared" si="208"/>
        <v>0</v>
      </c>
      <c r="FU61" s="90">
        <f t="shared" si="209"/>
        <v>0</v>
      </c>
      <c r="FV61" s="90">
        <f t="shared" si="210"/>
        <v>0</v>
      </c>
      <c r="FW61" s="90"/>
      <c r="FX61" s="90">
        <f t="shared" si="211"/>
        <v>0</v>
      </c>
      <c r="FY61" s="90">
        <f t="shared" si="212"/>
        <v>0</v>
      </c>
      <c r="FZ61" s="89"/>
      <c r="GA61" s="89">
        <v>250</v>
      </c>
      <c r="GB61" s="90">
        <f t="shared" si="213"/>
        <v>0</v>
      </c>
      <c r="GC61" s="90"/>
      <c r="GD61" s="91"/>
      <c r="GE61" s="90">
        <f t="shared" si="214"/>
        <v>0</v>
      </c>
      <c r="GF61" s="90">
        <f t="shared" si="215"/>
        <v>0</v>
      </c>
      <c r="GG61" s="90">
        <f t="shared" si="216"/>
        <v>0</v>
      </c>
      <c r="GH61" s="90"/>
      <c r="GI61" s="90">
        <f t="shared" si="217"/>
        <v>0</v>
      </c>
      <c r="GJ61" s="90">
        <f t="shared" si="218"/>
        <v>0</v>
      </c>
      <c r="GK61" s="89"/>
      <c r="GL61" s="89">
        <v>250</v>
      </c>
      <c r="GM61" s="90">
        <f t="shared" si="219"/>
        <v>0</v>
      </c>
      <c r="GN61" s="90"/>
      <c r="GO61" s="91"/>
      <c r="GP61" s="90">
        <f t="shared" si="220"/>
        <v>0</v>
      </c>
      <c r="GQ61" s="90">
        <f t="shared" si="221"/>
        <v>0</v>
      </c>
      <c r="GR61" s="90">
        <f t="shared" si="222"/>
        <v>0</v>
      </c>
      <c r="GS61" s="90"/>
      <c r="GT61" s="90">
        <f t="shared" si="223"/>
        <v>0</v>
      </c>
      <c r="GU61" s="90">
        <f t="shared" si="224"/>
        <v>0</v>
      </c>
      <c r="GV61" s="89"/>
      <c r="GW61" s="89">
        <f t="shared" si="225"/>
        <v>750</v>
      </c>
      <c r="GX61" s="90">
        <f t="shared" si="225"/>
        <v>0</v>
      </c>
      <c r="GY61" s="90">
        <f t="shared" si="225"/>
        <v>0</v>
      </c>
      <c r="GZ61" s="90">
        <f t="shared" si="225"/>
        <v>0</v>
      </c>
      <c r="HA61" s="90">
        <f t="shared" si="225"/>
        <v>0</v>
      </c>
      <c r="HB61" s="90">
        <f t="shared" si="85"/>
        <v>0</v>
      </c>
      <c r="HC61" s="90">
        <f t="shared" si="226"/>
        <v>0</v>
      </c>
      <c r="HD61" s="90">
        <f t="shared" si="226"/>
        <v>0</v>
      </c>
      <c r="HE61" s="90">
        <f t="shared" si="227"/>
        <v>0</v>
      </c>
      <c r="HF61" s="90">
        <f t="shared" si="228"/>
        <v>0</v>
      </c>
      <c r="HG61" s="89">
        <f t="shared" si="229"/>
        <v>0</v>
      </c>
      <c r="HH61" s="90">
        <f t="shared" si="230"/>
        <v>3000</v>
      </c>
      <c r="HI61" s="90">
        <f t="shared" si="230"/>
        <v>250</v>
      </c>
      <c r="HJ61" s="90">
        <f t="shared" si="230"/>
        <v>0</v>
      </c>
      <c r="HK61" s="90">
        <f t="shared" si="230"/>
        <v>0</v>
      </c>
      <c r="HL61" s="90">
        <f t="shared" si="230"/>
        <v>250</v>
      </c>
      <c r="HM61" s="90">
        <f t="shared" si="230"/>
        <v>50</v>
      </c>
      <c r="HN61" s="90">
        <f t="shared" si="230"/>
        <v>0</v>
      </c>
      <c r="HO61" s="90">
        <f t="shared" si="230"/>
        <v>0</v>
      </c>
      <c r="HP61" s="90">
        <f t="shared" si="230"/>
        <v>50</v>
      </c>
      <c r="HQ61" s="90">
        <f t="shared" si="230"/>
        <v>200</v>
      </c>
      <c r="HR61" s="90">
        <f t="shared" si="230"/>
        <v>252</v>
      </c>
      <c r="HS61" s="159">
        <f t="shared" si="91"/>
        <v>250</v>
      </c>
      <c r="HT61" s="131">
        <f t="shared" si="92"/>
        <v>250</v>
      </c>
      <c r="HU61" s="131">
        <f t="shared" si="93"/>
        <v>250</v>
      </c>
      <c r="HV61" s="84"/>
      <c r="HW61" s="84">
        <f t="shared" si="94"/>
        <v>252</v>
      </c>
      <c r="HX61" s="84"/>
      <c r="HY61" s="84"/>
      <c r="HZ61" s="84"/>
      <c r="IA61" s="84"/>
      <c r="IB61" s="84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</row>
    <row r="62" spans="1:318" s="4" customFormat="1" ht="15.75" customHeight="1" x14ac:dyDescent="0.25">
      <c r="A62" s="33"/>
      <c r="B62" s="37">
        <v>10</v>
      </c>
      <c r="C62" s="37"/>
      <c r="D62" s="37"/>
      <c r="E62" s="37"/>
      <c r="F62" s="19" t="s">
        <v>392</v>
      </c>
      <c r="G62" s="146" t="s">
        <v>375</v>
      </c>
      <c r="H62" s="17" t="s">
        <v>393</v>
      </c>
      <c r="I62" s="87">
        <v>61006024023</v>
      </c>
      <c r="J62" s="34" t="s">
        <v>97</v>
      </c>
      <c r="K62" s="92" t="s">
        <v>98</v>
      </c>
      <c r="L62" s="34" t="s">
        <v>955</v>
      </c>
      <c r="M62" s="34" t="s">
        <v>1242</v>
      </c>
      <c r="N62" s="34"/>
      <c r="O62" s="100" t="s">
        <v>135</v>
      </c>
      <c r="P62" s="256"/>
      <c r="Q62" s="39" t="s">
        <v>247</v>
      </c>
      <c r="R62" s="89">
        <v>250</v>
      </c>
      <c r="S62" s="90">
        <f t="shared" si="136"/>
        <v>250</v>
      </c>
      <c r="T62" s="90"/>
      <c r="U62" s="91"/>
      <c r="V62" s="90">
        <f t="shared" si="137"/>
        <v>250</v>
      </c>
      <c r="W62" s="90">
        <f t="shared" si="138"/>
        <v>50</v>
      </c>
      <c r="X62" s="90">
        <f t="shared" si="139"/>
        <v>0</v>
      </c>
      <c r="Y62" s="90"/>
      <c r="Z62" s="90">
        <f t="shared" si="140"/>
        <v>50</v>
      </c>
      <c r="AA62" s="90">
        <f t="shared" si="141"/>
        <v>200</v>
      </c>
      <c r="AB62" s="211">
        <v>268</v>
      </c>
      <c r="AC62" s="89">
        <v>250</v>
      </c>
      <c r="AD62" s="90">
        <f t="shared" si="142"/>
        <v>0</v>
      </c>
      <c r="AE62" s="90"/>
      <c r="AF62" s="91"/>
      <c r="AG62" s="90">
        <f t="shared" si="143"/>
        <v>0</v>
      </c>
      <c r="AH62" s="90">
        <f t="shared" si="144"/>
        <v>0</v>
      </c>
      <c r="AI62" s="90">
        <f t="shared" si="145"/>
        <v>0</v>
      </c>
      <c r="AJ62" s="90"/>
      <c r="AK62" s="90">
        <f t="shared" si="146"/>
        <v>0</v>
      </c>
      <c r="AL62" s="90">
        <f t="shared" si="147"/>
        <v>0</v>
      </c>
      <c r="AM62" s="177"/>
      <c r="AN62" s="89">
        <v>250</v>
      </c>
      <c r="AO62" s="90">
        <f t="shared" si="148"/>
        <v>0</v>
      </c>
      <c r="AP62" s="90"/>
      <c r="AQ62" s="91"/>
      <c r="AR62" s="90">
        <f t="shared" si="149"/>
        <v>0</v>
      </c>
      <c r="AS62" s="90">
        <f t="shared" si="150"/>
        <v>0</v>
      </c>
      <c r="AT62" s="90">
        <f t="shared" si="151"/>
        <v>0</v>
      </c>
      <c r="AU62" s="90"/>
      <c r="AV62" s="90">
        <f t="shared" si="152"/>
        <v>0</v>
      </c>
      <c r="AW62" s="90">
        <f t="shared" si="153"/>
        <v>0</v>
      </c>
      <c r="AX62" s="89"/>
      <c r="AY62" s="89">
        <f t="shared" si="154"/>
        <v>750</v>
      </c>
      <c r="AZ62" s="90">
        <f t="shared" si="154"/>
        <v>250</v>
      </c>
      <c r="BA62" s="90">
        <f t="shared" si="154"/>
        <v>0</v>
      </c>
      <c r="BB62" s="90">
        <f t="shared" si="154"/>
        <v>0</v>
      </c>
      <c r="BC62" s="90">
        <f t="shared" si="154"/>
        <v>250</v>
      </c>
      <c r="BD62" s="90">
        <f t="shared" si="30"/>
        <v>50</v>
      </c>
      <c r="BE62" s="90">
        <f t="shared" si="155"/>
        <v>0</v>
      </c>
      <c r="BF62" s="90">
        <f t="shared" si="155"/>
        <v>0</v>
      </c>
      <c r="BG62" s="90">
        <f t="shared" si="156"/>
        <v>50</v>
      </c>
      <c r="BH62" s="90">
        <f t="shared" si="157"/>
        <v>200</v>
      </c>
      <c r="BI62" s="89">
        <f t="shared" si="158"/>
        <v>268</v>
      </c>
      <c r="BJ62" s="89">
        <v>250</v>
      </c>
      <c r="BK62" s="90">
        <f t="shared" si="159"/>
        <v>0</v>
      </c>
      <c r="BL62" s="90"/>
      <c r="BM62" s="91"/>
      <c r="BN62" s="90">
        <f t="shared" si="160"/>
        <v>0</v>
      </c>
      <c r="BO62" s="90">
        <f t="shared" si="161"/>
        <v>0</v>
      </c>
      <c r="BP62" s="90">
        <f t="shared" si="162"/>
        <v>0</v>
      </c>
      <c r="BQ62" s="90"/>
      <c r="BR62" s="90">
        <f t="shared" si="163"/>
        <v>0</v>
      </c>
      <c r="BS62" s="90">
        <f t="shared" si="164"/>
        <v>0</v>
      </c>
      <c r="BT62" s="89"/>
      <c r="BU62" s="89">
        <v>250</v>
      </c>
      <c r="BV62" s="90">
        <f t="shared" si="165"/>
        <v>0</v>
      </c>
      <c r="BW62" s="90"/>
      <c r="BX62" s="91"/>
      <c r="BY62" s="90">
        <f t="shared" si="166"/>
        <v>0</v>
      </c>
      <c r="BZ62" s="90">
        <f t="shared" si="167"/>
        <v>0</v>
      </c>
      <c r="CA62" s="90">
        <f t="shared" si="168"/>
        <v>0</v>
      </c>
      <c r="CB62" s="90"/>
      <c r="CC62" s="90">
        <f t="shared" si="169"/>
        <v>0</v>
      </c>
      <c r="CD62" s="90">
        <f t="shared" si="170"/>
        <v>0</v>
      </c>
      <c r="CE62" s="89"/>
      <c r="CF62" s="89">
        <v>250</v>
      </c>
      <c r="CG62" s="90">
        <f t="shared" si="171"/>
        <v>0</v>
      </c>
      <c r="CH62" s="90"/>
      <c r="CI62" s="91"/>
      <c r="CJ62" s="90">
        <f t="shared" si="172"/>
        <v>0</v>
      </c>
      <c r="CK62" s="90">
        <f t="shared" si="173"/>
        <v>0</v>
      </c>
      <c r="CL62" s="90">
        <f t="shared" si="174"/>
        <v>0</v>
      </c>
      <c r="CM62" s="90"/>
      <c r="CN62" s="90">
        <f t="shared" si="175"/>
        <v>0</v>
      </c>
      <c r="CO62" s="90">
        <f t="shared" si="176"/>
        <v>0</v>
      </c>
      <c r="CP62" s="89"/>
      <c r="CQ62" s="89">
        <f t="shared" si="177"/>
        <v>750</v>
      </c>
      <c r="CR62" s="90">
        <f t="shared" si="177"/>
        <v>0</v>
      </c>
      <c r="CS62" s="90">
        <f t="shared" si="177"/>
        <v>0</v>
      </c>
      <c r="CT62" s="90">
        <f t="shared" si="177"/>
        <v>0</v>
      </c>
      <c r="CU62" s="90">
        <f t="shared" si="177"/>
        <v>0</v>
      </c>
      <c r="CV62" s="90">
        <f t="shared" si="50"/>
        <v>0</v>
      </c>
      <c r="CW62" s="90">
        <f t="shared" si="178"/>
        <v>0</v>
      </c>
      <c r="CX62" s="90">
        <f t="shared" si="178"/>
        <v>0</v>
      </c>
      <c r="CY62" s="90">
        <f t="shared" si="179"/>
        <v>0</v>
      </c>
      <c r="CZ62" s="90">
        <f t="shared" si="180"/>
        <v>0</v>
      </c>
      <c r="DA62" s="89">
        <f t="shared" si="181"/>
        <v>0</v>
      </c>
      <c r="DB62" s="191">
        <f t="shared" si="182"/>
        <v>1500</v>
      </c>
      <c r="DC62" s="191">
        <f t="shared" si="182"/>
        <v>250</v>
      </c>
      <c r="DD62" s="191">
        <f t="shared" si="182"/>
        <v>0</v>
      </c>
      <c r="DE62" s="191">
        <f t="shared" si="182"/>
        <v>0</v>
      </c>
      <c r="DF62" s="191">
        <f t="shared" si="182"/>
        <v>250</v>
      </c>
      <c r="DG62" s="191">
        <f t="shared" si="182"/>
        <v>50</v>
      </c>
      <c r="DH62" s="191">
        <f t="shared" si="182"/>
        <v>0</v>
      </c>
      <c r="DI62" s="191">
        <f t="shared" si="182"/>
        <v>0</v>
      </c>
      <c r="DJ62" s="191">
        <f t="shared" si="182"/>
        <v>50</v>
      </c>
      <c r="DK62" s="191">
        <f t="shared" si="182"/>
        <v>200</v>
      </c>
      <c r="DL62" s="191">
        <f t="shared" si="182"/>
        <v>268</v>
      </c>
      <c r="DM62" s="89">
        <v>250</v>
      </c>
      <c r="DN62" s="90">
        <f t="shared" si="183"/>
        <v>0</v>
      </c>
      <c r="DO62" s="90"/>
      <c r="DP62" s="91"/>
      <c r="DQ62" s="90">
        <f t="shared" si="184"/>
        <v>0</v>
      </c>
      <c r="DR62" s="90">
        <f t="shared" si="185"/>
        <v>0</v>
      </c>
      <c r="DS62" s="90">
        <f t="shared" si="186"/>
        <v>0</v>
      </c>
      <c r="DT62" s="90"/>
      <c r="DU62" s="90">
        <f t="shared" si="187"/>
        <v>0</v>
      </c>
      <c r="DV62" s="90">
        <f t="shared" si="188"/>
        <v>0</v>
      </c>
      <c r="DW62" s="89"/>
      <c r="DX62" s="89">
        <v>250</v>
      </c>
      <c r="DY62" s="90">
        <f t="shared" si="189"/>
        <v>0</v>
      </c>
      <c r="DZ62" s="90"/>
      <c r="EA62" s="91"/>
      <c r="EB62" s="90">
        <f t="shared" si="190"/>
        <v>0</v>
      </c>
      <c r="EC62" s="90">
        <f t="shared" si="191"/>
        <v>0</v>
      </c>
      <c r="ED62" s="90">
        <f t="shared" si="192"/>
        <v>0</v>
      </c>
      <c r="EE62" s="90"/>
      <c r="EF62" s="90">
        <f t="shared" si="193"/>
        <v>0</v>
      </c>
      <c r="EG62" s="90">
        <f t="shared" si="194"/>
        <v>0</v>
      </c>
      <c r="EH62" s="89"/>
      <c r="EI62" s="89">
        <v>250</v>
      </c>
      <c r="EJ62" s="90">
        <f t="shared" si="195"/>
        <v>0</v>
      </c>
      <c r="EK62" s="90"/>
      <c r="EL62" s="91"/>
      <c r="EM62" s="90">
        <f t="shared" si="196"/>
        <v>0</v>
      </c>
      <c r="EN62" s="90">
        <f t="shared" si="197"/>
        <v>0</v>
      </c>
      <c r="EO62" s="90">
        <f t="shared" si="198"/>
        <v>0</v>
      </c>
      <c r="EP62" s="90"/>
      <c r="EQ62" s="90">
        <f t="shared" si="199"/>
        <v>0</v>
      </c>
      <c r="ER62" s="90">
        <f t="shared" si="200"/>
        <v>0</v>
      </c>
      <c r="ES62" s="89"/>
      <c r="ET62" s="89">
        <f t="shared" si="201"/>
        <v>750</v>
      </c>
      <c r="EU62" s="90">
        <f t="shared" si="201"/>
        <v>0</v>
      </c>
      <c r="EV62" s="90">
        <f t="shared" si="201"/>
        <v>0</v>
      </c>
      <c r="EW62" s="90">
        <f t="shared" si="201"/>
        <v>0</v>
      </c>
      <c r="EX62" s="90">
        <f t="shared" si="201"/>
        <v>0</v>
      </c>
      <c r="EY62" s="90">
        <f t="shared" si="68"/>
        <v>0</v>
      </c>
      <c r="EZ62" s="90">
        <f t="shared" si="202"/>
        <v>0</v>
      </c>
      <c r="FA62" s="90">
        <f t="shared" si="202"/>
        <v>0</v>
      </c>
      <c r="FB62" s="90">
        <f t="shared" si="203"/>
        <v>0</v>
      </c>
      <c r="FC62" s="90">
        <f t="shared" si="204"/>
        <v>0</v>
      </c>
      <c r="FD62" s="89">
        <f t="shared" si="205"/>
        <v>0</v>
      </c>
      <c r="FE62" s="191">
        <f t="shared" si="206"/>
        <v>2250</v>
      </c>
      <c r="FF62" s="191">
        <f t="shared" si="206"/>
        <v>250</v>
      </c>
      <c r="FG62" s="191">
        <f t="shared" si="206"/>
        <v>0</v>
      </c>
      <c r="FH62" s="191">
        <f t="shared" si="206"/>
        <v>0</v>
      </c>
      <c r="FI62" s="191">
        <f t="shared" si="206"/>
        <v>250</v>
      </c>
      <c r="FJ62" s="191">
        <f t="shared" si="206"/>
        <v>50</v>
      </c>
      <c r="FK62" s="191">
        <f t="shared" si="206"/>
        <v>0</v>
      </c>
      <c r="FL62" s="191">
        <f t="shared" si="206"/>
        <v>0</v>
      </c>
      <c r="FM62" s="191">
        <f t="shared" si="206"/>
        <v>50</v>
      </c>
      <c r="FN62" s="191">
        <f t="shared" si="206"/>
        <v>200</v>
      </c>
      <c r="FO62" s="191">
        <f t="shared" si="206"/>
        <v>268</v>
      </c>
      <c r="FP62" s="89">
        <v>250</v>
      </c>
      <c r="FQ62" s="90">
        <f t="shared" si="207"/>
        <v>0</v>
      </c>
      <c r="FR62" s="90"/>
      <c r="FS62" s="91"/>
      <c r="FT62" s="90">
        <f t="shared" si="208"/>
        <v>0</v>
      </c>
      <c r="FU62" s="90">
        <f t="shared" si="209"/>
        <v>0</v>
      </c>
      <c r="FV62" s="90">
        <f t="shared" si="210"/>
        <v>0</v>
      </c>
      <c r="FW62" s="90"/>
      <c r="FX62" s="90">
        <f t="shared" si="211"/>
        <v>0</v>
      </c>
      <c r="FY62" s="90">
        <f t="shared" si="212"/>
        <v>0</v>
      </c>
      <c r="FZ62" s="89"/>
      <c r="GA62" s="89">
        <v>250</v>
      </c>
      <c r="GB62" s="90">
        <f t="shared" si="213"/>
        <v>0</v>
      </c>
      <c r="GC62" s="90"/>
      <c r="GD62" s="91"/>
      <c r="GE62" s="90">
        <f t="shared" si="214"/>
        <v>0</v>
      </c>
      <c r="GF62" s="90">
        <f t="shared" si="215"/>
        <v>0</v>
      </c>
      <c r="GG62" s="90">
        <f t="shared" si="216"/>
        <v>0</v>
      </c>
      <c r="GH62" s="90"/>
      <c r="GI62" s="90">
        <f t="shared" si="217"/>
        <v>0</v>
      </c>
      <c r="GJ62" s="90">
        <f t="shared" si="218"/>
        <v>0</v>
      </c>
      <c r="GK62" s="89"/>
      <c r="GL62" s="89">
        <v>250</v>
      </c>
      <c r="GM62" s="90">
        <f t="shared" si="219"/>
        <v>0</v>
      </c>
      <c r="GN62" s="90"/>
      <c r="GO62" s="91"/>
      <c r="GP62" s="90">
        <f t="shared" si="220"/>
        <v>0</v>
      </c>
      <c r="GQ62" s="90">
        <f t="shared" si="221"/>
        <v>0</v>
      </c>
      <c r="GR62" s="90">
        <f t="shared" si="222"/>
        <v>0</v>
      </c>
      <c r="GS62" s="90"/>
      <c r="GT62" s="90">
        <f t="shared" si="223"/>
        <v>0</v>
      </c>
      <c r="GU62" s="90">
        <f t="shared" si="224"/>
        <v>0</v>
      </c>
      <c r="GV62" s="89"/>
      <c r="GW62" s="89">
        <f t="shared" si="225"/>
        <v>750</v>
      </c>
      <c r="GX62" s="90">
        <f t="shared" si="225"/>
        <v>0</v>
      </c>
      <c r="GY62" s="90">
        <f t="shared" si="225"/>
        <v>0</v>
      </c>
      <c r="GZ62" s="90">
        <f t="shared" si="225"/>
        <v>0</v>
      </c>
      <c r="HA62" s="90">
        <f t="shared" si="225"/>
        <v>0</v>
      </c>
      <c r="HB62" s="90">
        <f t="shared" si="85"/>
        <v>0</v>
      </c>
      <c r="HC62" s="90">
        <f t="shared" si="226"/>
        <v>0</v>
      </c>
      <c r="HD62" s="90">
        <f t="shared" si="226"/>
        <v>0</v>
      </c>
      <c r="HE62" s="90">
        <f t="shared" si="227"/>
        <v>0</v>
      </c>
      <c r="HF62" s="90">
        <f t="shared" si="228"/>
        <v>0</v>
      </c>
      <c r="HG62" s="89">
        <f t="shared" si="229"/>
        <v>0</v>
      </c>
      <c r="HH62" s="90">
        <f t="shared" si="230"/>
        <v>3000</v>
      </c>
      <c r="HI62" s="90">
        <f t="shared" si="230"/>
        <v>250</v>
      </c>
      <c r="HJ62" s="90">
        <f t="shared" si="230"/>
        <v>0</v>
      </c>
      <c r="HK62" s="90">
        <f t="shared" si="230"/>
        <v>0</v>
      </c>
      <c r="HL62" s="90">
        <f t="shared" si="230"/>
        <v>250</v>
      </c>
      <c r="HM62" s="90">
        <f t="shared" si="230"/>
        <v>50</v>
      </c>
      <c r="HN62" s="90">
        <f t="shared" si="230"/>
        <v>0</v>
      </c>
      <c r="HO62" s="90">
        <f t="shared" si="230"/>
        <v>0</v>
      </c>
      <c r="HP62" s="90">
        <f t="shared" si="230"/>
        <v>50</v>
      </c>
      <c r="HQ62" s="90">
        <f t="shared" si="230"/>
        <v>200</v>
      </c>
      <c r="HR62" s="90">
        <f t="shared" si="230"/>
        <v>268</v>
      </c>
      <c r="HS62" s="159">
        <f t="shared" si="91"/>
        <v>250</v>
      </c>
      <c r="HT62" s="131">
        <f t="shared" si="92"/>
        <v>250</v>
      </c>
      <c r="HU62" s="131">
        <f t="shared" si="93"/>
        <v>250</v>
      </c>
      <c r="HV62" s="84"/>
      <c r="HW62" s="84">
        <f t="shared" si="94"/>
        <v>268</v>
      </c>
      <c r="HX62" s="84"/>
      <c r="HY62" s="84"/>
      <c r="HZ62" s="84"/>
      <c r="IA62" s="84"/>
      <c r="IB62" s="84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</row>
    <row r="63" spans="1:318" s="4" customFormat="1" ht="15.75" customHeight="1" x14ac:dyDescent="0.25">
      <c r="A63" s="33"/>
      <c r="B63" s="37">
        <v>11</v>
      </c>
      <c r="C63" s="37"/>
      <c r="D63" s="37"/>
      <c r="E63" s="37"/>
      <c r="F63" s="19" t="s">
        <v>394</v>
      </c>
      <c r="G63" s="146" t="s">
        <v>375</v>
      </c>
      <c r="H63" s="17" t="s">
        <v>395</v>
      </c>
      <c r="I63" s="87">
        <v>61006016633</v>
      </c>
      <c r="J63" s="34" t="s">
        <v>99</v>
      </c>
      <c r="K63" s="92" t="s">
        <v>100</v>
      </c>
      <c r="L63" s="34" t="s">
        <v>968</v>
      </c>
      <c r="M63" s="34" t="s">
        <v>1242</v>
      </c>
      <c r="N63" s="34"/>
      <c r="O63" s="100" t="s">
        <v>135</v>
      </c>
      <c r="P63" s="255"/>
      <c r="Q63" s="39" t="s">
        <v>247</v>
      </c>
      <c r="R63" s="89">
        <v>250</v>
      </c>
      <c r="S63" s="90">
        <f t="shared" si="136"/>
        <v>250</v>
      </c>
      <c r="T63" s="90"/>
      <c r="U63" s="91"/>
      <c r="V63" s="90">
        <f t="shared" si="137"/>
        <v>250</v>
      </c>
      <c r="W63" s="90">
        <f t="shared" si="138"/>
        <v>50</v>
      </c>
      <c r="X63" s="90">
        <f t="shared" si="139"/>
        <v>0</v>
      </c>
      <c r="Y63" s="90"/>
      <c r="Z63" s="90">
        <f t="shared" si="140"/>
        <v>50</v>
      </c>
      <c r="AA63" s="90">
        <f t="shared" si="141"/>
        <v>200</v>
      </c>
      <c r="AB63" s="211">
        <v>252</v>
      </c>
      <c r="AC63" s="89">
        <v>250</v>
      </c>
      <c r="AD63" s="90">
        <f t="shared" si="142"/>
        <v>0</v>
      </c>
      <c r="AE63" s="90"/>
      <c r="AF63" s="91"/>
      <c r="AG63" s="90">
        <f t="shared" si="143"/>
        <v>0</v>
      </c>
      <c r="AH63" s="90">
        <f t="shared" si="144"/>
        <v>0</v>
      </c>
      <c r="AI63" s="90">
        <f t="shared" si="145"/>
        <v>0</v>
      </c>
      <c r="AJ63" s="90"/>
      <c r="AK63" s="90">
        <f t="shared" si="146"/>
        <v>0</v>
      </c>
      <c r="AL63" s="90">
        <f t="shared" si="147"/>
        <v>0</v>
      </c>
      <c r="AM63" s="177"/>
      <c r="AN63" s="89">
        <v>250</v>
      </c>
      <c r="AO63" s="90">
        <f t="shared" si="148"/>
        <v>0</v>
      </c>
      <c r="AP63" s="90"/>
      <c r="AQ63" s="91"/>
      <c r="AR63" s="90">
        <f t="shared" si="149"/>
        <v>0</v>
      </c>
      <c r="AS63" s="90">
        <f t="shared" si="150"/>
        <v>0</v>
      </c>
      <c r="AT63" s="90">
        <f t="shared" si="151"/>
        <v>0</v>
      </c>
      <c r="AU63" s="90"/>
      <c r="AV63" s="90">
        <f t="shared" si="152"/>
        <v>0</v>
      </c>
      <c r="AW63" s="90">
        <f t="shared" si="153"/>
        <v>0</v>
      </c>
      <c r="AX63" s="89"/>
      <c r="AY63" s="89">
        <f t="shared" si="154"/>
        <v>750</v>
      </c>
      <c r="AZ63" s="90">
        <f t="shared" si="154"/>
        <v>250</v>
      </c>
      <c r="BA63" s="90">
        <f t="shared" si="154"/>
        <v>0</v>
      </c>
      <c r="BB63" s="90">
        <f t="shared" si="154"/>
        <v>0</v>
      </c>
      <c r="BC63" s="90">
        <f t="shared" si="154"/>
        <v>250</v>
      </c>
      <c r="BD63" s="90">
        <f t="shared" si="30"/>
        <v>50</v>
      </c>
      <c r="BE63" s="90">
        <f t="shared" si="155"/>
        <v>0</v>
      </c>
      <c r="BF63" s="90">
        <f t="shared" si="155"/>
        <v>0</v>
      </c>
      <c r="BG63" s="90">
        <f t="shared" si="156"/>
        <v>50</v>
      </c>
      <c r="BH63" s="90">
        <f t="shared" si="157"/>
        <v>200</v>
      </c>
      <c r="BI63" s="89">
        <f t="shared" si="158"/>
        <v>252</v>
      </c>
      <c r="BJ63" s="89">
        <v>250</v>
      </c>
      <c r="BK63" s="90">
        <f t="shared" si="159"/>
        <v>0</v>
      </c>
      <c r="BL63" s="90"/>
      <c r="BM63" s="91"/>
      <c r="BN63" s="90">
        <f t="shared" si="160"/>
        <v>0</v>
      </c>
      <c r="BO63" s="90">
        <f t="shared" si="161"/>
        <v>0</v>
      </c>
      <c r="BP63" s="90">
        <f t="shared" si="162"/>
        <v>0</v>
      </c>
      <c r="BQ63" s="90"/>
      <c r="BR63" s="90">
        <f t="shared" si="163"/>
        <v>0</v>
      </c>
      <c r="BS63" s="90">
        <f t="shared" si="164"/>
        <v>0</v>
      </c>
      <c r="BT63" s="89"/>
      <c r="BU63" s="89">
        <v>250</v>
      </c>
      <c r="BV63" s="90">
        <f t="shared" si="165"/>
        <v>0</v>
      </c>
      <c r="BW63" s="90"/>
      <c r="BX63" s="91"/>
      <c r="BY63" s="90">
        <f t="shared" si="166"/>
        <v>0</v>
      </c>
      <c r="BZ63" s="90">
        <f t="shared" si="167"/>
        <v>0</v>
      </c>
      <c r="CA63" s="90">
        <f t="shared" si="168"/>
        <v>0</v>
      </c>
      <c r="CB63" s="90"/>
      <c r="CC63" s="90">
        <f t="shared" si="169"/>
        <v>0</v>
      </c>
      <c r="CD63" s="90">
        <f t="shared" si="170"/>
        <v>0</v>
      </c>
      <c r="CE63" s="89"/>
      <c r="CF63" s="89">
        <v>250</v>
      </c>
      <c r="CG63" s="90">
        <f t="shared" si="171"/>
        <v>0</v>
      </c>
      <c r="CH63" s="90"/>
      <c r="CI63" s="91"/>
      <c r="CJ63" s="90">
        <f t="shared" si="172"/>
        <v>0</v>
      </c>
      <c r="CK63" s="90">
        <f t="shared" si="173"/>
        <v>0</v>
      </c>
      <c r="CL63" s="90">
        <f t="shared" si="174"/>
        <v>0</v>
      </c>
      <c r="CM63" s="90"/>
      <c r="CN63" s="90">
        <f t="shared" si="175"/>
        <v>0</v>
      </c>
      <c r="CO63" s="90">
        <f t="shared" si="176"/>
        <v>0</v>
      </c>
      <c r="CP63" s="89"/>
      <c r="CQ63" s="89">
        <f t="shared" si="177"/>
        <v>750</v>
      </c>
      <c r="CR63" s="90">
        <f t="shared" si="177"/>
        <v>0</v>
      </c>
      <c r="CS63" s="90">
        <f t="shared" si="177"/>
        <v>0</v>
      </c>
      <c r="CT63" s="90">
        <f t="shared" si="177"/>
        <v>0</v>
      </c>
      <c r="CU63" s="90">
        <f t="shared" si="177"/>
        <v>0</v>
      </c>
      <c r="CV63" s="90">
        <f t="shared" si="50"/>
        <v>0</v>
      </c>
      <c r="CW63" s="90">
        <f t="shared" si="178"/>
        <v>0</v>
      </c>
      <c r="CX63" s="90">
        <f t="shared" si="178"/>
        <v>0</v>
      </c>
      <c r="CY63" s="90">
        <f t="shared" si="179"/>
        <v>0</v>
      </c>
      <c r="CZ63" s="90">
        <f t="shared" si="180"/>
        <v>0</v>
      </c>
      <c r="DA63" s="89">
        <f t="shared" si="181"/>
        <v>0</v>
      </c>
      <c r="DB63" s="191">
        <f t="shared" si="182"/>
        <v>1500</v>
      </c>
      <c r="DC63" s="191">
        <f t="shared" si="182"/>
        <v>250</v>
      </c>
      <c r="DD63" s="191">
        <f t="shared" si="182"/>
        <v>0</v>
      </c>
      <c r="DE63" s="191">
        <f t="shared" si="182"/>
        <v>0</v>
      </c>
      <c r="DF63" s="191">
        <f t="shared" si="182"/>
        <v>250</v>
      </c>
      <c r="DG63" s="191">
        <f t="shared" si="182"/>
        <v>50</v>
      </c>
      <c r="DH63" s="191">
        <f t="shared" si="182"/>
        <v>0</v>
      </c>
      <c r="DI63" s="191">
        <f t="shared" si="182"/>
        <v>0</v>
      </c>
      <c r="DJ63" s="191">
        <f t="shared" si="182"/>
        <v>50</v>
      </c>
      <c r="DK63" s="191">
        <f t="shared" si="182"/>
        <v>200</v>
      </c>
      <c r="DL63" s="191">
        <f t="shared" si="182"/>
        <v>252</v>
      </c>
      <c r="DM63" s="89">
        <v>250</v>
      </c>
      <c r="DN63" s="90">
        <f t="shared" si="183"/>
        <v>0</v>
      </c>
      <c r="DO63" s="90"/>
      <c r="DP63" s="91"/>
      <c r="DQ63" s="90">
        <f t="shared" si="184"/>
        <v>0</v>
      </c>
      <c r="DR63" s="90">
        <f t="shared" si="185"/>
        <v>0</v>
      </c>
      <c r="DS63" s="90">
        <f t="shared" si="186"/>
        <v>0</v>
      </c>
      <c r="DT63" s="90"/>
      <c r="DU63" s="90">
        <f t="shared" si="187"/>
        <v>0</v>
      </c>
      <c r="DV63" s="90">
        <f t="shared" si="188"/>
        <v>0</v>
      </c>
      <c r="DW63" s="89"/>
      <c r="DX63" s="89">
        <v>250</v>
      </c>
      <c r="DY63" s="90">
        <f t="shared" si="189"/>
        <v>0</v>
      </c>
      <c r="DZ63" s="90"/>
      <c r="EA63" s="91"/>
      <c r="EB63" s="90">
        <f t="shared" si="190"/>
        <v>0</v>
      </c>
      <c r="EC63" s="90">
        <f t="shared" si="191"/>
        <v>0</v>
      </c>
      <c r="ED63" s="90">
        <f t="shared" si="192"/>
        <v>0</v>
      </c>
      <c r="EE63" s="90"/>
      <c r="EF63" s="90">
        <f t="shared" si="193"/>
        <v>0</v>
      </c>
      <c r="EG63" s="90">
        <f t="shared" si="194"/>
        <v>0</v>
      </c>
      <c r="EH63" s="89"/>
      <c r="EI63" s="89">
        <v>250</v>
      </c>
      <c r="EJ63" s="90">
        <f t="shared" si="195"/>
        <v>0</v>
      </c>
      <c r="EK63" s="90"/>
      <c r="EL63" s="91"/>
      <c r="EM63" s="90">
        <f t="shared" si="196"/>
        <v>0</v>
      </c>
      <c r="EN63" s="90">
        <f t="shared" si="197"/>
        <v>0</v>
      </c>
      <c r="EO63" s="90">
        <f t="shared" si="198"/>
        <v>0</v>
      </c>
      <c r="EP63" s="90"/>
      <c r="EQ63" s="90">
        <f t="shared" si="199"/>
        <v>0</v>
      </c>
      <c r="ER63" s="90">
        <f t="shared" si="200"/>
        <v>0</v>
      </c>
      <c r="ES63" s="89"/>
      <c r="ET63" s="89">
        <f t="shared" si="201"/>
        <v>750</v>
      </c>
      <c r="EU63" s="90">
        <f t="shared" si="201"/>
        <v>0</v>
      </c>
      <c r="EV63" s="90">
        <f t="shared" si="201"/>
        <v>0</v>
      </c>
      <c r="EW63" s="90">
        <f t="shared" si="201"/>
        <v>0</v>
      </c>
      <c r="EX63" s="90">
        <f t="shared" si="201"/>
        <v>0</v>
      </c>
      <c r="EY63" s="90">
        <f t="shared" si="68"/>
        <v>0</v>
      </c>
      <c r="EZ63" s="90">
        <f t="shared" si="202"/>
        <v>0</v>
      </c>
      <c r="FA63" s="90">
        <f t="shared" si="202"/>
        <v>0</v>
      </c>
      <c r="FB63" s="90">
        <f t="shared" si="203"/>
        <v>0</v>
      </c>
      <c r="FC63" s="90">
        <f t="shared" si="204"/>
        <v>0</v>
      </c>
      <c r="FD63" s="89">
        <f t="shared" si="205"/>
        <v>0</v>
      </c>
      <c r="FE63" s="191">
        <f t="shared" si="206"/>
        <v>2250</v>
      </c>
      <c r="FF63" s="191">
        <f t="shared" si="206"/>
        <v>250</v>
      </c>
      <c r="FG63" s="191">
        <f t="shared" si="206"/>
        <v>0</v>
      </c>
      <c r="FH63" s="191">
        <f t="shared" si="206"/>
        <v>0</v>
      </c>
      <c r="FI63" s="191">
        <f t="shared" si="206"/>
        <v>250</v>
      </c>
      <c r="FJ63" s="191">
        <f t="shared" si="206"/>
        <v>50</v>
      </c>
      <c r="FK63" s="191">
        <f t="shared" si="206"/>
        <v>0</v>
      </c>
      <c r="FL63" s="191">
        <f t="shared" si="206"/>
        <v>0</v>
      </c>
      <c r="FM63" s="191">
        <f t="shared" si="206"/>
        <v>50</v>
      </c>
      <c r="FN63" s="191">
        <f t="shared" si="206"/>
        <v>200</v>
      </c>
      <c r="FO63" s="191">
        <f t="shared" si="206"/>
        <v>252</v>
      </c>
      <c r="FP63" s="89">
        <v>250</v>
      </c>
      <c r="FQ63" s="90">
        <f t="shared" si="207"/>
        <v>0</v>
      </c>
      <c r="FR63" s="90"/>
      <c r="FS63" s="91"/>
      <c r="FT63" s="90">
        <f t="shared" si="208"/>
        <v>0</v>
      </c>
      <c r="FU63" s="90">
        <f t="shared" si="209"/>
        <v>0</v>
      </c>
      <c r="FV63" s="90">
        <f t="shared" si="210"/>
        <v>0</v>
      </c>
      <c r="FW63" s="90"/>
      <c r="FX63" s="90">
        <f t="shared" si="211"/>
        <v>0</v>
      </c>
      <c r="FY63" s="90">
        <f t="shared" si="212"/>
        <v>0</v>
      </c>
      <c r="FZ63" s="89"/>
      <c r="GA63" s="89">
        <v>250</v>
      </c>
      <c r="GB63" s="90">
        <f t="shared" si="213"/>
        <v>0</v>
      </c>
      <c r="GC63" s="90"/>
      <c r="GD63" s="91"/>
      <c r="GE63" s="90">
        <f t="shared" si="214"/>
        <v>0</v>
      </c>
      <c r="GF63" s="90">
        <f t="shared" si="215"/>
        <v>0</v>
      </c>
      <c r="GG63" s="90">
        <f t="shared" si="216"/>
        <v>0</v>
      </c>
      <c r="GH63" s="90"/>
      <c r="GI63" s="90">
        <f t="shared" si="217"/>
        <v>0</v>
      </c>
      <c r="GJ63" s="90">
        <f t="shared" si="218"/>
        <v>0</v>
      </c>
      <c r="GK63" s="89"/>
      <c r="GL63" s="89">
        <v>250</v>
      </c>
      <c r="GM63" s="90">
        <f t="shared" si="219"/>
        <v>0</v>
      </c>
      <c r="GN63" s="90"/>
      <c r="GO63" s="91"/>
      <c r="GP63" s="90">
        <f t="shared" si="220"/>
        <v>0</v>
      </c>
      <c r="GQ63" s="90">
        <f t="shared" si="221"/>
        <v>0</v>
      </c>
      <c r="GR63" s="90">
        <f t="shared" si="222"/>
        <v>0</v>
      </c>
      <c r="GS63" s="90"/>
      <c r="GT63" s="90">
        <f t="shared" si="223"/>
        <v>0</v>
      </c>
      <c r="GU63" s="90">
        <f t="shared" si="224"/>
        <v>0</v>
      </c>
      <c r="GV63" s="89"/>
      <c r="GW63" s="89">
        <f t="shared" si="225"/>
        <v>750</v>
      </c>
      <c r="GX63" s="90">
        <f t="shared" si="225"/>
        <v>0</v>
      </c>
      <c r="GY63" s="90">
        <f t="shared" si="225"/>
        <v>0</v>
      </c>
      <c r="GZ63" s="90">
        <f t="shared" si="225"/>
        <v>0</v>
      </c>
      <c r="HA63" s="90">
        <f t="shared" si="225"/>
        <v>0</v>
      </c>
      <c r="HB63" s="90">
        <f t="shared" si="85"/>
        <v>0</v>
      </c>
      <c r="HC63" s="90">
        <f t="shared" si="226"/>
        <v>0</v>
      </c>
      <c r="HD63" s="90">
        <f t="shared" si="226"/>
        <v>0</v>
      </c>
      <c r="HE63" s="90">
        <f t="shared" si="227"/>
        <v>0</v>
      </c>
      <c r="HF63" s="90">
        <f t="shared" si="228"/>
        <v>0</v>
      </c>
      <c r="HG63" s="89">
        <f t="shared" si="229"/>
        <v>0</v>
      </c>
      <c r="HH63" s="90">
        <f t="shared" si="230"/>
        <v>3000</v>
      </c>
      <c r="HI63" s="90">
        <f t="shared" si="230"/>
        <v>250</v>
      </c>
      <c r="HJ63" s="90">
        <f t="shared" si="230"/>
        <v>0</v>
      </c>
      <c r="HK63" s="90">
        <f t="shared" si="230"/>
        <v>0</v>
      </c>
      <c r="HL63" s="90">
        <f t="shared" si="230"/>
        <v>250</v>
      </c>
      <c r="HM63" s="90">
        <f t="shared" si="230"/>
        <v>50</v>
      </c>
      <c r="HN63" s="90">
        <f t="shared" si="230"/>
        <v>0</v>
      </c>
      <c r="HO63" s="90">
        <f t="shared" si="230"/>
        <v>0</v>
      </c>
      <c r="HP63" s="90">
        <f t="shared" si="230"/>
        <v>50</v>
      </c>
      <c r="HQ63" s="90">
        <f t="shared" si="230"/>
        <v>200</v>
      </c>
      <c r="HR63" s="90">
        <f t="shared" si="230"/>
        <v>252</v>
      </c>
      <c r="HS63" s="159">
        <f t="shared" si="91"/>
        <v>250</v>
      </c>
      <c r="HT63" s="131">
        <f t="shared" si="92"/>
        <v>250</v>
      </c>
      <c r="HU63" s="131">
        <f t="shared" si="93"/>
        <v>250</v>
      </c>
      <c r="HV63" s="84"/>
      <c r="HW63" s="84">
        <f t="shared" si="94"/>
        <v>252</v>
      </c>
      <c r="HX63" s="84"/>
      <c r="HY63" s="84"/>
      <c r="HZ63" s="84"/>
      <c r="IA63" s="84"/>
      <c r="IB63" s="84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</row>
    <row r="64" spans="1:318" s="2" customFormat="1" ht="15.75" customHeight="1" x14ac:dyDescent="0.25">
      <c r="A64" s="33"/>
      <c r="B64" s="37">
        <v>12</v>
      </c>
      <c r="C64" s="37"/>
      <c r="D64" s="37"/>
      <c r="E64" s="37"/>
      <c r="F64" s="19" t="s">
        <v>750</v>
      </c>
      <c r="G64" s="21" t="s">
        <v>375</v>
      </c>
      <c r="H64" s="17" t="s">
        <v>751</v>
      </c>
      <c r="I64" s="87" t="s">
        <v>723</v>
      </c>
      <c r="J64" s="92" t="s">
        <v>717</v>
      </c>
      <c r="K64" s="92" t="s">
        <v>718</v>
      </c>
      <c r="L64" s="34" t="s">
        <v>961</v>
      </c>
      <c r="M64" s="34" t="s">
        <v>1242</v>
      </c>
      <c r="N64" s="34"/>
      <c r="O64" s="100" t="s">
        <v>135</v>
      </c>
      <c r="P64" s="37">
        <v>8</v>
      </c>
      <c r="Q64" s="39" t="s">
        <v>1191</v>
      </c>
      <c r="R64" s="89">
        <v>250</v>
      </c>
      <c r="S64" s="90">
        <f t="shared" si="136"/>
        <v>250</v>
      </c>
      <c r="T64" s="90"/>
      <c r="U64" s="91"/>
      <c r="V64" s="90">
        <f t="shared" si="137"/>
        <v>250</v>
      </c>
      <c r="W64" s="90">
        <f t="shared" si="138"/>
        <v>50</v>
      </c>
      <c r="X64" s="90">
        <f t="shared" si="139"/>
        <v>0</v>
      </c>
      <c r="Y64" s="90"/>
      <c r="Z64" s="90">
        <f t="shared" si="140"/>
        <v>50</v>
      </c>
      <c r="AA64" s="90">
        <f t="shared" si="141"/>
        <v>200</v>
      </c>
      <c r="AB64" s="211">
        <v>51</v>
      </c>
      <c r="AC64" s="89">
        <v>250</v>
      </c>
      <c r="AD64" s="90">
        <f t="shared" si="142"/>
        <v>0</v>
      </c>
      <c r="AE64" s="90"/>
      <c r="AF64" s="91"/>
      <c r="AG64" s="90">
        <f t="shared" si="143"/>
        <v>0</v>
      </c>
      <c r="AH64" s="90">
        <f t="shared" si="144"/>
        <v>0</v>
      </c>
      <c r="AI64" s="90">
        <f t="shared" si="145"/>
        <v>0</v>
      </c>
      <c r="AJ64" s="90"/>
      <c r="AK64" s="90">
        <f t="shared" si="146"/>
        <v>0</v>
      </c>
      <c r="AL64" s="90">
        <f t="shared" si="147"/>
        <v>0</v>
      </c>
      <c r="AM64" s="177"/>
      <c r="AN64" s="89">
        <v>250</v>
      </c>
      <c r="AO64" s="90">
        <f t="shared" si="148"/>
        <v>0</v>
      </c>
      <c r="AP64" s="90"/>
      <c r="AQ64" s="91"/>
      <c r="AR64" s="90">
        <f t="shared" si="149"/>
        <v>0</v>
      </c>
      <c r="AS64" s="90">
        <f t="shared" si="150"/>
        <v>0</v>
      </c>
      <c r="AT64" s="90">
        <f t="shared" si="151"/>
        <v>0</v>
      </c>
      <c r="AU64" s="90"/>
      <c r="AV64" s="90">
        <f t="shared" si="152"/>
        <v>0</v>
      </c>
      <c r="AW64" s="90">
        <f t="shared" si="153"/>
        <v>0</v>
      </c>
      <c r="AX64" s="89"/>
      <c r="AY64" s="89">
        <f t="shared" si="154"/>
        <v>750</v>
      </c>
      <c r="AZ64" s="90">
        <f t="shared" si="154"/>
        <v>250</v>
      </c>
      <c r="BA64" s="90">
        <f t="shared" si="154"/>
        <v>0</v>
      </c>
      <c r="BB64" s="90">
        <f t="shared" si="154"/>
        <v>0</v>
      </c>
      <c r="BC64" s="90">
        <f t="shared" si="154"/>
        <v>250</v>
      </c>
      <c r="BD64" s="90">
        <f t="shared" si="30"/>
        <v>50</v>
      </c>
      <c r="BE64" s="90">
        <f t="shared" si="155"/>
        <v>0</v>
      </c>
      <c r="BF64" s="90">
        <f t="shared" si="155"/>
        <v>0</v>
      </c>
      <c r="BG64" s="90">
        <f t="shared" si="156"/>
        <v>50</v>
      </c>
      <c r="BH64" s="90">
        <f t="shared" si="157"/>
        <v>200</v>
      </c>
      <c r="BI64" s="89">
        <f t="shared" si="158"/>
        <v>51</v>
      </c>
      <c r="BJ64" s="89">
        <v>250</v>
      </c>
      <c r="BK64" s="90">
        <f t="shared" si="159"/>
        <v>0</v>
      </c>
      <c r="BL64" s="90"/>
      <c r="BM64" s="91"/>
      <c r="BN64" s="90">
        <f t="shared" si="160"/>
        <v>0</v>
      </c>
      <c r="BO64" s="90">
        <f t="shared" si="161"/>
        <v>0</v>
      </c>
      <c r="BP64" s="90">
        <f t="shared" si="162"/>
        <v>0</v>
      </c>
      <c r="BQ64" s="90"/>
      <c r="BR64" s="90">
        <f t="shared" si="163"/>
        <v>0</v>
      </c>
      <c r="BS64" s="90">
        <f t="shared" si="164"/>
        <v>0</v>
      </c>
      <c r="BT64" s="89"/>
      <c r="BU64" s="89">
        <v>250</v>
      </c>
      <c r="BV64" s="90">
        <f t="shared" si="165"/>
        <v>0</v>
      </c>
      <c r="BW64" s="90"/>
      <c r="BX64" s="91"/>
      <c r="BY64" s="90">
        <f t="shared" si="166"/>
        <v>0</v>
      </c>
      <c r="BZ64" s="90">
        <f t="shared" si="167"/>
        <v>0</v>
      </c>
      <c r="CA64" s="90">
        <f t="shared" si="168"/>
        <v>0</v>
      </c>
      <c r="CB64" s="90"/>
      <c r="CC64" s="90">
        <f t="shared" si="169"/>
        <v>0</v>
      </c>
      <c r="CD64" s="90">
        <f t="shared" si="170"/>
        <v>0</v>
      </c>
      <c r="CE64" s="89"/>
      <c r="CF64" s="89">
        <v>250</v>
      </c>
      <c r="CG64" s="90">
        <f t="shared" si="171"/>
        <v>0</v>
      </c>
      <c r="CH64" s="90"/>
      <c r="CI64" s="91"/>
      <c r="CJ64" s="90">
        <f t="shared" si="172"/>
        <v>0</v>
      </c>
      <c r="CK64" s="90">
        <f t="shared" si="173"/>
        <v>0</v>
      </c>
      <c r="CL64" s="90">
        <f t="shared" si="174"/>
        <v>0</v>
      </c>
      <c r="CM64" s="90"/>
      <c r="CN64" s="90">
        <f t="shared" si="175"/>
        <v>0</v>
      </c>
      <c r="CO64" s="90">
        <f t="shared" si="176"/>
        <v>0</v>
      </c>
      <c r="CP64" s="89"/>
      <c r="CQ64" s="89">
        <f t="shared" si="177"/>
        <v>750</v>
      </c>
      <c r="CR64" s="90">
        <f t="shared" si="177"/>
        <v>0</v>
      </c>
      <c r="CS64" s="90">
        <f t="shared" si="177"/>
        <v>0</v>
      </c>
      <c r="CT64" s="90">
        <f t="shared" si="177"/>
        <v>0</v>
      </c>
      <c r="CU64" s="90">
        <f t="shared" si="177"/>
        <v>0</v>
      </c>
      <c r="CV64" s="90">
        <f t="shared" si="50"/>
        <v>0</v>
      </c>
      <c r="CW64" s="90">
        <f t="shared" si="178"/>
        <v>0</v>
      </c>
      <c r="CX64" s="90">
        <f t="shared" si="178"/>
        <v>0</v>
      </c>
      <c r="CY64" s="90">
        <f t="shared" si="179"/>
        <v>0</v>
      </c>
      <c r="CZ64" s="90">
        <f t="shared" si="180"/>
        <v>0</v>
      </c>
      <c r="DA64" s="89">
        <f t="shared" si="181"/>
        <v>0</v>
      </c>
      <c r="DB64" s="191">
        <f t="shared" si="182"/>
        <v>1500</v>
      </c>
      <c r="DC64" s="191">
        <f t="shared" si="182"/>
        <v>250</v>
      </c>
      <c r="DD64" s="191">
        <f t="shared" si="182"/>
        <v>0</v>
      </c>
      <c r="DE64" s="191">
        <f t="shared" si="182"/>
        <v>0</v>
      </c>
      <c r="DF64" s="191">
        <f t="shared" si="182"/>
        <v>250</v>
      </c>
      <c r="DG64" s="191">
        <f t="shared" si="182"/>
        <v>50</v>
      </c>
      <c r="DH64" s="191">
        <f t="shared" si="182"/>
        <v>0</v>
      </c>
      <c r="DI64" s="191">
        <f t="shared" si="182"/>
        <v>0</v>
      </c>
      <c r="DJ64" s="191">
        <f t="shared" si="182"/>
        <v>50</v>
      </c>
      <c r="DK64" s="191">
        <f t="shared" si="182"/>
        <v>200</v>
      </c>
      <c r="DL64" s="191">
        <f t="shared" si="182"/>
        <v>51</v>
      </c>
      <c r="DM64" s="89">
        <v>250</v>
      </c>
      <c r="DN64" s="90">
        <f t="shared" si="183"/>
        <v>0</v>
      </c>
      <c r="DO64" s="90"/>
      <c r="DP64" s="91"/>
      <c r="DQ64" s="90">
        <f t="shared" si="184"/>
        <v>0</v>
      </c>
      <c r="DR64" s="90">
        <f t="shared" si="185"/>
        <v>0</v>
      </c>
      <c r="DS64" s="90">
        <f t="shared" si="186"/>
        <v>0</v>
      </c>
      <c r="DT64" s="90"/>
      <c r="DU64" s="90">
        <f t="shared" si="187"/>
        <v>0</v>
      </c>
      <c r="DV64" s="90">
        <f t="shared" si="188"/>
        <v>0</v>
      </c>
      <c r="DW64" s="89"/>
      <c r="DX64" s="89">
        <v>250</v>
      </c>
      <c r="DY64" s="90">
        <f t="shared" si="189"/>
        <v>0</v>
      </c>
      <c r="DZ64" s="90"/>
      <c r="EA64" s="91"/>
      <c r="EB64" s="90">
        <f t="shared" si="190"/>
        <v>0</v>
      </c>
      <c r="EC64" s="90">
        <f t="shared" si="191"/>
        <v>0</v>
      </c>
      <c r="ED64" s="90">
        <f t="shared" si="192"/>
        <v>0</v>
      </c>
      <c r="EE64" s="90"/>
      <c r="EF64" s="90">
        <f t="shared" si="193"/>
        <v>0</v>
      </c>
      <c r="EG64" s="90">
        <f t="shared" si="194"/>
        <v>0</v>
      </c>
      <c r="EH64" s="89"/>
      <c r="EI64" s="89">
        <v>250</v>
      </c>
      <c r="EJ64" s="90">
        <f t="shared" si="195"/>
        <v>0</v>
      </c>
      <c r="EK64" s="90"/>
      <c r="EL64" s="91"/>
      <c r="EM64" s="90">
        <f t="shared" si="196"/>
        <v>0</v>
      </c>
      <c r="EN64" s="90">
        <f t="shared" si="197"/>
        <v>0</v>
      </c>
      <c r="EO64" s="90">
        <f t="shared" si="198"/>
        <v>0</v>
      </c>
      <c r="EP64" s="90"/>
      <c r="EQ64" s="90">
        <f t="shared" si="199"/>
        <v>0</v>
      </c>
      <c r="ER64" s="90">
        <f t="shared" si="200"/>
        <v>0</v>
      </c>
      <c r="ES64" s="89"/>
      <c r="ET64" s="89">
        <f t="shared" si="201"/>
        <v>750</v>
      </c>
      <c r="EU64" s="90">
        <f t="shared" si="201"/>
        <v>0</v>
      </c>
      <c r="EV64" s="90">
        <f t="shared" si="201"/>
        <v>0</v>
      </c>
      <c r="EW64" s="90">
        <f t="shared" si="201"/>
        <v>0</v>
      </c>
      <c r="EX64" s="90">
        <f t="shared" si="201"/>
        <v>0</v>
      </c>
      <c r="EY64" s="90">
        <f t="shared" si="68"/>
        <v>0</v>
      </c>
      <c r="EZ64" s="90">
        <f t="shared" si="202"/>
        <v>0</v>
      </c>
      <c r="FA64" s="90">
        <f t="shared" si="202"/>
        <v>0</v>
      </c>
      <c r="FB64" s="90">
        <f t="shared" si="203"/>
        <v>0</v>
      </c>
      <c r="FC64" s="90">
        <f t="shared" si="204"/>
        <v>0</v>
      </c>
      <c r="FD64" s="89">
        <f t="shared" si="205"/>
        <v>0</v>
      </c>
      <c r="FE64" s="191">
        <f t="shared" si="206"/>
        <v>2250</v>
      </c>
      <c r="FF64" s="191">
        <f t="shared" si="206"/>
        <v>250</v>
      </c>
      <c r="FG64" s="191">
        <f t="shared" si="206"/>
        <v>0</v>
      </c>
      <c r="FH64" s="191">
        <f t="shared" si="206"/>
        <v>0</v>
      </c>
      <c r="FI64" s="191">
        <f t="shared" si="206"/>
        <v>250</v>
      </c>
      <c r="FJ64" s="191">
        <f t="shared" si="206"/>
        <v>50</v>
      </c>
      <c r="FK64" s="191">
        <f t="shared" si="206"/>
        <v>0</v>
      </c>
      <c r="FL64" s="191">
        <f t="shared" si="206"/>
        <v>0</v>
      </c>
      <c r="FM64" s="191">
        <f t="shared" si="206"/>
        <v>50</v>
      </c>
      <c r="FN64" s="191">
        <f t="shared" si="206"/>
        <v>200</v>
      </c>
      <c r="FO64" s="191">
        <f t="shared" si="206"/>
        <v>51</v>
      </c>
      <c r="FP64" s="89">
        <v>250</v>
      </c>
      <c r="FQ64" s="90">
        <f t="shared" si="207"/>
        <v>0</v>
      </c>
      <c r="FR64" s="90"/>
      <c r="FS64" s="91"/>
      <c r="FT64" s="90">
        <f t="shared" si="208"/>
        <v>0</v>
      </c>
      <c r="FU64" s="90">
        <f t="shared" si="209"/>
        <v>0</v>
      </c>
      <c r="FV64" s="90">
        <f t="shared" si="210"/>
        <v>0</v>
      </c>
      <c r="FW64" s="90"/>
      <c r="FX64" s="90">
        <f t="shared" si="211"/>
        <v>0</v>
      </c>
      <c r="FY64" s="90">
        <f t="shared" si="212"/>
        <v>0</v>
      </c>
      <c r="FZ64" s="89"/>
      <c r="GA64" s="89">
        <v>250</v>
      </c>
      <c r="GB64" s="90">
        <f t="shared" si="213"/>
        <v>0</v>
      </c>
      <c r="GC64" s="90"/>
      <c r="GD64" s="91"/>
      <c r="GE64" s="90">
        <f t="shared" si="214"/>
        <v>0</v>
      </c>
      <c r="GF64" s="90">
        <f t="shared" si="215"/>
        <v>0</v>
      </c>
      <c r="GG64" s="90">
        <f t="shared" si="216"/>
        <v>0</v>
      </c>
      <c r="GH64" s="90"/>
      <c r="GI64" s="90">
        <f t="shared" si="217"/>
        <v>0</v>
      </c>
      <c r="GJ64" s="90">
        <f t="shared" si="218"/>
        <v>0</v>
      </c>
      <c r="GK64" s="89"/>
      <c r="GL64" s="89">
        <v>250</v>
      </c>
      <c r="GM64" s="90">
        <f t="shared" si="219"/>
        <v>0</v>
      </c>
      <c r="GN64" s="90"/>
      <c r="GO64" s="91"/>
      <c r="GP64" s="90">
        <f t="shared" si="220"/>
        <v>0</v>
      </c>
      <c r="GQ64" s="90">
        <f t="shared" si="221"/>
        <v>0</v>
      </c>
      <c r="GR64" s="90">
        <f t="shared" si="222"/>
        <v>0</v>
      </c>
      <c r="GS64" s="90"/>
      <c r="GT64" s="90">
        <f t="shared" si="223"/>
        <v>0</v>
      </c>
      <c r="GU64" s="90">
        <f t="shared" si="224"/>
        <v>0</v>
      </c>
      <c r="GV64" s="89"/>
      <c r="GW64" s="89">
        <f t="shared" si="225"/>
        <v>750</v>
      </c>
      <c r="GX64" s="90">
        <f t="shared" si="225"/>
        <v>0</v>
      </c>
      <c r="GY64" s="90">
        <f t="shared" si="225"/>
        <v>0</v>
      </c>
      <c r="GZ64" s="90">
        <f t="shared" si="225"/>
        <v>0</v>
      </c>
      <c r="HA64" s="90">
        <f t="shared" si="225"/>
        <v>0</v>
      </c>
      <c r="HB64" s="90">
        <f t="shared" si="85"/>
        <v>0</v>
      </c>
      <c r="HC64" s="90">
        <f t="shared" si="226"/>
        <v>0</v>
      </c>
      <c r="HD64" s="90">
        <f t="shared" si="226"/>
        <v>0</v>
      </c>
      <c r="HE64" s="90">
        <f t="shared" si="227"/>
        <v>0</v>
      </c>
      <c r="HF64" s="90">
        <f t="shared" si="228"/>
        <v>0</v>
      </c>
      <c r="HG64" s="89">
        <f t="shared" si="229"/>
        <v>0</v>
      </c>
      <c r="HH64" s="90">
        <f t="shared" si="230"/>
        <v>3000</v>
      </c>
      <c r="HI64" s="90">
        <f t="shared" si="230"/>
        <v>250</v>
      </c>
      <c r="HJ64" s="90">
        <f t="shared" si="230"/>
        <v>0</v>
      </c>
      <c r="HK64" s="90">
        <f t="shared" si="230"/>
        <v>0</v>
      </c>
      <c r="HL64" s="90">
        <f t="shared" si="230"/>
        <v>250</v>
      </c>
      <c r="HM64" s="90">
        <f t="shared" si="230"/>
        <v>50</v>
      </c>
      <c r="HN64" s="90">
        <f t="shared" si="230"/>
        <v>0</v>
      </c>
      <c r="HO64" s="90">
        <f t="shared" si="230"/>
        <v>0</v>
      </c>
      <c r="HP64" s="90">
        <f t="shared" si="230"/>
        <v>50</v>
      </c>
      <c r="HQ64" s="90">
        <f t="shared" si="230"/>
        <v>200</v>
      </c>
      <c r="HR64" s="90">
        <f t="shared" si="230"/>
        <v>51</v>
      </c>
      <c r="HS64" s="159">
        <f t="shared" si="91"/>
        <v>250</v>
      </c>
      <c r="HT64" s="131">
        <f t="shared" si="92"/>
        <v>250</v>
      </c>
      <c r="HU64" s="131">
        <f t="shared" si="93"/>
        <v>250</v>
      </c>
      <c r="HV64" s="84"/>
      <c r="HW64" s="84">
        <f t="shared" si="94"/>
        <v>51</v>
      </c>
      <c r="HX64" s="84"/>
      <c r="HY64" s="84"/>
      <c r="HZ64" s="84"/>
      <c r="IA64" s="84"/>
      <c r="IB64" s="84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</row>
    <row r="65" spans="1:318" s="4" customFormat="1" ht="15.75" customHeight="1" x14ac:dyDescent="0.25">
      <c r="A65" s="33"/>
      <c r="B65" s="37">
        <v>13</v>
      </c>
      <c r="C65" s="37"/>
      <c r="D65" s="37"/>
      <c r="E65" s="37"/>
      <c r="F65" s="19" t="s">
        <v>1154</v>
      </c>
      <c r="G65" s="146" t="s">
        <v>375</v>
      </c>
      <c r="H65" s="17" t="s">
        <v>1151</v>
      </c>
      <c r="I65" s="87" t="s">
        <v>1156</v>
      </c>
      <c r="J65" s="34" t="s">
        <v>1152</v>
      </c>
      <c r="K65" s="92" t="s">
        <v>1153</v>
      </c>
      <c r="L65" s="34" t="s">
        <v>984</v>
      </c>
      <c r="M65" s="34" t="s">
        <v>1242</v>
      </c>
      <c r="N65" s="34"/>
      <c r="O65" s="100" t="s">
        <v>135</v>
      </c>
      <c r="P65" s="254">
        <v>9</v>
      </c>
      <c r="Q65" s="39" t="s">
        <v>1249</v>
      </c>
      <c r="R65" s="89">
        <v>250</v>
      </c>
      <c r="S65" s="90">
        <f t="shared" si="136"/>
        <v>250</v>
      </c>
      <c r="T65" s="90"/>
      <c r="U65" s="91"/>
      <c r="V65" s="90">
        <f t="shared" si="137"/>
        <v>250</v>
      </c>
      <c r="W65" s="90">
        <f t="shared" si="138"/>
        <v>50</v>
      </c>
      <c r="X65" s="90">
        <f t="shared" si="139"/>
        <v>0</v>
      </c>
      <c r="Y65" s="90"/>
      <c r="Z65" s="90">
        <f t="shared" si="140"/>
        <v>50</v>
      </c>
      <c r="AA65" s="90">
        <f t="shared" si="141"/>
        <v>200</v>
      </c>
      <c r="AB65" s="211">
        <v>90</v>
      </c>
      <c r="AC65" s="89">
        <v>250</v>
      </c>
      <c r="AD65" s="90">
        <f t="shared" si="142"/>
        <v>0</v>
      </c>
      <c r="AE65" s="90"/>
      <c r="AF65" s="91"/>
      <c r="AG65" s="90">
        <f t="shared" si="143"/>
        <v>0</v>
      </c>
      <c r="AH65" s="90">
        <f t="shared" si="144"/>
        <v>0</v>
      </c>
      <c r="AI65" s="90">
        <f t="shared" si="145"/>
        <v>0</v>
      </c>
      <c r="AJ65" s="90"/>
      <c r="AK65" s="90">
        <f t="shared" si="146"/>
        <v>0</v>
      </c>
      <c r="AL65" s="90">
        <f t="shared" si="147"/>
        <v>0</v>
      </c>
      <c r="AM65" s="177"/>
      <c r="AN65" s="89">
        <v>250</v>
      </c>
      <c r="AO65" s="90">
        <f t="shared" si="148"/>
        <v>0</v>
      </c>
      <c r="AP65" s="90"/>
      <c r="AQ65" s="91"/>
      <c r="AR65" s="90">
        <f t="shared" si="149"/>
        <v>0</v>
      </c>
      <c r="AS65" s="90">
        <f t="shared" si="150"/>
        <v>0</v>
      </c>
      <c r="AT65" s="90">
        <f t="shared" si="151"/>
        <v>0</v>
      </c>
      <c r="AU65" s="90"/>
      <c r="AV65" s="90">
        <f t="shared" si="152"/>
        <v>0</v>
      </c>
      <c r="AW65" s="90">
        <f t="shared" si="153"/>
        <v>0</v>
      </c>
      <c r="AX65" s="89"/>
      <c r="AY65" s="89">
        <f t="shared" si="154"/>
        <v>750</v>
      </c>
      <c r="AZ65" s="90">
        <f t="shared" si="154"/>
        <v>250</v>
      </c>
      <c r="BA65" s="90">
        <f t="shared" si="154"/>
        <v>0</v>
      </c>
      <c r="BB65" s="90">
        <f t="shared" si="154"/>
        <v>0</v>
      </c>
      <c r="BC65" s="90">
        <f t="shared" si="154"/>
        <v>250</v>
      </c>
      <c r="BD65" s="90">
        <f t="shared" si="30"/>
        <v>50</v>
      </c>
      <c r="BE65" s="90">
        <f t="shared" si="155"/>
        <v>0</v>
      </c>
      <c r="BF65" s="90">
        <f t="shared" si="155"/>
        <v>0</v>
      </c>
      <c r="BG65" s="90">
        <f t="shared" si="156"/>
        <v>50</v>
      </c>
      <c r="BH65" s="90">
        <f t="shared" si="157"/>
        <v>200</v>
      </c>
      <c r="BI65" s="89">
        <f t="shared" si="158"/>
        <v>90</v>
      </c>
      <c r="BJ65" s="89">
        <v>250</v>
      </c>
      <c r="BK65" s="90">
        <f t="shared" si="159"/>
        <v>0</v>
      </c>
      <c r="BL65" s="90"/>
      <c r="BM65" s="91"/>
      <c r="BN65" s="90">
        <f t="shared" si="160"/>
        <v>0</v>
      </c>
      <c r="BO65" s="90">
        <f t="shared" si="161"/>
        <v>0</v>
      </c>
      <c r="BP65" s="90">
        <f t="shared" si="162"/>
        <v>0</v>
      </c>
      <c r="BQ65" s="90"/>
      <c r="BR65" s="90">
        <f t="shared" si="163"/>
        <v>0</v>
      </c>
      <c r="BS65" s="90">
        <f t="shared" si="164"/>
        <v>0</v>
      </c>
      <c r="BT65" s="89"/>
      <c r="BU65" s="89">
        <v>250</v>
      </c>
      <c r="BV65" s="90">
        <f t="shared" si="165"/>
        <v>0</v>
      </c>
      <c r="BW65" s="90"/>
      <c r="BX65" s="91"/>
      <c r="BY65" s="90">
        <f t="shared" si="166"/>
        <v>0</v>
      </c>
      <c r="BZ65" s="90">
        <f t="shared" si="167"/>
        <v>0</v>
      </c>
      <c r="CA65" s="90">
        <f t="shared" si="168"/>
        <v>0</v>
      </c>
      <c r="CB65" s="90"/>
      <c r="CC65" s="90">
        <f t="shared" si="169"/>
        <v>0</v>
      </c>
      <c r="CD65" s="90">
        <f t="shared" si="170"/>
        <v>0</v>
      </c>
      <c r="CE65" s="89"/>
      <c r="CF65" s="89">
        <v>250</v>
      </c>
      <c r="CG65" s="90">
        <f t="shared" si="171"/>
        <v>0</v>
      </c>
      <c r="CH65" s="90"/>
      <c r="CI65" s="91"/>
      <c r="CJ65" s="90">
        <f t="shared" si="172"/>
        <v>0</v>
      </c>
      <c r="CK65" s="90">
        <f t="shared" si="173"/>
        <v>0</v>
      </c>
      <c r="CL65" s="90">
        <f t="shared" si="174"/>
        <v>0</v>
      </c>
      <c r="CM65" s="90"/>
      <c r="CN65" s="90">
        <f t="shared" si="175"/>
        <v>0</v>
      </c>
      <c r="CO65" s="90">
        <f t="shared" si="176"/>
        <v>0</v>
      </c>
      <c r="CP65" s="89"/>
      <c r="CQ65" s="89">
        <f t="shared" si="177"/>
        <v>750</v>
      </c>
      <c r="CR65" s="90">
        <f t="shared" si="177"/>
        <v>0</v>
      </c>
      <c r="CS65" s="90">
        <f t="shared" si="177"/>
        <v>0</v>
      </c>
      <c r="CT65" s="90">
        <f t="shared" si="177"/>
        <v>0</v>
      </c>
      <c r="CU65" s="90">
        <f t="shared" si="177"/>
        <v>0</v>
      </c>
      <c r="CV65" s="90">
        <f t="shared" si="50"/>
        <v>0</v>
      </c>
      <c r="CW65" s="90">
        <f t="shared" si="178"/>
        <v>0</v>
      </c>
      <c r="CX65" s="90">
        <f t="shared" si="178"/>
        <v>0</v>
      </c>
      <c r="CY65" s="90">
        <f t="shared" si="179"/>
        <v>0</v>
      </c>
      <c r="CZ65" s="90">
        <f t="shared" si="180"/>
        <v>0</v>
      </c>
      <c r="DA65" s="89">
        <f t="shared" si="181"/>
        <v>0</v>
      </c>
      <c r="DB65" s="191">
        <f t="shared" si="182"/>
        <v>1500</v>
      </c>
      <c r="DC65" s="191">
        <f t="shared" si="182"/>
        <v>250</v>
      </c>
      <c r="DD65" s="191">
        <f t="shared" si="182"/>
        <v>0</v>
      </c>
      <c r="DE65" s="191">
        <f t="shared" si="182"/>
        <v>0</v>
      </c>
      <c r="DF65" s="191">
        <f t="shared" si="182"/>
        <v>250</v>
      </c>
      <c r="DG65" s="191">
        <f t="shared" si="182"/>
        <v>50</v>
      </c>
      <c r="DH65" s="191">
        <f t="shared" si="182"/>
        <v>0</v>
      </c>
      <c r="DI65" s="191">
        <f t="shared" si="182"/>
        <v>0</v>
      </c>
      <c r="DJ65" s="191">
        <f t="shared" si="182"/>
        <v>50</v>
      </c>
      <c r="DK65" s="191">
        <f t="shared" si="182"/>
        <v>200</v>
      </c>
      <c r="DL65" s="191">
        <f t="shared" si="182"/>
        <v>90</v>
      </c>
      <c r="DM65" s="89">
        <v>250</v>
      </c>
      <c r="DN65" s="90">
        <f t="shared" si="183"/>
        <v>0</v>
      </c>
      <c r="DO65" s="90"/>
      <c r="DP65" s="91"/>
      <c r="DQ65" s="90">
        <f t="shared" si="184"/>
        <v>0</v>
      </c>
      <c r="DR65" s="90">
        <f t="shared" si="185"/>
        <v>0</v>
      </c>
      <c r="DS65" s="90">
        <f t="shared" si="186"/>
        <v>0</v>
      </c>
      <c r="DT65" s="90"/>
      <c r="DU65" s="90">
        <f t="shared" si="187"/>
        <v>0</v>
      </c>
      <c r="DV65" s="90">
        <f t="shared" si="188"/>
        <v>0</v>
      </c>
      <c r="DW65" s="89"/>
      <c r="DX65" s="89">
        <v>250</v>
      </c>
      <c r="DY65" s="90">
        <f t="shared" si="189"/>
        <v>0</v>
      </c>
      <c r="DZ65" s="90"/>
      <c r="EA65" s="91"/>
      <c r="EB65" s="90">
        <f t="shared" si="190"/>
        <v>0</v>
      </c>
      <c r="EC65" s="90">
        <f t="shared" si="191"/>
        <v>0</v>
      </c>
      <c r="ED65" s="90">
        <f t="shared" si="192"/>
        <v>0</v>
      </c>
      <c r="EE65" s="90"/>
      <c r="EF65" s="90">
        <f t="shared" si="193"/>
        <v>0</v>
      </c>
      <c r="EG65" s="90">
        <f t="shared" si="194"/>
        <v>0</v>
      </c>
      <c r="EH65" s="89"/>
      <c r="EI65" s="89">
        <v>250</v>
      </c>
      <c r="EJ65" s="90">
        <f t="shared" si="195"/>
        <v>0</v>
      </c>
      <c r="EK65" s="90"/>
      <c r="EL65" s="91"/>
      <c r="EM65" s="90">
        <f t="shared" si="196"/>
        <v>0</v>
      </c>
      <c r="EN65" s="90">
        <f t="shared" si="197"/>
        <v>0</v>
      </c>
      <c r="EO65" s="90">
        <f t="shared" si="198"/>
        <v>0</v>
      </c>
      <c r="EP65" s="90"/>
      <c r="EQ65" s="90">
        <f t="shared" si="199"/>
        <v>0</v>
      </c>
      <c r="ER65" s="90">
        <f t="shared" si="200"/>
        <v>0</v>
      </c>
      <c r="ES65" s="89"/>
      <c r="ET65" s="89">
        <f t="shared" si="201"/>
        <v>750</v>
      </c>
      <c r="EU65" s="90">
        <f t="shared" si="201"/>
        <v>0</v>
      </c>
      <c r="EV65" s="90">
        <f t="shared" si="201"/>
        <v>0</v>
      </c>
      <c r="EW65" s="90">
        <f t="shared" si="201"/>
        <v>0</v>
      </c>
      <c r="EX65" s="90">
        <f t="shared" si="201"/>
        <v>0</v>
      </c>
      <c r="EY65" s="90">
        <f t="shared" si="68"/>
        <v>0</v>
      </c>
      <c r="EZ65" s="90">
        <f t="shared" si="202"/>
        <v>0</v>
      </c>
      <c r="FA65" s="90">
        <f t="shared" si="202"/>
        <v>0</v>
      </c>
      <c r="FB65" s="90">
        <f t="shared" si="203"/>
        <v>0</v>
      </c>
      <c r="FC65" s="90">
        <f t="shared" si="204"/>
        <v>0</v>
      </c>
      <c r="FD65" s="89">
        <f t="shared" si="205"/>
        <v>0</v>
      </c>
      <c r="FE65" s="191">
        <f t="shared" si="206"/>
        <v>2250</v>
      </c>
      <c r="FF65" s="191">
        <f t="shared" si="206"/>
        <v>250</v>
      </c>
      <c r="FG65" s="191">
        <f t="shared" si="206"/>
        <v>0</v>
      </c>
      <c r="FH65" s="191">
        <f t="shared" si="206"/>
        <v>0</v>
      </c>
      <c r="FI65" s="191">
        <f t="shared" si="206"/>
        <v>250</v>
      </c>
      <c r="FJ65" s="191">
        <f t="shared" si="206"/>
        <v>50</v>
      </c>
      <c r="FK65" s="191">
        <f t="shared" si="206"/>
        <v>0</v>
      </c>
      <c r="FL65" s="191">
        <f t="shared" si="206"/>
        <v>0</v>
      </c>
      <c r="FM65" s="191">
        <f t="shared" si="206"/>
        <v>50</v>
      </c>
      <c r="FN65" s="191">
        <f t="shared" si="206"/>
        <v>200</v>
      </c>
      <c r="FO65" s="191">
        <f t="shared" si="206"/>
        <v>90</v>
      </c>
      <c r="FP65" s="89">
        <v>250</v>
      </c>
      <c r="FQ65" s="90">
        <f t="shared" si="207"/>
        <v>0</v>
      </c>
      <c r="FR65" s="90"/>
      <c r="FS65" s="91"/>
      <c r="FT65" s="90">
        <f t="shared" si="208"/>
        <v>0</v>
      </c>
      <c r="FU65" s="90">
        <f t="shared" si="209"/>
        <v>0</v>
      </c>
      <c r="FV65" s="90">
        <f t="shared" si="210"/>
        <v>0</v>
      </c>
      <c r="FW65" s="90"/>
      <c r="FX65" s="90">
        <f t="shared" si="211"/>
        <v>0</v>
      </c>
      <c r="FY65" s="90">
        <f t="shared" si="212"/>
        <v>0</v>
      </c>
      <c r="FZ65" s="89"/>
      <c r="GA65" s="89">
        <v>250</v>
      </c>
      <c r="GB65" s="90">
        <f t="shared" si="213"/>
        <v>0</v>
      </c>
      <c r="GC65" s="90"/>
      <c r="GD65" s="91"/>
      <c r="GE65" s="90">
        <f t="shared" si="214"/>
        <v>0</v>
      </c>
      <c r="GF65" s="90">
        <f t="shared" si="215"/>
        <v>0</v>
      </c>
      <c r="GG65" s="90">
        <f t="shared" si="216"/>
        <v>0</v>
      </c>
      <c r="GH65" s="90"/>
      <c r="GI65" s="90">
        <f t="shared" si="217"/>
        <v>0</v>
      </c>
      <c r="GJ65" s="90">
        <f t="shared" si="218"/>
        <v>0</v>
      </c>
      <c r="GK65" s="89"/>
      <c r="GL65" s="89">
        <v>250</v>
      </c>
      <c r="GM65" s="90">
        <f t="shared" si="219"/>
        <v>0</v>
      </c>
      <c r="GN65" s="90"/>
      <c r="GO65" s="91"/>
      <c r="GP65" s="90">
        <f t="shared" si="220"/>
        <v>0</v>
      </c>
      <c r="GQ65" s="90">
        <f t="shared" si="221"/>
        <v>0</v>
      </c>
      <c r="GR65" s="90">
        <f t="shared" si="222"/>
        <v>0</v>
      </c>
      <c r="GS65" s="90"/>
      <c r="GT65" s="90">
        <f t="shared" si="223"/>
        <v>0</v>
      </c>
      <c r="GU65" s="90">
        <f t="shared" si="224"/>
        <v>0</v>
      </c>
      <c r="GV65" s="89"/>
      <c r="GW65" s="89">
        <f t="shared" si="225"/>
        <v>750</v>
      </c>
      <c r="GX65" s="90">
        <f t="shared" si="225"/>
        <v>0</v>
      </c>
      <c r="GY65" s="90">
        <f t="shared" si="225"/>
        <v>0</v>
      </c>
      <c r="GZ65" s="90">
        <f t="shared" si="225"/>
        <v>0</v>
      </c>
      <c r="HA65" s="90">
        <f t="shared" si="225"/>
        <v>0</v>
      </c>
      <c r="HB65" s="90">
        <f t="shared" si="85"/>
        <v>0</v>
      </c>
      <c r="HC65" s="90">
        <f t="shared" si="226"/>
        <v>0</v>
      </c>
      <c r="HD65" s="90">
        <f t="shared" si="226"/>
        <v>0</v>
      </c>
      <c r="HE65" s="90">
        <f t="shared" si="227"/>
        <v>0</v>
      </c>
      <c r="HF65" s="90">
        <f t="shared" si="228"/>
        <v>0</v>
      </c>
      <c r="HG65" s="89">
        <f t="shared" si="229"/>
        <v>0</v>
      </c>
      <c r="HH65" s="90">
        <f t="shared" si="230"/>
        <v>3000</v>
      </c>
      <c r="HI65" s="90">
        <f t="shared" si="230"/>
        <v>250</v>
      </c>
      <c r="HJ65" s="90">
        <f t="shared" si="230"/>
        <v>0</v>
      </c>
      <c r="HK65" s="90">
        <f t="shared" si="230"/>
        <v>0</v>
      </c>
      <c r="HL65" s="90">
        <f t="shared" si="230"/>
        <v>250</v>
      </c>
      <c r="HM65" s="90">
        <f t="shared" si="230"/>
        <v>50</v>
      </c>
      <c r="HN65" s="90">
        <f t="shared" si="230"/>
        <v>0</v>
      </c>
      <c r="HO65" s="90">
        <f t="shared" si="230"/>
        <v>0</v>
      </c>
      <c r="HP65" s="90">
        <f t="shared" si="230"/>
        <v>50</v>
      </c>
      <c r="HQ65" s="90">
        <f t="shared" si="230"/>
        <v>200</v>
      </c>
      <c r="HR65" s="90">
        <f t="shared" si="230"/>
        <v>90</v>
      </c>
      <c r="HS65" s="159">
        <f t="shared" si="91"/>
        <v>250</v>
      </c>
      <c r="HT65" s="131">
        <f t="shared" si="92"/>
        <v>250</v>
      </c>
      <c r="HU65" s="131">
        <f t="shared" si="93"/>
        <v>250</v>
      </c>
      <c r="HV65" s="84"/>
      <c r="HW65" s="84">
        <f t="shared" si="94"/>
        <v>90</v>
      </c>
      <c r="HX65" s="84"/>
      <c r="HY65" s="84"/>
      <c r="HZ65" s="84"/>
      <c r="IA65" s="84"/>
      <c r="IB65" s="84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</row>
    <row r="66" spans="1:318" s="4" customFormat="1" ht="15.75" customHeight="1" x14ac:dyDescent="0.25">
      <c r="A66" s="33"/>
      <c r="B66" s="37">
        <v>14</v>
      </c>
      <c r="C66" s="37"/>
      <c r="D66" s="37"/>
      <c r="E66" s="37"/>
      <c r="F66" s="19" t="s">
        <v>752</v>
      </c>
      <c r="G66" s="146" t="s">
        <v>375</v>
      </c>
      <c r="H66" s="17" t="s">
        <v>753</v>
      </c>
      <c r="I66" s="87" t="s">
        <v>722</v>
      </c>
      <c r="J66" s="34" t="s">
        <v>11</v>
      </c>
      <c r="K66" s="92" t="s">
        <v>719</v>
      </c>
      <c r="L66" s="34" t="s">
        <v>985</v>
      </c>
      <c r="M66" s="34" t="s">
        <v>1242</v>
      </c>
      <c r="N66" s="34"/>
      <c r="O66" s="100" t="s">
        <v>135</v>
      </c>
      <c r="P66" s="255"/>
      <c r="Q66" s="39" t="s">
        <v>1249</v>
      </c>
      <c r="R66" s="89">
        <v>250</v>
      </c>
      <c r="S66" s="90">
        <f t="shared" si="136"/>
        <v>250</v>
      </c>
      <c r="T66" s="90"/>
      <c r="U66" s="91"/>
      <c r="V66" s="90">
        <f t="shared" si="137"/>
        <v>250</v>
      </c>
      <c r="W66" s="90">
        <f t="shared" si="138"/>
        <v>50</v>
      </c>
      <c r="X66" s="90">
        <f t="shared" si="139"/>
        <v>0</v>
      </c>
      <c r="Y66" s="90"/>
      <c r="Z66" s="90">
        <f t="shared" si="140"/>
        <v>50</v>
      </c>
      <c r="AA66" s="90">
        <f t="shared" si="141"/>
        <v>200</v>
      </c>
      <c r="AB66" s="211">
        <v>95</v>
      </c>
      <c r="AC66" s="89">
        <v>250</v>
      </c>
      <c r="AD66" s="90">
        <f t="shared" si="142"/>
        <v>0</v>
      </c>
      <c r="AE66" s="90"/>
      <c r="AF66" s="91"/>
      <c r="AG66" s="90">
        <f t="shared" si="143"/>
        <v>0</v>
      </c>
      <c r="AH66" s="90">
        <f t="shared" si="144"/>
        <v>0</v>
      </c>
      <c r="AI66" s="90">
        <f t="shared" si="145"/>
        <v>0</v>
      </c>
      <c r="AJ66" s="90"/>
      <c r="AK66" s="90">
        <f t="shared" si="146"/>
        <v>0</v>
      </c>
      <c r="AL66" s="90">
        <f t="shared" si="147"/>
        <v>0</v>
      </c>
      <c r="AM66" s="177"/>
      <c r="AN66" s="89">
        <v>250</v>
      </c>
      <c r="AO66" s="90">
        <f t="shared" si="148"/>
        <v>0</v>
      </c>
      <c r="AP66" s="90"/>
      <c r="AQ66" s="91"/>
      <c r="AR66" s="90">
        <f t="shared" si="149"/>
        <v>0</v>
      </c>
      <c r="AS66" s="90">
        <f t="shared" si="150"/>
        <v>0</v>
      </c>
      <c r="AT66" s="90">
        <f t="shared" si="151"/>
        <v>0</v>
      </c>
      <c r="AU66" s="90"/>
      <c r="AV66" s="90">
        <f t="shared" si="152"/>
        <v>0</v>
      </c>
      <c r="AW66" s="90">
        <f t="shared" si="153"/>
        <v>0</v>
      </c>
      <c r="AX66" s="89"/>
      <c r="AY66" s="89">
        <f t="shared" si="154"/>
        <v>750</v>
      </c>
      <c r="AZ66" s="90">
        <f t="shared" si="154"/>
        <v>250</v>
      </c>
      <c r="BA66" s="90">
        <f t="shared" si="154"/>
        <v>0</v>
      </c>
      <c r="BB66" s="90">
        <f t="shared" si="154"/>
        <v>0</v>
      </c>
      <c r="BC66" s="90">
        <f t="shared" si="154"/>
        <v>250</v>
      </c>
      <c r="BD66" s="90">
        <f t="shared" si="30"/>
        <v>50</v>
      </c>
      <c r="BE66" s="90">
        <f t="shared" si="155"/>
        <v>0</v>
      </c>
      <c r="BF66" s="90">
        <f t="shared" si="155"/>
        <v>0</v>
      </c>
      <c r="BG66" s="90">
        <f t="shared" si="156"/>
        <v>50</v>
      </c>
      <c r="BH66" s="90">
        <f t="shared" si="157"/>
        <v>200</v>
      </c>
      <c r="BI66" s="89">
        <f t="shared" si="158"/>
        <v>95</v>
      </c>
      <c r="BJ66" s="89">
        <v>250</v>
      </c>
      <c r="BK66" s="90">
        <f t="shared" si="159"/>
        <v>0</v>
      </c>
      <c r="BL66" s="90"/>
      <c r="BM66" s="91"/>
      <c r="BN66" s="90">
        <f t="shared" si="160"/>
        <v>0</v>
      </c>
      <c r="BO66" s="90">
        <f t="shared" si="161"/>
        <v>0</v>
      </c>
      <c r="BP66" s="90">
        <f t="shared" si="162"/>
        <v>0</v>
      </c>
      <c r="BQ66" s="90"/>
      <c r="BR66" s="90">
        <f t="shared" si="163"/>
        <v>0</v>
      </c>
      <c r="BS66" s="90">
        <f t="shared" si="164"/>
        <v>0</v>
      </c>
      <c r="BT66" s="89"/>
      <c r="BU66" s="89">
        <v>250</v>
      </c>
      <c r="BV66" s="90">
        <f t="shared" si="165"/>
        <v>0</v>
      </c>
      <c r="BW66" s="90"/>
      <c r="BX66" s="91"/>
      <c r="BY66" s="90">
        <f t="shared" si="166"/>
        <v>0</v>
      </c>
      <c r="BZ66" s="90">
        <f t="shared" si="167"/>
        <v>0</v>
      </c>
      <c r="CA66" s="90">
        <f t="shared" si="168"/>
        <v>0</v>
      </c>
      <c r="CB66" s="90"/>
      <c r="CC66" s="90">
        <f t="shared" si="169"/>
        <v>0</v>
      </c>
      <c r="CD66" s="90">
        <f t="shared" si="170"/>
        <v>0</v>
      </c>
      <c r="CE66" s="89"/>
      <c r="CF66" s="89">
        <v>250</v>
      </c>
      <c r="CG66" s="90">
        <f t="shared" si="171"/>
        <v>0</v>
      </c>
      <c r="CH66" s="90"/>
      <c r="CI66" s="91"/>
      <c r="CJ66" s="90">
        <f t="shared" si="172"/>
        <v>0</v>
      </c>
      <c r="CK66" s="90">
        <f t="shared" si="173"/>
        <v>0</v>
      </c>
      <c r="CL66" s="90">
        <f t="shared" si="174"/>
        <v>0</v>
      </c>
      <c r="CM66" s="90"/>
      <c r="CN66" s="90">
        <f t="shared" si="175"/>
        <v>0</v>
      </c>
      <c r="CO66" s="90">
        <f t="shared" si="176"/>
        <v>0</v>
      </c>
      <c r="CP66" s="89"/>
      <c r="CQ66" s="89">
        <f t="shared" si="177"/>
        <v>750</v>
      </c>
      <c r="CR66" s="90">
        <f t="shared" si="177"/>
        <v>0</v>
      </c>
      <c r="CS66" s="90">
        <f t="shared" si="177"/>
        <v>0</v>
      </c>
      <c r="CT66" s="90">
        <f t="shared" si="177"/>
        <v>0</v>
      </c>
      <c r="CU66" s="90">
        <f t="shared" si="177"/>
        <v>0</v>
      </c>
      <c r="CV66" s="90">
        <f t="shared" si="50"/>
        <v>0</v>
      </c>
      <c r="CW66" s="90">
        <f t="shared" si="178"/>
        <v>0</v>
      </c>
      <c r="CX66" s="90">
        <f t="shared" si="178"/>
        <v>0</v>
      </c>
      <c r="CY66" s="90">
        <f t="shared" si="179"/>
        <v>0</v>
      </c>
      <c r="CZ66" s="90">
        <f t="shared" si="180"/>
        <v>0</v>
      </c>
      <c r="DA66" s="89">
        <f t="shared" si="181"/>
        <v>0</v>
      </c>
      <c r="DB66" s="191">
        <f t="shared" si="182"/>
        <v>1500</v>
      </c>
      <c r="DC66" s="191">
        <f t="shared" si="182"/>
        <v>250</v>
      </c>
      <c r="DD66" s="191">
        <f t="shared" si="182"/>
        <v>0</v>
      </c>
      <c r="DE66" s="191">
        <f t="shared" si="182"/>
        <v>0</v>
      </c>
      <c r="DF66" s="191">
        <f t="shared" si="182"/>
        <v>250</v>
      </c>
      <c r="DG66" s="191">
        <f t="shared" si="182"/>
        <v>50</v>
      </c>
      <c r="DH66" s="191">
        <f t="shared" si="182"/>
        <v>0</v>
      </c>
      <c r="DI66" s="191">
        <f t="shared" si="182"/>
        <v>0</v>
      </c>
      <c r="DJ66" s="191">
        <f t="shared" si="182"/>
        <v>50</v>
      </c>
      <c r="DK66" s="191">
        <f t="shared" si="182"/>
        <v>200</v>
      </c>
      <c r="DL66" s="191">
        <f t="shared" si="182"/>
        <v>95</v>
      </c>
      <c r="DM66" s="89">
        <v>250</v>
      </c>
      <c r="DN66" s="90">
        <f t="shared" si="183"/>
        <v>0</v>
      </c>
      <c r="DO66" s="90"/>
      <c r="DP66" s="91"/>
      <c r="DQ66" s="90">
        <f t="shared" si="184"/>
        <v>0</v>
      </c>
      <c r="DR66" s="90">
        <f t="shared" si="185"/>
        <v>0</v>
      </c>
      <c r="DS66" s="90">
        <f t="shared" si="186"/>
        <v>0</v>
      </c>
      <c r="DT66" s="90"/>
      <c r="DU66" s="90">
        <f t="shared" si="187"/>
        <v>0</v>
      </c>
      <c r="DV66" s="90">
        <f t="shared" si="188"/>
        <v>0</v>
      </c>
      <c r="DW66" s="89"/>
      <c r="DX66" s="89">
        <v>250</v>
      </c>
      <c r="DY66" s="90">
        <f t="shared" si="189"/>
        <v>0</v>
      </c>
      <c r="DZ66" s="90"/>
      <c r="EA66" s="91"/>
      <c r="EB66" s="90">
        <f t="shared" si="190"/>
        <v>0</v>
      </c>
      <c r="EC66" s="90">
        <f t="shared" si="191"/>
        <v>0</v>
      </c>
      <c r="ED66" s="90">
        <f t="shared" si="192"/>
        <v>0</v>
      </c>
      <c r="EE66" s="90"/>
      <c r="EF66" s="90">
        <f t="shared" si="193"/>
        <v>0</v>
      </c>
      <c r="EG66" s="90">
        <f t="shared" si="194"/>
        <v>0</v>
      </c>
      <c r="EH66" s="89"/>
      <c r="EI66" s="89">
        <v>250</v>
      </c>
      <c r="EJ66" s="90">
        <f t="shared" si="195"/>
        <v>0</v>
      </c>
      <c r="EK66" s="90"/>
      <c r="EL66" s="91"/>
      <c r="EM66" s="90">
        <f t="shared" si="196"/>
        <v>0</v>
      </c>
      <c r="EN66" s="90">
        <f t="shared" si="197"/>
        <v>0</v>
      </c>
      <c r="EO66" s="90">
        <f t="shared" si="198"/>
        <v>0</v>
      </c>
      <c r="EP66" s="90"/>
      <c r="EQ66" s="90">
        <f t="shared" si="199"/>
        <v>0</v>
      </c>
      <c r="ER66" s="90">
        <f t="shared" si="200"/>
        <v>0</v>
      </c>
      <c r="ES66" s="89"/>
      <c r="ET66" s="89">
        <f t="shared" si="201"/>
        <v>750</v>
      </c>
      <c r="EU66" s="90">
        <f t="shared" si="201"/>
        <v>0</v>
      </c>
      <c r="EV66" s="90">
        <f t="shared" si="201"/>
        <v>0</v>
      </c>
      <c r="EW66" s="90">
        <f t="shared" si="201"/>
        <v>0</v>
      </c>
      <c r="EX66" s="90">
        <f t="shared" si="201"/>
        <v>0</v>
      </c>
      <c r="EY66" s="90">
        <f t="shared" si="68"/>
        <v>0</v>
      </c>
      <c r="EZ66" s="90">
        <f t="shared" si="202"/>
        <v>0</v>
      </c>
      <c r="FA66" s="90">
        <f t="shared" si="202"/>
        <v>0</v>
      </c>
      <c r="FB66" s="90">
        <f t="shared" si="203"/>
        <v>0</v>
      </c>
      <c r="FC66" s="90">
        <f t="shared" si="204"/>
        <v>0</v>
      </c>
      <c r="FD66" s="89">
        <f t="shared" si="205"/>
        <v>0</v>
      </c>
      <c r="FE66" s="191">
        <f t="shared" si="206"/>
        <v>2250</v>
      </c>
      <c r="FF66" s="191">
        <f t="shared" si="206"/>
        <v>250</v>
      </c>
      <c r="FG66" s="191">
        <f t="shared" si="206"/>
        <v>0</v>
      </c>
      <c r="FH66" s="191">
        <f t="shared" si="206"/>
        <v>0</v>
      </c>
      <c r="FI66" s="191">
        <f t="shared" si="206"/>
        <v>250</v>
      </c>
      <c r="FJ66" s="191">
        <f t="shared" si="206"/>
        <v>50</v>
      </c>
      <c r="FK66" s="191">
        <f t="shared" si="206"/>
        <v>0</v>
      </c>
      <c r="FL66" s="191">
        <f t="shared" si="206"/>
        <v>0</v>
      </c>
      <c r="FM66" s="191">
        <f t="shared" si="206"/>
        <v>50</v>
      </c>
      <c r="FN66" s="191">
        <f t="shared" si="206"/>
        <v>200</v>
      </c>
      <c r="FO66" s="191">
        <f t="shared" si="206"/>
        <v>95</v>
      </c>
      <c r="FP66" s="89">
        <v>250</v>
      </c>
      <c r="FQ66" s="90">
        <f t="shared" si="207"/>
        <v>0</v>
      </c>
      <c r="FR66" s="90"/>
      <c r="FS66" s="91"/>
      <c r="FT66" s="90">
        <f t="shared" si="208"/>
        <v>0</v>
      </c>
      <c r="FU66" s="90">
        <f t="shared" si="209"/>
        <v>0</v>
      </c>
      <c r="FV66" s="90">
        <f t="shared" si="210"/>
        <v>0</v>
      </c>
      <c r="FW66" s="90"/>
      <c r="FX66" s="90">
        <f t="shared" si="211"/>
        <v>0</v>
      </c>
      <c r="FY66" s="90">
        <f t="shared" si="212"/>
        <v>0</v>
      </c>
      <c r="FZ66" s="89"/>
      <c r="GA66" s="89">
        <v>250</v>
      </c>
      <c r="GB66" s="90">
        <f t="shared" si="213"/>
        <v>0</v>
      </c>
      <c r="GC66" s="90"/>
      <c r="GD66" s="91"/>
      <c r="GE66" s="90">
        <f t="shared" si="214"/>
        <v>0</v>
      </c>
      <c r="GF66" s="90">
        <f t="shared" si="215"/>
        <v>0</v>
      </c>
      <c r="GG66" s="90">
        <f t="shared" si="216"/>
        <v>0</v>
      </c>
      <c r="GH66" s="90"/>
      <c r="GI66" s="90">
        <f t="shared" si="217"/>
        <v>0</v>
      </c>
      <c r="GJ66" s="90">
        <f t="shared" si="218"/>
        <v>0</v>
      </c>
      <c r="GK66" s="89"/>
      <c r="GL66" s="89">
        <v>250</v>
      </c>
      <c r="GM66" s="90">
        <f t="shared" si="219"/>
        <v>0</v>
      </c>
      <c r="GN66" s="90"/>
      <c r="GO66" s="91"/>
      <c r="GP66" s="90">
        <f t="shared" si="220"/>
        <v>0</v>
      </c>
      <c r="GQ66" s="90">
        <f t="shared" si="221"/>
        <v>0</v>
      </c>
      <c r="GR66" s="90">
        <f t="shared" si="222"/>
        <v>0</v>
      </c>
      <c r="GS66" s="90"/>
      <c r="GT66" s="90">
        <f t="shared" si="223"/>
        <v>0</v>
      </c>
      <c r="GU66" s="90">
        <f t="shared" si="224"/>
        <v>0</v>
      </c>
      <c r="GV66" s="89"/>
      <c r="GW66" s="89">
        <f t="shared" si="225"/>
        <v>750</v>
      </c>
      <c r="GX66" s="90">
        <f t="shared" si="225"/>
        <v>0</v>
      </c>
      <c r="GY66" s="90">
        <f t="shared" si="225"/>
        <v>0</v>
      </c>
      <c r="GZ66" s="90">
        <f t="shared" si="225"/>
        <v>0</v>
      </c>
      <c r="HA66" s="90">
        <f t="shared" si="225"/>
        <v>0</v>
      </c>
      <c r="HB66" s="90">
        <f t="shared" si="85"/>
        <v>0</v>
      </c>
      <c r="HC66" s="90">
        <f t="shared" si="226"/>
        <v>0</v>
      </c>
      <c r="HD66" s="90">
        <f t="shared" si="226"/>
        <v>0</v>
      </c>
      <c r="HE66" s="90">
        <f t="shared" si="227"/>
        <v>0</v>
      </c>
      <c r="HF66" s="90">
        <f t="shared" si="228"/>
        <v>0</v>
      </c>
      <c r="HG66" s="89">
        <f t="shared" si="229"/>
        <v>0</v>
      </c>
      <c r="HH66" s="90">
        <f t="shared" si="230"/>
        <v>3000</v>
      </c>
      <c r="HI66" s="90">
        <f t="shared" si="230"/>
        <v>250</v>
      </c>
      <c r="HJ66" s="90">
        <f t="shared" si="230"/>
        <v>0</v>
      </c>
      <c r="HK66" s="90">
        <f t="shared" si="230"/>
        <v>0</v>
      </c>
      <c r="HL66" s="90">
        <f t="shared" si="230"/>
        <v>250</v>
      </c>
      <c r="HM66" s="90">
        <f t="shared" si="230"/>
        <v>50</v>
      </c>
      <c r="HN66" s="90">
        <f t="shared" si="230"/>
        <v>0</v>
      </c>
      <c r="HO66" s="90">
        <f t="shared" si="230"/>
        <v>0</v>
      </c>
      <c r="HP66" s="90">
        <f t="shared" si="230"/>
        <v>50</v>
      </c>
      <c r="HQ66" s="90">
        <f t="shared" si="230"/>
        <v>200</v>
      </c>
      <c r="HR66" s="90">
        <f t="shared" si="230"/>
        <v>95</v>
      </c>
      <c r="HS66" s="159">
        <f t="shared" si="91"/>
        <v>250</v>
      </c>
      <c r="HT66" s="131">
        <f t="shared" si="92"/>
        <v>250</v>
      </c>
      <c r="HU66" s="131">
        <f t="shared" si="93"/>
        <v>250</v>
      </c>
      <c r="HV66" s="84"/>
      <c r="HW66" s="84">
        <f t="shared" si="94"/>
        <v>95</v>
      </c>
      <c r="HX66" s="84"/>
      <c r="HY66" s="84"/>
      <c r="HZ66" s="84"/>
      <c r="IA66" s="84"/>
      <c r="IB66" s="84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</row>
    <row r="67" spans="1:318" s="4" customFormat="1" ht="15.75" customHeight="1" x14ac:dyDescent="0.25">
      <c r="A67" s="33"/>
      <c r="B67" s="37">
        <v>15</v>
      </c>
      <c r="C67" s="37"/>
      <c r="D67" s="37"/>
      <c r="E67" s="37"/>
      <c r="F67" s="19" t="s">
        <v>398</v>
      </c>
      <c r="G67" s="146" t="s">
        <v>375</v>
      </c>
      <c r="H67" s="17" t="s">
        <v>399</v>
      </c>
      <c r="I67" s="87">
        <v>61006005764</v>
      </c>
      <c r="J67" s="34" t="s">
        <v>89</v>
      </c>
      <c r="K67" s="92" t="s">
        <v>102</v>
      </c>
      <c r="L67" s="34" t="s">
        <v>978</v>
      </c>
      <c r="M67" s="34" t="s">
        <v>1242</v>
      </c>
      <c r="N67" s="34"/>
      <c r="O67" s="100" t="s">
        <v>135</v>
      </c>
      <c r="P67" s="254">
        <v>10</v>
      </c>
      <c r="Q67" s="39" t="s">
        <v>246</v>
      </c>
      <c r="R67" s="89">
        <v>250</v>
      </c>
      <c r="S67" s="90">
        <f t="shared" si="136"/>
        <v>250</v>
      </c>
      <c r="T67" s="90"/>
      <c r="U67" s="91"/>
      <c r="V67" s="90">
        <f t="shared" si="137"/>
        <v>250</v>
      </c>
      <c r="W67" s="90">
        <f t="shared" si="138"/>
        <v>50</v>
      </c>
      <c r="X67" s="90">
        <f t="shared" si="139"/>
        <v>0</v>
      </c>
      <c r="Y67" s="90"/>
      <c r="Z67" s="90">
        <f t="shared" si="140"/>
        <v>50</v>
      </c>
      <c r="AA67" s="90">
        <f t="shared" si="141"/>
        <v>200</v>
      </c>
      <c r="AB67" s="211">
        <v>73</v>
      </c>
      <c r="AC67" s="89">
        <v>250</v>
      </c>
      <c r="AD67" s="90">
        <f t="shared" si="142"/>
        <v>0</v>
      </c>
      <c r="AE67" s="90"/>
      <c r="AF67" s="91"/>
      <c r="AG67" s="90">
        <f t="shared" si="143"/>
        <v>0</v>
      </c>
      <c r="AH67" s="90">
        <f t="shared" si="144"/>
        <v>0</v>
      </c>
      <c r="AI67" s="90">
        <f t="shared" si="145"/>
        <v>0</v>
      </c>
      <c r="AJ67" s="90"/>
      <c r="AK67" s="90">
        <f t="shared" si="146"/>
        <v>0</v>
      </c>
      <c r="AL67" s="90">
        <f t="shared" si="147"/>
        <v>0</v>
      </c>
      <c r="AM67" s="177"/>
      <c r="AN67" s="89">
        <v>250</v>
      </c>
      <c r="AO67" s="90">
        <f t="shared" si="148"/>
        <v>0</v>
      </c>
      <c r="AP67" s="90"/>
      <c r="AQ67" s="91"/>
      <c r="AR67" s="90">
        <f t="shared" si="149"/>
        <v>0</v>
      </c>
      <c r="AS67" s="90">
        <f t="shared" si="150"/>
        <v>0</v>
      </c>
      <c r="AT67" s="90">
        <f t="shared" si="151"/>
        <v>0</v>
      </c>
      <c r="AU67" s="90"/>
      <c r="AV67" s="90">
        <f t="shared" si="152"/>
        <v>0</v>
      </c>
      <c r="AW67" s="90">
        <f t="shared" si="153"/>
        <v>0</v>
      </c>
      <c r="AX67" s="89"/>
      <c r="AY67" s="89">
        <f t="shared" si="154"/>
        <v>750</v>
      </c>
      <c r="AZ67" s="90">
        <f t="shared" si="154"/>
        <v>250</v>
      </c>
      <c r="BA67" s="90">
        <f t="shared" si="154"/>
        <v>0</v>
      </c>
      <c r="BB67" s="90">
        <f t="shared" si="154"/>
        <v>0</v>
      </c>
      <c r="BC67" s="90">
        <f t="shared" si="154"/>
        <v>250</v>
      </c>
      <c r="BD67" s="90">
        <f t="shared" si="30"/>
        <v>50</v>
      </c>
      <c r="BE67" s="90">
        <f t="shared" si="155"/>
        <v>0</v>
      </c>
      <c r="BF67" s="90">
        <f t="shared" si="155"/>
        <v>0</v>
      </c>
      <c r="BG67" s="90">
        <f t="shared" si="156"/>
        <v>50</v>
      </c>
      <c r="BH67" s="90">
        <f t="shared" si="157"/>
        <v>200</v>
      </c>
      <c r="BI67" s="89">
        <f t="shared" si="158"/>
        <v>73</v>
      </c>
      <c r="BJ67" s="89">
        <v>250</v>
      </c>
      <c r="BK67" s="90">
        <f t="shared" si="159"/>
        <v>0</v>
      </c>
      <c r="BL67" s="90"/>
      <c r="BM67" s="91"/>
      <c r="BN67" s="90">
        <f t="shared" si="160"/>
        <v>0</v>
      </c>
      <c r="BO67" s="90">
        <f t="shared" si="161"/>
        <v>0</v>
      </c>
      <c r="BP67" s="90">
        <f t="shared" si="162"/>
        <v>0</v>
      </c>
      <c r="BQ67" s="90"/>
      <c r="BR67" s="90">
        <f t="shared" si="163"/>
        <v>0</v>
      </c>
      <c r="BS67" s="90">
        <f t="shared" si="164"/>
        <v>0</v>
      </c>
      <c r="BT67" s="89"/>
      <c r="BU67" s="89">
        <v>250</v>
      </c>
      <c r="BV67" s="90">
        <f t="shared" si="165"/>
        <v>0</v>
      </c>
      <c r="BW67" s="90"/>
      <c r="BX67" s="91"/>
      <c r="BY67" s="90">
        <f t="shared" si="166"/>
        <v>0</v>
      </c>
      <c r="BZ67" s="90">
        <f t="shared" si="167"/>
        <v>0</v>
      </c>
      <c r="CA67" s="90">
        <f t="shared" si="168"/>
        <v>0</v>
      </c>
      <c r="CB67" s="90"/>
      <c r="CC67" s="90">
        <f t="shared" si="169"/>
        <v>0</v>
      </c>
      <c r="CD67" s="90">
        <f t="shared" si="170"/>
        <v>0</v>
      </c>
      <c r="CE67" s="89"/>
      <c r="CF67" s="89">
        <v>250</v>
      </c>
      <c r="CG67" s="90">
        <f t="shared" si="171"/>
        <v>0</v>
      </c>
      <c r="CH67" s="90"/>
      <c r="CI67" s="91"/>
      <c r="CJ67" s="90">
        <f t="shared" si="172"/>
        <v>0</v>
      </c>
      <c r="CK67" s="90">
        <f t="shared" si="173"/>
        <v>0</v>
      </c>
      <c r="CL67" s="90">
        <f t="shared" si="174"/>
        <v>0</v>
      </c>
      <c r="CM67" s="90"/>
      <c r="CN67" s="90">
        <f t="shared" si="175"/>
        <v>0</v>
      </c>
      <c r="CO67" s="90">
        <f t="shared" si="176"/>
        <v>0</v>
      </c>
      <c r="CP67" s="89"/>
      <c r="CQ67" s="89">
        <f t="shared" si="177"/>
        <v>750</v>
      </c>
      <c r="CR67" s="90">
        <f t="shared" si="177"/>
        <v>0</v>
      </c>
      <c r="CS67" s="90">
        <f t="shared" si="177"/>
        <v>0</v>
      </c>
      <c r="CT67" s="90">
        <f t="shared" si="177"/>
        <v>0</v>
      </c>
      <c r="CU67" s="90">
        <f t="shared" si="177"/>
        <v>0</v>
      </c>
      <c r="CV67" s="90">
        <f t="shared" si="50"/>
        <v>0</v>
      </c>
      <c r="CW67" s="90">
        <f t="shared" si="178"/>
        <v>0</v>
      </c>
      <c r="CX67" s="90">
        <f t="shared" si="178"/>
        <v>0</v>
      </c>
      <c r="CY67" s="90">
        <f t="shared" si="179"/>
        <v>0</v>
      </c>
      <c r="CZ67" s="90">
        <f t="shared" si="180"/>
        <v>0</v>
      </c>
      <c r="DA67" s="89">
        <f t="shared" si="181"/>
        <v>0</v>
      </c>
      <c r="DB67" s="191">
        <f t="shared" si="182"/>
        <v>1500</v>
      </c>
      <c r="DC67" s="191">
        <f t="shared" si="182"/>
        <v>250</v>
      </c>
      <c r="DD67" s="191">
        <f t="shared" si="182"/>
        <v>0</v>
      </c>
      <c r="DE67" s="191">
        <f t="shared" si="182"/>
        <v>0</v>
      </c>
      <c r="DF67" s="191">
        <f t="shared" si="182"/>
        <v>250</v>
      </c>
      <c r="DG67" s="191">
        <f t="shared" si="182"/>
        <v>50</v>
      </c>
      <c r="DH67" s="191">
        <f t="shared" si="182"/>
        <v>0</v>
      </c>
      <c r="DI67" s="191">
        <f t="shared" si="182"/>
        <v>0</v>
      </c>
      <c r="DJ67" s="191">
        <f t="shared" si="182"/>
        <v>50</v>
      </c>
      <c r="DK67" s="191">
        <f t="shared" si="182"/>
        <v>200</v>
      </c>
      <c r="DL67" s="191">
        <f t="shared" si="182"/>
        <v>73</v>
      </c>
      <c r="DM67" s="89">
        <v>250</v>
      </c>
      <c r="DN67" s="90">
        <f t="shared" si="183"/>
        <v>0</v>
      </c>
      <c r="DO67" s="90"/>
      <c r="DP67" s="91"/>
      <c r="DQ67" s="90">
        <f t="shared" si="184"/>
        <v>0</v>
      </c>
      <c r="DR67" s="90">
        <f t="shared" si="185"/>
        <v>0</v>
      </c>
      <c r="DS67" s="90">
        <f t="shared" si="186"/>
        <v>0</v>
      </c>
      <c r="DT67" s="90"/>
      <c r="DU67" s="90">
        <f t="shared" si="187"/>
        <v>0</v>
      </c>
      <c r="DV67" s="90">
        <f t="shared" si="188"/>
        <v>0</v>
      </c>
      <c r="DW67" s="89"/>
      <c r="DX67" s="89">
        <v>250</v>
      </c>
      <c r="DY67" s="90">
        <f t="shared" si="189"/>
        <v>0</v>
      </c>
      <c r="DZ67" s="90"/>
      <c r="EA67" s="91"/>
      <c r="EB67" s="90">
        <f t="shared" si="190"/>
        <v>0</v>
      </c>
      <c r="EC67" s="90">
        <f t="shared" si="191"/>
        <v>0</v>
      </c>
      <c r="ED67" s="90">
        <f t="shared" si="192"/>
        <v>0</v>
      </c>
      <c r="EE67" s="90"/>
      <c r="EF67" s="90">
        <f t="shared" si="193"/>
        <v>0</v>
      </c>
      <c r="EG67" s="90">
        <f t="shared" si="194"/>
        <v>0</v>
      </c>
      <c r="EH67" s="89"/>
      <c r="EI67" s="89">
        <v>250</v>
      </c>
      <c r="EJ67" s="90">
        <f t="shared" si="195"/>
        <v>0</v>
      </c>
      <c r="EK67" s="90"/>
      <c r="EL67" s="91"/>
      <c r="EM67" s="90">
        <f t="shared" si="196"/>
        <v>0</v>
      </c>
      <c r="EN67" s="90">
        <f t="shared" si="197"/>
        <v>0</v>
      </c>
      <c r="EO67" s="90">
        <f t="shared" si="198"/>
        <v>0</v>
      </c>
      <c r="EP67" s="90"/>
      <c r="EQ67" s="90">
        <f t="shared" si="199"/>
        <v>0</v>
      </c>
      <c r="ER67" s="90">
        <f t="shared" si="200"/>
        <v>0</v>
      </c>
      <c r="ES67" s="89"/>
      <c r="ET67" s="89">
        <f t="shared" si="201"/>
        <v>750</v>
      </c>
      <c r="EU67" s="90">
        <f t="shared" si="201"/>
        <v>0</v>
      </c>
      <c r="EV67" s="90">
        <f t="shared" si="201"/>
        <v>0</v>
      </c>
      <c r="EW67" s="90">
        <f t="shared" si="201"/>
        <v>0</v>
      </c>
      <c r="EX67" s="90">
        <f t="shared" si="201"/>
        <v>0</v>
      </c>
      <c r="EY67" s="90">
        <f t="shared" si="68"/>
        <v>0</v>
      </c>
      <c r="EZ67" s="90">
        <f t="shared" si="202"/>
        <v>0</v>
      </c>
      <c r="FA67" s="90">
        <f t="shared" si="202"/>
        <v>0</v>
      </c>
      <c r="FB67" s="90">
        <f t="shared" si="203"/>
        <v>0</v>
      </c>
      <c r="FC67" s="90">
        <f t="shared" si="204"/>
        <v>0</v>
      </c>
      <c r="FD67" s="89">
        <f t="shared" si="205"/>
        <v>0</v>
      </c>
      <c r="FE67" s="191">
        <f t="shared" si="206"/>
        <v>2250</v>
      </c>
      <c r="FF67" s="191">
        <f t="shared" si="206"/>
        <v>250</v>
      </c>
      <c r="FG67" s="191">
        <f t="shared" si="206"/>
        <v>0</v>
      </c>
      <c r="FH67" s="191">
        <f t="shared" si="206"/>
        <v>0</v>
      </c>
      <c r="FI67" s="191">
        <f t="shared" si="206"/>
        <v>250</v>
      </c>
      <c r="FJ67" s="191">
        <f t="shared" si="206"/>
        <v>50</v>
      </c>
      <c r="FK67" s="191">
        <f t="shared" si="206"/>
        <v>0</v>
      </c>
      <c r="FL67" s="191">
        <f t="shared" si="206"/>
        <v>0</v>
      </c>
      <c r="FM67" s="191">
        <f t="shared" si="206"/>
        <v>50</v>
      </c>
      <c r="FN67" s="191">
        <f t="shared" si="206"/>
        <v>200</v>
      </c>
      <c r="FO67" s="191">
        <f t="shared" si="206"/>
        <v>73</v>
      </c>
      <c r="FP67" s="89">
        <v>250</v>
      </c>
      <c r="FQ67" s="90">
        <f t="shared" si="207"/>
        <v>0</v>
      </c>
      <c r="FR67" s="90"/>
      <c r="FS67" s="91"/>
      <c r="FT67" s="90">
        <f t="shared" si="208"/>
        <v>0</v>
      </c>
      <c r="FU67" s="90">
        <f t="shared" si="209"/>
        <v>0</v>
      </c>
      <c r="FV67" s="90">
        <f t="shared" si="210"/>
        <v>0</v>
      </c>
      <c r="FW67" s="90"/>
      <c r="FX67" s="90">
        <f t="shared" si="211"/>
        <v>0</v>
      </c>
      <c r="FY67" s="90">
        <f t="shared" si="212"/>
        <v>0</v>
      </c>
      <c r="FZ67" s="89"/>
      <c r="GA67" s="89">
        <v>250</v>
      </c>
      <c r="GB67" s="90">
        <f t="shared" si="213"/>
        <v>0</v>
      </c>
      <c r="GC67" s="90"/>
      <c r="GD67" s="91"/>
      <c r="GE67" s="90">
        <f t="shared" si="214"/>
        <v>0</v>
      </c>
      <c r="GF67" s="90">
        <f t="shared" si="215"/>
        <v>0</v>
      </c>
      <c r="GG67" s="90">
        <f t="shared" si="216"/>
        <v>0</v>
      </c>
      <c r="GH67" s="90"/>
      <c r="GI67" s="90">
        <f t="shared" si="217"/>
        <v>0</v>
      </c>
      <c r="GJ67" s="90">
        <f t="shared" si="218"/>
        <v>0</v>
      </c>
      <c r="GK67" s="89"/>
      <c r="GL67" s="89">
        <v>250</v>
      </c>
      <c r="GM67" s="90">
        <f t="shared" si="219"/>
        <v>0</v>
      </c>
      <c r="GN67" s="90"/>
      <c r="GO67" s="91"/>
      <c r="GP67" s="90">
        <f t="shared" si="220"/>
        <v>0</v>
      </c>
      <c r="GQ67" s="90">
        <f t="shared" si="221"/>
        <v>0</v>
      </c>
      <c r="GR67" s="90">
        <f t="shared" si="222"/>
        <v>0</v>
      </c>
      <c r="GS67" s="90"/>
      <c r="GT67" s="90">
        <f t="shared" si="223"/>
        <v>0</v>
      </c>
      <c r="GU67" s="90">
        <f t="shared" si="224"/>
        <v>0</v>
      </c>
      <c r="GV67" s="89"/>
      <c r="GW67" s="89">
        <f t="shared" si="225"/>
        <v>750</v>
      </c>
      <c r="GX67" s="90">
        <f t="shared" si="225"/>
        <v>0</v>
      </c>
      <c r="GY67" s="90">
        <f t="shared" si="225"/>
        <v>0</v>
      </c>
      <c r="GZ67" s="90">
        <f t="shared" si="225"/>
        <v>0</v>
      </c>
      <c r="HA67" s="90">
        <f t="shared" si="225"/>
        <v>0</v>
      </c>
      <c r="HB67" s="90">
        <f t="shared" si="85"/>
        <v>0</v>
      </c>
      <c r="HC67" s="90">
        <f t="shared" si="226"/>
        <v>0</v>
      </c>
      <c r="HD67" s="90">
        <f t="shared" si="226"/>
        <v>0</v>
      </c>
      <c r="HE67" s="90">
        <f t="shared" si="227"/>
        <v>0</v>
      </c>
      <c r="HF67" s="90">
        <f t="shared" si="228"/>
        <v>0</v>
      </c>
      <c r="HG67" s="89">
        <f t="shared" si="229"/>
        <v>0</v>
      </c>
      <c r="HH67" s="90">
        <f t="shared" si="230"/>
        <v>3000</v>
      </c>
      <c r="HI67" s="90">
        <f t="shared" si="230"/>
        <v>250</v>
      </c>
      <c r="HJ67" s="90">
        <f t="shared" si="230"/>
        <v>0</v>
      </c>
      <c r="HK67" s="90">
        <f t="shared" si="230"/>
        <v>0</v>
      </c>
      <c r="HL67" s="90">
        <f t="shared" si="230"/>
        <v>250</v>
      </c>
      <c r="HM67" s="90">
        <f t="shared" si="230"/>
        <v>50</v>
      </c>
      <c r="HN67" s="90">
        <f t="shared" si="230"/>
        <v>0</v>
      </c>
      <c r="HO67" s="90">
        <f t="shared" si="230"/>
        <v>0</v>
      </c>
      <c r="HP67" s="90">
        <f t="shared" si="230"/>
        <v>50</v>
      </c>
      <c r="HQ67" s="90">
        <f t="shared" si="230"/>
        <v>200</v>
      </c>
      <c r="HR67" s="90">
        <f t="shared" si="230"/>
        <v>73</v>
      </c>
      <c r="HS67" s="159">
        <f t="shared" si="91"/>
        <v>250</v>
      </c>
      <c r="HT67" s="131">
        <f t="shared" si="92"/>
        <v>250</v>
      </c>
      <c r="HU67" s="131">
        <f t="shared" si="93"/>
        <v>250</v>
      </c>
      <c r="HV67" s="84"/>
      <c r="HW67" s="84">
        <f t="shared" si="94"/>
        <v>73</v>
      </c>
      <c r="HX67" s="84"/>
      <c r="HY67" s="84"/>
      <c r="HZ67" s="84"/>
      <c r="IA67" s="84"/>
      <c r="IB67" s="84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</row>
    <row r="68" spans="1:318" s="4" customFormat="1" ht="15.75" customHeight="1" x14ac:dyDescent="0.25">
      <c r="A68" s="33"/>
      <c r="B68" s="37">
        <v>16</v>
      </c>
      <c r="C68" s="37"/>
      <c r="D68" s="37"/>
      <c r="E68" s="37"/>
      <c r="F68" s="19" t="s">
        <v>400</v>
      </c>
      <c r="G68" s="146" t="s">
        <v>375</v>
      </c>
      <c r="H68" s="17" t="s">
        <v>401</v>
      </c>
      <c r="I68" s="87">
        <v>61006029489</v>
      </c>
      <c r="J68" s="34" t="s">
        <v>103</v>
      </c>
      <c r="K68" s="92" t="s">
        <v>91</v>
      </c>
      <c r="L68" s="34" t="s">
        <v>1250</v>
      </c>
      <c r="M68" s="34" t="s">
        <v>1242</v>
      </c>
      <c r="N68" s="34"/>
      <c r="O68" s="100" t="s">
        <v>135</v>
      </c>
      <c r="P68" s="255"/>
      <c r="Q68" s="39" t="s">
        <v>246</v>
      </c>
      <c r="R68" s="89">
        <v>250</v>
      </c>
      <c r="S68" s="90">
        <f t="shared" si="136"/>
        <v>250</v>
      </c>
      <c r="T68" s="90"/>
      <c r="U68" s="91"/>
      <c r="V68" s="90">
        <f t="shared" si="137"/>
        <v>250</v>
      </c>
      <c r="W68" s="90">
        <f t="shared" si="138"/>
        <v>50</v>
      </c>
      <c r="X68" s="90">
        <f t="shared" si="139"/>
        <v>0</v>
      </c>
      <c r="Y68" s="90"/>
      <c r="Z68" s="90">
        <f t="shared" si="140"/>
        <v>50</v>
      </c>
      <c r="AA68" s="90">
        <f t="shared" si="141"/>
        <v>200</v>
      </c>
      <c r="AB68" s="211">
        <v>63</v>
      </c>
      <c r="AC68" s="89">
        <v>250</v>
      </c>
      <c r="AD68" s="90">
        <f t="shared" si="142"/>
        <v>0</v>
      </c>
      <c r="AE68" s="90"/>
      <c r="AF68" s="91"/>
      <c r="AG68" s="90">
        <f t="shared" si="143"/>
        <v>0</v>
      </c>
      <c r="AH68" s="90">
        <f t="shared" si="144"/>
        <v>0</v>
      </c>
      <c r="AI68" s="90">
        <f t="shared" si="145"/>
        <v>0</v>
      </c>
      <c r="AJ68" s="90"/>
      <c r="AK68" s="90">
        <f t="shared" si="146"/>
        <v>0</v>
      </c>
      <c r="AL68" s="90">
        <f t="shared" si="147"/>
        <v>0</v>
      </c>
      <c r="AM68" s="177"/>
      <c r="AN68" s="89">
        <v>250</v>
      </c>
      <c r="AO68" s="90">
        <f t="shared" si="148"/>
        <v>0</v>
      </c>
      <c r="AP68" s="90"/>
      <c r="AQ68" s="91"/>
      <c r="AR68" s="90">
        <f t="shared" si="149"/>
        <v>0</v>
      </c>
      <c r="AS68" s="90">
        <f t="shared" si="150"/>
        <v>0</v>
      </c>
      <c r="AT68" s="90">
        <f t="shared" si="151"/>
        <v>0</v>
      </c>
      <c r="AU68" s="90"/>
      <c r="AV68" s="90">
        <f t="shared" si="152"/>
        <v>0</v>
      </c>
      <c r="AW68" s="90">
        <f t="shared" si="153"/>
        <v>0</v>
      </c>
      <c r="AX68" s="89"/>
      <c r="AY68" s="89">
        <f t="shared" si="154"/>
        <v>750</v>
      </c>
      <c r="AZ68" s="90">
        <f t="shared" si="154"/>
        <v>250</v>
      </c>
      <c r="BA68" s="90">
        <f t="shared" si="154"/>
        <v>0</v>
      </c>
      <c r="BB68" s="90">
        <f t="shared" si="154"/>
        <v>0</v>
      </c>
      <c r="BC68" s="90">
        <f t="shared" si="154"/>
        <v>250</v>
      </c>
      <c r="BD68" s="90">
        <f t="shared" si="30"/>
        <v>50</v>
      </c>
      <c r="BE68" s="90">
        <f t="shared" si="155"/>
        <v>0</v>
      </c>
      <c r="BF68" s="90">
        <f t="shared" si="155"/>
        <v>0</v>
      </c>
      <c r="BG68" s="90">
        <f t="shared" si="156"/>
        <v>50</v>
      </c>
      <c r="BH68" s="90">
        <f t="shared" si="157"/>
        <v>200</v>
      </c>
      <c r="BI68" s="89">
        <f t="shared" si="158"/>
        <v>63</v>
      </c>
      <c r="BJ68" s="89">
        <v>250</v>
      </c>
      <c r="BK68" s="90">
        <f t="shared" si="159"/>
        <v>0</v>
      </c>
      <c r="BL68" s="90"/>
      <c r="BM68" s="91"/>
      <c r="BN68" s="90">
        <f t="shared" si="160"/>
        <v>0</v>
      </c>
      <c r="BO68" s="90">
        <f t="shared" si="161"/>
        <v>0</v>
      </c>
      <c r="BP68" s="90">
        <f t="shared" si="162"/>
        <v>0</v>
      </c>
      <c r="BQ68" s="90"/>
      <c r="BR68" s="90">
        <f t="shared" si="163"/>
        <v>0</v>
      </c>
      <c r="BS68" s="90">
        <f t="shared" si="164"/>
        <v>0</v>
      </c>
      <c r="BT68" s="89"/>
      <c r="BU68" s="89">
        <v>250</v>
      </c>
      <c r="BV68" s="90">
        <f t="shared" si="165"/>
        <v>0</v>
      </c>
      <c r="BW68" s="90"/>
      <c r="BX68" s="91"/>
      <c r="BY68" s="90">
        <f t="shared" si="166"/>
        <v>0</v>
      </c>
      <c r="BZ68" s="90">
        <f t="shared" si="167"/>
        <v>0</v>
      </c>
      <c r="CA68" s="90">
        <f t="shared" si="168"/>
        <v>0</v>
      </c>
      <c r="CB68" s="90"/>
      <c r="CC68" s="90">
        <f t="shared" si="169"/>
        <v>0</v>
      </c>
      <c r="CD68" s="90">
        <f t="shared" si="170"/>
        <v>0</v>
      </c>
      <c r="CE68" s="89"/>
      <c r="CF68" s="89">
        <v>250</v>
      </c>
      <c r="CG68" s="90">
        <f t="shared" si="171"/>
        <v>0</v>
      </c>
      <c r="CH68" s="90"/>
      <c r="CI68" s="91"/>
      <c r="CJ68" s="90">
        <f t="shared" si="172"/>
        <v>0</v>
      </c>
      <c r="CK68" s="90">
        <f t="shared" si="173"/>
        <v>0</v>
      </c>
      <c r="CL68" s="90">
        <f t="shared" si="174"/>
        <v>0</v>
      </c>
      <c r="CM68" s="90"/>
      <c r="CN68" s="90">
        <f t="shared" si="175"/>
        <v>0</v>
      </c>
      <c r="CO68" s="90">
        <f t="shared" si="176"/>
        <v>0</v>
      </c>
      <c r="CP68" s="89"/>
      <c r="CQ68" s="89">
        <f t="shared" si="177"/>
        <v>750</v>
      </c>
      <c r="CR68" s="90">
        <f t="shared" si="177"/>
        <v>0</v>
      </c>
      <c r="CS68" s="90">
        <f t="shared" si="177"/>
        <v>0</v>
      </c>
      <c r="CT68" s="90">
        <f t="shared" si="177"/>
        <v>0</v>
      </c>
      <c r="CU68" s="90">
        <f t="shared" si="177"/>
        <v>0</v>
      </c>
      <c r="CV68" s="90">
        <f t="shared" si="50"/>
        <v>0</v>
      </c>
      <c r="CW68" s="90">
        <f t="shared" si="178"/>
        <v>0</v>
      </c>
      <c r="CX68" s="90">
        <f t="shared" si="178"/>
        <v>0</v>
      </c>
      <c r="CY68" s="90">
        <f t="shared" si="179"/>
        <v>0</v>
      </c>
      <c r="CZ68" s="90">
        <f t="shared" si="180"/>
        <v>0</v>
      </c>
      <c r="DA68" s="89">
        <f t="shared" si="181"/>
        <v>0</v>
      </c>
      <c r="DB68" s="191">
        <f t="shared" si="182"/>
        <v>1500</v>
      </c>
      <c r="DC68" s="191">
        <f t="shared" si="182"/>
        <v>250</v>
      </c>
      <c r="DD68" s="191">
        <f t="shared" si="182"/>
        <v>0</v>
      </c>
      <c r="DE68" s="191">
        <f t="shared" si="182"/>
        <v>0</v>
      </c>
      <c r="DF68" s="191">
        <f t="shared" si="182"/>
        <v>250</v>
      </c>
      <c r="DG68" s="191">
        <f t="shared" si="182"/>
        <v>50</v>
      </c>
      <c r="DH68" s="191">
        <f t="shared" si="182"/>
        <v>0</v>
      </c>
      <c r="DI68" s="191">
        <f t="shared" si="182"/>
        <v>0</v>
      </c>
      <c r="DJ68" s="191">
        <f t="shared" si="182"/>
        <v>50</v>
      </c>
      <c r="DK68" s="191">
        <f t="shared" si="182"/>
        <v>200</v>
      </c>
      <c r="DL68" s="191">
        <f t="shared" si="182"/>
        <v>63</v>
      </c>
      <c r="DM68" s="89">
        <v>250</v>
      </c>
      <c r="DN68" s="90">
        <f t="shared" si="183"/>
        <v>0</v>
      </c>
      <c r="DO68" s="90"/>
      <c r="DP68" s="91"/>
      <c r="DQ68" s="90">
        <f t="shared" si="184"/>
        <v>0</v>
      </c>
      <c r="DR68" s="90">
        <f t="shared" si="185"/>
        <v>0</v>
      </c>
      <c r="DS68" s="90">
        <f t="shared" si="186"/>
        <v>0</v>
      </c>
      <c r="DT68" s="90"/>
      <c r="DU68" s="90">
        <f t="shared" si="187"/>
        <v>0</v>
      </c>
      <c r="DV68" s="90">
        <f t="shared" si="188"/>
        <v>0</v>
      </c>
      <c r="DW68" s="89"/>
      <c r="DX68" s="89">
        <v>250</v>
      </c>
      <c r="DY68" s="90">
        <f t="shared" si="189"/>
        <v>0</v>
      </c>
      <c r="DZ68" s="90"/>
      <c r="EA68" s="91"/>
      <c r="EB68" s="90">
        <f t="shared" si="190"/>
        <v>0</v>
      </c>
      <c r="EC68" s="90">
        <f t="shared" si="191"/>
        <v>0</v>
      </c>
      <c r="ED68" s="90">
        <f t="shared" si="192"/>
        <v>0</v>
      </c>
      <c r="EE68" s="90"/>
      <c r="EF68" s="90">
        <f t="shared" si="193"/>
        <v>0</v>
      </c>
      <c r="EG68" s="90">
        <f t="shared" si="194"/>
        <v>0</v>
      </c>
      <c r="EH68" s="89"/>
      <c r="EI68" s="89">
        <v>250</v>
      </c>
      <c r="EJ68" s="90">
        <f t="shared" si="195"/>
        <v>0</v>
      </c>
      <c r="EK68" s="90"/>
      <c r="EL68" s="91"/>
      <c r="EM68" s="90">
        <f t="shared" si="196"/>
        <v>0</v>
      </c>
      <c r="EN68" s="90">
        <f t="shared" si="197"/>
        <v>0</v>
      </c>
      <c r="EO68" s="90">
        <f t="shared" si="198"/>
        <v>0</v>
      </c>
      <c r="EP68" s="90"/>
      <c r="EQ68" s="90">
        <f t="shared" si="199"/>
        <v>0</v>
      </c>
      <c r="ER68" s="90">
        <f t="shared" si="200"/>
        <v>0</v>
      </c>
      <c r="ES68" s="89"/>
      <c r="ET68" s="89">
        <f t="shared" si="201"/>
        <v>750</v>
      </c>
      <c r="EU68" s="90">
        <f t="shared" si="201"/>
        <v>0</v>
      </c>
      <c r="EV68" s="90">
        <f t="shared" si="201"/>
        <v>0</v>
      </c>
      <c r="EW68" s="90">
        <f t="shared" si="201"/>
        <v>0</v>
      </c>
      <c r="EX68" s="90">
        <f t="shared" si="201"/>
        <v>0</v>
      </c>
      <c r="EY68" s="90">
        <f t="shared" si="68"/>
        <v>0</v>
      </c>
      <c r="EZ68" s="90">
        <f t="shared" si="202"/>
        <v>0</v>
      </c>
      <c r="FA68" s="90">
        <f t="shared" si="202"/>
        <v>0</v>
      </c>
      <c r="FB68" s="90">
        <f t="shared" si="203"/>
        <v>0</v>
      </c>
      <c r="FC68" s="90">
        <f t="shared" si="204"/>
        <v>0</v>
      </c>
      <c r="FD68" s="89">
        <f t="shared" si="205"/>
        <v>0</v>
      </c>
      <c r="FE68" s="191">
        <f t="shared" si="206"/>
        <v>2250</v>
      </c>
      <c r="FF68" s="191">
        <f t="shared" si="206"/>
        <v>250</v>
      </c>
      <c r="FG68" s="191">
        <f t="shared" si="206"/>
        <v>0</v>
      </c>
      <c r="FH68" s="191">
        <f t="shared" si="206"/>
        <v>0</v>
      </c>
      <c r="FI68" s="191">
        <f t="shared" si="206"/>
        <v>250</v>
      </c>
      <c r="FJ68" s="191">
        <f t="shared" si="206"/>
        <v>50</v>
      </c>
      <c r="FK68" s="191">
        <f t="shared" si="206"/>
        <v>0</v>
      </c>
      <c r="FL68" s="191">
        <f t="shared" si="206"/>
        <v>0</v>
      </c>
      <c r="FM68" s="191">
        <f t="shared" si="206"/>
        <v>50</v>
      </c>
      <c r="FN68" s="191">
        <f t="shared" si="206"/>
        <v>200</v>
      </c>
      <c r="FO68" s="191">
        <f t="shared" si="206"/>
        <v>63</v>
      </c>
      <c r="FP68" s="89">
        <v>250</v>
      </c>
      <c r="FQ68" s="90">
        <f t="shared" si="207"/>
        <v>0</v>
      </c>
      <c r="FR68" s="90"/>
      <c r="FS68" s="91"/>
      <c r="FT68" s="90">
        <f t="shared" si="208"/>
        <v>0</v>
      </c>
      <c r="FU68" s="90">
        <f t="shared" si="209"/>
        <v>0</v>
      </c>
      <c r="FV68" s="90">
        <f t="shared" si="210"/>
        <v>0</v>
      </c>
      <c r="FW68" s="90"/>
      <c r="FX68" s="90">
        <f t="shared" si="211"/>
        <v>0</v>
      </c>
      <c r="FY68" s="90">
        <f t="shared" si="212"/>
        <v>0</v>
      </c>
      <c r="FZ68" s="89"/>
      <c r="GA68" s="89">
        <v>250</v>
      </c>
      <c r="GB68" s="90">
        <f t="shared" si="213"/>
        <v>0</v>
      </c>
      <c r="GC68" s="90"/>
      <c r="GD68" s="91"/>
      <c r="GE68" s="90">
        <f t="shared" si="214"/>
        <v>0</v>
      </c>
      <c r="GF68" s="90">
        <f t="shared" si="215"/>
        <v>0</v>
      </c>
      <c r="GG68" s="90">
        <f t="shared" si="216"/>
        <v>0</v>
      </c>
      <c r="GH68" s="90"/>
      <c r="GI68" s="90">
        <f t="shared" si="217"/>
        <v>0</v>
      </c>
      <c r="GJ68" s="90">
        <f t="shared" si="218"/>
        <v>0</v>
      </c>
      <c r="GK68" s="89"/>
      <c r="GL68" s="89">
        <v>250</v>
      </c>
      <c r="GM68" s="90">
        <f t="shared" si="219"/>
        <v>0</v>
      </c>
      <c r="GN68" s="90"/>
      <c r="GO68" s="91"/>
      <c r="GP68" s="90">
        <f t="shared" si="220"/>
        <v>0</v>
      </c>
      <c r="GQ68" s="90">
        <f t="shared" si="221"/>
        <v>0</v>
      </c>
      <c r="GR68" s="90">
        <f t="shared" si="222"/>
        <v>0</v>
      </c>
      <c r="GS68" s="90"/>
      <c r="GT68" s="90">
        <f t="shared" si="223"/>
        <v>0</v>
      </c>
      <c r="GU68" s="90">
        <f t="shared" si="224"/>
        <v>0</v>
      </c>
      <c r="GV68" s="89"/>
      <c r="GW68" s="89">
        <f t="shared" si="225"/>
        <v>750</v>
      </c>
      <c r="GX68" s="90">
        <f t="shared" si="225"/>
        <v>0</v>
      </c>
      <c r="GY68" s="90">
        <f t="shared" si="225"/>
        <v>0</v>
      </c>
      <c r="GZ68" s="90">
        <f t="shared" si="225"/>
        <v>0</v>
      </c>
      <c r="HA68" s="90">
        <f t="shared" si="225"/>
        <v>0</v>
      </c>
      <c r="HB68" s="90">
        <f t="shared" si="85"/>
        <v>0</v>
      </c>
      <c r="HC68" s="90">
        <f t="shared" si="226"/>
        <v>0</v>
      </c>
      <c r="HD68" s="90">
        <f t="shared" si="226"/>
        <v>0</v>
      </c>
      <c r="HE68" s="90">
        <f t="shared" si="227"/>
        <v>0</v>
      </c>
      <c r="HF68" s="90">
        <f t="shared" si="228"/>
        <v>0</v>
      </c>
      <c r="HG68" s="89">
        <f t="shared" si="229"/>
        <v>0</v>
      </c>
      <c r="HH68" s="90">
        <f t="shared" si="230"/>
        <v>3000</v>
      </c>
      <c r="HI68" s="90">
        <f t="shared" si="230"/>
        <v>250</v>
      </c>
      <c r="HJ68" s="90">
        <f t="shared" si="230"/>
        <v>0</v>
      </c>
      <c r="HK68" s="90">
        <f t="shared" si="230"/>
        <v>0</v>
      </c>
      <c r="HL68" s="90">
        <f t="shared" si="230"/>
        <v>250</v>
      </c>
      <c r="HM68" s="90">
        <f t="shared" si="230"/>
        <v>50</v>
      </c>
      <c r="HN68" s="90">
        <f t="shared" si="230"/>
        <v>0</v>
      </c>
      <c r="HO68" s="90">
        <f t="shared" si="230"/>
        <v>0</v>
      </c>
      <c r="HP68" s="90">
        <f t="shared" si="230"/>
        <v>50</v>
      </c>
      <c r="HQ68" s="90">
        <f t="shared" si="230"/>
        <v>200</v>
      </c>
      <c r="HR68" s="90">
        <f t="shared" si="230"/>
        <v>63</v>
      </c>
      <c r="HS68" s="159">
        <f t="shared" si="91"/>
        <v>250</v>
      </c>
      <c r="HT68" s="131">
        <f t="shared" si="92"/>
        <v>250</v>
      </c>
      <c r="HU68" s="131">
        <f t="shared" si="93"/>
        <v>250</v>
      </c>
      <c r="HV68" s="84"/>
      <c r="HW68" s="84">
        <f t="shared" si="94"/>
        <v>63</v>
      </c>
      <c r="HX68" s="84"/>
      <c r="HY68" s="84"/>
      <c r="HZ68" s="84"/>
      <c r="IA68" s="84"/>
      <c r="IB68" s="84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</row>
    <row r="69" spans="1:318" s="4" customFormat="1" ht="15.75" x14ac:dyDescent="0.25">
      <c r="A69" s="33"/>
      <c r="B69" s="37">
        <v>17</v>
      </c>
      <c r="C69" s="37"/>
      <c r="D69" s="37"/>
      <c r="E69" s="37"/>
      <c r="F69" s="19" t="s">
        <v>402</v>
      </c>
      <c r="G69" s="146" t="s">
        <v>375</v>
      </c>
      <c r="H69" s="17" t="s">
        <v>403</v>
      </c>
      <c r="I69" s="87">
        <v>61007005455</v>
      </c>
      <c r="J69" s="34" t="s">
        <v>9</v>
      </c>
      <c r="K69" s="92" t="s">
        <v>104</v>
      </c>
      <c r="L69" s="34" t="s">
        <v>977</v>
      </c>
      <c r="M69" s="34" t="s">
        <v>1242</v>
      </c>
      <c r="N69" s="34"/>
      <c r="O69" s="100" t="s">
        <v>135</v>
      </c>
      <c r="P69" s="254">
        <v>11</v>
      </c>
      <c r="Q69" s="39" t="s">
        <v>132</v>
      </c>
      <c r="R69" s="89">
        <v>250</v>
      </c>
      <c r="S69" s="90">
        <f t="shared" si="136"/>
        <v>250</v>
      </c>
      <c r="T69" s="90"/>
      <c r="U69" s="91"/>
      <c r="V69" s="90">
        <f t="shared" si="137"/>
        <v>250</v>
      </c>
      <c r="W69" s="90">
        <f t="shared" si="138"/>
        <v>50</v>
      </c>
      <c r="X69" s="90">
        <f t="shared" si="139"/>
        <v>0</v>
      </c>
      <c r="Y69" s="90"/>
      <c r="Z69" s="90">
        <f t="shared" si="140"/>
        <v>50</v>
      </c>
      <c r="AA69" s="90">
        <f t="shared" si="141"/>
        <v>200</v>
      </c>
      <c r="AB69" s="211">
        <v>34</v>
      </c>
      <c r="AC69" s="89">
        <v>250</v>
      </c>
      <c r="AD69" s="90">
        <f t="shared" si="142"/>
        <v>0</v>
      </c>
      <c r="AE69" s="90"/>
      <c r="AF69" s="91"/>
      <c r="AG69" s="90">
        <f t="shared" si="143"/>
        <v>0</v>
      </c>
      <c r="AH69" s="90">
        <f t="shared" si="144"/>
        <v>0</v>
      </c>
      <c r="AI69" s="90">
        <f t="shared" si="145"/>
        <v>0</v>
      </c>
      <c r="AJ69" s="90"/>
      <c r="AK69" s="90">
        <f t="shared" si="146"/>
        <v>0</v>
      </c>
      <c r="AL69" s="90">
        <f t="shared" si="147"/>
        <v>0</v>
      </c>
      <c r="AM69" s="177"/>
      <c r="AN69" s="89">
        <v>250</v>
      </c>
      <c r="AO69" s="90">
        <f t="shared" si="148"/>
        <v>0</v>
      </c>
      <c r="AP69" s="90"/>
      <c r="AQ69" s="91"/>
      <c r="AR69" s="90">
        <f t="shared" si="149"/>
        <v>0</v>
      </c>
      <c r="AS69" s="90">
        <f t="shared" si="150"/>
        <v>0</v>
      </c>
      <c r="AT69" s="90">
        <f t="shared" si="151"/>
        <v>0</v>
      </c>
      <c r="AU69" s="90"/>
      <c r="AV69" s="90">
        <f t="shared" si="152"/>
        <v>0</v>
      </c>
      <c r="AW69" s="90">
        <f t="shared" si="153"/>
        <v>0</v>
      </c>
      <c r="AX69" s="89"/>
      <c r="AY69" s="89">
        <f t="shared" ref="AY69:BC98" si="231">R69+AC69+AN69</f>
        <v>750</v>
      </c>
      <c r="AZ69" s="90">
        <f t="shared" si="231"/>
        <v>250</v>
      </c>
      <c r="BA69" s="90">
        <f t="shared" si="231"/>
        <v>0</v>
      </c>
      <c r="BB69" s="90">
        <f t="shared" si="231"/>
        <v>0</v>
      </c>
      <c r="BC69" s="90">
        <f t="shared" si="231"/>
        <v>250</v>
      </c>
      <c r="BD69" s="90">
        <f t="shared" si="30"/>
        <v>50</v>
      </c>
      <c r="BE69" s="90">
        <f t="shared" ref="BE69:BF98" si="232">X69+AI69+AT69</f>
        <v>0</v>
      </c>
      <c r="BF69" s="90">
        <f t="shared" si="232"/>
        <v>0</v>
      </c>
      <c r="BG69" s="90">
        <f t="shared" si="156"/>
        <v>50</v>
      </c>
      <c r="BH69" s="90">
        <f t="shared" si="157"/>
        <v>200</v>
      </c>
      <c r="BI69" s="89">
        <f t="shared" si="158"/>
        <v>34</v>
      </c>
      <c r="BJ69" s="89">
        <v>250</v>
      </c>
      <c r="BK69" s="90">
        <f t="shared" si="159"/>
        <v>0</v>
      </c>
      <c r="BL69" s="90"/>
      <c r="BM69" s="91"/>
      <c r="BN69" s="90">
        <f t="shared" si="160"/>
        <v>0</v>
      </c>
      <c r="BO69" s="90">
        <f t="shared" si="161"/>
        <v>0</v>
      </c>
      <c r="BP69" s="90">
        <f t="shared" si="162"/>
        <v>0</v>
      </c>
      <c r="BQ69" s="90"/>
      <c r="BR69" s="90">
        <f t="shared" si="163"/>
        <v>0</v>
      </c>
      <c r="BS69" s="90">
        <f t="shared" si="164"/>
        <v>0</v>
      </c>
      <c r="BT69" s="89"/>
      <c r="BU69" s="89">
        <v>250</v>
      </c>
      <c r="BV69" s="90">
        <f t="shared" si="165"/>
        <v>0</v>
      </c>
      <c r="BW69" s="90"/>
      <c r="BX69" s="91"/>
      <c r="BY69" s="90">
        <f t="shared" si="166"/>
        <v>0</v>
      </c>
      <c r="BZ69" s="90">
        <f t="shared" si="167"/>
        <v>0</v>
      </c>
      <c r="CA69" s="90">
        <f t="shared" si="168"/>
        <v>0</v>
      </c>
      <c r="CB69" s="90"/>
      <c r="CC69" s="90">
        <f t="shared" si="169"/>
        <v>0</v>
      </c>
      <c r="CD69" s="90">
        <f t="shared" si="170"/>
        <v>0</v>
      </c>
      <c r="CE69" s="89"/>
      <c r="CF69" s="89">
        <v>250</v>
      </c>
      <c r="CG69" s="90">
        <f t="shared" si="171"/>
        <v>0</v>
      </c>
      <c r="CH69" s="90"/>
      <c r="CI69" s="91"/>
      <c r="CJ69" s="90">
        <f t="shared" si="172"/>
        <v>0</v>
      </c>
      <c r="CK69" s="90">
        <f t="shared" si="173"/>
        <v>0</v>
      </c>
      <c r="CL69" s="90">
        <f t="shared" si="174"/>
        <v>0</v>
      </c>
      <c r="CM69" s="90"/>
      <c r="CN69" s="90">
        <f t="shared" si="175"/>
        <v>0</v>
      </c>
      <c r="CO69" s="90">
        <f t="shared" si="176"/>
        <v>0</v>
      </c>
      <c r="CP69" s="89"/>
      <c r="CQ69" s="89">
        <f t="shared" ref="CQ69:CU98" si="233">BJ69+BU69+CF69</f>
        <v>750</v>
      </c>
      <c r="CR69" s="90">
        <f t="shared" si="233"/>
        <v>0</v>
      </c>
      <c r="CS69" s="90">
        <f t="shared" si="233"/>
        <v>0</v>
      </c>
      <c r="CT69" s="90">
        <f t="shared" si="233"/>
        <v>0</v>
      </c>
      <c r="CU69" s="90">
        <f t="shared" si="233"/>
        <v>0</v>
      </c>
      <c r="CV69" s="90">
        <f t="shared" si="50"/>
        <v>0</v>
      </c>
      <c r="CW69" s="90">
        <f t="shared" ref="CW69:CX98" si="234">BP69+CA69+CL69</f>
        <v>0</v>
      </c>
      <c r="CX69" s="90">
        <f t="shared" si="234"/>
        <v>0</v>
      </c>
      <c r="CY69" s="90">
        <f t="shared" si="179"/>
        <v>0</v>
      </c>
      <c r="CZ69" s="90">
        <f t="shared" si="180"/>
        <v>0</v>
      </c>
      <c r="DA69" s="89">
        <f t="shared" si="181"/>
        <v>0</v>
      </c>
      <c r="DB69" s="191">
        <f t="shared" ref="DB69:DL92" si="235">AY69+CQ69</f>
        <v>1500</v>
      </c>
      <c r="DC69" s="191">
        <f t="shared" si="235"/>
        <v>250</v>
      </c>
      <c r="DD69" s="191">
        <f t="shared" si="235"/>
        <v>0</v>
      </c>
      <c r="DE69" s="191">
        <f t="shared" si="235"/>
        <v>0</v>
      </c>
      <c r="DF69" s="191">
        <f t="shared" si="235"/>
        <v>250</v>
      </c>
      <c r="DG69" s="191">
        <f t="shared" si="235"/>
        <v>50</v>
      </c>
      <c r="DH69" s="191">
        <f t="shared" si="235"/>
        <v>0</v>
      </c>
      <c r="DI69" s="191">
        <f t="shared" si="235"/>
        <v>0</v>
      </c>
      <c r="DJ69" s="191">
        <f t="shared" si="235"/>
        <v>50</v>
      </c>
      <c r="DK69" s="191">
        <f t="shared" si="235"/>
        <v>200</v>
      </c>
      <c r="DL69" s="191">
        <f t="shared" si="235"/>
        <v>34</v>
      </c>
      <c r="DM69" s="89">
        <v>250</v>
      </c>
      <c r="DN69" s="90">
        <f t="shared" si="183"/>
        <v>0</v>
      </c>
      <c r="DO69" s="90"/>
      <c r="DP69" s="91"/>
      <c r="DQ69" s="90">
        <f t="shared" si="184"/>
        <v>0</v>
      </c>
      <c r="DR69" s="90">
        <f t="shared" si="185"/>
        <v>0</v>
      </c>
      <c r="DS69" s="90">
        <f t="shared" si="186"/>
        <v>0</v>
      </c>
      <c r="DT69" s="90"/>
      <c r="DU69" s="90">
        <f t="shared" si="187"/>
        <v>0</v>
      </c>
      <c r="DV69" s="90">
        <f t="shared" si="188"/>
        <v>0</v>
      </c>
      <c r="DW69" s="89"/>
      <c r="DX69" s="89">
        <v>250</v>
      </c>
      <c r="DY69" s="90">
        <f t="shared" si="189"/>
        <v>0</v>
      </c>
      <c r="DZ69" s="90"/>
      <c r="EA69" s="91"/>
      <c r="EB69" s="90">
        <f t="shared" si="190"/>
        <v>0</v>
      </c>
      <c r="EC69" s="90">
        <f t="shared" si="191"/>
        <v>0</v>
      </c>
      <c r="ED69" s="90">
        <f t="shared" si="192"/>
        <v>0</v>
      </c>
      <c r="EE69" s="90"/>
      <c r="EF69" s="90">
        <f t="shared" si="193"/>
        <v>0</v>
      </c>
      <c r="EG69" s="90">
        <f t="shared" si="194"/>
        <v>0</v>
      </c>
      <c r="EH69" s="89"/>
      <c r="EI69" s="89">
        <v>250</v>
      </c>
      <c r="EJ69" s="90">
        <f t="shared" si="195"/>
        <v>0</v>
      </c>
      <c r="EK69" s="90"/>
      <c r="EL69" s="91"/>
      <c r="EM69" s="90">
        <f t="shared" si="196"/>
        <v>0</v>
      </c>
      <c r="EN69" s="90">
        <f t="shared" si="197"/>
        <v>0</v>
      </c>
      <c r="EO69" s="90">
        <f t="shared" si="198"/>
        <v>0</v>
      </c>
      <c r="EP69" s="90"/>
      <c r="EQ69" s="90">
        <f t="shared" si="199"/>
        <v>0</v>
      </c>
      <c r="ER69" s="90">
        <f t="shared" si="200"/>
        <v>0</v>
      </c>
      <c r="ES69" s="89"/>
      <c r="ET69" s="89">
        <f t="shared" si="201"/>
        <v>750</v>
      </c>
      <c r="EU69" s="90">
        <f t="shared" si="201"/>
        <v>0</v>
      </c>
      <c r="EV69" s="90">
        <f t="shared" si="201"/>
        <v>0</v>
      </c>
      <c r="EW69" s="90">
        <f t="shared" si="201"/>
        <v>0</v>
      </c>
      <c r="EX69" s="90">
        <f t="shared" si="201"/>
        <v>0</v>
      </c>
      <c r="EY69" s="90">
        <f t="shared" si="68"/>
        <v>0</v>
      </c>
      <c r="EZ69" s="90">
        <f t="shared" si="202"/>
        <v>0</v>
      </c>
      <c r="FA69" s="90">
        <f t="shared" si="202"/>
        <v>0</v>
      </c>
      <c r="FB69" s="90">
        <f t="shared" si="203"/>
        <v>0</v>
      </c>
      <c r="FC69" s="90">
        <f t="shared" si="204"/>
        <v>0</v>
      </c>
      <c r="FD69" s="89">
        <f t="shared" si="205"/>
        <v>0</v>
      </c>
      <c r="FE69" s="191">
        <f t="shared" ref="FE69:FO92" si="236">AY69+CQ69+ET69</f>
        <v>2250</v>
      </c>
      <c r="FF69" s="191">
        <f t="shared" si="236"/>
        <v>250</v>
      </c>
      <c r="FG69" s="191">
        <f t="shared" si="236"/>
        <v>0</v>
      </c>
      <c r="FH69" s="191">
        <f t="shared" si="236"/>
        <v>0</v>
      </c>
      <c r="FI69" s="191">
        <f t="shared" si="236"/>
        <v>250</v>
      </c>
      <c r="FJ69" s="191">
        <f t="shared" si="236"/>
        <v>50</v>
      </c>
      <c r="FK69" s="191">
        <f t="shared" si="236"/>
        <v>0</v>
      </c>
      <c r="FL69" s="191">
        <f t="shared" si="236"/>
        <v>0</v>
      </c>
      <c r="FM69" s="191">
        <f t="shared" si="236"/>
        <v>50</v>
      </c>
      <c r="FN69" s="191">
        <f t="shared" si="236"/>
        <v>200</v>
      </c>
      <c r="FO69" s="191">
        <f t="shared" si="236"/>
        <v>34</v>
      </c>
      <c r="FP69" s="89">
        <v>250</v>
      </c>
      <c r="FQ69" s="90">
        <f t="shared" si="207"/>
        <v>0</v>
      </c>
      <c r="FR69" s="90"/>
      <c r="FS69" s="91"/>
      <c r="FT69" s="90">
        <f t="shared" si="208"/>
        <v>0</v>
      </c>
      <c r="FU69" s="90">
        <f t="shared" si="209"/>
        <v>0</v>
      </c>
      <c r="FV69" s="90">
        <f t="shared" si="210"/>
        <v>0</v>
      </c>
      <c r="FW69" s="90"/>
      <c r="FX69" s="90">
        <f t="shared" si="211"/>
        <v>0</v>
      </c>
      <c r="FY69" s="90">
        <f t="shared" si="212"/>
        <v>0</v>
      </c>
      <c r="FZ69" s="89"/>
      <c r="GA69" s="89">
        <v>250</v>
      </c>
      <c r="GB69" s="90">
        <f t="shared" si="213"/>
        <v>0</v>
      </c>
      <c r="GC69" s="90"/>
      <c r="GD69" s="91"/>
      <c r="GE69" s="90">
        <f t="shared" si="214"/>
        <v>0</v>
      </c>
      <c r="GF69" s="90">
        <f t="shared" si="215"/>
        <v>0</v>
      </c>
      <c r="GG69" s="90">
        <f t="shared" si="216"/>
        <v>0</v>
      </c>
      <c r="GH69" s="90"/>
      <c r="GI69" s="90">
        <f t="shared" si="217"/>
        <v>0</v>
      </c>
      <c r="GJ69" s="90">
        <f t="shared" si="218"/>
        <v>0</v>
      </c>
      <c r="GK69" s="89"/>
      <c r="GL69" s="89">
        <v>250</v>
      </c>
      <c r="GM69" s="90">
        <f t="shared" si="219"/>
        <v>0</v>
      </c>
      <c r="GN69" s="90"/>
      <c r="GO69" s="91"/>
      <c r="GP69" s="90">
        <f t="shared" si="220"/>
        <v>0</v>
      </c>
      <c r="GQ69" s="90">
        <f t="shared" si="221"/>
        <v>0</v>
      </c>
      <c r="GR69" s="90">
        <f t="shared" si="222"/>
        <v>0</v>
      </c>
      <c r="GS69" s="90"/>
      <c r="GT69" s="90">
        <f t="shared" si="223"/>
        <v>0</v>
      </c>
      <c r="GU69" s="90">
        <f t="shared" si="224"/>
        <v>0</v>
      </c>
      <c r="GV69" s="89"/>
      <c r="GW69" s="89">
        <f t="shared" si="225"/>
        <v>750</v>
      </c>
      <c r="GX69" s="90">
        <f t="shared" si="225"/>
        <v>0</v>
      </c>
      <c r="GY69" s="90">
        <f t="shared" si="225"/>
        <v>0</v>
      </c>
      <c r="GZ69" s="90">
        <f t="shared" si="225"/>
        <v>0</v>
      </c>
      <c r="HA69" s="90">
        <f t="shared" si="225"/>
        <v>0</v>
      </c>
      <c r="HB69" s="90">
        <f t="shared" si="85"/>
        <v>0</v>
      </c>
      <c r="HC69" s="90">
        <f t="shared" si="226"/>
        <v>0</v>
      </c>
      <c r="HD69" s="90">
        <f t="shared" si="226"/>
        <v>0</v>
      </c>
      <c r="HE69" s="90">
        <f t="shared" si="227"/>
        <v>0</v>
      </c>
      <c r="HF69" s="90">
        <f t="shared" si="228"/>
        <v>0</v>
      </c>
      <c r="HG69" s="89">
        <f t="shared" si="229"/>
        <v>0</v>
      </c>
      <c r="HH69" s="90">
        <f t="shared" ref="HH69:HR92" si="237">R69+AC69+AN69+BJ69+BU69+CF69+DM69+DX69+EI69+FP69+GA69+GL69</f>
        <v>3000</v>
      </c>
      <c r="HI69" s="90">
        <f t="shared" si="237"/>
        <v>250</v>
      </c>
      <c r="HJ69" s="90">
        <f t="shared" si="237"/>
        <v>0</v>
      </c>
      <c r="HK69" s="90">
        <f t="shared" si="237"/>
        <v>0</v>
      </c>
      <c r="HL69" s="90">
        <f t="shared" si="237"/>
        <v>250</v>
      </c>
      <c r="HM69" s="90">
        <f t="shared" si="237"/>
        <v>50</v>
      </c>
      <c r="HN69" s="90">
        <f t="shared" si="237"/>
        <v>0</v>
      </c>
      <c r="HO69" s="90">
        <f t="shared" si="237"/>
        <v>0</v>
      </c>
      <c r="HP69" s="90">
        <f t="shared" si="237"/>
        <v>50</v>
      </c>
      <c r="HQ69" s="90">
        <f t="shared" si="237"/>
        <v>200</v>
      </c>
      <c r="HR69" s="90">
        <f t="shared" si="237"/>
        <v>34</v>
      </c>
      <c r="HS69" s="159">
        <f t="shared" si="91"/>
        <v>250</v>
      </c>
      <c r="HT69" s="131">
        <f t="shared" si="92"/>
        <v>250</v>
      </c>
      <c r="HU69" s="131">
        <f t="shared" si="93"/>
        <v>250</v>
      </c>
      <c r="HV69" s="84"/>
      <c r="HW69" s="84">
        <f t="shared" si="94"/>
        <v>34</v>
      </c>
      <c r="HX69" s="84"/>
      <c r="HY69" s="84"/>
      <c r="HZ69" s="84"/>
      <c r="IA69" s="84"/>
      <c r="IB69" s="84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</row>
    <row r="70" spans="1:318" s="4" customFormat="1" ht="15.75" customHeight="1" x14ac:dyDescent="0.25">
      <c r="A70" s="33"/>
      <c r="B70" s="37">
        <v>18</v>
      </c>
      <c r="C70" s="37"/>
      <c r="D70" s="37"/>
      <c r="E70" s="37"/>
      <c r="F70" s="19" t="s">
        <v>427</v>
      </c>
      <c r="G70" s="146" t="s">
        <v>375</v>
      </c>
      <c r="H70" s="17" t="s">
        <v>428</v>
      </c>
      <c r="I70" s="87">
        <v>61007005480</v>
      </c>
      <c r="J70" s="34" t="s">
        <v>127</v>
      </c>
      <c r="K70" s="34" t="s">
        <v>33</v>
      </c>
      <c r="L70" s="34" t="s">
        <v>981</v>
      </c>
      <c r="M70" s="34" t="s">
        <v>1242</v>
      </c>
      <c r="N70" s="34"/>
      <c r="O70" s="100" t="s">
        <v>135</v>
      </c>
      <c r="P70" s="255"/>
      <c r="Q70" s="39" t="s">
        <v>132</v>
      </c>
      <c r="R70" s="89">
        <v>250</v>
      </c>
      <c r="S70" s="90">
        <f t="shared" si="136"/>
        <v>250</v>
      </c>
      <c r="T70" s="90"/>
      <c r="U70" s="91"/>
      <c r="V70" s="90">
        <f t="shared" si="137"/>
        <v>250</v>
      </c>
      <c r="W70" s="90">
        <f t="shared" si="138"/>
        <v>50</v>
      </c>
      <c r="X70" s="90">
        <f t="shared" si="139"/>
        <v>0</v>
      </c>
      <c r="Y70" s="90"/>
      <c r="Z70" s="90">
        <f t="shared" si="140"/>
        <v>50</v>
      </c>
      <c r="AA70" s="90">
        <f t="shared" si="141"/>
        <v>200</v>
      </c>
      <c r="AB70" s="211">
        <v>32</v>
      </c>
      <c r="AC70" s="89">
        <v>250</v>
      </c>
      <c r="AD70" s="90">
        <f t="shared" si="142"/>
        <v>0</v>
      </c>
      <c r="AE70" s="90"/>
      <c r="AF70" s="91"/>
      <c r="AG70" s="90">
        <f t="shared" si="143"/>
        <v>0</v>
      </c>
      <c r="AH70" s="90">
        <f t="shared" si="144"/>
        <v>0</v>
      </c>
      <c r="AI70" s="90">
        <f t="shared" si="145"/>
        <v>0</v>
      </c>
      <c r="AJ70" s="90"/>
      <c r="AK70" s="90">
        <f t="shared" si="146"/>
        <v>0</v>
      </c>
      <c r="AL70" s="90">
        <f t="shared" si="147"/>
        <v>0</v>
      </c>
      <c r="AM70" s="177"/>
      <c r="AN70" s="89">
        <v>250</v>
      </c>
      <c r="AO70" s="90">
        <f t="shared" si="148"/>
        <v>0</v>
      </c>
      <c r="AP70" s="90"/>
      <c r="AQ70" s="91"/>
      <c r="AR70" s="90">
        <f t="shared" si="149"/>
        <v>0</v>
      </c>
      <c r="AS70" s="90">
        <f t="shared" si="150"/>
        <v>0</v>
      </c>
      <c r="AT70" s="90">
        <f t="shared" si="151"/>
        <v>0</v>
      </c>
      <c r="AU70" s="90"/>
      <c r="AV70" s="90">
        <f t="shared" si="152"/>
        <v>0</v>
      </c>
      <c r="AW70" s="90">
        <f t="shared" si="153"/>
        <v>0</v>
      </c>
      <c r="AX70" s="89"/>
      <c r="AY70" s="89">
        <f t="shared" si="231"/>
        <v>750</v>
      </c>
      <c r="AZ70" s="90">
        <f t="shared" si="231"/>
        <v>250</v>
      </c>
      <c r="BA70" s="90">
        <f t="shared" si="231"/>
        <v>0</v>
      </c>
      <c r="BB70" s="90">
        <f t="shared" si="231"/>
        <v>0</v>
      </c>
      <c r="BC70" s="90">
        <f t="shared" si="231"/>
        <v>250</v>
      </c>
      <c r="BD70" s="90">
        <f t="shared" si="30"/>
        <v>50</v>
      </c>
      <c r="BE70" s="90">
        <f t="shared" si="232"/>
        <v>0</v>
      </c>
      <c r="BF70" s="90">
        <f t="shared" si="232"/>
        <v>0</v>
      </c>
      <c r="BG70" s="90">
        <f t="shared" si="156"/>
        <v>50</v>
      </c>
      <c r="BH70" s="90">
        <f t="shared" si="157"/>
        <v>200</v>
      </c>
      <c r="BI70" s="89">
        <f t="shared" si="158"/>
        <v>32</v>
      </c>
      <c r="BJ70" s="89">
        <v>250</v>
      </c>
      <c r="BK70" s="90">
        <f t="shared" si="159"/>
        <v>0</v>
      </c>
      <c r="BL70" s="90"/>
      <c r="BM70" s="91"/>
      <c r="BN70" s="90">
        <f t="shared" si="160"/>
        <v>0</v>
      </c>
      <c r="BO70" s="90">
        <f t="shared" si="161"/>
        <v>0</v>
      </c>
      <c r="BP70" s="90">
        <f t="shared" si="162"/>
        <v>0</v>
      </c>
      <c r="BQ70" s="90"/>
      <c r="BR70" s="90">
        <f t="shared" si="163"/>
        <v>0</v>
      </c>
      <c r="BS70" s="90">
        <f t="shared" si="164"/>
        <v>0</v>
      </c>
      <c r="BT70" s="89"/>
      <c r="BU70" s="89">
        <v>250</v>
      </c>
      <c r="BV70" s="90">
        <f t="shared" si="165"/>
        <v>0</v>
      </c>
      <c r="BW70" s="90"/>
      <c r="BX70" s="91"/>
      <c r="BY70" s="90">
        <f t="shared" si="166"/>
        <v>0</v>
      </c>
      <c r="BZ70" s="90">
        <f t="shared" si="167"/>
        <v>0</v>
      </c>
      <c r="CA70" s="90">
        <f t="shared" si="168"/>
        <v>0</v>
      </c>
      <c r="CB70" s="90"/>
      <c r="CC70" s="90">
        <f t="shared" si="169"/>
        <v>0</v>
      </c>
      <c r="CD70" s="90">
        <f t="shared" si="170"/>
        <v>0</v>
      </c>
      <c r="CE70" s="89"/>
      <c r="CF70" s="89">
        <v>250</v>
      </c>
      <c r="CG70" s="90">
        <f t="shared" si="171"/>
        <v>0</v>
      </c>
      <c r="CH70" s="90"/>
      <c r="CI70" s="91"/>
      <c r="CJ70" s="90">
        <f t="shared" si="172"/>
        <v>0</v>
      </c>
      <c r="CK70" s="90">
        <f t="shared" si="173"/>
        <v>0</v>
      </c>
      <c r="CL70" s="90">
        <f t="shared" si="174"/>
        <v>0</v>
      </c>
      <c r="CM70" s="90"/>
      <c r="CN70" s="90">
        <f t="shared" si="175"/>
        <v>0</v>
      </c>
      <c r="CO70" s="90">
        <f t="shared" si="176"/>
        <v>0</v>
      </c>
      <c r="CP70" s="89"/>
      <c r="CQ70" s="89">
        <f t="shared" si="233"/>
        <v>750</v>
      </c>
      <c r="CR70" s="90">
        <f t="shared" si="233"/>
        <v>0</v>
      </c>
      <c r="CS70" s="90">
        <f t="shared" si="233"/>
        <v>0</v>
      </c>
      <c r="CT70" s="90">
        <f t="shared" si="233"/>
        <v>0</v>
      </c>
      <c r="CU70" s="90">
        <f t="shared" si="233"/>
        <v>0</v>
      </c>
      <c r="CV70" s="90">
        <f t="shared" si="50"/>
        <v>0</v>
      </c>
      <c r="CW70" s="90">
        <f t="shared" si="234"/>
        <v>0</v>
      </c>
      <c r="CX70" s="90">
        <f t="shared" si="234"/>
        <v>0</v>
      </c>
      <c r="CY70" s="90">
        <f t="shared" si="179"/>
        <v>0</v>
      </c>
      <c r="CZ70" s="90">
        <f t="shared" si="180"/>
        <v>0</v>
      </c>
      <c r="DA70" s="89">
        <f t="shared" si="181"/>
        <v>0</v>
      </c>
      <c r="DB70" s="191">
        <f t="shared" si="235"/>
        <v>1500</v>
      </c>
      <c r="DC70" s="191">
        <f t="shared" si="235"/>
        <v>250</v>
      </c>
      <c r="DD70" s="191">
        <f t="shared" si="235"/>
        <v>0</v>
      </c>
      <c r="DE70" s="191">
        <f t="shared" si="235"/>
        <v>0</v>
      </c>
      <c r="DF70" s="191">
        <f t="shared" si="235"/>
        <v>250</v>
      </c>
      <c r="DG70" s="191">
        <f t="shared" si="235"/>
        <v>50</v>
      </c>
      <c r="DH70" s="191">
        <f t="shared" si="235"/>
        <v>0</v>
      </c>
      <c r="DI70" s="191">
        <f t="shared" si="235"/>
        <v>0</v>
      </c>
      <c r="DJ70" s="191">
        <f t="shared" si="235"/>
        <v>50</v>
      </c>
      <c r="DK70" s="191">
        <f t="shared" si="235"/>
        <v>200</v>
      </c>
      <c r="DL70" s="191">
        <f t="shared" si="235"/>
        <v>32</v>
      </c>
      <c r="DM70" s="89">
        <v>250</v>
      </c>
      <c r="DN70" s="90">
        <f t="shared" si="183"/>
        <v>0</v>
      </c>
      <c r="DO70" s="90"/>
      <c r="DP70" s="91"/>
      <c r="DQ70" s="90">
        <f t="shared" si="184"/>
        <v>0</v>
      </c>
      <c r="DR70" s="90">
        <f t="shared" si="185"/>
        <v>0</v>
      </c>
      <c r="DS70" s="90">
        <f t="shared" si="186"/>
        <v>0</v>
      </c>
      <c r="DT70" s="90"/>
      <c r="DU70" s="90">
        <f t="shared" si="187"/>
        <v>0</v>
      </c>
      <c r="DV70" s="90">
        <f t="shared" si="188"/>
        <v>0</v>
      </c>
      <c r="DW70" s="89"/>
      <c r="DX70" s="89">
        <v>250</v>
      </c>
      <c r="DY70" s="90">
        <f t="shared" si="189"/>
        <v>0</v>
      </c>
      <c r="DZ70" s="90"/>
      <c r="EA70" s="91"/>
      <c r="EB70" s="90">
        <f t="shared" si="190"/>
        <v>0</v>
      </c>
      <c r="EC70" s="90">
        <f t="shared" si="191"/>
        <v>0</v>
      </c>
      <c r="ED70" s="90">
        <f t="shared" si="192"/>
        <v>0</v>
      </c>
      <c r="EE70" s="90"/>
      <c r="EF70" s="90">
        <f t="shared" si="193"/>
        <v>0</v>
      </c>
      <c r="EG70" s="90">
        <f t="shared" si="194"/>
        <v>0</v>
      </c>
      <c r="EH70" s="89"/>
      <c r="EI70" s="89">
        <v>250</v>
      </c>
      <c r="EJ70" s="90">
        <f t="shared" si="195"/>
        <v>0</v>
      </c>
      <c r="EK70" s="90"/>
      <c r="EL70" s="91"/>
      <c r="EM70" s="90">
        <f t="shared" si="196"/>
        <v>0</v>
      </c>
      <c r="EN70" s="90">
        <f t="shared" si="197"/>
        <v>0</v>
      </c>
      <c r="EO70" s="90">
        <f t="shared" si="198"/>
        <v>0</v>
      </c>
      <c r="EP70" s="90"/>
      <c r="EQ70" s="90">
        <f t="shared" si="199"/>
        <v>0</v>
      </c>
      <c r="ER70" s="90">
        <f t="shared" si="200"/>
        <v>0</v>
      </c>
      <c r="ES70" s="89"/>
      <c r="ET70" s="89">
        <f t="shared" si="201"/>
        <v>750</v>
      </c>
      <c r="EU70" s="90">
        <f t="shared" si="201"/>
        <v>0</v>
      </c>
      <c r="EV70" s="90">
        <f t="shared" si="201"/>
        <v>0</v>
      </c>
      <c r="EW70" s="90">
        <f t="shared" si="201"/>
        <v>0</v>
      </c>
      <c r="EX70" s="90">
        <f t="shared" si="201"/>
        <v>0</v>
      </c>
      <c r="EY70" s="90">
        <f t="shared" si="68"/>
        <v>0</v>
      </c>
      <c r="EZ70" s="90">
        <f t="shared" si="202"/>
        <v>0</v>
      </c>
      <c r="FA70" s="90">
        <f t="shared" si="202"/>
        <v>0</v>
      </c>
      <c r="FB70" s="90">
        <f t="shared" si="203"/>
        <v>0</v>
      </c>
      <c r="FC70" s="90">
        <f t="shared" si="204"/>
        <v>0</v>
      </c>
      <c r="FD70" s="89">
        <f t="shared" si="205"/>
        <v>0</v>
      </c>
      <c r="FE70" s="191">
        <f t="shared" si="236"/>
        <v>2250</v>
      </c>
      <c r="FF70" s="191">
        <f t="shared" si="236"/>
        <v>250</v>
      </c>
      <c r="FG70" s="191">
        <f t="shared" si="236"/>
        <v>0</v>
      </c>
      <c r="FH70" s="191">
        <f t="shared" si="236"/>
        <v>0</v>
      </c>
      <c r="FI70" s="191">
        <f t="shared" si="236"/>
        <v>250</v>
      </c>
      <c r="FJ70" s="191">
        <f t="shared" si="236"/>
        <v>50</v>
      </c>
      <c r="FK70" s="191">
        <f t="shared" si="236"/>
        <v>0</v>
      </c>
      <c r="FL70" s="191">
        <f t="shared" si="236"/>
        <v>0</v>
      </c>
      <c r="FM70" s="191">
        <f t="shared" si="236"/>
        <v>50</v>
      </c>
      <c r="FN70" s="191">
        <f t="shared" si="236"/>
        <v>200</v>
      </c>
      <c r="FO70" s="191">
        <f t="shared" si="236"/>
        <v>32</v>
      </c>
      <c r="FP70" s="89">
        <v>250</v>
      </c>
      <c r="FQ70" s="90">
        <f t="shared" si="207"/>
        <v>0</v>
      </c>
      <c r="FR70" s="90"/>
      <c r="FS70" s="91"/>
      <c r="FT70" s="90">
        <f t="shared" si="208"/>
        <v>0</v>
      </c>
      <c r="FU70" s="90">
        <f t="shared" si="209"/>
        <v>0</v>
      </c>
      <c r="FV70" s="90">
        <f t="shared" si="210"/>
        <v>0</v>
      </c>
      <c r="FW70" s="90"/>
      <c r="FX70" s="90">
        <f t="shared" si="211"/>
        <v>0</v>
      </c>
      <c r="FY70" s="90">
        <f t="shared" si="212"/>
        <v>0</v>
      </c>
      <c r="FZ70" s="89"/>
      <c r="GA70" s="89">
        <v>250</v>
      </c>
      <c r="GB70" s="90">
        <f t="shared" si="213"/>
        <v>0</v>
      </c>
      <c r="GC70" s="90"/>
      <c r="GD70" s="91"/>
      <c r="GE70" s="90">
        <f t="shared" si="214"/>
        <v>0</v>
      </c>
      <c r="GF70" s="90">
        <f t="shared" si="215"/>
        <v>0</v>
      </c>
      <c r="GG70" s="90">
        <f t="shared" si="216"/>
        <v>0</v>
      </c>
      <c r="GH70" s="90"/>
      <c r="GI70" s="90">
        <f t="shared" si="217"/>
        <v>0</v>
      </c>
      <c r="GJ70" s="90">
        <f t="shared" si="218"/>
        <v>0</v>
      </c>
      <c r="GK70" s="89"/>
      <c r="GL70" s="89">
        <v>250</v>
      </c>
      <c r="GM70" s="90">
        <f t="shared" si="219"/>
        <v>0</v>
      </c>
      <c r="GN70" s="90"/>
      <c r="GO70" s="91"/>
      <c r="GP70" s="90">
        <f t="shared" si="220"/>
        <v>0</v>
      </c>
      <c r="GQ70" s="90">
        <f t="shared" si="221"/>
        <v>0</v>
      </c>
      <c r="GR70" s="90">
        <f t="shared" si="222"/>
        <v>0</v>
      </c>
      <c r="GS70" s="90"/>
      <c r="GT70" s="90">
        <f t="shared" si="223"/>
        <v>0</v>
      </c>
      <c r="GU70" s="90">
        <f t="shared" si="224"/>
        <v>0</v>
      </c>
      <c r="GV70" s="89"/>
      <c r="GW70" s="89">
        <f t="shared" si="225"/>
        <v>750</v>
      </c>
      <c r="GX70" s="90">
        <f t="shared" si="225"/>
        <v>0</v>
      </c>
      <c r="GY70" s="90">
        <f t="shared" si="225"/>
        <v>0</v>
      </c>
      <c r="GZ70" s="90">
        <f t="shared" si="225"/>
        <v>0</v>
      </c>
      <c r="HA70" s="90">
        <f t="shared" si="225"/>
        <v>0</v>
      </c>
      <c r="HB70" s="90">
        <f t="shared" si="85"/>
        <v>0</v>
      </c>
      <c r="HC70" s="90">
        <f t="shared" si="226"/>
        <v>0</v>
      </c>
      <c r="HD70" s="90">
        <f t="shared" si="226"/>
        <v>0</v>
      </c>
      <c r="HE70" s="90">
        <f t="shared" si="227"/>
        <v>0</v>
      </c>
      <c r="HF70" s="90">
        <f t="shared" si="228"/>
        <v>0</v>
      </c>
      <c r="HG70" s="89">
        <f t="shared" si="229"/>
        <v>0</v>
      </c>
      <c r="HH70" s="90">
        <f t="shared" si="237"/>
        <v>3000</v>
      </c>
      <c r="HI70" s="90">
        <f t="shared" si="237"/>
        <v>250</v>
      </c>
      <c r="HJ70" s="90">
        <f t="shared" si="237"/>
        <v>0</v>
      </c>
      <c r="HK70" s="90">
        <f t="shared" si="237"/>
        <v>0</v>
      </c>
      <c r="HL70" s="90">
        <f t="shared" si="237"/>
        <v>250</v>
      </c>
      <c r="HM70" s="90">
        <f t="shared" si="237"/>
        <v>50</v>
      </c>
      <c r="HN70" s="90">
        <f t="shared" si="237"/>
        <v>0</v>
      </c>
      <c r="HO70" s="90">
        <f t="shared" si="237"/>
        <v>0</v>
      </c>
      <c r="HP70" s="90">
        <f t="shared" si="237"/>
        <v>50</v>
      </c>
      <c r="HQ70" s="90">
        <f t="shared" si="237"/>
        <v>200</v>
      </c>
      <c r="HR70" s="90">
        <f t="shared" si="237"/>
        <v>32</v>
      </c>
      <c r="HS70" s="159">
        <f>BC70+CU70+EX70+HA70</f>
        <v>250</v>
      </c>
      <c r="HT70" s="131">
        <f>BC70+CU70+EX70+FT70+GE70</f>
        <v>250</v>
      </c>
      <c r="HU70" s="131">
        <f>V70+AG70+AR70+BN70+BY70</f>
        <v>250</v>
      </c>
      <c r="HV70" s="84"/>
      <c r="HW70" s="84">
        <f>AB70+AM70+AX70+BT70+CE70+CP70+DW70+EH70</f>
        <v>32</v>
      </c>
      <c r="HX70" s="84"/>
      <c r="HY70" s="84"/>
      <c r="HZ70" s="84"/>
      <c r="IA70" s="84"/>
      <c r="IB70" s="84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</row>
    <row r="71" spans="1:318" s="2" customFormat="1" ht="15.75" customHeight="1" x14ac:dyDescent="0.25">
      <c r="A71" s="33"/>
      <c r="B71" s="37">
        <v>19</v>
      </c>
      <c r="C71" s="37"/>
      <c r="D71" s="37"/>
      <c r="E71" s="37"/>
      <c r="F71" s="20" t="s">
        <v>1228</v>
      </c>
      <c r="G71" s="146" t="s">
        <v>375</v>
      </c>
      <c r="H71" s="17" t="s">
        <v>1229</v>
      </c>
      <c r="I71" s="87" t="s">
        <v>1230</v>
      </c>
      <c r="J71" s="34" t="s">
        <v>72</v>
      </c>
      <c r="K71" s="92" t="s">
        <v>154</v>
      </c>
      <c r="L71" s="34" t="s">
        <v>986</v>
      </c>
      <c r="M71" s="34" t="s">
        <v>1242</v>
      </c>
      <c r="N71" s="34"/>
      <c r="O71" s="100" t="s">
        <v>135</v>
      </c>
      <c r="P71" s="37">
        <v>12</v>
      </c>
      <c r="Q71" s="39" t="s">
        <v>245</v>
      </c>
      <c r="R71" s="89">
        <v>250</v>
      </c>
      <c r="S71" s="90">
        <f t="shared" si="136"/>
        <v>250</v>
      </c>
      <c r="T71" s="90"/>
      <c r="U71" s="91"/>
      <c r="V71" s="90">
        <f t="shared" si="137"/>
        <v>250</v>
      </c>
      <c r="W71" s="90">
        <f t="shared" si="138"/>
        <v>50</v>
      </c>
      <c r="X71" s="90">
        <f t="shared" si="139"/>
        <v>0</v>
      </c>
      <c r="Y71" s="90"/>
      <c r="Z71" s="90">
        <f t="shared" si="140"/>
        <v>50</v>
      </c>
      <c r="AA71" s="90">
        <f t="shared" si="141"/>
        <v>200</v>
      </c>
      <c r="AB71" s="211">
        <v>139</v>
      </c>
      <c r="AC71" s="89">
        <v>250</v>
      </c>
      <c r="AD71" s="90">
        <f t="shared" si="142"/>
        <v>0</v>
      </c>
      <c r="AE71" s="90"/>
      <c r="AF71" s="91"/>
      <c r="AG71" s="90">
        <f t="shared" si="143"/>
        <v>0</v>
      </c>
      <c r="AH71" s="90">
        <f t="shared" si="144"/>
        <v>0</v>
      </c>
      <c r="AI71" s="90">
        <f t="shared" si="145"/>
        <v>0</v>
      </c>
      <c r="AJ71" s="90"/>
      <c r="AK71" s="90">
        <f t="shared" si="146"/>
        <v>0</v>
      </c>
      <c r="AL71" s="90">
        <f t="shared" si="147"/>
        <v>0</v>
      </c>
      <c r="AM71" s="177"/>
      <c r="AN71" s="89">
        <v>250</v>
      </c>
      <c r="AO71" s="90">
        <f t="shared" si="148"/>
        <v>0</v>
      </c>
      <c r="AP71" s="90"/>
      <c r="AQ71" s="91"/>
      <c r="AR71" s="90">
        <f t="shared" si="149"/>
        <v>0</v>
      </c>
      <c r="AS71" s="90">
        <f t="shared" si="150"/>
        <v>0</v>
      </c>
      <c r="AT71" s="90">
        <f t="shared" si="151"/>
        <v>0</v>
      </c>
      <c r="AU71" s="90"/>
      <c r="AV71" s="90">
        <f t="shared" si="152"/>
        <v>0</v>
      </c>
      <c r="AW71" s="90">
        <f t="shared" si="153"/>
        <v>0</v>
      </c>
      <c r="AX71" s="89"/>
      <c r="AY71" s="89">
        <f t="shared" si="231"/>
        <v>750</v>
      </c>
      <c r="AZ71" s="90">
        <f t="shared" si="231"/>
        <v>250</v>
      </c>
      <c r="BA71" s="90">
        <f t="shared" si="231"/>
        <v>0</v>
      </c>
      <c r="BB71" s="90">
        <f t="shared" si="231"/>
        <v>0</v>
      </c>
      <c r="BC71" s="90">
        <f t="shared" si="231"/>
        <v>250</v>
      </c>
      <c r="BD71" s="90">
        <f t="shared" ref="BD71:BD134" si="238">BC71*20%</f>
        <v>50</v>
      </c>
      <c r="BE71" s="90">
        <f t="shared" si="232"/>
        <v>0</v>
      </c>
      <c r="BF71" s="90">
        <f t="shared" si="232"/>
        <v>0</v>
      </c>
      <c r="BG71" s="90">
        <f t="shared" si="156"/>
        <v>50</v>
      </c>
      <c r="BH71" s="90">
        <f t="shared" si="157"/>
        <v>200</v>
      </c>
      <c r="BI71" s="89">
        <f t="shared" si="158"/>
        <v>139</v>
      </c>
      <c r="BJ71" s="89">
        <v>250</v>
      </c>
      <c r="BK71" s="90">
        <f t="shared" si="159"/>
        <v>0</v>
      </c>
      <c r="BL71" s="90"/>
      <c r="BM71" s="91"/>
      <c r="BN71" s="90">
        <f t="shared" si="160"/>
        <v>0</v>
      </c>
      <c r="BO71" s="90">
        <f t="shared" si="161"/>
        <v>0</v>
      </c>
      <c r="BP71" s="90">
        <f t="shared" si="162"/>
        <v>0</v>
      </c>
      <c r="BQ71" s="90"/>
      <c r="BR71" s="90">
        <f t="shared" si="163"/>
        <v>0</v>
      </c>
      <c r="BS71" s="90">
        <f t="shared" si="164"/>
        <v>0</v>
      </c>
      <c r="BT71" s="89"/>
      <c r="BU71" s="89">
        <v>250</v>
      </c>
      <c r="BV71" s="90">
        <f t="shared" si="165"/>
        <v>0</v>
      </c>
      <c r="BW71" s="90"/>
      <c r="BX71" s="91"/>
      <c r="BY71" s="90">
        <f t="shared" si="166"/>
        <v>0</v>
      </c>
      <c r="BZ71" s="90">
        <f t="shared" si="167"/>
        <v>0</v>
      </c>
      <c r="CA71" s="90">
        <f t="shared" si="168"/>
        <v>0</v>
      </c>
      <c r="CB71" s="90"/>
      <c r="CC71" s="90">
        <f t="shared" si="169"/>
        <v>0</v>
      </c>
      <c r="CD71" s="90">
        <f t="shared" si="170"/>
        <v>0</v>
      </c>
      <c r="CE71" s="89"/>
      <c r="CF71" s="89">
        <v>250</v>
      </c>
      <c r="CG71" s="90">
        <f t="shared" si="171"/>
        <v>0</v>
      </c>
      <c r="CH71" s="90"/>
      <c r="CI71" s="91"/>
      <c r="CJ71" s="90">
        <f t="shared" si="172"/>
        <v>0</v>
      </c>
      <c r="CK71" s="90">
        <f t="shared" si="173"/>
        <v>0</v>
      </c>
      <c r="CL71" s="90">
        <f t="shared" si="174"/>
        <v>0</v>
      </c>
      <c r="CM71" s="90"/>
      <c r="CN71" s="90">
        <f t="shared" si="175"/>
        <v>0</v>
      </c>
      <c r="CO71" s="90">
        <f t="shared" si="176"/>
        <v>0</v>
      </c>
      <c r="CP71" s="89"/>
      <c r="CQ71" s="89">
        <f t="shared" si="233"/>
        <v>750</v>
      </c>
      <c r="CR71" s="90">
        <f t="shared" si="233"/>
        <v>0</v>
      </c>
      <c r="CS71" s="90">
        <f t="shared" si="233"/>
        <v>0</v>
      </c>
      <c r="CT71" s="90">
        <f t="shared" si="233"/>
        <v>0</v>
      </c>
      <c r="CU71" s="90">
        <f t="shared" si="233"/>
        <v>0</v>
      </c>
      <c r="CV71" s="90">
        <f t="shared" ref="CV71:CV134" si="239">CU71*20%</f>
        <v>0</v>
      </c>
      <c r="CW71" s="90">
        <f t="shared" si="234"/>
        <v>0</v>
      </c>
      <c r="CX71" s="90">
        <f t="shared" si="234"/>
        <v>0</v>
      </c>
      <c r="CY71" s="90">
        <f t="shared" si="179"/>
        <v>0</v>
      </c>
      <c r="CZ71" s="90">
        <f t="shared" si="180"/>
        <v>0</v>
      </c>
      <c r="DA71" s="89">
        <f t="shared" si="181"/>
        <v>0</v>
      </c>
      <c r="DB71" s="191">
        <f t="shared" si="235"/>
        <v>1500</v>
      </c>
      <c r="DC71" s="191">
        <f t="shared" si="235"/>
        <v>250</v>
      </c>
      <c r="DD71" s="191">
        <f t="shared" si="235"/>
        <v>0</v>
      </c>
      <c r="DE71" s="191">
        <f t="shared" si="235"/>
        <v>0</v>
      </c>
      <c r="DF71" s="191">
        <f t="shared" si="235"/>
        <v>250</v>
      </c>
      <c r="DG71" s="191">
        <f t="shared" si="235"/>
        <v>50</v>
      </c>
      <c r="DH71" s="191">
        <f t="shared" si="235"/>
        <v>0</v>
      </c>
      <c r="DI71" s="191">
        <f t="shared" si="235"/>
        <v>0</v>
      </c>
      <c r="DJ71" s="191">
        <f t="shared" si="235"/>
        <v>50</v>
      </c>
      <c r="DK71" s="191">
        <f t="shared" si="235"/>
        <v>200</v>
      </c>
      <c r="DL71" s="191">
        <f t="shared" si="235"/>
        <v>139</v>
      </c>
      <c r="DM71" s="89">
        <v>250</v>
      </c>
      <c r="DN71" s="90">
        <f t="shared" si="183"/>
        <v>0</v>
      </c>
      <c r="DO71" s="90"/>
      <c r="DP71" s="91"/>
      <c r="DQ71" s="90">
        <f t="shared" si="184"/>
        <v>0</v>
      </c>
      <c r="DR71" s="90">
        <f t="shared" si="185"/>
        <v>0</v>
      </c>
      <c r="DS71" s="90">
        <f t="shared" si="186"/>
        <v>0</v>
      </c>
      <c r="DT71" s="90"/>
      <c r="DU71" s="90">
        <f t="shared" si="187"/>
        <v>0</v>
      </c>
      <c r="DV71" s="90">
        <f t="shared" si="188"/>
        <v>0</v>
      </c>
      <c r="DW71" s="89"/>
      <c r="DX71" s="89">
        <v>250</v>
      </c>
      <c r="DY71" s="90">
        <f t="shared" si="189"/>
        <v>0</v>
      </c>
      <c r="DZ71" s="90"/>
      <c r="EA71" s="91"/>
      <c r="EB71" s="90">
        <f t="shared" si="190"/>
        <v>0</v>
      </c>
      <c r="EC71" s="90">
        <f t="shared" si="191"/>
        <v>0</v>
      </c>
      <c r="ED71" s="90">
        <f t="shared" si="192"/>
        <v>0</v>
      </c>
      <c r="EE71" s="90"/>
      <c r="EF71" s="90">
        <f t="shared" si="193"/>
        <v>0</v>
      </c>
      <c r="EG71" s="90">
        <f t="shared" si="194"/>
        <v>0</v>
      </c>
      <c r="EH71" s="89"/>
      <c r="EI71" s="89">
        <v>250</v>
      </c>
      <c r="EJ71" s="90">
        <f t="shared" si="195"/>
        <v>0</v>
      </c>
      <c r="EK71" s="90"/>
      <c r="EL71" s="91"/>
      <c r="EM71" s="90">
        <f t="shared" si="196"/>
        <v>0</v>
      </c>
      <c r="EN71" s="90">
        <f t="shared" si="197"/>
        <v>0</v>
      </c>
      <c r="EO71" s="90">
        <f t="shared" si="198"/>
        <v>0</v>
      </c>
      <c r="EP71" s="90"/>
      <c r="EQ71" s="90">
        <f t="shared" si="199"/>
        <v>0</v>
      </c>
      <c r="ER71" s="90">
        <f t="shared" si="200"/>
        <v>0</v>
      </c>
      <c r="ES71" s="89"/>
      <c r="ET71" s="89">
        <f t="shared" si="201"/>
        <v>750</v>
      </c>
      <c r="EU71" s="90">
        <f t="shared" si="201"/>
        <v>0</v>
      </c>
      <c r="EV71" s="90">
        <f t="shared" si="201"/>
        <v>0</v>
      </c>
      <c r="EW71" s="90">
        <f t="shared" si="201"/>
        <v>0</v>
      </c>
      <c r="EX71" s="90">
        <f t="shared" si="201"/>
        <v>0</v>
      </c>
      <c r="EY71" s="90">
        <f t="shared" ref="EY71:EY134" si="240">EX71*20%</f>
        <v>0</v>
      </c>
      <c r="EZ71" s="90">
        <f t="shared" si="202"/>
        <v>0</v>
      </c>
      <c r="FA71" s="90">
        <f t="shared" si="202"/>
        <v>0</v>
      </c>
      <c r="FB71" s="90">
        <f t="shared" si="203"/>
        <v>0</v>
      </c>
      <c r="FC71" s="90">
        <f t="shared" si="204"/>
        <v>0</v>
      </c>
      <c r="FD71" s="89">
        <f t="shared" si="205"/>
        <v>0</v>
      </c>
      <c r="FE71" s="191">
        <f t="shared" si="236"/>
        <v>2250</v>
      </c>
      <c r="FF71" s="191">
        <f t="shared" si="236"/>
        <v>250</v>
      </c>
      <c r="FG71" s="191">
        <f t="shared" si="236"/>
        <v>0</v>
      </c>
      <c r="FH71" s="191">
        <f t="shared" si="236"/>
        <v>0</v>
      </c>
      <c r="FI71" s="191">
        <f t="shared" si="236"/>
        <v>250</v>
      </c>
      <c r="FJ71" s="191">
        <f t="shared" si="236"/>
        <v>50</v>
      </c>
      <c r="FK71" s="191">
        <f t="shared" si="236"/>
        <v>0</v>
      </c>
      <c r="FL71" s="191">
        <f t="shared" si="236"/>
        <v>0</v>
      </c>
      <c r="FM71" s="191">
        <f t="shared" si="236"/>
        <v>50</v>
      </c>
      <c r="FN71" s="191">
        <f t="shared" si="236"/>
        <v>200</v>
      </c>
      <c r="FO71" s="191">
        <f t="shared" si="236"/>
        <v>139</v>
      </c>
      <c r="FP71" s="89">
        <v>250</v>
      </c>
      <c r="FQ71" s="90">
        <f t="shared" si="207"/>
        <v>0</v>
      </c>
      <c r="FR71" s="90"/>
      <c r="FS71" s="91"/>
      <c r="FT71" s="90">
        <f t="shared" si="208"/>
        <v>0</v>
      </c>
      <c r="FU71" s="90">
        <f t="shared" si="209"/>
        <v>0</v>
      </c>
      <c r="FV71" s="90">
        <f t="shared" si="210"/>
        <v>0</v>
      </c>
      <c r="FW71" s="90"/>
      <c r="FX71" s="90">
        <f t="shared" si="211"/>
        <v>0</v>
      </c>
      <c r="FY71" s="90">
        <f t="shared" si="212"/>
        <v>0</v>
      </c>
      <c r="FZ71" s="89"/>
      <c r="GA71" s="89">
        <v>250</v>
      </c>
      <c r="GB71" s="90">
        <f t="shared" si="213"/>
        <v>0</v>
      </c>
      <c r="GC71" s="90"/>
      <c r="GD71" s="91"/>
      <c r="GE71" s="90">
        <f t="shared" si="214"/>
        <v>0</v>
      </c>
      <c r="GF71" s="90">
        <f t="shared" si="215"/>
        <v>0</v>
      </c>
      <c r="GG71" s="90">
        <f t="shared" si="216"/>
        <v>0</v>
      </c>
      <c r="GH71" s="90"/>
      <c r="GI71" s="90">
        <f t="shared" si="217"/>
        <v>0</v>
      </c>
      <c r="GJ71" s="90">
        <f t="shared" si="218"/>
        <v>0</v>
      </c>
      <c r="GK71" s="89"/>
      <c r="GL71" s="89">
        <v>250</v>
      </c>
      <c r="GM71" s="90">
        <f t="shared" si="219"/>
        <v>0</v>
      </c>
      <c r="GN71" s="90"/>
      <c r="GO71" s="91"/>
      <c r="GP71" s="90">
        <f t="shared" si="220"/>
        <v>0</v>
      </c>
      <c r="GQ71" s="90">
        <f t="shared" si="221"/>
        <v>0</v>
      </c>
      <c r="GR71" s="90">
        <f t="shared" si="222"/>
        <v>0</v>
      </c>
      <c r="GS71" s="90"/>
      <c r="GT71" s="90">
        <f t="shared" si="223"/>
        <v>0</v>
      </c>
      <c r="GU71" s="90">
        <f t="shared" si="224"/>
        <v>0</v>
      </c>
      <c r="GV71" s="89"/>
      <c r="GW71" s="89">
        <f t="shared" si="225"/>
        <v>750</v>
      </c>
      <c r="GX71" s="90">
        <f t="shared" si="225"/>
        <v>0</v>
      </c>
      <c r="GY71" s="90">
        <f t="shared" si="225"/>
        <v>0</v>
      </c>
      <c r="GZ71" s="90">
        <f t="shared" si="225"/>
        <v>0</v>
      </c>
      <c r="HA71" s="90">
        <f t="shared" si="225"/>
        <v>0</v>
      </c>
      <c r="HB71" s="90">
        <f t="shared" ref="HB71:HB134" si="241">HA71*20%</f>
        <v>0</v>
      </c>
      <c r="HC71" s="90">
        <f t="shared" si="226"/>
        <v>0</v>
      </c>
      <c r="HD71" s="90">
        <f t="shared" si="226"/>
        <v>0</v>
      </c>
      <c r="HE71" s="90">
        <f t="shared" si="227"/>
        <v>0</v>
      </c>
      <c r="HF71" s="90">
        <f t="shared" si="228"/>
        <v>0</v>
      </c>
      <c r="HG71" s="89">
        <f t="shared" si="229"/>
        <v>0</v>
      </c>
      <c r="HH71" s="90">
        <f t="shared" si="237"/>
        <v>3000</v>
      </c>
      <c r="HI71" s="90">
        <f t="shared" si="237"/>
        <v>250</v>
      </c>
      <c r="HJ71" s="90">
        <f t="shared" si="237"/>
        <v>0</v>
      </c>
      <c r="HK71" s="90">
        <f t="shared" si="237"/>
        <v>0</v>
      </c>
      <c r="HL71" s="90">
        <f t="shared" si="237"/>
        <v>250</v>
      </c>
      <c r="HM71" s="90">
        <f t="shared" si="237"/>
        <v>50</v>
      </c>
      <c r="HN71" s="90">
        <f t="shared" si="237"/>
        <v>0</v>
      </c>
      <c r="HO71" s="90">
        <f t="shared" si="237"/>
        <v>0</v>
      </c>
      <c r="HP71" s="90">
        <f t="shared" si="237"/>
        <v>50</v>
      </c>
      <c r="HQ71" s="90">
        <f t="shared" si="237"/>
        <v>200</v>
      </c>
      <c r="HR71" s="90">
        <f t="shared" si="237"/>
        <v>139</v>
      </c>
      <c r="HS71" s="159">
        <f t="shared" ref="HS71:HS134" si="242">BC71+CU71+EX71+HA71</f>
        <v>250</v>
      </c>
      <c r="HT71" s="131">
        <f t="shared" ref="HT71:HT134" si="243">BC71+CU71+EX71+FT71+GE71</f>
        <v>250</v>
      </c>
      <c r="HU71" s="131">
        <f t="shared" ref="HU71:HU134" si="244">V71+AG71+AR71+BN71+BY71</f>
        <v>250</v>
      </c>
      <c r="HV71" s="84"/>
      <c r="HW71" s="84">
        <f t="shared" ref="HW71:HW134" si="245">AB71+AM71+AX71+BT71+CE71+CP71+DW71+EH71</f>
        <v>139</v>
      </c>
      <c r="HX71" s="84"/>
      <c r="HY71" s="84"/>
      <c r="HZ71" s="84"/>
      <c r="IA71" s="84"/>
      <c r="IB71" s="84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</row>
    <row r="72" spans="1:318" s="2" customFormat="1" ht="15.75" customHeight="1" x14ac:dyDescent="0.25">
      <c r="A72" s="33"/>
      <c r="B72" s="37">
        <v>20</v>
      </c>
      <c r="C72" s="37"/>
      <c r="D72" s="37"/>
      <c r="E72" s="37"/>
      <c r="F72" s="19" t="s">
        <v>404</v>
      </c>
      <c r="G72" s="146" t="s">
        <v>375</v>
      </c>
      <c r="H72" s="17" t="s">
        <v>1130</v>
      </c>
      <c r="I72" s="87">
        <v>61006033083</v>
      </c>
      <c r="J72" s="34" t="s">
        <v>107</v>
      </c>
      <c r="K72" s="92" t="s">
        <v>108</v>
      </c>
      <c r="L72" s="34" t="s">
        <v>980</v>
      </c>
      <c r="M72" s="34" t="s">
        <v>1242</v>
      </c>
      <c r="N72" s="34"/>
      <c r="O72" s="100" t="s">
        <v>135</v>
      </c>
      <c r="P72" s="37">
        <v>13</v>
      </c>
      <c r="Q72" s="39" t="s">
        <v>233</v>
      </c>
      <c r="R72" s="89">
        <v>250</v>
      </c>
      <c r="S72" s="90">
        <f t="shared" si="136"/>
        <v>250</v>
      </c>
      <c r="T72" s="90"/>
      <c r="U72" s="91"/>
      <c r="V72" s="90">
        <f t="shared" si="137"/>
        <v>250</v>
      </c>
      <c r="W72" s="90">
        <f t="shared" si="138"/>
        <v>50</v>
      </c>
      <c r="X72" s="90">
        <f t="shared" si="139"/>
        <v>0</v>
      </c>
      <c r="Y72" s="90"/>
      <c r="Z72" s="90">
        <f t="shared" si="140"/>
        <v>50</v>
      </c>
      <c r="AA72" s="90">
        <f t="shared" si="141"/>
        <v>200</v>
      </c>
      <c r="AB72" s="211">
        <v>94</v>
      </c>
      <c r="AC72" s="89">
        <v>250</v>
      </c>
      <c r="AD72" s="90">
        <f t="shared" si="142"/>
        <v>0</v>
      </c>
      <c r="AE72" s="90"/>
      <c r="AF72" s="91"/>
      <c r="AG72" s="90">
        <f t="shared" si="143"/>
        <v>0</v>
      </c>
      <c r="AH72" s="90">
        <f t="shared" si="144"/>
        <v>0</v>
      </c>
      <c r="AI72" s="90">
        <f t="shared" si="145"/>
        <v>0</v>
      </c>
      <c r="AJ72" s="90"/>
      <c r="AK72" s="90">
        <f t="shared" si="146"/>
        <v>0</v>
      </c>
      <c r="AL72" s="90">
        <f t="shared" si="147"/>
        <v>0</v>
      </c>
      <c r="AM72" s="177"/>
      <c r="AN72" s="89">
        <v>250</v>
      </c>
      <c r="AO72" s="90">
        <f t="shared" si="148"/>
        <v>0</v>
      </c>
      <c r="AP72" s="90"/>
      <c r="AQ72" s="91"/>
      <c r="AR72" s="90">
        <f t="shared" si="149"/>
        <v>0</v>
      </c>
      <c r="AS72" s="90">
        <f t="shared" si="150"/>
        <v>0</v>
      </c>
      <c r="AT72" s="90">
        <f t="shared" si="151"/>
        <v>0</v>
      </c>
      <c r="AU72" s="90"/>
      <c r="AV72" s="90">
        <f t="shared" si="152"/>
        <v>0</v>
      </c>
      <c r="AW72" s="90">
        <f t="shared" si="153"/>
        <v>0</v>
      </c>
      <c r="AX72" s="89"/>
      <c r="AY72" s="89">
        <f t="shared" si="231"/>
        <v>750</v>
      </c>
      <c r="AZ72" s="90">
        <f t="shared" si="231"/>
        <v>250</v>
      </c>
      <c r="BA72" s="90">
        <f t="shared" si="231"/>
        <v>0</v>
      </c>
      <c r="BB72" s="90">
        <f t="shared" si="231"/>
        <v>0</v>
      </c>
      <c r="BC72" s="90">
        <f t="shared" si="231"/>
        <v>250</v>
      </c>
      <c r="BD72" s="90">
        <f t="shared" si="238"/>
        <v>50</v>
      </c>
      <c r="BE72" s="90">
        <f t="shared" si="232"/>
        <v>0</v>
      </c>
      <c r="BF72" s="90">
        <f t="shared" si="232"/>
        <v>0</v>
      </c>
      <c r="BG72" s="90">
        <f t="shared" si="156"/>
        <v>50</v>
      </c>
      <c r="BH72" s="90">
        <f t="shared" si="157"/>
        <v>200</v>
      </c>
      <c r="BI72" s="89">
        <f t="shared" si="158"/>
        <v>94</v>
      </c>
      <c r="BJ72" s="89">
        <v>250</v>
      </c>
      <c r="BK72" s="90">
        <f t="shared" si="159"/>
        <v>0</v>
      </c>
      <c r="BL72" s="90"/>
      <c r="BM72" s="91"/>
      <c r="BN72" s="90">
        <f t="shared" si="160"/>
        <v>0</v>
      </c>
      <c r="BO72" s="90">
        <f t="shared" si="161"/>
        <v>0</v>
      </c>
      <c r="BP72" s="90">
        <f t="shared" si="162"/>
        <v>0</v>
      </c>
      <c r="BQ72" s="90"/>
      <c r="BR72" s="90">
        <f t="shared" si="163"/>
        <v>0</v>
      </c>
      <c r="BS72" s="90">
        <f t="shared" si="164"/>
        <v>0</v>
      </c>
      <c r="BT72" s="89"/>
      <c r="BU72" s="89">
        <v>250</v>
      </c>
      <c r="BV72" s="90">
        <f t="shared" si="165"/>
        <v>0</v>
      </c>
      <c r="BW72" s="90"/>
      <c r="BX72" s="91"/>
      <c r="BY72" s="90">
        <f t="shared" si="166"/>
        <v>0</v>
      </c>
      <c r="BZ72" s="90">
        <f t="shared" si="167"/>
        <v>0</v>
      </c>
      <c r="CA72" s="90">
        <f t="shared" si="168"/>
        <v>0</v>
      </c>
      <c r="CB72" s="90"/>
      <c r="CC72" s="90">
        <f t="shared" si="169"/>
        <v>0</v>
      </c>
      <c r="CD72" s="90">
        <f t="shared" si="170"/>
        <v>0</v>
      </c>
      <c r="CE72" s="89"/>
      <c r="CF72" s="89">
        <v>250</v>
      </c>
      <c r="CG72" s="90">
        <f t="shared" si="171"/>
        <v>0</v>
      </c>
      <c r="CH72" s="90"/>
      <c r="CI72" s="91"/>
      <c r="CJ72" s="90">
        <f t="shared" si="172"/>
        <v>0</v>
      </c>
      <c r="CK72" s="90">
        <f t="shared" si="173"/>
        <v>0</v>
      </c>
      <c r="CL72" s="90">
        <f t="shared" si="174"/>
        <v>0</v>
      </c>
      <c r="CM72" s="90"/>
      <c r="CN72" s="90">
        <f t="shared" si="175"/>
        <v>0</v>
      </c>
      <c r="CO72" s="90">
        <f t="shared" si="176"/>
        <v>0</v>
      </c>
      <c r="CP72" s="89"/>
      <c r="CQ72" s="89">
        <f t="shared" si="233"/>
        <v>750</v>
      </c>
      <c r="CR72" s="90">
        <f t="shared" si="233"/>
        <v>0</v>
      </c>
      <c r="CS72" s="90">
        <f t="shared" si="233"/>
        <v>0</v>
      </c>
      <c r="CT72" s="90">
        <f t="shared" si="233"/>
        <v>0</v>
      </c>
      <c r="CU72" s="90">
        <f t="shared" si="233"/>
        <v>0</v>
      </c>
      <c r="CV72" s="90">
        <f t="shared" si="239"/>
        <v>0</v>
      </c>
      <c r="CW72" s="90">
        <f t="shared" si="234"/>
        <v>0</v>
      </c>
      <c r="CX72" s="90">
        <f t="shared" si="234"/>
        <v>0</v>
      </c>
      <c r="CY72" s="90">
        <f t="shared" si="179"/>
        <v>0</v>
      </c>
      <c r="CZ72" s="90">
        <f t="shared" si="180"/>
        <v>0</v>
      </c>
      <c r="DA72" s="89">
        <f t="shared" si="181"/>
        <v>0</v>
      </c>
      <c r="DB72" s="191">
        <f t="shared" si="235"/>
        <v>1500</v>
      </c>
      <c r="DC72" s="191">
        <f t="shared" si="235"/>
        <v>250</v>
      </c>
      <c r="DD72" s="191">
        <f t="shared" si="235"/>
        <v>0</v>
      </c>
      <c r="DE72" s="191">
        <f t="shared" si="235"/>
        <v>0</v>
      </c>
      <c r="DF72" s="191">
        <f t="shared" si="235"/>
        <v>250</v>
      </c>
      <c r="DG72" s="191">
        <f t="shared" si="235"/>
        <v>50</v>
      </c>
      <c r="DH72" s="191">
        <f t="shared" si="235"/>
        <v>0</v>
      </c>
      <c r="DI72" s="191">
        <f t="shared" si="235"/>
        <v>0</v>
      </c>
      <c r="DJ72" s="191">
        <f t="shared" si="235"/>
        <v>50</v>
      </c>
      <c r="DK72" s="191">
        <f t="shared" si="235"/>
        <v>200</v>
      </c>
      <c r="DL72" s="191">
        <f t="shared" si="235"/>
        <v>94</v>
      </c>
      <c r="DM72" s="89">
        <v>250</v>
      </c>
      <c r="DN72" s="90">
        <f t="shared" si="183"/>
        <v>0</v>
      </c>
      <c r="DO72" s="90"/>
      <c r="DP72" s="91"/>
      <c r="DQ72" s="90">
        <f t="shared" si="184"/>
        <v>0</v>
      </c>
      <c r="DR72" s="90">
        <f t="shared" si="185"/>
        <v>0</v>
      </c>
      <c r="DS72" s="90">
        <f t="shared" si="186"/>
        <v>0</v>
      </c>
      <c r="DT72" s="90"/>
      <c r="DU72" s="90">
        <f t="shared" si="187"/>
        <v>0</v>
      </c>
      <c r="DV72" s="90">
        <f t="shared" si="188"/>
        <v>0</v>
      </c>
      <c r="DW72" s="89"/>
      <c r="DX72" s="89">
        <v>250</v>
      </c>
      <c r="DY72" s="90">
        <f t="shared" si="189"/>
        <v>0</v>
      </c>
      <c r="DZ72" s="90"/>
      <c r="EA72" s="91"/>
      <c r="EB72" s="90">
        <f t="shared" si="190"/>
        <v>0</v>
      </c>
      <c r="EC72" s="90">
        <f t="shared" si="191"/>
        <v>0</v>
      </c>
      <c r="ED72" s="90">
        <f t="shared" si="192"/>
        <v>0</v>
      </c>
      <c r="EE72" s="90"/>
      <c r="EF72" s="90">
        <f t="shared" si="193"/>
        <v>0</v>
      </c>
      <c r="EG72" s="90">
        <f t="shared" si="194"/>
        <v>0</v>
      </c>
      <c r="EH72" s="89"/>
      <c r="EI72" s="89">
        <v>250</v>
      </c>
      <c r="EJ72" s="90">
        <f t="shared" si="195"/>
        <v>0</v>
      </c>
      <c r="EK72" s="90"/>
      <c r="EL72" s="91"/>
      <c r="EM72" s="90">
        <f t="shared" si="196"/>
        <v>0</v>
      </c>
      <c r="EN72" s="90">
        <f t="shared" si="197"/>
        <v>0</v>
      </c>
      <c r="EO72" s="90">
        <f t="shared" si="198"/>
        <v>0</v>
      </c>
      <c r="EP72" s="90"/>
      <c r="EQ72" s="90">
        <f t="shared" si="199"/>
        <v>0</v>
      </c>
      <c r="ER72" s="90">
        <f t="shared" si="200"/>
        <v>0</v>
      </c>
      <c r="ES72" s="89"/>
      <c r="ET72" s="89">
        <f t="shared" si="201"/>
        <v>750</v>
      </c>
      <c r="EU72" s="90">
        <f t="shared" si="201"/>
        <v>0</v>
      </c>
      <c r="EV72" s="90">
        <f t="shared" si="201"/>
        <v>0</v>
      </c>
      <c r="EW72" s="90">
        <f t="shared" si="201"/>
        <v>0</v>
      </c>
      <c r="EX72" s="90">
        <f t="shared" si="201"/>
        <v>0</v>
      </c>
      <c r="EY72" s="90">
        <f t="shared" si="240"/>
        <v>0</v>
      </c>
      <c r="EZ72" s="90">
        <f t="shared" si="202"/>
        <v>0</v>
      </c>
      <c r="FA72" s="90">
        <f t="shared" si="202"/>
        <v>0</v>
      </c>
      <c r="FB72" s="90">
        <f t="shared" si="203"/>
        <v>0</v>
      </c>
      <c r="FC72" s="90">
        <f t="shared" si="204"/>
        <v>0</v>
      </c>
      <c r="FD72" s="89">
        <f t="shared" si="205"/>
        <v>0</v>
      </c>
      <c r="FE72" s="191">
        <f t="shared" si="236"/>
        <v>2250</v>
      </c>
      <c r="FF72" s="191">
        <f t="shared" si="236"/>
        <v>250</v>
      </c>
      <c r="FG72" s="191">
        <f t="shared" si="236"/>
        <v>0</v>
      </c>
      <c r="FH72" s="191">
        <f t="shared" si="236"/>
        <v>0</v>
      </c>
      <c r="FI72" s="191">
        <f t="shared" si="236"/>
        <v>250</v>
      </c>
      <c r="FJ72" s="191">
        <f t="shared" si="236"/>
        <v>50</v>
      </c>
      <c r="FK72" s="191">
        <f t="shared" si="236"/>
        <v>0</v>
      </c>
      <c r="FL72" s="191">
        <f t="shared" si="236"/>
        <v>0</v>
      </c>
      <c r="FM72" s="191">
        <f t="shared" si="236"/>
        <v>50</v>
      </c>
      <c r="FN72" s="191">
        <f t="shared" si="236"/>
        <v>200</v>
      </c>
      <c r="FO72" s="191">
        <f t="shared" si="236"/>
        <v>94</v>
      </c>
      <c r="FP72" s="89">
        <v>250</v>
      </c>
      <c r="FQ72" s="90">
        <f t="shared" si="207"/>
        <v>0</v>
      </c>
      <c r="FR72" s="90"/>
      <c r="FS72" s="91"/>
      <c r="FT72" s="90">
        <f t="shared" si="208"/>
        <v>0</v>
      </c>
      <c r="FU72" s="90">
        <f t="shared" si="209"/>
        <v>0</v>
      </c>
      <c r="FV72" s="90">
        <f t="shared" si="210"/>
        <v>0</v>
      </c>
      <c r="FW72" s="90"/>
      <c r="FX72" s="90">
        <f t="shared" si="211"/>
        <v>0</v>
      </c>
      <c r="FY72" s="90">
        <f t="shared" si="212"/>
        <v>0</v>
      </c>
      <c r="FZ72" s="89"/>
      <c r="GA72" s="89">
        <v>250</v>
      </c>
      <c r="GB72" s="90">
        <f t="shared" si="213"/>
        <v>0</v>
      </c>
      <c r="GC72" s="90"/>
      <c r="GD72" s="91"/>
      <c r="GE72" s="90">
        <f t="shared" si="214"/>
        <v>0</v>
      </c>
      <c r="GF72" s="90">
        <f t="shared" si="215"/>
        <v>0</v>
      </c>
      <c r="GG72" s="90">
        <f t="shared" si="216"/>
        <v>0</v>
      </c>
      <c r="GH72" s="90"/>
      <c r="GI72" s="90">
        <f t="shared" si="217"/>
        <v>0</v>
      </c>
      <c r="GJ72" s="90">
        <f t="shared" si="218"/>
        <v>0</v>
      </c>
      <c r="GK72" s="89"/>
      <c r="GL72" s="89">
        <v>250</v>
      </c>
      <c r="GM72" s="90">
        <f t="shared" si="219"/>
        <v>0</v>
      </c>
      <c r="GN72" s="90"/>
      <c r="GO72" s="91"/>
      <c r="GP72" s="90">
        <f t="shared" si="220"/>
        <v>0</v>
      </c>
      <c r="GQ72" s="90">
        <f t="shared" si="221"/>
        <v>0</v>
      </c>
      <c r="GR72" s="90">
        <f t="shared" si="222"/>
        <v>0</v>
      </c>
      <c r="GS72" s="90"/>
      <c r="GT72" s="90">
        <f t="shared" si="223"/>
        <v>0</v>
      </c>
      <c r="GU72" s="90">
        <f t="shared" si="224"/>
        <v>0</v>
      </c>
      <c r="GV72" s="89"/>
      <c r="GW72" s="89">
        <f t="shared" si="225"/>
        <v>750</v>
      </c>
      <c r="GX72" s="90">
        <f t="shared" si="225"/>
        <v>0</v>
      </c>
      <c r="GY72" s="90">
        <f t="shared" si="225"/>
        <v>0</v>
      </c>
      <c r="GZ72" s="90">
        <f t="shared" si="225"/>
        <v>0</v>
      </c>
      <c r="HA72" s="90">
        <f t="shared" si="225"/>
        <v>0</v>
      </c>
      <c r="HB72" s="90">
        <f t="shared" si="241"/>
        <v>0</v>
      </c>
      <c r="HC72" s="90">
        <f t="shared" si="226"/>
        <v>0</v>
      </c>
      <c r="HD72" s="90">
        <f t="shared" si="226"/>
        <v>0</v>
      </c>
      <c r="HE72" s="90">
        <f t="shared" si="227"/>
        <v>0</v>
      </c>
      <c r="HF72" s="90">
        <f t="shared" si="228"/>
        <v>0</v>
      </c>
      <c r="HG72" s="89">
        <f t="shared" si="229"/>
        <v>0</v>
      </c>
      <c r="HH72" s="90">
        <f t="shared" si="237"/>
        <v>3000</v>
      </c>
      <c r="HI72" s="90">
        <f t="shared" si="237"/>
        <v>250</v>
      </c>
      <c r="HJ72" s="90">
        <f t="shared" si="237"/>
        <v>0</v>
      </c>
      <c r="HK72" s="90">
        <f t="shared" si="237"/>
        <v>0</v>
      </c>
      <c r="HL72" s="90">
        <f t="shared" si="237"/>
        <v>250</v>
      </c>
      <c r="HM72" s="90">
        <f t="shared" si="237"/>
        <v>50</v>
      </c>
      <c r="HN72" s="90">
        <f t="shared" si="237"/>
        <v>0</v>
      </c>
      <c r="HO72" s="90">
        <f t="shared" si="237"/>
        <v>0</v>
      </c>
      <c r="HP72" s="90">
        <f t="shared" si="237"/>
        <v>50</v>
      </c>
      <c r="HQ72" s="90">
        <f t="shared" si="237"/>
        <v>200</v>
      </c>
      <c r="HR72" s="90">
        <f t="shared" si="237"/>
        <v>94</v>
      </c>
      <c r="HS72" s="159">
        <f t="shared" si="242"/>
        <v>250</v>
      </c>
      <c r="HT72" s="131">
        <f t="shared" si="243"/>
        <v>250</v>
      </c>
      <c r="HU72" s="131">
        <f t="shared" si="244"/>
        <v>250</v>
      </c>
      <c r="HV72" s="84"/>
      <c r="HW72" s="84">
        <f t="shared" si="245"/>
        <v>94</v>
      </c>
      <c r="HX72" s="84"/>
      <c r="HY72" s="84"/>
      <c r="HZ72" s="84"/>
      <c r="IA72" s="84"/>
      <c r="IB72" s="84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</row>
    <row r="73" spans="1:318" s="2" customFormat="1" ht="15.75" customHeight="1" x14ac:dyDescent="0.25">
      <c r="A73" s="33"/>
      <c r="B73" s="37">
        <v>21</v>
      </c>
      <c r="C73" s="37"/>
      <c r="D73" s="37"/>
      <c r="E73" s="37"/>
      <c r="F73" s="19" t="s">
        <v>1135</v>
      </c>
      <c r="G73" s="146" t="s">
        <v>375</v>
      </c>
      <c r="H73" s="17" t="s">
        <v>383</v>
      </c>
      <c r="I73" s="87">
        <v>61006042742</v>
      </c>
      <c r="J73" s="34" t="s">
        <v>89</v>
      </c>
      <c r="K73" s="92" t="s">
        <v>35</v>
      </c>
      <c r="L73" s="34" t="s">
        <v>964</v>
      </c>
      <c r="M73" s="34" t="s">
        <v>1242</v>
      </c>
      <c r="N73" s="34"/>
      <c r="O73" s="100" t="s">
        <v>135</v>
      </c>
      <c r="P73" s="254">
        <v>14</v>
      </c>
      <c r="Q73" s="39" t="s">
        <v>244</v>
      </c>
      <c r="R73" s="89">
        <v>250</v>
      </c>
      <c r="S73" s="90">
        <f t="shared" si="136"/>
        <v>250</v>
      </c>
      <c r="T73" s="90"/>
      <c r="U73" s="91"/>
      <c r="V73" s="90">
        <f t="shared" si="137"/>
        <v>250</v>
      </c>
      <c r="W73" s="90">
        <f t="shared" si="138"/>
        <v>50</v>
      </c>
      <c r="X73" s="90">
        <f t="shared" si="139"/>
        <v>0</v>
      </c>
      <c r="Y73" s="90"/>
      <c r="Z73" s="90">
        <f t="shared" si="140"/>
        <v>50</v>
      </c>
      <c r="AA73" s="90">
        <f t="shared" si="141"/>
        <v>200</v>
      </c>
      <c r="AB73" s="211">
        <v>150</v>
      </c>
      <c r="AC73" s="89">
        <v>250</v>
      </c>
      <c r="AD73" s="90">
        <f t="shared" si="142"/>
        <v>0</v>
      </c>
      <c r="AE73" s="90"/>
      <c r="AF73" s="91"/>
      <c r="AG73" s="90">
        <f t="shared" si="143"/>
        <v>0</v>
      </c>
      <c r="AH73" s="90">
        <f t="shared" si="144"/>
        <v>0</v>
      </c>
      <c r="AI73" s="90">
        <f t="shared" si="145"/>
        <v>0</v>
      </c>
      <c r="AJ73" s="90"/>
      <c r="AK73" s="90">
        <f t="shared" si="146"/>
        <v>0</v>
      </c>
      <c r="AL73" s="90">
        <f t="shared" si="147"/>
        <v>0</v>
      </c>
      <c r="AM73" s="177"/>
      <c r="AN73" s="89">
        <v>250</v>
      </c>
      <c r="AO73" s="90">
        <f t="shared" si="148"/>
        <v>0</v>
      </c>
      <c r="AP73" s="90"/>
      <c r="AQ73" s="91"/>
      <c r="AR73" s="90">
        <f t="shared" si="149"/>
        <v>0</v>
      </c>
      <c r="AS73" s="90">
        <f t="shared" si="150"/>
        <v>0</v>
      </c>
      <c r="AT73" s="90">
        <f t="shared" si="151"/>
        <v>0</v>
      </c>
      <c r="AU73" s="90"/>
      <c r="AV73" s="90">
        <f t="shared" si="152"/>
        <v>0</v>
      </c>
      <c r="AW73" s="90">
        <f t="shared" si="153"/>
        <v>0</v>
      </c>
      <c r="AX73" s="89"/>
      <c r="AY73" s="89">
        <f t="shared" si="231"/>
        <v>750</v>
      </c>
      <c r="AZ73" s="90">
        <f t="shared" si="231"/>
        <v>250</v>
      </c>
      <c r="BA73" s="90">
        <f t="shared" si="231"/>
        <v>0</v>
      </c>
      <c r="BB73" s="90">
        <f t="shared" si="231"/>
        <v>0</v>
      </c>
      <c r="BC73" s="90">
        <f t="shared" si="231"/>
        <v>250</v>
      </c>
      <c r="BD73" s="90">
        <f t="shared" si="238"/>
        <v>50</v>
      </c>
      <c r="BE73" s="90">
        <f t="shared" si="232"/>
        <v>0</v>
      </c>
      <c r="BF73" s="90">
        <f t="shared" si="232"/>
        <v>0</v>
      </c>
      <c r="BG73" s="90">
        <f t="shared" si="156"/>
        <v>50</v>
      </c>
      <c r="BH73" s="90">
        <f t="shared" si="157"/>
        <v>200</v>
      </c>
      <c r="BI73" s="89">
        <f t="shared" si="158"/>
        <v>150</v>
      </c>
      <c r="BJ73" s="89">
        <v>250</v>
      </c>
      <c r="BK73" s="90">
        <f t="shared" si="159"/>
        <v>0</v>
      </c>
      <c r="BL73" s="90"/>
      <c r="BM73" s="91"/>
      <c r="BN73" s="90">
        <f t="shared" si="160"/>
        <v>0</v>
      </c>
      <c r="BO73" s="90">
        <f t="shared" si="161"/>
        <v>0</v>
      </c>
      <c r="BP73" s="90">
        <f t="shared" si="162"/>
        <v>0</v>
      </c>
      <c r="BQ73" s="90"/>
      <c r="BR73" s="90">
        <f t="shared" si="163"/>
        <v>0</v>
      </c>
      <c r="BS73" s="90">
        <f t="shared" si="164"/>
        <v>0</v>
      </c>
      <c r="BT73" s="89"/>
      <c r="BU73" s="89">
        <v>250</v>
      </c>
      <c r="BV73" s="90">
        <f t="shared" si="165"/>
        <v>0</v>
      </c>
      <c r="BW73" s="90"/>
      <c r="BX73" s="91"/>
      <c r="BY73" s="90">
        <f t="shared" si="166"/>
        <v>0</v>
      </c>
      <c r="BZ73" s="90">
        <f t="shared" si="167"/>
        <v>0</v>
      </c>
      <c r="CA73" s="90">
        <f t="shared" si="168"/>
        <v>0</v>
      </c>
      <c r="CB73" s="90"/>
      <c r="CC73" s="90">
        <f t="shared" si="169"/>
        <v>0</v>
      </c>
      <c r="CD73" s="90">
        <f t="shared" si="170"/>
        <v>0</v>
      </c>
      <c r="CE73" s="89"/>
      <c r="CF73" s="89">
        <v>250</v>
      </c>
      <c r="CG73" s="90">
        <f t="shared" si="171"/>
        <v>0</v>
      </c>
      <c r="CH73" s="90"/>
      <c r="CI73" s="91"/>
      <c r="CJ73" s="90">
        <f t="shared" si="172"/>
        <v>0</v>
      </c>
      <c r="CK73" s="90">
        <f t="shared" si="173"/>
        <v>0</v>
      </c>
      <c r="CL73" s="90">
        <f t="shared" si="174"/>
        <v>0</v>
      </c>
      <c r="CM73" s="90"/>
      <c r="CN73" s="90">
        <f t="shared" si="175"/>
        <v>0</v>
      </c>
      <c r="CO73" s="90">
        <f t="shared" si="176"/>
        <v>0</v>
      </c>
      <c r="CP73" s="89"/>
      <c r="CQ73" s="89">
        <f t="shared" si="233"/>
        <v>750</v>
      </c>
      <c r="CR73" s="90">
        <f t="shared" si="233"/>
        <v>0</v>
      </c>
      <c r="CS73" s="90">
        <f t="shared" si="233"/>
        <v>0</v>
      </c>
      <c r="CT73" s="90">
        <f t="shared" si="233"/>
        <v>0</v>
      </c>
      <c r="CU73" s="90">
        <f t="shared" si="233"/>
        <v>0</v>
      </c>
      <c r="CV73" s="90">
        <f t="shared" si="239"/>
        <v>0</v>
      </c>
      <c r="CW73" s="90">
        <f t="shared" si="234"/>
        <v>0</v>
      </c>
      <c r="CX73" s="90">
        <f t="shared" si="234"/>
        <v>0</v>
      </c>
      <c r="CY73" s="90">
        <f t="shared" si="179"/>
        <v>0</v>
      </c>
      <c r="CZ73" s="90">
        <f t="shared" si="180"/>
        <v>0</v>
      </c>
      <c r="DA73" s="89">
        <f t="shared" si="181"/>
        <v>0</v>
      </c>
      <c r="DB73" s="191">
        <f t="shared" si="235"/>
        <v>1500</v>
      </c>
      <c r="DC73" s="191">
        <f t="shared" si="235"/>
        <v>250</v>
      </c>
      <c r="DD73" s="191">
        <f t="shared" si="235"/>
        <v>0</v>
      </c>
      <c r="DE73" s="191">
        <f t="shared" si="235"/>
        <v>0</v>
      </c>
      <c r="DF73" s="191">
        <f t="shared" si="235"/>
        <v>250</v>
      </c>
      <c r="DG73" s="191">
        <f t="shared" si="235"/>
        <v>50</v>
      </c>
      <c r="DH73" s="191">
        <f t="shared" si="235"/>
        <v>0</v>
      </c>
      <c r="DI73" s="191">
        <f t="shared" si="235"/>
        <v>0</v>
      </c>
      <c r="DJ73" s="191">
        <f t="shared" si="235"/>
        <v>50</v>
      </c>
      <c r="DK73" s="191">
        <f t="shared" si="235"/>
        <v>200</v>
      </c>
      <c r="DL73" s="191">
        <f t="shared" si="235"/>
        <v>150</v>
      </c>
      <c r="DM73" s="89">
        <v>250</v>
      </c>
      <c r="DN73" s="90">
        <f t="shared" si="183"/>
        <v>0</v>
      </c>
      <c r="DO73" s="90"/>
      <c r="DP73" s="91"/>
      <c r="DQ73" s="90">
        <f t="shared" si="184"/>
        <v>0</v>
      </c>
      <c r="DR73" s="90">
        <f t="shared" si="185"/>
        <v>0</v>
      </c>
      <c r="DS73" s="90">
        <f t="shared" si="186"/>
        <v>0</v>
      </c>
      <c r="DT73" s="90"/>
      <c r="DU73" s="90">
        <f t="shared" si="187"/>
        <v>0</v>
      </c>
      <c r="DV73" s="90">
        <f t="shared" si="188"/>
        <v>0</v>
      </c>
      <c r="DW73" s="89"/>
      <c r="DX73" s="89">
        <v>250</v>
      </c>
      <c r="DY73" s="90">
        <f t="shared" si="189"/>
        <v>0</v>
      </c>
      <c r="DZ73" s="90"/>
      <c r="EA73" s="91"/>
      <c r="EB73" s="90">
        <f t="shared" si="190"/>
        <v>0</v>
      </c>
      <c r="EC73" s="90">
        <f t="shared" si="191"/>
        <v>0</v>
      </c>
      <c r="ED73" s="90">
        <f t="shared" si="192"/>
        <v>0</v>
      </c>
      <c r="EE73" s="90"/>
      <c r="EF73" s="90">
        <f t="shared" si="193"/>
        <v>0</v>
      </c>
      <c r="EG73" s="90">
        <f t="shared" si="194"/>
        <v>0</v>
      </c>
      <c r="EH73" s="89"/>
      <c r="EI73" s="89">
        <v>250</v>
      </c>
      <c r="EJ73" s="90">
        <f t="shared" si="195"/>
        <v>0</v>
      </c>
      <c r="EK73" s="90"/>
      <c r="EL73" s="91"/>
      <c r="EM73" s="90">
        <f t="shared" si="196"/>
        <v>0</v>
      </c>
      <c r="EN73" s="90">
        <f t="shared" si="197"/>
        <v>0</v>
      </c>
      <c r="EO73" s="90">
        <f t="shared" si="198"/>
        <v>0</v>
      </c>
      <c r="EP73" s="90"/>
      <c r="EQ73" s="90">
        <f t="shared" si="199"/>
        <v>0</v>
      </c>
      <c r="ER73" s="90">
        <f t="shared" si="200"/>
        <v>0</v>
      </c>
      <c r="ES73" s="89"/>
      <c r="ET73" s="89">
        <f t="shared" si="201"/>
        <v>750</v>
      </c>
      <c r="EU73" s="90">
        <f t="shared" si="201"/>
        <v>0</v>
      </c>
      <c r="EV73" s="90">
        <f t="shared" si="201"/>
        <v>0</v>
      </c>
      <c r="EW73" s="90">
        <f t="shared" si="201"/>
        <v>0</v>
      </c>
      <c r="EX73" s="90">
        <f t="shared" si="201"/>
        <v>0</v>
      </c>
      <c r="EY73" s="90">
        <f t="shared" si="240"/>
        <v>0</v>
      </c>
      <c r="EZ73" s="90">
        <f t="shared" si="202"/>
        <v>0</v>
      </c>
      <c r="FA73" s="90">
        <f t="shared" si="202"/>
        <v>0</v>
      </c>
      <c r="FB73" s="90">
        <f t="shared" si="203"/>
        <v>0</v>
      </c>
      <c r="FC73" s="90">
        <f t="shared" si="204"/>
        <v>0</v>
      </c>
      <c r="FD73" s="89">
        <f t="shared" si="205"/>
        <v>0</v>
      </c>
      <c r="FE73" s="191">
        <f t="shared" si="236"/>
        <v>2250</v>
      </c>
      <c r="FF73" s="191">
        <f t="shared" si="236"/>
        <v>250</v>
      </c>
      <c r="FG73" s="191">
        <f t="shared" si="236"/>
        <v>0</v>
      </c>
      <c r="FH73" s="191">
        <f t="shared" si="236"/>
        <v>0</v>
      </c>
      <c r="FI73" s="191">
        <f t="shared" si="236"/>
        <v>250</v>
      </c>
      <c r="FJ73" s="191">
        <f t="shared" si="236"/>
        <v>50</v>
      </c>
      <c r="FK73" s="191">
        <f t="shared" si="236"/>
        <v>0</v>
      </c>
      <c r="FL73" s="191">
        <f t="shared" si="236"/>
        <v>0</v>
      </c>
      <c r="FM73" s="191">
        <f t="shared" si="236"/>
        <v>50</v>
      </c>
      <c r="FN73" s="191">
        <f t="shared" si="236"/>
        <v>200</v>
      </c>
      <c r="FO73" s="191">
        <f t="shared" si="236"/>
        <v>150</v>
      </c>
      <c r="FP73" s="89">
        <v>250</v>
      </c>
      <c r="FQ73" s="90">
        <f t="shared" si="207"/>
        <v>0</v>
      </c>
      <c r="FR73" s="90"/>
      <c r="FS73" s="91"/>
      <c r="FT73" s="90">
        <f t="shared" si="208"/>
        <v>0</v>
      </c>
      <c r="FU73" s="90">
        <f t="shared" si="209"/>
        <v>0</v>
      </c>
      <c r="FV73" s="90">
        <f t="shared" si="210"/>
        <v>0</v>
      </c>
      <c r="FW73" s="90"/>
      <c r="FX73" s="90">
        <f t="shared" si="211"/>
        <v>0</v>
      </c>
      <c r="FY73" s="90">
        <f t="shared" si="212"/>
        <v>0</v>
      </c>
      <c r="FZ73" s="89"/>
      <c r="GA73" s="89">
        <v>250</v>
      </c>
      <c r="GB73" s="90">
        <f t="shared" si="213"/>
        <v>0</v>
      </c>
      <c r="GC73" s="90"/>
      <c r="GD73" s="91"/>
      <c r="GE73" s="90">
        <f t="shared" si="214"/>
        <v>0</v>
      </c>
      <c r="GF73" s="90">
        <f t="shared" si="215"/>
        <v>0</v>
      </c>
      <c r="GG73" s="90">
        <f t="shared" si="216"/>
        <v>0</v>
      </c>
      <c r="GH73" s="90"/>
      <c r="GI73" s="90">
        <f t="shared" si="217"/>
        <v>0</v>
      </c>
      <c r="GJ73" s="90">
        <f t="shared" si="218"/>
        <v>0</v>
      </c>
      <c r="GK73" s="89"/>
      <c r="GL73" s="89">
        <v>250</v>
      </c>
      <c r="GM73" s="90">
        <f t="shared" si="219"/>
        <v>0</v>
      </c>
      <c r="GN73" s="90"/>
      <c r="GO73" s="91"/>
      <c r="GP73" s="90">
        <f t="shared" si="220"/>
        <v>0</v>
      </c>
      <c r="GQ73" s="90">
        <f t="shared" si="221"/>
        <v>0</v>
      </c>
      <c r="GR73" s="90">
        <f t="shared" si="222"/>
        <v>0</v>
      </c>
      <c r="GS73" s="90"/>
      <c r="GT73" s="90">
        <f t="shared" si="223"/>
        <v>0</v>
      </c>
      <c r="GU73" s="90">
        <f t="shared" si="224"/>
        <v>0</v>
      </c>
      <c r="GV73" s="89"/>
      <c r="GW73" s="89">
        <f t="shared" si="225"/>
        <v>750</v>
      </c>
      <c r="GX73" s="90">
        <f t="shared" si="225"/>
        <v>0</v>
      </c>
      <c r="GY73" s="90">
        <f t="shared" si="225"/>
        <v>0</v>
      </c>
      <c r="GZ73" s="90">
        <f t="shared" si="225"/>
        <v>0</v>
      </c>
      <c r="HA73" s="90">
        <f t="shared" si="225"/>
        <v>0</v>
      </c>
      <c r="HB73" s="90">
        <f t="shared" si="241"/>
        <v>0</v>
      </c>
      <c r="HC73" s="90">
        <f t="shared" si="226"/>
        <v>0</v>
      </c>
      <c r="HD73" s="90">
        <f t="shared" si="226"/>
        <v>0</v>
      </c>
      <c r="HE73" s="90">
        <f t="shared" si="227"/>
        <v>0</v>
      </c>
      <c r="HF73" s="90">
        <f t="shared" si="228"/>
        <v>0</v>
      </c>
      <c r="HG73" s="89">
        <f t="shared" si="229"/>
        <v>0</v>
      </c>
      <c r="HH73" s="90">
        <f t="shared" si="237"/>
        <v>3000</v>
      </c>
      <c r="HI73" s="90">
        <f t="shared" si="237"/>
        <v>250</v>
      </c>
      <c r="HJ73" s="90">
        <f t="shared" si="237"/>
        <v>0</v>
      </c>
      <c r="HK73" s="90">
        <f t="shared" si="237"/>
        <v>0</v>
      </c>
      <c r="HL73" s="90">
        <f t="shared" si="237"/>
        <v>250</v>
      </c>
      <c r="HM73" s="90">
        <f t="shared" si="237"/>
        <v>50</v>
      </c>
      <c r="HN73" s="90">
        <f t="shared" si="237"/>
        <v>0</v>
      </c>
      <c r="HO73" s="90">
        <f t="shared" si="237"/>
        <v>0</v>
      </c>
      <c r="HP73" s="90">
        <f t="shared" si="237"/>
        <v>50</v>
      </c>
      <c r="HQ73" s="90">
        <f t="shared" si="237"/>
        <v>200</v>
      </c>
      <c r="HR73" s="90">
        <f t="shared" si="237"/>
        <v>150</v>
      </c>
      <c r="HS73" s="159">
        <f t="shared" si="242"/>
        <v>250</v>
      </c>
      <c r="HT73" s="131">
        <f t="shared" si="243"/>
        <v>250</v>
      </c>
      <c r="HU73" s="131">
        <f t="shared" si="244"/>
        <v>250</v>
      </c>
      <c r="HV73" s="84"/>
      <c r="HW73" s="84">
        <f t="shared" si="245"/>
        <v>150</v>
      </c>
      <c r="HX73" s="84"/>
      <c r="HY73" s="84"/>
      <c r="HZ73" s="84"/>
      <c r="IA73" s="84"/>
      <c r="IB73" s="84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</row>
    <row r="74" spans="1:318" s="2" customFormat="1" ht="15.75" customHeight="1" x14ac:dyDescent="0.25">
      <c r="A74" s="33"/>
      <c r="B74" s="37">
        <v>22</v>
      </c>
      <c r="C74" s="37"/>
      <c r="D74" s="37"/>
      <c r="E74" s="37"/>
      <c r="F74" s="19" t="s">
        <v>405</v>
      </c>
      <c r="G74" s="146" t="s">
        <v>375</v>
      </c>
      <c r="H74" s="17" t="s">
        <v>406</v>
      </c>
      <c r="I74" s="87">
        <v>61001043979</v>
      </c>
      <c r="J74" s="34" t="s">
        <v>109</v>
      </c>
      <c r="K74" s="92" t="s">
        <v>110</v>
      </c>
      <c r="L74" s="34" t="s">
        <v>965</v>
      </c>
      <c r="M74" s="34" t="s">
        <v>1242</v>
      </c>
      <c r="N74" s="34"/>
      <c r="O74" s="100" t="s">
        <v>135</v>
      </c>
      <c r="P74" s="255"/>
      <c r="Q74" s="39" t="s">
        <v>244</v>
      </c>
      <c r="R74" s="89">
        <v>250</v>
      </c>
      <c r="S74" s="90">
        <f t="shared" si="136"/>
        <v>250</v>
      </c>
      <c r="T74" s="90"/>
      <c r="U74" s="91"/>
      <c r="V74" s="90">
        <f t="shared" si="137"/>
        <v>250</v>
      </c>
      <c r="W74" s="90">
        <f t="shared" si="138"/>
        <v>50</v>
      </c>
      <c r="X74" s="90">
        <f t="shared" si="139"/>
        <v>0</v>
      </c>
      <c r="Y74" s="90"/>
      <c r="Z74" s="90">
        <f t="shared" si="140"/>
        <v>50</v>
      </c>
      <c r="AA74" s="90">
        <f t="shared" si="141"/>
        <v>200</v>
      </c>
      <c r="AB74" s="211">
        <v>80</v>
      </c>
      <c r="AC74" s="89">
        <v>250</v>
      </c>
      <c r="AD74" s="90">
        <f t="shared" si="142"/>
        <v>0</v>
      </c>
      <c r="AE74" s="90"/>
      <c r="AF74" s="91"/>
      <c r="AG74" s="90">
        <f t="shared" si="143"/>
        <v>0</v>
      </c>
      <c r="AH74" s="90">
        <f t="shared" si="144"/>
        <v>0</v>
      </c>
      <c r="AI74" s="90">
        <f t="shared" si="145"/>
        <v>0</v>
      </c>
      <c r="AJ74" s="90"/>
      <c r="AK74" s="90">
        <f t="shared" si="146"/>
        <v>0</v>
      </c>
      <c r="AL74" s="90">
        <f t="shared" si="147"/>
        <v>0</v>
      </c>
      <c r="AM74" s="177"/>
      <c r="AN74" s="89">
        <v>250</v>
      </c>
      <c r="AO74" s="90">
        <f t="shared" si="148"/>
        <v>0</v>
      </c>
      <c r="AP74" s="90"/>
      <c r="AQ74" s="91"/>
      <c r="AR74" s="90">
        <f t="shared" si="149"/>
        <v>0</v>
      </c>
      <c r="AS74" s="90">
        <f t="shared" si="150"/>
        <v>0</v>
      </c>
      <c r="AT74" s="90">
        <f t="shared" si="151"/>
        <v>0</v>
      </c>
      <c r="AU74" s="90"/>
      <c r="AV74" s="90">
        <f t="shared" si="152"/>
        <v>0</v>
      </c>
      <c r="AW74" s="90">
        <f t="shared" si="153"/>
        <v>0</v>
      </c>
      <c r="AX74" s="89"/>
      <c r="AY74" s="89">
        <f t="shared" si="231"/>
        <v>750</v>
      </c>
      <c r="AZ74" s="90">
        <f t="shared" si="231"/>
        <v>250</v>
      </c>
      <c r="BA74" s="90">
        <f t="shared" si="231"/>
        <v>0</v>
      </c>
      <c r="BB74" s="90">
        <f t="shared" si="231"/>
        <v>0</v>
      </c>
      <c r="BC74" s="90">
        <f t="shared" si="231"/>
        <v>250</v>
      </c>
      <c r="BD74" s="90">
        <f t="shared" si="238"/>
        <v>50</v>
      </c>
      <c r="BE74" s="90">
        <f t="shared" si="232"/>
        <v>0</v>
      </c>
      <c r="BF74" s="90">
        <f t="shared" si="232"/>
        <v>0</v>
      </c>
      <c r="BG74" s="90">
        <f t="shared" si="156"/>
        <v>50</v>
      </c>
      <c r="BH74" s="90">
        <f t="shared" si="157"/>
        <v>200</v>
      </c>
      <c r="BI74" s="89">
        <f t="shared" si="158"/>
        <v>80</v>
      </c>
      <c r="BJ74" s="89">
        <v>250</v>
      </c>
      <c r="BK74" s="90">
        <f t="shared" si="159"/>
        <v>0</v>
      </c>
      <c r="BL74" s="90"/>
      <c r="BM74" s="91"/>
      <c r="BN74" s="90">
        <f t="shared" si="160"/>
        <v>0</v>
      </c>
      <c r="BO74" s="90">
        <f t="shared" si="161"/>
        <v>0</v>
      </c>
      <c r="BP74" s="90">
        <f t="shared" si="162"/>
        <v>0</v>
      </c>
      <c r="BQ74" s="90"/>
      <c r="BR74" s="90">
        <f t="shared" si="163"/>
        <v>0</v>
      </c>
      <c r="BS74" s="90">
        <f t="shared" si="164"/>
        <v>0</v>
      </c>
      <c r="BT74" s="89"/>
      <c r="BU74" s="89">
        <v>250</v>
      </c>
      <c r="BV74" s="90">
        <f t="shared" si="165"/>
        <v>0</v>
      </c>
      <c r="BW74" s="90"/>
      <c r="BX74" s="91"/>
      <c r="BY74" s="90">
        <f t="shared" si="166"/>
        <v>0</v>
      </c>
      <c r="BZ74" s="90">
        <f t="shared" si="167"/>
        <v>0</v>
      </c>
      <c r="CA74" s="90">
        <f t="shared" si="168"/>
        <v>0</v>
      </c>
      <c r="CB74" s="90"/>
      <c r="CC74" s="90">
        <f t="shared" si="169"/>
        <v>0</v>
      </c>
      <c r="CD74" s="90">
        <f t="shared" si="170"/>
        <v>0</v>
      </c>
      <c r="CE74" s="89"/>
      <c r="CF74" s="89">
        <v>250</v>
      </c>
      <c r="CG74" s="90">
        <f t="shared" si="171"/>
        <v>0</v>
      </c>
      <c r="CH74" s="90"/>
      <c r="CI74" s="91"/>
      <c r="CJ74" s="90">
        <f t="shared" si="172"/>
        <v>0</v>
      </c>
      <c r="CK74" s="90">
        <f t="shared" si="173"/>
        <v>0</v>
      </c>
      <c r="CL74" s="90">
        <f t="shared" si="174"/>
        <v>0</v>
      </c>
      <c r="CM74" s="90"/>
      <c r="CN74" s="90">
        <f t="shared" si="175"/>
        <v>0</v>
      </c>
      <c r="CO74" s="90">
        <f t="shared" si="176"/>
        <v>0</v>
      </c>
      <c r="CP74" s="89"/>
      <c r="CQ74" s="89">
        <f t="shared" si="233"/>
        <v>750</v>
      </c>
      <c r="CR74" s="90">
        <f t="shared" si="233"/>
        <v>0</v>
      </c>
      <c r="CS74" s="90">
        <f t="shared" si="233"/>
        <v>0</v>
      </c>
      <c r="CT74" s="90">
        <f t="shared" si="233"/>
        <v>0</v>
      </c>
      <c r="CU74" s="90">
        <f t="shared" si="233"/>
        <v>0</v>
      </c>
      <c r="CV74" s="90">
        <f t="shared" si="239"/>
        <v>0</v>
      </c>
      <c r="CW74" s="90">
        <f t="shared" si="234"/>
        <v>0</v>
      </c>
      <c r="CX74" s="90">
        <f t="shared" si="234"/>
        <v>0</v>
      </c>
      <c r="CY74" s="90">
        <f t="shared" si="179"/>
        <v>0</v>
      </c>
      <c r="CZ74" s="90">
        <f t="shared" si="180"/>
        <v>0</v>
      </c>
      <c r="DA74" s="89">
        <f t="shared" si="181"/>
        <v>0</v>
      </c>
      <c r="DB74" s="191">
        <f t="shared" si="235"/>
        <v>1500</v>
      </c>
      <c r="DC74" s="191">
        <f t="shared" si="235"/>
        <v>250</v>
      </c>
      <c r="DD74" s="191">
        <f t="shared" si="235"/>
        <v>0</v>
      </c>
      <c r="DE74" s="191">
        <f t="shared" si="235"/>
        <v>0</v>
      </c>
      <c r="DF74" s="191">
        <f t="shared" si="235"/>
        <v>250</v>
      </c>
      <c r="DG74" s="191">
        <f t="shared" si="235"/>
        <v>50</v>
      </c>
      <c r="DH74" s="191">
        <f t="shared" si="235"/>
        <v>0</v>
      </c>
      <c r="DI74" s="191">
        <f t="shared" si="235"/>
        <v>0</v>
      </c>
      <c r="DJ74" s="191">
        <f t="shared" si="235"/>
        <v>50</v>
      </c>
      <c r="DK74" s="191">
        <f t="shared" si="235"/>
        <v>200</v>
      </c>
      <c r="DL74" s="191">
        <f t="shared" si="235"/>
        <v>80</v>
      </c>
      <c r="DM74" s="89">
        <v>250</v>
      </c>
      <c r="DN74" s="90">
        <f t="shared" si="183"/>
        <v>0</v>
      </c>
      <c r="DO74" s="90"/>
      <c r="DP74" s="91"/>
      <c r="DQ74" s="90">
        <f t="shared" si="184"/>
        <v>0</v>
      </c>
      <c r="DR74" s="90">
        <f t="shared" si="185"/>
        <v>0</v>
      </c>
      <c r="DS74" s="90">
        <f t="shared" si="186"/>
        <v>0</v>
      </c>
      <c r="DT74" s="90"/>
      <c r="DU74" s="90">
        <f t="shared" si="187"/>
        <v>0</v>
      </c>
      <c r="DV74" s="90">
        <f t="shared" si="188"/>
        <v>0</v>
      </c>
      <c r="DW74" s="89"/>
      <c r="DX74" s="89">
        <v>250</v>
      </c>
      <c r="DY74" s="90">
        <f t="shared" si="189"/>
        <v>0</v>
      </c>
      <c r="DZ74" s="90"/>
      <c r="EA74" s="91"/>
      <c r="EB74" s="90">
        <f t="shared" si="190"/>
        <v>0</v>
      </c>
      <c r="EC74" s="90">
        <f t="shared" si="191"/>
        <v>0</v>
      </c>
      <c r="ED74" s="90">
        <f t="shared" si="192"/>
        <v>0</v>
      </c>
      <c r="EE74" s="90"/>
      <c r="EF74" s="90">
        <f t="shared" si="193"/>
        <v>0</v>
      </c>
      <c r="EG74" s="90">
        <f t="shared" si="194"/>
        <v>0</v>
      </c>
      <c r="EH74" s="89"/>
      <c r="EI74" s="89">
        <v>250</v>
      </c>
      <c r="EJ74" s="90">
        <f t="shared" si="195"/>
        <v>0</v>
      </c>
      <c r="EK74" s="90"/>
      <c r="EL74" s="91"/>
      <c r="EM74" s="90">
        <f t="shared" si="196"/>
        <v>0</v>
      </c>
      <c r="EN74" s="90">
        <f t="shared" si="197"/>
        <v>0</v>
      </c>
      <c r="EO74" s="90">
        <f t="shared" si="198"/>
        <v>0</v>
      </c>
      <c r="EP74" s="90"/>
      <c r="EQ74" s="90">
        <f t="shared" si="199"/>
        <v>0</v>
      </c>
      <c r="ER74" s="90">
        <f t="shared" si="200"/>
        <v>0</v>
      </c>
      <c r="ES74" s="89"/>
      <c r="ET74" s="89">
        <f t="shared" si="201"/>
        <v>750</v>
      </c>
      <c r="EU74" s="90">
        <f t="shared" si="201"/>
        <v>0</v>
      </c>
      <c r="EV74" s="90">
        <f t="shared" si="201"/>
        <v>0</v>
      </c>
      <c r="EW74" s="90">
        <f t="shared" si="201"/>
        <v>0</v>
      </c>
      <c r="EX74" s="90">
        <f t="shared" si="201"/>
        <v>0</v>
      </c>
      <c r="EY74" s="90">
        <f t="shared" si="240"/>
        <v>0</v>
      </c>
      <c r="EZ74" s="90">
        <f t="shared" si="202"/>
        <v>0</v>
      </c>
      <c r="FA74" s="90">
        <f t="shared" si="202"/>
        <v>0</v>
      </c>
      <c r="FB74" s="90">
        <f t="shared" si="203"/>
        <v>0</v>
      </c>
      <c r="FC74" s="90">
        <f t="shared" si="204"/>
        <v>0</v>
      </c>
      <c r="FD74" s="89">
        <f t="shared" si="205"/>
        <v>0</v>
      </c>
      <c r="FE74" s="191">
        <f t="shared" si="236"/>
        <v>2250</v>
      </c>
      <c r="FF74" s="191">
        <f t="shared" si="236"/>
        <v>250</v>
      </c>
      <c r="FG74" s="191">
        <f t="shared" si="236"/>
        <v>0</v>
      </c>
      <c r="FH74" s="191">
        <f t="shared" si="236"/>
        <v>0</v>
      </c>
      <c r="FI74" s="191">
        <f t="shared" si="236"/>
        <v>250</v>
      </c>
      <c r="FJ74" s="191">
        <f t="shared" si="236"/>
        <v>50</v>
      </c>
      <c r="FK74" s="191">
        <f t="shared" si="236"/>
        <v>0</v>
      </c>
      <c r="FL74" s="191">
        <f t="shared" si="236"/>
        <v>0</v>
      </c>
      <c r="FM74" s="191">
        <f t="shared" si="236"/>
        <v>50</v>
      </c>
      <c r="FN74" s="191">
        <f t="shared" si="236"/>
        <v>200</v>
      </c>
      <c r="FO74" s="191">
        <f t="shared" si="236"/>
        <v>80</v>
      </c>
      <c r="FP74" s="89">
        <v>250</v>
      </c>
      <c r="FQ74" s="90">
        <f t="shared" si="207"/>
        <v>0</v>
      </c>
      <c r="FR74" s="90"/>
      <c r="FS74" s="91"/>
      <c r="FT74" s="90">
        <f t="shared" si="208"/>
        <v>0</v>
      </c>
      <c r="FU74" s="90">
        <f t="shared" si="209"/>
        <v>0</v>
      </c>
      <c r="FV74" s="90">
        <f t="shared" si="210"/>
        <v>0</v>
      </c>
      <c r="FW74" s="90"/>
      <c r="FX74" s="90">
        <f t="shared" si="211"/>
        <v>0</v>
      </c>
      <c r="FY74" s="90">
        <f t="shared" si="212"/>
        <v>0</v>
      </c>
      <c r="FZ74" s="89"/>
      <c r="GA74" s="89">
        <v>250</v>
      </c>
      <c r="GB74" s="90">
        <f t="shared" si="213"/>
        <v>0</v>
      </c>
      <c r="GC74" s="90"/>
      <c r="GD74" s="91"/>
      <c r="GE74" s="90">
        <f t="shared" si="214"/>
        <v>0</v>
      </c>
      <c r="GF74" s="90">
        <f t="shared" si="215"/>
        <v>0</v>
      </c>
      <c r="GG74" s="90">
        <f t="shared" si="216"/>
        <v>0</v>
      </c>
      <c r="GH74" s="90"/>
      <c r="GI74" s="90">
        <f t="shared" si="217"/>
        <v>0</v>
      </c>
      <c r="GJ74" s="90">
        <f t="shared" si="218"/>
        <v>0</v>
      </c>
      <c r="GK74" s="89"/>
      <c r="GL74" s="89">
        <v>250</v>
      </c>
      <c r="GM74" s="90">
        <f t="shared" si="219"/>
        <v>0</v>
      </c>
      <c r="GN74" s="90"/>
      <c r="GO74" s="91"/>
      <c r="GP74" s="90">
        <f t="shared" si="220"/>
        <v>0</v>
      </c>
      <c r="GQ74" s="90">
        <f t="shared" si="221"/>
        <v>0</v>
      </c>
      <c r="GR74" s="90">
        <f t="shared" si="222"/>
        <v>0</v>
      </c>
      <c r="GS74" s="90"/>
      <c r="GT74" s="90">
        <f t="shared" si="223"/>
        <v>0</v>
      </c>
      <c r="GU74" s="90">
        <f t="shared" si="224"/>
        <v>0</v>
      </c>
      <c r="GV74" s="89"/>
      <c r="GW74" s="89">
        <f t="shared" si="225"/>
        <v>750</v>
      </c>
      <c r="GX74" s="90">
        <f t="shared" si="225"/>
        <v>0</v>
      </c>
      <c r="GY74" s="90">
        <f t="shared" si="225"/>
        <v>0</v>
      </c>
      <c r="GZ74" s="90">
        <f t="shared" si="225"/>
        <v>0</v>
      </c>
      <c r="HA74" s="90">
        <f t="shared" si="225"/>
        <v>0</v>
      </c>
      <c r="HB74" s="90">
        <f t="shared" si="241"/>
        <v>0</v>
      </c>
      <c r="HC74" s="90">
        <f t="shared" si="226"/>
        <v>0</v>
      </c>
      <c r="HD74" s="90">
        <f t="shared" si="226"/>
        <v>0</v>
      </c>
      <c r="HE74" s="90">
        <f t="shared" si="227"/>
        <v>0</v>
      </c>
      <c r="HF74" s="90">
        <f t="shared" si="228"/>
        <v>0</v>
      </c>
      <c r="HG74" s="89">
        <f t="shared" si="229"/>
        <v>0</v>
      </c>
      <c r="HH74" s="90">
        <f t="shared" si="237"/>
        <v>3000</v>
      </c>
      <c r="HI74" s="90">
        <f t="shared" si="237"/>
        <v>250</v>
      </c>
      <c r="HJ74" s="90">
        <f t="shared" si="237"/>
        <v>0</v>
      </c>
      <c r="HK74" s="90">
        <f t="shared" si="237"/>
        <v>0</v>
      </c>
      <c r="HL74" s="90">
        <f t="shared" si="237"/>
        <v>250</v>
      </c>
      <c r="HM74" s="90">
        <f t="shared" si="237"/>
        <v>50</v>
      </c>
      <c r="HN74" s="90">
        <f t="shared" si="237"/>
        <v>0</v>
      </c>
      <c r="HO74" s="90">
        <f t="shared" si="237"/>
        <v>0</v>
      </c>
      <c r="HP74" s="90">
        <f t="shared" si="237"/>
        <v>50</v>
      </c>
      <c r="HQ74" s="90">
        <f t="shared" si="237"/>
        <v>200</v>
      </c>
      <c r="HR74" s="90">
        <f t="shared" si="237"/>
        <v>80</v>
      </c>
      <c r="HS74" s="159">
        <f t="shared" si="242"/>
        <v>250</v>
      </c>
      <c r="HT74" s="131">
        <f t="shared" si="243"/>
        <v>250</v>
      </c>
      <c r="HU74" s="131">
        <f t="shared" si="244"/>
        <v>250</v>
      </c>
      <c r="HV74" s="84"/>
      <c r="HW74" s="84">
        <f t="shared" si="245"/>
        <v>80</v>
      </c>
      <c r="HX74" s="84"/>
      <c r="HY74" s="84"/>
      <c r="HZ74" s="84"/>
      <c r="IA74" s="84"/>
      <c r="IB74" s="84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</row>
    <row r="75" spans="1:318" s="2" customFormat="1" ht="15.75" customHeight="1" x14ac:dyDescent="0.25">
      <c r="A75" s="33"/>
      <c r="B75" s="37">
        <v>23</v>
      </c>
      <c r="C75" s="37"/>
      <c r="D75" s="37"/>
      <c r="E75" s="37"/>
      <c r="F75" s="19" t="s">
        <v>407</v>
      </c>
      <c r="G75" s="146" t="s">
        <v>375</v>
      </c>
      <c r="H75" s="17" t="s">
        <v>408</v>
      </c>
      <c r="I75" s="87">
        <v>61006029563</v>
      </c>
      <c r="J75" s="34" t="s">
        <v>111</v>
      </c>
      <c r="K75" s="92" t="s">
        <v>112</v>
      </c>
      <c r="L75" s="34" t="s">
        <v>950</v>
      </c>
      <c r="M75" s="34" t="s">
        <v>1242</v>
      </c>
      <c r="N75" s="34"/>
      <c r="O75" s="100" t="s">
        <v>135</v>
      </c>
      <c r="P75" s="37">
        <v>15</v>
      </c>
      <c r="Q75" s="39" t="s">
        <v>243</v>
      </c>
      <c r="R75" s="89">
        <v>250</v>
      </c>
      <c r="S75" s="90">
        <f t="shared" si="136"/>
        <v>250</v>
      </c>
      <c r="T75" s="90"/>
      <c r="U75" s="91"/>
      <c r="V75" s="90">
        <f t="shared" si="137"/>
        <v>250</v>
      </c>
      <c r="W75" s="90">
        <f t="shared" si="138"/>
        <v>50</v>
      </c>
      <c r="X75" s="90">
        <f t="shared" si="139"/>
        <v>0</v>
      </c>
      <c r="Y75" s="90"/>
      <c r="Z75" s="90">
        <f t="shared" si="140"/>
        <v>50</v>
      </c>
      <c r="AA75" s="90">
        <f t="shared" si="141"/>
        <v>200</v>
      </c>
      <c r="AB75" s="211">
        <v>96</v>
      </c>
      <c r="AC75" s="89">
        <v>250</v>
      </c>
      <c r="AD75" s="90">
        <f t="shared" si="142"/>
        <v>0</v>
      </c>
      <c r="AE75" s="90"/>
      <c r="AF75" s="91"/>
      <c r="AG75" s="90">
        <f t="shared" si="143"/>
        <v>0</v>
      </c>
      <c r="AH75" s="90">
        <f t="shared" si="144"/>
        <v>0</v>
      </c>
      <c r="AI75" s="90">
        <f t="shared" si="145"/>
        <v>0</v>
      </c>
      <c r="AJ75" s="90"/>
      <c r="AK75" s="90">
        <f t="shared" si="146"/>
        <v>0</v>
      </c>
      <c r="AL75" s="90">
        <f t="shared" si="147"/>
        <v>0</v>
      </c>
      <c r="AM75" s="177"/>
      <c r="AN75" s="89">
        <v>250</v>
      </c>
      <c r="AO75" s="90">
        <f t="shared" si="148"/>
        <v>0</v>
      </c>
      <c r="AP75" s="90"/>
      <c r="AQ75" s="91"/>
      <c r="AR75" s="90">
        <f t="shared" si="149"/>
        <v>0</v>
      </c>
      <c r="AS75" s="90">
        <f t="shared" si="150"/>
        <v>0</v>
      </c>
      <c r="AT75" s="90">
        <f t="shared" si="151"/>
        <v>0</v>
      </c>
      <c r="AU75" s="90"/>
      <c r="AV75" s="90">
        <f t="shared" si="152"/>
        <v>0</v>
      </c>
      <c r="AW75" s="90">
        <f t="shared" si="153"/>
        <v>0</v>
      </c>
      <c r="AX75" s="89"/>
      <c r="AY75" s="89">
        <f t="shared" si="231"/>
        <v>750</v>
      </c>
      <c r="AZ75" s="90">
        <f t="shared" si="231"/>
        <v>250</v>
      </c>
      <c r="BA75" s="90">
        <f t="shared" si="231"/>
        <v>0</v>
      </c>
      <c r="BB75" s="90">
        <f t="shared" si="231"/>
        <v>0</v>
      </c>
      <c r="BC75" s="90">
        <f t="shared" si="231"/>
        <v>250</v>
      </c>
      <c r="BD75" s="90">
        <f t="shared" si="238"/>
        <v>50</v>
      </c>
      <c r="BE75" s="90">
        <f t="shared" si="232"/>
        <v>0</v>
      </c>
      <c r="BF75" s="90">
        <f t="shared" si="232"/>
        <v>0</v>
      </c>
      <c r="BG75" s="90">
        <f t="shared" si="156"/>
        <v>50</v>
      </c>
      <c r="BH75" s="90">
        <f t="shared" si="157"/>
        <v>200</v>
      </c>
      <c r="BI75" s="89">
        <f t="shared" si="158"/>
        <v>96</v>
      </c>
      <c r="BJ75" s="89">
        <v>250</v>
      </c>
      <c r="BK75" s="90">
        <f t="shared" si="159"/>
        <v>0</v>
      </c>
      <c r="BL75" s="90"/>
      <c r="BM75" s="91"/>
      <c r="BN75" s="90">
        <f t="shared" si="160"/>
        <v>0</v>
      </c>
      <c r="BO75" s="90">
        <f t="shared" si="161"/>
        <v>0</v>
      </c>
      <c r="BP75" s="90">
        <f t="shared" si="162"/>
        <v>0</v>
      </c>
      <c r="BQ75" s="90"/>
      <c r="BR75" s="90">
        <f t="shared" si="163"/>
        <v>0</v>
      </c>
      <c r="BS75" s="90">
        <f t="shared" si="164"/>
        <v>0</v>
      </c>
      <c r="BT75" s="89"/>
      <c r="BU75" s="89">
        <v>250</v>
      </c>
      <c r="BV75" s="90">
        <f t="shared" si="165"/>
        <v>0</v>
      </c>
      <c r="BW75" s="90"/>
      <c r="BX75" s="91"/>
      <c r="BY75" s="90">
        <f t="shared" si="166"/>
        <v>0</v>
      </c>
      <c r="BZ75" s="90">
        <f t="shared" si="167"/>
        <v>0</v>
      </c>
      <c r="CA75" s="90">
        <f t="shared" si="168"/>
        <v>0</v>
      </c>
      <c r="CB75" s="90"/>
      <c r="CC75" s="90">
        <f t="shared" si="169"/>
        <v>0</v>
      </c>
      <c r="CD75" s="90">
        <f t="shared" si="170"/>
        <v>0</v>
      </c>
      <c r="CE75" s="89"/>
      <c r="CF75" s="89">
        <v>250</v>
      </c>
      <c r="CG75" s="90">
        <f t="shared" si="171"/>
        <v>0</v>
      </c>
      <c r="CH75" s="90"/>
      <c r="CI75" s="91"/>
      <c r="CJ75" s="90">
        <f t="shared" si="172"/>
        <v>0</v>
      </c>
      <c r="CK75" s="90">
        <f t="shared" si="173"/>
        <v>0</v>
      </c>
      <c r="CL75" s="90">
        <f t="shared" si="174"/>
        <v>0</v>
      </c>
      <c r="CM75" s="90"/>
      <c r="CN75" s="90">
        <f t="shared" si="175"/>
        <v>0</v>
      </c>
      <c r="CO75" s="90">
        <f t="shared" si="176"/>
        <v>0</v>
      </c>
      <c r="CP75" s="89"/>
      <c r="CQ75" s="89">
        <f t="shared" si="233"/>
        <v>750</v>
      </c>
      <c r="CR75" s="90">
        <f t="shared" si="233"/>
        <v>0</v>
      </c>
      <c r="CS75" s="90">
        <f t="shared" si="233"/>
        <v>0</v>
      </c>
      <c r="CT75" s="90">
        <f t="shared" si="233"/>
        <v>0</v>
      </c>
      <c r="CU75" s="90">
        <f t="shared" si="233"/>
        <v>0</v>
      </c>
      <c r="CV75" s="90">
        <f t="shared" si="239"/>
        <v>0</v>
      </c>
      <c r="CW75" s="90">
        <f t="shared" si="234"/>
        <v>0</v>
      </c>
      <c r="CX75" s="90">
        <f t="shared" si="234"/>
        <v>0</v>
      </c>
      <c r="CY75" s="90">
        <f t="shared" si="179"/>
        <v>0</v>
      </c>
      <c r="CZ75" s="90">
        <f t="shared" si="180"/>
        <v>0</v>
      </c>
      <c r="DA75" s="89">
        <f t="shared" si="181"/>
        <v>0</v>
      </c>
      <c r="DB75" s="191">
        <f t="shared" si="235"/>
        <v>1500</v>
      </c>
      <c r="DC75" s="191">
        <f t="shared" si="235"/>
        <v>250</v>
      </c>
      <c r="DD75" s="191">
        <f t="shared" si="235"/>
        <v>0</v>
      </c>
      <c r="DE75" s="191">
        <f t="shared" si="235"/>
        <v>0</v>
      </c>
      <c r="DF75" s="191">
        <f t="shared" si="235"/>
        <v>250</v>
      </c>
      <c r="DG75" s="191">
        <f t="shared" si="235"/>
        <v>50</v>
      </c>
      <c r="DH75" s="191">
        <f t="shared" si="235"/>
        <v>0</v>
      </c>
      <c r="DI75" s="191">
        <f t="shared" si="235"/>
        <v>0</v>
      </c>
      <c r="DJ75" s="191">
        <f t="shared" si="235"/>
        <v>50</v>
      </c>
      <c r="DK75" s="191">
        <f t="shared" si="235"/>
        <v>200</v>
      </c>
      <c r="DL75" s="191">
        <f t="shared" si="235"/>
        <v>96</v>
      </c>
      <c r="DM75" s="89">
        <v>250</v>
      </c>
      <c r="DN75" s="90">
        <f t="shared" si="183"/>
        <v>0</v>
      </c>
      <c r="DO75" s="90"/>
      <c r="DP75" s="91"/>
      <c r="DQ75" s="90">
        <f t="shared" si="184"/>
        <v>0</v>
      </c>
      <c r="DR75" s="90">
        <f t="shared" si="185"/>
        <v>0</v>
      </c>
      <c r="DS75" s="90">
        <f t="shared" si="186"/>
        <v>0</v>
      </c>
      <c r="DT75" s="90"/>
      <c r="DU75" s="90">
        <f t="shared" si="187"/>
        <v>0</v>
      </c>
      <c r="DV75" s="90">
        <f t="shared" si="188"/>
        <v>0</v>
      </c>
      <c r="DW75" s="89"/>
      <c r="DX75" s="89">
        <v>250</v>
      </c>
      <c r="DY75" s="90">
        <f t="shared" si="189"/>
        <v>0</v>
      </c>
      <c r="DZ75" s="90"/>
      <c r="EA75" s="91"/>
      <c r="EB75" s="90">
        <f t="shared" si="190"/>
        <v>0</v>
      </c>
      <c r="EC75" s="90">
        <f t="shared" si="191"/>
        <v>0</v>
      </c>
      <c r="ED75" s="90">
        <f t="shared" si="192"/>
        <v>0</v>
      </c>
      <c r="EE75" s="90"/>
      <c r="EF75" s="90">
        <f t="shared" si="193"/>
        <v>0</v>
      </c>
      <c r="EG75" s="90">
        <f t="shared" si="194"/>
        <v>0</v>
      </c>
      <c r="EH75" s="89"/>
      <c r="EI75" s="89">
        <v>250</v>
      </c>
      <c r="EJ75" s="90">
        <f t="shared" si="195"/>
        <v>0</v>
      </c>
      <c r="EK75" s="90"/>
      <c r="EL75" s="91"/>
      <c r="EM75" s="90">
        <f t="shared" si="196"/>
        <v>0</v>
      </c>
      <c r="EN75" s="90">
        <f t="shared" si="197"/>
        <v>0</v>
      </c>
      <c r="EO75" s="90">
        <f t="shared" si="198"/>
        <v>0</v>
      </c>
      <c r="EP75" s="90"/>
      <c r="EQ75" s="90">
        <f t="shared" si="199"/>
        <v>0</v>
      </c>
      <c r="ER75" s="90">
        <f t="shared" si="200"/>
        <v>0</v>
      </c>
      <c r="ES75" s="89"/>
      <c r="ET75" s="89">
        <f t="shared" si="201"/>
        <v>750</v>
      </c>
      <c r="EU75" s="90">
        <f t="shared" si="201"/>
        <v>0</v>
      </c>
      <c r="EV75" s="90">
        <f t="shared" si="201"/>
        <v>0</v>
      </c>
      <c r="EW75" s="90">
        <f t="shared" si="201"/>
        <v>0</v>
      </c>
      <c r="EX75" s="90">
        <f t="shared" si="201"/>
        <v>0</v>
      </c>
      <c r="EY75" s="90">
        <f t="shared" si="240"/>
        <v>0</v>
      </c>
      <c r="EZ75" s="90">
        <f t="shared" si="202"/>
        <v>0</v>
      </c>
      <c r="FA75" s="90">
        <f t="shared" si="202"/>
        <v>0</v>
      </c>
      <c r="FB75" s="90">
        <f t="shared" si="203"/>
        <v>0</v>
      </c>
      <c r="FC75" s="90">
        <f t="shared" si="204"/>
        <v>0</v>
      </c>
      <c r="FD75" s="89">
        <f t="shared" si="205"/>
        <v>0</v>
      </c>
      <c r="FE75" s="191">
        <f t="shared" si="236"/>
        <v>2250</v>
      </c>
      <c r="FF75" s="191">
        <f t="shared" si="236"/>
        <v>250</v>
      </c>
      <c r="FG75" s="191">
        <f t="shared" si="236"/>
        <v>0</v>
      </c>
      <c r="FH75" s="191">
        <f t="shared" si="236"/>
        <v>0</v>
      </c>
      <c r="FI75" s="191">
        <f t="shared" si="236"/>
        <v>250</v>
      </c>
      <c r="FJ75" s="191">
        <f t="shared" si="236"/>
        <v>50</v>
      </c>
      <c r="FK75" s="191">
        <f t="shared" si="236"/>
        <v>0</v>
      </c>
      <c r="FL75" s="191">
        <f t="shared" si="236"/>
        <v>0</v>
      </c>
      <c r="FM75" s="191">
        <f t="shared" si="236"/>
        <v>50</v>
      </c>
      <c r="FN75" s="191">
        <f t="shared" si="236"/>
        <v>200</v>
      </c>
      <c r="FO75" s="191">
        <f t="shared" si="236"/>
        <v>96</v>
      </c>
      <c r="FP75" s="89">
        <v>250</v>
      </c>
      <c r="FQ75" s="90">
        <f t="shared" si="207"/>
        <v>0</v>
      </c>
      <c r="FR75" s="90"/>
      <c r="FS75" s="91"/>
      <c r="FT75" s="90">
        <f t="shared" si="208"/>
        <v>0</v>
      </c>
      <c r="FU75" s="90">
        <f t="shared" si="209"/>
        <v>0</v>
      </c>
      <c r="FV75" s="90">
        <f t="shared" si="210"/>
        <v>0</v>
      </c>
      <c r="FW75" s="90"/>
      <c r="FX75" s="90">
        <f t="shared" si="211"/>
        <v>0</v>
      </c>
      <c r="FY75" s="90">
        <f t="shared" si="212"/>
        <v>0</v>
      </c>
      <c r="FZ75" s="89"/>
      <c r="GA75" s="89">
        <v>250</v>
      </c>
      <c r="GB75" s="90">
        <f t="shared" si="213"/>
        <v>0</v>
      </c>
      <c r="GC75" s="90"/>
      <c r="GD75" s="91"/>
      <c r="GE75" s="90">
        <f t="shared" si="214"/>
        <v>0</v>
      </c>
      <c r="GF75" s="90">
        <f t="shared" si="215"/>
        <v>0</v>
      </c>
      <c r="GG75" s="90">
        <f t="shared" si="216"/>
        <v>0</v>
      </c>
      <c r="GH75" s="90"/>
      <c r="GI75" s="90">
        <f t="shared" si="217"/>
        <v>0</v>
      </c>
      <c r="GJ75" s="90">
        <f t="shared" si="218"/>
        <v>0</v>
      </c>
      <c r="GK75" s="89"/>
      <c r="GL75" s="89">
        <v>250</v>
      </c>
      <c r="GM75" s="90">
        <f t="shared" si="219"/>
        <v>0</v>
      </c>
      <c r="GN75" s="90"/>
      <c r="GO75" s="91"/>
      <c r="GP75" s="90">
        <f t="shared" si="220"/>
        <v>0</v>
      </c>
      <c r="GQ75" s="90">
        <f t="shared" si="221"/>
        <v>0</v>
      </c>
      <c r="GR75" s="90">
        <f t="shared" si="222"/>
        <v>0</v>
      </c>
      <c r="GS75" s="90"/>
      <c r="GT75" s="90">
        <f t="shared" si="223"/>
        <v>0</v>
      </c>
      <c r="GU75" s="90">
        <f t="shared" si="224"/>
        <v>0</v>
      </c>
      <c r="GV75" s="89"/>
      <c r="GW75" s="89">
        <f t="shared" si="225"/>
        <v>750</v>
      </c>
      <c r="GX75" s="90">
        <f t="shared" si="225"/>
        <v>0</v>
      </c>
      <c r="GY75" s="90">
        <f t="shared" si="225"/>
        <v>0</v>
      </c>
      <c r="GZ75" s="90">
        <f t="shared" si="225"/>
        <v>0</v>
      </c>
      <c r="HA75" s="90">
        <f t="shared" si="225"/>
        <v>0</v>
      </c>
      <c r="HB75" s="90">
        <f t="shared" si="241"/>
        <v>0</v>
      </c>
      <c r="HC75" s="90">
        <f t="shared" si="226"/>
        <v>0</v>
      </c>
      <c r="HD75" s="90">
        <f t="shared" si="226"/>
        <v>0</v>
      </c>
      <c r="HE75" s="90">
        <f t="shared" si="227"/>
        <v>0</v>
      </c>
      <c r="HF75" s="90">
        <f t="shared" si="228"/>
        <v>0</v>
      </c>
      <c r="HG75" s="89">
        <f t="shared" si="229"/>
        <v>0</v>
      </c>
      <c r="HH75" s="90">
        <f t="shared" si="237"/>
        <v>3000</v>
      </c>
      <c r="HI75" s="90">
        <f t="shared" si="237"/>
        <v>250</v>
      </c>
      <c r="HJ75" s="90">
        <f t="shared" si="237"/>
        <v>0</v>
      </c>
      <c r="HK75" s="90">
        <f t="shared" si="237"/>
        <v>0</v>
      </c>
      <c r="HL75" s="90">
        <f t="shared" si="237"/>
        <v>250</v>
      </c>
      <c r="HM75" s="90">
        <f t="shared" si="237"/>
        <v>50</v>
      </c>
      <c r="HN75" s="90">
        <f t="shared" si="237"/>
        <v>0</v>
      </c>
      <c r="HO75" s="90">
        <f t="shared" si="237"/>
        <v>0</v>
      </c>
      <c r="HP75" s="90">
        <f t="shared" si="237"/>
        <v>50</v>
      </c>
      <c r="HQ75" s="90">
        <f t="shared" si="237"/>
        <v>200</v>
      </c>
      <c r="HR75" s="90">
        <f t="shared" si="237"/>
        <v>96</v>
      </c>
      <c r="HS75" s="159">
        <f t="shared" si="242"/>
        <v>250</v>
      </c>
      <c r="HT75" s="131">
        <f t="shared" si="243"/>
        <v>250</v>
      </c>
      <c r="HU75" s="131">
        <f t="shared" si="244"/>
        <v>250</v>
      </c>
      <c r="HV75" s="84"/>
      <c r="HW75" s="84">
        <f t="shared" si="245"/>
        <v>96</v>
      </c>
      <c r="HX75" s="84"/>
      <c r="HY75" s="84"/>
      <c r="HZ75" s="84"/>
      <c r="IA75" s="84"/>
      <c r="IB75" s="84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</row>
    <row r="76" spans="1:318" s="2" customFormat="1" ht="27" customHeight="1" x14ac:dyDescent="0.25">
      <c r="A76" s="33"/>
      <c r="B76" s="37">
        <v>24</v>
      </c>
      <c r="C76" s="37"/>
      <c r="D76" s="37"/>
      <c r="E76" s="37"/>
      <c r="F76" s="121" t="s">
        <v>1214</v>
      </c>
      <c r="G76" s="146" t="s">
        <v>375</v>
      </c>
      <c r="H76" s="195" t="s">
        <v>1207</v>
      </c>
      <c r="I76" s="87" t="s">
        <v>1208</v>
      </c>
      <c r="J76" s="34" t="s">
        <v>1209</v>
      </c>
      <c r="K76" s="92" t="s">
        <v>16</v>
      </c>
      <c r="L76" s="34" t="s">
        <v>988</v>
      </c>
      <c r="M76" s="34" t="s">
        <v>1242</v>
      </c>
      <c r="N76" s="34"/>
      <c r="O76" s="100" t="s">
        <v>135</v>
      </c>
      <c r="P76" s="256">
        <v>16</v>
      </c>
      <c r="Q76" s="39" t="s">
        <v>242</v>
      </c>
      <c r="R76" s="89">
        <v>250</v>
      </c>
      <c r="S76" s="90">
        <f t="shared" si="136"/>
        <v>250</v>
      </c>
      <c r="T76" s="90"/>
      <c r="U76" s="91"/>
      <c r="V76" s="90">
        <f t="shared" si="137"/>
        <v>250</v>
      </c>
      <c r="W76" s="90">
        <f t="shared" si="138"/>
        <v>50</v>
      </c>
      <c r="X76" s="90">
        <f t="shared" si="139"/>
        <v>0</v>
      </c>
      <c r="Y76" s="90"/>
      <c r="Z76" s="90">
        <f t="shared" si="140"/>
        <v>50</v>
      </c>
      <c r="AA76" s="90">
        <f t="shared" si="141"/>
        <v>200</v>
      </c>
      <c r="AB76" s="211">
        <v>70</v>
      </c>
      <c r="AC76" s="89">
        <v>250</v>
      </c>
      <c r="AD76" s="90">
        <f t="shared" si="142"/>
        <v>0</v>
      </c>
      <c r="AE76" s="90"/>
      <c r="AF76" s="91"/>
      <c r="AG76" s="90">
        <f t="shared" si="143"/>
        <v>0</v>
      </c>
      <c r="AH76" s="90">
        <f t="shared" si="144"/>
        <v>0</v>
      </c>
      <c r="AI76" s="90">
        <f t="shared" si="145"/>
        <v>0</v>
      </c>
      <c r="AJ76" s="90"/>
      <c r="AK76" s="90">
        <f t="shared" si="146"/>
        <v>0</v>
      </c>
      <c r="AL76" s="90">
        <f t="shared" si="147"/>
        <v>0</v>
      </c>
      <c r="AM76" s="177"/>
      <c r="AN76" s="89">
        <v>250</v>
      </c>
      <c r="AO76" s="90">
        <f t="shared" si="148"/>
        <v>0</v>
      </c>
      <c r="AP76" s="90"/>
      <c r="AQ76" s="91"/>
      <c r="AR76" s="90">
        <f t="shared" si="149"/>
        <v>0</v>
      </c>
      <c r="AS76" s="90">
        <f t="shared" si="150"/>
        <v>0</v>
      </c>
      <c r="AT76" s="90">
        <f t="shared" si="151"/>
        <v>0</v>
      </c>
      <c r="AU76" s="90"/>
      <c r="AV76" s="90">
        <f t="shared" si="152"/>
        <v>0</v>
      </c>
      <c r="AW76" s="90">
        <f t="shared" si="153"/>
        <v>0</v>
      </c>
      <c r="AX76" s="89"/>
      <c r="AY76" s="89">
        <f t="shared" si="231"/>
        <v>750</v>
      </c>
      <c r="AZ76" s="90">
        <f t="shared" si="231"/>
        <v>250</v>
      </c>
      <c r="BA76" s="90">
        <f t="shared" si="231"/>
        <v>0</v>
      </c>
      <c r="BB76" s="90">
        <f t="shared" si="231"/>
        <v>0</v>
      </c>
      <c r="BC76" s="90">
        <f t="shared" si="231"/>
        <v>250</v>
      </c>
      <c r="BD76" s="90">
        <f t="shared" si="238"/>
        <v>50</v>
      </c>
      <c r="BE76" s="90">
        <f t="shared" si="232"/>
        <v>0</v>
      </c>
      <c r="BF76" s="90">
        <f t="shared" si="232"/>
        <v>0</v>
      </c>
      <c r="BG76" s="90">
        <f t="shared" si="156"/>
        <v>50</v>
      </c>
      <c r="BH76" s="90">
        <f t="shared" si="157"/>
        <v>200</v>
      </c>
      <c r="BI76" s="89">
        <f t="shared" si="158"/>
        <v>70</v>
      </c>
      <c r="BJ76" s="89">
        <v>250</v>
      </c>
      <c r="BK76" s="90">
        <f t="shared" si="159"/>
        <v>0</v>
      </c>
      <c r="BL76" s="90"/>
      <c r="BM76" s="91"/>
      <c r="BN76" s="90">
        <f t="shared" si="160"/>
        <v>0</v>
      </c>
      <c r="BO76" s="90">
        <f t="shared" si="161"/>
        <v>0</v>
      </c>
      <c r="BP76" s="90">
        <f t="shared" si="162"/>
        <v>0</v>
      </c>
      <c r="BQ76" s="90"/>
      <c r="BR76" s="90">
        <f t="shared" si="163"/>
        <v>0</v>
      </c>
      <c r="BS76" s="90">
        <f t="shared" si="164"/>
        <v>0</v>
      </c>
      <c r="BT76" s="89"/>
      <c r="BU76" s="89">
        <v>250</v>
      </c>
      <c r="BV76" s="90">
        <f t="shared" si="165"/>
        <v>0</v>
      </c>
      <c r="BW76" s="90"/>
      <c r="BX76" s="91"/>
      <c r="BY76" s="90">
        <f t="shared" si="166"/>
        <v>0</v>
      </c>
      <c r="BZ76" s="90">
        <f t="shared" si="167"/>
        <v>0</v>
      </c>
      <c r="CA76" s="90">
        <f t="shared" si="168"/>
        <v>0</v>
      </c>
      <c r="CB76" s="90"/>
      <c r="CC76" s="90">
        <f t="shared" si="169"/>
        <v>0</v>
      </c>
      <c r="CD76" s="90">
        <f t="shared" si="170"/>
        <v>0</v>
      </c>
      <c r="CE76" s="89"/>
      <c r="CF76" s="89">
        <v>250</v>
      </c>
      <c r="CG76" s="90">
        <f t="shared" si="171"/>
        <v>0</v>
      </c>
      <c r="CH76" s="90"/>
      <c r="CI76" s="91"/>
      <c r="CJ76" s="90">
        <f t="shared" si="172"/>
        <v>0</v>
      </c>
      <c r="CK76" s="90">
        <f t="shared" si="173"/>
        <v>0</v>
      </c>
      <c r="CL76" s="90">
        <f t="shared" si="174"/>
        <v>0</v>
      </c>
      <c r="CM76" s="90"/>
      <c r="CN76" s="90">
        <f t="shared" si="175"/>
        <v>0</v>
      </c>
      <c r="CO76" s="90">
        <f t="shared" si="176"/>
        <v>0</v>
      </c>
      <c r="CP76" s="89"/>
      <c r="CQ76" s="89">
        <f t="shared" si="233"/>
        <v>750</v>
      </c>
      <c r="CR76" s="90">
        <f t="shared" si="233"/>
        <v>0</v>
      </c>
      <c r="CS76" s="90">
        <f t="shared" si="233"/>
        <v>0</v>
      </c>
      <c r="CT76" s="90">
        <f t="shared" si="233"/>
        <v>0</v>
      </c>
      <c r="CU76" s="90">
        <f t="shared" si="233"/>
        <v>0</v>
      </c>
      <c r="CV76" s="90">
        <f t="shared" si="239"/>
        <v>0</v>
      </c>
      <c r="CW76" s="90">
        <f t="shared" si="234"/>
        <v>0</v>
      </c>
      <c r="CX76" s="90">
        <f t="shared" si="234"/>
        <v>0</v>
      </c>
      <c r="CY76" s="90">
        <f t="shared" si="179"/>
        <v>0</v>
      </c>
      <c r="CZ76" s="90">
        <f t="shared" si="180"/>
        <v>0</v>
      </c>
      <c r="DA76" s="89">
        <f t="shared" si="181"/>
        <v>0</v>
      </c>
      <c r="DB76" s="191">
        <f t="shared" si="235"/>
        <v>1500</v>
      </c>
      <c r="DC76" s="191">
        <f t="shared" si="235"/>
        <v>250</v>
      </c>
      <c r="DD76" s="191">
        <f t="shared" si="235"/>
        <v>0</v>
      </c>
      <c r="DE76" s="191">
        <f t="shared" si="235"/>
        <v>0</v>
      </c>
      <c r="DF76" s="191">
        <f t="shared" si="235"/>
        <v>250</v>
      </c>
      <c r="DG76" s="191">
        <f t="shared" si="235"/>
        <v>50</v>
      </c>
      <c r="DH76" s="191">
        <f t="shared" si="235"/>
        <v>0</v>
      </c>
      <c r="DI76" s="191">
        <f t="shared" si="235"/>
        <v>0</v>
      </c>
      <c r="DJ76" s="191">
        <f t="shared" si="235"/>
        <v>50</v>
      </c>
      <c r="DK76" s="191">
        <f t="shared" si="235"/>
        <v>200</v>
      </c>
      <c r="DL76" s="191">
        <f t="shared" si="235"/>
        <v>70</v>
      </c>
      <c r="DM76" s="89">
        <v>250</v>
      </c>
      <c r="DN76" s="90">
        <f t="shared" si="183"/>
        <v>0</v>
      </c>
      <c r="DO76" s="90"/>
      <c r="DP76" s="91"/>
      <c r="DQ76" s="90">
        <f t="shared" si="184"/>
        <v>0</v>
      </c>
      <c r="DR76" s="90">
        <f t="shared" si="185"/>
        <v>0</v>
      </c>
      <c r="DS76" s="90">
        <f t="shared" si="186"/>
        <v>0</v>
      </c>
      <c r="DT76" s="90"/>
      <c r="DU76" s="90">
        <f t="shared" si="187"/>
        <v>0</v>
      </c>
      <c r="DV76" s="90">
        <f t="shared" si="188"/>
        <v>0</v>
      </c>
      <c r="DW76" s="89"/>
      <c r="DX76" s="89">
        <v>250</v>
      </c>
      <c r="DY76" s="90">
        <f t="shared" si="189"/>
        <v>0</v>
      </c>
      <c r="DZ76" s="90"/>
      <c r="EA76" s="91"/>
      <c r="EB76" s="90">
        <f t="shared" si="190"/>
        <v>0</v>
      </c>
      <c r="EC76" s="90">
        <f t="shared" si="191"/>
        <v>0</v>
      </c>
      <c r="ED76" s="90">
        <f t="shared" si="192"/>
        <v>0</v>
      </c>
      <c r="EE76" s="90"/>
      <c r="EF76" s="90">
        <f t="shared" si="193"/>
        <v>0</v>
      </c>
      <c r="EG76" s="90">
        <f t="shared" si="194"/>
        <v>0</v>
      </c>
      <c r="EH76" s="89"/>
      <c r="EI76" s="89">
        <v>250</v>
      </c>
      <c r="EJ76" s="90">
        <f t="shared" si="195"/>
        <v>0</v>
      </c>
      <c r="EK76" s="90"/>
      <c r="EL76" s="91"/>
      <c r="EM76" s="90">
        <f t="shared" si="196"/>
        <v>0</v>
      </c>
      <c r="EN76" s="90">
        <f t="shared" si="197"/>
        <v>0</v>
      </c>
      <c r="EO76" s="90">
        <f t="shared" si="198"/>
        <v>0</v>
      </c>
      <c r="EP76" s="90"/>
      <c r="EQ76" s="90">
        <f t="shared" si="199"/>
        <v>0</v>
      </c>
      <c r="ER76" s="90">
        <f t="shared" si="200"/>
        <v>0</v>
      </c>
      <c r="ES76" s="89"/>
      <c r="ET76" s="89">
        <f t="shared" si="201"/>
        <v>750</v>
      </c>
      <c r="EU76" s="90">
        <f t="shared" si="201"/>
        <v>0</v>
      </c>
      <c r="EV76" s="90">
        <f t="shared" si="201"/>
        <v>0</v>
      </c>
      <c r="EW76" s="90">
        <f t="shared" si="201"/>
        <v>0</v>
      </c>
      <c r="EX76" s="90">
        <f t="shared" si="201"/>
        <v>0</v>
      </c>
      <c r="EY76" s="90">
        <f t="shared" si="240"/>
        <v>0</v>
      </c>
      <c r="EZ76" s="90">
        <f t="shared" si="202"/>
        <v>0</v>
      </c>
      <c r="FA76" s="90">
        <f t="shared" si="202"/>
        <v>0</v>
      </c>
      <c r="FB76" s="90">
        <f t="shared" si="203"/>
        <v>0</v>
      </c>
      <c r="FC76" s="90">
        <f t="shared" si="204"/>
        <v>0</v>
      </c>
      <c r="FD76" s="89">
        <f t="shared" si="205"/>
        <v>0</v>
      </c>
      <c r="FE76" s="191">
        <f t="shared" si="236"/>
        <v>2250</v>
      </c>
      <c r="FF76" s="191">
        <f t="shared" si="236"/>
        <v>250</v>
      </c>
      <c r="FG76" s="191">
        <f t="shared" si="236"/>
        <v>0</v>
      </c>
      <c r="FH76" s="191">
        <f t="shared" si="236"/>
        <v>0</v>
      </c>
      <c r="FI76" s="191">
        <f t="shared" si="236"/>
        <v>250</v>
      </c>
      <c r="FJ76" s="191">
        <f t="shared" si="236"/>
        <v>50</v>
      </c>
      <c r="FK76" s="191">
        <f t="shared" si="236"/>
        <v>0</v>
      </c>
      <c r="FL76" s="191">
        <f t="shared" si="236"/>
        <v>0</v>
      </c>
      <c r="FM76" s="191">
        <f t="shared" si="236"/>
        <v>50</v>
      </c>
      <c r="FN76" s="191">
        <f t="shared" si="236"/>
        <v>200</v>
      </c>
      <c r="FO76" s="191">
        <f t="shared" si="236"/>
        <v>70</v>
      </c>
      <c r="FP76" s="89">
        <v>250</v>
      </c>
      <c r="FQ76" s="90">
        <f t="shared" si="207"/>
        <v>0</v>
      </c>
      <c r="FR76" s="90"/>
      <c r="FS76" s="91"/>
      <c r="FT76" s="90">
        <f t="shared" si="208"/>
        <v>0</v>
      </c>
      <c r="FU76" s="90">
        <f t="shared" si="209"/>
        <v>0</v>
      </c>
      <c r="FV76" s="90">
        <f t="shared" si="210"/>
        <v>0</v>
      </c>
      <c r="FW76" s="90"/>
      <c r="FX76" s="90">
        <f t="shared" si="211"/>
        <v>0</v>
      </c>
      <c r="FY76" s="90">
        <f t="shared" si="212"/>
        <v>0</v>
      </c>
      <c r="FZ76" s="89"/>
      <c r="GA76" s="89">
        <v>250</v>
      </c>
      <c r="GB76" s="90">
        <f t="shared" si="213"/>
        <v>0</v>
      </c>
      <c r="GC76" s="90"/>
      <c r="GD76" s="91"/>
      <c r="GE76" s="90">
        <f t="shared" si="214"/>
        <v>0</v>
      </c>
      <c r="GF76" s="90">
        <f t="shared" si="215"/>
        <v>0</v>
      </c>
      <c r="GG76" s="90">
        <f t="shared" si="216"/>
        <v>0</v>
      </c>
      <c r="GH76" s="90"/>
      <c r="GI76" s="90">
        <f t="shared" si="217"/>
        <v>0</v>
      </c>
      <c r="GJ76" s="90">
        <f t="shared" si="218"/>
        <v>0</v>
      </c>
      <c r="GK76" s="89"/>
      <c r="GL76" s="89">
        <v>250</v>
      </c>
      <c r="GM76" s="90">
        <f t="shared" si="219"/>
        <v>0</v>
      </c>
      <c r="GN76" s="90"/>
      <c r="GO76" s="91"/>
      <c r="GP76" s="90">
        <f t="shared" si="220"/>
        <v>0</v>
      </c>
      <c r="GQ76" s="90">
        <f t="shared" si="221"/>
        <v>0</v>
      </c>
      <c r="GR76" s="90">
        <f t="shared" si="222"/>
        <v>0</v>
      </c>
      <c r="GS76" s="90"/>
      <c r="GT76" s="90">
        <f t="shared" si="223"/>
        <v>0</v>
      </c>
      <c r="GU76" s="90">
        <f t="shared" si="224"/>
        <v>0</v>
      </c>
      <c r="GV76" s="89"/>
      <c r="GW76" s="89">
        <f t="shared" si="225"/>
        <v>750</v>
      </c>
      <c r="GX76" s="90">
        <f t="shared" si="225"/>
        <v>0</v>
      </c>
      <c r="GY76" s="90">
        <f t="shared" si="225"/>
        <v>0</v>
      </c>
      <c r="GZ76" s="90">
        <f t="shared" si="225"/>
        <v>0</v>
      </c>
      <c r="HA76" s="90">
        <f t="shared" si="225"/>
        <v>0</v>
      </c>
      <c r="HB76" s="90">
        <f t="shared" si="241"/>
        <v>0</v>
      </c>
      <c r="HC76" s="90">
        <f t="shared" si="226"/>
        <v>0</v>
      </c>
      <c r="HD76" s="90">
        <f t="shared" si="226"/>
        <v>0</v>
      </c>
      <c r="HE76" s="90">
        <f t="shared" si="227"/>
        <v>0</v>
      </c>
      <c r="HF76" s="90">
        <f t="shared" si="228"/>
        <v>0</v>
      </c>
      <c r="HG76" s="89">
        <f t="shared" si="229"/>
        <v>0</v>
      </c>
      <c r="HH76" s="90">
        <f t="shared" si="237"/>
        <v>3000</v>
      </c>
      <c r="HI76" s="90">
        <f t="shared" si="237"/>
        <v>250</v>
      </c>
      <c r="HJ76" s="90">
        <f t="shared" si="237"/>
        <v>0</v>
      </c>
      <c r="HK76" s="90">
        <f t="shared" si="237"/>
        <v>0</v>
      </c>
      <c r="HL76" s="90">
        <f t="shared" si="237"/>
        <v>250</v>
      </c>
      <c r="HM76" s="90">
        <f t="shared" si="237"/>
        <v>50</v>
      </c>
      <c r="HN76" s="90">
        <f t="shared" si="237"/>
        <v>0</v>
      </c>
      <c r="HO76" s="90">
        <f t="shared" si="237"/>
        <v>0</v>
      </c>
      <c r="HP76" s="90">
        <f t="shared" si="237"/>
        <v>50</v>
      </c>
      <c r="HQ76" s="90">
        <f t="shared" si="237"/>
        <v>200</v>
      </c>
      <c r="HR76" s="90">
        <f t="shared" si="237"/>
        <v>70</v>
      </c>
      <c r="HS76" s="159">
        <f>BC76+CU76+EX76+HA76</f>
        <v>250</v>
      </c>
      <c r="HT76" s="131">
        <f>BC76+CU76+EX76+FT76+GE76</f>
        <v>250</v>
      </c>
      <c r="HU76" s="131">
        <f>V76+AG76+AR76+BN76+BY76</f>
        <v>250</v>
      </c>
      <c r="HV76" s="84"/>
      <c r="HW76" s="84">
        <f>AB76+AM76+AX76+BT76+CE76+CP76+DW76+EH76</f>
        <v>70</v>
      </c>
      <c r="HX76" s="84"/>
      <c r="HY76" s="84"/>
      <c r="HZ76" s="84"/>
      <c r="IA76" s="84"/>
      <c r="IB76" s="84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</row>
    <row r="77" spans="1:318" s="4" customFormat="1" ht="27" customHeight="1" x14ac:dyDescent="0.25">
      <c r="A77" s="33"/>
      <c r="B77" s="37">
        <v>25</v>
      </c>
      <c r="C77" s="37"/>
      <c r="D77" s="37"/>
      <c r="E77" s="37"/>
      <c r="F77" s="19" t="s">
        <v>409</v>
      </c>
      <c r="G77" s="146" t="s">
        <v>375</v>
      </c>
      <c r="H77" s="17" t="s">
        <v>410</v>
      </c>
      <c r="I77" s="87">
        <v>60001071216</v>
      </c>
      <c r="J77" s="34" t="s">
        <v>1080</v>
      </c>
      <c r="K77" s="92" t="s">
        <v>113</v>
      </c>
      <c r="L77" s="34" t="s">
        <v>979</v>
      </c>
      <c r="M77" s="34" t="s">
        <v>1242</v>
      </c>
      <c r="N77" s="34"/>
      <c r="O77" s="100" t="s">
        <v>135</v>
      </c>
      <c r="P77" s="256"/>
      <c r="Q77" s="39" t="s">
        <v>242</v>
      </c>
      <c r="R77" s="89">
        <v>250</v>
      </c>
      <c r="S77" s="90">
        <f t="shared" si="136"/>
        <v>250</v>
      </c>
      <c r="T77" s="90"/>
      <c r="U77" s="91"/>
      <c r="V77" s="90">
        <f t="shared" si="137"/>
        <v>250</v>
      </c>
      <c r="W77" s="90">
        <f t="shared" si="138"/>
        <v>50</v>
      </c>
      <c r="X77" s="90">
        <f t="shared" si="139"/>
        <v>0</v>
      </c>
      <c r="Y77" s="90"/>
      <c r="Z77" s="90">
        <f t="shared" si="140"/>
        <v>50</v>
      </c>
      <c r="AA77" s="90">
        <f t="shared" si="141"/>
        <v>200</v>
      </c>
      <c r="AB77" s="211">
        <v>76</v>
      </c>
      <c r="AC77" s="89">
        <v>250</v>
      </c>
      <c r="AD77" s="90">
        <f t="shared" si="142"/>
        <v>0</v>
      </c>
      <c r="AE77" s="90"/>
      <c r="AF77" s="91"/>
      <c r="AG77" s="90">
        <f t="shared" si="143"/>
        <v>0</v>
      </c>
      <c r="AH77" s="90">
        <f t="shared" si="144"/>
        <v>0</v>
      </c>
      <c r="AI77" s="90">
        <f t="shared" si="145"/>
        <v>0</v>
      </c>
      <c r="AJ77" s="90"/>
      <c r="AK77" s="90">
        <f t="shared" si="146"/>
        <v>0</v>
      </c>
      <c r="AL77" s="90">
        <f t="shared" si="147"/>
        <v>0</v>
      </c>
      <c r="AM77" s="177"/>
      <c r="AN77" s="89">
        <v>250</v>
      </c>
      <c r="AO77" s="90">
        <f t="shared" si="148"/>
        <v>0</v>
      </c>
      <c r="AP77" s="90"/>
      <c r="AQ77" s="91"/>
      <c r="AR77" s="90">
        <f t="shared" si="149"/>
        <v>0</v>
      </c>
      <c r="AS77" s="90">
        <f t="shared" si="150"/>
        <v>0</v>
      </c>
      <c r="AT77" s="90">
        <f t="shared" si="151"/>
        <v>0</v>
      </c>
      <c r="AU77" s="90"/>
      <c r="AV77" s="90">
        <f t="shared" si="152"/>
        <v>0</v>
      </c>
      <c r="AW77" s="90">
        <f t="shared" si="153"/>
        <v>0</v>
      </c>
      <c r="AX77" s="89"/>
      <c r="AY77" s="89">
        <f t="shared" si="231"/>
        <v>750</v>
      </c>
      <c r="AZ77" s="90">
        <f t="shared" si="231"/>
        <v>250</v>
      </c>
      <c r="BA77" s="90">
        <f t="shared" si="231"/>
        <v>0</v>
      </c>
      <c r="BB77" s="90">
        <f t="shared" si="231"/>
        <v>0</v>
      </c>
      <c r="BC77" s="90">
        <f t="shared" si="231"/>
        <v>250</v>
      </c>
      <c r="BD77" s="90">
        <f t="shared" si="238"/>
        <v>50</v>
      </c>
      <c r="BE77" s="90">
        <f t="shared" si="232"/>
        <v>0</v>
      </c>
      <c r="BF77" s="90">
        <f t="shared" si="232"/>
        <v>0</v>
      </c>
      <c r="BG77" s="90">
        <f t="shared" si="156"/>
        <v>50</v>
      </c>
      <c r="BH77" s="90">
        <f t="shared" si="157"/>
        <v>200</v>
      </c>
      <c r="BI77" s="89">
        <f t="shared" si="158"/>
        <v>76</v>
      </c>
      <c r="BJ77" s="89">
        <v>250</v>
      </c>
      <c r="BK77" s="90">
        <f t="shared" si="159"/>
        <v>0</v>
      </c>
      <c r="BL77" s="90"/>
      <c r="BM77" s="91"/>
      <c r="BN77" s="90">
        <f t="shared" si="160"/>
        <v>0</v>
      </c>
      <c r="BO77" s="90">
        <f t="shared" si="161"/>
        <v>0</v>
      </c>
      <c r="BP77" s="90">
        <f t="shared" si="162"/>
        <v>0</v>
      </c>
      <c r="BQ77" s="90"/>
      <c r="BR77" s="90">
        <f t="shared" si="163"/>
        <v>0</v>
      </c>
      <c r="BS77" s="90">
        <f t="shared" si="164"/>
        <v>0</v>
      </c>
      <c r="BT77" s="89"/>
      <c r="BU77" s="89">
        <v>250</v>
      </c>
      <c r="BV77" s="90">
        <f t="shared" si="165"/>
        <v>0</v>
      </c>
      <c r="BW77" s="90"/>
      <c r="BX77" s="91"/>
      <c r="BY77" s="90">
        <f t="shared" si="166"/>
        <v>0</v>
      </c>
      <c r="BZ77" s="90">
        <f t="shared" si="167"/>
        <v>0</v>
      </c>
      <c r="CA77" s="90">
        <f t="shared" si="168"/>
        <v>0</v>
      </c>
      <c r="CB77" s="90"/>
      <c r="CC77" s="90">
        <f t="shared" si="169"/>
        <v>0</v>
      </c>
      <c r="CD77" s="90">
        <f t="shared" si="170"/>
        <v>0</v>
      </c>
      <c r="CE77" s="89"/>
      <c r="CF77" s="89">
        <v>250</v>
      </c>
      <c r="CG77" s="90">
        <f t="shared" si="171"/>
        <v>0</v>
      </c>
      <c r="CH77" s="90"/>
      <c r="CI77" s="91"/>
      <c r="CJ77" s="90">
        <f t="shared" si="172"/>
        <v>0</v>
      </c>
      <c r="CK77" s="90">
        <f t="shared" si="173"/>
        <v>0</v>
      </c>
      <c r="CL77" s="90">
        <f t="shared" si="174"/>
        <v>0</v>
      </c>
      <c r="CM77" s="90"/>
      <c r="CN77" s="90">
        <f t="shared" si="175"/>
        <v>0</v>
      </c>
      <c r="CO77" s="90">
        <f t="shared" si="176"/>
        <v>0</v>
      </c>
      <c r="CP77" s="89"/>
      <c r="CQ77" s="89">
        <f t="shared" si="233"/>
        <v>750</v>
      </c>
      <c r="CR77" s="90">
        <f t="shared" si="233"/>
        <v>0</v>
      </c>
      <c r="CS77" s="90">
        <f t="shared" si="233"/>
        <v>0</v>
      </c>
      <c r="CT77" s="90">
        <f t="shared" si="233"/>
        <v>0</v>
      </c>
      <c r="CU77" s="90">
        <f t="shared" si="233"/>
        <v>0</v>
      </c>
      <c r="CV77" s="90">
        <f t="shared" si="239"/>
        <v>0</v>
      </c>
      <c r="CW77" s="90">
        <f t="shared" si="234"/>
        <v>0</v>
      </c>
      <c r="CX77" s="90">
        <f t="shared" si="234"/>
        <v>0</v>
      </c>
      <c r="CY77" s="90">
        <f t="shared" si="179"/>
        <v>0</v>
      </c>
      <c r="CZ77" s="90">
        <f t="shared" si="180"/>
        <v>0</v>
      </c>
      <c r="DA77" s="89">
        <f t="shared" si="181"/>
        <v>0</v>
      </c>
      <c r="DB77" s="191">
        <f t="shared" si="235"/>
        <v>1500</v>
      </c>
      <c r="DC77" s="191">
        <f t="shared" si="235"/>
        <v>250</v>
      </c>
      <c r="DD77" s="191">
        <f t="shared" si="235"/>
        <v>0</v>
      </c>
      <c r="DE77" s="191">
        <f t="shared" si="235"/>
        <v>0</v>
      </c>
      <c r="DF77" s="191">
        <f t="shared" si="235"/>
        <v>250</v>
      </c>
      <c r="DG77" s="191">
        <f t="shared" si="235"/>
        <v>50</v>
      </c>
      <c r="DH77" s="191">
        <f t="shared" si="235"/>
        <v>0</v>
      </c>
      <c r="DI77" s="191">
        <f t="shared" si="235"/>
        <v>0</v>
      </c>
      <c r="DJ77" s="191">
        <f t="shared" si="235"/>
        <v>50</v>
      </c>
      <c r="DK77" s="191">
        <f t="shared" si="235"/>
        <v>200</v>
      </c>
      <c r="DL77" s="191">
        <f t="shared" si="235"/>
        <v>76</v>
      </c>
      <c r="DM77" s="89">
        <v>250</v>
      </c>
      <c r="DN77" s="90">
        <f t="shared" si="183"/>
        <v>0</v>
      </c>
      <c r="DO77" s="90"/>
      <c r="DP77" s="91"/>
      <c r="DQ77" s="90">
        <f t="shared" si="184"/>
        <v>0</v>
      </c>
      <c r="DR77" s="90">
        <f t="shared" si="185"/>
        <v>0</v>
      </c>
      <c r="DS77" s="90">
        <f t="shared" si="186"/>
        <v>0</v>
      </c>
      <c r="DT77" s="90"/>
      <c r="DU77" s="90">
        <f t="shared" si="187"/>
        <v>0</v>
      </c>
      <c r="DV77" s="90">
        <f t="shared" si="188"/>
        <v>0</v>
      </c>
      <c r="DW77" s="89"/>
      <c r="DX77" s="89">
        <v>250</v>
      </c>
      <c r="DY77" s="90">
        <f t="shared" si="189"/>
        <v>0</v>
      </c>
      <c r="DZ77" s="90"/>
      <c r="EA77" s="91"/>
      <c r="EB77" s="90">
        <f t="shared" si="190"/>
        <v>0</v>
      </c>
      <c r="EC77" s="90">
        <f t="shared" si="191"/>
        <v>0</v>
      </c>
      <c r="ED77" s="90">
        <f t="shared" si="192"/>
        <v>0</v>
      </c>
      <c r="EE77" s="90"/>
      <c r="EF77" s="90">
        <f t="shared" si="193"/>
        <v>0</v>
      </c>
      <c r="EG77" s="90">
        <f t="shared" si="194"/>
        <v>0</v>
      </c>
      <c r="EH77" s="89"/>
      <c r="EI77" s="89">
        <v>250</v>
      </c>
      <c r="EJ77" s="90">
        <f t="shared" si="195"/>
        <v>0</v>
      </c>
      <c r="EK77" s="90"/>
      <c r="EL77" s="91"/>
      <c r="EM77" s="90">
        <f t="shared" si="196"/>
        <v>0</v>
      </c>
      <c r="EN77" s="90">
        <f t="shared" si="197"/>
        <v>0</v>
      </c>
      <c r="EO77" s="90">
        <f t="shared" si="198"/>
        <v>0</v>
      </c>
      <c r="EP77" s="90"/>
      <c r="EQ77" s="90">
        <f t="shared" si="199"/>
        <v>0</v>
      </c>
      <c r="ER77" s="90">
        <f t="shared" si="200"/>
        <v>0</v>
      </c>
      <c r="ES77" s="89"/>
      <c r="ET77" s="89">
        <f t="shared" si="201"/>
        <v>750</v>
      </c>
      <c r="EU77" s="90">
        <f t="shared" si="201"/>
        <v>0</v>
      </c>
      <c r="EV77" s="90">
        <f t="shared" si="201"/>
        <v>0</v>
      </c>
      <c r="EW77" s="90">
        <f t="shared" si="201"/>
        <v>0</v>
      </c>
      <c r="EX77" s="90">
        <f t="shared" si="201"/>
        <v>0</v>
      </c>
      <c r="EY77" s="90">
        <f t="shared" si="240"/>
        <v>0</v>
      </c>
      <c r="EZ77" s="90">
        <f t="shared" si="202"/>
        <v>0</v>
      </c>
      <c r="FA77" s="90">
        <f t="shared" si="202"/>
        <v>0</v>
      </c>
      <c r="FB77" s="90">
        <f t="shared" si="203"/>
        <v>0</v>
      </c>
      <c r="FC77" s="90">
        <f t="shared" si="204"/>
        <v>0</v>
      </c>
      <c r="FD77" s="89">
        <f t="shared" si="205"/>
        <v>0</v>
      </c>
      <c r="FE77" s="191">
        <f t="shared" si="236"/>
        <v>2250</v>
      </c>
      <c r="FF77" s="191">
        <f t="shared" si="236"/>
        <v>250</v>
      </c>
      <c r="FG77" s="191">
        <f t="shared" si="236"/>
        <v>0</v>
      </c>
      <c r="FH77" s="191">
        <f t="shared" si="236"/>
        <v>0</v>
      </c>
      <c r="FI77" s="191">
        <f t="shared" si="236"/>
        <v>250</v>
      </c>
      <c r="FJ77" s="191">
        <f t="shared" si="236"/>
        <v>50</v>
      </c>
      <c r="FK77" s="191">
        <f t="shared" si="236"/>
        <v>0</v>
      </c>
      <c r="FL77" s="191">
        <f t="shared" si="236"/>
        <v>0</v>
      </c>
      <c r="FM77" s="191">
        <f t="shared" si="236"/>
        <v>50</v>
      </c>
      <c r="FN77" s="191">
        <f t="shared" si="236"/>
        <v>200</v>
      </c>
      <c r="FO77" s="191">
        <f t="shared" si="236"/>
        <v>76</v>
      </c>
      <c r="FP77" s="89">
        <v>250</v>
      </c>
      <c r="FQ77" s="90">
        <f t="shared" si="207"/>
        <v>0</v>
      </c>
      <c r="FR77" s="90"/>
      <c r="FS77" s="91"/>
      <c r="FT77" s="90">
        <f t="shared" si="208"/>
        <v>0</v>
      </c>
      <c r="FU77" s="90">
        <f t="shared" si="209"/>
        <v>0</v>
      </c>
      <c r="FV77" s="90">
        <f t="shared" si="210"/>
        <v>0</v>
      </c>
      <c r="FW77" s="90"/>
      <c r="FX77" s="90">
        <f t="shared" si="211"/>
        <v>0</v>
      </c>
      <c r="FY77" s="90">
        <f t="shared" si="212"/>
        <v>0</v>
      </c>
      <c r="FZ77" s="89"/>
      <c r="GA77" s="89">
        <v>250</v>
      </c>
      <c r="GB77" s="90">
        <f t="shared" si="213"/>
        <v>0</v>
      </c>
      <c r="GC77" s="90"/>
      <c r="GD77" s="91"/>
      <c r="GE77" s="90">
        <f t="shared" si="214"/>
        <v>0</v>
      </c>
      <c r="GF77" s="90">
        <f t="shared" si="215"/>
        <v>0</v>
      </c>
      <c r="GG77" s="90">
        <f t="shared" si="216"/>
        <v>0</v>
      </c>
      <c r="GH77" s="90"/>
      <c r="GI77" s="90">
        <f t="shared" si="217"/>
        <v>0</v>
      </c>
      <c r="GJ77" s="90">
        <f t="shared" si="218"/>
        <v>0</v>
      </c>
      <c r="GK77" s="89"/>
      <c r="GL77" s="89">
        <v>250</v>
      </c>
      <c r="GM77" s="90">
        <f t="shared" si="219"/>
        <v>0</v>
      </c>
      <c r="GN77" s="90"/>
      <c r="GO77" s="91"/>
      <c r="GP77" s="90">
        <f t="shared" si="220"/>
        <v>0</v>
      </c>
      <c r="GQ77" s="90">
        <f t="shared" si="221"/>
        <v>0</v>
      </c>
      <c r="GR77" s="90">
        <f t="shared" si="222"/>
        <v>0</v>
      </c>
      <c r="GS77" s="90"/>
      <c r="GT77" s="90">
        <f t="shared" si="223"/>
        <v>0</v>
      </c>
      <c r="GU77" s="90">
        <f t="shared" si="224"/>
        <v>0</v>
      </c>
      <c r="GV77" s="89"/>
      <c r="GW77" s="89">
        <f t="shared" si="225"/>
        <v>750</v>
      </c>
      <c r="GX77" s="90">
        <f t="shared" si="225"/>
        <v>0</v>
      </c>
      <c r="GY77" s="90">
        <f t="shared" si="225"/>
        <v>0</v>
      </c>
      <c r="GZ77" s="90">
        <f t="shared" si="225"/>
        <v>0</v>
      </c>
      <c r="HA77" s="90">
        <f t="shared" si="225"/>
        <v>0</v>
      </c>
      <c r="HB77" s="90">
        <f t="shared" si="241"/>
        <v>0</v>
      </c>
      <c r="HC77" s="90">
        <f t="shared" si="226"/>
        <v>0</v>
      </c>
      <c r="HD77" s="90">
        <f t="shared" si="226"/>
        <v>0</v>
      </c>
      <c r="HE77" s="90">
        <f t="shared" si="227"/>
        <v>0</v>
      </c>
      <c r="HF77" s="90">
        <f t="shared" si="228"/>
        <v>0</v>
      </c>
      <c r="HG77" s="89">
        <f t="shared" si="229"/>
        <v>0</v>
      </c>
      <c r="HH77" s="90">
        <f t="shared" si="237"/>
        <v>3000</v>
      </c>
      <c r="HI77" s="90">
        <f t="shared" si="237"/>
        <v>250</v>
      </c>
      <c r="HJ77" s="90">
        <f t="shared" si="237"/>
        <v>0</v>
      </c>
      <c r="HK77" s="90">
        <f t="shared" si="237"/>
        <v>0</v>
      </c>
      <c r="HL77" s="90">
        <f t="shared" si="237"/>
        <v>250</v>
      </c>
      <c r="HM77" s="90">
        <f t="shared" si="237"/>
        <v>50</v>
      </c>
      <c r="HN77" s="90">
        <f t="shared" si="237"/>
        <v>0</v>
      </c>
      <c r="HO77" s="90">
        <f t="shared" si="237"/>
        <v>0</v>
      </c>
      <c r="HP77" s="90">
        <f t="shared" si="237"/>
        <v>50</v>
      </c>
      <c r="HQ77" s="90">
        <f t="shared" si="237"/>
        <v>200</v>
      </c>
      <c r="HR77" s="90">
        <f t="shared" si="237"/>
        <v>76</v>
      </c>
      <c r="HS77" s="159">
        <f t="shared" si="242"/>
        <v>250</v>
      </c>
      <c r="HT77" s="131">
        <f t="shared" si="243"/>
        <v>250</v>
      </c>
      <c r="HU77" s="131">
        <f t="shared" si="244"/>
        <v>250</v>
      </c>
      <c r="HV77" s="84"/>
      <c r="HW77" s="84">
        <f t="shared" si="245"/>
        <v>76</v>
      </c>
      <c r="HX77" s="84"/>
      <c r="HY77" s="84"/>
      <c r="HZ77" s="84"/>
      <c r="IA77" s="84"/>
      <c r="IB77" s="84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</row>
    <row r="78" spans="1:318" s="2" customFormat="1" ht="15.75" customHeight="1" x14ac:dyDescent="0.25">
      <c r="A78" s="33"/>
      <c r="B78" s="37">
        <v>26</v>
      </c>
      <c r="C78" s="37"/>
      <c r="D78" s="37"/>
      <c r="E78" s="37"/>
      <c r="F78" s="19" t="s">
        <v>411</v>
      </c>
      <c r="G78" s="146" t="s">
        <v>375</v>
      </c>
      <c r="H78" s="17" t="s">
        <v>412</v>
      </c>
      <c r="I78" s="87">
        <v>61006048716</v>
      </c>
      <c r="J78" s="34" t="s">
        <v>114</v>
      </c>
      <c r="K78" s="92" t="s">
        <v>115</v>
      </c>
      <c r="L78" s="34" t="s">
        <v>958</v>
      </c>
      <c r="M78" s="34" t="s">
        <v>1242</v>
      </c>
      <c r="N78" s="34"/>
      <c r="O78" s="100" t="s">
        <v>135</v>
      </c>
      <c r="P78" s="255"/>
      <c r="Q78" s="39" t="s">
        <v>242</v>
      </c>
      <c r="R78" s="89">
        <v>250</v>
      </c>
      <c r="S78" s="90">
        <f t="shared" si="136"/>
        <v>250</v>
      </c>
      <c r="T78" s="90"/>
      <c r="U78" s="91"/>
      <c r="V78" s="90">
        <f t="shared" si="137"/>
        <v>250</v>
      </c>
      <c r="W78" s="90">
        <f t="shared" si="138"/>
        <v>50</v>
      </c>
      <c r="X78" s="90">
        <f t="shared" si="139"/>
        <v>0</v>
      </c>
      <c r="Y78" s="90"/>
      <c r="Z78" s="90">
        <f t="shared" si="140"/>
        <v>50</v>
      </c>
      <c r="AA78" s="90">
        <f t="shared" si="141"/>
        <v>200</v>
      </c>
      <c r="AB78" s="211">
        <v>80</v>
      </c>
      <c r="AC78" s="89">
        <v>250</v>
      </c>
      <c r="AD78" s="90">
        <f t="shared" si="142"/>
        <v>0</v>
      </c>
      <c r="AE78" s="90"/>
      <c r="AF78" s="91"/>
      <c r="AG78" s="90">
        <f t="shared" si="143"/>
        <v>0</v>
      </c>
      <c r="AH78" s="90">
        <f t="shared" si="144"/>
        <v>0</v>
      </c>
      <c r="AI78" s="90">
        <f t="shared" si="145"/>
        <v>0</v>
      </c>
      <c r="AJ78" s="90"/>
      <c r="AK78" s="90">
        <f t="shared" si="146"/>
        <v>0</v>
      </c>
      <c r="AL78" s="90">
        <f t="shared" si="147"/>
        <v>0</v>
      </c>
      <c r="AM78" s="177"/>
      <c r="AN78" s="89">
        <v>250</v>
      </c>
      <c r="AO78" s="90">
        <f t="shared" si="148"/>
        <v>0</v>
      </c>
      <c r="AP78" s="90"/>
      <c r="AQ78" s="91"/>
      <c r="AR78" s="90">
        <f t="shared" si="149"/>
        <v>0</v>
      </c>
      <c r="AS78" s="90">
        <f t="shared" si="150"/>
        <v>0</v>
      </c>
      <c r="AT78" s="90">
        <f t="shared" si="151"/>
        <v>0</v>
      </c>
      <c r="AU78" s="90"/>
      <c r="AV78" s="90">
        <f t="shared" si="152"/>
        <v>0</v>
      </c>
      <c r="AW78" s="90">
        <f t="shared" si="153"/>
        <v>0</v>
      </c>
      <c r="AX78" s="89"/>
      <c r="AY78" s="89">
        <f t="shared" si="231"/>
        <v>750</v>
      </c>
      <c r="AZ78" s="90">
        <f t="shared" si="231"/>
        <v>250</v>
      </c>
      <c r="BA78" s="90">
        <f t="shared" si="231"/>
        <v>0</v>
      </c>
      <c r="BB78" s="90">
        <f t="shared" si="231"/>
        <v>0</v>
      </c>
      <c r="BC78" s="90">
        <f t="shared" si="231"/>
        <v>250</v>
      </c>
      <c r="BD78" s="90">
        <f t="shared" si="238"/>
        <v>50</v>
      </c>
      <c r="BE78" s="90">
        <f t="shared" si="232"/>
        <v>0</v>
      </c>
      <c r="BF78" s="90">
        <f t="shared" si="232"/>
        <v>0</v>
      </c>
      <c r="BG78" s="90">
        <f t="shared" si="156"/>
        <v>50</v>
      </c>
      <c r="BH78" s="90">
        <f t="shared" si="157"/>
        <v>200</v>
      </c>
      <c r="BI78" s="89">
        <f t="shared" si="158"/>
        <v>80</v>
      </c>
      <c r="BJ78" s="89">
        <v>250</v>
      </c>
      <c r="BK78" s="90">
        <f t="shared" si="159"/>
        <v>0</v>
      </c>
      <c r="BL78" s="90"/>
      <c r="BM78" s="91"/>
      <c r="BN78" s="90">
        <f t="shared" si="160"/>
        <v>0</v>
      </c>
      <c r="BO78" s="90">
        <f t="shared" si="161"/>
        <v>0</v>
      </c>
      <c r="BP78" s="90">
        <f t="shared" si="162"/>
        <v>0</v>
      </c>
      <c r="BQ78" s="90"/>
      <c r="BR78" s="90">
        <f t="shared" si="163"/>
        <v>0</v>
      </c>
      <c r="BS78" s="90">
        <f t="shared" si="164"/>
        <v>0</v>
      </c>
      <c r="BT78" s="89"/>
      <c r="BU78" s="89">
        <v>250</v>
      </c>
      <c r="BV78" s="90">
        <f t="shared" si="165"/>
        <v>0</v>
      </c>
      <c r="BW78" s="90"/>
      <c r="BX78" s="91"/>
      <c r="BY78" s="90">
        <f t="shared" si="166"/>
        <v>0</v>
      </c>
      <c r="BZ78" s="90">
        <f t="shared" si="167"/>
        <v>0</v>
      </c>
      <c r="CA78" s="90">
        <f t="shared" si="168"/>
        <v>0</v>
      </c>
      <c r="CB78" s="90"/>
      <c r="CC78" s="90">
        <f t="shared" si="169"/>
        <v>0</v>
      </c>
      <c r="CD78" s="90">
        <f t="shared" si="170"/>
        <v>0</v>
      </c>
      <c r="CE78" s="89"/>
      <c r="CF78" s="89">
        <v>250</v>
      </c>
      <c r="CG78" s="90">
        <f t="shared" si="171"/>
        <v>0</v>
      </c>
      <c r="CH78" s="90"/>
      <c r="CI78" s="91"/>
      <c r="CJ78" s="90">
        <f t="shared" si="172"/>
        <v>0</v>
      </c>
      <c r="CK78" s="90">
        <f t="shared" si="173"/>
        <v>0</v>
      </c>
      <c r="CL78" s="90">
        <f t="shared" si="174"/>
        <v>0</v>
      </c>
      <c r="CM78" s="90"/>
      <c r="CN78" s="90">
        <f t="shared" si="175"/>
        <v>0</v>
      </c>
      <c r="CO78" s="90">
        <f t="shared" si="176"/>
        <v>0</v>
      </c>
      <c r="CP78" s="89"/>
      <c r="CQ78" s="89">
        <f t="shared" si="233"/>
        <v>750</v>
      </c>
      <c r="CR78" s="90">
        <f t="shared" si="233"/>
        <v>0</v>
      </c>
      <c r="CS78" s="90">
        <f t="shared" si="233"/>
        <v>0</v>
      </c>
      <c r="CT78" s="90">
        <f t="shared" si="233"/>
        <v>0</v>
      </c>
      <c r="CU78" s="90">
        <f t="shared" si="233"/>
        <v>0</v>
      </c>
      <c r="CV78" s="90">
        <f t="shared" si="239"/>
        <v>0</v>
      </c>
      <c r="CW78" s="90">
        <f t="shared" si="234"/>
        <v>0</v>
      </c>
      <c r="CX78" s="90">
        <f t="shared" si="234"/>
        <v>0</v>
      </c>
      <c r="CY78" s="90">
        <f t="shared" si="179"/>
        <v>0</v>
      </c>
      <c r="CZ78" s="90">
        <f t="shared" si="180"/>
        <v>0</v>
      </c>
      <c r="DA78" s="89">
        <f t="shared" si="181"/>
        <v>0</v>
      </c>
      <c r="DB78" s="191">
        <f t="shared" si="235"/>
        <v>1500</v>
      </c>
      <c r="DC78" s="191">
        <f t="shared" si="235"/>
        <v>250</v>
      </c>
      <c r="DD78" s="191">
        <f t="shared" si="235"/>
        <v>0</v>
      </c>
      <c r="DE78" s="191">
        <f t="shared" si="235"/>
        <v>0</v>
      </c>
      <c r="DF78" s="191">
        <f t="shared" si="235"/>
        <v>250</v>
      </c>
      <c r="DG78" s="191">
        <f t="shared" si="235"/>
        <v>50</v>
      </c>
      <c r="DH78" s="191">
        <f t="shared" si="235"/>
        <v>0</v>
      </c>
      <c r="DI78" s="191">
        <f t="shared" si="235"/>
        <v>0</v>
      </c>
      <c r="DJ78" s="191">
        <f t="shared" si="235"/>
        <v>50</v>
      </c>
      <c r="DK78" s="191">
        <f t="shared" si="235"/>
        <v>200</v>
      </c>
      <c r="DL78" s="191">
        <f t="shared" si="235"/>
        <v>80</v>
      </c>
      <c r="DM78" s="89">
        <v>250</v>
      </c>
      <c r="DN78" s="90">
        <f t="shared" si="183"/>
        <v>0</v>
      </c>
      <c r="DO78" s="90"/>
      <c r="DP78" s="91"/>
      <c r="DQ78" s="90">
        <f t="shared" si="184"/>
        <v>0</v>
      </c>
      <c r="DR78" s="90">
        <f t="shared" si="185"/>
        <v>0</v>
      </c>
      <c r="DS78" s="90">
        <f t="shared" si="186"/>
        <v>0</v>
      </c>
      <c r="DT78" s="90"/>
      <c r="DU78" s="90">
        <f t="shared" si="187"/>
        <v>0</v>
      </c>
      <c r="DV78" s="90">
        <f t="shared" si="188"/>
        <v>0</v>
      </c>
      <c r="DW78" s="89"/>
      <c r="DX78" s="89">
        <v>250</v>
      </c>
      <c r="DY78" s="90">
        <f t="shared" si="189"/>
        <v>0</v>
      </c>
      <c r="DZ78" s="90"/>
      <c r="EA78" s="91"/>
      <c r="EB78" s="90">
        <f t="shared" si="190"/>
        <v>0</v>
      </c>
      <c r="EC78" s="90">
        <f t="shared" si="191"/>
        <v>0</v>
      </c>
      <c r="ED78" s="90">
        <f t="shared" si="192"/>
        <v>0</v>
      </c>
      <c r="EE78" s="90"/>
      <c r="EF78" s="90">
        <f t="shared" si="193"/>
        <v>0</v>
      </c>
      <c r="EG78" s="90">
        <f t="shared" si="194"/>
        <v>0</v>
      </c>
      <c r="EH78" s="89"/>
      <c r="EI78" s="89">
        <v>250</v>
      </c>
      <c r="EJ78" s="90">
        <f t="shared" si="195"/>
        <v>0</v>
      </c>
      <c r="EK78" s="90"/>
      <c r="EL78" s="91"/>
      <c r="EM78" s="90">
        <f t="shared" si="196"/>
        <v>0</v>
      </c>
      <c r="EN78" s="90">
        <f t="shared" si="197"/>
        <v>0</v>
      </c>
      <c r="EO78" s="90">
        <f t="shared" si="198"/>
        <v>0</v>
      </c>
      <c r="EP78" s="90"/>
      <c r="EQ78" s="90">
        <f t="shared" si="199"/>
        <v>0</v>
      </c>
      <c r="ER78" s="90">
        <f t="shared" si="200"/>
        <v>0</v>
      </c>
      <c r="ES78" s="89"/>
      <c r="ET78" s="89">
        <f t="shared" si="201"/>
        <v>750</v>
      </c>
      <c r="EU78" s="90">
        <f t="shared" si="201"/>
        <v>0</v>
      </c>
      <c r="EV78" s="90">
        <f t="shared" si="201"/>
        <v>0</v>
      </c>
      <c r="EW78" s="90">
        <f t="shared" si="201"/>
        <v>0</v>
      </c>
      <c r="EX78" s="90">
        <f t="shared" si="201"/>
        <v>0</v>
      </c>
      <c r="EY78" s="90">
        <f t="shared" si="240"/>
        <v>0</v>
      </c>
      <c r="EZ78" s="90">
        <f t="shared" si="202"/>
        <v>0</v>
      </c>
      <c r="FA78" s="90">
        <f t="shared" si="202"/>
        <v>0</v>
      </c>
      <c r="FB78" s="90">
        <f t="shared" si="203"/>
        <v>0</v>
      </c>
      <c r="FC78" s="90">
        <f t="shared" si="204"/>
        <v>0</v>
      </c>
      <c r="FD78" s="89">
        <f t="shared" si="205"/>
        <v>0</v>
      </c>
      <c r="FE78" s="191">
        <f t="shared" si="236"/>
        <v>2250</v>
      </c>
      <c r="FF78" s="191">
        <f t="shared" si="236"/>
        <v>250</v>
      </c>
      <c r="FG78" s="191">
        <f t="shared" si="236"/>
        <v>0</v>
      </c>
      <c r="FH78" s="191">
        <f t="shared" si="236"/>
        <v>0</v>
      </c>
      <c r="FI78" s="191">
        <f t="shared" si="236"/>
        <v>250</v>
      </c>
      <c r="FJ78" s="191">
        <f t="shared" si="236"/>
        <v>50</v>
      </c>
      <c r="FK78" s="191">
        <f t="shared" si="236"/>
        <v>0</v>
      </c>
      <c r="FL78" s="191">
        <f t="shared" si="236"/>
        <v>0</v>
      </c>
      <c r="FM78" s="191">
        <f t="shared" si="236"/>
        <v>50</v>
      </c>
      <c r="FN78" s="191">
        <f t="shared" si="236"/>
        <v>200</v>
      </c>
      <c r="FO78" s="191">
        <f t="shared" si="236"/>
        <v>80</v>
      </c>
      <c r="FP78" s="89">
        <v>250</v>
      </c>
      <c r="FQ78" s="90">
        <f t="shared" si="207"/>
        <v>0</v>
      </c>
      <c r="FR78" s="90"/>
      <c r="FS78" s="91"/>
      <c r="FT78" s="90">
        <f t="shared" si="208"/>
        <v>0</v>
      </c>
      <c r="FU78" s="90">
        <f t="shared" si="209"/>
        <v>0</v>
      </c>
      <c r="FV78" s="90">
        <f t="shared" si="210"/>
        <v>0</v>
      </c>
      <c r="FW78" s="90"/>
      <c r="FX78" s="90">
        <f t="shared" si="211"/>
        <v>0</v>
      </c>
      <c r="FY78" s="90">
        <f t="shared" si="212"/>
        <v>0</v>
      </c>
      <c r="FZ78" s="89"/>
      <c r="GA78" s="89">
        <v>250</v>
      </c>
      <c r="GB78" s="90">
        <f t="shared" si="213"/>
        <v>0</v>
      </c>
      <c r="GC78" s="90"/>
      <c r="GD78" s="91"/>
      <c r="GE78" s="90">
        <f t="shared" si="214"/>
        <v>0</v>
      </c>
      <c r="GF78" s="90">
        <f t="shared" si="215"/>
        <v>0</v>
      </c>
      <c r="GG78" s="90">
        <f t="shared" si="216"/>
        <v>0</v>
      </c>
      <c r="GH78" s="90"/>
      <c r="GI78" s="90">
        <f t="shared" si="217"/>
        <v>0</v>
      </c>
      <c r="GJ78" s="90">
        <f t="shared" si="218"/>
        <v>0</v>
      </c>
      <c r="GK78" s="89"/>
      <c r="GL78" s="89">
        <v>250</v>
      </c>
      <c r="GM78" s="90">
        <f t="shared" si="219"/>
        <v>0</v>
      </c>
      <c r="GN78" s="90"/>
      <c r="GO78" s="91"/>
      <c r="GP78" s="90">
        <f t="shared" si="220"/>
        <v>0</v>
      </c>
      <c r="GQ78" s="90">
        <f t="shared" si="221"/>
        <v>0</v>
      </c>
      <c r="GR78" s="90">
        <f t="shared" si="222"/>
        <v>0</v>
      </c>
      <c r="GS78" s="90"/>
      <c r="GT78" s="90">
        <f t="shared" si="223"/>
        <v>0</v>
      </c>
      <c r="GU78" s="90">
        <f t="shared" si="224"/>
        <v>0</v>
      </c>
      <c r="GV78" s="89"/>
      <c r="GW78" s="89">
        <f t="shared" si="225"/>
        <v>750</v>
      </c>
      <c r="GX78" s="90">
        <f t="shared" si="225"/>
        <v>0</v>
      </c>
      <c r="GY78" s="90">
        <f t="shared" si="225"/>
        <v>0</v>
      </c>
      <c r="GZ78" s="90">
        <f t="shared" si="225"/>
        <v>0</v>
      </c>
      <c r="HA78" s="90">
        <f t="shared" si="225"/>
        <v>0</v>
      </c>
      <c r="HB78" s="90">
        <f t="shared" si="241"/>
        <v>0</v>
      </c>
      <c r="HC78" s="90">
        <f t="shared" si="226"/>
        <v>0</v>
      </c>
      <c r="HD78" s="90">
        <f t="shared" si="226"/>
        <v>0</v>
      </c>
      <c r="HE78" s="90">
        <f t="shared" si="227"/>
        <v>0</v>
      </c>
      <c r="HF78" s="90">
        <f t="shared" si="228"/>
        <v>0</v>
      </c>
      <c r="HG78" s="89">
        <f t="shared" si="229"/>
        <v>0</v>
      </c>
      <c r="HH78" s="90">
        <f t="shared" si="237"/>
        <v>3000</v>
      </c>
      <c r="HI78" s="90">
        <f t="shared" si="237"/>
        <v>250</v>
      </c>
      <c r="HJ78" s="90">
        <f t="shared" si="237"/>
        <v>0</v>
      </c>
      <c r="HK78" s="90">
        <f t="shared" si="237"/>
        <v>0</v>
      </c>
      <c r="HL78" s="90">
        <f t="shared" si="237"/>
        <v>250</v>
      </c>
      <c r="HM78" s="90">
        <f t="shared" si="237"/>
        <v>50</v>
      </c>
      <c r="HN78" s="90">
        <f t="shared" si="237"/>
        <v>0</v>
      </c>
      <c r="HO78" s="90">
        <f t="shared" si="237"/>
        <v>0</v>
      </c>
      <c r="HP78" s="90">
        <f t="shared" si="237"/>
        <v>50</v>
      </c>
      <c r="HQ78" s="90">
        <f t="shared" si="237"/>
        <v>200</v>
      </c>
      <c r="HR78" s="90">
        <f t="shared" si="237"/>
        <v>80</v>
      </c>
      <c r="HS78" s="159">
        <f>BC78+CU78+EX78+HA78</f>
        <v>250</v>
      </c>
      <c r="HT78" s="131">
        <f>BC78+CU78+EX78+FT78+GE78</f>
        <v>250</v>
      </c>
      <c r="HU78" s="131">
        <f>V78+AG78+AR78+BN78+BY78</f>
        <v>250</v>
      </c>
      <c r="HV78" s="84"/>
      <c r="HW78" s="84">
        <f>AB78+AM78+AX78+BT78+CE78+CP78+DW78+EH78</f>
        <v>80</v>
      </c>
      <c r="HX78" s="84"/>
      <c r="HY78" s="84"/>
      <c r="HZ78" s="84"/>
      <c r="IA78" s="84"/>
      <c r="IB78" s="84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</row>
    <row r="79" spans="1:318" s="4" customFormat="1" ht="15.75" customHeight="1" x14ac:dyDescent="0.25">
      <c r="A79" s="33"/>
      <c r="B79" s="37">
        <v>27</v>
      </c>
      <c r="C79" s="37"/>
      <c r="D79" s="37"/>
      <c r="E79" s="37"/>
      <c r="F79" s="19" t="s">
        <v>754</v>
      </c>
      <c r="G79" s="21" t="s">
        <v>375</v>
      </c>
      <c r="H79" s="17" t="s">
        <v>755</v>
      </c>
      <c r="I79" s="87" t="s">
        <v>686</v>
      </c>
      <c r="J79" s="34" t="s">
        <v>139</v>
      </c>
      <c r="K79" s="92" t="s">
        <v>170</v>
      </c>
      <c r="L79" s="34" t="s">
        <v>946</v>
      </c>
      <c r="M79" s="34" t="s">
        <v>1242</v>
      </c>
      <c r="N79" s="34"/>
      <c r="O79" s="100" t="s">
        <v>135</v>
      </c>
      <c r="P79" s="204">
        <v>17</v>
      </c>
      <c r="Q79" s="39" t="s">
        <v>239</v>
      </c>
      <c r="R79" s="89">
        <v>250</v>
      </c>
      <c r="S79" s="90">
        <f t="shared" si="136"/>
        <v>250</v>
      </c>
      <c r="T79" s="90"/>
      <c r="U79" s="91"/>
      <c r="V79" s="90">
        <f t="shared" si="137"/>
        <v>250</v>
      </c>
      <c r="W79" s="90">
        <f t="shared" si="138"/>
        <v>50</v>
      </c>
      <c r="X79" s="90">
        <f t="shared" si="139"/>
        <v>0</v>
      </c>
      <c r="Y79" s="90"/>
      <c r="Z79" s="90">
        <f t="shared" si="140"/>
        <v>50</v>
      </c>
      <c r="AA79" s="90">
        <f t="shared" si="141"/>
        <v>200</v>
      </c>
      <c r="AB79" s="211">
        <v>139</v>
      </c>
      <c r="AC79" s="89">
        <v>250</v>
      </c>
      <c r="AD79" s="90">
        <f t="shared" si="142"/>
        <v>0</v>
      </c>
      <c r="AE79" s="90"/>
      <c r="AF79" s="91"/>
      <c r="AG79" s="90">
        <f t="shared" si="143"/>
        <v>0</v>
      </c>
      <c r="AH79" s="90">
        <f t="shared" si="144"/>
        <v>0</v>
      </c>
      <c r="AI79" s="90">
        <f t="shared" si="145"/>
        <v>0</v>
      </c>
      <c r="AJ79" s="90"/>
      <c r="AK79" s="90">
        <f t="shared" si="146"/>
        <v>0</v>
      </c>
      <c r="AL79" s="90">
        <f t="shared" si="147"/>
        <v>0</v>
      </c>
      <c r="AM79" s="177"/>
      <c r="AN79" s="89">
        <v>250</v>
      </c>
      <c r="AO79" s="90">
        <f t="shared" si="148"/>
        <v>0</v>
      </c>
      <c r="AP79" s="90"/>
      <c r="AQ79" s="91"/>
      <c r="AR79" s="90">
        <f t="shared" si="149"/>
        <v>0</v>
      </c>
      <c r="AS79" s="90">
        <f t="shared" si="150"/>
        <v>0</v>
      </c>
      <c r="AT79" s="90">
        <f t="shared" si="151"/>
        <v>0</v>
      </c>
      <c r="AU79" s="90"/>
      <c r="AV79" s="90">
        <f t="shared" si="152"/>
        <v>0</v>
      </c>
      <c r="AW79" s="90">
        <f t="shared" si="153"/>
        <v>0</v>
      </c>
      <c r="AX79" s="89"/>
      <c r="AY79" s="89">
        <f t="shared" si="231"/>
        <v>750</v>
      </c>
      <c r="AZ79" s="90">
        <f t="shared" si="231"/>
        <v>250</v>
      </c>
      <c r="BA79" s="90">
        <f t="shared" si="231"/>
        <v>0</v>
      </c>
      <c r="BB79" s="90">
        <f t="shared" si="231"/>
        <v>0</v>
      </c>
      <c r="BC79" s="90">
        <f t="shared" si="231"/>
        <v>250</v>
      </c>
      <c r="BD79" s="90">
        <f t="shared" si="238"/>
        <v>50</v>
      </c>
      <c r="BE79" s="90">
        <f t="shared" si="232"/>
        <v>0</v>
      </c>
      <c r="BF79" s="90">
        <f t="shared" si="232"/>
        <v>0</v>
      </c>
      <c r="BG79" s="90">
        <f t="shared" si="156"/>
        <v>50</v>
      </c>
      <c r="BH79" s="90">
        <f t="shared" si="157"/>
        <v>200</v>
      </c>
      <c r="BI79" s="89">
        <f t="shared" si="158"/>
        <v>139</v>
      </c>
      <c r="BJ79" s="89">
        <v>250</v>
      </c>
      <c r="BK79" s="90">
        <f t="shared" si="159"/>
        <v>0</v>
      </c>
      <c r="BL79" s="90"/>
      <c r="BM79" s="91"/>
      <c r="BN79" s="90">
        <f t="shared" si="160"/>
        <v>0</v>
      </c>
      <c r="BO79" s="90">
        <f t="shared" si="161"/>
        <v>0</v>
      </c>
      <c r="BP79" s="90">
        <f t="shared" si="162"/>
        <v>0</v>
      </c>
      <c r="BQ79" s="90"/>
      <c r="BR79" s="90">
        <f t="shared" si="163"/>
        <v>0</v>
      </c>
      <c r="BS79" s="90">
        <f t="shared" si="164"/>
        <v>0</v>
      </c>
      <c r="BT79" s="89"/>
      <c r="BU79" s="89">
        <v>250</v>
      </c>
      <c r="BV79" s="90">
        <f t="shared" si="165"/>
        <v>0</v>
      </c>
      <c r="BW79" s="90"/>
      <c r="BX79" s="91"/>
      <c r="BY79" s="90">
        <f t="shared" si="166"/>
        <v>0</v>
      </c>
      <c r="BZ79" s="90">
        <f t="shared" si="167"/>
        <v>0</v>
      </c>
      <c r="CA79" s="90">
        <f t="shared" si="168"/>
        <v>0</v>
      </c>
      <c r="CB79" s="90"/>
      <c r="CC79" s="90">
        <f t="shared" si="169"/>
        <v>0</v>
      </c>
      <c r="CD79" s="90">
        <f t="shared" si="170"/>
        <v>0</v>
      </c>
      <c r="CE79" s="89"/>
      <c r="CF79" s="89">
        <v>250</v>
      </c>
      <c r="CG79" s="90">
        <f t="shared" si="171"/>
        <v>0</v>
      </c>
      <c r="CH79" s="90"/>
      <c r="CI79" s="91"/>
      <c r="CJ79" s="90">
        <f t="shared" si="172"/>
        <v>0</v>
      </c>
      <c r="CK79" s="90">
        <f t="shared" si="173"/>
        <v>0</v>
      </c>
      <c r="CL79" s="90">
        <f t="shared" si="174"/>
        <v>0</v>
      </c>
      <c r="CM79" s="90"/>
      <c r="CN79" s="90">
        <f t="shared" si="175"/>
        <v>0</v>
      </c>
      <c r="CO79" s="90">
        <f t="shared" si="176"/>
        <v>0</v>
      </c>
      <c r="CP79" s="89"/>
      <c r="CQ79" s="89">
        <f t="shared" si="233"/>
        <v>750</v>
      </c>
      <c r="CR79" s="90">
        <f t="shared" si="233"/>
        <v>0</v>
      </c>
      <c r="CS79" s="90">
        <f t="shared" si="233"/>
        <v>0</v>
      </c>
      <c r="CT79" s="90">
        <f t="shared" si="233"/>
        <v>0</v>
      </c>
      <c r="CU79" s="90">
        <f t="shared" si="233"/>
        <v>0</v>
      </c>
      <c r="CV79" s="90">
        <f t="shared" si="239"/>
        <v>0</v>
      </c>
      <c r="CW79" s="90">
        <f t="shared" si="234"/>
        <v>0</v>
      </c>
      <c r="CX79" s="90">
        <f t="shared" si="234"/>
        <v>0</v>
      </c>
      <c r="CY79" s="90">
        <f t="shared" si="179"/>
        <v>0</v>
      </c>
      <c r="CZ79" s="90">
        <f t="shared" si="180"/>
        <v>0</v>
      </c>
      <c r="DA79" s="89">
        <f t="shared" si="181"/>
        <v>0</v>
      </c>
      <c r="DB79" s="191">
        <f t="shared" si="235"/>
        <v>1500</v>
      </c>
      <c r="DC79" s="191">
        <f t="shared" si="235"/>
        <v>250</v>
      </c>
      <c r="DD79" s="191">
        <f t="shared" si="235"/>
        <v>0</v>
      </c>
      <c r="DE79" s="191">
        <f t="shared" si="235"/>
        <v>0</v>
      </c>
      <c r="DF79" s="191">
        <f t="shared" si="235"/>
        <v>250</v>
      </c>
      <c r="DG79" s="191">
        <f t="shared" si="235"/>
        <v>50</v>
      </c>
      <c r="DH79" s="191">
        <f t="shared" si="235"/>
        <v>0</v>
      </c>
      <c r="DI79" s="191">
        <f t="shared" si="235"/>
        <v>0</v>
      </c>
      <c r="DJ79" s="191">
        <f t="shared" si="235"/>
        <v>50</v>
      </c>
      <c r="DK79" s="191">
        <f t="shared" si="235"/>
        <v>200</v>
      </c>
      <c r="DL79" s="191">
        <f t="shared" si="235"/>
        <v>139</v>
      </c>
      <c r="DM79" s="89">
        <v>250</v>
      </c>
      <c r="DN79" s="90">
        <f t="shared" si="183"/>
        <v>0</v>
      </c>
      <c r="DO79" s="90"/>
      <c r="DP79" s="91"/>
      <c r="DQ79" s="90">
        <f t="shared" si="184"/>
        <v>0</v>
      </c>
      <c r="DR79" s="90">
        <f t="shared" si="185"/>
        <v>0</v>
      </c>
      <c r="DS79" s="90">
        <f t="shared" si="186"/>
        <v>0</v>
      </c>
      <c r="DT79" s="90"/>
      <c r="DU79" s="90">
        <f t="shared" si="187"/>
        <v>0</v>
      </c>
      <c r="DV79" s="90">
        <f t="shared" si="188"/>
        <v>0</v>
      </c>
      <c r="DW79" s="89"/>
      <c r="DX79" s="89">
        <v>250</v>
      </c>
      <c r="DY79" s="90">
        <f t="shared" si="189"/>
        <v>0</v>
      </c>
      <c r="DZ79" s="90"/>
      <c r="EA79" s="91"/>
      <c r="EB79" s="90">
        <f t="shared" si="190"/>
        <v>0</v>
      </c>
      <c r="EC79" s="90">
        <f t="shared" si="191"/>
        <v>0</v>
      </c>
      <c r="ED79" s="90">
        <f t="shared" si="192"/>
        <v>0</v>
      </c>
      <c r="EE79" s="90"/>
      <c r="EF79" s="90">
        <f t="shared" si="193"/>
        <v>0</v>
      </c>
      <c r="EG79" s="90">
        <f t="shared" si="194"/>
        <v>0</v>
      </c>
      <c r="EH79" s="89"/>
      <c r="EI79" s="89">
        <v>250</v>
      </c>
      <c r="EJ79" s="90">
        <f t="shared" si="195"/>
        <v>0</v>
      </c>
      <c r="EK79" s="90"/>
      <c r="EL79" s="91"/>
      <c r="EM79" s="90">
        <f t="shared" si="196"/>
        <v>0</v>
      </c>
      <c r="EN79" s="90">
        <f t="shared" si="197"/>
        <v>0</v>
      </c>
      <c r="EO79" s="90">
        <f t="shared" si="198"/>
        <v>0</v>
      </c>
      <c r="EP79" s="90"/>
      <c r="EQ79" s="90">
        <f t="shared" si="199"/>
        <v>0</v>
      </c>
      <c r="ER79" s="90">
        <f t="shared" si="200"/>
        <v>0</v>
      </c>
      <c r="ES79" s="89"/>
      <c r="ET79" s="89">
        <f t="shared" si="201"/>
        <v>750</v>
      </c>
      <c r="EU79" s="90">
        <f t="shared" si="201"/>
        <v>0</v>
      </c>
      <c r="EV79" s="90">
        <f t="shared" si="201"/>
        <v>0</v>
      </c>
      <c r="EW79" s="90">
        <f t="shared" si="201"/>
        <v>0</v>
      </c>
      <c r="EX79" s="90">
        <f t="shared" si="201"/>
        <v>0</v>
      </c>
      <c r="EY79" s="90">
        <f t="shared" si="240"/>
        <v>0</v>
      </c>
      <c r="EZ79" s="90">
        <f t="shared" si="202"/>
        <v>0</v>
      </c>
      <c r="FA79" s="90">
        <f t="shared" si="202"/>
        <v>0</v>
      </c>
      <c r="FB79" s="90">
        <f t="shared" si="203"/>
        <v>0</v>
      </c>
      <c r="FC79" s="90">
        <f t="shared" si="204"/>
        <v>0</v>
      </c>
      <c r="FD79" s="89">
        <f t="shared" si="205"/>
        <v>0</v>
      </c>
      <c r="FE79" s="191">
        <f t="shared" si="236"/>
        <v>2250</v>
      </c>
      <c r="FF79" s="191">
        <f t="shared" si="236"/>
        <v>250</v>
      </c>
      <c r="FG79" s="191">
        <f t="shared" si="236"/>
        <v>0</v>
      </c>
      <c r="FH79" s="191">
        <f t="shared" si="236"/>
        <v>0</v>
      </c>
      <c r="FI79" s="191">
        <f t="shared" si="236"/>
        <v>250</v>
      </c>
      <c r="FJ79" s="191">
        <f t="shared" si="236"/>
        <v>50</v>
      </c>
      <c r="FK79" s="191">
        <f t="shared" si="236"/>
        <v>0</v>
      </c>
      <c r="FL79" s="191">
        <f t="shared" si="236"/>
        <v>0</v>
      </c>
      <c r="FM79" s="191">
        <f t="shared" si="236"/>
        <v>50</v>
      </c>
      <c r="FN79" s="191">
        <f t="shared" si="236"/>
        <v>200</v>
      </c>
      <c r="FO79" s="191">
        <f t="shared" si="236"/>
        <v>139</v>
      </c>
      <c r="FP79" s="89">
        <v>250</v>
      </c>
      <c r="FQ79" s="90">
        <f t="shared" si="207"/>
        <v>0</v>
      </c>
      <c r="FR79" s="90"/>
      <c r="FS79" s="91"/>
      <c r="FT79" s="90">
        <f t="shared" si="208"/>
        <v>0</v>
      </c>
      <c r="FU79" s="90">
        <f t="shared" si="209"/>
        <v>0</v>
      </c>
      <c r="FV79" s="90">
        <f t="shared" si="210"/>
        <v>0</v>
      </c>
      <c r="FW79" s="90"/>
      <c r="FX79" s="90">
        <f t="shared" si="211"/>
        <v>0</v>
      </c>
      <c r="FY79" s="90">
        <f t="shared" si="212"/>
        <v>0</v>
      </c>
      <c r="FZ79" s="89"/>
      <c r="GA79" s="89">
        <v>250</v>
      </c>
      <c r="GB79" s="90">
        <f t="shared" si="213"/>
        <v>0</v>
      </c>
      <c r="GC79" s="90"/>
      <c r="GD79" s="91"/>
      <c r="GE79" s="90">
        <f t="shared" si="214"/>
        <v>0</v>
      </c>
      <c r="GF79" s="90">
        <f t="shared" si="215"/>
        <v>0</v>
      </c>
      <c r="GG79" s="90">
        <f t="shared" si="216"/>
        <v>0</v>
      </c>
      <c r="GH79" s="90"/>
      <c r="GI79" s="90">
        <f t="shared" si="217"/>
        <v>0</v>
      </c>
      <c r="GJ79" s="90">
        <f t="shared" si="218"/>
        <v>0</v>
      </c>
      <c r="GK79" s="89"/>
      <c r="GL79" s="89">
        <v>250</v>
      </c>
      <c r="GM79" s="90">
        <f t="shared" si="219"/>
        <v>0</v>
      </c>
      <c r="GN79" s="90"/>
      <c r="GO79" s="91"/>
      <c r="GP79" s="90">
        <f t="shared" si="220"/>
        <v>0</v>
      </c>
      <c r="GQ79" s="90">
        <f t="shared" si="221"/>
        <v>0</v>
      </c>
      <c r="GR79" s="90">
        <f t="shared" si="222"/>
        <v>0</v>
      </c>
      <c r="GS79" s="90"/>
      <c r="GT79" s="90">
        <f t="shared" si="223"/>
        <v>0</v>
      </c>
      <c r="GU79" s="90">
        <f t="shared" si="224"/>
        <v>0</v>
      </c>
      <c r="GV79" s="89"/>
      <c r="GW79" s="89">
        <f t="shared" si="225"/>
        <v>750</v>
      </c>
      <c r="GX79" s="90">
        <f t="shared" si="225"/>
        <v>0</v>
      </c>
      <c r="GY79" s="90">
        <f t="shared" si="225"/>
        <v>0</v>
      </c>
      <c r="GZ79" s="90">
        <f t="shared" si="225"/>
        <v>0</v>
      </c>
      <c r="HA79" s="90">
        <f t="shared" si="225"/>
        <v>0</v>
      </c>
      <c r="HB79" s="90">
        <f t="shared" si="241"/>
        <v>0</v>
      </c>
      <c r="HC79" s="90">
        <f t="shared" si="226"/>
        <v>0</v>
      </c>
      <c r="HD79" s="90">
        <f t="shared" si="226"/>
        <v>0</v>
      </c>
      <c r="HE79" s="90">
        <f t="shared" si="227"/>
        <v>0</v>
      </c>
      <c r="HF79" s="90">
        <f t="shared" si="228"/>
        <v>0</v>
      </c>
      <c r="HG79" s="89">
        <f t="shared" si="229"/>
        <v>0</v>
      </c>
      <c r="HH79" s="90">
        <f t="shared" si="237"/>
        <v>3000</v>
      </c>
      <c r="HI79" s="90">
        <f t="shared" si="237"/>
        <v>250</v>
      </c>
      <c r="HJ79" s="90">
        <f t="shared" si="237"/>
        <v>0</v>
      </c>
      <c r="HK79" s="90">
        <f t="shared" si="237"/>
        <v>0</v>
      </c>
      <c r="HL79" s="90">
        <f t="shared" si="237"/>
        <v>250</v>
      </c>
      <c r="HM79" s="90">
        <f t="shared" si="237"/>
        <v>50</v>
      </c>
      <c r="HN79" s="90">
        <f t="shared" si="237"/>
        <v>0</v>
      </c>
      <c r="HO79" s="90">
        <f t="shared" si="237"/>
        <v>0</v>
      </c>
      <c r="HP79" s="90">
        <f t="shared" si="237"/>
        <v>50</v>
      </c>
      <c r="HQ79" s="90">
        <f t="shared" si="237"/>
        <v>200</v>
      </c>
      <c r="HR79" s="90">
        <f t="shared" si="237"/>
        <v>139</v>
      </c>
      <c r="HS79" s="159">
        <f t="shared" si="242"/>
        <v>250</v>
      </c>
      <c r="HT79" s="131">
        <f t="shared" si="243"/>
        <v>250</v>
      </c>
      <c r="HU79" s="131">
        <f t="shared" si="244"/>
        <v>250</v>
      </c>
      <c r="HV79" s="84"/>
      <c r="HW79" s="84">
        <f t="shared" si="245"/>
        <v>139</v>
      </c>
      <c r="HX79" s="84"/>
      <c r="HY79" s="84"/>
      <c r="HZ79" s="84"/>
      <c r="IA79" s="84"/>
      <c r="IB79" s="84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</row>
    <row r="80" spans="1:318" s="31" customFormat="1" ht="15.75" customHeight="1" x14ac:dyDescent="0.25">
      <c r="A80" s="33"/>
      <c r="B80" s="37">
        <v>28</v>
      </c>
      <c r="C80" s="37"/>
      <c r="D80" s="37"/>
      <c r="E80" s="37"/>
      <c r="F80" s="20" t="s">
        <v>1224</v>
      </c>
      <c r="G80" s="29" t="s">
        <v>375</v>
      </c>
      <c r="H80" s="71" t="s">
        <v>1222</v>
      </c>
      <c r="I80" s="93" t="s">
        <v>1223</v>
      </c>
      <c r="J80" s="142" t="s">
        <v>119</v>
      </c>
      <c r="K80" s="92" t="s">
        <v>120</v>
      </c>
      <c r="L80" s="34" t="s">
        <v>987</v>
      </c>
      <c r="M80" s="34" t="s">
        <v>1242</v>
      </c>
      <c r="N80" s="34"/>
      <c r="O80" s="100" t="s">
        <v>135</v>
      </c>
      <c r="P80" s="206">
        <v>18</v>
      </c>
      <c r="Q80" s="180" t="s">
        <v>239</v>
      </c>
      <c r="R80" s="89">
        <v>250</v>
      </c>
      <c r="S80" s="90">
        <f t="shared" si="136"/>
        <v>250</v>
      </c>
      <c r="T80" s="90"/>
      <c r="U80" s="91"/>
      <c r="V80" s="90">
        <f t="shared" si="137"/>
        <v>250</v>
      </c>
      <c r="W80" s="90">
        <f t="shared" si="138"/>
        <v>50</v>
      </c>
      <c r="X80" s="90">
        <f t="shared" si="139"/>
        <v>0</v>
      </c>
      <c r="Y80" s="90"/>
      <c r="Z80" s="90">
        <f t="shared" si="140"/>
        <v>50</v>
      </c>
      <c r="AA80" s="90">
        <f t="shared" si="141"/>
        <v>200</v>
      </c>
      <c r="AB80" s="211">
        <v>81</v>
      </c>
      <c r="AC80" s="89">
        <v>250</v>
      </c>
      <c r="AD80" s="90">
        <f t="shared" si="142"/>
        <v>0</v>
      </c>
      <c r="AE80" s="90"/>
      <c r="AF80" s="91"/>
      <c r="AG80" s="90">
        <f t="shared" si="143"/>
        <v>0</v>
      </c>
      <c r="AH80" s="90">
        <f t="shared" si="144"/>
        <v>0</v>
      </c>
      <c r="AI80" s="90">
        <f t="shared" si="145"/>
        <v>0</v>
      </c>
      <c r="AJ80" s="90"/>
      <c r="AK80" s="90">
        <f t="shared" si="146"/>
        <v>0</v>
      </c>
      <c r="AL80" s="90">
        <f t="shared" si="147"/>
        <v>0</v>
      </c>
      <c r="AM80" s="177"/>
      <c r="AN80" s="89">
        <v>250</v>
      </c>
      <c r="AO80" s="90">
        <f t="shared" si="148"/>
        <v>0</v>
      </c>
      <c r="AP80" s="90"/>
      <c r="AQ80" s="91"/>
      <c r="AR80" s="90">
        <f t="shared" si="149"/>
        <v>0</v>
      </c>
      <c r="AS80" s="90">
        <f t="shared" si="150"/>
        <v>0</v>
      </c>
      <c r="AT80" s="90">
        <f t="shared" si="151"/>
        <v>0</v>
      </c>
      <c r="AU80" s="90"/>
      <c r="AV80" s="90">
        <f t="shared" si="152"/>
        <v>0</v>
      </c>
      <c r="AW80" s="90">
        <f t="shared" si="153"/>
        <v>0</v>
      </c>
      <c r="AX80" s="89"/>
      <c r="AY80" s="89">
        <f t="shared" si="231"/>
        <v>750</v>
      </c>
      <c r="AZ80" s="90">
        <f t="shared" si="231"/>
        <v>250</v>
      </c>
      <c r="BA80" s="90">
        <f t="shared" si="231"/>
        <v>0</v>
      </c>
      <c r="BB80" s="90">
        <f t="shared" si="231"/>
        <v>0</v>
      </c>
      <c r="BC80" s="90">
        <f t="shared" si="231"/>
        <v>250</v>
      </c>
      <c r="BD80" s="90">
        <f t="shared" si="238"/>
        <v>50</v>
      </c>
      <c r="BE80" s="90">
        <f t="shared" si="232"/>
        <v>0</v>
      </c>
      <c r="BF80" s="90">
        <f t="shared" si="232"/>
        <v>0</v>
      </c>
      <c r="BG80" s="90">
        <f t="shared" si="156"/>
        <v>50</v>
      </c>
      <c r="BH80" s="90">
        <f t="shared" si="157"/>
        <v>200</v>
      </c>
      <c r="BI80" s="89">
        <f t="shared" si="158"/>
        <v>81</v>
      </c>
      <c r="BJ80" s="89">
        <v>250</v>
      </c>
      <c r="BK80" s="90">
        <f t="shared" si="159"/>
        <v>0</v>
      </c>
      <c r="BL80" s="90"/>
      <c r="BM80" s="91"/>
      <c r="BN80" s="90">
        <f t="shared" si="160"/>
        <v>0</v>
      </c>
      <c r="BO80" s="90">
        <f t="shared" si="161"/>
        <v>0</v>
      </c>
      <c r="BP80" s="90">
        <f t="shared" si="162"/>
        <v>0</v>
      </c>
      <c r="BQ80" s="90"/>
      <c r="BR80" s="90">
        <f t="shared" si="163"/>
        <v>0</v>
      </c>
      <c r="BS80" s="90">
        <f t="shared" si="164"/>
        <v>0</v>
      </c>
      <c r="BT80" s="89"/>
      <c r="BU80" s="89">
        <v>250</v>
      </c>
      <c r="BV80" s="90">
        <f t="shared" si="165"/>
        <v>0</v>
      </c>
      <c r="BW80" s="90"/>
      <c r="BX80" s="91"/>
      <c r="BY80" s="90">
        <f t="shared" si="166"/>
        <v>0</v>
      </c>
      <c r="BZ80" s="90">
        <f t="shared" si="167"/>
        <v>0</v>
      </c>
      <c r="CA80" s="90">
        <f t="shared" si="168"/>
        <v>0</v>
      </c>
      <c r="CB80" s="90"/>
      <c r="CC80" s="90">
        <f t="shared" si="169"/>
        <v>0</v>
      </c>
      <c r="CD80" s="90">
        <f t="shared" si="170"/>
        <v>0</v>
      </c>
      <c r="CE80" s="89"/>
      <c r="CF80" s="89">
        <v>250</v>
      </c>
      <c r="CG80" s="90">
        <f t="shared" si="171"/>
        <v>0</v>
      </c>
      <c r="CH80" s="90"/>
      <c r="CI80" s="91"/>
      <c r="CJ80" s="90">
        <f t="shared" si="172"/>
        <v>0</v>
      </c>
      <c r="CK80" s="90">
        <f t="shared" si="173"/>
        <v>0</v>
      </c>
      <c r="CL80" s="90">
        <f t="shared" si="174"/>
        <v>0</v>
      </c>
      <c r="CM80" s="90"/>
      <c r="CN80" s="90">
        <f t="shared" si="175"/>
        <v>0</v>
      </c>
      <c r="CO80" s="90">
        <f t="shared" si="176"/>
        <v>0</v>
      </c>
      <c r="CP80" s="89"/>
      <c r="CQ80" s="89">
        <f t="shared" si="233"/>
        <v>750</v>
      </c>
      <c r="CR80" s="90">
        <f t="shared" si="233"/>
        <v>0</v>
      </c>
      <c r="CS80" s="90">
        <f t="shared" si="233"/>
        <v>0</v>
      </c>
      <c r="CT80" s="90">
        <f t="shared" si="233"/>
        <v>0</v>
      </c>
      <c r="CU80" s="90">
        <f t="shared" si="233"/>
        <v>0</v>
      </c>
      <c r="CV80" s="90">
        <f t="shared" si="239"/>
        <v>0</v>
      </c>
      <c r="CW80" s="90">
        <f t="shared" si="234"/>
        <v>0</v>
      </c>
      <c r="CX80" s="90">
        <f t="shared" si="234"/>
        <v>0</v>
      </c>
      <c r="CY80" s="90">
        <f t="shared" si="179"/>
        <v>0</v>
      </c>
      <c r="CZ80" s="90">
        <f t="shared" si="180"/>
        <v>0</v>
      </c>
      <c r="DA80" s="89">
        <f t="shared" si="181"/>
        <v>0</v>
      </c>
      <c r="DB80" s="191">
        <f t="shared" si="235"/>
        <v>1500</v>
      </c>
      <c r="DC80" s="191">
        <f t="shared" si="235"/>
        <v>250</v>
      </c>
      <c r="DD80" s="191">
        <f t="shared" si="235"/>
        <v>0</v>
      </c>
      <c r="DE80" s="191">
        <f t="shared" si="235"/>
        <v>0</v>
      </c>
      <c r="DF80" s="191">
        <f t="shared" si="235"/>
        <v>250</v>
      </c>
      <c r="DG80" s="191">
        <f t="shared" si="235"/>
        <v>50</v>
      </c>
      <c r="DH80" s="191">
        <f t="shared" si="235"/>
        <v>0</v>
      </c>
      <c r="DI80" s="191">
        <f t="shared" si="235"/>
        <v>0</v>
      </c>
      <c r="DJ80" s="191">
        <f t="shared" si="235"/>
        <v>50</v>
      </c>
      <c r="DK80" s="191">
        <f t="shared" si="235"/>
        <v>200</v>
      </c>
      <c r="DL80" s="191">
        <f t="shared" si="235"/>
        <v>81</v>
      </c>
      <c r="DM80" s="89">
        <v>250</v>
      </c>
      <c r="DN80" s="90">
        <f t="shared" si="183"/>
        <v>0</v>
      </c>
      <c r="DO80" s="90"/>
      <c r="DP80" s="91"/>
      <c r="DQ80" s="90">
        <f t="shared" si="184"/>
        <v>0</v>
      </c>
      <c r="DR80" s="90">
        <f t="shared" si="185"/>
        <v>0</v>
      </c>
      <c r="DS80" s="90">
        <f t="shared" si="186"/>
        <v>0</v>
      </c>
      <c r="DT80" s="90"/>
      <c r="DU80" s="90">
        <f t="shared" si="187"/>
        <v>0</v>
      </c>
      <c r="DV80" s="90">
        <f t="shared" si="188"/>
        <v>0</v>
      </c>
      <c r="DW80" s="89"/>
      <c r="DX80" s="89">
        <v>250</v>
      </c>
      <c r="DY80" s="90">
        <f t="shared" si="189"/>
        <v>0</v>
      </c>
      <c r="DZ80" s="90"/>
      <c r="EA80" s="91"/>
      <c r="EB80" s="90">
        <f t="shared" si="190"/>
        <v>0</v>
      </c>
      <c r="EC80" s="90">
        <f t="shared" si="191"/>
        <v>0</v>
      </c>
      <c r="ED80" s="90">
        <f t="shared" si="192"/>
        <v>0</v>
      </c>
      <c r="EE80" s="90"/>
      <c r="EF80" s="90">
        <f t="shared" si="193"/>
        <v>0</v>
      </c>
      <c r="EG80" s="90">
        <f t="shared" si="194"/>
        <v>0</v>
      </c>
      <c r="EH80" s="89"/>
      <c r="EI80" s="89">
        <v>250</v>
      </c>
      <c r="EJ80" s="90">
        <f t="shared" si="195"/>
        <v>0</v>
      </c>
      <c r="EK80" s="90"/>
      <c r="EL80" s="91"/>
      <c r="EM80" s="90">
        <f t="shared" si="196"/>
        <v>0</v>
      </c>
      <c r="EN80" s="90">
        <f t="shared" si="197"/>
        <v>0</v>
      </c>
      <c r="EO80" s="90">
        <f t="shared" si="198"/>
        <v>0</v>
      </c>
      <c r="EP80" s="90"/>
      <c r="EQ80" s="90">
        <f t="shared" si="199"/>
        <v>0</v>
      </c>
      <c r="ER80" s="90">
        <f t="shared" si="200"/>
        <v>0</v>
      </c>
      <c r="ES80" s="89"/>
      <c r="ET80" s="89">
        <f t="shared" si="201"/>
        <v>750</v>
      </c>
      <c r="EU80" s="90">
        <f t="shared" si="201"/>
        <v>0</v>
      </c>
      <c r="EV80" s="90">
        <f t="shared" si="201"/>
        <v>0</v>
      </c>
      <c r="EW80" s="90">
        <f t="shared" si="201"/>
        <v>0</v>
      </c>
      <c r="EX80" s="90">
        <f t="shared" si="201"/>
        <v>0</v>
      </c>
      <c r="EY80" s="90">
        <f t="shared" si="240"/>
        <v>0</v>
      </c>
      <c r="EZ80" s="90">
        <f t="shared" si="202"/>
        <v>0</v>
      </c>
      <c r="FA80" s="90">
        <f t="shared" si="202"/>
        <v>0</v>
      </c>
      <c r="FB80" s="90">
        <f t="shared" si="203"/>
        <v>0</v>
      </c>
      <c r="FC80" s="90">
        <f t="shared" si="204"/>
        <v>0</v>
      </c>
      <c r="FD80" s="89">
        <f t="shared" si="205"/>
        <v>0</v>
      </c>
      <c r="FE80" s="191">
        <f t="shared" si="236"/>
        <v>2250</v>
      </c>
      <c r="FF80" s="191">
        <f t="shared" si="236"/>
        <v>250</v>
      </c>
      <c r="FG80" s="191">
        <f t="shared" si="236"/>
        <v>0</v>
      </c>
      <c r="FH80" s="191">
        <f t="shared" si="236"/>
        <v>0</v>
      </c>
      <c r="FI80" s="191">
        <f t="shared" si="236"/>
        <v>250</v>
      </c>
      <c r="FJ80" s="191">
        <f t="shared" si="236"/>
        <v>50</v>
      </c>
      <c r="FK80" s="191">
        <f t="shared" si="236"/>
        <v>0</v>
      </c>
      <c r="FL80" s="191">
        <f t="shared" si="236"/>
        <v>0</v>
      </c>
      <c r="FM80" s="191">
        <f t="shared" si="236"/>
        <v>50</v>
      </c>
      <c r="FN80" s="191">
        <f t="shared" si="236"/>
        <v>200</v>
      </c>
      <c r="FO80" s="191">
        <f t="shared" si="236"/>
        <v>81</v>
      </c>
      <c r="FP80" s="89">
        <v>250</v>
      </c>
      <c r="FQ80" s="90">
        <f t="shared" si="207"/>
        <v>0</v>
      </c>
      <c r="FR80" s="90"/>
      <c r="FS80" s="91"/>
      <c r="FT80" s="90">
        <f t="shared" si="208"/>
        <v>0</v>
      </c>
      <c r="FU80" s="90">
        <f t="shared" si="209"/>
        <v>0</v>
      </c>
      <c r="FV80" s="90">
        <f t="shared" si="210"/>
        <v>0</v>
      </c>
      <c r="FW80" s="90"/>
      <c r="FX80" s="90">
        <f t="shared" si="211"/>
        <v>0</v>
      </c>
      <c r="FY80" s="90">
        <f t="shared" si="212"/>
        <v>0</v>
      </c>
      <c r="FZ80" s="89"/>
      <c r="GA80" s="89">
        <v>250</v>
      </c>
      <c r="GB80" s="90">
        <f t="shared" si="213"/>
        <v>0</v>
      </c>
      <c r="GC80" s="90"/>
      <c r="GD80" s="91"/>
      <c r="GE80" s="90">
        <f t="shared" si="214"/>
        <v>0</v>
      </c>
      <c r="GF80" s="90">
        <f t="shared" si="215"/>
        <v>0</v>
      </c>
      <c r="GG80" s="90">
        <f t="shared" si="216"/>
        <v>0</v>
      </c>
      <c r="GH80" s="90"/>
      <c r="GI80" s="90">
        <f t="shared" si="217"/>
        <v>0</v>
      </c>
      <c r="GJ80" s="90">
        <f t="shared" si="218"/>
        <v>0</v>
      </c>
      <c r="GK80" s="89"/>
      <c r="GL80" s="89">
        <v>250</v>
      </c>
      <c r="GM80" s="90">
        <f t="shared" si="219"/>
        <v>0</v>
      </c>
      <c r="GN80" s="90"/>
      <c r="GO80" s="91"/>
      <c r="GP80" s="90">
        <f t="shared" si="220"/>
        <v>0</v>
      </c>
      <c r="GQ80" s="90">
        <f t="shared" si="221"/>
        <v>0</v>
      </c>
      <c r="GR80" s="90">
        <f t="shared" si="222"/>
        <v>0</v>
      </c>
      <c r="GS80" s="90"/>
      <c r="GT80" s="90">
        <f t="shared" si="223"/>
        <v>0</v>
      </c>
      <c r="GU80" s="90">
        <f t="shared" si="224"/>
        <v>0</v>
      </c>
      <c r="GV80" s="89"/>
      <c r="GW80" s="89">
        <f t="shared" si="225"/>
        <v>750</v>
      </c>
      <c r="GX80" s="90">
        <f t="shared" si="225"/>
        <v>0</v>
      </c>
      <c r="GY80" s="90">
        <f t="shared" si="225"/>
        <v>0</v>
      </c>
      <c r="GZ80" s="90">
        <f t="shared" si="225"/>
        <v>0</v>
      </c>
      <c r="HA80" s="90">
        <f t="shared" si="225"/>
        <v>0</v>
      </c>
      <c r="HB80" s="90">
        <f t="shared" si="241"/>
        <v>0</v>
      </c>
      <c r="HC80" s="90">
        <f t="shared" si="226"/>
        <v>0</v>
      </c>
      <c r="HD80" s="90">
        <f t="shared" si="226"/>
        <v>0</v>
      </c>
      <c r="HE80" s="90">
        <f t="shared" si="227"/>
        <v>0</v>
      </c>
      <c r="HF80" s="90">
        <f t="shared" si="228"/>
        <v>0</v>
      </c>
      <c r="HG80" s="89">
        <f t="shared" si="229"/>
        <v>0</v>
      </c>
      <c r="HH80" s="90">
        <f t="shared" si="237"/>
        <v>3000</v>
      </c>
      <c r="HI80" s="90">
        <f t="shared" si="237"/>
        <v>250</v>
      </c>
      <c r="HJ80" s="90">
        <f t="shared" si="237"/>
        <v>0</v>
      </c>
      <c r="HK80" s="90">
        <f t="shared" si="237"/>
        <v>0</v>
      </c>
      <c r="HL80" s="90">
        <f t="shared" si="237"/>
        <v>250</v>
      </c>
      <c r="HM80" s="90">
        <f t="shared" si="237"/>
        <v>50</v>
      </c>
      <c r="HN80" s="90">
        <f t="shared" si="237"/>
        <v>0</v>
      </c>
      <c r="HO80" s="90">
        <f t="shared" si="237"/>
        <v>0</v>
      </c>
      <c r="HP80" s="90">
        <f t="shared" si="237"/>
        <v>50</v>
      </c>
      <c r="HQ80" s="90">
        <f t="shared" si="237"/>
        <v>200</v>
      </c>
      <c r="HR80" s="90">
        <f t="shared" si="237"/>
        <v>81</v>
      </c>
      <c r="HS80" s="159">
        <f>BC80+CU80+EX80+HA80</f>
        <v>250</v>
      </c>
      <c r="HT80" s="131">
        <f>BC80+CU80+EX80+FT80+GE80</f>
        <v>250</v>
      </c>
      <c r="HU80" s="131">
        <f>V80+AG80+AR80+BN80+BY80</f>
        <v>250</v>
      </c>
      <c r="HV80" s="84"/>
      <c r="HW80" s="84">
        <f>AB80+AM80+AX80+BT80+CE80+CP80+DW80+EH80</f>
        <v>81</v>
      </c>
      <c r="HX80" s="84"/>
      <c r="HY80" s="84"/>
      <c r="HZ80" s="84"/>
      <c r="IA80" s="84"/>
      <c r="IB80" s="84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</row>
    <row r="81" spans="1:318" s="31" customFormat="1" ht="15.75" customHeight="1" x14ac:dyDescent="0.25">
      <c r="A81" s="33"/>
      <c r="B81" s="37">
        <v>29</v>
      </c>
      <c r="C81" s="37"/>
      <c r="D81" s="37"/>
      <c r="E81" s="37"/>
      <c r="F81" s="28" t="s">
        <v>384</v>
      </c>
      <c r="G81" s="29" t="s">
        <v>375</v>
      </c>
      <c r="H81" s="30" t="s">
        <v>385</v>
      </c>
      <c r="I81" s="93">
        <v>61006023605</v>
      </c>
      <c r="J81" s="34" t="s">
        <v>90</v>
      </c>
      <c r="K81" s="92" t="s">
        <v>91</v>
      </c>
      <c r="L81" s="34" t="s">
        <v>969</v>
      </c>
      <c r="M81" s="34" t="s">
        <v>1242</v>
      </c>
      <c r="N81" s="34"/>
      <c r="O81" s="100" t="s">
        <v>135</v>
      </c>
      <c r="P81" s="254">
        <v>19</v>
      </c>
      <c r="Q81" s="39" t="s">
        <v>241</v>
      </c>
      <c r="R81" s="89">
        <v>250</v>
      </c>
      <c r="S81" s="90">
        <f t="shared" si="136"/>
        <v>250</v>
      </c>
      <c r="T81" s="90"/>
      <c r="U81" s="91"/>
      <c r="V81" s="90">
        <f t="shared" si="137"/>
        <v>250</v>
      </c>
      <c r="W81" s="90">
        <f t="shared" si="138"/>
        <v>50</v>
      </c>
      <c r="X81" s="90">
        <f t="shared" si="139"/>
        <v>0</v>
      </c>
      <c r="Y81" s="90"/>
      <c r="Z81" s="90">
        <f t="shared" si="140"/>
        <v>50</v>
      </c>
      <c r="AA81" s="90">
        <f t="shared" si="141"/>
        <v>200</v>
      </c>
      <c r="AB81" s="211">
        <v>158</v>
      </c>
      <c r="AC81" s="89">
        <v>250</v>
      </c>
      <c r="AD81" s="90">
        <f t="shared" si="142"/>
        <v>0</v>
      </c>
      <c r="AE81" s="90"/>
      <c r="AF81" s="91"/>
      <c r="AG81" s="90">
        <f t="shared" si="143"/>
        <v>0</v>
      </c>
      <c r="AH81" s="90">
        <f t="shared" si="144"/>
        <v>0</v>
      </c>
      <c r="AI81" s="90">
        <f t="shared" si="145"/>
        <v>0</v>
      </c>
      <c r="AJ81" s="90"/>
      <c r="AK81" s="90">
        <f t="shared" si="146"/>
        <v>0</v>
      </c>
      <c r="AL81" s="90">
        <f t="shared" si="147"/>
        <v>0</v>
      </c>
      <c r="AM81" s="177"/>
      <c r="AN81" s="89">
        <v>250</v>
      </c>
      <c r="AO81" s="90">
        <f t="shared" si="148"/>
        <v>0</v>
      </c>
      <c r="AP81" s="90"/>
      <c r="AQ81" s="91"/>
      <c r="AR81" s="90">
        <f t="shared" si="149"/>
        <v>0</v>
      </c>
      <c r="AS81" s="90">
        <f t="shared" si="150"/>
        <v>0</v>
      </c>
      <c r="AT81" s="90">
        <f t="shared" si="151"/>
        <v>0</v>
      </c>
      <c r="AU81" s="90"/>
      <c r="AV81" s="90">
        <f t="shared" si="152"/>
        <v>0</v>
      </c>
      <c r="AW81" s="90">
        <f t="shared" si="153"/>
        <v>0</v>
      </c>
      <c r="AX81" s="89"/>
      <c r="AY81" s="89">
        <f t="shared" si="231"/>
        <v>750</v>
      </c>
      <c r="AZ81" s="90">
        <f t="shared" si="231"/>
        <v>250</v>
      </c>
      <c r="BA81" s="90">
        <f t="shared" si="231"/>
        <v>0</v>
      </c>
      <c r="BB81" s="90">
        <f t="shared" si="231"/>
        <v>0</v>
      </c>
      <c r="BC81" s="90">
        <f t="shared" si="231"/>
        <v>250</v>
      </c>
      <c r="BD81" s="90">
        <f t="shared" si="238"/>
        <v>50</v>
      </c>
      <c r="BE81" s="90">
        <f t="shared" si="232"/>
        <v>0</v>
      </c>
      <c r="BF81" s="90">
        <f t="shared" si="232"/>
        <v>0</v>
      </c>
      <c r="BG81" s="90">
        <f t="shared" si="156"/>
        <v>50</v>
      </c>
      <c r="BH81" s="90">
        <f t="shared" si="157"/>
        <v>200</v>
      </c>
      <c r="BI81" s="89">
        <f t="shared" si="158"/>
        <v>158</v>
      </c>
      <c r="BJ81" s="89">
        <v>250</v>
      </c>
      <c r="BK81" s="90">
        <f t="shared" si="159"/>
        <v>0</v>
      </c>
      <c r="BL81" s="90"/>
      <c r="BM81" s="91"/>
      <c r="BN81" s="90">
        <f t="shared" si="160"/>
        <v>0</v>
      </c>
      <c r="BO81" s="90">
        <f t="shared" si="161"/>
        <v>0</v>
      </c>
      <c r="BP81" s="90">
        <f t="shared" si="162"/>
        <v>0</v>
      </c>
      <c r="BQ81" s="90"/>
      <c r="BR81" s="90">
        <f t="shared" si="163"/>
        <v>0</v>
      </c>
      <c r="BS81" s="90">
        <f t="shared" si="164"/>
        <v>0</v>
      </c>
      <c r="BT81" s="89"/>
      <c r="BU81" s="89">
        <v>250</v>
      </c>
      <c r="BV81" s="90">
        <f t="shared" si="165"/>
        <v>0</v>
      </c>
      <c r="BW81" s="90"/>
      <c r="BX81" s="91"/>
      <c r="BY81" s="90">
        <f t="shared" si="166"/>
        <v>0</v>
      </c>
      <c r="BZ81" s="90">
        <f t="shared" si="167"/>
        <v>0</v>
      </c>
      <c r="CA81" s="90">
        <f t="shared" si="168"/>
        <v>0</v>
      </c>
      <c r="CB81" s="90"/>
      <c r="CC81" s="90">
        <f t="shared" si="169"/>
        <v>0</v>
      </c>
      <c r="CD81" s="90">
        <f t="shared" si="170"/>
        <v>0</v>
      </c>
      <c r="CE81" s="89"/>
      <c r="CF81" s="89">
        <v>250</v>
      </c>
      <c r="CG81" s="90">
        <f t="shared" si="171"/>
        <v>0</v>
      </c>
      <c r="CH81" s="90"/>
      <c r="CI81" s="91"/>
      <c r="CJ81" s="90">
        <f t="shared" si="172"/>
        <v>0</v>
      </c>
      <c r="CK81" s="90">
        <f t="shared" si="173"/>
        <v>0</v>
      </c>
      <c r="CL81" s="90">
        <f t="shared" si="174"/>
        <v>0</v>
      </c>
      <c r="CM81" s="90"/>
      <c r="CN81" s="90">
        <f t="shared" si="175"/>
        <v>0</v>
      </c>
      <c r="CO81" s="90">
        <f t="shared" si="176"/>
        <v>0</v>
      </c>
      <c r="CP81" s="89"/>
      <c r="CQ81" s="89">
        <f t="shared" si="233"/>
        <v>750</v>
      </c>
      <c r="CR81" s="90">
        <f t="shared" si="233"/>
        <v>0</v>
      </c>
      <c r="CS81" s="90">
        <f t="shared" si="233"/>
        <v>0</v>
      </c>
      <c r="CT81" s="90">
        <f t="shared" si="233"/>
        <v>0</v>
      </c>
      <c r="CU81" s="90">
        <f t="shared" si="233"/>
        <v>0</v>
      </c>
      <c r="CV81" s="90">
        <f t="shared" si="239"/>
        <v>0</v>
      </c>
      <c r="CW81" s="90">
        <f t="shared" si="234"/>
        <v>0</v>
      </c>
      <c r="CX81" s="90">
        <f t="shared" si="234"/>
        <v>0</v>
      </c>
      <c r="CY81" s="90">
        <f t="shared" si="179"/>
        <v>0</v>
      </c>
      <c r="CZ81" s="90">
        <f t="shared" si="180"/>
        <v>0</v>
      </c>
      <c r="DA81" s="89">
        <f t="shared" si="181"/>
        <v>0</v>
      </c>
      <c r="DB81" s="191">
        <f t="shared" si="235"/>
        <v>1500</v>
      </c>
      <c r="DC81" s="191">
        <f t="shared" si="235"/>
        <v>250</v>
      </c>
      <c r="DD81" s="191">
        <f t="shared" si="235"/>
        <v>0</v>
      </c>
      <c r="DE81" s="191">
        <f t="shared" si="235"/>
        <v>0</v>
      </c>
      <c r="DF81" s="191">
        <f t="shared" si="235"/>
        <v>250</v>
      </c>
      <c r="DG81" s="191">
        <f t="shared" si="235"/>
        <v>50</v>
      </c>
      <c r="DH81" s="191">
        <f t="shared" si="235"/>
        <v>0</v>
      </c>
      <c r="DI81" s="191">
        <f t="shared" si="235"/>
        <v>0</v>
      </c>
      <c r="DJ81" s="191">
        <f t="shared" si="235"/>
        <v>50</v>
      </c>
      <c r="DK81" s="191">
        <f t="shared" si="235"/>
        <v>200</v>
      </c>
      <c r="DL81" s="191">
        <f t="shared" si="235"/>
        <v>158</v>
      </c>
      <c r="DM81" s="89">
        <v>250</v>
      </c>
      <c r="DN81" s="90">
        <f t="shared" si="183"/>
        <v>0</v>
      </c>
      <c r="DO81" s="90"/>
      <c r="DP81" s="91"/>
      <c r="DQ81" s="90">
        <f t="shared" si="184"/>
        <v>0</v>
      </c>
      <c r="DR81" s="90">
        <f t="shared" si="185"/>
        <v>0</v>
      </c>
      <c r="DS81" s="90">
        <f t="shared" si="186"/>
        <v>0</v>
      </c>
      <c r="DT81" s="90"/>
      <c r="DU81" s="90">
        <f t="shared" si="187"/>
        <v>0</v>
      </c>
      <c r="DV81" s="90">
        <f t="shared" si="188"/>
        <v>0</v>
      </c>
      <c r="DW81" s="89"/>
      <c r="DX81" s="89">
        <v>250</v>
      </c>
      <c r="DY81" s="90">
        <f t="shared" si="189"/>
        <v>0</v>
      </c>
      <c r="DZ81" s="90"/>
      <c r="EA81" s="91"/>
      <c r="EB81" s="90">
        <f t="shared" si="190"/>
        <v>0</v>
      </c>
      <c r="EC81" s="90">
        <f t="shared" si="191"/>
        <v>0</v>
      </c>
      <c r="ED81" s="90">
        <f t="shared" si="192"/>
        <v>0</v>
      </c>
      <c r="EE81" s="90"/>
      <c r="EF81" s="90">
        <f t="shared" si="193"/>
        <v>0</v>
      </c>
      <c r="EG81" s="90">
        <f t="shared" si="194"/>
        <v>0</v>
      </c>
      <c r="EH81" s="89"/>
      <c r="EI81" s="89">
        <v>250</v>
      </c>
      <c r="EJ81" s="90">
        <f t="shared" si="195"/>
        <v>0</v>
      </c>
      <c r="EK81" s="90"/>
      <c r="EL81" s="91"/>
      <c r="EM81" s="90">
        <f t="shared" si="196"/>
        <v>0</v>
      </c>
      <c r="EN81" s="90">
        <f t="shared" si="197"/>
        <v>0</v>
      </c>
      <c r="EO81" s="90">
        <f t="shared" si="198"/>
        <v>0</v>
      </c>
      <c r="EP81" s="90"/>
      <c r="EQ81" s="90">
        <f t="shared" si="199"/>
        <v>0</v>
      </c>
      <c r="ER81" s="90">
        <f t="shared" si="200"/>
        <v>0</v>
      </c>
      <c r="ES81" s="89"/>
      <c r="ET81" s="89">
        <f t="shared" si="201"/>
        <v>750</v>
      </c>
      <c r="EU81" s="90">
        <f t="shared" si="201"/>
        <v>0</v>
      </c>
      <c r="EV81" s="90">
        <f t="shared" si="201"/>
        <v>0</v>
      </c>
      <c r="EW81" s="90">
        <f t="shared" si="201"/>
        <v>0</v>
      </c>
      <c r="EX81" s="90">
        <f t="shared" si="201"/>
        <v>0</v>
      </c>
      <c r="EY81" s="90">
        <f t="shared" si="240"/>
        <v>0</v>
      </c>
      <c r="EZ81" s="90">
        <f t="shared" si="202"/>
        <v>0</v>
      </c>
      <c r="FA81" s="90">
        <f t="shared" si="202"/>
        <v>0</v>
      </c>
      <c r="FB81" s="90">
        <f t="shared" si="203"/>
        <v>0</v>
      </c>
      <c r="FC81" s="90">
        <f t="shared" si="204"/>
        <v>0</v>
      </c>
      <c r="FD81" s="89">
        <f t="shared" si="205"/>
        <v>0</v>
      </c>
      <c r="FE81" s="191">
        <f t="shared" si="236"/>
        <v>2250</v>
      </c>
      <c r="FF81" s="191">
        <f t="shared" si="236"/>
        <v>250</v>
      </c>
      <c r="FG81" s="191">
        <f t="shared" si="236"/>
        <v>0</v>
      </c>
      <c r="FH81" s="191">
        <f t="shared" si="236"/>
        <v>0</v>
      </c>
      <c r="FI81" s="191">
        <f t="shared" si="236"/>
        <v>250</v>
      </c>
      <c r="FJ81" s="191">
        <f t="shared" si="236"/>
        <v>50</v>
      </c>
      <c r="FK81" s="191">
        <f t="shared" si="236"/>
        <v>0</v>
      </c>
      <c r="FL81" s="191">
        <f t="shared" si="236"/>
        <v>0</v>
      </c>
      <c r="FM81" s="191">
        <f t="shared" si="236"/>
        <v>50</v>
      </c>
      <c r="FN81" s="191">
        <f t="shared" si="236"/>
        <v>200</v>
      </c>
      <c r="FO81" s="191">
        <f t="shared" si="236"/>
        <v>158</v>
      </c>
      <c r="FP81" s="89">
        <v>250</v>
      </c>
      <c r="FQ81" s="90">
        <f t="shared" si="207"/>
        <v>0</v>
      </c>
      <c r="FR81" s="90"/>
      <c r="FS81" s="91"/>
      <c r="FT81" s="90">
        <f t="shared" si="208"/>
        <v>0</v>
      </c>
      <c r="FU81" s="90">
        <f t="shared" si="209"/>
        <v>0</v>
      </c>
      <c r="FV81" s="90">
        <f t="shared" si="210"/>
        <v>0</v>
      </c>
      <c r="FW81" s="90"/>
      <c r="FX81" s="90">
        <f t="shared" si="211"/>
        <v>0</v>
      </c>
      <c r="FY81" s="90">
        <f t="shared" si="212"/>
        <v>0</v>
      </c>
      <c r="FZ81" s="89"/>
      <c r="GA81" s="89">
        <v>250</v>
      </c>
      <c r="GB81" s="90">
        <f t="shared" si="213"/>
        <v>0</v>
      </c>
      <c r="GC81" s="90"/>
      <c r="GD81" s="91"/>
      <c r="GE81" s="90">
        <f t="shared" si="214"/>
        <v>0</v>
      </c>
      <c r="GF81" s="90">
        <f t="shared" si="215"/>
        <v>0</v>
      </c>
      <c r="GG81" s="90">
        <f t="shared" si="216"/>
        <v>0</v>
      </c>
      <c r="GH81" s="90"/>
      <c r="GI81" s="90">
        <f t="shared" si="217"/>
        <v>0</v>
      </c>
      <c r="GJ81" s="90">
        <f t="shared" si="218"/>
        <v>0</v>
      </c>
      <c r="GK81" s="89"/>
      <c r="GL81" s="89">
        <v>250</v>
      </c>
      <c r="GM81" s="90">
        <f t="shared" si="219"/>
        <v>0</v>
      </c>
      <c r="GN81" s="90"/>
      <c r="GO81" s="91"/>
      <c r="GP81" s="90">
        <f t="shared" si="220"/>
        <v>0</v>
      </c>
      <c r="GQ81" s="90">
        <f t="shared" si="221"/>
        <v>0</v>
      </c>
      <c r="GR81" s="90">
        <f t="shared" si="222"/>
        <v>0</v>
      </c>
      <c r="GS81" s="90"/>
      <c r="GT81" s="90">
        <f t="shared" si="223"/>
        <v>0</v>
      </c>
      <c r="GU81" s="90">
        <f t="shared" si="224"/>
        <v>0</v>
      </c>
      <c r="GV81" s="89"/>
      <c r="GW81" s="89">
        <f t="shared" si="225"/>
        <v>750</v>
      </c>
      <c r="GX81" s="90">
        <f t="shared" si="225"/>
        <v>0</v>
      </c>
      <c r="GY81" s="90">
        <f t="shared" si="225"/>
        <v>0</v>
      </c>
      <c r="GZ81" s="90">
        <f t="shared" si="225"/>
        <v>0</v>
      </c>
      <c r="HA81" s="90">
        <f t="shared" si="225"/>
        <v>0</v>
      </c>
      <c r="HB81" s="90">
        <f t="shared" si="241"/>
        <v>0</v>
      </c>
      <c r="HC81" s="90">
        <f t="shared" si="226"/>
        <v>0</v>
      </c>
      <c r="HD81" s="90">
        <f t="shared" si="226"/>
        <v>0</v>
      </c>
      <c r="HE81" s="90">
        <f t="shared" si="227"/>
        <v>0</v>
      </c>
      <c r="HF81" s="90">
        <f t="shared" si="228"/>
        <v>0</v>
      </c>
      <c r="HG81" s="89">
        <f t="shared" si="229"/>
        <v>0</v>
      </c>
      <c r="HH81" s="90">
        <f t="shared" si="237"/>
        <v>3000</v>
      </c>
      <c r="HI81" s="90">
        <f t="shared" si="237"/>
        <v>250</v>
      </c>
      <c r="HJ81" s="90">
        <f t="shared" si="237"/>
        <v>0</v>
      </c>
      <c r="HK81" s="90">
        <f t="shared" si="237"/>
        <v>0</v>
      </c>
      <c r="HL81" s="90">
        <f t="shared" si="237"/>
        <v>250</v>
      </c>
      <c r="HM81" s="90">
        <f t="shared" si="237"/>
        <v>50</v>
      </c>
      <c r="HN81" s="90">
        <f t="shared" si="237"/>
        <v>0</v>
      </c>
      <c r="HO81" s="90">
        <f t="shared" si="237"/>
        <v>0</v>
      </c>
      <c r="HP81" s="90">
        <f t="shared" si="237"/>
        <v>50</v>
      </c>
      <c r="HQ81" s="90">
        <f t="shared" si="237"/>
        <v>200</v>
      </c>
      <c r="HR81" s="90">
        <f t="shared" si="237"/>
        <v>158</v>
      </c>
      <c r="HS81" s="159">
        <f>BC81+CU81+EX81+HA81</f>
        <v>250</v>
      </c>
      <c r="HT81" s="131">
        <f>BC81+CU81+EX81+FT81+GE81</f>
        <v>250</v>
      </c>
      <c r="HU81" s="131">
        <f>V81+AG81+AR81+BN81+BY81</f>
        <v>250</v>
      </c>
      <c r="HV81" s="84"/>
      <c r="HW81" s="84">
        <f>AB81+AM81+AX81+BT81+CE81+CP81+DW81+EH81</f>
        <v>158</v>
      </c>
      <c r="HX81" s="84"/>
      <c r="HY81" s="84"/>
      <c r="HZ81" s="84"/>
      <c r="IA81" s="84"/>
      <c r="IB81" s="84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</row>
    <row r="82" spans="1:318" s="2" customFormat="1" ht="15.75" customHeight="1" x14ac:dyDescent="0.25">
      <c r="A82" s="33"/>
      <c r="B82" s="37">
        <v>30</v>
      </c>
      <c r="C82" s="37"/>
      <c r="D82" s="37"/>
      <c r="E82" s="37"/>
      <c r="F82" s="26" t="s">
        <v>413</v>
      </c>
      <c r="G82" s="21" t="s">
        <v>375</v>
      </c>
      <c r="H82" s="27" t="s">
        <v>414</v>
      </c>
      <c r="I82" s="87">
        <v>61006023257</v>
      </c>
      <c r="J82" s="34" t="s">
        <v>116</v>
      </c>
      <c r="K82" s="92" t="s">
        <v>117</v>
      </c>
      <c r="L82" s="34" t="s">
        <v>970</v>
      </c>
      <c r="M82" s="34" t="s">
        <v>1242</v>
      </c>
      <c r="N82" s="34"/>
      <c r="O82" s="100" t="s">
        <v>135</v>
      </c>
      <c r="P82" s="255"/>
      <c r="Q82" s="39" t="s">
        <v>241</v>
      </c>
      <c r="R82" s="89">
        <v>250</v>
      </c>
      <c r="S82" s="90">
        <f t="shared" si="136"/>
        <v>250</v>
      </c>
      <c r="T82" s="90"/>
      <c r="U82" s="91"/>
      <c r="V82" s="90">
        <f t="shared" si="137"/>
        <v>250</v>
      </c>
      <c r="W82" s="90">
        <f t="shared" si="138"/>
        <v>50</v>
      </c>
      <c r="X82" s="90">
        <f t="shared" si="139"/>
        <v>0</v>
      </c>
      <c r="Y82" s="90"/>
      <c r="Z82" s="90">
        <f t="shared" si="140"/>
        <v>50</v>
      </c>
      <c r="AA82" s="90">
        <f t="shared" si="141"/>
        <v>200</v>
      </c>
      <c r="AB82" s="211">
        <v>226</v>
      </c>
      <c r="AC82" s="89">
        <v>250</v>
      </c>
      <c r="AD82" s="90">
        <f t="shared" si="142"/>
        <v>0</v>
      </c>
      <c r="AE82" s="90"/>
      <c r="AF82" s="91"/>
      <c r="AG82" s="90">
        <f t="shared" si="143"/>
        <v>0</v>
      </c>
      <c r="AH82" s="90">
        <f t="shared" si="144"/>
        <v>0</v>
      </c>
      <c r="AI82" s="90">
        <f t="shared" si="145"/>
        <v>0</v>
      </c>
      <c r="AJ82" s="90"/>
      <c r="AK82" s="90">
        <f t="shared" si="146"/>
        <v>0</v>
      </c>
      <c r="AL82" s="90">
        <f t="shared" si="147"/>
        <v>0</v>
      </c>
      <c r="AM82" s="177"/>
      <c r="AN82" s="89">
        <v>250</v>
      </c>
      <c r="AO82" s="90">
        <f t="shared" si="148"/>
        <v>0</v>
      </c>
      <c r="AP82" s="90"/>
      <c r="AQ82" s="91"/>
      <c r="AR82" s="90">
        <f t="shared" si="149"/>
        <v>0</v>
      </c>
      <c r="AS82" s="90">
        <f t="shared" si="150"/>
        <v>0</v>
      </c>
      <c r="AT82" s="90">
        <f t="shared" si="151"/>
        <v>0</v>
      </c>
      <c r="AU82" s="90"/>
      <c r="AV82" s="90">
        <f t="shared" si="152"/>
        <v>0</v>
      </c>
      <c r="AW82" s="90">
        <f t="shared" si="153"/>
        <v>0</v>
      </c>
      <c r="AX82" s="89"/>
      <c r="AY82" s="89">
        <f t="shared" si="231"/>
        <v>750</v>
      </c>
      <c r="AZ82" s="90">
        <f t="shared" si="231"/>
        <v>250</v>
      </c>
      <c r="BA82" s="90">
        <f t="shared" si="231"/>
        <v>0</v>
      </c>
      <c r="BB82" s="90">
        <f t="shared" si="231"/>
        <v>0</v>
      </c>
      <c r="BC82" s="90">
        <f t="shared" si="231"/>
        <v>250</v>
      </c>
      <c r="BD82" s="90">
        <f t="shared" si="238"/>
        <v>50</v>
      </c>
      <c r="BE82" s="90">
        <f t="shared" si="232"/>
        <v>0</v>
      </c>
      <c r="BF82" s="90">
        <f t="shared" si="232"/>
        <v>0</v>
      </c>
      <c r="BG82" s="90">
        <f t="shared" si="156"/>
        <v>50</v>
      </c>
      <c r="BH82" s="90">
        <f t="shared" si="157"/>
        <v>200</v>
      </c>
      <c r="BI82" s="89">
        <f t="shared" si="158"/>
        <v>226</v>
      </c>
      <c r="BJ82" s="89">
        <v>250</v>
      </c>
      <c r="BK82" s="90">
        <f t="shared" si="159"/>
        <v>0</v>
      </c>
      <c r="BL82" s="90"/>
      <c r="BM82" s="91"/>
      <c r="BN82" s="90">
        <f t="shared" si="160"/>
        <v>0</v>
      </c>
      <c r="BO82" s="90">
        <f t="shared" si="161"/>
        <v>0</v>
      </c>
      <c r="BP82" s="90">
        <f t="shared" si="162"/>
        <v>0</v>
      </c>
      <c r="BQ82" s="90"/>
      <c r="BR82" s="90">
        <f t="shared" si="163"/>
        <v>0</v>
      </c>
      <c r="BS82" s="90">
        <f t="shared" si="164"/>
        <v>0</v>
      </c>
      <c r="BT82" s="89"/>
      <c r="BU82" s="89">
        <v>250</v>
      </c>
      <c r="BV82" s="90">
        <f t="shared" si="165"/>
        <v>0</v>
      </c>
      <c r="BW82" s="90"/>
      <c r="BX82" s="91"/>
      <c r="BY82" s="90">
        <f t="shared" si="166"/>
        <v>0</v>
      </c>
      <c r="BZ82" s="90">
        <f t="shared" si="167"/>
        <v>0</v>
      </c>
      <c r="CA82" s="90">
        <f t="shared" si="168"/>
        <v>0</v>
      </c>
      <c r="CB82" s="90"/>
      <c r="CC82" s="90">
        <f t="shared" si="169"/>
        <v>0</v>
      </c>
      <c r="CD82" s="90">
        <f t="shared" si="170"/>
        <v>0</v>
      </c>
      <c r="CE82" s="89"/>
      <c r="CF82" s="89">
        <v>250</v>
      </c>
      <c r="CG82" s="90">
        <f t="shared" si="171"/>
        <v>0</v>
      </c>
      <c r="CH82" s="90"/>
      <c r="CI82" s="91"/>
      <c r="CJ82" s="90">
        <f t="shared" si="172"/>
        <v>0</v>
      </c>
      <c r="CK82" s="90">
        <f t="shared" si="173"/>
        <v>0</v>
      </c>
      <c r="CL82" s="90">
        <f t="shared" si="174"/>
        <v>0</v>
      </c>
      <c r="CM82" s="90"/>
      <c r="CN82" s="90">
        <f t="shared" si="175"/>
        <v>0</v>
      </c>
      <c r="CO82" s="90">
        <f t="shared" si="176"/>
        <v>0</v>
      </c>
      <c r="CP82" s="89"/>
      <c r="CQ82" s="89">
        <f t="shared" si="233"/>
        <v>750</v>
      </c>
      <c r="CR82" s="90">
        <f t="shared" si="233"/>
        <v>0</v>
      </c>
      <c r="CS82" s="90">
        <f t="shared" si="233"/>
        <v>0</v>
      </c>
      <c r="CT82" s="90">
        <f t="shared" si="233"/>
        <v>0</v>
      </c>
      <c r="CU82" s="90">
        <f t="shared" si="233"/>
        <v>0</v>
      </c>
      <c r="CV82" s="90">
        <f t="shared" si="239"/>
        <v>0</v>
      </c>
      <c r="CW82" s="90">
        <f t="shared" si="234"/>
        <v>0</v>
      </c>
      <c r="CX82" s="90">
        <f t="shared" si="234"/>
        <v>0</v>
      </c>
      <c r="CY82" s="90">
        <f t="shared" si="179"/>
        <v>0</v>
      </c>
      <c r="CZ82" s="90">
        <f t="shared" si="180"/>
        <v>0</v>
      </c>
      <c r="DA82" s="89">
        <f t="shared" si="181"/>
        <v>0</v>
      </c>
      <c r="DB82" s="191">
        <f t="shared" si="235"/>
        <v>1500</v>
      </c>
      <c r="DC82" s="191">
        <f t="shared" si="235"/>
        <v>250</v>
      </c>
      <c r="DD82" s="191">
        <f t="shared" si="235"/>
        <v>0</v>
      </c>
      <c r="DE82" s="191">
        <f t="shared" si="235"/>
        <v>0</v>
      </c>
      <c r="DF82" s="191">
        <f t="shared" si="235"/>
        <v>250</v>
      </c>
      <c r="DG82" s="191">
        <f t="shared" si="235"/>
        <v>50</v>
      </c>
      <c r="DH82" s="191">
        <f t="shared" si="235"/>
        <v>0</v>
      </c>
      <c r="DI82" s="191">
        <f t="shared" si="235"/>
        <v>0</v>
      </c>
      <c r="DJ82" s="191">
        <f t="shared" si="235"/>
        <v>50</v>
      </c>
      <c r="DK82" s="191">
        <f t="shared" si="235"/>
        <v>200</v>
      </c>
      <c r="DL82" s="191">
        <f t="shared" si="235"/>
        <v>226</v>
      </c>
      <c r="DM82" s="89">
        <v>250</v>
      </c>
      <c r="DN82" s="90">
        <f t="shared" si="183"/>
        <v>0</v>
      </c>
      <c r="DO82" s="90"/>
      <c r="DP82" s="91"/>
      <c r="DQ82" s="90">
        <f t="shared" si="184"/>
        <v>0</v>
      </c>
      <c r="DR82" s="90">
        <f t="shared" si="185"/>
        <v>0</v>
      </c>
      <c r="DS82" s="90">
        <f t="shared" si="186"/>
        <v>0</v>
      </c>
      <c r="DT82" s="90"/>
      <c r="DU82" s="90">
        <f t="shared" si="187"/>
        <v>0</v>
      </c>
      <c r="DV82" s="90">
        <f t="shared" si="188"/>
        <v>0</v>
      </c>
      <c r="DW82" s="89"/>
      <c r="DX82" s="89">
        <v>250</v>
      </c>
      <c r="DY82" s="90">
        <f t="shared" si="189"/>
        <v>0</v>
      </c>
      <c r="DZ82" s="90"/>
      <c r="EA82" s="91"/>
      <c r="EB82" s="90">
        <f t="shared" si="190"/>
        <v>0</v>
      </c>
      <c r="EC82" s="90">
        <f t="shared" si="191"/>
        <v>0</v>
      </c>
      <c r="ED82" s="90">
        <f t="shared" si="192"/>
        <v>0</v>
      </c>
      <c r="EE82" s="90"/>
      <c r="EF82" s="90">
        <f t="shared" si="193"/>
        <v>0</v>
      </c>
      <c r="EG82" s="90">
        <f t="shared" si="194"/>
        <v>0</v>
      </c>
      <c r="EH82" s="89"/>
      <c r="EI82" s="89">
        <v>250</v>
      </c>
      <c r="EJ82" s="90">
        <f t="shared" si="195"/>
        <v>0</v>
      </c>
      <c r="EK82" s="90"/>
      <c r="EL82" s="91"/>
      <c r="EM82" s="90">
        <f t="shared" si="196"/>
        <v>0</v>
      </c>
      <c r="EN82" s="90">
        <f t="shared" si="197"/>
        <v>0</v>
      </c>
      <c r="EO82" s="90">
        <f t="shared" si="198"/>
        <v>0</v>
      </c>
      <c r="EP82" s="90"/>
      <c r="EQ82" s="90">
        <f t="shared" si="199"/>
        <v>0</v>
      </c>
      <c r="ER82" s="90">
        <f t="shared" si="200"/>
        <v>0</v>
      </c>
      <c r="ES82" s="89"/>
      <c r="ET82" s="89">
        <f t="shared" si="201"/>
        <v>750</v>
      </c>
      <c r="EU82" s="90">
        <f t="shared" si="201"/>
        <v>0</v>
      </c>
      <c r="EV82" s="90">
        <f t="shared" si="201"/>
        <v>0</v>
      </c>
      <c r="EW82" s="90">
        <f t="shared" si="201"/>
        <v>0</v>
      </c>
      <c r="EX82" s="90">
        <f t="shared" si="201"/>
        <v>0</v>
      </c>
      <c r="EY82" s="90">
        <f t="shared" si="240"/>
        <v>0</v>
      </c>
      <c r="EZ82" s="90">
        <f t="shared" si="202"/>
        <v>0</v>
      </c>
      <c r="FA82" s="90">
        <f t="shared" si="202"/>
        <v>0</v>
      </c>
      <c r="FB82" s="90">
        <f t="shared" si="203"/>
        <v>0</v>
      </c>
      <c r="FC82" s="90">
        <f t="shared" si="204"/>
        <v>0</v>
      </c>
      <c r="FD82" s="89">
        <f t="shared" si="205"/>
        <v>0</v>
      </c>
      <c r="FE82" s="191">
        <f t="shared" si="236"/>
        <v>2250</v>
      </c>
      <c r="FF82" s="191">
        <f t="shared" si="236"/>
        <v>250</v>
      </c>
      <c r="FG82" s="191">
        <f t="shared" si="236"/>
        <v>0</v>
      </c>
      <c r="FH82" s="191">
        <f t="shared" si="236"/>
        <v>0</v>
      </c>
      <c r="FI82" s="191">
        <f t="shared" si="236"/>
        <v>250</v>
      </c>
      <c r="FJ82" s="191">
        <f t="shared" si="236"/>
        <v>50</v>
      </c>
      <c r="FK82" s="191">
        <f t="shared" si="236"/>
        <v>0</v>
      </c>
      <c r="FL82" s="191">
        <f t="shared" si="236"/>
        <v>0</v>
      </c>
      <c r="FM82" s="191">
        <f t="shared" si="236"/>
        <v>50</v>
      </c>
      <c r="FN82" s="191">
        <f t="shared" si="236"/>
        <v>200</v>
      </c>
      <c r="FO82" s="191">
        <f t="shared" si="236"/>
        <v>226</v>
      </c>
      <c r="FP82" s="89">
        <v>250</v>
      </c>
      <c r="FQ82" s="90">
        <f t="shared" si="207"/>
        <v>0</v>
      </c>
      <c r="FR82" s="90"/>
      <c r="FS82" s="91"/>
      <c r="FT82" s="90">
        <f t="shared" si="208"/>
        <v>0</v>
      </c>
      <c r="FU82" s="90">
        <f t="shared" si="209"/>
        <v>0</v>
      </c>
      <c r="FV82" s="90">
        <f t="shared" si="210"/>
        <v>0</v>
      </c>
      <c r="FW82" s="90"/>
      <c r="FX82" s="90">
        <f t="shared" si="211"/>
        <v>0</v>
      </c>
      <c r="FY82" s="90">
        <f t="shared" si="212"/>
        <v>0</v>
      </c>
      <c r="FZ82" s="89"/>
      <c r="GA82" s="89">
        <v>250</v>
      </c>
      <c r="GB82" s="90">
        <f t="shared" si="213"/>
        <v>0</v>
      </c>
      <c r="GC82" s="90"/>
      <c r="GD82" s="91"/>
      <c r="GE82" s="90">
        <f t="shared" si="214"/>
        <v>0</v>
      </c>
      <c r="GF82" s="90">
        <f t="shared" si="215"/>
        <v>0</v>
      </c>
      <c r="GG82" s="90">
        <f t="shared" si="216"/>
        <v>0</v>
      </c>
      <c r="GH82" s="90"/>
      <c r="GI82" s="90">
        <f t="shared" si="217"/>
        <v>0</v>
      </c>
      <c r="GJ82" s="90">
        <f t="shared" si="218"/>
        <v>0</v>
      </c>
      <c r="GK82" s="89"/>
      <c r="GL82" s="89">
        <v>250</v>
      </c>
      <c r="GM82" s="90">
        <f t="shared" si="219"/>
        <v>0</v>
      </c>
      <c r="GN82" s="90"/>
      <c r="GO82" s="91"/>
      <c r="GP82" s="90">
        <f t="shared" si="220"/>
        <v>0</v>
      </c>
      <c r="GQ82" s="90">
        <f t="shared" si="221"/>
        <v>0</v>
      </c>
      <c r="GR82" s="90">
        <f t="shared" si="222"/>
        <v>0</v>
      </c>
      <c r="GS82" s="90"/>
      <c r="GT82" s="90">
        <f t="shared" si="223"/>
        <v>0</v>
      </c>
      <c r="GU82" s="90">
        <f t="shared" si="224"/>
        <v>0</v>
      </c>
      <c r="GV82" s="89"/>
      <c r="GW82" s="89">
        <f t="shared" si="225"/>
        <v>750</v>
      </c>
      <c r="GX82" s="90">
        <f t="shared" si="225"/>
        <v>0</v>
      </c>
      <c r="GY82" s="90">
        <f t="shared" si="225"/>
        <v>0</v>
      </c>
      <c r="GZ82" s="90">
        <f t="shared" si="225"/>
        <v>0</v>
      </c>
      <c r="HA82" s="90">
        <f t="shared" si="225"/>
        <v>0</v>
      </c>
      <c r="HB82" s="90">
        <f t="shared" si="241"/>
        <v>0</v>
      </c>
      <c r="HC82" s="90">
        <f t="shared" si="226"/>
        <v>0</v>
      </c>
      <c r="HD82" s="90">
        <f t="shared" si="226"/>
        <v>0</v>
      </c>
      <c r="HE82" s="90">
        <f t="shared" si="227"/>
        <v>0</v>
      </c>
      <c r="HF82" s="90">
        <f t="shared" si="228"/>
        <v>0</v>
      </c>
      <c r="HG82" s="89">
        <f t="shared" si="229"/>
        <v>0</v>
      </c>
      <c r="HH82" s="90">
        <f t="shared" si="237"/>
        <v>3000</v>
      </c>
      <c r="HI82" s="90">
        <f t="shared" si="237"/>
        <v>250</v>
      </c>
      <c r="HJ82" s="90">
        <f t="shared" si="237"/>
        <v>0</v>
      </c>
      <c r="HK82" s="90">
        <f t="shared" si="237"/>
        <v>0</v>
      </c>
      <c r="HL82" s="90">
        <f t="shared" si="237"/>
        <v>250</v>
      </c>
      <c r="HM82" s="90">
        <f t="shared" si="237"/>
        <v>50</v>
      </c>
      <c r="HN82" s="90">
        <f t="shared" si="237"/>
        <v>0</v>
      </c>
      <c r="HO82" s="90">
        <f t="shared" si="237"/>
        <v>0</v>
      </c>
      <c r="HP82" s="90">
        <f t="shared" si="237"/>
        <v>50</v>
      </c>
      <c r="HQ82" s="90">
        <f t="shared" si="237"/>
        <v>200</v>
      </c>
      <c r="HR82" s="90">
        <f t="shared" si="237"/>
        <v>226</v>
      </c>
      <c r="HS82" s="159">
        <f t="shared" si="242"/>
        <v>250</v>
      </c>
      <c r="HT82" s="131">
        <f t="shared" si="243"/>
        <v>250</v>
      </c>
      <c r="HU82" s="131">
        <f t="shared" si="244"/>
        <v>250</v>
      </c>
      <c r="HV82" s="84"/>
      <c r="HW82" s="84">
        <f t="shared" si="245"/>
        <v>226</v>
      </c>
      <c r="HX82" s="84"/>
      <c r="HY82" s="84"/>
      <c r="HZ82" s="84"/>
      <c r="IA82" s="84"/>
      <c r="IB82" s="84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</row>
    <row r="83" spans="1:318" s="2" customFormat="1" ht="15.75" customHeight="1" x14ac:dyDescent="0.25">
      <c r="A83" s="33"/>
      <c r="B83" s="37">
        <v>31</v>
      </c>
      <c r="C83" s="37"/>
      <c r="D83" s="37"/>
      <c r="E83" s="37"/>
      <c r="F83" s="19" t="s">
        <v>415</v>
      </c>
      <c r="G83" s="146" t="s">
        <v>375</v>
      </c>
      <c r="H83" s="17" t="s">
        <v>416</v>
      </c>
      <c r="I83" s="87">
        <v>35001042128</v>
      </c>
      <c r="J83" s="34" t="s">
        <v>118</v>
      </c>
      <c r="K83" s="92" t="s">
        <v>41</v>
      </c>
      <c r="L83" s="34" t="s">
        <v>975</v>
      </c>
      <c r="M83" s="34" t="s">
        <v>1242</v>
      </c>
      <c r="N83" s="34"/>
      <c r="O83" s="100" t="s">
        <v>135</v>
      </c>
      <c r="P83" s="254">
        <v>20</v>
      </c>
      <c r="Q83" s="39" t="s">
        <v>240</v>
      </c>
      <c r="R83" s="89">
        <v>250</v>
      </c>
      <c r="S83" s="90">
        <f t="shared" si="136"/>
        <v>250</v>
      </c>
      <c r="T83" s="90"/>
      <c r="U83" s="91"/>
      <c r="V83" s="90">
        <f t="shared" si="137"/>
        <v>250</v>
      </c>
      <c r="W83" s="90">
        <f t="shared" si="138"/>
        <v>50</v>
      </c>
      <c r="X83" s="90">
        <f t="shared" si="139"/>
        <v>0</v>
      </c>
      <c r="Y83" s="90"/>
      <c r="Z83" s="90">
        <f t="shared" si="140"/>
        <v>50</v>
      </c>
      <c r="AA83" s="90">
        <f t="shared" si="141"/>
        <v>200</v>
      </c>
      <c r="AB83" s="211">
        <v>55</v>
      </c>
      <c r="AC83" s="89">
        <v>250</v>
      </c>
      <c r="AD83" s="90">
        <f t="shared" si="142"/>
        <v>0</v>
      </c>
      <c r="AE83" s="90"/>
      <c r="AF83" s="91"/>
      <c r="AG83" s="90">
        <f t="shared" si="143"/>
        <v>0</v>
      </c>
      <c r="AH83" s="90">
        <f t="shared" si="144"/>
        <v>0</v>
      </c>
      <c r="AI83" s="90">
        <f t="shared" si="145"/>
        <v>0</v>
      </c>
      <c r="AJ83" s="90"/>
      <c r="AK83" s="90">
        <f t="shared" si="146"/>
        <v>0</v>
      </c>
      <c r="AL83" s="90">
        <f t="shared" si="147"/>
        <v>0</v>
      </c>
      <c r="AM83" s="177"/>
      <c r="AN83" s="89">
        <v>250</v>
      </c>
      <c r="AO83" s="90">
        <f t="shared" si="148"/>
        <v>0</v>
      </c>
      <c r="AP83" s="90"/>
      <c r="AQ83" s="91"/>
      <c r="AR83" s="90">
        <f t="shared" si="149"/>
        <v>0</v>
      </c>
      <c r="AS83" s="90">
        <f t="shared" si="150"/>
        <v>0</v>
      </c>
      <c r="AT83" s="90">
        <f t="shared" si="151"/>
        <v>0</v>
      </c>
      <c r="AU83" s="90"/>
      <c r="AV83" s="90">
        <f t="shared" si="152"/>
        <v>0</v>
      </c>
      <c r="AW83" s="90">
        <f t="shared" si="153"/>
        <v>0</v>
      </c>
      <c r="AX83" s="89"/>
      <c r="AY83" s="89">
        <f t="shared" si="231"/>
        <v>750</v>
      </c>
      <c r="AZ83" s="90">
        <f t="shared" si="231"/>
        <v>250</v>
      </c>
      <c r="BA83" s="90">
        <f t="shared" si="231"/>
        <v>0</v>
      </c>
      <c r="BB83" s="90">
        <f t="shared" si="231"/>
        <v>0</v>
      </c>
      <c r="BC83" s="90">
        <f t="shared" si="231"/>
        <v>250</v>
      </c>
      <c r="BD83" s="90">
        <f t="shared" si="238"/>
        <v>50</v>
      </c>
      <c r="BE83" s="90">
        <f t="shared" si="232"/>
        <v>0</v>
      </c>
      <c r="BF83" s="90">
        <f t="shared" si="232"/>
        <v>0</v>
      </c>
      <c r="BG83" s="90">
        <f t="shared" si="156"/>
        <v>50</v>
      </c>
      <c r="BH83" s="90">
        <f t="shared" si="157"/>
        <v>200</v>
      </c>
      <c r="BI83" s="89">
        <f t="shared" si="158"/>
        <v>55</v>
      </c>
      <c r="BJ83" s="89">
        <v>250</v>
      </c>
      <c r="BK83" s="90">
        <f t="shared" si="159"/>
        <v>0</v>
      </c>
      <c r="BL83" s="90"/>
      <c r="BM83" s="91"/>
      <c r="BN83" s="90">
        <f t="shared" si="160"/>
        <v>0</v>
      </c>
      <c r="BO83" s="90">
        <f t="shared" si="161"/>
        <v>0</v>
      </c>
      <c r="BP83" s="90">
        <f t="shared" si="162"/>
        <v>0</v>
      </c>
      <c r="BQ83" s="90"/>
      <c r="BR83" s="90">
        <f t="shared" si="163"/>
        <v>0</v>
      </c>
      <c r="BS83" s="90">
        <f t="shared" si="164"/>
        <v>0</v>
      </c>
      <c r="BT83" s="89"/>
      <c r="BU83" s="89">
        <v>250</v>
      </c>
      <c r="BV83" s="90">
        <f t="shared" si="165"/>
        <v>0</v>
      </c>
      <c r="BW83" s="90"/>
      <c r="BX83" s="91"/>
      <c r="BY83" s="90">
        <f t="shared" si="166"/>
        <v>0</v>
      </c>
      <c r="BZ83" s="90">
        <f t="shared" si="167"/>
        <v>0</v>
      </c>
      <c r="CA83" s="90">
        <f t="shared" si="168"/>
        <v>0</v>
      </c>
      <c r="CB83" s="90"/>
      <c r="CC83" s="90">
        <f t="shared" si="169"/>
        <v>0</v>
      </c>
      <c r="CD83" s="90">
        <f t="shared" si="170"/>
        <v>0</v>
      </c>
      <c r="CE83" s="89"/>
      <c r="CF83" s="89">
        <v>250</v>
      </c>
      <c r="CG83" s="90">
        <f t="shared" si="171"/>
        <v>0</v>
      </c>
      <c r="CH83" s="90"/>
      <c r="CI83" s="91"/>
      <c r="CJ83" s="90">
        <f t="shared" si="172"/>
        <v>0</v>
      </c>
      <c r="CK83" s="90">
        <f t="shared" si="173"/>
        <v>0</v>
      </c>
      <c r="CL83" s="90">
        <f t="shared" si="174"/>
        <v>0</v>
      </c>
      <c r="CM83" s="90"/>
      <c r="CN83" s="90">
        <f t="shared" si="175"/>
        <v>0</v>
      </c>
      <c r="CO83" s="90">
        <f t="shared" si="176"/>
        <v>0</v>
      </c>
      <c r="CP83" s="89"/>
      <c r="CQ83" s="89">
        <f t="shared" si="233"/>
        <v>750</v>
      </c>
      <c r="CR83" s="90">
        <f t="shared" si="233"/>
        <v>0</v>
      </c>
      <c r="CS83" s="90">
        <f t="shared" si="233"/>
        <v>0</v>
      </c>
      <c r="CT83" s="90">
        <f t="shared" si="233"/>
        <v>0</v>
      </c>
      <c r="CU83" s="90">
        <f t="shared" si="233"/>
        <v>0</v>
      </c>
      <c r="CV83" s="90">
        <f t="shared" si="239"/>
        <v>0</v>
      </c>
      <c r="CW83" s="90">
        <f t="shared" si="234"/>
        <v>0</v>
      </c>
      <c r="CX83" s="90">
        <f t="shared" si="234"/>
        <v>0</v>
      </c>
      <c r="CY83" s="90">
        <f t="shared" si="179"/>
        <v>0</v>
      </c>
      <c r="CZ83" s="90">
        <f t="shared" si="180"/>
        <v>0</v>
      </c>
      <c r="DA83" s="89">
        <f t="shared" si="181"/>
        <v>0</v>
      </c>
      <c r="DB83" s="191">
        <f t="shared" si="235"/>
        <v>1500</v>
      </c>
      <c r="DC83" s="191">
        <f t="shared" si="235"/>
        <v>250</v>
      </c>
      <c r="DD83" s="191">
        <f t="shared" si="235"/>
        <v>0</v>
      </c>
      <c r="DE83" s="191">
        <f t="shared" si="235"/>
        <v>0</v>
      </c>
      <c r="DF83" s="191">
        <f t="shared" si="235"/>
        <v>250</v>
      </c>
      <c r="DG83" s="191">
        <f t="shared" si="235"/>
        <v>50</v>
      </c>
      <c r="DH83" s="191">
        <f t="shared" si="235"/>
        <v>0</v>
      </c>
      <c r="DI83" s="191">
        <f t="shared" si="235"/>
        <v>0</v>
      </c>
      <c r="DJ83" s="191">
        <f t="shared" si="235"/>
        <v>50</v>
      </c>
      <c r="DK83" s="191">
        <f t="shared" si="235"/>
        <v>200</v>
      </c>
      <c r="DL83" s="191">
        <f t="shared" si="235"/>
        <v>55</v>
      </c>
      <c r="DM83" s="89">
        <v>250</v>
      </c>
      <c r="DN83" s="90">
        <f t="shared" si="183"/>
        <v>0</v>
      </c>
      <c r="DO83" s="90"/>
      <c r="DP83" s="91"/>
      <c r="DQ83" s="90">
        <f t="shared" si="184"/>
        <v>0</v>
      </c>
      <c r="DR83" s="90">
        <f t="shared" si="185"/>
        <v>0</v>
      </c>
      <c r="DS83" s="90">
        <f t="shared" si="186"/>
        <v>0</v>
      </c>
      <c r="DT83" s="90"/>
      <c r="DU83" s="90">
        <f t="shared" si="187"/>
        <v>0</v>
      </c>
      <c r="DV83" s="90">
        <f t="shared" si="188"/>
        <v>0</v>
      </c>
      <c r="DW83" s="89"/>
      <c r="DX83" s="89">
        <v>250</v>
      </c>
      <c r="DY83" s="90">
        <f t="shared" si="189"/>
        <v>0</v>
      </c>
      <c r="DZ83" s="90"/>
      <c r="EA83" s="91"/>
      <c r="EB83" s="90">
        <f t="shared" si="190"/>
        <v>0</v>
      </c>
      <c r="EC83" s="90">
        <f t="shared" si="191"/>
        <v>0</v>
      </c>
      <c r="ED83" s="90">
        <f t="shared" si="192"/>
        <v>0</v>
      </c>
      <c r="EE83" s="90"/>
      <c r="EF83" s="90">
        <f t="shared" si="193"/>
        <v>0</v>
      </c>
      <c r="EG83" s="90">
        <f t="shared" si="194"/>
        <v>0</v>
      </c>
      <c r="EH83" s="89"/>
      <c r="EI83" s="89">
        <v>250</v>
      </c>
      <c r="EJ83" s="90">
        <f t="shared" si="195"/>
        <v>0</v>
      </c>
      <c r="EK83" s="90"/>
      <c r="EL83" s="91"/>
      <c r="EM83" s="90">
        <f t="shared" si="196"/>
        <v>0</v>
      </c>
      <c r="EN83" s="90">
        <f t="shared" si="197"/>
        <v>0</v>
      </c>
      <c r="EO83" s="90">
        <f t="shared" si="198"/>
        <v>0</v>
      </c>
      <c r="EP83" s="90"/>
      <c r="EQ83" s="90">
        <f t="shared" si="199"/>
        <v>0</v>
      </c>
      <c r="ER83" s="90">
        <f t="shared" si="200"/>
        <v>0</v>
      </c>
      <c r="ES83" s="89"/>
      <c r="ET83" s="89">
        <f t="shared" si="201"/>
        <v>750</v>
      </c>
      <c r="EU83" s="90">
        <f t="shared" si="201"/>
        <v>0</v>
      </c>
      <c r="EV83" s="90">
        <f t="shared" si="201"/>
        <v>0</v>
      </c>
      <c r="EW83" s="90">
        <f t="shared" si="201"/>
        <v>0</v>
      </c>
      <c r="EX83" s="90">
        <f t="shared" si="201"/>
        <v>0</v>
      </c>
      <c r="EY83" s="90">
        <f t="shared" si="240"/>
        <v>0</v>
      </c>
      <c r="EZ83" s="90">
        <f t="shared" si="202"/>
        <v>0</v>
      </c>
      <c r="FA83" s="90">
        <f t="shared" si="202"/>
        <v>0</v>
      </c>
      <c r="FB83" s="90">
        <f t="shared" si="203"/>
        <v>0</v>
      </c>
      <c r="FC83" s="90">
        <f t="shared" si="204"/>
        <v>0</v>
      </c>
      <c r="FD83" s="89">
        <f t="shared" si="205"/>
        <v>0</v>
      </c>
      <c r="FE83" s="191">
        <f t="shared" si="236"/>
        <v>2250</v>
      </c>
      <c r="FF83" s="191">
        <f t="shared" si="236"/>
        <v>250</v>
      </c>
      <c r="FG83" s="191">
        <f t="shared" si="236"/>
        <v>0</v>
      </c>
      <c r="FH83" s="191">
        <f t="shared" si="236"/>
        <v>0</v>
      </c>
      <c r="FI83" s="191">
        <f t="shared" si="236"/>
        <v>250</v>
      </c>
      <c r="FJ83" s="191">
        <f t="shared" si="236"/>
        <v>50</v>
      </c>
      <c r="FK83" s="191">
        <f t="shared" si="236"/>
        <v>0</v>
      </c>
      <c r="FL83" s="191">
        <f t="shared" si="236"/>
        <v>0</v>
      </c>
      <c r="FM83" s="191">
        <f t="shared" si="236"/>
        <v>50</v>
      </c>
      <c r="FN83" s="191">
        <f t="shared" si="236"/>
        <v>200</v>
      </c>
      <c r="FO83" s="191">
        <f t="shared" si="236"/>
        <v>55</v>
      </c>
      <c r="FP83" s="89">
        <v>250</v>
      </c>
      <c r="FQ83" s="90">
        <f t="shared" si="207"/>
        <v>0</v>
      </c>
      <c r="FR83" s="90"/>
      <c r="FS83" s="91"/>
      <c r="FT83" s="90">
        <f t="shared" si="208"/>
        <v>0</v>
      </c>
      <c r="FU83" s="90">
        <f t="shared" si="209"/>
        <v>0</v>
      </c>
      <c r="FV83" s="90">
        <f t="shared" si="210"/>
        <v>0</v>
      </c>
      <c r="FW83" s="90"/>
      <c r="FX83" s="90">
        <f t="shared" si="211"/>
        <v>0</v>
      </c>
      <c r="FY83" s="90">
        <f t="shared" si="212"/>
        <v>0</v>
      </c>
      <c r="FZ83" s="89"/>
      <c r="GA83" s="89">
        <v>250</v>
      </c>
      <c r="GB83" s="90">
        <f t="shared" si="213"/>
        <v>0</v>
      </c>
      <c r="GC83" s="90"/>
      <c r="GD83" s="91"/>
      <c r="GE83" s="90">
        <f t="shared" si="214"/>
        <v>0</v>
      </c>
      <c r="GF83" s="90">
        <f t="shared" si="215"/>
        <v>0</v>
      </c>
      <c r="GG83" s="90">
        <f t="shared" si="216"/>
        <v>0</v>
      </c>
      <c r="GH83" s="90"/>
      <c r="GI83" s="90">
        <f t="shared" si="217"/>
        <v>0</v>
      </c>
      <c r="GJ83" s="90">
        <f t="shared" si="218"/>
        <v>0</v>
      </c>
      <c r="GK83" s="89"/>
      <c r="GL83" s="89">
        <v>250</v>
      </c>
      <c r="GM83" s="90">
        <f t="shared" si="219"/>
        <v>0</v>
      </c>
      <c r="GN83" s="90"/>
      <c r="GO83" s="91"/>
      <c r="GP83" s="90">
        <f t="shared" si="220"/>
        <v>0</v>
      </c>
      <c r="GQ83" s="90">
        <f t="shared" si="221"/>
        <v>0</v>
      </c>
      <c r="GR83" s="90">
        <f t="shared" si="222"/>
        <v>0</v>
      </c>
      <c r="GS83" s="90"/>
      <c r="GT83" s="90">
        <f t="shared" si="223"/>
        <v>0</v>
      </c>
      <c r="GU83" s="90">
        <f t="shared" si="224"/>
        <v>0</v>
      </c>
      <c r="GV83" s="89"/>
      <c r="GW83" s="89">
        <f t="shared" si="225"/>
        <v>750</v>
      </c>
      <c r="GX83" s="90">
        <f t="shared" si="225"/>
        <v>0</v>
      </c>
      <c r="GY83" s="90">
        <f t="shared" si="225"/>
        <v>0</v>
      </c>
      <c r="GZ83" s="90">
        <f t="shared" si="225"/>
        <v>0</v>
      </c>
      <c r="HA83" s="90">
        <f t="shared" si="225"/>
        <v>0</v>
      </c>
      <c r="HB83" s="90">
        <f t="shared" si="241"/>
        <v>0</v>
      </c>
      <c r="HC83" s="90">
        <f t="shared" si="226"/>
        <v>0</v>
      </c>
      <c r="HD83" s="90">
        <f t="shared" si="226"/>
        <v>0</v>
      </c>
      <c r="HE83" s="90">
        <f t="shared" si="227"/>
        <v>0</v>
      </c>
      <c r="HF83" s="90">
        <f t="shared" si="228"/>
        <v>0</v>
      </c>
      <c r="HG83" s="89">
        <f t="shared" si="229"/>
        <v>0</v>
      </c>
      <c r="HH83" s="90">
        <f t="shared" si="237"/>
        <v>3000</v>
      </c>
      <c r="HI83" s="90">
        <f t="shared" si="237"/>
        <v>250</v>
      </c>
      <c r="HJ83" s="90">
        <f t="shared" si="237"/>
        <v>0</v>
      </c>
      <c r="HK83" s="90">
        <f t="shared" si="237"/>
        <v>0</v>
      </c>
      <c r="HL83" s="90">
        <f t="shared" si="237"/>
        <v>250</v>
      </c>
      <c r="HM83" s="90">
        <f t="shared" si="237"/>
        <v>50</v>
      </c>
      <c r="HN83" s="90">
        <f t="shared" si="237"/>
        <v>0</v>
      </c>
      <c r="HO83" s="90">
        <f t="shared" si="237"/>
        <v>0</v>
      </c>
      <c r="HP83" s="90">
        <f t="shared" si="237"/>
        <v>50</v>
      </c>
      <c r="HQ83" s="90">
        <f t="shared" si="237"/>
        <v>200</v>
      </c>
      <c r="HR83" s="90">
        <f t="shared" si="237"/>
        <v>55</v>
      </c>
      <c r="HS83" s="159">
        <f t="shared" si="242"/>
        <v>250</v>
      </c>
      <c r="HT83" s="131">
        <f t="shared" si="243"/>
        <v>250</v>
      </c>
      <c r="HU83" s="131">
        <f t="shared" si="244"/>
        <v>250</v>
      </c>
      <c r="HV83" s="84"/>
      <c r="HW83" s="84">
        <f t="shared" si="245"/>
        <v>55</v>
      </c>
      <c r="HX83" s="84"/>
      <c r="HY83" s="84"/>
      <c r="HZ83" s="84"/>
      <c r="IA83" s="84"/>
      <c r="IB83" s="84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</row>
    <row r="84" spans="1:318" s="2" customFormat="1" ht="15.75" customHeight="1" x14ac:dyDescent="0.25">
      <c r="A84" s="33"/>
      <c r="B84" s="37">
        <v>32</v>
      </c>
      <c r="C84" s="37"/>
      <c r="D84" s="37"/>
      <c r="E84" s="37"/>
      <c r="F84" s="19" t="s">
        <v>396</v>
      </c>
      <c r="G84" s="146" t="s">
        <v>375</v>
      </c>
      <c r="H84" s="17" t="s">
        <v>397</v>
      </c>
      <c r="I84" s="87">
        <v>61006035653</v>
      </c>
      <c r="J84" s="34" t="s">
        <v>72</v>
      </c>
      <c r="K84" s="92" t="s">
        <v>71</v>
      </c>
      <c r="L84" s="34" t="s">
        <v>948</v>
      </c>
      <c r="M84" s="34" t="s">
        <v>1242</v>
      </c>
      <c r="N84" s="34"/>
      <c r="O84" s="100" t="s">
        <v>135</v>
      </c>
      <c r="P84" s="255"/>
      <c r="Q84" s="39" t="s">
        <v>240</v>
      </c>
      <c r="R84" s="89">
        <v>250</v>
      </c>
      <c r="S84" s="90">
        <f t="shared" si="136"/>
        <v>250</v>
      </c>
      <c r="T84" s="90"/>
      <c r="U84" s="91"/>
      <c r="V84" s="90">
        <f t="shared" si="137"/>
        <v>250</v>
      </c>
      <c r="W84" s="90">
        <f t="shared" si="138"/>
        <v>50</v>
      </c>
      <c r="X84" s="90">
        <f t="shared" si="139"/>
        <v>0</v>
      </c>
      <c r="Y84" s="90"/>
      <c r="Z84" s="90">
        <f t="shared" si="140"/>
        <v>50</v>
      </c>
      <c r="AA84" s="90">
        <f t="shared" si="141"/>
        <v>200</v>
      </c>
      <c r="AB84" s="211">
        <v>32</v>
      </c>
      <c r="AC84" s="89">
        <v>250</v>
      </c>
      <c r="AD84" s="90">
        <f t="shared" si="142"/>
        <v>0</v>
      </c>
      <c r="AE84" s="90"/>
      <c r="AF84" s="91"/>
      <c r="AG84" s="90">
        <f t="shared" si="143"/>
        <v>0</v>
      </c>
      <c r="AH84" s="90">
        <f t="shared" si="144"/>
        <v>0</v>
      </c>
      <c r="AI84" s="90">
        <f t="shared" si="145"/>
        <v>0</v>
      </c>
      <c r="AJ84" s="90"/>
      <c r="AK84" s="90">
        <f t="shared" si="146"/>
        <v>0</v>
      </c>
      <c r="AL84" s="90">
        <f t="shared" si="147"/>
        <v>0</v>
      </c>
      <c r="AM84" s="177"/>
      <c r="AN84" s="89">
        <v>250</v>
      </c>
      <c r="AO84" s="90">
        <f t="shared" si="148"/>
        <v>0</v>
      </c>
      <c r="AP84" s="90"/>
      <c r="AQ84" s="91"/>
      <c r="AR84" s="90">
        <f t="shared" si="149"/>
        <v>0</v>
      </c>
      <c r="AS84" s="90">
        <f t="shared" si="150"/>
        <v>0</v>
      </c>
      <c r="AT84" s="90">
        <f t="shared" si="151"/>
        <v>0</v>
      </c>
      <c r="AU84" s="90"/>
      <c r="AV84" s="90">
        <f t="shared" si="152"/>
        <v>0</v>
      </c>
      <c r="AW84" s="90">
        <f t="shared" si="153"/>
        <v>0</v>
      </c>
      <c r="AX84" s="89"/>
      <c r="AY84" s="89">
        <f t="shared" si="231"/>
        <v>750</v>
      </c>
      <c r="AZ84" s="90">
        <f t="shared" si="231"/>
        <v>250</v>
      </c>
      <c r="BA84" s="90">
        <f t="shared" si="231"/>
        <v>0</v>
      </c>
      <c r="BB84" s="90">
        <f t="shared" si="231"/>
        <v>0</v>
      </c>
      <c r="BC84" s="90">
        <f t="shared" si="231"/>
        <v>250</v>
      </c>
      <c r="BD84" s="90">
        <f t="shared" si="238"/>
        <v>50</v>
      </c>
      <c r="BE84" s="90">
        <f t="shared" si="232"/>
        <v>0</v>
      </c>
      <c r="BF84" s="90">
        <f t="shared" si="232"/>
        <v>0</v>
      </c>
      <c r="BG84" s="90">
        <f t="shared" si="156"/>
        <v>50</v>
      </c>
      <c r="BH84" s="90">
        <f t="shared" si="157"/>
        <v>200</v>
      </c>
      <c r="BI84" s="89">
        <f t="shared" si="158"/>
        <v>32</v>
      </c>
      <c r="BJ84" s="89">
        <v>250</v>
      </c>
      <c r="BK84" s="90">
        <f t="shared" si="159"/>
        <v>0</v>
      </c>
      <c r="BL84" s="90"/>
      <c r="BM84" s="91"/>
      <c r="BN84" s="90">
        <f t="shared" si="160"/>
        <v>0</v>
      </c>
      <c r="BO84" s="90">
        <f t="shared" si="161"/>
        <v>0</v>
      </c>
      <c r="BP84" s="90">
        <f t="shared" si="162"/>
        <v>0</v>
      </c>
      <c r="BQ84" s="90"/>
      <c r="BR84" s="90">
        <f t="shared" si="163"/>
        <v>0</v>
      </c>
      <c r="BS84" s="90">
        <f t="shared" si="164"/>
        <v>0</v>
      </c>
      <c r="BT84" s="89"/>
      <c r="BU84" s="89">
        <v>250</v>
      </c>
      <c r="BV84" s="90">
        <f t="shared" si="165"/>
        <v>0</v>
      </c>
      <c r="BW84" s="90"/>
      <c r="BX84" s="91"/>
      <c r="BY84" s="90">
        <f t="shared" si="166"/>
        <v>0</v>
      </c>
      <c r="BZ84" s="90">
        <f t="shared" si="167"/>
        <v>0</v>
      </c>
      <c r="CA84" s="90">
        <f t="shared" si="168"/>
        <v>0</v>
      </c>
      <c r="CB84" s="90"/>
      <c r="CC84" s="90">
        <f t="shared" si="169"/>
        <v>0</v>
      </c>
      <c r="CD84" s="90">
        <f t="shared" si="170"/>
        <v>0</v>
      </c>
      <c r="CE84" s="89"/>
      <c r="CF84" s="89">
        <v>250</v>
      </c>
      <c r="CG84" s="90">
        <f t="shared" si="171"/>
        <v>0</v>
      </c>
      <c r="CH84" s="90"/>
      <c r="CI84" s="91"/>
      <c r="CJ84" s="90">
        <f t="shared" si="172"/>
        <v>0</v>
      </c>
      <c r="CK84" s="90">
        <f t="shared" si="173"/>
        <v>0</v>
      </c>
      <c r="CL84" s="90">
        <f t="shared" si="174"/>
        <v>0</v>
      </c>
      <c r="CM84" s="90"/>
      <c r="CN84" s="90">
        <f t="shared" si="175"/>
        <v>0</v>
      </c>
      <c r="CO84" s="90">
        <f t="shared" si="176"/>
        <v>0</v>
      </c>
      <c r="CP84" s="89"/>
      <c r="CQ84" s="89">
        <f t="shared" si="233"/>
        <v>750</v>
      </c>
      <c r="CR84" s="90">
        <f t="shared" si="233"/>
        <v>0</v>
      </c>
      <c r="CS84" s="90">
        <f t="shared" si="233"/>
        <v>0</v>
      </c>
      <c r="CT84" s="90">
        <f t="shared" si="233"/>
        <v>0</v>
      </c>
      <c r="CU84" s="90">
        <f t="shared" si="233"/>
        <v>0</v>
      </c>
      <c r="CV84" s="90">
        <f t="shared" si="239"/>
        <v>0</v>
      </c>
      <c r="CW84" s="90">
        <f t="shared" si="234"/>
        <v>0</v>
      </c>
      <c r="CX84" s="90">
        <f t="shared" si="234"/>
        <v>0</v>
      </c>
      <c r="CY84" s="90">
        <f t="shared" si="179"/>
        <v>0</v>
      </c>
      <c r="CZ84" s="90">
        <f t="shared" si="180"/>
        <v>0</v>
      </c>
      <c r="DA84" s="89">
        <f t="shared" si="181"/>
        <v>0</v>
      </c>
      <c r="DB84" s="191">
        <f t="shared" si="235"/>
        <v>1500</v>
      </c>
      <c r="DC84" s="191">
        <f t="shared" si="235"/>
        <v>250</v>
      </c>
      <c r="DD84" s="191">
        <f t="shared" si="235"/>
        <v>0</v>
      </c>
      <c r="DE84" s="191">
        <f t="shared" si="235"/>
        <v>0</v>
      </c>
      <c r="DF84" s="191">
        <f t="shared" si="235"/>
        <v>250</v>
      </c>
      <c r="DG84" s="191">
        <f t="shared" si="235"/>
        <v>50</v>
      </c>
      <c r="DH84" s="191">
        <f t="shared" si="235"/>
        <v>0</v>
      </c>
      <c r="DI84" s="191">
        <f t="shared" si="235"/>
        <v>0</v>
      </c>
      <c r="DJ84" s="191">
        <f t="shared" si="235"/>
        <v>50</v>
      </c>
      <c r="DK84" s="191">
        <f t="shared" si="235"/>
        <v>200</v>
      </c>
      <c r="DL84" s="191">
        <f t="shared" si="235"/>
        <v>32</v>
      </c>
      <c r="DM84" s="89">
        <v>250</v>
      </c>
      <c r="DN84" s="90">
        <f t="shared" si="183"/>
        <v>0</v>
      </c>
      <c r="DO84" s="90"/>
      <c r="DP84" s="91"/>
      <c r="DQ84" s="90">
        <f t="shared" si="184"/>
        <v>0</v>
      </c>
      <c r="DR84" s="90">
        <f t="shared" si="185"/>
        <v>0</v>
      </c>
      <c r="DS84" s="90">
        <f t="shared" si="186"/>
        <v>0</v>
      </c>
      <c r="DT84" s="90"/>
      <c r="DU84" s="90">
        <f t="shared" si="187"/>
        <v>0</v>
      </c>
      <c r="DV84" s="90">
        <f t="shared" si="188"/>
        <v>0</v>
      </c>
      <c r="DW84" s="89"/>
      <c r="DX84" s="89">
        <v>250</v>
      </c>
      <c r="DY84" s="90">
        <f t="shared" si="189"/>
        <v>0</v>
      </c>
      <c r="DZ84" s="90"/>
      <c r="EA84" s="91"/>
      <c r="EB84" s="90">
        <f t="shared" si="190"/>
        <v>0</v>
      </c>
      <c r="EC84" s="90">
        <f t="shared" si="191"/>
        <v>0</v>
      </c>
      <c r="ED84" s="90">
        <f t="shared" si="192"/>
        <v>0</v>
      </c>
      <c r="EE84" s="90"/>
      <c r="EF84" s="90">
        <f t="shared" si="193"/>
        <v>0</v>
      </c>
      <c r="EG84" s="90">
        <f t="shared" si="194"/>
        <v>0</v>
      </c>
      <c r="EH84" s="89"/>
      <c r="EI84" s="89">
        <v>250</v>
      </c>
      <c r="EJ84" s="90">
        <f t="shared" si="195"/>
        <v>0</v>
      </c>
      <c r="EK84" s="90"/>
      <c r="EL84" s="91"/>
      <c r="EM84" s="90">
        <f t="shared" si="196"/>
        <v>0</v>
      </c>
      <c r="EN84" s="90">
        <f t="shared" si="197"/>
        <v>0</v>
      </c>
      <c r="EO84" s="90">
        <f t="shared" si="198"/>
        <v>0</v>
      </c>
      <c r="EP84" s="90"/>
      <c r="EQ84" s="90">
        <f t="shared" si="199"/>
        <v>0</v>
      </c>
      <c r="ER84" s="90">
        <f t="shared" si="200"/>
        <v>0</v>
      </c>
      <c r="ES84" s="89"/>
      <c r="ET84" s="89">
        <f t="shared" si="201"/>
        <v>750</v>
      </c>
      <c r="EU84" s="90">
        <f t="shared" si="201"/>
        <v>0</v>
      </c>
      <c r="EV84" s="90">
        <f t="shared" si="201"/>
        <v>0</v>
      </c>
      <c r="EW84" s="90">
        <f t="shared" si="201"/>
        <v>0</v>
      </c>
      <c r="EX84" s="90">
        <f t="shared" si="201"/>
        <v>0</v>
      </c>
      <c r="EY84" s="90">
        <f t="shared" si="240"/>
        <v>0</v>
      </c>
      <c r="EZ84" s="90">
        <f t="shared" si="202"/>
        <v>0</v>
      </c>
      <c r="FA84" s="90">
        <f t="shared" si="202"/>
        <v>0</v>
      </c>
      <c r="FB84" s="90">
        <f t="shared" si="203"/>
        <v>0</v>
      </c>
      <c r="FC84" s="90">
        <f t="shared" si="204"/>
        <v>0</v>
      </c>
      <c r="FD84" s="89">
        <f t="shared" si="205"/>
        <v>0</v>
      </c>
      <c r="FE84" s="191">
        <f t="shared" si="236"/>
        <v>2250</v>
      </c>
      <c r="FF84" s="191">
        <f t="shared" si="236"/>
        <v>250</v>
      </c>
      <c r="FG84" s="191">
        <f t="shared" si="236"/>
        <v>0</v>
      </c>
      <c r="FH84" s="191">
        <f t="shared" si="236"/>
        <v>0</v>
      </c>
      <c r="FI84" s="191">
        <f t="shared" si="236"/>
        <v>250</v>
      </c>
      <c r="FJ84" s="191">
        <f t="shared" si="236"/>
        <v>50</v>
      </c>
      <c r="FK84" s="191">
        <f t="shared" si="236"/>
        <v>0</v>
      </c>
      <c r="FL84" s="191">
        <f t="shared" si="236"/>
        <v>0</v>
      </c>
      <c r="FM84" s="191">
        <f t="shared" si="236"/>
        <v>50</v>
      </c>
      <c r="FN84" s="191">
        <f t="shared" si="236"/>
        <v>200</v>
      </c>
      <c r="FO84" s="191">
        <f t="shared" si="236"/>
        <v>32</v>
      </c>
      <c r="FP84" s="89">
        <v>250</v>
      </c>
      <c r="FQ84" s="90">
        <f t="shared" si="207"/>
        <v>0</v>
      </c>
      <c r="FR84" s="90"/>
      <c r="FS84" s="91"/>
      <c r="FT84" s="90">
        <f t="shared" si="208"/>
        <v>0</v>
      </c>
      <c r="FU84" s="90">
        <f t="shared" si="209"/>
        <v>0</v>
      </c>
      <c r="FV84" s="90">
        <f t="shared" si="210"/>
        <v>0</v>
      </c>
      <c r="FW84" s="90"/>
      <c r="FX84" s="90">
        <f t="shared" si="211"/>
        <v>0</v>
      </c>
      <c r="FY84" s="90">
        <f t="shared" si="212"/>
        <v>0</v>
      </c>
      <c r="FZ84" s="89"/>
      <c r="GA84" s="89">
        <v>250</v>
      </c>
      <c r="GB84" s="90">
        <f t="shared" si="213"/>
        <v>0</v>
      </c>
      <c r="GC84" s="90"/>
      <c r="GD84" s="91"/>
      <c r="GE84" s="90">
        <f t="shared" si="214"/>
        <v>0</v>
      </c>
      <c r="GF84" s="90">
        <f t="shared" si="215"/>
        <v>0</v>
      </c>
      <c r="GG84" s="90">
        <f t="shared" si="216"/>
        <v>0</v>
      </c>
      <c r="GH84" s="90"/>
      <c r="GI84" s="90">
        <f t="shared" si="217"/>
        <v>0</v>
      </c>
      <c r="GJ84" s="90">
        <f t="shared" si="218"/>
        <v>0</v>
      </c>
      <c r="GK84" s="89"/>
      <c r="GL84" s="89">
        <v>250</v>
      </c>
      <c r="GM84" s="90">
        <f t="shared" si="219"/>
        <v>0</v>
      </c>
      <c r="GN84" s="90"/>
      <c r="GO84" s="91"/>
      <c r="GP84" s="90">
        <f t="shared" si="220"/>
        <v>0</v>
      </c>
      <c r="GQ84" s="90">
        <f t="shared" si="221"/>
        <v>0</v>
      </c>
      <c r="GR84" s="90">
        <f t="shared" si="222"/>
        <v>0</v>
      </c>
      <c r="GS84" s="90"/>
      <c r="GT84" s="90">
        <f t="shared" si="223"/>
        <v>0</v>
      </c>
      <c r="GU84" s="90">
        <f t="shared" si="224"/>
        <v>0</v>
      </c>
      <c r="GV84" s="89"/>
      <c r="GW84" s="89">
        <f t="shared" si="225"/>
        <v>750</v>
      </c>
      <c r="GX84" s="90">
        <f t="shared" si="225"/>
        <v>0</v>
      </c>
      <c r="GY84" s="90">
        <f t="shared" si="225"/>
        <v>0</v>
      </c>
      <c r="GZ84" s="90">
        <f t="shared" si="225"/>
        <v>0</v>
      </c>
      <c r="HA84" s="90">
        <f t="shared" si="225"/>
        <v>0</v>
      </c>
      <c r="HB84" s="90">
        <f t="shared" si="241"/>
        <v>0</v>
      </c>
      <c r="HC84" s="90">
        <f t="shared" si="226"/>
        <v>0</v>
      </c>
      <c r="HD84" s="90">
        <f t="shared" si="226"/>
        <v>0</v>
      </c>
      <c r="HE84" s="90">
        <f t="shared" si="227"/>
        <v>0</v>
      </c>
      <c r="HF84" s="90">
        <f t="shared" si="228"/>
        <v>0</v>
      </c>
      <c r="HG84" s="89">
        <f t="shared" si="229"/>
        <v>0</v>
      </c>
      <c r="HH84" s="90">
        <f t="shared" si="237"/>
        <v>3000</v>
      </c>
      <c r="HI84" s="90">
        <f t="shared" si="237"/>
        <v>250</v>
      </c>
      <c r="HJ84" s="90">
        <f t="shared" si="237"/>
        <v>0</v>
      </c>
      <c r="HK84" s="90">
        <f t="shared" si="237"/>
        <v>0</v>
      </c>
      <c r="HL84" s="90">
        <f t="shared" si="237"/>
        <v>250</v>
      </c>
      <c r="HM84" s="90">
        <f t="shared" si="237"/>
        <v>50</v>
      </c>
      <c r="HN84" s="90">
        <f t="shared" si="237"/>
        <v>0</v>
      </c>
      <c r="HO84" s="90">
        <f t="shared" si="237"/>
        <v>0</v>
      </c>
      <c r="HP84" s="90">
        <f t="shared" si="237"/>
        <v>50</v>
      </c>
      <c r="HQ84" s="90">
        <f t="shared" si="237"/>
        <v>200</v>
      </c>
      <c r="HR84" s="90">
        <f t="shared" si="237"/>
        <v>32</v>
      </c>
      <c r="HS84" s="159">
        <f>BC84+CU84+EX84+HA84</f>
        <v>250</v>
      </c>
      <c r="HT84" s="131">
        <f>BC84+CU84+EX84+FT84+GE84</f>
        <v>250</v>
      </c>
      <c r="HU84" s="131">
        <f>V84+AG84+AR84+BN84+BY84</f>
        <v>250</v>
      </c>
      <c r="HV84" s="84"/>
      <c r="HW84" s="84">
        <f>AB84+AM84+AX84+BT84+CE84+CP84+DW84+EH84</f>
        <v>32</v>
      </c>
      <c r="HX84" s="84"/>
      <c r="HY84" s="84"/>
      <c r="HZ84" s="84"/>
      <c r="IA84" s="84"/>
      <c r="IB84" s="84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</row>
    <row r="85" spans="1:318" s="4" customFormat="1" ht="15.75" customHeight="1" x14ac:dyDescent="0.25">
      <c r="A85" s="33"/>
      <c r="B85" s="37">
        <v>33</v>
      </c>
      <c r="C85" s="37"/>
      <c r="D85" s="37"/>
      <c r="E85" s="37"/>
      <c r="F85" s="19" t="s">
        <v>417</v>
      </c>
      <c r="G85" s="146" t="s">
        <v>375</v>
      </c>
      <c r="H85" s="17" t="s">
        <v>418</v>
      </c>
      <c r="I85" s="87">
        <v>61006021844</v>
      </c>
      <c r="J85" s="34" t="s">
        <v>59</v>
      </c>
      <c r="K85" s="92" t="s">
        <v>96</v>
      </c>
      <c r="L85" s="34" t="s">
        <v>953</v>
      </c>
      <c r="M85" s="34" t="s">
        <v>1242</v>
      </c>
      <c r="N85" s="34"/>
      <c r="O85" s="100" t="s">
        <v>135</v>
      </c>
      <c r="P85" s="254">
        <v>21</v>
      </c>
      <c r="Q85" s="39" t="s">
        <v>238</v>
      </c>
      <c r="R85" s="89">
        <v>250</v>
      </c>
      <c r="S85" s="90">
        <f t="shared" si="136"/>
        <v>250</v>
      </c>
      <c r="T85" s="90"/>
      <c r="U85" s="91"/>
      <c r="V85" s="90">
        <f t="shared" si="137"/>
        <v>250</v>
      </c>
      <c r="W85" s="90">
        <f t="shared" si="138"/>
        <v>50</v>
      </c>
      <c r="X85" s="90">
        <f t="shared" si="139"/>
        <v>0</v>
      </c>
      <c r="Y85" s="90"/>
      <c r="Z85" s="90">
        <f t="shared" si="140"/>
        <v>50</v>
      </c>
      <c r="AA85" s="90">
        <f t="shared" si="141"/>
        <v>200</v>
      </c>
      <c r="AB85" s="211">
        <v>144</v>
      </c>
      <c r="AC85" s="89">
        <v>250</v>
      </c>
      <c r="AD85" s="90">
        <f t="shared" si="142"/>
        <v>0</v>
      </c>
      <c r="AE85" s="90"/>
      <c r="AF85" s="91"/>
      <c r="AG85" s="90">
        <f t="shared" si="143"/>
        <v>0</v>
      </c>
      <c r="AH85" s="90">
        <f t="shared" si="144"/>
        <v>0</v>
      </c>
      <c r="AI85" s="90">
        <f t="shared" si="145"/>
        <v>0</v>
      </c>
      <c r="AJ85" s="90"/>
      <c r="AK85" s="90">
        <f t="shared" si="146"/>
        <v>0</v>
      </c>
      <c r="AL85" s="90">
        <f t="shared" si="147"/>
        <v>0</v>
      </c>
      <c r="AM85" s="177"/>
      <c r="AN85" s="89">
        <v>250</v>
      </c>
      <c r="AO85" s="90">
        <f t="shared" si="148"/>
        <v>0</v>
      </c>
      <c r="AP85" s="90"/>
      <c r="AQ85" s="91"/>
      <c r="AR85" s="90">
        <f t="shared" si="149"/>
        <v>0</v>
      </c>
      <c r="AS85" s="90">
        <f t="shared" si="150"/>
        <v>0</v>
      </c>
      <c r="AT85" s="90">
        <f t="shared" si="151"/>
        <v>0</v>
      </c>
      <c r="AU85" s="90"/>
      <c r="AV85" s="90">
        <f t="shared" si="152"/>
        <v>0</v>
      </c>
      <c r="AW85" s="90">
        <f t="shared" si="153"/>
        <v>0</v>
      </c>
      <c r="AX85" s="89"/>
      <c r="AY85" s="89">
        <f t="shared" si="231"/>
        <v>750</v>
      </c>
      <c r="AZ85" s="90">
        <f t="shared" si="231"/>
        <v>250</v>
      </c>
      <c r="BA85" s="90">
        <f t="shared" si="231"/>
        <v>0</v>
      </c>
      <c r="BB85" s="90">
        <f t="shared" si="231"/>
        <v>0</v>
      </c>
      <c r="BC85" s="90">
        <f t="shared" si="231"/>
        <v>250</v>
      </c>
      <c r="BD85" s="90">
        <f t="shared" si="238"/>
        <v>50</v>
      </c>
      <c r="BE85" s="90">
        <f t="shared" si="232"/>
        <v>0</v>
      </c>
      <c r="BF85" s="90">
        <f t="shared" si="232"/>
        <v>0</v>
      </c>
      <c r="BG85" s="90">
        <f t="shared" si="156"/>
        <v>50</v>
      </c>
      <c r="BH85" s="90">
        <f t="shared" si="157"/>
        <v>200</v>
      </c>
      <c r="BI85" s="89">
        <f t="shared" si="158"/>
        <v>144</v>
      </c>
      <c r="BJ85" s="89">
        <v>250</v>
      </c>
      <c r="BK85" s="90">
        <f t="shared" si="159"/>
        <v>0</v>
      </c>
      <c r="BL85" s="90"/>
      <c r="BM85" s="91"/>
      <c r="BN85" s="90">
        <f t="shared" si="160"/>
        <v>0</v>
      </c>
      <c r="BO85" s="90">
        <f t="shared" si="161"/>
        <v>0</v>
      </c>
      <c r="BP85" s="90">
        <f t="shared" si="162"/>
        <v>0</v>
      </c>
      <c r="BQ85" s="90"/>
      <c r="BR85" s="90">
        <f t="shared" si="163"/>
        <v>0</v>
      </c>
      <c r="BS85" s="90">
        <f t="shared" si="164"/>
        <v>0</v>
      </c>
      <c r="BT85" s="89"/>
      <c r="BU85" s="89">
        <v>250</v>
      </c>
      <c r="BV85" s="90">
        <f t="shared" si="165"/>
        <v>0</v>
      </c>
      <c r="BW85" s="90"/>
      <c r="BX85" s="91"/>
      <c r="BY85" s="90">
        <f t="shared" si="166"/>
        <v>0</v>
      </c>
      <c r="BZ85" s="90">
        <f t="shared" si="167"/>
        <v>0</v>
      </c>
      <c r="CA85" s="90">
        <f t="shared" si="168"/>
        <v>0</v>
      </c>
      <c r="CB85" s="90"/>
      <c r="CC85" s="90">
        <f t="shared" si="169"/>
        <v>0</v>
      </c>
      <c r="CD85" s="90">
        <f t="shared" si="170"/>
        <v>0</v>
      </c>
      <c r="CE85" s="89"/>
      <c r="CF85" s="89">
        <v>250</v>
      </c>
      <c r="CG85" s="90">
        <f t="shared" si="171"/>
        <v>0</v>
      </c>
      <c r="CH85" s="90"/>
      <c r="CI85" s="91"/>
      <c r="CJ85" s="90">
        <f t="shared" si="172"/>
        <v>0</v>
      </c>
      <c r="CK85" s="90">
        <f t="shared" si="173"/>
        <v>0</v>
      </c>
      <c r="CL85" s="90">
        <f t="shared" si="174"/>
        <v>0</v>
      </c>
      <c r="CM85" s="90"/>
      <c r="CN85" s="90">
        <f t="shared" si="175"/>
        <v>0</v>
      </c>
      <c r="CO85" s="90">
        <f t="shared" si="176"/>
        <v>0</v>
      </c>
      <c r="CP85" s="89"/>
      <c r="CQ85" s="89">
        <f t="shared" si="233"/>
        <v>750</v>
      </c>
      <c r="CR85" s="90">
        <f t="shared" si="233"/>
        <v>0</v>
      </c>
      <c r="CS85" s="90">
        <f t="shared" si="233"/>
        <v>0</v>
      </c>
      <c r="CT85" s="90">
        <f t="shared" si="233"/>
        <v>0</v>
      </c>
      <c r="CU85" s="90">
        <f t="shared" si="233"/>
        <v>0</v>
      </c>
      <c r="CV85" s="90">
        <f t="shared" si="239"/>
        <v>0</v>
      </c>
      <c r="CW85" s="90">
        <f t="shared" si="234"/>
        <v>0</v>
      </c>
      <c r="CX85" s="90">
        <f t="shared" si="234"/>
        <v>0</v>
      </c>
      <c r="CY85" s="90">
        <f t="shared" si="179"/>
        <v>0</v>
      </c>
      <c r="CZ85" s="90">
        <f t="shared" si="180"/>
        <v>0</v>
      </c>
      <c r="DA85" s="89">
        <f t="shared" si="181"/>
        <v>0</v>
      </c>
      <c r="DB85" s="191">
        <f t="shared" si="235"/>
        <v>1500</v>
      </c>
      <c r="DC85" s="191">
        <f t="shared" si="235"/>
        <v>250</v>
      </c>
      <c r="DD85" s="191">
        <f t="shared" si="235"/>
        <v>0</v>
      </c>
      <c r="DE85" s="191">
        <f t="shared" si="235"/>
        <v>0</v>
      </c>
      <c r="DF85" s="191">
        <f t="shared" si="235"/>
        <v>250</v>
      </c>
      <c r="DG85" s="191">
        <f t="shared" si="235"/>
        <v>50</v>
      </c>
      <c r="DH85" s="191">
        <f t="shared" si="235"/>
        <v>0</v>
      </c>
      <c r="DI85" s="191">
        <f t="shared" si="235"/>
        <v>0</v>
      </c>
      <c r="DJ85" s="191">
        <f t="shared" si="235"/>
        <v>50</v>
      </c>
      <c r="DK85" s="191">
        <f t="shared" si="235"/>
        <v>200</v>
      </c>
      <c r="DL85" s="191">
        <f t="shared" si="235"/>
        <v>144</v>
      </c>
      <c r="DM85" s="89">
        <v>250</v>
      </c>
      <c r="DN85" s="90">
        <f t="shared" si="183"/>
        <v>0</v>
      </c>
      <c r="DO85" s="90"/>
      <c r="DP85" s="91"/>
      <c r="DQ85" s="90">
        <f t="shared" si="184"/>
        <v>0</v>
      </c>
      <c r="DR85" s="90">
        <f t="shared" si="185"/>
        <v>0</v>
      </c>
      <c r="DS85" s="90">
        <f t="shared" si="186"/>
        <v>0</v>
      </c>
      <c r="DT85" s="90"/>
      <c r="DU85" s="90">
        <f t="shared" si="187"/>
        <v>0</v>
      </c>
      <c r="DV85" s="90">
        <f t="shared" si="188"/>
        <v>0</v>
      </c>
      <c r="DW85" s="89"/>
      <c r="DX85" s="89">
        <v>250</v>
      </c>
      <c r="DY85" s="90">
        <f t="shared" si="189"/>
        <v>0</v>
      </c>
      <c r="DZ85" s="90"/>
      <c r="EA85" s="91"/>
      <c r="EB85" s="90">
        <f t="shared" si="190"/>
        <v>0</v>
      </c>
      <c r="EC85" s="90">
        <f t="shared" si="191"/>
        <v>0</v>
      </c>
      <c r="ED85" s="90">
        <f t="shared" si="192"/>
        <v>0</v>
      </c>
      <c r="EE85" s="90"/>
      <c r="EF85" s="90">
        <f t="shared" si="193"/>
        <v>0</v>
      </c>
      <c r="EG85" s="90">
        <f t="shared" si="194"/>
        <v>0</v>
      </c>
      <c r="EH85" s="89"/>
      <c r="EI85" s="89">
        <v>250</v>
      </c>
      <c r="EJ85" s="90">
        <f t="shared" si="195"/>
        <v>0</v>
      </c>
      <c r="EK85" s="90"/>
      <c r="EL85" s="91"/>
      <c r="EM85" s="90">
        <f t="shared" si="196"/>
        <v>0</v>
      </c>
      <c r="EN85" s="90">
        <f t="shared" si="197"/>
        <v>0</v>
      </c>
      <c r="EO85" s="90">
        <f t="shared" si="198"/>
        <v>0</v>
      </c>
      <c r="EP85" s="90"/>
      <c r="EQ85" s="90">
        <f t="shared" si="199"/>
        <v>0</v>
      </c>
      <c r="ER85" s="90">
        <f t="shared" si="200"/>
        <v>0</v>
      </c>
      <c r="ES85" s="89"/>
      <c r="ET85" s="89">
        <f t="shared" si="201"/>
        <v>750</v>
      </c>
      <c r="EU85" s="90">
        <f t="shared" si="201"/>
        <v>0</v>
      </c>
      <c r="EV85" s="90">
        <f t="shared" si="201"/>
        <v>0</v>
      </c>
      <c r="EW85" s="90">
        <f t="shared" si="201"/>
        <v>0</v>
      </c>
      <c r="EX85" s="90">
        <f t="shared" si="201"/>
        <v>0</v>
      </c>
      <c r="EY85" s="90">
        <f t="shared" si="240"/>
        <v>0</v>
      </c>
      <c r="EZ85" s="90">
        <f t="shared" si="202"/>
        <v>0</v>
      </c>
      <c r="FA85" s="90">
        <f t="shared" si="202"/>
        <v>0</v>
      </c>
      <c r="FB85" s="90">
        <f t="shared" si="203"/>
        <v>0</v>
      </c>
      <c r="FC85" s="90">
        <f t="shared" si="204"/>
        <v>0</v>
      </c>
      <c r="FD85" s="89">
        <f t="shared" si="205"/>
        <v>0</v>
      </c>
      <c r="FE85" s="191">
        <f t="shared" si="236"/>
        <v>2250</v>
      </c>
      <c r="FF85" s="191">
        <f t="shared" si="236"/>
        <v>250</v>
      </c>
      <c r="FG85" s="191">
        <f t="shared" si="236"/>
        <v>0</v>
      </c>
      <c r="FH85" s="191">
        <f t="shared" si="236"/>
        <v>0</v>
      </c>
      <c r="FI85" s="191">
        <f t="shared" si="236"/>
        <v>250</v>
      </c>
      <c r="FJ85" s="191">
        <f t="shared" si="236"/>
        <v>50</v>
      </c>
      <c r="FK85" s="191">
        <f t="shared" si="236"/>
        <v>0</v>
      </c>
      <c r="FL85" s="191">
        <f t="shared" si="236"/>
        <v>0</v>
      </c>
      <c r="FM85" s="191">
        <f t="shared" si="236"/>
        <v>50</v>
      </c>
      <c r="FN85" s="191">
        <f t="shared" si="236"/>
        <v>200</v>
      </c>
      <c r="FO85" s="191">
        <f t="shared" si="236"/>
        <v>144</v>
      </c>
      <c r="FP85" s="89">
        <v>250</v>
      </c>
      <c r="FQ85" s="90">
        <f t="shared" si="207"/>
        <v>0</v>
      </c>
      <c r="FR85" s="90"/>
      <c r="FS85" s="91"/>
      <c r="FT85" s="90">
        <f t="shared" si="208"/>
        <v>0</v>
      </c>
      <c r="FU85" s="90">
        <f t="shared" si="209"/>
        <v>0</v>
      </c>
      <c r="FV85" s="90">
        <f t="shared" si="210"/>
        <v>0</v>
      </c>
      <c r="FW85" s="90"/>
      <c r="FX85" s="90">
        <f t="shared" si="211"/>
        <v>0</v>
      </c>
      <c r="FY85" s="90">
        <f t="shared" si="212"/>
        <v>0</v>
      </c>
      <c r="FZ85" s="89"/>
      <c r="GA85" s="89">
        <v>250</v>
      </c>
      <c r="GB85" s="90">
        <f t="shared" si="213"/>
        <v>0</v>
      </c>
      <c r="GC85" s="90"/>
      <c r="GD85" s="91"/>
      <c r="GE85" s="90">
        <f t="shared" si="214"/>
        <v>0</v>
      </c>
      <c r="GF85" s="90">
        <f t="shared" si="215"/>
        <v>0</v>
      </c>
      <c r="GG85" s="90">
        <f t="shared" si="216"/>
        <v>0</v>
      </c>
      <c r="GH85" s="90"/>
      <c r="GI85" s="90">
        <f t="shared" si="217"/>
        <v>0</v>
      </c>
      <c r="GJ85" s="90">
        <f t="shared" si="218"/>
        <v>0</v>
      </c>
      <c r="GK85" s="89"/>
      <c r="GL85" s="89">
        <v>250</v>
      </c>
      <c r="GM85" s="90">
        <f t="shared" si="219"/>
        <v>0</v>
      </c>
      <c r="GN85" s="90"/>
      <c r="GO85" s="91"/>
      <c r="GP85" s="90">
        <f t="shared" si="220"/>
        <v>0</v>
      </c>
      <c r="GQ85" s="90">
        <f t="shared" si="221"/>
        <v>0</v>
      </c>
      <c r="GR85" s="90">
        <f t="shared" si="222"/>
        <v>0</v>
      </c>
      <c r="GS85" s="90"/>
      <c r="GT85" s="90">
        <f t="shared" si="223"/>
        <v>0</v>
      </c>
      <c r="GU85" s="90">
        <f t="shared" si="224"/>
        <v>0</v>
      </c>
      <c r="GV85" s="89"/>
      <c r="GW85" s="89">
        <f t="shared" si="225"/>
        <v>750</v>
      </c>
      <c r="GX85" s="90">
        <f t="shared" si="225"/>
        <v>0</v>
      </c>
      <c r="GY85" s="90">
        <f t="shared" si="225"/>
        <v>0</v>
      </c>
      <c r="GZ85" s="90">
        <f t="shared" si="225"/>
        <v>0</v>
      </c>
      <c r="HA85" s="90">
        <f t="shared" si="225"/>
        <v>0</v>
      </c>
      <c r="HB85" s="90">
        <f t="shared" si="241"/>
        <v>0</v>
      </c>
      <c r="HC85" s="90">
        <f t="shared" si="226"/>
        <v>0</v>
      </c>
      <c r="HD85" s="90">
        <f t="shared" si="226"/>
        <v>0</v>
      </c>
      <c r="HE85" s="90">
        <f t="shared" si="227"/>
        <v>0</v>
      </c>
      <c r="HF85" s="90">
        <f t="shared" si="228"/>
        <v>0</v>
      </c>
      <c r="HG85" s="89">
        <f t="shared" si="229"/>
        <v>0</v>
      </c>
      <c r="HH85" s="90">
        <f t="shared" si="237"/>
        <v>3000</v>
      </c>
      <c r="HI85" s="90">
        <f t="shared" si="237"/>
        <v>250</v>
      </c>
      <c r="HJ85" s="90">
        <f t="shared" si="237"/>
        <v>0</v>
      </c>
      <c r="HK85" s="90">
        <f t="shared" si="237"/>
        <v>0</v>
      </c>
      <c r="HL85" s="90">
        <f t="shared" si="237"/>
        <v>250</v>
      </c>
      <c r="HM85" s="90">
        <f t="shared" si="237"/>
        <v>50</v>
      </c>
      <c r="HN85" s="90">
        <f t="shared" si="237"/>
        <v>0</v>
      </c>
      <c r="HO85" s="90">
        <f t="shared" si="237"/>
        <v>0</v>
      </c>
      <c r="HP85" s="90">
        <f t="shared" si="237"/>
        <v>50</v>
      </c>
      <c r="HQ85" s="90">
        <f t="shared" si="237"/>
        <v>200</v>
      </c>
      <c r="HR85" s="90">
        <f t="shared" si="237"/>
        <v>144</v>
      </c>
      <c r="HS85" s="159">
        <f t="shared" si="242"/>
        <v>250</v>
      </c>
      <c r="HT85" s="131">
        <f t="shared" si="243"/>
        <v>250</v>
      </c>
      <c r="HU85" s="131">
        <f t="shared" si="244"/>
        <v>250</v>
      </c>
      <c r="HV85" s="84"/>
      <c r="HW85" s="84">
        <f t="shared" si="245"/>
        <v>144</v>
      </c>
      <c r="HX85" s="84"/>
      <c r="HY85" s="84"/>
      <c r="HZ85" s="84"/>
      <c r="IA85" s="84"/>
      <c r="IB85" s="84"/>
      <c r="IC85" s="67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</row>
    <row r="86" spans="1:318" s="4" customFormat="1" ht="15.75" x14ac:dyDescent="0.25">
      <c r="A86" s="33"/>
      <c r="B86" s="37">
        <v>34</v>
      </c>
      <c r="C86" s="37"/>
      <c r="D86" s="37"/>
      <c r="E86" s="37"/>
      <c r="F86" s="19" t="s">
        <v>419</v>
      </c>
      <c r="G86" s="146" t="s">
        <v>375</v>
      </c>
      <c r="H86" s="17" t="s">
        <v>420</v>
      </c>
      <c r="I86" s="87">
        <v>61006021808</v>
      </c>
      <c r="J86" s="34" t="s">
        <v>9</v>
      </c>
      <c r="K86" s="92" t="s">
        <v>121</v>
      </c>
      <c r="L86" s="34" t="s">
        <v>954</v>
      </c>
      <c r="M86" s="34" t="s">
        <v>1242</v>
      </c>
      <c r="N86" s="34"/>
      <c r="O86" s="100" t="s">
        <v>135</v>
      </c>
      <c r="P86" s="255"/>
      <c r="Q86" s="39" t="s">
        <v>238</v>
      </c>
      <c r="R86" s="89">
        <v>250</v>
      </c>
      <c r="S86" s="90">
        <f t="shared" si="136"/>
        <v>250</v>
      </c>
      <c r="T86" s="90"/>
      <c r="U86" s="91"/>
      <c r="V86" s="90">
        <f t="shared" si="137"/>
        <v>250</v>
      </c>
      <c r="W86" s="90">
        <f t="shared" si="138"/>
        <v>50</v>
      </c>
      <c r="X86" s="90">
        <f t="shared" si="139"/>
        <v>0</v>
      </c>
      <c r="Y86" s="90"/>
      <c r="Z86" s="90">
        <f t="shared" si="140"/>
        <v>50</v>
      </c>
      <c r="AA86" s="90">
        <f t="shared" si="141"/>
        <v>200</v>
      </c>
      <c r="AB86" s="211">
        <v>144</v>
      </c>
      <c r="AC86" s="89">
        <v>250</v>
      </c>
      <c r="AD86" s="90">
        <f t="shared" si="142"/>
        <v>0</v>
      </c>
      <c r="AE86" s="90"/>
      <c r="AF86" s="91"/>
      <c r="AG86" s="90">
        <f t="shared" si="143"/>
        <v>0</v>
      </c>
      <c r="AH86" s="90">
        <f t="shared" si="144"/>
        <v>0</v>
      </c>
      <c r="AI86" s="90">
        <f t="shared" si="145"/>
        <v>0</v>
      </c>
      <c r="AJ86" s="90"/>
      <c r="AK86" s="90">
        <f t="shared" si="146"/>
        <v>0</v>
      </c>
      <c r="AL86" s="90">
        <f t="shared" si="147"/>
        <v>0</v>
      </c>
      <c r="AM86" s="177"/>
      <c r="AN86" s="89">
        <v>250</v>
      </c>
      <c r="AO86" s="90">
        <f t="shared" si="148"/>
        <v>0</v>
      </c>
      <c r="AP86" s="90"/>
      <c r="AQ86" s="91"/>
      <c r="AR86" s="90">
        <f t="shared" si="149"/>
        <v>0</v>
      </c>
      <c r="AS86" s="90">
        <f t="shared" si="150"/>
        <v>0</v>
      </c>
      <c r="AT86" s="90">
        <f t="shared" si="151"/>
        <v>0</v>
      </c>
      <c r="AU86" s="90"/>
      <c r="AV86" s="90">
        <f t="shared" si="152"/>
        <v>0</v>
      </c>
      <c r="AW86" s="90">
        <f t="shared" si="153"/>
        <v>0</v>
      </c>
      <c r="AX86" s="89"/>
      <c r="AY86" s="89">
        <f t="shared" si="231"/>
        <v>750</v>
      </c>
      <c r="AZ86" s="90">
        <f t="shared" si="231"/>
        <v>250</v>
      </c>
      <c r="BA86" s="90">
        <f t="shared" si="231"/>
        <v>0</v>
      </c>
      <c r="BB86" s="90">
        <f t="shared" si="231"/>
        <v>0</v>
      </c>
      <c r="BC86" s="90">
        <f t="shared" si="231"/>
        <v>250</v>
      </c>
      <c r="BD86" s="90">
        <f t="shared" si="238"/>
        <v>50</v>
      </c>
      <c r="BE86" s="90">
        <f t="shared" si="232"/>
        <v>0</v>
      </c>
      <c r="BF86" s="90">
        <f t="shared" si="232"/>
        <v>0</v>
      </c>
      <c r="BG86" s="90">
        <f t="shared" si="156"/>
        <v>50</v>
      </c>
      <c r="BH86" s="90">
        <f t="shared" si="157"/>
        <v>200</v>
      </c>
      <c r="BI86" s="89">
        <f t="shared" si="158"/>
        <v>144</v>
      </c>
      <c r="BJ86" s="89">
        <v>250</v>
      </c>
      <c r="BK86" s="90">
        <f t="shared" si="159"/>
        <v>0</v>
      </c>
      <c r="BL86" s="90"/>
      <c r="BM86" s="91"/>
      <c r="BN86" s="90">
        <f t="shared" si="160"/>
        <v>0</v>
      </c>
      <c r="BO86" s="90">
        <f t="shared" si="161"/>
        <v>0</v>
      </c>
      <c r="BP86" s="90">
        <f t="shared" si="162"/>
        <v>0</v>
      </c>
      <c r="BQ86" s="90"/>
      <c r="BR86" s="90">
        <f t="shared" si="163"/>
        <v>0</v>
      </c>
      <c r="BS86" s="90">
        <f t="shared" si="164"/>
        <v>0</v>
      </c>
      <c r="BT86" s="89"/>
      <c r="BU86" s="89">
        <v>250</v>
      </c>
      <c r="BV86" s="90">
        <f t="shared" si="165"/>
        <v>0</v>
      </c>
      <c r="BW86" s="90"/>
      <c r="BX86" s="91"/>
      <c r="BY86" s="90">
        <f t="shared" si="166"/>
        <v>0</v>
      </c>
      <c r="BZ86" s="90">
        <f t="shared" si="167"/>
        <v>0</v>
      </c>
      <c r="CA86" s="90">
        <f t="shared" si="168"/>
        <v>0</v>
      </c>
      <c r="CB86" s="90"/>
      <c r="CC86" s="90">
        <f t="shared" si="169"/>
        <v>0</v>
      </c>
      <c r="CD86" s="90">
        <f t="shared" si="170"/>
        <v>0</v>
      </c>
      <c r="CE86" s="89"/>
      <c r="CF86" s="89">
        <v>250</v>
      </c>
      <c r="CG86" s="90">
        <f t="shared" si="171"/>
        <v>0</v>
      </c>
      <c r="CH86" s="90"/>
      <c r="CI86" s="91"/>
      <c r="CJ86" s="90">
        <f t="shared" si="172"/>
        <v>0</v>
      </c>
      <c r="CK86" s="90">
        <f t="shared" si="173"/>
        <v>0</v>
      </c>
      <c r="CL86" s="90">
        <f t="shared" si="174"/>
        <v>0</v>
      </c>
      <c r="CM86" s="90"/>
      <c r="CN86" s="90">
        <f t="shared" si="175"/>
        <v>0</v>
      </c>
      <c r="CO86" s="90">
        <f t="shared" si="176"/>
        <v>0</v>
      </c>
      <c r="CP86" s="89"/>
      <c r="CQ86" s="89">
        <f t="shared" si="233"/>
        <v>750</v>
      </c>
      <c r="CR86" s="90">
        <f t="shared" si="233"/>
        <v>0</v>
      </c>
      <c r="CS86" s="90">
        <f t="shared" si="233"/>
        <v>0</v>
      </c>
      <c r="CT86" s="90">
        <f t="shared" si="233"/>
        <v>0</v>
      </c>
      <c r="CU86" s="90">
        <f t="shared" si="233"/>
        <v>0</v>
      </c>
      <c r="CV86" s="90">
        <f t="shared" si="239"/>
        <v>0</v>
      </c>
      <c r="CW86" s="90">
        <f t="shared" si="234"/>
        <v>0</v>
      </c>
      <c r="CX86" s="90">
        <f t="shared" si="234"/>
        <v>0</v>
      </c>
      <c r="CY86" s="90">
        <f t="shared" si="179"/>
        <v>0</v>
      </c>
      <c r="CZ86" s="90">
        <f t="shared" si="180"/>
        <v>0</v>
      </c>
      <c r="DA86" s="89">
        <f t="shared" si="181"/>
        <v>0</v>
      </c>
      <c r="DB86" s="191">
        <f t="shared" si="235"/>
        <v>1500</v>
      </c>
      <c r="DC86" s="191">
        <f t="shared" si="235"/>
        <v>250</v>
      </c>
      <c r="DD86" s="191">
        <f t="shared" si="235"/>
        <v>0</v>
      </c>
      <c r="DE86" s="191">
        <f t="shared" si="235"/>
        <v>0</v>
      </c>
      <c r="DF86" s="191">
        <f t="shared" si="235"/>
        <v>250</v>
      </c>
      <c r="DG86" s="191">
        <f t="shared" si="235"/>
        <v>50</v>
      </c>
      <c r="DH86" s="191">
        <f t="shared" si="235"/>
        <v>0</v>
      </c>
      <c r="DI86" s="191">
        <f t="shared" si="235"/>
        <v>0</v>
      </c>
      <c r="DJ86" s="191">
        <f t="shared" si="235"/>
        <v>50</v>
      </c>
      <c r="DK86" s="191">
        <f t="shared" si="235"/>
        <v>200</v>
      </c>
      <c r="DL86" s="191">
        <f t="shared" si="235"/>
        <v>144</v>
      </c>
      <c r="DM86" s="89">
        <v>250</v>
      </c>
      <c r="DN86" s="90">
        <f t="shared" si="183"/>
        <v>0</v>
      </c>
      <c r="DO86" s="90"/>
      <c r="DP86" s="91"/>
      <c r="DQ86" s="90">
        <f t="shared" si="184"/>
        <v>0</v>
      </c>
      <c r="DR86" s="90">
        <f t="shared" si="185"/>
        <v>0</v>
      </c>
      <c r="DS86" s="90">
        <f t="shared" si="186"/>
        <v>0</v>
      </c>
      <c r="DT86" s="90"/>
      <c r="DU86" s="90">
        <f t="shared" si="187"/>
        <v>0</v>
      </c>
      <c r="DV86" s="90">
        <f t="shared" si="188"/>
        <v>0</v>
      </c>
      <c r="DW86" s="89"/>
      <c r="DX86" s="89">
        <v>250</v>
      </c>
      <c r="DY86" s="90">
        <f t="shared" si="189"/>
        <v>0</v>
      </c>
      <c r="DZ86" s="90"/>
      <c r="EA86" s="91"/>
      <c r="EB86" s="90">
        <f t="shared" si="190"/>
        <v>0</v>
      </c>
      <c r="EC86" s="90">
        <f t="shared" si="191"/>
        <v>0</v>
      </c>
      <c r="ED86" s="90">
        <f t="shared" si="192"/>
        <v>0</v>
      </c>
      <c r="EE86" s="90"/>
      <c r="EF86" s="90">
        <f t="shared" si="193"/>
        <v>0</v>
      </c>
      <c r="EG86" s="90">
        <f t="shared" si="194"/>
        <v>0</v>
      </c>
      <c r="EH86" s="89"/>
      <c r="EI86" s="89">
        <v>250</v>
      </c>
      <c r="EJ86" s="90">
        <f t="shared" si="195"/>
        <v>0</v>
      </c>
      <c r="EK86" s="90"/>
      <c r="EL86" s="91"/>
      <c r="EM86" s="90">
        <f t="shared" si="196"/>
        <v>0</v>
      </c>
      <c r="EN86" s="90">
        <f t="shared" si="197"/>
        <v>0</v>
      </c>
      <c r="EO86" s="90">
        <f t="shared" si="198"/>
        <v>0</v>
      </c>
      <c r="EP86" s="90"/>
      <c r="EQ86" s="90">
        <f t="shared" si="199"/>
        <v>0</v>
      </c>
      <c r="ER86" s="90">
        <f t="shared" si="200"/>
        <v>0</v>
      </c>
      <c r="ES86" s="89"/>
      <c r="ET86" s="89">
        <f t="shared" si="201"/>
        <v>750</v>
      </c>
      <c r="EU86" s="90">
        <f t="shared" si="201"/>
        <v>0</v>
      </c>
      <c r="EV86" s="90">
        <f t="shared" si="201"/>
        <v>0</v>
      </c>
      <c r="EW86" s="90">
        <f t="shared" si="201"/>
        <v>0</v>
      </c>
      <c r="EX86" s="90">
        <f t="shared" si="201"/>
        <v>0</v>
      </c>
      <c r="EY86" s="90">
        <f t="shared" si="240"/>
        <v>0</v>
      </c>
      <c r="EZ86" s="90">
        <f t="shared" si="202"/>
        <v>0</v>
      </c>
      <c r="FA86" s="90">
        <f t="shared" si="202"/>
        <v>0</v>
      </c>
      <c r="FB86" s="90">
        <f t="shared" si="203"/>
        <v>0</v>
      </c>
      <c r="FC86" s="90">
        <f t="shared" si="204"/>
        <v>0</v>
      </c>
      <c r="FD86" s="89">
        <f t="shared" si="205"/>
        <v>0</v>
      </c>
      <c r="FE86" s="191">
        <f t="shared" si="236"/>
        <v>2250</v>
      </c>
      <c r="FF86" s="191">
        <f t="shared" si="236"/>
        <v>250</v>
      </c>
      <c r="FG86" s="191">
        <f t="shared" si="236"/>
        <v>0</v>
      </c>
      <c r="FH86" s="191">
        <f t="shared" si="236"/>
        <v>0</v>
      </c>
      <c r="FI86" s="191">
        <f t="shared" si="236"/>
        <v>250</v>
      </c>
      <c r="FJ86" s="191">
        <f t="shared" si="236"/>
        <v>50</v>
      </c>
      <c r="FK86" s="191">
        <f t="shared" si="236"/>
        <v>0</v>
      </c>
      <c r="FL86" s="191">
        <f t="shared" si="236"/>
        <v>0</v>
      </c>
      <c r="FM86" s="191">
        <f t="shared" si="236"/>
        <v>50</v>
      </c>
      <c r="FN86" s="191">
        <f t="shared" si="236"/>
        <v>200</v>
      </c>
      <c r="FO86" s="191">
        <f t="shared" si="236"/>
        <v>144</v>
      </c>
      <c r="FP86" s="89">
        <v>250</v>
      </c>
      <c r="FQ86" s="90">
        <f t="shared" si="207"/>
        <v>0</v>
      </c>
      <c r="FR86" s="90"/>
      <c r="FS86" s="91"/>
      <c r="FT86" s="90">
        <f t="shared" si="208"/>
        <v>0</v>
      </c>
      <c r="FU86" s="90">
        <f t="shared" si="209"/>
        <v>0</v>
      </c>
      <c r="FV86" s="90">
        <f t="shared" si="210"/>
        <v>0</v>
      </c>
      <c r="FW86" s="90"/>
      <c r="FX86" s="90">
        <f t="shared" si="211"/>
        <v>0</v>
      </c>
      <c r="FY86" s="90">
        <f t="shared" si="212"/>
        <v>0</v>
      </c>
      <c r="FZ86" s="89"/>
      <c r="GA86" s="89">
        <v>250</v>
      </c>
      <c r="GB86" s="90">
        <f t="shared" si="213"/>
        <v>0</v>
      </c>
      <c r="GC86" s="90"/>
      <c r="GD86" s="91"/>
      <c r="GE86" s="90">
        <f t="shared" si="214"/>
        <v>0</v>
      </c>
      <c r="GF86" s="90">
        <f t="shared" si="215"/>
        <v>0</v>
      </c>
      <c r="GG86" s="90">
        <f t="shared" si="216"/>
        <v>0</v>
      </c>
      <c r="GH86" s="90"/>
      <c r="GI86" s="90">
        <f t="shared" si="217"/>
        <v>0</v>
      </c>
      <c r="GJ86" s="90">
        <f t="shared" si="218"/>
        <v>0</v>
      </c>
      <c r="GK86" s="89"/>
      <c r="GL86" s="89">
        <v>250</v>
      </c>
      <c r="GM86" s="90">
        <f t="shared" si="219"/>
        <v>0</v>
      </c>
      <c r="GN86" s="90"/>
      <c r="GO86" s="91"/>
      <c r="GP86" s="90">
        <f t="shared" si="220"/>
        <v>0</v>
      </c>
      <c r="GQ86" s="90">
        <f t="shared" si="221"/>
        <v>0</v>
      </c>
      <c r="GR86" s="90">
        <f t="shared" si="222"/>
        <v>0</v>
      </c>
      <c r="GS86" s="90"/>
      <c r="GT86" s="90">
        <f t="shared" si="223"/>
        <v>0</v>
      </c>
      <c r="GU86" s="90">
        <f t="shared" si="224"/>
        <v>0</v>
      </c>
      <c r="GV86" s="89"/>
      <c r="GW86" s="89">
        <f t="shared" si="225"/>
        <v>750</v>
      </c>
      <c r="GX86" s="90">
        <f t="shared" si="225"/>
        <v>0</v>
      </c>
      <c r="GY86" s="90">
        <f t="shared" si="225"/>
        <v>0</v>
      </c>
      <c r="GZ86" s="90">
        <f t="shared" si="225"/>
        <v>0</v>
      </c>
      <c r="HA86" s="90">
        <f t="shared" si="225"/>
        <v>0</v>
      </c>
      <c r="HB86" s="90">
        <f t="shared" si="241"/>
        <v>0</v>
      </c>
      <c r="HC86" s="90">
        <f t="shared" si="226"/>
        <v>0</v>
      </c>
      <c r="HD86" s="90">
        <f t="shared" si="226"/>
        <v>0</v>
      </c>
      <c r="HE86" s="90">
        <f t="shared" si="227"/>
        <v>0</v>
      </c>
      <c r="HF86" s="90">
        <f t="shared" si="228"/>
        <v>0</v>
      </c>
      <c r="HG86" s="89">
        <f t="shared" si="229"/>
        <v>0</v>
      </c>
      <c r="HH86" s="90">
        <f t="shared" si="237"/>
        <v>3000</v>
      </c>
      <c r="HI86" s="90">
        <f t="shared" si="237"/>
        <v>250</v>
      </c>
      <c r="HJ86" s="90">
        <f t="shared" si="237"/>
        <v>0</v>
      </c>
      <c r="HK86" s="90">
        <f t="shared" si="237"/>
        <v>0</v>
      </c>
      <c r="HL86" s="90">
        <f t="shared" si="237"/>
        <v>250</v>
      </c>
      <c r="HM86" s="90">
        <f t="shared" si="237"/>
        <v>50</v>
      </c>
      <c r="HN86" s="90">
        <f t="shared" si="237"/>
        <v>0</v>
      </c>
      <c r="HO86" s="90">
        <f t="shared" si="237"/>
        <v>0</v>
      </c>
      <c r="HP86" s="90">
        <f t="shared" si="237"/>
        <v>50</v>
      </c>
      <c r="HQ86" s="90">
        <f t="shared" si="237"/>
        <v>200</v>
      </c>
      <c r="HR86" s="90">
        <f t="shared" si="237"/>
        <v>144</v>
      </c>
      <c r="HS86" s="159">
        <f t="shared" si="242"/>
        <v>250</v>
      </c>
      <c r="HT86" s="131">
        <f t="shared" si="243"/>
        <v>250</v>
      </c>
      <c r="HU86" s="131">
        <f t="shared" si="244"/>
        <v>250</v>
      </c>
      <c r="HV86" s="84"/>
      <c r="HW86" s="84">
        <f t="shared" si="245"/>
        <v>144</v>
      </c>
      <c r="HX86" s="84"/>
      <c r="HY86" s="84"/>
      <c r="HZ86" s="84"/>
      <c r="IA86" s="84"/>
      <c r="IB86" s="84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</row>
    <row r="87" spans="1:318" s="4" customFormat="1" ht="15.75" customHeight="1" x14ac:dyDescent="0.25">
      <c r="A87" s="33"/>
      <c r="B87" s="37">
        <v>35</v>
      </c>
      <c r="C87" s="37"/>
      <c r="D87" s="37"/>
      <c r="E87" s="37"/>
      <c r="F87" s="19" t="s">
        <v>1204</v>
      </c>
      <c r="G87" s="146" t="s">
        <v>375</v>
      </c>
      <c r="H87" s="17" t="s">
        <v>1202</v>
      </c>
      <c r="I87" s="87" t="s">
        <v>1203</v>
      </c>
      <c r="J87" s="34" t="s">
        <v>1212</v>
      </c>
      <c r="K87" s="92" t="s">
        <v>106</v>
      </c>
      <c r="L87" s="34" t="s">
        <v>989</v>
      </c>
      <c r="M87" s="34" t="s">
        <v>1242</v>
      </c>
      <c r="N87" s="34"/>
      <c r="O87" s="100" t="s">
        <v>135</v>
      </c>
      <c r="P87" s="37">
        <v>22</v>
      </c>
      <c r="Q87" s="39" t="s">
        <v>1137</v>
      </c>
      <c r="R87" s="89">
        <v>250</v>
      </c>
      <c r="S87" s="90">
        <f t="shared" si="136"/>
        <v>250</v>
      </c>
      <c r="T87" s="90"/>
      <c r="U87" s="91"/>
      <c r="V87" s="90">
        <f t="shared" si="137"/>
        <v>250</v>
      </c>
      <c r="W87" s="90">
        <f t="shared" si="138"/>
        <v>50</v>
      </c>
      <c r="X87" s="90">
        <f t="shared" si="139"/>
        <v>0</v>
      </c>
      <c r="Y87" s="90"/>
      <c r="Z87" s="90">
        <f t="shared" si="140"/>
        <v>50</v>
      </c>
      <c r="AA87" s="90">
        <f t="shared" si="141"/>
        <v>200</v>
      </c>
      <c r="AB87" s="211">
        <v>98</v>
      </c>
      <c r="AC87" s="89">
        <v>250</v>
      </c>
      <c r="AD87" s="90">
        <f t="shared" si="142"/>
        <v>0</v>
      </c>
      <c r="AE87" s="90"/>
      <c r="AF87" s="91"/>
      <c r="AG87" s="90">
        <f t="shared" si="143"/>
        <v>0</v>
      </c>
      <c r="AH87" s="90">
        <f t="shared" si="144"/>
        <v>0</v>
      </c>
      <c r="AI87" s="90">
        <f t="shared" si="145"/>
        <v>0</v>
      </c>
      <c r="AJ87" s="90"/>
      <c r="AK87" s="90">
        <f t="shared" si="146"/>
        <v>0</v>
      </c>
      <c r="AL87" s="90">
        <f t="shared" si="147"/>
        <v>0</v>
      </c>
      <c r="AM87" s="177"/>
      <c r="AN87" s="89">
        <v>250</v>
      </c>
      <c r="AO87" s="90">
        <f t="shared" si="148"/>
        <v>0</v>
      </c>
      <c r="AP87" s="90"/>
      <c r="AQ87" s="91"/>
      <c r="AR87" s="90">
        <f t="shared" si="149"/>
        <v>0</v>
      </c>
      <c r="AS87" s="90">
        <f t="shared" si="150"/>
        <v>0</v>
      </c>
      <c r="AT87" s="90">
        <f t="shared" si="151"/>
        <v>0</v>
      </c>
      <c r="AU87" s="90"/>
      <c r="AV87" s="90">
        <f t="shared" si="152"/>
        <v>0</v>
      </c>
      <c r="AW87" s="90">
        <f t="shared" si="153"/>
        <v>0</v>
      </c>
      <c r="AX87" s="89"/>
      <c r="AY87" s="89">
        <f t="shared" si="231"/>
        <v>750</v>
      </c>
      <c r="AZ87" s="90">
        <f t="shared" si="231"/>
        <v>250</v>
      </c>
      <c r="BA87" s="90">
        <f t="shared" si="231"/>
        <v>0</v>
      </c>
      <c r="BB87" s="90">
        <f t="shared" si="231"/>
        <v>0</v>
      </c>
      <c r="BC87" s="90">
        <f t="shared" si="231"/>
        <v>250</v>
      </c>
      <c r="BD87" s="90">
        <f t="shared" si="238"/>
        <v>50</v>
      </c>
      <c r="BE87" s="90">
        <f t="shared" si="232"/>
        <v>0</v>
      </c>
      <c r="BF87" s="90">
        <f t="shared" si="232"/>
        <v>0</v>
      </c>
      <c r="BG87" s="90">
        <f t="shared" si="156"/>
        <v>50</v>
      </c>
      <c r="BH87" s="90">
        <f t="shared" si="157"/>
        <v>200</v>
      </c>
      <c r="BI87" s="89">
        <f t="shared" si="158"/>
        <v>98</v>
      </c>
      <c r="BJ87" s="89">
        <v>250</v>
      </c>
      <c r="BK87" s="90">
        <f t="shared" si="159"/>
        <v>0</v>
      </c>
      <c r="BL87" s="90"/>
      <c r="BM87" s="91"/>
      <c r="BN87" s="90">
        <f t="shared" si="160"/>
        <v>0</v>
      </c>
      <c r="BO87" s="90">
        <f t="shared" si="161"/>
        <v>0</v>
      </c>
      <c r="BP87" s="90">
        <f t="shared" si="162"/>
        <v>0</v>
      </c>
      <c r="BQ87" s="90"/>
      <c r="BR87" s="90">
        <f t="shared" si="163"/>
        <v>0</v>
      </c>
      <c r="BS87" s="90">
        <f t="shared" si="164"/>
        <v>0</v>
      </c>
      <c r="BT87" s="89"/>
      <c r="BU87" s="89">
        <v>250</v>
      </c>
      <c r="BV87" s="90">
        <f t="shared" si="165"/>
        <v>0</v>
      </c>
      <c r="BW87" s="90"/>
      <c r="BX87" s="91"/>
      <c r="BY87" s="90">
        <f t="shared" si="166"/>
        <v>0</v>
      </c>
      <c r="BZ87" s="90">
        <f t="shared" si="167"/>
        <v>0</v>
      </c>
      <c r="CA87" s="90">
        <f t="shared" si="168"/>
        <v>0</v>
      </c>
      <c r="CB87" s="90"/>
      <c r="CC87" s="90">
        <f t="shared" si="169"/>
        <v>0</v>
      </c>
      <c r="CD87" s="90">
        <f t="shared" si="170"/>
        <v>0</v>
      </c>
      <c r="CE87" s="89"/>
      <c r="CF87" s="89">
        <v>250</v>
      </c>
      <c r="CG87" s="90">
        <f t="shared" si="171"/>
        <v>0</v>
      </c>
      <c r="CH87" s="90"/>
      <c r="CI87" s="91"/>
      <c r="CJ87" s="90">
        <f t="shared" si="172"/>
        <v>0</v>
      </c>
      <c r="CK87" s="90">
        <f t="shared" si="173"/>
        <v>0</v>
      </c>
      <c r="CL87" s="90">
        <f t="shared" si="174"/>
        <v>0</v>
      </c>
      <c r="CM87" s="90"/>
      <c r="CN87" s="90">
        <f t="shared" si="175"/>
        <v>0</v>
      </c>
      <c r="CO87" s="90">
        <f t="shared" si="176"/>
        <v>0</v>
      </c>
      <c r="CP87" s="89"/>
      <c r="CQ87" s="89">
        <f t="shared" si="233"/>
        <v>750</v>
      </c>
      <c r="CR87" s="90">
        <f t="shared" si="233"/>
        <v>0</v>
      </c>
      <c r="CS87" s="90">
        <f t="shared" si="233"/>
        <v>0</v>
      </c>
      <c r="CT87" s="90">
        <f t="shared" si="233"/>
        <v>0</v>
      </c>
      <c r="CU87" s="90">
        <f t="shared" si="233"/>
        <v>0</v>
      </c>
      <c r="CV87" s="90">
        <f t="shared" si="239"/>
        <v>0</v>
      </c>
      <c r="CW87" s="90">
        <f t="shared" si="234"/>
        <v>0</v>
      </c>
      <c r="CX87" s="90">
        <f t="shared" si="234"/>
        <v>0</v>
      </c>
      <c r="CY87" s="90">
        <f t="shared" si="179"/>
        <v>0</v>
      </c>
      <c r="CZ87" s="90">
        <f t="shared" si="180"/>
        <v>0</v>
      </c>
      <c r="DA87" s="89">
        <f t="shared" si="181"/>
        <v>0</v>
      </c>
      <c r="DB87" s="191">
        <f t="shared" si="235"/>
        <v>1500</v>
      </c>
      <c r="DC87" s="191">
        <f t="shared" si="235"/>
        <v>250</v>
      </c>
      <c r="DD87" s="191">
        <f t="shared" si="235"/>
        <v>0</v>
      </c>
      <c r="DE87" s="191">
        <f t="shared" si="235"/>
        <v>0</v>
      </c>
      <c r="DF87" s="191">
        <f t="shared" si="235"/>
        <v>250</v>
      </c>
      <c r="DG87" s="191">
        <f t="shared" si="235"/>
        <v>50</v>
      </c>
      <c r="DH87" s="191">
        <f t="shared" si="235"/>
        <v>0</v>
      </c>
      <c r="DI87" s="191">
        <f t="shared" si="235"/>
        <v>0</v>
      </c>
      <c r="DJ87" s="191">
        <f t="shared" si="235"/>
        <v>50</v>
      </c>
      <c r="DK87" s="191">
        <f t="shared" si="235"/>
        <v>200</v>
      </c>
      <c r="DL87" s="191">
        <f t="shared" si="235"/>
        <v>98</v>
      </c>
      <c r="DM87" s="89">
        <v>250</v>
      </c>
      <c r="DN87" s="90">
        <f t="shared" si="183"/>
        <v>0</v>
      </c>
      <c r="DO87" s="90"/>
      <c r="DP87" s="91"/>
      <c r="DQ87" s="90">
        <f t="shared" si="184"/>
        <v>0</v>
      </c>
      <c r="DR87" s="90">
        <f t="shared" si="185"/>
        <v>0</v>
      </c>
      <c r="DS87" s="90">
        <f t="shared" si="186"/>
        <v>0</v>
      </c>
      <c r="DT87" s="90"/>
      <c r="DU87" s="90">
        <f t="shared" si="187"/>
        <v>0</v>
      </c>
      <c r="DV87" s="90">
        <f t="shared" si="188"/>
        <v>0</v>
      </c>
      <c r="DW87" s="89"/>
      <c r="DX87" s="89">
        <v>250</v>
      </c>
      <c r="DY87" s="90">
        <f t="shared" si="189"/>
        <v>0</v>
      </c>
      <c r="DZ87" s="90"/>
      <c r="EA87" s="91"/>
      <c r="EB87" s="90">
        <f t="shared" si="190"/>
        <v>0</v>
      </c>
      <c r="EC87" s="90">
        <f t="shared" si="191"/>
        <v>0</v>
      </c>
      <c r="ED87" s="90">
        <f t="shared" si="192"/>
        <v>0</v>
      </c>
      <c r="EE87" s="90"/>
      <c r="EF87" s="90">
        <f t="shared" si="193"/>
        <v>0</v>
      </c>
      <c r="EG87" s="90">
        <f t="shared" si="194"/>
        <v>0</v>
      </c>
      <c r="EH87" s="89"/>
      <c r="EI87" s="89">
        <v>250</v>
      </c>
      <c r="EJ87" s="90">
        <f t="shared" si="195"/>
        <v>0</v>
      </c>
      <c r="EK87" s="90"/>
      <c r="EL87" s="91"/>
      <c r="EM87" s="90">
        <f t="shared" si="196"/>
        <v>0</v>
      </c>
      <c r="EN87" s="90">
        <f t="shared" si="197"/>
        <v>0</v>
      </c>
      <c r="EO87" s="90">
        <f t="shared" si="198"/>
        <v>0</v>
      </c>
      <c r="EP87" s="90"/>
      <c r="EQ87" s="90">
        <f t="shared" si="199"/>
        <v>0</v>
      </c>
      <c r="ER87" s="90">
        <f t="shared" si="200"/>
        <v>0</v>
      </c>
      <c r="ES87" s="89"/>
      <c r="ET87" s="89">
        <f t="shared" si="201"/>
        <v>750</v>
      </c>
      <c r="EU87" s="90">
        <f t="shared" si="201"/>
        <v>0</v>
      </c>
      <c r="EV87" s="90">
        <f t="shared" si="201"/>
        <v>0</v>
      </c>
      <c r="EW87" s="90">
        <f t="shared" si="201"/>
        <v>0</v>
      </c>
      <c r="EX87" s="90">
        <f t="shared" si="201"/>
        <v>0</v>
      </c>
      <c r="EY87" s="90">
        <f t="shared" si="240"/>
        <v>0</v>
      </c>
      <c r="EZ87" s="90">
        <f t="shared" si="202"/>
        <v>0</v>
      </c>
      <c r="FA87" s="90">
        <f t="shared" si="202"/>
        <v>0</v>
      </c>
      <c r="FB87" s="90">
        <f t="shared" si="203"/>
        <v>0</v>
      </c>
      <c r="FC87" s="90">
        <f t="shared" si="204"/>
        <v>0</v>
      </c>
      <c r="FD87" s="89">
        <f t="shared" si="205"/>
        <v>0</v>
      </c>
      <c r="FE87" s="191">
        <f t="shared" si="236"/>
        <v>2250</v>
      </c>
      <c r="FF87" s="191">
        <f t="shared" si="236"/>
        <v>250</v>
      </c>
      <c r="FG87" s="191">
        <f t="shared" si="236"/>
        <v>0</v>
      </c>
      <c r="FH87" s="191">
        <f t="shared" si="236"/>
        <v>0</v>
      </c>
      <c r="FI87" s="191">
        <f t="shared" si="236"/>
        <v>250</v>
      </c>
      <c r="FJ87" s="191">
        <f t="shared" si="236"/>
        <v>50</v>
      </c>
      <c r="FK87" s="191">
        <f t="shared" si="236"/>
        <v>0</v>
      </c>
      <c r="FL87" s="191">
        <f t="shared" si="236"/>
        <v>0</v>
      </c>
      <c r="FM87" s="191">
        <f t="shared" si="236"/>
        <v>50</v>
      </c>
      <c r="FN87" s="191">
        <f t="shared" si="236"/>
        <v>200</v>
      </c>
      <c r="FO87" s="191">
        <f t="shared" si="236"/>
        <v>98</v>
      </c>
      <c r="FP87" s="89">
        <v>250</v>
      </c>
      <c r="FQ87" s="90">
        <f t="shared" si="207"/>
        <v>0</v>
      </c>
      <c r="FR87" s="90"/>
      <c r="FS87" s="91"/>
      <c r="FT87" s="90">
        <f t="shared" si="208"/>
        <v>0</v>
      </c>
      <c r="FU87" s="90">
        <f t="shared" si="209"/>
        <v>0</v>
      </c>
      <c r="FV87" s="90">
        <f t="shared" si="210"/>
        <v>0</v>
      </c>
      <c r="FW87" s="90"/>
      <c r="FX87" s="90">
        <f t="shared" si="211"/>
        <v>0</v>
      </c>
      <c r="FY87" s="90">
        <f t="shared" si="212"/>
        <v>0</v>
      </c>
      <c r="FZ87" s="89"/>
      <c r="GA87" s="89">
        <v>250</v>
      </c>
      <c r="GB87" s="90">
        <f t="shared" si="213"/>
        <v>0</v>
      </c>
      <c r="GC87" s="90"/>
      <c r="GD87" s="91"/>
      <c r="GE87" s="90">
        <f t="shared" si="214"/>
        <v>0</v>
      </c>
      <c r="GF87" s="90">
        <f t="shared" si="215"/>
        <v>0</v>
      </c>
      <c r="GG87" s="90">
        <f t="shared" si="216"/>
        <v>0</v>
      </c>
      <c r="GH87" s="90"/>
      <c r="GI87" s="90">
        <f t="shared" si="217"/>
        <v>0</v>
      </c>
      <c r="GJ87" s="90">
        <f t="shared" si="218"/>
        <v>0</v>
      </c>
      <c r="GK87" s="89"/>
      <c r="GL87" s="89">
        <v>250</v>
      </c>
      <c r="GM87" s="90">
        <f t="shared" si="219"/>
        <v>0</v>
      </c>
      <c r="GN87" s="90"/>
      <c r="GO87" s="91"/>
      <c r="GP87" s="90">
        <f t="shared" si="220"/>
        <v>0</v>
      </c>
      <c r="GQ87" s="90">
        <f t="shared" si="221"/>
        <v>0</v>
      </c>
      <c r="GR87" s="90">
        <f t="shared" si="222"/>
        <v>0</v>
      </c>
      <c r="GS87" s="90"/>
      <c r="GT87" s="90">
        <f t="shared" si="223"/>
        <v>0</v>
      </c>
      <c r="GU87" s="90">
        <f t="shared" si="224"/>
        <v>0</v>
      </c>
      <c r="GV87" s="89"/>
      <c r="GW87" s="89">
        <f t="shared" si="225"/>
        <v>750</v>
      </c>
      <c r="GX87" s="90">
        <f t="shared" si="225"/>
        <v>0</v>
      </c>
      <c r="GY87" s="90">
        <f t="shared" si="225"/>
        <v>0</v>
      </c>
      <c r="GZ87" s="90">
        <f t="shared" si="225"/>
        <v>0</v>
      </c>
      <c r="HA87" s="90">
        <f t="shared" si="225"/>
        <v>0</v>
      </c>
      <c r="HB87" s="90">
        <f t="shared" si="241"/>
        <v>0</v>
      </c>
      <c r="HC87" s="90">
        <f t="shared" si="226"/>
        <v>0</v>
      </c>
      <c r="HD87" s="90">
        <f t="shared" si="226"/>
        <v>0</v>
      </c>
      <c r="HE87" s="90">
        <f t="shared" si="227"/>
        <v>0</v>
      </c>
      <c r="HF87" s="90">
        <f t="shared" si="228"/>
        <v>0</v>
      </c>
      <c r="HG87" s="89">
        <f t="shared" si="229"/>
        <v>0</v>
      </c>
      <c r="HH87" s="90">
        <f t="shared" si="237"/>
        <v>3000</v>
      </c>
      <c r="HI87" s="90">
        <f t="shared" si="237"/>
        <v>250</v>
      </c>
      <c r="HJ87" s="90">
        <f t="shared" si="237"/>
        <v>0</v>
      </c>
      <c r="HK87" s="90">
        <f t="shared" si="237"/>
        <v>0</v>
      </c>
      <c r="HL87" s="90">
        <f t="shared" si="237"/>
        <v>250</v>
      </c>
      <c r="HM87" s="90">
        <f t="shared" si="237"/>
        <v>50</v>
      </c>
      <c r="HN87" s="90">
        <f t="shared" si="237"/>
        <v>0</v>
      </c>
      <c r="HO87" s="90">
        <f t="shared" si="237"/>
        <v>0</v>
      </c>
      <c r="HP87" s="90">
        <f t="shared" si="237"/>
        <v>50</v>
      </c>
      <c r="HQ87" s="90">
        <f t="shared" si="237"/>
        <v>200</v>
      </c>
      <c r="HR87" s="90">
        <f t="shared" si="237"/>
        <v>98</v>
      </c>
      <c r="HS87" s="159">
        <f t="shared" si="242"/>
        <v>250</v>
      </c>
      <c r="HT87" s="131">
        <f t="shared" si="243"/>
        <v>250</v>
      </c>
      <c r="HU87" s="131">
        <f t="shared" si="244"/>
        <v>250</v>
      </c>
      <c r="HV87" s="84"/>
      <c r="HW87" s="84">
        <f t="shared" si="245"/>
        <v>98</v>
      </c>
      <c r="HX87" s="84"/>
      <c r="HY87" s="84"/>
      <c r="HZ87" s="84"/>
      <c r="IA87" s="84"/>
      <c r="IB87" s="84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</row>
    <row r="88" spans="1:318" s="4" customFormat="1" ht="15.75" customHeight="1" x14ac:dyDescent="0.25">
      <c r="A88" s="33"/>
      <c r="B88" s="37">
        <v>36</v>
      </c>
      <c r="C88" s="37"/>
      <c r="D88" s="37"/>
      <c r="E88" s="37"/>
      <c r="F88" s="19" t="s">
        <v>421</v>
      </c>
      <c r="G88" s="146" t="s">
        <v>375</v>
      </c>
      <c r="H88" s="17" t="s">
        <v>422</v>
      </c>
      <c r="I88" s="87">
        <v>61005006165</v>
      </c>
      <c r="J88" s="34" t="s">
        <v>124</v>
      </c>
      <c r="K88" s="92" t="s">
        <v>91</v>
      </c>
      <c r="L88" s="34" t="s">
        <v>951</v>
      </c>
      <c r="M88" s="34" t="s">
        <v>1242</v>
      </c>
      <c r="N88" s="34"/>
      <c r="O88" s="100" t="s">
        <v>135</v>
      </c>
      <c r="P88" s="37">
        <v>23</v>
      </c>
      <c r="Q88" s="39" t="s">
        <v>237</v>
      </c>
      <c r="R88" s="89">
        <v>250</v>
      </c>
      <c r="S88" s="90">
        <f t="shared" si="136"/>
        <v>250</v>
      </c>
      <c r="T88" s="90"/>
      <c r="U88" s="91"/>
      <c r="V88" s="90">
        <f t="shared" si="137"/>
        <v>250</v>
      </c>
      <c r="W88" s="90">
        <f t="shared" si="138"/>
        <v>50</v>
      </c>
      <c r="X88" s="90">
        <f t="shared" si="139"/>
        <v>0</v>
      </c>
      <c r="Y88" s="90"/>
      <c r="Z88" s="90">
        <f t="shared" si="140"/>
        <v>50</v>
      </c>
      <c r="AA88" s="90">
        <f t="shared" si="141"/>
        <v>200</v>
      </c>
      <c r="AB88" s="211">
        <v>58</v>
      </c>
      <c r="AC88" s="89">
        <v>250</v>
      </c>
      <c r="AD88" s="90">
        <f t="shared" si="142"/>
        <v>0</v>
      </c>
      <c r="AE88" s="90"/>
      <c r="AF88" s="91"/>
      <c r="AG88" s="90">
        <f t="shared" si="143"/>
        <v>0</v>
      </c>
      <c r="AH88" s="90">
        <f t="shared" si="144"/>
        <v>0</v>
      </c>
      <c r="AI88" s="90">
        <f t="shared" si="145"/>
        <v>0</v>
      </c>
      <c r="AJ88" s="90"/>
      <c r="AK88" s="90">
        <f t="shared" si="146"/>
        <v>0</v>
      </c>
      <c r="AL88" s="90">
        <f t="shared" si="147"/>
        <v>0</v>
      </c>
      <c r="AM88" s="177"/>
      <c r="AN88" s="89">
        <v>250</v>
      </c>
      <c r="AO88" s="90">
        <f t="shared" si="148"/>
        <v>0</v>
      </c>
      <c r="AP88" s="90"/>
      <c r="AQ88" s="91"/>
      <c r="AR88" s="90">
        <f t="shared" si="149"/>
        <v>0</v>
      </c>
      <c r="AS88" s="90">
        <f t="shared" si="150"/>
        <v>0</v>
      </c>
      <c r="AT88" s="90">
        <f t="shared" si="151"/>
        <v>0</v>
      </c>
      <c r="AU88" s="90"/>
      <c r="AV88" s="90">
        <f t="shared" si="152"/>
        <v>0</v>
      </c>
      <c r="AW88" s="90">
        <f t="shared" si="153"/>
        <v>0</v>
      </c>
      <c r="AX88" s="89"/>
      <c r="AY88" s="89">
        <f t="shared" si="231"/>
        <v>750</v>
      </c>
      <c r="AZ88" s="90">
        <f t="shared" si="231"/>
        <v>250</v>
      </c>
      <c r="BA88" s="90">
        <f t="shared" si="231"/>
        <v>0</v>
      </c>
      <c r="BB88" s="90">
        <f t="shared" si="231"/>
        <v>0</v>
      </c>
      <c r="BC88" s="90">
        <f t="shared" si="231"/>
        <v>250</v>
      </c>
      <c r="BD88" s="90">
        <f t="shared" si="238"/>
        <v>50</v>
      </c>
      <c r="BE88" s="90">
        <f t="shared" si="232"/>
        <v>0</v>
      </c>
      <c r="BF88" s="90">
        <f t="shared" si="232"/>
        <v>0</v>
      </c>
      <c r="BG88" s="90">
        <f t="shared" si="156"/>
        <v>50</v>
      </c>
      <c r="BH88" s="90">
        <f t="shared" si="157"/>
        <v>200</v>
      </c>
      <c r="BI88" s="89">
        <f t="shared" si="158"/>
        <v>58</v>
      </c>
      <c r="BJ88" s="89">
        <v>250</v>
      </c>
      <c r="BK88" s="90">
        <f t="shared" si="159"/>
        <v>0</v>
      </c>
      <c r="BL88" s="90"/>
      <c r="BM88" s="91"/>
      <c r="BN88" s="90">
        <f t="shared" si="160"/>
        <v>0</v>
      </c>
      <c r="BO88" s="90">
        <f t="shared" si="161"/>
        <v>0</v>
      </c>
      <c r="BP88" s="90">
        <f t="shared" si="162"/>
        <v>0</v>
      </c>
      <c r="BQ88" s="90"/>
      <c r="BR88" s="90">
        <f t="shared" si="163"/>
        <v>0</v>
      </c>
      <c r="BS88" s="90">
        <f t="shared" si="164"/>
        <v>0</v>
      </c>
      <c r="BT88" s="89"/>
      <c r="BU88" s="89">
        <v>250</v>
      </c>
      <c r="BV88" s="90">
        <f t="shared" si="165"/>
        <v>0</v>
      </c>
      <c r="BW88" s="90"/>
      <c r="BX88" s="91"/>
      <c r="BY88" s="90">
        <f t="shared" si="166"/>
        <v>0</v>
      </c>
      <c r="BZ88" s="90">
        <f t="shared" si="167"/>
        <v>0</v>
      </c>
      <c r="CA88" s="90">
        <f t="shared" si="168"/>
        <v>0</v>
      </c>
      <c r="CB88" s="90"/>
      <c r="CC88" s="90">
        <f t="shared" si="169"/>
        <v>0</v>
      </c>
      <c r="CD88" s="90">
        <f t="shared" si="170"/>
        <v>0</v>
      </c>
      <c r="CE88" s="89"/>
      <c r="CF88" s="89">
        <v>250</v>
      </c>
      <c r="CG88" s="90">
        <f t="shared" si="171"/>
        <v>0</v>
      </c>
      <c r="CH88" s="90"/>
      <c r="CI88" s="91"/>
      <c r="CJ88" s="90">
        <f t="shared" si="172"/>
        <v>0</v>
      </c>
      <c r="CK88" s="90">
        <f t="shared" si="173"/>
        <v>0</v>
      </c>
      <c r="CL88" s="90">
        <f t="shared" si="174"/>
        <v>0</v>
      </c>
      <c r="CM88" s="90"/>
      <c r="CN88" s="90">
        <f t="shared" si="175"/>
        <v>0</v>
      </c>
      <c r="CO88" s="90">
        <f t="shared" si="176"/>
        <v>0</v>
      </c>
      <c r="CP88" s="89"/>
      <c r="CQ88" s="89">
        <f t="shared" si="233"/>
        <v>750</v>
      </c>
      <c r="CR88" s="90">
        <f t="shared" si="233"/>
        <v>0</v>
      </c>
      <c r="CS88" s="90">
        <f t="shared" si="233"/>
        <v>0</v>
      </c>
      <c r="CT88" s="90">
        <f t="shared" si="233"/>
        <v>0</v>
      </c>
      <c r="CU88" s="90">
        <f t="shared" si="233"/>
        <v>0</v>
      </c>
      <c r="CV88" s="90">
        <f t="shared" si="239"/>
        <v>0</v>
      </c>
      <c r="CW88" s="90">
        <f t="shared" si="234"/>
        <v>0</v>
      </c>
      <c r="CX88" s="90">
        <f t="shared" si="234"/>
        <v>0</v>
      </c>
      <c r="CY88" s="90">
        <f t="shared" si="179"/>
        <v>0</v>
      </c>
      <c r="CZ88" s="90">
        <f t="shared" si="180"/>
        <v>0</v>
      </c>
      <c r="DA88" s="89">
        <f t="shared" si="181"/>
        <v>0</v>
      </c>
      <c r="DB88" s="191">
        <f t="shared" si="235"/>
        <v>1500</v>
      </c>
      <c r="DC88" s="191">
        <f t="shared" si="235"/>
        <v>250</v>
      </c>
      <c r="DD88" s="191">
        <f t="shared" si="235"/>
        <v>0</v>
      </c>
      <c r="DE88" s="191">
        <f t="shared" si="235"/>
        <v>0</v>
      </c>
      <c r="DF88" s="191">
        <f t="shared" si="235"/>
        <v>250</v>
      </c>
      <c r="DG88" s="191">
        <f t="shared" si="235"/>
        <v>50</v>
      </c>
      <c r="DH88" s="191">
        <f t="shared" si="235"/>
        <v>0</v>
      </c>
      <c r="DI88" s="191">
        <f t="shared" si="235"/>
        <v>0</v>
      </c>
      <c r="DJ88" s="191">
        <f t="shared" si="235"/>
        <v>50</v>
      </c>
      <c r="DK88" s="191">
        <f t="shared" si="235"/>
        <v>200</v>
      </c>
      <c r="DL88" s="191">
        <f t="shared" si="235"/>
        <v>58</v>
      </c>
      <c r="DM88" s="89">
        <v>250</v>
      </c>
      <c r="DN88" s="90">
        <f t="shared" si="183"/>
        <v>0</v>
      </c>
      <c r="DO88" s="90"/>
      <c r="DP88" s="91"/>
      <c r="DQ88" s="90">
        <f t="shared" si="184"/>
        <v>0</v>
      </c>
      <c r="DR88" s="90">
        <f t="shared" si="185"/>
        <v>0</v>
      </c>
      <c r="DS88" s="90">
        <f t="shared" si="186"/>
        <v>0</v>
      </c>
      <c r="DT88" s="90"/>
      <c r="DU88" s="90">
        <f t="shared" si="187"/>
        <v>0</v>
      </c>
      <c r="DV88" s="90">
        <f t="shared" si="188"/>
        <v>0</v>
      </c>
      <c r="DW88" s="89"/>
      <c r="DX88" s="89">
        <v>250</v>
      </c>
      <c r="DY88" s="90">
        <f t="shared" si="189"/>
        <v>0</v>
      </c>
      <c r="DZ88" s="90"/>
      <c r="EA88" s="91"/>
      <c r="EB88" s="90">
        <f t="shared" si="190"/>
        <v>0</v>
      </c>
      <c r="EC88" s="90">
        <f t="shared" si="191"/>
        <v>0</v>
      </c>
      <c r="ED88" s="90">
        <f t="shared" si="192"/>
        <v>0</v>
      </c>
      <c r="EE88" s="90"/>
      <c r="EF88" s="90">
        <f t="shared" si="193"/>
        <v>0</v>
      </c>
      <c r="EG88" s="90">
        <f t="shared" si="194"/>
        <v>0</v>
      </c>
      <c r="EH88" s="89"/>
      <c r="EI88" s="89">
        <v>250</v>
      </c>
      <c r="EJ88" s="90">
        <f t="shared" si="195"/>
        <v>0</v>
      </c>
      <c r="EK88" s="90"/>
      <c r="EL88" s="91"/>
      <c r="EM88" s="90">
        <f t="shared" si="196"/>
        <v>0</v>
      </c>
      <c r="EN88" s="90">
        <f t="shared" si="197"/>
        <v>0</v>
      </c>
      <c r="EO88" s="90">
        <f t="shared" si="198"/>
        <v>0</v>
      </c>
      <c r="EP88" s="90"/>
      <c r="EQ88" s="90">
        <f t="shared" si="199"/>
        <v>0</v>
      </c>
      <c r="ER88" s="90">
        <f t="shared" si="200"/>
        <v>0</v>
      </c>
      <c r="ES88" s="89"/>
      <c r="ET88" s="89">
        <f t="shared" si="201"/>
        <v>750</v>
      </c>
      <c r="EU88" s="90">
        <f t="shared" si="201"/>
        <v>0</v>
      </c>
      <c r="EV88" s="90">
        <f t="shared" si="201"/>
        <v>0</v>
      </c>
      <c r="EW88" s="90">
        <f t="shared" si="201"/>
        <v>0</v>
      </c>
      <c r="EX88" s="90">
        <f t="shared" si="201"/>
        <v>0</v>
      </c>
      <c r="EY88" s="90">
        <f t="shared" si="240"/>
        <v>0</v>
      </c>
      <c r="EZ88" s="90">
        <f t="shared" si="202"/>
        <v>0</v>
      </c>
      <c r="FA88" s="90">
        <f t="shared" si="202"/>
        <v>0</v>
      </c>
      <c r="FB88" s="90">
        <f t="shared" si="203"/>
        <v>0</v>
      </c>
      <c r="FC88" s="90">
        <f t="shared" si="204"/>
        <v>0</v>
      </c>
      <c r="FD88" s="89">
        <f t="shared" si="205"/>
        <v>0</v>
      </c>
      <c r="FE88" s="191">
        <f t="shared" si="236"/>
        <v>2250</v>
      </c>
      <c r="FF88" s="191">
        <f t="shared" si="236"/>
        <v>250</v>
      </c>
      <c r="FG88" s="191">
        <f t="shared" si="236"/>
        <v>0</v>
      </c>
      <c r="FH88" s="191">
        <f t="shared" si="236"/>
        <v>0</v>
      </c>
      <c r="FI88" s="191">
        <f t="shared" si="236"/>
        <v>250</v>
      </c>
      <c r="FJ88" s="191">
        <f t="shared" si="236"/>
        <v>50</v>
      </c>
      <c r="FK88" s="191">
        <f t="shared" si="236"/>
        <v>0</v>
      </c>
      <c r="FL88" s="191">
        <f t="shared" si="236"/>
        <v>0</v>
      </c>
      <c r="FM88" s="191">
        <f t="shared" si="236"/>
        <v>50</v>
      </c>
      <c r="FN88" s="191">
        <f t="shared" si="236"/>
        <v>200</v>
      </c>
      <c r="FO88" s="191">
        <f t="shared" si="236"/>
        <v>58</v>
      </c>
      <c r="FP88" s="89">
        <v>250</v>
      </c>
      <c r="FQ88" s="90">
        <f t="shared" si="207"/>
        <v>0</v>
      </c>
      <c r="FR88" s="90"/>
      <c r="FS88" s="91"/>
      <c r="FT88" s="90">
        <f t="shared" si="208"/>
        <v>0</v>
      </c>
      <c r="FU88" s="90">
        <f t="shared" si="209"/>
        <v>0</v>
      </c>
      <c r="FV88" s="90">
        <f t="shared" si="210"/>
        <v>0</v>
      </c>
      <c r="FW88" s="90"/>
      <c r="FX88" s="90">
        <f t="shared" si="211"/>
        <v>0</v>
      </c>
      <c r="FY88" s="90">
        <f t="shared" si="212"/>
        <v>0</v>
      </c>
      <c r="FZ88" s="89"/>
      <c r="GA88" s="89">
        <v>250</v>
      </c>
      <c r="GB88" s="90">
        <f t="shared" si="213"/>
        <v>0</v>
      </c>
      <c r="GC88" s="90"/>
      <c r="GD88" s="91"/>
      <c r="GE88" s="90">
        <f t="shared" si="214"/>
        <v>0</v>
      </c>
      <c r="GF88" s="90">
        <f t="shared" si="215"/>
        <v>0</v>
      </c>
      <c r="GG88" s="90">
        <f t="shared" si="216"/>
        <v>0</v>
      </c>
      <c r="GH88" s="90"/>
      <c r="GI88" s="90">
        <f t="shared" si="217"/>
        <v>0</v>
      </c>
      <c r="GJ88" s="90">
        <f t="shared" si="218"/>
        <v>0</v>
      </c>
      <c r="GK88" s="89"/>
      <c r="GL88" s="89">
        <v>250</v>
      </c>
      <c r="GM88" s="90">
        <f t="shared" si="219"/>
        <v>0</v>
      </c>
      <c r="GN88" s="90"/>
      <c r="GO88" s="91"/>
      <c r="GP88" s="90">
        <f t="shared" si="220"/>
        <v>0</v>
      </c>
      <c r="GQ88" s="90">
        <f t="shared" si="221"/>
        <v>0</v>
      </c>
      <c r="GR88" s="90">
        <f t="shared" si="222"/>
        <v>0</v>
      </c>
      <c r="GS88" s="90"/>
      <c r="GT88" s="90">
        <f t="shared" si="223"/>
        <v>0</v>
      </c>
      <c r="GU88" s="90">
        <f t="shared" si="224"/>
        <v>0</v>
      </c>
      <c r="GV88" s="89"/>
      <c r="GW88" s="89">
        <f t="shared" si="225"/>
        <v>750</v>
      </c>
      <c r="GX88" s="90">
        <f t="shared" si="225"/>
        <v>0</v>
      </c>
      <c r="GY88" s="90">
        <f t="shared" si="225"/>
        <v>0</v>
      </c>
      <c r="GZ88" s="90">
        <f t="shared" si="225"/>
        <v>0</v>
      </c>
      <c r="HA88" s="90">
        <f t="shared" si="225"/>
        <v>0</v>
      </c>
      <c r="HB88" s="90">
        <f t="shared" si="241"/>
        <v>0</v>
      </c>
      <c r="HC88" s="90">
        <f t="shared" si="226"/>
        <v>0</v>
      </c>
      <c r="HD88" s="90">
        <f t="shared" si="226"/>
        <v>0</v>
      </c>
      <c r="HE88" s="90">
        <f t="shared" si="227"/>
        <v>0</v>
      </c>
      <c r="HF88" s="90">
        <f t="shared" si="228"/>
        <v>0</v>
      </c>
      <c r="HG88" s="89">
        <f t="shared" si="229"/>
        <v>0</v>
      </c>
      <c r="HH88" s="90">
        <f t="shared" si="237"/>
        <v>3000</v>
      </c>
      <c r="HI88" s="90">
        <f t="shared" si="237"/>
        <v>250</v>
      </c>
      <c r="HJ88" s="90">
        <f t="shared" si="237"/>
        <v>0</v>
      </c>
      <c r="HK88" s="90">
        <f t="shared" si="237"/>
        <v>0</v>
      </c>
      <c r="HL88" s="90">
        <f t="shared" si="237"/>
        <v>250</v>
      </c>
      <c r="HM88" s="90">
        <f t="shared" si="237"/>
        <v>50</v>
      </c>
      <c r="HN88" s="90">
        <f t="shared" si="237"/>
        <v>0</v>
      </c>
      <c r="HO88" s="90">
        <f t="shared" si="237"/>
        <v>0</v>
      </c>
      <c r="HP88" s="90">
        <f t="shared" si="237"/>
        <v>50</v>
      </c>
      <c r="HQ88" s="90">
        <f t="shared" si="237"/>
        <v>200</v>
      </c>
      <c r="HR88" s="90">
        <f t="shared" si="237"/>
        <v>58</v>
      </c>
      <c r="HS88" s="159">
        <f t="shared" si="242"/>
        <v>250</v>
      </c>
      <c r="HT88" s="131">
        <f t="shared" si="243"/>
        <v>250</v>
      </c>
      <c r="HU88" s="131">
        <f t="shared" si="244"/>
        <v>250</v>
      </c>
      <c r="HV88" s="84"/>
      <c r="HW88" s="84">
        <f t="shared" si="245"/>
        <v>58</v>
      </c>
      <c r="HX88" s="84"/>
      <c r="HY88" s="84"/>
      <c r="HZ88" s="84"/>
      <c r="IA88" s="84"/>
      <c r="IB88" s="84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</row>
    <row r="89" spans="1:318" s="4" customFormat="1" ht="15.75" customHeight="1" x14ac:dyDescent="0.25">
      <c r="A89" s="33"/>
      <c r="B89" s="37">
        <v>37</v>
      </c>
      <c r="C89" s="74">
        <v>2</v>
      </c>
      <c r="D89" s="74"/>
      <c r="E89" s="75">
        <v>0.1</v>
      </c>
      <c r="F89" s="19" t="s">
        <v>423</v>
      </c>
      <c r="G89" s="146" t="s">
        <v>375</v>
      </c>
      <c r="H89" s="17" t="s">
        <v>424</v>
      </c>
      <c r="I89" s="87">
        <v>61006000857</v>
      </c>
      <c r="J89" s="34" t="s">
        <v>125</v>
      </c>
      <c r="K89" s="92" t="s">
        <v>117</v>
      </c>
      <c r="L89" s="34" t="s">
        <v>949</v>
      </c>
      <c r="M89" s="34" t="s">
        <v>1242</v>
      </c>
      <c r="N89" s="34"/>
      <c r="O89" s="100" t="s">
        <v>135</v>
      </c>
      <c r="P89" s="37">
        <v>24</v>
      </c>
      <c r="Q89" s="39" t="s">
        <v>236</v>
      </c>
      <c r="R89" s="89">
        <v>250</v>
      </c>
      <c r="S89" s="90">
        <f t="shared" si="136"/>
        <v>250</v>
      </c>
      <c r="T89" s="90"/>
      <c r="U89" s="91"/>
      <c r="V89" s="90">
        <f t="shared" si="137"/>
        <v>250</v>
      </c>
      <c r="W89" s="90">
        <f t="shared" si="138"/>
        <v>50</v>
      </c>
      <c r="X89" s="90">
        <f t="shared" si="139"/>
        <v>25</v>
      </c>
      <c r="Y89" s="90"/>
      <c r="Z89" s="90">
        <f t="shared" si="140"/>
        <v>25</v>
      </c>
      <c r="AA89" s="90">
        <f t="shared" si="141"/>
        <v>225</v>
      </c>
      <c r="AB89" s="211">
        <v>159</v>
      </c>
      <c r="AC89" s="89">
        <v>250</v>
      </c>
      <c r="AD89" s="90">
        <f t="shared" si="142"/>
        <v>0</v>
      </c>
      <c r="AE89" s="90"/>
      <c r="AF89" s="91"/>
      <c r="AG89" s="90">
        <f t="shared" si="143"/>
        <v>0</v>
      </c>
      <c r="AH89" s="90">
        <f t="shared" si="144"/>
        <v>0</v>
      </c>
      <c r="AI89" s="90">
        <f t="shared" si="145"/>
        <v>0</v>
      </c>
      <c r="AJ89" s="90"/>
      <c r="AK89" s="90">
        <f t="shared" si="146"/>
        <v>0</v>
      </c>
      <c r="AL89" s="90">
        <f t="shared" si="147"/>
        <v>0</v>
      </c>
      <c r="AM89" s="177"/>
      <c r="AN89" s="89">
        <v>250</v>
      </c>
      <c r="AO89" s="90">
        <f t="shared" si="148"/>
        <v>0</v>
      </c>
      <c r="AP89" s="90"/>
      <c r="AQ89" s="91"/>
      <c r="AR89" s="90">
        <f t="shared" si="149"/>
        <v>0</v>
      </c>
      <c r="AS89" s="90">
        <f t="shared" si="150"/>
        <v>0</v>
      </c>
      <c r="AT89" s="90">
        <f t="shared" si="151"/>
        <v>0</v>
      </c>
      <c r="AU89" s="90"/>
      <c r="AV89" s="90">
        <f t="shared" si="152"/>
        <v>0</v>
      </c>
      <c r="AW89" s="90">
        <f t="shared" si="153"/>
        <v>0</v>
      </c>
      <c r="AX89" s="89"/>
      <c r="AY89" s="89">
        <f t="shared" si="231"/>
        <v>750</v>
      </c>
      <c r="AZ89" s="90">
        <f t="shared" si="231"/>
        <v>250</v>
      </c>
      <c r="BA89" s="90">
        <f t="shared" si="231"/>
        <v>0</v>
      </c>
      <c r="BB89" s="90">
        <f t="shared" si="231"/>
        <v>0</v>
      </c>
      <c r="BC89" s="90">
        <f t="shared" si="231"/>
        <v>250</v>
      </c>
      <c r="BD89" s="90">
        <f t="shared" si="238"/>
        <v>50</v>
      </c>
      <c r="BE89" s="90">
        <f t="shared" si="232"/>
        <v>25</v>
      </c>
      <c r="BF89" s="90">
        <f t="shared" si="232"/>
        <v>0</v>
      </c>
      <c r="BG89" s="90">
        <f t="shared" si="156"/>
        <v>25</v>
      </c>
      <c r="BH89" s="90">
        <f t="shared" si="157"/>
        <v>225</v>
      </c>
      <c r="BI89" s="89">
        <f t="shared" si="158"/>
        <v>159</v>
      </c>
      <c r="BJ89" s="89">
        <v>250</v>
      </c>
      <c r="BK89" s="90">
        <f t="shared" si="159"/>
        <v>0</v>
      </c>
      <c r="BL89" s="90"/>
      <c r="BM89" s="91"/>
      <c r="BN89" s="90">
        <f t="shared" si="160"/>
        <v>0</v>
      </c>
      <c r="BO89" s="90">
        <f t="shared" si="161"/>
        <v>0</v>
      </c>
      <c r="BP89" s="90">
        <f t="shared" si="162"/>
        <v>0</v>
      </c>
      <c r="BQ89" s="90"/>
      <c r="BR89" s="90">
        <f t="shared" si="163"/>
        <v>0</v>
      </c>
      <c r="BS89" s="90">
        <f t="shared" si="164"/>
        <v>0</v>
      </c>
      <c r="BT89" s="89"/>
      <c r="BU89" s="89">
        <v>250</v>
      </c>
      <c r="BV89" s="90">
        <f t="shared" si="165"/>
        <v>0</v>
      </c>
      <c r="BW89" s="90"/>
      <c r="BX89" s="91"/>
      <c r="BY89" s="90">
        <f t="shared" si="166"/>
        <v>0</v>
      </c>
      <c r="BZ89" s="90">
        <f t="shared" si="167"/>
        <v>0</v>
      </c>
      <c r="CA89" s="90">
        <f t="shared" si="168"/>
        <v>0</v>
      </c>
      <c r="CB89" s="90"/>
      <c r="CC89" s="90">
        <f t="shared" si="169"/>
        <v>0</v>
      </c>
      <c r="CD89" s="90">
        <f t="shared" si="170"/>
        <v>0</v>
      </c>
      <c r="CE89" s="89"/>
      <c r="CF89" s="89">
        <v>250</v>
      </c>
      <c r="CG89" s="90">
        <f t="shared" si="171"/>
        <v>0</v>
      </c>
      <c r="CH89" s="90"/>
      <c r="CI89" s="91"/>
      <c r="CJ89" s="90">
        <f t="shared" si="172"/>
        <v>0</v>
      </c>
      <c r="CK89" s="90">
        <f t="shared" si="173"/>
        <v>0</v>
      </c>
      <c r="CL89" s="90">
        <f t="shared" si="174"/>
        <v>0</v>
      </c>
      <c r="CM89" s="90"/>
      <c r="CN89" s="90">
        <f t="shared" si="175"/>
        <v>0</v>
      </c>
      <c r="CO89" s="90">
        <f t="shared" si="176"/>
        <v>0</v>
      </c>
      <c r="CP89" s="89"/>
      <c r="CQ89" s="89">
        <f t="shared" si="233"/>
        <v>750</v>
      </c>
      <c r="CR89" s="90">
        <f t="shared" si="233"/>
        <v>0</v>
      </c>
      <c r="CS89" s="90">
        <f t="shared" si="233"/>
        <v>0</v>
      </c>
      <c r="CT89" s="90">
        <f t="shared" si="233"/>
        <v>0</v>
      </c>
      <c r="CU89" s="90">
        <f t="shared" si="233"/>
        <v>0</v>
      </c>
      <c r="CV89" s="90">
        <f t="shared" si="239"/>
        <v>0</v>
      </c>
      <c r="CW89" s="90">
        <f t="shared" si="234"/>
        <v>0</v>
      </c>
      <c r="CX89" s="90">
        <f t="shared" si="234"/>
        <v>0</v>
      </c>
      <c r="CY89" s="90">
        <f t="shared" si="179"/>
        <v>0</v>
      </c>
      <c r="CZ89" s="90">
        <f t="shared" si="180"/>
        <v>0</v>
      </c>
      <c r="DA89" s="89">
        <f t="shared" si="181"/>
        <v>0</v>
      </c>
      <c r="DB89" s="191">
        <f t="shared" si="235"/>
        <v>1500</v>
      </c>
      <c r="DC89" s="191">
        <f t="shared" si="235"/>
        <v>250</v>
      </c>
      <c r="DD89" s="191">
        <f t="shared" si="235"/>
        <v>0</v>
      </c>
      <c r="DE89" s="191">
        <f t="shared" si="235"/>
        <v>0</v>
      </c>
      <c r="DF89" s="191">
        <f t="shared" si="235"/>
        <v>250</v>
      </c>
      <c r="DG89" s="191">
        <f t="shared" si="235"/>
        <v>50</v>
      </c>
      <c r="DH89" s="191">
        <f t="shared" si="235"/>
        <v>25</v>
      </c>
      <c r="DI89" s="191">
        <f t="shared" si="235"/>
        <v>0</v>
      </c>
      <c r="DJ89" s="191">
        <f t="shared" si="235"/>
        <v>25</v>
      </c>
      <c r="DK89" s="191">
        <f t="shared" si="235"/>
        <v>225</v>
      </c>
      <c r="DL89" s="191">
        <f t="shared" si="235"/>
        <v>159</v>
      </c>
      <c r="DM89" s="89">
        <v>250</v>
      </c>
      <c r="DN89" s="90">
        <f t="shared" si="183"/>
        <v>0</v>
      </c>
      <c r="DO89" s="90"/>
      <c r="DP89" s="91"/>
      <c r="DQ89" s="90">
        <f t="shared" si="184"/>
        <v>0</v>
      </c>
      <c r="DR89" s="90">
        <f t="shared" si="185"/>
        <v>0</v>
      </c>
      <c r="DS89" s="90">
        <f t="shared" si="186"/>
        <v>0</v>
      </c>
      <c r="DT89" s="90"/>
      <c r="DU89" s="90">
        <f t="shared" si="187"/>
        <v>0</v>
      </c>
      <c r="DV89" s="90">
        <f t="shared" si="188"/>
        <v>0</v>
      </c>
      <c r="DW89" s="89"/>
      <c r="DX89" s="89">
        <v>250</v>
      </c>
      <c r="DY89" s="90">
        <f t="shared" si="189"/>
        <v>0</v>
      </c>
      <c r="DZ89" s="90"/>
      <c r="EA89" s="91"/>
      <c r="EB89" s="90">
        <f t="shared" si="190"/>
        <v>0</v>
      </c>
      <c r="EC89" s="90">
        <f t="shared" si="191"/>
        <v>0</v>
      </c>
      <c r="ED89" s="90">
        <f t="shared" si="192"/>
        <v>0</v>
      </c>
      <c r="EE89" s="90"/>
      <c r="EF89" s="90">
        <f t="shared" si="193"/>
        <v>0</v>
      </c>
      <c r="EG89" s="90">
        <f t="shared" si="194"/>
        <v>0</v>
      </c>
      <c r="EH89" s="89"/>
      <c r="EI89" s="89">
        <v>250</v>
      </c>
      <c r="EJ89" s="90">
        <f t="shared" si="195"/>
        <v>0</v>
      </c>
      <c r="EK89" s="90"/>
      <c r="EL89" s="91"/>
      <c r="EM89" s="90">
        <f t="shared" si="196"/>
        <v>0</v>
      </c>
      <c r="EN89" s="90">
        <f t="shared" si="197"/>
        <v>0</v>
      </c>
      <c r="EO89" s="90">
        <f t="shared" si="198"/>
        <v>0</v>
      </c>
      <c r="EP89" s="90"/>
      <c r="EQ89" s="90">
        <f t="shared" si="199"/>
        <v>0</v>
      </c>
      <c r="ER89" s="90">
        <f t="shared" si="200"/>
        <v>0</v>
      </c>
      <c r="ES89" s="89"/>
      <c r="ET89" s="89">
        <f t="shared" si="201"/>
        <v>750</v>
      </c>
      <c r="EU89" s="90">
        <f t="shared" si="201"/>
        <v>0</v>
      </c>
      <c r="EV89" s="90">
        <f t="shared" si="201"/>
        <v>0</v>
      </c>
      <c r="EW89" s="90">
        <f t="shared" si="201"/>
        <v>0</v>
      </c>
      <c r="EX89" s="90">
        <f t="shared" si="201"/>
        <v>0</v>
      </c>
      <c r="EY89" s="90">
        <f t="shared" si="240"/>
        <v>0</v>
      </c>
      <c r="EZ89" s="90">
        <f t="shared" si="202"/>
        <v>0</v>
      </c>
      <c r="FA89" s="90">
        <f t="shared" si="202"/>
        <v>0</v>
      </c>
      <c r="FB89" s="90">
        <f t="shared" si="203"/>
        <v>0</v>
      </c>
      <c r="FC89" s="90">
        <f t="shared" si="204"/>
        <v>0</v>
      </c>
      <c r="FD89" s="89">
        <f t="shared" si="205"/>
        <v>0</v>
      </c>
      <c r="FE89" s="191">
        <f t="shared" si="236"/>
        <v>2250</v>
      </c>
      <c r="FF89" s="191">
        <f t="shared" si="236"/>
        <v>250</v>
      </c>
      <c r="FG89" s="191">
        <f t="shared" si="236"/>
        <v>0</v>
      </c>
      <c r="FH89" s="191">
        <f t="shared" si="236"/>
        <v>0</v>
      </c>
      <c r="FI89" s="191">
        <f t="shared" si="236"/>
        <v>250</v>
      </c>
      <c r="FJ89" s="191">
        <f t="shared" si="236"/>
        <v>50</v>
      </c>
      <c r="FK89" s="191">
        <f t="shared" si="236"/>
        <v>25</v>
      </c>
      <c r="FL89" s="191">
        <f t="shared" si="236"/>
        <v>0</v>
      </c>
      <c r="FM89" s="191">
        <f t="shared" si="236"/>
        <v>25</v>
      </c>
      <c r="FN89" s="191">
        <f t="shared" si="236"/>
        <v>225</v>
      </c>
      <c r="FO89" s="191">
        <f t="shared" si="236"/>
        <v>159</v>
      </c>
      <c r="FP89" s="89">
        <v>250</v>
      </c>
      <c r="FQ89" s="90">
        <f t="shared" si="207"/>
        <v>0</v>
      </c>
      <c r="FR89" s="90"/>
      <c r="FS89" s="91"/>
      <c r="FT89" s="90">
        <f t="shared" si="208"/>
        <v>0</v>
      </c>
      <c r="FU89" s="90">
        <f t="shared" si="209"/>
        <v>0</v>
      </c>
      <c r="FV89" s="90">
        <f t="shared" si="210"/>
        <v>0</v>
      </c>
      <c r="FW89" s="90"/>
      <c r="FX89" s="90">
        <f t="shared" si="211"/>
        <v>0</v>
      </c>
      <c r="FY89" s="90">
        <f t="shared" si="212"/>
        <v>0</v>
      </c>
      <c r="FZ89" s="89"/>
      <c r="GA89" s="89">
        <v>250</v>
      </c>
      <c r="GB89" s="90">
        <f t="shared" si="213"/>
        <v>0</v>
      </c>
      <c r="GC89" s="90"/>
      <c r="GD89" s="91"/>
      <c r="GE89" s="90">
        <f t="shared" si="214"/>
        <v>0</v>
      </c>
      <c r="GF89" s="90">
        <f t="shared" si="215"/>
        <v>0</v>
      </c>
      <c r="GG89" s="90">
        <f t="shared" si="216"/>
        <v>0</v>
      </c>
      <c r="GH89" s="90"/>
      <c r="GI89" s="90">
        <f t="shared" si="217"/>
        <v>0</v>
      </c>
      <c r="GJ89" s="90">
        <f t="shared" si="218"/>
        <v>0</v>
      </c>
      <c r="GK89" s="89"/>
      <c r="GL89" s="89">
        <v>250</v>
      </c>
      <c r="GM89" s="90">
        <f t="shared" si="219"/>
        <v>0</v>
      </c>
      <c r="GN89" s="90"/>
      <c r="GO89" s="91"/>
      <c r="GP89" s="90">
        <f t="shared" si="220"/>
        <v>0</v>
      </c>
      <c r="GQ89" s="90">
        <f t="shared" si="221"/>
        <v>0</v>
      </c>
      <c r="GR89" s="90">
        <f t="shared" si="222"/>
        <v>0</v>
      </c>
      <c r="GS89" s="90"/>
      <c r="GT89" s="90">
        <f t="shared" si="223"/>
        <v>0</v>
      </c>
      <c r="GU89" s="90">
        <f t="shared" si="224"/>
        <v>0</v>
      </c>
      <c r="GV89" s="89"/>
      <c r="GW89" s="89">
        <f t="shared" si="225"/>
        <v>750</v>
      </c>
      <c r="GX89" s="90">
        <f t="shared" si="225"/>
        <v>0</v>
      </c>
      <c r="GY89" s="90">
        <f t="shared" si="225"/>
        <v>0</v>
      </c>
      <c r="GZ89" s="90">
        <f t="shared" si="225"/>
        <v>0</v>
      </c>
      <c r="HA89" s="90">
        <f t="shared" si="225"/>
        <v>0</v>
      </c>
      <c r="HB89" s="90">
        <f t="shared" si="241"/>
        <v>0</v>
      </c>
      <c r="HC89" s="90">
        <f t="shared" si="226"/>
        <v>0</v>
      </c>
      <c r="HD89" s="90">
        <f t="shared" si="226"/>
        <v>0</v>
      </c>
      <c r="HE89" s="90">
        <f t="shared" si="227"/>
        <v>0</v>
      </c>
      <c r="HF89" s="90">
        <f t="shared" si="228"/>
        <v>0</v>
      </c>
      <c r="HG89" s="89">
        <f t="shared" si="229"/>
        <v>0</v>
      </c>
      <c r="HH89" s="90">
        <f t="shared" si="237"/>
        <v>3000</v>
      </c>
      <c r="HI89" s="90">
        <f t="shared" si="237"/>
        <v>250</v>
      </c>
      <c r="HJ89" s="90">
        <f t="shared" si="237"/>
        <v>0</v>
      </c>
      <c r="HK89" s="90">
        <f t="shared" si="237"/>
        <v>0</v>
      </c>
      <c r="HL89" s="90">
        <f t="shared" si="237"/>
        <v>250</v>
      </c>
      <c r="HM89" s="90">
        <f t="shared" si="237"/>
        <v>50</v>
      </c>
      <c r="HN89" s="90">
        <f t="shared" si="237"/>
        <v>25</v>
      </c>
      <c r="HO89" s="90">
        <f t="shared" si="237"/>
        <v>0</v>
      </c>
      <c r="HP89" s="90">
        <f t="shared" si="237"/>
        <v>25</v>
      </c>
      <c r="HQ89" s="90">
        <f t="shared" si="237"/>
        <v>225</v>
      </c>
      <c r="HR89" s="90">
        <f t="shared" si="237"/>
        <v>159</v>
      </c>
      <c r="HS89" s="159">
        <f t="shared" si="242"/>
        <v>250</v>
      </c>
      <c r="HT89" s="131">
        <f t="shared" si="243"/>
        <v>250</v>
      </c>
      <c r="HU89" s="131">
        <f>V89+AG89+AR89+BN89+BY89</f>
        <v>250</v>
      </c>
      <c r="HV89" s="84"/>
      <c r="HW89" s="84">
        <f t="shared" si="245"/>
        <v>159</v>
      </c>
      <c r="HX89" s="84"/>
      <c r="HY89" s="84"/>
      <c r="HZ89" s="84"/>
      <c r="IA89" s="84"/>
      <c r="IB89" s="84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</row>
    <row r="90" spans="1:318" s="2" customFormat="1" ht="15.75" customHeight="1" x14ac:dyDescent="0.25">
      <c r="A90" s="33"/>
      <c r="B90" s="37">
        <v>38</v>
      </c>
      <c r="C90" s="37"/>
      <c r="D90" s="37"/>
      <c r="E90" s="37"/>
      <c r="F90" s="26" t="s">
        <v>425</v>
      </c>
      <c r="G90" s="21" t="s">
        <v>375</v>
      </c>
      <c r="H90" s="27" t="s">
        <v>426</v>
      </c>
      <c r="I90" s="87">
        <v>61006029498</v>
      </c>
      <c r="J90" s="34" t="s">
        <v>126</v>
      </c>
      <c r="K90" s="92" t="s">
        <v>69</v>
      </c>
      <c r="L90" s="34" t="s">
        <v>973</v>
      </c>
      <c r="M90" s="34" t="s">
        <v>1242</v>
      </c>
      <c r="N90" s="34"/>
      <c r="O90" s="100" t="s">
        <v>135</v>
      </c>
      <c r="P90" s="37">
        <v>25</v>
      </c>
      <c r="Q90" s="39" t="s">
        <v>235</v>
      </c>
      <c r="R90" s="89">
        <v>250</v>
      </c>
      <c r="S90" s="90">
        <f t="shared" si="136"/>
        <v>250</v>
      </c>
      <c r="T90" s="90"/>
      <c r="U90" s="91"/>
      <c r="V90" s="90">
        <f t="shared" si="137"/>
        <v>250</v>
      </c>
      <c r="W90" s="90">
        <f t="shared" si="138"/>
        <v>50</v>
      </c>
      <c r="X90" s="90">
        <f t="shared" si="139"/>
        <v>0</v>
      </c>
      <c r="Y90" s="90"/>
      <c r="Z90" s="90">
        <f t="shared" si="140"/>
        <v>50</v>
      </c>
      <c r="AA90" s="90">
        <f t="shared" si="141"/>
        <v>200</v>
      </c>
      <c r="AB90" s="211">
        <v>56</v>
      </c>
      <c r="AC90" s="89">
        <v>250</v>
      </c>
      <c r="AD90" s="90">
        <f t="shared" si="142"/>
        <v>0</v>
      </c>
      <c r="AE90" s="90"/>
      <c r="AF90" s="91"/>
      <c r="AG90" s="90">
        <f t="shared" si="143"/>
        <v>0</v>
      </c>
      <c r="AH90" s="90">
        <f t="shared" si="144"/>
        <v>0</v>
      </c>
      <c r="AI90" s="90">
        <f t="shared" si="145"/>
        <v>0</v>
      </c>
      <c r="AJ90" s="90"/>
      <c r="AK90" s="90">
        <f t="shared" si="146"/>
        <v>0</v>
      </c>
      <c r="AL90" s="90">
        <f t="shared" si="147"/>
        <v>0</v>
      </c>
      <c r="AM90" s="177"/>
      <c r="AN90" s="89">
        <v>250</v>
      </c>
      <c r="AO90" s="90">
        <f t="shared" si="148"/>
        <v>0</v>
      </c>
      <c r="AP90" s="90"/>
      <c r="AQ90" s="91"/>
      <c r="AR90" s="90">
        <f t="shared" si="149"/>
        <v>0</v>
      </c>
      <c r="AS90" s="90">
        <f t="shared" si="150"/>
        <v>0</v>
      </c>
      <c r="AT90" s="90">
        <f t="shared" si="151"/>
        <v>0</v>
      </c>
      <c r="AU90" s="90"/>
      <c r="AV90" s="90">
        <f t="shared" si="152"/>
        <v>0</v>
      </c>
      <c r="AW90" s="90">
        <f t="shared" si="153"/>
        <v>0</v>
      </c>
      <c r="AX90" s="89"/>
      <c r="AY90" s="89">
        <f t="shared" si="231"/>
        <v>750</v>
      </c>
      <c r="AZ90" s="90">
        <f t="shared" si="231"/>
        <v>250</v>
      </c>
      <c r="BA90" s="90">
        <f t="shared" si="231"/>
        <v>0</v>
      </c>
      <c r="BB90" s="90">
        <f t="shared" si="231"/>
        <v>0</v>
      </c>
      <c r="BC90" s="90">
        <f t="shared" si="231"/>
        <v>250</v>
      </c>
      <c r="BD90" s="90">
        <f t="shared" si="238"/>
        <v>50</v>
      </c>
      <c r="BE90" s="90">
        <f t="shared" si="232"/>
        <v>0</v>
      </c>
      <c r="BF90" s="90">
        <f t="shared" si="232"/>
        <v>0</v>
      </c>
      <c r="BG90" s="90">
        <f t="shared" si="156"/>
        <v>50</v>
      </c>
      <c r="BH90" s="90">
        <f t="shared" si="157"/>
        <v>200</v>
      </c>
      <c r="BI90" s="89">
        <f t="shared" si="158"/>
        <v>56</v>
      </c>
      <c r="BJ90" s="89">
        <v>250</v>
      </c>
      <c r="BK90" s="90">
        <f t="shared" si="159"/>
        <v>0</v>
      </c>
      <c r="BL90" s="90"/>
      <c r="BM90" s="91"/>
      <c r="BN90" s="90">
        <f t="shared" si="160"/>
        <v>0</v>
      </c>
      <c r="BO90" s="90">
        <f t="shared" si="161"/>
        <v>0</v>
      </c>
      <c r="BP90" s="90">
        <f t="shared" si="162"/>
        <v>0</v>
      </c>
      <c r="BQ90" s="90"/>
      <c r="BR90" s="90">
        <f t="shared" si="163"/>
        <v>0</v>
      </c>
      <c r="BS90" s="90">
        <f t="shared" si="164"/>
        <v>0</v>
      </c>
      <c r="BT90" s="89"/>
      <c r="BU90" s="89">
        <v>250</v>
      </c>
      <c r="BV90" s="90">
        <f t="shared" si="165"/>
        <v>0</v>
      </c>
      <c r="BW90" s="90"/>
      <c r="BX90" s="91"/>
      <c r="BY90" s="90">
        <f t="shared" si="166"/>
        <v>0</v>
      </c>
      <c r="BZ90" s="90">
        <f t="shared" si="167"/>
        <v>0</v>
      </c>
      <c r="CA90" s="90">
        <f t="shared" si="168"/>
        <v>0</v>
      </c>
      <c r="CB90" s="90"/>
      <c r="CC90" s="90">
        <f t="shared" si="169"/>
        <v>0</v>
      </c>
      <c r="CD90" s="90">
        <f t="shared" si="170"/>
        <v>0</v>
      </c>
      <c r="CE90" s="89"/>
      <c r="CF90" s="89">
        <v>250</v>
      </c>
      <c r="CG90" s="90">
        <f t="shared" si="171"/>
        <v>0</v>
      </c>
      <c r="CH90" s="90"/>
      <c r="CI90" s="91"/>
      <c r="CJ90" s="90">
        <f t="shared" si="172"/>
        <v>0</v>
      </c>
      <c r="CK90" s="90">
        <f t="shared" si="173"/>
        <v>0</v>
      </c>
      <c r="CL90" s="90">
        <f t="shared" si="174"/>
        <v>0</v>
      </c>
      <c r="CM90" s="90"/>
      <c r="CN90" s="90">
        <f t="shared" si="175"/>
        <v>0</v>
      </c>
      <c r="CO90" s="90">
        <f t="shared" si="176"/>
        <v>0</v>
      </c>
      <c r="CP90" s="89"/>
      <c r="CQ90" s="89">
        <f t="shared" si="233"/>
        <v>750</v>
      </c>
      <c r="CR90" s="90">
        <f t="shared" si="233"/>
        <v>0</v>
      </c>
      <c r="CS90" s="90">
        <f t="shared" si="233"/>
        <v>0</v>
      </c>
      <c r="CT90" s="90">
        <f t="shared" si="233"/>
        <v>0</v>
      </c>
      <c r="CU90" s="90">
        <f t="shared" si="233"/>
        <v>0</v>
      </c>
      <c r="CV90" s="90">
        <f t="shared" si="239"/>
        <v>0</v>
      </c>
      <c r="CW90" s="90">
        <f t="shared" si="234"/>
        <v>0</v>
      </c>
      <c r="CX90" s="90">
        <f t="shared" si="234"/>
        <v>0</v>
      </c>
      <c r="CY90" s="90">
        <f t="shared" si="179"/>
        <v>0</v>
      </c>
      <c r="CZ90" s="90">
        <f t="shared" si="180"/>
        <v>0</v>
      </c>
      <c r="DA90" s="89">
        <f t="shared" si="181"/>
        <v>0</v>
      </c>
      <c r="DB90" s="191">
        <f t="shared" si="235"/>
        <v>1500</v>
      </c>
      <c r="DC90" s="191">
        <f t="shared" si="235"/>
        <v>250</v>
      </c>
      <c r="DD90" s="191">
        <f t="shared" si="235"/>
        <v>0</v>
      </c>
      <c r="DE90" s="191">
        <f t="shared" si="235"/>
        <v>0</v>
      </c>
      <c r="DF90" s="191">
        <f t="shared" si="235"/>
        <v>250</v>
      </c>
      <c r="DG90" s="191">
        <f t="shared" si="235"/>
        <v>50</v>
      </c>
      <c r="DH90" s="191">
        <f t="shared" si="235"/>
        <v>0</v>
      </c>
      <c r="DI90" s="191">
        <f t="shared" si="235"/>
        <v>0</v>
      </c>
      <c r="DJ90" s="191">
        <f t="shared" si="235"/>
        <v>50</v>
      </c>
      <c r="DK90" s="191">
        <f t="shared" si="235"/>
        <v>200</v>
      </c>
      <c r="DL90" s="191">
        <f t="shared" si="235"/>
        <v>56</v>
      </c>
      <c r="DM90" s="89">
        <v>250</v>
      </c>
      <c r="DN90" s="90">
        <f t="shared" si="183"/>
        <v>0</v>
      </c>
      <c r="DO90" s="90"/>
      <c r="DP90" s="91"/>
      <c r="DQ90" s="90">
        <f t="shared" si="184"/>
        <v>0</v>
      </c>
      <c r="DR90" s="90">
        <f t="shared" si="185"/>
        <v>0</v>
      </c>
      <c r="DS90" s="90">
        <f t="shared" si="186"/>
        <v>0</v>
      </c>
      <c r="DT90" s="90"/>
      <c r="DU90" s="90">
        <f t="shared" si="187"/>
        <v>0</v>
      </c>
      <c r="DV90" s="90">
        <f t="shared" si="188"/>
        <v>0</v>
      </c>
      <c r="DW90" s="89"/>
      <c r="DX90" s="89">
        <v>250</v>
      </c>
      <c r="DY90" s="90">
        <f t="shared" si="189"/>
        <v>0</v>
      </c>
      <c r="DZ90" s="90"/>
      <c r="EA90" s="91"/>
      <c r="EB90" s="90">
        <f t="shared" si="190"/>
        <v>0</v>
      </c>
      <c r="EC90" s="90">
        <f t="shared" si="191"/>
        <v>0</v>
      </c>
      <c r="ED90" s="90">
        <f t="shared" si="192"/>
        <v>0</v>
      </c>
      <c r="EE90" s="90"/>
      <c r="EF90" s="90">
        <f t="shared" si="193"/>
        <v>0</v>
      </c>
      <c r="EG90" s="90">
        <f t="shared" si="194"/>
        <v>0</v>
      </c>
      <c r="EH90" s="89"/>
      <c r="EI90" s="89">
        <v>250</v>
      </c>
      <c r="EJ90" s="90">
        <f t="shared" si="195"/>
        <v>0</v>
      </c>
      <c r="EK90" s="90"/>
      <c r="EL90" s="91"/>
      <c r="EM90" s="90">
        <f t="shared" si="196"/>
        <v>0</v>
      </c>
      <c r="EN90" s="90">
        <f t="shared" si="197"/>
        <v>0</v>
      </c>
      <c r="EO90" s="90">
        <f t="shared" si="198"/>
        <v>0</v>
      </c>
      <c r="EP90" s="90"/>
      <c r="EQ90" s="90">
        <f t="shared" si="199"/>
        <v>0</v>
      </c>
      <c r="ER90" s="90">
        <f t="shared" si="200"/>
        <v>0</v>
      </c>
      <c r="ES90" s="89"/>
      <c r="ET90" s="89">
        <f t="shared" si="201"/>
        <v>750</v>
      </c>
      <c r="EU90" s="90">
        <f t="shared" si="201"/>
        <v>0</v>
      </c>
      <c r="EV90" s="90">
        <f t="shared" si="201"/>
        <v>0</v>
      </c>
      <c r="EW90" s="90">
        <f t="shared" si="201"/>
        <v>0</v>
      </c>
      <c r="EX90" s="90">
        <f t="shared" si="201"/>
        <v>0</v>
      </c>
      <c r="EY90" s="90">
        <f t="shared" si="240"/>
        <v>0</v>
      </c>
      <c r="EZ90" s="90">
        <f t="shared" si="202"/>
        <v>0</v>
      </c>
      <c r="FA90" s="90">
        <f t="shared" si="202"/>
        <v>0</v>
      </c>
      <c r="FB90" s="90">
        <f t="shared" si="203"/>
        <v>0</v>
      </c>
      <c r="FC90" s="90">
        <f t="shared" si="204"/>
        <v>0</v>
      </c>
      <c r="FD90" s="89">
        <f t="shared" si="205"/>
        <v>0</v>
      </c>
      <c r="FE90" s="191">
        <f t="shared" si="236"/>
        <v>2250</v>
      </c>
      <c r="FF90" s="191">
        <f t="shared" si="236"/>
        <v>250</v>
      </c>
      <c r="FG90" s="191">
        <f t="shared" si="236"/>
        <v>0</v>
      </c>
      <c r="FH90" s="191">
        <f t="shared" si="236"/>
        <v>0</v>
      </c>
      <c r="FI90" s="191">
        <f t="shared" si="236"/>
        <v>250</v>
      </c>
      <c r="FJ90" s="191">
        <f t="shared" si="236"/>
        <v>50</v>
      </c>
      <c r="FK90" s="191">
        <f t="shared" si="236"/>
        <v>0</v>
      </c>
      <c r="FL90" s="191">
        <f t="shared" si="236"/>
        <v>0</v>
      </c>
      <c r="FM90" s="191">
        <f t="shared" si="236"/>
        <v>50</v>
      </c>
      <c r="FN90" s="191">
        <f t="shared" si="236"/>
        <v>200</v>
      </c>
      <c r="FO90" s="191">
        <f t="shared" si="236"/>
        <v>56</v>
      </c>
      <c r="FP90" s="89">
        <v>250</v>
      </c>
      <c r="FQ90" s="90">
        <f t="shared" si="207"/>
        <v>0</v>
      </c>
      <c r="FR90" s="90"/>
      <c r="FS90" s="91"/>
      <c r="FT90" s="90">
        <f t="shared" si="208"/>
        <v>0</v>
      </c>
      <c r="FU90" s="90">
        <f t="shared" si="209"/>
        <v>0</v>
      </c>
      <c r="FV90" s="90">
        <f t="shared" si="210"/>
        <v>0</v>
      </c>
      <c r="FW90" s="90"/>
      <c r="FX90" s="90">
        <f t="shared" si="211"/>
        <v>0</v>
      </c>
      <c r="FY90" s="90">
        <f t="shared" si="212"/>
        <v>0</v>
      </c>
      <c r="FZ90" s="89"/>
      <c r="GA90" s="89">
        <v>250</v>
      </c>
      <c r="GB90" s="90">
        <f t="shared" si="213"/>
        <v>0</v>
      </c>
      <c r="GC90" s="90"/>
      <c r="GD90" s="91"/>
      <c r="GE90" s="90">
        <f t="shared" si="214"/>
        <v>0</v>
      </c>
      <c r="GF90" s="90">
        <f t="shared" si="215"/>
        <v>0</v>
      </c>
      <c r="GG90" s="90">
        <f t="shared" si="216"/>
        <v>0</v>
      </c>
      <c r="GH90" s="90"/>
      <c r="GI90" s="90">
        <f t="shared" si="217"/>
        <v>0</v>
      </c>
      <c r="GJ90" s="90">
        <f t="shared" si="218"/>
        <v>0</v>
      </c>
      <c r="GK90" s="89"/>
      <c r="GL90" s="89">
        <v>250</v>
      </c>
      <c r="GM90" s="90">
        <f t="shared" si="219"/>
        <v>0</v>
      </c>
      <c r="GN90" s="90"/>
      <c r="GO90" s="91"/>
      <c r="GP90" s="90">
        <f t="shared" si="220"/>
        <v>0</v>
      </c>
      <c r="GQ90" s="90">
        <f t="shared" si="221"/>
        <v>0</v>
      </c>
      <c r="GR90" s="90">
        <f t="shared" si="222"/>
        <v>0</v>
      </c>
      <c r="GS90" s="90"/>
      <c r="GT90" s="90">
        <f t="shared" si="223"/>
        <v>0</v>
      </c>
      <c r="GU90" s="90">
        <f t="shared" si="224"/>
        <v>0</v>
      </c>
      <c r="GV90" s="89"/>
      <c r="GW90" s="89">
        <f t="shared" si="225"/>
        <v>750</v>
      </c>
      <c r="GX90" s="90">
        <f t="shared" si="225"/>
        <v>0</v>
      </c>
      <c r="GY90" s="90">
        <f t="shared" si="225"/>
        <v>0</v>
      </c>
      <c r="GZ90" s="90">
        <f t="shared" si="225"/>
        <v>0</v>
      </c>
      <c r="HA90" s="90">
        <f t="shared" si="225"/>
        <v>0</v>
      </c>
      <c r="HB90" s="90">
        <f t="shared" si="241"/>
        <v>0</v>
      </c>
      <c r="HC90" s="90">
        <f t="shared" si="226"/>
        <v>0</v>
      </c>
      <c r="HD90" s="90">
        <f t="shared" si="226"/>
        <v>0</v>
      </c>
      <c r="HE90" s="90">
        <f t="shared" si="227"/>
        <v>0</v>
      </c>
      <c r="HF90" s="90">
        <f t="shared" si="228"/>
        <v>0</v>
      </c>
      <c r="HG90" s="89">
        <f t="shared" si="229"/>
        <v>0</v>
      </c>
      <c r="HH90" s="90">
        <f t="shared" si="237"/>
        <v>3000</v>
      </c>
      <c r="HI90" s="90">
        <f t="shared" si="237"/>
        <v>250</v>
      </c>
      <c r="HJ90" s="90">
        <f t="shared" si="237"/>
        <v>0</v>
      </c>
      <c r="HK90" s="90">
        <f t="shared" si="237"/>
        <v>0</v>
      </c>
      <c r="HL90" s="90">
        <f t="shared" si="237"/>
        <v>250</v>
      </c>
      <c r="HM90" s="90">
        <f t="shared" si="237"/>
        <v>50</v>
      </c>
      <c r="HN90" s="90">
        <f t="shared" si="237"/>
        <v>0</v>
      </c>
      <c r="HO90" s="90">
        <f t="shared" si="237"/>
        <v>0</v>
      </c>
      <c r="HP90" s="90">
        <f t="shared" si="237"/>
        <v>50</v>
      </c>
      <c r="HQ90" s="90">
        <f t="shared" si="237"/>
        <v>200</v>
      </c>
      <c r="HR90" s="90">
        <f t="shared" si="237"/>
        <v>56</v>
      </c>
      <c r="HS90" s="159">
        <f t="shared" si="242"/>
        <v>250</v>
      </c>
      <c r="HT90" s="131">
        <f t="shared" si="243"/>
        <v>250</v>
      </c>
      <c r="HU90" s="131">
        <f t="shared" si="244"/>
        <v>250</v>
      </c>
      <c r="HV90" s="84"/>
      <c r="HW90" s="84">
        <f t="shared" si="245"/>
        <v>56</v>
      </c>
      <c r="HX90" s="84"/>
      <c r="HY90" s="84"/>
      <c r="HZ90" s="84"/>
      <c r="IA90" s="84"/>
      <c r="IB90" s="84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</row>
    <row r="91" spans="1:318" s="4" customFormat="1" ht="15.75" customHeight="1" x14ac:dyDescent="0.25">
      <c r="A91" s="33"/>
      <c r="B91" s="37">
        <v>39</v>
      </c>
      <c r="C91" s="37"/>
      <c r="D91" s="37"/>
      <c r="E91" s="37"/>
      <c r="F91" s="19" t="s">
        <v>431</v>
      </c>
      <c r="G91" s="146" t="s">
        <v>375</v>
      </c>
      <c r="H91" s="17" t="s">
        <v>432</v>
      </c>
      <c r="I91" s="87">
        <v>61001013001</v>
      </c>
      <c r="J91" s="34" t="s">
        <v>61</v>
      </c>
      <c r="K91" s="34" t="s">
        <v>47</v>
      </c>
      <c r="L91" s="34" t="s">
        <v>947</v>
      </c>
      <c r="M91" s="34" t="s">
        <v>1242</v>
      </c>
      <c r="N91" s="34"/>
      <c r="O91" s="100" t="s">
        <v>135</v>
      </c>
      <c r="P91" s="254">
        <v>26</v>
      </c>
      <c r="Q91" s="39" t="s">
        <v>234</v>
      </c>
      <c r="R91" s="89">
        <v>250</v>
      </c>
      <c r="S91" s="90">
        <f t="shared" si="136"/>
        <v>250</v>
      </c>
      <c r="T91" s="90"/>
      <c r="U91" s="91"/>
      <c r="V91" s="90">
        <f t="shared" si="137"/>
        <v>250</v>
      </c>
      <c r="W91" s="90">
        <f t="shared" si="138"/>
        <v>50</v>
      </c>
      <c r="X91" s="90">
        <f t="shared" si="139"/>
        <v>0</v>
      </c>
      <c r="Y91" s="90"/>
      <c r="Z91" s="90">
        <f t="shared" si="140"/>
        <v>50</v>
      </c>
      <c r="AA91" s="90">
        <f t="shared" si="141"/>
        <v>200</v>
      </c>
      <c r="AB91" s="211">
        <v>34</v>
      </c>
      <c r="AC91" s="89">
        <v>250</v>
      </c>
      <c r="AD91" s="90">
        <f t="shared" si="142"/>
        <v>0</v>
      </c>
      <c r="AE91" s="90"/>
      <c r="AF91" s="91"/>
      <c r="AG91" s="90">
        <f t="shared" si="143"/>
        <v>0</v>
      </c>
      <c r="AH91" s="90">
        <f t="shared" si="144"/>
        <v>0</v>
      </c>
      <c r="AI91" s="90">
        <f t="shared" si="145"/>
        <v>0</v>
      </c>
      <c r="AJ91" s="90"/>
      <c r="AK91" s="90">
        <f t="shared" si="146"/>
        <v>0</v>
      </c>
      <c r="AL91" s="90">
        <f t="shared" si="147"/>
        <v>0</v>
      </c>
      <c r="AM91" s="177"/>
      <c r="AN91" s="89">
        <v>250</v>
      </c>
      <c r="AO91" s="90">
        <f t="shared" si="148"/>
        <v>0</v>
      </c>
      <c r="AP91" s="90"/>
      <c r="AQ91" s="91"/>
      <c r="AR91" s="90">
        <f t="shared" si="149"/>
        <v>0</v>
      </c>
      <c r="AS91" s="90">
        <f t="shared" si="150"/>
        <v>0</v>
      </c>
      <c r="AT91" s="90">
        <f t="shared" si="151"/>
        <v>0</v>
      </c>
      <c r="AU91" s="90"/>
      <c r="AV91" s="90">
        <f t="shared" si="152"/>
        <v>0</v>
      </c>
      <c r="AW91" s="90">
        <f t="shared" si="153"/>
        <v>0</v>
      </c>
      <c r="AX91" s="89"/>
      <c r="AY91" s="89">
        <f t="shared" si="231"/>
        <v>750</v>
      </c>
      <c r="AZ91" s="90">
        <f t="shared" si="231"/>
        <v>250</v>
      </c>
      <c r="BA91" s="90">
        <f t="shared" si="231"/>
        <v>0</v>
      </c>
      <c r="BB91" s="90">
        <f t="shared" si="231"/>
        <v>0</v>
      </c>
      <c r="BC91" s="90">
        <f t="shared" si="231"/>
        <v>250</v>
      </c>
      <c r="BD91" s="90">
        <f t="shared" si="238"/>
        <v>50</v>
      </c>
      <c r="BE91" s="90">
        <f t="shared" si="232"/>
        <v>0</v>
      </c>
      <c r="BF91" s="90">
        <f t="shared" si="232"/>
        <v>0</v>
      </c>
      <c r="BG91" s="90">
        <f t="shared" si="156"/>
        <v>50</v>
      </c>
      <c r="BH91" s="90">
        <f t="shared" si="157"/>
        <v>200</v>
      </c>
      <c r="BI91" s="89">
        <f t="shared" si="158"/>
        <v>34</v>
      </c>
      <c r="BJ91" s="89">
        <v>250</v>
      </c>
      <c r="BK91" s="90">
        <f t="shared" si="159"/>
        <v>0</v>
      </c>
      <c r="BL91" s="90"/>
      <c r="BM91" s="91"/>
      <c r="BN91" s="90">
        <f t="shared" si="160"/>
        <v>0</v>
      </c>
      <c r="BO91" s="90">
        <f t="shared" si="161"/>
        <v>0</v>
      </c>
      <c r="BP91" s="90">
        <f t="shared" si="162"/>
        <v>0</v>
      </c>
      <c r="BQ91" s="90"/>
      <c r="BR91" s="90">
        <f t="shared" si="163"/>
        <v>0</v>
      </c>
      <c r="BS91" s="90">
        <f t="shared" si="164"/>
        <v>0</v>
      </c>
      <c r="BT91" s="89"/>
      <c r="BU91" s="89">
        <v>250</v>
      </c>
      <c r="BV91" s="90">
        <f t="shared" si="165"/>
        <v>0</v>
      </c>
      <c r="BW91" s="90"/>
      <c r="BX91" s="91"/>
      <c r="BY91" s="90">
        <f t="shared" si="166"/>
        <v>0</v>
      </c>
      <c r="BZ91" s="90">
        <f t="shared" si="167"/>
        <v>0</v>
      </c>
      <c r="CA91" s="90">
        <f t="shared" si="168"/>
        <v>0</v>
      </c>
      <c r="CB91" s="90"/>
      <c r="CC91" s="90">
        <f t="shared" si="169"/>
        <v>0</v>
      </c>
      <c r="CD91" s="90">
        <f t="shared" si="170"/>
        <v>0</v>
      </c>
      <c r="CE91" s="89"/>
      <c r="CF91" s="89">
        <v>250</v>
      </c>
      <c r="CG91" s="90">
        <f t="shared" si="171"/>
        <v>0</v>
      </c>
      <c r="CH91" s="90"/>
      <c r="CI91" s="91"/>
      <c r="CJ91" s="90">
        <f t="shared" si="172"/>
        <v>0</v>
      </c>
      <c r="CK91" s="90">
        <f t="shared" si="173"/>
        <v>0</v>
      </c>
      <c r="CL91" s="90">
        <f t="shared" si="174"/>
        <v>0</v>
      </c>
      <c r="CM91" s="90"/>
      <c r="CN91" s="90">
        <f t="shared" si="175"/>
        <v>0</v>
      </c>
      <c r="CO91" s="90">
        <f t="shared" si="176"/>
        <v>0</v>
      </c>
      <c r="CP91" s="89"/>
      <c r="CQ91" s="89">
        <f t="shared" si="233"/>
        <v>750</v>
      </c>
      <c r="CR91" s="90">
        <f t="shared" si="233"/>
        <v>0</v>
      </c>
      <c r="CS91" s="90">
        <f t="shared" si="233"/>
        <v>0</v>
      </c>
      <c r="CT91" s="90">
        <f t="shared" si="233"/>
        <v>0</v>
      </c>
      <c r="CU91" s="90">
        <f t="shared" si="233"/>
        <v>0</v>
      </c>
      <c r="CV91" s="90">
        <f t="shared" si="239"/>
        <v>0</v>
      </c>
      <c r="CW91" s="90">
        <f t="shared" si="234"/>
        <v>0</v>
      </c>
      <c r="CX91" s="90">
        <f t="shared" si="234"/>
        <v>0</v>
      </c>
      <c r="CY91" s="90">
        <f t="shared" si="179"/>
        <v>0</v>
      </c>
      <c r="CZ91" s="90">
        <f t="shared" si="180"/>
        <v>0</v>
      </c>
      <c r="DA91" s="89">
        <f t="shared" si="181"/>
        <v>0</v>
      </c>
      <c r="DB91" s="191">
        <f t="shared" si="235"/>
        <v>1500</v>
      </c>
      <c r="DC91" s="191">
        <f t="shared" si="235"/>
        <v>250</v>
      </c>
      <c r="DD91" s="191">
        <f t="shared" si="235"/>
        <v>0</v>
      </c>
      <c r="DE91" s="191">
        <f t="shared" si="235"/>
        <v>0</v>
      </c>
      <c r="DF91" s="191">
        <f t="shared" si="235"/>
        <v>250</v>
      </c>
      <c r="DG91" s="191">
        <f t="shared" si="235"/>
        <v>50</v>
      </c>
      <c r="DH91" s="191">
        <f t="shared" si="235"/>
        <v>0</v>
      </c>
      <c r="DI91" s="191">
        <f t="shared" si="235"/>
        <v>0</v>
      </c>
      <c r="DJ91" s="191">
        <f t="shared" si="235"/>
        <v>50</v>
      </c>
      <c r="DK91" s="191">
        <f t="shared" si="235"/>
        <v>200</v>
      </c>
      <c r="DL91" s="191">
        <f t="shared" si="235"/>
        <v>34</v>
      </c>
      <c r="DM91" s="89">
        <v>250</v>
      </c>
      <c r="DN91" s="90">
        <f t="shared" si="183"/>
        <v>0</v>
      </c>
      <c r="DO91" s="90"/>
      <c r="DP91" s="91"/>
      <c r="DQ91" s="90">
        <f t="shared" si="184"/>
        <v>0</v>
      </c>
      <c r="DR91" s="90">
        <f t="shared" si="185"/>
        <v>0</v>
      </c>
      <c r="DS91" s="90">
        <f t="shared" si="186"/>
        <v>0</v>
      </c>
      <c r="DT91" s="90"/>
      <c r="DU91" s="90">
        <f t="shared" si="187"/>
        <v>0</v>
      </c>
      <c r="DV91" s="90">
        <f t="shared" si="188"/>
        <v>0</v>
      </c>
      <c r="DW91" s="89"/>
      <c r="DX91" s="89">
        <v>250</v>
      </c>
      <c r="DY91" s="90">
        <f t="shared" si="189"/>
        <v>0</v>
      </c>
      <c r="DZ91" s="90"/>
      <c r="EA91" s="91"/>
      <c r="EB91" s="90">
        <f t="shared" si="190"/>
        <v>0</v>
      </c>
      <c r="EC91" s="90">
        <f t="shared" si="191"/>
        <v>0</v>
      </c>
      <c r="ED91" s="90">
        <f t="shared" si="192"/>
        <v>0</v>
      </c>
      <c r="EE91" s="90"/>
      <c r="EF91" s="90">
        <f t="shared" si="193"/>
        <v>0</v>
      </c>
      <c r="EG91" s="90">
        <f t="shared" si="194"/>
        <v>0</v>
      </c>
      <c r="EH91" s="89"/>
      <c r="EI91" s="89">
        <v>250</v>
      </c>
      <c r="EJ91" s="90">
        <f t="shared" si="195"/>
        <v>0</v>
      </c>
      <c r="EK91" s="90"/>
      <c r="EL91" s="91"/>
      <c r="EM91" s="90">
        <f t="shared" si="196"/>
        <v>0</v>
      </c>
      <c r="EN91" s="90">
        <f t="shared" si="197"/>
        <v>0</v>
      </c>
      <c r="EO91" s="90">
        <f t="shared" si="198"/>
        <v>0</v>
      </c>
      <c r="EP91" s="90"/>
      <c r="EQ91" s="90">
        <f t="shared" si="199"/>
        <v>0</v>
      </c>
      <c r="ER91" s="90">
        <f t="shared" si="200"/>
        <v>0</v>
      </c>
      <c r="ES91" s="89"/>
      <c r="ET91" s="89">
        <f t="shared" si="201"/>
        <v>750</v>
      </c>
      <c r="EU91" s="90">
        <f t="shared" si="201"/>
        <v>0</v>
      </c>
      <c r="EV91" s="90">
        <f t="shared" si="201"/>
        <v>0</v>
      </c>
      <c r="EW91" s="90">
        <f t="shared" si="201"/>
        <v>0</v>
      </c>
      <c r="EX91" s="90">
        <f t="shared" si="201"/>
        <v>0</v>
      </c>
      <c r="EY91" s="90">
        <f t="shared" si="240"/>
        <v>0</v>
      </c>
      <c r="EZ91" s="90">
        <f t="shared" si="202"/>
        <v>0</v>
      </c>
      <c r="FA91" s="90">
        <f t="shared" si="202"/>
        <v>0</v>
      </c>
      <c r="FB91" s="90">
        <f t="shared" si="203"/>
        <v>0</v>
      </c>
      <c r="FC91" s="90">
        <f t="shared" si="204"/>
        <v>0</v>
      </c>
      <c r="FD91" s="89">
        <f t="shared" si="205"/>
        <v>0</v>
      </c>
      <c r="FE91" s="191">
        <f t="shared" si="236"/>
        <v>2250</v>
      </c>
      <c r="FF91" s="191">
        <f t="shared" si="236"/>
        <v>250</v>
      </c>
      <c r="FG91" s="191">
        <f t="shared" si="236"/>
        <v>0</v>
      </c>
      <c r="FH91" s="191">
        <f t="shared" si="236"/>
        <v>0</v>
      </c>
      <c r="FI91" s="191">
        <f t="shared" si="236"/>
        <v>250</v>
      </c>
      <c r="FJ91" s="191">
        <f t="shared" si="236"/>
        <v>50</v>
      </c>
      <c r="FK91" s="191">
        <f t="shared" si="236"/>
        <v>0</v>
      </c>
      <c r="FL91" s="191">
        <f t="shared" si="236"/>
        <v>0</v>
      </c>
      <c r="FM91" s="191">
        <f t="shared" si="236"/>
        <v>50</v>
      </c>
      <c r="FN91" s="191">
        <f t="shared" si="236"/>
        <v>200</v>
      </c>
      <c r="FO91" s="191">
        <f t="shared" si="236"/>
        <v>34</v>
      </c>
      <c r="FP91" s="89">
        <v>250</v>
      </c>
      <c r="FQ91" s="90">
        <f t="shared" si="207"/>
        <v>0</v>
      </c>
      <c r="FR91" s="90"/>
      <c r="FS91" s="91"/>
      <c r="FT91" s="90">
        <f t="shared" si="208"/>
        <v>0</v>
      </c>
      <c r="FU91" s="90">
        <f t="shared" si="209"/>
        <v>0</v>
      </c>
      <c r="FV91" s="90">
        <f t="shared" si="210"/>
        <v>0</v>
      </c>
      <c r="FW91" s="90"/>
      <c r="FX91" s="90">
        <f t="shared" si="211"/>
        <v>0</v>
      </c>
      <c r="FY91" s="90">
        <f t="shared" si="212"/>
        <v>0</v>
      </c>
      <c r="FZ91" s="89"/>
      <c r="GA91" s="89">
        <v>250</v>
      </c>
      <c r="GB91" s="90">
        <f t="shared" si="213"/>
        <v>0</v>
      </c>
      <c r="GC91" s="90"/>
      <c r="GD91" s="91"/>
      <c r="GE91" s="90">
        <f t="shared" si="214"/>
        <v>0</v>
      </c>
      <c r="GF91" s="90">
        <f t="shared" si="215"/>
        <v>0</v>
      </c>
      <c r="GG91" s="90">
        <f t="shared" si="216"/>
        <v>0</v>
      </c>
      <c r="GH91" s="90"/>
      <c r="GI91" s="90">
        <f t="shared" si="217"/>
        <v>0</v>
      </c>
      <c r="GJ91" s="90">
        <f t="shared" si="218"/>
        <v>0</v>
      </c>
      <c r="GK91" s="89"/>
      <c r="GL91" s="89">
        <v>250</v>
      </c>
      <c r="GM91" s="90">
        <f t="shared" si="219"/>
        <v>0</v>
      </c>
      <c r="GN91" s="90"/>
      <c r="GO91" s="91"/>
      <c r="GP91" s="90">
        <f t="shared" si="220"/>
        <v>0</v>
      </c>
      <c r="GQ91" s="90">
        <f t="shared" si="221"/>
        <v>0</v>
      </c>
      <c r="GR91" s="90">
        <f t="shared" si="222"/>
        <v>0</v>
      </c>
      <c r="GS91" s="90"/>
      <c r="GT91" s="90">
        <f t="shared" si="223"/>
        <v>0</v>
      </c>
      <c r="GU91" s="90">
        <f t="shared" si="224"/>
        <v>0</v>
      </c>
      <c r="GV91" s="89"/>
      <c r="GW91" s="89">
        <f t="shared" si="225"/>
        <v>750</v>
      </c>
      <c r="GX91" s="90">
        <f t="shared" si="225"/>
        <v>0</v>
      </c>
      <c r="GY91" s="90">
        <f t="shared" si="225"/>
        <v>0</v>
      </c>
      <c r="GZ91" s="90">
        <f t="shared" si="225"/>
        <v>0</v>
      </c>
      <c r="HA91" s="90">
        <f t="shared" si="225"/>
        <v>0</v>
      </c>
      <c r="HB91" s="90">
        <f t="shared" si="241"/>
        <v>0</v>
      </c>
      <c r="HC91" s="90">
        <f t="shared" si="226"/>
        <v>0</v>
      </c>
      <c r="HD91" s="90">
        <f t="shared" si="226"/>
        <v>0</v>
      </c>
      <c r="HE91" s="90">
        <f t="shared" si="227"/>
        <v>0</v>
      </c>
      <c r="HF91" s="90">
        <f t="shared" si="228"/>
        <v>0</v>
      </c>
      <c r="HG91" s="89">
        <f t="shared" si="229"/>
        <v>0</v>
      </c>
      <c r="HH91" s="90">
        <f t="shared" si="237"/>
        <v>3000</v>
      </c>
      <c r="HI91" s="90">
        <f t="shared" si="237"/>
        <v>250</v>
      </c>
      <c r="HJ91" s="90">
        <f t="shared" si="237"/>
        <v>0</v>
      </c>
      <c r="HK91" s="90">
        <f t="shared" si="237"/>
        <v>0</v>
      </c>
      <c r="HL91" s="90">
        <f t="shared" si="237"/>
        <v>250</v>
      </c>
      <c r="HM91" s="90">
        <f t="shared" si="237"/>
        <v>50</v>
      </c>
      <c r="HN91" s="90">
        <f t="shared" si="237"/>
        <v>0</v>
      </c>
      <c r="HO91" s="90">
        <f t="shared" si="237"/>
        <v>0</v>
      </c>
      <c r="HP91" s="90">
        <f t="shared" si="237"/>
        <v>50</v>
      </c>
      <c r="HQ91" s="90">
        <f t="shared" si="237"/>
        <v>200</v>
      </c>
      <c r="HR91" s="90">
        <f t="shared" si="237"/>
        <v>34</v>
      </c>
      <c r="HS91" s="159">
        <f t="shared" si="242"/>
        <v>250</v>
      </c>
      <c r="HT91" s="131">
        <f t="shared" si="243"/>
        <v>250</v>
      </c>
      <c r="HU91" s="131">
        <f t="shared" si="244"/>
        <v>250</v>
      </c>
      <c r="HV91" s="84"/>
      <c r="HW91" s="84">
        <f t="shared" si="245"/>
        <v>34</v>
      </c>
      <c r="HX91" s="84"/>
      <c r="HY91" s="84"/>
      <c r="HZ91" s="84"/>
      <c r="IA91" s="84"/>
      <c r="IB91" s="84"/>
      <c r="IC91" s="67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</row>
    <row r="92" spans="1:318" s="4" customFormat="1" ht="15.75" customHeight="1" x14ac:dyDescent="0.25">
      <c r="A92" s="33"/>
      <c r="B92" s="37">
        <v>40</v>
      </c>
      <c r="C92" s="37"/>
      <c r="D92" s="37"/>
      <c r="E92" s="37"/>
      <c r="F92" s="19" t="s">
        <v>433</v>
      </c>
      <c r="G92" s="146" t="s">
        <v>375</v>
      </c>
      <c r="H92" s="17" t="s">
        <v>434</v>
      </c>
      <c r="I92" s="87">
        <v>61006041927</v>
      </c>
      <c r="J92" s="34" t="s">
        <v>70</v>
      </c>
      <c r="K92" s="34" t="s">
        <v>128</v>
      </c>
      <c r="L92" s="142" t="s">
        <v>982</v>
      </c>
      <c r="M92" s="34" t="s">
        <v>1242</v>
      </c>
      <c r="N92" s="201" t="s">
        <v>1261</v>
      </c>
      <c r="O92" s="100" t="s">
        <v>135</v>
      </c>
      <c r="P92" s="255"/>
      <c r="Q92" s="39" t="s">
        <v>234</v>
      </c>
      <c r="R92" s="89">
        <v>250</v>
      </c>
      <c r="S92" s="90">
        <f>250/18*14</f>
        <v>194.44444444444446</v>
      </c>
      <c r="T92" s="90"/>
      <c r="U92" s="91"/>
      <c r="V92" s="90">
        <f t="shared" si="137"/>
        <v>194.44444444444446</v>
      </c>
      <c r="W92" s="90">
        <f t="shared" si="138"/>
        <v>38.888888888888893</v>
      </c>
      <c r="X92" s="90">
        <f t="shared" si="139"/>
        <v>0</v>
      </c>
      <c r="Y92" s="90"/>
      <c r="Z92" s="90">
        <f t="shared" si="140"/>
        <v>38.888888888888893</v>
      </c>
      <c r="AA92" s="90">
        <f t="shared" si="141"/>
        <v>155.55555555555557</v>
      </c>
      <c r="AB92" s="211">
        <v>52</v>
      </c>
      <c r="AC92" s="89"/>
      <c r="AD92" s="90">
        <f t="shared" si="142"/>
        <v>0</v>
      </c>
      <c r="AE92" s="90"/>
      <c r="AF92" s="91"/>
      <c r="AG92" s="90">
        <f t="shared" si="143"/>
        <v>0</v>
      </c>
      <c r="AH92" s="90">
        <f t="shared" si="144"/>
        <v>0</v>
      </c>
      <c r="AI92" s="90">
        <f t="shared" si="145"/>
        <v>0</v>
      </c>
      <c r="AJ92" s="90"/>
      <c r="AK92" s="90">
        <f t="shared" si="146"/>
        <v>0</v>
      </c>
      <c r="AL92" s="90">
        <f t="shared" si="147"/>
        <v>0</v>
      </c>
      <c r="AM92" s="177"/>
      <c r="AN92" s="89"/>
      <c r="AO92" s="90">
        <f t="shared" si="148"/>
        <v>0</v>
      </c>
      <c r="AP92" s="90"/>
      <c r="AQ92" s="91"/>
      <c r="AR92" s="90">
        <f t="shared" si="149"/>
        <v>0</v>
      </c>
      <c r="AS92" s="90">
        <f t="shared" si="150"/>
        <v>0</v>
      </c>
      <c r="AT92" s="90">
        <f t="shared" si="151"/>
        <v>0</v>
      </c>
      <c r="AU92" s="90"/>
      <c r="AV92" s="90">
        <f t="shared" si="152"/>
        <v>0</v>
      </c>
      <c r="AW92" s="90">
        <f t="shared" si="153"/>
        <v>0</v>
      </c>
      <c r="AX92" s="89"/>
      <c r="AY92" s="89">
        <f t="shared" si="231"/>
        <v>250</v>
      </c>
      <c r="AZ92" s="90">
        <f t="shared" si="231"/>
        <v>194.44444444444446</v>
      </c>
      <c r="BA92" s="90">
        <f t="shared" si="231"/>
        <v>0</v>
      </c>
      <c r="BB92" s="90">
        <f t="shared" si="231"/>
        <v>0</v>
      </c>
      <c r="BC92" s="90">
        <f t="shared" si="231"/>
        <v>194.44444444444446</v>
      </c>
      <c r="BD92" s="90">
        <f t="shared" si="238"/>
        <v>38.888888888888893</v>
      </c>
      <c r="BE92" s="90">
        <f t="shared" si="232"/>
        <v>0</v>
      </c>
      <c r="BF92" s="90">
        <f t="shared" si="232"/>
        <v>0</v>
      </c>
      <c r="BG92" s="90">
        <f t="shared" si="156"/>
        <v>38.888888888888893</v>
      </c>
      <c r="BH92" s="90">
        <f t="shared" si="157"/>
        <v>155.55555555555557</v>
      </c>
      <c r="BI92" s="89">
        <f t="shared" si="158"/>
        <v>52</v>
      </c>
      <c r="BJ92" s="89"/>
      <c r="BK92" s="90">
        <f t="shared" si="159"/>
        <v>0</v>
      </c>
      <c r="BL92" s="90"/>
      <c r="BM92" s="91"/>
      <c r="BN92" s="90">
        <f t="shared" si="160"/>
        <v>0</v>
      </c>
      <c r="BO92" s="90">
        <f t="shared" si="161"/>
        <v>0</v>
      </c>
      <c r="BP92" s="90">
        <f t="shared" si="162"/>
        <v>0</v>
      </c>
      <c r="BQ92" s="90"/>
      <c r="BR92" s="90">
        <f t="shared" si="163"/>
        <v>0</v>
      </c>
      <c r="BS92" s="90">
        <f t="shared" si="164"/>
        <v>0</v>
      </c>
      <c r="BT92" s="89"/>
      <c r="BU92" s="89"/>
      <c r="BV92" s="90">
        <f t="shared" si="165"/>
        <v>0</v>
      </c>
      <c r="BW92" s="90"/>
      <c r="BX92" s="91"/>
      <c r="BY92" s="90">
        <f t="shared" si="166"/>
        <v>0</v>
      </c>
      <c r="BZ92" s="90">
        <f t="shared" si="167"/>
        <v>0</v>
      </c>
      <c r="CA92" s="90">
        <f t="shared" si="168"/>
        <v>0</v>
      </c>
      <c r="CB92" s="90"/>
      <c r="CC92" s="90">
        <f t="shared" si="169"/>
        <v>0</v>
      </c>
      <c r="CD92" s="90">
        <f t="shared" si="170"/>
        <v>0</v>
      </c>
      <c r="CE92" s="89"/>
      <c r="CF92" s="89"/>
      <c r="CG92" s="90">
        <f t="shared" si="171"/>
        <v>0</v>
      </c>
      <c r="CH92" s="90"/>
      <c r="CI92" s="91"/>
      <c r="CJ92" s="90">
        <f t="shared" si="172"/>
        <v>0</v>
      </c>
      <c r="CK92" s="90">
        <f t="shared" si="173"/>
        <v>0</v>
      </c>
      <c r="CL92" s="90">
        <f t="shared" si="174"/>
        <v>0</v>
      </c>
      <c r="CM92" s="90"/>
      <c r="CN92" s="90">
        <f t="shared" si="175"/>
        <v>0</v>
      </c>
      <c r="CO92" s="90">
        <f t="shared" si="176"/>
        <v>0</v>
      </c>
      <c r="CP92" s="89"/>
      <c r="CQ92" s="89">
        <f t="shared" si="233"/>
        <v>0</v>
      </c>
      <c r="CR92" s="90">
        <f t="shared" si="233"/>
        <v>0</v>
      </c>
      <c r="CS92" s="90">
        <f t="shared" si="233"/>
        <v>0</v>
      </c>
      <c r="CT92" s="90">
        <f t="shared" si="233"/>
        <v>0</v>
      </c>
      <c r="CU92" s="90">
        <f t="shared" si="233"/>
        <v>0</v>
      </c>
      <c r="CV92" s="90">
        <f t="shared" si="239"/>
        <v>0</v>
      </c>
      <c r="CW92" s="90">
        <f t="shared" si="234"/>
        <v>0</v>
      </c>
      <c r="CX92" s="90">
        <f t="shared" si="234"/>
        <v>0</v>
      </c>
      <c r="CY92" s="90">
        <f t="shared" si="179"/>
        <v>0</v>
      </c>
      <c r="CZ92" s="90">
        <f t="shared" si="180"/>
        <v>0</v>
      </c>
      <c r="DA92" s="89">
        <f t="shared" si="181"/>
        <v>0</v>
      </c>
      <c r="DB92" s="191">
        <f t="shared" si="235"/>
        <v>250</v>
      </c>
      <c r="DC92" s="191">
        <f t="shared" si="235"/>
        <v>194.44444444444446</v>
      </c>
      <c r="DD92" s="191">
        <f t="shared" ref="DD92:DL98" si="246">BA92+CS92</f>
        <v>0</v>
      </c>
      <c r="DE92" s="191">
        <f t="shared" si="246"/>
        <v>0</v>
      </c>
      <c r="DF92" s="191">
        <f t="shared" si="246"/>
        <v>194.44444444444446</v>
      </c>
      <c r="DG92" s="191">
        <f t="shared" si="246"/>
        <v>38.888888888888893</v>
      </c>
      <c r="DH92" s="191">
        <f t="shared" si="246"/>
        <v>0</v>
      </c>
      <c r="DI92" s="191">
        <f t="shared" si="246"/>
        <v>0</v>
      </c>
      <c r="DJ92" s="191">
        <f t="shared" si="246"/>
        <v>38.888888888888893</v>
      </c>
      <c r="DK92" s="191">
        <f t="shared" si="246"/>
        <v>155.55555555555557</v>
      </c>
      <c r="DL92" s="191">
        <f t="shared" si="246"/>
        <v>52</v>
      </c>
      <c r="DM92" s="89"/>
      <c r="DN92" s="90">
        <f t="shared" si="183"/>
        <v>0</v>
      </c>
      <c r="DO92" s="90"/>
      <c r="DP92" s="91"/>
      <c r="DQ92" s="90">
        <f t="shared" si="184"/>
        <v>0</v>
      </c>
      <c r="DR92" s="90">
        <f t="shared" si="185"/>
        <v>0</v>
      </c>
      <c r="DS92" s="90">
        <f t="shared" si="186"/>
        <v>0</v>
      </c>
      <c r="DT92" s="90"/>
      <c r="DU92" s="90">
        <f t="shared" si="187"/>
        <v>0</v>
      </c>
      <c r="DV92" s="90">
        <f t="shared" si="188"/>
        <v>0</v>
      </c>
      <c r="DW92" s="89"/>
      <c r="DX92" s="89"/>
      <c r="DY92" s="90">
        <f t="shared" si="189"/>
        <v>0</v>
      </c>
      <c r="DZ92" s="90"/>
      <c r="EA92" s="91"/>
      <c r="EB92" s="90">
        <f t="shared" si="190"/>
        <v>0</v>
      </c>
      <c r="EC92" s="90">
        <f t="shared" si="191"/>
        <v>0</v>
      </c>
      <c r="ED92" s="90">
        <f t="shared" si="192"/>
        <v>0</v>
      </c>
      <c r="EE92" s="90"/>
      <c r="EF92" s="90">
        <f t="shared" si="193"/>
        <v>0</v>
      </c>
      <c r="EG92" s="90">
        <f t="shared" si="194"/>
        <v>0</v>
      </c>
      <c r="EH92" s="89"/>
      <c r="EI92" s="89"/>
      <c r="EJ92" s="90">
        <f t="shared" si="195"/>
        <v>0</v>
      </c>
      <c r="EK92" s="90"/>
      <c r="EL92" s="91"/>
      <c r="EM92" s="90">
        <f t="shared" si="196"/>
        <v>0</v>
      </c>
      <c r="EN92" s="90">
        <f t="shared" si="197"/>
        <v>0</v>
      </c>
      <c r="EO92" s="90">
        <f t="shared" si="198"/>
        <v>0</v>
      </c>
      <c r="EP92" s="90"/>
      <c r="EQ92" s="90">
        <f t="shared" si="199"/>
        <v>0</v>
      </c>
      <c r="ER92" s="90">
        <f t="shared" si="200"/>
        <v>0</v>
      </c>
      <c r="ES92" s="89"/>
      <c r="ET92" s="89">
        <f t="shared" si="201"/>
        <v>0</v>
      </c>
      <c r="EU92" s="90">
        <f t="shared" si="201"/>
        <v>0</v>
      </c>
      <c r="EV92" s="90">
        <f t="shared" si="201"/>
        <v>0</v>
      </c>
      <c r="EW92" s="90">
        <f t="shared" si="201"/>
        <v>0</v>
      </c>
      <c r="EX92" s="90">
        <f t="shared" si="201"/>
        <v>0</v>
      </c>
      <c r="EY92" s="90">
        <f t="shared" si="240"/>
        <v>0</v>
      </c>
      <c r="EZ92" s="90">
        <f t="shared" si="202"/>
        <v>0</v>
      </c>
      <c r="FA92" s="90">
        <f t="shared" si="202"/>
        <v>0</v>
      </c>
      <c r="FB92" s="90">
        <f t="shared" si="203"/>
        <v>0</v>
      </c>
      <c r="FC92" s="90">
        <f t="shared" si="204"/>
        <v>0</v>
      </c>
      <c r="FD92" s="89">
        <f t="shared" si="205"/>
        <v>0</v>
      </c>
      <c r="FE92" s="191">
        <f t="shared" si="236"/>
        <v>250</v>
      </c>
      <c r="FF92" s="191">
        <f t="shared" si="236"/>
        <v>194.44444444444446</v>
      </c>
      <c r="FG92" s="191">
        <f t="shared" ref="FG92:FO98" si="247">BA92+CS92+EV92</f>
        <v>0</v>
      </c>
      <c r="FH92" s="191">
        <f t="shared" si="247"/>
        <v>0</v>
      </c>
      <c r="FI92" s="191">
        <f t="shared" si="247"/>
        <v>194.44444444444446</v>
      </c>
      <c r="FJ92" s="191">
        <f t="shared" si="247"/>
        <v>38.888888888888893</v>
      </c>
      <c r="FK92" s="191">
        <f t="shared" si="247"/>
        <v>0</v>
      </c>
      <c r="FL92" s="191">
        <f t="shared" si="247"/>
        <v>0</v>
      </c>
      <c r="FM92" s="191">
        <f t="shared" si="247"/>
        <v>38.888888888888893</v>
      </c>
      <c r="FN92" s="191">
        <f t="shared" si="247"/>
        <v>155.55555555555557</v>
      </c>
      <c r="FO92" s="191">
        <f t="shared" si="247"/>
        <v>52</v>
      </c>
      <c r="FP92" s="89"/>
      <c r="FQ92" s="90">
        <f t="shared" si="207"/>
        <v>0</v>
      </c>
      <c r="FR92" s="90"/>
      <c r="FS92" s="91"/>
      <c r="FT92" s="90">
        <f t="shared" si="208"/>
        <v>0</v>
      </c>
      <c r="FU92" s="90">
        <f t="shared" si="209"/>
        <v>0</v>
      </c>
      <c r="FV92" s="90">
        <f t="shared" si="210"/>
        <v>0</v>
      </c>
      <c r="FW92" s="90"/>
      <c r="FX92" s="90">
        <f t="shared" si="211"/>
        <v>0</v>
      </c>
      <c r="FY92" s="90">
        <f t="shared" si="212"/>
        <v>0</v>
      </c>
      <c r="FZ92" s="89"/>
      <c r="GA92" s="89"/>
      <c r="GB92" s="90">
        <f t="shared" si="213"/>
        <v>0</v>
      </c>
      <c r="GC92" s="90"/>
      <c r="GD92" s="91"/>
      <c r="GE92" s="90">
        <f t="shared" si="214"/>
        <v>0</v>
      </c>
      <c r="GF92" s="90">
        <f t="shared" si="215"/>
        <v>0</v>
      </c>
      <c r="GG92" s="90">
        <f t="shared" si="216"/>
        <v>0</v>
      </c>
      <c r="GH92" s="90"/>
      <c r="GI92" s="90">
        <f t="shared" si="217"/>
        <v>0</v>
      </c>
      <c r="GJ92" s="90">
        <f t="shared" si="218"/>
        <v>0</v>
      </c>
      <c r="GK92" s="89"/>
      <c r="GL92" s="89"/>
      <c r="GM92" s="90">
        <f t="shared" si="219"/>
        <v>0</v>
      </c>
      <c r="GN92" s="90"/>
      <c r="GO92" s="91"/>
      <c r="GP92" s="90">
        <f t="shared" si="220"/>
        <v>0</v>
      </c>
      <c r="GQ92" s="90">
        <f t="shared" si="221"/>
        <v>0</v>
      </c>
      <c r="GR92" s="90">
        <f t="shared" si="222"/>
        <v>0</v>
      </c>
      <c r="GS92" s="90"/>
      <c r="GT92" s="90">
        <f t="shared" si="223"/>
        <v>0</v>
      </c>
      <c r="GU92" s="90">
        <f t="shared" si="224"/>
        <v>0</v>
      </c>
      <c r="GV92" s="89"/>
      <c r="GW92" s="89">
        <f t="shared" si="225"/>
        <v>0</v>
      </c>
      <c r="GX92" s="90">
        <f t="shared" si="225"/>
        <v>0</v>
      </c>
      <c r="GY92" s="90">
        <f t="shared" si="225"/>
        <v>0</v>
      </c>
      <c r="GZ92" s="90">
        <f t="shared" si="225"/>
        <v>0</v>
      </c>
      <c r="HA92" s="90">
        <f t="shared" si="225"/>
        <v>0</v>
      </c>
      <c r="HB92" s="90">
        <f t="shared" si="241"/>
        <v>0</v>
      </c>
      <c r="HC92" s="90">
        <f t="shared" si="226"/>
        <v>0</v>
      </c>
      <c r="HD92" s="90">
        <f t="shared" si="226"/>
        <v>0</v>
      </c>
      <c r="HE92" s="90">
        <f t="shared" si="227"/>
        <v>0</v>
      </c>
      <c r="HF92" s="90">
        <f t="shared" si="228"/>
        <v>0</v>
      </c>
      <c r="HG92" s="89">
        <f t="shared" si="229"/>
        <v>0</v>
      </c>
      <c r="HH92" s="90">
        <f t="shared" si="237"/>
        <v>250</v>
      </c>
      <c r="HI92" s="90">
        <f t="shared" si="237"/>
        <v>194.44444444444446</v>
      </c>
      <c r="HJ92" s="90">
        <f t="shared" ref="HJ92:HR98" si="248">T92+AE92+AP92+BL92+BW92+CH92+DO92+DZ92+EK92+FR92+GC92+GN92</f>
        <v>0</v>
      </c>
      <c r="HK92" s="90">
        <f t="shared" si="248"/>
        <v>0</v>
      </c>
      <c r="HL92" s="90">
        <f t="shared" si="248"/>
        <v>194.44444444444446</v>
      </c>
      <c r="HM92" s="90">
        <f t="shared" si="248"/>
        <v>38.888888888888893</v>
      </c>
      <c r="HN92" s="90">
        <f t="shared" si="248"/>
        <v>0</v>
      </c>
      <c r="HO92" s="90">
        <f t="shared" si="248"/>
        <v>0</v>
      </c>
      <c r="HP92" s="90">
        <f t="shared" si="248"/>
        <v>38.888888888888893</v>
      </c>
      <c r="HQ92" s="90">
        <f t="shared" si="248"/>
        <v>155.55555555555557</v>
      </c>
      <c r="HR92" s="90">
        <f t="shared" si="248"/>
        <v>52</v>
      </c>
      <c r="HS92" s="159">
        <f t="shared" si="242"/>
        <v>194.44444444444446</v>
      </c>
      <c r="HT92" s="131">
        <f t="shared" si="243"/>
        <v>194.44444444444446</v>
      </c>
      <c r="HU92" s="131">
        <f t="shared" si="244"/>
        <v>194.44444444444446</v>
      </c>
      <c r="HV92" s="84"/>
      <c r="HW92" s="84">
        <f t="shared" si="245"/>
        <v>52</v>
      </c>
      <c r="HX92" s="84"/>
      <c r="HY92" s="84"/>
      <c r="HZ92" s="84"/>
      <c r="IA92" s="84"/>
      <c r="IB92" s="84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</row>
    <row r="93" spans="1:318" s="4" customFormat="1" ht="15.75" customHeight="1" x14ac:dyDescent="0.25">
      <c r="A93" s="33"/>
      <c r="B93" s="37">
        <v>41</v>
      </c>
      <c r="C93" s="37"/>
      <c r="D93" s="37"/>
      <c r="E93" s="37"/>
      <c r="F93" s="19" t="s">
        <v>688</v>
      </c>
      <c r="G93" s="146" t="s">
        <v>375</v>
      </c>
      <c r="H93" s="17" t="s">
        <v>435</v>
      </c>
      <c r="I93" s="87">
        <v>61006008287</v>
      </c>
      <c r="J93" s="34" t="s">
        <v>129</v>
      </c>
      <c r="K93" s="34" t="s">
        <v>130</v>
      </c>
      <c r="L93" s="34" t="s">
        <v>960</v>
      </c>
      <c r="M93" s="34" t="s">
        <v>1242</v>
      </c>
      <c r="N93" s="34"/>
      <c r="O93" s="100" t="s">
        <v>135</v>
      </c>
      <c r="P93" s="37">
        <v>27</v>
      </c>
      <c r="Q93" s="39" t="s">
        <v>232</v>
      </c>
      <c r="R93" s="89">
        <v>250</v>
      </c>
      <c r="S93" s="90">
        <f t="shared" si="136"/>
        <v>250</v>
      </c>
      <c r="T93" s="90"/>
      <c r="U93" s="91"/>
      <c r="V93" s="90">
        <f t="shared" si="137"/>
        <v>250</v>
      </c>
      <c r="W93" s="90">
        <f t="shared" si="138"/>
        <v>50</v>
      </c>
      <c r="X93" s="90">
        <f t="shared" si="139"/>
        <v>0</v>
      </c>
      <c r="Y93" s="90"/>
      <c r="Z93" s="90">
        <f t="shared" si="140"/>
        <v>50</v>
      </c>
      <c r="AA93" s="90">
        <f t="shared" si="141"/>
        <v>200</v>
      </c>
      <c r="AB93" s="211">
        <v>59</v>
      </c>
      <c r="AC93" s="89">
        <v>250</v>
      </c>
      <c r="AD93" s="90">
        <f t="shared" si="142"/>
        <v>0</v>
      </c>
      <c r="AE93" s="90"/>
      <c r="AF93" s="91"/>
      <c r="AG93" s="90">
        <f t="shared" si="143"/>
        <v>0</v>
      </c>
      <c r="AH93" s="90">
        <f t="shared" si="144"/>
        <v>0</v>
      </c>
      <c r="AI93" s="90">
        <f t="shared" si="145"/>
        <v>0</v>
      </c>
      <c r="AJ93" s="90"/>
      <c r="AK93" s="90">
        <f t="shared" si="146"/>
        <v>0</v>
      </c>
      <c r="AL93" s="90">
        <f t="shared" si="147"/>
        <v>0</v>
      </c>
      <c r="AM93" s="177"/>
      <c r="AN93" s="89">
        <v>250</v>
      </c>
      <c r="AO93" s="90">
        <f t="shared" si="148"/>
        <v>0</v>
      </c>
      <c r="AP93" s="90"/>
      <c r="AQ93" s="91"/>
      <c r="AR93" s="90">
        <f t="shared" si="149"/>
        <v>0</v>
      </c>
      <c r="AS93" s="90">
        <f t="shared" si="150"/>
        <v>0</v>
      </c>
      <c r="AT93" s="90">
        <f t="shared" si="151"/>
        <v>0</v>
      </c>
      <c r="AU93" s="90"/>
      <c r="AV93" s="90">
        <f t="shared" si="152"/>
        <v>0</v>
      </c>
      <c r="AW93" s="90">
        <f t="shared" si="153"/>
        <v>0</v>
      </c>
      <c r="AX93" s="89"/>
      <c r="AY93" s="89">
        <f t="shared" si="231"/>
        <v>750</v>
      </c>
      <c r="AZ93" s="90">
        <f t="shared" si="231"/>
        <v>250</v>
      </c>
      <c r="BA93" s="90">
        <f t="shared" si="231"/>
        <v>0</v>
      </c>
      <c r="BB93" s="90">
        <f t="shared" si="231"/>
        <v>0</v>
      </c>
      <c r="BC93" s="90">
        <f t="shared" si="231"/>
        <v>250</v>
      </c>
      <c r="BD93" s="90">
        <f t="shared" si="238"/>
        <v>50</v>
      </c>
      <c r="BE93" s="90">
        <f t="shared" si="232"/>
        <v>0</v>
      </c>
      <c r="BF93" s="90">
        <f t="shared" si="232"/>
        <v>0</v>
      </c>
      <c r="BG93" s="90">
        <f t="shared" si="156"/>
        <v>50</v>
      </c>
      <c r="BH93" s="90">
        <f t="shared" si="157"/>
        <v>200</v>
      </c>
      <c r="BI93" s="89">
        <f t="shared" si="158"/>
        <v>59</v>
      </c>
      <c r="BJ93" s="89">
        <v>250</v>
      </c>
      <c r="BK93" s="90">
        <f t="shared" si="159"/>
        <v>0</v>
      </c>
      <c r="BL93" s="90"/>
      <c r="BM93" s="91"/>
      <c r="BN93" s="90">
        <f t="shared" si="160"/>
        <v>0</v>
      </c>
      <c r="BO93" s="90">
        <f t="shared" si="161"/>
        <v>0</v>
      </c>
      <c r="BP93" s="90">
        <f t="shared" si="162"/>
        <v>0</v>
      </c>
      <c r="BQ93" s="90"/>
      <c r="BR93" s="90">
        <f t="shared" si="163"/>
        <v>0</v>
      </c>
      <c r="BS93" s="90">
        <f t="shared" si="164"/>
        <v>0</v>
      </c>
      <c r="BT93" s="89"/>
      <c r="BU93" s="89">
        <v>250</v>
      </c>
      <c r="BV93" s="90">
        <f t="shared" si="165"/>
        <v>0</v>
      </c>
      <c r="BW93" s="90"/>
      <c r="BX93" s="91"/>
      <c r="BY93" s="90">
        <f t="shared" si="166"/>
        <v>0</v>
      </c>
      <c r="BZ93" s="90">
        <f t="shared" si="167"/>
        <v>0</v>
      </c>
      <c r="CA93" s="90">
        <f t="shared" si="168"/>
        <v>0</v>
      </c>
      <c r="CB93" s="90"/>
      <c r="CC93" s="90">
        <f t="shared" si="169"/>
        <v>0</v>
      </c>
      <c r="CD93" s="90">
        <f t="shared" si="170"/>
        <v>0</v>
      </c>
      <c r="CE93" s="89"/>
      <c r="CF93" s="89">
        <v>250</v>
      </c>
      <c r="CG93" s="90">
        <f t="shared" si="171"/>
        <v>0</v>
      </c>
      <c r="CH93" s="90"/>
      <c r="CI93" s="91"/>
      <c r="CJ93" s="90">
        <f t="shared" si="172"/>
        <v>0</v>
      </c>
      <c r="CK93" s="90">
        <f t="shared" si="173"/>
        <v>0</v>
      </c>
      <c r="CL93" s="90">
        <f t="shared" si="174"/>
        <v>0</v>
      </c>
      <c r="CM93" s="90"/>
      <c r="CN93" s="90">
        <f t="shared" si="175"/>
        <v>0</v>
      </c>
      <c r="CO93" s="90">
        <f t="shared" si="176"/>
        <v>0</v>
      </c>
      <c r="CP93" s="89"/>
      <c r="CQ93" s="89">
        <f t="shared" si="233"/>
        <v>750</v>
      </c>
      <c r="CR93" s="90">
        <f t="shared" si="233"/>
        <v>0</v>
      </c>
      <c r="CS93" s="90">
        <f t="shared" si="233"/>
        <v>0</v>
      </c>
      <c r="CT93" s="90">
        <f t="shared" si="233"/>
        <v>0</v>
      </c>
      <c r="CU93" s="90">
        <f t="shared" si="233"/>
        <v>0</v>
      </c>
      <c r="CV93" s="90">
        <f t="shared" si="239"/>
        <v>0</v>
      </c>
      <c r="CW93" s="90">
        <f t="shared" si="234"/>
        <v>0</v>
      </c>
      <c r="CX93" s="90">
        <f t="shared" si="234"/>
        <v>0</v>
      </c>
      <c r="CY93" s="90">
        <f t="shared" si="179"/>
        <v>0</v>
      </c>
      <c r="CZ93" s="90">
        <f t="shared" si="180"/>
        <v>0</v>
      </c>
      <c r="DA93" s="89">
        <f t="shared" si="181"/>
        <v>0</v>
      </c>
      <c r="DB93" s="191">
        <f t="shared" ref="DB93:DC98" si="249">AY93+CQ93</f>
        <v>1500</v>
      </c>
      <c r="DC93" s="191">
        <f t="shared" si="249"/>
        <v>250</v>
      </c>
      <c r="DD93" s="191">
        <f t="shared" si="246"/>
        <v>0</v>
      </c>
      <c r="DE93" s="191">
        <f t="shared" si="246"/>
        <v>0</v>
      </c>
      <c r="DF93" s="191">
        <f t="shared" si="246"/>
        <v>250</v>
      </c>
      <c r="DG93" s="191">
        <f t="shared" si="246"/>
        <v>50</v>
      </c>
      <c r="DH93" s="191">
        <f t="shared" si="246"/>
        <v>0</v>
      </c>
      <c r="DI93" s="191">
        <f t="shared" si="246"/>
        <v>0</v>
      </c>
      <c r="DJ93" s="191">
        <f t="shared" si="246"/>
        <v>50</v>
      </c>
      <c r="DK93" s="191">
        <f t="shared" si="246"/>
        <v>200</v>
      </c>
      <c r="DL93" s="191">
        <f t="shared" si="246"/>
        <v>59</v>
      </c>
      <c r="DM93" s="89">
        <v>250</v>
      </c>
      <c r="DN93" s="90">
        <f t="shared" si="183"/>
        <v>0</v>
      </c>
      <c r="DO93" s="90"/>
      <c r="DP93" s="91"/>
      <c r="DQ93" s="90">
        <f t="shared" si="184"/>
        <v>0</v>
      </c>
      <c r="DR93" s="90">
        <f t="shared" si="185"/>
        <v>0</v>
      </c>
      <c r="DS93" s="90">
        <f t="shared" si="186"/>
        <v>0</v>
      </c>
      <c r="DT93" s="90"/>
      <c r="DU93" s="90">
        <f t="shared" si="187"/>
        <v>0</v>
      </c>
      <c r="DV93" s="90">
        <f t="shared" si="188"/>
        <v>0</v>
      </c>
      <c r="DW93" s="89"/>
      <c r="DX93" s="89">
        <v>250</v>
      </c>
      <c r="DY93" s="90">
        <f t="shared" si="189"/>
        <v>0</v>
      </c>
      <c r="DZ93" s="90"/>
      <c r="EA93" s="91"/>
      <c r="EB93" s="90">
        <f t="shared" si="190"/>
        <v>0</v>
      </c>
      <c r="EC93" s="90">
        <f t="shared" si="191"/>
        <v>0</v>
      </c>
      <c r="ED93" s="90">
        <f t="shared" si="192"/>
        <v>0</v>
      </c>
      <c r="EE93" s="90"/>
      <c r="EF93" s="90">
        <f t="shared" si="193"/>
        <v>0</v>
      </c>
      <c r="EG93" s="90">
        <f t="shared" si="194"/>
        <v>0</v>
      </c>
      <c r="EH93" s="89"/>
      <c r="EI93" s="89">
        <v>250</v>
      </c>
      <c r="EJ93" s="90">
        <f t="shared" si="195"/>
        <v>0</v>
      </c>
      <c r="EK93" s="90"/>
      <c r="EL93" s="91"/>
      <c r="EM93" s="90">
        <f t="shared" si="196"/>
        <v>0</v>
      </c>
      <c r="EN93" s="90">
        <f t="shared" si="197"/>
        <v>0</v>
      </c>
      <c r="EO93" s="90">
        <f t="shared" si="198"/>
        <v>0</v>
      </c>
      <c r="EP93" s="90"/>
      <c r="EQ93" s="90">
        <f t="shared" si="199"/>
        <v>0</v>
      </c>
      <c r="ER93" s="90">
        <f t="shared" si="200"/>
        <v>0</v>
      </c>
      <c r="ES93" s="89"/>
      <c r="ET93" s="89">
        <f t="shared" si="201"/>
        <v>750</v>
      </c>
      <c r="EU93" s="90">
        <f t="shared" si="201"/>
        <v>0</v>
      </c>
      <c r="EV93" s="90">
        <f t="shared" si="201"/>
        <v>0</v>
      </c>
      <c r="EW93" s="90">
        <f t="shared" si="201"/>
        <v>0</v>
      </c>
      <c r="EX93" s="90">
        <f t="shared" si="201"/>
        <v>0</v>
      </c>
      <c r="EY93" s="90">
        <f t="shared" si="240"/>
        <v>0</v>
      </c>
      <c r="EZ93" s="90">
        <f t="shared" si="202"/>
        <v>0</v>
      </c>
      <c r="FA93" s="90">
        <f t="shared" si="202"/>
        <v>0</v>
      </c>
      <c r="FB93" s="90">
        <f t="shared" si="203"/>
        <v>0</v>
      </c>
      <c r="FC93" s="90">
        <f t="shared" si="204"/>
        <v>0</v>
      </c>
      <c r="FD93" s="89">
        <f t="shared" si="205"/>
        <v>0</v>
      </c>
      <c r="FE93" s="191">
        <f t="shared" ref="FE93:FF98" si="250">AY93+CQ93+ET93</f>
        <v>2250</v>
      </c>
      <c r="FF93" s="191">
        <f t="shared" si="250"/>
        <v>250</v>
      </c>
      <c r="FG93" s="191">
        <f t="shared" si="247"/>
        <v>0</v>
      </c>
      <c r="FH93" s="191">
        <f t="shared" si="247"/>
        <v>0</v>
      </c>
      <c r="FI93" s="191">
        <f t="shared" si="247"/>
        <v>250</v>
      </c>
      <c r="FJ93" s="191">
        <f t="shared" si="247"/>
        <v>50</v>
      </c>
      <c r="FK93" s="191">
        <f t="shared" si="247"/>
        <v>0</v>
      </c>
      <c r="FL93" s="191">
        <f t="shared" si="247"/>
        <v>0</v>
      </c>
      <c r="FM93" s="191">
        <f t="shared" si="247"/>
        <v>50</v>
      </c>
      <c r="FN93" s="191">
        <f t="shared" si="247"/>
        <v>200</v>
      </c>
      <c r="FO93" s="191">
        <f t="shared" si="247"/>
        <v>59</v>
      </c>
      <c r="FP93" s="89">
        <v>250</v>
      </c>
      <c r="FQ93" s="90">
        <f t="shared" si="207"/>
        <v>0</v>
      </c>
      <c r="FR93" s="90"/>
      <c r="FS93" s="91"/>
      <c r="FT93" s="90">
        <f t="shared" si="208"/>
        <v>0</v>
      </c>
      <c r="FU93" s="90">
        <f t="shared" si="209"/>
        <v>0</v>
      </c>
      <c r="FV93" s="90">
        <f t="shared" si="210"/>
        <v>0</v>
      </c>
      <c r="FW93" s="90"/>
      <c r="FX93" s="90">
        <f t="shared" si="211"/>
        <v>0</v>
      </c>
      <c r="FY93" s="90">
        <f t="shared" si="212"/>
        <v>0</v>
      </c>
      <c r="FZ93" s="89"/>
      <c r="GA93" s="89">
        <v>250</v>
      </c>
      <c r="GB93" s="90">
        <f t="shared" si="213"/>
        <v>0</v>
      </c>
      <c r="GC93" s="90"/>
      <c r="GD93" s="91"/>
      <c r="GE93" s="90">
        <f t="shared" si="214"/>
        <v>0</v>
      </c>
      <c r="GF93" s="90">
        <f t="shared" si="215"/>
        <v>0</v>
      </c>
      <c r="GG93" s="90">
        <f t="shared" si="216"/>
        <v>0</v>
      </c>
      <c r="GH93" s="90"/>
      <c r="GI93" s="90">
        <f t="shared" si="217"/>
        <v>0</v>
      </c>
      <c r="GJ93" s="90">
        <f t="shared" si="218"/>
        <v>0</v>
      </c>
      <c r="GK93" s="89"/>
      <c r="GL93" s="89">
        <v>250</v>
      </c>
      <c r="GM93" s="90">
        <f t="shared" si="219"/>
        <v>0</v>
      </c>
      <c r="GN93" s="90"/>
      <c r="GO93" s="91"/>
      <c r="GP93" s="90">
        <f t="shared" si="220"/>
        <v>0</v>
      </c>
      <c r="GQ93" s="90">
        <f t="shared" si="221"/>
        <v>0</v>
      </c>
      <c r="GR93" s="90">
        <f t="shared" si="222"/>
        <v>0</v>
      </c>
      <c r="GS93" s="90"/>
      <c r="GT93" s="90">
        <f t="shared" si="223"/>
        <v>0</v>
      </c>
      <c r="GU93" s="90">
        <f t="shared" si="224"/>
        <v>0</v>
      </c>
      <c r="GV93" s="89"/>
      <c r="GW93" s="89">
        <f t="shared" si="225"/>
        <v>750</v>
      </c>
      <c r="GX93" s="90">
        <f t="shared" si="225"/>
        <v>0</v>
      </c>
      <c r="GY93" s="90">
        <f t="shared" si="225"/>
        <v>0</v>
      </c>
      <c r="GZ93" s="90">
        <f t="shared" si="225"/>
        <v>0</v>
      </c>
      <c r="HA93" s="90">
        <f t="shared" si="225"/>
        <v>0</v>
      </c>
      <c r="HB93" s="90">
        <f t="shared" si="241"/>
        <v>0</v>
      </c>
      <c r="HC93" s="90">
        <f t="shared" si="226"/>
        <v>0</v>
      </c>
      <c r="HD93" s="90">
        <f t="shared" si="226"/>
        <v>0</v>
      </c>
      <c r="HE93" s="90">
        <f t="shared" si="227"/>
        <v>0</v>
      </c>
      <c r="HF93" s="90">
        <f t="shared" si="228"/>
        <v>0</v>
      </c>
      <c r="HG93" s="89">
        <f t="shared" si="229"/>
        <v>0</v>
      </c>
      <c r="HH93" s="90">
        <f t="shared" ref="HH93:HI98" si="251">R93+AC93+AN93+BJ93+BU93+CF93+DM93+DX93+EI93+FP93+GA93+GL93</f>
        <v>3000</v>
      </c>
      <c r="HI93" s="90">
        <f t="shared" si="251"/>
        <v>250</v>
      </c>
      <c r="HJ93" s="90">
        <f t="shared" si="248"/>
        <v>0</v>
      </c>
      <c r="HK93" s="90">
        <f t="shared" si="248"/>
        <v>0</v>
      </c>
      <c r="HL93" s="90">
        <f t="shared" si="248"/>
        <v>250</v>
      </c>
      <c r="HM93" s="90">
        <f t="shared" si="248"/>
        <v>50</v>
      </c>
      <c r="HN93" s="90">
        <f t="shared" si="248"/>
        <v>0</v>
      </c>
      <c r="HO93" s="90">
        <f t="shared" si="248"/>
        <v>0</v>
      </c>
      <c r="HP93" s="90">
        <f t="shared" si="248"/>
        <v>50</v>
      </c>
      <c r="HQ93" s="90">
        <f t="shared" si="248"/>
        <v>200</v>
      </c>
      <c r="HR93" s="90">
        <f t="shared" si="248"/>
        <v>59</v>
      </c>
      <c r="HS93" s="159">
        <f t="shared" si="242"/>
        <v>250</v>
      </c>
      <c r="HT93" s="131">
        <f t="shared" si="243"/>
        <v>250</v>
      </c>
      <c r="HU93" s="131">
        <f t="shared" si="244"/>
        <v>250</v>
      </c>
      <c r="HV93" s="84"/>
      <c r="HW93" s="84">
        <f t="shared" si="245"/>
        <v>59</v>
      </c>
      <c r="HX93" s="84"/>
      <c r="HY93" s="84"/>
      <c r="HZ93" s="84"/>
      <c r="IA93" s="84"/>
      <c r="IB93" s="84"/>
      <c r="IC93" s="67"/>
      <c r="ID93" s="67"/>
      <c r="IE93" s="67"/>
      <c r="IF93" s="67"/>
      <c r="IG93" s="67"/>
      <c r="IH93" s="67"/>
      <c r="II93" s="67"/>
      <c r="IJ93" s="67"/>
      <c r="IK93" s="67"/>
      <c r="IL93" s="67"/>
      <c r="IM93" s="67"/>
      <c r="IN93" s="67"/>
      <c r="IO93" s="67"/>
      <c r="IP93" s="67"/>
      <c r="IQ93" s="67"/>
      <c r="IR93" s="67"/>
      <c r="IS93" s="67"/>
      <c r="IT93" s="67"/>
      <c r="IU93" s="67"/>
      <c r="IV93" s="67"/>
      <c r="IW93" s="67"/>
      <c r="IX93" s="67"/>
      <c r="IY93" s="67"/>
      <c r="IZ93" s="67"/>
      <c r="JA93" s="67"/>
      <c r="JB93" s="67"/>
      <c r="JC93" s="67"/>
      <c r="JD93" s="67"/>
      <c r="JE93" s="67"/>
      <c r="JF93" s="67"/>
      <c r="JG93" s="67"/>
      <c r="JH93" s="67"/>
      <c r="JI93" s="67"/>
      <c r="JJ93" s="67"/>
      <c r="JK93" s="67"/>
      <c r="JL93" s="67"/>
      <c r="JM93" s="67"/>
      <c r="JN93" s="67"/>
      <c r="JO93" s="67"/>
      <c r="JP93" s="67"/>
      <c r="JQ93" s="67"/>
      <c r="JR93" s="67"/>
      <c r="JS93" s="67"/>
      <c r="JT93" s="67"/>
      <c r="JU93" s="67"/>
      <c r="JV93" s="67"/>
      <c r="JW93" s="67"/>
      <c r="JX93" s="67"/>
      <c r="JY93" s="67"/>
      <c r="JZ93" s="67"/>
      <c r="KA93" s="67"/>
      <c r="KB93" s="67"/>
      <c r="KC93" s="67"/>
      <c r="KD93" s="67"/>
      <c r="KE93" s="67"/>
      <c r="KF93" s="67"/>
      <c r="KG93" s="67"/>
      <c r="KH93" s="67"/>
      <c r="KI93" s="67"/>
      <c r="KJ93" s="67"/>
      <c r="KK93" s="67"/>
      <c r="KL93" s="67"/>
      <c r="KM93" s="67"/>
      <c r="KN93" s="67"/>
      <c r="KO93" s="67"/>
      <c r="KP93" s="67"/>
      <c r="KQ93" s="67"/>
      <c r="KR93" s="67"/>
      <c r="KS93" s="67"/>
      <c r="KT93" s="67"/>
      <c r="KU93" s="67"/>
      <c r="KV93" s="67"/>
      <c r="KW93" s="67"/>
      <c r="KX93" s="67"/>
      <c r="KY93" s="67"/>
      <c r="KZ93" s="67"/>
      <c r="LA93" s="67"/>
      <c r="LB93" s="67"/>
      <c r="LC93" s="67"/>
      <c r="LD93" s="67"/>
      <c r="LE93" s="67"/>
      <c r="LF93" s="67"/>
    </row>
    <row r="94" spans="1:318" s="4" customFormat="1" ht="15.75" x14ac:dyDescent="0.25">
      <c r="A94" s="33"/>
      <c r="B94" s="37">
        <v>42</v>
      </c>
      <c r="C94" s="37"/>
      <c r="D94" s="37"/>
      <c r="E94" s="37"/>
      <c r="F94" s="19" t="s">
        <v>436</v>
      </c>
      <c r="G94" s="146" t="s">
        <v>375</v>
      </c>
      <c r="H94" s="17" t="s">
        <v>437</v>
      </c>
      <c r="I94" s="166">
        <v>61001042403</v>
      </c>
      <c r="J94" s="34" t="s">
        <v>9</v>
      </c>
      <c r="K94" s="34" t="s">
        <v>131</v>
      </c>
      <c r="L94" s="34" t="s">
        <v>972</v>
      </c>
      <c r="M94" s="34" t="s">
        <v>1242</v>
      </c>
      <c r="N94" s="34"/>
      <c r="O94" s="100" t="s">
        <v>135</v>
      </c>
      <c r="P94" s="37">
        <v>28</v>
      </c>
      <c r="Q94" s="39" t="s">
        <v>105</v>
      </c>
      <c r="R94" s="89">
        <v>250</v>
      </c>
      <c r="S94" s="90">
        <f t="shared" si="136"/>
        <v>250</v>
      </c>
      <c r="T94" s="90"/>
      <c r="U94" s="91"/>
      <c r="V94" s="90">
        <f t="shared" si="137"/>
        <v>250</v>
      </c>
      <c r="W94" s="90">
        <f t="shared" si="138"/>
        <v>50</v>
      </c>
      <c r="X94" s="90">
        <f t="shared" si="139"/>
        <v>0</v>
      </c>
      <c r="Y94" s="90"/>
      <c r="Z94" s="90">
        <f t="shared" si="140"/>
        <v>50</v>
      </c>
      <c r="AA94" s="90">
        <f t="shared" si="141"/>
        <v>200</v>
      </c>
      <c r="AB94" s="211">
        <v>97</v>
      </c>
      <c r="AC94" s="89">
        <v>250</v>
      </c>
      <c r="AD94" s="90">
        <f t="shared" si="142"/>
        <v>0</v>
      </c>
      <c r="AE94" s="90"/>
      <c r="AF94" s="91"/>
      <c r="AG94" s="90">
        <f t="shared" si="143"/>
        <v>0</v>
      </c>
      <c r="AH94" s="90">
        <f t="shared" si="144"/>
        <v>0</v>
      </c>
      <c r="AI94" s="90">
        <f t="shared" si="145"/>
        <v>0</v>
      </c>
      <c r="AJ94" s="90"/>
      <c r="AK94" s="90">
        <f t="shared" si="146"/>
        <v>0</v>
      </c>
      <c r="AL94" s="90">
        <f t="shared" si="147"/>
        <v>0</v>
      </c>
      <c r="AM94" s="177"/>
      <c r="AN94" s="89">
        <v>250</v>
      </c>
      <c r="AO94" s="90">
        <f t="shared" si="148"/>
        <v>0</v>
      </c>
      <c r="AP94" s="90"/>
      <c r="AQ94" s="91"/>
      <c r="AR94" s="90">
        <f t="shared" si="149"/>
        <v>0</v>
      </c>
      <c r="AS94" s="90">
        <f t="shared" si="150"/>
        <v>0</v>
      </c>
      <c r="AT94" s="90">
        <f t="shared" si="151"/>
        <v>0</v>
      </c>
      <c r="AU94" s="90"/>
      <c r="AV94" s="90">
        <f t="shared" si="152"/>
        <v>0</v>
      </c>
      <c r="AW94" s="90">
        <f t="shared" si="153"/>
        <v>0</v>
      </c>
      <c r="AX94" s="89"/>
      <c r="AY94" s="89">
        <f t="shared" si="231"/>
        <v>750</v>
      </c>
      <c r="AZ94" s="90">
        <f t="shared" si="231"/>
        <v>250</v>
      </c>
      <c r="BA94" s="90">
        <f t="shared" si="231"/>
        <v>0</v>
      </c>
      <c r="BB94" s="90">
        <f t="shared" si="231"/>
        <v>0</v>
      </c>
      <c r="BC94" s="90">
        <f t="shared" si="231"/>
        <v>250</v>
      </c>
      <c r="BD94" s="90">
        <f t="shared" si="238"/>
        <v>50</v>
      </c>
      <c r="BE94" s="90">
        <f t="shared" si="232"/>
        <v>0</v>
      </c>
      <c r="BF94" s="90">
        <f t="shared" si="232"/>
        <v>0</v>
      </c>
      <c r="BG94" s="90">
        <f t="shared" si="156"/>
        <v>50</v>
      </c>
      <c r="BH94" s="90">
        <f t="shared" si="157"/>
        <v>200</v>
      </c>
      <c r="BI94" s="89">
        <f t="shared" si="158"/>
        <v>97</v>
      </c>
      <c r="BJ94" s="89">
        <v>250</v>
      </c>
      <c r="BK94" s="90">
        <f t="shared" si="159"/>
        <v>0</v>
      </c>
      <c r="BL94" s="90"/>
      <c r="BM94" s="91"/>
      <c r="BN94" s="90">
        <f t="shared" si="160"/>
        <v>0</v>
      </c>
      <c r="BO94" s="90">
        <f t="shared" si="161"/>
        <v>0</v>
      </c>
      <c r="BP94" s="90">
        <f t="shared" si="162"/>
        <v>0</v>
      </c>
      <c r="BQ94" s="90"/>
      <c r="BR94" s="90">
        <f t="shared" si="163"/>
        <v>0</v>
      </c>
      <c r="BS94" s="90">
        <f t="shared" si="164"/>
        <v>0</v>
      </c>
      <c r="BT94" s="89"/>
      <c r="BU94" s="89">
        <v>250</v>
      </c>
      <c r="BV94" s="90">
        <f t="shared" si="165"/>
        <v>0</v>
      </c>
      <c r="BW94" s="90"/>
      <c r="BX94" s="91"/>
      <c r="BY94" s="90">
        <f t="shared" si="166"/>
        <v>0</v>
      </c>
      <c r="BZ94" s="90">
        <f t="shared" si="167"/>
        <v>0</v>
      </c>
      <c r="CA94" s="90">
        <f t="shared" si="168"/>
        <v>0</v>
      </c>
      <c r="CB94" s="90"/>
      <c r="CC94" s="90">
        <f t="shared" si="169"/>
        <v>0</v>
      </c>
      <c r="CD94" s="90">
        <f t="shared" si="170"/>
        <v>0</v>
      </c>
      <c r="CE94" s="89"/>
      <c r="CF94" s="89">
        <v>250</v>
      </c>
      <c r="CG94" s="90">
        <f t="shared" si="171"/>
        <v>0</v>
      </c>
      <c r="CH94" s="90"/>
      <c r="CI94" s="91"/>
      <c r="CJ94" s="90">
        <f t="shared" si="172"/>
        <v>0</v>
      </c>
      <c r="CK94" s="90">
        <f t="shared" si="173"/>
        <v>0</v>
      </c>
      <c r="CL94" s="90">
        <f t="shared" si="174"/>
        <v>0</v>
      </c>
      <c r="CM94" s="90"/>
      <c r="CN94" s="90">
        <f t="shared" si="175"/>
        <v>0</v>
      </c>
      <c r="CO94" s="90">
        <f t="shared" si="176"/>
        <v>0</v>
      </c>
      <c r="CP94" s="89"/>
      <c r="CQ94" s="89">
        <f t="shared" si="233"/>
        <v>750</v>
      </c>
      <c r="CR94" s="90">
        <f t="shared" si="233"/>
        <v>0</v>
      </c>
      <c r="CS94" s="90">
        <f t="shared" si="233"/>
        <v>0</v>
      </c>
      <c r="CT94" s="90">
        <f t="shared" si="233"/>
        <v>0</v>
      </c>
      <c r="CU94" s="90">
        <f t="shared" si="233"/>
        <v>0</v>
      </c>
      <c r="CV94" s="90">
        <f t="shared" si="239"/>
        <v>0</v>
      </c>
      <c r="CW94" s="90">
        <f t="shared" si="234"/>
        <v>0</v>
      </c>
      <c r="CX94" s="90">
        <f t="shared" si="234"/>
        <v>0</v>
      </c>
      <c r="CY94" s="90">
        <f t="shared" si="179"/>
        <v>0</v>
      </c>
      <c r="CZ94" s="90">
        <f t="shared" si="180"/>
        <v>0</v>
      </c>
      <c r="DA94" s="89">
        <f t="shared" si="181"/>
        <v>0</v>
      </c>
      <c r="DB94" s="191">
        <f t="shared" si="249"/>
        <v>1500</v>
      </c>
      <c r="DC94" s="191">
        <f t="shared" si="249"/>
        <v>250</v>
      </c>
      <c r="DD94" s="191">
        <f t="shared" si="246"/>
        <v>0</v>
      </c>
      <c r="DE94" s="191">
        <f t="shared" si="246"/>
        <v>0</v>
      </c>
      <c r="DF94" s="191">
        <f t="shared" si="246"/>
        <v>250</v>
      </c>
      <c r="DG94" s="191">
        <f t="shared" si="246"/>
        <v>50</v>
      </c>
      <c r="DH94" s="191">
        <f t="shared" si="246"/>
        <v>0</v>
      </c>
      <c r="DI94" s="191">
        <f t="shared" si="246"/>
        <v>0</v>
      </c>
      <c r="DJ94" s="191">
        <f t="shared" si="246"/>
        <v>50</v>
      </c>
      <c r="DK94" s="191">
        <f t="shared" si="246"/>
        <v>200</v>
      </c>
      <c r="DL94" s="191">
        <f t="shared" si="246"/>
        <v>97</v>
      </c>
      <c r="DM94" s="89">
        <v>250</v>
      </c>
      <c r="DN94" s="90">
        <f t="shared" si="183"/>
        <v>0</v>
      </c>
      <c r="DO94" s="90"/>
      <c r="DP94" s="91"/>
      <c r="DQ94" s="90">
        <f t="shared" si="184"/>
        <v>0</v>
      </c>
      <c r="DR94" s="90">
        <f t="shared" si="185"/>
        <v>0</v>
      </c>
      <c r="DS94" s="90">
        <f t="shared" si="186"/>
        <v>0</v>
      </c>
      <c r="DT94" s="90"/>
      <c r="DU94" s="90">
        <f t="shared" si="187"/>
        <v>0</v>
      </c>
      <c r="DV94" s="90">
        <f t="shared" si="188"/>
        <v>0</v>
      </c>
      <c r="DW94" s="89"/>
      <c r="DX94" s="89">
        <v>250</v>
      </c>
      <c r="DY94" s="90">
        <f t="shared" si="189"/>
        <v>0</v>
      </c>
      <c r="DZ94" s="90"/>
      <c r="EA94" s="91"/>
      <c r="EB94" s="90">
        <f t="shared" si="190"/>
        <v>0</v>
      </c>
      <c r="EC94" s="90">
        <f t="shared" si="191"/>
        <v>0</v>
      </c>
      <c r="ED94" s="90">
        <f t="shared" si="192"/>
        <v>0</v>
      </c>
      <c r="EE94" s="90"/>
      <c r="EF94" s="90">
        <f t="shared" si="193"/>
        <v>0</v>
      </c>
      <c r="EG94" s="90">
        <f t="shared" si="194"/>
        <v>0</v>
      </c>
      <c r="EH94" s="89"/>
      <c r="EI94" s="89">
        <v>250</v>
      </c>
      <c r="EJ94" s="90">
        <f t="shared" si="195"/>
        <v>0</v>
      </c>
      <c r="EK94" s="90"/>
      <c r="EL94" s="91"/>
      <c r="EM94" s="90">
        <f t="shared" si="196"/>
        <v>0</v>
      </c>
      <c r="EN94" s="90">
        <f t="shared" si="197"/>
        <v>0</v>
      </c>
      <c r="EO94" s="90">
        <f t="shared" si="198"/>
        <v>0</v>
      </c>
      <c r="EP94" s="90"/>
      <c r="EQ94" s="90">
        <f t="shared" si="199"/>
        <v>0</v>
      </c>
      <c r="ER94" s="90">
        <f t="shared" si="200"/>
        <v>0</v>
      </c>
      <c r="ES94" s="89"/>
      <c r="ET94" s="89">
        <f t="shared" si="201"/>
        <v>750</v>
      </c>
      <c r="EU94" s="90">
        <f t="shared" si="201"/>
        <v>0</v>
      </c>
      <c r="EV94" s="90">
        <f t="shared" si="201"/>
        <v>0</v>
      </c>
      <c r="EW94" s="90">
        <f t="shared" si="201"/>
        <v>0</v>
      </c>
      <c r="EX94" s="90">
        <f t="shared" si="201"/>
        <v>0</v>
      </c>
      <c r="EY94" s="90">
        <f t="shared" si="240"/>
        <v>0</v>
      </c>
      <c r="EZ94" s="90">
        <f t="shared" si="202"/>
        <v>0</v>
      </c>
      <c r="FA94" s="90">
        <f t="shared" si="202"/>
        <v>0</v>
      </c>
      <c r="FB94" s="90">
        <f t="shared" si="203"/>
        <v>0</v>
      </c>
      <c r="FC94" s="90">
        <f t="shared" si="204"/>
        <v>0</v>
      </c>
      <c r="FD94" s="89">
        <f t="shared" si="205"/>
        <v>0</v>
      </c>
      <c r="FE94" s="191">
        <f t="shared" si="250"/>
        <v>2250</v>
      </c>
      <c r="FF94" s="191">
        <f t="shared" si="250"/>
        <v>250</v>
      </c>
      <c r="FG94" s="191">
        <f t="shared" si="247"/>
        <v>0</v>
      </c>
      <c r="FH94" s="191">
        <f t="shared" si="247"/>
        <v>0</v>
      </c>
      <c r="FI94" s="191">
        <f t="shared" si="247"/>
        <v>250</v>
      </c>
      <c r="FJ94" s="191">
        <f t="shared" si="247"/>
        <v>50</v>
      </c>
      <c r="FK94" s="191">
        <f t="shared" si="247"/>
        <v>0</v>
      </c>
      <c r="FL94" s="191">
        <f t="shared" si="247"/>
        <v>0</v>
      </c>
      <c r="FM94" s="191">
        <f t="shared" si="247"/>
        <v>50</v>
      </c>
      <c r="FN94" s="191">
        <f t="shared" si="247"/>
        <v>200</v>
      </c>
      <c r="FO94" s="191">
        <f t="shared" si="247"/>
        <v>97</v>
      </c>
      <c r="FP94" s="89">
        <v>250</v>
      </c>
      <c r="FQ94" s="90">
        <f t="shared" si="207"/>
        <v>0</v>
      </c>
      <c r="FR94" s="90"/>
      <c r="FS94" s="91"/>
      <c r="FT94" s="90">
        <f t="shared" si="208"/>
        <v>0</v>
      </c>
      <c r="FU94" s="90">
        <f t="shared" si="209"/>
        <v>0</v>
      </c>
      <c r="FV94" s="90">
        <f t="shared" si="210"/>
        <v>0</v>
      </c>
      <c r="FW94" s="90"/>
      <c r="FX94" s="90">
        <f t="shared" si="211"/>
        <v>0</v>
      </c>
      <c r="FY94" s="90">
        <f t="shared" si="212"/>
        <v>0</v>
      </c>
      <c r="FZ94" s="89"/>
      <c r="GA94" s="89">
        <v>250</v>
      </c>
      <c r="GB94" s="90">
        <f t="shared" si="213"/>
        <v>0</v>
      </c>
      <c r="GC94" s="90"/>
      <c r="GD94" s="91"/>
      <c r="GE94" s="90">
        <f t="shared" si="214"/>
        <v>0</v>
      </c>
      <c r="GF94" s="90">
        <f t="shared" si="215"/>
        <v>0</v>
      </c>
      <c r="GG94" s="90">
        <f t="shared" si="216"/>
        <v>0</v>
      </c>
      <c r="GH94" s="90"/>
      <c r="GI94" s="90">
        <f t="shared" si="217"/>
        <v>0</v>
      </c>
      <c r="GJ94" s="90">
        <f t="shared" si="218"/>
        <v>0</v>
      </c>
      <c r="GK94" s="89"/>
      <c r="GL94" s="89">
        <v>250</v>
      </c>
      <c r="GM94" s="90">
        <f t="shared" si="219"/>
        <v>0</v>
      </c>
      <c r="GN94" s="90"/>
      <c r="GO94" s="91"/>
      <c r="GP94" s="90">
        <f t="shared" si="220"/>
        <v>0</v>
      </c>
      <c r="GQ94" s="90">
        <f t="shared" si="221"/>
        <v>0</v>
      </c>
      <c r="GR94" s="90">
        <f t="shared" si="222"/>
        <v>0</v>
      </c>
      <c r="GS94" s="90"/>
      <c r="GT94" s="90">
        <f t="shared" si="223"/>
        <v>0</v>
      </c>
      <c r="GU94" s="90">
        <f t="shared" si="224"/>
        <v>0</v>
      </c>
      <c r="GV94" s="89"/>
      <c r="GW94" s="89">
        <f t="shared" si="225"/>
        <v>750</v>
      </c>
      <c r="GX94" s="90">
        <f t="shared" si="225"/>
        <v>0</v>
      </c>
      <c r="GY94" s="90">
        <f t="shared" si="225"/>
        <v>0</v>
      </c>
      <c r="GZ94" s="90">
        <f t="shared" si="225"/>
        <v>0</v>
      </c>
      <c r="HA94" s="90">
        <f t="shared" si="225"/>
        <v>0</v>
      </c>
      <c r="HB94" s="90">
        <f t="shared" si="241"/>
        <v>0</v>
      </c>
      <c r="HC94" s="90">
        <f t="shared" si="226"/>
        <v>0</v>
      </c>
      <c r="HD94" s="90">
        <f t="shared" si="226"/>
        <v>0</v>
      </c>
      <c r="HE94" s="90">
        <f t="shared" si="227"/>
        <v>0</v>
      </c>
      <c r="HF94" s="90">
        <f t="shared" si="228"/>
        <v>0</v>
      </c>
      <c r="HG94" s="89">
        <f t="shared" si="229"/>
        <v>0</v>
      </c>
      <c r="HH94" s="90">
        <f t="shared" si="251"/>
        <v>3000</v>
      </c>
      <c r="HI94" s="90">
        <f t="shared" si="251"/>
        <v>250</v>
      </c>
      <c r="HJ94" s="90">
        <f t="shared" si="248"/>
        <v>0</v>
      </c>
      <c r="HK94" s="90">
        <f t="shared" si="248"/>
        <v>0</v>
      </c>
      <c r="HL94" s="90">
        <f t="shared" si="248"/>
        <v>250</v>
      </c>
      <c r="HM94" s="90">
        <f t="shared" si="248"/>
        <v>50</v>
      </c>
      <c r="HN94" s="90">
        <f t="shared" si="248"/>
        <v>0</v>
      </c>
      <c r="HO94" s="90">
        <f t="shared" si="248"/>
        <v>0</v>
      </c>
      <c r="HP94" s="90">
        <f t="shared" si="248"/>
        <v>50</v>
      </c>
      <c r="HQ94" s="90">
        <f t="shared" si="248"/>
        <v>200</v>
      </c>
      <c r="HR94" s="90">
        <f t="shared" si="248"/>
        <v>97</v>
      </c>
      <c r="HS94" s="159">
        <f t="shared" si="242"/>
        <v>250</v>
      </c>
      <c r="HT94" s="131">
        <f t="shared" si="243"/>
        <v>250</v>
      </c>
      <c r="HU94" s="131">
        <f t="shared" si="244"/>
        <v>250</v>
      </c>
      <c r="HV94" s="84"/>
      <c r="HW94" s="84">
        <f t="shared" si="245"/>
        <v>97</v>
      </c>
      <c r="HX94" s="84"/>
      <c r="HY94" s="84"/>
      <c r="HZ94" s="84"/>
      <c r="IA94" s="84"/>
      <c r="IB94" s="84"/>
      <c r="IC94" s="67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</row>
    <row r="95" spans="1:318" s="3" customFormat="1" ht="15.75" customHeight="1" x14ac:dyDescent="0.25">
      <c r="A95" s="33"/>
      <c r="B95" s="37">
        <v>43</v>
      </c>
      <c r="C95" s="37"/>
      <c r="D95" s="37"/>
      <c r="E95" s="37"/>
      <c r="F95" s="19" t="s">
        <v>377</v>
      </c>
      <c r="G95" s="146" t="s">
        <v>375</v>
      </c>
      <c r="H95" s="17" t="s">
        <v>378</v>
      </c>
      <c r="I95" s="87">
        <v>61006017442</v>
      </c>
      <c r="J95" s="34" t="s">
        <v>95</v>
      </c>
      <c r="K95" s="92" t="s">
        <v>104</v>
      </c>
      <c r="L95" s="34" t="s">
        <v>963</v>
      </c>
      <c r="M95" s="34" t="s">
        <v>1242</v>
      </c>
      <c r="N95" s="34"/>
      <c r="O95" s="100" t="s">
        <v>135</v>
      </c>
      <c r="P95" s="254">
        <v>29</v>
      </c>
      <c r="Q95" s="39" t="s">
        <v>1251</v>
      </c>
      <c r="R95" s="89">
        <v>250</v>
      </c>
      <c r="S95" s="90">
        <f t="shared" si="136"/>
        <v>250</v>
      </c>
      <c r="T95" s="90"/>
      <c r="U95" s="91"/>
      <c r="V95" s="90">
        <f t="shared" si="137"/>
        <v>250</v>
      </c>
      <c r="W95" s="90">
        <f t="shared" si="138"/>
        <v>50</v>
      </c>
      <c r="X95" s="90">
        <f t="shared" si="139"/>
        <v>0</v>
      </c>
      <c r="Y95" s="90"/>
      <c r="Z95" s="90">
        <f t="shared" si="140"/>
        <v>50</v>
      </c>
      <c r="AA95" s="90">
        <f t="shared" si="141"/>
        <v>200</v>
      </c>
      <c r="AB95" s="211">
        <v>88</v>
      </c>
      <c r="AC95" s="89">
        <v>250</v>
      </c>
      <c r="AD95" s="90">
        <f t="shared" si="142"/>
        <v>0</v>
      </c>
      <c r="AE95" s="90"/>
      <c r="AF95" s="91"/>
      <c r="AG95" s="90">
        <f t="shared" si="143"/>
        <v>0</v>
      </c>
      <c r="AH95" s="90">
        <f t="shared" si="144"/>
        <v>0</v>
      </c>
      <c r="AI95" s="90">
        <f t="shared" si="145"/>
        <v>0</v>
      </c>
      <c r="AJ95" s="90"/>
      <c r="AK95" s="90">
        <f t="shared" si="146"/>
        <v>0</v>
      </c>
      <c r="AL95" s="90">
        <f t="shared" si="147"/>
        <v>0</v>
      </c>
      <c r="AM95" s="177"/>
      <c r="AN95" s="89">
        <v>250</v>
      </c>
      <c r="AO95" s="90">
        <f t="shared" si="148"/>
        <v>0</v>
      </c>
      <c r="AP95" s="90"/>
      <c r="AQ95" s="91"/>
      <c r="AR95" s="90">
        <f t="shared" si="149"/>
        <v>0</v>
      </c>
      <c r="AS95" s="90">
        <f t="shared" si="150"/>
        <v>0</v>
      </c>
      <c r="AT95" s="90">
        <f t="shared" si="151"/>
        <v>0</v>
      </c>
      <c r="AU95" s="90"/>
      <c r="AV95" s="90">
        <f t="shared" si="152"/>
        <v>0</v>
      </c>
      <c r="AW95" s="90">
        <f t="shared" si="153"/>
        <v>0</v>
      </c>
      <c r="AX95" s="89"/>
      <c r="AY95" s="89">
        <f t="shared" si="231"/>
        <v>750</v>
      </c>
      <c r="AZ95" s="90">
        <f t="shared" si="231"/>
        <v>250</v>
      </c>
      <c r="BA95" s="90">
        <f t="shared" si="231"/>
        <v>0</v>
      </c>
      <c r="BB95" s="90">
        <f t="shared" si="231"/>
        <v>0</v>
      </c>
      <c r="BC95" s="90">
        <f t="shared" si="231"/>
        <v>250</v>
      </c>
      <c r="BD95" s="90">
        <f t="shared" si="238"/>
        <v>50</v>
      </c>
      <c r="BE95" s="90">
        <f t="shared" si="232"/>
        <v>0</v>
      </c>
      <c r="BF95" s="90">
        <f t="shared" si="232"/>
        <v>0</v>
      </c>
      <c r="BG95" s="90">
        <f t="shared" si="156"/>
        <v>50</v>
      </c>
      <c r="BH95" s="90">
        <f t="shared" si="157"/>
        <v>200</v>
      </c>
      <c r="BI95" s="89">
        <f t="shared" si="158"/>
        <v>88</v>
      </c>
      <c r="BJ95" s="89">
        <v>250</v>
      </c>
      <c r="BK95" s="90">
        <f t="shared" si="159"/>
        <v>0</v>
      </c>
      <c r="BL95" s="90"/>
      <c r="BM95" s="91"/>
      <c r="BN95" s="90">
        <f t="shared" si="160"/>
        <v>0</v>
      </c>
      <c r="BO95" s="90">
        <f t="shared" si="161"/>
        <v>0</v>
      </c>
      <c r="BP95" s="90">
        <f t="shared" si="162"/>
        <v>0</v>
      </c>
      <c r="BQ95" s="90"/>
      <c r="BR95" s="90">
        <f t="shared" si="163"/>
        <v>0</v>
      </c>
      <c r="BS95" s="90">
        <f t="shared" si="164"/>
        <v>0</v>
      </c>
      <c r="BT95" s="89"/>
      <c r="BU95" s="89">
        <v>250</v>
      </c>
      <c r="BV95" s="90">
        <f t="shared" si="165"/>
        <v>0</v>
      </c>
      <c r="BW95" s="90"/>
      <c r="BX95" s="91"/>
      <c r="BY95" s="90">
        <f t="shared" si="166"/>
        <v>0</v>
      </c>
      <c r="BZ95" s="90">
        <f t="shared" si="167"/>
        <v>0</v>
      </c>
      <c r="CA95" s="90">
        <f t="shared" si="168"/>
        <v>0</v>
      </c>
      <c r="CB95" s="90"/>
      <c r="CC95" s="90">
        <f t="shared" si="169"/>
        <v>0</v>
      </c>
      <c r="CD95" s="90">
        <f t="shared" si="170"/>
        <v>0</v>
      </c>
      <c r="CE95" s="89"/>
      <c r="CF95" s="89">
        <v>250</v>
      </c>
      <c r="CG95" s="90">
        <f t="shared" si="171"/>
        <v>0</v>
      </c>
      <c r="CH95" s="90"/>
      <c r="CI95" s="91"/>
      <c r="CJ95" s="90">
        <f t="shared" si="172"/>
        <v>0</v>
      </c>
      <c r="CK95" s="90">
        <f t="shared" si="173"/>
        <v>0</v>
      </c>
      <c r="CL95" s="90">
        <f t="shared" si="174"/>
        <v>0</v>
      </c>
      <c r="CM95" s="90"/>
      <c r="CN95" s="90">
        <f t="shared" si="175"/>
        <v>0</v>
      </c>
      <c r="CO95" s="90">
        <f t="shared" si="176"/>
        <v>0</v>
      </c>
      <c r="CP95" s="89"/>
      <c r="CQ95" s="89">
        <f t="shared" si="233"/>
        <v>750</v>
      </c>
      <c r="CR95" s="90">
        <f t="shared" si="233"/>
        <v>0</v>
      </c>
      <c r="CS95" s="90">
        <f t="shared" si="233"/>
        <v>0</v>
      </c>
      <c r="CT95" s="90">
        <f t="shared" si="233"/>
        <v>0</v>
      </c>
      <c r="CU95" s="90">
        <f t="shared" si="233"/>
        <v>0</v>
      </c>
      <c r="CV95" s="90">
        <f t="shared" si="239"/>
        <v>0</v>
      </c>
      <c r="CW95" s="90">
        <f t="shared" si="234"/>
        <v>0</v>
      </c>
      <c r="CX95" s="90">
        <f t="shared" si="234"/>
        <v>0</v>
      </c>
      <c r="CY95" s="90">
        <f t="shared" si="179"/>
        <v>0</v>
      </c>
      <c r="CZ95" s="90">
        <f t="shared" si="180"/>
        <v>0</v>
      </c>
      <c r="DA95" s="89">
        <f t="shared" si="181"/>
        <v>0</v>
      </c>
      <c r="DB95" s="191">
        <f t="shared" si="249"/>
        <v>1500</v>
      </c>
      <c r="DC95" s="191">
        <f t="shared" si="249"/>
        <v>250</v>
      </c>
      <c r="DD95" s="191">
        <f t="shared" si="246"/>
        <v>0</v>
      </c>
      <c r="DE95" s="191">
        <f t="shared" si="246"/>
        <v>0</v>
      </c>
      <c r="DF95" s="191">
        <f t="shared" si="246"/>
        <v>250</v>
      </c>
      <c r="DG95" s="191">
        <f t="shared" si="246"/>
        <v>50</v>
      </c>
      <c r="DH95" s="191">
        <f t="shared" si="246"/>
        <v>0</v>
      </c>
      <c r="DI95" s="191">
        <f t="shared" si="246"/>
        <v>0</v>
      </c>
      <c r="DJ95" s="191">
        <f t="shared" si="246"/>
        <v>50</v>
      </c>
      <c r="DK95" s="191">
        <f t="shared" si="246"/>
        <v>200</v>
      </c>
      <c r="DL95" s="191">
        <f t="shared" si="246"/>
        <v>88</v>
      </c>
      <c r="DM95" s="89">
        <v>250</v>
      </c>
      <c r="DN95" s="90">
        <f t="shared" si="183"/>
        <v>0</v>
      </c>
      <c r="DO95" s="90"/>
      <c r="DP95" s="91"/>
      <c r="DQ95" s="90">
        <f t="shared" si="184"/>
        <v>0</v>
      </c>
      <c r="DR95" s="90">
        <f t="shared" si="185"/>
        <v>0</v>
      </c>
      <c r="DS95" s="90">
        <f t="shared" si="186"/>
        <v>0</v>
      </c>
      <c r="DT95" s="90"/>
      <c r="DU95" s="90">
        <f t="shared" si="187"/>
        <v>0</v>
      </c>
      <c r="DV95" s="90">
        <f t="shared" si="188"/>
        <v>0</v>
      </c>
      <c r="DW95" s="89"/>
      <c r="DX95" s="89">
        <v>250</v>
      </c>
      <c r="DY95" s="90">
        <f t="shared" si="189"/>
        <v>0</v>
      </c>
      <c r="DZ95" s="90"/>
      <c r="EA95" s="91"/>
      <c r="EB95" s="90">
        <f t="shared" si="190"/>
        <v>0</v>
      </c>
      <c r="EC95" s="90">
        <f t="shared" si="191"/>
        <v>0</v>
      </c>
      <c r="ED95" s="90">
        <f t="shared" si="192"/>
        <v>0</v>
      </c>
      <c r="EE95" s="90"/>
      <c r="EF95" s="90">
        <f t="shared" si="193"/>
        <v>0</v>
      </c>
      <c r="EG95" s="90">
        <f t="shared" si="194"/>
        <v>0</v>
      </c>
      <c r="EH95" s="89"/>
      <c r="EI95" s="89">
        <v>250</v>
      </c>
      <c r="EJ95" s="90">
        <f t="shared" si="195"/>
        <v>0</v>
      </c>
      <c r="EK95" s="90"/>
      <c r="EL95" s="91"/>
      <c r="EM95" s="90">
        <f t="shared" si="196"/>
        <v>0</v>
      </c>
      <c r="EN95" s="90">
        <f t="shared" si="197"/>
        <v>0</v>
      </c>
      <c r="EO95" s="90">
        <f t="shared" si="198"/>
        <v>0</v>
      </c>
      <c r="EP95" s="90"/>
      <c r="EQ95" s="90">
        <f t="shared" si="199"/>
        <v>0</v>
      </c>
      <c r="ER95" s="90">
        <f t="shared" si="200"/>
        <v>0</v>
      </c>
      <c r="ES95" s="89"/>
      <c r="ET95" s="89">
        <f t="shared" si="201"/>
        <v>750</v>
      </c>
      <c r="EU95" s="90">
        <f t="shared" si="201"/>
        <v>0</v>
      </c>
      <c r="EV95" s="90">
        <f t="shared" si="201"/>
        <v>0</v>
      </c>
      <c r="EW95" s="90">
        <f t="shared" si="201"/>
        <v>0</v>
      </c>
      <c r="EX95" s="90">
        <f t="shared" si="201"/>
        <v>0</v>
      </c>
      <c r="EY95" s="90">
        <f t="shared" si="240"/>
        <v>0</v>
      </c>
      <c r="EZ95" s="90">
        <f t="shared" si="202"/>
        <v>0</v>
      </c>
      <c r="FA95" s="90">
        <f t="shared" si="202"/>
        <v>0</v>
      </c>
      <c r="FB95" s="90">
        <f t="shared" si="203"/>
        <v>0</v>
      </c>
      <c r="FC95" s="90">
        <f t="shared" si="204"/>
        <v>0</v>
      </c>
      <c r="FD95" s="89">
        <f t="shared" si="205"/>
        <v>0</v>
      </c>
      <c r="FE95" s="191">
        <f t="shared" si="250"/>
        <v>2250</v>
      </c>
      <c r="FF95" s="191">
        <f t="shared" si="250"/>
        <v>250</v>
      </c>
      <c r="FG95" s="191">
        <f t="shared" si="247"/>
        <v>0</v>
      </c>
      <c r="FH95" s="191">
        <f t="shared" si="247"/>
        <v>0</v>
      </c>
      <c r="FI95" s="191">
        <f t="shared" si="247"/>
        <v>250</v>
      </c>
      <c r="FJ95" s="191">
        <f t="shared" si="247"/>
        <v>50</v>
      </c>
      <c r="FK95" s="191">
        <f t="shared" si="247"/>
        <v>0</v>
      </c>
      <c r="FL95" s="191">
        <f t="shared" si="247"/>
        <v>0</v>
      </c>
      <c r="FM95" s="191">
        <f t="shared" si="247"/>
        <v>50</v>
      </c>
      <c r="FN95" s="191">
        <f t="shared" si="247"/>
        <v>200</v>
      </c>
      <c r="FO95" s="191">
        <f t="shared" si="247"/>
        <v>88</v>
      </c>
      <c r="FP95" s="89">
        <v>250</v>
      </c>
      <c r="FQ95" s="90">
        <f t="shared" si="207"/>
        <v>0</v>
      </c>
      <c r="FR95" s="90"/>
      <c r="FS95" s="91"/>
      <c r="FT95" s="90">
        <f t="shared" si="208"/>
        <v>0</v>
      </c>
      <c r="FU95" s="90">
        <f t="shared" si="209"/>
        <v>0</v>
      </c>
      <c r="FV95" s="90">
        <f t="shared" si="210"/>
        <v>0</v>
      </c>
      <c r="FW95" s="90"/>
      <c r="FX95" s="90">
        <f t="shared" si="211"/>
        <v>0</v>
      </c>
      <c r="FY95" s="90">
        <f t="shared" si="212"/>
        <v>0</v>
      </c>
      <c r="FZ95" s="89"/>
      <c r="GA95" s="89">
        <v>250</v>
      </c>
      <c r="GB95" s="90">
        <f t="shared" si="213"/>
        <v>0</v>
      </c>
      <c r="GC95" s="90"/>
      <c r="GD95" s="91"/>
      <c r="GE95" s="90">
        <f t="shared" si="214"/>
        <v>0</v>
      </c>
      <c r="GF95" s="90">
        <f t="shared" si="215"/>
        <v>0</v>
      </c>
      <c r="GG95" s="90">
        <f t="shared" si="216"/>
        <v>0</v>
      </c>
      <c r="GH95" s="90"/>
      <c r="GI95" s="90">
        <f t="shared" si="217"/>
        <v>0</v>
      </c>
      <c r="GJ95" s="90">
        <f t="shared" si="218"/>
        <v>0</v>
      </c>
      <c r="GK95" s="89"/>
      <c r="GL95" s="89">
        <v>250</v>
      </c>
      <c r="GM95" s="90">
        <f t="shared" si="219"/>
        <v>0</v>
      </c>
      <c r="GN95" s="90"/>
      <c r="GO95" s="91"/>
      <c r="GP95" s="90">
        <f t="shared" si="220"/>
        <v>0</v>
      </c>
      <c r="GQ95" s="90">
        <f t="shared" si="221"/>
        <v>0</v>
      </c>
      <c r="GR95" s="90">
        <f t="shared" si="222"/>
        <v>0</v>
      </c>
      <c r="GS95" s="90"/>
      <c r="GT95" s="90">
        <f t="shared" si="223"/>
        <v>0</v>
      </c>
      <c r="GU95" s="90">
        <f t="shared" si="224"/>
        <v>0</v>
      </c>
      <c r="GV95" s="89"/>
      <c r="GW95" s="89">
        <f t="shared" si="225"/>
        <v>750</v>
      </c>
      <c r="GX95" s="90">
        <f t="shared" si="225"/>
        <v>0</v>
      </c>
      <c r="GY95" s="90">
        <f t="shared" si="225"/>
        <v>0</v>
      </c>
      <c r="GZ95" s="90">
        <f t="shared" si="225"/>
        <v>0</v>
      </c>
      <c r="HA95" s="90">
        <f t="shared" si="225"/>
        <v>0</v>
      </c>
      <c r="HB95" s="90">
        <f t="shared" si="241"/>
        <v>0</v>
      </c>
      <c r="HC95" s="90">
        <f t="shared" si="226"/>
        <v>0</v>
      </c>
      <c r="HD95" s="90">
        <f t="shared" si="226"/>
        <v>0</v>
      </c>
      <c r="HE95" s="90">
        <f t="shared" si="227"/>
        <v>0</v>
      </c>
      <c r="HF95" s="90">
        <f t="shared" si="228"/>
        <v>0</v>
      </c>
      <c r="HG95" s="89">
        <f t="shared" si="229"/>
        <v>0</v>
      </c>
      <c r="HH95" s="90">
        <f t="shared" si="251"/>
        <v>3000</v>
      </c>
      <c r="HI95" s="90">
        <f t="shared" si="251"/>
        <v>250</v>
      </c>
      <c r="HJ95" s="90">
        <f t="shared" si="248"/>
        <v>0</v>
      </c>
      <c r="HK95" s="90">
        <f t="shared" si="248"/>
        <v>0</v>
      </c>
      <c r="HL95" s="90">
        <f t="shared" si="248"/>
        <v>250</v>
      </c>
      <c r="HM95" s="90">
        <f t="shared" si="248"/>
        <v>50</v>
      </c>
      <c r="HN95" s="90">
        <f t="shared" si="248"/>
        <v>0</v>
      </c>
      <c r="HO95" s="90">
        <f t="shared" si="248"/>
        <v>0</v>
      </c>
      <c r="HP95" s="90">
        <f t="shared" si="248"/>
        <v>50</v>
      </c>
      <c r="HQ95" s="90">
        <f t="shared" si="248"/>
        <v>200</v>
      </c>
      <c r="HR95" s="90">
        <f t="shared" si="248"/>
        <v>88</v>
      </c>
      <c r="HS95" s="159">
        <f>BC95+CU95+EX95+HA95</f>
        <v>250</v>
      </c>
      <c r="HT95" s="131">
        <f>BC95+CU95+EX95+FT95+GE95</f>
        <v>250</v>
      </c>
      <c r="HU95" s="131">
        <f>V95+AG95+AR95+BN95+BY95</f>
        <v>250</v>
      </c>
      <c r="HV95" s="84"/>
      <c r="HW95" s="84">
        <f>AB95+AM95+AX95+BT95+CE95+CP95+DW95+EH95</f>
        <v>88</v>
      </c>
      <c r="HX95" s="84"/>
      <c r="HY95" s="84"/>
      <c r="HZ95" s="84"/>
      <c r="IA95" s="84"/>
      <c r="IB95" s="84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</row>
    <row r="96" spans="1:318" s="2" customFormat="1" ht="15.75" customHeight="1" x14ac:dyDescent="0.25">
      <c r="A96" s="33"/>
      <c r="B96" s="37">
        <v>44</v>
      </c>
      <c r="C96" s="37"/>
      <c r="D96" s="37"/>
      <c r="E96" s="37"/>
      <c r="F96" s="20" t="s">
        <v>438</v>
      </c>
      <c r="G96" s="21" t="s">
        <v>375</v>
      </c>
      <c r="H96" s="17" t="s">
        <v>439</v>
      </c>
      <c r="I96" s="87">
        <v>61001069635</v>
      </c>
      <c r="J96" s="34" t="s">
        <v>133</v>
      </c>
      <c r="K96" s="34" t="s">
        <v>101</v>
      </c>
      <c r="L96" s="34" t="s">
        <v>971</v>
      </c>
      <c r="M96" s="34" t="s">
        <v>1242</v>
      </c>
      <c r="N96" s="34"/>
      <c r="O96" s="100" t="s">
        <v>135</v>
      </c>
      <c r="P96" s="255"/>
      <c r="Q96" s="39" t="s">
        <v>249</v>
      </c>
      <c r="R96" s="89">
        <v>250</v>
      </c>
      <c r="S96" s="90">
        <f t="shared" si="136"/>
        <v>250</v>
      </c>
      <c r="T96" s="90"/>
      <c r="U96" s="91"/>
      <c r="V96" s="90">
        <f t="shared" si="137"/>
        <v>250</v>
      </c>
      <c r="W96" s="90">
        <f t="shared" si="138"/>
        <v>50</v>
      </c>
      <c r="X96" s="90">
        <f t="shared" si="139"/>
        <v>0</v>
      </c>
      <c r="Y96" s="90"/>
      <c r="Z96" s="90">
        <f t="shared" si="140"/>
        <v>50</v>
      </c>
      <c r="AA96" s="90">
        <f t="shared" si="141"/>
        <v>200</v>
      </c>
      <c r="AB96" s="211">
        <v>83</v>
      </c>
      <c r="AC96" s="89">
        <v>250</v>
      </c>
      <c r="AD96" s="90">
        <f t="shared" si="142"/>
        <v>0</v>
      </c>
      <c r="AE96" s="90"/>
      <c r="AF96" s="91"/>
      <c r="AG96" s="90">
        <f t="shared" si="143"/>
        <v>0</v>
      </c>
      <c r="AH96" s="90">
        <f t="shared" si="144"/>
        <v>0</v>
      </c>
      <c r="AI96" s="90">
        <f t="shared" si="145"/>
        <v>0</v>
      </c>
      <c r="AJ96" s="90"/>
      <c r="AK96" s="90">
        <f t="shared" si="146"/>
        <v>0</v>
      </c>
      <c r="AL96" s="90">
        <f t="shared" si="147"/>
        <v>0</v>
      </c>
      <c r="AM96" s="177"/>
      <c r="AN96" s="89">
        <v>250</v>
      </c>
      <c r="AO96" s="90">
        <f t="shared" si="148"/>
        <v>0</v>
      </c>
      <c r="AP96" s="90"/>
      <c r="AQ96" s="91"/>
      <c r="AR96" s="90">
        <f t="shared" si="149"/>
        <v>0</v>
      </c>
      <c r="AS96" s="90">
        <f t="shared" si="150"/>
        <v>0</v>
      </c>
      <c r="AT96" s="90">
        <f t="shared" si="151"/>
        <v>0</v>
      </c>
      <c r="AU96" s="90"/>
      <c r="AV96" s="90">
        <f t="shared" si="152"/>
        <v>0</v>
      </c>
      <c r="AW96" s="90">
        <f t="shared" si="153"/>
        <v>0</v>
      </c>
      <c r="AX96" s="89"/>
      <c r="AY96" s="89">
        <f t="shared" si="231"/>
        <v>750</v>
      </c>
      <c r="AZ96" s="90">
        <f t="shared" si="231"/>
        <v>250</v>
      </c>
      <c r="BA96" s="90">
        <f t="shared" si="231"/>
        <v>0</v>
      </c>
      <c r="BB96" s="90">
        <f t="shared" si="231"/>
        <v>0</v>
      </c>
      <c r="BC96" s="90">
        <f t="shared" si="231"/>
        <v>250</v>
      </c>
      <c r="BD96" s="90">
        <f t="shared" si="238"/>
        <v>50</v>
      </c>
      <c r="BE96" s="90">
        <f t="shared" si="232"/>
        <v>0</v>
      </c>
      <c r="BF96" s="90">
        <f t="shared" si="232"/>
        <v>0</v>
      </c>
      <c r="BG96" s="90">
        <f t="shared" si="156"/>
        <v>50</v>
      </c>
      <c r="BH96" s="90">
        <f t="shared" si="157"/>
        <v>200</v>
      </c>
      <c r="BI96" s="89">
        <f t="shared" si="158"/>
        <v>83</v>
      </c>
      <c r="BJ96" s="89">
        <v>250</v>
      </c>
      <c r="BK96" s="90">
        <f t="shared" si="159"/>
        <v>0</v>
      </c>
      <c r="BL96" s="90"/>
      <c r="BM96" s="91"/>
      <c r="BN96" s="90">
        <f t="shared" si="160"/>
        <v>0</v>
      </c>
      <c r="BO96" s="90">
        <f t="shared" si="161"/>
        <v>0</v>
      </c>
      <c r="BP96" s="90">
        <f t="shared" si="162"/>
        <v>0</v>
      </c>
      <c r="BQ96" s="90"/>
      <c r="BR96" s="90">
        <f t="shared" si="163"/>
        <v>0</v>
      </c>
      <c r="BS96" s="90">
        <f t="shared" si="164"/>
        <v>0</v>
      </c>
      <c r="BT96" s="89"/>
      <c r="BU96" s="89">
        <v>250</v>
      </c>
      <c r="BV96" s="90">
        <f t="shared" si="165"/>
        <v>0</v>
      </c>
      <c r="BW96" s="90"/>
      <c r="BX96" s="91"/>
      <c r="BY96" s="90">
        <f t="shared" si="166"/>
        <v>0</v>
      </c>
      <c r="BZ96" s="90">
        <f t="shared" si="167"/>
        <v>0</v>
      </c>
      <c r="CA96" s="90">
        <f t="shared" si="168"/>
        <v>0</v>
      </c>
      <c r="CB96" s="90"/>
      <c r="CC96" s="90">
        <f t="shared" si="169"/>
        <v>0</v>
      </c>
      <c r="CD96" s="90">
        <f t="shared" si="170"/>
        <v>0</v>
      </c>
      <c r="CE96" s="89"/>
      <c r="CF96" s="89">
        <v>250</v>
      </c>
      <c r="CG96" s="90">
        <f t="shared" si="171"/>
        <v>0</v>
      </c>
      <c r="CH96" s="90"/>
      <c r="CI96" s="91"/>
      <c r="CJ96" s="90">
        <f t="shared" si="172"/>
        <v>0</v>
      </c>
      <c r="CK96" s="90">
        <f t="shared" si="173"/>
        <v>0</v>
      </c>
      <c r="CL96" s="90">
        <f t="shared" si="174"/>
        <v>0</v>
      </c>
      <c r="CM96" s="90"/>
      <c r="CN96" s="90">
        <f t="shared" si="175"/>
        <v>0</v>
      </c>
      <c r="CO96" s="90">
        <f t="shared" si="176"/>
        <v>0</v>
      </c>
      <c r="CP96" s="89"/>
      <c r="CQ96" s="89">
        <f t="shared" si="233"/>
        <v>750</v>
      </c>
      <c r="CR96" s="90">
        <f t="shared" si="233"/>
        <v>0</v>
      </c>
      <c r="CS96" s="90">
        <f t="shared" si="233"/>
        <v>0</v>
      </c>
      <c r="CT96" s="90">
        <f t="shared" si="233"/>
        <v>0</v>
      </c>
      <c r="CU96" s="90">
        <f t="shared" si="233"/>
        <v>0</v>
      </c>
      <c r="CV96" s="90">
        <f t="shared" si="239"/>
        <v>0</v>
      </c>
      <c r="CW96" s="90">
        <f t="shared" si="234"/>
        <v>0</v>
      </c>
      <c r="CX96" s="90">
        <f t="shared" si="234"/>
        <v>0</v>
      </c>
      <c r="CY96" s="90">
        <f t="shared" si="179"/>
        <v>0</v>
      </c>
      <c r="CZ96" s="90">
        <f t="shared" si="180"/>
        <v>0</v>
      </c>
      <c r="DA96" s="89">
        <f t="shared" si="181"/>
        <v>0</v>
      </c>
      <c r="DB96" s="191">
        <f t="shared" si="249"/>
        <v>1500</v>
      </c>
      <c r="DC96" s="191">
        <f t="shared" si="249"/>
        <v>250</v>
      </c>
      <c r="DD96" s="191">
        <f t="shared" si="246"/>
        <v>0</v>
      </c>
      <c r="DE96" s="191">
        <f t="shared" si="246"/>
        <v>0</v>
      </c>
      <c r="DF96" s="191">
        <f t="shared" si="246"/>
        <v>250</v>
      </c>
      <c r="DG96" s="191">
        <f t="shared" si="246"/>
        <v>50</v>
      </c>
      <c r="DH96" s="191">
        <f t="shared" si="246"/>
        <v>0</v>
      </c>
      <c r="DI96" s="191">
        <f t="shared" si="246"/>
        <v>0</v>
      </c>
      <c r="DJ96" s="191">
        <f t="shared" si="246"/>
        <v>50</v>
      </c>
      <c r="DK96" s="191">
        <f t="shared" si="246"/>
        <v>200</v>
      </c>
      <c r="DL96" s="191">
        <f t="shared" si="246"/>
        <v>83</v>
      </c>
      <c r="DM96" s="89">
        <v>250</v>
      </c>
      <c r="DN96" s="90">
        <f t="shared" si="183"/>
        <v>0</v>
      </c>
      <c r="DO96" s="90"/>
      <c r="DP96" s="91"/>
      <c r="DQ96" s="90">
        <f t="shared" si="184"/>
        <v>0</v>
      </c>
      <c r="DR96" s="90">
        <f t="shared" si="185"/>
        <v>0</v>
      </c>
      <c r="DS96" s="90">
        <f t="shared" si="186"/>
        <v>0</v>
      </c>
      <c r="DT96" s="90"/>
      <c r="DU96" s="90">
        <f t="shared" si="187"/>
        <v>0</v>
      </c>
      <c r="DV96" s="90">
        <f t="shared" si="188"/>
        <v>0</v>
      </c>
      <c r="DW96" s="89"/>
      <c r="DX96" s="89">
        <v>250</v>
      </c>
      <c r="DY96" s="90">
        <f t="shared" si="189"/>
        <v>0</v>
      </c>
      <c r="DZ96" s="90"/>
      <c r="EA96" s="91"/>
      <c r="EB96" s="90">
        <f t="shared" si="190"/>
        <v>0</v>
      </c>
      <c r="EC96" s="90">
        <f t="shared" si="191"/>
        <v>0</v>
      </c>
      <c r="ED96" s="90">
        <f t="shared" si="192"/>
        <v>0</v>
      </c>
      <c r="EE96" s="90"/>
      <c r="EF96" s="90">
        <f t="shared" si="193"/>
        <v>0</v>
      </c>
      <c r="EG96" s="90">
        <f t="shared" si="194"/>
        <v>0</v>
      </c>
      <c r="EH96" s="89"/>
      <c r="EI96" s="89">
        <v>250</v>
      </c>
      <c r="EJ96" s="90">
        <f t="shared" si="195"/>
        <v>0</v>
      </c>
      <c r="EK96" s="90"/>
      <c r="EL96" s="91"/>
      <c r="EM96" s="90">
        <f t="shared" si="196"/>
        <v>0</v>
      </c>
      <c r="EN96" s="90">
        <f t="shared" si="197"/>
        <v>0</v>
      </c>
      <c r="EO96" s="90">
        <f t="shared" si="198"/>
        <v>0</v>
      </c>
      <c r="EP96" s="90"/>
      <c r="EQ96" s="90">
        <f t="shared" si="199"/>
        <v>0</v>
      </c>
      <c r="ER96" s="90">
        <f t="shared" si="200"/>
        <v>0</v>
      </c>
      <c r="ES96" s="89"/>
      <c r="ET96" s="89">
        <f t="shared" si="201"/>
        <v>750</v>
      </c>
      <c r="EU96" s="90">
        <f t="shared" si="201"/>
        <v>0</v>
      </c>
      <c r="EV96" s="90">
        <f t="shared" si="201"/>
        <v>0</v>
      </c>
      <c r="EW96" s="90">
        <f t="shared" si="201"/>
        <v>0</v>
      </c>
      <c r="EX96" s="90">
        <f t="shared" si="201"/>
        <v>0</v>
      </c>
      <c r="EY96" s="90">
        <f t="shared" si="240"/>
        <v>0</v>
      </c>
      <c r="EZ96" s="90">
        <f t="shared" si="202"/>
        <v>0</v>
      </c>
      <c r="FA96" s="90">
        <f t="shared" si="202"/>
        <v>0</v>
      </c>
      <c r="FB96" s="90">
        <f t="shared" si="203"/>
        <v>0</v>
      </c>
      <c r="FC96" s="90">
        <f t="shared" si="204"/>
        <v>0</v>
      </c>
      <c r="FD96" s="89">
        <f t="shared" si="205"/>
        <v>0</v>
      </c>
      <c r="FE96" s="191">
        <f t="shared" si="250"/>
        <v>2250</v>
      </c>
      <c r="FF96" s="191">
        <f t="shared" si="250"/>
        <v>250</v>
      </c>
      <c r="FG96" s="191">
        <f t="shared" si="247"/>
        <v>0</v>
      </c>
      <c r="FH96" s="191">
        <f t="shared" si="247"/>
        <v>0</v>
      </c>
      <c r="FI96" s="191">
        <f t="shared" si="247"/>
        <v>250</v>
      </c>
      <c r="FJ96" s="191">
        <f t="shared" si="247"/>
        <v>50</v>
      </c>
      <c r="FK96" s="191">
        <f t="shared" si="247"/>
        <v>0</v>
      </c>
      <c r="FL96" s="191">
        <f t="shared" si="247"/>
        <v>0</v>
      </c>
      <c r="FM96" s="191">
        <f t="shared" si="247"/>
        <v>50</v>
      </c>
      <c r="FN96" s="191">
        <f t="shared" si="247"/>
        <v>200</v>
      </c>
      <c r="FO96" s="191">
        <f t="shared" si="247"/>
        <v>83</v>
      </c>
      <c r="FP96" s="89">
        <v>250</v>
      </c>
      <c r="FQ96" s="90">
        <f t="shared" si="207"/>
        <v>0</v>
      </c>
      <c r="FR96" s="90"/>
      <c r="FS96" s="91"/>
      <c r="FT96" s="90">
        <f t="shared" si="208"/>
        <v>0</v>
      </c>
      <c r="FU96" s="90">
        <f t="shared" si="209"/>
        <v>0</v>
      </c>
      <c r="FV96" s="90">
        <f t="shared" si="210"/>
        <v>0</v>
      </c>
      <c r="FW96" s="90"/>
      <c r="FX96" s="90">
        <f t="shared" si="211"/>
        <v>0</v>
      </c>
      <c r="FY96" s="90">
        <f t="shared" si="212"/>
        <v>0</v>
      </c>
      <c r="FZ96" s="89"/>
      <c r="GA96" s="89">
        <v>250</v>
      </c>
      <c r="GB96" s="90">
        <f t="shared" si="213"/>
        <v>0</v>
      </c>
      <c r="GC96" s="90"/>
      <c r="GD96" s="91"/>
      <c r="GE96" s="90">
        <f t="shared" si="214"/>
        <v>0</v>
      </c>
      <c r="GF96" s="90">
        <f t="shared" si="215"/>
        <v>0</v>
      </c>
      <c r="GG96" s="90">
        <f t="shared" si="216"/>
        <v>0</v>
      </c>
      <c r="GH96" s="90"/>
      <c r="GI96" s="90">
        <f t="shared" si="217"/>
        <v>0</v>
      </c>
      <c r="GJ96" s="90">
        <f t="shared" si="218"/>
        <v>0</v>
      </c>
      <c r="GK96" s="89"/>
      <c r="GL96" s="89">
        <v>250</v>
      </c>
      <c r="GM96" s="90">
        <f t="shared" si="219"/>
        <v>0</v>
      </c>
      <c r="GN96" s="90"/>
      <c r="GO96" s="91"/>
      <c r="GP96" s="90">
        <f t="shared" si="220"/>
        <v>0</v>
      </c>
      <c r="GQ96" s="90">
        <f t="shared" si="221"/>
        <v>0</v>
      </c>
      <c r="GR96" s="90">
        <f t="shared" si="222"/>
        <v>0</v>
      </c>
      <c r="GS96" s="90"/>
      <c r="GT96" s="90">
        <f t="shared" si="223"/>
        <v>0</v>
      </c>
      <c r="GU96" s="90">
        <f t="shared" si="224"/>
        <v>0</v>
      </c>
      <c r="GV96" s="89"/>
      <c r="GW96" s="89">
        <f t="shared" si="225"/>
        <v>750</v>
      </c>
      <c r="GX96" s="90">
        <f t="shared" si="225"/>
        <v>0</v>
      </c>
      <c r="GY96" s="90">
        <f t="shared" si="225"/>
        <v>0</v>
      </c>
      <c r="GZ96" s="90">
        <f t="shared" si="225"/>
        <v>0</v>
      </c>
      <c r="HA96" s="90">
        <f t="shared" si="225"/>
        <v>0</v>
      </c>
      <c r="HB96" s="90">
        <f t="shared" si="241"/>
        <v>0</v>
      </c>
      <c r="HC96" s="90">
        <f t="shared" si="226"/>
        <v>0</v>
      </c>
      <c r="HD96" s="90">
        <f t="shared" si="226"/>
        <v>0</v>
      </c>
      <c r="HE96" s="90">
        <f t="shared" si="227"/>
        <v>0</v>
      </c>
      <c r="HF96" s="90">
        <f t="shared" si="228"/>
        <v>0</v>
      </c>
      <c r="HG96" s="89">
        <f t="shared" si="229"/>
        <v>0</v>
      </c>
      <c r="HH96" s="90">
        <f t="shared" si="251"/>
        <v>3000</v>
      </c>
      <c r="HI96" s="90">
        <f t="shared" si="251"/>
        <v>250</v>
      </c>
      <c r="HJ96" s="90">
        <f t="shared" si="248"/>
        <v>0</v>
      </c>
      <c r="HK96" s="90">
        <f t="shared" si="248"/>
        <v>0</v>
      </c>
      <c r="HL96" s="90">
        <f t="shared" si="248"/>
        <v>250</v>
      </c>
      <c r="HM96" s="90">
        <f t="shared" si="248"/>
        <v>50</v>
      </c>
      <c r="HN96" s="90">
        <f t="shared" si="248"/>
        <v>0</v>
      </c>
      <c r="HO96" s="90">
        <f t="shared" si="248"/>
        <v>0</v>
      </c>
      <c r="HP96" s="90">
        <f t="shared" si="248"/>
        <v>50</v>
      </c>
      <c r="HQ96" s="90">
        <f t="shared" si="248"/>
        <v>200</v>
      </c>
      <c r="HR96" s="90">
        <f t="shared" si="248"/>
        <v>83</v>
      </c>
      <c r="HS96" s="159">
        <f t="shared" si="242"/>
        <v>250</v>
      </c>
      <c r="HT96" s="131">
        <f t="shared" si="243"/>
        <v>250</v>
      </c>
      <c r="HU96" s="131">
        <f t="shared" si="244"/>
        <v>250</v>
      </c>
      <c r="HV96" s="84"/>
      <c r="HW96" s="84">
        <f t="shared" si="245"/>
        <v>83</v>
      </c>
      <c r="HX96" s="84"/>
      <c r="HY96" s="84"/>
      <c r="HZ96" s="84"/>
      <c r="IA96" s="84"/>
      <c r="IB96" s="84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</row>
    <row r="97" spans="1:318" s="4" customFormat="1" ht="15.75" customHeight="1" x14ac:dyDescent="0.25">
      <c r="A97" s="33"/>
      <c r="B97" s="37">
        <v>45</v>
      </c>
      <c r="C97" s="37"/>
      <c r="D97" s="37"/>
      <c r="E97" s="37"/>
      <c r="F97" s="19" t="s">
        <v>440</v>
      </c>
      <c r="G97" s="146" t="s">
        <v>375</v>
      </c>
      <c r="H97" s="17" t="s">
        <v>441</v>
      </c>
      <c r="I97" s="87">
        <v>61006035669</v>
      </c>
      <c r="J97" s="34" t="s">
        <v>134</v>
      </c>
      <c r="K97" s="34" t="s">
        <v>41</v>
      </c>
      <c r="L97" s="34" t="s">
        <v>983</v>
      </c>
      <c r="M97" s="34" t="s">
        <v>1242</v>
      </c>
      <c r="N97" s="34"/>
      <c r="O97" s="100" t="s">
        <v>135</v>
      </c>
      <c r="P97" s="37">
        <v>30</v>
      </c>
      <c r="Q97" s="39" t="s">
        <v>231</v>
      </c>
      <c r="R97" s="89">
        <v>250</v>
      </c>
      <c r="S97" s="90">
        <f t="shared" si="136"/>
        <v>250</v>
      </c>
      <c r="T97" s="90"/>
      <c r="U97" s="91"/>
      <c r="V97" s="90">
        <f t="shared" si="137"/>
        <v>250</v>
      </c>
      <c r="W97" s="90">
        <f t="shared" si="138"/>
        <v>50</v>
      </c>
      <c r="X97" s="90">
        <f t="shared" si="139"/>
        <v>0</v>
      </c>
      <c r="Y97" s="90"/>
      <c r="Z97" s="90">
        <f t="shared" si="140"/>
        <v>50</v>
      </c>
      <c r="AA97" s="90">
        <f t="shared" si="141"/>
        <v>200</v>
      </c>
      <c r="AB97" s="211">
        <v>34</v>
      </c>
      <c r="AC97" s="89">
        <v>250</v>
      </c>
      <c r="AD97" s="90">
        <f t="shared" si="142"/>
        <v>0</v>
      </c>
      <c r="AE97" s="90"/>
      <c r="AF97" s="91"/>
      <c r="AG97" s="90">
        <f t="shared" si="143"/>
        <v>0</v>
      </c>
      <c r="AH97" s="90">
        <f t="shared" si="144"/>
        <v>0</v>
      </c>
      <c r="AI97" s="90">
        <f t="shared" si="145"/>
        <v>0</v>
      </c>
      <c r="AJ97" s="90"/>
      <c r="AK97" s="90">
        <f t="shared" si="146"/>
        <v>0</v>
      </c>
      <c r="AL97" s="90">
        <f t="shared" si="147"/>
        <v>0</v>
      </c>
      <c r="AM97" s="177"/>
      <c r="AN97" s="89">
        <v>250</v>
      </c>
      <c r="AO97" s="90">
        <f t="shared" si="148"/>
        <v>0</v>
      </c>
      <c r="AP97" s="90"/>
      <c r="AQ97" s="91"/>
      <c r="AR97" s="90">
        <f t="shared" si="149"/>
        <v>0</v>
      </c>
      <c r="AS97" s="90">
        <f t="shared" si="150"/>
        <v>0</v>
      </c>
      <c r="AT97" s="90">
        <f t="shared" si="151"/>
        <v>0</v>
      </c>
      <c r="AU97" s="90"/>
      <c r="AV97" s="90">
        <f t="shared" si="152"/>
        <v>0</v>
      </c>
      <c r="AW97" s="90">
        <f t="shared" si="153"/>
        <v>0</v>
      </c>
      <c r="AX97" s="89"/>
      <c r="AY97" s="89">
        <f t="shared" si="231"/>
        <v>750</v>
      </c>
      <c r="AZ97" s="90">
        <f t="shared" si="231"/>
        <v>250</v>
      </c>
      <c r="BA97" s="90">
        <f t="shared" si="231"/>
        <v>0</v>
      </c>
      <c r="BB97" s="90">
        <f t="shared" si="231"/>
        <v>0</v>
      </c>
      <c r="BC97" s="90">
        <f t="shared" si="231"/>
        <v>250</v>
      </c>
      <c r="BD97" s="90">
        <f t="shared" si="238"/>
        <v>50</v>
      </c>
      <c r="BE97" s="90">
        <f t="shared" si="232"/>
        <v>0</v>
      </c>
      <c r="BF97" s="90">
        <f t="shared" si="232"/>
        <v>0</v>
      </c>
      <c r="BG97" s="90">
        <f t="shared" si="156"/>
        <v>50</v>
      </c>
      <c r="BH97" s="90">
        <f t="shared" si="157"/>
        <v>200</v>
      </c>
      <c r="BI97" s="89">
        <f t="shared" si="158"/>
        <v>34</v>
      </c>
      <c r="BJ97" s="89">
        <v>250</v>
      </c>
      <c r="BK97" s="90">
        <f t="shared" si="159"/>
        <v>0</v>
      </c>
      <c r="BL97" s="90"/>
      <c r="BM97" s="91"/>
      <c r="BN97" s="90">
        <f t="shared" si="160"/>
        <v>0</v>
      </c>
      <c r="BO97" s="90">
        <f t="shared" si="161"/>
        <v>0</v>
      </c>
      <c r="BP97" s="90">
        <f t="shared" si="162"/>
        <v>0</v>
      </c>
      <c r="BQ97" s="90"/>
      <c r="BR97" s="90">
        <f t="shared" si="163"/>
        <v>0</v>
      </c>
      <c r="BS97" s="90">
        <f t="shared" si="164"/>
        <v>0</v>
      </c>
      <c r="BT97" s="89"/>
      <c r="BU97" s="89">
        <v>250</v>
      </c>
      <c r="BV97" s="90">
        <f t="shared" si="165"/>
        <v>0</v>
      </c>
      <c r="BW97" s="90"/>
      <c r="BX97" s="91"/>
      <c r="BY97" s="90">
        <f t="shared" si="166"/>
        <v>0</v>
      </c>
      <c r="BZ97" s="90">
        <f t="shared" si="167"/>
        <v>0</v>
      </c>
      <c r="CA97" s="90">
        <f t="shared" si="168"/>
        <v>0</v>
      </c>
      <c r="CB97" s="90"/>
      <c r="CC97" s="90">
        <f t="shared" si="169"/>
        <v>0</v>
      </c>
      <c r="CD97" s="90">
        <f t="shared" si="170"/>
        <v>0</v>
      </c>
      <c r="CE97" s="89"/>
      <c r="CF97" s="89">
        <v>250</v>
      </c>
      <c r="CG97" s="90">
        <f t="shared" si="171"/>
        <v>0</v>
      </c>
      <c r="CH97" s="90"/>
      <c r="CI97" s="91"/>
      <c r="CJ97" s="90">
        <f t="shared" si="172"/>
        <v>0</v>
      </c>
      <c r="CK97" s="90">
        <f t="shared" si="173"/>
        <v>0</v>
      </c>
      <c r="CL97" s="90">
        <f t="shared" si="174"/>
        <v>0</v>
      </c>
      <c r="CM97" s="90"/>
      <c r="CN97" s="90">
        <f t="shared" si="175"/>
        <v>0</v>
      </c>
      <c r="CO97" s="90">
        <f t="shared" si="176"/>
        <v>0</v>
      </c>
      <c r="CP97" s="89"/>
      <c r="CQ97" s="89">
        <f t="shared" si="233"/>
        <v>750</v>
      </c>
      <c r="CR97" s="90">
        <f t="shared" si="233"/>
        <v>0</v>
      </c>
      <c r="CS97" s="90">
        <f t="shared" si="233"/>
        <v>0</v>
      </c>
      <c r="CT97" s="90">
        <f t="shared" si="233"/>
        <v>0</v>
      </c>
      <c r="CU97" s="90">
        <f t="shared" si="233"/>
        <v>0</v>
      </c>
      <c r="CV97" s="90">
        <f t="shared" si="239"/>
        <v>0</v>
      </c>
      <c r="CW97" s="90">
        <f t="shared" si="234"/>
        <v>0</v>
      </c>
      <c r="CX97" s="90">
        <f t="shared" si="234"/>
        <v>0</v>
      </c>
      <c r="CY97" s="90">
        <f t="shared" si="179"/>
        <v>0</v>
      </c>
      <c r="CZ97" s="90">
        <f t="shared" si="180"/>
        <v>0</v>
      </c>
      <c r="DA97" s="89">
        <f t="shared" si="181"/>
        <v>0</v>
      </c>
      <c r="DB97" s="191">
        <f t="shared" si="249"/>
        <v>1500</v>
      </c>
      <c r="DC97" s="191">
        <f t="shared" si="249"/>
        <v>250</v>
      </c>
      <c r="DD97" s="191">
        <f t="shared" si="246"/>
        <v>0</v>
      </c>
      <c r="DE97" s="191">
        <f t="shared" si="246"/>
        <v>0</v>
      </c>
      <c r="DF97" s="191">
        <f t="shared" si="246"/>
        <v>250</v>
      </c>
      <c r="DG97" s="191">
        <f t="shared" si="246"/>
        <v>50</v>
      </c>
      <c r="DH97" s="191">
        <f t="shared" si="246"/>
        <v>0</v>
      </c>
      <c r="DI97" s="191">
        <f t="shared" si="246"/>
        <v>0</v>
      </c>
      <c r="DJ97" s="191">
        <f t="shared" si="246"/>
        <v>50</v>
      </c>
      <c r="DK97" s="191">
        <f t="shared" si="246"/>
        <v>200</v>
      </c>
      <c r="DL97" s="191">
        <f t="shared" si="246"/>
        <v>34</v>
      </c>
      <c r="DM97" s="89">
        <v>250</v>
      </c>
      <c r="DN97" s="90">
        <f t="shared" si="183"/>
        <v>0</v>
      </c>
      <c r="DO97" s="90"/>
      <c r="DP97" s="91"/>
      <c r="DQ97" s="90">
        <f t="shared" si="184"/>
        <v>0</v>
      </c>
      <c r="DR97" s="90">
        <f t="shared" si="185"/>
        <v>0</v>
      </c>
      <c r="DS97" s="90">
        <f t="shared" si="186"/>
        <v>0</v>
      </c>
      <c r="DT97" s="90"/>
      <c r="DU97" s="90">
        <f t="shared" si="187"/>
        <v>0</v>
      </c>
      <c r="DV97" s="90">
        <f t="shared" si="188"/>
        <v>0</v>
      </c>
      <c r="DW97" s="89"/>
      <c r="DX97" s="89">
        <v>250</v>
      </c>
      <c r="DY97" s="90">
        <f t="shared" si="189"/>
        <v>0</v>
      </c>
      <c r="DZ97" s="90"/>
      <c r="EA97" s="91"/>
      <c r="EB97" s="90">
        <f t="shared" si="190"/>
        <v>0</v>
      </c>
      <c r="EC97" s="90">
        <f t="shared" si="191"/>
        <v>0</v>
      </c>
      <c r="ED97" s="90">
        <f t="shared" si="192"/>
        <v>0</v>
      </c>
      <c r="EE97" s="90"/>
      <c r="EF97" s="90">
        <f t="shared" si="193"/>
        <v>0</v>
      </c>
      <c r="EG97" s="90">
        <f t="shared" si="194"/>
        <v>0</v>
      </c>
      <c r="EH97" s="89"/>
      <c r="EI97" s="89">
        <v>250</v>
      </c>
      <c r="EJ97" s="90">
        <f t="shared" si="195"/>
        <v>0</v>
      </c>
      <c r="EK97" s="90"/>
      <c r="EL97" s="91"/>
      <c r="EM97" s="90">
        <f t="shared" si="196"/>
        <v>0</v>
      </c>
      <c r="EN97" s="90">
        <f t="shared" si="197"/>
        <v>0</v>
      </c>
      <c r="EO97" s="90">
        <f t="shared" si="198"/>
        <v>0</v>
      </c>
      <c r="EP97" s="90"/>
      <c r="EQ97" s="90">
        <f t="shared" si="199"/>
        <v>0</v>
      </c>
      <c r="ER97" s="90">
        <f t="shared" si="200"/>
        <v>0</v>
      </c>
      <c r="ES97" s="89"/>
      <c r="ET97" s="89">
        <f t="shared" si="201"/>
        <v>750</v>
      </c>
      <c r="EU97" s="90">
        <f t="shared" si="201"/>
        <v>0</v>
      </c>
      <c r="EV97" s="90">
        <f t="shared" si="201"/>
        <v>0</v>
      </c>
      <c r="EW97" s="90">
        <f t="shared" si="201"/>
        <v>0</v>
      </c>
      <c r="EX97" s="90">
        <f t="shared" si="201"/>
        <v>0</v>
      </c>
      <c r="EY97" s="90">
        <f t="shared" si="240"/>
        <v>0</v>
      </c>
      <c r="EZ97" s="90">
        <f t="shared" si="202"/>
        <v>0</v>
      </c>
      <c r="FA97" s="90">
        <f t="shared" si="202"/>
        <v>0</v>
      </c>
      <c r="FB97" s="90">
        <f t="shared" si="203"/>
        <v>0</v>
      </c>
      <c r="FC97" s="90">
        <f t="shared" si="204"/>
        <v>0</v>
      </c>
      <c r="FD97" s="89">
        <f t="shared" si="205"/>
        <v>0</v>
      </c>
      <c r="FE97" s="191">
        <f t="shared" si="250"/>
        <v>2250</v>
      </c>
      <c r="FF97" s="191">
        <f t="shared" si="250"/>
        <v>250</v>
      </c>
      <c r="FG97" s="191">
        <f t="shared" si="247"/>
        <v>0</v>
      </c>
      <c r="FH97" s="191">
        <f t="shared" si="247"/>
        <v>0</v>
      </c>
      <c r="FI97" s="191">
        <f t="shared" si="247"/>
        <v>250</v>
      </c>
      <c r="FJ97" s="191">
        <f t="shared" si="247"/>
        <v>50</v>
      </c>
      <c r="FK97" s="191">
        <f t="shared" si="247"/>
        <v>0</v>
      </c>
      <c r="FL97" s="191">
        <f t="shared" si="247"/>
        <v>0</v>
      </c>
      <c r="FM97" s="191">
        <f t="shared" si="247"/>
        <v>50</v>
      </c>
      <c r="FN97" s="191">
        <f t="shared" si="247"/>
        <v>200</v>
      </c>
      <c r="FO97" s="191">
        <f t="shared" si="247"/>
        <v>34</v>
      </c>
      <c r="FP97" s="89">
        <v>250</v>
      </c>
      <c r="FQ97" s="90">
        <f t="shared" si="207"/>
        <v>0</v>
      </c>
      <c r="FR97" s="90"/>
      <c r="FS97" s="91"/>
      <c r="FT97" s="90">
        <f t="shared" si="208"/>
        <v>0</v>
      </c>
      <c r="FU97" s="90">
        <f t="shared" si="209"/>
        <v>0</v>
      </c>
      <c r="FV97" s="90">
        <f t="shared" si="210"/>
        <v>0</v>
      </c>
      <c r="FW97" s="90"/>
      <c r="FX97" s="90">
        <f t="shared" si="211"/>
        <v>0</v>
      </c>
      <c r="FY97" s="90">
        <f t="shared" si="212"/>
        <v>0</v>
      </c>
      <c r="FZ97" s="89"/>
      <c r="GA97" s="89">
        <v>250</v>
      </c>
      <c r="GB97" s="90">
        <f t="shared" si="213"/>
        <v>0</v>
      </c>
      <c r="GC97" s="90"/>
      <c r="GD97" s="91"/>
      <c r="GE97" s="90">
        <f t="shared" si="214"/>
        <v>0</v>
      </c>
      <c r="GF97" s="90">
        <f t="shared" si="215"/>
        <v>0</v>
      </c>
      <c r="GG97" s="90">
        <f t="shared" si="216"/>
        <v>0</v>
      </c>
      <c r="GH97" s="90"/>
      <c r="GI97" s="90">
        <f t="shared" si="217"/>
        <v>0</v>
      </c>
      <c r="GJ97" s="90">
        <f t="shared" si="218"/>
        <v>0</v>
      </c>
      <c r="GK97" s="89"/>
      <c r="GL97" s="89">
        <v>250</v>
      </c>
      <c r="GM97" s="90">
        <f t="shared" si="219"/>
        <v>0</v>
      </c>
      <c r="GN97" s="90"/>
      <c r="GO97" s="91"/>
      <c r="GP97" s="90">
        <f t="shared" si="220"/>
        <v>0</v>
      </c>
      <c r="GQ97" s="90">
        <f t="shared" si="221"/>
        <v>0</v>
      </c>
      <c r="GR97" s="90">
        <f t="shared" si="222"/>
        <v>0</v>
      </c>
      <c r="GS97" s="90"/>
      <c r="GT97" s="90">
        <f t="shared" si="223"/>
        <v>0</v>
      </c>
      <c r="GU97" s="90">
        <f t="shared" si="224"/>
        <v>0</v>
      </c>
      <c r="GV97" s="89"/>
      <c r="GW97" s="89">
        <f t="shared" si="225"/>
        <v>750</v>
      </c>
      <c r="GX97" s="90">
        <f t="shared" si="225"/>
        <v>0</v>
      </c>
      <c r="GY97" s="90">
        <f t="shared" si="225"/>
        <v>0</v>
      </c>
      <c r="GZ97" s="90">
        <f t="shared" si="225"/>
        <v>0</v>
      </c>
      <c r="HA97" s="90">
        <f t="shared" si="225"/>
        <v>0</v>
      </c>
      <c r="HB97" s="90">
        <f t="shared" si="241"/>
        <v>0</v>
      </c>
      <c r="HC97" s="90">
        <f t="shared" si="226"/>
        <v>0</v>
      </c>
      <c r="HD97" s="90">
        <f t="shared" si="226"/>
        <v>0</v>
      </c>
      <c r="HE97" s="90">
        <f t="shared" si="227"/>
        <v>0</v>
      </c>
      <c r="HF97" s="90">
        <f t="shared" si="228"/>
        <v>0</v>
      </c>
      <c r="HG97" s="89">
        <f t="shared" si="229"/>
        <v>0</v>
      </c>
      <c r="HH97" s="90">
        <f t="shared" si="251"/>
        <v>3000</v>
      </c>
      <c r="HI97" s="90">
        <f t="shared" si="251"/>
        <v>250</v>
      </c>
      <c r="HJ97" s="90">
        <f t="shared" si="248"/>
        <v>0</v>
      </c>
      <c r="HK97" s="90">
        <f t="shared" si="248"/>
        <v>0</v>
      </c>
      <c r="HL97" s="90">
        <f t="shared" si="248"/>
        <v>250</v>
      </c>
      <c r="HM97" s="90">
        <f t="shared" si="248"/>
        <v>50</v>
      </c>
      <c r="HN97" s="90">
        <f t="shared" si="248"/>
        <v>0</v>
      </c>
      <c r="HO97" s="90">
        <f t="shared" si="248"/>
        <v>0</v>
      </c>
      <c r="HP97" s="90">
        <f t="shared" si="248"/>
        <v>50</v>
      </c>
      <c r="HQ97" s="90">
        <f t="shared" si="248"/>
        <v>200</v>
      </c>
      <c r="HR97" s="90">
        <f t="shared" si="248"/>
        <v>34</v>
      </c>
      <c r="HS97" s="159">
        <f t="shared" si="242"/>
        <v>250</v>
      </c>
      <c r="HT97" s="131">
        <f t="shared" si="243"/>
        <v>250</v>
      </c>
      <c r="HU97" s="131">
        <f t="shared" si="244"/>
        <v>250</v>
      </c>
      <c r="HV97" s="84"/>
      <c r="HW97" s="84">
        <f t="shared" si="245"/>
        <v>34</v>
      </c>
      <c r="HX97" s="84"/>
      <c r="HY97" s="84"/>
      <c r="HZ97" s="84"/>
      <c r="IA97" s="84"/>
      <c r="IB97" s="84"/>
      <c r="IC97" s="67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</row>
    <row r="98" spans="1:318" s="2" customFormat="1" ht="15.75" customHeight="1" x14ac:dyDescent="0.25">
      <c r="A98" s="33"/>
      <c r="B98" s="37">
        <v>46</v>
      </c>
      <c r="C98" s="37"/>
      <c r="D98" s="37"/>
      <c r="E98" s="37"/>
      <c r="F98" s="26" t="s">
        <v>442</v>
      </c>
      <c r="G98" s="21" t="s">
        <v>375</v>
      </c>
      <c r="H98" s="27" t="s">
        <v>443</v>
      </c>
      <c r="I98" s="87">
        <v>61006021684</v>
      </c>
      <c r="J98" s="34" t="s">
        <v>97</v>
      </c>
      <c r="K98" s="34" t="s">
        <v>47</v>
      </c>
      <c r="L98" s="34" t="s">
        <v>974</v>
      </c>
      <c r="M98" s="34" t="s">
        <v>1242</v>
      </c>
      <c r="N98" s="34"/>
      <c r="O98" s="100" t="s">
        <v>135</v>
      </c>
      <c r="P98" s="37">
        <v>31</v>
      </c>
      <c r="Q98" s="39" t="s">
        <v>1138</v>
      </c>
      <c r="R98" s="89">
        <v>250</v>
      </c>
      <c r="S98" s="90">
        <f t="shared" si="136"/>
        <v>250</v>
      </c>
      <c r="T98" s="90"/>
      <c r="U98" s="91"/>
      <c r="V98" s="90">
        <f t="shared" si="137"/>
        <v>250</v>
      </c>
      <c r="W98" s="90">
        <f t="shared" si="138"/>
        <v>50</v>
      </c>
      <c r="X98" s="90">
        <f t="shared" si="139"/>
        <v>0</v>
      </c>
      <c r="Y98" s="90"/>
      <c r="Z98" s="90">
        <f t="shared" si="140"/>
        <v>50</v>
      </c>
      <c r="AA98" s="90">
        <f t="shared" si="141"/>
        <v>200</v>
      </c>
      <c r="AB98" s="211">
        <v>47</v>
      </c>
      <c r="AC98" s="89">
        <v>250</v>
      </c>
      <c r="AD98" s="90">
        <f t="shared" si="142"/>
        <v>0</v>
      </c>
      <c r="AE98" s="90"/>
      <c r="AF98" s="91"/>
      <c r="AG98" s="90">
        <f t="shared" si="143"/>
        <v>0</v>
      </c>
      <c r="AH98" s="90">
        <f t="shared" si="144"/>
        <v>0</v>
      </c>
      <c r="AI98" s="90">
        <f t="shared" si="145"/>
        <v>0</v>
      </c>
      <c r="AJ98" s="90"/>
      <c r="AK98" s="90">
        <f t="shared" si="146"/>
        <v>0</v>
      </c>
      <c r="AL98" s="90">
        <f t="shared" si="147"/>
        <v>0</v>
      </c>
      <c r="AM98" s="177"/>
      <c r="AN98" s="89">
        <v>250</v>
      </c>
      <c r="AO98" s="90">
        <f t="shared" si="148"/>
        <v>0</v>
      </c>
      <c r="AP98" s="90"/>
      <c r="AQ98" s="91"/>
      <c r="AR98" s="90">
        <f t="shared" si="149"/>
        <v>0</v>
      </c>
      <c r="AS98" s="90">
        <f t="shared" si="150"/>
        <v>0</v>
      </c>
      <c r="AT98" s="90">
        <f t="shared" si="151"/>
        <v>0</v>
      </c>
      <c r="AU98" s="90"/>
      <c r="AV98" s="90">
        <f t="shared" si="152"/>
        <v>0</v>
      </c>
      <c r="AW98" s="90">
        <f t="shared" si="153"/>
        <v>0</v>
      </c>
      <c r="AX98" s="89"/>
      <c r="AY98" s="89">
        <f t="shared" si="231"/>
        <v>750</v>
      </c>
      <c r="AZ98" s="90">
        <f t="shared" si="231"/>
        <v>250</v>
      </c>
      <c r="BA98" s="90">
        <f t="shared" si="231"/>
        <v>0</v>
      </c>
      <c r="BB98" s="90">
        <f t="shared" si="231"/>
        <v>0</v>
      </c>
      <c r="BC98" s="90">
        <f t="shared" si="231"/>
        <v>250</v>
      </c>
      <c r="BD98" s="90">
        <f t="shared" si="238"/>
        <v>50</v>
      </c>
      <c r="BE98" s="90">
        <f t="shared" si="232"/>
        <v>0</v>
      </c>
      <c r="BF98" s="90">
        <f t="shared" si="232"/>
        <v>0</v>
      </c>
      <c r="BG98" s="90">
        <f t="shared" si="156"/>
        <v>50</v>
      </c>
      <c r="BH98" s="90">
        <f t="shared" si="157"/>
        <v>200</v>
      </c>
      <c r="BI98" s="89">
        <f t="shared" si="158"/>
        <v>47</v>
      </c>
      <c r="BJ98" s="89">
        <v>250</v>
      </c>
      <c r="BK98" s="90">
        <f t="shared" si="159"/>
        <v>0</v>
      </c>
      <c r="BL98" s="90"/>
      <c r="BM98" s="91"/>
      <c r="BN98" s="90">
        <f t="shared" si="160"/>
        <v>0</v>
      </c>
      <c r="BO98" s="90">
        <f t="shared" si="161"/>
        <v>0</v>
      </c>
      <c r="BP98" s="90">
        <f t="shared" si="162"/>
        <v>0</v>
      </c>
      <c r="BQ98" s="90"/>
      <c r="BR98" s="90">
        <f t="shared" si="163"/>
        <v>0</v>
      </c>
      <c r="BS98" s="90">
        <f t="shared" si="164"/>
        <v>0</v>
      </c>
      <c r="BT98" s="89"/>
      <c r="BU98" s="89">
        <v>250</v>
      </c>
      <c r="BV98" s="90">
        <f t="shared" si="165"/>
        <v>0</v>
      </c>
      <c r="BW98" s="90"/>
      <c r="BX98" s="91"/>
      <c r="BY98" s="90">
        <f t="shared" si="166"/>
        <v>0</v>
      </c>
      <c r="BZ98" s="90">
        <f t="shared" si="167"/>
        <v>0</v>
      </c>
      <c r="CA98" s="90">
        <f t="shared" si="168"/>
        <v>0</v>
      </c>
      <c r="CB98" s="90"/>
      <c r="CC98" s="90">
        <f t="shared" si="169"/>
        <v>0</v>
      </c>
      <c r="CD98" s="90">
        <f t="shared" si="170"/>
        <v>0</v>
      </c>
      <c r="CE98" s="89"/>
      <c r="CF98" s="89">
        <v>250</v>
      </c>
      <c r="CG98" s="90">
        <f t="shared" si="171"/>
        <v>0</v>
      </c>
      <c r="CH98" s="90"/>
      <c r="CI98" s="91"/>
      <c r="CJ98" s="90">
        <f t="shared" si="172"/>
        <v>0</v>
      </c>
      <c r="CK98" s="90">
        <f t="shared" si="173"/>
        <v>0</v>
      </c>
      <c r="CL98" s="90">
        <f t="shared" si="174"/>
        <v>0</v>
      </c>
      <c r="CM98" s="90"/>
      <c r="CN98" s="90">
        <f t="shared" si="175"/>
        <v>0</v>
      </c>
      <c r="CO98" s="90">
        <f t="shared" si="176"/>
        <v>0</v>
      </c>
      <c r="CP98" s="89"/>
      <c r="CQ98" s="89">
        <f t="shared" si="233"/>
        <v>750</v>
      </c>
      <c r="CR98" s="90">
        <f t="shared" si="233"/>
        <v>0</v>
      </c>
      <c r="CS98" s="90">
        <f t="shared" si="233"/>
        <v>0</v>
      </c>
      <c r="CT98" s="90">
        <f t="shared" si="233"/>
        <v>0</v>
      </c>
      <c r="CU98" s="90">
        <f t="shared" si="233"/>
        <v>0</v>
      </c>
      <c r="CV98" s="90">
        <f t="shared" si="239"/>
        <v>0</v>
      </c>
      <c r="CW98" s="90">
        <f t="shared" si="234"/>
        <v>0</v>
      </c>
      <c r="CX98" s="90">
        <f t="shared" si="234"/>
        <v>0</v>
      </c>
      <c r="CY98" s="90">
        <f t="shared" si="179"/>
        <v>0</v>
      </c>
      <c r="CZ98" s="90">
        <f t="shared" si="180"/>
        <v>0</v>
      </c>
      <c r="DA98" s="89">
        <f t="shared" si="181"/>
        <v>0</v>
      </c>
      <c r="DB98" s="191">
        <f t="shared" si="249"/>
        <v>1500</v>
      </c>
      <c r="DC98" s="191">
        <f t="shared" si="249"/>
        <v>250</v>
      </c>
      <c r="DD98" s="191">
        <f t="shared" si="246"/>
        <v>0</v>
      </c>
      <c r="DE98" s="191">
        <f t="shared" si="246"/>
        <v>0</v>
      </c>
      <c r="DF98" s="191">
        <f t="shared" si="246"/>
        <v>250</v>
      </c>
      <c r="DG98" s="191">
        <f t="shared" si="246"/>
        <v>50</v>
      </c>
      <c r="DH98" s="191">
        <f t="shared" si="246"/>
        <v>0</v>
      </c>
      <c r="DI98" s="191">
        <f t="shared" si="246"/>
        <v>0</v>
      </c>
      <c r="DJ98" s="191">
        <f t="shared" si="246"/>
        <v>50</v>
      </c>
      <c r="DK98" s="191">
        <f t="shared" si="246"/>
        <v>200</v>
      </c>
      <c r="DL98" s="191">
        <f t="shared" si="246"/>
        <v>47</v>
      </c>
      <c r="DM98" s="89">
        <v>250</v>
      </c>
      <c r="DN98" s="90">
        <f t="shared" si="183"/>
        <v>0</v>
      </c>
      <c r="DO98" s="90"/>
      <c r="DP98" s="91"/>
      <c r="DQ98" s="90">
        <f t="shared" si="184"/>
        <v>0</v>
      </c>
      <c r="DR98" s="90">
        <f t="shared" si="185"/>
        <v>0</v>
      </c>
      <c r="DS98" s="90">
        <f t="shared" si="186"/>
        <v>0</v>
      </c>
      <c r="DT98" s="90"/>
      <c r="DU98" s="90">
        <f t="shared" si="187"/>
        <v>0</v>
      </c>
      <c r="DV98" s="90">
        <f t="shared" si="188"/>
        <v>0</v>
      </c>
      <c r="DW98" s="89"/>
      <c r="DX98" s="89">
        <v>250</v>
      </c>
      <c r="DY98" s="90">
        <f t="shared" si="189"/>
        <v>0</v>
      </c>
      <c r="DZ98" s="90"/>
      <c r="EA98" s="91"/>
      <c r="EB98" s="90">
        <f t="shared" si="190"/>
        <v>0</v>
      </c>
      <c r="EC98" s="90">
        <f t="shared" si="191"/>
        <v>0</v>
      </c>
      <c r="ED98" s="90">
        <f t="shared" si="192"/>
        <v>0</v>
      </c>
      <c r="EE98" s="90"/>
      <c r="EF98" s="90">
        <f t="shared" si="193"/>
        <v>0</v>
      </c>
      <c r="EG98" s="90">
        <f t="shared" si="194"/>
        <v>0</v>
      </c>
      <c r="EH98" s="89"/>
      <c r="EI98" s="89">
        <v>250</v>
      </c>
      <c r="EJ98" s="90">
        <f t="shared" si="195"/>
        <v>0</v>
      </c>
      <c r="EK98" s="90"/>
      <c r="EL98" s="91"/>
      <c r="EM98" s="90">
        <f t="shared" si="196"/>
        <v>0</v>
      </c>
      <c r="EN98" s="90">
        <f t="shared" si="197"/>
        <v>0</v>
      </c>
      <c r="EO98" s="90">
        <f t="shared" si="198"/>
        <v>0</v>
      </c>
      <c r="EP98" s="90"/>
      <c r="EQ98" s="90">
        <f t="shared" si="199"/>
        <v>0</v>
      </c>
      <c r="ER98" s="90">
        <f t="shared" si="200"/>
        <v>0</v>
      </c>
      <c r="ES98" s="89"/>
      <c r="ET98" s="89">
        <f t="shared" si="201"/>
        <v>750</v>
      </c>
      <c r="EU98" s="90">
        <f t="shared" si="201"/>
        <v>0</v>
      </c>
      <c r="EV98" s="90">
        <f t="shared" si="201"/>
        <v>0</v>
      </c>
      <c r="EW98" s="90">
        <f t="shared" si="201"/>
        <v>0</v>
      </c>
      <c r="EX98" s="90">
        <f t="shared" si="201"/>
        <v>0</v>
      </c>
      <c r="EY98" s="90">
        <f t="shared" si="240"/>
        <v>0</v>
      </c>
      <c r="EZ98" s="90">
        <f t="shared" si="202"/>
        <v>0</v>
      </c>
      <c r="FA98" s="90">
        <f t="shared" si="202"/>
        <v>0</v>
      </c>
      <c r="FB98" s="90">
        <f t="shared" si="203"/>
        <v>0</v>
      </c>
      <c r="FC98" s="90">
        <f t="shared" si="204"/>
        <v>0</v>
      </c>
      <c r="FD98" s="89">
        <f t="shared" si="205"/>
        <v>0</v>
      </c>
      <c r="FE98" s="191">
        <f t="shared" si="250"/>
        <v>2250</v>
      </c>
      <c r="FF98" s="191">
        <f t="shared" si="250"/>
        <v>250</v>
      </c>
      <c r="FG98" s="191">
        <f t="shared" si="247"/>
        <v>0</v>
      </c>
      <c r="FH98" s="191">
        <f t="shared" si="247"/>
        <v>0</v>
      </c>
      <c r="FI98" s="191">
        <f t="shared" si="247"/>
        <v>250</v>
      </c>
      <c r="FJ98" s="191">
        <f t="shared" si="247"/>
        <v>50</v>
      </c>
      <c r="FK98" s="191">
        <f t="shared" si="247"/>
        <v>0</v>
      </c>
      <c r="FL98" s="191">
        <f t="shared" si="247"/>
        <v>0</v>
      </c>
      <c r="FM98" s="191">
        <f t="shared" si="247"/>
        <v>50</v>
      </c>
      <c r="FN98" s="191">
        <f t="shared" si="247"/>
        <v>200</v>
      </c>
      <c r="FO98" s="191">
        <f t="shared" si="247"/>
        <v>47</v>
      </c>
      <c r="FP98" s="89">
        <v>250</v>
      </c>
      <c r="FQ98" s="90">
        <f t="shared" si="207"/>
        <v>0</v>
      </c>
      <c r="FR98" s="90"/>
      <c r="FS98" s="91"/>
      <c r="FT98" s="90">
        <f t="shared" si="208"/>
        <v>0</v>
      </c>
      <c r="FU98" s="90">
        <f t="shared" si="209"/>
        <v>0</v>
      </c>
      <c r="FV98" s="90">
        <f t="shared" si="210"/>
        <v>0</v>
      </c>
      <c r="FW98" s="90"/>
      <c r="FX98" s="90">
        <f t="shared" si="211"/>
        <v>0</v>
      </c>
      <c r="FY98" s="90">
        <f t="shared" si="212"/>
        <v>0</v>
      </c>
      <c r="FZ98" s="89"/>
      <c r="GA98" s="89">
        <v>250</v>
      </c>
      <c r="GB98" s="90">
        <f t="shared" si="213"/>
        <v>0</v>
      </c>
      <c r="GC98" s="90"/>
      <c r="GD98" s="91"/>
      <c r="GE98" s="90">
        <f t="shared" si="214"/>
        <v>0</v>
      </c>
      <c r="GF98" s="90">
        <f t="shared" si="215"/>
        <v>0</v>
      </c>
      <c r="GG98" s="90">
        <f t="shared" si="216"/>
        <v>0</v>
      </c>
      <c r="GH98" s="90"/>
      <c r="GI98" s="90">
        <f t="shared" si="217"/>
        <v>0</v>
      </c>
      <c r="GJ98" s="90">
        <f t="shared" si="218"/>
        <v>0</v>
      </c>
      <c r="GK98" s="89"/>
      <c r="GL98" s="89">
        <v>250</v>
      </c>
      <c r="GM98" s="90">
        <f t="shared" si="219"/>
        <v>0</v>
      </c>
      <c r="GN98" s="90"/>
      <c r="GO98" s="91"/>
      <c r="GP98" s="90">
        <f t="shared" si="220"/>
        <v>0</v>
      </c>
      <c r="GQ98" s="90">
        <f t="shared" si="221"/>
        <v>0</v>
      </c>
      <c r="GR98" s="90">
        <f t="shared" si="222"/>
        <v>0</v>
      </c>
      <c r="GS98" s="90"/>
      <c r="GT98" s="90">
        <f t="shared" si="223"/>
        <v>0</v>
      </c>
      <c r="GU98" s="90">
        <f t="shared" si="224"/>
        <v>0</v>
      </c>
      <c r="GV98" s="89"/>
      <c r="GW98" s="89">
        <f t="shared" si="225"/>
        <v>750</v>
      </c>
      <c r="GX98" s="90">
        <f t="shared" si="225"/>
        <v>0</v>
      </c>
      <c r="GY98" s="90">
        <f t="shared" si="225"/>
        <v>0</v>
      </c>
      <c r="GZ98" s="90">
        <f t="shared" si="225"/>
        <v>0</v>
      </c>
      <c r="HA98" s="90">
        <f t="shared" si="225"/>
        <v>0</v>
      </c>
      <c r="HB98" s="90">
        <f t="shared" si="241"/>
        <v>0</v>
      </c>
      <c r="HC98" s="90">
        <f t="shared" si="226"/>
        <v>0</v>
      </c>
      <c r="HD98" s="90">
        <f t="shared" si="226"/>
        <v>0</v>
      </c>
      <c r="HE98" s="90">
        <f t="shared" si="227"/>
        <v>0</v>
      </c>
      <c r="HF98" s="90">
        <f t="shared" si="228"/>
        <v>0</v>
      </c>
      <c r="HG98" s="89">
        <f t="shared" si="229"/>
        <v>0</v>
      </c>
      <c r="HH98" s="90">
        <f t="shared" si="251"/>
        <v>3000</v>
      </c>
      <c r="HI98" s="90">
        <f t="shared" si="251"/>
        <v>250</v>
      </c>
      <c r="HJ98" s="90">
        <f t="shared" si="248"/>
        <v>0</v>
      </c>
      <c r="HK98" s="90">
        <f t="shared" si="248"/>
        <v>0</v>
      </c>
      <c r="HL98" s="90">
        <f t="shared" si="248"/>
        <v>250</v>
      </c>
      <c r="HM98" s="90">
        <f t="shared" si="248"/>
        <v>50</v>
      </c>
      <c r="HN98" s="90">
        <f t="shared" si="248"/>
        <v>0</v>
      </c>
      <c r="HO98" s="90">
        <f t="shared" si="248"/>
        <v>0</v>
      </c>
      <c r="HP98" s="90">
        <f t="shared" si="248"/>
        <v>50</v>
      </c>
      <c r="HQ98" s="90">
        <f t="shared" si="248"/>
        <v>200</v>
      </c>
      <c r="HR98" s="90">
        <f t="shared" si="248"/>
        <v>47</v>
      </c>
      <c r="HS98" s="159">
        <f t="shared" si="242"/>
        <v>250</v>
      </c>
      <c r="HT98" s="131">
        <f t="shared" si="243"/>
        <v>250</v>
      </c>
      <c r="HU98" s="131">
        <f t="shared" si="244"/>
        <v>250</v>
      </c>
      <c r="HV98" s="84"/>
      <c r="HW98" s="84">
        <f t="shared" si="245"/>
        <v>47</v>
      </c>
      <c r="HX98" s="84"/>
      <c r="HY98" s="84"/>
      <c r="HZ98" s="84"/>
      <c r="IA98" s="84"/>
      <c r="IB98" s="84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</row>
    <row r="99" spans="1:318" s="9" customFormat="1" ht="13.5" customHeight="1" x14ac:dyDescent="0.2">
      <c r="A99" s="51"/>
      <c r="B99" s="52">
        <f>B98</f>
        <v>46</v>
      </c>
      <c r="C99" s="52"/>
      <c r="D99" s="52"/>
      <c r="E99" s="52"/>
      <c r="F99" s="8"/>
      <c r="G99" s="8"/>
      <c r="H99" s="8"/>
      <c r="I99" s="8"/>
      <c r="J99" s="54" t="s">
        <v>5</v>
      </c>
      <c r="K99" s="54"/>
      <c r="L99" s="54"/>
      <c r="M99" s="94"/>
      <c r="N99" s="94"/>
      <c r="O99" s="86" t="s">
        <v>4</v>
      </c>
      <c r="P99" s="163">
        <f>P98</f>
        <v>31</v>
      </c>
      <c r="Q99" s="181"/>
      <c r="R99" s="95">
        <f t="shared" ref="R99:W99" si="252">SUM(R53:R98)</f>
        <v>11500</v>
      </c>
      <c r="S99" s="95">
        <f t="shared" si="252"/>
        <v>11444.444444444445</v>
      </c>
      <c r="T99" s="95">
        <f t="shared" si="252"/>
        <v>0</v>
      </c>
      <c r="U99" s="95">
        <f t="shared" si="252"/>
        <v>0</v>
      </c>
      <c r="V99" s="95">
        <f t="shared" si="252"/>
        <v>11444.444444444445</v>
      </c>
      <c r="W99" s="95">
        <f t="shared" si="252"/>
        <v>2288.8888888888887</v>
      </c>
      <c r="X99" s="95"/>
      <c r="Y99" s="95">
        <f t="shared" ref="Y99:AH99" si="253">SUM(Y53:Y98)</f>
        <v>0</v>
      </c>
      <c r="Z99" s="95">
        <f t="shared" si="253"/>
        <v>2263.8888888888887</v>
      </c>
      <c r="AA99" s="95">
        <f t="shared" si="253"/>
        <v>9180.5555555555547</v>
      </c>
      <c r="AB99" s="158">
        <f t="shared" si="253"/>
        <v>4680</v>
      </c>
      <c r="AC99" s="95">
        <f t="shared" si="253"/>
        <v>11250</v>
      </c>
      <c r="AD99" s="95">
        <f t="shared" si="253"/>
        <v>0</v>
      </c>
      <c r="AE99" s="95">
        <f t="shared" si="253"/>
        <v>0</v>
      </c>
      <c r="AF99" s="95">
        <f t="shared" si="253"/>
        <v>0</v>
      </c>
      <c r="AG99" s="95">
        <f t="shared" si="253"/>
        <v>0</v>
      </c>
      <c r="AH99" s="95">
        <f t="shared" si="253"/>
        <v>0</v>
      </c>
      <c r="AI99" s="95"/>
      <c r="AJ99" s="95">
        <f t="shared" ref="AJ99:AP99" si="254">SUM(AJ53:AJ98)</f>
        <v>0</v>
      </c>
      <c r="AK99" s="95">
        <f t="shared" si="254"/>
        <v>0</v>
      </c>
      <c r="AL99" s="95">
        <f t="shared" si="254"/>
        <v>0</v>
      </c>
      <c r="AM99" s="95">
        <f t="shared" si="254"/>
        <v>0</v>
      </c>
      <c r="AN99" s="95">
        <f t="shared" si="254"/>
        <v>11250</v>
      </c>
      <c r="AO99" s="95">
        <f t="shared" si="254"/>
        <v>0</v>
      </c>
      <c r="AP99" s="95">
        <f t="shared" si="254"/>
        <v>0</v>
      </c>
      <c r="AQ99" s="95">
        <f>SUM(AF53:AF98)</f>
        <v>0</v>
      </c>
      <c r="AR99" s="95">
        <f>SUM(AR53:AR98)</f>
        <v>0</v>
      </c>
      <c r="AS99" s="95">
        <f>SUM(AS53:AS98)</f>
        <v>0</v>
      </c>
      <c r="AT99" s="95"/>
      <c r="AU99" s="95">
        <f t="shared" ref="AU99:BO99" si="255">SUM(AU53:AU98)</f>
        <v>0</v>
      </c>
      <c r="AV99" s="95">
        <f t="shared" si="255"/>
        <v>0</v>
      </c>
      <c r="AW99" s="95">
        <f t="shared" si="255"/>
        <v>0</v>
      </c>
      <c r="AX99" s="95">
        <f t="shared" si="255"/>
        <v>0</v>
      </c>
      <c r="AY99" s="95">
        <f t="shared" si="255"/>
        <v>34000</v>
      </c>
      <c r="AZ99" s="95">
        <f t="shared" si="255"/>
        <v>11444.444444444445</v>
      </c>
      <c r="BA99" s="95">
        <f t="shared" si="255"/>
        <v>0</v>
      </c>
      <c r="BB99" s="95">
        <f t="shared" si="255"/>
        <v>0</v>
      </c>
      <c r="BC99" s="95">
        <f t="shared" si="255"/>
        <v>11444.444444444445</v>
      </c>
      <c r="BD99" s="95">
        <f t="shared" si="255"/>
        <v>2288.8888888888887</v>
      </c>
      <c r="BE99" s="95">
        <f t="shared" si="255"/>
        <v>25</v>
      </c>
      <c r="BF99" s="95">
        <f t="shared" si="255"/>
        <v>0</v>
      </c>
      <c r="BG99" s="95">
        <f t="shared" si="255"/>
        <v>2263.8888888888887</v>
      </c>
      <c r="BH99" s="95">
        <f t="shared" si="255"/>
        <v>9180.5555555555547</v>
      </c>
      <c r="BI99" s="95">
        <f t="shared" si="255"/>
        <v>4680</v>
      </c>
      <c r="BJ99" s="95">
        <f t="shared" si="255"/>
        <v>11250</v>
      </c>
      <c r="BK99" s="95">
        <f t="shared" si="255"/>
        <v>0</v>
      </c>
      <c r="BL99" s="95">
        <f t="shared" si="255"/>
        <v>0</v>
      </c>
      <c r="BM99" s="95">
        <f t="shared" si="255"/>
        <v>0</v>
      </c>
      <c r="BN99" s="95">
        <f t="shared" si="255"/>
        <v>0</v>
      </c>
      <c r="BO99" s="95">
        <f t="shared" si="255"/>
        <v>0</v>
      </c>
      <c r="BP99" s="95"/>
      <c r="BQ99" s="95">
        <f>SUM(BF53:BF98)</f>
        <v>0</v>
      </c>
      <c r="BR99" s="95">
        <f t="shared" ref="BR99:BZ99" si="256">SUM(BR53:BR98)</f>
        <v>0</v>
      </c>
      <c r="BS99" s="95">
        <f t="shared" si="256"/>
        <v>0</v>
      </c>
      <c r="BT99" s="95">
        <f t="shared" si="256"/>
        <v>0</v>
      </c>
      <c r="BU99" s="95">
        <f t="shared" si="256"/>
        <v>11250</v>
      </c>
      <c r="BV99" s="95">
        <f t="shared" si="256"/>
        <v>0</v>
      </c>
      <c r="BW99" s="95">
        <f t="shared" si="256"/>
        <v>0</v>
      </c>
      <c r="BX99" s="95">
        <f t="shared" si="256"/>
        <v>0</v>
      </c>
      <c r="BY99" s="95">
        <f t="shared" si="256"/>
        <v>0</v>
      </c>
      <c r="BZ99" s="95">
        <f t="shared" si="256"/>
        <v>0</v>
      </c>
      <c r="CA99" s="95"/>
      <c r="CB99" s="95">
        <f t="shared" ref="CB99:CK99" si="257">SUM(CB53:CB98)</f>
        <v>0</v>
      </c>
      <c r="CC99" s="95">
        <f t="shared" si="257"/>
        <v>0</v>
      </c>
      <c r="CD99" s="95">
        <f t="shared" si="257"/>
        <v>0</v>
      </c>
      <c r="CE99" s="95">
        <f t="shared" si="257"/>
        <v>0</v>
      </c>
      <c r="CF99" s="95">
        <f t="shared" si="257"/>
        <v>11250</v>
      </c>
      <c r="CG99" s="95">
        <f t="shared" si="257"/>
        <v>0</v>
      </c>
      <c r="CH99" s="95">
        <f t="shared" si="257"/>
        <v>0</v>
      </c>
      <c r="CI99" s="95">
        <f t="shared" si="257"/>
        <v>0</v>
      </c>
      <c r="CJ99" s="95">
        <f t="shared" si="257"/>
        <v>0</v>
      </c>
      <c r="CK99" s="95">
        <f t="shared" si="257"/>
        <v>0</v>
      </c>
      <c r="CL99" s="95"/>
      <c r="CM99" s="95">
        <f>SUM(CM53:CM98)</f>
        <v>0</v>
      </c>
      <c r="CN99" s="95">
        <f>SUM(CN53:CN98)</f>
        <v>0</v>
      </c>
      <c r="CO99" s="95">
        <f>SUM(CO53:CO98)</f>
        <v>0</v>
      </c>
      <c r="CP99" s="95">
        <f>SUM(CP53:CP98)</f>
        <v>0</v>
      </c>
      <c r="CQ99" s="95">
        <f>SUM(CF53:CF98)</f>
        <v>11250</v>
      </c>
      <c r="CR99" s="95">
        <f t="shared" ref="CR99:EC99" si="258">SUM(CR53:CR98)</f>
        <v>0</v>
      </c>
      <c r="CS99" s="95">
        <f t="shared" si="258"/>
        <v>0</v>
      </c>
      <c r="CT99" s="95">
        <f t="shared" si="258"/>
        <v>0</v>
      </c>
      <c r="CU99" s="104">
        <f t="shared" si="258"/>
        <v>0</v>
      </c>
      <c r="CV99" s="95">
        <f t="shared" si="258"/>
        <v>0</v>
      </c>
      <c r="CW99" s="95">
        <f t="shared" si="258"/>
        <v>0</v>
      </c>
      <c r="CX99" s="95">
        <f t="shared" si="258"/>
        <v>0</v>
      </c>
      <c r="CY99" s="95">
        <f t="shared" si="258"/>
        <v>0</v>
      </c>
      <c r="CZ99" s="95">
        <f t="shared" si="258"/>
        <v>0</v>
      </c>
      <c r="DA99" s="95">
        <f t="shared" si="258"/>
        <v>0</v>
      </c>
      <c r="DB99" s="95">
        <f t="shared" si="258"/>
        <v>67750</v>
      </c>
      <c r="DC99" s="95">
        <f t="shared" si="258"/>
        <v>11444.444444444445</v>
      </c>
      <c r="DD99" s="95">
        <f t="shared" si="258"/>
        <v>0</v>
      </c>
      <c r="DE99" s="95">
        <f t="shared" si="258"/>
        <v>0</v>
      </c>
      <c r="DF99" s="95">
        <f t="shared" si="258"/>
        <v>11444.444444444445</v>
      </c>
      <c r="DG99" s="95">
        <f t="shared" si="258"/>
        <v>2288.8888888888887</v>
      </c>
      <c r="DH99" s="95">
        <f t="shared" si="258"/>
        <v>25</v>
      </c>
      <c r="DI99" s="95">
        <f t="shared" si="258"/>
        <v>0</v>
      </c>
      <c r="DJ99" s="95">
        <f t="shared" si="258"/>
        <v>2263.8888888888887</v>
      </c>
      <c r="DK99" s="95">
        <f t="shared" si="258"/>
        <v>9180.5555555555547</v>
      </c>
      <c r="DL99" s="95">
        <f t="shared" si="258"/>
        <v>4680</v>
      </c>
      <c r="DM99" s="95">
        <f t="shared" si="258"/>
        <v>11250</v>
      </c>
      <c r="DN99" s="95">
        <f t="shared" si="258"/>
        <v>0</v>
      </c>
      <c r="DO99" s="95">
        <f t="shared" si="258"/>
        <v>0</v>
      </c>
      <c r="DP99" s="95">
        <f t="shared" si="258"/>
        <v>0</v>
      </c>
      <c r="DQ99" s="95">
        <f t="shared" si="258"/>
        <v>0</v>
      </c>
      <c r="DR99" s="95">
        <f t="shared" si="258"/>
        <v>0</v>
      </c>
      <c r="DS99" s="95">
        <f t="shared" si="258"/>
        <v>0</v>
      </c>
      <c r="DT99" s="95">
        <f t="shared" si="258"/>
        <v>0</v>
      </c>
      <c r="DU99" s="95">
        <f t="shared" si="258"/>
        <v>0</v>
      </c>
      <c r="DV99" s="95">
        <f t="shared" si="258"/>
        <v>0</v>
      </c>
      <c r="DW99" s="95">
        <f t="shared" si="258"/>
        <v>0</v>
      </c>
      <c r="DX99" s="95">
        <f t="shared" si="258"/>
        <v>11250</v>
      </c>
      <c r="DY99" s="95">
        <f t="shared" si="258"/>
        <v>0</v>
      </c>
      <c r="DZ99" s="95">
        <f t="shared" si="258"/>
        <v>0</v>
      </c>
      <c r="EA99" s="95">
        <f t="shared" si="258"/>
        <v>0</v>
      </c>
      <c r="EB99" s="95">
        <f t="shared" si="258"/>
        <v>0</v>
      </c>
      <c r="EC99" s="95">
        <f t="shared" si="258"/>
        <v>0</v>
      </c>
      <c r="ED99" s="95"/>
      <c r="EE99" s="95">
        <f t="shared" ref="EE99:ES99" si="259">SUM(EE53:EE98)</f>
        <v>0</v>
      </c>
      <c r="EF99" s="95">
        <f t="shared" si="259"/>
        <v>0</v>
      </c>
      <c r="EG99" s="95">
        <f t="shared" si="259"/>
        <v>0</v>
      </c>
      <c r="EH99" s="95">
        <f t="shared" si="259"/>
        <v>0</v>
      </c>
      <c r="EI99" s="95">
        <f t="shared" si="259"/>
        <v>11250</v>
      </c>
      <c r="EJ99" s="95">
        <f t="shared" si="259"/>
        <v>0</v>
      </c>
      <c r="EK99" s="95">
        <f t="shared" si="259"/>
        <v>0</v>
      </c>
      <c r="EL99" s="95">
        <f t="shared" si="259"/>
        <v>0</v>
      </c>
      <c r="EM99" s="95">
        <f t="shared" si="259"/>
        <v>0</v>
      </c>
      <c r="EN99" s="95">
        <f t="shared" si="259"/>
        <v>0</v>
      </c>
      <c r="EO99" s="95">
        <f t="shared" si="259"/>
        <v>0</v>
      </c>
      <c r="EP99" s="95">
        <f t="shared" si="259"/>
        <v>0</v>
      </c>
      <c r="EQ99" s="95">
        <f t="shared" si="259"/>
        <v>0</v>
      </c>
      <c r="ER99" s="95">
        <f t="shared" si="259"/>
        <v>0</v>
      </c>
      <c r="ES99" s="95">
        <f t="shared" si="259"/>
        <v>0</v>
      </c>
      <c r="ET99" s="95">
        <f>SUM(EI53:EI98)</f>
        <v>11250</v>
      </c>
      <c r="EU99" s="95">
        <f t="shared" ref="EU99:FU99" si="260">SUM(EU53:EU98)</f>
        <v>0</v>
      </c>
      <c r="EV99" s="95">
        <f t="shared" si="260"/>
        <v>0</v>
      </c>
      <c r="EW99" s="95">
        <f t="shared" si="260"/>
        <v>0</v>
      </c>
      <c r="EX99" s="104">
        <f t="shared" si="260"/>
        <v>0</v>
      </c>
      <c r="EY99" s="95">
        <f t="shared" si="260"/>
        <v>0</v>
      </c>
      <c r="EZ99" s="95">
        <f t="shared" si="260"/>
        <v>0</v>
      </c>
      <c r="FA99" s="95">
        <f t="shared" si="260"/>
        <v>0</v>
      </c>
      <c r="FB99" s="95">
        <f t="shared" si="260"/>
        <v>0</v>
      </c>
      <c r="FC99" s="95">
        <f t="shared" si="260"/>
        <v>0</v>
      </c>
      <c r="FD99" s="95">
        <f t="shared" si="260"/>
        <v>0</v>
      </c>
      <c r="FE99" s="95">
        <f t="shared" si="260"/>
        <v>101500</v>
      </c>
      <c r="FF99" s="95">
        <f t="shared" si="260"/>
        <v>11444.444444444445</v>
      </c>
      <c r="FG99" s="95">
        <f t="shared" si="260"/>
        <v>0</v>
      </c>
      <c r="FH99" s="95">
        <f t="shared" si="260"/>
        <v>0</v>
      </c>
      <c r="FI99" s="95">
        <f t="shared" si="260"/>
        <v>11444.444444444445</v>
      </c>
      <c r="FJ99" s="95">
        <f t="shared" si="260"/>
        <v>2288.8888888888887</v>
      </c>
      <c r="FK99" s="95">
        <f t="shared" si="260"/>
        <v>25</v>
      </c>
      <c r="FL99" s="95">
        <f t="shared" si="260"/>
        <v>0</v>
      </c>
      <c r="FM99" s="95">
        <f t="shared" si="260"/>
        <v>2263.8888888888887</v>
      </c>
      <c r="FN99" s="95">
        <f t="shared" si="260"/>
        <v>9180.5555555555547</v>
      </c>
      <c r="FO99" s="95">
        <f t="shared" si="260"/>
        <v>4680</v>
      </c>
      <c r="FP99" s="95">
        <f t="shared" si="260"/>
        <v>11250</v>
      </c>
      <c r="FQ99" s="95">
        <f t="shared" si="260"/>
        <v>0</v>
      </c>
      <c r="FR99" s="95">
        <f t="shared" si="260"/>
        <v>0</v>
      </c>
      <c r="FS99" s="95">
        <f t="shared" si="260"/>
        <v>0</v>
      </c>
      <c r="FT99" s="95">
        <f t="shared" si="260"/>
        <v>0</v>
      </c>
      <c r="FU99" s="95">
        <f t="shared" si="260"/>
        <v>0</v>
      </c>
      <c r="FV99" s="95"/>
      <c r="FW99" s="95">
        <f t="shared" ref="FW99:GF99" si="261">SUM(FW53:FW98)</f>
        <v>0</v>
      </c>
      <c r="FX99" s="95">
        <f t="shared" si="261"/>
        <v>0</v>
      </c>
      <c r="FY99" s="95">
        <f t="shared" si="261"/>
        <v>0</v>
      </c>
      <c r="FZ99" s="95">
        <f t="shared" si="261"/>
        <v>0</v>
      </c>
      <c r="GA99" s="95">
        <f t="shared" si="261"/>
        <v>11250</v>
      </c>
      <c r="GB99" s="95">
        <f t="shared" si="261"/>
        <v>0</v>
      </c>
      <c r="GC99" s="95">
        <f t="shared" si="261"/>
        <v>0</v>
      </c>
      <c r="GD99" s="95">
        <f t="shared" si="261"/>
        <v>0</v>
      </c>
      <c r="GE99" s="95">
        <f t="shared" si="261"/>
        <v>0</v>
      </c>
      <c r="GF99" s="95">
        <f t="shared" si="261"/>
        <v>0</v>
      </c>
      <c r="GG99" s="95"/>
      <c r="GH99" s="95">
        <f t="shared" ref="GH99:GP99" si="262">SUM(GH53:GH98)</f>
        <v>0</v>
      </c>
      <c r="GI99" s="95">
        <f t="shared" si="262"/>
        <v>0</v>
      </c>
      <c r="GJ99" s="95">
        <f t="shared" si="262"/>
        <v>0</v>
      </c>
      <c r="GK99" s="95">
        <f t="shared" si="262"/>
        <v>0</v>
      </c>
      <c r="GL99" s="95">
        <f t="shared" si="262"/>
        <v>11250</v>
      </c>
      <c r="GM99" s="95">
        <f t="shared" si="262"/>
        <v>0</v>
      </c>
      <c r="GN99" s="95">
        <f t="shared" si="262"/>
        <v>0</v>
      </c>
      <c r="GO99" s="95">
        <f t="shared" si="262"/>
        <v>0</v>
      </c>
      <c r="GP99" s="95">
        <f t="shared" si="262"/>
        <v>0</v>
      </c>
      <c r="GQ99" s="95">
        <f>SUM(GF53:GF98)</f>
        <v>0</v>
      </c>
      <c r="GR99" s="95"/>
      <c r="GS99" s="95">
        <f>SUM(GS53:GS98)</f>
        <v>0</v>
      </c>
      <c r="GT99" s="95">
        <f>SUM(GT53:GT98)</f>
        <v>0</v>
      </c>
      <c r="GU99" s="95">
        <f>SUM(GU53:GU98)</f>
        <v>0</v>
      </c>
      <c r="GV99" s="95">
        <f>SUM(GV53:GV98)</f>
        <v>0</v>
      </c>
      <c r="GW99" s="95">
        <f>SUM(GL53:GL98)</f>
        <v>11250</v>
      </c>
      <c r="GX99" s="95">
        <f t="shared" ref="GX99:HR99" si="263">SUM(GX53:GX98)</f>
        <v>0</v>
      </c>
      <c r="GY99" s="95">
        <f t="shared" si="263"/>
        <v>0</v>
      </c>
      <c r="GZ99" s="95">
        <f t="shared" si="263"/>
        <v>0</v>
      </c>
      <c r="HA99" s="104">
        <f t="shared" si="263"/>
        <v>0</v>
      </c>
      <c r="HB99" s="95">
        <f t="shared" si="263"/>
        <v>0</v>
      </c>
      <c r="HC99" s="95">
        <f t="shared" si="263"/>
        <v>0</v>
      </c>
      <c r="HD99" s="95">
        <f t="shared" si="263"/>
        <v>0</v>
      </c>
      <c r="HE99" s="95">
        <f t="shared" si="263"/>
        <v>0</v>
      </c>
      <c r="HF99" s="95">
        <f t="shared" si="263"/>
        <v>0</v>
      </c>
      <c r="HG99" s="95">
        <f t="shared" si="263"/>
        <v>0</v>
      </c>
      <c r="HH99" s="95">
        <f t="shared" si="263"/>
        <v>135250</v>
      </c>
      <c r="HI99" s="95">
        <f t="shared" si="263"/>
        <v>11444.444444444445</v>
      </c>
      <c r="HJ99" s="95">
        <f t="shared" si="263"/>
        <v>0</v>
      </c>
      <c r="HK99" s="95">
        <f t="shared" si="263"/>
        <v>0</v>
      </c>
      <c r="HL99" s="95">
        <f t="shared" si="263"/>
        <v>11444.444444444445</v>
      </c>
      <c r="HM99" s="95">
        <f t="shared" si="263"/>
        <v>2288.8888888888887</v>
      </c>
      <c r="HN99" s="95">
        <f t="shared" si="263"/>
        <v>25</v>
      </c>
      <c r="HO99" s="95">
        <f t="shared" si="263"/>
        <v>0</v>
      </c>
      <c r="HP99" s="95">
        <f t="shared" si="263"/>
        <v>2263.8888888888887</v>
      </c>
      <c r="HQ99" s="95">
        <f t="shared" si="263"/>
        <v>9180.5555555555547</v>
      </c>
      <c r="HR99" s="95">
        <f t="shared" si="263"/>
        <v>4680</v>
      </c>
      <c r="HS99" s="159">
        <f t="shared" si="242"/>
        <v>11444.444444444445</v>
      </c>
      <c r="HT99" s="131">
        <f t="shared" si="243"/>
        <v>11444.444444444445</v>
      </c>
      <c r="HU99" s="131">
        <f t="shared" si="244"/>
        <v>11444.444444444445</v>
      </c>
      <c r="HV99" s="84"/>
      <c r="HW99" s="84">
        <f t="shared" si="245"/>
        <v>4680</v>
      </c>
      <c r="HX99" s="84"/>
      <c r="HY99" s="84"/>
      <c r="HZ99" s="84"/>
      <c r="IA99" s="84"/>
      <c r="IB99" s="84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  <c r="KL99" s="67"/>
      <c r="KM99" s="67"/>
      <c r="KN99" s="67"/>
      <c r="KO99" s="67"/>
      <c r="KP99" s="67"/>
      <c r="KQ99" s="67"/>
      <c r="KR99" s="67"/>
      <c r="KS99" s="67"/>
      <c r="KT99" s="67"/>
      <c r="KU99" s="67"/>
      <c r="KV99" s="67"/>
      <c r="KW99" s="67"/>
      <c r="KX99" s="67"/>
      <c r="KY99" s="67"/>
      <c r="KZ99" s="67"/>
      <c r="LA99" s="67"/>
      <c r="LB99" s="67"/>
      <c r="LC99" s="67"/>
      <c r="LD99" s="67"/>
      <c r="LE99" s="67"/>
      <c r="LF99" s="67"/>
    </row>
    <row r="100" spans="1:318" s="2" customFormat="1" ht="15.75" customHeight="1" x14ac:dyDescent="0.25">
      <c r="A100" s="33"/>
      <c r="B100" s="37">
        <v>1</v>
      </c>
      <c r="C100" s="74">
        <v>1</v>
      </c>
      <c r="D100" s="74"/>
      <c r="E100" s="75">
        <v>0.1</v>
      </c>
      <c r="F100" s="26" t="s">
        <v>506</v>
      </c>
      <c r="G100" s="21" t="s">
        <v>375</v>
      </c>
      <c r="H100" s="27" t="s">
        <v>507</v>
      </c>
      <c r="I100" s="87" t="s">
        <v>818</v>
      </c>
      <c r="J100" s="34" t="s">
        <v>95</v>
      </c>
      <c r="K100" s="34" t="s">
        <v>131</v>
      </c>
      <c r="L100" s="34" t="s">
        <v>924</v>
      </c>
      <c r="M100" s="34" t="s">
        <v>1242</v>
      </c>
      <c r="N100" s="34"/>
      <c r="O100" s="88" t="s">
        <v>167</v>
      </c>
      <c r="P100" s="88">
        <v>1</v>
      </c>
      <c r="Q100" s="39" t="s">
        <v>276</v>
      </c>
      <c r="R100" s="89">
        <v>250</v>
      </c>
      <c r="S100" s="90">
        <f t="shared" ref="S100:S139" si="264">IF(AB100&gt;0,R100,0)</f>
        <v>250</v>
      </c>
      <c r="T100" s="90"/>
      <c r="U100" s="91"/>
      <c r="V100" s="90">
        <f t="shared" ref="V100:V139" si="265">S100+T100+U100</f>
        <v>250</v>
      </c>
      <c r="W100" s="90">
        <f t="shared" ref="W100:W139" si="266">V100*20%</f>
        <v>50</v>
      </c>
      <c r="X100" s="90">
        <f t="shared" ref="X100:X139" si="267">V100*E100</f>
        <v>25</v>
      </c>
      <c r="Y100" s="90"/>
      <c r="Z100" s="90">
        <f t="shared" ref="Z100:Z139" si="268">W100-X100+Y100</f>
        <v>25</v>
      </c>
      <c r="AA100" s="90">
        <f t="shared" ref="AA100:AA139" si="269">V100-Z100</f>
        <v>225</v>
      </c>
      <c r="AB100" s="211">
        <v>105</v>
      </c>
      <c r="AC100" s="89">
        <v>250</v>
      </c>
      <c r="AD100" s="90">
        <f t="shared" ref="AD100:AD139" si="270">IF(AM100&gt;0,AC100,0)</f>
        <v>0</v>
      </c>
      <c r="AE100" s="90"/>
      <c r="AF100" s="91"/>
      <c r="AG100" s="90">
        <f t="shared" ref="AG100:AG139" si="271">AD100+AE100+AF100</f>
        <v>0</v>
      </c>
      <c r="AH100" s="90">
        <f t="shared" ref="AH100:AH139" si="272">AG100*20%</f>
        <v>0</v>
      </c>
      <c r="AI100" s="90">
        <f t="shared" ref="AI100:AI139" si="273">AG100*E100</f>
        <v>0</v>
      </c>
      <c r="AJ100" s="90"/>
      <c r="AK100" s="90">
        <f t="shared" ref="AK100:AK139" si="274">AH100-AI100+AJ100</f>
        <v>0</v>
      </c>
      <c r="AL100" s="90">
        <f t="shared" ref="AL100:AL139" si="275">AG100-AK100</f>
        <v>0</v>
      </c>
      <c r="AM100" s="177"/>
      <c r="AN100" s="89">
        <v>250</v>
      </c>
      <c r="AO100" s="90">
        <f t="shared" ref="AO100:AO139" si="276">IF(AX100&gt;0,AN100,0)</f>
        <v>0</v>
      </c>
      <c r="AP100" s="90"/>
      <c r="AQ100" s="91"/>
      <c r="AR100" s="90">
        <f t="shared" ref="AR100:AR139" si="277">AO100+AP100+AF100</f>
        <v>0</v>
      </c>
      <c r="AS100" s="90">
        <f t="shared" ref="AS100:AS139" si="278">AR100*20%</f>
        <v>0</v>
      </c>
      <c r="AT100" s="90">
        <f t="shared" ref="AT100:AT139" si="279">AR100*E100</f>
        <v>0</v>
      </c>
      <c r="AU100" s="90"/>
      <c r="AV100" s="90">
        <f t="shared" ref="AV100:AV139" si="280">AS100-AT100+AU100</f>
        <v>0</v>
      </c>
      <c r="AW100" s="90">
        <f t="shared" ref="AW100:AW139" si="281">AR100-AV100</f>
        <v>0</v>
      </c>
      <c r="AX100" s="89"/>
      <c r="AY100" s="89">
        <f t="shared" ref="AY100:BC115" si="282">R100+AC100+AN100</f>
        <v>750</v>
      </c>
      <c r="AZ100" s="90">
        <f t="shared" si="282"/>
        <v>250</v>
      </c>
      <c r="BA100" s="90">
        <f t="shared" si="282"/>
        <v>0</v>
      </c>
      <c r="BB100" s="90">
        <f t="shared" si="282"/>
        <v>0</v>
      </c>
      <c r="BC100" s="90">
        <f t="shared" si="282"/>
        <v>250</v>
      </c>
      <c r="BD100" s="90">
        <f t="shared" si="238"/>
        <v>50</v>
      </c>
      <c r="BE100" s="90">
        <f t="shared" ref="BE100:BF115" si="283">X100+AI100+AT100</f>
        <v>25</v>
      </c>
      <c r="BF100" s="90">
        <f t="shared" si="283"/>
        <v>0</v>
      </c>
      <c r="BG100" s="90">
        <f t="shared" ref="BG100:BG139" si="284">BD100-BE100+BF100</f>
        <v>25</v>
      </c>
      <c r="BH100" s="90">
        <f t="shared" ref="BH100:BH139" si="285">BC100-BG100</f>
        <v>225</v>
      </c>
      <c r="BI100" s="89">
        <f t="shared" ref="BI100:BI139" si="286">AB100+AM100+AX100</f>
        <v>105</v>
      </c>
      <c r="BJ100" s="89">
        <v>250</v>
      </c>
      <c r="BK100" s="90">
        <f t="shared" ref="BK100:BK139" si="287">IF(BT100&gt;0,BJ100,0)</f>
        <v>0</v>
      </c>
      <c r="BL100" s="90"/>
      <c r="BM100" s="91"/>
      <c r="BN100" s="90">
        <f t="shared" ref="BN100:BN139" si="288">BK100+BL100+BM100</f>
        <v>0</v>
      </c>
      <c r="BO100" s="90">
        <f t="shared" ref="BO100:BO139" si="289">BN100*20%</f>
        <v>0</v>
      </c>
      <c r="BP100" s="90">
        <f t="shared" ref="BP100:BP139" si="290">BN100*E100</f>
        <v>0</v>
      </c>
      <c r="BQ100" s="90"/>
      <c r="BR100" s="90">
        <f t="shared" ref="BR100:BR139" si="291">BO100-BP100+BF100</f>
        <v>0</v>
      </c>
      <c r="BS100" s="90">
        <f t="shared" ref="BS100:BS139" si="292">BN100-BR100</f>
        <v>0</v>
      </c>
      <c r="BT100" s="89"/>
      <c r="BU100" s="89">
        <v>250</v>
      </c>
      <c r="BV100" s="90">
        <f t="shared" ref="BV100:BV139" si="293">IF(CE100&gt;0,BU100,0)</f>
        <v>0</v>
      </c>
      <c r="BW100" s="90"/>
      <c r="BX100" s="91"/>
      <c r="BY100" s="90">
        <f t="shared" ref="BY100:BY139" si="294">BV100+BW100+BX100</f>
        <v>0</v>
      </c>
      <c r="BZ100" s="90">
        <f t="shared" ref="BZ100:BZ139" si="295">BY100*20%</f>
        <v>0</v>
      </c>
      <c r="CA100" s="90">
        <f t="shared" ref="CA100:CA109" si="296">BY100*E100</f>
        <v>0</v>
      </c>
      <c r="CB100" s="90"/>
      <c r="CC100" s="90">
        <f t="shared" ref="CC100:CC139" si="297">BZ100-CA100+CB100</f>
        <v>0</v>
      </c>
      <c r="CD100" s="90">
        <f t="shared" ref="CD100:CD139" si="298">BY100-CC100</f>
        <v>0</v>
      </c>
      <c r="CE100" s="89"/>
      <c r="CF100" s="89">
        <v>250</v>
      </c>
      <c r="CG100" s="90">
        <f t="shared" ref="CG100:CG139" si="299">IF(CP100&gt;0,CF100,0)</f>
        <v>0</v>
      </c>
      <c r="CH100" s="90"/>
      <c r="CI100" s="91"/>
      <c r="CJ100" s="90">
        <f t="shared" ref="CJ100:CJ139" si="300">CG100+CH100+CI100</f>
        <v>0</v>
      </c>
      <c r="CK100" s="90">
        <f t="shared" ref="CK100:CK139" si="301">CJ100*20%</f>
        <v>0</v>
      </c>
      <c r="CL100" s="90">
        <f t="shared" ref="CL100:CL139" si="302">CJ100*E100</f>
        <v>0</v>
      </c>
      <c r="CM100" s="90"/>
      <c r="CN100" s="90">
        <f t="shared" ref="CN100:CN139" si="303">CK100-CL100+CM100</f>
        <v>0</v>
      </c>
      <c r="CO100" s="90">
        <f t="shared" ref="CO100:CO139" si="304">CJ100-CN100</f>
        <v>0</v>
      </c>
      <c r="CP100" s="89"/>
      <c r="CQ100" s="89">
        <f t="shared" ref="CQ100:CU115" si="305">BJ100+BU100+CF100</f>
        <v>750</v>
      </c>
      <c r="CR100" s="90">
        <f t="shared" si="305"/>
        <v>0</v>
      </c>
      <c r="CS100" s="90">
        <f t="shared" si="305"/>
        <v>0</v>
      </c>
      <c r="CT100" s="90">
        <f t="shared" si="305"/>
        <v>0</v>
      </c>
      <c r="CU100" s="90">
        <f t="shared" si="305"/>
        <v>0</v>
      </c>
      <c r="CV100" s="90">
        <f t="shared" si="239"/>
        <v>0</v>
      </c>
      <c r="CW100" s="90">
        <f t="shared" ref="CW100:CX115" si="306">BP100+CA100+CL100</f>
        <v>0</v>
      </c>
      <c r="CX100" s="90">
        <f t="shared" si="306"/>
        <v>0</v>
      </c>
      <c r="CY100" s="90">
        <f t="shared" ref="CY100:CY139" si="307">CV100-CW100+CX100</f>
        <v>0</v>
      </c>
      <c r="CZ100" s="90">
        <f t="shared" ref="CZ100:CZ139" si="308">CU100-CY100</f>
        <v>0</v>
      </c>
      <c r="DA100" s="89">
        <f t="shared" ref="DA100:DA139" si="309">BT100+CE100+CP100</f>
        <v>0</v>
      </c>
      <c r="DB100" s="191">
        <f t="shared" ref="DB100:DL115" si="310">AY100+CQ100</f>
        <v>1500</v>
      </c>
      <c r="DC100" s="191">
        <f t="shared" si="310"/>
        <v>250</v>
      </c>
      <c r="DD100" s="191">
        <f t="shared" si="310"/>
        <v>0</v>
      </c>
      <c r="DE100" s="191">
        <f t="shared" si="310"/>
        <v>0</v>
      </c>
      <c r="DF100" s="191">
        <f t="shared" si="310"/>
        <v>250</v>
      </c>
      <c r="DG100" s="191">
        <f t="shared" si="310"/>
        <v>50</v>
      </c>
      <c r="DH100" s="191">
        <f t="shared" si="310"/>
        <v>25</v>
      </c>
      <c r="DI100" s="191">
        <f t="shared" si="310"/>
        <v>0</v>
      </c>
      <c r="DJ100" s="191">
        <f t="shared" si="310"/>
        <v>25</v>
      </c>
      <c r="DK100" s="191">
        <f t="shared" si="310"/>
        <v>225</v>
      </c>
      <c r="DL100" s="191">
        <f t="shared" si="310"/>
        <v>105</v>
      </c>
      <c r="DM100" s="89">
        <v>250</v>
      </c>
      <c r="DN100" s="90">
        <f t="shared" ref="DN100:DN139" si="311">IF(DW100&gt;0,DM100,0)</f>
        <v>0</v>
      </c>
      <c r="DO100" s="90"/>
      <c r="DP100" s="91"/>
      <c r="DQ100" s="90">
        <f t="shared" ref="DQ100:DQ139" si="312">DN100+DO100+DP100</f>
        <v>0</v>
      </c>
      <c r="DR100" s="90">
        <f t="shared" ref="DR100:DR139" si="313">DQ100*20%</f>
        <v>0</v>
      </c>
      <c r="DS100" s="90">
        <f t="shared" ref="DS100:DS109" si="314">DQ100*E100</f>
        <v>0</v>
      </c>
      <c r="DT100" s="90"/>
      <c r="DU100" s="90">
        <f t="shared" ref="DU100:DU139" si="315">DR100-DS100+DT100</f>
        <v>0</v>
      </c>
      <c r="DV100" s="90">
        <f t="shared" ref="DV100:DV139" si="316">DQ100-DU100</f>
        <v>0</v>
      </c>
      <c r="DW100" s="89"/>
      <c r="DX100" s="89">
        <v>250</v>
      </c>
      <c r="DY100" s="90">
        <f t="shared" ref="DY100:DY139" si="317">IF(EH100&gt;0,DX100,0)</f>
        <v>0</v>
      </c>
      <c r="DZ100" s="90"/>
      <c r="EA100" s="91"/>
      <c r="EB100" s="90">
        <f t="shared" ref="EB100:EB139" si="318">DY100+DZ100+EA100</f>
        <v>0</v>
      </c>
      <c r="EC100" s="90">
        <f t="shared" ref="EC100:EC139" si="319">EB100*20%</f>
        <v>0</v>
      </c>
      <c r="ED100" s="90">
        <f t="shared" ref="ED100:ED139" si="320">EB100*E100</f>
        <v>0</v>
      </c>
      <c r="EE100" s="90"/>
      <c r="EF100" s="90">
        <f t="shared" ref="EF100:EF139" si="321">EC100-ED100+EE100</f>
        <v>0</v>
      </c>
      <c r="EG100" s="90">
        <f t="shared" ref="EG100:EG139" si="322">EB100-EF100</f>
        <v>0</v>
      </c>
      <c r="EH100" s="89"/>
      <c r="EI100" s="89">
        <v>250</v>
      </c>
      <c r="EJ100" s="90">
        <f t="shared" ref="EJ100:EJ139" si="323">IF(ES100&gt;0,EI100,0)</f>
        <v>0</v>
      </c>
      <c r="EK100" s="90"/>
      <c r="EL100" s="91"/>
      <c r="EM100" s="90">
        <f t="shared" ref="EM100:EM139" si="324">EJ100+EK100+EL100</f>
        <v>0</v>
      </c>
      <c r="EN100" s="90">
        <f t="shared" ref="EN100:EN139" si="325">EM100*20%</f>
        <v>0</v>
      </c>
      <c r="EO100" s="90">
        <f t="shared" ref="EO100:EO139" si="326">EM100*E100</f>
        <v>0</v>
      </c>
      <c r="EP100" s="90"/>
      <c r="EQ100" s="90">
        <f t="shared" ref="EQ100:EQ139" si="327">EN100-EO100+EP100</f>
        <v>0</v>
      </c>
      <c r="ER100" s="90">
        <f t="shared" ref="ER100:ER139" si="328">EM100-EQ100</f>
        <v>0</v>
      </c>
      <c r="ES100" s="89"/>
      <c r="ET100" s="89">
        <f t="shared" ref="ET100:EX139" si="329">DM100+DX100+EI100</f>
        <v>750</v>
      </c>
      <c r="EU100" s="90">
        <f t="shared" si="329"/>
        <v>0</v>
      </c>
      <c r="EV100" s="90">
        <f t="shared" si="329"/>
        <v>0</v>
      </c>
      <c r="EW100" s="90">
        <f t="shared" si="329"/>
        <v>0</v>
      </c>
      <c r="EX100" s="90">
        <f t="shared" si="329"/>
        <v>0</v>
      </c>
      <c r="EY100" s="90">
        <f t="shared" si="240"/>
        <v>0</v>
      </c>
      <c r="EZ100" s="90">
        <f t="shared" ref="EZ100:FA139" si="330">DS100+ED100+EO100</f>
        <v>0</v>
      </c>
      <c r="FA100" s="90">
        <f t="shared" si="330"/>
        <v>0</v>
      </c>
      <c r="FB100" s="90">
        <f t="shared" ref="FB100:FB139" si="331">EY100-EZ100+FA100</f>
        <v>0</v>
      </c>
      <c r="FC100" s="90">
        <f t="shared" ref="FC100:FC139" si="332">EX100-FB100</f>
        <v>0</v>
      </c>
      <c r="FD100" s="89">
        <f t="shared" ref="FD100:FD139" si="333">DW100+EH100+ES100</f>
        <v>0</v>
      </c>
      <c r="FE100" s="191">
        <f t="shared" ref="FE100:FO115" si="334">AY100+CQ100+ET100</f>
        <v>2250</v>
      </c>
      <c r="FF100" s="191">
        <f t="shared" si="334"/>
        <v>250</v>
      </c>
      <c r="FG100" s="191">
        <f t="shared" si="334"/>
        <v>0</v>
      </c>
      <c r="FH100" s="191">
        <f t="shared" si="334"/>
        <v>0</v>
      </c>
      <c r="FI100" s="191">
        <f t="shared" si="334"/>
        <v>250</v>
      </c>
      <c r="FJ100" s="191">
        <f t="shared" si="334"/>
        <v>50</v>
      </c>
      <c r="FK100" s="191">
        <f t="shared" si="334"/>
        <v>25</v>
      </c>
      <c r="FL100" s="191">
        <f t="shared" si="334"/>
        <v>0</v>
      </c>
      <c r="FM100" s="191">
        <f t="shared" si="334"/>
        <v>25</v>
      </c>
      <c r="FN100" s="191">
        <f t="shared" si="334"/>
        <v>225</v>
      </c>
      <c r="FO100" s="191">
        <f t="shared" si="334"/>
        <v>105</v>
      </c>
      <c r="FP100" s="89">
        <v>250</v>
      </c>
      <c r="FQ100" s="90">
        <f t="shared" ref="FQ100:FQ139" si="335">IF(FZ100&gt;0,FP100,0)</f>
        <v>0</v>
      </c>
      <c r="FR100" s="90"/>
      <c r="FS100" s="91"/>
      <c r="FT100" s="90">
        <f t="shared" ref="FT100:FT139" si="336">FQ100+FR100+FS100</f>
        <v>0</v>
      </c>
      <c r="FU100" s="90">
        <f t="shared" ref="FU100:FU139" si="337">FT100*20%</f>
        <v>0</v>
      </c>
      <c r="FV100" s="90">
        <f t="shared" ref="FV100:FV139" si="338">FT100*E100</f>
        <v>0</v>
      </c>
      <c r="FW100" s="90"/>
      <c r="FX100" s="90">
        <f t="shared" ref="FX100:FX139" si="339">FU100-FV100+FW100</f>
        <v>0</v>
      </c>
      <c r="FY100" s="90">
        <f t="shared" ref="FY100:FY139" si="340">FT100-FX100</f>
        <v>0</v>
      </c>
      <c r="FZ100" s="89"/>
      <c r="GA100" s="89">
        <v>250</v>
      </c>
      <c r="GB100" s="90">
        <f t="shared" ref="GB100:GB139" si="341">IF(GK100&gt;0,GA100,0)</f>
        <v>0</v>
      </c>
      <c r="GC100" s="90"/>
      <c r="GD100" s="91"/>
      <c r="GE100" s="90">
        <f t="shared" ref="GE100:GE139" si="342">GB100+GC100+GD100</f>
        <v>0</v>
      </c>
      <c r="GF100" s="90">
        <f t="shared" ref="GF100:GF139" si="343">GE100*20%</f>
        <v>0</v>
      </c>
      <c r="GG100" s="90">
        <f t="shared" ref="GG100:GG139" si="344">GE100*E100</f>
        <v>0</v>
      </c>
      <c r="GH100" s="90"/>
      <c r="GI100" s="90">
        <f t="shared" ref="GI100:GI139" si="345">GF100-GG100+GH100</f>
        <v>0</v>
      </c>
      <c r="GJ100" s="90">
        <f t="shared" ref="GJ100:GJ139" si="346">GE100-GI100</f>
        <v>0</v>
      </c>
      <c r="GK100" s="89"/>
      <c r="GL100" s="89">
        <v>250</v>
      </c>
      <c r="GM100" s="90">
        <f t="shared" ref="GM100:GM139" si="347">IF(GV100&gt;0,GL100,0)</f>
        <v>0</v>
      </c>
      <c r="GN100" s="90"/>
      <c r="GO100" s="91"/>
      <c r="GP100" s="90">
        <f t="shared" ref="GP100:GP139" si="348">GM100+GN100+GO100</f>
        <v>0</v>
      </c>
      <c r="GQ100" s="90">
        <f t="shared" ref="GQ100:GQ139" si="349">GP100*20%</f>
        <v>0</v>
      </c>
      <c r="GR100" s="90">
        <f t="shared" ref="GR100:GR109" si="350">GP100*E100</f>
        <v>0</v>
      </c>
      <c r="GS100" s="90"/>
      <c r="GT100" s="90">
        <f t="shared" ref="GT100:GT139" si="351">GQ100-GR100+GS100</f>
        <v>0</v>
      </c>
      <c r="GU100" s="90">
        <f t="shared" ref="GU100:GU139" si="352">GP100-GT100</f>
        <v>0</v>
      </c>
      <c r="GV100" s="89"/>
      <c r="GW100" s="89">
        <f t="shared" ref="GW100:HA139" si="353">FP100+GA100+GL100</f>
        <v>750</v>
      </c>
      <c r="GX100" s="90">
        <f t="shared" si="353"/>
        <v>0</v>
      </c>
      <c r="GY100" s="90">
        <f t="shared" si="353"/>
        <v>0</v>
      </c>
      <c r="GZ100" s="90">
        <f t="shared" si="353"/>
        <v>0</v>
      </c>
      <c r="HA100" s="90">
        <f t="shared" si="353"/>
        <v>0</v>
      </c>
      <c r="HB100" s="90">
        <f t="shared" si="241"/>
        <v>0</v>
      </c>
      <c r="HC100" s="90">
        <f t="shared" ref="HC100:HD139" si="354">FV100+GG100+GR100</f>
        <v>0</v>
      </c>
      <c r="HD100" s="90">
        <f t="shared" si="354"/>
        <v>0</v>
      </c>
      <c r="HE100" s="90">
        <f t="shared" ref="HE100:HE139" si="355">HB100-HC100+HD100</f>
        <v>0</v>
      </c>
      <c r="HF100" s="90">
        <f t="shared" ref="HF100:HF139" si="356">HA100-HE100</f>
        <v>0</v>
      </c>
      <c r="HG100" s="89">
        <f t="shared" ref="HG100:HG139" si="357">FZ100+GK100+GV100</f>
        <v>0</v>
      </c>
      <c r="HH100" s="90">
        <f t="shared" ref="HH100:HR115" si="358">R100+AC100+AN100+BJ100+BU100+CF100+DM100+DX100+EI100+FP100+GA100+GL100</f>
        <v>3000</v>
      </c>
      <c r="HI100" s="90">
        <f t="shared" si="358"/>
        <v>250</v>
      </c>
      <c r="HJ100" s="90">
        <f t="shared" si="358"/>
        <v>0</v>
      </c>
      <c r="HK100" s="90">
        <f t="shared" si="358"/>
        <v>0</v>
      </c>
      <c r="HL100" s="90">
        <f t="shared" si="358"/>
        <v>250</v>
      </c>
      <c r="HM100" s="90">
        <f t="shared" si="358"/>
        <v>50</v>
      </c>
      <c r="HN100" s="90">
        <f t="shared" si="358"/>
        <v>25</v>
      </c>
      <c r="HO100" s="90">
        <f t="shared" si="358"/>
        <v>0</v>
      </c>
      <c r="HP100" s="90">
        <f t="shared" si="358"/>
        <v>25</v>
      </c>
      <c r="HQ100" s="90">
        <f t="shared" si="358"/>
        <v>225</v>
      </c>
      <c r="HR100" s="90">
        <f t="shared" si="358"/>
        <v>105</v>
      </c>
      <c r="HS100" s="159">
        <f t="shared" si="242"/>
        <v>250</v>
      </c>
      <c r="HT100" s="131">
        <f t="shared" si="243"/>
        <v>250</v>
      </c>
      <c r="HU100" s="131">
        <f t="shared" si="244"/>
        <v>250</v>
      </c>
      <c r="HV100" s="84"/>
      <c r="HW100" s="84">
        <f t="shared" si="245"/>
        <v>105</v>
      </c>
      <c r="HX100" s="84"/>
      <c r="HY100" s="84"/>
      <c r="HZ100" s="84"/>
      <c r="IA100" s="84"/>
      <c r="IB100" s="84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  <c r="KK100" s="67"/>
      <c r="KL100" s="67"/>
      <c r="KM100" s="67"/>
      <c r="KN100" s="67"/>
      <c r="KO100" s="67"/>
      <c r="KP100" s="67"/>
      <c r="KQ100" s="67"/>
      <c r="KR100" s="67"/>
      <c r="KS100" s="67"/>
      <c r="KT100" s="67"/>
      <c r="KU100" s="67"/>
      <c r="KV100" s="67"/>
      <c r="KW100" s="67"/>
      <c r="KX100" s="67"/>
      <c r="KY100" s="67"/>
      <c r="KZ100" s="67"/>
      <c r="LA100" s="67"/>
      <c r="LB100" s="67"/>
      <c r="LC100" s="67"/>
      <c r="LD100" s="67"/>
      <c r="LE100" s="67"/>
      <c r="LF100" s="67"/>
    </row>
    <row r="101" spans="1:318" s="2" customFormat="1" ht="15.75" customHeight="1" x14ac:dyDescent="0.25">
      <c r="B101" s="37">
        <v>2</v>
      </c>
      <c r="C101" s="36"/>
      <c r="D101" s="36"/>
      <c r="E101" s="36"/>
      <c r="F101" s="19" t="s">
        <v>1213</v>
      </c>
      <c r="G101" s="146" t="s">
        <v>375</v>
      </c>
      <c r="H101" s="17" t="s">
        <v>1210</v>
      </c>
      <c r="I101" s="87" t="s">
        <v>1211</v>
      </c>
      <c r="J101" s="35" t="s">
        <v>59</v>
      </c>
      <c r="K101" s="92" t="s">
        <v>121</v>
      </c>
      <c r="L101" s="34" t="s">
        <v>908</v>
      </c>
      <c r="M101" s="34" t="s">
        <v>1242</v>
      </c>
      <c r="N101" s="50"/>
      <c r="O101" s="88" t="s">
        <v>167</v>
      </c>
      <c r="P101" s="88">
        <v>2</v>
      </c>
      <c r="Q101" s="39" t="s">
        <v>272</v>
      </c>
      <c r="R101" s="89">
        <v>250</v>
      </c>
      <c r="S101" s="90">
        <f t="shared" si="264"/>
        <v>250</v>
      </c>
      <c r="T101" s="90"/>
      <c r="U101" s="91"/>
      <c r="V101" s="90">
        <f t="shared" si="265"/>
        <v>250</v>
      </c>
      <c r="W101" s="90">
        <f t="shared" si="266"/>
        <v>50</v>
      </c>
      <c r="X101" s="90">
        <f t="shared" si="267"/>
        <v>0</v>
      </c>
      <c r="Y101" s="90"/>
      <c r="Z101" s="90">
        <f t="shared" si="268"/>
        <v>50</v>
      </c>
      <c r="AA101" s="90">
        <f t="shared" si="269"/>
        <v>200</v>
      </c>
      <c r="AB101" s="211">
        <v>180</v>
      </c>
      <c r="AC101" s="89">
        <v>250</v>
      </c>
      <c r="AD101" s="90">
        <f t="shared" si="270"/>
        <v>0</v>
      </c>
      <c r="AE101" s="90"/>
      <c r="AF101" s="91"/>
      <c r="AG101" s="90">
        <f t="shared" si="271"/>
        <v>0</v>
      </c>
      <c r="AH101" s="90">
        <f t="shared" si="272"/>
        <v>0</v>
      </c>
      <c r="AI101" s="90">
        <f t="shared" si="273"/>
        <v>0</v>
      </c>
      <c r="AJ101" s="90"/>
      <c r="AK101" s="90">
        <f t="shared" si="274"/>
        <v>0</v>
      </c>
      <c r="AL101" s="90">
        <f t="shared" si="275"/>
        <v>0</v>
      </c>
      <c r="AM101" s="177"/>
      <c r="AN101" s="89">
        <v>250</v>
      </c>
      <c r="AO101" s="90">
        <f t="shared" si="276"/>
        <v>0</v>
      </c>
      <c r="AP101" s="90"/>
      <c r="AQ101" s="91"/>
      <c r="AR101" s="90">
        <f t="shared" si="277"/>
        <v>0</v>
      </c>
      <c r="AS101" s="90">
        <f t="shared" si="278"/>
        <v>0</v>
      </c>
      <c r="AT101" s="90">
        <f t="shared" si="279"/>
        <v>0</v>
      </c>
      <c r="AU101" s="90"/>
      <c r="AV101" s="90">
        <f t="shared" si="280"/>
        <v>0</v>
      </c>
      <c r="AW101" s="90">
        <f t="shared" si="281"/>
        <v>0</v>
      </c>
      <c r="AX101" s="89"/>
      <c r="AY101" s="89">
        <f t="shared" si="282"/>
        <v>750</v>
      </c>
      <c r="AZ101" s="90">
        <f t="shared" si="282"/>
        <v>250</v>
      </c>
      <c r="BA101" s="90">
        <f t="shared" si="282"/>
        <v>0</v>
      </c>
      <c r="BB101" s="90">
        <f t="shared" si="282"/>
        <v>0</v>
      </c>
      <c r="BC101" s="90">
        <f t="shared" si="282"/>
        <v>250</v>
      </c>
      <c r="BD101" s="90">
        <f t="shared" si="238"/>
        <v>50</v>
      </c>
      <c r="BE101" s="90">
        <f t="shared" si="283"/>
        <v>0</v>
      </c>
      <c r="BF101" s="90">
        <f t="shared" si="283"/>
        <v>0</v>
      </c>
      <c r="BG101" s="90">
        <f t="shared" si="284"/>
        <v>50</v>
      </c>
      <c r="BH101" s="90">
        <f t="shared" si="285"/>
        <v>200</v>
      </c>
      <c r="BI101" s="89">
        <f t="shared" si="286"/>
        <v>180</v>
      </c>
      <c r="BJ101" s="89">
        <v>250</v>
      </c>
      <c r="BK101" s="90">
        <f t="shared" si="287"/>
        <v>0</v>
      </c>
      <c r="BL101" s="90"/>
      <c r="BM101" s="91"/>
      <c r="BN101" s="90">
        <f t="shared" si="288"/>
        <v>0</v>
      </c>
      <c r="BO101" s="90">
        <f t="shared" si="289"/>
        <v>0</v>
      </c>
      <c r="BP101" s="90">
        <f t="shared" si="290"/>
        <v>0</v>
      </c>
      <c r="BQ101" s="90"/>
      <c r="BR101" s="90">
        <f t="shared" si="291"/>
        <v>0</v>
      </c>
      <c r="BS101" s="90">
        <f t="shared" si="292"/>
        <v>0</v>
      </c>
      <c r="BT101" s="89"/>
      <c r="BU101" s="89">
        <v>250</v>
      </c>
      <c r="BV101" s="90">
        <f t="shared" si="293"/>
        <v>0</v>
      </c>
      <c r="BW101" s="90"/>
      <c r="BX101" s="91"/>
      <c r="BY101" s="90">
        <f t="shared" si="294"/>
        <v>0</v>
      </c>
      <c r="BZ101" s="90">
        <f t="shared" si="295"/>
        <v>0</v>
      </c>
      <c r="CA101" s="90">
        <f t="shared" si="296"/>
        <v>0</v>
      </c>
      <c r="CB101" s="90"/>
      <c r="CC101" s="90">
        <f t="shared" si="297"/>
        <v>0</v>
      </c>
      <c r="CD101" s="90">
        <f t="shared" si="298"/>
        <v>0</v>
      </c>
      <c r="CE101" s="89"/>
      <c r="CF101" s="89">
        <v>250</v>
      </c>
      <c r="CG101" s="90">
        <f t="shared" si="299"/>
        <v>0</v>
      </c>
      <c r="CH101" s="90"/>
      <c r="CI101" s="91"/>
      <c r="CJ101" s="90">
        <f t="shared" si="300"/>
        <v>0</v>
      </c>
      <c r="CK101" s="90">
        <f t="shared" si="301"/>
        <v>0</v>
      </c>
      <c r="CL101" s="90">
        <f t="shared" si="302"/>
        <v>0</v>
      </c>
      <c r="CM101" s="90"/>
      <c r="CN101" s="90">
        <f t="shared" si="303"/>
        <v>0</v>
      </c>
      <c r="CO101" s="90">
        <f t="shared" si="304"/>
        <v>0</v>
      </c>
      <c r="CP101" s="89"/>
      <c r="CQ101" s="89">
        <f t="shared" si="305"/>
        <v>750</v>
      </c>
      <c r="CR101" s="90">
        <f t="shared" si="305"/>
        <v>0</v>
      </c>
      <c r="CS101" s="90">
        <f t="shared" si="305"/>
        <v>0</v>
      </c>
      <c r="CT101" s="90">
        <f t="shared" si="305"/>
        <v>0</v>
      </c>
      <c r="CU101" s="90">
        <f t="shared" si="305"/>
        <v>0</v>
      </c>
      <c r="CV101" s="90">
        <f t="shared" si="239"/>
        <v>0</v>
      </c>
      <c r="CW101" s="90">
        <f t="shared" si="306"/>
        <v>0</v>
      </c>
      <c r="CX101" s="90">
        <f t="shared" si="306"/>
        <v>0</v>
      </c>
      <c r="CY101" s="90">
        <f t="shared" si="307"/>
        <v>0</v>
      </c>
      <c r="CZ101" s="90">
        <f t="shared" si="308"/>
        <v>0</v>
      </c>
      <c r="DA101" s="89">
        <f t="shared" si="309"/>
        <v>0</v>
      </c>
      <c r="DB101" s="191">
        <f t="shared" si="310"/>
        <v>1500</v>
      </c>
      <c r="DC101" s="191">
        <f t="shared" si="310"/>
        <v>250</v>
      </c>
      <c r="DD101" s="191">
        <f t="shared" si="310"/>
        <v>0</v>
      </c>
      <c r="DE101" s="191">
        <f t="shared" si="310"/>
        <v>0</v>
      </c>
      <c r="DF101" s="191">
        <f t="shared" si="310"/>
        <v>250</v>
      </c>
      <c r="DG101" s="191">
        <f t="shared" si="310"/>
        <v>50</v>
      </c>
      <c r="DH101" s="191">
        <f t="shared" si="310"/>
        <v>0</v>
      </c>
      <c r="DI101" s="191">
        <f t="shared" si="310"/>
        <v>0</v>
      </c>
      <c r="DJ101" s="191">
        <f t="shared" si="310"/>
        <v>50</v>
      </c>
      <c r="DK101" s="191">
        <f t="shared" si="310"/>
        <v>200</v>
      </c>
      <c r="DL101" s="191">
        <f t="shared" si="310"/>
        <v>180</v>
      </c>
      <c r="DM101" s="89">
        <v>250</v>
      </c>
      <c r="DN101" s="90">
        <f t="shared" si="311"/>
        <v>0</v>
      </c>
      <c r="DO101" s="90"/>
      <c r="DP101" s="91"/>
      <c r="DQ101" s="90">
        <f t="shared" si="312"/>
        <v>0</v>
      </c>
      <c r="DR101" s="90">
        <f t="shared" si="313"/>
        <v>0</v>
      </c>
      <c r="DS101" s="90">
        <f t="shared" si="314"/>
        <v>0</v>
      </c>
      <c r="DT101" s="90"/>
      <c r="DU101" s="90">
        <f t="shared" si="315"/>
        <v>0</v>
      </c>
      <c r="DV101" s="90">
        <f t="shared" si="316"/>
        <v>0</v>
      </c>
      <c r="DW101" s="89"/>
      <c r="DX101" s="89">
        <v>250</v>
      </c>
      <c r="DY101" s="90">
        <f t="shared" si="317"/>
        <v>0</v>
      </c>
      <c r="DZ101" s="90"/>
      <c r="EA101" s="91"/>
      <c r="EB101" s="90">
        <f t="shared" si="318"/>
        <v>0</v>
      </c>
      <c r="EC101" s="90">
        <f t="shared" si="319"/>
        <v>0</v>
      </c>
      <c r="ED101" s="90">
        <f t="shared" si="320"/>
        <v>0</v>
      </c>
      <c r="EE101" s="90"/>
      <c r="EF101" s="90">
        <f t="shared" si="321"/>
        <v>0</v>
      </c>
      <c r="EG101" s="90">
        <f t="shared" si="322"/>
        <v>0</v>
      </c>
      <c r="EH101" s="89"/>
      <c r="EI101" s="89">
        <v>250</v>
      </c>
      <c r="EJ101" s="90">
        <f t="shared" si="323"/>
        <v>0</v>
      </c>
      <c r="EK101" s="90"/>
      <c r="EL101" s="91"/>
      <c r="EM101" s="90">
        <f t="shared" si="324"/>
        <v>0</v>
      </c>
      <c r="EN101" s="90">
        <f t="shared" si="325"/>
        <v>0</v>
      </c>
      <c r="EO101" s="90">
        <f t="shared" si="326"/>
        <v>0</v>
      </c>
      <c r="EP101" s="90"/>
      <c r="EQ101" s="90">
        <f t="shared" si="327"/>
        <v>0</v>
      </c>
      <c r="ER101" s="90">
        <f t="shared" si="328"/>
        <v>0</v>
      </c>
      <c r="ES101" s="89"/>
      <c r="ET101" s="89">
        <f t="shared" si="329"/>
        <v>750</v>
      </c>
      <c r="EU101" s="90">
        <f t="shared" si="329"/>
        <v>0</v>
      </c>
      <c r="EV101" s="90">
        <f t="shared" si="329"/>
        <v>0</v>
      </c>
      <c r="EW101" s="90">
        <f t="shared" si="329"/>
        <v>0</v>
      </c>
      <c r="EX101" s="90">
        <f t="shared" si="329"/>
        <v>0</v>
      </c>
      <c r="EY101" s="90">
        <f t="shared" si="240"/>
        <v>0</v>
      </c>
      <c r="EZ101" s="90">
        <f t="shared" si="330"/>
        <v>0</v>
      </c>
      <c r="FA101" s="90">
        <f t="shared" si="330"/>
        <v>0</v>
      </c>
      <c r="FB101" s="90">
        <f t="shared" si="331"/>
        <v>0</v>
      </c>
      <c r="FC101" s="90">
        <f t="shared" si="332"/>
        <v>0</v>
      </c>
      <c r="FD101" s="89">
        <f t="shared" si="333"/>
        <v>0</v>
      </c>
      <c r="FE101" s="191">
        <f t="shared" si="334"/>
        <v>2250</v>
      </c>
      <c r="FF101" s="191">
        <f t="shared" si="334"/>
        <v>250</v>
      </c>
      <c r="FG101" s="191">
        <f t="shared" si="334"/>
        <v>0</v>
      </c>
      <c r="FH101" s="191">
        <f t="shared" si="334"/>
        <v>0</v>
      </c>
      <c r="FI101" s="191">
        <f t="shared" si="334"/>
        <v>250</v>
      </c>
      <c r="FJ101" s="191">
        <f t="shared" si="334"/>
        <v>50</v>
      </c>
      <c r="FK101" s="191">
        <f t="shared" si="334"/>
        <v>0</v>
      </c>
      <c r="FL101" s="191">
        <f t="shared" si="334"/>
        <v>0</v>
      </c>
      <c r="FM101" s="191">
        <f t="shared" si="334"/>
        <v>50</v>
      </c>
      <c r="FN101" s="191">
        <f t="shared" si="334"/>
        <v>200</v>
      </c>
      <c r="FO101" s="191">
        <f t="shared" si="334"/>
        <v>180</v>
      </c>
      <c r="FP101" s="89">
        <v>250</v>
      </c>
      <c r="FQ101" s="90">
        <f t="shared" si="335"/>
        <v>0</v>
      </c>
      <c r="FR101" s="90"/>
      <c r="FS101" s="91"/>
      <c r="FT101" s="90">
        <f t="shared" si="336"/>
        <v>0</v>
      </c>
      <c r="FU101" s="90">
        <f t="shared" si="337"/>
        <v>0</v>
      </c>
      <c r="FV101" s="90">
        <f t="shared" si="338"/>
        <v>0</v>
      </c>
      <c r="FW101" s="90"/>
      <c r="FX101" s="90">
        <f t="shared" si="339"/>
        <v>0</v>
      </c>
      <c r="FY101" s="90">
        <f t="shared" si="340"/>
        <v>0</v>
      </c>
      <c r="FZ101" s="89"/>
      <c r="GA101" s="89">
        <v>250</v>
      </c>
      <c r="GB101" s="90">
        <f t="shared" si="341"/>
        <v>0</v>
      </c>
      <c r="GC101" s="90"/>
      <c r="GD101" s="91"/>
      <c r="GE101" s="90">
        <f t="shared" si="342"/>
        <v>0</v>
      </c>
      <c r="GF101" s="90">
        <f t="shared" si="343"/>
        <v>0</v>
      </c>
      <c r="GG101" s="90">
        <f t="shared" si="344"/>
        <v>0</v>
      </c>
      <c r="GH101" s="90"/>
      <c r="GI101" s="90">
        <f t="shared" si="345"/>
        <v>0</v>
      </c>
      <c r="GJ101" s="90">
        <f t="shared" si="346"/>
        <v>0</v>
      </c>
      <c r="GK101" s="89"/>
      <c r="GL101" s="89">
        <v>250</v>
      </c>
      <c r="GM101" s="90">
        <f t="shared" si="347"/>
        <v>0</v>
      </c>
      <c r="GN101" s="90"/>
      <c r="GO101" s="91"/>
      <c r="GP101" s="90">
        <f t="shared" si="348"/>
        <v>0</v>
      </c>
      <c r="GQ101" s="90">
        <f t="shared" si="349"/>
        <v>0</v>
      </c>
      <c r="GR101" s="90">
        <f t="shared" si="350"/>
        <v>0</v>
      </c>
      <c r="GS101" s="90"/>
      <c r="GT101" s="90">
        <f t="shared" si="351"/>
        <v>0</v>
      </c>
      <c r="GU101" s="90">
        <f t="shared" si="352"/>
        <v>0</v>
      </c>
      <c r="GV101" s="89"/>
      <c r="GW101" s="89">
        <f t="shared" si="353"/>
        <v>750</v>
      </c>
      <c r="GX101" s="90">
        <f t="shared" si="353"/>
        <v>0</v>
      </c>
      <c r="GY101" s="90">
        <f t="shared" si="353"/>
        <v>0</v>
      </c>
      <c r="GZ101" s="90">
        <f t="shared" si="353"/>
        <v>0</v>
      </c>
      <c r="HA101" s="90">
        <f t="shared" si="353"/>
        <v>0</v>
      </c>
      <c r="HB101" s="90">
        <f t="shared" si="241"/>
        <v>0</v>
      </c>
      <c r="HC101" s="90">
        <f t="shared" si="354"/>
        <v>0</v>
      </c>
      <c r="HD101" s="90">
        <f t="shared" si="354"/>
        <v>0</v>
      </c>
      <c r="HE101" s="90">
        <f t="shared" si="355"/>
        <v>0</v>
      </c>
      <c r="HF101" s="90">
        <f t="shared" si="356"/>
        <v>0</v>
      </c>
      <c r="HG101" s="89">
        <f t="shared" si="357"/>
        <v>0</v>
      </c>
      <c r="HH101" s="90">
        <f t="shared" si="358"/>
        <v>3000</v>
      </c>
      <c r="HI101" s="90">
        <f t="shared" si="358"/>
        <v>250</v>
      </c>
      <c r="HJ101" s="90">
        <f t="shared" si="358"/>
        <v>0</v>
      </c>
      <c r="HK101" s="90">
        <f t="shared" si="358"/>
        <v>0</v>
      </c>
      <c r="HL101" s="90">
        <f t="shared" si="358"/>
        <v>250</v>
      </c>
      <c r="HM101" s="90">
        <f t="shared" si="358"/>
        <v>50</v>
      </c>
      <c r="HN101" s="90">
        <f t="shared" si="358"/>
        <v>0</v>
      </c>
      <c r="HO101" s="90">
        <f t="shared" si="358"/>
        <v>0</v>
      </c>
      <c r="HP101" s="90">
        <f t="shared" si="358"/>
        <v>50</v>
      </c>
      <c r="HQ101" s="90">
        <f t="shared" si="358"/>
        <v>200</v>
      </c>
      <c r="HR101" s="90">
        <f t="shared" si="358"/>
        <v>180</v>
      </c>
      <c r="HS101" s="159">
        <f t="shared" si="242"/>
        <v>250</v>
      </c>
      <c r="HT101" s="131">
        <f t="shared" si="243"/>
        <v>250</v>
      </c>
      <c r="HU101" s="131">
        <f t="shared" si="244"/>
        <v>250</v>
      </c>
      <c r="HV101" s="67"/>
      <c r="HW101" s="84">
        <f t="shared" si="245"/>
        <v>180</v>
      </c>
      <c r="HX101" s="67"/>
      <c r="HY101" s="67"/>
      <c r="HZ101" s="67"/>
      <c r="IA101" s="67"/>
      <c r="IB101" s="67"/>
      <c r="IC101" s="67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  <c r="IX101" s="67"/>
      <c r="IY101" s="67"/>
      <c r="IZ101" s="67"/>
      <c r="JA101" s="67"/>
      <c r="JB101" s="67"/>
      <c r="JC101" s="67"/>
      <c r="JD101" s="67"/>
      <c r="JE101" s="67"/>
      <c r="JF101" s="67"/>
      <c r="JG101" s="67"/>
      <c r="JH101" s="67"/>
      <c r="JI101" s="67"/>
      <c r="JJ101" s="67"/>
      <c r="JK101" s="67"/>
      <c r="JL101" s="67"/>
      <c r="JM101" s="67"/>
      <c r="JN101" s="67"/>
      <c r="JO101" s="67"/>
      <c r="JP101" s="67"/>
      <c r="JQ101" s="67"/>
      <c r="JR101" s="67"/>
      <c r="JS101" s="67"/>
      <c r="JT101" s="67"/>
      <c r="JU101" s="67"/>
      <c r="JV101" s="67"/>
      <c r="JW101" s="67"/>
      <c r="JX101" s="67"/>
      <c r="JY101" s="67"/>
      <c r="JZ101" s="67"/>
      <c r="KA101" s="67"/>
      <c r="KB101" s="67"/>
      <c r="KC101" s="67"/>
      <c r="KD101" s="67"/>
      <c r="KE101" s="67"/>
      <c r="KF101" s="67"/>
      <c r="KG101" s="67"/>
      <c r="KH101" s="67"/>
      <c r="KI101" s="67"/>
      <c r="KJ101" s="67"/>
    </row>
    <row r="102" spans="1:318" s="2" customFormat="1" ht="15.75" customHeight="1" x14ac:dyDescent="0.25">
      <c r="B102" s="37">
        <v>3</v>
      </c>
      <c r="C102" s="64">
        <v>3</v>
      </c>
      <c r="D102" s="64"/>
      <c r="E102" s="65">
        <v>0.2</v>
      </c>
      <c r="F102" s="19" t="s">
        <v>1195</v>
      </c>
      <c r="G102" s="146" t="s">
        <v>375</v>
      </c>
      <c r="H102" s="17" t="s">
        <v>1192</v>
      </c>
      <c r="I102" s="87" t="s">
        <v>1193</v>
      </c>
      <c r="J102" s="35" t="s">
        <v>1196</v>
      </c>
      <c r="K102" s="92" t="s">
        <v>1194</v>
      </c>
      <c r="L102" s="34" t="s">
        <v>909</v>
      </c>
      <c r="M102" s="34" t="s">
        <v>1242</v>
      </c>
      <c r="N102" s="50"/>
      <c r="O102" s="88" t="s">
        <v>167</v>
      </c>
      <c r="P102" s="88">
        <v>2</v>
      </c>
      <c r="Q102" s="39" t="s">
        <v>273</v>
      </c>
      <c r="R102" s="89">
        <v>250</v>
      </c>
      <c r="S102" s="90">
        <f t="shared" si="264"/>
        <v>250</v>
      </c>
      <c r="T102" s="90"/>
      <c r="U102" s="91"/>
      <c r="V102" s="90">
        <f t="shared" si="265"/>
        <v>250</v>
      </c>
      <c r="W102" s="90">
        <f t="shared" si="266"/>
        <v>50</v>
      </c>
      <c r="X102" s="90">
        <f t="shared" si="267"/>
        <v>50</v>
      </c>
      <c r="Y102" s="90"/>
      <c r="Z102" s="90">
        <f t="shared" si="268"/>
        <v>0</v>
      </c>
      <c r="AA102" s="90">
        <f t="shared" si="269"/>
        <v>250</v>
      </c>
      <c r="AB102" s="211">
        <v>59</v>
      </c>
      <c r="AC102" s="89">
        <v>250</v>
      </c>
      <c r="AD102" s="90">
        <f t="shared" si="270"/>
        <v>0</v>
      </c>
      <c r="AE102" s="90"/>
      <c r="AF102" s="91"/>
      <c r="AG102" s="90">
        <f t="shared" si="271"/>
        <v>0</v>
      </c>
      <c r="AH102" s="90">
        <f t="shared" si="272"/>
        <v>0</v>
      </c>
      <c r="AI102" s="90">
        <f t="shared" si="273"/>
        <v>0</v>
      </c>
      <c r="AJ102" s="90"/>
      <c r="AK102" s="90">
        <f t="shared" si="274"/>
        <v>0</v>
      </c>
      <c r="AL102" s="90">
        <f t="shared" si="275"/>
        <v>0</v>
      </c>
      <c r="AM102" s="177"/>
      <c r="AN102" s="89">
        <v>250</v>
      </c>
      <c r="AO102" s="90">
        <f t="shared" si="276"/>
        <v>0</v>
      </c>
      <c r="AP102" s="90"/>
      <c r="AQ102" s="91"/>
      <c r="AR102" s="90">
        <f t="shared" si="277"/>
        <v>0</v>
      </c>
      <c r="AS102" s="90">
        <f t="shared" si="278"/>
        <v>0</v>
      </c>
      <c r="AT102" s="90">
        <f t="shared" si="279"/>
        <v>0</v>
      </c>
      <c r="AU102" s="90"/>
      <c r="AV102" s="90">
        <f t="shared" si="280"/>
        <v>0</v>
      </c>
      <c r="AW102" s="90">
        <f t="shared" si="281"/>
        <v>0</v>
      </c>
      <c r="AX102" s="89"/>
      <c r="AY102" s="89">
        <f t="shared" si="282"/>
        <v>750</v>
      </c>
      <c r="AZ102" s="90">
        <f t="shared" si="282"/>
        <v>250</v>
      </c>
      <c r="BA102" s="90">
        <f t="shared" si="282"/>
        <v>0</v>
      </c>
      <c r="BB102" s="90">
        <f t="shared" si="282"/>
        <v>0</v>
      </c>
      <c r="BC102" s="90">
        <f t="shared" si="282"/>
        <v>250</v>
      </c>
      <c r="BD102" s="90">
        <f t="shared" si="238"/>
        <v>50</v>
      </c>
      <c r="BE102" s="90">
        <f t="shared" si="283"/>
        <v>50</v>
      </c>
      <c r="BF102" s="90">
        <f t="shared" si="283"/>
        <v>0</v>
      </c>
      <c r="BG102" s="90">
        <f t="shared" si="284"/>
        <v>0</v>
      </c>
      <c r="BH102" s="90">
        <f t="shared" si="285"/>
        <v>250</v>
      </c>
      <c r="BI102" s="89">
        <f t="shared" si="286"/>
        <v>59</v>
      </c>
      <c r="BJ102" s="89">
        <v>250</v>
      </c>
      <c r="BK102" s="90">
        <f t="shared" si="287"/>
        <v>0</v>
      </c>
      <c r="BL102" s="90"/>
      <c r="BM102" s="91"/>
      <c r="BN102" s="90">
        <f t="shared" si="288"/>
        <v>0</v>
      </c>
      <c r="BO102" s="90">
        <f t="shared" si="289"/>
        <v>0</v>
      </c>
      <c r="BP102" s="90">
        <f t="shared" si="290"/>
        <v>0</v>
      </c>
      <c r="BQ102" s="90"/>
      <c r="BR102" s="90">
        <f t="shared" si="291"/>
        <v>0</v>
      </c>
      <c r="BS102" s="90">
        <f t="shared" si="292"/>
        <v>0</v>
      </c>
      <c r="BT102" s="89"/>
      <c r="BU102" s="89">
        <v>250</v>
      </c>
      <c r="BV102" s="90">
        <f t="shared" si="293"/>
        <v>0</v>
      </c>
      <c r="BW102" s="90"/>
      <c r="BX102" s="91"/>
      <c r="BY102" s="90">
        <f t="shared" si="294"/>
        <v>0</v>
      </c>
      <c r="BZ102" s="90">
        <f t="shared" si="295"/>
        <v>0</v>
      </c>
      <c r="CA102" s="90">
        <f t="shared" si="296"/>
        <v>0</v>
      </c>
      <c r="CB102" s="90"/>
      <c r="CC102" s="90">
        <f t="shared" si="297"/>
        <v>0</v>
      </c>
      <c r="CD102" s="90">
        <f t="shared" si="298"/>
        <v>0</v>
      </c>
      <c r="CE102" s="89"/>
      <c r="CF102" s="89">
        <v>250</v>
      </c>
      <c r="CG102" s="90">
        <f t="shared" si="299"/>
        <v>0</v>
      </c>
      <c r="CH102" s="90"/>
      <c r="CI102" s="91"/>
      <c r="CJ102" s="90">
        <f t="shared" si="300"/>
        <v>0</v>
      </c>
      <c r="CK102" s="90">
        <f t="shared" si="301"/>
        <v>0</v>
      </c>
      <c r="CL102" s="90">
        <f t="shared" si="302"/>
        <v>0</v>
      </c>
      <c r="CM102" s="90"/>
      <c r="CN102" s="90">
        <f t="shared" si="303"/>
        <v>0</v>
      </c>
      <c r="CO102" s="90">
        <f t="shared" si="304"/>
        <v>0</v>
      </c>
      <c r="CP102" s="89"/>
      <c r="CQ102" s="89">
        <f t="shared" si="305"/>
        <v>750</v>
      </c>
      <c r="CR102" s="90">
        <f t="shared" si="305"/>
        <v>0</v>
      </c>
      <c r="CS102" s="90">
        <f t="shared" si="305"/>
        <v>0</v>
      </c>
      <c r="CT102" s="90">
        <f t="shared" si="305"/>
        <v>0</v>
      </c>
      <c r="CU102" s="90">
        <f t="shared" si="305"/>
        <v>0</v>
      </c>
      <c r="CV102" s="90">
        <f t="shared" si="239"/>
        <v>0</v>
      </c>
      <c r="CW102" s="90">
        <f t="shared" si="306"/>
        <v>0</v>
      </c>
      <c r="CX102" s="90">
        <f t="shared" si="306"/>
        <v>0</v>
      </c>
      <c r="CY102" s="90">
        <f t="shared" si="307"/>
        <v>0</v>
      </c>
      <c r="CZ102" s="90">
        <f t="shared" si="308"/>
        <v>0</v>
      </c>
      <c r="DA102" s="89">
        <f t="shared" si="309"/>
        <v>0</v>
      </c>
      <c r="DB102" s="191">
        <f t="shared" si="310"/>
        <v>1500</v>
      </c>
      <c r="DC102" s="191">
        <f t="shared" si="310"/>
        <v>250</v>
      </c>
      <c r="DD102" s="191">
        <f t="shared" si="310"/>
        <v>0</v>
      </c>
      <c r="DE102" s="191">
        <f t="shared" si="310"/>
        <v>0</v>
      </c>
      <c r="DF102" s="191">
        <f t="shared" si="310"/>
        <v>250</v>
      </c>
      <c r="DG102" s="191">
        <f t="shared" si="310"/>
        <v>50</v>
      </c>
      <c r="DH102" s="191">
        <f t="shared" si="310"/>
        <v>50</v>
      </c>
      <c r="DI102" s="191">
        <f t="shared" si="310"/>
        <v>0</v>
      </c>
      <c r="DJ102" s="191">
        <f t="shared" si="310"/>
        <v>0</v>
      </c>
      <c r="DK102" s="191">
        <f t="shared" si="310"/>
        <v>250</v>
      </c>
      <c r="DL102" s="191">
        <f t="shared" si="310"/>
        <v>59</v>
      </c>
      <c r="DM102" s="89">
        <v>250</v>
      </c>
      <c r="DN102" s="90">
        <f t="shared" si="311"/>
        <v>0</v>
      </c>
      <c r="DO102" s="90"/>
      <c r="DP102" s="91"/>
      <c r="DQ102" s="90">
        <f t="shared" si="312"/>
        <v>0</v>
      </c>
      <c r="DR102" s="90">
        <f t="shared" si="313"/>
        <v>0</v>
      </c>
      <c r="DS102" s="90">
        <f t="shared" si="314"/>
        <v>0</v>
      </c>
      <c r="DT102" s="90"/>
      <c r="DU102" s="90">
        <f t="shared" si="315"/>
        <v>0</v>
      </c>
      <c r="DV102" s="90">
        <f t="shared" si="316"/>
        <v>0</v>
      </c>
      <c r="DW102" s="89"/>
      <c r="DX102" s="89">
        <v>250</v>
      </c>
      <c r="DY102" s="90">
        <f t="shared" si="317"/>
        <v>0</v>
      </c>
      <c r="DZ102" s="90"/>
      <c r="EA102" s="91"/>
      <c r="EB102" s="90">
        <f t="shared" si="318"/>
        <v>0</v>
      </c>
      <c r="EC102" s="90">
        <f t="shared" si="319"/>
        <v>0</v>
      </c>
      <c r="ED102" s="90">
        <f t="shared" si="320"/>
        <v>0</v>
      </c>
      <c r="EE102" s="90"/>
      <c r="EF102" s="90">
        <f t="shared" si="321"/>
        <v>0</v>
      </c>
      <c r="EG102" s="90">
        <f t="shared" si="322"/>
        <v>0</v>
      </c>
      <c r="EH102" s="89"/>
      <c r="EI102" s="89">
        <v>250</v>
      </c>
      <c r="EJ102" s="90">
        <f t="shared" si="323"/>
        <v>0</v>
      </c>
      <c r="EK102" s="90"/>
      <c r="EL102" s="91"/>
      <c r="EM102" s="90">
        <f t="shared" si="324"/>
        <v>0</v>
      </c>
      <c r="EN102" s="90">
        <f t="shared" si="325"/>
        <v>0</v>
      </c>
      <c r="EO102" s="90">
        <f t="shared" si="326"/>
        <v>0</v>
      </c>
      <c r="EP102" s="90"/>
      <c r="EQ102" s="90">
        <f t="shared" si="327"/>
        <v>0</v>
      </c>
      <c r="ER102" s="90">
        <f t="shared" si="328"/>
        <v>0</v>
      </c>
      <c r="ES102" s="89"/>
      <c r="ET102" s="89">
        <f t="shared" si="329"/>
        <v>750</v>
      </c>
      <c r="EU102" s="90">
        <f t="shared" si="329"/>
        <v>0</v>
      </c>
      <c r="EV102" s="90">
        <f t="shared" si="329"/>
        <v>0</v>
      </c>
      <c r="EW102" s="90">
        <f t="shared" si="329"/>
        <v>0</v>
      </c>
      <c r="EX102" s="90">
        <f t="shared" si="329"/>
        <v>0</v>
      </c>
      <c r="EY102" s="90">
        <f t="shared" si="240"/>
        <v>0</v>
      </c>
      <c r="EZ102" s="90">
        <f t="shared" si="330"/>
        <v>0</v>
      </c>
      <c r="FA102" s="90">
        <f t="shared" si="330"/>
        <v>0</v>
      </c>
      <c r="FB102" s="90">
        <f t="shared" si="331"/>
        <v>0</v>
      </c>
      <c r="FC102" s="90">
        <f t="shared" si="332"/>
        <v>0</v>
      </c>
      <c r="FD102" s="89">
        <f t="shared" si="333"/>
        <v>0</v>
      </c>
      <c r="FE102" s="191">
        <f t="shared" si="334"/>
        <v>2250</v>
      </c>
      <c r="FF102" s="191">
        <f t="shared" si="334"/>
        <v>250</v>
      </c>
      <c r="FG102" s="191">
        <f t="shared" si="334"/>
        <v>0</v>
      </c>
      <c r="FH102" s="191">
        <f t="shared" si="334"/>
        <v>0</v>
      </c>
      <c r="FI102" s="191">
        <f t="shared" si="334"/>
        <v>250</v>
      </c>
      <c r="FJ102" s="191">
        <f t="shared" si="334"/>
        <v>50</v>
      </c>
      <c r="FK102" s="191">
        <f t="shared" si="334"/>
        <v>50</v>
      </c>
      <c r="FL102" s="191">
        <f t="shared" si="334"/>
        <v>0</v>
      </c>
      <c r="FM102" s="191">
        <f t="shared" si="334"/>
        <v>0</v>
      </c>
      <c r="FN102" s="191">
        <f t="shared" si="334"/>
        <v>250</v>
      </c>
      <c r="FO102" s="191">
        <f t="shared" si="334"/>
        <v>59</v>
      </c>
      <c r="FP102" s="89">
        <v>250</v>
      </c>
      <c r="FQ102" s="90">
        <f t="shared" si="335"/>
        <v>0</v>
      </c>
      <c r="FR102" s="90"/>
      <c r="FS102" s="91"/>
      <c r="FT102" s="90">
        <f t="shared" si="336"/>
        <v>0</v>
      </c>
      <c r="FU102" s="90">
        <f t="shared" si="337"/>
        <v>0</v>
      </c>
      <c r="FV102" s="90">
        <f t="shared" si="338"/>
        <v>0</v>
      </c>
      <c r="FW102" s="90"/>
      <c r="FX102" s="90">
        <f t="shared" si="339"/>
        <v>0</v>
      </c>
      <c r="FY102" s="90">
        <f t="shared" si="340"/>
        <v>0</v>
      </c>
      <c r="FZ102" s="89"/>
      <c r="GA102" s="89">
        <v>250</v>
      </c>
      <c r="GB102" s="90">
        <f t="shared" si="341"/>
        <v>0</v>
      </c>
      <c r="GC102" s="90"/>
      <c r="GD102" s="91"/>
      <c r="GE102" s="90">
        <f t="shared" si="342"/>
        <v>0</v>
      </c>
      <c r="GF102" s="90">
        <f t="shared" si="343"/>
        <v>0</v>
      </c>
      <c r="GG102" s="90">
        <f t="shared" si="344"/>
        <v>0</v>
      </c>
      <c r="GH102" s="90"/>
      <c r="GI102" s="90">
        <f t="shared" si="345"/>
        <v>0</v>
      </c>
      <c r="GJ102" s="90">
        <f t="shared" si="346"/>
        <v>0</v>
      </c>
      <c r="GK102" s="89"/>
      <c r="GL102" s="89">
        <v>250</v>
      </c>
      <c r="GM102" s="90">
        <f t="shared" si="347"/>
        <v>0</v>
      </c>
      <c r="GN102" s="90"/>
      <c r="GO102" s="91"/>
      <c r="GP102" s="90">
        <f t="shared" si="348"/>
        <v>0</v>
      </c>
      <c r="GQ102" s="90">
        <f t="shared" si="349"/>
        <v>0</v>
      </c>
      <c r="GR102" s="90">
        <f t="shared" si="350"/>
        <v>0</v>
      </c>
      <c r="GS102" s="90"/>
      <c r="GT102" s="90">
        <f t="shared" si="351"/>
        <v>0</v>
      </c>
      <c r="GU102" s="90">
        <f t="shared" si="352"/>
        <v>0</v>
      </c>
      <c r="GV102" s="89"/>
      <c r="GW102" s="89">
        <f t="shared" si="353"/>
        <v>750</v>
      </c>
      <c r="GX102" s="90">
        <f t="shared" si="353"/>
        <v>0</v>
      </c>
      <c r="GY102" s="90">
        <f t="shared" si="353"/>
        <v>0</v>
      </c>
      <c r="GZ102" s="90">
        <f t="shared" si="353"/>
        <v>0</v>
      </c>
      <c r="HA102" s="90">
        <f t="shared" si="353"/>
        <v>0</v>
      </c>
      <c r="HB102" s="90">
        <f t="shared" si="241"/>
        <v>0</v>
      </c>
      <c r="HC102" s="90">
        <f t="shared" si="354"/>
        <v>0</v>
      </c>
      <c r="HD102" s="90">
        <f t="shared" si="354"/>
        <v>0</v>
      </c>
      <c r="HE102" s="90">
        <f t="shared" si="355"/>
        <v>0</v>
      </c>
      <c r="HF102" s="90">
        <f t="shared" si="356"/>
        <v>0</v>
      </c>
      <c r="HG102" s="89">
        <f t="shared" si="357"/>
        <v>0</v>
      </c>
      <c r="HH102" s="90">
        <f t="shared" si="358"/>
        <v>3000</v>
      </c>
      <c r="HI102" s="90">
        <f t="shared" si="358"/>
        <v>250</v>
      </c>
      <c r="HJ102" s="90">
        <f t="shared" si="358"/>
        <v>0</v>
      </c>
      <c r="HK102" s="90">
        <f t="shared" si="358"/>
        <v>0</v>
      </c>
      <c r="HL102" s="90">
        <f t="shared" si="358"/>
        <v>250</v>
      </c>
      <c r="HM102" s="90">
        <f t="shared" si="358"/>
        <v>50</v>
      </c>
      <c r="HN102" s="90">
        <f t="shared" si="358"/>
        <v>50</v>
      </c>
      <c r="HO102" s="90">
        <f t="shared" si="358"/>
        <v>0</v>
      </c>
      <c r="HP102" s="90">
        <f t="shared" si="358"/>
        <v>0</v>
      </c>
      <c r="HQ102" s="90">
        <f t="shared" si="358"/>
        <v>250</v>
      </c>
      <c r="HR102" s="90">
        <f t="shared" si="358"/>
        <v>59</v>
      </c>
      <c r="HS102" s="159">
        <f t="shared" si="242"/>
        <v>250</v>
      </c>
      <c r="HT102" s="131">
        <f t="shared" si="243"/>
        <v>250</v>
      </c>
      <c r="HU102" s="131">
        <f t="shared" si="244"/>
        <v>250</v>
      </c>
      <c r="HV102" s="67"/>
      <c r="HW102" s="84">
        <f t="shared" si="245"/>
        <v>59</v>
      </c>
      <c r="HX102" s="67"/>
      <c r="HY102" s="67"/>
      <c r="HZ102" s="67"/>
      <c r="IA102" s="67"/>
      <c r="IB102" s="67"/>
      <c r="IC102" s="67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  <c r="IX102" s="67"/>
      <c r="IY102" s="67"/>
      <c r="IZ102" s="67"/>
      <c r="JA102" s="67"/>
      <c r="JB102" s="67"/>
      <c r="JC102" s="67"/>
      <c r="JD102" s="67"/>
      <c r="JE102" s="67"/>
      <c r="JF102" s="67"/>
      <c r="JG102" s="67"/>
      <c r="JH102" s="67"/>
      <c r="JI102" s="67"/>
      <c r="JJ102" s="67"/>
      <c r="JK102" s="67"/>
      <c r="JL102" s="67"/>
      <c r="JM102" s="67"/>
      <c r="JN102" s="67"/>
      <c r="JO102" s="67"/>
      <c r="JP102" s="67"/>
      <c r="JQ102" s="67"/>
      <c r="JR102" s="67"/>
      <c r="JS102" s="67"/>
      <c r="JT102" s="67"/>
      <c r="JU102" s="67"/>
      <c r="JV102" s="67"/>
      <c r="JW102" s="67"/>
      <c r="JX102" s="67"/>
      <c r="JY102" s="67"/>
      <c r="JZ102" s="67"/>
      <c r="KA102" s="67"/>
      <c r="KB102" s="67"/>
      <c r="KC102" s="67"/>
      <c r="KD102" s="67"/>
      <c r="KE102" s="67"/>
      <c r="KF102" s="67"/>
      <c r="KG102" s="67"/>
      <c r="KH102" s="67"/>
      <c r="KI102" s="67"/>
      <c r="KJ102" s="67"/>
    </row>
    <row r="103" spans="1:318" s="2" customFormat="1" ht="15.75" customHeight="1" x14ac:dyDescent="0.25">
      <c r="A103" s="33"/>
      <c r="B103" s="37">
        <v>4</v>
      </c>
      <c r="C103" s="74">
        <v>2</v>
      </c>
      <c r="D103" s="74"/>
      <c r="E103" s="75">
        <v>0.1</v>
      </c>
      <c r="F103" s="19" t="s">
        <v>508</v>
      </c>
      <c r="G103" s="146" t="s">
        <v>375</v>
      </c>
      <c r="H103" s="17" t="s">
        <v>509</v>
      </c>
      <c r="I103" s="87">
        <v>61008000413</v>
      </c>
      <c r="J103" s="35" t="s">
        <v>137</v>
      </c>
      <c r="K103" s="92" t="s">
        <v>138</v>
      </c>
      <c r="L103" s="34" t="s">
        <v>926</v>
      </c>
      <c r="M103" s="34" t="s">
        <v>1242</v>
      </c>
      <c r="N103" s="50"/>
      <c r="O103" s="88" t="s">
        <v>167</v>
      </c>
      <c r="P103" s="88">
        <v>4</v>
      </c>
      <c r="Q103" s="39" t="s">
        <v>259</v>
      </c>
      <c r="R103" s="89">
        <v>250</v>
      </c>
      <c r="S103" s="90">
        <f t="shared" si="264"/>
        <v>250</v>
      </c>
      <c r="T103" s="90"/>
      <c r="U103" s="91"/>
      <c r="V103" s="90">
        <f t="shared" si="265"/>
        <v>250</v>
      </c>
      <c r="W103" s="90">
        <f t="shared" si="266"/>
        <v>50</v>
      </c>
      <c r="X103" s="90">
        <f t="shared" si="267"/>
        <v>25</v>
      </c>
      <c r="Y103" s="90"/>
      <c r="Z103" s="90">
        <f t="shared" si="268"/>
        <v>25</v>
      </c>
      <c r="AA103" s="90">
        <f t="shared" si="269"/>
        <v>225</v>
      </c>
      <c r="AB103" s="211">
        <v>62</v>
      </c>
      <c r="AC103" s="89">
        <v>250</v>
      </c>
      <c r="AD103" s="90">
        <f t="shared" si="270"/>
        <v>0</v>
      </c>
      <c r="AE103" s="90"/>
      <c r="AF103" s="91"/>
      <c r="AG103" s="90">
        <f t="shared" si="271"/>
        <v>0</v>
      </c>
      <c r="AH103" s="90">
        <f t="shared" si="272"/>
        <v>0</v>
      </c>
      <c r="AI103" s="90">
        <f t="shared" si="273"/>
        <v>0</v>
      </c>
      <c r="AJ103" s="90"/>
      <c r="AK103" s="90">
        <f t="shared" si="274"/>
        <v>0</v>
      </c>
      <c r="AL103" s="90">
        <f t="shared" si="275"/>
        <v>0</v>
      </c>
      <c r="AM103" s="177"/>
      <c r="AN103" s="89">
        <v>250</v>
      </c>
      <c r="AO103" s="90">
        <f t="shared" si="276"/>
        <v>0</v>
      </c>
      <c r="AP103" s="90"/>
      <c r="AQ103" s="91"/>
      <c r="AR103" s="90">
        <f t="shared" si="277"/>
        <v>0</v>
      </c>
      <c r="AS103" s="90">
        <f t="shared" si="278"/>
        <v>0</v>
      </c>
      <c r="AT103" s="90">
        <f t="shared" si="279"/>
        <v>0</v>
      </c>
      <c r="AU103" s="90"/>
      <c r="AV103" s="90">
        <f t="shared" si="280"/>
        <v>0</v>
      </c>
      <c r="AW103" s="90">
        <f t="shared" si="281"/>
        <v>0</v>
      </c>
      <c r="AX103" s="89"/>
      <c r="AY103" s="89">
        <f t="shared" si="282"/>
        <v>750</v>
      </c>
      <c r="AZ103" s="90">
        <f t="shared" si="282"/>
        <v>250</v>
      </c>
      <c r="BA103" s="90">
        <f t="shared" si="282"/>
        <v>0</v>
      </c>
      <c r="BB103" s="90">
        <f t="shared" si="282"/>
        <v>0</v>
      </c>
      <c r="BC103" s="90">
        <f t="shared" si="282"/>
        <v>250</v>
      </c>
      <c r="BD103" s="90">
        <f t="shared" si="238"/>
        <v>50</v>
      </c>
      <c r="BE103" s="90">
        <f t="shared" si="283"/>
        <v>25</v>
      </c>
      <c r="BF103" s="90">
        <f t="shared" si="283"/>
        <v>0</v>
      </c>
      <c r="BG103" s="90">
        <f t="shared" si="284"/>
        <v>25</v>
      </c>
      <c r="BH103" s="90">
        <f t="shared" si="285"/>
        <v>225</v>
      </c>
      <c r="BI103" s="89">
        <f t="shared" si="286"/>
        <v>62</v>
      </c>
      <c r="BJ103" s="89">
        <v>250</v>
      </c>
      <c r="BK103" s="90">
        <f t="shared" si="287"/>
        <v>0</v>
      </c>
      <c r="BL103" s="90"/>
      <c r="BM103" s="91"/>
      <c r="BN103" s="90">
        <f t="shared" si="288"/>
        <v>0</v>
      </c>
      <c r="BO103" s="90">
        <f t="shared" si="289"/>
        <v>0</v>
      </c>
      <c r="BP103" s="90">
        <f t="shared" si="290"/>
        <v>0</v>
      </c>
      <c r="BQ103" s="90"/>
      <c r="BR103" s="90">
        <f t="shared" si="291"/>
        <v>0</v>
      </c>
      <c r="BS103" s="90">
        <f t="shared" si="292"/>
        <v>0</v>
      </c>
      <c r="BT103" s="89"/>
      <c r="BU103" s="89">
        <v>250</v>
      </c>
      <c r="BV103" s="90">
        <f t="shared" si="293"/>
        <v>0</v>
      </c>
      <c r="BW103" s="90"/>
      <c r="BX103" s="91"/>
      <c r="BY103" s="90">
        <f t="shared" si="294"/>
        <v>0</v>
      </c>
      <c r="BZ103" s="90">
        <f t="shared" si="295"/>
        <v>0</v>
      </c>
      <c r="CA103" s="90">
        <f t="shared" si="296"/>
        <v>0</v>
      </c>
      <c r="CB103" s="90"/>
      <c r="CC103" s="90">
        <f t="shared" si="297"/>
        <v>0</v>
      </c>
      <c r="CD103" s="90">
        <f t="shared" si="298"/>
        <v>0</v>
      </c>
      <c r="CE103" s="89"/>
      <c r="CF103" s="89">
        <v>250</v>
      </c>
      <c r="CG103" s="90">
        <f t="shared" si="299"/>
        <v>0</v>
      </c>
      <c r="CH103" s="90"/>
      <c r="CI103" s="91"/>
      <c r="CJ103" s="90">
        <f t="shared" si="300"/>
        <v>0</v>
      </c>
      <c r="CK103" s="90">
        <f t="shared" si="301"/>
        <v>0</v>
      </c>
      <c r="CL103" s="90">
        <f t="shared" si="302"/>
        <v>0</v>
      </c>
      <c r="CM103" s="90"/>
      <c r="CN103" s="90">
        <f t="shared" si="303"/>
        <v>0</v>
      </c>
      <c r="CO103" s="90">
        <f t="shared" si="304"/>
        <v>0</v>
      </c>
      <c r="CP103" s="89"/>
      <c r="CQ103" s="89">
        <f t="shared" si="305"/>
        <v>750</v>
      </c>
      <c r="CR103" s="90">
        <f t="shared" si="305"/>
        <v>0</v>
      </c>
      <c r="CS103" s="90">
        <f t="shared" si="305"/>
        <v>0</v>
      </c>
      <c r="CT103" s="90">
        <f t="shared" si="305"/>
        <v>0</v>
      </c>
      <c r="CU103" s="90">
        <f t="shared" si="305"/>
        <v>0</v>
      </c>
      <c r="CV103" s="90">
        <f t="shared" si="239"/>
        <v>0</v>
      </c>
      <c r="CW103" s="90">
        <f t="shared" si="306"/>
        <v>0</v>
      </c>
      <c r="CX103" s="90">
        <f t="shared" si="306"/>
        <v>0</v>
      </c>
      <c r="CY103" s="90">
        <f t="shared" si="307"/>
        <v>0</v>
      </c>
      <c r="CZ103" s="90">
        <f t="shared" si="308"/>
        <v>0</v>
      </c>
      <c r="DA103" s="89">
        <f t="shared" si="309"/>
        <v>0</v>
      </c>
      <c r="DB103" s="191">
        <f t="shared" si="310"/>
        <v>1500</v>
      </c>
      <c r="DC103" s="191">
        <f t="shared" si="310"/>
        <v>250</v>
      </c>
      <c r="DD103" s="191">
        <f t="shared" si="310"/>
        <v>0</v>
      </c>
      <c r="DE103" s="191">
        <f t="shared" si="310"/>
        <v>0</v>
      </c>
      <c r="DF103" s="191">
        <f t="shared" si="310"/>
        <v>250</v>
      </c>
      <c r="DG103" s="191">
        <f t="shared" si="310"/>
        <v>50</v>
      </c>
      <c r="DH103" s="191">
        <f t="shared" si="310"/>
        <v>25</v>
      </c>
      <c r="DI103" s="191">
        <f t="shared" si="310"/>
        <v>0</v>
      </c>
      <c r="DJ103" s="191">
        <f t="shared" si="310"/>
        <v>25</v>
      </c>
      <c r="DK103" s="191">
        <f t="shared" si="310"/>
        <v>225</v>
      </c>
      <c r="DL103" s="191">
        <f t="shared" si="310"/>
        <v>62</v>
      </c>
      <c r="DM103" s="89">
        <v>250</v>
      </c>
      <c r="DN103" s="90">
        <f t="shared" si="311"/>
        <v>0</v>
      </c>
      <c r="DO103" s="90"/>
      <c r="DP103" s="91"/>
      <c r="DQ103" s="90">
        <f t="shared" si="312"/>
        <v>0</v>
      </c>
      <c r="DR103" s="90">
        <f t="shared" si="313"/>
        <v>0</v>
      </c>
      <c r="DS103" s="90">
        <f t="shared" si="314"/>
        <v>0</v>
      </c>
      <c r="DT103" s="90"/>
      <c r="DU103" s="90">
        <f t="shared" si="315"/>
        <v>0</v>
      </c>
      <c r="DV103" s="90">
        <f t="shared" si="316"/>
        <v>0</v>
      </c>
      <c r="DW103" s="89"/>
      <c r="DX103" s="89">
        <v>250</v>
      </c>
      <c r="DY103" s="90">
        <f t="shared" si="317"/>
        <v>0</v>
      </c>
      <c r="DZ103" s="90"/>
      <c r="EA103" s="91"/>
      <c r="EB103" s="90">
        <f t="shared" si="318"/>
        <v>0</v>
      </c>
      <c r="EC103" s="90">
        <f t="shared" si="319"/>
        <v>0</v>
      </c>
      <c r="ED103" s="90">
        <f t="shared" si="320"/>
        <v>0</v>
      </c>
      <c r="EE103" s="90"/>
      <c r="EF103" s="90">
        <f t="shared" si="321"/>
        <v>0</v>
      </c>
      <c r="EG103" s="90">
        <f t="shared" si="322"/>
        <v>0</v>
      </c>
      <c r="EH103" s="89"/>
      <c r="EI103" s="89">
        <v>250</v>
      </c>
      <c r="EJ103" s="90">
        <f t="shared" si="323"/>
        <v>0</v>
      </c>
      <c r="EK103" s="90"/>
      <c r="EL103" s="91"/>
      <c r="EM103" s="90">
        <f t="shared" si="324"/>
        <v>0</v>
      </c>
      <c r="EN103" s="90">
        <f t="shared" si="325"/>
        <v>0</v>
      </c>
      <c r="EO103" s="90">
        <f t="shared" si="326"/>
        <v>0</v>
      </c>
      <c r="EP103" s="90"/>
      <c r="EQ103" s="90">
        <f t="shared" si="327"/>
        <v>0</v>
      </c>
      <c r="ER103" s="90">
        <f t="shared" si="328"/>
        <v>0</v>
      </c>
      <c r="ES103" s="89"/>
      <c r="ET103" s="89">
        <f t="shared" si="329"/>
        <v>750</v>
      </c>
      <c r="EU103" s="90">
        <f t="shared" si="329"/>
        <v>0</v>
      </c>
      <c r="EV103" s="90">
        <f t="shared" si="329"/>
        <v>0</v>
      </c>
      <c r="EW103" s="90">
        <f t="shared" si="329"/>
        <v>0</v>
      </c>
      <c r="EX103" s="90">
        <f t="shared" si="329"/>
        <v>0</v>
      </c>
      <c r="EY103" s="90">
        <f t="shared" si="240"/>
        <v>0</v>
      </c>
      <c r="EZ103" s="90">
        <f t="shared" si="330"/>
        <v>0</v>
      </c>
      <c r="FA103" s="90">
        <f t="shared" si="330"/>
        <v>0</v>
      </c>
      <c r="FB103" s="90">
        <f t="shared" si="331"/>
        <v>0</v>
      </c>
      <c r="FC103" s="90">
        <f t="shared" si="332"/>
        <v>0</v>
      </c>
      <c r="FD103" s="89">
        <f t="shared" si="333"/>
        <v>0</v>
      </c>
      <c r="FE103" s="191">
        <f t="shared" si="334"/>
        <v>2250</v>
      </c>
      <c r="FF103" s="191">
        <f t="shared" si="334"/>
        <v>250</v>
      </c>
      <c r="FG103" s="191">
        <f t="shared" si="334"/>
        <v>0</v>
      </c>
      <c r="FH103" s="191">
        <f t="shared" si="334"/>
        <v>0</v>
      </c>
      <c r="FI103" s="191">
        <f t="shared" si="334"/>
        <v>250</v>
      </c>
      <c r="FJ103" s="191">
        <f t="shared" si="334"/>
        <v>50</v>
      </c>
      <c r="FK103" s="191">
        <f t="shared" si="334"/>
        <v>25</v>
      </c>
      <c r="FL103" s="191">
        <f t="shared" si="334"/>
        <v>0</v>
      </c>
      <c r="FM103" s="191">
        <f t="shared" si="334"/>
        <v>25</v>
      </c>
      <c r="FN103" s="191">
        <f t="shared" si="334"/>
        <v>225</v>
      </c>
      <c r="FO103" s="191">
        <f t="shared" si="334"/>
        <v>62</v>
      </c>
      <c r="FP103" s="89">
        <v>250</v>
      </c>
      <c r="FQ103" s="90">
        <f t="shared" si="335"/>
        <v>0</v>
      </c>
      <c r="FR103" s="90"/>
      <c r="FS103" s="91"/>
      <c r="FT103" s="90">
        <f t="shared" si="336"/>
        <v>0</v>
      </c>
      <c r="FU103" s="90">
        <f t="shared" si="337"/>
        <v>0</v>
      </c>
      <c r="FV103" s="90">
        <f t="shared" si="338"/>
        <v>0</v>
      </c>
      <c r="FW103" s="90"/>
      <c r="FX103" s="90">
        <f t="shared" si="339"/>
        <v>0</v>
      </c>
      <c r="FY103" s="90">
        <f t="shared" si="340"/>
        <v>0</v>
      </c>
      <c r="FZ103" s="89"/>
      <c r="GA103" s="89">
        <v>250</v>
      </c>
      <c r="GB103" s="90">
        <f t="shared" si="341"/>
        <v>0</v>
      </c>
      <c r="GC103" s="90"/>
      <c r="GD103" s="91"/>
      <c r="GE103" s="90">
        <f t="shared" si="342"/>
        <v>0</v>
      </c>
      <c r="GF103" s="90">
        <f t="shared" si="343"/>
        <v>0</v>
      </c>
      <c r="GG103" s="90">
        <f t="shared" si="344"/>
        <v>0</v>
      </c>
      <c r="GH103" s="90"/>
      <c r="GI103" s="90">
        <f t="shared" si="345"/>
        <v>0</v>
      </c>
      <c r="GJ103" s="90">
        <f t="shared" si="346"/>
        <v>0</v>
      </c>
      <c r="GK103" s="89"/>
      <c r="GL103" s="89">
        <v>250</v>
      </c>
      <c r="GM103" s="90">
        <f t="shared" si="347"/>
        <v>0</v>
      </c>
      <c r="GN103" s="90"/>
      <c r="GO103" s="91"/>
      <c r="GP103" s="90">
        <f t="shared" si="348"/>
        <v>0</v>
      </c>
      <c r="GQ103" s="90">
        <f t="shared" si="349"/>
        <v>0</v>
      </c>
      <c r="GR103" s="90">
        <f t="shared" si="350"/>
        <v>0</v>
      </c>
      <c r="GS103" s="90"/>
      <c r="GT103" s="90">
        <f t="shared" si="351"/>
        <v>0</v>
      </c>
      <c r="GU103" s="90">
        <f t="shared" si="352"/>
        <v>0</v>
      </c>
      <c r="GV103" s="89"/>
      <c r="GW103" s="89">
        <f t="shared" si="353"/>
        <v>750</v>
      </c>
      <c r="GX103" s="90">
        <f t="shared" si="353"/>
        <v>0</v>
      </c>
      <c r="GY103" s="90">
        <f t="shared" si="353"/>
        <v>0</v>
      </c>
      <c r="GZ103" s="90">
        <f t="shared" si="353"/>
        <v>0</v>
      </c>
      <c r="HA103" s="90">
        <f t="shared" si="353"/>
        <v>0</v>
      </c>
      <c r="HB103" s="90">
        <f t="shared" si="241"/>
        <v>0</v>
      </c>
      <c r="HC103" s="90">
        <f t="shared" si="354"/>
        <v>0</v>
      </c>
      <c r="HD103" s="90">
        <f t="shared" si="354"/>
        <v>0</v>
      </c>
      <c r="HE103" s="90">
        <f t="shared" si="355"/>
        <v>0</v>
      </c>
      <c r="HF103" s="90">
        <f t="shared" si="356"/>
        <v>0</v>
      </c>
      <c r="HG103" s="89">
        <f t="shared" si="357"/>
        <v>0</v>
      </c>
      <c r="HH103" s="90">
        <f t="shared" si="358"/>
        <v>3000</v>
      </c>
      <c r="HI103" s="90">
        <f t="shared" si="358"/>
        <v>250</v>
      </c>
      <c r="HJ103" s="90">
        <f t="shared" si="358"/>
        <v>0</v>
      </c>
      <c r="HK103" s="90">
        <f t="shared" si="358"/>
        <v>0</v>
      </c>
      <c r="HL103" s="90">
        <f t="shared" si="358"/>
        <v>250</v>
      </c>
      <c r="HM103" s="90">
        <f t="shared" si="358"/>
        <v>50</v>
      </c>
      <c r="HN103" s="90">
        <f t="shared" si="358"/>
        <v>25</v>
      </c>
      <c r="HO103" s="90">
        <f t="shared" si="358"/>
        <v>0</v>
      </c>
      <c r="HP103" s="90">
        <f t="shared" si="358"/>
        <v>25</v>
      </c>
      <c r="HQ103" s="90">
        <f t="shared" si="358"/>
        <v>225</v>
      </c>
      <c r="HR103" s="90">
        <f t="shared" si="358"/>
        <v>62</v>
      </c>
      <c r="HS103" s="159">
        <f t="shared" si="242"/>
        <v>250</v>
      </c>
      <c r="HT103" s="131">
        <f t="shared" si="243"/>
        <v>250</v>
      </c>
      <c r="HU103" s="131">
        <f t="shared" si="244"/>
        <v>250</v>
      </c>
      <c r="HV103" s="84"/>
      <c r="HW103" s="84">
        <f t="shared" si="245"/>
        <v>62</v>
      </c>
      <c r="HX103" s="84"/>
      <c r="HY103" s="84"/>
      <c r="HZ103" s="84"/>
      <c r="IA103" s="84"/>
      <c r="IB103" s="84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  <c r="KL103" s="67"/>
      <c r="KM103" s="67"/>
      <c r="KN103" s="67"/>
      <c r="KO103" s="67"/>
      <c r="KP103" s="67"/>
      <c r="KQ103" s="67"/>
      <c r="KR103" s="67"/>
      <c r="KS103" s="67"/>
      <c r="KT103" s="67"/>
      <c r="KU103" s="67"/>
      <c r="KV103" s="67"/>
      <c r="KW103" s="67"/>
      <c r="KX103" s="67"/>
      <c r="KY103" s="67"/>
      <c r="KZ103" s="67"/>
      <c r="LA103" s="67"/>
      <c r="LB103" s="67"/>
      <c r="LC103" s="67"/>
      <c r="LD103" s="67"/>
      <c r="LE103" s="67"/>
      <c r="LF103" s="67"/>
    </row>
    <row r="104" spans="1:318" s="32" customFormat="1" ht="15.75" customHeight="1" x14ac:dyDescent="0.25">
      <c r="A104" s="33"/>
      <c r="B104" s="37">
        <v>5</v>
      </c>
      <c r="C104" s="36"/>
      <c r="D104" s="36"/>
      <c r="E104" s="36"/>
      <c r="F104" s="19" t="s">
        <v>510</v>
      </c>
      <c r="G104" s="146" t="s">
        <v>375</v>
      </c>
      <c r="H104" s="17" t="s">
        <v>511</v>
      </c>
      <c r="I104" s="87" t="s">
        <v>1171</v>
      </c>
      <c r="J104" s="35" t="s">
        <v>139</v>
      </c>
      <c r="K104" s="92" t="s">
        <v>140</v>
      </c>
      <c r="L104" s="34" t="s">
        <v>938</v>
      </c>
      <c r="M104" s="34" t="s">
        <v>1242</v>
      </c>
      <c r="N104" s="34"/>
      <c r="O104" s="88" t="s">
        <v>167</v>
      </c>
      <c r="P104" s="88">
        <v>5</v>
      </c>
      <c r="Q104" s="39" t="s">
        <v>271</v>
      </c>
      <c r="R104" s="89">
        <v>250</v>
      </c>
      <c r="S104" s="90">
        <f t="shared" si="264"/>
        <v>250</v>
      </c>
      <c r="T104" s="90"/>
      <c r="U104" s="91"/>
      <c r="V104" s="90">
        <f t="shared" si="265"/>
        <v>250</v>
      </c>
      <c r="W104" s="90">
        <f t="shared" si="266"/>
        <v>50</v>
      </c>
      <c r="X104" s="90">
        <f t="shared" si="267"/>
        <v>0</v>
      </c>
      <c r="Y104" s="90"/>
      <c r="Z104" s="90">
        <f t="shared" si="268"/>
        <v>50</v>
      </c>
      <c r="AA104" s="90">
        <f t="shared" si="269"/>
        <v>200</v>
      </c>
      <c r="AB104" s="211">
        <v>31</v>
      </c>
      <c r="AC104" s="89">
        <v>250</v>
      </c>
      <c r="AD104" s="90">
        <f t="shared" si="270"/>
        <v>0</v>
      </c>
      <c r="AE104" s="90"/>
      <c r="AF104" s="91"/>
      <c r="AG104" s="90">
        <f t="shared" si="271"/>
        <v>0</v>
      </c>
      <c r="AH104" s="90">
        <f t="shared" si="272"/>
        <v>0</v>
      </c>
      <c r="AI104" s="90">
        <f t="shared" si="273"/>
        <v>0</v>
      </c>
      <c r="AJ104" s="90"/>
      <c r="AK104" s="90">
        <f t="shared" si="274"/>
        <v>0</v>
      </c>
      <c r="AL104" s="90">
        <f t="shared" si="275"/>
        <v>0</v>
      </c>
      <c r="AM104" s="177"/>
      <c r="AN104" s="89">
        <v>250</v>
      </c>
      <c r="AO104" s="90">
        <f t="shared" si="276"/>
        <v>0</v>
      </c>
      <c r="AP104" s="90"/>
      <c r="AQ104" s="91"/>
      <c r="AR104" s="90">
        <f t="shared" si="277"/>
        <v>0</v>
      </c>
      <c r="AS104" s="90">
        <f t="shared" si="278"/>
        <v>0</v>
      </c>
      <c r="AT104" s="90">
        <f t="shared" si="279"/>
        <v>0</v>
      </c>
      <c r="AU104" s="90"/>
      <c r="AV104" s="90">
        <f t="shared" si="280"/>
        <v>0</v>
      </c>
      <c r="AW104" s="90">
        <f t="shared" si="281"/>
        <v>0</v>
      </c>
      <c r="AX104" s="89"/>
      <c r="AY104" s="89">
        <f t="shared" si="282"/>
        <v>750</v>
      </c>
      <c r="AZ104" s="90">
        <f t="shared" si="282"/>
        <v>250</v>
      </c>
      <c r="BA104" s="90">
        <f t="shared" si="282"/>
        <v>0</v>
      </c>
      <c r="BB104" s="90">
        <f t="shared" si="282"/>
        <v>0</v>
      </c>
      <c r="BC104" s="90">
        <f t="shared" si="282"/>
        <v>250</v>
      </c>
      <c r="BD104" s="90">
        <f t="shared" si="238"/>
        <v>50</v>
      </c>
      <c r="BE104" s="90">
        <f t="shared" si="283"/>
        <v>0</v>
      </c>
      <c r="BF104" s="90">
        <f t="shared" si="283"/>
        <v>0</v>
      </c>
      <c r="BG104" s="90">
        <f t="shared" si="284"/>
        <v>50</v>
      </c>
      <c r="BH104" s="90">
        <f t="shared" si="285"/>
        <v>200</v>
      </c>
      <c r="BI104" s="89">
        <f t="shared" si="286"/>
        <v>31</v>
      </c>
      <c r="BJ104" s="89">
        <v>250</v>
      </c>
      <c r="BK104" s="90">
        <f t="shared" si="287"/>
        <v>0</v>
      </c>
      <c r="BL104" s="90"/>
      <c r="BM104" s="91"/>
      <c r="BN104" s="90">
        <f t="shared" si="288"/>
        <v>0</v>
      </c>
      <c r="BO104" s="90">
        <f t="shared" si="289"/>
        <v>0</v>
      </c>
      <c r="BP104" s="90">
        <f t="shared" si="290"/>
        <v>0</v>
      </c>
      <c r="BQ104" s="90"/>
      <c r="BR104" s="90">
        <f t="shared" si="291"/>
        <v>0</v>
      </c>
      <c r="BS104" s="90">
        <f t="shared" si="292"/>
        <v>0</v>
      </c>
      <c r="BT104" s="89"/>
      <c r="BU104" s="89">
        <v>250</v>
      </c>
      <c r="BV104" s="90">
        <f t="shared" si="293"/>
        <v>0</v>
      </c>
      <c r="BW104" s="90"/>
      <c r="BX104" s="91"/>
      <c r="BY104" s="90">
        <f t="shared" si="294"/>
        <v>0</v>
      </c>
      <c r="BZ104" s="90">
        <f t="shared" si="295"/>
        <v>0</v>
      </c>
      <c r="CA104" s="90">
        <f t="shared" si="296"/>
        <v>0</v>
      </c>
      <c r="CB104" s="90"/>
      <c r="CC104" s="90">
        <f t="shared" si="297"/>
        <v>0</v>
      </c>
      <c r="CD104" s="90">
        <f t="shared" si="298"/>
        <v>0</v>
      </c>
      <c r="CE104" s="89"/>
      <c r="CF104" s="89">
        <v>250</v>
      </c>
      <c r="CG104" s="90">
        <f t="shared" si="299"/>
        <v>0</v>
      </c>
      <c r="CH104" s="90"/>
      <c r="CI104" s="91"/>
      <c r="CJ104" s="90">
        <f t="shared" si="300"/>
        <v>0</v>
      </c>
      <c r="CK104" s="90">
        <f t="shared" si="301"/>
        <v>0</v>
      </c>
      <c r="CL104" s="90">
        <f t="shared" si="302"/>
        <v>0</v>
      </c>
      <c r="CM104" s="90"/>
      <c r="CN104" s="90">
        <f t="shared" si="303"/>
        <v>0</v>
      </c>
      <c r="CO104" s="90">
        <f t="shared" si="304"/>
        <v>0</v>
      </c>
      <c r="CP104" s="89"/>
      <c r="CQ104" s="89">
        <f t="shared" si="305"/>
        <v>750</v>
      </c>
      <c r="CR104" s="90">
        <f t="shared" si="305"/>
        <v>0</v>
      </c>
      <c r="CS104" s="90">
        <f t="shared" si="305"/>
        <v>0</v>
      </c>
      <c r="CT104" s="90">
        <f t="shared" si="305"/>
        <v>0</v>
      </c>
      <c r="CU104" s="90">
        <f t="shared" si="305"/>
        <v>0</v>
      </c>
      <c r="CV104" s="90">
        <f t="shared" si="239"/>
        <v>0</v>
      </c>
      <c r="CW104" s="90">
        <f t="shared" si="306"/>
        <v>0</v>
      </c>
      <c r="CX104" s="90">
        <f t="shared" si="306"/>
        <v>0</v>
      </c>
      <c r="CY104" s="90">
        <f t="shared" si="307"/>
        <v>0</v>
      </c>
      <c r="CZ104" s="90">
        <f t="shared" si="308"/>
        <v>0</v>
      </c>
      <c r="DA104" s="89">
        <f t="shared" si="309"/>
        <v>0</v>
      </c>
      <c r="DB104" s="191">
        <f t="shared" si="310"/>
        <v>1500</v>
      </c>
      <c r="DC104" s="191">
        <f t="shared" si="310"/>
        <v>250</v>
      </c>
      <c r="DD104" s="191">
        <f t="shared" si="310"/>
        <v>0</v>
      </c>
      <c r="DE104" s="191">
        <f t="shared" si="310"/>
        <v>0</v>
      </c>
      <c r="DF104" s="191">
        <f t="shared" si="310"/>
        <v>250</v>
      </c>
      <c r="DG104" s="191">
        <f t="shared" si="310"/>
        <v>50</v>
      </c>
      <c r="DH104" s="191">
        <f t="shared" si="310"/>
        <v>0</v>
      </c>
      <c r="DI104" s="191">
        <f t="shared" si="310"/>
        <v>0</v>
      </c>
      <c r="DJ104" s="191">
        <f t="shared" si="310"/>
        <v>50</v>
      </c>
      <c r="DK104" s="191">
        <f t="shared" si="310"/>
        <v>200</v>
      </c>
      <c r="DL104" s="191">
        <f t="shared" si="310"/>
        <v>31</v>
      </c>
      <c r="DM104" s="89">
        <v>250</v>
      </c>
      <c r="DN104" s="90">
        <f t="shared" si="311"/>
        <v>0</v>
      </c>
      <c r="DO104" s="90"/>
      <c r="DP104" s="91"/>
      <c r="DQ104" s="90">
        <f t="shared" si="312"/>
        <v>0</v>
      </c>
      <c r="DR104" s="90">
        <f t="shared" si="313"/>
        <v>0</v>
      </c>
      <c r="DS104" s="90">
        <f t="shared" si="314"/>
        <v>0</v>
      </c>
      <c r="DT104" s="90"/>
      <c r="DU104" s="90">
        <f t="shared" si="315"/>
        <v>0</v>
      </c>
      <c r="DV104" s="90">
        <f t="shared" si="316"/>
        <v>0</v>
      </c>
      <c r="DW104" s="89"/>
      <c r="DX104" s="89">
        <v>250</v>
      </c>
      <c r="DY104" s="90">
        <f t="shared" si="317"/>
        <v>0</v>
      </c>
      <c r="DZ104" s="90"/>
      <c r="EA104" s="91"/>
      <c r="EB104" s="90">
        <f t="shared" si="318"/>
        <v>0</v>
      </c>
      <c r="EC104" s="90">
        <f t="shared" si="319"/>
        <v>0</v>
      </c>
      <c r="ED104" s="90">
        <f t="shared" si="320"/>
        <v>0</v>
      </c>
      <c r="EE104" s="90"/>
      <c r="EF104" s="90">
        <f t="shared" si="321"/>
        <v>0</v>
      </c>
      <c r="EG104" s="90">
        <f t="shared" si="322"/>
        <v>0</v>
      </c>
      <c r="EH104" s="89"/>
      <c r="EI104" s="89">
        <v>250</v>
      </c>
      <c r="EJ104" s="90">
        <f t="shared" si="323"/>
        <v>0</v>
      </c>
      <c r="EK104" s="90"/>
      <c r="EL104" s="91"/>
      <c r="EM104" s="90">
        <f t="shared" si="324"/>
        <v>0</v>
      </c>
      <c r="EN104" s="90">
        <f t="shared" si="325"/>
        <v>0</v>
      </c>
      <c r="EO104" s="90">
        <f t="shared" si="326"/>
        <v>0</v>
      </c>
      <c r="EP104" s="90"/>
      <c r="EQ104" s="90">
        <f t="shared" si="327"/>
        <v>0</v>
      </c>
      <c r="ER104" s="90">
        <f t="shared" si="328"/>
        <v>0</v>
      </c>
      <c r="ES104" s="89"/>
      <c r="ET104" s="89">
        <f t="shared" si="329"/>
        <v>750</v>
      </c>
      <c r="EU104" s="90">
        <f t="shared" si="329"/>
        <v>0</v>
      </c>
      <c r="EV104" s="90">
        <f t="shared" si="329"/>
        <v>0</v>
      </c>
      <c r="EW104" s="90">
        <f t="shared" si="329"/>
        <v>0</v>
      </c>
      <c r="EX104" s="90">
        <f t="shared" si="329"/>
        <v>0</v>
      </c>
      <c r="EY104" s="90">
        <f t="shared" si="240"/>
        <v>0</v>
      </c>
      <c r="EZ104" s="90">
        <f t="shared" si="330"/>
        <v>0</v>
      </c>
      <c r="FA104" s="90">
        <f t="shared" si="330"/>
        <v>0</v>
      </c>
      <c r="FB104" s="90">
        <f t="shared" si="331"/>
        <v>0</v>
      </c>
      <c r="FC104" s="90">
        <f t="shared" si="332"/>
        <v>0</v>
      </c>
      <c r="FD104" s="89">
        <f t="shared" si="333"/>
        <v>0</v>
      </c>
      <c r="FE104" s="191">
        <f t="shared" si="334"/>
        <v>2250</v>
      </c>
      <c r="FF104" s="191">
        <f t="shared" si="334"/>
        <v>250</v>
      </c>
      <c r="FG104" s="191">
        <f t="shared" si="334"/>
        <v>0</v>
      </c>
      <c r="FH104" s="191">
        <f t="shared" si="334"/>
        <v>0</v>
      </c>
      <c r="FI104" s="191">
        <f t="shared" si="334"/>
        <v>250</v>
      </c>
      <c r="FJ104" s="191">
        <f t="shared" si="334"/>
        <v>50</v>
      </c>
      <c r="FK104" s="191">
        <f t="shared" si="334"/>
        <v>0</v>
      </c>
      <c r="FL104" s="191">
        <f t="shared" si="334"/>
        <v>0</v>
      </c>
      <c r="FM104" s="191">
        <f t="shared" si="334"/>
        <v>50</v>
      </c>
      <c r="FN104" s="191">
        <f t="shared" si="334"/>
        <v>200</v>
      </c>
      <c r="FO104" s="191">
        <f t="shared" si="334"/>
        <v>31</v>
      </c>
      <c r="FP104" s="89">
        <v>250</v>
      </c>
      <c r="FQ104" s="90">
        <f t="shared" si="335"/>
        <v>0</v>
      </c>
      <c r="FR104" s="90"/>
      <c r="FS104" s="91"/>
      <c r="FT104" s="90">
        <f t="shared" si="336"/>
        <v>0</v>
      </c>
      <c r="FU104" s="90">
        <f t="shared" si="337"/>
        <v>0</v>
      </c>
      <c r="FV104" s="90">
        <f t="shared" si="338"/>
        <v>0</v>
      </c>
      <c r="FW104" s="90"/>
      <c r="FX104" s="90">
        <f t="shared" si="339"/>
        <v>0</v>
      </c>
      <c r="FY104" s="90">
        <f t="shared" si="340"/>
        <v>0</v>
      </c>
      <c r="FZ104" s="89"/>
      <c r="GA104" s="89">
        <v>250</v>
      </c>
      <c r="GB104" s="90">
        <f t="shared" si="341"/>
        <v>0</v>
      </c>
      <c r="GC104" s="90"/>
      <c r="GD104" s="91"/>
      <c r="GE104" s="90">
        <f t="shared" si="342"/>
        <v>0</v>
      </c>
      <c r="GF104" s="90">
        <f t="shared" si="343"/>
        <v>0</v>
      </c>
      <c r="GG104" s="90">
        <f t="shared" si="344"/>
        <v>0</v>
      </c>
      <c r="GH104" s="90"/>
      <c r="GI104" s="90">
        <f t="shared" si="345"/>
        <v>0</v>
      </c>
      <c r="GJ104" s="90">
        <f t="shared" si="346"/>
        <v>0</v>
      </c>
      <c r="GK104" s="89"/>
      <c r="GL104" s="89">
        <v>250</v>
      </c>
      <c r="GM104" s="90">
        <f t="shared" si="347"/>
        <v>0</v>
      </c>
      <c r="GN104" s="90"/>
      <c r="GO104" s="91"/>
      <c r="GP104" s="90">
        <f t="shared" si="348"/>
        <v>0</v>
      </c>
      <c r="GQ104" s="90">
        <f t="shared" si="349"/>
        <v>0</v>
      </c>
      <c r="GR104" s="90">
        <f t="shared" si="350"/>
        <v>0</v>
      </c>
      <c r="GS104" s="90"/>
      <c r="GT104" s="90">
        <f t="shared" si="351"/>
        <v>0</v>
      </c>
      <c r="GU104" s="90">
        <f t="shared" si="352"/>
        <v>0</v>
      </c>
      <c r="GV104" s="89"/>
      <c r="GW104" s="89">
        <f t="shared" si="353"/>
        <v>750</v>
      </c>
      <c r="GX104" s="90">
        <f t="shared" si="353"/>
        <v>0</v>
      </c>
      <c r="GY104" s="90">
        <f t="shared" si="353"/>
        <v>0</v>
      </c>
      <c r="GZ104" s="90">
        <f t="shared" si="353"/>
        <v>0</v>
      </c>
      <c r="HA104" s="90">
        <f t="shared" si="353"/>
        <v>0</v>
      </c>
      <c r="HB104" s="90">
        <f t="shared" si="241"/>
        <v>0</v>
      </c>
      <c r="HC104" s="90">
        <f t="shared" si="354"/>
        <v>0</v>
      </c>
      <c r="HD104" s="90">
        <f t="shared" si="354"/>
        <v>0</v>
      </c>
      <c r="HE104" s="90">
        <f t="shared" si="355"/>
        <v>0</v>
      </c>
      <c r="HF104" s="90">
        <f t="shared" si="356"/>
        <v>0</v>
      </c>
      <c r="HG104" s="89">
        <f t="shared" si="357"/>
        <v>0</v>
      </c>
      <c r="HH104" s="90">
        <f t="shared" si="358"/>
        <v>3000</v>
      </c>
      <c r="HI104" s="90">
        <f t="shared" si="358"/>
        <v>250</v>
      </c>
      <c r="HJ104" s="90">
        <f t="shared" si="358"/>
        <v>0</v>
      </c>
      <c r="HK104" s="90">
        <f t="shared" si="358"/>
        <v>0</v>
      </c>
      <c r="HL104" s="90">
        <f t="shared" si="358"/>
        <v>250</v>
      </c>
      <c r="HM104" s="90">
        <f t="shared" si="358"/>
        <v>50</v>
      </c>
      <c r="HN104" s="90">
        <f t="shared" si="358"/>
        <v>0</v>
      </c>
      <c r="HO104" s="90">
        <f t="shared" si="358"/>
        <v>0</v>
      </c>
      <c r="HP104" s="90">
        <f t="shared" si="358"/>
        <v>50</v>
      </c>
      <c r="HQ104" s="90">
        <f t="shared" si="358"/>
        <v>200</v>
      </c>
      <c r="HR104" s="90">
        <f t="shared" si="358"/>
        <v>31</v>
      </c>
      <c r="HS104" s="159">
        <f t="shared" si="242"/>
        <v>250</v>
      </c>
      <c r="HT104" s="131">
        <f t="shared" si="243"/>
        <v>250</v>
      </c>
      <c r="HU104" s="131">
        <f t="shared" si="244"/>
        <v>250</v>
      </c>
      <c r="HV104" s="84"/>
      <c r="HW104" s="84">
        <f t="shared" si="245"/>
        <v>31</v>
      </c>
      <c r="HX104" s="84"/>
      <c r="HY104" s="84"/>
      <c r="HZ104" s="84"/>
      <c r="IA104" s="84"/>
      <c r="IB104" s="84"/>
      <c r="IC104" s="67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</row>
    <row r="105" spans="1:318" s="4" customFormat="1" ht="15.75" customHeight="1" x14ac:dyDescent="0.25">
      <c r="A105" s="33"/>
      <c r="B105" s="37">
        <v>6</v>
      </c>
      <c r="C105" s="36"/>
      <c r="D105" s="36"/>
      <c r="E105" s="36"/>
      <c r="F105" s="19" t="s">
        <v>512</v>
      </c>
      <c r="G105" s="146" t="s">
        <v>375</v>
      </c>
      <c r="H105" s="17" t="s">
        <v>513</v>
      </c>
      <c r="I105" s="87">
        <v>61008005313</v>
      </c>
      <c r="J105" s="35" t="s">
        <v>141</v>
      </c>
      <c r="K105" s="92" t="s">
        <v>60</v>
      </c>
      <c r="L105" s="34" t="s">
        <v>936</v>
      </c>
      <c r="M105" s="34" t="s">
        <v>1242</v>
      </c>
      <c r="N105" s="50"/>
      <c r="O105" s="88" t="s">
        <v>167</v>
      </c>
      <c r="P105" s="88">
        <v>6</v>
      </c>
      <c r="Q105" s="39" t="s">
        <v>270</v>
      </c>
      <c r="R105" s="89">
        <v>250</v>
      </c>
      <c r="S105" s="90">
        <f t="shared" si="264"/>
        <v>250</v>
      </c>
      <c r="T105" s="90"/>
      <c r="U105" s="91"/>
      <c r="V105" s="90">
        <f t="shared" si="265"/>
        <v>250</v>
      </c>
      <c r="W105" s="90">
        <f t="shared" si="266"/>
        <v>50</v>
      </c>
      <c r="X105" s="90">
        <f t="shared" si="267"/>
        <v>0</v>
      </c>
      <c r="Y105" s="90"/>
      <c r="Z105" s="90">
        <f t="shared" si="268"/>
        <v>50</v>
      </c>
      <c r="AA105" s="90">
        <f t="shared" si="269"/>
        <v>200</v>
      </c>
      <c r="AB105" s="211">
        <v>140</v>
      </c>
      <c r="AC105" s="89">
        <v>250</v>
      </c>
      <c r="AD105" s="90">
        <f t="shared" si="270"/>
        <v>0</v>
      </c>
      <c r="AE105" s="90"/>
      <c r="AF105" s="91"/>
      <c r="AG105" s="90">
        <f t="shared" si="271"/>
        <v>0</v>
      </c>
      <c r="AH105" s="90">
        <f t="shared" si="272"/>
        <v>0</v>
      </c>
      <c r="AI105" s="90">
        <f t="shared" si="273"/>
        <v>0</v>
      </c>
      <c r="AJ105" s="90"/>
      <c r="AK105" s="90">
        <f t="shared" si="274"/>
        <v>0</v>
      </c>
      <c r="AL105" s="90">
        <f t="shared" si="275"/>
        <v>0</v>
      </c>
      <c r="AM105" s="177"/>
      <c r="AN105" s="89">
        <v>250</v>
      </c>
      <c r="AO105" s="90">
        <f t="shared" si="276"/>
        <v>0</v>
      </c>
      <c r="AP105" s="90"/>
      <c r="AQ105" s="91"/>
      <c r="AR105" s="90">
        <f t="shared" si="277"/>
        <v>0</v>
      </c>
      <c r="AS105" s="90">
        <f t="shared" si="278"/>
        <v>0</v>
      </c>
      <c r="AT105" s="90">
        <f t="shared" si="279"/>
        <v>0</v>
      </c>
      <c r="AU105" s="90"/>
      <c r="AV105" s="90">
        <f t="shared" si="280"/>
        <v>0</v>
      </c>
      <c r="AW105" s="90">
        <f t="shared" si="281"/>
        <v>0</v>
      </c>
      <c r="AX105" s="89"/>
      <c r="AY105" s="89">
        <f t="shared" si="282"/>
        <v>750</v>
      </c>
      <c r="AZ105" s="90">
        <f t="shared" si="282"/>
        <v>250</v>
      </c>
      <c r="BA105" s="90">
        <f t="shared" si="282"/>
        <v>0</v>
      </c>
      <c r="BB105" s="90">
        <f t="shared" si="282"/>
        <v>0</v>
      </c>
      <c r="BC105" s="90">
        <f t="shared" si="282"/>
        <v>250</v>
      </c>
      <c r="BD105" s="90">
        <f t="shared" si="238"/>
        <v>50</v>
      </c>
      <c r="BE105" s="90">
        <f t="shared" si="283"/>
        <v>0</v>
      </c>
      <c r="BF105" s="90">
        <f t="shared" si="283"/>
        <v>0</v>
      </c>
      <c r="BG105" s="90">
        <f t="shared" si="284"/>
        <v>50</v>
      </c>
      <c r="BH105" s="90">
        <f t="shared" si="285"/>
        <v>200</v>
      </c>
      <c r="BI105" s="89">
        <f t="shared" si="286"/>
        <v>140</v>
      </c>
      <c r="BJ105" s="89">
        <v>250</v>
      </c>
      <c r="BK105" s="90">
        <f t="shared" si="287"/>
        <v>0</v>
      </c>
      <c r="BL105" s="90"/>
      <c r="BM105" s="91"/>
      <c r="BN105" s="90">
        <f t="shared" si="288"/>
        <v>0</v>
      </c>
      <c r="BO105" s="90">
        <f t="shared" si="289"/>
        <v>0</v>
      </c>
      <c r="BP105" s="90">
        <f t="shared" si="290"/>
        <v>0</v>
      </c>
      <c r="BQ105" s="90"/>
      <c r="BR105" s="90">
        <f t="shared" si="291"/>
        <v>0</v>
      </c>
      <c r="BS105" s="90">
        <f t="shared" si="292"/>
        <v>0</v>
      </c>
      <c r="BT105" s="89"/>
      <c r="BU105" s="89">
        <v>250</v>
      </c>
      <c r="BV105" s="90">
        <f t="shared" si="293"/>
        <v>0</v>
      </c>
      <c r="BW105" s="90"/>
      <c r="BX105" s="91"/>
      <c r="BY105" s="90">
        <f t="shared" si="294"/>
        <v>0</v>
      </c>
      <c r="BZ105" s="90">
        <f t="shared" si="295"/>
        <v>0</v>
      </c>
      <c r="CA105" s="90">
        <f t="shared" si="296"/>
        <v>0</v>
      </c>
      <c r="CB105" s="90"/>
      <c r="CC105" s="90">
        <f t="shared" si="297"/>
        <v>0</v>
      </c>
      <c r="CD105" s="90">
        <f t="shared" si="298"/>
        <v>0</v>
      </c>
      <c r="CE105" s="89"/>
      <c r="CF105" s="89">
        <v>250</v>
      </c>
      <c r="CG105" s="90">
        <f t="shared" si="299"/>
        <v>0</v>
      </c>
      <c r="CH105" s="90"/>
      <c r="CI105" s="91"/>
      <c r="CJ105" s="90">
        <f t="shared" si="300"/>
        <v>0</v>
      </c>
      <c r="CK105" s="90">
        <f t="shared" si="301"/>
        <v>0</v>
      </c>
      <c r="CL105" s="90">
        <f t="shared" si="302"/>
        <v>0</v>
      </c>
      <c r="CM105" s="90"/>
      <c r="CN105" s="90">
        <f t="shared" si="303"/>
        <v>0</v>
      </c>
      <c r="CO105" s="90">
        <f t="shared" si="304"/>
        <v>0</v>
      </c>
      <c r="CP105" s="89"/>
      <c r="CQ105" s="89">
        <f t="shared" si="305"/>
        <v>750</v>
      </c>
      <c r="CR105" s="90">
        <f t="shared" si="305"/>
        <v>0</v>
      </c>
      <c r="CS105" s="90">
        <f t="shared" si="305"/>
        <v>0</v>
      </c>
      <c r="CT105" s="90">
        <f t="shared" si="305"/>
        <v>0</v>
      </c>
      <c r="CU105" s="90">
        <f t="shared" si="305"/>
        <v>0</v>
      </c>
      <c r="CV105" s="90">
        <f t="shared" si="239"/>
        <v>0</v>
      </c>
      <c r="CW105" s="90">
        <f t="shared" si="306"/>
        <v>0</v>
      </c>
      <c r="CX105" s="90">
        <f t="shared" si="306"/>
        <v>0</v>
      </c>
      <c r="CY105" s="90">
        <f t="shared" si="307"/>
        <v>0</v>
      </c>
      <c r="CZ105" s="90">
        <f t="shared" si="308"/>
        <v>0</v>
      </c>
      <c r="DA105" s="89">
        <f t="shared" si="309"/>
        <v>0</v>
      </c>
      <c r="DB105" s="191">
        <f t="shared" si="310"/>
        <v>1500</v>
      </c>
      <c r="DC105" s="191">
        <f t="shared" si="310"/>
        <v>250</v>
      </c>
      <c r="DD105" s="191">
        <f t="shared" si="310"/>
        <v>0</v>
      </c>
      <c r="DE105" s="191">
        <f t="shared" si="310"/>
        <v>0</v>
      </c>
      <c r="DF105" s="191">
        <f t="shared" si="310"/>
        <v>250</v>
      </c>
      <c r="DG105" s="191">
        <f t="shared" si="310"/>
        <v>50</v>
      </c>
      <c r="DH105" s="191">
        <f t="shared" si="310"/>
        <v>0</v>
      </c>
      <c r="DI105" s="191">
        <f t="shared" si="310"/>
        <v>0</v>
      </c>
      <c r="DJ105" s="191">
        <f t="shared" si="310"/>
        <v>50</v>
      </c>
      <c r="DK105" s="191">
        <f t="shared" si="310"/>
        <v>200</v>
      </c>
      <c r="DL105" s="191">
        <f t="shared" si="310"/>
        <v>140</v>
      </c>
      <c r="DM105" s="89">
        <v>250</v>
      </c>
      <c r="DN105" s="90">
        <f t="shared" si="311"/>
        <v>0</v>
      </c>
      <c r="DO105" s="90"/>
      <c r="DP105" s="91"/>
      <c r="DQ105" s="90">
        <f t="shared" si="312"/>
        <v>0</v>
      </c>
      <c r="DR105" s="90">
        <f t="shared" si="313"/>
        <v>0</v>
      </c>
      <c r="DS105" s="90">
        <f t="shared" si="314"/>
        <v>0</v>
      </c>
      <c r="DT105" s="90"/>
      <c r="DU105" s="90">
        <f t="shared" si="315"/>
        <v>0</v>
      </c>
      <c r="DV105" s="90">
        <f t="shared" si="316"/>
        <v>0</v>
      </c>
      <c r="DW105" s="89"/>
      <c r="DX105" s="89">
        <v>250</v>
      </c>
      <c r="DY105" s="90">
        <f t="shared" si="317"/>
        <v>0</v>
      </c>
      <c r="DZ105" s="90"/>
      <c r="EA105" s="91"/>
      <c r="EB105" s="90">
        <f t="shared" si="318"/>
        <v>0</v>
      </c>
      <c r="EC105" s="90">
        <f t="shared" si="319"/>
        <v>0</v>
      </c>
      <c r="ED105" s="90">
        <f t="shared" si="320"/>
        <v>0</v>
      </c>
      <c r="EE105" s="90"/>
      <c r="EF105" s="90">
        <f t="shared" si="321"/>
        <v>0</v>
      </c>
      <c r="EG105" s="90">
        <f t="shared" si="322"/>
        <v>0</v>
      </c>
      <c r="EH105" s="89"/>
      <c r="EI105" s="89">
        <v>250</v>
      </c>
      <c r="EJ105" s="90">
        <f t="shared" si="323"/>
        <v>0</v>
      </c>
      <c r="EK105" s="90"/>
      <c r="EL105" s="91"/>
      <c r="EM105" s="90">
        <f t="shared" si="324"/>
        <v>0</v>
      </c>
      <c r="EN105" s="90">
        <f t="shared" si="325"/>
        <v>0</v>
      </c>
      <c r="EO105" s="90">
        <f t="shared" si="326"/>
        <v>0</v>
      </c>
      <c r="EP105" s="90"/>
      <c r="EQ105" s="90">
        <f t="shared" si="327"/>
        <v>0</v>
      </c>
      <c r="ER105" s="90">
        <f t="shared" si="328"/>
        <v>0</v>
      </c>
      <c r="ES105" s="89"/>
      <c r="ET105" s="89">
        <f t="shared" si="329"/>
        <v>750</v>
      </c>
      <c r="EU105" s="90">
        <f t="shared" si="329"/>
        <v>0</v>
      </c>
      <c r="EV105" s="90">
        <f t="shared" si="329"/>
        <v>0</v>
      </c>
      <c r="EW105" s="90">
        <f t="shared" si="329"/>
        <v>0</v>
      </c>
      <c r="EX105" s="90">
        <f t="shared" si="329"/>
        <v>0</v>
      </c>
      <c r="EY105" s="90">
        <f t="shared" si="240"/>
        <v>0</v>
      </c>
      <c r="EZ105" s="90">
        <f t="shared" si="330"/>
        <v>0</v>
      </c>
      <c r="FA105" s="90">
        <f t="shared" si="330"/>
        <v>0</v>
      </c>
      <c r="FB105" s="90">
        <f t="shared" si="331"/>
        <v>0</v>
      </c>
      <c r="FC105" s="90">
        <f t="shared" si="332"/>
        <v>0</v>
      </c>
      <c r="FD105" s="89">
        <f t="shared" si="333"/>
        <v>0</v>
      </c>
      <c r="FE105" s="191">
        <f t="shared" si="334"/>
        <v>2250</v>
      </c>
      <c r="FF105" s="191">
        <f t="shared" si="334"/>
        <v>250</v>
      </c>
      <c r="FG105" s="191">
        <f t="shared" si="334"/>
        <v>0</v>
      </c>
      <c r="FH105" s="191">
        <f t="shared" si="334"/>
        <v>0</v>
      </c>
      <c r="FI105" s="191">
        <f t="shared" si="334"/>
        <v>250</v>
      </c>
      <c r="FJ105" s="191">
        <f t="shared" si="334"/>
        <v>50</v>
      </c>
      <c r="FK105" s="191">
        <f t="shared" si="334"/>
        <v>0</v>
      </c>
      <c r="FL105" s="191">
        <f t="shared" si="334"/>
        <v>0</v>
      </c>
      <c r="FM105" s="191">
        <f t="shared" si="334"/>
        <v>50</v>
      </c>
      <c r="FN105" s="191">
        <f t="shared" si="334"/>
        <v>200</v>
      </c>
      <c r="FO105" s="191">
        <f t="shared" si="334"/>
        <v>140</v>
      </c>
      <c r="FP105" s="89">
        <v>250</v>
      </c>
      <c r="FQ105" s="90">
        <f t="shared" si="335"/>
        <v>0</v>
      </c>
      <c r="FR105" s="90"/>
      <c r="FS105" s="91"/>
      <c r="FT105" s="90">
        <f t="shared" si="336"/>
        <v>0</v>
      </c>
      <c r="FU105" s="90">
        <f t="shared" si="337"/>
        <v>0</v>
      </c>
      <c r="FV105" s="90">
        <f t="shared" si="338"/>
        <v>0</v>
      </c>
      <c r="FW105" s="90"/>
      <c r="FX105" s="90">
        <f t="shared" si="339"/>
        <v>0</v>
      </c>
      <c r="FY105" s="90">
        <f t="shared" si="340"/>
        <v>0</v>
      </c>
      <c r="FZ105" s="89"/>
      <c r="GA105" s="89">
        <v>250</v>
      </c>
      <c r="GB105" s="90">
        <f t="shared" si="341"/>
        <v>0</v>
      </c>
      <c r="GC105" s="90"/>
      <c r="GD105" s="91"/>
      <c r="GE105" s="90">
        <f t="shared" si="342"/>
        <v>0</v>
      </c>
      <c r="GF105" s="90">
        <f t="shared" si="343"/>
        <v>0</v>
      </c>
      <c r="GG105" s="90">
        <f t="shared" si="344"/>
        <v>0</v>
      </c>
      <c r="GH105" s="90"/>
      <c r="GI105" s="90">
        <f t="shared" si="345"/>
        <v>0</v>
      </c>
      <c r="GJ105" s="90">
        <f t="shared" si="346"/>
        <v>0</v>
      </c>
      <c r="GK105" s="89"/>
      <c r="GL105" s="89">
        <v>250</v>
      </c>
      <c r="GM105" s="90">
        <f t="shared" si="347"/>
        <v>0</v>
      </c>
      <c r="GN105" s="90"/>
      <c r="GO105" s="91"/>
      <c r="GP105" s="90">
        <f t="shared" si="348"/>
        <v>0</v>
      </c>
      <c r="GQ105" s="90">
        <f t="shared" si="349"/>
        <v>0</v>
      </c>
      <c r="GR105" s="90">
        <f t="shared" si="350"/>
        <v>0</v>
      </c>
      <c r="GS105" s="90"/>
      <c r="GT105" s="90">
        <f t="shared" si="351"/>
        <v>0</v>
      </c>
      <c r="GU105" s="90">
        <f t="shared" si="352"/>
        <v>0</v>
      </c>
      <c r="GV105" s="89"/>
      <c r="GW105" s="89">
        <f t="shared" si="353"/>
        <v>750</v>
      </c>
      <c r="GX105" s="90">
        <f t="shared" si="353"/>
        <v>0</v>
      </c>
      <c r="GY105" s="90">
        <f t="shared" si="353"/>
        <v>0</v>
      </c>
      <c r="GZ105" s="90">
        <f t="shared" si="353"/>
        <v>0</v>
      </c>
      <c r="HA105" s="90">
        <f t="shared" si="353"/>
        <v>0</v>
      </c>
      <c r="HB105" s="90">
        <f t="shared" si="241"/>
        <v>0</v>
      </c>
      <c r="HC105" s="90">
        <f t="shared" si="354"/>
        <v>0</v>
      </c>
      <c r="HD105" s="90">
        <f t="shared" si="354"/>
        <v>0</v>
      </c>
      <c r="HE105" s="90">
        <f t="shared" si="355"/>
        <v>0</v>
      </c>
      <c r="HF105" s="90">
        <f t="shared" si="356"/>
        <v>0</v>
      </c>
      <c r="HG105" s="89">
        <f t="shared" si="357"/>
        <v>0</v>
      </c>
      <c r="HH105" s="90">
        <f t="shared" si="358"/>
        <v>3000</v>
      </c>
      <c r="HI105" s="90">
        <f t="shared" si="358"/>
        <v>250</v>
      </c>
      <c r="HJ105" s="90">
        <f t="shared" si="358"/>
        <v>0</v>
      </c>
      <c r="HK105" s="90">
        <f t="shared" si="358"/>
        <v>0</v>
      </c>
      <c r="HL105" s="90">
        <f t="shared" si="358"/>
        <v>250</v>
      </c>
      <c r="HM105" s="90">
        <f t="shared" si="358"/>
        <v>50</v>
      </c>
      <c r="HN105" s="90">
        <f t="shared" si="358"/>
        <v>0</v>
      </c>
      <c r="HO105" s="90">
        <f t="shared" si="358"/>
        <v>0</v>
      </c>
      <c r="HP105" s="90">
        <f t="shared" si="358"/>
        <v>50</v>
      </c>
      <c r="HQ105" s="90">
        <f t="shared" si="358"/>
        <v>200</v>
      </c>
      <c r="HR105" s="90">
        <f t="shared" si="358"/>
        <v>140</v>
      </c>
      <c r="HS105" s="159">
        <f t="shared" si="242"/>
        <v>250</v>
      </c>
      <c r="HT105" s="131">
        <f t="shared" si="243"/>
        <v>250</v>
      </c>
      <c r="HU105" s="131">
        <f t="shared" si="244"/>
        <v>250</v>
      </c>
      <c r="HV105" s="84"/>
      <c r="HW105" s="84">
        <f t="shared" si="245"/>
        <v>140</v>
      </c>
      <c r="HX105" s="84"/>
      <c r="HY105" s="84"/>
      <c r="HZ105" s="84"/>
      <c r="IA105" s="84"/>
      <c r="IB105" s="84"/>
      <c r="IC105" s="67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</row>
    <row r="106" spans="1:318" s="4" customFormat="1" ht="15.75" customHeight="1" x14ac:dyDescent="0.25">
      <c r="A106" s="33"/>
      <c r="B106" s="37">
        <v>7</v>
      </c>
      <c r="C106" s="74">
        <v>1</v>
      </c>
      <c r="D106" s="74"/>
      <c r="E106" s="75">
        <v>0.1</v>
      </c>
      <c r="F106" s="19" t="s">
        <v>514</v>
      </c>
      <c r="G106" s="146" t="s">
        <v>375</v>
      </c>
      <c r="H106" s="17" t="s">
        <v>515</v>
      </c>
      <c r="I106" s="87">
        <v>61008013110</v>
      </c>
      <c r="J106" s="35" t="s">
        <v>142</v>
      </c>
      <c r="K106" s="92" t="s">
        <v>12</v>
      </c>
      <c r="L106" s="34" t="s">
        <v>917</v>
      </c>
      <c r="M106" s="34" t="s">
        <v>1242</v>
      </c>
      <c r="N106" s="50"/>
      <c r="O106" s="88" t="s">
        <v>167</v>
      </c>
      <c r="P106" s="88">
        <v>7</v>
      </c>
      <c r="Q106" s="39" t="s">
        <v>269</v>
      </c>
      <c r="R106" s="89">
        <v>250</v>
      </c>
      <c r="S106" s="90">
        <f t="shared" si="264"/>
        <v>250</v>
      </c>
      <c r="T106" s="90"/>
      <c r="U106" s="91"/>
      <c r="V106" s="90">
        <f t="shared" si="265"/>
        <v>250</v>
      </c>
      <c r="W106" s="90">
        <f t="shared" si="266"/>
        <v>50</v>
      </c>
      <c r="X106" s="90">
        <f t="shared" si="267"/>
        <v>25</v>
      </c>
      <c r="Y106" s="90"/>
      <c r="Z106" s="90">
        <f t="shared" si="268"/>
        <v>25</v>
      </c>
      <c r="AA106" s="90">
        <f t="shared" si="269"/>
        <v>225</v>
      </c>
      <c r="AB106" s="211">
        <v>43</v>
      </c>
      <c r="AC106" s="89">
        <v>250</v>
      </c>
      <c r="AD106" s="90">
        <f t="shared" si="270"/>
        <v>0</v>
      </c>
      <c r="AE106" s="90"/>
      <c r="AF106" s="91"/>
      <c r="AG106" s="90">
        <f t="shared" si="271"/>
        <v>0</v>
      </c>
      <c r="AH106" s="90">
        <f t="shared" si="272"/>
        <v>0</v>
      </c>
      <c r="AI106" s="90">
        <f t="shared" si="273"/>
        <v>0</v>
      </c>
      <c r="AJ106" s="90"/>
      <c r="AK106" s="90">
        <f t="shared" si="274"/>
        <v>0</v>
      </c>
      <c r="AL106" s="90">
        <f t="shared" si="275"/>
        <v>0</v>
      </c>
      <c r="AM106" s="177"/>
      <c r="AN106" s="89">
        <v>250</v>
      </c>
      <c r="AO106" s="90">
        <f t="shared" si="276"/>
        <v>0</v>
      </c>
      <c r="AP106" s="90"/>
      <c r="AQ106" s="91"/>
      <c r="AR106" s="90">
        <f t="shared" si="277"/>
        <v>0</v>
      </c>
      <c r="AS106" s="90">
        <f t="shared" si="278"/>
        <v>0</v>
      </c>
      <c r="AT106" s="90">
        <f t="shared" si="279"/>
        <v>0</v>
      </c>
      <c r="AU106" s="90"/>
      <c r="AV106" s="90">
        <f t="shared" si="280"/>
        <v>0</v>
      </c>
      <c r="AW106" s="90">
        <f t="shared" si="281"/>
        <v>0</v>
      </c>
      <c r="AX106" s="89"/>
      <c r="AY106" s="89">
        <f t="shared" si="282"/>
        <v>750</v>
      </c>
      <c r="AZ106" s="90">
        <f t="shared" si="282"/>
        <v>250</v>
      </c>
      <c r="BA106" s="90">
        <f t="shared" si="282"/>
        <v>0</v>
      </c>
      <c r="BB106" s="90">
        <f t="shared" si="282"/>
        <v>0</v>
      </c>
      <c r="BC106" s="90">
        <f t="shared" si="282"/>
        <v>250</v>
      </c>
      <c r="BD106" s="90">
        <f t="shared" si="238"/>
        <v>50</v>
      </c>
      <c r="BE106" s="90">
        <f t="shared" si="283"/>
        <v>25</v>
      </c>
      <c r="BF106" s="90">
        <f t="shared" si="283"/>
        <v>0</v>
      </c>
      <c r="BG106" s="90">
        <f t="shared" si="284"/>
        <v>25</v>
      </c>
      <c r="BH106" s="90">
        <f t="shared" si="285"/>
        <v>225</v>
      </c>
      <c r="BI106" s="89">
        <f t="shared" si="286"/>
        <v>43</v>
      </c>
      <c r="BJ106" s="89">
        <v>250</v>
      </c>
      <c r="BK106" s="90">
        <f t="shared" si="287"/>
        <v>0</v>
      </c>
      <c r="BL106" s="90"/>
      <c r="BM106" s="91"/>
      <c r="BN106" s="90">
        <f t="shared" si="288"/>
        <v>0</v>
      </c>
      <c r="BO106" s="90">
        <f t="shared" si="289"/>
        <v>0</v>
      </c>
      <c r="BP106" s="90">
        <f t="shared" si="290"/>
        <v>0</v>
      </c>
      <c r="BQ106" s="90"/>
      <c r="BR106" s="90">
        <f t="shared" si="291"/>
        <v>0</v>
      </c>
      <c r="BS106" s="90">
        <f t="shared" si="292"/>
        <v>0</v>
      </c>
      <c r="BT106" s="89"/>
      <c r="BU106" s="89">
        <v>250</v>
      </c>
      <c r="BV106" s="90">
        <f t="shared" si="293"/>
        <v>0</v>
      </c>
      <c r="BW106" s="90"/>
      <c r="BX106" s="91"/>
      <c r="BY106" s="90">
        <f t="shared" si="294"/>
        <v>0</v>
      </c>
      <c r="BZ106" s="90">
        <f t="shared" si="295"/>
        <v>0</v>
      </c>
      <c r="CA106" s="90">
        <f t="shared" si="296"/>
        <v>0</v>
      </c>
      <c r="CB106" s="90"/>
      <c r="CC106" s="90">
        <f t="shared" si="297"/>
        <v>0</v>
      </c>
      <c r="CD106" s="90">
        <f t="shared" si="298"/>
        <v>0</v>
      </c>
      <c r="CE106" s="89"/>
      <c r="CF106" s="89">
        <v>250</v>
      </c>
      <c r="CG106" s="90">
        <f t="shared" si="299"/>
        <v>0</v>
      </c>
      <c r="CH106" s="90"/>
      <c r="CI106" s="91"/>
      <c r="CJ106" s="90">
        <f t="shared" si="300"/>
        <v>0</v>
      </c>
      <c r="CK106" s="90">
        <f t="shared" si="301"/>
        <v>0</v>
      </c>
      <c r="CL106" s="90">
        <f t="shared" si="302"/>
        <v>0</v>
      </c>
      <c r="CM106" s="90"/>
      <c r="CN106" s="90">
        <f t="shared" si="303"/>
        <v>0</v>
      </c>
      <c r="CO106" s="90">
        <f t="shared" si="304"/>
        <v>0</v>
      </c>
      <c r="CP106" s="89"/>
      <c r="CQ106" s="89">
        <f t="shared" si="305"/>
        <v>750</v>
      </c>
      <c r="CR106" s="90">
        <f t="shared" si="305"/>
        <v>0</v>
      </c>
      <c r="CS106" s="90">
        <f t="shared" si="305"/>
        <v>0</v>
      </c>
      <c r="CT106" s="90">
        <f t="shared" si="305"/>
        <v>0</v>
      </c>
      <c r="CU106" s="90">
        <f t="shared" si="305"/>
        <v>0</v>
      </c>
      <c r="CV106" s="90">
        <f t="shared" si="239"/>
        <v>0</v>
      </c>
      <c r="CW106" s="90">
        <f t="shared" si="306"/>
        <v>0</v>
      </c>
      <c r="CX106" s="90">
        <f t="shared" si="306"/>
        <v>0</v>
      </c>
      <c r="CY106" s="90">
        <f t="shared" si="307"/>
        <v>0</v>
      </c>
      <c r="CZ106" s="90">
        <f t="shared" si="308"/>
        <v>0</v>
      </c>
      <c r="DA106" s="89">
        <f t="shared" si="309"/>
        <v>0</v>
      </c>
      <c r="DB106" s="191">
        <f t="shared" si="310"/>
        <v>1500</v>
      </c>
      <c r="DC106" s="191">
        <f t="shared" si="310"/>
        <v>250</v>
      </c>
      <c r="DD106" s="191">
        <f t="shared" si="310"/>
        <v>0</v>
      </c>
      <c r="DE106" s="191">
        <f t="shared" si="310"/>
        <v>0</v>
      </c>
      <c r="DF106" s="191">
        <f t="shared" si="310"/>
        <v>250</v>
      </c>
      <c r="DG106" s="191">
        <f t="shared" si="310"/>
        <v>50</v>
      </c>
      <c r="DH106" s="191">
        <f t="shared" si="310"/>
        <v>25</v>
      </c>
      <c r="DI106" s="191">
        <f t="shared" si="310"/>
        <v>0</v>
      </c>
      <c r="DJ106" s="191">
        <f t="shared" si="310"/>
        <v>25</v>
      </c>
      <c r="DK106" s="191">
        <f t="shared" si="310"/>
        <v>225</v>
      </c>
      <c r="DL106" s="191">
        <f t="shared" si="310"/>
        <v>43</v>
      </c>
      <c r="DM106" s="89">
        <v>250</v>
      </c>
      <c r="DN106" s="90">
        <f t="shared" si="311"/>
        <v>0</v>
      </c>
      <c r="DO106" s="90"/>
      <c r="DP106" s="91"/>
      <c r="DQ106" s="90">
        <f t="shared" si="312"/>
        <v>0</v>
      </c>
      <c r="DR106" s="90">
        <f t="shared" si="313"/>
        <v>0</v>
      </c>
      <c r="DS106" s="90">
        <f t="shared" si="314"/>
        <v>0</v>
      </c>
      <c r="DT106" s="90"/>
      <c r="DU106" s="90">
        <f t="shared" si="315"/>
        <v>0</v>
      </c>
      <c r="DV106" s="90">
        <f t="shared" si="316"/>
        <v>0</v>
      </c>
      <c r="DW106" s="89"/>
      <c r="DX106" s="89">
        <v>250</v>
      </c>
      <c r="DY106" s="90">
        <f t="shared" si="317"/>
        <v>0</v>
      </c>
      <c r="DZ106" s="90"/>
      <c r="EA106" s="91"/>
      <c r="EB106" s="90">
        <f t="shared" si="318"/>
        <v>0</v>
      </c>
      <c r="EC106" s="90">
        <f t="shared" si="319"/>
        <v>0</v>
      </c>
      <c r="ED106" s="90">
        <f t="shared" si="320"/>
        <v>0</v>
      </c>
      <c r="EE106" s="90"/>
      <c r="EF106" s="90">
        <f t="shared" si="321"/>
        <v>0</v>
      </c>
      <c r="EG106" s="90">
        <f t="shared" si="322"/>
        <v>0</v>
      </c>
      <c r="EH106" s="89"/>
      <c r="EI106" s="89">
        <v>250</v>
      </c>
      <c r="EJ106" s="90">
        <f t="shared" si="323"/>
        <v>0</v>
      </c>
      <c r="EK106" s="90"/>
      <c r="EL106" s="91"/>
      <c r="EM106" s="90">
        <f t="shared" si="324"/>
        <v>0</v>
      </c>
      <c r="EN106" s="90">
        <f t="shared" si="325"/>
        <v>0</v>
      </c>
      <c r="EO106" s="90">
        <f t="shared" si="326"/>
        <v>0</v>
      </c>
      <c r="EP106" s="90"/>
      <c r="EQ106" s="90">
        <f t="shared" si="327"/>
        <v>0</v>
      </c>
      <c r="ER106" s="90">
        <f t="shared" si="328"/>
        <v>0</v>
      </c>
      <c r="ES106" s="89"/>
      <c r="ET106" s="89">
        <f t="shared" si="329"/>
        <v>750</v>
      </c>
      <c r="EU106" s="90">
        <f t="shared" si="329"/>
        <v>0</v>
      </c>
      <c r="EV106" s="90">
        <f t="shared" si="329"/>
        <v>0</v>
      </c>
      <c r="EW106" s="90">
        <f t="shared" si="329"/>
        <v>0</v>
      </c>
      <c r="EX106" s="90">
        <f t="shared" si="329"/>
        <v>0</v>
      </c>
      <c r="EY106" s="90">
        <f t="shared" si="240"/>
        <v>0</v>
      </c>
      <c r="EZ106" s="90">
        <f t="shared" si="330"/>
        <v>0</v>
      </c>
      <c r="FA106" s="90">
        <f t="shared" si="330"/>
        <v>0</v>
      </c>
      <c r="FB106" s="90">
        <f t="shared" si="331"/>
        <v>0</v>
      </c>
      <c r="FC106" s="90">
        <f t="shared" si="332"/>
        <v>0</v>
      </c>
      <c r="FD106" s="89">
        <f t="shared" si="333"/>
        <v>0</v>
      </c>
      <c r="FE106" s="191">
        <f t="shared" si="334"/>
        <v>2250</v>
      </c>
      <c r="FF106" s="191">
        <f t="shared" si="334"/>
        <v>250</v>
      </c>
      <c r="FG106" s="191">
        <f t="shared" si="334"/>
        <v>0</v>
      </c>
      <c r="FH106" s="191">
        <f t="shared" si="334"/>
        <v>0</v>
      </c>
      <c r="FI106" s="191">
        <f t="shared" si="334"/>
        <v>250</v>
      </c>
      <c r="FJ106" s="191">
        <f t="shared" si="334"/>
        <v>50</v>
      </c>
      <c r="FK106" s="191">
        <f t="shared" si="334"/>
        <v>25</v>
      </c>
      <c r="FL106" s="191">
        <f t="shared" si="334"/>
        <v>0</v>
      </c>
      <c r="FM106" s="191">
        <f t="shared" si="334"/>
        <v>25</v>
      </c>
      <c r="FN106" s="191">
        <f t="shared" si="334"/>
        <v>225</v>
      </c>
      <c r="FO106" s="191">
        <f t="shared" si="334"/>
        <v>43</v>
      </c>
      <c r="FP106" s="89">
        <v>250</v>
      </c>
      <c r="FQ106" s="90">
        <f t="shared" si="335"/>
        <v>0</v>
      </c>
      <c r="FR106" s="90"/>
      <c r="FS106" s="91"/>
      <c r="FT106" s="90">
        <f t="shared" si="336"/>
        <v>0</v>
      </c>
      <c r="FU106" s="90">
        <f t="shared" si="337"/>
        <v>0</v>
      </c>
      <c r="FV106" s="90">
        <f t="shared" si="338"/>
        <v>0</v>
      </c>
      <c r="FW106" s="90"/>
      <c r="FX106" s="90">
        <f t="shared" si="339"/>
        <v>0</v>
      </c>
      <c r="FY106" s="90">
        <f t="shared" si="340"/>
        <v>0</v>
      </c>
      <c r="FZ106" s="89"/>
      <c r="GA106" s="89">
        <v>250</v>
      </c>
      <c r="GB106" s="90">
        <f t="shared" si="341"/>
        <v>0</v>
      </c>
      <c r="GC106" s="90"/>
      <c r="GD106" s="91"/>
      <c r="GE106" s="90">
        <f t="shared" si="342"/>
        <v>0</v>
      </c>
      <c r="GF106" s="90">
        <f t="shared" si="343"/>
        <v>0</v>
      </c>
      <c r="GG106" s="90">
        <f t="shared" si="344"/>
        <v>0</v>
      </c>
      <c r="GH106" s="90"/>
      <c r="GI106" s="90">
        <f t="shared" si="345"/>
        <v>0</v>
      </c>
      <c r="GJ106" s="90">
        <f t="shared" si="346"/>
        <v>0</v>
      </c>
      <c r="GK106" s="89"/>
      <c r="GL106" s="89">
        <v>250</v>
      </c>
      <c r="GM106" s="90">
        <f t="shared" si="347"/>
        <v>0</v>
      </c>
      <c r="GN106" s="90"/>
      <c r="GO106" s="91"/>
      <c r="GP106" s="90">
        <f t="shared" si="348"/>
        <v>0</v>
      </c>
      <c r="GQ106" s="90">
        <f t="shared" si="349"/>
        <v>0</v>
      </c>
      <c r="GR106" s="90">
        <f t="shared" si="350"/>
        <v>0</v>
      </c>
      <c r="GS106" s="90"/>
      <c r="GT106" s="90">
        <f t="shared" si="351"/>
        <v>0</v>
      </c>
      <c r="GU106" s="90">
        <f t="shared" si="352"/>
        <v>0</v>
      </c>
      <c r="GV106" s="89"/>
      <c r="GW106" s="89">
        <f t="shared" si="353"/>
        <v>750</v>
      </c>
      <c r="GX106" s="90">
        <f t="shared" si="353"/>
        <v>0</v>
      </c>
      <c r="GY106" s="90">
        <f t="shared" si="353"/>
        <v>0</v>
      </c>
      <c r="GZ106" s="90">
        <f t="shared" si="353"/>
        <v>0</v>
      </c>
      <c r="HA106" s="90">
        <f t="shared" si="353"/>
        <v>0</v>
      </c>
      <c r="HB106" s="90">
        <f t="shared" si="241"/>
        <v>0</v>
      </c>
      <c r="HC106" s="90">
        <f t="shared" si="354"/>
        <v>0</v>
      </c>
      <c r="HD106" s="90">
        <f t="shared" si="354"/>
        <v>0</v>
      </c>
      <c r="HE106" s="90">
        <f t="shared" si="355"/>
        <v>0</v>
      </c>
      <c r="HF106" s="90">
        <f t="shared" si="356"/>
        <v>0</v>
      </c>
      <c r="HG106" s="89">
        <f t="shared" si="357"/>
        <v>0</v>
      </c>
      <c r="HH106" s="90">
        <f t="shared" si="358"/>
        <v>3000</v>
      </c>
      <c r="HI106" s="90">
        <f t="shared" si="358"/>
        <v>250</v>
      </c>
      <c r="HJ106" s="90">
        <f t="shared" si="358"/>
        <v>0</v>
      </c>
      <c r="HK106" s="90">
        <f t="shared" si="358"/>
        <v>0</v>
      </c>
      <c r="HL106" s="90">
        <f t="shared" si="358"/>
        <v>250</v>
      </c>
      <c r="HM106" s="90">
        <f t="shared" si="358"/>
        <v>50</v>
      </c>
      <c r="HN106" s="90">
        <f t="shared" si="358"/>
        <v>25</v>
      </c>
      <c r="HO106" s="90">
        <f t="shared" si="358"/>
        <v>0</v>
      </c>
      <c r="HP106" s="90">
        <f t="shared" si="358"/>
        <v>25</v>
      </c>
      <c r="HQ106" s="90">
        <f t="shared" si="358"/>
        <v>225</v>
      </c>
      <c r="HR106" s="90">
        <f t="shared" si="358"/>
        <v>43</v>
      </c>
      <c r="HS106" s="159">
        <f t="shared" si="242"/>
        <v>250</v>
      </c>
      <c r="HT106" s="131">
        <f t="shared" si="243"/>
        <v>250</v>
      </c>
      <c r="HU106" s="131">
        <f t="shared" si="244"/>
        <v>250</v>
      </c>
      <c r="HV106" s="84"/>
      <c r="HW106" s="84">
        <f t="shared" si="245"/>
        <v>43</v>
      </c>
      <c r="HX106" s="84"/>
      <c r="HY106" s="84"/>
      <c r="HZ106" s="84"/>
      <c r="IA106" s="84"/>
      <c r="IB106" s="84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</row>
    <row r="107" spans="1:318" s="4" customFormat="1" ht="15.75" customHeight="1" x14ac:dyDescent="0.25">
      <c r="A107" s="33"/>
      <c r="B107" s="37">
        <v>8</v>
      </c>
      <c r="C107" s="36"/>
      <c r="D107" s="36"/>
      <c r="E107" s="36"/>
      <c r="F107" s="19" t="s">
        <v>516</v>
      </c>
      <c r="G107" s="146" t="s">
        <v>375</v>
      </c>
      <c r="H107" s="17" t="s">
        <v>517</v>
      </c>
      <c r="I107" s="87">
        <v>61008010417</v>
      </c>
      <c r="J107" s="35" t="s">
        <v>143</v>
      </c>
      <c r="K107" s="92" t="s">
        <v>144</v>
      </c>
      <c r="L107" s="34" t="s">
        <v>919</v>
      </c>
      <c r="M107" s="34" t="s">
        <v>1242</v>
      </c>
      <c r="N107" s="50"/>
      <c r="O107" s="88" t="s">
        <v>167</v>
      </c>
      <c r="P107" s="88">
        <v>8</v>
      </c>
      <c r="Q107" s="39" t="s">
        <v>268</v>
      </c>
      <c r="R107" s="89">
        <v>250</v>
      </c>
      <c r="S107" s="90">
        <f t="shared" si="264"/>
        <v>250</v>
      </c>
      <c r="T107" s="90"/>
      <c r="U107" s="91"/>
      <c r="V107" s="90">
        <f t="shared" si="265"/>
        <v>250</v>
      </c>
      <c r="W107" s="90">
        <f t="shared" si="266"/>
        <v>50</v>
      </c>
      <c r="X107" s="90">
        <f t="shared" si="267"/>
        <v>0</v>
      </c>
      <c r="Y107" s="90"/>
      <c r="Z107" s="90">
        <f t="shared" si="268"/>
        <v>50</v>
      </c>
      <c r="AA107" s="90">
        <f t="shared" si="269"/>
        <v>200</v>
      </c>
      <c r="AB107" s="211">
        <v>58</v>
      </c>
      <c r="AC107" s="89">
        <v>250</v>
      </c>
      <c r="AD107" s="90">
        <f t="shared" si="270"/>
        <v>0</v>
      </c>
      <c r="AE107" s="90"/>
      <c r="AF107" s="91"/>
      <c r="AG107" s="90">
        <f t="shared" si="271"/>
        <v>0</v>
      </c>
      <c r="AH107" s="90">
        <f t="shared" si="272"/>
        <v>0</v>
      </c>
      <c r="AI107" s="90">
        <f t="shared" si="273"/>
        <v>0</v>
      </c>
      <c r="AJ107" s="90"/>
      <c r="AK107" s="90">
        <f t="shared" si="274"/>
        <v>0</v>
      </c>
      <c r="AL107" s="90">
        <f t="shared" si="275"/>
        <v>0</v>
      </c>
      <c r="AM107" s="177"/>
      <c r="AN107" s="89">
        <v>250</v>
      </c>
      <c r="AO107" s="90">
        <f t="shared" si="276"/>
        <v>0</v>
      </c>
      <c r="AP107" s="90"/>
      <c r="AQ107" s="91"/>
      <c r="AR107" s="90">
        <f t="shared" si="277"/>
        <v>0</v>
      </c>
      <c r="AS107" s="90">
        <f t="shared" si="278"/>
        <v>0</v>
      </c>
      <c r="AT107" s="90">
        <f t="shared" si="279"/>
        <v>0</v>
      </c>
      <c r="AU107" s="90"/>
      <c r="AV107" s="90">
        <f t="shared" si="280"/>
        <v>0</v>
      </c>
      <c r="AW107" s="90">
        <f t="shared" si="281"/>
        <v>0</v>
      </c>
      <c r="AX107" s="89"/>
      <c r="AY107" s="89">
        <f t="shared" si="282"/>
        <v>750</v>
      </c>
      <c r="AZ107" s="90">
        <f t="shared" si="282"/>
        <v>250</v>
      </c>
      <c r="BA107" s="90">
        <f t="shared" si="282"/>
        <v>0</v>
      </c>
      <c r="BB107" s="90">
        <f t="shared" si="282"/>
        <v>0</v>
      </c>
      <c r="BC107" s="90">
        <f t="shared" si="282"/>
        <v>250</v>
      </c>
      <c r="BD107" s="90">
        <f t="shared" si="238"/>
        <v>50</v>
      </c>
      <c r="BE107" s="90">
        <f t="shared" si="283"/>
        <v>0</v>
      </c>
      <c r="BF107" s="90">
        <f t="shared" si="283"/>
        <v>0</v>
      </c>
      <c r="BG107" s="90">
        <f t="shared" si="284"/>
        <v>50</v>
      </c>
      <c r="BH107" s="90">
        <f t="shared" si="285"/>
        <v>200</v>
      </c>
      <c r="BI107" s="89">
        <f t="shared" si="286"/>
        <v>58</v>
      </c>
      <c r="BJ107" s="89">
        <v>250</v>
      </c>
      <c r="BK107" s="90">
        <f t="shared" si="287"/>
        <v>0</v>
      </c>
      <c r="BL107" s="90"/>
      <c r="BM107" s="91"/>
      <c r="BN107" s="90">
        <f t="shared" si="288"/>
        <v>0</v>
      </c>
      <c r="BO107" s="90">
        <f t="shared" si="289"/>
        <v>0</v>
      </c>
      <c r="BP107" s="90">
        <f t="shared" si="290"/>
        <v>0</v>
      </c>
      <c r="BQ107" s="90"/>
      <c r="BR107" s="90">
        <f t="shared" si="291"/>
        <v>0</v>
      </c>
      <c r="BS107" s="90">
        <f t="shared" si="292"/>
        <v>0</v>
      </c>
      <c r="BT107" s="89"/>
      <c r="BU107" s="89">
        <v>250</v>
      </c>
      <c r="BV107" s="90">
        <f t="shared" si="293"/>
        <v>0</v>
      </c>
      <c r="BW107" s="90"/>
      <c r="BX107" s="91"/>
      <c r="BY107" s="90">
        <f t="shared" si="294"/>
        <v>0</v>
      </c>
      <c r="BZ107" s="90">
        <f t="shared" si="295"/>
        <v>0</v>
      </c>
      <c r="CA107" s="90">
        <f t="shared" si="296"/>
        <v>0</v>
      </c>
      <c r="CB107" s="90"/>
      <c r="CC107" s="90">
        <f t="shared" si="297"/>
        <v>0</v>
      </c>
      <c r="CD107" s="90">
        <f t="shared" si="298"/>
        <v>0</v>
      </c>
      <c r="CE107" s="89"/>
      <c r="CF107" s="89">
        <v>250</v>
      </c>
      <c r="CG107" s="90">
        <f t="shared" si="299"/>
        <v>0</v>
      </c>
      <c r="CH107" s="90"/>
      <c r="CI107" s="91"/>
      <c r="CJ107" s="90">
        <f t="shared" si="300"/>
        <v>0</v>
      </c>
      <c r="CK107" s="90">
        <f t="shared" si="301"/>
        <v>0</v>
      </c>
      <c r="CL107" s="90">
        <f t="shared" si="302"/>
        <v>0</v>
      </c>
      <c r="CM107" s="90"/>
      <c r="CN107" s="90">
        <f t="shared" si="303"/>
        <v>0</v>
      </c>
      <c r="CO107" s="90">
        <f t="shared" si="304"/>
        <v>0</v>
      </c>
      <c r="CP107" s="89"/>
      <c r="CQ107" s="89">
        <f t="shared" si="305"/>
        <v>750</v>
      </c>
      <c r="CR107" s="90">
        <f t="shared" si="305"/>
        <v>0</v>
      </c>
      <c r="CS107" s="90">
        <f t="shared" si="305"/>
        <v>0</v>
      </c>
      <c r="CT107" s="90">
        <f t="shared" si="305"/>
        <v>0</v>
      </c>
      <c r="CU107" s="90">
        <f t="shared" si="305"/>
        <v>0</v>
      </c>
      <c r="CV107" s="90">
        <f t="shared" si="239"/>
        <v>0</v>
      </c>
      <c r="CW107" s="90">
        <f t="shared" si="306"/>
        <v>0</v>
      </c>
      <c r="CX107" s="90">
        <f t="shared" si="306"/>
        <v>0</v>
      </c>
      <c r="CY107" s="90">
        <f t="shared" si="307"/>
        <v>0</v>
      </c>
      <c r="CZ107" s="90">
        <f t="shared" si="308"/>
        <v>0</v>
      </c>
      <c r="DA107" s="89">
        <f t="shared" si="309"/>
        <v>0</v>
      </c>
      <c r="DB107" s="191">
        <f t="shared" si="310"/>
        <v>1500</v>
      </c>
      <c r="DC107" s="191">
        <f t="shared" si="310"/>
        <v>250</v>
      </c>
      <c r="DD107" s="191">
        <f t="shared" si="310"/>
        <v>0</v>
      </c>
      <c r="DE107" s="191">
        <f t="shared" si="310"/>
        <v>0</v>
      </c>
      <c r="DF107" s="191">
        <f t="shared" si="310"/>
        <v>250</v>
      </c>
      <c r="DG107" s="191">
        <f t="shared" si="310"/>
        <v>50</v>
      </c>
      <c r="DH107" s="191">
        <f t="shared" si="310"/>
        <v>0</v>
      </c>
      <c r="DI107" s="191">
        <f t="shared" si="310"/>
        <v>0</v>
      </c>
      <c r="DJ107" s="191">
        <f t="shared" si="310"/>
        <v>50</v>
      </c>
      <c r="DK107" s="191">
        <f t="shared" si="310"/>
        <v>200</v>
      </c>
      <c r="DL107" s="191">
        <f t="shared" si="310"/>
        <v>58</v>
      </c>
      <c r="DM107" s="89">
        <v>250</v>
      </c>
      <c r="DN107" s="90">
        <f t="shared" si="311"/>
        <v>0</v>
      </c>
      <c r="DO107" s="90"/>
      <c r="DP107" s="91"/>
      <c r="DQ107" s="90">
        <f t="shared" si="312"/>
        <v>0</v>
      </c>
      <c r="DR107" s="90">
        <f t="shared" si="313"/>
        <v>0</v>
      </c>
      <c r="DS107" s="90">
        <f t="shared" si="314"/>
        <v>0</v>
      </c>
      <c r="DT107" s="90"/>
      <c r="DU107" s="90">
        <f t="shared" si="315"/>
        <v>0</v>
      </c>
      <c r="DV107" s="90">
        <f t="shared" si="316"/>
        <v>0</v>
      </c>
      <c r="DW107" s="89"/>
      <c r="DX107" s="89">
        <v>250</v>
      </c>
      <c r="DY107" s="90">
        <f t="shared" si="317"/>
        <v>0</v>
      </c>
      <c r="DZ107" s="90"/>
      <c r="EA107" s="91"/>
      <c r="EB107" s="90">
        <f t="shared" si="318"/>
        <v>0</v>
      </c>
      <c r="EC107" s="90">
        <f t="shared" si="319"/>
        <v>0</v>
      </c>
      <c r="ED107" s="90">
        <f t="shared" si="320"/>
        <v>0</v>
      </c>
      <c r="EE107" s="90"/>
      <c r="EF107" s="90">
        <f t="shared" si="321"/>
        <v>0</v>
      </c>
      <c r="EG107" s="90">
        <f t="shared" si="322"/>
        <v>0</v>
      </c>
      <c r="EH107" s="89"/>
      <c r="EI107" s="89">
        <v>250</v>
      </c>
      <c r="EJ107" s="90">
        <f t="shared" si="323"/>
        <v>0</v>
      </c>
      <c r="EK107" s="90"/>
      <c r="EL107" s="91"/>
      <c r="EM107" s="90">
        <f t="shared" si="324"/>
        <v>0</v>
      </c>
      <c r="EN107" s="90">
        <f t="shared" si="325"/>
        <v>0</v>
      </c>
      <c r="EO107" s="90">
        <f t="shared" si="326"/>
        <v>0</v>
      </c>
      <c r="EP107" s="90"/>
      <c r="EQ107" s="90">
        <f t="shared" si="327"/>
        <v>0</v>
      </c>
      <c r="ER107" s="90">
        <f t="shared" si="328"/>
        <v>0</v>
      </c>
      <c r="ES107" s="89"/>
      <c r="ET107" s="89">
        <f t="shared" si="329"/>
        <v>750</v>
      </c>
      <c r="EU107" s="90">
        <f t="shared" si="329"/>
        <v>0</v>
      </c>
      <c r="EV107" s="90">
        <f t="shared" si="329"/>
        <v>0</v>
      </c>
      <c r="EW107" s="90">
        <f t="shared" si="329"/>
        <v>0</v>
      </c>
      <c r="EX107" s="90">
        <f t="shared" si="329"/>
        <v>0</v>
      </c>
      <c r="EY107" s="90">
        <f t="shared" si="240"/>
        <v>0</v>
      </c>
      <c r="EZ107" s="90">
        <f t="shared" si="330"/>
        <v>0</v>
      </c>
      <c r="FA107" s="90">
        <f t="shared" si="330"/>
        <v>0</v>
      </c>
      <c r="FB107" s="90">
        <f t="shared" si="331"/>
        <v>0</v>
      </c>
      <c r="FC107" s="90">
        <f t="shared" si="332"/>
        <v>0</v>
      </c>
      <c r="FD107" s="89">
        <f t="shared" si="333"/>
        <v>0</v>
      </c>
      <c r="FE107" s="191">
        <f t="shared" si="334"/>
        <v>2250</v>
      </c>
      <c r="FF107" s="191">
        <f t="shared" si="334"/>
        <v>250</v>
      </c>
      <c r="FG107" s="191">
        <f t="shared" si="334"/>
        <v>0</v>
      </c>
      <c r="FH107" s="191">
        <f t="shared" si="334"/>
        <v>0</v>
      </c>
      <c r="FI107" s="191">
        <f t="shared" si="334"/>
        <v>250</v>
      </c>
      <c r="FJ107" s="191">
        <f t="shared" si="334"/>
        <v>50</v>
      </c>
      <c r="FK107" s="191">
        <f t="shared" si="334"/>
        <v>0</v>
      </c>
      <c r="FL107" s="191">
        <f t="shared" si="334"/>
        <v>0</v>
      </c>
      <c r="FM107" s="191">
        <f t="shared" si="334"/>
        <v>50</v>
      </c>
      <c r="FN107" s="191">
        <f t="shared" si="334"/>
        <v>200</v>
      </c>
      <c r="FO107" s="191">
        <f t="shared" si="334"/>
        <v>58</v>
      </c>
      <c r="FP107" s="89">
        <v>250</v>
      </c>
      <c r="FQ107" s="90">
        <f t="shared" si="335"/>
        <v>0</v>
      </c>
      <c r="FR107" s="90"/>
      <c r="FS107" s="91"/>
      <c r="FT107" s="90">
        <f t="shared" si="336"/>
        <v>0</v>
      </c>
      <c r="FU107" s="90">
        <f t="shared" si="337"/>
        <v>0</v>
      </c>
      <c r="FV107" s="90">
        <f t="shared" si="338"/>
        <v>0</v>
      </c>
      <c r="FW107" s="90"/>
      <c r="FX107" s="90">
        <f t="shared" si="339"/>
        <v>0</v>
      </c>
      <c r="FY107" s="90">
        <f t="shared" si="340"/>
        <v>0</v>
      </c>
      <c r="FZ107" s="89"/>
      <c r="GA107" s="89">
        <v>250</v>
      </c>
      <c r="GB107" s="90">
        <f t="shared" si="341"/>
        <v>0</v>
      </c>
      <c r="GC107" s="90"/>
      <c r="GD107" s="91"/>
      <c r="GE107" s="90">
        <f t="shared" si="342"/>
        <v>0</v>
      </c>
      <c r="GF107" s="90">
        <f t="shared" si="343"/>
        <v>0</v>
      </c>
      <c r="GG107" s="90">
        <f t="shared" si="344"/>
        <v>0</v>
      </c>
      <c r="GH107" s="90"/>
      <c r="GI107" s="90">
        <f t="shared" si="345"/>
        <v>0</v>
      </c>
      <c r="GJ107" s="90">
        <f t="shared" si="346"/>
        <v>0</v>
      </c>
      <c r="GK107" s="89"/>
      <c r="GL107" s="89">
        <v>250</v>
      </c>
      <c r="GM107" s="90">
        <f t="shared" si="347"/>
        <v>0</v>
      </c>
      <c r="GN107" s="90"/>
      <c r="GO107" s="91"/>
      <c r="GP107" s="90">
        <f t="shared" si="348"/>
        <v>0</v>
      </c>
      <c r="GQ107" s="90">
        <f t="shared" si="349"/>
        <v>0</v>
      </c>
      <c r="GR107" s="90">
        <f t="shared" si="350"/>
        <v>0</v>
      </c>
      <c r="GS107" s="90"/>
      <c r="GT107" s="90">
        <f t="shared" si="351"/>
        <v>0</v>
      </c>
      <c r="GU107" s="90">
        <f t="shared" si="352"/>
        <v>0</v>
      </c>
      <c r="GV107" s="89"/>
      <c r="GW107" s="89">
        <f t="shared" si="353"/>
        <v>750</v>
      </c>
      <c r="GX107" s="90">
        <f t="shared" si="353"/>
        <v>0</v>
      </c>
      <c r="GY107" s="90">
        <f t="shared" si="353"/>
        <v>0</v>
      </c>
      <c r="GZ107" s="90">
        <f t="shared" si="353"/>
        <v>0</v>
      </c>
      <c r="HA107" s="90">
        <f t="shared" si="353"/>
        <v>0</v>
      </c>
      <c r="HB107" s="90">
        <f t="shared" si="241"/>
        <v>0</v>
      </c>
      <c r="HC107" s="90">
        <f t="shared" si="354"/>
        <v>0</v>
      </c>
      <c r="HD107" s="90">
        <f t="shared" si="354"/>
        <v>0</v>
      </c>
      <c r="HE107" s="90">
        <f t="shared" si="355"/>
        <v>0</v>
      </c>
      <c r="HF107" s="90">
        <f t="shared" si="356"/>
        <v>0</v>
      </c>
      <c r="HG107" s="89">
        <f t="shared" si="357"/>
        <v>0</v>
      </c>
      <c r="HH107" s="90">
        <f t="shared" si="358"/>
        <v>3000</v>
      </c>
      <c r="HI107" s="90">
        <f t="shared" si="358"/>
        <v>250</v>
      </c>
      <c r="HJ107" s="90">
        <f t="shared" si="358"/>
        <v>0</v>
      </c>
      <c r="HK107" s="90">
        <f t="shared" si="358"/>
        <v>0</v>
      </c>
      <c r="HL107" s="90">
        <f t="shared" si="358"/>
        <v>250</v>
      </c>
      <c r="HM107" s="90">
        <f t="shared" si="358"/>
        <v>50</v>
      </c>
      <c r="HN107" s="90">
        <f t="shared" si="358"/>
        <v>0</v>
      </c>
      <c r="HO107" s="90">
        <f t="shared" si="358"/>
        <v>0</v>
      </c>
      <c r="HP107" s="90">
        <f t="shared" si="358"/>
        <v>50</v>
      </c>
      <c r="HQ107" s="90">
        <f t="shared" si="358"/>
        <v>200</v>
      </c>
      <c r="HR107" s="90">
        <f t="shared" si="358"/>
        <v>58</v>
      </c>
      <c r="HS107" s="159">
        <f t="shared" si="242"/>
        <v>250</v>
      </c>
      <c r="HT107" s="131">
        <f t="shared" si="243"/>
        <v>250</v>
      </c>
      <c r="HU107" s="131">
        <f t="shared" si="244"/>
        <v>250</v>
      </c>
      <c r="HV107" s="84"/>
      <c r="HW107" s="84">
        <f t="shared" si="245"/>
        <v>58</v>
      </c>
      <c r="HX107" s="84"/>
      <c r="HY107" s="84"/>
      <c r="HZ107" s="84"/>
      <c r="IA107" s="84"/>
      <c r="IB107" s="84"/>
      <c r="IC107" s="67"/>
      <c r="ID107" s="67"/>
      <c r="IE107" s="67"/>
      <c r="IF107" s="67"/>
      <c r="IG107" s="67"/>
      <c r="IH107" s="67"/>
      <c r="II107" s="67"/>
      <c r="IJ107" s="67"/>
      <c r="IK107" s="67"/>
      <c r="IL107" s="67"/>
      <c r="IM107" s="67"/>
      <c r="IN107" s="67"/>
      <c r="IO107" s="67"/>
      <c r="IP107" s="67"/>
      <c r="IQ107" s="67"/>
      <c r="IR107" s="67"/>
      <c r="IS107" s="67"/>
      <c r="IT107" s="67"/>
      <c r="IU107" s="67"/>
      <c r="IV107" s="67"/>
      <c r="IW107" s="67"/>
      <c r="IX107" s="67"/>
      <c r="IY107" s="67"/>
      <c r="IZ107" s="67"/>
      <c r="JA107" s="67"/>
      <c r="JB107" s="67"/>
      <c r="JC107" s="67"/>
      <c r="JD107" s="67"/>
      <c r="JE107" s="67"/>
      <c r="JF107" s="67"/>
      <c r="JG107" s="67"/>
      <c r="JH107" s="67"/>
      <c r="JI107" s="67"/>
      <c r="JJ107" s="67"/>
      <c r="JK107" s="67"/>
      <c r="JL107" s="67"/>
      <c r="JM107" s="67"/>
      <c r="JN107" s="67"/>
      <c r="JO107" s="67"/>
      <c r="JP107" s="67"/>
      <c r="JQ107" s="67"/>
      <c r="JR107" s="67"/>
      <c r="JS107" s="67"/>
      <c r="JT107" s="67"/>
      <c r="JU107" s="67"/>
      <c r="JV107" s="67"/>
      <c r="JW107" s="67"/>
      <c r="JX107" s="67"/>
      <c r="JY107" s="67"/>
      <c r="JZ107" s="67"/>
      <c r="KA107" s="67"/>
      <c r="KB107" s="67"/>
      <c r="KC107" s="67"/>
      <c r="KD107" s="67"/>
      <c r="KE107" s="67"/>
      <c r="KF107" s="67"/>
      <c r="KG107" s="67"/>
      <c r="KH107" s="67"/>
      <c r="KI107" s="67"/>
      <c r="KJ107" s="67"/>
      <c r="KK107" s="67"/>
      <c r="KL107" s="67"/>
      <c r="KM107" s="67"/>
      <c r="KN107" s="67"/>
      <c r="KO107" s="67"/>
      <c r="KP107" s="67"/>
      <c r="KQ107" s="67"/>
      <c r="KR107" s="67"/>
      <c r="KS107" s="67"/>
      <c r="KT107" s="67"/>
      <c r="KU107" s="67"/>
      <c r="KV107" s="67"/>
      <c r="KW107" s="67"/>
      <c r="KX107" s="67"/>
      <c r="KY107" s="67"/>
      <c r="KZ107" s="67"/>
      <c r="LA107" s="67"/>
      <c r="LB107" s="67"/>
      <c r="LC107" s="67"/>
      <c r="LD107" s="67"/>
      <c r="LE107" s="67"/>
      <c r="LF107" s="67"/>
    </row>
    <row r="108" spans="1:318" s="4" customFormat="1" ht="15.75" customHeight="1" x14ac:dyDescent="0.25">
      <c r="A108" s="33"/>
      <c r="B108" s="37">
        <v>9</v>
      </c>
      <c r="C108" s="36"/>
      <c r="D108" s="36"/>
      <c r="E108" s="36"/>
      <c r="F108" s="19" t="s">
        <v>518</v>
      </c>
      <c r="G108" s="146" t="s">
        <v>375</v>
      </c>
      <c r="H108" s="17" t="s">
        <v>519</v>
      </c>
      <c r="I108" s="87">
        <v>61008013813</v>
      </c>
      <c r="J108" s="35" t="s">
        <v>145</v>
      </c>
      <c r="K108" s="92" t="s">
        <v>49</v>
      </c>
      <c r="L108" s="34" t="s">
        <v>935</v>
      </c>
      <c r="M108" s="34" t="s">
        <v>1242</v>
      </c>
      <c r="N108" s="50"/>
      <c r="O108" s="88" t="s">
        <v>167</v>
      </c>
      <c r="P108" s="88">
        <v>9</v>
      </c>
      <c r="Q108" s="39" t="s">
        <v>267</v>
      </c>
      <c r="R108" s="89">
        <v>250</v>
      </c>
      <c r="S108" s="90">
        <f t="shared" si="264"/>
        <v>250</v>
      </c>
      <c r="T108" s="90"/>
      <c r="U108" s="91"/>
      <c r="V108" s="90">
        <f t="shared" si="265"/>
        <v>250</v>
      </c>
      <c r="W108" s="90">
        <f t="shared" si="266"/>
        <v>50</v>
      </c>
      <c r="X108" s="90">
        <f t="shared" si="267"/>
        <v>0</v>
      </c>
      <c r="Y108" s="90"/>
      <c r="Z108" s="90">
        <f t="shared" si="268"/>
        <v>50</v>
      </c>
      <c r="AA108" s="90">
        <f t="shared" si="269"/>
        <v>200</v>
      </c>
      <c r="AB108" s="211">
        <v>187</v>
      </c>
      <c r="AC108" s="89">
        <v>250</v>
      </c>
      <c r="AD108" s="90">
        <f t="shared" si="270"/>
        <v>0</v>
      </c>
      <c r="AE108" s="90"/>
      <c r="AF108" s="91"/>
      <c r="AG108" s="90">
        <f t="shared" si="271"/>
        <v>0</v>
      </c>
      <c r="AH108" s="90">
        <f t="shared" si="272"/>
        <v>0</v>
      </c>
      <c r="AI108" s="90">
        <f t="shared" si="273"/>
        <v>0</v>
      </c>
      <c r="AJ108" s="90"/>
      <c r="AK108" s="90">
        <f t="shared" si="274"/>
        <v>0</v>
      </c>
      <c r="AL108" s="90">
        <f t="shared" si="275"/>
        <v>0</v>
      </c>
      <c r="AM108" s="177"/>
      <c r="AN108" s="89">
        <v>250</v>
      </c>
      <c r="AO108" s="90">
        <f t="shared" si="276"/>
        <v>0</v>
      </c>
      <c r="AP108" s="90"/>
      <c r="AQ108" s="91"/>
      <c r="AR108" s="90">
        <f t="shared" si="277"/>
        <v>0</v>
      </c>
      <c r="AS108" s="90">
        <f t="shared" si="278"/>
        <v>0</v>
      </c>
      <c r="AT108" s="90">
        <f t="shared" si="279"/>
        <v>0</v>
      </c>
      <c r="AU108" s="90"/>
      <c r="AV108" s="90">
        <f t="shared" si="280"/>
        <v>0</v>
      </c>
      <c r="AW108" s="90">
        <f t="shared" si="281"/>
        <v>0</v>
      </c>
      <c r="AX108" s="89"/>
      <c r="AY108" s="89">
        <f t="shared" si="282"/>
        <v>750</v>
      </c>
      <c r="AZ108" s="90">
        <f t="shared" si="282"/>
        <v>250</v>
      </c>
      <c r="BA108" s="90">
        <f t="shared" si="282"/>
        <v>0</v>
      </c>
      <c r="BB108" s="90">
        <f t="shared" si="282"/>
        <v>0</v>
      </c>
      <c r="BC108" s="90">
        <f t="shared" si="282"/>
        <v>250</v>
      </c>
      <c r="BD108" s="90">
        <f t="shared" si="238"/>
        <v>50</v>
      </c>
      <c r="BE108" s="90">
        <f t="shared" si="283"/>
        <v>0</v>
      </c>
      <c r="BF108" s="90">
        <f t="shared" si="283"/>
        <v>0</v>
      </c>
      <c r="BG108" s="90">
        <f t="shared" si="284"/>
        <v>50</v>
      </c>
      <c r="BH108" s="90">
        <f t="shared" si="285"/>
        <v>200</v>
      </c>
      <c r="BI108" s="89">
        <f t="shared" si="286"/>
        <v>187</v>
      </c>
      <c r="BJ108" s="89">
        <v>250</v>
      </c>
      <c r="BK108" s="90">
        <f t="shared" si="287"/>
        <v>0</v>
      </c>
      <c r="BL108" s="90"/>
      <c r="BM108" s="91"/>
      <c r="BN108" s="90">
        <f t="shared" si="288"/>
        <v>0</v>
      </c>
      <c r="BO108" s="90">
        <f t="shared" si="289"/>
        <v>0</v>
      </c>
      <c r="BP108" s="90">
        <f t="shared" si="290"/>
        <v>0</v>
      </c>
      <c r="BQ108" s="90"/>
      <c r="BR108" s="90">
        <f t="shared" si="291"/>
        <v>0</v>
      </c>
      <c r="BS108" s="90">
        <f t="shared" si="292"/>
        <v>0</v>
      </c>
      <c r="BT108" s="89"/>
      <c r="BU108" s="89">
        <v>250</v>
      </c>
      <c r="BV108" s="90">
        <f t="shared" si="293"/>
        <v>0</v>
      </c>
      <c r="BW108" s="90"/>
      <c r="BX108" s="91"/>
      <c r="BY108" s="90">
        <f t="shared" si="294"/>
        <v>0</v>
      </c>
      <c r="BZ108" s="90">
        <f t="shared" si="295"/>
        <v>0</v>
      </c>
      <c r="CA108" s="90">
        <f t="shared" si="296"/>
        <v>0</v>
      </c>
      <c r="CB108" s="90"/>
      <c r="CC108" s="90">
        <f t="shared" si="297"/>
        <v>0</v>
      </c>
      <c r="CD108" s="90">
        <f t="shared" si="298"/>
        <v>0</v>
      </c>
      <c r="CE108" s="89"/>
      <c r="CF108" s="89">
        <v>250</v>
      </c>
      <c r="CG108" s="90">
        <f t="shared" si="299"/>
        <v>0</v>
      </c>
      <c r="CH108" s="90"/>
      <c r="CI108" s="91"/>
      <c r="CJ108" s="90">
        <f t="shared" si="300"/>
        <v>0</v>
      </c>
      <c r="CK108" s="90">
        <f t="shared" si="301"/>
        <v>0</v>
      </c>
      <c r="CL108" s="90">
        <f t="shared" si="302"/>
        <v>0</v>
      </c>
      <c r="CM108" s="90"/>
      <c r="CN108" s="90">
        <f t="shared" si="303"/>
        <v>0</v>
      </c>
      <c r="CO108" s="90">
        <f t="shared" si="304"/>
        <v>0</v>
      </c>
      <c r="CP108" s="89"/>
      <c r="CQ108" s="89">
        <f t="shared" si="305"/>
        <v>750</v>
      </c>
      <c r="CR108" s="90">
        <f t="shared" si="305"/>
        <v>0</v>
      </c>
      <c r="CS108" s="90">
        <f t="shared" si="305"/>
        <v>0</v>
      </c>
      <c r="CT108" s="90">
        <f t="shared" si="305"/>
        <v>0</v>
      </c>
      <c r="CU108" s="90">
        <f t="shared" si="305"/>
        <v>0</v>
      </c>
      <c r="CV108" s="90">
        <f t="shared" si="239"/>
        <v>0</v>
      </c>
      <c r="CW108" s="90">
        <f t="shared" si="306"/>
        <v>0</v>
      </c>
      <c r="CX108" s="90">
        <f t="shared" si="306"/>
        <v>0</v>
      </c>
      <c r="CY108" s="90">
        <f t="shared" si="307"/>
        <v>0</v>
      </c>
      <c r="CZ108" s="90">
        <f t="shared" si="308"/>
        <v>0</v>
      </c>
      <c r="DA108" s="89">
        <f t="shared" si="309"/>
        <v>0</v>
      </c>
      <c r="DB108" s="191">
        <f t="shared" si="310"/>
        <v>1500</v>
      </c>
      <c r="DC108" s="191">
        <f t="shared" si="310"/>
        <v>250</v>
      </c>
      <c r="DD108" s="191">
        <f t="shared" si="310"/>
        <v>0</v>
      </c>
      <c r="DE108" s="191">
        <f t="shared" si="310"/>
        <v>0</v>
      </c>
      <c r="DF108" s="191">
        <f t="shared" si="310"/>
        <v>250</v>
      </c>
      <c r="DG108" s="191">
        <f t="shared" si="310"/>
        <v>50</v>
      </c>
      <c r="DH108" s="191">
        <f t="shared" si="310"/>
        <v>0</v>
      </c>
      <c r="DI108" s="191">
        <f t="shared" si="310"/>
        <v>0</v>
      </c>
      <c r="DJ108" s="191">
        <f t="shared" si="310"/>
        <v>50</v>
      </c>
      <c r="DK108" s="191">
        <f t="shared" si="310"/>
        <v>200</v>
      </c>
      <c r="DL108" s="191">
        <f t="shared" si="310"/>
        <v>187</v>
      </c>
      <c r="DM108" s="89">
        <v>250</v>
      </c>
      <c r="DN108" s="90">
        <f t="shared" si="311"/>
        <v>0</v>
      </c>
      <c r="DO108" s="90"/>
      <c r="DP108" s="91"/>
      <c r="DQ108" s="90">
        <f t="shared" si="312"/>
        <v>0</v>
      </c>
      <c r="DR108" s="90">
        <f t="shared" si="313"/>
        <v>0</v>
      </c>
      <c r="DS108" s="90">
        <f t="shared" si="314"/>
        <v>0</v>
      </c>
      <c r="DT108" s="90"/>
      <c r="DU108" s="90">
        <f t="shared" si="315"/>
        <v>0</v>
      </c>
      <c r="DV108" s="90">
        <f t="shared" si="316"/>
        <v>0</v>
      </c>
      <c r="DW108" s="89"/>
      <c r="DX108" s="89">
        <v>250</v>
      </c>
      <c r="DY108" s="90">
        <f t="shared" si="317"/>
        <v>0</v>
      </c>
      <c r="DZ108" s="90"/>
      <c r="EA108" s="91"/>
      <c r="EB108" s="90">
        <f t="shared" si="318"/>
        <v>0</v>
      </c>
      <c r="EC108" s="90">
        <f t="shared" si="319"/>
        <v>0</v>
      </c>
      <c r="ED108" s="90">
        <f t="shared" si="320"/>
        <v>0</v>
      </c>
      <c r="EE108" s="90"/>
      <c r="EF108" s="90">
        <f t="shared" si="321"/>
        <v>0</v>
      </c>
      <c r="EG108" s="90">
        <f t="shared" si="322"/>
        <v>0</v>
      </c>
      <c r="EH108" s="89"/>
      <c r="EI108" s="89">
        <v>250</v>
      </c>
      <c r="EJ108" s="90">
        <f t="shared" si="323"/>
        <v>0</v>
      </c>
      <c r="EK108" s="90"/>
      <c r="EL108" s="91"/>
      <c r="EM108" s="90">
        <f t="shared" si="324"/>
        <v>0</v>
      </c>
      <c r="EN108" s="90">
        <f t="shared" si="325"/>
        <v>0</v>
      </c>
      <c r="EO108" s="90">
        <f t="shared" si="326"/>
        <v>0</v>
      </c>
      <c r="EP108" s="90"/>
      <c r="EQ108" s="90">
        <f t="shared" si="327"/>
        <v>0</v>
      </c>
      <c r="ER108" s="90">
        <f t="shared" si="328"/>
        <v>0</v>
      </c>
      <c r="ES108" s="89"/>
      <c r="ET108" s="89">
        <f t="shared" si="329"/>
        <v>750</v>
      </c>
      <c r="EU108" s="90">
        <f t="shared" si="329"/>
        <v>0</v>
      </c>
      <c r="EV108" s="90">
        <f t="shared" si="329"/>
        <v>0</v>
      </c>
      <c r="EW108" s="90">
        <f t="shared" si="329"/>
        <v>0</v>
      </c>
      <c r="EX108" s="90">
        <f t="shared" si="329"/>
        <v>0</v>
      </c>
      <c r="EY108" s="90">
        <f t="shared" si="240"/>
        <v>0</v>
      </c>
      <c r="EZ108" s="90">
        <f t="shared" si="330"/>
        <v>0</v>
      </c>
      <c r="FA108" s="90">
        <f t="shared" si="330"/>
        <v>0</v>
      </c>
      <c r="FB108" s="90">
        <f t="shared" si="331"/>
        <v>0</v>
      </c>
      <c r="FC108" s="90">
        <f t="shared" si="332"/>
        <v>0</v>
      </c>
      <c r="FD108" s="89">
        <f t="shared" si="333"/>
        <v>0</v>
      </c>
      <c r="FE108" s="191">
        <f t="shared" si="334"/>
        <v>2250</v>
      </c>
      <c r="FF108" s="191">
        <f t="shared" si="334"/>
        <v>250</v>
      </c>
      <c r="FG108" s="191">
        <f t="shared" si="334"/>
        <v>0</v>
      </c>
      <c r="FH108" s="191">
        <f t="shared" si="334"/>
        <v>0</v>
      </c>
      <c r="FI108" s="191">
        <f t="shared" si="334"/>
        <v>250</v>
      </c>
      <c r="FJ108" s="191">
        <f t="shared" si="334"/>
        <v>50</v>
      </c>
      <c r="FK108" s="191">
        <f t="shared" si="334"/>
        <v>0</v>
      </c>
      <c r="FL108" s="191">
        <f t="shared" si="334"/>
        <v>0</v>
      </c>
      <c r="FM108" s="191">
        <f t="shared" si="334"/>
        <v>50</v>
      </c>
      <c r="FN108" s="191">
        <f t="shared" si="334"/>
        <v>200</v>
      </c>
      <c r="FO108" s="191">
        <f t="shared" si="334"/>
        <v>187</v>
      </c>
      <c r="FP108" s="89">
        <v>250</v>
      </c>
      <c r="FQ108" s="90">
        <f t="shared" si="335"/>
        <v>0</v>
      </c>
      <c r="FR108" s="90"/>
      <c r="FS108" s="91"/>
      <c r="FT108" s="90">
        <f t="shared" si="336"/>
        <v>0</v>
      </c>
      <c r="FU108" s="90">
        <f t="shared" si="337"/>
        <v>0</v>
      </c>
      <c r="FV108" s="90">
        <f t="shared" si="338"/>
        <v>0</v>
      </c>
      <c r="FW108" s="90"/>
      <c r="FX108" s="90">
        <f t="shared" si="339"/>
        <v>0</v>
      </c>
      <c r="FY108" s="90">
        <f t="shared" si="340"/>
        <v>0</v>
      </c>
      <c r="FZ108" s="89"/>
      <c r="GA108" s="89">
        <v>250</v>
      </c>
      <c r="GB108" s="90">
        <f t="shared" si="341"/>
        <v>0</v>
      </c>
      <c r="GC108" s="90"/>
      <c r="GD108" s="91"/>
      <c r="GE108" s="90">
        <f t="shared" si="342"/>
        <v>0</v>
      </c>
      <c r="GF108" s="90">
        <f t="shared" si="343"/>
        <v>0</v>
      </c>
      <c r="GG108" s="90">
        <f t="shared" si="344"/>
        <v>0</v>
      </c>
      <c r="GH108" s="90"/>
      <c r="GI108" s="90">
        <f t="shared" si="345"/>
        <v>0</v>
      </c>
      <c r="GJ108" s="90">
        <f t="shared" si="346"/>
        <v>0</v>
      </c>
      <c r="GK108" s="89"/>
      <c r="GL108" s="89">
        <v>250</v>
      </c>
      <c r="GM108" s="90">
        <f t="shared" si="347"/>
        <v>0</v>
      </c>
      <c r="GN108" s="90"/>
      <c r="GO108" s="91"/>
      <c r="GP108" s="90">
        <f t="shared" si="348"/>
        <v>0</v>
      </c>
      <c r="GQ108" s="90">
        <f t="shared" si="349"/>
        <v>0</v>
      </c>
      <c r="GR108" s="90">
        <f t="shared" si="350"/>
        <v>0</v>
      </c>
      <c r="GS108" s="90"/>
      <c r="GT108" s="90">
        <f t="shared" si="351"/>
        <v>0</v>
      </c>
      <c r="GU108" s="90">
        <f t="shared" si="352"/>
        <v>0</v>
      </c>
      <c r="GV108" s="89"/>
      <c r="GW108" s="89">
        <f t="shared" si="353"/>
        <v>750</v>
      </c>
      <c r="GX108" s="90">
        <f t="shared" si="353"/>
        <v>0</v>
      </c>
      <c r="GY108" s="90">
        <f t="shared" si="353"/>
        <v>0</v>
      </c>
      <c r="GZ108" s="90">
        <f t="shared" si="353"/>
        <v>0</v>
      </c>
      <c r="HA108" s="90">
        <f t="shared" si="353"/>
        <v>0</v>
      </c>
      <c r="HB108" s="90">
        <f t="shared" si="241"/>
        <v>0</v>
      </c>
      <c r="HC108" s="90">
        <f t="shared" si="354"/>
        <v>0</v>
      </c>
      <c r="HD108" s="90">
        <f t="shared" si="354"/>
        <v>0</v>
      </c>
      <c r="HE108" s="90">
        <f t="shared" si="355"/>
        <v>0</v>
      </c>
      <c r="HF108" s="90">
        <f t="shared" si="356"/>
        <v>0</v>
      </c>
      <c r="HG108" s="89">
        <f t="shared" si="357"/>
        <v>0</v>
      </c>
      <c r="HH108" s="90">
        <f t="shared" si="358"/>
        <v>3000</v>
      </c>
      <c r="HI108" s="90">
        <f t="shared" si="358"/>
        <v>250</v>
      </c>
      <c r="HJ108" s="90">
        <f t="shared" si="358"/>
        <v>0</v>
      </c>
      <c r="HK108" s="90">
        <f t="shared" si="358"/>
        <v>0</v>
      </c>
      <c r="HL108" s="90">
        <f t="shared" si="358"/>
        <v>250</v>
      </c>
      <c r="HM108" s="90">
        <f t="shared" si="358"/>
        <v>50</v>
      </c>
      <c r="HN108" s="90">
        <f t="shared" si="358"/>
        <v>0</v>
      </c>
      <c r="HO108" s="90">
        <f t="shared" si="358"/>
        <v>0</v>
      </c>
      <c r="HP108" s="90">
        <f t="shared" si="358"/>
        <v>50</v>
      </c>
      <c r="HQ108" s="90">
        <f t="shared" si="358"/>
        <v>200</v>
      </c>
      <c r="HR108" s="90">
        <f t="shared" si="358"/>
        <v>187</v>
      </c>
      <c r="HS108" s="159">
        <f t="shared" si="242"/>
        <v>250</v>
      </c>
      <c r="HT108" s="131">
        <f t="shared" si="243"/>
        <v>250</v>
      </c>
      <c r="HU108" s="131">
        <f t="shared" si="244"/>
        <v>250</v>
      </c>
      <c r="HV108" s="84"/>
      <c r="HW108" s="84">
        <f t="shared" si="245"/>
        <v>187</v>
      </c>
      <c r="HX108" s="84"/>
      <c r="HY108" s="84"/>
      <c r="HZ108" s="84"/>
      <c r="IA108" s="84"/>
      <c r="IB108" s="84"/>
      <c r="IC108" s="67"/>
      <c r="ID108" s="67"/>
      <c r="IE108" s="67"/>
      <c r="IF108" s="67"/>
      <c r="IG108" s="67"/>
      <c r="IH108" s="67"/>
      <c r="II108" s="67"/>
      <c r="IJ108" s="67"/>
      <c r="IK108" s="67"/>
      <c r="IL108" s="67"/>
      <c r="IM108" s="67"/>
      <c r="IN108" s="67"/>
      <c r="IO108" s="67"/>
      <c r="IP108" s="67"/>
      <c r="IQ108" s="67"/>
      <c r="IR108" s="67"/>
      <c r="IS108" s="67"/>
      <c r="IT108" s="67"/>
      <c r="IU108" s="67"/>
      <c r="IV108" s="67"/>
      <c r="IW108" s="67"/>
      <c r="IX108" s="67"/>
      <c r="IY108" s="67"/>
      <c r="IZ108" s="67"/>
      <c r="JA108" s="67"/>
      <c r="JB108" s="67"/>
      <c r="JC108" s="67"/>
      <c r="JD108" s="67"/>
      <c r="JE108" s="67"/>
      <c r="JF108" s="67"/>
      <c r="JG108" s="67"/>
      <c r="JH108" s="67"/>
      <c r="JI108" s="67"/>
      <c r="JJ108" s="67"/>
      <c r="JK108" s="67"/>
      <c r="JL108" s="67"/>
      <c r="JM108" s="67"/>
      <c r="JN108" s="67"/>
      <c r="JO108" s="67"/>
      <c r="JP108" s="67"/>
      <c r="JQ108" s="67"/>
      <c r="JR108" s="67"/>
      <c r="JS108" s="67"/>
      <c r="JT108" s="67"/>
      <c r="JU108" s="67"/>
      <c r="JV108" s="67"/>
      <c r="JW108" s="67"/>
      <c r="JX108" s="67"/>
      <c r="JY108" s="67"/>
      <c r="JZ108" s="67"/>
      <c r="KA108" s="67"/>
      <c r="KB108" s="67"/>
      <c r="KC108" s="67"/>
      <c r="KD108" s="67"/>
      <c r="KE108" s="67"/>
      <c r="KF108" s="67"/>
      <c r="KG108" s="67"/>
      <c r="KH108" s="67"/>
      <c r="KI108" s="67"/>
      <c r="KJ108" s="67"/>
      <c r="KK108" s="67"/>
      <c r="KL108" s="67"/>
      <c r="KM108" s="67"/>
      <c r="KN108" s="67"/>
      <c r="KO108" s="67"/>
      <c r="KP108" s="67"/>
      <c r="KQ108" s="67"/>
      <c r="KR108" s="67"/>
      <c r="KS108" s="67"/>
      <c r="KT108" s="67"/>
      <c r="KU108" s="67"/>
      <c r="KV108" s="67"/>
      <c r="KW108" s="67"/>
      <c r="KX108" s="67"/>
      <c r="KY108" s="67"/>
      <c r="KZ108" s="67"/>
      <c r="LA108" s="67"/>
      <c r="LB108" s="67"/>
      <c r="LC108" s="67"/>
      <c r="LD108" s="67"/>
      <c r="LE108" s="67"/>
      <c r="LF108" s="67"/>
    </row>
    <row r="109" spans="1:318" s="4" customFormat="1" ht="15.75" customHeight="1" x14ac:dyDescent="0.25">
      <c r="A109" s="33"/>
      <c r="B109" s="37">
        <v>10</v>
      </c>
      <c r="C109" s="64">
        <v>1</v>
      </c>
      <c r="D109" s="64"/>
      <c r="E109" s="75">
        <v>0.1</v>
      </c>
      <c r="F109" s="121" t="s">
        <v>1090</v>
      </c>
      <c r="G109" s="146" t="s">
        <v>375</v>
      </c>
      <c r="H109" s="122" t="s">
        <v>1088</v>
      </c>
      <c r="I109" s="123" t="s">
        <v>1089</v>
      </c>
      <c r="J109" s="96" t="s">
        <v>145</v>
      </c>
      <c r="K109" s="92" t="s">
        <v>77</v>
      </c>
      <c r="L109" s="34" t="s">
        <v>918</v>
      </c>
      <c r="M109" s="34" t="s">
        <v>1242</v>
      </c>
      <c r="N109" s="50"/>
      <c r="O109" s="88" t="s">
        <v>167</v>
      </c>
      <c r="P109" s="88">
        <v>10</v>
      </c>
      <c r="Q109" s="39" t="s">
        <v>266</v>
      </c>
      <c r="R109" s="89">
        <v>250</v>
      </c>
      <c r="S109" s="90">
        <f t="shared" si="264"/>
        <v>250</v>
      </c>
      <c r="T109" s="90"/>
      <c r="U109" s="91"/>
      <c r="V109" s="90">
        <f t="shared" si="265"/>
        <v>250</v>
      </c>
      <c r="W109" s="90">
        <f t="shared" si="266"/>
        <v>50</v>
      </c>
      <c r="X109" s="90">
        <f t="shared" si="267"/>
        <v>25</v>
      </c>
      <c r="Y109" s="90"/>
      <c r="Z109" s="90">
        <f t="shared" si="268"/>
        <v>25</v>
      </c>
      <c r="AA109" s="90">
        <f t="shared" si="269"/>
        <v>225</v>
      </c>
      <c r="AB109" s="211">
        <v>43</v>
      </c>
      <c r="AC109" s="89">
        <v>250</v>
      </c>
      <c r="AD109" s="90">
        <f t="shared" si="270"/>
        <v>0</v>
      </c>
      <c r="AE109" s="90"/>
      <c r="AF109" s="91"/>
      <c r="AG109" s="90">
        <f t="shared" si="271"/>
        <v>0</v>
      </c>
      <c r="AH109" s="90">
        <f t="shared" si="272"/>
        <v>0</v>
      </c>
      <c r="AI109" s="90">
        <f t="shared" si="273"/>
        <v>0</v>
      </c>
      <c r="AJ109" s="90"/>
      <c r="AK109" s="90">
        <f t="shared" si="274"/>
        <v>0</v>
      </c>
      <c r="AL109" s="90">
        <f t="shared" si="275"/>
        <v>0</v>
      </c>
      <c r="AM109" s="177"/>
      <c r="AN109" s="89">
        <v>250</v>
      </c>
      <c r="AO109" s="90">
        <f t="shared" si="276"/>
        <v>0</v>
      </c>
      <c r="AP109" s="90"/>
      <c r="AQ109" s="91"/>
      <c r="AR109" s="90">
        <f t="shared" si="277"/>
        <v>0</v>
      </c>
      <c r="AS109" s="90">
        <f t="shared" si="278"/>
        <v>0</v>
      </c>
      <c r="AT109" s="90">
        <f t="shared" si="279"/>
        <v>0</v>
      </c>
      <c r="AU109" s="90"/>
      <c r="AV109" s="90">
        <f t="shared" si="280"/>
        <v>0</v>
      </c>
      <c r="AW109" s="90">
        <f t="shared" si="281"/>
        <v>0</v>
      </c>
      <c r="AX109" s="89"/>
      <c r="AY109" s="89">
        <f t="shared" si="282"/>
        <v>750</v>
      </c>
      <c r="AZ109" s="90">
        <f t="shared" si="282"/>
        <v>250</v>
      </c>
      <c r="BA109" s="90">
        <f t="shared" si="282"/>
        <v>0</v>
      </c>
      <c r="BB109" s="90">
        <f t="shared" si="282"/>
        <v>0</v>
      </c>
      <c r="BC109" s="90">
        <f t="shared" si="282"/>
        <v>250</v>
      </c>
      <c r="BD109" s="90">
        <f t="shared" si="238"/>
        <v>50</v>
      </c>
      <c r="BE109" s="90">
        <f t="shared" si="283"/>
        <v>25</v>
      </c>
      <c r="BF109" s="90">
        <f t="shared" si="283"/>
        <v>0</v>
      </c>
      <c r="BG109" s="90">
        <f t="shared" si="284"/>
        <v>25</v>
      </c>
      <c r="BH109" s="90">
        <f t="shared" si="285"/>
        <v>225</v>
      </c>
      <c r="BI109" s="89">
        <f t="shared" si="286"/>
        <v>43</v>
      </c>
      <c r="BJ109" s="89">
        <v>250</v>
      </c>
      <c r="BK109" s="90">
        <f t="shared" si="287"/>
        <v>0</v>
      </c>
      <c r="BL109" s="90"/>
      <c r="BM109" s="91"/>
      <c r="BN109" s="90">
        <f t="shared" si="288"/>
        <v>0</v>
      </c>
      <c r="BO109" s="90">
        <f t="shared" si="289"/>
        <v>0</v>
      </c>
      <c r="BP109" s="90">
        <f t="shared" si="290"/>
        <v>0</v>
      </c>
      <c r="BQ109" s="90"/>
      <c r="BR109" s="90">
        <f t="shared" si="291"/>
        <v>0</v>
      </c>
      <c r="BS109" s="90">
        <f t="shared" si="292"/>
        <v>0</v>
      </c>
      <c r="BT109" s="89"/>
      <c r="BU109" s="89">
        <v>250</v>
      </c>
      <c r="BV109" s="90">
        <f t="shared" si="293"/>
        <v>0</v>
      </c>
      <c r="BW109" s="90"/>
      <c r="BX109" s="91"/>
      <c r="BY109" s="90">
        <f t="shared" si="294"/>
        <v>0</v>
      </c>
      <c r="BZ109" s="90">
        <f t="shared" si="295"/>
        <v>0</v>
      </c>
      <c r="CA109" s="90">
        <f t="shared" si="296"/>
        <v>0</v>
      </c>
      <c r="CB109" s="90"/>
      <c r="CC109" s="90">
        <f t="shared" si="297"/>
        <v>0</v>
      </c>
      <c r="CD109" s="90">
        <f t="shared" si="298"/>
        <v>0</v>
      </c>
      <c r="CE109" s="89"/>
      <c r="CF109" s="89">
        <v>250</v>
      </c>
      <c r="CG109" s="90">
        <f t="shared" si="299"/>
        <v>0</v>
      </c>
      <c r="CH109" s="90"/>
      <c r="CI109" s="91"/>
      <c r="CJ109" s="90">
        <f t="shared" si="300"/>
        <v>0</v>
      </c>
      <c r="CK109" s="90">
        <f t="shared" si="301"/>
        <v>0</v>
      </c>
      <c r="CL109" s="90">
        <f t="shared" si="302"/>
        <v>0</v>
      </c>
      <c r="CM109" s="90"/>
      <c r="CN109" s="90">
        <f t="shared" si="303"/>
        <v>0</v>
      </c>
      <c r="CO109" s="90">
        <f t="shared" si="304"/>
        <v>0</v>
      </c>
      <c r="CP109" s="89"/>
      <c r="CQ109" s="89">
        <f t="shared" si="305"/>
        <v>750</v>
      </c>
      <c r="CR109" s="90">
        <f t="shared" si="305"/>
        <v>0</v>
      </c>
      <c r="CS109" s="90">
        <f t="shared" si="305"/>
        <v>0</v>
      </c>
      <c r="CT109" s="90">
        <f t="shared" si="305"/>
        <v>0</v>
      </c>
      <c r="CU109" s="90">
        <f t="shared" si="305"/>
        <v>0</v>
      </c>
      <c r="CV109" s="90">
        <f t="shared" si="239"/>
        <v>0</v>
      </c>
      <c r="CW109" s="90">
        <f t="shared" si="306"/>
        <v>0</v>
      </c>
      <c r="CX109" s="90">
        <f t="shared" si="306"/>
        <v>0</v>
      </c>
      <c r="CY109" s="90">
        <f t="shared" si="307"/>
        <v>0</v>
      </c>
      <c r="CZ109" s="90">
        <f t="shared" si="308"/>
        <v>0</v>
      </c>
      <c r="DA109" s="89">
        <f t="shared" si="309"/>
        <v>0</v>
      </c>
      <c r="DB109" s="191">
        <f t="shared" si="310"/>
        <v>1500</v>
      </c>
      <c r="DC109" s="191">
        <f t="shared" si="310"/>
        <v>250</v>
      </c>
      <c r="DD109" s="191">
        <f t="shared" si="310"/>
        <v>0</v>
      </c>
      <c r="DE109" s="191">
        <f t="shared" si="310"/>
        <v>0</v>
      </c>
      <c r="DF109" s="191">
        <f t="shared" si="310"/>
        <v>250</v>
      </c>
      <c r="DG109" s="191">
        <f t="shared" si="310"/>
        <v>50</v>
      </c>
      <c r="DH109" s="191">
        <f t="shared" si="310"/>
        <v>25</v>
      </c>
      <c r="DI109" s="191">
        <f t="shared" si="310"/>
        <v>0</v>
      </c>
      <c r="DJ109" s="191">
        <f t="shared" si="310"/>
        <v>25</v>
      </c>
      <c r="DK109" s="191">
        <f t="shared" si="310"/>
        <v>225</v>
      </c>
      <c r="DL109" s="191">
        <f t="shared" si="310"/>
        <v>43</v>
      </c>
      <c r="DM109" s="89">
        <v>250</v>
      </c>
      <c r="DN109" s="90">
        <f t="shared" si="311"/>
        <v>0</v>
      </c>
      <c r="DO109" s="90"/>
      <c r="DP109" s="91"/>
      <c r="DQ109" s="90">
        <f t="shared" si="312"/>
        <v>0</v>
      </c>
      <c r="DR109" s="90">
        <f t="shared" si="313"/>
        <v>0</v>
      </c>
      <c r="DS109" s="90">
        <f t="shared" si="314"/>
        <v>0</v>
      </c>
      <c r="DT109" s="90"/>
      <c r="DU109" s="90">
        <f t="shared" si="315"/>
        <v>0</v>
      </c>
      <c r="DV109" s="90">
        <f t="shared" si="316"/>
        <v>0</v>
      </c>
      <c r="DW109" s="89"/>
      <c r="DX109" s="89">
        <v>250</v>
      </c>
      <c r="DY109" s="90">
        <f t="shared" si="317"/>
        <v>0</v>
      </c>
      <c r="DZ109" s="90"/>
      <c r="EA109" s="91"/>
      <c r="EB109" s="90">
        <f t="shared" si="318"/>
        <v>0</v>
      </c>
      <c r="EC109" s="90">
        <f t="shared" si="319"/>
        <v>0</v>
      </c>
      <c r="ED109" s="90">
        <f t="shared" si="320"/>
        <v>0</v>
      </c>
      <c r="EE109" s="90"/>
      <c r="EF109" s="90">
        <f t="shared" si="321"/>
        <v>0</v>
      </c>
      <c r="EG109" s="90">
        <f t="shared" si="322"/>
        <v>0</v>
      </c>
      <c r="EH109" s="89"/>
      <c r="EI109" s="89">
        <v>250</v>
      </c>
      <c r="EJ109" s="90">
        <f t="shared" si="323"/>
        <v>0</v>
      </c>
      <c r="EK109" s="90"/>
      <c r="EL109" s="91"/>
      <c r="EM109" s="90">
        <f t="shared" si="324"/>
        <v>0</v>
      </c>
      <c r="EN109" s="90">
        <f t="shared" si="325"/>
        <v>0</v>
      </c>
      <c r="EO109" s="90">
        <f t="shared" si="326"/>
        <v>0</v>
      </c>
      <c r="EP109" s="90"/>
      <c r="EQ109" s="90">
        <f t="shared" si="327"/>
        <v>0</v>
      </c>
      <c r="ER109" s="90">
        <f t="shared" si="328"/>
        <v>0</v>
      </c>
      <c r="ES109" s="89"/>
      <c r="ET109" s="89">
        <f t="shared" si="329"/>
        <v>750</v>
      </c>
      <c r="EU109" s="90">
        <f t="shared" si="329"/>
        <v>0</v>
      </c>
      <c r="EV109" s="90">
        <f t="shared" si="329"/>
        <v>0</v>
      </c>
      <c r="EW109" s="90">
        <f t="shared" si="329"/>
        <v>0</v>
      </c>
      <c r="EX109" s="90">
        <f t="shared" si="329"/>
        <v>0</v>
      </c>
      <c r="EY109" s="90">
        <f t="shared" si="240"/>
        <v>0</v>
      </c>
      <c r="EZ109" s="90">
        <f t="shared" si="330"/>
        <v>0</v>
      </c>
      <c r="FA109" s="90">
        <f t="shared" si="330"/>
        <v>0</v>
      </c>
      <c r="FB109" s="90">
        <f t="shared" si="331"/>
        <v>0</v>
      </c>
      <c r="FC109" s="90">
        <f t="shared" si="332"/>
        <v>0</v>
      </c>
      <c r="FD109" s="89">
        <f t="shared" si="333"/>
        <v>0</v>
      </c>
      <c r="FE109" s="191">
        <f t="shared" si="334"/>
        <v>2250</v>
      </c>
      <c r="FF109" s="191">
        <f t="shared" si="334"/>
        <v>250</v>
      </c>
      <c r="FG109" s="191">
        <f t="shared" si="334"/>
        <v>0</v>
      </c>
      <c r="FH109" s="191">
        <f t="shared" si="334"/>
        <v>0</v>
      </c>
      <c r="FI109" s="191">
        <f t="shared" si="334"/>
        <v>250</v>
      </c>
      <c r="FJ109" s="191">
        <f t="shared" si="334"/>
        <v>50</v>
      </c>
      <c r="FK109" s="191">
        <f t="shared" si="334"/>
        <v>25</v>
      </c>
      <c r="FL109" s="191">
        <f t="shared" si="334"/>
        <v>0</v>
      </c>
      <c r="FM109" s="191">
        <f t="shared" si="334"/>
        <v>25</v>
      </c>
      <c r="FN109" s="191">
        <f t="shared" si="334"/>
        <v>225</v>
      </c>
      <c r="FO109" s="191">
        <f t="shared" si="334"/>
        <v>43</v>
      </c>
      <c r="FP109" s="89">
        <v>250</v>
      </c>
      <c r="FQ109" s="90">
        <f t="shared" si="335"/>
        <v>0</v>
      </c>
      <c r="FR109" s="90"/>
      <c r="FS109" s="91"/>
      <c r="FT109" s="90">
        <f t="shared" si="336"/>
        <v>0</v>
      </c>
      <c r="FU109" s="90">
        <f t="shared" si="337"/>
        <v>0</v>
      </c>
      <c r="FV109" s="90">
        <f t="shared" si="338"/>
        <v>0</v>
      </c>
      <c r="FW109" s="90"/>
      <c r="FX109" s="90">
        <f t="shared" si="339"/>
        <v>0</v>
      </c>
      <c r="FY109" s="90">
        <f t="shared" si="340"/>
        <v>0</v>
      </c>
      <c r="FZ109" s="89"/>
      <c r="GA109" s="89">
        <v>250</v>
      </c>
      <c r="GB109" s="90">
        <f t="shared" si="341"/>
        <v>0</v>
      </c>
      <c r="GC109" s="90"/>
      <c r="GD109" s="91"/>
      <c r="GE109" s="90">
        <f t="shared" si="342"/>
        <v>0</v>
      </c>
      <c r="GF109" s="90">
        <f t="shared" si="343"/>
        <v>0</v>
      </c>
      <c r="GG109" s="90">
        <f t="shared" si="344"/>
        <v>0</v>
      </c>
      <c r="GH109" s="90"/>
      <c r="GI109" s="90">
        <f t="shared" si="345"/>
        <v>0</v>
      </c>
      <c r="GJ109" s="90">
        <f t="shared" si="346"/>
        <v>0</v>
      </c>
      <c r="GK109" s="89"/>
      <c r="GL109" s="89">
        <v>250</v>
      </c>
      <c r="GM109" s="90">
        <f t="shared" si="347"/>
        <v>0</v>
      </c>
      <c r="GN109" s="90"/>
      <c r="GO109" s="91"/>
      <c r="GP109" s="90">
        <f t="shared" si="348"/>
        <v>0</v>
      </c>
      <c r="GQ109" s="90">
        <f t="shared" si="349"/>
        <v>0</v>
      </c>
      <c r="GR109" s="90">
        <f t="shared" si="350"/>
        <v>0</v>
      </c>
      <c r="GS109" s="90"/>
      <c r="GT109" s="90">
        <f t="shared" si="351"/>
        <v>0</v>
      </c>
      <c r="GU109" s="90">
        <f t="shared" si="352"/>
        <v>0</v>
      </c>
      <c r="GV109" s="89"/>
      <c r="GW109" s="89">
        <f t="shared" si="353"/>
        <v>750</v>
      </c>
      <c r="GX109" s="90">
        <f t="shared" si="353"/>
        <v>0</v>
      </c>
      <c r="GY109" s="90">
        <f t="shared" si="353"/>
        <v>0</v>
      </c>
      <c r="GZ109" s="90">
        <f t="shared" si="353"/>
        <v>0</v>
      </c>
      <c r="HA109" s="90">
        <f t="shared" si="353"/>
        <v>0</v>
      </c>
      <c r="HB109" s="90">
        <f t="shared" si="241"/>
        <v>0</v>
      </c>
      <c r="HC109" s="90">
        <f t="shared" si="354"/>
        <v>0</v>
      </c>
      <c r="HD109" s="90">
        <f t="shared" si="354"/>
        <v>0</v>
      </c>
      <c r="HE109" s="90">
        <f t="shared" si="355"/>
        <v>0</v>
      </c>
      <c r="HF109" s="90">
        <f t="shared" si="356"/>
        <v>0</v>
      </c>
      <c r="HG109" s="89">
        <f t="shared" si="357"/>
        <v>0</v>
      </c>
      <c r="HH109" s="90">
        <f t="shared" si="358"/>
        <v>3000</v>
      </c>
      <c r="HI109" s="90">
        <f t="shared" si="358"/>
        <v>250</v>
      </c>
      <c r="HJ109" s="90">
        <f t="shared" si="358"/>
        <v>0</v>
      </c>
      <c r="HK109" s="90">
        <f t="shared" si="358"/>
        <v>0</v>
      </c>
      <c r="HL109" s="90">
        <f t="shared" si="358"/>
        <v>250</v>
      </c>
      <c r="HM109" s="90">
        <f t="shared" si="358"/>
        <v>50</v>
      </c>
      <c r="HN109" s="90">
        <f t="shared" si="358"/>
        <v>25</v>
      </c>
      <c r="HO109" s="90">
        <f t="shared" si="358"/>
        <v>0</v>
      </c>
      <c r="HP109" s="90">
        <f t="shared" si="358"/>
        <v>25</v>
      </c>
      <c r="HQ109" s="90">
        <f t="shared" si="358"/>
        <v>225</v>
      </c>
      <c r="HR109" s="90">
        <f t="shared" si="358"/>
        <v>43</v>
      </c>
      <c r="HS109" s="159">
        <f t="shared" si="242"/>
        <v>250</v>
      </c>
      <c r="HT109" s="131">
        <f t="shared" si="243"/>
        <v>250</v>
      </c>
      <c r="HU109" s="131">
        <f t="shared" si="244"/>
        <v>250</v>
      </c>
      <c r="HV109" s="102"/>
      <c r="HW109" s="84">
        <f t="shared" si="245"/>
        <v>43</v>
      </c>
      <c r="HX109" s="102"/>
      <c r="HY109" s="102"/>
      <c r="HZ109" s="102"/>
      <c r="IA109" s="102"/>
      <c r="IB109" s="102"/>
      <c r="IC109" s="102"/>
      <c r="ID109" s="102"/>
      <c r="IE109" s="102"/>
      <c r="IF109" s="102"/>
      <c r="IG109" s="102"/>
      <c r="IH109" s="102"/>
      <c r="II109" s="102"/>
      <c r="IJ109" s="102"/>
      <c r="IK109" s="102"/>
      <c r="IL109" s="102"/>
      <c r="IM109" s="102"/>
      <c r="IN109" s="102"/>
      <c r="IO109" s="102"/>
      <c r="IP109" s="102"/>
      <c r="IQ109" s="102"/>
      <c r="IR109" s="102"/>
      <c r="IS109" s="102"/>
      <c r="IT109" s="102"/>
      <c r="IU109" s="102"/>
      <c r="IV109" s="102"/>
      <c r="IW109" s="102"/>
      <c r="IX109" s="102"/>
      <c r="IY109" s="102"/>
      <c r="IZ109" s="102"/>
      <c r="JA109" s="102"/>
      <c r="JB109" s="102"/>
      <c r="JC109" s="102"/>
      <c r="JD109" s="102"/>
      <c r="JE109" s="102"/>
      <c r="JF109" s="102"/>
      <c r="JG109" s="102"/>
      <c r="JH109" s="102"/>
      <c r="JI109" s="102"/>
      <c r="JJ109" s="102"/>
      <c r="JK109" s="102"/>
      <c r="JL109" s="102"/>
      <c r="JM109" s="102"/>
      <c r="JN109" s="102"/>
      <c r="JO109" s="102"/>
      <c r="JP109" s="102"/>
      <c r="JQ109" s="102"/>
      <c r="JR109" s="102"/>
      <c r="JS109" s="102"/>
      <c r="JT109" s="102"/>
      <c r="JU109" s="102"/>
      <c r="JV109" s="102"/>
      <c r="JW109" s="102"/>
      <c r="JX109" s="102"/>
      <c r="JY109" s="102"/>
      <c r="JZ109" s="102"/>
      <c r="KA109" s="102"/>
      <c r="KB109" s="102"/>
      <c r="KC109" s="102"/>
      <c r="KD109" s="102"/>
      <c r="KE109" s="102"/>
      <c r="KF109" s="102"/>
      <c r="KG109" s="102"/>
      <c r="KH109" s="102"/>
      <c r="KI109" s="102"/>
      <c r="KJ109" s="102"/>
      <c r="KK109" s="102"/>
      <c r="KL109" s="102"/>
      <c r="KM109" s="102"/>
      <c r="KN109" s="102"/>
      <c r="KO109" s="102"/>
      <c r="KP109" s="102"/>
      <c r="KQ109" s="102"/>
      <c r="KR109" s="102"/>
      <c r="KS109" s="102"/>
      <c r="KT109" s="102"/>
      <c r="KU109" s="102"/>
      <c r="KV109" s="102"/>
      <c r="KW109" s="102"/>
      <c r="KX109" s="102"/>
      <c r="KY109" s="102"/>
      <c r="KZ109" s="102"/>
      <c r="LA109" s="102"/>
      <c r="LB109" s="102"/>
      <c r="LC109" s="102"/>
      <c r="LD109" s="102"/>
      <c r="LE109" s="102"/>
      <c r="LF109" s="102"/>
    </row>
    <row r="110" spans="1:318" s="4" customFormat="1" ht="15.75" customHeight="1" x14ac:dyDescent="0.25">
      <c r="A110" s="33"/>
      <c r="B110" s="37">
        <v>11</v>
      </c>
      <c r="C110" s="74">
        <v>1</v>
      </c>
      <c r="D110" s="199">
        <v>7.04</v>
      </c>
      <c r="E110" s="75">
        <v>0.1</v>
      </c>
      <c r="F110" s="19" t="s">
        <v>520</v>
      </c>
      <c r="G110" s="146" t="s">
        <v>375</v>
      </c>
      <c r="H110" s="17" t="s">
        <v>521</v>
      </c>
      <c r="I110" s="87">
        <v>61008012405</v>
      </c>
      <c r="J110" s="35" t="s">
        <v>146</v>
      </c>
      <c r="K110" s="92" t="s">
        <v>41</v>
      </c>
      <c r="L110" s="34" t="s">
        <v>925</v>
      </c>
      <c r="M110" s="34" t="s">
        <v>1242</v>
      </c>
      <c r="N110" s="50"/>
      <c r="O110" s="88" t="s">
        <v>167</v>
      </c>
      <c r="P110" s="88">
        <v>11</v>
      </c>
      <c r="Q110" s="39" t="s">
        <v>256</v>
      </c>
      <c r="R110" s="89">
        <v>250</v>
      </c>
      <c r="S110" s="90">
        <f t="shared" si="264"/>
        <v>250</v>
      </c>
      <c r="T110" s="90"/>
      <c r="U110" s="91"/>
      <c r="V110" s="90">
        <f t="shared" si="265"/>
        <v>250</v>
      </c>
      <c r="W110" s="90">
        <f t="shared" si="266"/>
        <v>50</v>
      </c>
      <c r="X110" s="90">
        <f t="shared" si="267"/>
        <v>25</v>
      </c>
      <c r="Y110" s="90"/>
      <c r="Z110" s="90">
        <f t="shared" si="268"/>
        <v>25</v>
      </c>
      <c r="AA110" s="90">
        <f t="shared" si="269"/>
        <v>225</v>
      </c>
      <c r="AB110" s="211">
        <v>108</v>
      </c>
      <c r="AC110" s="89">
        <v>250</v>
      </c>
      <c r="AD110" s="90">
        <f t="shared" si="270"/>
        <v>0</v>
      </c>
      <c r="AE110" s="90"/>
      <c r="AF110" s="91"/>
      <c r="AG110" s="90">
        <f t="shared" si="271"/>
        <v>0</v>
      </c>
      <c r="AH110" s="90">
        <f t="shared" si="272"/>
        <v>0</v>
      </c>
      <c r="AI110" s="90">
        <f t="shared" si="273"/>
        <v>0</v>
      </c>
      <c r="AJ110" s="90"/>
      <c r="AK110" s="90">
        <f t="shared" si="274"/>
        <v>0</v>
      </c>
      <c r="AL110" s="90">
        <f t="shared" si="275"/>
        <v>0</v>
      </c>
      <c r="AM110" s="177"/>
      <c r="AN110" s="89">
        <v>250</v>
      </c>
      <c r="AO110" s="90">
        <f t="shared" si="276"/>
        <v>0</v>
      </c>
      <c r="AP110" s="90"/>
      <c r="AQ110" s="91"/>
      <c r="AR110" s="90">
        <f t="shared" si="277"/>
        <v>0</v>
      </c>
      <c r="AS110" s="90">
        <f t="shared" si="278"/>
        <v>0</v>
      </c>
      <c r="AT110" s="90">
        <f t="shared" si="279"/>
        <v>0</v>
      </c>
      <c r="AU110" s="90"/>
      <c r="AV110" s="90">
        <f t="shared" si="280"/>
        <v>0</v>
      </c>
      <c r="AW110" s="90">
        <f t="shared" si="281"/>
        <v>0</v>
      </c>
      <c r="AX110" s="89"/>
      <c r="AY110" s="89">
        <f t="shared" si="282"/>
        <v>750</v>
      </c>
      <c r="AZ110" s="90">
        <f t="shared" si="282"/>
        <v>250</v>
      </c>
      <c r="BA110" s="90">
        <f t="shared" si="282"/>
        <v>0</v>
      </c>
      <c r="BB110" s="90">
        <f t="shared" si="282"/>
        <v>0</v>
      </c>
      <c r="BC110" s="90">
        <f t="shared" si="282"/>
        <v>250</v>
      </c>
      <c r="BD110" s="90">
        <f t="shared" si="238"/>
        <v>50</v>
      </c>
      <c r="BE110" s="90">
        <f t="shared" si="283"/>
        <v>25</v>
      </c>
      <c r="BF110" s="90">
        <f t="shared" si="283"/>
        <v>0</v>
      </c>
      <c r="BG110" s="90">
        <f t="shared" si="284"/>
        <v>25</v>
      </c>
      <c r="BH110" s="90">
        <f t="shared" si="285"/>
        <v>225</v>
      </c>
      <c r="BI110" s="89">
        <f t="shared" si="286"/>
        <v>108</v>
      </c>
      <c r="BJ110" s="89">
        <v>250</v>
      </c>
      <c r="BK110" s="90">
        <f t="shared" si="287"/>
        <v>0</v>
      </c>
      <c r="BL110" s="90"/>
      <c r="BM110" s="91"/>
      <c r="BN110" s="90">
        <f t="shared" si="288"/>
        <v>0</v>
      </c>
      <c r="BO110" s="90">
        <f t="shared" si="289"/>
        <v>0</v>
      </c>
      <c r="BP110" s="90">
        <v>0</v>
      </c>
      <c r="BQ110" s="90"/>
      <c r="BR110" s="90">
        <f t="shared" si="291"/>
        <v>0</v>
      </c>
      <c r="BS110" s="90">
        <f t="shared" si="292"/>
        <v>0</v>
      </c>
      <c r="BT110" s="89"/>
      <c r="BU110" s="89">
        <v>250</v>
      </c>
      <c r="BV110" s="90">
        <f t="shared" si="293"/>
        <v>0</v>
      </c>
      <c r="BW110" s="90"/>
      <c r="BX110" s="91"/>
      <c r="BY110" s="90">
        <f t="shared" si="294"/>
        <v>0</v>
      </c>
      <c r="BZ110" s="90">
        <f t="shared" si="295"/>
        <v>0</v>
      </c>
      <c r="CA110" s="90">
        <v>0</v>
      </c>
      <c r="CB110" s="90"/>
      <c r="CC110" s="90">
        <f t="shared" si="297"/>
        <v>0</v>
      </c>
      <c r="CD110" s="90">
        <f t="shared" si="298"/>
        <v>0</v>
      </c>
      <c r="CE110" s="89"/>
      <c r="CF110" s="89">
        <v>250</v>
      </c>
      <c r="CG110" s="90">
        <f t="shared" si="299"/>
        <v>0</v>
      </c>
      <c r="CH110" s="90"/>
      <c r="CI110" s="91"/>
      <c r="CJ110" s="90">
        <f t="shared" si="300"/>
        <v>0</v>
      </c>
      <c r="CK110" s="90">
        <f t="shared" si="301"/>
        <v>0</v>
      </c>
      <c r="CL110" s="90">
        <v>0</v>
      </c>
      <c r="CM110" s="90"/>
      <c r="CN110" s="90">
        <f t="shared" si="303"/>
        <v>0</v>
      </c>
      <c r="CO110" s="90">
        <f t="shared" si="304"/>
        <v>0</v>
      </c>
      <c r="CP110" s="89"/>
      <c r="CQ110" s="89">
        <f t="shared" si="305"/>
        <v>750</v>
      </c>
      <c r="CR110" s="90">
        <f t="shared" si="305"/>
        <v>0</v>
      </c>
      <c r="CS110" s="90">
        <f t="shared" si="305"/>
        <v>0</v>
      </c>
      <c r="CT110" s="90">
        <f t="shared" si="305"/>
        <v>0</v>
      </c>
      <c r="CU110" s="90">
        <f t="shared" si="305"/>
        <v>0</v>
      </c>
      <c r="CV110" s="90">
        <f t="shared" si="239"/>
        <v>0</v>
      </c>
      <c r="CW110" s="90">
        <f t="shared" si="306"/>
        <v>0</v>
      </c>
      <c r="CX110" s="90">
        <f t="shared" si="306"/>
        <v>0</v>
      </c>
      <c r="CY110" s="90">
        <f t="shared" si="307"/>
        <v>0</v>
      </c>
      <c r="CZ110" s="90">
        <f t="shared" si="308"/>
        <v>0</v>
      </c>
      <c r="DA110" s="89">
        <f t="shared" si="309"/>
        <v>0</v>
      </c>
      <c r="DB110" s="191">
        <f t="shared" si="310"/>
        <v>1500</v>
      </c>
      <c r="DC110" s="191">
        <f t="shared" si="310"/>
        <v>250</v>
      </c>
      <c r="DD110" s="191">
        <f t="shared" si="310"/>
        <v>0</v>
      </c>
      <c r="DE110" s="191">
        <f t="shared" si="310"/>
        <v>0</v>
      </c>
      <c r="DF110" s="191">
        <f t="shared" si="310"/>
        <v>250</v>
      </c>
      <c r="DG110" s="191">
        <f t="shared" si="310"/>
        <v>50</v>
      </c>
      <c r="DH110" s="191">
        <f t="shared" si="310"/>
        <v>25</v>
      </c>
      <c r="DI110" s="191">
        <f t="shared" si="310"/>
        <v>0</v>
      </c>
      <c r="DJ110" s="191">
        <f t="shared" si="310"/>
        <v>25</v>
      </c>
      <c r="DK110" s="191">
        <f t="shared" si="310"/>
        <v>225</v>
      </c>
      <c r="DL110" s="191">
        <f t="shared" si="310"/>
        <v>108</v>
      </c>
      <c r="DM110" s="89">
        <v>250</v>
      </c>
      <c r="DN110" s="90">
        <f t="shared" si="311"/>
        <v>0</v>
      </c>
      <c r="DO110" s="90"/>
      <c r="DP110" s="91"/>
      <c r="DQ110" s="90">
        <f t="shared" si="312"/>
        <v>0</v>
      </c>
      <c r="DR110" s="90">
        <f t="shared" si="313"/>
        <v>0</v>
      </c>
      <c r="DS110" s="90">
        <v>0</v>
      </c>
      <c r="DT110" s="90"/>
      <c r="DU110" s="90">
        <f t="shared" si="315"/>
        <v>0</v>
      </c>
      <c r="DV110" s="90">
        <f t="shared" si="316"/>
        <v>0</v>
      </c>
      <c r="DW110" s="89"/>
      <c r="DX110" s="89">
        <v>250</v>
      </c>
      <c r="DY110" s="90">
        <f t="shared" si="317"/>
        <v>0</v>
      </c>
      <c r="DZ110" s="90"/>
      <c r="EA110" s="91"/>
      <c r="EB110" s="90">
        <f t="shared" si="318"/>
        <v>0</v>
      </c>
      <c r="EC110" s="90">
        <f t="shared" si="319"/>
        <v>0</v>
      </c>
      <c r="ED110" s="90">
        <v>0</v>
      </c>
      <c r="EE110" s="90"/>
      <c r="EF110" s="90">
        <f t="shared" si="321"/>
        <v>0</v>
      </c>
      <c r="EG110" s="90">
        <f t="shared" si="322"/>
        <v>0</v>
      </c>
      <c r="EH110" s="89"/>
      <c r="EI110" s="89">
        <v>250</v>
      </c>
      <c r="EJ110" s="90">
        <f t="shared" si="323"/>
        <v>0</v>
      </c>
      <c r="EK110" s="90"/>
      <c r="EL110" s="91"/>
      <c r="EM110" s="90">
        <f t="shared" si="324"/>
        <v>0</v>
      </c>
      <c r="EN110" s="90">
        <f t="shared" si="325"/>
        <v>0</v>
      </c>
      <c r="EO110" s="90">
        <v>0</v>
      </c>
      <c r="EP110" s="90"/>
      <c r="EQ110" s="90">
        <f t="shared" si="327"/>
        <v>0</v>
      </c>
      <c r="ER110" s="90">
        <f t="shared" si="328"/>
        <v>0</v>
      </c>
      <c r="ES110" s="89"/>
      <c r="ET110" s="89">
        <f t="shared" si="329"/>
        <v>750</v>
      </c>
      <c r="EU110" s="90">
        <f t="shared" si="329"/>
        <v>0</v>
      </c>
      <c r="EV110" s="90">
        <f t="shared" si="329"/>
        <v>0</v>
      </c>
      <c r="EW110" s="90">
        <f t="shared" si="329"/>
        <v>0</v>
      </c>
      <c r="EX110" s="90">
        <f t="shared" si="329"/>
        <v>0</v>
      </c>
      <c r="EY110" s="90">
        <f t="shared" si="240"/>
        <v>0</v>
      </c>
      <c r="EZ110" s="90">
        <f t="shared" si="330"/>
        <v>0</v>
      </c>
      <c r="FA110" s="90">
        <f t="shared" si="330"/>
        <v>0</v>
      </c>
      <c r="FB110" s="90">
        <f t="shared" si="331"/>
        <v>0</v>
      </c>
      <c r="FC110" s="90">
        <f t="shared" si="332"/>
        <v>0</v>
      </c>
      <c r="FD110" s="89">
        <f t="shared" si="333"/>
        <v>0</v>
      </c>
      <c r="FE110" s="191">
        <f t="shared" si="334"/>
        <v>2250</v>
      </c>
      <c r="FF110" s="191">
        <f t="shared" si="334"/>
        <v>250</v>
      </c>
      <c r="FG110" s="191">
        <f t="shared" si="334"/>
        <v>0</v>
      </c>
      <c r="FH110" s="191">
        <f t="shared" si="334"/>
        <v>0</v>
      </c>
      <c r="FI110" s="191">
        <f t="shared" si="334"/>
        <v>250</v>
      </c>
      <c r="FJ110" s="191">
        <f t="shared" si="334"/>
        <v>50</v>
      </c>
      <c r="FK110" s="191">
        <f t="shared" si="334"/>
        <v>25</v>
      </c>
      <c r="FL110" s="191">
        <f t="shared" si="334"/>
        <v>0</v>
      </c>
      <c r="FM110" s="191">
        <f t="shared" si="334"/>
        <v>25</v>
      </c>
      <c r="FN110" s="191">
        <f t="shared" si="334"/>
        <v>225</v>
      </c>
      <c r="FO110" s="191">
        <f t="shared" si="334"/>
        <v>108</v>
      </c>
      <c r="FP110" s="89">
        <v>250</v>
      </c>
      <c r="FQ110" s="90">
        <f t="shared" si="335"/>
        <v>0</v>
      </c>
      <c r="FR110" s="90"/>
      <c r="FS110" s="91"/>
      <c r="FT110" s="90">
        <f t="shared" si="336"/>
        <v>0</v>
      </c>
      <c r="FU110" s="90">
        <f t="shared" si="337"/>
        <v>0</v>
      </c>
      <c r="FV110" s="90">
        <v>0</v>
      </c>
      <c r="FW110" s="90"/>
      <c r="FX110" s="90">
        <f t="shared" si="339"/>
        <v>0</v>
      </c>
      <c r="FY110" s="90">
        <f t="shared" si="340"/>
        <v>0</v>
      </c>
      <c r="FZ110" s="89"/>
      <c r="GA110" s="89">
        <v>250</v>
      </c>
      <c r="GB110" s="90">
        <f t="shared" si="341"/>
        <v>0</v>
      </c>
      <c r="GC110" s="90"/>
      <c r="GD110" s="91"/>
      <c r="GE110" s="90">
        <f t="shared" si="342"/>
        <v>0</v>
      </c>
      <c r="GF110" s="90">
        <f t="shared" si="343"/>
        <v>0</v>
      </c>
      <c r="GG110" s="90">
        <v>0</v>
      </c>
      <c r="GH110" s="90"/>
      <c r="GI110" s="90">
        <f t="shared" si="345"/>
        <v>0</v>
      </c>
      <c r="GJ110" s="90">
        <f t="shared" si="346"/>
        <v>0</v>
      </c>
      <c r="GK110" s="89"/>
      <c r="GL110" s="89">
        <v>250</v>
      </c>
      <c r="GM110" s="90">
        <f t="shared" si="347"/>
        <v>0</v>
      </c>
      <c r="GN110" s="90"/>
      <c r="GO110" s="91"/>
      <c r="GP110" s="90">
        <f t="shared" si="348"/>
        <v>0</v>
      </c>
      <c r="GQ110" s="90">
        <f t="shared" si="349"/>
        <v>0</v>
      </c>
      <c r="GR110" s="90">
        <v>0</v>
      </c>
      <c r="GS110" s="90"/>
      <c r="GT110" s="90">
        <f t="shared" si="351"/>
        <v>0</v>
      </c>
      <c r="GU110" s="90">
        <f t="shared" si="352"/>
        <v>0</v>
      </c>
      <c r="GV110" s="89"/>
      <c r="GW110" s="89">
        <f t="shared" si="353"/>
        <v>750</v>
      </c>
      <c r="GX110" s="90">
        <f t="shared" si="353"/>
        <v>0</v>
      </c>
      <c r="GY110" s="90">
        <f t="shared" si="353"/>
        <v>0</v>
      </c>
      <c r="GZ110" s="90">
        <f t="shared" si="353"/>
        <v>0</v>
      </c>
      <c r="HA110" s="90">
        <f t="shared" si="353"/>
        <v>0</v>
      </c>
      <c r="HB110" s="90">
        <f t="shared" si="241"/>
        <v>0</v>
      </c>
      <c r="HC110" s="90">
        <f t="shared" si="354"/>
        <v>0</v>
      </c>
      <c r="HD110" s="90">
        <f t="shared" si="354"/>
        <v>0</v>
      </c>
      <c r="HE110" s="90">
        <f t="shared" si="355"/>
        <v>0</v>
      </c>
      <c r="HF110" s="90">
        <f t="shared" si="356"/>
        <v>0</v>
      </c>
      <c r="HG110" s="89">
        <f t="shared" si="357"/>
        <v>0</v>
      </c>
      <c r="HH110" s="90">
        <f t="shared" si="358"/>
        <v>3000</v>
      </c>
      <c r="HI110" s="90">
        <f t="shared" si="358"/>
        <v>250</v>
      </c>
      <c r="HJ110" s="90">
        <f t="shared" si="358"/>
        <v>0</v>
      </c>
      <c r="HK110" s="90">
        <f t="shared" si="358"/>
        <v>0</v>
      </c>
      <c r="HL110" s="90">
        <f t="shared" si="358"/>
        <v>250</v>
      </c>
      <c r="HM110" s="90">
        <f t="shared" si="358"/>
        <v>50</v>
      </c>
      <c r="HN110" s="90">
        <f t="shared" si="358"/>
        <v>25</v>
      </c>
      <c r="HO110" s="90">
        <f t="shared" si="358"/>
        <v>0</v>
      </c>
      <c r="HP110" s="90">
        <f t="shared" si="358"/>
        <v>25</v>
      </c>
      <c r="HQ110" s="90">
        <f t="shared" si="358"/>
        <v>225</v>
      </c>
      <c r="HR110" s="90">
        <f t="shared" si="358"/>
        <v>108</v>
      </c>
      <c r="HS110" s="159">
        <f t="shared" si="242"/>
        <v>250</v>
      </c>
      <c r="HT110" s="131">
        <f t="shared" si="243"/>
        <v>250</v>
      </c>
      <c r="HU110" s="131">
        <f t="shared" si="244"/>
        <v>250</v>
      </c>
      <c r="HV110" s="84"/>
      <c r="HW110" s="84">
        <f t="shared" si="245"/>
        <v>108</v>
      </c>
      <c r="HX110" s="84"/>
      <c r="HY110" s="84"/>
      <c r="HZ110" s="84"/>
      <c r="IA110" s="84"/>
      <c r="IB110" s="84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  <c r="JD110" s="67"/>
      <c r="JE110" s="67"/>
      <c r="JF110" s="67"/>
      <c r="JG110" s="67"/>
      <c r="JH110" s="67"/>
      <c r="JI110" s="67"/>
      <c r="JJ110" s="67"/>
      <c r="JK110" s="67"/>
      <c r="JL110" s="67"/>
      <c r="JM110" s="67"/>
      <c r="JN110" s="67"/>
      <c r="JO110" s="67"/>
      <c r="JP110" s="67"/>
      <c r="JQ110" s="67"/>
      <c r="JR110" s="67"/>
      <c r="JS110" s="67"/>
      <c r="JT110" s="67"/>
      <c r="JU110" s="67"/>
      <c r="JV110" s="67"/>
      <c r="JW110" s="67"/>
      <c r="JX110" s="67"/>
      <c r="JY110" s="67"/>
      <c r="JZ110" s="67"/>
      <c r="KA110" s="67"/>
      <c r="KB110" s="67"/>
      <c r="KC110" s="67"/>
      <c r="KD110" s="67"/>
      <c r="KE110" s="67"/>
      <c r="KF110" s="67"/>
      <c r="KG110" s="67"/>
      <c r="KH110" s="67"/>
      <c r="KI110" s="67"/>
      <c r="KJ110" s="67"/>
      <c r="KK110" s="67"/>
      <c r="KL110" s="67"/>
      <c r="KM110" s="67"/>
      <c r="KN110" s="67"/>
      <c r="KO110" s="67"/>
      <c r="KP110" s="67"/>
      <c r="KQ110" s="67"/>
      <c r="KR110" s="67"/>
      <c r="KS110" s="67"/>
      <c r="KT110" s="67"/>
      <c r="KU110" s="67"/>
      <c r="KV110" s="67"/>
      <c r="KW110" s="67"/>
      <c r="KX110" s="67"/>
      <c r="KY110" s="67"/>
      <c r="KZ110" s="67"/>
      <c r="LA110" s="67"/>
      <c r="LB110" s="67"/>
      <c r="LC110" s="67"/>
      <c r="LD110" s="67"/>
      <c r="LE110" s="67"/>
      <c r="LF110" s="67"/>
    </row>
    <row r="111" spans="1:318" s="31" customFormat="1" ht="15.75" customHeight="1" x14ac:dyDescent="0.25">
      <c r="A111" s="33"/>
      <c r="B111" s="37">
        <v>12</v>
      </c>
      <c r="C111" s="36"/>
      <c r="D111" s="36"/>
      <c r="E111" s="36"/>
      <c r="F111" s="28" t="s">
        <v>522</v>
      </c>
      <c r="G111" s="29" t="s">
        <v>375</v>
      </c>
      <c r="H111" s="17" t="s">
        <v>523</v>
      </c>
      <c r="I111" s="87">
        <v>61008005682</v>
      </c>
      <c r="J111" s="35" t="s">
        <v>147</v>
      </c>
      <c r="K111" s="92" t="s">
        <v>45</v>
      </c>
      <c r="L111" s="34" t="s">
        <v>928</v>
      </c>
      <c r="M111" s="34" t="s">
        <v>1242</v>
      </c>
      <c r="N111" s="50"/>
      <c r="O111" s="88" t="s">
        <v>167</v>
      </c>
      <c r="P111" s="88">
        <v>12</v>
      </c>
      <c r="Q111" s="39" t="s">
        <v>265</v>
      </c>
      <c r="R111" s="89">
        <v>250</v>
      </c>
      <c r="S111" s="90">
        <f t="shared" si="264"/>
        <v>250</v>
      </c>
      <c r="T111" s="90"/>
      <c r="U111" s="91"/>
      <c r="V111" s="90">
        <f t="shared" si="265"/>
        <v>250</v>
      </c>
      <c r="W111" s="90">
        <f t="shared" si="266"/>
        <v>50</v>
      </c>
      <c r="X111" s="90">
        <f t="shared" si="267"/>
        <v>0</v>
      </c>
      <c r="Y111" s="90"/>
      <c r="Z111" s="90">
        <f t="shared" si="268"/>
        <v>50</v>
      </c>
      <c r="AA111" s="90">
        <f t="shared" si="269"/>
        <v>200</v>
      </c>
      <c r="AB111" s="211">
        <v>63</v>
      </c>
      <c r="AC111" s="89">
        <v>250</v>
      </c>
      <c r="AD111" s="90">
        <f t="shared" si="270"/>
        <v>0</v>
      </c>
      <c r="AE111" s="90"/>
      <c r="AF111" s="91"/>
      <c r="AG111" s="90">
        <f t="shared" si="271"/>
        <v>0</v>
      </c>
      <c r="AH111" s="90">
        <f t="shared" si="272"/>
        <v>0</v>
      </c>
      <c r="AI111" s="90">
        <f t="shared" si="273"/>
        <v>0</v>
      </c>
      <c r="AJ111" s="90"/>
      <c r="AK111" s="90">
        <f t="shared" si="274"/>
        <v>0</v>
      </c>
      <c r="AL111" s="90">
        <f t="shared" si="275"/>
        <v>0</v>
      </c>
      <c r="AM111" s="177"/>
      <c r="AN111" s="89">
        <v>250</v>
      </c>
      <c r="AO111" s="90">
        <f t="shared" si="276"/>
        <v>0</v>
      </c>
      <c r="AP111" s="90"/>
      <c r="AQ111" s="91"/>
      <c r="AR111" s="90">
        <f t="shared" si="277"/>
        <v>0</v>
      </c>
      <c r="AS111" s="90">
        <f t="shared" si="278"/>
        <v>0</v>
      </c>
      <c r="AT111" s="90">
        <f t="shared" si="279"/>
        <v>0</v>
      </c>
      <c r="AU111" s="90"/>
      <c r="AV111" s="90">
        <f t="shared" si="280"/>
        <v>0</v>
      </c>
      <c r="AW111" s="90">
        <f t="shared" si="281"/>
        <v>0</v>
      </c>
      <c r="AX111" s="89"/>
      <c r="AY111" s="89">
        <f t="shared" si="282"/>
        <v>750</v>
      </c>
      <c r="AZ111" s="90">
        <f t="shared" si="282"/>
        <v>250</v>
      </c>
      <c r="BA111" s="90">
        <f t="shared" si="282"/>
        <v>0</v>
      </c>
      <c r="BB111" s="90">
        <f t="shared" si="282"/>
        <v>0</v>
      </c>
      <c r="BC111" s="90">
        <f t="shared" si="282"/>
        <v>250</v>
      </c>
      <c r="BD111" s="90">
        <f t="shared" si="238"/>
        <v>50</v>
      </c>
      <c r="BE111" s="90">
        <f t="shared" si="283"/>
        <v>0</v>
      </c>
      <c r="BF111" s="90">
        <f t="shared" si="283"/>
        <v>0</v>
      </c>
      <c r="BG111" s="90">
        <f t="shared" si="284"/>
        <v>50</v>
      </c>
      <c r="BH111" s="90">
        <f t="shared" si="285"/>
        <v>200</v>
      </c>
      <c r="BI111" s="89">
        <f t="shared" si="286"/>
        <v>63</v>
      </c>
      <c r="BJ111" s="89">
        <v>250</v>
      </c>
      <c r="BK111" s="90">
        <f t="shared" si="287"/>
        <v>0</v>
      </c>
      <c r="BL111" s="90"/>
      <c r="BM111" s="91"/>
      <c r="BN111" s="90">
        <f t="shared" si="288"/>
        <v>0</v>
      </c>
      <c r="BO111" s="90">
        <f t="shared" si="289"/>
        <v>0</v>
      </c>
      <c r="BP111" s="90">
        <f t="shared" si="290"/>
        <v>0</v>
      </c>
      <c r="BQ111" s="90"/>
      <c r="BR111" s="90">
        <f t="shared" si="291"/>
        <v>0</v>
      </c>
      <c r="BS111" s="90">
        <f t="shared" si="292"/>
        <v>0</v>
      </c>
      <c r="BT111" s="89"/>
      <c r="BU111" s="89">
        <v>250</v>
      </c>
      <c r="BV111" s="90">
        <f t="shared" si="293"/>
        <v>0</v>
      </c>
      <c r="BW111" s="90"/>
      <c r="BX111" s="91"/>
      <c r="BY111" s="90">
        <f t="shared" si="294"/>
        <v>0</v>
      </c>
      <c r="BZ111" s="90">
        <f t="shared" si="295"/>
        <v>0</v>
      </c>
      <c r="CA111" s="90">
        <f t="shared" ref="CA111:CA139" si="359">BY111*E111</f>
        <v>0</v>
      </c>
      <c r="CB111" s="90"/>
      <c r="CC111" s="90">
        <f t="shared" si="297"/>
        <v>0</v>
      </c>
      <c r="CD111" s="90">
        <f t="shared" si="298"/>
        <v>0</v>
      </c>
      <c r="CE111" s="89"/>
      <c r="CF111" s="89">
        <v>250</v>
      </c>
      <c r="CG111" s="90">
        <f t="shared" si="299"/>
        <v>0</v>
      </c>
      <c r="CH111" s="90"/>
      <c r="CI111" s="91"/>
      <c r="CJ111" s="90">
        <f t="shared" si="300"/>
        <v>0</v>
      </c>
      <c r="CK111" s="90">
        <f t="shared" si="301"/>
        <v>0</v>
      </c>
      <c r="CL111" s="90">
        <f t="shared" si="302"/>
        <v>0</v>
      </c>
      <c r="CM111" s="90"/>
      <c r="CN111" s="90">
        <f t="shared" si="303"/>
        <v>0</v>
      </c>
      <c r="CO111" s="90">
        <f t="shared" si="304"/>
        <v>0</v>
      </c>
      <c r="CP111" s="89"/>
      <c r="CQ111" s="89">
        <f t="shared" si="305"/>
        <v>750</v>
      </c>
      <c r="CR111" s="90">
        <f t="shared" si="305"/>
        <v>0</v>
      </c>
      <c r="CS111" s="90">
        <f t="shared" si="305"/>
        <v>0</v>
      </c>
      <c r="CT111" s="90">
        <f t="shared" si="305"/>
        <v>0</v>
      </c>
      <c r="CU111" s="90">
        <f t="shared" si="305"/>
        <v>0</v>
      </c>
      <c r="CV111" s="90">
        <f t="shared" si="239"/>
        <v>0</v>
      </c>
      <c r="CW111" s="90">
        <f t="shared" si="306"/>
        <v>0</v>
      </c>
      <c r="CX111" s="90">
        <f t="shared" si="306"/>
        <v>0</v>
      </c>
      <c r="CY111" s="90">
        <f t="shared" si="307"/>
        <v>0</v>
      </c>
      <c r="CZ111" s="90">
        <f t="shared" si="308"/>
        <v>0</v>
      </c>
      <c r="DA111" s="89">
        <f t="shared" si="309"/>
        <v>0</v>
      </c>
      <c r="DB111" s="191">
        <f t="shared" si="310"/>
        <v>1500</v>
      </c>
      <c r="DC111" s="191">
        <f t="shared" si="310"/>
        <v>250</v>
      </c>
      <c r="DD111" s="191">
        <f t="shared" si="310"/>
        <v>0</v>
      </c>
      <c r="DE111" s="191">
        <f t="shared" si="310"/>
        <v>0</v>
      </c>
      <c r="DF111" s="191">
        <f t="shared" si="310"/>
        <v>250</v>
      </c>
      <c r="DG111" s="191">
        <f t="shared" si="310"/>
        <v>50</v>
      </c>
      <c r="DH111" s="191">
        <f t="shared" si="310"/>
        <v>0</v>
      </c>
      <c r="DI111" s="191">
        <f t="shared" si="310"/>
        <v>0</v>
      </c>
      <c r="DJ111" s="191">
        <f t="shared" si="310"/>
        <v>50</v>
      </c>
      <c r="DK111" s="191">
        <f t="shared" si="310"/>
        <v>200</v>
      </c>
      <c r="DL111" s="191">
        <f t="shared" si="310"/>
        <v>63</v>
      </c>
      <c r="DM111" s="89">
        <v>250</v>
      </c>
      <c r="DN111" s="90">
        <f t="shared" si="311"/>
        <v>0</v>
      </c>
      <c r="DO111" s="90"/>
      <c r="DP111" s="91"/>
      <c r="DQ111" s="90">
        <f t="shared" si="312"/>
        <v>0</v>
      </c>
      <c r="DR111" s="90">
        <f t="shared" si="313"/>
        <v>0</v>
      </c>
      <c r="DS111" s="90">
        <f t="shared" ref="DS111:DS139" si="360">DQ111*E111</f>
        <v>0</v>
      </c>
      <c r="DT111" s="90"/>
      <c r="DU111" s="90">
        <f t="shared" si="315"/>
        <v>0</v>
      </c>
      <c r="DV111" s="90">
        <f t="shared" si="316"/>
        <v>0</v>
      </c>
      <c r="DW111" s="89"/>
      <c r="DX111" s="89">
        <v>250</v>
      </c>
      <c r="DY111" s="90">
        <f t="shared" si="317"/>
        <v>0</v>
      </c>
      <c r="DZ111" s="90"/>
      <c r="EA111" s="91"/>
      <c r="EB111" s="90">
        <f t="shared" si="318"/>
        <v>0</v>
      </c>
      <c r="EC111" s="90">
        <f t="shared" si="319"/>
        <v>0</v>
      </c>
      <c r="ED111" s="90">
        <f t="shared" si="320"/>
        <v>0</v>
      </c>
      <c r="EE111" s="90"/>
      <c r="EF111" s="90">
        <f t="shared" si="321"/>
        <v>0</v>
      </c>
      <c r="EG111" s="90">
        <f t="shared" si="322"/>
        <v>0</v>
      </c>
      <c r="EH111" s="89"/>
      <c r="EI111" s="89">
        <v>250</v>
      </c>
      <c r="EJ111" s="90">
        <f t="shared" si="323"/>
        <v>0</v>
      </c>
      <c r="EK111" s="90"/>
      <c r="EL111" s="91"/>
      <c r="EM111" s="90">
        <f t="shared" si="324"/>
        <v>0</v>
      </c>
      <c r="EN111" s="90">
        <f t="shared" si="325"/>
        <v>0</v>
      </c>
      <c r="EO111" s="90">
        <f t="shared" si="326"/>
        <v>0</v>
      </c>
      <c r="EP111" s="90"/>
      <c r="EQ111" s="90">
        <f t="shared" si="327"/>
        <v>0</v>
      </c>
      <c r="ER111" s="90">
        <f t="shared" si="328"/>
        <v>0</v>
      </c>
      <c r="ES111" s="89"/>
      <c r="ET111" s="89">
        <f t="shared" si="329"/>
        <v>750</v>
      </c>
      <c r="EU111" s="90">
        <f t="shared" si="329"/>
        <v>0</v>
      </c>
      <c r="EV111" s="90">
        <f t="shared" si="329"/>
        <v>0</v>
      </c>
      <c r="EW111" s="90">
        <f t="shared" si="329"/>
        <v>0</v>
      </c>
      <c r="EX111" s="90">
        <f t="shared" si="329"/>
        <v>0</v>
      </c>
      <c r="EY111" s="90">
        <f t="shared" si="240"/>
        <v>0</v>
      </c>
      <c r="EZ111" s="90">
        <f t="shared" si="330"/>
        <v>0</v>
      </c>
      <c r="FA111" s="90">
        <f t="shared" si="330"/>
        <v>0</v>
      </c>
      <c r="FB111" s="90">
        <f t="shared" si="331"/>
        <v>0</v>
      </c>
      <c r="FC111" s="90">
        <f t="shared" si="332"/>
        <v>0</v>
      </c>
      <c r="FD111" s="89">
        <f t="shared" si="333"/>
        <v>0</v>
      </c>
      <c r="FE111" s="191">
        <f t="shared" si="334"/>
        <v>2250</v>
      </c>
      <c r="FF111" s="191">
        <f t="shared" si="334"/>
        <v>250</v>
      </c>
      <c r="FG111" s="191">
        <f t="shared" si="334"/>
        <v>0</v>
      </c>
      <c r="FH111" s="191">
        <f t="shared" si="334"/>
        <v>0</v>
      </c>
      <c r="FI111" s="191">
        <f t="shared" si="334"/>
        <v>250</v>
      </c>
      <c r="FJ111" s="191">
        <f t="shared" si="334"/>
        <v>50</v>
      </c>
      <c r="FK111" s="191">
        <f t="shared" si="334"/>
        <v>0</v>
      </c>
      <c r="FL111" s="191">
        <f t="shared" si="334"/>
        <v>0</v>
      </c>
      <c r="FM111" s="191">
        <f t="shared" si="334"/>
        <v>50</v>
      </c>
      <c r="FN111" s="191">
        <f t="shared" si="334"/>
        <v>200</v>
      </c>
      <c r="FO111" s="191">
        <f t="shared" si="334"/>
        <v>63</v>
      </c>
      <c r="FP111" s="89">
        <v>250</v>
      </c>
      <c r="FQ111" s="90">
        <f t="shared" si="335"/>
        <v>0</v>
      </c>
      <c r="FR111" s="90"/>
      <c r="FS111" s="91"/>
      <c r="FT111" s="90">
        <f t="shared" si="336"/>
        <v>0</v>
      </c>
      <c r="FU111" s="90">
        <f t="shared" si="337"/>
        <v>0</v>
      </c>
      <c r="FV111" s="90">
        <f t="shared" si="338"/>
        <v>0</v>
      </c>
      <c r="FW111" s="90"/>
      <c r="FX111" s="90">
        <f t="shared" si="339"/>
        <v>0</v>
      </c>
      <c r="FY111" s="90">
        <f t="shared" si="340"/>
        <v>0</v>
      </c>
      <c r="FZ111" s="89"/>
      <c r="GA111" s="89">
        <v>250</v>
      </c>
      <c r="GB111" s="90">
        <f t="shared" si="341"/>
        <v>0</v>
      </c>
      <c r="GC111" s="90"/>
      <c r="GD111" s="91"/>
      <c r="GE111" s="90">
        <f t="shared" si="342"/>
        <v>0</v>
      </c>
      <c r="GF111" s="90">
        <f t="shared" si="343"/>
        <v>0</v>
      </c>
      <c r="GG111" s="90">
        <f t="shared" si="344"/>
        <v>0</v>
      </c>
      <c r="GH111" s="90"/>
      <c r="GI111" s="90">
        <f t="shared" si="345"/>
        <v>0</v>
      </c>
      <c r="GJ111" s="90">
        <f t="shared" si="346"/>
        <v>0</v>
      </c>
      <c r="GK111" s="89"/>
      <c r="GL111" s="89">
        <v>250</v>
      </c>
      <c r="GM111" s="90">
        <f t="shared" si="347"/>
        <v>0</v>
      </c>
      <c r="GN111" s="90"/>
      <c r="GO111" s="91"/>
      <c r="GP111" s="90">
        <f t="shared" si="348"/>
        <v>0</v>
      </c>
      <c r="GQ111" s="90">
        <f t="shared" si="349"/>
        <v>0</v>
      </c>
      <c r="GR111" s="90">
        <f t="shared" ref="GR111:GR139" si="361">GP111*E111</f>
        <v>0</v>
      </c>
      <c r="GS111" s="90"/>
      <c r="GT111" s="90">
        <f t="shared" si="351"/>
        <v>0</v>
      </c>
      <c r="GU111" s="90">
        <f t="shared" si="352"/>
        <v>0</v>
      </c>
      <c r="GV111" s="89"/>
      <c r="GW111" s="89">
        <f t="shared" si="353"/>
        <v>750</v>
      </c>
      <c r="GX111" s="90">
        <f t="shared" si="353"/>
        <v>0</v>
      </c>
      <c r="GY111" s="90">
        <f t="shared" si="353"/>
        <v>0</v>
      </c>
      <c r="GZ111" s="90">
        <f t="shared" si="353"/>
        <v>0</v>
      </c>
      <c r="HA111" s="90">
        <f t="shared" si="353"/>
        <v>0</v>
      </c>
      <c r="HB111" s="90">
        <f t="shared" si="241"/>
        <v>0</v>
      </c>
      <c r="HC111" s="90">
        <f t="shared" si="354"/>
        <v>0</v>
      </c>
      <c r="HD111" s="90">
        <f t="shared" si="354"/>
        <v>0</v>
      </c>
      <c r="HE111" s="90">
        <f t="shared" si="355"/>
        <v>0</v>
      </c>
      <c r="HF111" s="90">
        <f t="shared" si="356"/>
        <v>0</v>
      </c>
      <c r="HG111" s="89">
        <f t="shared" si="357"/>
        <v>0</v>
      </c>
      <c r="HH111" s="90">
        <f t="shared" si="358"/>
        <v>3000</v>
      </c>
      <c r="HI111" s="90">
        <f t="shared" si="358"/>
        <v>250</v>
      </c>
      <c r="HJ111" s="90">
        <f t="shared" si="358"/>
        <v>0</v>
      </c>
      <c r="HK111" s="90">
        <f t="shared" si="358"/>
        <v>0</v>
      </c>
      <c r="HL111" s="90">
        <f t="shared" si="358"/>
        <v>250</v>
      </c>
      <c r="HM111" s="90">
        <f t="shared" si="358"/>
        <v>50</v>
      </c>
      <c r="HN111" s="90">
        <f t="shared" si="358"/>
        <v>0</v>
      </c>
      <c r="HO111" s="90">
        <f t="shared" si="358"/>
        <v>0</v>
      </c>
      <c r="HP111" s="90">
        <f t="shared" si="358"/>
        <v>50</v>
      </c>
      <c r="HQ111" s="90">
        <f t="shared" si="358"/>
        <v>200</v>
      </c>
      <c r="HR111" s="90">
        <f t="shared" si="358"/>
        <v>63</v>
      </c>
      <c r="HS111" s="159">
        <f t="shared" si="242"/>
        <v>250</v>
      </c>
      <c r="HT111" s="131">
        <f t="shared" si="243"/>
        <v>250</v>
      </c>
      <c r="HU111" s="131">
        <f t="shared" si="244"/>
        <v>250</v>
      </c>
      <c r="HV111" s="84"/>
      <c r="HW111" s="84">
        <f t="shared" si="245"/>
        <v>63</v>
      </c>
      <c r="HX111" s="84"/>
      <c r="HY111" s="84"/>
      <c r="HZ111" s="84"/>
      <c r="IA111" s="84"/>
      <c r="IB111" s="84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</row>
    <row r="112" spans="1:318" s="2" customFormat="1" ht="15.75" customHeight="1" x14ac:dyDescent="0.25">
      <c r="A112" s="33"/>
      <c r="B112" s="37">
        <v>13</v>
      </c>
      <c r="C112" s="128"/>
      <c r="D112" s="128"/>
      <c r="E112" s="130"/>
      <c r="F112" s="19" t="s">
        <v>524</v>
      </c>
      <c r="G112" s="146" t="s">
        <v>375</v>
      </c>
      <c r="H112" s="17" t="s">
        <v>525</v>
      </c>
      <c r="I112" s="87">
        <v>61008007742</v>
      </c>
      <c r="J112" s="35" t="s">
        <v>59</v>
      </c>
      <c r="K112" s="92" t="s">
        <v>148</v>
      </c>
      <c r="L112" s="34" t="s">
        <v>927</v>
      </c>
      <c r="M112" s="34" t="s">
        <v>1242</v>
      </c>
      <c r="N112" s="50"/>
      <c r="O112" s="88" t="s">
        <v>167</v>
      </c>
      <c r="P112" s="88">
        <v>13</v>
      </c>
      <c r="Q112" s="39" t="s">
        <v>1139</v>
      </c>
      <c r="R112" s="89">
        <v>250</v>
      </c>
      <c r="S112" s="90">
        <f t="shared" si="264"/>
        <v>250</v>
      </c>
      <c r="T112" s="90"/>
      <c r="U112" s="91"/>
      <c r="V112" s="90">
        <f t="shared" si="265"/>
        <v>250</v>
      </c>
      <c r="W112" s="90">
        <f t="shared" si="266"/>
        <v>50</v>
      </c>
      <c r="X112" s="90">
        <f t="shared" si="267"/>
        <v>0</v>
      </c>
      <c r="Y112" s="90"/>
      <c r="Z112" s="90">
        <f t="shared" si="268"/>
        <v>50</v>
      </c>
      <c r="AA112" s="90">
        <f t="shared" si="269"/>
        <v>200</v>
      </c>
      <c r="AB112" s="211">
        <v>80</v>
      </c>
      <c r="AC112" s="89">
        <v>250</v>
      </c>
      <c r="AD112" s="90">
        <f t="shared" si="270"/>
        <v>0</v>
      </c>
      <c r="AE112" s="90"/>
      <c r="AF112" s="91"/>
      <c r="AG112" s="90">
        <f t="shared" si="271"/>
        <v>0</v>
      </c>
      <c r="AH112" s="90">
        <f t="shared" si="272"/>
        <v>0</v>
      </c>
      <c r="AI112" s="90">
        <f t="shared" si="273"/>
        <v>0</v>
      </c>
      <c r="AJ112" s="90"/>
      <c r="AK112" s="90">
        <f t="shared" si="274"/>
        <v>0</v>
      </c>
      <c r="AL112" s="90">
        <f t="shared" si="275"/>
        <v>0</v>
      </c>
      <c r="AM112" s="177"/>
      <c r="AN112" s="89">
        <v>250</v>
      </c>
      <c r="AO112" s="90">
        <f t="shared" si="276"/>
        <v>0</v>
      </c>
      <c r="AP112" s="90"/>
      <c r="AQ112" s="91"/>
      <c r="AR112" s="90">
        <f t="shared" si="277"/>
        <v>0</v>
      </c>
      <c r="AS112" s="90">
        <f t="shared" si="278"/>
        <v>0</v>
      </c>
      <c r="AT112" s="90">
        <f t="shared" si="279"/>
        <v>0</v>
      </c>
      <c r="AU112" s="90"/>
      <c r="AV112" s="90">
        <f t="shared" si="280"/>
        <v>0</v>
      </c>
      <c r="AW112" s="90">
        <f t="shared" si="281"/>
        <v>0</v>
      </c>
      <c r="AX112" s="89"/>
      <c r="AY112" s="89">
        <f t="shared" si="282"/>
        <v>750</v>
      </c>
      <c r="AZ112" s="90">
        <f t="shared" si="282"/>
        <v>250</v>
      </c>
      <c r="BA112" s="90">
        <f t="shared" si="282"/>
        <v>0</v>
      </c>
      <c r="BB112" s="90">
        <f t="shared" si="282"/>
        <v>0</v>
      </c>
      <c r="BC112" s="90">
        <f t="shared" si="282"/>
        <v>250</v>
      </c>
      <c r="BD112" s="90">
        <f t="shared" si="238"/>
        <v>50</v>
      </c>
      <c r="BE112" s="90">
        <f t="shared" si="283"/>
        <v>0</v>
      </c>
      <c r="BF112" s="90">
        <f t="shared" si="283"/>
        <v>0</v>
      </c>
      <c r="BG112" s="90">
        <f t="shared" si="284"/>
        <v>50</v>
      </c>
      <c r="BH112" s="90">
        <f t="shared" si="285"/>
        <v>200</v>
      </c>
      <c r="BI112" s="89">
        <f t="shared" si="286"/>
        <v>80</v>
      </c>
      <c r="BJ112" s="89">
        <v>250</v>
      </c>
      <c r="BK112" s="90">
        <f t="shared" si="287"/>
        <v>0</v>
      </c>
      <c r="BL112" s="90"/>
      <c r="BM112" s="91"/>
      <c r="BN112" s="90">
        <f t="shared" si="288"/>
        <v>0</v>
      </c>
      <c r="BO112" s="90">
        <f t="shared" si="289"/>
        <v>0</v>
      </c>
      <c r="BP112" s="90">
        <f t="shared" si="290"/>
        <v>0</v>
      </c>
      <c r="BQ112" s="90"/>
      <c r="BR112" s="90">
        <f t="shared" si="291"/>
        <v>0</v>
      </c>
      <c r="BS112" s="90">
        <f t="shared" si="292"/>
        <v>0</v>
      </c>
      <c r="BT112" s="89"/>
      <c r="BU112" s="89">
        <v>250</v>
      </c>
      <c r="BV112" s="90">
        <f t="shared" si="293"/>
        <v>0</v>
      </c>
      <c r="BW112" s="90"/>
      <c r="BX112" s="91"/>
      <c r="BY112" s="90">
        <f t="shared" si="294"/>
        <v>0</v>
      </c>
      <c r="BZ112" s="90">
        <f t="shared" si="295"/>
        <v>0</v>
      </c>
      <c r="CA112" s="90">
        <f t="shared" si="359"/>
        <v>0</v>
      </c>
      <c r="CB112" s="90"/>
      <c r="CC112" s="90">
        <f t="shared" si="297"/>
        <v>0</v>
      </c>
      <c r="CD112" s="90">
        <f t="shared" si="298"/>
        <v>0</v>
      </c>
      <c r="CE112" s="89"/>
      <c r="CF112" s="89">
        <v>250</v>
      </c>
      <c r="CG112" s="90">
        <f t="shared" si="299"/>
        <v>0</v>
      </c>
      <c r="CH112" s="90"/>
      <c r="CI112" s="91"/>
      <c r="CJ112" s="90">
        <f t="shared" si="300"/>
        <v>0</v>
      </c>
      <c r="CK112" s="90">
        <f t="shared" si="301"/>
        <v>0</v>
      </c>
      <c r="CL112" s="90">
        <f t="shared" si="302"/>
        <v>0</v>
      </c>
      <c r="CM112" s="90"/>
      <c r="CN112" s="90">
        <f t="shared" si="303"/>
        <v>0</v>
      </c>
      <c r="CO112" s="90">
        <f t="shared" si="304"/>
        <v>0</v>
      </c>
      <c r="CP112" s="89"/>
      <c r="CQ112" s="89">
        <f t="shared" si="305"/>
        <v>750</v>
      </c>
      <c r="CR112" s="90">
        <f t="shared" si="305"/>
        <v>0</v>
      </c>
      <c r="CS112" s="90">
        <f t="shared" si="305"/>
        <v>0</v>
      </c>
      <c r="CT112" s="90">
        <f t="shared" si="305"/>
        <v>0</v>
      </c>
      <c r="CU112" s="90">
        <f t="shared" si="305"/>
        <v>0</v>
      </c>
      <c r="CV112" s="90">
        <f t="shared" si="239"/>
        <v>0</v>
      </c>
      <c r="CW112" s="90">
        <f t="shared" si="306"/>
        <v>0</v>
      </c>
      <c r="CX112" s="90">
        <f t="shared" si="306"/>
        <v>0</v>
      </c>
      <c r="CY112" s="90">
        <f t="shared" si="307"/>
        <v>0</v>
      </c>
      <c r="CZ112" s="90">
        <f t="shared" si="308"/>
        <v>0</v>
      </c>
      <c r="DA112" s="89">
        <f t="shared" si="309"/>
        <v>0</v>
      </c>
      <c r="DB112" s="191">
        <f t="shared" si="310"/>
        <v>1500</v>
      </c>
      <c r="DC112" s="191">
        <f t="shared" si="310"/>
        <v>250</v>
      </c>
      <c r="DD112" s="191">
        <f t="shared" si="310"/>
        <v>0</v>
      </c>
      <c r="DE112" s="191">
        <f t="shared" si="310"/>
        <v>0</v>
      </c>
      <c r="DF112" s="191">
        <f t="shared" si="310"/>
        <v>250</v>
      </c>
      <c r="DG112" s="191">
        <f t="shared" si="310"/>
        <v>50</v>
      </c>
      <c r="DH112" s="191">
        <f t="shared" si="310"/>
        <v>0</v>
      </c>
      <c r="DI112" s="191">
        <f t="shared" si="310"/>
        <v>0</v>
      </c>
      <c r="DJ112" s="191">
        <f t="shared" si="310"/>
        <v>50</v>
      </c>
      <c r="DK112" s="191">
        <f t="shared" si="310"/>
        <v>200</v>
      </c>
      <c r="DL112" s="191">
        <f t="shared" si="310"/>
        <v>80</v>
      </c>
      <c r="DM112" s="89">
        <v>250</v>
      </c>
      <c r="DN112" s="90">
        <f t="shared" si="311"/>
        <v>0</v>
      </c>
      <c r="DO112" s="90"/>
      <c r="DP112" s="91"/>
      <c r="DQ112" s="90">
        <f t="shared" si="312"/>
        <v>0</v>
      </c>
      <c r="DR112" s="90">
        <f t="shared" si="313"/>
        <v>0</v>
      </c>
      <c r="DS112" s="90">
        <f t="shared" si="360"/>
        <v>0</v>
      </c>
      <c r="DT112" s="90"/>
      <c r="DU112" s="90">
        <f t="shared" si="315"/>
        <v>0</v>
      </c>
      <c r="DV112" s="90">
        <f t="shared" si="316"/>
        <v>0</v>
      </c>
      <c r="DW112" s="89"/>
      <c r="DX112" s="89">
        <v>250</v>
      </c>
      <c r="DY112" s="90">
        <f t="shared" si="317"/>
        <v>0</v>
      </c>
      <c r="DZ112" s="90"/>
      <c r="EA112" s="91"/>
      <c r="EB112" s="90">
        <f t="shared" si="318"/>
        <v>0</v>
      </c>
      <c r="EC112" s="90">
        <f t="shared" si="319"/>
        <v>0</v>
      </c>
      <c r="ED112" s="90">
        <f t="shared" si="320"/>
        <v>0</v>
      </c>
      <c r="EE112" s="90"/>
      <c r="EF112" s="90">
        <f t="shared" si="321"/>
        <v>0</v>
      </c>
      <c r="EG112" s="90">
        <f t="shared" si="322"/>
        <v>0</v>
      </c>
      <c r="EH112" s="89"/>
      <c r="EI112" s="89">
        <v>250</v>
      </c>
      <c r="EJ112" s="90">
        <f t="shared" si="323"/>
        <v>0</v>
      </c>
      <c r="EK112" s="90"/>
      <c r="EL112" s="91"/>
      <c r="EM112" s="90">
        <f t="shared" si="324"/>
        <v>0</v>
      </c>
      <c r="EN112" s="90">
        <f t="shared" si="325"/>
        <v>0</v>
      </c>
      <c r="EO112" s="90">
        <f t="shared" si="326"/>
        <v>0</v>
      </c>
      <c r="EP112" s="90"/>
      <c r="EQ112" s="90">
        <f t="shared" si="327"/>
        <v>0</v>
      </c>
      <c r="ER112" s="90">
        <f t="shared" si="328"/>
        <v>0</v>
      </c>
      <c r="ES112" s="89"/>
      <c r="ET112" s="89">
        <f t="shared" si="329"/>
        <v>750</v>
      </c>
      <c r="EU112" s="90">
        <f t="shared" si="329"/>
        <v>0</v>
      </c>
      <c r="EV112" s="90">
        <f t="shared" si="329"/>
        <v>0</v>
      </c>
      <c r="EW112" s="90">
        <f t="shared" si="329"/>
        <v>0</v>
      </c>
      <c r="EX112" s="90">
        <f t="shared" si="329"/>
        <v>0</v>
      </c>
      <c r="EY112" s="90">
        <f t="shared" si="240"/>
        <v>0</v>
      </c>
      <c r="EZ112" s="90">
        <f t="shared" si="330"/>
        <v>0</v>
      </c>
      <c r="FA112" s="90">
        <f t="shared" si="330"/>
        <v>0</v>
      </c>
      <c r="FB112" s="90">
        <f t="shared" si="331"/>
        <v>0</v>
      </c>
      <c r="FC112" s="90">
        <f t="shared" si="332"/>
        <v>0</v>
      </c>
      <c r="FD112" s="89">
        <f t="shared" si="333"/>
        <v>0</v>
      </c>
      <c r="FE112" s="191">
        <f t="shared" si="334"/>
        <v>2250</v>
      </c>
      <c r="FF112" s="191">
        <f t="shared" si="334"/>
        <v>250</v>
      </c>
      <c r="FG112" s="191">
        <f t="shared" si="334"/>
        <v>0</v>
      </c>
      <c r="FH112" s="191">
        <f t="shared" si="334"/>
        <v>0</v>
      </c>
      <c r="FI112" s="191">
        <f t="shared" si="334"/>
        <v>250</v>
      </c>
      <c r="FJ112" s="191">
        <f t="shared" si="334"/>
        <v>50</v>
      </c>
      <c r="FK112" s="191">
        <f t="shared" si="334"/>
        <v>0</v>
      </c>
      <c r="FL112" s="191">
        <f t="shared" si="334"/>
        <v>0</v>
      </c>
      <c r="FM112" s="191">
        <f t="shared" si="334"/>
        <v>50</v>
      </c>
      <c r="FN112" s="191">
        <f t="shared" si="334"/>
        <v>200</v>
      </c>
      <c r="FO112" s="191">
        <f t="shared" si="334"/>
        <v>80</v>
      </c>
      <c r="FP112" s="89">
        <v>250</v>
      </c>
      <c r="FQ112" s="90">
        <f t="shared" si="335"/>
        <v>0</v>
      </c>
      <c r="FR112" s="90"/>
      <c r="FS112" s="91"/>
      <c r="FT112" s="90">
        <f t="shared" si="336"/>
        <v>0</v>
      </c>
      <c r="FU112" s="90">
        <f t="shared" si="337"/>
        <v>0</v>
      </c>
      <c r="FV112" s="90">
        <f t="shared" si="338"/>
        <v>0</v>
      </c>
      <c r="FW112" s="90"/>
      <c r="FX112" s="90">
        <f t="shared" si="339"/>
        <v>0</v>
      </c>
      <c r="FY112" s="90">
        <f t="shared" si="340"/>
        <v>0</v>
      </c>
      <c r="FZ112" s="89"/>
      <c r="GA112" s="89">
        <v>250</v>
      </c>
      <c r="GB112" s="90">
        <f t="shared" si="341"/>
        <v>0</v>
      </c>
      <c r="GC112" s="90"/>
      <c r="GD112" s="91"/>
      <c r="GE112" s="90">
        <f t="shared" si="342"/>
        <v>0</v>
      </c>
      <c r="GF112" s="90">
        <f t="shared" si="343"/>
        <v>0</v>
      </c>
      <c r="GG112" s="90">
        <f t="shared" si="344"/>
        <v>0</v>
      </c>
      <c r="GH112" s="90"/>
      <c r="GI112" s="90">
        <f t="shared" si="345"/>
        <v>0</v>
      </c>
      <c r="GJ112" s="90">
        <f t="shared" si="346"/>
        <v>0</v>
      </c>
      <c r="GK112" s="89"/>
      <c r="GL112" s="89">
        <v>250</v>
      </c>
      <c r="GM112" s="90">
        <f t="shared" si="347"/>
        <v>0</v>
      </c>
      <c r="GN112" s="90"/>
      <c r="GO112" s="91"/>
      <c r="GP112" s="90">
        <f t="shared" si="348"/>
        <v>0</v>
      </c>
      <c r="GQ112" s="90">
        <f t="shared" si="349"/>
        <v>0</v>
      </c>
      <c r="GR112" s="90">
        <f t="shared" si="361"/>
        <v>0</v>
      </c>
      <c r="GS112" s="90"/>
      <c r="GT112" s="90">
        <f t="shared" si="351"/>
        <v>0</v>
      </c>
      <c r="GU112" s="90">
        <f t="shared" si="352"/>
        <v>0</v>
      </c>
      <c r="GV112" s="89"/>
      <c r="GW112" s="89">
        <f t="shared" si="353"/>
        <v>750</v>
      </c>
      <c r="GX112" s="90">
        <f t="shared" si="353"/>
        <v>0</v>
      </c>
      <c r="GY112" s="90">
        <f t="shared" si="353"/>
        <v>0</v>
      </c>
      <c r="GZ112" s="90">
        <f t="shared" si="353"/>
        <v>0</v>
      </c>
      <c r="HA112" s="90">
        <f t="shared" si="353"/>
        <v>0</v>
      </c>
      <c r="HB112" s="90">
        <f t="shared" si="241"/>
        <v>0</v>
      </c>
      <c r="HC112" s="90">
        <f t="shared" si="354"/>
        <v>0</v>
      </c>
      <c r="HD112" s="90">
        <f t="shared" si="354"/>
        <v>0</v>
      </c>
      <c r="HE112" s="90">
        <f t="shared" si="355"/>
        <v>0</v>
      </c>
      <c r="HF112" s="90">
        <f t="shared" si="356"/>
        <v>0</v>
      </c>
      <c r="HG112" s="89">
        <f t="shared" si="357"/>
        <v>0</v>
      </c>
      <c r="HH112" s="90">
        <f t="shared" si="358"/>
        <v>3000</v>
      </c>
      <c r="HI112" s="90">
        <f t="shared" si="358"/>
        <v>250</v>
      </c>
      <c r="HJ112" s="90">
        <f t="shared" si="358"/>
        <v>0</v>
      </c>
      <c r="HK112" s="90">
        <f t="shared" si="358"/>
        <v>0</v>
      </c>
      <c r="HL112" s="90">
        <f t="shared" si="358"/>
        <v>250</v>
      </c>
      <c r="HM112" s="90">
        <f t="shared" si="358"/>
        <v>50</v>
      </c>
      <c r="HN112" s="90">
        <f t="shared" si="358"/>
        <v>0</v>
      </c>
      <c r="HO112" s="90">
        <f t="shared" si="358"/>
        <v>0</v>
      </c>
      <c r="HP112" s="90">
        <f t="shared" si="358"/>
        <v>50</v>
      </c>
      <c r="HQ112" s="90">
        <f t="shared" si="358"/>
        <v>200</v>
      </c>
      <c r="HR112" s="90">
        <f t="shared" si="358"/>
        <v>80</v>
      </c>
      <c r="HS112" s="159">
        <f t="shared" si="242"/>
        <v>250</v>
      </c>
      <c r="HT112" s="131">
        <f t="shared" si="243"/>
        <v>250</v>
      </c>
      <c r="HU112" s="131">
        <f t="shared" si="244"/>
        <v>250</v>
      </c>
      <c r="HV112" s="84"/>
      <c r="HW112" s="84">
        <f t="shared" si="245"/>
        <v>80</v>
      </c>
      <c r="HX112" s="84"/>
      <c r="HY112" s="84"/>
      <c r="HZ112" s="84"/>
      <c r="IA112" s="84">
        <f>2013-18</f>
        <v>1995</v>
      </c>
      <c r="IB112" s="84"/>
      <c r="IC112" s="67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  <c r="JD112" s="67"/>
      <c r="JE112" s="67"/>
      <c r="JF112" s="67"/>
      <c r="JG112" s="67"/>
      <c r="JH112" s="67"/>
      <c r="JI112" s="67"/>
      <c r="JJ112" s="67"/>
      <c r="JK112" s="67"/>
      <c r="JL112" s="67"/>
      <c r="JM112" s="67"/>
      <c r="JN112" s="67"/>
      <c r="JO112" s="67"/>
      <c r="JP112" s="67"/>
      <c r="JQ112" s="67"/>
      <c r="JR112" s="67"/>
      <c r="JS112" s="67"/>
      <c r="JT112" s="67"/>
      <c r="JU112" s="67"/>
      <c r="JV112" s="67"/>
      <c r="JW112" s="67"/>
      <c r="JX112" s="67"/>
      <c r="JY112" s="67"/>
      <c r="JZ112" s="67"/>
      <c r="KA112" s="67"/>
      <c r="KB112" s="67"/>
      <c r="KC112" s="67"/>
      <c r="KD112" s="67"/>
      <c r="KE112" s="67"/>
      <c r="KF112" s="67"/>
      <c r="KG112" s="67"/>
      <c r="KH112" s="67"/>
      <c r="KI112" s="67"/>
      <c r="KJ112" s="67"/>
      <c r="KK112" s="67"/>
      <c r="KL112" s="67"/>
      <c r="KM112" s="67"/>
      <c r="KN112" s="67"/>
      <c r="KO112" s="67"/>
      <c r="KP112" s="67"/>
      <c r="KQ112" s="67"/>
      <c r="KR112" s="67"/>
      <c r="KS112" s="67"/>
      <c r="KT112" s="67"/>
      <c r="KU112" s="67"/>
      <c r="KV112" s="67"/>
      <c r="KW112" s="67"/>
      <c r="KX112" s="67"/>
      <c r="KY112" s="67"/>
      <c r="KZ112" s="67"/>
      <c r="LA112" s="67"/>
      <c r="LB112" s="67"/>
      <c r="LC112" s="67"/>
      <c r="LD112" s="67"/>
      <c r="LE112" s="67"/>
      <c r="LF112" s="67"/>
    </row>
    <row r="113" spans="1:318" s="2" customFormat="1" ht="15.75" customHeight="1" x14ac:dyDescent="0.25">
      <c r="A113" s="33"/>
      <c r="B113" s="37">
        <v>14</v>
      </c>
      <c r="C113" s="74">
        <v>2</v>
      </c>
      <c r="D113" s="74"/>
      <c r="E113" s="75">
        <v>0.1</v>
      </c>
      <c r="F113" s="19" t="s">
        <v>526</v>
      </c>
      <c r="G113" s="146" t="s">
        <v>375</v>
      </c>
      <c r="H113" s="17" t="s">
        <v>527</v>
      </c>
      <c r="I113" s="87">
        <v>61002007856</v>
      </c>
      <c r="J113" s="35" t="s">
        <v>149</v>
      </c>
      <c r="K113" s="92" t="s">
        <v>104</v>
      </c>
      <c r="L113" s="34" t="s">
        <v>921</v>
      </c>
      <c r="M113" s="34" t="s">
        <v>1242</v>
      </c>
      <c r="N113" s="50"/>
      <c r="O113" s="88" t="s">
        <v>167</v>
      </c>
      <c r="P113" s="88">
        <v>14</v>
      </c>
      <c r="Q113" s="39" t="s">
        <v>263</v>
      </c>
      <c r="R113" s="89">
        <v>250</v>
      </c>
      <c r="S113" s="90">
        <f t="shared" si="264"/>
        <v>250</v>
      </c>
      <c r="T113" s="90"/>
      <c r="U113" s="91"/>
      <c r="V113" s="90">
        <f t="shared" si="265"/>
        <v>250</v>
      </c>
      <c r="W113" s="90">
        <f t="shared" si="266"/>
        <v>50</v>
      </c>
      <c r="X113" s="90">
        <f t="shared" si="267"/>
        <v>25</v>
      </c>
      <c r="Y113" s="90"/>
      <c r="Z113" s="90">
        <f t="shared" si="268"/>
        <v>25</v>
      </c>
      <c r="AA113" s="90">
        <f t="shared" si="269"/>
        <v>225</v>
      </c>
      <c r="AB113" s="211">
        <v>127</v>
      </c>
      <c r="AC113" s="89">
        <v>250</v>
      </c>
      <c r="AD113" s="90">
        <f t="shared" si="270"/>
        <v>0</v>
      </c>
      <c r="AE113" s="90"/>
      <c r="AF113" s="91"/>
      <c r="AG113" s="90">
        <f t="shared" si="271"/>
        <v>0</v>
      </c>
      <c r="AH113" s="90">
        <f t="shared" si="272"/>
        <v>0</v>
      </c>
      <c r="AI113" s="90">
        <f t="shared" si="273"/>
        <v>0</v>
      </c>
      <c r="AJ113" s="90"/>
      <c r="AK113" s="90">
        <f t="shared" si="274"/>
        <v>0</v>
      </c>
      <c r="AL113" s="90">
        <f t="shared" si="275"/>
        <v>0</v>
      </c>
      <c r="AM113" s="177"/>
      <c r="AN113" s="89">
        <v>250</v>
      </c>
      <c r="AO113" s="90">
        <f t="shared" si="276"/>
        <v>0</v>
      </c>
      <c r="AP113" s="90"/>
      <c r="AQ113" s="91"/>
      <c r="AR113" s="90">
        <f t="shared" si="277"/>
        <v>0</v>
      </c>
      <c r="AS113" s="90">
        <f t="shared" si="278"/>
        <v>0</v>
      </c>
      <c r="AT113" s="90">
        <f t="shared" si="279"/>
        <v>0</v>
      </c>
      <c r="AU113" s="90"/>
      <c r="AV113" s="90">
        <f t="shared" si="280"/>
        <v>0</v>
      </c>
      <c r="AW113" s="90">
        <f t="shared" si="281"/>
        <v>0</v>
      </c>
      <c r="AX113" s="89"/>
      <c r="AY113" s="89">
        <f t="shared" si="282"/>
        <v>750</v>
      </c>
      <c r="AZ113" s="90">
        <f t="shared" si="282"/>
        <v>250</v>
      </c>
      <c r="BA113" s="90">
        <f t="shared" si="282"/>
        <v>0</v>
      </c>
      <c r="BB113" s="90">
        <f t="shared" si="282"/>
        <v>0</v>
      </c>
      <c r="BC113" s="90">
        <f t="shared" si="282"/>
        <v>250</v>
      </c>
      <c r="BD113" s="90">
        <f t="shared" si="238"/>
        <v>50</v>
      </c>
      <c r="BE113" s="90">
        <f t="shared" si="283"/>
        <v>25</v>
      </c>
      <c r="BF113" s="90">
        <f t="shared" si="283"/>
        <v>0</v>
      </c>
      <c r="BG113" s="90">
        <f t="shared" si="284"/>
        <v>25</v>
      </c>
      <c r="BH113" s="90">
        <f t="shared" si="285"/>
        <v>225</v>
      </c>
      <c r="BI113" s="89">
        <f t="shared" si="286"/>
        <v>127</v>
      </c>
      <c r="BJ113" s="89">
        <v>250</v>
      </c>
      <c r="BK113" s="90">
        <f t="shared" si="287"/>
        <v>0</v>
      </c>
      <c r="BL113" s="90"/>
      <c r="BM113" s="91"/>
      <c r="BN113" s="90">
        <f t="shared" si="288"/>
        <v>0</v>
      </c>
      <c r="BO113" s="90">
        <f t="shared" si="289"/>
        <v>0</v>
      </c>
      <c r="BP113" s="90">
        <f t="shared" si="290"/>
        <v>0</v>
      </c>
      <c r="BQ113" s="90"/>
      <c r="BR113" s="90">
        <f t="shared" si="291"/>
        <v>0</v>
      </c>
      <c r="BS113" s="90">
        <f t="shared" si="292"/>
        <v>0</v>
      </c>
      <c r="BT113" s="89"/>
      <c r="BU113" s="89">
        <v>250</v>
      </c>
      <c r="BV113" s="90">
        <f t="shared" si="293"/>
        <v>0</v>
      </c>
      <c r="BW113" s="90"/>
      <c r="BX113" s="91"/>
      <c r="BY113" s="90">
        <f t="shared" si="294"/>
        <v>0</v>
      </c>
      <c r="BZ113" s="90">
        <f t="shared" si="295"/>
        <v>0</v>
      </c>
      <c r="CA113" s="90">
        <f t="shared" si="359"/>
        <v>0</v>
      </c>
      <c r="CB113" s="90"/>
      <c r="CC113" s="90">
        <f t="shared" si="297"/>
        <v>0</v>
      </c>
      <c r="CD113" s="90">
        <f t="shared" si="298"/>
        <v>0</v>
      </c>
      <c r="CE113" s="89"/>
      <c r="CF113" s="89">
        <v>250</v>
      </c>
      <c r="CG113" s="90">
        <f t="shared" si="299"/>
        <v>0</v>
      </c>
      <c r="CH113" s="90"/>
      <c r="CI113" s="91"/>
      <c r="CJ113" s="90">
        <f t="shared" si="300"/>
        <v>0</v>
      </c>
      <c r="CK113" s="90">
        <f t="shared" si="301"/>
        <v>0</v>
      </c>
      <c r="CL113" s="90">
        <f t="shared" si="302"/>
        <v>0</v>
      </c>
      <c r="CM113" s="90"/>
      <c r="CN113" s="90">
        <f t="shared" si="303"/>
        <v>0</v>
      </c>
      <c r="CO113" s="90">
        <f t="shared" si="304"/>
        <v>0</v>
      </c>
      <c r="CP113" s="89"/>
      <c r="CQ113" s="89">
        <f t="shared" si="305"/>
        <v>750</v>
      </c>
      <c r="CR113" s="90">
        <f t="shared" si="305"/>
        <v>0</v>
      </c>
      <c r="CS113" s="90">
        <f t="shared" si="305"/>
        <v>0</v>
      </c>
      <c r="CT113" s="90">
        <f t="shared" si="305"/>
        <v>0</v>
      </c>
      <c r="CU113" s="90">
        <f t="shared" si="305"/>
        <v>0</v>
      </c>
      <c r="CV113" s="90">
        <f t="shared" si="239"/>
        <v>0</v>
      </c>
      <c r="CW113" s="90">
        <f t="shared" si="306"/>
        <v>0</v>
      </c>
      <c r="CX113" s="90">
        <f t="shared" si="306"/>
        <v>0</v>
      </c>
      <c r="CY113" s="90">
        <f t="shared" si="307"/>
        <v>0</v>
      </c>
      <c r="CZ113" s="90">
        <f t="shared" si="308"/>
        <v>0</v>
      </c>
      <c r="DA113" s="89">
        <f t="shared" si="309"/>
        <v>0</v>
      </c>
      <c r="DB113" s="191">
        <f t="shared" si="310"/>
        <v>1500</v>
      </c>
      <c r="DC113" s="191">
        <f t="shared" si="310"/>
        <v>250</v>
      </c>
      <c r="DD113" s="191">
        <f t="shared" si="310"/>
        <v>0</v>
      </c>
      <c r="DE113" s="191">
        <f t="shared" si="310"/>
        <v>0</v>
      </c>
      <c r="DF113" s="191">
        <f t="shared" si="310"/>
        <v>250</v>
      </c>
      <c r="DG113" s="191">
        <f t="shared" si="310"/>
        <v>50</v>
      </c>
      <c r="DH113" s="191">
        <f t="shared" si="310"/>
        <v>25</v>
      </c>
      <c r="DI113" s="191">
        <f t="shared" si="310"/>
        <v>0</v>
      </c>
      <c r="DJ113" s="191">
        <f t="shared" si="310"/>
        <v>25</v>
      </c>
      <c r="DK113" s="191">
        <f t="shared" si="310"/>
        <v>225</v>
      </c>
      <c r="DL113" s="191">
        <f t="shared" si="310"/>
        <v>127</v>
      </c>
      <c r="DM113" s="89">
        <v>250</v>
      </c>
      <c r="DN113" s="90">
        <f t="shared" si="311"/>
        <v>0</v>
      </c>
      <c r="DO113" s="90"/>
      <c r="DP113" s="91"/>
      <c r="DQ113" s="90">
        <f t="shared" si="312"/>
        <v>0</v>
      </c>
      <c r="DR113" s="90">
        <f t="shared" si="313"/>
        <v>0</v>
      </c>
      <c r="DS113" s="90">
        <f t="shared" si="360"/>
        <v>0</v>
      </c>
      <c r="DT113" s="90"/>
      <c r="DU113" s="90">
        <f t="shared" si="315"/>
        <v>0</v>
      </c>
      <c r="DV113" s="90">
        <f t="shared" si="316"/>
        <v>0</v>
      </c>
      <c r="DW113" s="89"/>
      <c r="DX113" s="89">
        <v>250</v>
      </c>
      <c r="DY113" s="90">
        <f t="shared" si="317"/>
        <v>0</v>
      </c>
      <c r="DZ113" s="90"/>
      <c r="EA113" s="91"/>
      <c r="EB113" s="90">
        <f t="shared" si="318"/>
        <v>0</v>
      </c>
      <c r="EC113" s="90">
        <f t="shared" si="319"/>
        <v>0</v>
      </c>
      <c r="ED113" s="90">
        <f t="shared" si="320"/>
        <v>0</v>
      </c>
      <c r="EE113" s="90"/>
      <c r="EF113" s="90">
        <f t="shared" si="321"/>
        <v>0</v>
      </c>
      <c r="EG113" s="90">
        <f t="shared" si="322"/>
        <v>0</v>
      </c>
      <c r="EH113" s="89"/>
      <c r="EI113" s="89">
        <v>250</v>
      </c>
      <c r="EJ113" s="90">
        <f t="shared" si="323"/>
        <v>0</v>
      </c>
      <c r="EK113" s="90"/>
      <c r="EL113" s="91"/>
      <c r="EM113" s="90">
        <f t="shared" si="324"/>
        <v>0</v>
      </c>
      <c r="EN113" s="90">
        <f t="shared" si="325"/>
        <v>0</v>
      </c>
      <c r="EO113" s="90">
        <f t="shared" si="326"/>
        <v>0</v>
      </c>
      <c r="EP113" s="90"/>
      <c r="EQ113" s="90">
        <f t="shared" si="327"/>
        <v>0</v>
      </c>
      <c r="ER113" s="90">
        <f t="shared" si="328"/>
        <v>0</v>
      </c>
      <c r="ES113" s="89"/>
      <c r="ET113" s="89">
        <f t="shared" si="329"/>
        <v>750</v>
      </c>
      <c r="EU113" s="90">
        <f t="shared" si="329"/>
        <v>0</v>
      </c>
      <c r="EV113" s="90">
        <f t="shared" si="329"/>
        <v>0</v>
      </c>
      <c r="EW113" s="90">
        <f t="shared" si="329"/>
        <v>0</v>
      </c>
      <c r="EX113" s="90">
        <f t="shared" si="329"/>
        <v>0</v>
      </c>
      <c r="EY113" s="90">
        <f t="shared" si="240"/>
        <v>0</v>
      </c>
      <c r="EZ113" s="90">
        <f t="shared" si="330"/>
        <v>0</v>
      </c>
      <c r="FA113" s="90">
        <f t="shared" si="330"/>
        <v>0</v>
      </c>
      <c r="FB113" s="90">
        <f t="shared" si="331"/>
        <v>0</v>
      </c>
      <c r="FC113" s="90">
        <f t="shared" si="332"/>
        <v>0</v>
      </c>
      <c r="FD113" s="89">
        <f t="shared" si="333"/>
        <v>0</v>
      </c>
      <c r="FE113" s="191">
        <f t="shared" si="334"/>
        <v>2250</v>
      </c>
      <c r="FF113" s="191">
        <f t="shared" si="334"/>
        <v>250</v>
      </c>
      <c r="FG113" s="191">
        <f t="shared" si="334"/>
        <v>0</v>
      </c>
      <c r="FH113" s="191">
        <f t="shared" si="334"/>
        <v>0</v>
      </c>
      <c r="FI113" s="191">
        <f t="shared" si="334"/>
        <v>250</v>
      </c>
      <c r="FJ113" s="191">
        <f t="shared" si="334"/>
        <v>50</v>
      </c>
      <c r="FK113" s="191">
        <f t="shared" si="334"/>
        <v>25</v>
      </c>
      <c r="FL113" s="191">
        <f t="shared" si="334"/>
        <v>0</v>
      </c>
      <c r="FM113" s="191">
        <f t="shared" si="334"/>
        <v>25</v>
      </c>
      <c r="FN113" s="191">
        <f t="shared" si="334"/>
        <v>225</v>
      </c>
      <c r="FO113" s="191">
        <f t="shared" si="334"/>
        <v>127</v>
      </c>
      <c r="FP113" s="89">
        <v>250</v>
      </c>
      <c r="FQ113" s="90">
        <f t="shared" si="335"/>
        <v>0</v>
      </c>
      <c r="FR113" s="90"/>
      <c r="FS113" s="91"/>
      <c r="FT113" s="90">
        <f t="shared" si="336"/>
        <v>0</v>
      </c>
      <c r="FU113" s="90">
        <f t="shared" si="337"/>
        <v>0</v>
      </c>
      <c r="FV113" s="90">
        <f t="shared" si="338"/>
        <v>0</v>
      </c>
      <c r="FW113" s="90"/>
      <c r="FX113" s="90">
        <f t="shared" si="339"/>
        <v>0</v>
      </c>
      <c r="FY113" s="90">
        <f t="shared" si="340"/>
        <v>0</v>
      </c>
      <c r="FZ113" s="89"/>
      <c r="GA113" s="89">
        <v>250</v>
      </c>
      <c r="GB113" s="90">
        <f t="shared" si="341"/>
        <v>0</v>
      </c>
      <c r="GC113" s="90"/>
      <c r="GD113" s="91"/>
      <c r="GE113" s="90">
        <f t="shared" si="342"/>
        <v>0</v>
      </c>
      <c r="GF113" s="90">
        <f t="shared" si="343"/>
        <v>0</v>
      </c>
      <c r="GG113" s="90">
        <f t="shared" si="344"/>
        <v>0</v>
      </c>
      <c r="GH113" s="90"/>
      <c r="GI113" s="90">
        <f t="shared" si="345"/>
        <v>0</v>
      </c>
      <c r="GJ113" s="90">
        <f t="shared" si="346"/>
        <v>0</v>
      </c>
      <c r="GK113" s="89"/>
      <c r="GL113" s="89">
        <v>250</v>
      </c>
      <c r="GM113" s="90">
        <f t="shared" si="347"/>
        <v>0</v>
      </c>
      <c r="GN113" s="90"/>
      <c r="GO113" s="91"/>
      <c r="GP113" s="90">
        <f t="shared" si="348"/>
        <v>0</v>
      </c>
      <c r="GQ113" s="90">
        <f t="shared" si="349"/>
        <v>0</v>
      </c>
      <c r="GR113" s="90">
        <f t="shared" si="361"/>
        <v>0</v>
      </c>
      <c r="GS113" s="90"/>
      <c r="GT113" s="90">
        <f t="shared" si="351"/>
        <v>0</v>
      </c>
      <c r="GU113" s="90">
        <f t="shared" si="352"/>
        <v>0</v>
      </c>
      <c r="GV113" s="89"/>
      <c r="GW113" s="89">
        <f t="shared" si="353"/>
        <v>750</v>
      </c>
      <c r="GX113" s="90">
        <f t="shared" si="353"/>
        <v>0</v>
      </c>
      <c r="GY113" s="90">
        <f t="shared" si="353"/>
        <v>0</v>
      </c>
      <c r="GZ113" s="90">
        <f t="shared" si="353"/>
        <v>0</v>
      </c>
      <c r="HA113" s="90">
        <f t="shared" si="353"/>
        <v>0</v>
      </c>
      <c r="HB113" s="90">
        <f t="shared" si="241"/>
        <v>0</v>
      </c>
      <c r="HC113" s="90">
        <f t="shared" si="354"/>
        <v>0</v>
      </c>
      <c r="HD113" s="90">
        <f t="shared" si="354"/>
        <v>0</v>
      </c>
      <c r="HE113" s="90">
        <f t="shared" si="355"/>
        <v>0</v>
      </c>
      <c r="HF113" s="90">
        <f t="shared" si="356"/>
        <v>0</v>
      </c>
      <c r="HG113" s="89">
        <f t="shared" si="357"/>
        <v>0</v>
      </c>
      <c r="HH113" s="90">
        <f t="shared" si="358"/>
        <v>3000</v>
      </c>
      <c r="HI113" s="90">
        <f t="shared" si="358"/>
        <v>250</v>
      </c>
      <c r="HJ113" s="90">
        <f t="shared" si="358"/>
        <v>0</v>
      </c>
      <c r="HK113" s="90">
        <f t="shared" si="358"/>
        <v>0</v>
      </c>
      <c r="HL113" s="90">
        <f t="shared" si="358"/>
        <v>250</v>
      </c>
      <c r="HM113" s="90">
        <f t="shared" si="358"/>
        <v>50</v>
      </c>
      <c r="HN113" s="90">
        <f t="shared" si="358"/>
        <v>25</v>
      </c>
      <c r="HO113" s="90">
        <f t="shared" si="358"/>
        <v>0</v>
      </c>
      <c r="HP113" s="90">
        <f t="shared" si="358"/>
        <v>25</v>
      </c>
      <c r="HQ113" s="90">
        <f t="shared" si="358"/>
        <v>225</v>
      </c>
      <c r="HR113" s="90">
        <f t="shared" si="358"/>
        <v>127</v>
      </c>
      <c r="HS113" s="159">
        <f t="shared" si="242"/>
        <v>250</v>
      </c>
      <c r="HT113" s="131">
        <f t="shared" si="243"/>
        <v>250</v>
      </c>
      <c r="HU113" s="131">
        <f t="shared" si="244"/>
        <v>250</v>
      </c>
      <c r="HV113" s="84"/>
      <c r="HW113" s="84">
        <f t="shared" si="245"/>
        <v>127</v>
      </c>
      <c r="HX113" s="84"/>
      <c r="HY113" s="84"/>
      <c r="HZ113" s="84"/>
      <c r="IA113" s="84"/>
      <c r="IB113" s="84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</row>
    <row r="114" spans="1:318" s="4" customFormat="1" ht="15.75" customHeight="1" x14ac:dyDescent="0.25">
      <c r="A114" s="33"/>
      <c r="B114" s="37">
        <v>15</v>
      </c>
      <c r="C114" s="36"/>
      <c r="D114" s="36"/>
      <c r="E114" s="36"/>
      <c r="F114" s="19" t="s">
        <v>528</v>
      </c>
      <c r="G114" s="146" t="s">
        <v>375</v>
      </c>
      <c r="H114" s="17" t="s">
        <v>529</v>
      </c>
      <c r="I114" s="87">
        <v>61008005933</v>
      </c>
      <c r="J114" s="35" t="s">
        <v>150</v>
      </c>
      <c r="K114" s="92" t="s">
        <v>151</v>
      </c>
      <c r="L114" s="34" t="s">
        <v>939</v>
      </c>
      <c r="M114" s="34" t="s">
        <v>1242</v>
      </c>
      <c r="N114" s="50"/>
      <c r="O114" s="88" t="s">
        <v>167</v>
      </c>
      <c r="P114" s="88">
        <v>15</v>
      </c>
      <c r="Q114" s="39" t="s">
        <v>262</v>
      </c>
      <c r="R114" s="89">
        <v>250</v>
      </c>
      <c r="S114" s="90">
        <f t="shared" si="264"/>
        <v>250</v>
      </c>
      <c r="T114" s="90"/>
      <c r="U114" s="91"/>
      <c r="V114" s="90">
        <f t="shared" si="265"/>
        <v>250</v>
      </c>
      <c r="W114" s="90">
        <f t="shared" si="266"/>
        <v>50</v>
      </c>
      <c r="X114" s="90">
        <f t="shared" si="267"/>
        <v>0</v>
      </c>
      <c r="Y114" s="90"/>
      <c r="Z114" s="90">
        <f t="shared" si="268"/>
        <v>50</v>
      </c>
      <c r="AA114" s="90">
        <f t="shared" si="269"/>
        <v>200</v>
      </c>
      <c r="AB114" s="211">
        <v>58</v>
      </c>
      <c r="AC114" s="89">
        <v>250</v>
      </c>
      <c r="AD114" s="90">
        <f t="shared" si="270"/>
        <v>0</v>
      </c>
      <c r="AE114" s="90"/>
      <c r="AF114" s="91"/>
      <c r="AG114" s="90">
        <f t="shared" si="271"/>
        <v>0</v>
      </c>
      <c r="AH114" s="90">
        <f t="shared" si="272"/>
        <v>0</v>
      </c>
      <c r="AI114" s="90">
        <f t="shared" si="273"/>
        <v>0</v>
      </c>
      <c r="AJ114" s="90"/>
      <c r="AK114" s="90">
        <f t="shared" si="274"/>
        <v>0</v>
      </c>
      <c r="AL114" s="90">
        <f t="shared" si="275"/>
        <v>0</v>
      </c>
      <c r="AM114" s="177"/>
      <c r="AN114" s="89">
        <v>250</v>
      </c>
      <c r="AO114" s="90">
        <f t="shared" si="276"/>
        <v>0</v>
      </c>
      <c r="AP114" s="90"/>
      <c r="AQ114" s="91"/>
      <c r="AR114" s="90">
        <f t="shared" si="277"/>
        <v>0</v>
      </c>
      <c r="AS114" s="90">
        <f t="shared" si="278"/>
        <v>0</v>
      </c>
      <c r="AT114" s="90">
        <f t="shared" si="279"/>
        <v>0</v>
      </c>
      <c r="AU114" s="90"/>
      <c r="AV114" s="90">
        <f t="shared" si="280"/>
        <v>0</v>
      </c>
      <c r="AW114" s="90">
        <f t="shared" si="281"/>
        <v>0</v>
      </c>
      <c r="AX114" s="89"/>
      <c r="AY114" s="89">
        <f t="shared" si="282"/>
        <v>750</v>
      </c>
      <c r="AZ114" s="90">
        <f t="shared" si="282"/>
        <v>250</v>
      </c>
      <c r="BA114" s="90">
        <f t="shared" si="282"/>
        <v>0</v>
      </c>
      <c r="BB114" s="90">
        <f t="shared" si="282"/>
        <v>0</v>
      </c>
      <c r="BC114" s="90">
        <f t="shared" si="282"/>
        <v>250</v>
      </c>
      <c r="BD114" s="90">
        <f t="shared" si="238"/>
        <v>50</v>
      </c>
      <c r="BE114" s="90">
        <f t="shared" si="283"/>
        <v>0</v>
      </c>
      <c r="BF114" s="90">
        <f t="shared" si="283"/>
        <v>0</v>
      </c>
      <c r="BG114" s="90">
        <f t="shared" si="284"/>
        <v>50</v>
      </c>
      <c r="BH114" s="90">
        <f t="shared" si="285"/>
        <v>200</v>
      </c>
      <c r="BI114" s="89">
        <f t="shared" si="286"/>
        <v>58</v>
      </c>
      <c r="BJ114" s="89">
        <v>250</v>
      </c>
      <c r="BK114" s="90">
        <f t="shared" si="287"/>
        <v>0</v>
      </c>
      <c r="BL114" s="90"/>
      <c r="BM114" s="91"/>
      <c r="BN114" s="90">
        <f t="shared" si="288"/>
        <v>0</v>
      </c>
      <c r="BO114" s="90">
        <f t="shared" si="289"/>
        <v>0</v>
      </c>
      <c r="BP114" s="90">
        <f t="shared" si="290"/>
        <v>0</v>
      </c>
      <c r="BQ114" s="90"/>
      <c r="BR114" s="90">
        <f t="shared" si="291"/>
        <v>0</v>
      </c>
      <c r="BS114" s="90">
        <f t="shared" si="292"/>
        <v>0</v>
      </c>
      <c r="BT114" s="89"/>
      <c r="BU114" s="89">
        <v>250</v>
      </c>
      <c r="BV114" s="90">
        <f t="shared" si="293"/>
        <v>0</v>
      </c>
      <c r="BW114" s="90"/>
      <c r="BX114" s="91"/>
      <c r="BY114" s="90">
        <f t="shared" si="294"/>
        <v>0</v>
      </c>
      <c r="BZ114" s="90">
        <f t="shared" si="295"/>
        <v>0</v>
      </c>
      <c r="CA114" s="90">
        <f t="shared" si="359"/>
        <v>0</v>
      </c>
      <c r="CB114" s="90"/>
      <c r="CC114" s="90">
        <f t="shared" si="297"/>
        <v>0</v>
      </c>
      <c r="CD114" s="90">
        <f t="shared" si="298"/>
        <v>0</v>
      </c>
      <c r="CE114" s="89"/>
      <c r="CF114" s="89">
        <v>250</v>
      </c>
      <c r="CG114" s="90">
        <f t="shared" si="299"/>
        <v>0</v>
      </c>
      <c r="CH114" s="90"/>
      <c r="CI114" s="91"/>
      <c r="CJ114" s="90">
        <f t="shared" si="300"/>
        <v>0</v>
      </c>
      <c r="CK114" s="90">
        <f t="shared" si="301"/>
        <v>0</v>
      </c>
      <c r="CL114" s="90">
        <f t="shared" si="302"/>
        <v>0</v>
      </c>
      <c r="CM114" s="90"/>
      <c r="CN114" s="90">
        <f t="shared" si="303"/>
        <v>0</v>
      </c>
      <c r="CO114" s="90">
        <f t="shared" si="304"/>
        <v>0</v>
      </c>
      <c r="CP114" s="89"/>
      <c r="CQ114" s="89">
        <f t="shared" si="305"/>
        <v>750</v>
      </c>
      <c r="CR114" s="90">
        <f t="shared" si="305"/>
        <v>0</v>
      </c>
      <c r="CS114" s="90">
        <f t="shared" si="305"/>
        <v>0</v>
      </c>
      <c r="CT114" s="90">
        <f t="shared" si="305"/>
        <v>0</v>
      </c>
      <c r="CU114" s="90">
        <f t="shared" si="305"/>
        <v>0</v>
      </c>
      <c r="CV114" s="90">
        <f t="shared" si="239"/>
        <v>0</v>
      </c>
      <c r="CW114" s="90">
        <f t="shared" si="306"/>
        <v>0</v>
      </c>
      <c r="CX114" s="90">
        <f t="shared" si="306"/>
        <v>0</v>
      </c>
      <c r="CY114" s="90">
        <f t="shared" si="307"/>
        <v>0</v>
      </c>
      <c r="CZ114" s="90">
        <f t="shared" si="308"/>
        <v>0</v>
      </c>
      <c r="DA114" s="89">
        <f t="shared" si="309"/>
        <v>0</v>
      </c>
      <c r="DB114" s="191">
        <f t="shared" si="310"/>
        <v>1500</v>
      </c>
      <c r="DC114" s="191">
        <f t="shared" si="310"/>
        <v>250</v>
      </c>
      <c r="DD114" s="191">
        <f t="shared" si="310"/>
        <v>0</v>
      </c>
      <c r="DE114" s="191">
        <f t="shared" si="310"/>
        <v>0</v>
      </c>
      <c r="DF114" s="191">
        <f t="shared" si="310"/>
        <v>250</v>
      </c>
      <c r="DG114" s="191">
        <f t="shared" si="310"/>
        <v>50</v>
      </c>
      <c r="DH114" s="191">
        <f t="shared" si="310"/>
        <v>0</v>
      </c>
      <c r="DI114" s="191">
        <f t="shared" si="310"/>
        <v>0</v>
      </c>
      <c r="DJ114" s="191">
        <f t="shared" si="310"/>
        <v>50</v>
      </c>
      <c r="DK114" s="191">
        <f t="shared" si="310"/>
        <v>200</v>
      </c>
      <c r="DL114" s="191">
        <f t="shared" si="310"/>
        <v>58</v>
      </c>
      <c r="DM114" s="89">
        <v>250</v>
      </c>
      <c r="DN114" s="90">
        <f t="shared" si="311"/>
        <v>0</v>
      </c>
      <c r="DO114" s="90"/>
      <c r="DP114" s="91"/>
      <c r="DQ114" s="90">
        <f t="shared" si="312"/>
        <v>0</v>
      </c>
      <c r="DR114" s="90">
        <f t="shared" si="313"/>
        <v>0</v>
      </c>
      <c r="DS114" s="90">
        <f t="shared" si="360"/>
        <v>0</v>
      </c>
      <c r="DT114" s="90"/>
      <c r="DU114" s="90">
        <f t="shared" si="315"/>
        <v>0</v>
      </c>
      <c r="DV114" s="90">
        <f t="shared" si="316"/>
        <v>0</v>
      </c>
      <c r="DW114" s="89"/>
      <c r="DX114" s="89">
        <v>250</v>
      </c>
      <c r="DY114" s="90">
        <f t="shared" si="317"/>
        <v>0</v>
      </c>
      <c r="DZ114" s="90"/>
      <c r="EA114" s="91"/>
      <c r="EB114" s="90">
        <f t="shared" si="318"/>
        <v>0</v>
      </c>
      <c r="EC114" s="90">
        <f t="shared" si="319"/>
        <v>0</v>
      </c>
      <c r="ED114" s="90">
        <f t="shared" si="320"/>
        <v>0</v>
      </c>
      <c r="EE114" s="90"/>
      <c r="EF114" s="90">
        <f t="shared" si="321"/>
        <v>0</v>
      </c>
      <c r="EG114" s="90">
        <f t="shared" si="322"/>
        <v>0</v>
      </c>
      <c r="EH114" s="89"/>
      <c r="EI114" s="89">
        <v>250</v>
      </c>
      <c r="EJ114" s="90">
        <f t="shared" si="323"/>
        <v>0</v>
      </c>
      <c r="EK114" s="90"/>
      <c r="EL114" s="91"/>
      <c r="EM114" s="90">
        <f t="shared" si="324"/>
        <v>0</v>
      </c>
      <c r="EN114" s="90">
        <f t="shared" si="325"/>
        <v>0</v>
      </c>
      <c r="EO114" s="90">
        <f t="shared" si="326"/>
        <v>0</v>
      </c>
      <c r="EP114" s="90"/>
      <c r="EQ114" s="90">
        <f t="shared" si="327"/>
        <v>0</v>
      </c>
      <c r="ER114" s="90">
        <f t="shared" si="328"/>
        <v>0</v>
      </c>
      <c r="ES114" s="89"/>
      <c r="ET114" s="89">
        <f t="shared" si="329"/>
        <v>750</v>
      </c>
      <c r="EU114" s="90">
        <f t="shared" si="329"/>
        <v>0</v>
      </c>
      <c r="EV114" s="90">
        <f t="shared" si="329"/>
        <v>0</v>
      </c>
      <c r="EW114" s="90">
        <f t="shared" si="329"/>
        <v>0</v>
      </c>
      <c r="EX114" s="90">
        <f t="shared" si="329"/>
        <v>0</v>
      </c>
      <c r="EY114" s="90">
        <f t="shared" si="240"/>
        <v>0</v>
      </c>
      <c r="EZ114" s="90">
        <f t="shared" si="330"/>
        <v>0</v>
      </c>
      <c r="FA114" s="90">
        <f t="shared" si="330"/>
        <v>0</v>
      </c>
      <c r="FB114" s="90">
        <f t="shared" si="331"/>
        <v>0</v>
      </c>
      <c r="FC114" s="90">
        <f t="shared" si="332"/>
        <v>0</v>
      </c>
      <c r="FD114" s="89">
        <f t="shared" si="333"/>
        <v>0</v>
      </c>
      <c r="FE114" s="191">
        <f t="shared" si="334"/>
        <v>2250</v>
      </c>
      <c r="FF114" s="191">
        <f t="shared" si="334"/>
        <v>250</v>
      </c>
      <c r="FG114" s="191">
        <f t="shared" si="334"/>
        <v>0</v>
      </c>
      <c r="FH114" s="191">
        <f t="shared" si="334"/>
        <v>0</v>
      </c>
      <c r="FI114" s="191">
        <f t="shared" si="334"/>
        <v>250</v>
      </c>
      <c r="FJ114" s="191">
        <f t="shared" si="334"/>
        <v>50</v>
      </c>
      <c r="FK114" s="191">
        <f t="shared" si="334"/>
        <v>0</v>
      </c>
      <c r="FL114" s="191">
        <f t="shared" si="334"/>
        <v>0</v>
      </c>
      <c r="FM114" s="191">
        <f t="shared" si="334"/>
        <v>50</v>
      </c>
      <c r="FN114" s="191">
        <f t="shared" si="334"/>
        <v>200</v>
      </c>
      <c r="FO114" s="191">
        <f t="shared" si="334"/>
        <v>58</v>
      </c>
      <c r="FP114" s="89">
        <v>250</v>
      </c>
      <c r="FQ114" s="90">
        <f t="shared" si="335"/>
        <v>0</v>
      </c>
      <c r="FR114" s="90"/>
      <c r="FS114" s="91"/>
      <c r="FT114" s="90">
        <f t="shared" si="336"/>
        <v>0</v>
      </c>
      <c r="FU114" s="90">
        <f t="shared" si="337"/>
        <v>0</v>
      </c>
      <c r="FV114" s="90">
        <f t="shared" si="338"/>
        <v>0</v>
      </c>
      <c r="FW114" s="90"/>
      <c r="FX114" s="90">
        <f t="shared" si="339"/>
        <v>0</v>
      </c>
      <c r="FY114" s="90">
        <f t="shared" si="340"/>
        <v>0</v>
      </c>
      <c r="FZ114" s="89"/>
      <c r="GA114" s="89">
        <v>250</v>
      </c>
      <c r="GB114" s="90">
        <f t="shared" si="341"/>
        <v>0</v>
      </c>
      <c r="GC114" s="90"/>
      <c r="GD114" s="91"/>
      <c r="GE114" s="90">
        <f t="shared" si="342"/>
        <v>0</v>
      </c>
      <c r="GF114" s="90">
        <f t="shared" si="343"/>
        <v>0</v>
      </c>
      <c r="GG114" s="90">
        <f t="shared" si="344"/>
        <v>0</v>
      </c>
      <c r="GH114" s="90"/>
      <c r="GI114" s="90">
        <f t="shared" si="345"/>
        <v>0</v>
      </c>
      <c r="GJ114" s="90">
        <f t="shared" si="346"/>
        <v>0</v>
      </c>
      <c r="GK114" s="89"/>
      <c r="GL114" s="89">
        <v>250</v>
      </c>
      <c r="GM114" s="90">
        <f t="shared" si="347"/>
        <v>0</v>
      </c>
      <c r="GN114" s="90"/>
      <c r="GO114" s="91"/>
      <c r="GP114" s="90">
        <f t="shared" si="348"/>
        <v>0</v>
      </c>
      <c r="GQ114" s="90">
        <f t="shared" si="349"/>
        <v>0</v>
      </c>
      <c r="GR114" s="90">
        <f t="shared" si="361"/>
        <v>0</v>
      </c>
      <c r="GS114" s="90"/>
      <c r="GT114" s="90">
        <f t="shared" si="351"/>
        <v>0</v>
      </c>
      <c r="GU114" s="90">
        <f t="shared" si="352"/>
        <v>0</v>
      </c>
      <c r="GV114" s="89"/>
      <c r="GW114" s="89">
        <f t="shared" si="353"/>
        <v>750</v>
      </c>
      <c r="GX114" s="90">
        <f t="shared" si="353"/>
        <v>0</v>
      </c>
      <c r="GY114" s="90">
        <f t="shared" si="353"/>
        <v>0</v>
      </c>
      <c r="GZ114" s="90">
        <f t="shared" si="353"/>
        <v>0</v>
      </c>
      <c r="HA114" s="90">
        <f t="shared" si="353"/>
        <v>0</v>
      </c>
      <c r="HB114" s="90">
        <f t="shared" si="241"/>
        <v>0</v>
      </c>
      <c r="HC114" s="90">
        <f t="shared" si="354"/>
        <v>0</v>
      </c>
      <c r="HD114" s="90">
        <f t="shared" si="354"/>
        <v>0</v>
      </c>
      <c r="HE114" s="90">
        <f t="shared" si="355"/>
        <v>0</v>
      </c>
      <c r="HF114" s="90">
        <f t="shared" si="356"/>
        <v>0</v>
      </c>
      <c r="HG114" s="89">
        <f t="shared" si="357"/>
        <v>0</v>
      </c>
      <c r="HH114" s="90">
        <f t="shared" si="358"/>
        <v>3000</v>
      </c>
      <c r="HI114" s="90">
        <f t="shared" si="358"/>
        <v>250</v>
      </c>
      <c r="HJ114" s="90">
        <f t="shared" si="358"/>
        <v>0</v>
      </c>
      <c r="HK114" s="90">
        <f t="shared" si="358"/>
        <v>0</v>
      </c>
      <c r="HL114" s="90">
        <f t="shared" si="358"/>
        <v>250</v>
      </c>
      <c r="HM114" s="90">
        <f t="shared" si="358"/>
        <v>50</v>
      </c>
      <c r="HN114" s="90">
        <f t="shared" si="358"/>
        <v>0</v>
      </c>
      <c r="HO114" s="90">
        <f t="shared" si="358"/>
        <v>0</v>
      </c>
      <c r="HP114" s="90">
        <f t="shared" si="358"/>
        <v>50</v>
      </c>
      <c r="HQ114" s="90">
        <f t="shared" si="358"/>
        <v>200</v>
      </c>
      <c r="HR114" s="90">
        <f t="shared" si="358"/>
        <v>58</v>
      </c>
      <c r="HS114" s="159">
        <f t="shared" si="242"/>
        <v>250</v>
      </c>
      <c r="HT114" s="131">
        <f t="shared" si="243"/>
        <v>250</v>
      </c>
      <c r="HU114" s="131">
        <f t="shared" si="244"/>
        <v>250</v>
      </c>
      <c r="HV114" s="84"/>
      <c r="HW114" s="84">
        <f t="shared" si="245"/>
        <v>58</v>
      </c>
      <c r="HX114" s="84"/>
      <c r="HY114" s="84"/>
      <c r="HZ114" s="84"/>
      <c r="IA114" s="84"/>
      <c r="IB114" s="84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</row>
    <row r="115" spans="1:318" s="4" customFormat="1" ht="15.75" customHeight="1" x14ac:dyDescent="0.25">
      <c r="A115" s="33"/>
      <c r="B115" s="37">
        <v>16</v>
      </c>
      <c r="C115" s="36"/>
      <c r="D115" s="36"/>
      <c r="E115" s="36"/>
      <c r="F115" s="19" t="s">
        <v>530</v>
      </c>
      <c r="G115" s="146" t="s">
        <v>375</v>
      </c>
      <c r="H115" s="17" t="s">
        <v>531</v>
      </c>
      <c r="I115" s="87">
        <v>61008013524</v>
      </c>
      <c r="J115" s="35" t="s">
        <v>145</v>
      </c>
      <c r="K115" s="92" t="s">
        <v>37</v>
      </c>
      <c r="L115" s="34" t="s">
        <v>945</v>
      </c>
      <c r="M115" s="34" t="s">
        <v>1242</v>
      </c>
      <c r="N115" s="50"/>
      <c r="O115" s="88" t="s">
        <v>167</v>
      </c>
      <c r="P115" s="88">
        <v>16</v>
      </c>
      <c r="Q115" s="39" t="s">
        <v>261</v>
      </c>
      <c r="R115" s="89">
        <v>250</v>
      </c>
      <c r="S115" s="90">
        <f t="shared" si="264"/>
        <v>250</v>
      </c>
      <c r="T115" s="90"/>
      <c r="U115" s="91"/>
      <c r="V115" s="90">
        <f t="shared" si="265"/>
        <v>250</v>
      </c>
      <c r="W115" s="90">
        <f t="shared" si="266"/>
        <v>50</v>
      </c>
      <c r="X115" s="90">
        <f t="shared" si="267"/>
        <v>0</v>
      </c>
      <c r="Y115" s="90"/>
      <c r="Z115" s="90">
        <f t="shared" si="268"/>
        <v>50</v>
      </c>
      <c r="AA115" s="90">
        <f t="shared" si="269"/>
        <v>200</v>
      </c>
      <c r="AB115" s="211">
        <v>38</v>
      </c>
      <c r="AC115" s="89">
        <v>250</v>
      </c>
      <c r="AD115" s="90">
        <f t="shared" si="270"/>
        <v>0</v>
      </c>
      <c r="AE115" s="90"/>
      <c r="AF115" s="91"/>
      <c r="AG115" s="90">
        <f t="shared" si="271"/>
        <v>0</v>
      </c>
      <c r="AH115" s="90">
        <f t="shared" si="272"/>
        <v>0</v>
      </c>
      <c r="AI115" s="90">
        <f t="shared" si="273"/>
        <v>0</v>
      </c>
      <c r="AJ115" s="90"/>
      <c r="AK115" s="90">
        <f t="shared" si="274"/>
        <v>0</v>
      </c>
      <c r="AL115" s="90">
        <f t="shared" si="275"/>
        <v>0</v>
      </c>
      <c r="AM115" s="177"/>
      <c r="AN115" s="89">
        <v>250</v>
      </c>
      <c r="AO115" s="90">
        <f t="shared" si="276"/>
        <v>0</v>
      </c>
      <c r="AP115" s="90"/>
      <c r="AQ115" s="91"/>
      <c r="AR115" s="90">
        <f t="shared" si="277"/>
        <v>0</v>
      </c>
      <c r="AS115" s="90">
        <f t="shared" si="278"/>
        <v>0</v>
      </c>
      <c r="AT115" s="90">
        <f t="shared" si="279"/>
        <v>0</v>
      </c>
      <c r="AU115" s="90"/>
      <c r="AV115" s="90">
        <f t="shared" si="280"/>
        <v>0</v>
      </c>
      <c r="AW115" s="90">
        <f t="shared" si="281"/>
        <v>0</v>
      </c>
      <c r="AX115" s="89"/>
      <c r="AY115" s="89">
        <f t="shared" si="282"/>
        <v>750</v>
      </c>
      <c r="AZ115" s="90">
        <f t="shared" si="282"/>
        <v>250</v>
      </c>
      <c r="BA115" s="90">
        <f t="shared" si="282"/>
        <v>0</v>
      </c>
      <c r="BB115" s="90">
        <f t="shared" si="282"/>
        <v>0</v>
      </c>
      <c r="BC115" s="90">
        <f t="shared" si="282"/>
        <v>250</v>
      </c>
      <c r="BD115" s="90">
        <f t="shared" si="238"/>
        <v>50</v>
      </c>
      <c r="BE115" s="90">
        <f t="shared" si="283"/>
        <v>0</v>
      </c>
      <c r="BF115" s="90">
        <f t="shared" si="283"/>
        <v>0</v>
      </c>
      <c r="BG115" s="90">
        <f t="shared" si="284"/>
        <v>50</v>
      </c>
      <c r="BH115" s="90">
        <f t="shared" si="285"/>
        <v>200</v>
      </c>
      <c r="BI115" s="89">
        <f t="shared" si="286"/>
        <v>38</v>
      </c>
      <c r="BJ115" s="89">
        <v>250</v>
      </c>
      <c r="BK115" s="90">
        <f t="shared" si="287"/>
        <v>0</v>
      </c>
      <c r="BL115" s="90"/>
      <c r="BM115" s="91"/>
      <c r="BN115" s="90">
        <f t="shared" si="288"/>
        <v>0</v>
      </c>
      <c r="BO115" s="90">
        <f t="shared" si="289"/>
        <v>0</v>
      </c>
      <c r="BP115" s="90">
        <f t="shared" si="290"/>
        <v>0</v>
      </c>
      <c r="BQ115" s="90"/>
      <c r="BR115" s="90">
        <f t="shared" si="291"/>
        <v>0</v>
      </c>
      <c r="BS115" s="90">
        <f t="shared" si="292"/>
        <v>0</v>
      </c>
      <c r="BT115" s="89"/>
      <c r="BU115" s="89">
        <v>250</v>
      </c>
      <c r="BV115" s="90">
        <f t="shared" si="293"/>
        <v>0</v>
      </c>
      <c r="BW115" s="90"/>
      <c r="BX115" s="91"/>
      <c r="BY115" s="90">
        <f t="shared" si="294"/>
        <v>0</v>
      </c>
      <c r="BZ115" s="90">
        <f t="shared" si="295"/>
        <v>0</v>
      </c>
      <c r="CA115" s="90">
        <f t="shared" si="359"/>
        <v>0</v>
      </c>
      <c r="CB115" s="90"/>
      <c r="CC115" s="90">
        <f t="shared" si="297"/>
        <v>0</v>
      </c>
      <c r="CD115" s="90">
        <f t="shared" si="298"/>
        <v>0</v>
      </c>
      <c r="CE115" s="89"/>
      <c r="CF115" s="89">
        <v>250</v>
      </c>
      <c r="CG115" s="90">
        <f t="shared" si="299"/>
        <v>0</v>
      </c>
      <c r="CH115" s="90"/>
      <c r="CI115" s="91"/>
      <c r="CJ115" s="90">
        <f t="shared" si="300"/>
        <v>0</v>
      </c>
      <c r="CK115" s="90">
        <f t="shared" si="301"/>
        <v>0</v>
      </c>
      <c r="CL115" s="90">
        <f t="shared" si="302"/>
        <v>0</v>
      </c>
      <c r="CM115" s="90"/>
      <c r="CN115" s="90">
        <f t="shared" si="303"/>
        <v>0</v>
      </c>
      <c r="CO115" s="90">
        <f t="shared" si="304"/>
        <v>0</v>
      </c>
      <c r="CP115" s="89"/>
      <c r="CQ115" s="89">
        <f t="shared" si="305"/>
        <v>750</v>
      </c>
      <c r="CR115" s="90">
        <f t="shared" si="305"/>
        <v>0</v>
      </c>
      <c r="CS115" s="90">
        <f t="shared" si="305"/>
        <v>0</v>
      </c>
      <c r="CT115" s="90">
        <f t="shared" si="305"/>
        <v>0</v>
      </c>
      <c r="CU115" s="90">
        <f t="shared" si="305"/>
        <v>0</v>
      </c>
      <c r="CV115" s="90">
        <f t="shared" si="239"/>
        <v>0</v>
      </c>
      <c r="CW115" s="90">
        <f t="shared" si="306"/>
        <v>0</v>
      </c>
      <c r="CX115" s="90">
        <f t="shared" si="306"/>
        <v>0</v>
      </c>
      <c r="CY115" s="90">
        <f t="shared" si="307"/>
        <v>0</v>
      </c>
      <c r="CZ115" s="90">
        <f t="shared" si="308"/>
        <v>0</v>
      </c>
      <c r="DA115" s="89">
        <f t="shared" si="309"/>
        <v>0</v>
      </c>
      <c r="DB115" s="191">
        <f t="shared" si="310"/>
        <v>1500</v>
      </c>
      <c r="DC115" s="191">
        <f t="shared" si="310"/>
        <v>250</v>
      </c>
      <c r="DD115" s="191">
        <f t="shared" si="310"/>
        <v>0</v>
      </c>
      <c r="DE115" s="191">
        <f t="shared" si="310"/>
        <v>0</v>
      </c>
      <c r="DF115" s="191">
        <f t="shared" si="310"/>
        <v>250</v>
      </c>
      <c r="DG115" s="191">
        <f t="shared" si="310"/>
        <v>50</v>
      </c>
      <c r="DH115" s="191">
        <f t="shared" si="310"/>
        <v>0</v>
      </c>
      <c r="DI115" s="191">
        <f t="shared" si="310"/>
        <v>0</v>
      </c>
      <c r="DJ115" s="191">
        <f t="shared" si="310"/>
        <v>50</v>
      </c>
      <c r="DK115" s="191">
        <f t="shared" si="310"/>
        <v>200</v>
      </c>
      <c r="DL115" s="191">
        <f t="shared" si="310"/>
        <v>38</v>
      </c>
      <c r="DM115" s="89">
        <v>250</v>
      </c>
      <c r="DN115" s="90">
        <f t="shared" si="311"/>
        <v>0</v>
      </c>
      <c r="DO115" s="90"/>
      <c r="DP115" s="91"/>
      <c r="DQ115" s="90">
        <f t="shared" si="312"/>
        <v>0</v>
      </c>
      <c r="DR115" s="90">
        <f t="shared" si="313"/>
        <v>0</v>
      </c>
      <c r="DS115" s="90">
        <f t="shared" si="360"/>
        <v>0</v>
      </c>
      <c r="DT115" s="90"/>
      <c r="DU115" s="90">
        <f t="shared" si="315"/>
        <v>0</v>
      </c>
      <c r="DV115" s="90">
        <f t="shared" si="316"/>
        <v>0</v>
      </c>
      <c r="DW115" s="89"/>
      <c r="DX115" s="89">
        <v>250</v>
      </c>
      <c r="DY115" s="90">
        <f t="shared" si="317"/>
        <v>0</v>
      </c>
      <c r="DZ115" s="90"/>
      <c r="EA115" s="91"/>
      <c r="EB115" s="90">
        <f t="shared" si="318"/>
        <v>0</v>
      </c>
      <c r="EC115" s="90">
        <f t="shared" si="319"/>
        <v>0</v>
      </c>
      <c r="ED115" s="90">
        <f t="shared" si="320"/>
        <v>0</v>
      </c>
      <c r="EE115" s="90"/>
      <c r="EF115" s="90">
        <f t="shared" si="321"/>
        <v>0</v>
      </c>
      <c r="EG115" s="90">
        <f t="shared" si="322"/>
        <v>0</v>
      </c>
      <c r="EH115" s="89"/>
      <c r="EI115" s="89">
        <v>250</v>
      </c>
      <c r="EJ115" s="90">
        <f t="shared" si="323"/>
        <v>0</v>
      </c>
      <c r="EK115" s="90"/>
      <c r="EL115" s="91"/>
      <c r="EM115" s="90">
        <f t="shared" si="324"/>
        <v>0</v>
      </c>
      <c r="EN115" s="90">
        <f t="shared" si="325"/>
        <v>0</v>
      </c>
      <c r="EO115" s="90">
        <f t="shared" si="326"/>
        <v>0</v>
      </c>
      <c r="EP115" s="90"/>
      <c r="EQ115" s="90">
        <f t="shared" si="327"/>
        <v>0</v>
      </c>
      <c r="ER115" s="90">
        <f t="shared" si="328"/>
        <v>0</v>
      </c>
      <c r="ES115" s="89"/>
      <c r="ET115" s="89">
        <f t="shared" si="329"/>
        <v>750</v>
      </c>
      <c r="EU115" s="90">
        <f t="shared" si="329"/>
        <v>0</v>
      </c>
      <c r="EV115" s="90">
        <f t="shared" si="329"/>
        <v>0</v>
      </c>
      <c r="EW115" s="90">
        <f t="shared" si="329"/>
        <v>0</v>
      </c>
      <c r="EX115" s="90">
        <f t="shared" si="329"/>
        <v>0</v>
      </c>
      <c r="EY115" s="90">
        <f t="shared" si="240"/>
        <v>0</v>
      </c>
      <c r="EZ115" s="90">
        <f t="shared" si="330"/>
        <v>0</v>
      </c>
      <c r="FA115" s="90">
        <f t="shared" si="330"/>
        <v>0</v>
      </c>
      <c r="FB115" s="90">
        <f t="shared" si="331"/>
        <v>0</v>
      </c>
      <c r="FC115" s="90">
        <f t="shared" si="332"/>
        <v>0</v>
      </c>
      <c r="FD115" s="89">
        <f t="shared" si="333"/>
        <v>0</v>
      </c>
      <c r="FE115" s="191">
        <f t="shared" si="334"/>
        <v>2250</v>
      </c>
      <c r="FF115" s="191">
        <f t="shared" si="334"/>
        <v>250</v>
      </c>
      <c r="FG115" s="191">
        <f t="shared" si="334"/>
        <v>0</v>
      </c>
      <c r="FH115" s="191">
        <f t="shared" si="334"/>
        <v>0</v>
      </c>
      <c r="FI115" s="191">
        <f t="shared" si="334"/>
        <v>250</v>
      </c>
      <c r="FJ115" s="191">
        <f t="shared" si="334"/>
        <v>50</v>
      </c>
      <c r="FK115" s="191">
        <f t="shared" si="334"/>
        <v>0</v>
      </c>
      <c r="FL115" s="191">
        <f t="shared" si="334"/>
        <v>0</v>
      </c>
      <c r="FM115" s="191">
        <f t="shared" si="334"/>
        <v>50</v>
      </c>
      <c r="FN115" s="191">
        <f t="shared" si="334"/>
        <v>200</v>
      </c>
      <c r="FO115" s="191">
        <f t="shared" si="334"/>
        <v>38</v>
      </c>
      <c r="FP115" s="89">
        <v>250</v>
      </c>
      <c r="FQ115" s="90">
        <f t="shared" si="335"/>
        <v>0</v>
      </c>
      <c r="FR115" s="90"/>
      <c r="FS115" s="91"/>
      <c r="FT115" s="90">
        <f t="shared" si="336"/>
        <v>0</v>
      </c>
      <c r="FU115" s="90">
        <f t="shared" si="337"/>
        <v>0</v>
      </c>
      <c r="FV115" s="90">
        <f t="shared" si="338"/>
        <v>0</v>
      </c>
      <c r="FW115" s="90"/>
      <c r="FX115" s="90">
        <f t="shared" si="339"/>
        <v>0</v>
      </c>
      <c r="FY115" s="90">
        <f t="shared" si="340"/>
        <v>0</v>
      </c>
      <c r="FZ115" s="89"/>
      <c r="GA115" s="89">
        <v>250</v>
      </c>
      <c r="GB115" s="90">
        <f t="shared" si="341"/>
        <v>0</v>
      </c>
      <c r="GC115" s="90"/>
      <c r="GD115" s="91"/>
      <c r="GE115" s="90">
        <f t="shared" si="342"/>
        <v>0</v>
      </c>
      <c r="GF115" s="90">
        <f t="shared" si="343"/>
        <v>0</v>
      </c>
      <c r="GG115" s="90">
        <f t="shared" si="344"/>
        <v>0</v>
      </c>
      <c r="GH115" s="90"/>
      <c r="GI115" s="90">
        <f t="shared" si="345"/>
        <v>0</v>
      </c>
      <c r="GJ115" s="90">
        <f t="shared" si="346"/>
        <v>0</v>
      </c>
      <c r="GK115" s="89"/>
      <c r="GL115" s="89">
        <v>250</v>
      </c>
      <c r="GM115" s="90">
        <f t="shared" si="347"/>
        <v>0</v>
      </c>
      <c r="GN115" s="90"/>
      <c r="GO115" s="91"/>
      <c r="GP115" s="90">
        <f t="shared" si="348"/>
        <v>0</v>
      </c>
      <c r="GQ115" s="90">
        <f t="shared" si="349"/>
        <v>0</v>
      </c>
      <c r="GR115" s="90">
        <f t="shared" si="361"/>
        <v>0</v>
      </c>
      <c r="GS115" s="90"/>
      <c r="GT115" s="90">
        <f t="shared" si="351"/>
        <v>0</v>
      </c>
      <c r="GU115" s="90">
        <f t="shared" si="352"/>
        <v>0</v>
      </c>
      <c r="GV115" s="89"/>
      <c r="GW115" s="89">
        <f t="shared" si="353"/>
        <v>750</v>
      </c>
      <c r="GX115" s="90">
        <f t="shared" si="353"/>
        <v>0</v>
      </c>
      <c r="GY115" s="90">
        <f t="shared" si="353"/>
        <v>0</v>
      </c>
      <c r="GZ115" s="90">
        <f t="shared" si="353"/>
        <v>0</v>
      </c>
      <c r="HA115" s="90">
        <f t="shared" si="353"/>
        <v>0</v>
      </c>
      <c r="HB115" s="90">
        <f t="shared" si="241"/>
        <v>0</v>
      </c>
      <c r="HC115" s="90">
        <f t="shared" si="354"/>
        <v>0</v>
      </c>
      <c r="HD115" s="90">
        <f t="shared" si="354"/>
        <v>0</v>
      </c>
      <c r="HE115" s="90">
        <f t="shared" si="355"/>
        <v>0</v>
      </c>
      <c r="HF115" s="90">
        <f t="shared" si="356"/>
        <v>0</v>
      </c>
      <c r="HG115" s="89">
        <f t="shared" si="357"/>
        <v>0</v>
      </c>
      <c r="HH115" s="90">
        <f t="shared" si="358"/>
        <v>3000</v>
      </c>
      <c r="HI115" s="90">
        <f t="shared" si="358"/>
        <v>250</v>
      </c>
      <c r="HJ115" s="90">
        <f t="shared" si="358"/>
        <v>0</v>
      </c>
      <c r="HK115" s="90">
        <f t="shared" si="358"/>
        <v>0</v>
      </c>
      <c r="HL115" s="90">
        <f t="shared" si="358"/>
        <v>250</v>
      </c>
      <c r="HM115" s="90">
        <f t="shared" si="358"/>
        <v>50</v>
      </c>
      <c r="HN115" s="90">
        <f t="shared" si="358"/>
        <v>0</v>
      </c>
      <c r="HO115" s="90">
        <f t="shared" si="358"/>
        <v>0</v>
      </c>
      <c r="HP115" s="90">
        <f t="shared" si="358"/>
        <v>50</v>
      </c>
      <c r="HQ115" s="90">
        <f t="shared" si="358"/>
        <v>200</v>
      </c>
      <c r="HR115" s="90">
        <f t="shared" si="358"/>
        <v>38</v>
      </c>
      <c r="HS115" s="159">
        <f t="shared" si="242"/>
        <v>250</v>
      </c>
      <c r="HT115" s="131">
        <f t="shared" si="243"/>
        <v>250</v>
      </c>
      <c r="HU115" s="131">
        <f t="shared" si="244"/>
        <v>250</v>
      </c>
      <c r="HV115" s="84"/>
      <c r="HW115" s="84">
        <f t="shared" si="245"/>
        <v>38</v>
      </c>
      <c r="HX115" s="84"/>
      <c r="HY115" s="84"/>
      <c r="HZ115" s="84"/>
      <c r="IA115" s="84"/>
      <c r="IB115" s="84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</row>
    <row r="116" spans="1:318" s="4" customFormat="1" ht="15.75" customHeight="1" x14ac:dyDescent="0.25">
      <c r="A116" s="33"/>
      <c r="B116" s="37">
        <v>17</v>
      </c>
      <c r="C116" s="36"/>
      <c r="D116" s="36"/>
      <c r="E116" s="36"/>
      <c r="F116" s="19" t="s">
        <v>532</v>
      </c>
      <c r="G116" s="146" t="s">
        <v>375</v>
      </c>
      <c r="H116" s="17" t="s">
        <v>533</v>
      </c>
      <c r="I116" s="87">
        <v>61008005229</v>
      </c>
      <c r="J116" s="35" t="s">
        <v>152</v>
      </c>
      <c r="K116" s="92" t="s">
        <v>120</v>
      </c>
      <c r="L116" s="34" t="s">
        <v>923</v>
      </c>
      <c r="M116" s="34" t="s">
        <v>1242</v>
      </c>
      <c r="N116" s="50"/>
      <c r="O116" s="88" t="s">
        <v>167</v>
      </c>
      <c r="P116" s="88">
        <v>17</v>
      </c>
      <c r="Q116" s="39" t="s">
        <v>260</v>
      </c>
      <c r="R116" s="89">
        <v>250</v>
      </c>
      <c r="S116" s="90">
        <f t="shared" si="264"/>
        <v>250</v>
      </c>
      <c r="T116" s="90"/>
      <c r="U116" s="91"/>
      <c r="V116" s="90">
        <f t="shared" si="265"/>
        <v>250</v>
      </c>
      <c r="W116" s="90">
        <f t="shared" si="266"/>
        <v>50</v>
      </c>
      <c r="X116" s="90">
        <f t="shared" si="267"/>
        <v>0</v>
      </c>
      <c r="Y116" s="90"/>
      <c r="Z116" s="90">
        <f t="shared" si="268"/>
        <v>50</v>
      </c>
      <c r="AA116" s="90">
        <f t="shared" si="269"/>
        <v>200</v>
      </c>
      <c r="AB116" s="211">
        <v>69</v>
      </c>
      <c r="AC116" s="89">
        <v>250</v>
      </c>
      <c r="AD116" s="90">
        <f t="shared" si="270"/>
        <v>0</v>
      </c>
      <c r="AE116" s="90"/>
      <c r="AF116" s="91"/>
      <c r="AG116" s="90">
        <f t="shared" si="271"/>
        <v>0</v>
      </c>
      <c r="AH116" s="90">
        <f t="shared" si="272"/>
        <v>0</v>
      </c>
      <c r="AI116" s="90">
        <f t="shared" si="273"/>
        <v>0</v>
      </c>
      <c r="AJ116" s="90"/>
      <c r="AK116" s="90">
        <f t="shared" si="274"/>
        <v>0</v>
      </c>
      <c r="AL116" s="90">
        <f t="shared" si="275"/>
        <v>0</v>
      </c>
      <c r="AM116" s="177"/>
      <c r="AN116" s="89">
        <v>250</v>
      </c>
      <c r="AO116" s="90">
        <f t="shared" si="276"/>
        <v>0</v>
      </c>
      <c r="AP116" s="90"/>
      <c r="AQ116" s="91"/>
      <c r="AR116" s="90">
        <f t="shared" si="277"/>
        <v>0</v>
      </c>
      <c r="AS116" s="90">
        <f t="shared" si="278"/>
        <v>0</v>
      </c>
      <c r="AT116" s="90">
        <f t="shared" si="279"/>
        <v>0</v>
      </c>
      <c r="AU116" s="90"/>
      <c r="AV116" s="90">
        <f t="shared" si="280"/>
        <v>0</v>
      </c>
      <c r="AW116" s="90">
        <f t="shared" si="281"/>
        <v>0</v>
      </c>
      <c r="AX116" s="89"/>
      <c r="AY116" s="89">
        <f t="shared" ref="AY116:BC139" si="362">R116+AC116+AN116</f>
        <v>750</v>
      </c>
      <c r="AZ116" s="90">
        <f t="shared" si="362"/>
        <v>250</v>
      </c>
      <c r="BA116" s="90">
        <f t="shared" si="362"/>
        <v>0</v>
      </c>
      <c r="BB116" s="90">
        <f t="shared" si="362"/>
        <v>0</v>
      </c>
      <c r="BC116" s="90">
        <f t="shared" si="362"/>
        <v>250</v>
      </c>
      <c r="BD116" s="90">
        <f t="shared" si="238"/>
        <v>50</v>
      </c>
      <c r="BE116" s="90">
        <f t="shared" ref="BE116:BF139" si="363">X116+AI116+AT116</f>
        <v>0</v>
      </c>
      <c r="BF116" s="90">
        <f t="shared" si="363"/>
        <v>0</v>
      </c>
      <c r="BG116" s="90">
        <f t="shared" si="284"/>
        <v>50</v>
      </c>
      <c r="BH116" s="90">
        <f t="shared" si="285"/>
        <v>200</v>
      </c>
      <c r="BI116" s="89">
        <f t="shared" si="286"/>
        <v>69</v>
      </c>
      <c r="BJ116" s="89">
        <v>250</v>
      </c>
      <c r="BK116" s="90">
        <f t="shared" si="287"/>
        <v>0</v>
      </c>
      <c r="BL116" s="90"/>
      <c r="BM116" s="91"/>
      <c r="BN116" s="90">
        <f t="shared" si="288"/>
        <v>0</v>
      </c>
      <c r="BO116" s="90">
        <f t="shared" si="289"/>
        <v>0</v>
      </c>
      <c r="BP116" s="90">
        <f t="shared" si="290"/>
        <v>0</v>
      </c>
      <c r="BQ116" s="90"/>
      <c r="BR116" s="90">
        <f t="shared" si="291"/>
        <v>0</v>
      </c>
      <c r="BS116" s="90">
        <f t="shared" si="292"/>
        <v>0</v>
      </c>
      <c r="BT116" s="89"/>
      <c r="BU116" s="89">
        <v>250</v>
      </c>
      <c r="BV116" s="90">
        <f t="shared" si="293"/>
        <v>0</v>
      </c>
      <c r="BW116" s="90"/>
      <c r="BX116" s="91"/>
      <c r="BY116" s="90">
        <f t="shared" si="294"/>
        <v>0</v>
      </c>
      <c r="BZ116" s="90">
        <f t="shared" si="295"/>
        <v>0</v>
      </c>
      <c r="CA116" s="90">
        <f t="shared" si="359"/>
        <v>0</v>
      </c>
      <c r="CB116" s="90"/>
      <c r="CC116" s="90">
        <f t="shared" si="297"/>
        <v>0</v>
      </c>
      <c r="CD116" s="90">
        <f t="shared" si="298"/>
        <v>0</v>
      </c>
      <c r="CE116" s="89"/>
      <c r="CF116" s="89">
        <v>250</v>
      </c>
      <c r="CG116" s="90">
        <f t="shared" si="299"/>
        <v>0</v>
      </c>
      <c r="CH116" s="90"/>
      <c r="CI116" s="91"/>
      <c r="CJ116" s="90">
        <f t="shared" si="300"/>
        <v>0</v>
      </c>
      <c r="CK116" s="90">
        <f t="shared" si="301"/>
        <v>0</v>
      </c>
      <c r="CL116" s="90">
        <f t="shared" si="302"/>
        <v>0</v>
      </c>
      <c r="CM116" s="90"/>
      <c r="CN116" s="90">
        <f t="shared" si="303"/>
        <v>0</v>
      </c>
      <c r="CO116" s="90">
        <f t="shared" si="304"/>
        <v>0</v>
      </c>
      <c r="CP116" s="89"/>
      <c r="CQ116" s="89">
        <f t="shared" ref="CQ116:CU139" si="364">BJ116+BU116+CF116</f>
        <v>750</v>
      </c>
      <c r="CR116" s="90">
        <f t="shared" si="364"/>
        <v>0</v>
      </c>
      <c r="CS116" s="90">
        <f t="shared" si="364"/>
        <v>0</v>
      </c>
      <c r="CT116" s="90">
        <f t="shared" si="364"/>
        <v>0</v>
      </c>
      <c r="CU116" s="90">
        <f t="shared" si="364"/>
        <v>0</v>
      </c>
      <c r="CV116" s="90">
        <f t="shared" si="239"/>
        <v>0</v>
      </c>
      <c r="CW116" s="90">
        <f t="shared" ref="CW116:CX139" si="365">BP116+CA116+CL116</f>
        <v>0</v>
      </c>
      <c r="CX116" s="90">
        <f t="shared" si="365"/>
        <v>0</v>
      </c>
      <c r="CY116" s="90">
        <f t="shared" si="307"/>
        <v>0</v>
      </c>
      <c r="CZ116" s="90">
        <f t="shared" si="308"/>
        <v>0</v>
      </c>
      <c r="DA116" s="89">
        <f t="shared" si="309"/>
        <v>0</v>
      </c>
      <c r="DB116" s="191">
        <f t="shared" ref="DB116:DL139" si="366">AY116+CQ116</f>
        <v>1500</v>
      </c>
      <c r="DC116" s="191">
        <f t="shared" si="366"/>
        <v>250</v>
      </c>
      <c r="DD116" s="191">
        <f t="shared" si="366"/>
        <v>0</v>
      </c>
      <c r="DE116" s="191">
        <f t="shared" si="366"/>
        <v>0</v>
      </c>
      <c r="DF116" s="191">
        <f t="shared" si="366"/>
        <v>250</v>
      </c>
      <c r="DG116" s="191">
        <f t="shared" si="366"/>
        <v>50</v>
      </c>
      <c r="DH116" s="191">
        <f t="shared" si="366"/>
        <v>0</v>
      </c>
      <c r="DI116" s="191">
        <f t="shared" si="366"/>
        <v>0</v>
      </c>
      <c r="DJ116" s="191">
        <f t="shared" si="366"/>
        <v>50</v>
      </c>
      <c r="DK116" s="191">
        <f t="shared" si="366"/>
        <v>200</v>
      </c>
      <c r="DL116" s="191">
        <f t="shared" si="366"/>
        <v>69</v>
      </c>
      <c r="DM116" s="89">
        <v>250</v>
      </c>
      <c r="DN116" s="90">
        <f t="shared" si="311"/>
        <v>0</v>
      </c>
      <c r="DO116" s="90"/>
      <c r="DP116" s="91"/>
      <c r="DQ116" s="90">
        <f t="shared" si="312"/>
        <v>0</v>
      </c>
      <c r="DR116" s="90">
        <f t="shared" si="313"/>
        <v>0</v>
      </c>
      <c r="DS116" s="90">
        <f t="shared" si="360"/>
        <v>0</v>
      </c>
      <c r="DT116" s="90"/>
      <c r="DU116" s="90">
        <f t="shared" si="315"/>
        <v>0</v>
      </c>
      <c r="DV116" s="90">
        <f t="shared" si="316"/>
        <v>0</v>
      </c>
      <c r="DW116" s="89"/>
      <c r="DX116" s="89">
        <v>250</v>
      </c>
      <c r="DY116" s="90">
        <f t="shared" si="317"/>
        <v>0</v>
      </c>
      <c r="DZ116" s="90"/>
      <c r="EA116" s="91"/>
      <c r="EB116" s="90">
        <f t="shared" si="318"/>
        <v>0</v>
      </c>
      <c r="EC116" s="90">
        <f t="shared" si="319"/>
        <v>0</v>
      </c>
      <c r="ED116" s="90">
        <f t="shared" si="320"/>
        <v>0</v>
      </c>
      <c r="EE116" s="90"/>
      <c r="EF116" s="90">
        <f t="shared" si="321"/>
        <v>0</v>
      </c>
      <c r="EG116" s="90">
        <f t="shared" si="322"/>
        <v>0</v>
      </c>
      <c r="EH116" s="89"/>
      <c r="EI116" s="89">
        <v>250</v>
      </c>
      <c r="EJ116" s="90">
        <f t="shared" si="323"/>
        <v>0</v>
      </c>
      <c r="EK116" s="90"/>
      <c r="EL116" s="91"/>
      <c r="EM116" s="90">
        <f t="shared" si="324"/>
        <v>0</v>
      </c>
      <c r="EN116" s="90">
        <f t="shared" si="325"/>
        <v>0</v>
      </c>
      <c r="EO116" s="90">
        <f t="shared" si="326"/>
        <v>0</v>
      </c>
      <c r="EP116" s="90"/>
      <c r="EQ116" s="90">
        <f t="shared" si="327"/>
        <v>0</v>
      </c>
      <c r="ER116" s="90">
        <f t="shared" si="328"/>
        <v>0</v>
      </c>
      <c r="ES116" s="89"/>
      <c r="ET116" s="89">
        <f t="shared" si="329"/>
        <v>750</v>
      </c>
      <c r="EU116" s="90">
        <f t="shared" si="329"/>
        <v>0</v>
      </c>
      <c r="EV116" s="90">
        <f t="shared" si="329"/>
        <v>0</v>
      </c>
      <c r="EW116" s="90">
        <f t="shared" si="329"/>
        <v>0</v>
      </c>
      <c r="EX116" s="90">
        <f t="shared" si="329"/>
        <v>0</v>
      </c>
      <c r="EY116" s="90">
        <f t="shared" si="240"/>
        <v>0</v>
      </c>
      <c r="EZ116" s="90">
        <f t="shared" si="330"/>
        <v>0</v>
      </c>
      <c r="FA116" s="90">
        <f t="shared" si="330"/>
        <v>0</v>
      </c>
      <c r="FB116" s="90">
        <f t="shared" si="331"/>
        <v>0</v>
      </c>
      <c r="FC116" s="90">
        <f t="shared" si="332"/>
        <v>0</v>
      </c>
      <c r="FD116" s="89">
        <f t="shared" si="333"/>
        <v>0</v>
      </c>
      <c r="FE116" s="191">
        <f t="shared" ref="FE116:FO139" si="367">AY116+CQ116+ET116</f>
        <v>2250</v>
      </c>
      <c r="FF116" s="191">
        <f t="shared" si="367"/>
        <v>250</v>
      </c>
      <c r="FG116" s="191">
        <f t="shared" si="367"/>
        <v>0</v>
      </c>
      <c r="FH116" s="191">
        <f t="shared" si="367"/>
        <v>0</v>
      </c>
      <c r="FI116" s="191">
        <f t="shared" si="367"/>
        <v>250</v>
      </c>
      <c r="FJ116" s="191">
        <f t="shared" si="367"/>
        <v>50</v>
      </c>
      <c r="FK116" s="191">
        <f t="shared" si="367"/>
        <v>0</v>
      </c>
      <c r="FL116" s="191">
        <f t="shared" si="367"/>
        <v>0</v>
      </c>
      <c r="FM116" s="191">
        <f t="shared" si="367"/>
        <v>50</v>
      </c>
      <c r="FN116" s="191">
        <f t="shared" si="367"/>
        <v>200</v>
      </c>
      <c r="FO116" s="191">
        <f t="shared" si="367"/>
        <v>69</v>
      </c>
      <c r="FP116" s="89">
        <v>250</v>
      </c>
      <c r="FQ116" s="90">
        <f t="shared" si="335"/>
        <v>0</v>
      </c>
      <c r="FR116" s="90"/>
      <c r="FS116" s="91"/>
      <c r="FT116" s="90">
        <f t="shared" si="336"/>
        <v>0</v>
      </c>
      <c r="FU116" s="90">
        <f t="shared" si="337"/>
        <v>0</v>
      </c>
      <c r="FV116" s="90">
        <f t="shared" si="338"/>
        <v>0</v>
      </c>
      <c r="FW116" s="90"/>
      <c r="FX116" s="90">
        <f t="shared" si="339"/>
        <v>0</v>
      </c>
      <c r="FY116" s="90">
        <f t="shared" si="340"/>
        <v>0</v>
      </c>
      <c r="FZ116" s="89"/>
      <c r="GA116" s="89">
        <v>250</v>
      </c>
      <c r="GB116" s="90">
        <f t="shared" si="341"/>
        <v>0</v>
      </c>
      <c r="GC116" s="90"/>
      <c r="GD116" s="91"/>
      <c r="GE116" s="90">
        <f t="shared" si="342"/>
        <v>0</v>
      </c>
      <c r="GF116" s="90">
        <f t="shared" si="343"/>
        <v>0</v>
      </c>
      <c r="GG116" s="90">
        <f t="shared" si="344"/>
        <v>0</v>
      </c>
      <c r="GH116" s="90"/>
      <c r="GI116" s="90">
        <f t="shared" si="345"/>
        <v>0</v>
      </c>
      <c r="GJ116" s="90">
        <f t="shared" si="346"/>
        <v>0</v>
      </c>
      <c r="GK116" s="89"/>
      <c r="GL116" s="89">
        <v>250</v>
      </c>
      <c r="GM116" s="90">
        <f t="shared" si="347"/>
        <v>0</v>
      </c>
      <c r="GN116" s="90"/>
      <c r="GO116" s="91"/>
      <c r="GP116" s="90">
        <f t="shared" si="348"/>
        <v>0</v>
      </c>
      <c r="GQ116" s="90">
        <f t="shared" si="349"/>
        <v>0</v>
      </c>
      <c r="GR116" s="90">
        <f t="shared" si="361"/>
        <v>0</v>
      </c>
      <c r="GS116" s="90"/>
      <c r="GT116" s="90">
        <f t="shared" si="351"/>
        <v>0</v>
      </c>
      <c r="GU116" s="90">
        <f t="shared" si="352"/>
        <v>0</v>
      </c>
      <c r="GV116" s="89"/>
      <c r="GW116" s="89">
        <f t="shared" si="353"/>
        <v>750</v>
      </c>
      <c r="GX116" s="90">
        <f t="shared" si="353"/>
        <v>0</v>
      </c>
      <c r="GY116" s="90">
        <f t="shared" si="353"/>
        <v>0</v>
      </c>
      <c r="GZ116" s="90">
        <f t="shared" si="353"/>
        <v>0</v>
      </c>
      <c r="HA116" s="90">
        <f t="shared" si="353"/>
        <v>0</v>
      </c>
      <c r="HB116" s="90">
        <f t="shared" si="241"/>
        <v>0</v>
      </c>
      <c r="HC116" s="90">
        <f t="shared" si="354"/>
        <v>0</v>
      </c>
      <c r="HD116" s="90">
        <f t="shared" si="354"/>
        <v>0</v>
      </c>
      <c r="HE116" s="90">
        <f t="shared" si="355"/>
        <v>0</v>
      </c>
      <c r="HF116" s="90">
        <f t="shared" si="356"/>
        <v>0</v>
      </c>
      <c r="HG116" s="89">
        <f t="shared" si="357"/>
        <v>0</v>
      </c>
      <c r="HH116" s="90">
        <f t="shared" ref="HH116:HR139" si="368">R116+AC116+AN116+BJ116+BU116+CF116+DM116+DX116+EI116+FP116+GA116+GL116</f>
        <v>3000</v>
      </c>
      <c r="HI116" s="90">
        <f t="shared" si="368"/>
        <v>250</v>
      </c>
      <c r="HJ116" s="90">
        <f t="shared" si="368"/>
        <v>0</v>
      </c>
      <c r="HK116" s="90">
        <f t="shared" si="368"/>
        <v>0</v>
      </c>
      <c r="HL116" s="90">
        <f t="shared" si="368"/>
        <v>250</v>
      </c>
      <c r="HM116" s="90">
        <f t="shared" si="368"/>
        <v>50</v>
      </c>
      <c r="HN116" s="90">
        <f t="shared" si="368"/>
        <v>0</v>
      </c>
      <c r="HO116" s="90">
        <f t="shared" si="368"/>
        <v>0</v>
      </c>
      <c r="HP116" s="90">
        <f t="shared" si="368"/>
        <v>50</v>
      </c>
      <c r="HQ116" s="90">
        <f t="shared" si="368"/>
        <v>200</v>
      </c>
      <c r="HR116" s="90">
        <f t="shared" si="368"/>
        <v>69</v>
      </c>
      <c r="HS116" s="159">
        <f t="shared" si="242"/>
        <v>250</v>
      </c>
      <c r="HT116" s="131">
        <f t="shared" si="243"/>
        <v>250</v>
      </c>
      <c r="HU116" s="131">
        <f t="shared" si="244"/>
        <v>250</v>
      </c>
      <c r="HV116" s="84"/>
      <c r="HW116" s="84">
        <f t="shared" si="245"/>
        <v>69</v>
      </c>
      <c r="HX116" s="84"/>
      <c r="HY116" s="84"/>
      <c r="HZ116" s="84"/>
      <c r="IA116" s="84"/>
      <c r="IB116" s="84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</row>
    <row r="117" spans="1:318" s="4" customFormat="1" ht="15.75" customHeight="1" x14ac:dyDescent="0.25">
      <c r="A117" s="33"/>
      <c r="B117" s="37">
        <v>18</v>
      </c>
      <c r="C117" s="36"/>
      <c r="D117" s="36"/>
      <c r="E117" s="36"/>
      <c r="F117" s="19" t="s">
        <v>534</v>
      </c>
      <c r="G117" s="146" t="s">
        <v>375</v>
      </c>
      <c r="H117" s="17" t="s">
        <v>535</v>
      </c>
      <c r="I117" s="87">
        <v>61008000989</v>
      </c>
      <c r="J117" s="35" t="s">
        <v>137</v>
      </c>
      <c r="K117" s="92" t="s">
        <v>88</v>
      </c>
      <c r="L117" s="34" t="s">
        <v>937</v>
      </c>
      <c r="M117" s="34" t="s">
        <v>1242</v>
      </c>
      <c r="N117" s="50"/>
      <c r="O117" s="88" t="s">
        <v>167</v>
      </c>
      <c r="P117" s="88">
        <v>18</v>
      </c>
      <c r="Q117" s="39" t="s">
        <v>1141</v>
      </c>
      <c r="R117" s="89">
        <v>250</v>
      </c>
      <c r="S117" s="90">
        <f t="shared" si="264"/>
        <v>250</v>
      </c>
      <c r="T117" s="90"/>
      <c r="U117" s="91"/>
      <c r="V117" s="90">
        <f t="shared" si="265"/>
        <v>250</v>
      </c>
      <c r="W117" s="90">
        <f t="shared" si="266"/>
        <v>50</v>
      </c>
      <c r="X117" s="90">
        <f t="shared" si="267"/>
        <v>0</v>
      </c>
      <c r="Y117" s="90"/>
      <c r="Z117" s="90">
        <f t="shared" si="268"/>
        <v>50</v>
      </c>
      <c r="AA117" s="90">
        <f t="shared" si="269"/>
        <v>200</v>
      </c>
      <c r="AB117" s="211">
        <v>37</v>
      </c>
      <c r="AC117" s="89">
        <v>250</v>
      </c>
      <c r="AD117" s="90">
        <f t="shared" si="270"/>
        <v>0</v>
      </c>
      <c r="AE117" s="90"/>
      <c r="AF117" s="91"/>
      <c r="AG117" s="90">
        <f t="shared" si="271"/>
        <v>0</v>
      </c>
      <c r="AH117" s="90">
        <f t="shared" si="272"/>
        <v>0</v>
      </c>
      <c r="AI117" s="90">
        <f t="shared" si="273"/>
        <v>0</v>
      </c>
      <c r="AJ117" s="90"/>
      <c r="AK117" s="90">
        <f t="shared" si="274"/>
        <v>0</v>
      </c>
      <c r="AL117" s="90">
        <f t="shared" si="275"/>
        <v>0</v>
      </c>
      <c r="AM117" s="177"/>
      <c r="AN117" s="89">
        <v>250</v>
      </c>
      <c r="AO117" s="90">
        <f t="shared" si="276"/>
        <v>0</v>
      </c>
      <c r="AP117" s="90"/>
      <c r="AQ117" s="91"/>
      <c r="AR117" s="90">
        <f t="shared" si="277"/>
        <v>0</v>
      </c>
      <c r="AS117" s="90">
        <f t="shared" si="278"/>
        <v>0</v>
      </c>
      <c r="AT117" s="90">
        <f t="shared" si="279"/>
        <v>0</v>
      </c>
      <c r="AU117" s="90"/>
      <c r="AV117" s="90">
        <f t="shared" si="280"/>
        <v>0</v>
      </c>
      <c r="AW117" s="90">
        <f t="shared" si="281"/>
        <v>0</v>
      </c>
      <c r="AX117" s="89"/>
      <c r="AY117" s="89">
        <f t="shared" si="362"/>
        <v>750</v>
      </c>
      <c r="AZ117" s="90">
        <f t="shared" si="362"/>
        <v>250</v>
      </c>
      <c r="BA117" s="90">
        <f t="shared" si="362"/>
        <v>0</v>
      </c>
      <c r="BB117" s="90">
        <f t="shared" si="362"/>
        <v>0</v>
      </c>
      <c r="BC117" s="90">
        <f t="shared" si="362"/>
        <v>250</v>
      </c>
      <c r="BD117" s="90">
        <f t="shared" si="238"/>
        <v>50</v>
      </c>
      <c r="BE117" s="90">
        <f t="shared" si="363"/>
        <v>0</v>
      </c>
      <c r="BF117" s="90">
        <f t="shared" si="363"/>
        <v>0</v>
      </c>
      <c r="BG117" s="90">
        <f t="shared" si="284"/>
        <v>50</v>
      </c>
      <c r="BH117" s="90">
        <f t="shared" si="285"/>
        <v>200</v>
      </c>
      <c r="BI117" s="89">
        <f t="shared" si="286"/>
        <v>37</v>
      </c>
      <c r="BJ117" s="89">
        <v>250</v>
      </c>
      <c r="BK117" s="90">
        <f t="shared" si="287"/>
        <v>0</v>
      </c>
      <c r="BL117" s="90"/>
      <c r="BM117" s="91"/>
      <c r="BN117" s="90">
        <f t="shared" si="288"/>
        <v>0</v>
      </c>
      <c r="BO117" s="90">
        <f t="shared" si="289"/>
        <v>0</v>
      </c>
      <c r="BP117" s="90">
        <f t="shared" si="290"/>
        <v>0</v>
      </c>
      <c r="BQ117" s="90"/>
      <c r="BR117" s="90">
        <f t="shared" si="291"/>
        <v>0</v>
      </c>
      <c r="BS117" s="90">
        <f t="shared" si="292"/>
        <v>0</v>
      </c>
      <c r="BT117" s="89"/>
      <c r="BU117" s="89">
        <v>250</v>
      </c>
      <c r="BV117" s="90">
        <f t="shared" si="293"/>
        <v>0</v>
      </c>
      <c r="BW117" s="90"/>
      <c r="BX117" s="91"/>
      <c r="BY117" s="90">
        <f t="shared" si="294"/>
        <v>0</v>
      </c>
      <c r="BZ117" s="90">
        <f t="shared" si="295"/>
        <v>0</v>
      </c>
      <c r="CA117" s="90">
        <f t="shared" si="359"/>
        <v>0</v>
      </c>
      <c r="CB117" s="90"/>
      <c r="CC117" s="90">
        <f t="shared" si="297"/>
        <v>0</v>
      </c>
      <c r="CD117" s="90">
        <f t="shared" si="298"/>
        <v>0</v>
      </c>
      <c r="CE117" s="89"/>
      <c r="CF117" s="89">
        <v>250</v>
      </c>
      <c r="CG117" s="90">
        <f t="shared" si="299"/>
        <v>0</v>
      </c>
      <c r="CH117" s="90"/>
      <c r="CI117" s="91"/>
      <c r="CJ117" s="90">
        <f t="shared" si="300"/>
        <v>0</v>
      </c>
      <c r="CK117" s="90">
        <f t="shared" si="301"/>
        <v>0</v>
      </c>
      <c r="CL117" s="90">
        <f t="shared" si="302"/>
        <v>0</v>
      </c>
      <c r="CM117" s="90"/>
      <c r="CN117" s="90">
        <f t="shared" si="303"/>
        <v>0</v>
      </c>
      <c r="CO117" s="90">
        <f t="shared" si="304"/>
        <v>0</v>
      </c>
      <c r="CP117" s="89"/>
      <c r="CQ117" s="89">
        <f t="shared" si="364"/>
        <v>750</v>
      </c>
      <c r="CR117" s="90">
        <f t="shared" si="364"/>
        <v>0</v>
      </c>
      <c r="CS117" s="90">
        <f t="shared" si="364"/>
        <v>0</v>
      </c>
      <c r="CT117" s="90">
        <f t="shared" si="364"/>
        <v>0</v>
      </c>
      <c r="CU117" s="90">
        <f t="shared" si="364"/>
        <v>0</v>
      </c>
      <c r="CV117" s="90">
        <f t="shared" si="239"/>
        <v>0</v>
      </c>
      <c r="CW117" s="90">
        <f t="shared" si="365"/>
        <v>0</v>
      </c>
      <c r="CX117" s="90">
        <f t="shared" si="365"/>
        <v>0</v>
      </c>
      <c r="CY117" s="90">
        <f t="shared" si="307"/>
        <v>0</v>
      </c>
      <c r="CZ117" s="90">
        <f t="shared" si="308"/>
        <v>0</v>
      </c>
      <c r="DA117" s="89">
        <f t="shared" si="309"/>
        <v>0</v>
      </c>
      <c r="DB117" s="191">
        <f t="shared" si="366"/>
        <v>1500</v>
      </c>
      <c r="DC117" s="191">
        <f t="shared" si="366"/>
        <v>250</v>
      </c>
      <c r="DD117" s="191">
        <f t="shared" si="366"/>
        <v>0</v>
      </c>
      <c r="DE117" s="191">
        <f t="shared" si="366"/>
        <v>0</v>
      </c>
      <c r="DF117" s="191">
        <f t="shared" si="366"/>
        <v>250</v>
      </c>
      <c r="DG117" s="191">
        <f t="shared" si="366"/>
        <v>50</v>
      </c>
      <c r="DH117" s="191">
        <f t="shared" si="366"/>
        <v>0</v>
      </c>
      <c r="DI117" s="191">
        <f t="shared" si="366"/>
        <v>0</v>
      </c>
      <c r="DJ117" s="191">
        <f t="shared" si="366"/>
        <v>50</v>
      </c>
      <c r="DK117" s="191">
        <f t="shared" si="366"/>
        <v>200</v>
      </c>
      <c r="DL117" s="191">
        <f t="shared" si="366"/>
        <v>37</v>
      </c>
      <c r="DM117" s="89">
        <v>250</v>
      </c>
      <c r="DN117" s="90">
        <f t="shared" si="311"/>
        <v>0</v>
      </c>
      <c r="DO117" s="90"/>
      <c r="DP117" s="91"/>
      <c r="DQ117" s="90">
        <f t="shared" si="312"/>
        <v>0</v>
      </c>
      <c r="DR117" s="90">
        <f t="shared" si="313"/>
        <v>0</v>
      </c>
      <c r="DS117" s="90">
        <f t="shared" si="360"/>
        <v>0</v>
      </c>
      <c r="DT117" s="90"/>
      <c r="DU117" s="90">
        <f t="shared" si="315"/>
        <v>0</v>
      </c>
      <c r="DV117" s="90">
        <f t="shared" si="316"/>
        <v>0</v>
      </c>
      <c r="DW117" s="89"/>
      <c r="DX117" s="89">
        <v>250</v>
      </c>
      <c r="DY117" s="90">
        <f t="shared" si="317"/>
        <v>0</v>
      </c>
      <c r="DZ117" s="90"/>
      <c r="EA117" s="91"/>
      <c r="EB117" s="90">
        <f t="shared" si="318"/>
        <v>0</v>
      </c>
      <c r="EC117" s="90">
        <f t="shared" si="319"/>
        <v>0</v>
      </c>
      <c r="ED117" s="90">
        <f t="shared" si="320"/>
        <v>0</v>
      </c>
      <c r="EE117" s="90"/>
      <c r="EF117" s="90">
        <f t="shared" si="321"/>
        <v>0</v>
      </c>
      <c r="EG117" s="90">
        <f t="shared" si="322"/>
        <v>0</v>
      </c>
      <c r="EH117" s="89"/>
      <c r="EI117" s="89">
        <v>250</v>
      </c>
      <c r="EJ117" s="90">
        <f t="shared" si="323"/>
        <v>0</v>
      </c>
      <c r="EK117" s="90"/>
      <c r="EL117" s="91"/>
      <c r="EM117" s="90">
        <f t="shared" si="324"/>
        <v>0</v>
      </c>
      <c r="EN117" s="90">
        <f t="shared" si="325"/>
        <v>0</v>
      </c>
      <c r="EO117" s="90">
        <f t="shared" si="326"/>
        <v>0</v>
      </c>
      <c r="EP117" s="90"/>
      <c r="EQ117" s="90">
        <f t="shared" si="327"/>
        <v>0</v>
      </c>
      <c r="ER117" s="90">
        <f t="shared" si="328"/>
        <v>0</v>
      </c>
      <c r="ES117" s="89"/>
      <c r="ET117" s="89">
        <f t="shared" si="329"/>
        <v>750</v>
      </c>
      <c r="EU117" s="90">
        <f t="shared" si="329"/>
        <v>0</v>
      </c>
      <c r="EV117" s="90">
        <f t="shared" si="329"/>
        <v>0</v>
      </c>
      <c r="EW117" s="90">
        <f t="shared" si="329"/>
        <v>0</v>
      </c>
      <c r="EX117" s="90">
        <f t="shared" si="329"/>
        <v>0</v>
      </c>
      <c r="EY117" s="90">
        <f t="shared" si="240"/>
        <v>0</v>
      </c>
      <c r="EZ117" s="90">
        <f t="shared" si="330"/>
        <v>0</v>
      </c>
      <c r="FA117" s="90">
        <f t="shared" si="330"/>
        <v>0</v>
      </c>
      <c r="FB117" s="90">
        <f t="shared" si="331"/>
        <v>0</v>
      </c>
      <c r="FC117" s="90">
        <f t="shared" si="332"/>
        <v>0</v>
      </c>
      <c r="FD117" s="89">
        <f t="shared" si="333"/>
        <v>0</v>
      </c>
      <c r="FE117" s="191">
        <f t="shared" si="367"/>
        <v>2250</v>
      </c>
      <c r="FF117" s="191">
        <f t="shared" si="367"/>
        <v>250</v>
      </c>
      <c r="FG117" s="191">
        <f t="shared" si="367"/>
        <v>0</v>
      </c>
      <c r="FH117" s="191">
        <f t="shared" si="367"/>
        <v>0</v>
      </c>
      <c r="FI117" s="191">
        <f t="shared" si="367"/>
        <v>250</v>
      </c>
      <c r="FJ117" s="191">
        <f t="shared" si="367"/>
        <v>50</v>
      </c>
      <c r="FK117" s="191">
        <f t="shared" si="367"/>
        <v>0</v>
      </c>
      <c r="FL117" s="191">
        <f t="shared" si="367"/>
        <v>0</v>
      </c>
      <c r="FM117" s="191">
        <f t="shared" si="367"/>
        <v>50</v>
      </c>
      <c r="FN117" s="191">
        <f t="shared" si="367"/>
        <v>200</v>
      </c>
      <c r="FO117" s="191">
        <f t="shared" si="367"/>
        <v>37</v>
      </c>
      <c r="FP117" s="89">
        <v>250</v>
      </c>
      <c r="FQ117" s="90">
        <f t="shared" si="335"/>
        <v>0</v>
      </c>
      <c r="FR117" s="90"/>
      <c r="FS117" s="91"/>
      <c r="FT117" s="90">
        <f t="shared" si="336"/>
        <v>0</v>
      </c>
      <c r="FU117" s="90">
        <f t="shared" si="337"/>
        <v>0</v>
      </c>
      <c r="FV117" s="90">
        <f t="shared" si="338"/>
        <v>0</v>
      </c>
      <c r="FW117" s="90"/>
      <c r="FX117" s="90">
        <f t="shared" si="339"/>
        <v>0</v>
      </c>
      <c r="FY117" s="90">
        <f t="shared" si="340"/>
        <v>0</v>
      </c>
      <c r="FZ117" s="89"/>
      <c r="GA117" s="89">
        <v>250</v>
      </c>
      <c r="GB117" s="90">
        <f t="shared" si="341"/>
        <v>0</v>
      </c>
      <c r="GC117" s="90"/>
      <c r="GD117" s="91"/>
      <c r="GE117" s="90">
        <f t="shared" si="342"/>
        <v>0</v>
      </c>
      <c r="GF117" s="90">
        <f t="shared" si="343"/>
        <v>0</v>
      </c>
      <c r="GG117" s="90">
        <f t="shared" si="344"/>
        <v>0</v>
      </c>
      <c r="GH117" s="90"/>
      <c r="GI117" s="90">
        <f t="shared" si="345"/>
        <v>0</v>
      </c>
      <c r="GJ117" s="90">
        <f t="shared" si="346"/>
        <v>0</v>
      </c>
      <c r="GK117" s="89"/>
      <c r="GL117" s="89">
        <v>250</v>
      </c>
      <c r="GM117" s="90">
        <f t="shared" si="347"/>
        <v>0</v>
      </c>
      <c r="GN117" s="90"/>
      <c r="GO117" s="91"/>
      <c r="GP117" s="90">
        <f t="shared" si="348"/>
        <v>0</v>
      </c>
      <c r="GQ117" s="90">
        <f t="shared" si="349"/>
        <v>0</v>
      </c>
      <c r="GR117" s="90">
        <f t="shared" si="361"/>
        <v>0</v>
      </c>
      <c r="GS117" s="90"/>
      <c r="GT117" s="90">
        <f t="shared" si="351"/>
        <v>0</v>
      </c>
      <c r="GU117" s="90">
        <f t="shared" si="352"/>
        <v>0</v>
      </c>
      <c r="GV117" s="89"/>
      <c r="GW117" s="89">
        <f t="shared" si="353"/>
        <v>750</v>
      </c>
      <c r="GX117" s="90">
        <f t="shared" si="353"/>
        <v>0</v>
      </c>
      <c r="GY117" s="90">
        <f t="shared" si="353"/>
        <v>0</v>
      </c>
      <c r="GZ117" s="90">
        <f t="shared" si="353"/>
        <v>0</v>
      </c>
      <c r="HA117" s="90">
        <f t="shared" si="353"/>
        <v>0</v>
      </c>
      <c r="HB117" s="90">
        <f t="shared" si="241"/>
        <v>0</v>
      </c>
      <c r="HC117" s="90">
        <f t="shared" si="354"/>
        <v>0</v>
      </c>
      <c r="HD117" s="90">
        <f t="shared" si="354"/>
        <v>0</v>
      </c>
      <c r="HE117" s="90">
        <f t="shared" si="355"/>
        <v>0</v>
      </c>
      <c r="HF117" s="90">
        <f t="shared" si="356"/>
        <v>0</v>
      </c>
      <c r="HG117" s="89">
        <f t="shared" si="357"/>
        <v>0</v>
      </c>
      <c r="HH117" s="90">
        <f t="shared" si="368"/>
        <v>3000</v>
      </c>
      <c r="HI117" s="90">
        <f t="shared" si="368"/>
        <v>250</v>
      </c>
      <c r="HJ117" s="90">
        <f t="shared" si="368"/>
        <v>0</v>
      </c>
      <c r="HK117" s="90">
        <f t="shared" si="368"/>
        <v>0</v>
      </c>
      <c r="HL117" s="90">
        <f t="shared" si="368"/>
        <v>250</v>
      </c>
      <c r="HM117" s="90">
        <f t="shared" si="368"/>
        <v>50</v>
      </c>
      <c r="HN117" s="90">
        <f t="shared" si="368"/>
        <v>0</v>
      </c>
      <c r="HO117" s="90">
        <f t="shared" si="368"/>
        <v>0</v>
      </c>
      <c r="HP117" s="90">
        <f t="shared" si="368"/>
        <v>50</v>
      </c>
      <c r="HQ117" s="90">
        <f t="shared" si="368"/>
        <v>200</v>
      </c>
      <c r="HR117" s="90">
        <f t="shared" si="368"/>
        <v>37</v>
      </c>
      <c r="HS117" s="159">
        <f t="shared" si="242"/>
        <v>250</v>
      </c>
      <c r="HT117" s="131">
        <f t="shared" si="243"/>
        <v>250</v>
      </c>
      <c r="HU117" s="131">
        <f t="shared" si="244"/>
        <v>250</v>
      </c>
      <c r="HV117" s="84"/>
      <c r="HW117" s="84">
        <f t="shared" si="245"/>
        <v>37</v>
      </c>
      <c r="HX117" s="84"/>
      <c r="HY117" s="84"/>
      <c r="HZ117" s="84"/>
      <c r="IA117" s="84"/>
      <c r="IB117" s="84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</row>
    <row r="118" spans="1:318" s="2" customFormat="1" ht="15.75" customHeight="1" x14ac:dyDescent="0.25">
      <c r="A118" s="33"/>
      <c r="B118" s="37">
        <v>19</v>
      </c>
      <c r="C118" s="36"/>
      <c r="D118" s="36"/>
      <c r="E118" s="62"/>
      <c r="F118" s="19" t="s">
        <v>536</v>
      </c>
      <c r="G118" s="146" t="s">
        <v>375</v>
      </c>
      <c r="H118" s="17" t="s">
        <v>537</v>
      </c>
      <c r="I118" s="87">
        <v>61008013517</v>
      </c>
      <c r="J118" s="35" t="s">
        <v>153</v>
      </c>
      <c r="K118" s="92" t="s">
        <v>33</v>
      </c>
      <c r="L118" s="34" t="s">
        <v>942</v>
      </c>
      <c r="M118" s="34" t="s">
        <v>1242</v>
      </c>
      <c r="N118" s="50"/>
      <c r="O118" s="88" t="s">
        <v>167</v>
      </c>
      <c r="P118" s="88">
        <v>19</v>
      </c>
      <c r="Q118" s="39" t="s">
        <v>1140</v>
      </c>
      <c r="R118" s="89">
        <v>250</v>
      </c>
      <c r="S118" s="90">
        <f t="shared" si="264"/>
        <v>250</v>
      </c>
      <c r="T118" s="90"/>
      <c r="U118" s="91"/>
      <c r="V118" s="90">
        <f t="shared" si="265"/>
        <v>250</v>
      </c>
      <c r="W118" s="90">
        <f t="shared" si="266"/>
        <v>50</v>
      </c>
      <c r="X118" s="90">
        <f t="shared" si="267"/>
        <v>0</v>
      </c>
      <c r="Y118" s="90"/>
      <c r="Z118" s="90">
        <f t="shared" si="268"/>
        <v>50</v>
      </c>
      <c r="AA118" s="90">
        <f t="shared" si="269"/>
        <v>200</v>
      </c>
      <c r="AB118" s="211">
        <v>54</v>
      </c>
      <c r="AC118" s="89">
        <v>250</v>
      </c>
      <c r="AD118" s="90">
        <f t="shared" si="270"/>
        <v>0</v>
      </c>
      <c r="AE118" s="90"/>
      <c r="AF118" s="91"/>
      <c r="AG118" s="90">
        <f t="shared" si="271"/>
        <v>0</v>
      </c>
      <c r="AH118" s="90">
        <f t="shared" si="272"/>
        <v>0</v>
      </c>
      <c r="AI118" s="90">
        <f t="shared" si="273"/>
        <v>0</v>
      </c>
      <c r="AJ118" s="90"/>
      <c r="AK118" s="90">
        <f t="shared" si="274"/>
        <v>0</v>
      </c>
      <c r="AL118" s="90">
        <f t="shared" si="275"/>
        <v>0</v>
      </c>
      <c r="AM118" s="177"/>
      <c r="AN118" s="89">
        <v>250</v>
      </c>
      <c r="AO118" s="90">
        <f t="shared" si="276"/>
        <v>0</v>
      </c>
      <c r="AP118" s="90"/>
      <c r="AQ118" s="91"/>
      <c r="AR118" s="90">
        <f t="shared" si="277"/>
        <v>0</v>
      </c>
      <c r="AS118" s="90">
        <f t="shared" si="278"/>
        <v>0</v>
      </c>
      <c r="AT118" s="90">
        <f t="shared" si="279"/>
        <v>0</v>
      </c>
      <c r="AU118" s="90"/>
      <c r="AV118" s="90">
        <f t="shared" si="280"/>
        <v>0</v>
      </c>
      <c r="AW118" s="90">
        <f t="shared" si="281"/>
        <v>0</v>
      </c>
      <c r="AX118" s="89"/>
      <c r="AY118" s="89">
        <f t="shared" si="362"/>
        <v>750</v>
      </c>
      <c r="AZ118" s="90">
        <f t="shared" si="362"/>
        <v>250</v>
      </c>
      <c r="BA118" s="90">
        <f t="shared" si="362"/>
        <v>0</v>
      </c>
      <c r="BB118" s="90">
        <f t="shared" si="362"/>
        <v>0</v>
      </c>
      <c r="BC118" s="90">
        <f t="shared" si="362"/>
        <v>250</v>
      </c>
      <c r="BD118" s="90">
        <f t="shared" si="238"/>
        <v>50</v>
      </c>
      <c r="BE118" s="90">
        <f t="shared" si="363"/>
        <v>0</v>
      </c>
      <c r="BF118" s="90">
        <f t="shared" si="363"/>
        <v>0</v>
      </c>
      <c r="BG118" s="90">
        <f t="shared" si="284"/>
        <v>50</v>
      </c>
      <c r="BH118" s="90">
        <f t="shared" si="285"/>
        <v>200</v>
      </c>
      <c r="BI118" s="89">
        <f t="shared" si="286"/>
        <v>54</v>
      </c>
      <c r="BJ118" s="89">
        <v>250</v>
      </c>
      <c r="BK118" s="90">
        <f t="shared" si="287"/>
        <v>0</v>
      </c>
      <c r="BL118" s="90"/>
      <c r="BM118" s="91"/>
      <c r="BN118" s="90">
        <f t="shared" si="288"/>
        <v>0</v>
      </c>
      <c r="BO118" s="90">
        <f t="shared" si="289"/>
        <v>0</v>
      </c>
      <c r="BP118" s="90">
        <f t="shared" si="290"/>
        <v>0</v>
      </c>
      <c r="BQ118" s="90"/>
      <c r="BR118" s="90">
        <f t="shared" si="291"/>
        <v>0</v>
      </c>
      <c r="BS118" s="90">
        <f t="shared" si="292"/>
        <v>0</v>
      </c>
      <c r="BT118" s="89"/>
      <c r="BU118" s="89">
        <v>250</v>
      </c>
      <c r="BV118" s="90">
        <f t="shared" si="293"/>
        <v>0</v>
      </c>
      <c r="BW118" s="90"/>
      <c r="BX118" s="91"/>
      <c r="BY118" s="90">
        <f t="shared" si="294"/>
        <v>0</v>
      </c>
      <c r="BZ118" s="90">
        <f t="shared" si="295"/>
        <v>0</v>
      </c>
      <c r="CA118" s="90">
        <f t="shared" si="359"/>
        <v>0</v>
      </c>
      <c r="CB118" s="90"/>
      <c r="CC118" s="90">
        <f t="shared" si="297"/>
        <v>0</v>
      </c>
      <c r="CD118" s="90">
        <f t="shared" si="298"/>
        <v>0</v>
      </c>
      <c r="CE118" s="89"/>
      <c r="CF118" s="89">
        <v>250</v>
      </c>
      <c r="CG118" s="90">
        <f t="shared" si="299"/>
        <v>0</v>
      </c>
      <c r="CH118" s="90"/>
      <c r="CI118" s="91"/>
      <c r="CJ118" s="90">
        <f t="shared" si="300"/>
        <v>0</v>
      </c>
      <c r="CK118" s="90">
        <f t="shared" si="301"/>
        <v>0</v>
      </c>
      <c r="CL118" s="90">
        <f t="shared" si="302"/>
        <v>0</v>
      </c>
      <c r="CM118" s="90"/>
      <c r="CN118" s="90">
        <f t="shared" si="303"/>
        <v>0</v>
      </c>
      <c r="CO118" s="90">
        <f t="shared" si="304"/>
        <v>0</v>
      </c>
      <c r="CP118" s="89"/>
      <c r="CQ118" s="89">
        <f t="shared" si="364"/>
        <v>750</v>
      </c>
      <c r="CR118" s="90">
        <f t="shared" si="364"/>
        <v>0</v>
      </c>
      <c r="CS118" s="90">
        <f t="shared" si="364"/>
        <v>0</v>
      </c>
      <c r="CT118" s="90">
        <f t="shared" si="364"/>
        <v>0</v>
      </c>
      <c r="CU118" s="90">
        <f t="shared" si="364"/>
        <v>0</v>
      </c>
      <c r="CV118" s="90">
        <f t="shared" si="239"/>
        <v>0</v>
      </c>
      <c r="CW118" s="90">
        <f t="shared" si="365"/>
        <v>0</v>
      </c>
      <c r="CX118" s="90">
        <f t="shared" si="365"/>
        <v>0</v>
      </c>
      <c r="CY118" s="90">
        <f t="shared" si="307"/>
        <v>0</v>
      </c>
      <c r="CZ118" s="90">
        <f t="shared" si="308"/>
        <v>0</v>
      </c>
      <c r="DA118" s="89">
        <f t="shared" si="309"/>
        <v>0</v>
      </c>
      <c r="DB118" s="191">
        <f t="shared" si="366"/>
        <v>1500</v>
      </c>
      <c r="DC118" s="191">
        <f t="shared" si="366"/>
        <v>250</v>
      </c>
      <c r="DD118" s="191">
        <f t="shared" si="366"/>
        <v>0</v>
      </c>
      <c r="DE118" s="191">
        <f t="shared" si="366"/>
        <v>0</v>
      </c>
      <c r="DF118" s="191">
        <f t="shared" si="366"/>
        <v>250</v>
      </c>
      <c r="DG118" s="191">
        <f t="shared" si="366"/>
        <v>50</v>
      </c>
      <c r="DH118" s="191">
        <f t="shared" si="366"/>
        <v>0</v>
      </c>
      <c r="DI118" s="191">
        <f t="shared" si="366"/>
        <v>0</v>
      </c>
      <c r="DJ118" s="191">
        <f t="shared" si="366"/>
        <v>50</v>
      </c>
      <c r="DK118" s="191">
        <f t="shared" si="366"/>
        <v>200</v>
      </c>
      <c r="DL118" s="191">
        <f t="shared" si="366"/>
        <v>54</v>
      </c>
      <c r="DM118" s="89">
        <v>250</v>
      </c>
      <c r="DN118" s="90">
        <f t="shared" si="311"/>
        <v>0</v>
      </c>
      <c r="DO118" s="90"/>
      <c r="DP118" s="91"/>
      <c r="DQ118" s="90">
        <f t="shared" si="312"/>
        <v>0</v>
      </c>
      <c r="DR118" s="90">
        <f t="shared" si="313"/>
        <v>0</v>
      </c>
      <c r="DS118" s="90">
        <f t="shared" si="360"/>
        <v>0</v>
      </c>
      <c r="DT118" s="90"/>
      <c r="DU118" s="90">
        <f t="shared" si="315"/>
        <v>0</v>
      </c>
      <c r="DV118" s="90">
        <f t="shared" si="316"/>
        <v>0</v>
      </c>
      <c r="DW118" s="89"/>
      <c r="DX118" s="89">
        <v>250</v>
      </c>
      <c r="DY118" s="90">
        <f t="shared" si="317"/>
        <v>0</v>
      </c>
      <c r="DZ118" s="90"/>
      <c r="EA118" s="91"/>
      <c r="EB118" s="90">
        <f t="shared" si="318"/>
        <v>0</v>
      </c>
      <c r="EC118" s="90">
        <f t="shared" si="319"/>
        <v>0</v>
      </c>
      <c r="ED118" s="90">
        <f t="shared" si="320"/>
        <v>0</v>
      </c>
      <c r="EE118" s="90"/>
      <c r="EF118" s="90">
        <f t="shared" si="321"/>
        <v>0</v>
      </c>
      <c r="EG118" s="90">
        <f t="shared" si="322"/>
        <v>0</v>
      </c>
      <c r="EH118" s="89"/>
      <c r="EI118" s="89">
        <v>250</v>
      </c>
      <c r="EJ118" s="90">
        <f t="shared" si="323"/>
        <v>0</v>
      </c>
      <c r="EK118" s="90"/>
      <c r="EL118" s="91"/>
      <c r="EM118" s="90">
        <f t="shared" si="324"/>
        <v>0</v>
      </c>
      <c r="EN118" s="90">
        <f t="shared" si="325"/>
        <v>0</v>
      </c>
      <c r="EO118" s="90">
        <f t="shared" si="326"/>
        <v>0</v>
      </c>
      <c r="EP118" s="90"/>
      <c r="EQ118" s="90">
        <f t="shared" si="327"/>
        <v>0</v>
      </c>
      <c r="ER118" s="90">
        <f t="shared" si="328"/>
        <v>0</v>
      </c>
      <c r="ES118" s="89"/>
      <c r="ET118" s="89">
        <f t="shared" si="329"/>
        <v>750</v>
      </c>
      <c r="EU118" s="90">
        <f t="shared" si="329"/>
        <v>0</v>
      </c>
      <c r="EV118" s="90">
        <f t="shared" si="329"/>
        <v>0</v>
      </c>
      <c r="EW118" s="90">
        <f t="shared" si="329"/>
        <v>0</v>
      </c>
      <c r="EX118" s="90">
        <f t="shared" si="329"/>
        <v>0</v>
      </c>
      <c r="EY118" s="90">
        <f t="shared" si="240"/>
        <v>0</v>
      </c>
      <c r="EZ118" s="90">
        <f t="shared" si="330"/>
        <v>0</v>
      </c>
      <c r="FA118" s="90">
        <f t="shared" si="330"/>
        <v>0</v>
      </c>
      <c r="FB118" s="90">
        <f t="shared" si="331"/>
        <v>0</v>
      </c>
      <c r="FC118" s="90">
        <f t="shared" si="332"/>
        <v>0</v>
      </c>
      <c r="FD118" s="89">
        <f t="shared" si="333"/>
        <v>0</v>
      </c>
      <c r="FE118" s="191">
        <f t="shared" si="367"/>
        <v>2250</v>
      </c>
      <c r="FF118" s="191">
        <f t="shared" si="367"/>
        <v>250</v>
      </c>
      <c r="FG118" s="191">
        <f t="shared" si="367"/>
        <v>0</v>
      </c>
      <c r="FH118" s="191">
        <f t="shared" si="367"/>
        <v>0</v>
      </c>
      <c r="FI118" s="191">
        <f t="shared" si="367"/>
        <v>250</v>
      </c>
      <c r="FJ118" s="191">
        <f t="shared" si="367"/>
        <v>50</v>
      </c>
      <c r="FK118" s="191">
        <f t="shared" si="367"/>
        <v>0</v>
      </c>
      <c r="FL118" s="191">
        <f t="shared" si="367"/>
        <v>0</v>
      </c>
      <c r="FM118" s="191">
        <f t="shared" si="367"/>
        <v>50</v>
      </c>
      <c r="FN118" s="191">
        <f t="shared" si="367"/>
        <v>200</v>
      </c>
      <c r="FO118" s="191">
        <f t="shared" si="367"/>
        <v>54</v>
      </c>
      <c r="FP118" s="89">
        <v>250</v>
      </c>
      <c r="FQ118" s="90">
        <f t="shared" si="335"/>
        <v>0</v>
      </c>
      <c r="FR118" s="90"/>
      <c r="FS118" s="91"/>
      <c r="FT118" s="90">
        <f t="shared" si="336"/>
        <v>0</v>
      </c>
      <c r="FU118" s="90">
        <f t="shared" si="337"/>
        <v>0</v>
      </c>
      <c r="FV118" s="90">
        <f t="shared" si="338"/>
        <v>0</v>
      </c>
      <c r="FW118" s="90"/>
      <c r="FX118" s="90">
        <f t="shared" si="339"/>
        <v>0</v>
      </c>
      <c r="FY118" s="90">
        <f t="shared" si="340"/>
        <v>0</v>
      </c>
      <c r="FZ118" s="89"/>
      <c r="GA118" s="89">
        <v>250</v>
      </c>
      <c r="GB118" s="90">
        <f t="shared" si="341"/>
        <v>0</v>
      </c>
      <c r="GC118" s="90"/>
      <c r="GD118" s="91"/>
      <c r="GE118" s="90">
        <f t="shared" si="342"/>
        <v>0</v>
      </c>
      <c r="GF118" s="90">
        <f t="shared" si="343"/>
        <v>0</v>
      </c>
      <c r="GG118" s="90">
        <f t="shared" si="344"/>
        <v>0</v>
      </c>
      <c r="GH118" s="90"/>
      <c r="GI118" s="90">
        <f t="shared" si="345"/>
        <v>0</v>
      </c>
      <c r="GJ118" s="90">
        <f t="shared" si="346"/>
        <v>0</v>
      </c>
      <c r="GK118" s="89"/>
      <c r="GL118" s="89">
        <v>250</v>
      </c>
      <c r="GM118" s="90">
        <f t="shared" si="347"/>
        <v>0</v>
      </c>
      <c r="GN118" s="90"/>
      <c r="GO118" s="91"/>
      <c r="GP118" s="90">
        <f t="shared" si="348"/>
        <v>0</v>
      </c>
      <c r="GQ118" s="90">
        <f t="shared" si="349"/>
        <v>0</v>
      </c>
      <c r="GR118" s="90">
        <f t="shared" si="361"/>
        <v>0</v>
      </c>
      <c r="GS118" s="90"/>
      <c r="GT118" s="90">
        <f t="shared" si="351"/>
        <v>0</v>
      </c>
      <c r="GU118" s="90">
        <f t="shared" si="352"/>
        <v>0</v>
      </c>
      <c r="GV118" s="89"/>
      <c r="GW118" s="89">
        <f t="shared" si="353"/>
        <v>750</v>
      </c>
      <c r="GX118" s="90">
        <f t="shared" si="353"/>
        <v>0</v>
      </c>
      <c r="GY118" s="90">
        <f t="shared" si="353"/>
        <v>0</v>
      </c>
      <c r="GZ118" s="90">
        <f t="shared" si="353"/>
        <v>0</v>
      </c>
      <c r="HA118" s="90">
        <f t="shared" si="353"/>
        <v>0</v>
      </c>
      <c r="HB118" s="90">
        <f t="shared" si="241"/>
        <v>0</v>
      </c>
      <c r="HC118" s="90">
        <f t="shared" si="354"/>
        <v>0</v>
      </c>
      <c r="HD118" s="90">
        <f t="shared" si="354"/>
        <v>0</v>
      </c>
      <c r="HE118" s="90">
        <f t="shared" si="355"/>
        <v>0</v>
      </c>
      <c r="HF118" s="90">
        <f t="shared" si="356"/>
        <v>0</v>
      </c>
      <c r="HG118" s="89">
        <f t="shared" si="357"/>
        <v>0</v>
      </c>
      <c r="HH118" s="90">
        <f t="shared" si="368"/>
        <v>3000</v>
      </c>
      <c r="HI118" s="90">
        <f t="shared" si="368"/>
        <v>250</v>
      </c>
      <c r="HJ118" s="90">
        <f t="shared" si="368"/>
        <v>0</v>
      </c>
      <c r="HK118" s="90">
        <f t="shared" si="368"/>
        <v>0</v>
      </c>
      <c r="HL118" s="90">
        <f t="shared" si="368"/>
        <v>250</v>
      </c>
      <c r="HM118" s="90">
        <f t="shared" si="368"/>
        <v>50</v>
      </c>
      <c r="HN118" s="90">
        <f t="shared" si="368"/>
        <v>0</v>
      </c>
      <c r="HO118" s="90">
        <f t="shared" si="368"/>
        <v>0</v>
      </c>
      <c r="HP118" s="90">
        <f t="shared" si="368"/>
        <v>50</v>
      </c>
      <c r="HQ118" s="90">
        <f t="shared" si="368"/>
        <v>200</v>
      </c>
      <c r="HR118" s="90">
        <f t="shared" si="368"/>
        <v>54</v>
      </c>
      <c r="HS118" s="159">
        <f t="shared" si="242"/>
        <v>250</v>
      </c>
      <c r="HT118" s="131">
        <f t="shared" si="243"/>
        <v>250</v>
      </c>
      <c r="HU118" s="131">
        <f t="shared" si="244"/>
        <v>250</v>
      </c>
      <c r="HV118" s="84"/>
      <c r="HW118" s="84">
        <f t="shared" si="245"/>
        <v>54</v>
      </c>
      <c r="HX118" s="84"/>
      <c r="HY118" s="84"/>
      <c r="HZ118" s="84"/>
      <c r="IA118" s="84"/>
      <c r="IB118" s="84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</row>
    <row r="119" spans="1:318" s="2" customFormat="1" ht="15.75" customHeight="1" x14ac:dyDescent="0.25">
      <c r="A119" s="33"/>
      <c r="B119" s="37">
        <v>20</v>
      </c>
      <c r="C119" s="36"/>
      <c r="D119" s="36"/>
      <c r="E119" s="36"/>
      <c r="F119" s="19" t="s">
        <v>538</v>
      </c>
      <c r="G119" s="146" t="s">
        <v>375</v>
      </c>
      <c r="H119" s="17" t="s">
        <v>539</v>
      </c>
      <c r="I119" s="87">
        <v>61008011847</v>
      </c>
      <c r="J119" s="35" t="s">
        <v>51</v>
      </c>
      <c r="K119" s="92" t="s">
        <v>154</v>
      </c>
      <c r="L119" s="34" t="s">
        <v>941</v>
      </c>
      <c r="M119" s="34" t="s">
        <v>1242</v>
      </c>
      <c r="N119" s="50"/>
      <c r="O119" s="88" t="s">
        <v>167</v>
      </c>
      <c r="P119" s="88">
        <v>20</v>
      </c>
      <c r="Q119" s="39" t="s">
        <v>257</v>
      </c>
      <c r="R119" s="89">
        <v>250</v>
      </c>
      <c r="S119" s="90">
        <f t="shared" si="264"/>
        <v>250</v>
      </c>
      <c r="T119" s="90"/>
      <c r="U119" s="91"/>
      <c r="V119" s="90">
        <f t="shared" si="265"/>
        <v>250</v>
      </c>
      <c r="W119" s="90">
        <f t="shared" si="266"/>
        <v>50</v>
      </c>
      <c r="X119" s="90">
        <f t="shared" si="267"/>
        <v>0</v>
      </c>
      <c r="Y119" s="90"/>
      <c r="Z119" s="90">
        <f t="shared" si="268"/>
        <v>50</v>
      </c>
      <c r="AA119" s="90">
        <f t="shared" si="269"/>
        <v>200</v>
      </c>
      <c r="AB119" s="211">
        <v>80</v>
      </c>
      <c r="AC119" s="89">
        <v>250</v>
      </c>
      <c r="AD119" s="90">
        <f t="shared" si="270"/>
        <v>0</v>
      </c>
      <c r="AE119" s="90"/>
      <c r="AF119" s="91"/>
      <c r="AG119" s="90">
        <f t="shared" si="271"/>
        <v>0</v>
      </c>
      <c r="AH119" s="90">
        <f t="shared" si="272"/>
        <v>0</v>
      </c>
      <c r="AI119" s="90">
        <f t="shared" si="273"/>
        <v>0</v>
      </c>
      <c r="AJ119" s="90"/>
      <c r="AK119" s="90">
        <f t="shared" si="274"/>
        <v>0</v>
      </c>
      <c r="AL119" s="90">
        <f t="shared" si="275"/>
        <v>0</v>
      </c>
      <c r="AM119" s="177"/>
      <c r="AN119" s="89">
        <v>250</v>
      </c>
      <c r="AO119" s="90">
        <f t="shared" si="276"/>
        <v>0</v>
      </c>
      <c r="AP119" s="90"/>
      <c r="AQ119" s="91"/>
      <c r="AR119" s="90">
        <f t="shared" si="277"/>
        <v>0</v>
      </c>
      <c r="AS119" s="90">
        <f t="shared" si="278"/>
        <v>0</v>
      </c>
      <c r="AT119" s="90">
        <f t="shared" si="279"/>
        <v>0</v>
      </c>
      <c r="AU119" s="90"/>
      <c r="AV119" s="90">
        <f t="shared" si="280"/>
        <v>0</v>
      </c>
      <c r="AW119" s="90">
        <f t="shared" si="281"/>
        <v>0</v>
      </c>
      <c r="AX119" s="89"/>
      <c r="AY119" s="89">
        <f t="shared" si="362"/>
        <v>750</v>
      </c>
      <c r="AZ119" s="90">
        <f t="shared" si="362"/>
        <v>250</v>
      </c>
      <c r="BA119" s="90">
        <f t="shared" si="362"/>
        <v>0</v>
      </c>
      <c r="BB119" s="90">
        <f t="shared" si="362"/>
        <v>0</v>
      </c>
      <c r="BC119" s="90">
        <f t="shared" si="362"/>
        <v>250</v>
      </c>
      <c r="BD119" s="90">
        <f t="shared" si="238"/>
        <v>50</v>
      </c>
      <c r="BE119" s="90">
        <f t="shared" si="363"/>
        <v>0</v>
      </c>
      <c r="BF119" s="90">
        <f t="shared" si="363"/>
        <v>0</v>
      </c>
      <c r="BG119" s="90">
        <f t="shared" si="284"/>
        <v>50</v>
      </c>
      <c r="BH119" s="90">
        <f t="shared" si="285"/>
        <v>200</v>
      </c>
      <c r="BI119" s="89">
        <f t="shared" si="286"/>
        <v>80</v>
      </c>
      <c r="BJ119" s="89">
        <v>250</v>
      </c>
      <c r="BK119" s="90">
        <f t="shared" si="287"/>
        <v>0</v>
      </c>
      <c r="BL119" s="90"/>
      <c r="BM119" s="91"/>
      <c r="BN119" s="90">
        <f t="shared" si="288"/>
        <v>0</v>
      </c>
      <c r="BO119" s="90">
        <f t="shared" si="289"/>
        <v>0</v>
      </c>
      <c r="BP119" s="90">
        <f t="shared" si="290"/>
        <v>0</v>
      </c>
      <c r="BQ119" s="90"/>
      <c r="BR119" s="90">
        <f t="shared" si="291"/>
        <v>0</v>
      </c>
      <c r="BS119" s="90">
        <f t="shared" si="292"/>
        <v>0</v>
      </c>
      <c r="BT119" s="89"/>
      <c r="BU119" s="89">
        <v>250</v>
      </c>
      <c r="BV119" s="90">
        <f t="shared" si="293"/>
        <v>0</v>
      </c>
      <c r="BW119" s="90"/>
      <c r="BX119" s="91"/>
      <c r="BY119" s="90">
        <f t="shared" si="294"/>
        <v>0</v>
      </c>
      <c r="BZ119" s="90">
        <f t="shared" si="295"/>
        <v>0</v>
      </c>
      <c r="CA119" s="90">
        <f t="shared" si="359"/>
        <v>0</v>
      </c>
      <c r="CB119" s="90"/>
      <c r="CC119" s="90">
        <f t="shared" si="297"/>
        <v>0</v>
      </c>
      <c r="CD119" s="90">
        <f t="shared" si="298"/>
        <v>0</v>
      </c>
      <c r="CE119" s="89"/>
      <c r="CF119" s="89">
        <v>250</v>
      </c>
      <c r="CG119" s="90">
        <f t="shared" si="299"/>
        <v>0</v>
      </c>
      <c r="CH119" s="90"/>
      <c r="CI119" s="91"/>
      <c r="CJ119" s="90">
        <f t="shared" si="300"/>
        <v>0</v>
      </c>
      <c r="CK119" s="90">
        <f t="shared" si="301"/>
        <v>0</v>
      </c>
      <c r="CL119" s="90">
        <f t="shared" si="302"/>
        <v>0</v>
      </c>
      <c r="CM119" s="90"/>
      <c r="CN119" s="90">
        <f t="shared" si="303"/>
        <v>0</v>
      </c>
      <c r="CO119" s="90">
        <f t="shared" si="304"/>
        <v>0</v>
      </c>
      <c r="CP119" s="89"/>
      <c r="CQ119" s="89">
        <f t="shared" si="364"/>
        <v>750</v>
      </c>
      <c r="CR119" s="90">
        <f t="shared" si="364"/>
        <v>0</v>
      </c>
      <c r="CS119" s="90">
        <f t="shared" si="364"/>
        <v>0</v>
      </c>
      <c r="CT119" s="90">
        <f t="shared" si="364"/>
        <v>0</v>
      </c>
      <c r="CU119" s="90">
        <f t="shared" si="364"/>
        <v>0</v>
      </c>
      <c r="CV119" s="90">
        <f t="shared" si="239"/>
        <v>0</v>
      </c>
      <c r="CW119" s="90">
        <f t="shared" si="365"/>
        <v>0</v>
      </c>
      <c r="CX119" s="90">
        <f t="shared" si="365"/>
        <v>0</v>
      </c>
      <c r="CY119" s="90">
        <f t="shared" si="307"/>
        <v>0</v>
      </c>
      <c r="CZ119" s="90">
        <f t="shared" si="308"/>
        <v>0</v>
      </c>
      <c r="DA119" s="89">
        <f t="shared" si="309"/>
        <v>0</v>
      </c>
      <c r="DB119" s="191">
        <f t="shared" si="366"/>
        <v>1500</v>
      </c>
      <c r="DC119" s="191">
        <f t="shared" si="366"/>
        <v>250</v>
      </c>
      <c r="DD119" s="191">
        <f t="shared" si="366"/>
        <v>0</v>
      </c>
      <c r="DE119" s="191">
        <f t="shared" si="366"/>
        <v>0</v>
      </c>
      <c r="DF119" s="191">
        <f t="shared" si="366"/>
        <v>250</v>
      </c>
      <c r="DG119" s="191">
        <f t="shared" si="366"/>
        <v>50</v>
      </c>
      <c r="DH119" s="191">
        <f t="shared" si="366"/>
        <v>0</v>
      </c>
      <c r="DI119" s="191">
        <f t="shared" si="366"/>
        <v>0</v>
      </c>
      <c r="DJ119" s="191">
        <f t="shared" si="366"/>
        <v>50</v>
      </c>
      <c r="DK119" s="191">
        <f t="shared" si="366"/>
        <v>200</v>
      </c>
      <c r="DL119" s="191">
        <f t="shared" si="366"/>
        <v>80</v>
      </c>
      <c r="DM119" s="89">
        <v>250</v>
      </c>
      <c r="DN119" s="90">
        <f t="shared" si="311"/>
        <v>0</v>
      </c>
      <c r="DO119" s="90"/>
      <c r="DP119" s="91"/>
      <c r="DQ119" s="90">
        <f t="shared" si="312"/>
        <v>0</v>
      </c>
      <c r="DR119" s="90">
        <f t="shared" si="313"/>
        <v>0</v>
      </c>
      <c r="DS119" s="90">
        <f t="shared" si="360"/>
        <v>0</v>
      </c>
      <c r="DT119" s="90"/>
      <c r="DU119" s="90">
        <f t="shared" si="315"/>
        <v>0</v>
      </c>
      <c r="DV119" s="90">
        <f t="shared" si="316"/>
        <v>0</v>
      </c>
      <c r="DW119" s="89"/>
      <c r="DX119" s="89">
        <v>250</v>
      </c>
      <c r="DY119" s="90">
        <f t="shared" si="317"/>
        <v>0</v>
      </c>
      <c r="DZ119" s="90"/>
      <c r="EA119" s="91"/>
      <c r="EB119" s="90">
        <f t="shared" si="318"/>
        <v>0</v>
      </c>
      <c r="EC119" s="90">
        <f t="shared" si="319"/>
        <v>0</v>
      </c>
      <c r="ED119" s="90">
        <f t="shared" si="320"/>
        <v>0</v>
      </c>
      <c r="EE119" s="90"/>
      <c r="EF119" s="90">
        <f t="shared" si="321"/>
        <v>0</v>
      </c>
      <c r="EG119" s="90">
        <f t="shared" si="322"/>
        <v>0</v>
      </c>
      <c r="EH119" s="89"/>
      <c r="EI119" s="89">
        <v>250</v>
      </c>
      <c r="EJ119" s="90">
        <f t="shared" si="323"/>
        <v>0</v>
      </c>
      <c r="EK119" s="90"/>
      <c r="EL119" s="91"/>
      <c r="EM119" s="90">
        <f t="shared" si="324"/>
        <v>0</v>
      </c>
      <c r="EN119" s="90">
        <f t="shared" si="325"/>
        <v>0</v>
      </c>
      <c r="EO119" s="90">
        <f t="shared" si="326"/>
        <v>0</v>
      </c>
      <c r="EP119" s="90"/>
      <c r="EQ119" s="90">
        <f t="shared" si="327"/>
        <v>0</v>
      </c>
      <c r="ER119" s="90">
        <f t="shared" si="328"/>
        <v>0</v>
      </c>
      <c r="ES119" s="89"/>
      <c r="ET119" s="89">
        <f t="shared" si="329"/>
        <v>750</v>
      </c>
      <c r="EU119" s="90">
        <f t="shared" si="329"/>
        <v>0</v>
      </c>
      <c r="EV119" s="90">
        <f t="shared" si="329"/>
        <v>0</v>
      </c>
      <c r="EW119" s="90">
        <f t="shared" si="329"/>
        <v>0</v>
      </c>
      <c r="EX119" s="90">
        <f t="shared" si="329"/>
        <v>0</v>
      </c>
      <c r="EY119" s="90">
        <f t="shared" si="240"/>
        <v>0</v>
      </c>
      <c r="EZ119" s="90">
        <f t="shared" si="330"/>
        <v>0</v>
      </c>
      <c r="FA119" s="90">
        <f t="shared" si="330"/>
        <v>0</v>
      </c>
      <c r="FB119" s="90">
        <f t="shared" si="331"/>
        <v>0</v>
      </c>
      <c r="FC119" s="90">
        <f t="shared" si="332"/>
        <v>0</v>
      </c>
      <c r="FD119" s="89">
        <f t="shared" si="333"/>
        <v>0</v>
      </c>
      <c r="FE119" s="191">
        <f t="shared" si="367"/>
        <v>2250</v>
      </c>
      <c r="FF119" s="191">
        <f t="shared" si="367"/>
        <v>250</v>
      </c>
      <c r="FG119" s="191">
        <f t="shared" si="367"/>
        <v>0</v>
      </c>
      <c r="FH119" s="191">
        <f t="shared" si="367"/>
        <v>0</v>
      </c>
      <c r="FI119" s="191">
        <f t="shared" si="367"/>
        <v>250</v>
      </c>
      <c r="FJ119" s="191">
        <f t="shared" si="367"/>
        <v>50</v>
      </c>
      <c r="FK119" s="191">
        <f t="shared" si="367"/>
        <v>0</v>
      </c>
      <c r="FL119" s="191">
        <f t="shared" si="367"/>
        <v>0</v>
      </c>
      <c r="FM119" s="191">
        <f t="shared" si="367"/>
        <v>50</v>
      </c>
      <c r="FN119" s="191">
        <f t="shared" si="367"/>
        <v>200</v>
      </c>
      <c r="FO119" s="191">
        <f t="shared" si="367"/>
        <v>80</v>
      </c>
      <c r="FP119" s="89">
        <v>250</v>
      </c>
      <c r="FQ119" s="90">
        <f t="shared" si="335"/>
        <v>0</v>
      </c>
      <c r="FR119" s="90"/>
      <c r="FS119" s="91"/>
      <c r="FT119" s="90">
        <f t="shared" si="336"/>
        <v>0</v>
      </c>
      <c r="FU119" s="90">
        <f t="shared" si="337"/>
        <v>0</v>
      </c>
      <c r="FV119" s="90">
        <f t="shared" si="338"/>
        <v>0</v>
      </c>
      <c r="FW119" s="90"/>
      <c r="FX119" s="90">
        <f t="shared" si="339"/>
        <v>0</v>
      </c>
      <c r="FY119" s="90">
        <f t="shared" si="340"/>
        <v>0</v>
      </c>
      <c r="FZ119" s="89"/>
      <c r="GA119" s="89">
        <v>250</v>
      </c>
      <c r="GB119" s="90">
        <f t="shared" si="341"/>
        <v>0</v>
      </c>
      <c r="GC119" s="90"/>
      <c r="GD119" s="91"/>
      <c r="GE119" s="90">
        <f t="shared" si="342"/>
        <v>0</v>
      </c>
      <c r="GF119" s="90">
        <f t="shared" si="343"/>
        <v>0</v>
      </c>
      <c r="GG119" s="90">
        <f t="shared" si="344"/>
        <v>0</v>
      </c>
      <c r="GH119" s="90"/>
      <c r="GI119" s="90">
        <f t="shared" si="345"/>
        <v>0</v>
      </c>
      <c r="GJ119" s="90">
        <f t="shared" si="346"/>
        <v>0</v>
      </c>
      <c r="GK119" s="89"/>
      <c r="GL119" s="89">
        <v>250</v>
      </c>
      <c r="GM119" s="90">
        <f t="shared" si="347"/>
        <v>0</v>
      </c>
      <c r="GN119" s="90"/>
      <c r="GO119" s="91"/>
      <c r="GP119" s="90">
        <f t="shared" si="348"/>
        <v>0</v>
      </c>
      <c r="GQ119" s="90">
        <f t="shared" si="349"/>
        <v>0</v>
      </c>
      <c r="GR119" s="90">
        <f t="shared" si="361"/>
        <v>0</v>
      </c>
      <c r="GS119" s="90"/>
      <c r="GT119" s="90">
        <f t="shared" si="351"/>
        <v>0</v>
      </c>
      <c r="GU119" s="90">
        <f t="shared" si="352"/>
        <v>0</v>
      </c>
      <c r="GV119" s="89"/>
      <c r="GW119" s="89">
        <f t="shared" si="353"/>
        <v>750</v>
      </c>
      <c r="GX119" s="90">
        <f t="shared" si="353"/>
        <v>0</v>
      </c>
      <c r="GY119" s="90">
        <f t="shared" si="353"/>
        <v>0</v>
      </c>
      <c r="GZ119" s="90">
        <f t="shared" si="353"/>
        <v>0</v>
      </c>
      <c r="HA119" s="90">
        <f t="shared" si="353"/>
        <v>0</v>
      </c>
      <c r="HB119" s="90">
        <f t="shared" si="241"/>
        <v>0</v>
      </c>
      <c r="HC119" s="90">
        <f t="shared" si="354"/>
        <v>0</v>
      </c>
      <c r="HD119" s="90">
        <f t="shared" si="354"/>
        <v>0</v>
      </c>
      <c r="HE119" s="90">
        <f t="shared" si="355"/>
        <v>0</v>
      </c>
      <c r="HF119" s="90">
        <f t="shared" si="356"/>
        <v>0</v>
      </c>
      <c r="HG119" s="89">
        <f t="shared" si="357"/>
        <v>0</v>
      </c>
      <c r="HH119" s="90">
        <f t="shared" si="368"/>
        <v>3000</v>
      </c>
      <c r="HI119" s="90">
        <f t="shared" si="368"/>
        <v>250</v>
      </c>
      <c r="HJ119" s="90">
        <f t="shared" si="368"/>
        <v>0</v>
      </c>
      <c r="HK119" s="90">
        <f t="shared" si="368"/>
        <v>0</v>
      </c>
      <c r="HL119" s="90">
        <f t="shared" si="368"/>
        <v>250</v>
      </c>
      <c r="HM119" s="90">
        <f t="shared" si="368"/>
        <v>50</v>
      </c>
      <c r="HN119" s="90">
        <f t="shared" si="368"/>
        <v>0</v>
      </c>
      <c r="HO119" s="90">
        <f t="shared" si="368"/>
        <v>0</v>
      </c>
      <c r="HP119" s="90">
        <f t="shared" si="368"/>
        <v>50</v>
      </c>
      <c r="HQ119" s="90">
        <f t="shared" si="368"/>
        <v>200</v>
      </c>
      <c r="HR119" s="90">
        <f t="shared" si="368"/>
        <v>80</v>
      </c>
      <c r="HS119" s="159">
        <f t="shared" si="242"/>
        <v>250</v>
      </c>
      <c r="HT119" s="131">
        <f t="shared" si="243"/>
        <v>250</v>
      </c>
      <c r="HU119" s="131">
        <f t="shared" si="244"/>
        <v>250</v>
      </c>
      <c r="HV119" s="84"/>
      <c r="HW119" s="84">
        <f t="shared" si="245"/>
        <v>80</v>
      </c>
      <c r="HX119" s="84"/>
      <c r="HY119" s="84"/>
      <c r="HZ119" s="84"/>
      <c r="IA119" s="84"/>
      <c r="IB119" s="84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</row>
    <row r="120" spans="1:318" s="2" customFormat="1" ht="15.75" customHeight="1" x14ac:dyDescent="0.25">
      <c r="A120" s="33"/>
      <c r="B120" s="37">
        <v>21</v>
      </c>
      <c r="C120" s="74">
        <v>1</v>
      </c>
      <c r="D120" s="74"/>
      <c r="E120" s="75">
        <v>0.1</v>
      </c>
      <c r="F120" s="19" t="s">
        <v>540</v>
      </c>
      <c r="G120" s="146" t="s">
        <v>375</v>
      </c>
      <c r="H120" s="17" t="s">
        <v>541</v>
      </c>
      <c r="I120" s="87">
        <v>61008000510</v>
      </c>
      <c r="J120" s="35" t="s">
        <v>9</v>
      </c>
      <c r="K120" s="92" t="s">
        <v>155</v>
      </c>
      <c r="L120" s="34" t="s">
        <v>940</v>
      </c>
      <c r="M120" s="34" t="s">
        <v>1242</v>
      </c>
      <c r="N120" s="50"/>
      <c r="O120" s="88" t="s">
        <v>167</v>
      </c>
      <c r="P120" s="88">
        <v>21</v>
      </c>
      <c r="Q120" s="39" t="s">
        <v>734</v>
      </c>
      <c r="R120" s="89">
        <v>250</v>
      </c>
      <c r="S120" s="90">
        <f t="shared" si="264"/>
        <v>250</v>
      </c>
      <c r="T120" s="90"/>
      <c r="U120" s="91"/>
      <c r="V120" s="90">
        <f t="shared" si="265"/>
        <v>250</v>
      </c>
      <c r="W120" s="90">
        <f t="shared" si="266"/>
        <v>50</v>
      </c>
      <c r="X120" s="90">
        <f t="shared" si="267"/>
        <v>25</v>
      </c>
      <c r="Y120" s="90"/>
      <c r="Z120" s="90">
        <f t="shared" si="268"/>
        <v>25</v>
      </c>
      <c r="AA120" s="90">
        <f t="shared" si="269"/>
        <v>225</v>
      </c>
      <c r="AB120" s="211">
        <v>68</v>
      </c>
      <c r="AC120" s="89">
        <v>250</v>
      </c>
      <c r="AD120" s="90">
        <f t="shared" si="270"/>
        <v>0</v>
      </c>
      <c r="AE120" s="90"/>
      <c r="AF120" s="91"/>
      <c r="AG120" s="90">
        <f t="shared" si="271"/>
        <v>0</v>
      </c>
      <c r="AH120" s="90">
        <f t="shared" si="272"/>
        <v>0</v>
      </c>
      <c r="AI120" s="90">
        <f t="shared" si="273"/>
        <v>0</v>
      </c>
      <c r="AJ120" s="90"/>
      <c r="AK120" s="90">
        <f t="shared" si="274"/>
        <v>0</v>
      </c>
      <c r="AL120" s="90">
        <f t="shared" si="275"/>
        <v>0</v>
      </c>
      <c r="AM120" s="177"/>
      <c r="AN120" s="89">
        <v>250</v>
      </c>
      <c r="AO120" s="90">
        <f t="shared" si="276"/>
        <v>0</v>
      </c>
      <c r="AP120" s="90"/>
      <c r="AQ120" s="91"/>
      <c r="AR120" s="90">
        <f t="shared" si="277"/>
        <v>0</v>
      </c>
      <c r="AS120" s="90">
        <f t="shared" si="278"/>
        <v>0</v>
      </c>
      <c r="AT120" s="90">
        <f t="shared" si="279"/>
        <v>0</v>
      </c>
      <c r="AU120" s="90"/>
      <c r="AV120" s="90">
        <f t="shared" si="280"/>
        <v>0</v>
      </c>
      <c r="AW120" s="90">
        <f t="shared" si="281"/>
        <v>0</v>
      </c>
      <c r="AX120" s="89"/>
      <c r="AY120" s="89">
        <f t="shared" si="362"/>
        <v>750</v>
      </c>
      <c r="AZ120" s="90">
        <f t="shared" si="362"/>
        <v>250</v>
      </c>
      <c r="BA120" s="90">
        <f t="shared" si="362"/>
        <v>0</v>
      </c>
      <c r="BB120" s="90">
        <f t="shared" si="362"/>
        <v>0</v>
      </c>
      <c r="BC120" s="90">
        <f t="shared" si="362"/>
        <v>250</v>
      </c>
      <c r="BD120" s="90">
        <f t="shared" si="238"/>
        <v>50</v>
      </c>
      <c r="BE120" s="90">
        <f t="shared" si="363"/>
        <v>25</v>
      </c>
      <c r="BF120" s="90">
        <f t="shared" si="363"/>
        <v>0</v>
      </c>
      <c r="BG120" s="90">
        <f t="shared" si="284"/>
        <v>25</v>
      </c>
      <c r="BH120" s="90">
        <f t="shared" si="285"/>
        <v>225</v>
      </c>
      <c r="BI120" s="89">
        <f t="shared" si="286"/>
        <v>68</v>
      </c>
      <c r="BJ120" s="89">
        <v>250</v>
      </c>
      <c r="BK120" s="90">
        <f t="shared" si="287"/>
        <v>0</v>
      </c>
      <c r="BL120" s="90"/>
      <c r="BM120" s="91"/>
      <c r="BN120" s="90">
        <f t="shared" si="288"/>
        <v>0</v>
      </c>
      <c r="BO120" s="90">
        <f t="shared" si="289"/>
        <v>0</v>
      </c>
      <c r="BP120" s="90">
        <f t="shared" si="290"/>
        <v>0</v>
      </c>
      <c r="BQ120" s="90"/>
      <c r="BR120" s="90">
        <f t="shared" si="291"/>
        <v>0</v>
      </c>
      <c r="BS120" s="90">
        <f t="shared" si="292"/>
        <v>0</v>
      </c>
      <c r="BT120" s="89"/>
      <c r="BU120" s="89">
        <v>250</v>
      </c>
      <c r="BV120" s="90">
        <f t="shared" si="293"/>
        <v>0</v>
      </c>
      <c r="BW120" s="90"/>
      <c r="BX120" s="91"/>
      <c r="BY120" s="90">
        <f t="shared" si="294"/>
        <v>0</v>
      </c>
      <c r="BZ120" s="90">
        <f t="shared" si="295"/>
        <v>0</v>
      </c>
      <c r="CA120" s="90">
        <f t="shared" si="359"/>
        <v>0</v>
      </c>
      <c r="CB120" s="90"/>
      <c r="CC120" s="90">
        <f t="shared" si="297"/>
        <v>0</v>
      </c>
      <c r="CD120" s="90">
        <f t="shared" si="298"/>
        <v>0</v>
      </c>
      <c r="CE120" s="89"/>
      <c r="CF120" s="89">
        <v>250</v>
      </c>
      <c r="CG120" s="90">
        <f t="shared" si="299"/>
        <v>0</v>
      </c>
      <c r="CH120" s="90"/>
      <c r="CI120" s="91"/>
      <c r="CJ120" s="90">
        <f t="shared" si="300"/>
        <v>0</v>
      </c>
      <c r="CK120" s="90">
        <f t="shared" si="301"/>
        <v>0</v>
      </c>
      <c r="CL120" s="90">
        <f t="shared" si="302"/>
        <v>0</v>
      </c>
      <c r="CM120" s="90"/>
      <c r="CN120" s="90">
        <f t="shared" si="303"/>
        <v>0</v>
      </c>
      <c r="CO120" s="90">
        <f t="shared" si="304"/>
        <v>0</v>
      </c>
      <c r="CP120" s="89"/>
      <c r="CQ120" s="89">
        <f t="shared" si="364"/>
        <v>750</v>
      </c>
      <c r="CR120" s="90">
        <f t="shared" si="364"/>
        <v>0</v>
      </c>
      <c r="CS120" s="90">
        <f t="shared" si="364"/>
        <v>0</v>
      </c>
      <c r="CT120" s="90">
        <f t="shared" si="364"/>
        <v>0</v>
      </c>
      <c r="CU120" s="90">
        <f t="shared" si="364"/>
        <v>0</v>
      </c>
      <c r="CV120" s="90">
        <f t="shared" si="239"/>
        <v>0</v>
      </c>
      <c r="CW120" s="90">
        <f t="shared" si="365"/>
        <v>0</v>
      </c>
      <c r="CX120" s="90">
        <f t="shared" si="365"/>
        <v>0</v>
      </c>
      <c r="CY120" s="90">
        <f t="shared" si="307"/>
        <v>0</v>
      </c>
      <c r="CZ120" s="90">
        <f t="shared" si="308"/>
        <v>0</v>
      </c>
      <c r="DA120" s="89">
        <f t="shared" si="309"/>
        <v>0</v>
      </c>
      <c r="DB120" s="191">
        <f t="shared" si="366"/>
        <v>1500</v>
      </c>
      <c r="DC120" s="191">
        <f t="shared" si="366"/>
        <v>250</v>
      </c>
      <c r="DD120" s="191">
        <f t="shared" si="366"/>
        <v>0</v>
      </c>
      <c r="DE120" s="191">
        <f t="shared" si="366"/>
        <v>0</v>
      </c>
      <c r="DF120" s="191">
        <f t="shared" si="366"/>
        <v>250</v>
      </c>
      <c r="DG120" s="191">
        <f t="shared" si="366"/>
        <v>50</v>
      </c>
      <c r="DH120" s="191">
        <f t="shared" si="366"/>
        <v>25</v>
      </c>
      <c r="DI120" s="191">
        <f t="shared" si="366"/>
        <v>0</v>
      </c>
      <c r="DJ120" s="191">
        <f t="shared" si="366"/>
        <v>25</v>
      </c>
      <c r="DK120" s="191">
        <f t="shared" si="366"/>
        <v>225</v>
      </c>
      <c r="DL120" s="191">
        <f t="shared" si="366"/>
        <v>68</v>
      </c>
      <c r="DM120" s="89">
        <v>250</v>
      </c>
      <c r="DN120" s="90">
        <f t="shared" si="311"/>
        <v>0</v>
      </c>
      <c r="DO120" s="90"/>
      <c r="DP120" s="91"/>
      <c r="DQ120" s="90">
        <f t="shared" si="312"/>
        <v>0</v>
      </c>
      <c r="DR120" s="90">
        <f t="shared" si="313"/>
        <v>0</v>
      </c>
      <c r="DS120" s="90">
        <f t="shared" si="360"/>
        <v>0</v>
      </c>
      <c r="DT120" s="90"/>
      <c r="DU120" s="90">
        <f t="shared" si="315"/>
        <v>0</v>
      </c>
      <c r="DV120" s="90">
        <f t="shared" si="316"/>
        <v>0</v>
      </c>
      <c r="DW120" s="89"/>
      <c r="DX120" s="89">
        <v>250</v>
      </c>
      <c r="DY120" s="90">
        <f t="shared" si="317"/>
        <v>0</v>
      </c>
      <c r="DZ120" s="90"/>
      <c r="EA120" s="91"/>
      <c r="EB120" s="90">
        <f t="shared" si="318"/>
        <v>0</v>
      </c>
      <c r="EC120" s="90">
        <f t="shared" si="319"/>
        <v>0</v>
      </c>
      <c r="ED120" s="90">
        <f t="shared" si="320"/>
        <v>0</v>
      </c>
      <c r="EE120" s="90"/>
      <c r="EF120" s="90">
        <f t="shared" si="321"/>
        <v>0</v>
      </c>
      <c r="EG120" s="90">
        <f t="shared" si="322"/>
        <v>0</v>
      </c>
      <c r="EH120" s="89"/>
      <c r="EI120" s="89">
        <v>250</v>
      </c>
      <c r="EJ120" s="90">
        <f t="shared" si="323"/>
        <v>0</v>
      </c>
      <c r="EK120" s="90"/>
      <c r="EL120" s="91"/>
      <c r="EM120" s="90">
        <f t="shared" si="324"/>
        <v>0</v>
      </c>
      <c r="EN120" s="90">
        <f t="shared" si="325"/>
        <v>0</v>
      </c>
      <c r="EO120" s="90">
        <f t="shared" si="326"/>
        <v>0</v>
      </c>
      <c r="EP120" s="90"/>
      <c r="EQ120" s="90">
        <f t="shared" si="327"/>
        <v>0</v>
      </c>
      <c r="ER120" s="90">
        <f t="shared" si="328"/>
        <v>0</v>
      </c>
      <c r="ES120" s="89"/>
      <c r="ET120" s="89">
        <f t="shared" si="329"/>
        <v>750</v>
      </c>
      <c r="EU120" s="90">
        <f t="shared" si="329"/>
        <v>0</v>
      </c>
      <c r="EV120" s="90">
        <f t="shared" si="329"/>
        <v>0</v>
      </c>
      <c r="EW120" s="90">
        <f t="shared" si="329"/>
        <v>0</v>
      </c>
      <c r="EX120" s="90">
        <f t="shared" si="329"/>
        <v>0</v>
      </c>
      <c r="EY120" s="90">
        <f t="shared" si="240"/>
        <v>0</v>
      </c>
      <c r="EZ120" s="90">
        <f t="shared" si="330"/>
        <v>0</v>
      </c>
      <c r="FA120" s="90">
        <f t="shared" si="330"/>
        <v>0</v>
      </c>
      <c r="FB120" s="90">
        <f t="shared" si="331"/>
        <v>0</v>
      </c>
      <c r="FC120" s="90">
        <f t="shared" si="332"/>
        <v>0</v>
      </c>
      <c r="FD120" s="89">
        <f t="shared" si="333"/>
        <v>0</v>
      </c>
      <c r="FE120" s="191">
        <f t="shared" si="367"/>
        <v>2250</v>
      </c>
      <c r="FF120" s="191">
        <f t="shared" si="367"/>
        <v>250</v>
      </c>
      <c r="FG120" s="191">
        <f t="shared" si="367"/>
        <v>0</v>
      </c>
      <c r="FH120" s="191">
        <f t="shared" si="367"/>
        <v>0</v>
      </c>
      <c r="FI120" s="191">
        <f t="shared" si="367"/>
        <v>250</v>
      </c>
      <c r="FJ120" s="191">
        <f t="shared" si="367"/>
        <v>50</v>
      </c>
      <c r="FK120" s="191">
        <f t="shared" si="367"/>
        <v>25</v>
      </c>
      <c r="FL120" s="191">
        <f t="shared" si="367"/>
        <v>0</v>
      </c>
      <c r="FM120" s="191">
        <f t="shared" si="367"/>
        <v>25</v>
      </c>
      <c r="FN120" s="191">
        <f t="shared" si="367"/>
        <v>225</v>
      </c>
      <c r="FO120" s="191">
        <f t="shared" si="367"/>
        <v>68</v>
      </c>
      <c r="FP120" s="89">
        <v>250</v>
      </c>
      <c r="FQ120" s="90">
        <f t="shared" si="335"/>
        <v>0</v>
      </c>
      <c r="FR120" s="90"/>
      <c r="FS120" s="91"/>
      <c r="FT120" s="90">
        <f t="shared" si="336"/>
        <v>0</v>
      </c>
      <c r="FU120" s="90">
        <f t="shared" si="337"/>
        <v>0</v>
      </c>
      <c r="FV120" s="90">
        <f t="shared" si="338"/>
        <v>0</v>
      </c>
      <c r="FW120" s="90"/>
      <c r="FX120" s="90">
        <f t="shared" si="339"/>
        <v>0</v>
      </c>
      <c r="FY120" s="90">
        <f t="shared" si="340"/>
        <v>0</v>
      </c>
      <c r="FZ120" s="89"/>
      <c r="GA120" s="89">
        <v>250</v>
      </c>
      <c r="GB120" s="90">
        <f t="shared" si="341"/>
        <v>0</v>
      </c>
      <c r="GC120" s="90"/>
      <c r="GD120" s="91"/>
      <c r="GE120" s="90">
        <f t="shared" si="342"/>
        <v>0</v>
      </c>
      <c r="GF120" s="90">
        <f t="shared" si="343"/>
        <v>0</v>
      </c>
      <c r="GG120" s="90">
        <f t="shared" si="344"/>
        <v>0</v>
      </c>
      <c r="GH120" s="90"/>
      <c r="GI120" s="90">
        <f t="shared" si="345"/>
        <v>0</v>
      </c>
      <c r="GJ120" s="90">
        <f t="shared" si="346"/>
        <v>0</v>
      </c>
      <c r="GK120" s="89"/>
      <c r="GL120" s="89">
        <v>250</v>
      </c>
      <c r="GM120" s="90">
        <f t="shared" si="347"/>
        <v>0</v>
      </c>
      <c r="GN120" s="90"/>
      <c r="GO120" s="91"/>
      <c r="GP120" s="90">
        <f t="shared" si="348"/>
        <v>0</v>
      </c>
      <c r="GQ120" s="90">
        <f t="shared" si="349"/>
        <v>0</v>
      </c>
      <c r="GR120" s="90">
        <f t="shared" si="361"/>
        <v>0</v>
      </c>
      <c r="GS120" s="90"/>
      <c r="GT120" s="90">
        <f t="shared" si="351"/>
        <v>0</v>
      </c>
      <c r="GU120" s="90">
        <f t="shared" si="352"/>
        <v>0</v>
      </c>
      <c r="GV120" s="89"/>
      <c r="GW120" s="89">
        <f t="shared" si="353"/>
        <v>750</v>
      </c>
      <c r="GX120" s="90">
        <f t="shared" si="353"/>
        <v>0</v>
      </c>
      <c r="GY120" s="90">
        <f t="shared" si="353"/>
        <v>0</v>
      </c>
      <c r="GZ120" s="90">
        <f t="shared" si="353"/>
        <v>0</v>
      </c>
      <c r="HA120" s="90">
        <f t="shared" si="353"/>
        <v>0</v>
      </c>
      <c r="HB120" s="90">
        <f t="shared" si="241"/>
        <v>0</v>
      </c>
      <c r="HC120" s="90">
        <f t="shared" si="354"/>
        <v>0</v>
      </c>
      <c r="HD120" s="90">
        <f t="shared" si="354"/>
        <v>0</v>
      </c>
      <c r="HE120" s="90">
        <f t="shared" si="355"/>
        <v>0</v>
      </c>
      <c r="HF120" s="90">
        <f t="shared" si="356"/>
        <v>0</v>
      </c>
      <c r="HG120" s="89">
        <f t="shared" si="357"/>
        <v>0</v>
      </c>
      <c r="HH120" s="90">
        <f t="shared" si="368"/>
        <v>3000</v>
      </c>
      <c r="HI120" s="90">
        <f t="shared" si="368"/>
        <v>250</v>
      </c>
      <c r="HJ120" s="90">
        <f t="shared" si="368"/>
        <v>0</v>
      </c>
      <c r="HK120" s="90">
        <f t="shared" si="368"/>
        <v>0</v>
      </c>
      <c r="HL120" s="90">
        <f t="shared" si="368"/>
        <v>250</v>
      </c>
      <c r="HM120" s="90">
        <f t="shared" si="368"/>
        <v>50</v>
      </c>
      <c r="HN120" s="90">
        <f t="shared" si="368"/>
        <v>25</v>
      </c>
      <c r="HO120" s="90">
        <f t="shared" si="368"/>
        <v>0</v>
      </c>
      <c r="HP120" s="90">
        <f t="shared" si="368"/>
        <v>25</v>
      </c>
      <c r="HQ120" s="90">
        <f t="shared" si="368"/>
        <v>225</v>
      </c>
      <c r="HR120" s="90">
        <f t="shared" si="368"/>
        <v>68</v>
      </c>
      <c r="HS120" s="159">
        <f t="shared" si="242"/>
        <v>250</v>
      </c>
      <c r="HT120" s="131">
        <f t="shared" si="243"/>
        <v>250</v>
      </c>
      <c r="HU120" s="131">
        <f t="shared" si="244"/>
        <v>250</v>
      </c>
      <c r="HV120" s="84"/>
      <c r="HW120" s="84">
        <f t="shared" si="245"/>
        <v>68</v>
      </c>
      <c r="HX120" s="84"/>
      <c r="HY120" s="84"/>
      <c r="HZ120" s="84"/>
      <c r="IA120" s="84"/>
      <c r="IB120" s="84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</row>
    <row r="121" spans="1:318" s="4" customFormat="1" ht="15.75" customHeight="1" x14ac:dyDescent="0.25">
      <c r="A121" s="33"/>
      <c r="B121" s="37">
        <v>22</v>
      </c>
      <c r="C121" s="36"/>
      <c r="D121" s="36"/>
      <c r="E121" s="36"/>
      <c r="F121" s="19" t="s">
        <v>542</v>
      </c>
      <c r="G121" s="146" t="s">
        <v>375</v>
      </c>
      <c r="H121" s="17" t="s">
        <v>543</v>
      </c>
      <c r="I121" s="87">
        <v>61008015510</v>
      </c>
      <c r="J121" s="35" t="s">
        <v>156</v>
      </c>
      <c r="K121" s="92" t="s">
        <v>39</v>
      </c>
      <c r="L121" s="34" t="s">
        <v>922</v>
      </c>
      <c r="M121" s="34" t="s">
        <v>1242</v>
      </c>
      <c r="N121" s="50"/>
      <c r="O121" s="88" t="s">
        <v>167</v>
      </c>
      <c r="P121" s="88">
        <v>22</v>
      </c>
      <c r="Q121" s="39" t="s">
        <v>231</v>
      </c>
      <c r="R121" s="89">
        <v>250</v>
      </c>
      <c r="S121" s="90">
        <f t="shared" si="264"/>
        <v>250</v>
      </c>
      <c r="T121" s="90"/>
      <c r="U121" s="91"/>
      <c r="V121" s="90">
        <f t="shared" si="265"/>
        <v>250</v>
      </c>
      <c r="W121" s="90">
        <f t="shared" si="266"/>
        <v>50</v>
      </c>
      <c r="X121" s="90">
        <f t="shared" si="267"/>
        <v>0</v>
      </c>
      <c r="Y121" s="90"/>
      <c r="Z121" s="90">
        <f t="shared" si="268"/>
        <v>50</v>
      </c>
      <c r="AA121" s="90">
        <f t="shared" si="269"/>
        <v>200</v>
      </c>
      <c r="AB121" s="211">
        <v>58</v>
      </c>
      <c r="AC121" s="89">
        <v>250</v>
      </c>
      <c r="AD121" s="90">
        <f t="shared" si="270"/>
        <v>0</v>
      </c>
      <c r="AE121" s="90"/>
      <c r="AF121" s="91"/>
      <c r="AG121" s="90">
        <f t="shared" si="271"/>
        <v>0</v>
      </c>
      <c r="AH121" s="90">
        <f t="shared" si="272"/>
        <v>0</v>
      </c>
      <c r="AI121" s="90">
        <f t="shared" si="273"/>
        <v>0</v>
      </c>
      <c r="AJ121" s="90"/>
      <c r="AK121" s="90">
        <f t="shared" si="274"/>
        <v>0</v>
      </c>
      <c r="AL121" s="90">
        <f t="shared" si="275"/>
        <v>0</v>
      </c>
      <c r="AM121" s="177"/>
      <c r="AN121" s="89">
        <v>250</v>
      </c>
      <c r="AO121" s="90">
        <f t="shared" si="276"/>
        <v>0</v>
      </c>
      <c r="AP121" s="90"/>
      <c r="AQ121" s="91"/>
      <c r="AR121" s="90">
        <f t="shared" si="277"/>
        <v>0</v>
      </c>
      <c r="AS121" s="90">
        <f t="shared" si="278"/>
        <v>0</v>
      </c>
      <c r="AT121" s="90">
        <f t="shared" si="279"/>
        <v>0</v>
      </c>
      <c r="AU121" s="90"/>
      <c r="AV121" s="90">
        <f t="shared" si="280"/>
        <v>0</v>
      </c>
      <c r="AW121" s="90">
        <f t="shared" si="281"/>
        <v>0</v>
      </c>
      <c r="AX121" s="89"/>
      <c r="AY121" s="89">
        <f t="shared" si="362"/>
        <v>750</v>
      </c>
      <c r="AZ121" s="90">
        <f t="shared" si="362"/>
        <v>250</v>
      </c>
      <c r="BA121" s="90">
        <f t="shared" si="362"/>
        <v>0</v>
      </c>
      <c r="BB121" s="90">
        <f t="shared" si="362"/>
        <v>0</v>
      </c>
      <c r="BC121" s="90">
        <f t="shared" si="362"/>
        <v>250</v>
      </c>
      <c r="BD121" s="90">
        <f t="shared" si="238"/>
        <v>50</v>
      </c>
      <c r="BE121" s="90">
        <f t="shared" si="363"/>
        <v>0</v>
      </c>
      <c r="BF121" s="90">
        <f t="shared" si="363"/>
        <v>0</v>
      </c>
      <c r="BG121" s="90">
        <f t="shared" si="284"/>
        <v>50</v>
      </c>
      <c r="BH121" s="90">
        <f t="shared" si="285"/>
        <v>200</v>
      </c>
      <c r="BI121" s="89">
        <f t="shared" si="286"/>
        <v>58</v>
      </c>
      <c r="BJ121" s="89">
        <v>250</v>
      </c>
      <c r="BK121" s="90">
        <f t="shared" si="287"/>
        <v>0</v>
      </c>
      <c r="BL121" s="90"/>
      <c r="BM121" s="91"/>
      <c r="BN121" s="90">
        <f t="shared" si="288"/>
        <v>0</v>
      </c>
      <c r="BO121" s="90">
        <f t="shared" si="289"/>
        <v>0</v>
      </c>
      <c r="BP121" s="90">
        <f t="shared" si="290"/>
        <v>0</v>
      </c>
      <c r="BQ121" s="90"/>
      <c r="BR121" s="90">
        <f t="shared" si="291"/>
        <v>0</v>
      </c>
      <c r="BS121" s="90">
        <f t="shared" si="292"/>
        <v>0</v>
      </c>
      <c r="BT121" s="89"/>
      <c r="BU121" s="89">
        <v>250</v>
      </c>
      <c r="BV121" s="90">
        <f t="shared" si="293"/>
        <v>0</v>
      </c>
      <c r="BW121" s="90"/>
      <c r="BX121" s="91"/>
      <c r="BY121" s="90">
        <f t="shared" si="294"/>
        <v>0</v>
      </c>
      <c r="BZ121" s="90">
        <f t="shared" si="295"/>
        <v>0</v>
      </c>
      <c r="CA121" s="90">
        <f t="shared" si="359"/>
        <v>0</v>
      </c>
      <c r="CB121" s="90"/>
      <c r="CC121" s="90">
        <f t="shared" si="297"/>
        <v>0</v>
      </c>
      <c r="CD121" s="90">
        <f t="shared" si="298"/>
        <v>0</v>
      </c>
      <c r="CE121" s="89"/>
      <c r="CF121" s="89">
        <v>250</v>
      </c>
      <c r="CG121" s="90">
        <f t="shared" si="299"/>
        <v>0</v>
      </c>
      <c r="CH121" s="90"/>
      <c r="CI121" s="91"/>
      <c r="CJ121" s="90">
        <f t="shared" si="300"/>
        <v>0</v>
      </c>
      <c r="CK121" s="90">
        <f t="shared" si="301"/>
        <v>0</v>
      </c>
      <c r="CL121" s="90">
        <f t="shared" si="302"/>
        <v>0</v>
      </c>
      <c r="CM121" s="90"/>
      <c r="CN121" s="90">
        <f t="shared" si="303"/>
        <v>0</v>
      </c>
      <c r="CO121" s="90">
        <f t="shared" si="304"/>
        <v>0</v>
      </c>
      <c r="CP121" s="89"/>
      <c r="CQ121" s="89">
        <f t="shared" si="364"/>
        <v>750</v>
      </c>
      <c r="CR121" s="90">
        <f t="shared" si="364"/>
        <v>0</v>
      </c>
      <c r="CS121" s="90">
        <f t="shared" si="364"/>
        <v>0</v>
      </c>
      <c r="CT121" s="90">
        <f t="shared" si="364"/>
        <v>0</v>
      </c>
      <c r="CU121" s="90">
        <f t="shared" si="364"/>
        <v>0</v>
      </c>
      <c r="CV121" s="90">
        <f t="shared" si="239"/>
        <v>0</v>
      </c>
      <c r="CW121" s="90">
        <f t="shared" si="365"/>
        <v>0</v>
      </c>
      <c r="CX121" s="90">
        <f t="shared" si="365"/>
        <v>0</v>
      </c>
      <c r="CY121" s="90">
        <f t="shared" si="307"/>
        <v>0</v>
      </c>
      <c r="CZ121" s="90">
        <f t="shared" si="308"/>
        <v>0</v>
      </c>
      <c r="DA121" s="89">
        <f t="shared" si="309"/>
        <v>0</v>
      </c>
      <c r="DB121" s="191">
        <f t="shared" si="366"/>
        <v>1500</v>
      </c>
      <c r="DC121" s="191">
        <f t="shared" si="366"/>
        <v>250</v>
      </c>
      <c r="DD121" s="191">
        <f t="shared" si="366"/>
        <v>0</v>
      </c>
      <c r="DE121" s="191">
        <f t="shared" si="366"/>
        <v>0</v>
      </c>
      <c r="DF121" s="191">
        <f t="shared" si="366"/>
        <v>250</v>
      </c>
      <c r="DG121" s="191">
        <f t="shared" si="366"/>
        <v>50</v>
      </c>
      <c r="DH121" s="191">
        <f t="shared" si="366"/>
        <v>0</v>
      </c>
      <c r="DI121" s="191">
        <f t="shared" si="366"/>
        <v>0</v>
      </c>
      <c r="DJ121" s="191">
        <f t="shared" si="366"/>
        <v>50</v>
      </c>
      <c r="DK121" s="191">
        <f t="shared" si="366"/>
        <v>200</v>
      </c>
      <c r="DL121" s="191">
        <f t="shared" si="366"/>
        <v>58</v>
      </c>
      <c r="DM121" s="89">
        <v>250</v>
      </c>
      <c r="DN121" s="90">
        <f t="shared" si="311"/>
        <v>0</v>
      </c>
      <c r="DO121" s="90"/>
      <c r="DP121" s="91"/>
      <c r="DQ121" s="90">
        <f t="shared" si="312"/>
        <v>0</v>
      </c>
      <c r="DR121" s="90">
        <f t="shared" si="313"/>
        <v>0</v>
      </c>
      <c r="DS121" s="90">
        <f t="shared" si="360"/>
        <v>0</v>
      </c>
      <c r="DT121" s="90"/>
      <c r="DU121" s="90">
        <f t="shared" si="315"/>
        <v>0</v>
      </c>
      <c r="DV121" s="90">
        <f t="shared" si="316"/>
        <v>0</v>
      </c>
      <c r="DW121" s="89"/>
      <c r="DX121" s="89">
        <v>250</v>
      </c>
      <c r="DY121" s="90">
        <f t="shared" si="317"/>
        <v>0</v>
      </c>
      <c r="DZ121" s="90"/>
      <c r="EA121" s="91"/>
      <c r="EB121" s="90">
        <f t="shared" si="318"/>
        <v>0</v>
      </c>
      <c r="EC121" s="90">
        <f t="shared" si="319"/>
        <v>0</v>
      </c>
      <c r="ED121" s="90">
        <f t="shared" si="320"/>
        <v>0</v>
      </c>
      <c r="EE121" s="90"/>
      <c r="EF121" s="90">
        <f t="shared" si="321"/>
        <v>0</v>
      </c>
      <c r="EG121" s="90">
        <f t="shared" si="322"/>
        <v>0</v>
      </c>
      <c r="EH121" s="89"/>
      <c r="EI121" s="89">
        <v>250</v>
      </c>
      <c r="EJ121" s="90">
        <f t="shared" si="323"/>
        <v>0</v>
      </c>
      <c r="EK121" s="90"/>
      <c r="EL121" s="91"/>
      <c r="EM121" s="90">
        <f t="shared" si="324"/>
        <v>0</v>
      </c>
      <c r="EN121" s="90">
        <f t="shared" si="325"/>
        <v>0</v>
      </c>
      <c r="EO121" s="90">
        <f t="shared" si="326"/>
        <v>0</v>
      </c>
      <c r="EP121" s="90"/>
      <c r="EQ121" s="90">
        <f t="shared" si="327"/>
        <v>0</v>
      </c>
      <c r="ER121" s="90">
        <f t="shared" si="328"/>
        <v>0</v>
      </c>
      <c r="ES121" s="89"/>
      <c r="ET121" s="89">
        <f t="shared" si="329"/>
        <v>750</v>
      </c>
      <c r="EU121" s="90">
        <f t="shared" si="329"/>
        <v>0</v>
      </c>
      <c r="EV121" s="90">
        <f t="shared" si="329"/>
        <v>0</v>
      </c>
      <c r="EW121" s="90">
        <f t="shared" si="329"/>
        <v>0</v>
      </c>
      <c r="EX121" s="90">
        <f t="shared" si="329"/>
        <v>0</v>
      </c>
      <c r="EY121" s="90">
        <f t="shared" si="240"/>
        <v>0</v>
      </c>
      <c r="EZ121" s="90">
        <f t="shared" si="330"/>
        <v>0</v>
      </c>
      <c r="FA121" s="90">
        <f t="shared" si="330"/>
        <v>0</v>
      </c>
      <c r="FB121" s="90">
        <f t="shared" si="331"/>
        <v>0</v>
      </c>
      <c r="FC121" s="90">
        <f t="shared" si="332"/>
        <v>0</v>
      </c>
      <c r="FD121" s="89">
        <f t="shared" si="333"/>
        <v>0</v>
      </c>
      <c r="FE121" s="191">
        <f t="shared" si="367"/>
        <v>2250</v>
      </c>
      <c r="FF121" s="191">
        <f t="shared" si="367"/>
        <v>250</v>
      </c>
      <c r="FG121" s="191">
        <f t="shared" si="367"/>
        <v>0</v>
      </c>
      <c r="FH121" s="191">
        <f t="shared" si="367"/>
        <v>0</v>
      </c>
      <c r="FI121" s="191">
        <f t="shared" si="367"/>
        <v>250</v>
      </c>
      <c r="FJ121" s="191">
        <f t="shared" si="367"/>
        <v>50</v>
      </c>
      <c r="FK121" s="191">
        <f t="shared" si="367"/>
        <v>0</v>
      </c>
      <c r="FL121" s="191">
        <f t="shared" si="367"/>
        <v>0</v>
      </c>
      <c r="FM121" s="191">
        <f t="shared" si="367"/>
        <v>50</v>
      </c>
      <c r="FN121" s="191">
        <f t="shared" si="367"/>
        <v>200</v>
      </c>
      <c r="FO121" s="191">
        <f t="shared" si="367"/>
        <v>58</v>
      </c>
      <c r="FP121" s="89">
        <v>250</v>
      </c>
      <c r="FQ121" s="90">
        <f t="shared" si="335"/>
        <v>0</v>
      </c>
      <c r="FR121" s="90"/>
      <c r="FS121" s="91"/>
      <c r="FT121" s="90">
        <f t="shared" si="336"/>
        <v>0</v>
      </c>
      <c r="FU121" s="90">
        <f t="shared" si="337"/>
        <v>0</v>
      </c>
      <c r="FV121" s="90">
        <f t="shared" si="338"/>
        <v>0</v>
      </c>
      <c r="FW121" s="90"/>
      <c r="FX121" s="90">
        <f t="shared" si="339"/>
        <v>0</v>
      </c>
      <c r="FY121" s="90">
        <f t="shared" si="340"/>
        <v>0</v>
      </c>
      <c r="FZ121" s="89"/>
      <c r="GA121" s="89">
        <v>250</v>
      </c>
      <c r="GB121" s="90">
        <f t="shared" si="341"/>
        <v>0</v>
      </c>
      <c r="GC121" s="90"/>
      <c r="GD121" s="91"/>
      <c r="GE121" s="90">
        <f t="shared" si="342"/>
        <v>0</v>
      </c>
      <c r="GF121" s="90">
        <f t="shared" si="343"/>
        <v>0</v>
      </c>
      <c r="GG121" s="90">
        <f t="shared" si="344"/>
        <v>0</v>
      </c>
      <c r="GH121" s="90"/>
      <c r="GI121" s="90">
        <f t="shared" si="345"/>
        <v>0</v>
      </c>
      <c r="GJ121" s="90">
        <f t="shared" si="346"/>
        <v>0</v>
      </c>
      <c r="GK121" s="89"/>
      <c r="GL121" s="89">
        <v>250</v>
      </c>
      <c r="GM121" s="90">
        <f t="shared" si="347"/>
        <v>0</v>
      </c>
      <c r="GN121" s="90"/>
      <c r="GO121" s="91"/>
      <c r="GP121" s="90">
        <f t="shared" si="348"/>
        <v>0</v>
      </c>
      <c r="GQ121" s="90">
        <f t="shared" si="349"/>
        <v>0</v>
      </c>
      <c r="GR121" s="90">
        <f t="shared" si="361"/>
        <v>0</v>
      </c>
      <c r="GS121" s="90"/>
      <c r="GT121" s="90">
        <f t="shared" si="351"/>
        <v>0</v>
      </c>
      <c r="GU121" s="90">
        <f t="shared" si="352"/>
        <v>0</v>
      </c>
      <c r="GV121" s="89"/>
      <c r="GW121" s="89">
        <f t="shared" si="353"/>
        <v>750</v>
      </c>
      <c r="GX121" s="90">
        <f t="shared" si="353"/>
        <v>0</v>
      </c>
      <c r="GY121" s="90">
        <f t="shared" si="353"/>
        <v>0</v>
      </c>
      <c r="GZ121" s="90">
        <f t="shared" si="353"/>
        <v>0</v>
      </c>
      <c r="HA121" s="90">
        <f t="shared" si="353"/>
        <v>0</v>
      </c>
      <c r="HB121" s="90">
        <f t="shared" si="241"/>
        <v>0</v>
      </c>
      <c r="HC121" s="90">
        <f t="shared" si="354"/>
        <v>0</v>
      </c>
      <c r="HD121" s="90">
        <f t="shared" si="354"/>
        <v>0</v>
      </c>
      <c r="HE121" s="90">
        <f t="shared" si="355"/>
        <v>0</v>
      </c>
      <c r="HF121" s="90">
        <f t="shared" si="356"/>
        <v>0</v>
      </c>
      <c r="HG121" s="89">
        <f t="shared" si="357"/>
        <v>0</v>
      </c>
      <c r="HH121" s="90">
        <f t="shared" si="368"/>
        <v>3000</v>
      </c>
      <c r="HI121" s="90">
        <f t="shared" si="368"/>
        <v>250</v>
      </c>
      <c r="HJ121" s="90">
        <f t="shared" si="368"/>
        <v>0</v>
      </c>
      <c r="HK121" s="90">
        <f t="shared" si="368"/>
        <v>0</v>
      </c>
      <c r="HL121" s="90">
        <f t="shared" si="368"/>
        <v>250</v>
      </c>
      <c r="HM121" s="90">
        <f t="shared" si="368"/>
        <v>50</v>
      </c>
      <c r="HN121" s="90">
        <f t="shared" si="368"/>
        <v>0</v>
      </c>
      <c r="HO121" s="90">
        <f t="shared" si="368"/>
        <v>0</v>
      </c>
      <c r="HP121" s="90">
        <f t="shared" si="368"/>
        <v>50</v>
      </c>
      <c r="HQ121" s="90">
        <f t="shared" si="368"/>
        <v>200</v>
      </c>
      <c r="HR121" s="90">
        <f t="shared" si="368"/>
        <v>58</v>
      </c>
      <c r="HS121" s="159">
        <f t="shared" si="242"/>
        <v>250</v>
      </c>
      <c r="HT121" s="131">
        <f t="shared" si="243"/>
        <v>250</v>
      </c>
      <c r="HU121" s="131">
        <f t="shared" si="244"/>
        <v>250</v>
      </c>
      <c r="HV121" s="84"/>
      <c r="HW121" s="84">
        <f t="shared" si="245"/>
        <v>58</v>
      </c>
      <c r="HX121" s="84"/>
      <c r="HY121" s="84"/>
      <c r="HZ121" s="84"/>
      <c r="IA121" s="84"/>
      <c r="IB121" s="84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</row>
    <row r="122" spans="1:318" s="4" customFormat="1" ht="15.75" customHeight="1" x14ac:dyDescent="0.25">
      <c r="A122" s="33"/>
      <c r="B122" s="37">
        <v>23</v>
      </c>
      <c r="C122" s="74">
        <v>2</v>
      </c>
      <c r="D122" s="74"/>
      <c r="E122" s="75">
        <v>0.1</v>
      </c>
      <c r="F122" s="19" t="s">
        <v>544</v>
      </c>
      <c r="G122" s="146" t="s">
        <v>375</v>
      </c>
      <c r="H122" s="17" t="s">
        <v>545</v>
      </c>
      <c r="I122" s="87">
        <v>61008000886</v>
      </c>
      <c r="J122" s="35" t="s">
        <v>157</v>
      </c>
      <c r="K122" s="92" t="s">
        <v>73</v>
      </c>
      <c r="L122" s="34" t="s">
        <v>932</v>
      </c>
      <c r="M122" s="34" t="s">
        <v>1242</v>
      </c>
      <c r="N122" s="50"/>
      <c r="O122" s="88" t="s">
        <v>167</v>
      </c>
      <c r="P122" s="88">
        <v>23</v>
      </c>
      <c r="Q122" s="39" t="s">
        <v>255</v>
      </c>
      <c r="R122" s="89">
        <v>250</v>
      </c>
      <c r="S122" s="90">
        <f t="shared" si="264"/>
        <v>250</v>
      </c>
      <c r="T122" s="90"/>
      <c r="U122" s="91"/>
      <c r="V122" s="90">
        <f t="shared" si="265"/>
        <v>250</v>
      </c>
      <c r="W122" s="90">
        <f t="shared" si="266"/>
        <v>50</v>
      </c>
      <c r="X122" s="90">
        <f t="shared" si="267"/>
        <v>25</v>
      </c>
      <c r="Y122" s="90"/>
      <c r="Z122" s="90">
        <f t="shared" si="268"/>
        <v>25</v>
      </c>
      <c r="AA122" s="90">
        <f t="shared" si="269"/>
        <v>225</v>
      </c>
      <c r="AB122" s="211">
        <v>93</v>
      </c>
      <c r="AC122" s="89">
        <v>250</v>
      </c>
      <c r="AD122" s="90">
        <f t="shared" si="270"/>
        <v>0</v>
      </c>
      <c r="AE122" s="90"/>
      <c r="AF122" s="91"/>
      <c r="AG122" s="90">
        <f t="shared" si="271"/>
        <v>0</v>
      </c>
      <c r="AH122" s="90">
        <f t="shared" si="272"/>
        <v>0</v>
      </c>
      <c r="AI122" s="90">
        <f t="shared" si="273"/>
        <v>0</v>
      </c>
      <c r="AJ122" s="90"/>
      <c r="AK122" s="90">
        <f t="shared" si="274"/>
        <v>0</v>
      </c>
      <c r="AL122" s="90">
        <f t="shared" si="275"/>
        <v>0</v>
      </c>
      <c r="AM122" s="177"/>
      <c r="AN122" s="89">
        <v>250</v>
      </c>
      <c r="AO122" s="90">
        <f t="shared" si="276"/>
        <v>0</v>
      </c>
      <c r="AP122" s="90"/>
      <c r="AQ122" s="91"/>
      <c r="AR122" s="90">
        <f t="shared" si="277"/>
        <v>0</v>
      </c>
      <c r="AS122" s="90">
        <f t="shared" si="278"/>
        <v>0</v>
      </c>
      <c r="AT122" s="90">
        <f t="shared" si="279"/>
        <v>0</v>
      </c>
      <c r="AU122" s="90"/>
      <c r="AV122" s="90">
        <f t="shared" si="280"/>
        <v>0</v>
      </c>
      <c r="AW122" s="90">
        <f t="shared" si="281"/>
        <v>0</v>
      </c>
      <c r="AX122" s="89"/>
      <c r="AY122" s="89">
        <f t="shared" si="362"/>
        <v>750</v>
      </c>
      <c r="AZ122" s="90">
        <f t="shared" si="362"/>
        <v>250</v>
      </c>
      <c r="BA122" s="90">
        <f t="shared" si="362"/>
        <v>0</v>
      </c>
      <c r="BB122" s="90">
        <f t="shared" si="362"/>
        <v>0</v>
      </c>
      <c r="BC122" s="90">
        <f t="shared" si="362"/>
        <v>250</v>
      </c>
      <c r="BD122" s="90">
        <f t="shared" si="238"/>
        <v>50</v>
      </c>
      <c r="BE122" s="90">
        <f t="shared" si="363"/>
        <v>25</v>
      </c>
      <c r="BF122" s="90">
        <f t="shared" si="363"/>
        <v>0</v>
      </c>
      <c r="BG122" s="90">
        <f t="shared" si="284"/>
        <v>25</v>
      </c>
      <c r="BH122" s="90">
        <f t="shared" si="285"/>
        <v>225</v>
      </c>
      <c r="BI122" s="89">
        <f t="shared" si="286"/>
        <v>93</v>
      </c>
      <c r="BJ122" s="89">
        <v>250</v>
      </c>
      <c r="BK122" s="90">
        <f t="shared" si="287"/>
        <v>0</v>
      </c>
      <c r="BL122" s="90"/>
      <c r="BM122" s="91"/>
      <c r="BN122" s="90">
        <f t="shared" si="288"/>
        <v>0</v>
      </c>
      <c r="BO122" s="90">
        <f t="shared" si="289"/>
        <v>0</v>
      </c>
      <c r="BP122" s="90">
        <f t="shared" si="290"/>
        <v>0</v>
      </c>
      <c r="BQ122" s="90"/>
      <c r="BR122" s="90">
        <f t="shared" si="291"/>
        <v>0</v>
      </c>
      <c r="BS122" s="90">
        <f t="shared" si="292"/>
        <v>0</v>
      </c>
      <c r="BT122" s="89"/>
      <c r="BU122" s="89">
        <v>250</v>
      </c>
      <c r="BV122" s="90">
        <f t="shared" si="293"/>
        <v>0</v>
      </c>
      <c r="BW122" s="90"/>
      <c r="BX122" s="91"/>
      <c r="BY122" s="90">
        <f t="shared" si="294"/>
        <v>0</v>
      </c>
      <c r="BZ122" s="90">
        <f t="shared" si="295"/>
        <v>0</v>
      </c>
      <c r="CA122" s="90">
        <f t="shared" si="359"/>
        <v>0</v>
      </c>
      <c r="CB122" s="90"/>
      <c r="CC122" s="90">
        <f t="shared" si="297"/>
        <v>0</v>
      </c>
      <c r="CD122" s="90">
        <f t="shared" si="298"/>
        <v>0</v>
      </c>
      <c r="CE122" s="89"/>
      <c r="CF122" s="89">
        <v>250</v>
      </c>
      <c r="CG122" s="90">
        <f t="shared" si="299"/>
        <v>0</v>
      </c>
      <c r="CH122" s="90"/>
      <c r="CI122" s="91"/>
      <c r="CJ122" s="90">
        <f t="shared" si="300"/>
        <v>0</v>
      </c>
      <c r="CK122" s="90">
        <f t="shared" si="301"/>
        <v>0</v>
      </c>
      <c r="CL122" s="90">
        <f t="shared" si="302"/>
        <v>0</v>
      </c>
      <c r="CM122" s="90"/>
      <c r="CN122" s="90">
        <f t="shared" si="303"/>
        <v>0</v>
      </c>
      <c r="CO122" s="90">
        <f t="shared" si="304"/>
        <v>0</v>
      </c>
      <c r="CP122" s="89"/>
      <c r="CQ122" s="89">
        <f t="shared" si="364"/>
        <v>750</v>
      </c>
      <c r="CR122" s="90">
        <f t="shared" si="364"/>
        <v>0</v>
      </c>
      <c r="CS122" s="90">
        <f t="shared" si="364"/>
        <v>0</v>
      </c>
      <c r="CT122" s="90">
        <f t="shared" si="364"/>
        <v>0</v>
      </c>
      <c r="CU122" s="90">
        <f t="shared" si="364"/>
        <v>0</v>
      </c>
      <c r="CV122" s="90">
        <f t="shared" si="239"/>
        <v>0</v>
      </c>
      <c r="CW122" s="90">
        <f t="shared" si="365"/>
        <v>0</v>
      </c>
      <c r="CX122" s="90">
        <f t="shared" si="365"/>
        <v>0</v>
      </c>
      <c r="CY122" s="90">
        <f t="shared" si="307"/>
        <v>0</v>
      </c>
      <c r="CZ122" s="90">
        <f t="shared" si="308"/>
        <v>0</v>
      </c>
      <c r="DA122" s="89">
        <f t="shared" si="309"/>
        <v>0</v>
      </c>
      <c r="DB122" s="191">
        <f t="shared" si="366"/>
        <v>1500</v>
      </c>
      <c r="DC122" s="191">
        <f t="shared" si="366"/>
        <v>250</v>
      </c>
      <c r="DD122" s="191">
        <f t="shared" si="366"/>
        <v>0</v>
      </c>
      <c r="DE122" s="191">
        <f t="shared" si="366"/>
        <v>0</v>
      </c>
      <c r="DF122" s="191">
        <f t="shared" si="366"/>
        <v>250</v>
      </c>
      <c r="DG122" s="191">
        <f t="shared" si="366"/>
        <v>50</v>
      </c>
      <c r="DH122" s="191">
        <f t="shared" si="366"/>
        <v>25</v>
      </c>
      <c r="DI122" s="191">
        <f t="shared" si="366"/>
        <v>0</v>
      </c>
      <c r="DJ122" s="191">
        <f t="shared" si="366"/>
        <v>25</v>
      </c>
      <c r="DK122" s="191">
        <f t="shared" si="366"/>
        <v>225</v>
      </c>
      <c r="DL122" s="191">
        <f t="shared" si="366"/>
        <v>93</v>
      </c>
      <c r="DM122" s="89">
        <v>250</v>
      </c>
      <c r="DN122" s="90">
        <f t="shared" si="311"/>
        <v>0</v>
      </c>
      <c r="DO122" s="90"/>
      <c r="DP122" s="91"/>
      <c r="DQ122" s="90">
        <f t="shared" si="312"/>
        <v>0</v>
      </c>
      <c r="DR122" s="90">
        <f t="shared" si="313"/>
        <v>0</v>
      </c>
      <c r="DS122" s="90">
        <f t="shared" si="360"/>
        <v>0</v>
      </c>
      <c r="DT122" s="90"/>
      <c r="DU122" s="90">
        <f t="shared" si="315"/>
        <v>0</v>
      </c>
      <c r="DV122" s="90">
        <f t="shared" si="316"/>
        <v>0</v>
      </c>
      <c r="DW122" s="89"/>
      <c r="DX122" s="89">
        <v>250</v>
      </c>
      <c r="DY122" s="90">
        <f t="shared" si="317"/>
        <v>0</v>
      </c>
      <c r="DZ122" s="90"/>
      <c r="EA122" s="91"/>
      <c r="EB122" s="90">
        <f t="shared" si="318"/>
        <v>0</v>
      </c>
      <c r="EC122" s="90">
        <f t="shared" si="319"/>
        <v>0</v>
      </c>
      <c r="ED122" s="90">
        <f t="shared" si="320"/>
        <v>0</v>
      </c>
      <c r="EE122" s="90"/>
      <c r="EF122" s="90">
        <f t="shared" si="321"/>
        <v>0</v>
      </c>
      <c r="EG122" s="90">
        <f t="shared" si="322"/>
        <v>0</v>
      </c>
      <c r="EH122" s="89"/>
      <c r="EI122" s="89">
        <v>250</v>
      </c>
      <c r="EJ122" s="90">
        <f t="shared" si="323"/>
        <v>0</v>
      </c>
      <c r="EK122" s="90"/>
      <c r="EL122" s="91"/>
      <c r="EM122" s="90">
        <f t="shared" si="324"/>
        <v>0</v>
      </c>
      <c r="EN122" s="90">
        <f t="shared" si="325"/>
        <v>0</v>
      </c>
      <c r="EO122" s="90">
        <f t="shared" si="326"/>
        <v>0</v>
      </c>
      <c r="EP122" s="90"/>
      <c r="EQ122" s="90">
        <f t="shared" si="327"/>
        <v>0</v>
      </c>
      <c r="ER122" s="90">
        <f t="shared" si="328"/>
        <v>0</v>
      </c>
      <c r="ES122" s="89"/>
      <c r="ET122" s="89">
        <f t="shared" si="329"/>
        <v>750</v>
      </c>
      <c r="EU122" s="90">
        <f t="shared" si="329"/>
        <v>0</v>
      </c>
      <c r="EV122" s="90">
        <f t="shared" si="329"/>
        <v>0</v>
      </c>
      <c r="EW122" s="90">
        <f t="shared" si="329"/>
        <v>0</v>
      </c>
      <c r="EX122" s="90">
        <f t="shared" si="329"/>
        <v>0</v>
      </c>
      <c r="EY122" s="90">
        <f t="shared" si="240"/>
        <v>0</v>
      </c>
      <c r="EZ122" s="90">
        <f t="shared" si="330"/>
        <v>0</v>
      </c>
      <c r="FA122" s="90">
        <f t="shared" si="330"/>
        <v>0</v>
      </c>
      <c r="FB122" s="90">
        <f t="shared" si="331"/>
        <v>0</v>
      </c>
      <c r="FC122" s="90">
        <f t="shared" si="332"/>
        <v>0</v>
      </c>
      <c r="FD122" s="89">
        <f t="shared" si="333"/>
        <v>0</v>
      </c>
      <c r="FE122" s="191">
        <f t="shared" si="367"/>
        <v>2250</v>
      </c>
      <c r="FF122" s="191">
        <f t="shared" si="367"/>
        <v>250</v>
      </c>
      <c r="FG122" s="191">
        <f t="shared" si="367"/>
        <v>0</v>
      </c>
      <c r="FH122" s="191">
        <f t="shared" si="367"/>
        <v>0</v>
      </c>
      <c r="FI122" s="191">
        <f t="shared" si="367"/>
        <v>250</v>
      </c>
      <c r="FJ122" s="191">
        <f t="shared" si="367"/>
        <v>50</v>
      </c>
      <c r="FK122" s="191">
        <f t="shared" si="367"/>
        <v>25</v>
      </c>
      <c r="FL122" s="191">
        <f t="shared" si="367"/>
        <v>0</v>
      </c>
      <c r="FM122" s="191">
        <f t="shared" si="367"/>
        <v>25</v>
      </c>
      <c r="FN122" s="191">
        <f t="shared" si="367"/>
        <v>225</v>
      </c>
      <c r="FO122" s="191">
        <f t="shared" si="367"/>
        <v>93</v>
      </c>
      <c r="FP122" s="89">
        <v>250</v>
      </c>
      <c r="FQ122" s="90">
        <f t="shared" si="335"/>
        <v>0</v>
      </c>
      <c r="FR122" s="90"/>
      <c r="FS122" s="91"/>
      <c r="FT122" s="90">
        <f t="shared" si="336"/>
        <v>0</v>
      </c>
      <c r="FU122" s="90">
        <f t="shared" si="337"/>
        <v>0</v>
      </c>
      <c r="FV122" s="90">
        <f t="shared" si="338"/>
        <v>0</v>
      </c>
      <c r="FW122" s="90"/>
      <c r="FX122" s="90">
        <f t="shared" si="339"/>
        <v>0</v>
      </c>
      <c r="FY122" s="90">
        <f t="shared" si="340"/>
        <v>0</v>
      </c>
      <c r="FZ122" s="89"/>
      <c r="GA122" s="89">
        <v>250</v>
      </c>
      <c r="GB122" s="90">
        <f t="shared" si="341"/>
        <v>0</v>
      </c>
      <c r="GC122" s="90"/>
      <c r="GD122" s="91"/>
      <c r="GE122" s="90">
        <f t="shared" si="342"/>
        <v>0</v>
      </c>
      <c r="GF122" s="90">
        <f t="shared" si="343"/>
        <v>0</v>
      </c>
      <c r="GG122" s="90">
        <f t="shared" si="344"/>
        <v>0</v>
      </c>
      <c r="GH122" s="90"/>
      <c r="GI122" s="90">
        <f t="shared" si="345"/>
        <v>0</v>
      </c>
      <c r="GJ122" s="90">
        <f t="shared" si="346"/>
        <v>0</v>
      </c>
      <c r="GK122" s="89"/>
      <c r="GL122" s="89">
        <v>250</v>
      </c>
      <c r="GM122" s="90">
        <f t="shared" si="347"/>
        <v>0</v>
      </c>
      <c r="GN122" s="90"/>
      <c r="GO122" s="91"/>
      <c r="GP122" s="90">
        <f t="shared" si="348"/>
        <v>0</v>
      </c>
      <c r="GQ122" s="90">
        <f t="shared" si="349"/>
        <v>0</v>
      </c>
      <c r="GR122" s="90">
        <f t="shared" si="361"/>
        <v>0</v>
      </c>
      <c r="GS122" s="90"/>
      <c r="GT122" s="90">
        <f t="shared" si="351"/>
        <v>0</v>
      </c>
      <c r="GU122" s="90">
        <f t="shared" si="352"/>
        <v>0</v>
      </c>
      <c r="GV122" s="89"/>
      <c r="GW122" s="89">
        <f t="shared" si="353"/>
        <v>750</v>
      </c>
      <c r="GX122" s="90">
        <f t="shared" si="353"/>
        <v>0</v>
      </c>
      <c r="GY122" s="90">
        <f t="shared" si="353"/>
        <v>0</v>
      </c>
      <c r="GZ122" s="90">
        <f t="shared" si="353"/>
        <v>0</v>
      </c>
      <c r="HA122" s="90">
        <f t="shared" si="353"/>
        <v>0</v>
      </c>
      <c r="HB122" s="90">
        <f t="shared" si="241"/>
        <v>0</v>
      </c>
      <c r="HC122" s="90">
        <f t="shared" si="354"/>
        <v>0</v>
      </c>
      <c r="HD122" s="90">
        <f t="shared" si="354"/>
        <v>0</v>
      </c>
      <c r="HE122" s="90">
        <f t="shared" si="355"/>
        <v>0</v>
      </c>
      <c r="HF122" s="90">
        <f t="shared" si="356"/>
        <v>0</v>
      </c>
      <c r="HG122" s="89">
        <f t="shared" si="357"/>
        <v>0</v>
      </c>
      <c r="HH122" s="90">
        <f t="shared" si="368"/>
        <v>3000</v>
      </c>
      <c r="HI122" s="90">
        <f t="shared" si="368"/>
        <v>250</v>
      </c>
      <c r="HJ122" s="90">
        <f t="shared" si="368"/>
        <v>0</v>
      </c>
      <c r="HK122" s="90">
        <f t="shared" si="368"/>
        <v>0</v>
      </c>
      <c r="HL122" s="90">
        <f t="shared" si="368"/>
        <v>250</v>
      </c>
      <c r="HM122" s="90">
        <f t="shared" si="368"/>
        <v>50</v>
      </c>
      <c r="HN122" s="90">
        <f t="shared" si="368"/>
        <v>25</v>
      </c>
      <c r="HO122" s="90">
        <f t="shared" si="368"/>
        <v>0</v>
      </c>
      <c r="HP122" s="90">
        <f t="shared" si="368"/>
        <v>25</v>
      </c>
      <c r="HQ122" s="90">
        <f t="shared" si="368"/>
        <v>225</v>
      </c>
      <c r="HR122" s="90">
        <f t="shared" si="368"/>
        <v>93</v>
      </c>
      <c r="HS122" s="159">
        <f t="shared" si="242"/>
        <v>250</v>
      </c>
      <c r="HT122" s="131">
        <f t="shared" si="243"/>
        <v>250</v>
      </c>
      <c r="HU122" s="131">
        <f t="shared" si="244"/>
        <v>250</v>
      </c>
      <c r="HV122" s="84"/>
      <c r="HW122" s="84">
        <f t="shared" si="245"/>
        <v>93</v>
      </c>
      <c r="HX122" s="84"/>
      <c r="HY122" s="84"/>
      <c r="HZ122" s="84"/>
      <c r="IA122" s="84"/>
      <c r="IB122" s="84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</row>
    <row r="123" spans="1:318" s="2" customFormat="1" ht="15.75" customHeight="1" x14ac:dyDescent="0.25">
      <c r="A123" s="33"/>
      <c r="B123" s="37">
        <v>24</v>
      </c>
      <c r="C123" s="74">
        <v>1</v>
      </c>
      <c r="D123" s="74"/>
      <c r="E123" s="75">
        <v>0.1</v>
      </c>
      <c r="F123" s="19" t="s">
        <v>546</v>
      </c>
      <c r="G123" s="146" t="s">
        <v>375</v>
      </c>
      <c r="H123" s="17" t="s">
        <v>547</v>
      </c>
      <c r="I123" s="87">
        <v>61008010724</v>
      </c>
      <c r="J123" s="35" t="s">
        <v>44</v>
      </c>
      <c r="K123" s="92" t="s">
        <v>158</v>
      </c>
      <c r="L123" s="34" t="s">
        <v>931</v>
      </c>
      <c r="M123" s="34" t="s">
        <v>1242</v>
      </c>
      <c r="N123" s="50"/>
      <c r="O123" s="88" t="s">
        <v>167</v>
      </c>
      <c r="P123" s="88">
        <v>24</v>
      </c>
      <c r="Q123" s="39" t="s">
        <v>253</v>
      </c>
      <c r="R123" s="89">
        <v>250</v>
      </c>
      <c r="S123" s="90">
        <f t="shared" si="264"/>
        <v>250</v>
      </c>
      <c r="T123" s="90"/>
      <c r="U123" s="91"/>
      <c r="V123" s="90">
        <f t="shared" si="265"/>
        <v>250</v>
      </c>
      <c r="W123" s="90">
        <f t="shared" si="266"/>
        <v>50</v>
      </c>
      <c r="X123" s="90">
        <f t="shared" si="267"/>
        <v>25</v>
      </c>
      <c r="Y123" s="90"/>
      <c r="Z123" s="90">
        <f t="shared" si="268"/>
        <v>25</v>
      </c>
      <c r="AA123" s="90">
        <f t="shared" si="269"/>
        <v>225</v>
      </c>
      <c r="AB123" s="211">
        <v>76</v>
      </c>
      <c r="AC123" s="89">
        <v>250</v>
      </c>
      <c r="AD123" s="90">
        <f t="shared" si="270"/>
        <v>0</v>
      </c>
      <c r="AE123" s="90"/>
      <c r="AF123" s="91"/>
      <c r="AG123" s="90">
        <f t="shared" si="271"/>
        <v>0</v>
      </c>
      <c r="AH123" s="90">
        <f t="shared" si="272"/>
        <v>0</v>
      </c>
      <c r="AI123" s="90">
        <f t="shared" si="273"/>
        <v>0</v>
      </c>
      <c r="AJ123" s="90"/>
      <c r="AK123" s="90">
        <f t="shared" si="274"/>
        <v>0</v>
      </c>
      <c r="AL123" s="90">
        <f t="shared" si="275"/>
        <v>0</v>
      </c>
      <c r="AM123" s="177"/>
      <c r="AN123" s="89">
        <v>250</v>
      </c>
      <c r="AO123" s="90">
        <f t="shared" si="276"/>
        <v>0</v>
      </c>
      <c r="AP123" s="90"/>
      <c r="AQ123" s="91"/>
      <c r="AR123" s="90">
        <f t="shared" si="277"/>
        <v>0</v>
      </c>
      <c r="AS123" s="90">
        <f t="shared" si="278"/>
        <v>0</v>
      </c>
      <c r="AT123" s="90">
        <f t="shared" si="279"/>
        <v>0</v>
      </c>
      <c r="AU123" s="90"/>
      <c r="AV123" s="90">
        <f t="shared" si="280"/>
        <v>0</v>
      </c>
      <c r="AW123" s="90">
        <f t="shared" si="281"/>
        <v>0</v>
      </c>
      <c r="AX123" s="89"/>
      <c r="AY123" s="89">
        <f t="shared" si="362"/>
        <v>750</v>
      </c>
      <c r="AZ123" s="90">
        <f t="shared" si="362"/>
        <v>250</v>
      </c>
      <c r="BA123" s="90">
        <f t="shared" si="362"/>
        <v>0</v>
      </c>
      <c r="BB123" s="90">
        <f t="shared" si="362"/>
        <v>0</v>
      </c>
      <c r="BC123" s="90">
        <f t="shared" si="362"/>
        <v>250</v>
      </c>
      <c r="BD123" s="90">
        <f t="shared" si="238"/>
        <v>50</v>
      </c>
      <c r="BE123" s="90">
        <f t="shared" si="363"/>
        <v>25</v>
      </c>
      <c r="BF123" s="90">
        <f t="shared" si="363"/>
        <v>0</v>
      </c>
      <c r="BG123" s="90">
        <f t="shared" si="284"/>
        <v>25</v>
      </c>
      <c r="BH123" s="90">
        <f t="shared" si="285"/>
        <v>225</v>
      </c>
      <c r="BI123" s="89">
        <f t="shared" si="286"/>
        <v>76</v>
      </c>
      <c r="BJ123" s="89">
        <v>250</v>
      </c>
      <c r="BK123" s="90">
        <f t="shared" si="287"/>
        <v>0</v>
      </c>
      <c r="BL123" s="90"/>
      <c r="BM123" s="91"/>
      <c r="BN123" s="90">
        <f t="shared" si="288"/>
        <v>0</v>
      </c>
      <c r="BO123" s="90">
        <f t="shared" si="289"/>
        <v>0</v>
      </c>
      <c r="BP123" s="90">
        <f t="shared" si="290"/>
        <v>0</v>
      </c>
      <c r="BQ123" s="90"/>
      <c r="BR123" s="90">
        <f t="shared" si="291"/>
        <v>0</v>
      </c>
      <c r="BS123" s="90">
        <f t="shared" si="292"/>
        <v>0</v>
      </c>
      <c r="BT123" s="89"/>
      <c r="BU123" s="89">
        <v>250</v>
      </c>
      <c r="BV123" s="90">
        <f t="shared" si="293"/>
        <v>0</v>
      </c>
      <c r="BW123" s="90"/>
      <c r="BX123" s="91"/>
      <c r="BY123" s="90">
        <f t="shared" si="294"/>
        <v>0</v>
      </c>
      <c r="BZ123" s="90">
        <f t="shared" si="295"/>
        <v>0</v>
      </c>
      <c r="CA123" s="90">
        <f t="shared" si="359"/>
        <v>0</v>
      </c>
      <c r="CB123" s="90"/>
      <c r="CC123" s="90">
        <f t="shared" si="297"/>
        <v>0</v>
      </c>
      <c r="CD123" s="90">
        <f t="shared" si="298"/>
        <v>0</v>
      </c>
      <c r="CE123" s="89"/>
      <c r="CF123" s="89">
        <v>250</v>
      </c>
      <c r="CG123" s="90">
        <f t="shared" si="299"/>
        <v>0</v>
      </c>
      <c r="CH123" s="90"/>
      <c r="CI123" s="91"/>
      <c r="CJ123" s="90">
        <f t="shared" si="300"/>
        <v>0</v>
      </c>
      <c r="CK123" s="90">
        <f t="shared" si="301"/>
        <v>0</v>
      </c>
      <c r="CL123" s="90">
        <f t="shared" si="302"/>
        <v>0</v>
      </c>
      <c r="CM123" s="90"/>
      <c r="CN123" s="90">
        <f t="shared" si="303"/>
        <v>0</v>
      </c>
      <c r="CO123" s="90">
        <f t="shared" si="304"/>
        <v>0</v>
      </c>
      <c r="CP123" s="89"/>
      <c r="CQ123" s="89">
        <f t="shared" si="364"/>
        <v>750</v>
      </c>
      <c r="CR123" s="90">
        <f t="shared" si="364"/>
        <v>0</v>
      </c>
      <c r="CS123" s="90">
        <f t="shared" si="364"/>
        <v>0</v>
      </c>
      <c r="CT123" s="90">
        <f t="shared" si="364"/>
        <v>0</v>
      </c>
      <c r="CU123" s="90">
        <f t="shared" si="364"/>
        <v>0</v>
      </c>
      <c r="CV123" s="90">
        <f t="shared" si="239"/>
        <v>0</v>
      </c>
      <c r="CW123" s="90">
        <f t="shared" si="365"/>
        <v>0</v>
      </c>
      <c r="CX123" s="90">
        <f t="shared" si="365"/>
        <v>0</v>
      </c>
      <c r="CY123" s="90">
        <f t="shared" si="307"/>
        <v>0</v>
      </c>
      <c r="CZ123" s="90">
        <f t="shared" si="308"/>
        <v>0</v>
      </c>
      <c r="DA123" s="89">
        <f t="shared" si="309"/>
        <v>0</v>
      </c>
      <c r="DB123" s="191">
        <f t="shared" si="366"/>
        <v>1500</v>
      </c>
      <c r="DC123" s="191">
        <f t="shared" si="366"/>
        <v>250</v>
      </c>
      <c r="DD123" s="191">
        <f t="shared" si="366"/>
        <v>0</v>
      </c>
      <c r="DE123" s="191">
        <f t="shared" si="366"/>
        <v>0</v>
      </c>
      <c r="DF123" s="191">
        <f t="shared" si="366"/>
        <v>250</v>
      </c>
      <c r="DG123" s="191">
        <f t="shared" si="366"/>
        <v>50</v>
      </c>
      <c r="DH123" s="191">
        <f t="shared" si="366"/>
        <v>25</v>
      </c>
      <c r="DI123" s="191">
        <f t="shared" si="366"/>
        <v>0</v>
      </c>
      <c r="DJ123" s="191">
        <f t="shared" si="366"/>
        <v>25</v>
      </c>
      <c r="DK123" s="191">
        <f t="shared" si="366"/>
        <v>225</v>
      </c>
      <c r="DL123" s="191">
        <f t="shared" si="366"/>
        <v>76</v>
      </c>
      <c r="DM123" s="89">
        <v>250</v>
      </c>
      <c r="DN123" s="90">
        <f t="shared" si="311"/>
        <v>0</v>
      </c>
      <c r="DO123" s="90"/>
      <c r="DP123" s="91"/>
      <c r="DQ123" s="90">
        <f t="shared" si="312"/>
        <v>0</v>
      </c>
      <c r="DR123" s="90">
        <f t="shared" si="313"/>
        <v>0</v>
      </c>
      <c r="DS123" s="90">
        <f t="shared" si="360"/>
        <v>0</v>
      </c>
      <c r="DT123" s="90"/>
      <c r="DU123" s="90">
        <f t="shared" si="315"/>
        <v>0</v>
      </c>
      <c r="DV123" s="90">
        <f t="shared" si="316"/>
        <v>0</v>
      </c>
      <c r="DW123" s="89"/>
      <c r="DX123" s="89">
        <v>250</v>
      </c>
      <c r="DY123" s="90">
        <f t="shared" si="317"/>
        <v>0</v>
      </c>
      <c r="DZ123" s="90"/>
      <c r="EA123" s="91"/>
      <c r="EB123" s="90">
        <f t="shared" si="318"/>
        <v>0</v>
      </c>
      <c r="EC123" s="90">
        <f t="shared" si="319"/>
        <v>0</v>
      </c>
      <c r="ED123" s="90">
        <f t="shared" si="320"/>
        <v>0</v>
      </c>
      <c r="EE123" s="90"/>
      <c r="EF123" s="90">
        <f t="shared" si="321"/>
        <v>0</v>
      </c>
      <c r="EG123" s="90">
        <f t="shared" si="322"/>
        <v>0</v>
      </c>
      <c r="EH123" s="89"/>
      <c r="EI123" s="89">
        <v>250</v>
      </c>
      <c r="EJ123" s="90">
        <f t="shared" si="323"/>
        <v>0</v>
      </c>
      <c r="EK123" s="90"/>
      <c r="EL123" s="91"/>
      <c r="EM123" s="90">
        <f t="shared" si="324"/>
        <v>0</v>
      </c>
      <c r="EN123" s="90">
        <f t="shared" si="325"/>
        <v>0</v>
      </c>
      <c r="EO123" s="90">
        <f t="shared" si="326"/>
        <v>0</v>
      </c>
      <c r="EP123" s="90"/>
      <c r="EQ123" s="90">
        <f t="shared" si="327"/>
        <v>0</v>
      </c>
      <c r="ER123" s="90">
        <f t="shared" si="328"/>
        <v>0</v>
      </c>
      <c r="ES123" s="89"/>
      <c r="ET123" s="89">
        <f t="shared" si="329"/>
        <v>750</v>
      </c>
      <c r="EU123" s="90">
        <f t="shared" si="329"/>
        <v>0</v>
      </c>
      <c r="EV123" s="90">
        <f t="shared" si="329"/>
        <v>0</v>
      </c>
      <c r="EW123" s="90">
        <f t="shared" si="329"/>
        <v>0</v>
      </c>
      <c r="EX123" s="90">
        <f t="shared" si="329"/>
        <v>0</v>
      </c>
      <c r="EY123" s="90">
        <f t="shared" si="240"/>
        <v>0</v>
      </c>
      <c r="EZ123" s="90">
        <f t="shared" si="330"/>
        <v>0</v>
      </c>
      <c r="FA123" s="90">
        <f t="shared" si="330"/>
        <v>0</v>
      </c>
      <c r="FB123" s="90">
        <f t="shared" si="331"/>
        <v>0</v>
      </c>
      <c r="FC123" s="90">
        <f t="shared" si="332"/>
        <v>0</v>
      </c>
      <c r="FD123" s="89">
        <f t="shared" si="333"/>
        <v>0</v>
      </c>
      <c r="FE123" s="191">
        <f t="shared" si="367"/>
        <v>2250</v>
      </c>
      <c r="FF123" s="191">
        <f t="shared" si="367"/>
        <v>250</v>
      </c>
      <c r="FG123" s="191">
        <f t="shared" si="367"/>
        <v>0</v>
      </c>
      <c r="FH123" s="191">
        <f t="shared" si="367"/>
        <v>0</v>
      </c>
      <c r="FI123" s="191">
        <f t="shared" si="367"/>
        <v>250</v>
      </c>
      <c r="FJ123" s="191">
        <f t="shared" si="367"/>
        <v>50</v>
      </c>
      <c r="FK123" s="191">
        <f t="shared" si="367"/>
        <v>25</v>
      </c>
      <c r="FL123" s="191">
        <f t="shared" si="367"/>
        <v>0</v>
      </c>
      <c r="FM123" s="191">
        <f t="shared" si="367"/>
        <v>25</v>
      </c>
      <c r="FN123" s="191">
        <f t="shared" si="367"/>
        <v>225</v>
      </c>
      <c r="FO123" s="191">
        <f t="shared" si="367"/>
        <v>76</v>
      </c>
      <c r="FP123" s="89">
        <v>250</v>
      </c>
      <c r="FQ123" s="90">
        <f t="shared" si="335"/>
        <v>0</v>
      </c>
      <c r="FR123" s="90"/>
      <c r="FS123" s="91"/>
      <c r="FT123" s="90">
        <f t="shared" si="336"/>
        <v>0</v>
      </c>
      <c r="FU123" s="90">
        <f t="shared" si="337"/>
        <v>0</v>
      </c>
      <c r="FV123" s="90">
        <f t="shared" si="338"/>
        <v>0</v>
      </c>
      <c r="FW123" s="90"/>
      <c r="FX123" s="90">
        <f t="shared" si="339"/>
        <v>0</v>
      </c>
      <c r="FY123" s="90">
        <f t="shared" si="340"/>
        <v>0</v>
      </c>
      <c r="FZ123" s="89"/>
      <c r="GA123" s="89">
        <v>250</v>
      </c>
      <c r="GB123" s="90">
        <f t="shared" si="341"/>
        <v>0</v>
      </c>
      <c r="GC123" s="90"/>
      <c r="GD123" s="91"/>
      <c r="GE123" s="90">
        <f t="shared" si="342"/>
        <v>0</v>
      </c>
      <c r="GF123" s="90">
        <f t="shared" si="343"/>
        <v>0</v>
      </c>
      <c r="GG123" s="90">
        <f t="shared" si="344"/>
        <v>0</v>
      </c>
      <c r="GH123" s="90"/>
      <c r="GI123" s="90">
        <f t="shared" si="345"/>
        <v>0</v>
      </c>
      <c r="GJ123" s="90">
        <f t="shared" si="346"/>
        <v>0</v>
      </c>
      <c r="GK123" s="89"/>
      <c r="GL123" s="89">
        <v>250</v>
      </c>
      <c r="GM123" s="90">
        <f t="shared" si="347"/>
        <v>0</v>
      </c>
      <c r="GN123" s="90"/>
      <c r="GO123" s="91"/>
      <c r="GP123" s="90">
        <f t="shared" si="348"/>
        <v>0</v>
      </c>
      <c r="GQ123" s="90">
        <f t="shared" si="349"/>
        <v>0</v>
      </c>
      <c r="GR123" s="90">
        <f t="shared" si="361"/>
        <v>0</v>
      </c>
      <c r="GS123" s="90"/>
      <c r="GT123" s="90">
        <f t="shared" si="351"/>
        <v>0</v>
      </c>
      <c r="GU123" s="90">
        <f t="shared" si="352"/>
        <v>0</v>
      </c>
      <c r="GV123" s="89"/>
      <c r="GW123" s="89">
        <f t="shared" si="353"/>
        <v>750</v>
      </c>
      <c r="GX123" s="90">
        <f t="shared" si="353"/>
        <v>0</v>
      </c>
      <c r="GY123" s="90">
        <f t="shared" si="353"/>
        <v>0</v>
      </c>
      <c r="GZ123" s="90">
        <f t="shared" si="353"/>
        <v>0</v>
      </c>
      <c r="HA123" s="90">
        <f t="shared" si="353"/>
        <v>0</v>
      </c>
      <c r="HB123" s="90">
        <f t="shared" si="241"/>
        <v>0</v>
      </c>
      <c r="HC123" s="90">
        <f t="shared" si="354"/>
        <v>0</v>
      </c>
      <c r="HD123" s="90">
        <f t="shared" si="354"/>
        <v>0</v>
      </c>
      <c r="HE123" s="90">
        <f t="shared" si="355"/>
        <v>0</v>
      </c>
      <c r="HF123" s="90">
        <f t="shared" si="356"/>
        <v>0</v>
      </c>
      <c r="HG123" s="89">
        <f t="shared" si="357"/>
        <v>0</v>
      </c>
      <c r="HH123" s="90">
        <f t="shared" si="368"/>
        <v>3000</v>
      </c>
      <c r="HI123" s="90">
        <f t="shared" si="368"/>
        <v>250</v>
      </c>
      <c r="HJ123" s="90">
        <f t="shared" si="368"/>
        <v>0</v>
      </c>
      <c r="HK123" s="90">
        <f t="shared" si="368"/>
        <v>0</v>
      </c>
      <c r="HL123" s="90">
        <f t="shared" si="368"/>
        <v>250</v>
      </c>
      <c r="HM123" s="90">
        <f t="shared" si="368"/>
        <v>50</v>
      </c>
      <c r="HN123" s="90">
        <f t="shared" si="368"/>
        <v>25</v>
      </c>
      <c r="HO123" s="90">
        <f t="shared" si="368"/>
        <v>0</v>
      </c>
      <c r="HP123" s="90">
        <f t="shared" si="368"/>
        <v>25</v>
      </c>
      <c r="HQ123" s="90">
        <f t="shared" si="368"/>
        <v>225</v>
      </c>
      <c r="HR123" s="90">
        <f t="shared" si="368"/>
        <v>76</v>
      </c>
      <c r="HS123" s="159">
        <f t="shared" si="242"/>
        <v>250</v>
      </c>
      <c r="HT123" s="131">
        <f t="shared" si="243"/>
        <v>250</v>
      </c>
      <c r="HU123" s="131">
        <f t="shared" si="244"/>
        <v>250</v>
      </c>
      <c r="HV123" s="84"/>
      <c r="HW123" s="84">
        <f t="shared" si="245"/>
        <v>76</v>
      </c>
      <c r="HX123" s="84"/>
      <c r="HY123" s="84"/>
      <c r="HZ123" s="84"/>
      <c r="IA123" s="84"/>
      <c r="IB123" s="84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</row>
    <row r="124" spans="1:318" s="2" customFormat="1" ht="15.75" customHeight="1" x14ac:dyDescent="0.25">
      <c r="A124" s="33"/>
      <c r="B124" s="37">
        <v>25</v>
      </c>
      <c r="C124" s="36"/>
      <c r="D124" s="36"/>
      <c r="E124" s="36"/>
      <c r="F124" s="19" t="s">
        <v>548</v>
      </c>
      <c r="G124" s="146" t="s">
        <v>375</v>
      </c>
      <c r="H124" s="17" t="s">
        <v>549</v>
      </c>
      <c r="I124" s="87">
        <v>61006025122</v>
      </c>
      <c r="J124" s="35" t="s">
        <v>159</v>
      </c>
      <c r="K124" s="92" t="s">
        <v>62</v>
      </c>
      <c r="L124" s="34" t="s">
        <v>933</v>
      </c>
      <c r="M124" s="34" t="s">
        <v>1242</v>
      </c>
      <c r="N124" s="50"/>
      <c r="O124" s="88" t="s">
        <v>167</v>
      </c>
      <c r="P124" s="88">
        <v>25</v>
      </c>
      <c r="Q124" s="39" t="s">
        <v>252</v>
      </c>
      <c r="R124" s="89">
        <v>250</v>
      </c>
      <c r="S124" s="90">
        <f t="shared" si="264"/>
        <v>250</v>
      </c>
      <c r="T124" s="90"/>
      <c r="U124" s="91"/>
      <c r="V124" s="90">
        <f t="shared" si="265"/>
        <v>250</v>
      </c>
      <c r="W124" s="90">
        <f t="shared" si="266"/>
        <v>50</v>
      </c>
      <c r="X124" s="90">
        <f t="shared" si="267"/>
        <v>0</v>
      </c>
      <c r="Y124" s="90"/>
      <c r="Z124" s="90">
        <f t="shared" si="268"/>
        <v>50</v>
      </c>
      <c r="AA124" s="90">
        <f t="shared" si="269"/>
        <v>200</v>
      </c>
      <c r="AB124" s="211">
        <v>65</v>
      </c>
      <c r="AC124" s="89">
        <v>250</v>
      </c>
      <c r="AD124" s="90">
        <f t="shared" si="270"/>
        <v>0</v>
      </c>
      <c r="AE124" s="90"/>
      <c r="AF124" s="91"/>
      <c r="AG124" s="90">
        <f t="shared" si="271"/>
        <v>0</v>
      </c>
      <c r="AH124" s="90">
        <f t="shared" si="272"/>
        <v>0</v>
      </c>
      <c r="AI124" s="90">
        <f t="shared" si="273"/>
        <v>0</v>
      </c>
      <c r="AJ124" s="90"/>
      <c r="AK124" s="90">
        <f t="shared" si="274"/>
        <v>0</v>
      </c>
      <c r="AL124" s="90">
        <f t="shared" si="275"/>
        <v>0</v>
      </c>
      <c r="AM124" s="177"/>
      <c r="AN124" s="89">
        <v>250</v>
      </c>
      <c r="AO124" s="90">
        <f t="shared" si="276"/>
        <v>0</v>
      </c>
      <c r="AP124" s="90"/>
      <c r="AQ124" s="91"/>
      <c r="AR124" s="90">
        <f t="shared" si="277"/>
        <v>0</v>
      </c>
      <c r="AS124" s="90">
        <f t="shared" si="278"/>
        <v>0</v>
      </c>
      <c r="AT124" s="90">
        <f t="shared" si="279"/>
        <v>0</v>
      </c>
      <c r="AU124" s="90"/>
      <c r="AV124" s="90">
        <f t="shared" si="280"/>
        <v>0</v>
      </c>
      <c r="AW124" s="90">
        <f t="shared" si="281"/>
        <v>0</v>
      </c>
      <c r="AX124" s="89"/>
      <c r="AY124" s="89">
        <f t="shared" si="362"/>
        <v>750</v>
      </c>
      <c r="AZ124" s="90">
        <f t="shared" si="362"/>
        <v>250</v>
      </c>
      <c r="BA124" s="90">
        <f t="shared" si="362"/>
        <v>0</v>
      </c>
      <c r="BB124" s="90">
        <f t="shared" si="362"/>
        <v>0</v>
      </c>
      <c r="BC124" s="90">
        <f t="shared" si="362"/>
        <v>250</v>
      </c>
      <c r="BD124" s="90">
        <f t="shared" si="238"/>
        <v>50</v>
      </c>
      <c r="BE124" s="90">
        <f t="shared" si="363"/>
        <v>0</v>
      </c>
      <c r="BF124" s="90">
        <f t="shared" si="363"/>
        <v>0</v>
      </c>
      <c r="BG124" s="90">
        <f t="shared" si="284"/>
        <v>50</v>
      </c>
      <c r="BH124" s="90">
        <f t="shared" si="285"/>
        <v>200</v>
      </c>
      <c r="BI124" s="89">
        <f t="shared" si="286"/>
        <v>65</v>
      </c>
      <c r="BJ124" s="89">
        <v>250</v>
      </c>
      <c r="BK124" s="90">
        <f t="shared" si="287"/>
        <v>0</v>
      </c>
      <c r="BL124" s="90"/>
      <c r="BM124" s="91"/>
      <c r="BN124" s="90">
        <f t="shared" si="288"/>
        <v>0</v>
      </c>
      <c r="BO124" s="90">
        <f t="shared" si="289"/>
        <v>0</v>
      </c>
      <c r="BP124" s="90">
        <f t="shared" si="290"/>
        <v>0</v>
      </c>
      <c r="BQ124" s="90"/>
      <c r="BR124" s="90">
        <f t="shared" si="291"/>
        <v>0</v>
      </c>
      <c r="BS124" s="90">
        <f t="shared" si="292"/>
        <v>0</v>
      </c>
      <c r="BT124" s="89"/>
      <c r="BU124" s="89">
        <v>250</v>
      </c>
      <c r="BV124" s="90">
        <f t="shared" si="293"/>
        <v>0</v>
      </c>
      <c r="BW124" s="90"/>
      <c r="BX124" s="91"/>
      <c r="BY124" s="90">
        <f t="shared" si="294"/>
        <v>0</v>
      </c>
      <c r="BZ124" s="90">
        <f t="shared" si="295"/>
        <v>0</v>
      </c>
      <c r="CA124" s="90">
        <f t="shared" si="359"/>
        <v>0</v>
      </c>
      <c r="CB124" s="90"/>
      <c r="CC124" s="90">
        <f t="shared" si="297"/>
        <v>0</v>
      </c>
      <c r="CD124" s="90">
        <f t="shared" si="298"/>
        <v>0</v>
      </c>
      <c r="CE124" s="89"/>
      <c r="CF124" s="89">
        <v>250</v>
      </c>
      <c r="CG124" s="90">
        <f t="shared" si="299"/>
        <v>0</v>
      </c>
      <c r="CH124" s="90"/>
      <c r="CI124" s="91"/>
      <c r="CJ124" s="90">
        <f t="shared" si="300"/>
        <v>0</v>
      </c>
      <c r="CK124" s="90">
        <f t="shared" si="301"/>
        <v>0</v>
      </c>
      <c r="CL124" s="90">
        <f t="shared" si="302"/>
        <v>0</v>
      </c>
      <c r="CM124" s="90"/>
      <c r="CN124" s="90">
        <f t="shared" si="303"/>
        <v>0</v>
      </c>
      <c r="CO124" s="90">
        <f t="shared" si="304"/>
        <v>0</v>
      </c>
      <c r="CP124" s="89"/>
      <c r="CQ124" s="89">
        <f t="shared" si="364"/>
        <v>750</v>
      </c>
      <c r="CR124" s="90">
        <f t="shared" si="364"/>
        <v>0</v>
      </c>
      <c r="CS124" s="90">
        <f t="shared" si="364"/>
        <v>0</v>
      </c>
      <c r="CT124" s="90">
        <f t="shared" si="364"/>
        <v>0</v>
      </c>
      <c r="CU124" s="90">
        <f t="shared" si="364"/>
        <v>0</v>
      </c>
      <c r="CV124" s="90">
        <f t="shared" si="239"/>
        <v>0</v>
      </c>
      <c r="CW124" s="90">
        <f t="shared" si="365"/>
        <v>0</v>
      </c>
      <c r="CX124" s="90">
        <f t="shared" si="365"/>
        <v>0</v>
      </c>
      <c r="CY124" s="90">
        <f t="shared" si="307"/>
        <v>0</v>
      </c>
      <c r="CZ124" s="90">
        <f t="shared" si="308"/>
        <v>0</v>
      </c>
      <c r="DA124" s="89">
        <f t="shared" si="309"/>
        <v>0</v>
      </c>
      <c r="DB124" s="191">
        <f t="shared" si="366"/>
        <v>1500</v>
      </c>
      <c r="DC124" s="191">
        <f t="shared" si="366"/>
        <v>250</v>
      </c>
      <c r="DD124" s="191">
        <f t="shared" si="366"/>
        <v>0</v>
      </c>
      <c r="DE124" s="191">
        <f t="shared" si="366"/>
        <v>0</v>
      </c>
      <c r="DF124" s="191">
        <f t="shared" si="366"/>
        <v>250</v>
      </c>
      <c r="DG124" s="191">
        <f t="shared" si="366"/>
        <v>50</v>
      </c>
      <c r="DH124" s="191">
        <f t="shared" si="366"/>
        <v>0</v>
      </c>
      <c r="DI124" s="191">
        <f t="shared" si="366"/>
        <v>0</v>
      </c>
      <c r="DJ124" s="191">
        <f t="shared" si="366"/>
        <v>50</v>
      </c>
      <c r="DK124" s="191">
        <f t="shared" si="366"/>
        <v>200</v>
      </c>
      <c r="DL124" s="191">
        <f t="shared" si="366"/>
        <v>65</v>
      </c>
      <c r="DM124" s="89">
        <v>250</v>
      </c>
      <c r="DN124" s="90">
        <f t="shared" si="311"/>
        <v>0</v>
      </c>
      <c r="DO124" s="90"/>
      <c r="DP124" s="91"/>
      <c r="DQ124" s="90">
        <f t="shared" si="312"/>
        <v>0</v>
      </c>
      <c r="DR124" s="90">
        <f t="shared" si="313"/>
        <v>0</v>
      </c>
      <c r="DS124" s="90">
        <f t="shared" si="360"/>
        <v>0</v>
      </c>
      <c r="DT124" s="90"/>
      <c r="DU124" s="90">
        <f t="shared" si="315"/>
        <v>0</v>
      </c>
      <c r="DV124" s="90">
        <f t="shared" si="316"/>
        <v>0</v>
      </c>
      <c r="DW124" s="89"/>
      <c r="DX124" s="89">
        <v>250</v>
      </c>
      <c r="DY124" s="90">
        <f t="shared" si="317"/>
        <v>0</v>
      </c>
      <c r="DZ124" s="90"/>
      <c r="EA124" s="91"/>
      <c r="EB124" s="90">
        <f t="shared" si="318"/>
        <v>0</v>
      </c>
      <c r="EC124" s="90">
        <f t="shared" si="319"/>
        <v>0</v>
      </c>
      <c r="ED124" s="90">
        <f t="shared" si="320"/>
        <v>0</v>
      </c>
      <c r="EE124" s="90"/>
      <c r="EF124" s="90">
        <f t="shared" si="321"/>
        <v>0</v>
      </c>
      <c r="EG124" s="90">
        <f t="shared" si="322"/>
        <v>0</v>
      </c>
      <c r="EH124" s="89"/>
      <c r="EI124" s="89">
        <v>250</v>
      </c>
      <c r="EJ124" s="90">
        <f t="shared" si="323"/>
        <v>0</v>
      </c>
      <c r="EK124" s="90"/>
      <c r="EL124" s="91"/>
      <c r="EM124" s="90">
        <f t="shared" si="324"/>
        <v>0</v>
      </c>
      <c r="EN124" s="90">
        <f t="shared" si="325"/>
        <v>0</v>
      </c>
      <c r="EO124" s="90">
        <f t="shared" si="326"/>
        <v>0</v>
      </c>
      <c r="EP124" s="90"/>
      <c r="EQ124" s="90">
        <f t="shared" si="327"/>
        <v>0</v>
      </c>
      <c r="ER124" s="90">
        <f t="shared" si="328"/>
        <v>0</v>
      </c>
      <c r="ES124" s="89"/>
      <c r="ET124" s="89">
        <f t="shared" si="329"/>
        <v>750</v>
      </c>
      <c r="EU124" s="90">
        <f t="shared" si="329"/>
        <v>0</v>
      </c>
      <c r="EV124" s="90">
        <f t="shared" si="329"/>
        <v>0</v>
      </c>
      <c r="EW124" s="90">
        <f t="shared" si="329"/>
        <v>0</v>
      </c>
      <c r="EX124" s="90">
        <f t="shared" si="329"/>
        <v>0</v>
      </c>
      <c r="EY124" s="90">
        <f t="shared" si="240"/>
        <v>0</v>
      </c>
      <c r="EZ124" s="90">
        <f t="shared" si="330"/>
        <v>0</v>
      </c>
      <c r="FA124" s="90">
        <f t="shared" si="330"/>
        <v>0</v>
      </c>
      <c r="FB124" s="90">
        <f t="shared" si="331"/>
        <v>0</v>
      </c>
      <c r="FC124" s="90">
        <f t="shared" si="332"/>
        <v>0</v>
      </c>
      <c r="FD124" s="89">
        <f t="shared" si="333"/>
        <v>0</v>
      </c>
      <c r="FE124" s="191">
        <f t="shared" si="367"/>
        <v>2250</v>
      </c>
      <c r="FF124" s="191">
        <f t="shared" si="367"/>
        <v>250</v>
      </c>
      <c r="FG124" s="191">
        <f t="shared" si="367"/>
        <v>0</v>
      </c>
      <c r="FH124" s="191">
        <f t="shared" si="367"/>
        <v>0</v>
      </c>
      <c r="FI124" s="191">
        <f t="shared" si="367"/>
        <v>250</v>
      </c>
      <c r="FJ124" s="191">
        <f t="shared" si="367"/>
        <v>50</v>
      </c>
      <c r="FK124" s="191">
        <f t="shared" si="367"/>
        <v>0</v>
      </c>
      <c r="FL124" s="191">
        <f t="shared" si="367"/>
        <v>0</v>
      </c>
      <c r="FM124" s="191">
        <f t="shared" si="367"/>
        <v>50</v>
      </c>
      <c r="FN124" s="191">
        <f t="shared" si="367"/>
        <v>200</v>
      </c>
      <c r="FO124" s="191">
        <f t="shared" si="367"/>
        <v>65</v>
      </c>
      <c r="FP124" s="89">
        <v>250</v>
      </c>
      <c r="FQ124" s="90">
        <f t="shared" si="335"/>
        <v>0</v>
      </c>
      <c r="FR124" s="90"/>
      <c r="FS124" s="91"/>
      <c r="FT124" s="90">
        <f t="shared" si="336"/>
        <v>0</v>
      </c>
      <c r="FU124" s="90">
        <f t="shared" si="337"/>
        <v>0</v>
      </c>
      <c r="FV124" s="90">
        <f t="shared" si="338"/>
        <v>0</v>
      </c>
      <c r="FW124" s="90"/>
      <c r="FX124" s="90">
        <f t="shared" si="339"/>
        <v>0</v>
      </c>
      <c r="FY124" s="90">
        <f t="shared" si="340"/>
        <v>0</v>
      </c>
      <c r="FZ124" s="89"/>
      <c r="GA124" s="89">
        <v>250</v>
      </c>
      <c r="GB124" s="90">
        <f t="shared" si="341"/>
        <v>0</v>
      </c>
      <c r="GC124" s="90"/>
      <c r="GD124" s="91"/>
      <c r="GE124" s="90">
        <f t="shared" si="342"/>
        <v>0</v>
      </c>
      <c r="GF124" s="90">
        <f t="shared" si="343"/>
        <v>0</v>
      </c>
      <c r="GG124" s="90">
        <f t="shared" si="344"/>
        <v>0</v>
      </c>
      <c r="GH124" s="90"/>
      <c r="GI124" s="90">
        <f t="shared" si="345"/>
        <v>0</v>
      </c>
      <c r="GJ124" s="90">
        <f t="shared" si="346"/>
        <v>0</v>
      </c>
      <c r="GK124" s="89"/>
      <c r="GL124" s="89">
        <v>250</v>
      </c>
      <c r="GM124" s="90">
        <f t="shared" si="347"/>
        <v>0</v>
      </c>
      <c r="GN124" s="90"/>
      <c r="GO124" s="91"/>
      <c r="GP124" s="90">
        <f t="shared" si="348"/>
        <v>0</v>
      </c>
      <c r="GQ124" s="90">
        <f t="shared" si="349"/>
        <v>0</v>
      </c>
      <c r="GR124" s="90">
        <f t="shared" si="361"/>
        <v>0</v>
      </c>
      <c r="GS124" s="90"/>
      <c r="GT124" s="90">
        <f t="shared" si="351"/>
        <v>0</v>
      </c>
      <c r="GU124" s="90">
        <f t="shared" si="352"/>
        <v>0</v>
      </c>
      <c r="GV124" s="89"/>
      <c r="GW124" s="89">
        <f t="shared" si="353"/>
        <v>750</v>
      </c>
      <c r="GX124" s="90">
        <f t="shared" si="353"/>
        <v>0</v>
      </c>
      <c r="GY124" s="90">
        <f t="shared" si="353"/>
        <v>0</v>
      </c>
      <c r="GZ124" s="90">
        <f t="shared" si="353"/>
        <v>0</v>
      </c>
      <c r="HA124" s="90">
        <f t="shared" si="353"/>
        <v>0</v>
      </c>
      <c r="HB124" s="90">
        <f t="shared" si="241"/>
        <v>0</v>
      </c>
      <c r="HC124" s="90">
        <f t="shared" si="354"/>
        <v>0</v>
      </c>
      <c r="HD124" s="90">
        <f t="shared" si="354"/>
        <v>0</v>
      </c>
      <c r="HE124" s="90">
        <f t="shared" si="355"/>
        <v>0</v>
      </c>
      <c r="HF124" s="90">
        <f t="shared" si="356"/>
        <v>0</v>
      </c>
      <c r="HG124" s="89">
        <f t="shared" si="357"/>
        <v>0</v>
      </c>
      <c r="HH124" s="90">
        <f t="shared" si="368"/>
        <v>3000</v>
      </c>
      <c r="HI124" s="90">
        <f t="shared" si="368"/>
        <v>250</v>
      </c>
      <c r="HJ124" s="90">
        <f t="shared" si="368"/>
        <v>0</v>
      </c>
      <c r="HK124" s="90">
        <f t="shared" si="368"/>
        <v>0</v>
      </c>
      <c r="HL124" s="90">
        <f t="shared" si="368"/>
        <v>250</v>
      </c>
      <c r="HM124" s="90">
        <f t="shared" si="368"/>
        <v>50</v>
      </c>
      <c r="HN124" s="90">
        <f t="shared" si="368"/>
        <v>0</v>
      </c>
      <c r="HO124" s="90">
        <f t="shared" si="368"/>
        <v>0</v>
      </c>
      <c r="HP124" s="90">
        <f t="shared" si="368"/>
        <v>50</v>
      </c>
      <c r="HQ124" s="90">
        <f t="shared" si="368"/>
        <v>200</v>
      </c>
      <c r="HR124" s="90">
        <f t="shared" si="368"/>
        <v>65</v>
      </c>
      <c r="HS124" s="159">
        <f t="shared" si="242"/>
        <v>250</v>
      </c>
      <c r="HT124" s="131">
        <f t="shared" si="243"/>
        <v>250</v>
      </c>
      <c r="HU124" s="131">
        <f t="shared" si="244"/>
        <v>250</v>
      </c>
      <c r="HV124" s="84"/>
      <c r="HW124" s="84">
        <f t="shared" si="245"/>
        <v>65</v>
      </c>
      <c r="HX124" s="84"/>
      <c r="HY124" s="84"/>
      <c r="HZ124" s="84"/>
      <c r="IA124" s="84"/>
      <c r="IB124" s="84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</row>
    <row r="125" spans="1:318" s="2" customFormat="1" ht="15.75" customHeight="1" x14ac:dyDescent="0.25">
      <c r="A125" s="33"/>
      <c r="B125" s="37">
        <v>26</v>
      </c>
      <c r="C125" s="128"/>
      <c r="D125" s="129"/>
      <c r="E125" s="130"/>
      <c r="F125" s="19" t="s">
        <v>550</v>
      </c>
      <c r="G125" s="146" t="s">
        <v>375</v>
      </c>
      <c r="H125" s="17" t="s">
        <v>551</v>
      </c>
      <c r="I125" s="87">
        <v>61008005870</v>
      </c>
      <c r="J125" s="35" t="s">
        <v>152</v>
      </c>
      <c r="K125" s="92" t="s">
        <v>160</v>
      </c>
      <c r="L125" s="34" t="s">
        <v>944</v>
      </c>
      <c r="M125" s="34" t="s">
        <v>1242</v>
      </c>
      <c r="N125" s="50"/>
      <c r="O125" s="88" t="s">
        <v>167</v>
      </c>
      <c r="P125" s="88">
        <v>26</v>
      </c>
      <c r="Q125" s="39" t="s">
        <v>251</v>
      </c>
      <c r="R125" s="89">
        <v>250</v>
      </c>
      <c r="S125" s="90">
        <f t="shared" si="264"/>
        <v>250</v>
      </c>
      <c r="T125" s="90"/>
      <c r="U125" s="91"/>
      <c r="V125" s="90">
        <f t="shared" si="265"/>
        <v>250</v>
      </c>
      <c r="W125" s="90">
        <f t="shared" si="266"/>
        <v>50</v>
      </c>
      <c r="X125" s="90">
        <f t="shared" si="267"/>
        <v>0</v>
      </c>
      <c r="Y125" s="90"/>
      <c r="Z125" s="90">
        <f t="shared" si="268"/>
        <v>50</v>
      </c>
      <c r="AA125" s="90">
        <f t="shared" si="269"/>
        <v>200</v>
      </c>
      <c r="AB125" s="211">
        <v>61</v>
      </c>
      <c r="AC125" s="89">
        <v>250</v>
      </c>
      <c r="AD125" s="90">
        <f t="shared" si="270"/>
        <v>0</v>
      </c>
      <c r="AE125" s="90"/>
      <c r="AF125" s="91"/>
      <c r="AG125" s="90">
        <f t="shared" si="271"/>
        <v>0</v>
      </c>
      <c r="AH125" s="90">
        <f t="shared" si="272"/>
        <v>0</v>
      </c>
      <c r="AI125" s="90">
        <f t="shared" si="273"/>
        <v>0</v>
      </c>
      <c r="AJ125" s="90"/>
      <c r="AK125" s="90">
        <f t="shared" si="274"/>
        <v>0</v>
      </c>
      <c r="AL125" s="90">
        <f t="shared" si="275"/>
        <v>0</v>
      </c>
      <c r="AM125" s="177"/>
      <c r="AN125" s="89">
        <v>250</v>
      </c>
      <c r="AO125" s="90">
        <f t="shared" si="276"/>
        <v>0</v>
      </c>
      <c r="AP125" s="90"/>
      <c r="AQ125" s="91"/>
      <c r="AR125" s="90">
        <f t="shared" si="277"/>
        <v>0</v>
      </c>
      <c r="AS125" s="90">
        <f t="shared" si="278"/>
        <v>0</v>
      </c>
      <c r="AT125" s="90">
        <f t="shared" si="279"/>
        <v>0</v>
      </c>
      <c r="AU125" s="90"/>
      <c r="AV125" s="90">
        <f t="shared" si="280"/>
        <v>0</v>
      </c>
      <c r="AW125" s="90">
        <f t="shared" si="281"/>
        <v>0</v>
      </c>
      <c r="AX125" s="89"/>
      <c r="AY125" s="89">
        <f t="shared" si="362"/>
        <v>750</v>
      </c>
      <c r="AZ125" s="90">
        <f t="shared" si="362"/>
        <v>250</v>
      </c>
      <c r="BA125" s="90">
        <f t="shared" si="362"/>
        <v>0</v>
      </c>
      <c r="BB125" s="90">
        <f t="shared" si="362"/>
        <v>0</v>
      </c>
      <c r="BC125" s="90">
        <f t="shared" si="362"/>
        <v>250</v>
      </c>
      <c r="BD125" s="90">
        <f t="shared" si="238"/>
        <v>50</v>
      </c>
      <c r="BE125" s="90">
        <f t="shared" si="363"/>
        <v>0</v>
      </c>
      <c r="BF125" s="90">
        <f t="shared" si="363"/>
        <v>0</v>
      </c>
      <c r="BG125" s="90">
        <f t="shared" si="284"/>
        <v>50</v>
      </c>
      <c r="BH125" s="90">
        <f t="shared" si="285"/>
        <v>200</v>
      </c>
      <c r="BI125" s="89">
        <f t="shared" si="286"/>
        <v>61</v>
      </c>
      <c r="BJ125" s="89">
        <v>250</v>
      </c>
      <c r="BK125" s="90">
        <f t="shared" si="287"/>
        <v>0</v>
      </c>
      <c r="BL125" s="90"/>
      <c r="BM125" s="91"/>
      <c r="BN125" s="90">
        <f t="shared" si="288"/>
        <v>0</v>
      </c>
      <c r="BO125" s="90">
        <f t="shared" si="289"/>
        <v>0</v>
      </c>
      <c r="BP125" s="90">
        <f t="shared" si="290"/>
        <v>0</v>
      </c>
      <c r="BQ125" s="90"/>
      <c r="BR125" s="90">
        <f t="shared" si="291"/>
        <v>0</v>
      </c>
      <c r="BS125" s="90">
        <f t="shared" si="292"/>
        <v>0</v>
      </c>
      <c r="BT125" s="89"/>
      <c r="BU125" s="89">
        <v>250</v>
      </c>
      <c r="BV125" s="90">
        <f t="shared" si="293"/>
        <v>0</v>
      </c>
      <c r="BW125" s="90"/>
      <c r="BX125" s="91"/>
      <c r="BY125" s="90">
        <f t="shared" si="294"/>
        <v>0</v>
      </c>
      <c r="BZ125" s="90">
        <f t="shared" si="295"/>
        <v>0</v>
      </c>
      <c r="CA125" s="90">
        <f t="shared" si="359"/>
        <v>0</v>
      </c>
      <c r="CB125" s="90"/>
      <c r="CC125" s="90">
        <f t="shared" si="297"/>
        <v>0</v>
      </c>
      <c r="CD125" s="90">
        <f t="shared" si="298"/>
        <v>0</v>
      </c>
      <c r="CE125" s="89"/>
      <c r="CF125" s="89">
        <v>250</v>
      </c>
      <c r="CG125" s="90">
        <f t="shared" si="299"/>
        <v>0</v>
      </c>
      <c r="CH125" s="90"/>
      <c r="CI125" s="91"/>
      <c r="CJ125" s="90">
        <f t="shared" si="300"/>
        <v>0</v>
      </c>
      <c r="CK125" s="90">
        <f t="shared" si="301"/>
        <v>0</v>
      </c>
      <c r="CL125" s="90">
        <f t="shared" si="302"/>
        <v>0</v>
      </c>
      <c r="CM125" s="90"/>
      <c r="CN125" s="90">
        <f t="shared" si="303"/>
        <v>0</v>
      </c>
      <c r="CO125" s="90">
        <f t="shared" si="304"/>
        <v>0</v>
      </c>
      <c r="CP125" s="89"/>
      <c r="CQ125" s="89">
        <f t="shared" si="364"/>
        <v>750</v>
      </c>
      <c r="CR125" s="90">
        <f t="shared" si="364"/>
        <v>0</v>
      </c>
      <c r="CS125" s="90">
        <f t="shared" si="364"/>
        <v>0</v>
      </c>
      <c r="CT125" s="90">
        <f t="shared" si="364"/>
        <v>0</v>
      </c>
      <c r="CU125" s="90">
        <f t="shared" si="364"/>
        <v>0</v>
      </c>
      <c r="CV125" s="90">
        <f t="shared" si="239"/>
        <v>0</v>
      </c>
      <c r="CW125" s="90">
        <f t="shared" si="365"/>
        <v>0</v>
      </c>
      <c r="CX125" s="90">
        <f t="shared" si="365"/>
        <v>0</v>
      </c>
      <c r="CY125" s="90">
        <f t="shared" si="307"/>
        <v>0</v>
      </c>
      <c r="CZ125" s="90">
        <f t="shared" si="308"/>
        <v>0</v>
      </c>
      <c r="DA125" s="89">
        <f t="shared" si="309"/>
        <v>0</v>
      </c>
      <c r="DB125" s="191">
        <f t="shared" si="366"/>
        <v>1500</v>
      </c>
      <c r="DC125" s="191">
        <f t="shared" si="366"/>
        <v>250</v>
      </c>
      <c r="DD125" s="191">
        <f t="shared" si="366"/>
        <v>0</v>
      </c>
      <c r="DE125" s="191">
        <f t="shared" si="366"/>
        <v>0</v>
      </c>
      <c r="DF125" s="191">
        <f t="shared" si="366"/>
        <v>250</v>
      </c>
      <c r="DG125" s="191">
        <f t="shared" si="366"/>
        <v>50</v>
      </c>
      <c r="DH125" s="191">
        <f t="shared" si="366"/>
        <v>0</v>
      </c>
      <c r="DI125" s="191">
        <f t="shared" si="366"/>
        <v>0</v>
      </c>
      <c r="DJ125" s="191">
        <f t="shared" si="366"/>
        <v>50</v>
      </c>
      <c r="DK125" s="191">
        <f t="shared" si="366"/>
        <v>200</v>
      </c>
      <c r="DL125" s="191">
        <f t="shared" si="366"/>
        <v>61</v>
      </c>
      <c r="DM125" s="89">
        <v>250</v>
      </c>
      <c r="DN125" s="90">
        <f t="shared" si="311"/>
        <v>0</v>
      </c>
      <c r="DO125" s="90"/>
      <c r="DP125" s="91"/>
      <c r="DQ125" s="90">
        <f t="shared" si="312"/>
        <v>0</v>
      </c>
      <c r="DR125" s="90">
        <f t="shared" si="313"/>
        <v>0</v>
      </c>
      <c r="DS125" s="90">
        <f t="shared" si="360"/>
        <v>0</v>
      </c>
      <c r="DT125" s="90"/>
      <c r="DU125" s="90">
        <f t="shared" si="315"/>
        <v>0</v>
      </c>
      <c r="DV125" s="90">
        <f t="shared" si="316"/>
        <v>0</v>
      </c>
      <c r="DW125" s="89"/>
      <c r="DX125" s="89">
        <v>250</v>
      </c>
      <c r="DY125" s="90">
        <f t="shared" si="317"/>
        <v>0</v>
      </c>
      <c r="DZ125" s="90"/>
      <c r="EA125" s="91"/>
      <c r="EB125" s="90">
        <f t="shared" si="318"/>
        <v>0</v>
      </c>
      <c r="EC125" s="90">
        <f t="shared" si="319"/>
        <v>0</v>
      </c>
      <c r="ED125" s="90">
        <f t="shared" si="320"/>
        <v>0</v>
      </c>
      <c r="EE125" s="90"/>
      <c r="EF125" s="90">
        <f t="shared" si="321"/>
        <v>0</v>
      </c>
      <c r="EG125" s="90">
        <f t="shared" si="322"/>
        <v>0</v>
      </c>
      <c r="EH125" s="89"/>
      <c r="EI125" s="89">
        <v>250</v>
      </c>
      <c r="EJ125" s="90">
        <f t="shared" si="323"/>
        <v>0</v>
      </c>
      <c r="EK125" s="90"/>
      <c r="EL125" s="91"/>
      <c r="EM125" s="90">
        <f t="shared" si="324"/>
        <v>0</v>
      </c>
      <c r="EN125" s="90">
        <f t="shared" si="325"/>
        <v>0</v>
      </c>
      <c r="EO125" s="90">
        <f t="shared" si="326"/>
        <v>0</v>
      </c>
      <c r="EP125" s="90"/>
      <c r="EQ125" s="90">
        <f t="shared" si="327"/>
        <v>0</v>
      </c>
      <c r="ER125" s="90">
        <f t="shared" si="328"/>
        <v>0</v>
      </c>
      <c r="ES125" s="89"/>
      <c r="ET125" s="89">
        <f t="shared" si="329"/>
        <v>750</v>
      </c>
      <c r="EU125" s="90">
        <f t="shared" si="329"/>
        <v>0</v>
      </c>
      <c r="EV125" s="90">
        <f t="shared" si="329"/>
        <v>0</v>
      </c>
      <c r="EW125" s="90">
        <f t="shared" si="329"/>
        <v>0</v>
      </c>
      <c r="EX125" s="90">
        <f t="shared" si="329"/>
        <v>0</v>
      </c>
      <c r="EY125" s="90">
        <f t="shared" si="240"/>
        <v>0</v>
      </c>
      <c r="EZ125" s="90">
        <f t="shared" si="330"/>
        <v>0</v>
      </c>
      <c r="FA125" s="90">
        <f t="shared" si="330"/>
        <v>0</v>
      </c>
      <c r="FB125" s="90">
        <f t="shared" si="331"/>
        <v>0</v>
      </c>
      <c r="FC125" s="90">
        <f t="shared" si="332"/>
        <v>0</v>
      </c>
      <c r="FD125" s="89">
        <f t="shared" si="333"/>
        <v>0</v>
      </c>
      <c r="FE125" s="191">
        <f t="shared" si="367"/>
        <v>2250</v>
      </c>
      <c r="FF125" s="191">
        <f t="shared" si="367"/>
        <v>250</v>
      </c>
      <c r="FG125" s="191">
        <f t="shared" si="367"/>
        <v>0</v>
      </c>
      <c r="FH125" s="191">
        <f t="shared" si="367"/>
        <v>0</v>
      </c>
      <c r="FI125" s="191">
        <f t="shared" si="367"/>
        <v>250</v>
      </c>
      <c r="FJ125" s="191">
        <f t="shared" si="367"/>
        <v>50</v>
      </c>
      <c r="FK125" s="191">
        <f t="shared" si="367"/>
        <v>0</v>
      </c>
      <c r="FL125" s="191">
        <f t="shared" si="367"/>
        <v>0</v>
      </c>
      <c r="FM125" s="191">
        <f t="shared" si="367"/>
        <v>50</v>
      </c>
      <c r="FN125" s="191">
        <f t="shared" si="367"/>
        <v>200</v>
      </c>
      <c r="FO125" s="191">
        <f t="shared" si="367"/>
        <v>61</v>
      </c>
      <c r="FP125" s="89">
        <v>250</v>
      </c>
      <c r="FQ125" s="90">
        <f t="shared" si="335"/>
        <v>0</v>
      </c>
      <c r="FR125" s="90"/>
      <c r="FS125" s="91"/>
      <c r="FT125" s="90">
        <f t="shared" si="336"/>
        <v>0</v>
      </c>
      <c r="FU125" s="90">
        <f t="shared" si="337"/>
        <v>0</v>
      </c>
      <c r="FV125" s="90">
        <f t="shared" si="338"/>
        <v>0</v>
      </c>
      <c r="FW125" s="90"/>
      <c r="FX125" s="90">
        <f t="shared" si="339"/>
        <v>0</v>
      </c>
      <c r="FY125" s="90">
        <f t="shared" si="340"/>
        <v>0</v>
      </c>
      <c r="FZ125" s="89"/>
      <c r="GA125" s="89">
        <v>250</v>
      </c>
      <c r="GB125" s="90">
        <f t="shared" si="341"/>
        <v>0</v>
      </c>
      <c r="GC125" s="90"/>
      <c r="GD125" s="91"/>
      <c r="GE125" s="90">
        <f t="shared" si="342"/>
        <v>0</v>
      </c>
      <c r="GF125" s="90">
        <f t="shared" si="343"/>
        <v>0</v>
      </c>
      <c r="GG125" s="90">
        <f t="shared" si="344"/>
        <v>0</v>
      </c>
      <c r="GH125" s="90"/>
      <c r="GI125" s="90">
        <f t="shared" si="345"/>
        <v>0</v>
      </c>
      <c r="GJ125" s="90">
        <f t="shared" si="346"/>
        <v>0</v>
      </c>
      <c r="GK125" s="89"/>
      <c r="GL125" s="89">
        <v>250</v>
      </c>
      <c r="GM125" s="90">
        <f t="shared" si="347"/>
        <v>0</v>
      </c>
      <c r="GN125" s="90"/>
      <c r="GO125" s="91"/>
      <c r="GP125" s="90">
        <f t="shared" si="348"/>
        <v>0</v>
      </c>
      <c r="GQ125" s="90">
        <f t="shared" si="349"/>
        <v>0</v>
      </c>
      <c r="GR125" s="90">
        <f t="shared" si="361"/>
        <v>0</v>
      </c>
      <c r="GS125" s="90"/>
      <c r="GT125" s="90">
        <f t="shared" si="351"/>
        <v>0</v>
      </c>
      <c r="GU125" s="90">
        <f t="shared" si="352"/>
        <v>0</v>
      </c>
      <c r="GV125" s="89"/>
      <c r="GW125" s="89">
        <f t="shared" si="353"/>
        <v>750</v>
      </c>
      <c r="GX125" s="90">
        <f t="shared" si="353"/>
        <v>0</v>
      </c>
      <c r="GY125" s="90">
        <f t="shared" si="353"/>
        <v>0</v>
      </c>
      <c r="GZ125" s="90">
        <f t="shared" si="353"/>
        <v>0</v>
      </c>
      <c r="HA125" s="90">
        <f t="shared" si="353"/>
        <v>0</v>
      </c>
      <c r="HB125" s="90">
        <f t="shared" si="241"/>
        <v>0</v>
      </c>
      <c r="HC125" s="90">
        <f t="shared" si="354"/>
        <v>0</v>
      </c>
      <c r="HD125" s="90">
        <f t="shared" si="354"/>
        <v>0</v>
      </c>
      <c r="HE125" s="90">
        <f t="shared" si="355"/>
        <v>0</v>
      </c>
      <c r="HF125" s="90">
        <f t="shared" si="356"/>
        <v>0</v>
      </c>
      <c r="HG125" s="89">
        <f t="shared" si="357"/>
        <v>0</v>
      </c>
      <c r="HH125" s="90">
        <f t="shared" si="368"/>
        <v>3000</v>
      </c>
      <c r="HI125" s="90">
        <f t="shared" si="368"/>
        <v>250</v>
      </c>
      <c r="HJ125" s="90">
        <f t="shared" si="368"/>
        <v>0</v>
      </c>
      <c r="HK125" s="90">
        <f t="shared" si="368"/>
        <v>0</v>
      </c>
      <c r="HL125" s="90">
        <f t="shared" si="368"/>
        <v>250</v>
      </c>
      <c r="HM125" s="90">
        <f t="shared" si="368"/>
        <v>50</v>
      </c>
      <c r="HN125" s="90">
        <f t="shared" si="368"/>
        <v>0</v>
      </c>
      <c r="HO125" s="90">
        <f t="shared" si="368"/>
        <v>0</v>
      </c>
      <c r="HP125" s="90">
        <f t="shared" si="368"/>
        <v>50</v>
      </c>
      <c r="HQ125" s="90">
        <f t="shared" si="368"/>
        <v>200</v>
      </c>
      <c r="HR125" s="90">
        <f t="shared" si="368"/>
        <v>61</v>
      </c>
      <c r="HS125" s="159">
        <f t="shared" si="242"/>
        <v>250</v>
      </c>
      <c r="HT125" s="131">
        <f t="shared" si="243"/>
        <v>250</v>
      </c>
      <c r="HU125" s="131">
        <f t="shared" si="244"/>
        <v>250</v>
      </c>
      <c r="HV125" s="84"/>
      <c r="HW125" s="84">
        <f t="shared" si="245"/>
        <v>61</v>
      </c>
      <c r="HX125" s="84"/>
      <c r="HY125" s="84"/>
      <c r="HZ125" s="84"/>
      <c r="IA125" s="84"/>
      <c r="IB125" s="84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</row>
    <row r="126" spans="1:318" s="4" customFormat="1" ht="15.75" customHeight="1" x14ac:dyDescent="0.25">
      <c r="A126" s="33"/>
      <c r="B126" s="37">
        <v>27</v>
      </c>
      <c r="C126" s="36"/>
      <c r="D126" s="36"/>
      <c r="E126" s="36"/>
      <c r="F126" s="19" t="s">
        <v>552</v>
      </c>
      <c r="G126" s="146" t="s">
        <v>375</v>
      </c>
      <c r="H126" s="17" t="s">
        <v>553</v>
      </c>
      <c r="I126" s="87">
        <v>61008005658</v>
      </c>
      <c r="J126" s="35" t="s">
        <v>161</v>
      </c>
      <c r="K126" s="92" t="s">
        <v>47</v>
      </c>
      <c r="L126" s="34" t="s">
        <v>911</v>
      </c>
      <c r="M126" s="34" t="s">
        <v>1242</v>
      </c>
      <c r="N126" s="202" t="s">
        <v>1260</v>
      </c>
      <c r="O126" s="88" t="s">
        <v>167</v>
      </c>
      <c r="P126" s="88">
        <v>27</v>
      </c>
      <c r="Q126" s="39" t="s">
        <v>250</v>
      </c>
      <c r="R126" s="89">
        <v>250</v>
      </c>
      <c r="S126" s="90">
        <f>250/18*5</f>
        <v>69.444444444444443</v>
      </c>
      <c r="T126" s="90"/>
      <c r="U126" s="91"/>
      <c r="V126" s="90">
        <f t="shared" si="265"/>
        <v>69.444444444444443</v>
      </c>
      <c r="W126" s="90">
        <f t="shared" si="266"/>
        <v>13.888888888888889</v>
      </c>
      <c r="X126" s="90">
        <f t="shared" si="267"/>
        <v>0</v>
      </c>
      <c r="Y126" s="90"/>
      <c r="Z126" s="90">
        <f t="shared" si="268"/>
        <v>13.888888888888889</v>
      </c>
      <c r="AA126" s="90">
        <f t="shared" si="269"/>
        <v>55.555555555555557</v>
      </c>
      <c r="AB126" s="211">
        <v>78</v>
      </c>
      <c r="AC126" s="89"/>
      <c r="AD126" s="90">
        <f t="shared" si="270"/>
        <v>0</v>
      </c>
      <c r="AE126" s="90"/>
      <c r="AF126" s="91"/>
      <c r="AG126" s="90">
        <f t="shared" si="271"/>
        <v>0</v>
      </c>
      <c r="AH126" s="90">
        <f t="shared" si="272"/>
        <v>0</v>
      </c>
      <c r="AI126" s="90">
        <f t="shared" si="273"/>
        <v>0</v>
      </c>
      <c r="AJ126" s="90"/>
      <c r="AK126" s="90">
        <f t="shared" si="274"/>
        <v>0</v>
      </c>
      <c r="AL126" s="90">
        <f t="shared" si="275"/>
        <v>0</v>
      </c>
      <c r="AM126" s="177"/>
      <c r="AN126" s="89"/>
      <c r="AO126" s="90">
        <f t="shared" si="276"/>
        <v>0</v>
      </c>
      <c r="AP126" s="90"/>
      <c r="AQ126" s="91"/>
      <c r="AR126" s="90">
        <f t="shared" si="277"/>
        <v>0</v>
      </c>
      <c r="AS126" s="90">
        <f t="shared" si="278"/>
        <v>0</v>
      </c>
      <c r="AT126" s="90">
        <f t="shared" si="279"/>
        <v>0</v>
      </c>
      <c r="AU126" s="90"/>
      <c r="AV126" s="90">
        <f t="shared" si="280"/>
        <v>0</v>
      </c>
      <c r="AW126" s="90">
        <f t="shared" si="281"/>
        <v>0</v>
      </c>
      <c r="AX126" s="89"/>
      <c r="AY126" s="89">
        <f t="shared" si="362"/>
        <v>250</v>
      </c>
      <c r="AZ126" s="90">
        <f t="shared" si="362"/>
        <v>69.444444444444443</v>
      </c>
      <c r="BA126" s="90">
        <f t="shared" si="362"/>
        <v>0</v>
      </c>
      <c r="BB126" s="90">
        <f t="shared" si="362"/>
        <v>0</v>
      </c>
      <c r="BC126" s="90">
        <f t="shared" si="362"/>
        <v>69.444444444444443</v>
      </c>
      <c r="BD126" s="90">
        <f t="shared" si="238"/>
        <v>13.888888888888889</v>
      </c>
      <c r="BE126" s="90">
        <f t="shared" si="363"/>
        <v>0</v>
      </c>
      <c r="BF126" s="90">
        <f t="shared" si="363"/>
        <v>0</v>
      </c>
      <c r="BG126" s="90">
        <f t="shared" si="284"/>
        <v>13.888888888888889</v>
      </c>
      <c r="BH126" s="90">
        <f t="shared" si="285"/>
        <v>55.555555555555557</v>
      </c>
      <c r="BI126" s="89">
        <f t="shared" si="286"/>
        <v>78</v>
      </c>
      <c r="BJ126" s="89"/>
      <c r="BK126" s="90">
        <f t="shared" si="287"/>
        <v>0</v>
      </c>
      <c r="BL126" s="90"/>
      <c r="BM126" s="91"/>
      <c r="BN126" s="90">
        <f t="shared" si="288"/>
        <v>0</v>
      </c>
      <c r="BO126" s="90">
        <f t="shared" si="289"/>
        <v>0</v>
      </c>
      <c r="BP126" s="90">
        <f t="shared" si="290"/>
        <v>0</v>
      </c>
      <c r="BQ126" s="90"/>
      <c r="BR126" s="90">
        <f t="shared" si="291"/>
        <v>0</v>
      </c>
      <c r="BS126" s="90">
        <f t="shared" si="292"/>
        <v>0</v>
      </c>
      <c r="BT126" s="89"/>
      <c r="BU126" s="89"/>
      <c r="BV126" s="90">
        <f t="shared" si="293"/>
        <v>0</v>
      </c>
      <c r="BW126" s="90"/>
      <c r="BX126" s="91"/>
      <c r="BY126" s="90">
        <f t="shared" si="294"/>
        <v>0</v>
      </c>
      <c r="BZ126" s="90">
        <f t="shared" si="295"/>
        <v>0</v>
      </c>
      <c r="CA126" s="90">
        <f t="shared" si="359"/>
        <v>0</v>
      </c>
      <c r="CB126" s="90"/>
      <c r="CC126" s="90">
        <f t="shared" si="297"/>
        <v>0</v>
      </c>
      <c r="CD126" s="90">
        <f t="shared" si="298"/>
        <v>0</v>
      </c>
      <c r="CE126" s="89"/>
      <c r="CF126" s="89"/>
      <c r="CG126" s="90">
        <f t="shared" si="299"/>
        <v>0</v>
      </c>
      <c r="CH126" s="90"/>
      <c r="CI126" s="91"/>
      <c r="CJ126" s="90">
        <f t="shared" si="300"/>
        <v>0</v>
      </c>
      <c r="CK126" s="90">
        <f t="shared" si="301"/>
        <v>0</v>
      </c>
      <c r="CL126" s="90">
        <f t="shared" si="302"/>
        <v>0</v>
      </c>
      <c r="CM126" s="90"/>
      <c r="CN126" s="90">
        <f t="shared" si="303"/>
        <v>0</v>
      </c>
      <c r="CO126" s="90">
        <f t="shared" si="304"/>
        <v>0</v>
      </c>
      <c r="CP126" s="89"/>
      <c r="CQ126" s="89">
        <f t="shared" si="364"/>
        <v>0</v>
      </c>
      <c r="CR126" s="90">
        <f t="shared" si="364"/>
        <v>0</v>
      </c>
      <c r="CS126" s="90">
        <f t="shared" si="364"/>
        <v>0</v>
      </c>
      <c r="CT126" s="90">
        <f t="shared" si="364"/>
        <v>0</v>
      </c>
      <c r="CU126" s="90">
        <f t="shared" si="364"/>
        <v>0</v>
      </c>
      <c r="CV126" s="90">
        <f t="shared" si="239"/>
        <v>0</v>
      </c>
      <c r="CW126" s="90">
        <f t="shared" si="365"/>
        <v>0</v>
      </c>
      <c r="CX126" s="90">
        <f t="shared" si="365"/>
        <v>0</v>
      </c>
      <c r="CY126" s="90">
        <f t="shared" si="307"/>
        <v>0</v>
      </c>
      <c r="CZ126" s="90">
        <f t="shared" si="308"/>
        <v>0</v>
      </c>
      <c r="DA126" s="89">
        <f t="shared" si="309"/>
        <v>0</v>
      </c>
      <c r="DB126" s="191">
        <f t="shared" si="366"/>
        <v>250</v>
      </c>
      <c r="DC126" s="191">
        <f t="shared" si="366"/>
        <v>69.444444444444443</v>
      </c>
      <c r="DD126" s="191">
        <f t="shared" si="366"/>
        <v>0</v>
      </c>
      <c r="DE126" s="191">
        <f t="shared" si="366"/>
        <v>0</v>
      </c>
      <c r="DF126" s="191">
        <f t="shared" si="366"/>
        <v>69.444444444444443</v>
      </c>
      <c r="DG126" s="191">
        <f t="shared" si="366"/>
        <v>13.888888888888889</v>
      </c>
      <c r="DH126" s="191">
        <f t="shared" si="366"/>
        <v>0</v>
      </c>
      <c r="DI126" s="191">
        <f t="shared" si="366"/>
        <v>0</v>
      </c>
      <c r="DJ126" s="191">
        <f t="shared" si="366"/>
        <v>13.888888888888889</v>
      </c>
      <c r="DK126" s="191">
        <f t="shared" si="366"/>
        <v>55.555555555555557</v>
      </c>
      <c r="DL126" s="191">
        <f t="shared" si="366"/>
        <v>78</v>
      </c>
      <c r="DM126" s="89"/>
      <c r="DN126" s="90">
        <f t="shared" si="311"/>
        <v>0</v>
      </c>
      <c r="DO126" s="90"/>
      <c r="DP126" s="91"/>
      <c r="DQ126" s="90">
        <f t="shared" si="312"/>
        <v>0</v>
      </c>
      <c r="DR126" s="90">
        <f t="shared" si="313"/>
        <v>0</v>
      </c>
      <c r="DS126" s="90">
        <f t="shared" si="360"/>
        <v>0</v>
      </c>
      <c r="DT126" s="90"/>
      <c r="DU126" s="90">
        <f t="shared" si="315"/>
        <v>0</v>
      </c>
      <c r="DV126" s="90">
        <f t="shared" si="316"/>
        <v>0</v>
      </c>
      <c r="DW126" s="89"/>
      <c r="DX126" s="89"/>
      <c r="DY126" s="90">
        <f t="shared" si="317"/>
        <v>0</v>
      </c>
      <c r="DZ126" s="90"/>
      <c r="EA126" s="91"/>
      <c r="EB126" s="90">
        <f t="shared" si="318"/>
        <v>0</v>
      </c>
      <c r="EC126" s="90">
        <f t="shared" si="319"/>
        <v>0</v>
      </c>
      <c r="ED126" s="90">
        <f t="shared" si="320"/>
        <v>0</v>
      </c>
      <c r="EE126" s="90"/>
      <c r="EF126" s="90">
        <f t="shared" si="321"/>
        <v>0</v>
      </c>
      <c r="EG126" s="90">
        <f t="shared" si="322"/>
        <v>0</v>
      </c>
      <c r="EH126" s="89"/>
      <c r="EI126" s="89"/>
      <c r="EJ126" s="90">
        <f t="shared" si="323"/>
        <v>0</v>
      </c>
      <c r="EK126" s="90"/>
      <c r="EL126" s="91"/>
      <c r="EM126" s="90">
        <f t="shared" si="324"/>
        <v>0</v>
      </c>
      <c r="EN126" s="90">
        <f t="shared" si="325"/>
        <v>0</v>
      </c>
      <c r="EO126" s="90">
        <f t="shared" si="326"/>
        <v>0</v>
      </c>
      <c r="EP126" s="90"/>
      <c r="EQ126" s="90">
        <f t="shared" si="327"/>
        <v>0</v>
      </c>
      <c r="ER126" s="90">
        <f t="shared" si="328"/>
        <v>0</v>
      </c>
      <c r="ES126" s="89"/>
      <c r="ET126" s="89">
        <f t="shared" si="329"/>
        <v>0</v>
      </c>
      <c r="EU126" s="90">
        <f t="shared" si="329"/>
        <v>0</v>
      </c>
      <c r="EV126" s="90">
        <f t="shared" si="329"/>
        <v>0</v>
      </c>
      <c r="EW126" s="90">
        <f t="shared" si="329"/>
        <v>0</v>
      </c>
      <c r="EX126" s="90">
        <f t="shared" si="329"/>
        <v>0</v>
      </c>
      <c r="EY126" s="90">
        <f t="shared" si="240"/>
        <v>0</v>
      </c>
      <c r="EZ126" s="90">
        <f t="shared" si="330"/>
        <v>0</v>
      </c>
      <c r="FA126" s="90">
        <f t="shared" si="330"/>
        <v>0</v>
      </c>
      <c r="FB126" s="90">
        <f t="shared" si="331"/>
        <v>0</v>
      </c>
      <c r="FC126" s="90">
        <f t="shared" si="332"/>
        <v>0</v>
      </c>
      <c r="FD126" s="89">
        <f t="shared" si="333"/>
        <v>0</v>
      </c>
      <c r="FE126" s="191">
        <f t="shared" si="367"/>
        <v>250</v>
      </c>
      <c r="FF126" s="191">
        <f t="shared" si="367"/>
        <v>69.444444444444443</v>
      </c>
      <c r="FG126" s="191">
        <f t="shared" si="367"/>
        <v>0</v>
      </c>
      <c r="FH126" s="191">
        <f t="shared" si="367"/>
        <v>0</v>
      </c>
      <c r="FI126" s="191">
        <f t="shared" si="367"/>
        <v>69.444444444444443</v>
      </c>
      <c r="FJ126" s="191">
        <f t="shared" si="367"/>
        <v>13.888888888888889</v>
      </c>
      <c r="FK126" s="191">
        <f t="shared" si="367"/>
        <v>0</v>
      </c>
      <c r="FL126" s="191">
        <f t="shared" si="367"/>
        <v>0</v>
      </c>
      <c r="FM126" s="191">
        <f t="shared" si="367"/>
        <v>13.888888888888889</v>
      </c>
      <c r="FN126" s="191">
        <f t="shared" si="367"/>
        <v>55.555555555555557</v>
      </c>
      <c r="FO126" s="191">
        <f t="shared" si="367"/>
        <v>78</v>
      </c>
      <c r="FP126" s="89"/>
      <c r="FQ126" s="90">
        <f t="shared" si="335"/>
        <v>0</v>
      </c>
      <c r="FR126" s="90"/>
      <c r="FS126" s="91"/>
      <c r="FT126" s="90">
        <f t="shared" si="336"/>
        <v>0</v>
      </c>
      <c r="FU126" s="90">
        <f t="shared" si="337"/>
        <v>0</v>
      </c>
      <c r="FV126" s="90">
        <f t="shared" si="338"/>
        <v>0</v>
      </c>
      <c r="FW126" s="90"/>
      <c r="FX126" s="90">
        <f t="shared" si="339"/>
        <v>0</v>
      </c>
      <c r="FY126" s="90">
        <f t="shared" si="340"/>
        <v>0</v>
      </c>
      <c r="FZ126" s="89"/>
      <c r="GA126" s="89"/>
      <c r="GB126" s="90">
        <f t="shared" si="341"/>
        <v>0</v>
      </c>
      <c r="GC126" s="90"/>
      <c r="GD126" s="91"/>
      <c r="GE126" s="90">
        <f t="shared" si="342"/>
        <v>0</v>
      </c>
      <c r="GF126" s="90">
        <f t="shared" si="343"/>
        <v>0</v>
      </c>
      <c r="GG126" s="90">
        <f t="shared" si="344"/>
        <v>0</v>
      </c>
      <c r="GH126" s="90"/>
      <c r="GI126" s="90">
        <f t="shared" si="345"/>
        <v>0</v>
      </c>
      <c r="GJ126" s="90">
        <f t="shared" si="346"/>
        <v>0</v>
      </c>
      <c r="GK126" s="89"/>
      <c r="GL126" s="89"/>
      <c r="GM126" s="90">
        <f t="shared" si="347"/>
        <v>0</v>
      </c>
      <c r="GN126" s="90"/>
      <c r="GO126" s="91"/>
      <c r="GP126" s="90">
        <f t="shared" si="348"/>
        <v>0</v>
      </c>
      <c r="GQ126" s="90">
        <f t="shared" si="349"/>
        <v>0</v>
      </c>
      <c r="GR126" s="90">
        <f t="shared" si="361"/>
        <v>0</v>
      </c>
      <c r="GS126" s="90"/>
      <c r="GT126" s="90">
        <f t="shared" si="351"/>
        <v>0</v>
      </c>
      <c r="GU126" s="90">
        <f t="shared" si="352"/>
        <v>0</v>
      </c>
      <c r="GV126" s="89"/>
      <c r="GW126" s="89">
        <f t="shared" si="353"/>
        <v>0</v>
      </c>
      <c r="GX126" s="90">
        <f t="shared" si="353"/>
        <v>0</v>
      </c>
      <c r="GY126" s="90">
        <f t="shared" si="353"/>
        <v>0</v>
      </c>
      <c r="GZ126" s="90">
        <f t="shared" si="353"/>
        <v>0</v>
      </c>
      <c r="HA126" s="90">
        <f t="shared" si="353"/>
        <v>0</v>
      </c>
      <c r="HB126" s="90">
        <f t="shared" si="241"/>
        <v>0</v>
      </c>
      <c r="HC126" s="90">
        <f t="shared" si="354"/>
        <v>0</v>
      </c>
      <c r="HD126" s="90">
        <f t="shared" si="354"/>
        <v>0</v>
      </c>
      <c r="HE126" s="90">
        <f t="shared" si="355"/>
        <v>0</v>
      </c>
      <c r="HF126" s="90">
        <f t="shared" si="356"/>
        <v>0</v>
      </c>
      <c r="HG126" s="89">
        <f t="shared" si="357"/>
        <v>0</v>
      </c>
      <c r="HH126" s="90">
        <f t="shared" si="368"/>
        <v>250</v>
      </c>
      <c r="HI126" s="90">
        <f t="shared" si="368"/>
        <v>69.444444444444443</v>
      </c>
      <c r="HJ126" s="90">
        <f t="shared" si="368"/>
        <v>0</v>
      </c>
      <c r="HK126" s="90">
        <f t="shared" si="368"/>
        <v>0</v>
      </c>
      <c r="HL126" s="90">
        <f t="shared" si="368"/>
        <v>69.444444444444443</v>
      </c>
      <c r="HM126" s="90">
        <f t="shared" si="368"/>
        <v>13.888888888888889</v>
      </c>
      <c r="HN126" s="90">
        <f t="shared" si="368"/>
        <v>0</v>
      </c>
      <c r="HO126" s="90">
        <f t="shared" si="368"/>
        <v>0</v>
      </c>
      <c r="HP126" s="90">
        <f t="shared" si="368"/>
        <v>13.888888888888889</v>
      </c>
      <c r="HQ126" s="90">
        <f t="shared" si="368"/>
        <v>55.555555555555557</v>
      </c>
      <c r="HR126" s="90">
        <f t="shared" si="368"/>
        <v>78</v>
      </c>
      <c r="HS126" s="159">
        <f t="shared" si="242"/>
        <v>69.444444444444443</v>
      </c>
      <c r="HT126" s="131">
        <f t="shared" si="243"/>
        <v>69.444444444444443</v>
      </c>
      <c r="HU126" s="131">
        <f t="shared" si="244"/>
        <v>69.444444444444443</v>
      </c>
      <c r="HV126" s="84"/>
      <c r="HW126" s="84">
        <f t="shared" si="245"/>
        <v>78</v>
      </c>
      <c r="HX126" s="84"/>
      <c r="HY126" s="84"/>
      <c r="HZ126" s="84"/>
      <c r="IA126" s="84"/>
      <c r="IB126" s="84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</row>
    <row r="127" spans="1:318" s="4" customFormat="1" ht="15.75" customHeight="1" x14ac:dyDescent="0.25">
      <c r="A127" s="33"/>
      <c r="B127" s="37">
        <v>28</v>
      </c>
      <c r="C127" s="74">
        <v>3</v>
      </c>
      <c r="D127" s="74"/>
      <c r="E127" s="75">
        <v>0.2</v>
      </c>
      <c r="F127" s="19" t="s">
        <v>1262</v>
      </c>
      <c r="G127" s="146" t="s">
        <v>375</v>
      </c>
      <c r="H127" s="17" t="s">
        <v>1237</v>
      </c>
      <c r="I127" s="87" t="s">
        <v>1236</v>
      </c>
      <c r="J127" s="35" t="s">
        <v>1235</v>
      </c>
      <c r="K127" s="92" t="s">
        <v>26</v>
      </c>
      <c r="L127" s="34" t="s">
        <v>990</v>
      </c>
      <c r="M127" s="34" t="s">
        <v>1244</v>
      </c>
      <c r="N127" s="50"/>
      <c r="O127" s="88" t="s">
        <v>167</v>
      </c>
      <c r="P127" s="88">
        <v>27</v>
      </c>
      <c r="Q127" s="39" t="s">
        <v>250</v>
      </c>
      <c r="R127" s="89">
        <v>250</v>
      </c>
      <c r="S127" s="90">
        <f t="shared" ref="S127" si="369">IF(AB127&gt;0,R127,0)</f>
        <v>0</v>
      </c>
      <c r="T127" s="90"/>
      <c r="U127" s="91"/>
      <c r="V127" s="90">
        <f t="shared" si="265"/>
        <v>0</v>
      </c>
      <c r="W127" s="90">
        <f t="shared" si="266"/>
        <v>0</v>
      </c>
      <c r="X127" s="90">
        <f t="shared" si="267"/>
        <v>0</v>
      </c>
      <c r="Y127" s="90"/>
      <c r="Z127" s="90">
        <f t="shared" si="268"/>
        <v>0</v>
      </c>
      <c r="AA127" s="90">
        <f t="shared" si="269"/>
        <v>0</v>
      </c>
      <c r="AB127" s="211"/>
      <c r="AC127" s="89">
        <v>250</v>
      </c>
      <c r="AD127" s="90">
        <f t="shared" si="270"/>
        <v>0</v>
      </c>
      <c r="AE127" s="90"/>
      <c r="AF127" s="91"/>
      <c r="AG127" s="90">
        <f t="shared" si="271"/>
        <v>0</v>
      </c>
      <c r="AH127" s="90">
        <f t="shared" si="272"/>
        <v>0</v>
      </c>
      <c r="AI127" s="90">
        <f t="shared" si="273"/>
        <v>0</v>
      </c>
      <c r="AJ127" s="90"/>
      <c r="AK127" s="90">
        <f t="shared" si="274"/>
        <v>0</v>
      </c>
      <c r="AL127" s="90">
        <f t="shared" si="275"/>
        <v>0</v>
      </c>
      <c r="AM127" s="177"/>
      <c r="AN127" s="89">
        <v>250</v>
      </c>
      <c r="AO127" s="90">
        <f t="shared" si="276"/>
        <v>0</v>
      </c>
      <c r="AP127" s="90"/>
      <c r="AQ127" s="91"/>
      <c r="AR127" s="90">
        <f t="shared" si="277"/>
        <v>0</v>
      </c>
      <c r="AS127" s="90">
        <f t="shared" si="278"/>
        <v>0</v>
      </c>
      <c r="AT127" s="90">
        <f t="shared" si="279"/>
        <v>0</v>
      </c>
      <c r="AU127" s="90"/>
      <c r="AV127" s="90">
        <f t="shared" si="280"/>
        <v>0</v>
      </c>
      <c r="AW127" s="90">
        <f t="shared" si="281"/>
        <v>0</v>
      </c>
      <c r="AX127" s="89"/>
      <c r="AY127" s="89">
        <f t="shared" si="362"/>
        <v>750</v>
      </c>
      <c r="AZ127" s="90">
        <f t="shared" si="362"/>
        <v>0</v>
      </c>
      <c r="BA127" s="90">
        <f t="shared" si="362"/>
        <v>0</v>
      </c>
      <c r="BB127" s="90">
        <f t="shared" si="362"/>
        <v>0</v>
      </c>
      <c r="BC127" s="90">
        <f t="shared" si="362"/>
        <v>0</v>
      </c>
      <c r="BD127" s="90">
        <f t="shared" si="238"/>
        <v>0</v>
      </c>
      <c r="BE127" s="90">
        <f t="shared" si="363"/>
        <v>0</v>
      </c>
      <c r="BF127" s="90">
        <f t="shared" si="363"/>
        <v>0</v>
      </c>
      <c r="BG127" s="90">
        <f t="shared" si="284"/>
        <v>0</v>
      </c>
      <c r="BH127" s="90">
        <f t="shared" si="285"/>
        <v>0</v>
      </c>
      <c r="BI127" s="89">
        <f t="shared" si="286"/>
        <v>0</v>
      </c>
      <c r="BJ127" s="89">
        <v>250</v>
      </c>
      <c r="BK127" s="90">
        <f t="shared" si="287"/>
        <v>0</v>
      </c>
      <c r="BL127" s="90"/>
      <c r="BM127" s="91"/>
      <c r="BN127" s="90">
        <f t="shared" si="288"/>
        <v>0</v>
      </c>
      <c r="BO127" s="90">
        <f t="shared" si="289"/>
        <v>0</v>
      </c>
      <c r="BP127" s="90">
        <f t="shared" si="290"/>
        <v>0</v>
      </c>
      <c r="BQ127" s="90"/>
      <c r="BR127" s="90">
        <f t="shared" si="291"/>
        <v>0</v>
      </c>
      <c r="BS127" s="90">
        <f t="shared" si="292"/>
        <v>0</v>
      </c>
      <c r="BT127" s="89"/>
      <c r="BU127" s="89">
        <v>250</v>
      </c>
      <c r="BV127" s="90">
        <f t="shared" si="293"/>
        <v>0</v>
      </c>
      <c r="BW127" s="90"/>
      <c r="BX127" s="91"/>
      <c r="BY127" s="90">
        <f t="shared" si="294"/>
        <v>0</v>
      </c>
      <c r="BZ127" s="90">
        <f t="shared" si="295"/>
        <v>0</v>
      </c>
      <c r="CA127" s="90">
        <f t="shared" si="359"/>
        <v>0</v>
      </c>
      <c r="CB127" s="90"/>
      <c r="CC127" s="90">
        <f t="shared" si="297"/>
        <v>0</v>
      </c>
      <c r="CD127" s="90">
        <f t="shared" si="298"/>
        <v>0</v>
      </c>
      <c r="CE127" s="89"/>
      <c r="CF127" s="89">
        <v>250</v>
      </c>
      <c r="CG127" s="90">
        <f t="shared" si="299"/>
        <v>0</v>
      </c>
      <c r="CH127" s="90"/>
      <c r="CI127" s="91"/>
      <c r="CJ127" s="90">
        <f t="shared" si="300"/>
        <v>0</v>
      </c>
      <c r="CK127" s="90">
        <f t="shared" si="301"/>
        <v>0</v>
      </c>
      <c r="CL127" s="90">
        <f t="shared" si="302"/>
        <v>0</v>
      </c>
      <c r="CM127" s="90"/>
      <c r="CN127" s="90">
        <f t="shared" si="303"/>
        <v>0</v>
      </c>
      <c r="CO127" s="90">
        <f t="shared" si="304"/>
        <v>0</v>
      </c>
      <c r="CP127" s="89"/>
      <c r="CQ127" s="89">
        <f t="shared" si="364"/>
        <v>750</v>
      </c>
      <c r="CR127" s="90">
        <f t="shared" si="364"/>
        <v>0</v>
      </c>
      <c r="CS127" s="90">
        <f t="shared" si="364"/>
        <v>0</v>
      </c>
      <c r="CT127" s="90">
        <f t="shared" si="364"/>
        <v>0</v>
      </c>
      <c r="CU127" s="90">
        <f t="shared" si="364"/>
        <v>0</v>
      </c>
      <c r="CV127" s="90">
        <f t="shared" si="239"/>
        <v>0</v>
      </c>
      <c r="CW127" s="90">
        <f t="shared" si="365"/>
        <v>0</v>
      </c>
      <c r="CX127" s="90">
        <f t="shared" si="365"/>
        <v>0</v>
      </c>
      <c r="CY127" s="90">
        <f t="shared" si="307"/>
        <v>0</v>
      </c>
      <c r="CZ127" s="90">
        <f t="shared" si="308"/>
        <v>0</v>
      </c>
      <c r="DA127" s="89">
        <f t="shared" si="309"/>
        <v>0</v>
      </c>
      <c r="DB127" s="191">
        <f t="shared" si="366"/>
        <v>1500</v>
      </c>
      <c r="DC127" s="191">
        <f t="shared" si="366"/>
        <v>0</v>
      </c>
      <c r="DD127" s="191">
        <f t="shared" si="366"/>
        <v>0</v>
      </c>
      <c r="DE127" s="191">
        <f t="shared" si="366"/>
        <v>0</v>
      </c>
      <c r="DF127" s="191">
        <f t="shared" si="366"/>
        <v>0</v>
      </c>
      <c r="DG127" s="191">
        <f t="shared" si="366"/>
        <v>0</v>
      </c>
      <c r="DH127" s="191">
        <f t="shared" si="366"/>
        <v>0</v>
      </c>
      <c r="DI127" s="191">
        <f t="shared" si="366"/>
        <v>0</v>
      </c>
      <c r="DJ127" s="191">
        <f t="shared" si="366"/>
        <v>0</v>
      </c>
      <c r="DK127" s="191">
        <f t="shared" si="366"/>
        <v>0</v>
      </c>
      <c r="DL127" s="191">
        <f t="shared" si="366"/>
        <v>0</v>
      </c>
      <c r="DM127" s="89">
        <v>250</v>
      </c>
      <c r="DN127" s="90">
        <f t="shared" si="311"/>
        <v>0</v>
      </c>
      <c r="DO127" s="90"/>
      <c r="DP127" s="91"/>
      <c r="DQ127" s="90">
        <f t="shared" si="312"/>
        <v>0</v>
      </c>
      <c r="DR127" s="90">
        <f t="shared" si="313"/>
        <v>0</v>
      </c>
      <c r="DS127" s="90">
        <f t="shared" si="360"/>
        <v>0</v>
      </c>
      <c r="DT127" s="90"/>
      <c r="DU127" s="90">
        <f t="shared" si="315"/>
        <v>0</v>
      </c>
      <c r="DV127" s="90">
        <f t="shared" si="316"/>
        <v>0</v>
      </c>
      <c r="DW127" s="89"/>
      <c r="DX127" s="89">
        <v>250</v>
      </c>
      <c r="DY127" s="90">
        <f t="shared" si="317"/>
        <v>0</v>
      </c>
      <c r="DZ127" s="90"/>
      <c r="EA127" s="91"/>
      <c r="EB127" s="90">
        <f t="shared" si="318"/>
        <v>0</v>
      </c>
      <c r="EC127" s="90">
        <f t="shared" si="319"/>
        <v>0</v>
      </c>
      <c r="ED127" s="90">
        <f t="shared" si="320"/>
        <v>0</v>
      </c>
      <c r="EE127" s="90"/>
      <c r="EF127" s="90">
        <f t="shared" si="321"/>
        <v>0</v>
      </c>
      <c r="EG127" s="90">
        <f t="shared" si="322"/>
        <v>0</v>
      </c>
      <c r="EH127" s="89"/>
      <c r="EI127" s="89">
        <v>250</v>
      </c>
      <c r="EJ127" s="90">
        <f t="shared" si="323"/>
        <v>0</v>
      </c>
      <c r="EK127" s="90"/>
      <c r="EL127" s="91"/>
      <c r="EM127" s="90">
        <f t="shared" si="324"/>
        <v>0</v>
      </c>
      <c r="EN127" s="90">
        <f t="shared" si="325"/>
        <v>0</v>
      </c>
      <c r="EO127" s="90">
        <f t="shared" si="326"/>
        <v>0</v>
      </c>
      <c r="EP127" s="90"/>
      <c r="EQ127" s="90">
        <f t="shared" si="327"/>
        <v>0</v>
      </c>
      <c r="ER127" s="90">
        <f t="shared" si="328"/>
        <v>0</v>
      </c>
      <c r="ES127" s="89"/>
      <c r="ET127" s="89">
        <f t="shared" si="329"/>
        <v>750</v>
      </c>
      <c r="EU127" s="90">
        <f t="shared" si="329"/>
        <v>0</v>
      </c>
      <c r="EV127" s="90">
        <f t="shared" si="329"/>
        <v>0</v>
      </c>
      <c r="EW127" s="90">
        <f t="shared" si="329"/>
        <v>0</v>
      </c>
      <c r="EX127" s="90">
        <f t="shared" si="329"/>
        <v>0</v>
      </c>
      <c r="EY127" s="90">
        <f t="shared" si="240"/>
        <v>0</v>
      </c>
      <c r="EZ127" s="90">
        <f t="shared" si="330"/>
        <v>0</v>
      </c>
      <c r="FA127" s="90">
        <f t="shared" si="330"/>
        <v>0</v>
      </c>
      <c r="FB127" s="90">
        <f t="shared" si="331"/>
        <v>0</v>
      </c>
      <c r="FC127" s="90">
        <f t="shared" si="332"/>
        <v>0</v>
      </c>
      <c r="FD127" s="89">
        <f t="shared" si="333"/>
        <v>0</v>
      </c>
      <c r="FE127" s="191">
        <f t="shared" si="367"/>
        <v>2250</v>
      </c>
      <c r="FF127" s="191">
        <f t="shared" si="367"/>
        <v>0</v>
      </c>
      <c r="FG127" s="191">
        <f t="shared" si="367"/>
        <v>0</v>
      </c>
      <c r="FH127" s="191">
        <f t="shared" si="367"/>
        <v>0</v>
      </c>
      <c r="FI127" s="191">
        <f t="shared" si="367"/>
        <v>0</v>
      </c>
      <c r="FJ127" s="191">
        <f t="shared" si="367"/>
        <v>0</v>
      </c>
      <c r="FK127" s="191">
        <f t="shared" si="367"/>
        <v>0</v>
      </c>
      <c r="FL127" s="191">
        <f t="shared" si="367"/>
        <v>0</v>
      </c>
      <c r="FM127" s="191">
        <f t="shared" si="367"/>
        <v>0</v>
      </c>
      <c r="FN127" s="191">
        <f t="shared" si="367"/>
        <v>0</v>
      </c>
      <c r="FO127" s="191">
        <f t="shared" si="367"/>
        <v>0</v>
      </c>
      <c r="FP127" s="89">
        <v>250</v>
      </c>
      <c r="FQ127" s="90">
        <f t="shared" si="335"/>
        <v>0</v>
      </c>
      <c r="FR127" s="90"/>
      <c r="FS127" s="91"/>
      <c r="FT127" s="90">
        <f t="shared" si="336"/>
        <v>0</v>
      </c>
      <c r="FU127" s="90">
        <f t="shared" si="337"/>
        <v>0</v>
      </c>
      <c r="FV127" s="90">
        <f t="shared" si="338"/>
        <v>0</v>
      </c>
      <c r="FW127" s="90"/>
      <c r="FX127" s="90">
        <f t="shared" si="339"/>
        <v>0</v>
      </c>
      <c r="FY127" s="90">
        <f t="shared" si="340"/>
        <v>0</v>
      </c>
      <c r="FZ127" s="89"/>
      <c r="GA127" s="89">
        <v>250</v>
      </c>
      <c r="GB127" s="90">
        <f t="shared" si="341"/>
        <v>0</v>
      </c>
      <c r="GC127" s="90"/>
      <c r="GD127" s="91"/>
      <c r="GE127" s="90">
        <f t="shared" si="342"/>
        <v>0</v>
      </c>
      <c r="GF127" s="90">
        <f t="shared" si="343"/>
        <v>0</v>
      </c>
      <c r="GG127" s="90">
        <f t="shared" si="344"/>
        <v>0</v>
      </c>
      <c r="GH127" s="90"/>
      <c r="GI127" s="90">
        <f t="shared" si="345"/>
        <v>0</v>
      </c>
      <c r="GJ127" s="90">
        <f t="shared" si="346"/>
        <v>0</v>
      </c>
      <c r="GK127" s="89"/>
      <c r="GL127" s="89">
        <v>250</v>
      </c>
      <c r="GM127" s="90">
        <f t="shared" si="347"/>
        <v>0</v>
      </c>
      <c r="GN127" s="90"/>
      <c r="GO127" s="91"/>
      <c r="GP127" s="90">
        <f t="shared" si="348"/>
        <v>0</v>
      </c>
      <c r="GQ127" s="90">
        <f t="shared" si="349"/>
        <v>0</v>
      </c>
      <c r="GR127" s="90">
        <f t="shared" si="361"/>
        <v>0</v>
      </c>
      <c r="GS127" s="90"/>
      <c r="GT127" s="90">
        <f t="shared" si="351"/>
        <v>0</v>
      </c>
      <c r="GU127" s="90">
        <f t="shared" si="352"/>
        <v>0</v>
      </c>
      <c r="GV127" s="89"/>
      <c r="GW127" s="89">
        <f t="shared" si="353"/>
        <v>750</v>
      </c>
      <c r="GX127" s="90">
        <f t="shared" si="353"/>
        <v>0</v>
      </c>
      <c r="GY127" s="90">
        <f t="shared" si="353"/>
        <v>0</v>
      </c>
      <c r="GZ127" s="90">
        <f t="shared" si="353"/>
        <v>0</v>
      </c>
      <c r="HA127" s="90">
        <f t="shared" si="353"/>
        <v>0</v>
      </c>
      <c r="HB127" s="90">
        <f t="shared" si="241"/>
        <v>0</v>
      </c>
      <c r="HC127" s="90">
        <f t="shared" si="354"/>
        <v>0</v>
      </c>
      <c r="HD127" s="90">
        <f t="shared" si="354"/>
        <v>0</v>
      </c>
      <c r="HE127" s="90">
        <f t="shared" si="355"/>
        <v>0</v>
      </c>
      <c r="HF127" s="90">
        <f t="shared" si="356"/>
        <v>0</v>
      </c>
      <c r="HG127" s="89">
        <f t="shared" si="357"/>
        <v>0</v>
      </c>
      <c r="HH127" s="90">
        <f t="shared" si="368"/>
        <v>3000</v>
      </c>
      <c r="HI127" s="90">
        <f t="shared" si="368"/>
        <v>0</v>
      </c>
      <c r="HJ127" s="90">
        <f t="shared" si="368"/>
        <v>0</v>
      </c>
      <c r="HK127" s="90">
        <f t="shared" si="368"/>
        <v>0</v>
      </c>
      <c r="HL127" s="90">
        <f t="shared" si="368"/>
        <v>0</v>
      </c>
      <c r="HM127" s="90">
        <f t="shared" si="368"/>
        <v>0</v>
      </c>
      <c r="HN127" s="90">
        <f t="shared" si="368"/>
        <v>0</v>
      </c>
      <c r="HO127" s="90">
        <f t="shared" si="368"/>
        <v>0</v>
      </c>
      <c r="HP127" s="90">
        <f t="shared" si="368"/>
        <v>0</v>
      </c>
      <c r="HQ127" s="90">
        <f t="shared" si="368"/>
        <v>0</v>
      </c>
      <c r="HR127" s="90">
        <f t="shared" si="368"/>
        <v>0</v>
      </c>
      <c r="HS127" s="159">
        <f t="shared" si="242"/>
        <v>0</v>
      </c>
      <c r="HT127" s="131">
        <f t="shared" si="243"/>
        <v>0</v>
      </c>
      <c r="HU127" s="131">
        <f t="shared" si="244"/>
        <v>0</v>
      </c>
      <c r="HV127" s="84"/>
      <c r="HW127" s="84">
        <f t="shared" si="245"/>
        <v>0</v>
      </c>
      <c r="HX127" s="84"/>
      <c r="HY127" s="84"/>
      <c r="HZ127" s="84"/>
      <c r="IA127" s="84"/>
      <c r="IB127" s="84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7"/>
      <c r="JJ127" s="67"/>
      <c r="JK127" s="67"/>
      <c r="JL127" s="67"/>
      <c r="JM127" s="67"/>
      <c r="JN127" s="67"/>
      <c r="JO127" s="67"/>
      <c r="JP127" s="67"/>
      <c r="JQ127" s="67"/>
      <c r="JR127" s="67"/>
      <c r="JS127" s="67"/>
      <c r="JT127" s="67"/>
      <c r="JU127" s="67"/>
      <c r="JV127" s="67"/>
      <c r="JW127" s="67"/>
      <c r="JX127" s="67"/>
      <c r="JY127" s="67"/>
      <c r="JZ127" s="67"/>
      <c r="KA127" s="67"/>
      <c r="KB127" s="67"/>
      <c r="KC127" s="67"/>
      <c r="KD127" s="67"/>
      <c r="KE127" s="67"/>
      <c r="KF127" s="67"/>
      <c r="KG127" s="67"/>
      <c r="KH127" s="67"/>
      <c r="KI127" s="67"/>
      <c r="KJ127" s="67"/>
      <c r="KK127" s="67"/>
      <c r="KL127" s="67"/>
      <c r="KM127" s="67"/>
      <c r="KN127" s="67"/>
      <c r="KO127" s="67"/>
      <c r="KP127" s="67"/>
      <c r="KQ127" s="67"/>
      <c r="KR127" s="67"/>
      <c r="KS127" s="67"/>
      <c r="KT127" s="67"/>
      <c r="KU127" s="67"/>
      <c r="KV127" s="67"/>
      <c r="KW127" s="67"/>
      <c r="KX127" s="67"/>
      <c r="KY127" s="67"/>
      <c r="KZ127" s="67"/>
      <c r="LA127" s="67"/>
      <c r="LB127" s="67"/>
      <c r="LC127" s="67"/>
      <c r="LD127" s="67"/>
      <c r="LE127" s="67"/>
      <c r="LF127" s="67"/>
    </row>
    <row r="128" spans="1:318" s="4" customFormat="1" ht="15.75" customHeight="1" x14ac:dyDescent="0.25">
      <c r="A128" s="33"/>
      <c r="B128" s="37">
        <v>29</v>
      </c>
      <c r="C128" s="74">
        <v>1</v>
      </c>
      <c r="D128" s="74"/>
      <c r="E128" s="75">
        <v>0.1</v>
      </c>
      <c r="F128" s="19" t="s">
        <v>554</v>
      </c>
      <c r="G128" s="146" t="s">
        <v>375</v>
      </c>
      <c r="H128" s="17" t="s">
        <v>555</v>
      </c>
      <c r="I128" s="87">
        <v>61008012192</v>
      </c>
      <c r="J128" s="35" t="s">
        <v>95</v>
      </c>
      <c r="K128" s="92" t="s">
        <v>35</v>
      </c>
      <c r="L128" s="34" t="s">
        <v>912</v>
      </c>
      <c r="M128" s="34" t="s">
        <v>1242</v>
      </c>
      <c r="N128" s="50"/>
      <c r="O128" s="88" t="s">
        <v>167</v>
      </c>
      <c r="P128" s="88">
        <v>28</v>
      </c>
      <c r="Q128" s="39" t="s">
        <v>254</v>
      </c>
      <c r="R128" s="89">
        <v>250</v>
      </c>
      <c r="S128" s="90">
        <f t="shared" si="264"/>
        <v>250</v>
      </c>
      <c r="T128" s="90"/>
      <c r="U128" s="91"/>
      <c r="V128" s="90">
        <f t="shared" si="265"/>
        <v>250</v>
      </c>
      <c r="W128" s="90">
        <f t="shared" si="266"/>
        <v>50</v>
      </c>
      <c r="X128" s="90">
        <f t="shared" si="267"/>
        <v>25</v>
      </c>
      <c r="Y128" s="90"/>
      <c r="Z128" s="90">
        <f t="shared" si="268"/>
        <v>25</v>
      </c>
      <c r="AA128" s="90">
        <f t="shared" si="269"/>
        <v>225</v>
      </c>
      <c r="AB128" s="211">
        <v>83</v>
      </c>
      <c r="AC128" s="89">
        <v>250</v>
      </c>
      <c r="AD128" s="90">
        <f t="shared" si="270"/>
        <v>0</v>
      </c>
      <c r="AE128" s="90"/>
      <c r="AF128" s="91"/>
      <c r="AG128" s="90">
        <f t="shared" si="271"/>
        <v>0</v>
      </c>
      <c r="AH128" s="90">
        <f t="shared" si="272"/>
        <v>0</v>
      </c>
      <c r="AI128" s="90">
        <f t="shared" si="273"/>
        <v>0</v>
      </c>
      <c r="AJ128" s="90"/>
      <c r="AK128" s="90">
        <f t="shared" si="274"/>
        <v>0</v>
      </c>
      <c r="AL128" s="90">
        <f t="shared" si="275"/>
        <v>0</v>
      </c>
      <c r="AM128" s="177"/>
      <c r="AN128" s="89">
        <v>250</v>
      </c>
      <c r="AO128" s="90">
        <f t="shared" si="276"/>
        <v>0</v>
      </c>
      <c r="AP128" s="90"/>
      <c r="AQ128" s="91"/>
      <c r="AR128" s="90">
        <f t="shared" si="277"/>
        <v>0</v>
      </c>
      <c r="AS128" s="90">
        <f t="shared" si="278"/>
        <v>0</v>
      </c>
      <c r="AT128" s="90">
        <f t="shared" si="279"/>
        <v>0</v>
      </c>
      <c r="AU128" s="90"/>
      <c r="AV128" s="90">
        <f t="shared" si="280"/>
        <v>0</v>
      </c>
      <c r="AW128" s="90">
        <f t="shared" si="281"/>
        <v>0</v>
      </c>
      <c r="AX128" s="89"/>
      <c r="AY128" s="89">
        <f t="shared" si="362"/>
        <v>750</v>
      </c>
      <c r="AZ128" s="90">
        <f t="shared" si="362"/>
        <v>250</v>
      </c>
      <c r="BA128" s="90">
        <f t="shared" si="362"/>
        <v>0</v>
      </c>
      <c r="BB128" s="90">
        <f t="shared" si="362"/>
        <v>0</v>
      </c>
      <c r="BC128" s="90">
        <f t="shared" si="362"/>
        <v>250</v>
      </c>
      <c r="BD128" s="90">
        <f t="shared" si="238"/>
        <v>50</v>
      </c>
      <c r="BE128" s="90">
        <f t="shared" si="363"/>
        <v>25</v>
      </c>
      <c r="BF128" s="90">
        <f t="shared" si="363"/>
        <v>0</v>
      </c>
      <c r="BG128" s="90">
        <f t="shared" si="284"/>
        <v>25</v>
      </c>
      <c r="BH128" s="90">
        <f t="shared" si="285"/>
        <v>225</v>
      </c>
      <c r="BI128" s="89">
        <f t="shared" si="286"/>
        <v>83</v>
      </c>
      <c r="BJ128" s="89">
        <v>250</v>
      </c>
      <c r="BK128" s="90">
        <f t="shared" si="287"/>
        <v>0</v>
      </c>
      <c r="BL128" s="90"/>
      <c r="BM128" s="91"/>
      <c r="BN128" s="90">
        <f t="shared" si="288"/>
        <v>0</v>
      </c>
      <c r="BO128" s="90">
        <f t="shared" si="289"/>
        <v>0</v>
      </c>
      <c r="BP128" s="90">
        <f t="shared" si="290"/>
        <v>0</v>
      </c>
      <c r="BQ128" s="90"/>
      <c r="BR128" s="90">
        <f t="shared" si="291"/>
        <v>0</v>
      </c>
      <c r="BS128" s="90">
        <f t="shared" si="292"/>
        <v>0</v>
      </c>
      <c r="BT128" s="89"/>
      <c r="BU128" s="89">
        <v>250</v>
      </c>
      <c r="BV128" s="90">
        <f t="shared" si="293"/>
        <v>0</v>
      </c>
      <c r="BW128" s="90"/>
      <c r="BX128" s="91"/>
      <c r="BY128" s="90">
        <f t="shared" si="294"/>
        <v>0</v>
      </c>
      <c r="BZ128" s="90">
        <f t="shared" si="295"/>
        <v>0</v>
      </c>
      <c r="CA128" s="90">
        <f t="shared" si="359"/>
        <v>0</v>
      </c>
      <c r="CB128" s="90"/>
      <c r="CC128" s="90">
        <f t="shared" si="297"/>
        <v>0</v>
      </c>
      <c r="CD128" s="90">
        <f t="shared" si="298"/>
        <v>0</v>
      </c>
      <c r="CE128" s="89"/>
      <c r="CF128" s="89">
        <v>250</v>
      </c>
      <c r="CG128" s="90">
        <f t="shared" si="299"/>
        <v>0</v>
      </c>
      <c r="CH128" s="90"/>
      <c r="CI128" s="91"/>
      <c r="CJ128" s="90">
        <f t="shared" si="300"/>
        <v>0</v>
      </c>
      <c r="CK128" s="90">
        <f t="shared" si="301"/>
        <v>0</v>
      </c>
      <c r="CL128" s="90">
        <f t="shared" si="302"/>
        <v>0</v>
      </c>
      <c r="CM128" s="90"/>
      <c r="CN128" s="90">
        <f t="shared" si="303"/>
        <v>0</v>
      </c>
      <c r="CO128" s="90">
        <f t="shared" si="304"/>
        <v>0</v>
      </c>
      <c r="CP128" s="89"/>
      <c r="CQ128" s="89">
        <f t="shared" si="364"/>
        <v>750</v>
      </c>
      <c r="CR128" s="90">
        <f t="shared" si="364"/>
        <v>0</v>
      </c>
      <c r="CS128" s="90">
        <f t="shared" si="364"/>
        <v>0</v>
      </c>
      <c r="CT128" s="90">
        <f t="shared" si="364"/>
        <v>0</v>
      </c>
      <c r="CU128" s="90">
        <f t="shared" si="364"/>
        <v>0</v>
      </c>
      <c r="CV128" s="90">
        <f t="shared" si="239"/>
        <v>0</v>
      </c>
      <c r="CW128" s="90">
        <f t="shared" si="365"/>
        <v>0</v>
      </c>
      <c r="CX128" s="90">
        <f t="shared" si="365"/>
        <v>0</v>
      </c>
      <c r="CY128" s="90">
        <f t="shared" si="307"/>
        <v>0</v>
      </c>
      <c r="CZ128" s="90">
        <f t="shared" si="308"/>
        <v>0</v>
      </c>
      <c r="DA128" s="89">
        <f t="shared" si="309"/>
        <v>0</v>
      </c>
      <c r="DB128" s="191">
        <f t="shared" si="366"/>
        <v>1500</v>
      </c>
      <c r="DC128" s="191">
        <f t="shared" si="366"/>
        <v>250</v>
      </c>
      <c r="DD128" s="191">
        <f t="shared" si="366"/>
        <v>0</v>
      </c>
      <c r="DE128" s="191">
        <f t="shared" si="366"/>
        <v>0</v>
      </c>
      <c r="DF128" s="191">
        <f t="shared" si="366"/>
        <v>250</v>
      </c>
      <c r="DG128" s="191">
        <f t="shared" si="366"/>
        <v>50</v>
      </c>
      <c r="DH128" s="191">
        <f t="shared" si="366"/>
        <v>25</v>
      </c>
      <c r="DI128" s="191">
        <f t="shared" si="366"/>
        <v>0</v>
      </c>
      <c r="DJ128" s="191">
        <f t="shared" si="366"/>
        <v>25</v>
      </c>
      <c r="DK128" s="191">
        <f t="shared" si="366"/>
        <v>225</v>
      </c>
      <c r="DL128" s="191">
        <f t="shared" si="366"/>
        <v>83</v>
      </c>
      <c r="DM128" s="89">
        <v>250</v>
      </c>
      <c r="DN128" s="90">
        <f t="shared" si="311"/>
        <v>0</v>
      </c>
      <c r="DO128" s="90"/>
      <c r="DP128" s="91"/>
      <c r="DQ128" s="90">
        <f t="shared" si="312"/>
        <v>0</v>
      </c>
      <c r="DR128" s="90">
        <f t="shared" si="313"/>
        <v>0</v>
      </c>
      <c r="DS128" s="90">
        <f t="shared" si="360"/>
        <v>0</v>
      </c>
      <c r="DT128" s="90"/>
      <c r="DU128" s="90">
        <f t="shared" si="315"/>
        <v>0</v>
      </c>
      <c r="DV128" s="90">
        <f t="shared" si="316"/>
        <v>0</v>
      </c>
      <c r="DW128" s="89"/>
      <c r="DX128" s="89">
        <v>250</v>
      </c>
      <c r="DY128" s="90">
        <f t="shared" si="317"/>
        <v>0</v>
      </c>
      <c r="DZ128" s="90"/>
      <c r="EA128" s="91"/>
      <c r="EB128" s="90">
        <f t="shared" si="318"/>
        <v>0</v>
      </c>
      <c r="EC128" s="90">
        <f t="shared" si="319"/>
        <v>0</v>
      </c>
      <c r="ED128" s="90">
        <f t="shared" si="320"/>
        <v>0</v>
      </c>
      <c r="EE128" s="90"/>
      <c r="EF128" s="90">
        <f t="shared" si="321"/>
        <v>0</v>
      </c>
      <c r="EG128" s="90">
        <f t="shared" si="322"/>
        <v>0</v>
      </c>
      <c r="EH128" s="89"/>
      <c r="EI128" s="89">
        <v>250</v>
      </c>
      <c r="EJ128" s="90">
        <f t="shared" si="323"/>
        <v>0</v>
      </c>
      <c r="EK128" s="90"/>
      <c r="EL128" s="91"/>
      <c r="EM128" s="90">
        <f t="shared" si="324"/>
        <v>0</v>
      </c>
      <c r="EN128" s="90">
        <f t="shared" si="325"/>
        <v>0</v>
      </c>
      <c r="EO128" s="90">
        <f t="shared" si="326"/>
        <v>0</v>
      </c>
      <c r="EP128" s="90"/>
      <c r="EQ128" s="90">
        <f t="shared" si="327"/>
        <v>0</v>
      </c>
      <c r="ER128" s="90">
        <f t="shared" si="328"/>
        <v>0</v>
      </c>
      <c r="ES128" s="89"/>
      <c r="ET128" s="89">
        <f t="shared" si="329"/>
        <v>750</v>
      </c>
      <c r="EU128" s="90">
        <f t="shared" si="329"/>
        <v>0</v>
      </c>
      <c r="EV128" s="90">
        <f t="shared" si="329"/>
        <v>0</v>
      </c>
      <c r="EW128" s="90">
        <f t="shared" si="329"/>
        <v>0</v>
      </c>
      <c r="EX128" s="90">
        <f t="shared" si="329"/>
        <v>0</v>
      </c>
      <c r="EY128" s="90">
        <f t="shared" si="240"/>
        <v>0</v>
      </c>
      <c r="EZ128" s="90">
        <f t="shared" si="330"/>
        <v>0</v>
      </c>
      <c r="FA128" s="90">
        <f t="shared" si="330"/>
        <v>0</v>
      </c>
      <c r="FB128" s="90">
        <f t="shared" si="331"/>
        <v>0</v>
      </c>
      <c r="FC128" s="90">
        <f t="shared" si="332"/>
        <v>0</v>
      </c>
      <c r="FD128" s="89">
        <f t="shared" si="333"/>
        <v>0</v>
      </c>
      <c r="FE128" s="191">
        <f t="shared" si="367"/>
        <v>2250</v>
      </c>
      <c r="FF128" s="191">
        <f t="shared" si="367"/>
        <v>250</v>
      </c>
      <c r="FG128" s="191">
        <f t="shared" si="367"/>
        <v>0</v>
      </c>
      <c r="FH128" s="191">
        <f t="shared" si="367"/>
        <v>0</v>
      </c>
      <c r="FI128" s="191">
        <f t="shared" si="367"/>
        <v>250</v>
      </c>
      <c r="FJ128" s="191">
        <f t="shared" si="367"/>
        <v>50</v>
      </c>
      <c r="FK128" s="191">
        <f t="shared" si="367"/>
        <v>25</v>
      </c>
      <c r="FL128" s="191">
        <f t="shared" si="367"/>
        <v>0</v>
      </c>
      <c r="FM128" s="191">
        <f t="shared" si="367"/>
        <v>25</v>
      </c>
      <c r="FN128" s="191">
        <f t="shared" si="367"/>
        <v>225</v>
      </c>
      <c r="FO128" s="191">
        <f t="shared" si="367"/>
        <v>83</v>
      </c>
      <c r="FP128" s="89">
        <v>250</v>
      </c>
      <c r="FQ128" s="90">
        <f t="shared" si="335"/>
        <v>0</v>
      </c>
      <c r="FR128" s="90"/>
      <c r="FS128" s="91"/>
      <c r="FT128" s="90">
        <f t="shared" si="336"/>
        <v>0</v>
      </c>
      <c r="FU128" s="90">
        <f t="shared" si="337"/>
        <v>0</v>
      </c>
      <c r="FV128" s="90">
        <f t="shared" si="338"/>
        <v>0</v>
      </c>
      <c r="FW128" s="90"/>
      <c r="FX128" s="90">
        <f t="shared" si="339"/>
        <v>0</v>
      </c>
      <c r="FY128" s="90">
        <f t="shared" si="340"/>
        <v>0</v>
      </c>
      <c r="FZ128" s="89"/>
      <c r="GA128" s="89">
        <v>250</v>
      </c>
      <c r="GB128" s="90">
        <f t="shared" si="341"/>
        <v>0</v>
      </c>
      <c r="GC128" s="90"/>
      <c r="GD128" s="91"/>
      <c r="GE128" s="90">
        <f t="shared" si="342"/>
        <v>0</v>
      </c>
      <c r="GF128" s="90">
        <f t="shared" si="343"/>
        <v>0</v>
      </c>
      <c r="GG128" s="90">
        <f t="shared" si="344"/>
        <v>0</v>
      </c>
      <c r="GH128" s="90"/>
      <c r="GI128" s="90">
        <f t="shared" si="345"/>
        <v>0</v>
      </c>
      <c r="GJ128" s="90">
        <f t="shared" si="346"/>
        <v>0</v>
      </c>
      <c r="GK128" s="89"/>
      <c r="GL128" s="89">
        <v>250</v>
      </c>
      <c r="GM128" s="90">
        <f t="shared" si="347"/>
        <v>0</v>
      </c>
      <c r="GN128" s="90"/>
      <c r="GO128" s="91"/>
      <c r="GP128" s="90">
        <f t="shared" si="348"/>
        <v>0</v>
      </c>
      <c r="GQ128" s="90">
        <f t="shared" si="349"/>
        <v>0</v>
      </c>
      <c r="GR128" s="90">
        <f t="shared" si="361"/>
        <v>0</v>
      </c>
      <c r="GS128" s="90"/>
      <c r="GT128" s="90">
        <f t="shared" si="351"/>
        <v>0</v>
      </c>
      <c r="GU128" s="90">
        <f t="shared" si="352"/>
        <v>0</v>
      </c>
      <c r="GV128" s="89"/>
      <c r="GW128" s="89">
        <f t="shared" si="353"/>
        <v>750</v>
      </c>
      <c r="GX128" s="90">
        <f t="shared" si="353"/>
        <v>0</v>
      </c>
      <c r="GY128" s="90">
        <f t="shared" si="353"/>
        <v>0</v>
      </c>
      <c r="GZ128" s="90">
        <f t="shared" si="353"/>
        <v>0</v>
      </c>
      <c r="HA128" s="90">
        <f t="shared" si="353"/>
        <v>0</v>
      </c>
      <c r="HB128" s="90">
        <f t="shared" si="241"/>
        <v>0</v>
      </c>
      <c r="HC128" s="90">
        <f t="shared" si="354"/>
        <v>0</v>
      </c>
      <c r="HD128" s="90">
        <f t="shared" si="354"/>
        <v>0</v>
      </c>
      <c r="HE128" s="90">
        <f t="shared" si="355"/>
        <v>0</v>
      </c>
      <c r="HF128" s="90">
        <f t="shared" si="356"/>
        <v>0</v>
      </c>
      <c r="HG128" s="89">
        <f t="shared" si="357"/>
        <v>0</v>
      </c>
      <c r="HH128" s="90">
        <f t="shared" si="368"/>
        <v>3000</v>
      </c>
      <c r="HI128" s="90">
        <f t="shared" si="368"/>
        <v>250</v>
      </c>
      <c r="HJ128" s="90">
        <f t="shared" si="368"/>
        <v>0</v>
      </c>
      <c r="HK128" s="90">
        <f t="shared" si="368"/>
        <v>0</v>
      </c>
      <c r="HL128" s="90">
        <f t="shared" si="368"/>
        <v>250</v>
      </c>
      <c r="HM128" s="90">
        <f t="shared" si="368"/>
        <v>50</v>
      </c>
      <c r="HN128" s="90">
        <f t="shared" si="368"/>
        <v>25</v>
      </c>
      <c r="HO128" s="90">
        <f t="shared" si="368"/>
        <v>0</v>
      </c>
      <c r="HP128" s="90">
        <f t="shared" si="368"/>
        <v>25</v>
      </c>
      <c r="HQ128" s="90">
        <f t="shared" si="368"/>
        <v>225</v>
      </c>
      <c r="HR128" s="90">
        <f t="shared" si="368"/>
        <v>83</v>
      </c>
      <c r="HS128" s="159">
        <f t="shared" si="242"/>
        <v>250</v>
      </c>
      <c r="HT128" s="131">
        <f t="shared" si="243"/>
        <v>250</v>
      </c>
      <c r="HU128" s="131">
        <f t="shared" si="244"/>
        <v>250</v>
      </c>
      <c r="HV128" s="84"/>
      <c r="HW128" s="84">
        <f t="shared" si="245"/>
        <v>83</v>
      </c>
      <c r="HX128" s="84"/>
      <c r="HY128" s="84"/>
      <c r="HZ128" s="84"/>
      <c r="IA128" s="84"/>
      <c r="IB128" s="84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</row>
    <row r="129" spans="1:318" s="4" customFormat="1" ht="15.75" customHeight="1" x14ac:dyDescent="0.25">
      <c r="A129" s="33"/>
      <c r="B129" s="37">
        <v>30</v>
      </c>
      <c r="C129" s="128"/>
      <c r="D129" s="143"/>
      <c r="E129" s="130"/>
      <c r="F129" s="19" t="s">
        <v>556</v>
      </c>
      <c r="G129" s="146" t="s">
        <v>375</v>
      </c>
      <c r="H129" s="17" t="s">
        <v>557</v>
      </c>
      <c r="I129" s="87">
        <v>61008013106</v>
      </c>
      <c r="J129" s="35" t="s">
        <v>9</v>
      </c>
      <c r="K129" s="92" t="s">
        <v>96</v>
      </c>
      <c r="L129" s="34" t="s">
        <v>914</v>
      </c>
      <c r="M129" s="34" t="s">
        <v>1242</v>
      </c>
      <c r="N129" s="50"/>
      <c r="O129" s="88" t="s">
        <v>167</v>
      </c>
      <c r="P129" s="88">
        <v>29</v>
      </c>
      <c r="Q129" s="39" t="s">
        <v>162</v>
      </c>
      <c r="R129" s="89">
        <v>250</v>
      </c>
      <c r="S129" s="90">
        <f t="shared" si="264"/>
        <v>250</v>
      </c>
      <c r="T129" s="90"/>
      <c r="U129" s="91"/>
      <c r="V129" s="90">
        <f t="shared" si="265"/>
        <v>250</v>
      </c>
      <c r="W129" s="90">
        <f t="shared" si="266"/>
        <v>50</v>
      </c>
      <c r="X129" s="90">
        <f t="shared" si="267"/>
        <v>0</v>
      </c>
      <c r="Y129" s="90"/>
      <c r="Z129" s="90">
        <f t="shared" si="268"/>
        <v>50</v>
      </c>
      <c r="AA129" s="90">
        <f t="shared" si="269"/>
        <v>200</v>
      </c>
      <c r="AB129" s="211">
        <v>43</v>
      </c>
      <c r="AC129" s="89">
        <v>250</v>
      </c>
      <c r="AD129" s="90">
        <f t="shared" si="270"/>
        <v>0</v>
      </c>
      <c r="AE129" s="90"/>
      <c r="AF129" s="91"/>
      <c r="AG129" s="90">
        <f t="shared" si="271"/>
        <v>0</v>
      </c>
      <c r="AH129" s="90">
        <f t="shared" si="272"/>
        <v>0</v>
      </c>
      <c r="AI129" s="90">
        <f t="shared" si="273"/>
        <v>0</v>
      </c>
      <c r="AJ129" s="90"/>
      <c r="AK129" s="90">
        <f t="shared" si="274"/>
        <v>0</v>
      </c>
      <c r="AL129" s="90">
        <f t="shared" si="275"/>
        <v>0</v>
      </c>
      <c r="AM129" s="177"/>
      <c r="AN129" s="89">
        <v>250</v>
      </c>
      <c r="AO129" s="90">
        <f t="shared" si="276"/>
        <v>0</v>
      </c>
      <c r="AP129" s="90"/>
      <c r="AQ129" s="91"/>
      <c r="AR129" s="90">
        <f t="shared" si="277"/>
        <v>0</v>
      </c>
      <c r="AS129" s="90">
        <f t="shared" si="278"/>
        <v>0</v>
      </c>
      <c r="AT129" s="90">
        <f t="shared" si="279"/>
        <v>0</v>
      </c>
      <c r="AU129" s="90"/>
      <c r="AV129" s="90">
        <f t="shared" si="280"/>
        <v>0</v>
      </c>
      <c r="AW129" s="90">
        <f t="shared" si="281"/>
        <v>0</v>
      </c>
      <c r="AX129" s="89"/>
      <c r="AY129" s="89">
        <f t="shared" si="362"/>
        <v>750</v>
      </c>
      <c r="AZ129" s="90">
        <f t="shared" si="362"/>
        <v>250</v>
      </c>
      <c r="BA129" s="90">
        <f t="shared" si="362"/>
        <v>0</v>
      </c>
      <c r="BB129" s="90">
        <f t="shared" si="362"/>
        <v>0</v>
      </c>
      <c r="BC129" s="90">
        <f t="shared" si="362"/>
        <v>250</v>
      </c>
      <c r="BD129" s="90">
        <f t="shared" si="238"/>
        <v>50</v>
      </c>
      <c r="BE129" s="90">
        <f t="shared" si="363"/>
        <v>0</v>
      </c>
      <c r="BF129" s="90">
        <f t="shared" si="363"/>
        <v>0</v>
      </c>
      <c r="BG129" s="90">
        <f t="shared" si="284"/>
        <v>50</v>
      </c>
      <c r="BH129" s="90">
        <f t="shared" si="285"/>
        <v>200</v>
      </c>
      <c r="BI129" s="89">
        <f t="shared" si="286"/>
        <v>43</v>
      </c>
      <c r="BJ129" s="89">
        <v>250</v>
      </c>
      <c r="BK129" s="90">
        <f t="shared" si="287"/>
        <v>0</v>
      </c>
      <c r="BL129" s="90"/>
      <c r="BM129" s="91"/>
      <c r="BN129" s="90">
        <f t="shared" si="288"/>
        <v>0</v>
      </c>
      <c r="BO129" s="90">
        <f t="shared" si="289"/>
        <v>0</v>
      </c>
      <c r="BP129" s="90">
        <f t="shared" si="290"/>
        <v>0</v>
      </c>
      <c r="BQ129" s="90"/>
      <c r="BR129" s="90">
        <f t="shared" si="291"/>
        <v>0</v>
      </c>
      <c r="BS129" s="90">
        <f t="shared" si="292"/>
        <v>0</v>
      </c>
      <c r="BT129" s="89"/>
      <c r="BU129" s="89">
        <v>250</v>
      </c>
      <c r="BV129" s="90">
        <f t="shared" si="293"/>
        <v>0</v>
      </c>
      <c r="BW129" s="90"/>
      <c r="BX129" s="91"/>
      <c r="BY129" s="90">
        <f t="shared" si="294"/>
        <v>0</v>
      </c>
      <c r="BZ129" s="90">
        <f t="shared" si="295"/>
        <v>0</v>
      </c>
      <c r="CA129" s="90">
        <f t="shared" si="359"/>
        <v>0</v>
      </c>
      <c r="CB129" s="90"/>
      <c r="CC129" s="90">
        <f t="shared" si="297"/>
        <v>0</v>
      </c>
      <c r="CD129" s="90">
        <f t="shared" si="298"/>
        <v>0</v>
      </c>
      <c r="CE129" s="89"/>
      <c r="CF129" s="89">
        <v>250</v>
      </c>
      <c r="CG129" s="90">
        <f t="shared" si="299"/>
        <v>0</v>
      </c>
      <c r="CH129" s="90"/>
      <c r="CI129" s="91"/>
      <c r="CJ129" s="90">
        <f t="shared" si="300"/>
        <v>0</v>
      </c>
      <c r="CK129" s="90">
        <f t="shared" si="301"/>
        <v>0</v>
      </c>
      <c r="CL129" s="90">
        <f t="shared" si="302"/>
        <v>0</v>
      </c>
      <c r="CM129" s="90"/>
      <c r="CN129" s="90">
        <f t="shared" si="303"/>
        <v>0</v>
      </c>
      <c r="CO129" s="90">
        <f t="shared" si="304"/>
        <v>0</v>
      </c>
      <c r="CP129" s="89"/>
      <c r="CQ129" s="89">
        <f t="shared" si="364"/>
        <v>750</v>
      </c>
      <c r="CR129" s="90">
        <f t="shared" si="364"/>
        <v>0</v>
      </c>
      <c r="CS129" s="90">
        <f t="shared" si="364"/>
        <v>0</v>
      </c>
      <c r="CT129" s="90">
        <f t="shared" si="364"/>
        <v>0</v>
      </c>
      <c r="CU129" s="90">
        <f t="shared" si="364"/>
        <v>0</v>
      </c>
      <c r="CV129" s="90">
        <f t="shared" si="239"/>
        <v>0</v>
      </c>
      <c r="CW129" s="90">
        <f t="shared" si="365"/>
        <v>0</v>
      </c>
      <c r="CX129" s="90">
        <f t="shared" si="365"/>
        <v>0</v>
      </c>
      <c r="CY129" s="90">
        <f t="shared" si="307"/>
        <v>0</v>
      </c>
      <c r="CZ129" s="90">
        <f t="shared" si="308"/>
        <v>0</v>
      </c>
      <c r="DA129" s="89">
        <f t="shared" si="309"/>
        <v>0</v>
      </c>
      <c r="DB129" s="191">
        <f t="shared" si="366"/>
        <v>1500</v>
      </c>
      <c r="DC129" s="191">
        <f t="shared" si="366"/>
        <v>250</v>
      </c>
      <c r="DD129" s="191">
        <f t="shared" si="366"/>
        <v>0</v>
      </c>
      <c r="DE129" s="191">
        <f t="shared" si="366"/>
        <v>0</v>
      </c>
      <c r="DF129" s="191">
        <f t="shared" si="366"/>
        <v>250</v>
      </c>
      <c r="DG129" s="191">
        <f t="shared" si="366"/>
        <v>50</v>
      </c>
      <c r="DH129" s="191">
        <f t="shared" si="366"/>
        <v>0</v>
      </c>
      <c r="DI129" s="191">
        <f t="shared" si="366"/>
        <v>0</v>
      </c>
      <c r="DJ129" s="191">
        <f t="shared" si="366"/>
        <v>50</v>
      </c>
      <c r="DK129" s="191">
        <f t="shared" si="366"/>
        <v>200</v>
      </c>
      <c r="DL129" s="191">
        <f t="shared" si="366"/>
        <v>43</v>
      </c>
      <c r="DM129" s="89">
        <v>250</v>
      </c>
      <c r="DN129" s="90">
        <f t="shared" si="311"/>
        <v>0</v>
      </c>
      <c r="DO129" s="90"/>
      <c r="DP129" s="91"/>
      <c r="DQ129" s="90">
        <f t="shared" si="312"/>
        <v>0</v>
      </c>
      <c r="DR129" s="90">
        <f t="shared" si="313"/>
        <v>0</v>
      </c>
      <c r="DS129" s="90">
        <f t="shared" si="360"/>
        <v>0</v>
      </c>
      <c r="DT129" s="90"/>
      <c r="DU129" s="90">
        <f t="shared" si="315"/>
        <v>0</v>
      </c>
      <c r="DV129" s="90">
        <f t="shared" si="316"/>
        <v>0</v>
      </c>
      <c r="DW129" s="89"/>
      <c r="DX129" s="89">
        <v>250</v>
      </c>
      <c r="DY129" s="90">
        <f t="shared" si="317"/>
        <v>0</v>
      </c>
      <c r="DZ129" s="90"/>
      <c r="EA129" s="91"/>
      <c r="EB129" s="90">
        <f t="shared" si="318"/>
        <v>0</v>
      </c>
      <c r="EC129" s="90">
        <f t="shared" si="319"/>
        <v>0</v>
      </c>
      <c r="ED129" s="90">
        <f t="shared" si="320"/>
        <v>0</v>
      </c>
      <c r="EE129" s="90"/>
      <c r="EF129" s="90">
        <f t="shared" si="321"/>
        <v>0</v>
      </c>
      <c r="EG129" s="90">
        <f t="shared" si="322"/>
        <v>0</v>
      </c>
      <c r="EH129" s="89"/>
      <c r="EI129" s="89">
        <v>250</v>
      </c>
      <c r="EJ129" s="90">
        <f t="shared" si="323"/>
        <v>0</v>
      </c>
      <c r="EK129" s="90"/>
      <c r="EL129" s="91"/>
      <c r="EM129" s="90">
        <f t="shared" si="324"/>
        <v>0</v>
      </c>
      <c r="EN129" s="90">
        <f t="shared" si="325"/>
        <v>0</v>
      </c>
      <c r="EO129" s="90">
        <f t="shared" si="326"/>
        <v>0</v>
      </c>
      <c r="EP129" s="90"/>
      <c r="EQ129" s="90">
        <f t="shared" si="327"/>
        <v>0</v>
      </c>
      <c r="ER129" s="90">
        <f t="shared" si="328"/>
        <v>0</v>
      </c>
      <c r="ES129" s="89"/>
      <c r="ET129" s="89">
        <f t="shared" si="329"/>
        <v>750</v>
      </c>
      <c r="EU129" s="90">
        <f t="shared" si="329"/>
        <v>0</v>
      </c>
      <c r="EV129" s="90">
        <f t="shared" si="329"/>
        <v>0</v>
      </c>
      <c r="EW129" s="90">
        <f t="shared" si="329"/>
        <v>0</v>
      </c>
      <c r="EX129" s="90">
        <f t="shared" si="329"/>
        <v>0</v>
      </c>
      <c r="EY129" s="90">
        <f t="shared" si="240"/>
        <v>0</v>
      </c>
      <c r="EZ129" s="90">
        <f t="shared" si="330"/>
        <v>0</v>
      </c>
      <c r="FA129" s="90">
        <f t="shared" si="330"/>
        <v>0</v>
      </c>
      <c r="FB129" s="90">
        <f t="shared" si="331"/>
        <v>0</v>
      </c>
      <c r="FC129" s="90">
        <f t="shared" si="332"/>
        <v>0</v>
      </c>
      <c r="FD129" s="89">
        <f t="shared" si="333"/>
        <v>0</v>
      </c>
      <c r="FE129" s="191">
        <f t="shared" si="367"/>
        <v>2250</v>
      </c>
      <c r="FF129" s="191">
        <f t="shared" si="367"/>
        <v>250</v>
      </c>
      <c r="FG129" s="191">
        <f t="shared" si="367"/>
        <v>0</v>
      </c>
      <c r="FH129" s="191">
        <f t="shared" si="367"/>
        <v>0</v>
      </c>
      <c r="FI129" s="191">
        <f t="shared" si="367"/>
        <v>250</v>
      </c>
      <c r="FJ129" s="191">
        <f t="shared" si="367"/>
        <v>50</v>
      </c>
      <c r="FK129" s="191">
        <f t="shared" si="367"/>
        <v>0</v>
      </c>
      <c r="FL129" s="191">
        <f t="shared" si="367"/>
        <v>0</v>
      </c>
      <c r="FM129" s="191">
        <f t="shared" si="367"/>
        <v>50</v>
      </c>
      <c r="FN129" s="191">
        <f t="shared" si="367"/>
        <v>200</v>
      </c>
      <c r="FO129" s="191">
        <f t="shared" si="367"/>
        <v>43</v>
      </c>
      <c r="FP129" s="89">
        <v>250</v>
      </c>
      <c r="FQ129" s="90">
        <f t="shared" si="335"/>
        <v>0</v>
      </c>
      <c r="FR129" s="90"/>
      <c r="FS129" s="91"/>
      <c r="FT129" s="90">
        <f t="shared" si="336"/>
        <v>0</v>
      </c>
      <c r="FU129" s="90">
        <f t="shared" si="337"/>
        <v>0</v>
      </c>
      <c r="FV129" s="90">
        <f t="shared" si="338"/>
        <v>0</v>
      </c>
      <c r="FW129" s="90"/>
      <c r="FX129" s="90">
        <f t="shared" si="339"/>
        <v>0</v>
      </c>
      <c r="FY129" s="90">
        <f t="shared" si="340"/>
        <v>0</v>
      </c>
      <c r="FZ129" s="89"/>
      <c r="GA129" s="89">
        <v>250</v>
      </c>
      <c r="GB129" s="90">
        <f t="shared" si="341"/>
        <v>0</v>
      </c>
      <c r="GC129" s="90"/>
      <c r="GD129" s="91"/>
      <c r="GE129" s="90">
        <f t="shared" si="342"/>
        <v>0</v>
      </c>
      <c r="GF129" s="90">
        <f t="shared" si="343"/>
        <v>0</v>
      </c>
      <c r="GG129" s="90">
        <f t="shared" si="344"/>
        <v>0</v>
      </c>
      <c r="GH129" s="90"/>
      <c r="GI129" s="90">
        <f t="shared" si="345"/>
        <v>0</v>
      </c>
      <c r="GJ129" s="90">
        <f t="shared" si="346"/>
        <v>0</v>
      </c>
      <c r="GK129" s="89"/>
      <c r="GL129" s="89">
        <v>250</v>
      </c>
      <c r="GM129" s="90">
        <f t="shared" si="347"/>
        <v>0</v>
      </c>
      <c r="GN129" s="90"/>
      <c r="GO129" s="91"/>
      <c r="GP129" s="90">
        <f t="shared" si="348"/>
        <v>0</v>
      </c>
      <c r="GQ129" s="90">
        <f t="shared" si="349"/>
        <v>0</v>
      </c>
      <c r="GR129" s="90">
        <f t="shared" si="361"/>
        <v>0</v>
      </c>
      <c r="GS129" s="90"/>
      <c r="GT129" s="90">
        <f t="shared" si="351"/>
        <v>0</v>
      </c>
      <c r="GU129" s="90">
        <f t="shared" si="352"/>
        <v>0</v>
      </c>
      <c r="GV129" s="89"/>
      <c r="GW129" s="89">
        <f t="shared" si="353"/>
        <v>750</v>
      </c>
      <c r="GX129" s="90">
        <f t="shared" si="353"/>
        <v>0</v>
      </c>
      <c r="GY129" s="90">
        <f t="shared" si="353"/>
        <v>0</v>
      </c>
      <c r="GZ129" s="90">
        <f t="shared" si="353"/>
        <v>0</v>
      </c>
      <c r="HA129" s="90">
        <f t="shared" si="353"/>
        <v>0</v>
      </c>
      <c r="HB129" s="90">
        <f t="shared" si="241"/>
        <v>0</v>
      </c>
      <c r="HC129" s="90">
        <f t="shared" si="354"/>
        <v>0</v>
      </c>
      <c r="HD129" s="90">
        <f t="shared" si="354"/>
        <v>0</v>
      </c>
      <c r="HE129" s="90">
        <f t="shared" si="355"/>
        <v>0</v>
      </c>
      <c r="HF129" s="90">
        <f t="shared" si="356"/>
        <v>0</v>
      </c>
      <c r="HG129" s="89">
        <f t="shared" si="357"/>
        <v>0</v>
      </c>
      <c r="HH129" s="90">
        <f t="shared" si="368"/>
        <v>3000</v>
      </c>
      <c r="HI129" s="90">
        <f t="shared" si="368"/>
        <v>250</v>
      </c>
      <c r="HJ129" s="90">
        <f t="shared" si="368"/>
        <v>0</v>
      </c>
      <c r="HK129" s="90">
        <f t="shared" si="368"/>
        <v>0</v>
      </c>
      <c r="HL129" s="90">
        <f t="shared" si="368"/>
        <v>250</v>
      </c>
      <c r="HM129" s="90">
        <f t="shared" si="368"/>
        <v>50</v>
      </c>
      <c r="HN129" s="90">
        <f t="shared" si="368"/>
        <v>0</v>
      </c>
      <c r="HO129" s="90">
        <f t="shared" si="368"/>
        <v>0</v>
      </c>
      <c r="HP129" s="90">
        <f t="shared" si="368"/>
        <v>50</v>
      </c>
      <c r="HQ129" s="90">
        <f t="shared" si="368"/>
        <v>200</v>
      </c>
      <c r="HR129" s="90">
        <f t="shared" si="368"/>
        <v>43</v>
      </c>
      <c r="HS129" s="159">
        <f t="shared" si="242"/>
        <v>250</v>
      </c>
      <c r="HT129" s="131">
        <f t="shared" si="243"/>
        <v>250</v>
      </c>
      <c r="HU129" s="131">
        <f t="shared" si="244"/>
        <v>250</v>
      </c>
      <c r="HV129" s="84"/>
      <c r="HW129" s="84">
        <f t="shared" si="245"/>
        <v>43</v>
      </c>
      <c r="HX129" s="84"/>
      <c r="HY129" s="84"/>
      <c r="HZ129" s="84"/>
      <c r="IA129" s="84"/>
      <c r="IB129" s="84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</row>
    <row r="130" spans="1:318" s="4" customFormat="1" ht="15.75" customHeight="1" x14ac:dyDescent="0.25">
      <c r="A130" s="33"/>
      <c r="B130" s="37">
        <v>31</v>
      </c>
      <c r="C130" s="36"/>
      <c r="D130" s="36"/>
      <c r="E130" s="36"/>
      <c r="F130" s="19" t="s">
        <v>558</v>
      </c>
      <c r="G130" s="146" t="s">
        <v>375</v>
      </c>
      <c r="H130" s="17" t="s">
        <v>559</v>
      </c>
      <c r="I130" s="87">
        <v>61008015362</v>
      </c>
      <c r="J130" s="35" t="s">
        <v>163</v>
      </c>
      <c r="K130" s="92" t="s">
        <v>33</v>
      </c>
      <c r="L130" s="34" t="s">
        <v>943</v>
      </c>
      <c r="M130" s="34" t="s">
        <v>1242</v>
      </c>
      <c r="N130" s="50"/>
      <c r="O130" s="88" t="s">
        <v>167</v>
      </c>
      <c r="P130" s="88">
        <v>30</v>
      </c>
      <c r="Q130" s="39" t="s">
        <v>264</v>
      </c>
      <c r="R130" s="89">
        <v>250</v>
      </c>
      <c r="S130" s="90">
        <f t="shared" si="264"/>
        <v>250</v>
      </c>
      <c r="T130" s="90"/>
      <c r="U130" s="91"/>
      <c r="V130" s="90">
        <f t="shared" si="265"/>
        <v>250</v>
      </c>
      <c r="W130" s="90">
        <f t="shared" si="266"/>
        <v>50</v>
      </c>
      <c r="X130" s="90">
        <f t="shared" si="267"/>
        <v>0</v>
      </c>
      <c r="Y130" s="90"/>
      <c r="Z130" s="90">
        <f t="shared" si="268"/>
        <v>50</v>
      </c>
      <c r="AA130" s="90">
        <f t="shared" si="269"/>
        <v>200</v>
      </c>
      <c r="AB130" s="211">
        <v>100</v>
      </c>
      <c r="AC130" s="89">
        <v>250</v>
      </c>
      <c r="AD130" s="90">
        <f t="shared" si="270"/>
        <v>0</v>
      </c>
      <c r="AE130" s="90"/>
      <c r="AF130" s="91"/>
      <c r="AG130" s="90">
        <f t="shared" si="271"/>
        <v>0</v>
      </c>
      <c r="AH130" s="90">
        <f t="shared" si="272"/>
        <v>0</v>
      </c>
      <c r="AI130" s="90">
        <f t="shared" si="273"/>
        <v>0</v>
      </c>
      <c r="AJ130" s="90"/>
      <c r="AK130" s="90">
        <f t="shared" si="274"/>
        <v>0</v>
      </c>
      <c r="AL130" s="90">
        <f t="shared" si="275"/>
        <v>0</v>
      </c>
      <c r="AM130" s="177"/>
      <c r="AN130" s="89">
        <v>250</v>
      </c>
      <c r="AO130" s="90">
        <f t="shared" si="276"/>
        <v>0</v>
      </c>
      <c r="AP130" s="90"/>
      <c r="AQ130" s="91"/>
      <c r="AR130" s="90">
        <f t="shared" si="277"/>
        <v>0</v>
      </c>
      <c r="AS130" s="90">
        <f t="shared" si="278"/>
        <v>0</v>
      </c>
      <c r="AT130" s="90">
        <f t="shared" si="279"/>
        <v>0</v>
      </c>
      <c r="AU130" s="90"/>
      <c r="AV130" s="90">
        <f t="shared" si="280"/>
        <v>0</v>
      </c>
      <c r="AW130" s="90">
        <f t="shared" si="281"/>
        <v>0</v>
      </c>
      <c r="AX130" s="89"/>
      <c r="AY130" s="89">
        <f t="shared" si="362"/>
        <v>750</v>
      </c>
      <c r="AZ130" s="90">
        <f t="shared" si="362"/>
        <v>250</v>
      </c>
      <c r="BA130" s="90">
        <f t="shared" si="362"/>
        <v>0</v>
      </c>
      <c r="BB130" s="90">
        <f t="shared" si="362"/>
        <v>0</v>
      </c>
      <c r="BC130" s="90">
        <f t="shared" si="362"/>
        <v>250</v>
      </c>
      <c r="BD130" s="90">
        <f t="shared" si="238"/>
        <v>50</v>
      </c>
      <c r="BE130" s="90">
        <f t="shared" si="363"/>
        <v>0</v>
      </c>
      <c r="BF130" s="90">
        <f t="shared" si="363"/>
        <v>0</v>
      </c>
      <c r="BG130" s="90">
        <f t="shared" si="284"/>
        <v>50</v>
      </c>
      <c r="BH130" s="90">
        <f t="shared" si="285"/>
        <v>200</v>
      </c>
      <c r="BI130" s="89">
        <f t="shared" si="286"/>
        <v>100</v>
      </c>
      <c r="BJ130" s="89">
        <v>250</v>
      </c>
      <c r="BK130" s="90">
        <f t="shared" si="287"/>
        <v>0</v>
      </c>
      <c r="BL130" s="90"/>
      <c r="BM130" s="91"/>
      <c r="BN130" s="90">
        <f t="shared" si="288"/>
        <v>0</v>
      </c>
      <c r="BO130" s="90">
        <f t="shared" si="289"/>
        <v>0</v>
      </c>
      <c r="BP130" s="90">
        <f t="shared" si="290"/>
        <v>0</v>
      </c>
      <c r="BQ130" s="90"/>
      <c r="BR130" s="90">
        <f t="shared" si="291"/>
        <v>0</v>
      </c>
      <c r="BS130" s="90">
        <f t="shared" si="292"/>
        <v>0</v>
      </c>
      <c r="BT130" s="89"/>
      <c r="BU130" s="89">
        <v>250</v>
      </c>
      <c r="BV130" s="90">
        <f t="shared" si="293"/>
        <v>0</v>
      </c>
      <c r="BW130" s="90"/>
      <c r="BX130" s="91"/>
      <c r="BY130" s="90">
        <f t="shared" si="294"/>
        <v>0</v>
      </c>
      <c r="BZ130" s="90">
        <f t="shared" si="295"/>
        <v>0</v>
      </c>
      <c r="CA130" s="90">
        <f t="shared" si="359"/>
        <v>0</v>
      </c>
      <c r="CB130" s="90"/>
      <c r="CC130" s="90">
        <f t="shared" si="297"/>
        <v>0</v>
      </c>
      <c r="CD130" s="90">
        <f t="shared" si="298"/>
        <v>0</v>
      </c>
      <c r="CE130" s="89"/>
      <c r="CF130" s="89">
        <v>250</v>
      </c>
      <c r="CG130" s="90">
        <f t="shared" si="299"/>
        <v>0</v>
      </c>
      <c r="CH130" s="90"/>
      <c r="CI130" s="91"/>
      <c r="CJ130" s="90">
        <f t="shared" si="300"/>
        <v>0</v>
      </c>
      <c r="CK130" s="90">
        <f t="shared" si="301"/>
        <v>0</v>
      </c>
      <c r="CL130" s="90">
        <f t="shared" si="302"/>
        <v>0</v>
      </c>
      <c r="CM130" s="90"/>
      <c r="CN130" s="90">
        <f t="shared" si="303"/>
        <v>0</v>
      </c>
      <c r="CO130" s="90">
        <f t="shared" si="304"/>
        <v>0</v>
      </c>
      <c r="CP130" s="89"/>
      <c r="CQ130" s="89">
        <f t="shared" si="364"/>
        <v>750</v>
      </c>
      <c r="CR130" s="90">
        <f t="shared" si="364"/>
        <v>0</v>
      </c>
      <c r="CS130" s="90">
        <f t="shared" si="364"/>
        <v>0</v>
      </c>
      <c r="CT130" s="90">
        <f t="shared" si="364"/>
        <v>0</v>
      </c>
      <c r="CU130" s="90">
        <f t="shared" si="364"/>
        <v>0</v>
      </c>
      <c r="CV130" s="90">
        <f t="shared" si="239"/>
        <v>0</v>
      </c>
      <c r="CW130" s="90">
        <f t="shared" si="365"/>
        <v>0</v>
      </c>
      <c r="CX130" s="90">
        <f t="shared" si="365"/>
        <v>0</v>
      </c>
      <c r="CY130" s="90">
        <f t="shared" si="307"/>
        <v>0</v>
      </c>
      <c r="CZ130" s="90">
        <f t="shared" si="308"/>
        <v>0</v>
      </c>
      <c r="DA130" s="89">
        <f t="shared" si="309"/>
        <v>0</v>
      </c>
      <c r="DB130" s="191">
        <f t="shared" si="366"/>
        <v>1500</v>
      </c>
      <c r="DC130" s="191">
        <f t="shared" si="366"/>
        <v>250</v>
      </c>
      <c r="DD130" s="191">
        <f t="shared" si="366"/>
        <v>0</v>
      </c>
      <c r="DE130" s="191">
        <f t="shared" si="366"/>
        <v>0</v>
      </c>
      <c r="DF130" s="191">
        <f t="shared" si="366"/>
        <v>250</v>
      </c>
      <c r="DG130" s="191">
        <f t="shared" si="366"/>
        <v>50</v>
      </c>
      <c r="DH130" s="191">
        <f t="shared" si="366"/>
        <v>0</v>
      </c>
      <c r="DI130" s="191">
        <f t="shared" si="366"/>
        <v>0</v>
      </c>
      <c r="DJ130" s="191">
        <f t="shared" si="366"/>
        <v>50</v>
      </c>
      <c r="DK130" s="191">
        <f t="shared" si="366"/>
        <v>200</v>
      </c>
      <c r="DL130" s="191">
        <f t="shared" si="366"/>
        <v>100</v>
      </c>
      <c r="DM130" s="89">
        <v>250</v>
      </c>
      <c r="DN130" s="90">
        <f t="shared" si="311"/>
        <v>0</v>
      </c>
      <c r="DO130" s="90"/>
      <c r="DP130" s="91"/>
      <c r="DQ130" s="90">
        <f t="shared" si="312"/>
        <v>0</v>
      </c>
      <c r="DR130" s="90">
        <f t="shared" si="313"/>
        <v>0</v>
      </c>
      <c r="DS130" s="90">
        <f t="shared" si="360"/>
        <v>0</v>
      </c>
      <c r="DT130" s="90"/>
      <c r="DU130" s="90">
        <f t="shared" si="315"/>
        <v>0</v>
      </c>
      <c r="DV130" s="90">
        <f t="shared" si="316"/>
        <v>0</v>
      </c>
      <c r="DW130" s="89"/>
      <c r="DX130" s="89">
        <v>250</v>
      </c>
      <c r="DY130" s="90">
        <f t="shared" si="317"/>
        <v>0</v>
      </c>
      <c r="DZ130" s="90"/>
      <c r="EA130" s="91"/>
      <c r="EB130" s="90">
        <f t="shared" si="318"/>
        <v>0</v>
      </c>
      <c r="EC130" s="90">
        <f t="shared" si="319"/>
        <v>0</v>
      </c>
      <c r="ED130" s="90">
        <f t="shared" si="320"/>
        <v>0</v>
      </c>
      <c r="EE130" s="90"/>
      <c r="EF130" s="90">
        <f t="shared" si="321"/>
        <v>0</v>
      </c>
      <c r="EG130" s="90">
        <f t="shared" si="322"/>
        <v>0</v>
      </c>
      <c r="EH130" s="89"/>
      <c r="EI130" s="89">
        <v>250</v>
      </c>
      <c r="EJ130" s="90">
        <f t="shared" si="323"/>
        <v>0</v>
      </c>
      <c r="EK130" s="90"/>
      <c r="EL130" s="91"/>
      <c r="EM130" s="90">
        <f t="shared" si="324"/>
        <v>0</v>
      </c>
      <c r="EN130" s="90">
        <f t="shared" si="325"/>
        <v>0</v>
      </c>
      <c r="EO130" s="90">
        <f t="shared" si="326"/>
        <v>0</v>
      </c>
      <c r="EP130" s="90"/>
      <c r="EQ130" s="90">
        <f t="shared" si="327"/>
        <v>0</v>
      </c>
      <c r="ER130" s="90">
        <f t="shared" si="328"/>
        <v>0</v>
      </c>
      <c r="ES130" s="89"/>
      <c r="ET130" s="89">
        <f t="shared" si="329"/>
        <v>750</v>
      </c>
      <c r="EU130" s="90">
        <f t="shared" si="329"/>
        <v>0</v>
      </c>
      <c r="EV130" s="90">
        <f t="shared" si="329"/>
        <v>0</v>
      </c>
      <c r="EW130" s="90">
        <f t="shared" si="329"/>
        <v>0</v>
      </c>
      <c r="EX130" s="90">
        <f t="shared" si="329"/>
        <v>0</v>
      </c>
      <c r="EY130" s="90">
        <f t="shared" si="240"/>
        <v>0</v>
      </c>
      <c r="EZ130" s="90">
        <f t="shared" si="330"/>
        <v>0</v>
      </c>
      <c r="FA130" s="90">
        <f t="shared" si="330"/>
        <v>0</v>
      </c>
      <c r="FB130" s="90">
        <f t="shared" si="331"/>
        <v>0</v>
      </c>
      <c r="FC130" s="90">
        <f t="shared" si="332"/>
        <v>0</v>
      </c>
      <c r="FD130" s="89">
        <f t="shared" si="333"/>
        <v>0</v>
      </c>
      <c r="FE130" s="191">
        <f t="shared" si="367"/>
        <v>2250</v>
      </c>
      <c r="FF130" s="191">
        <f t="shared" si="367"/>
        <v>250</v>
      </c>
      <c r="FG130" s="191">
        <f t="shared" si="367"/>
        <v>0</v>
      </c>
      <c r="FH130" s="191">
        <f t="shared" si="367"/>
        <v>0</v>
      </c>
      <c r="FI130" s="191">
        <f t="shared" si="367"/>
        <v>250</v>
      </c>
      <c r="FJ130" s="191">
        <f t="shared" si="367"/>
        <v>50</v>
      </c>
      <c r="FK130" s="191">
        <f t="shared" si="367"/>
        <v>0</v>
      </c>
      <c r="FL130" s="191">
        <f t="shared" si="367"/>
        <v>0</v>
      </c>
      <c r="FM130" s="191">
        <f t="shared" si="367"/>
        <v>50</v>
      </c>
      <c r="FN130" s="191">
        <f t="shared" si="367"/>
        <v>200</v>
      </c>
      <c r="FO130" s="191">
        <f t="shared" si="367"/>
        <v>100</v>
      </c>
      <c r="FP130" s="89">
        <v>250</v>
      </c>
      <c r="FQ130" s="90">
        <f t="shared" si="335"/>
        <v>0</v>
      </c>
      <c r="FR130" s="90"/>
      <c r="FS130" s="91"/>
      <c r="FT130" s="90">
        <f t="shared" si="336"/>
        <v>0</v>
      </c>
      <c r="FU130" s="90">
        <f t="shared" si="337"/>
        <v>0</v>
      </c>
      <c r="FV130" s="90">
        <f t="shared" si="338"/>
        <v>0</v>
      </c>
      <c r="FW130" s="90"/>
      <c r="FX130" s="90">
        <f t="shared" si="339"/>
        <v>0</v>
      </c>
      <c r="FY130" s="90">
        <f t="shared" si="340"/>
        <v>0</v>
      </c>
      <c r="FZ130" s="89"/>
      <c r="GA130" s="89">
        <v>250</v>
      </c>
      <c r="GB130" s="90">
        <f t="shared" si="341"/>
        <v>0</v>
      </c>
      <c r="GC130" s="90"/>
      <c r="GD130" s="91"/>
      <c r="GE130" s="90">
        <f t="shared" si="342"/>
        <v>0</v>
      </c>
      <c r="GF130" s="90">
        <f t="shared" si="343"/>
        <v>0</v>
      </c>
      <c r="GG130" s="90">
        <f t="shared" si="344"/>
        <v>0</v>
      </c>
      <c r="GH130" s="90"/>
      <c r="GI130" s="90">
        <f t="shared" si="345"/>
        <v>0</v>
      </c>
      <c r="GJ130" s="90">
        <f t="shared" si="346"/>
        <v>0</v>
      </c>
      <c r="GK130" s="89"/>
      <c r="GL130" s="89">
        <v>250</v>
      </c>
      <c r="GM130" s="90">
        <f t="shared" si="347"/>
        <v>0</v>
      </c>
      <c r="GN130" s="90"/>
      <c r="GO130" s="91"/>
      <c r="GP130" s="90">
        <f t="shared" si="348"/>
        <v>0</v>
      </c>
      <c r="GQ130" s="90">
        <f t="shared" si="349"/>
        <v>0</v>
      </c>
      <c r="GR130" s="90">
        <f t="shared" si="361"/>
        <v>0</v>
      </c>
      <c r="GS130" s="90"/>
      <c r="GT130" s="90">
        <f t="shared" si="351"/>
        <v>0</v>
      </c>
      <c r="GU130" s="90">
        <f t="shared" si="352"/>
        <v>0</v>
      </c>
      <c r="GV130" s="89"/>
      <c r="GW130" s="89">
        <f t="shared" si="353"/>
        <v>750</v>
      </c>
      <c r="GX130" s="90">
        <f t="shared" si="353"/>
        <v>0</v>
      </c>
      <c r="GY130" s="90">
        <f t="shared" si="353"/>
        <v>0</v>
      </c>
      <c r="GZ130" s="90">
        <f t="shared" si="353"/>
        <v>0</v>
      </c>
      <c r="HA130" s="90">
        <f t="shared" si="353"/>
        <v>0</v>
      </c>
      <c r="HB130" s="90">
        <f t="shared" si="241"/>
        <v>0</v>
      </c>
      <c r="HC130" s="90">
        <f t="shared" si="354"/>
        <v>0</v>
      </c>
      <c r="HD130" s="90">
        <f t="shared" si="354"/>
        <v>0</v>
      </c>
      <c r="HE130" s="90">
        <f t="shared" si="355"/>
        <v>0</v>
      </c>
      <c r="HF130" s="90">
        <f t="shared" si="356"/>
        <v>0</v>
      </c>
      <c r="HG130" s="89">
        <f t="shared" si="357"/>
        <v>0</v>
      </c>
      <c r="HH130" s="90">
        <f t="shared" si="368"/>
        <v>3000</v>
      </c>
      <c r="HI130" s="90">
        <f t="shared" si="368"/>
        <v>250</v>
      </c>
      <c r="HJ130" s="90">
        <f t="shared" si="368"/>
        <v>0</v>
      </c>
      <c r="HK130" s="90">
        <f t="shared" si="368"/>
        <v>0</v>
      </c>
      <c r="HL130" s="90">
        <f t="shared" si="368"/>
        <v>250</v>
      </c>
      <c r="HM130" s="90">
        <f t="shared" si="368"/>
        <v>50</v>
      </c>
      <c r="HN130" s="90">
        <f t="shared" si="368"/>
        <v>0</v>
      </c>
      <c r="HO130" s="90">
        <f t="shared" si="368"/>
        <v>0</v>
      </c>
      <c r="HP130" s="90">
        <f t="shared" si="368"/>
        <v>50</v>
      </c>
      <c r="HQ130" s="90">
        <f t="shared" si="368"/>
        <v>200</v>
      </c>
      <c r="HR130" s="90">
        <f t="shared" si="368"/>
        <v>100</v>
      </c>
      <c r="HS130" s="159">
        <f t="shared" si="242"/>
        <v>250</v>
      </c>
      <c r="HT130" s="131">
        <f t="shared" si="243"/>
        <v>250</v>
      </c>
      <c r="HU130" s="131">
        <f t="shared" si="244"/>
        <v>250</v>
      </c>
      <c r="HV130" s="84"/>
      <c r="HW130" s="84">
        <f t="shared" si="245"/>
        <v>100</v>
      </c>
      <c r="HX130" s="84"/>
      <c r="HY130" s="84"/>
      <c r="HZ130" s="84"/>
      <c r="IA130" s="84"/>
      <c r="IB130" s="84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</row>
    <row r="131" spans="1:318" s="4" customFormat="1" ht="15.75" customHeight="1" x14ac:dyDescent="0.25">
      <c r="A131" s="33"/>
      <c r="B131" s="37">
        <v>32</v>
      </c>
      <c r="C131" s="36"/>
      <c r="D131" s="36"/>
      <c r="E131" s="62"/>
      <c r="F131" s="19" t="s">
        <v>560</v>
      </c>
      <c r="G131" s="146" t="s">
        <v>375</v>
      </c>
      <c r="H131" s="17" t="s">
        <v>561</v>
      </c>
      <c r="I131" s="87">
        <v>61008005828</v>
      </c>
      <c r="J131" s="35" t="s">
        <v>7</v>
      </c>
      <c r="K131" s="92" t="s">
        <v>35</v>
      </c>
      <c r="L131" s="34" t="s">
        <v>913</v>
      </c>
      <c r="M131" s="34" t="s">
        <v>1242</v>
      </c>
      <c r="N131" s="50"/>
      <c r="O131" s="88" t="s">
        <v>167</v>
      </c>
      <c r="P131" s="88">
        <v>31</v>
      </c>
      <c r="Q131" s="39" t="s">
        <v>258</v>
      </c>
      <c r="R131" s="89">
        <v>250</v>
      </c>
      <c r="S131" s="90">
        <f t="shared" si="264"/>
        <v>250</v>
      </c>
      <c r="T131" s="90"/>
      <c r="U131" s="91"/>
      <c r="V131" s="90">
        <f t="shared" si="265"/>
        <v>250</v>
      </c>
      <c r="W131" s="90">
        <f t="shared" si="266"/>
        <v>50</v>
      </c>
      <c r="X131" s="90">
        <f t="shared" si="267"/>
        <v>0</v>
      </c>
      <c r="Y131" s="90"/>
      <c r="Z131" s="90">
        <f t="shared" si="268"/>
        <v>50</v>
      </c>
      <c r="AA131" s="90">
        <f t="shared" si="269"/>
        <v>200</v>
      </c>
      <c r="AB131" s="211">
        <v>129</v>
      </c>
      <c r="AC131" s="89">
        <v>250</v>
      </c>
      <c r="AD131" s="90">
        <f t="shared" si="270"/>
        <v>0</v>
      </c>
      <c r="AE131" s="90"/>
      <c r="AF131" s="91"/>
      <c r="AG131" s="90">
        <f t="shared" si="271"/>
        <v>0</v>
      </c>
      <c r="AH131" s="90">
        <f t="shared" si="272"/>
        <v>0</v>
      </c>
      <c r="AI131" s="90">
        <f t="shared" si="273"/>
        <v>0</v>
      </c>
      <c r="AJ131" s="90"/>
      <c r="AK131" s="90">
        <f t="shared" si="274"/>
        <v>0</v>
      </c>
      <c r="AL131" s="90">
        <f t="shared" si="275"/>
        <v>0</v>
      </c>
      <c r="AM131" s="177"/>
      <c r="AN131" s="89">
        <v>250</v>
      </c>
      <c r="AO131" s="90">
        <f t="shared" si="276"/>
        <v>0</v>
      </c>
      <c r="AP131" s="90"/>
      <c r="AQ131" s="91"/>
      <c r="AR131" s="90">
        <f t="shared" si="277"/>
        <v>0</v>
      </c>
      <c r="AS131" s="90">
        <f t="shared" si="278"/>
        <v>0</v>
      </c>
      <c r="AT131" s="90">
        <f t="shared" si="279"/>
        <v>0</v>
      </c>
      <c r="AU131" s="90"/>
      <c r="AV131" s="90">
        <f t="shared" si="280"/>
        <v>0</v>
      </c>
      <c r="AW131" s="90">
        <f t="shared" si="281"/>
        <v>0</v>
      </c>
      <c r="AX131" s="89"/>
      <c r="AY131" s="89">
        <f t="shared" si="362"/>
        <v>750</v>
      </c>
      <c r="AZ131" s="90">
        <f t="shared" si="362"/>
        <v>250</v>
      </c>
      <c r="BA131" s="90">
        <f t="shared" si="362"/>
        <v>0</v>
      </c>
      <c r="BB131" s="90">
        <f t="shared" si="362"/>
        <v>0</v>
      </c>
      <c r="BC131" s="90">
        <f t="shared" si="362"/>
        <v>250</v>
      </c>
      <c r="BD131" s="90">
        <f t="shared" si="238"/>
        <v>50</v>
      </c>
      <c r="BE131" s="90">
        <f t="shared" si="363"/>
        <v>0</v>
      </c>
      <c r="BF131" s="90">
        <f t="shared" si="363"/>
        <v>0</v>
      </c>
      <c r="BG131" s="90">
        <f t="shared" si="284"/>
        <v>50</v>
      </c>
      <c r="BH131" s="90">
        <f t="shared" si="285"/>
        <v>200</v>
      </c>
      <c r="BI131" s="89">
        <f t="shared" si="286"/>
        <v>129</v>
      </c>
      <c r="BJ131" s="89">
        <v>250</v>
      </c>
      <c r="BK131" s="90">
        <f t="shared" si="287"/>
        <v>0</v>
      </c>
      <c r="BL131" s="90"/>
      <c r="BM131" s="91"/>
      <c r="BN131" s="90">
        <f t="shared" si="288"/>
        <v>0</v>
      </c>
      <c r="BO131" s="90">
        <f t="shared" si="289"/>
        <v>0</v>
      </c>
      <c r="BP131" s="90">
        <f t="shared" si="290"/>
        <v>0</v>
      </c>
      <c r="BQ131" s="90"/>
      <c r="BR131" s="90">
        <f t="shared" si="291"/>
        <v>0</v>
      </c>
      <c r="BS131" s="90">
        <f t="shared" si="292"/>
        <v>0</v>
      </c>
      <c r="BT131" s="89"/>
      <c r="BU131" s="89">
        <v>250</v>
      </c>
      <c r="BV131" s="90">
        <f t="shared" si="293"/>
        <v>0</v>
      </c>
      <c r="BW131" s="90"/>
      <c r="BX131" s="91"/>
      <c r="BY131" s="90">
        <f t="shared" si="294"/>
        <v>0</v>
      </c>
      <c r="BZ131" s="90">
        <f t="shared" si="295"/>
        <v>0</v>
      </c>
      <c r="CA131" s="90">
        <f t="shared" si="359"/>
        <v>0</v>
      </c>
      <c r="CB131" s="90"/>
      <c r="CC131" s="90">
        <f t="shared" si="297"/>
        <v>0</v>
      </c>
      <c r="CD131" s="90">
        <f t="shared" si="298"/>
        <v>0</v>
      </c>
      <c r="CE131" s="89"/>
      <c r="CF131" s="89">
        <v>250</v>
      </c>
      <c r="CG131" s="90">
        <f t="shared" si="299"/>
        <v>0</v>
      </c>
      <c r="CH131" s="90"/>
      <c r="CI131" s="91"/>
      <c r="CJ131" s="90">
        <f t="shared" si="300"/>
        <v>0</v>
      </c>
      <c r="CK131" s="90">
        <f t="shared" si="301"/>
        <v>0</v>
      </c>
      <c r="CL131" s="90">
        <f t="shared" si="302"/>
        <v>0</v>
      </c>
      <c r="CM131" s="90"/>
      <c r="CN131" s="90">
        <f t="shared" si="303"/>
        <v>0</v>
      </c>
      <c r="CO131" s="90">
        <f t="shared" si="304"/>
        <v>0</v>
      </c>
      <c r="CP131" s="89"/>
      <c r="CQ131" s="89">
        <f t="shared" si="364"/>
        <v>750</v>
      </c>
      <c r="CR131" s="90">
        <f t="shared" si="364"/>
        <v>0</v>
      </c>
      <c r="CS131" s="90">
        <f t="shared" si="364"/>
        <v>0</v>
      </c>
      <c r="CT131" s="90">
        <f t="shared" si="364"/>
        <v>0</v>
      </c>
      <c r="CU131" s="90">
        <f t="shared" si="364"/>
        <v>0</v>
      </c>
      <c r="CV131" s="90">
        <f t="shared" si="239"/>
        <v>0</v>
      </c>
      <c r="CW131" s="90">
        <f t="shared" si="365"/>
        <v>0</v>
      </c>
      <c r="CX131" s="90">
        <f t="shared" si="365"/>
        <v>0</v>
      </c>
      <c r="CY131" s="90">
        <f t="shared" si="307"/>
        <v>0</v>
      </c>
      <c r="CZ131" s="90">
        <f t="shared" si="308"/>
        <v>0</v>
      </c>
      <c r="DA131" s="89">
        <f t="shared" si="309"/>
        <v>0</v>
      </c>
      <c r="DB131" s="191">
        <f t="shared" si="366"/>
        <v>1500</v>
      </c>
      <c r="DC131" s="191">
        <f t="shared" si="366"/>
        <v>250</v>
      </c>
      <c r="DD131" s="191">
        <f t="shared" si="366"/>
        <v>0</v>
      </c>
      <c r="DE131" s="191">
        <f t="shared" si="366"/>
        <v>0</v>
      </c>
      <c r="DF131" s="191">
        <f t="shared" si="366"/>
        <v>250</v>
      </c>
      <c r="DG131" s="191">
        <f t="shared" si="366"/>
        <v>50</v>
      </c>
      <c r="DH131" s="191">
        <f t="shared" si="366"/>
        <v>0</v>
      </c>
      <c r="DI131" s="191">
        <f t="shared" si="366"/>
        <v>0</v>
      </c>
      <c r="DJ131" s="191">
        <f t="shared" si="366"/>
        <v>50</v>
      </c>
      <c r="DK131" s="191">
        <f t="shared" si="366"/>
        <v>200</v>
      </c>
      <c r="DL131" s="191">
        <f t="shared" si="366"/>
        <v>129</v>
      </c>
      <c r="DM131" s="89">
        <v>250</v>
      </c>
      <c r="DN131" s="90">
        <f t="shared" si="311"/>
        <v>0</v>
      </c>
      <c r="DO131" s="90"/>
      <c r="DP131" s="91"/>
      <c r="DQ131" s="90">
        <f t="shared" si="312"/>
        <v>0</v>
      </c>
      <c r="DR131" s="90">
        <f t="shared" si="313"/>
        <v>0</v>
      </c>
      <c r="DS131" s="90">
        <f t="shared" si="360"/>
        <v>0</v>
      </c>
      <c r="DT131" s="90"/>
      <c r="DU131" s="90">
        <f t="shared" si="315"/>
        <v>0</v>
      </c>
      <c r="DV131" s="90">
        <f t="shared" si="316"/>
        <v>0</v>
      </c>
      <c r="DW131" s="89"/>
      <c r="DX131" s="89">
        <v>250</v>
      </c>
      <c r="DY131" s="90">
        <f t="shared" si="317"/>
        <v>0</v>
      </c>
      <c r="DZ131" s="90"/>
      <c r="EA131" s="91"/>
      <c r="EB131" s="90">
        <f t="shared" si="318"/>
        <v>0</v>
      </c>
      <c r="EC131" s="90">
        <f t="shared" si="319"/>
        <v>0</v>
      </c>
      <c r="ED131" s="90">
        <f t="shared" si="320"/>
        <v>0</v>
      </c>
      <c r="EE131" s="90"/>
      <c r="EF131" s="90">
        <f t="shared" si="321"/>
        <v>0</v>
      </c>
      <c r="EG131" s="90">
        <f t="shared" si="322"/>
        <v>0</v>
      </c>
      <c r="EH131" s="89"/>
      <c r="EI131" s="89">
        <v>250</v>
      </c>
      <c r="EJ131" s="90">
        <f t="shared" si="323"/>
        <v>0</v>
      </c>
      <c r="EK131" s="90"/>
      <c r="EL131" s="91"/>
      <c r="EM131" s="90">
        <f t="shared" si="324"/>
        <v>0</v>
      </c>
      <c r="EN131" s="90">
        <f t="shared" si="325"/>
        <v>0</v>
      </c>
      <c r="EO131" s="90">
        <f t="shared" si="326"/>
        <v>0</v>
      </c>
      <c r="EP131" s="90"/>
      <c r="EQ131" s="90">
        <f t="shared" si="327"/>
        <v>0</v>
      </c>
      <c r="ER131" s="90">
        <f t="shared" si="328"/>
        <v>0</v>
      </c>
      <c r="ES131" s="89"/>
      <c r="ET131" s="89">
        <f t="shared" si="329"/>
        <v>750</v>
      </c>
      <c r="EU131" s="90">
        <f t="shared" si="329"/>
        <v>0</v>
      </c>
      <c r="EV131" s="90">
        <f t="shared" si="329"/>
        <v>0</v>
      </c>
      <c r="EW131" s="90">
        <f t="shared" si="329"/>
        <v>0</v>
      </c>
      <c r="EX131" s="90">
        <f t="shared" si="329"/>
        <v>0</v>
      </c>
      <c r="EY131" s="90">
        <f t="shared" si="240"/>
        <v>0</v>
      </c>
      <c r="EZ131" s="90">
        <f t="shared" si="330"/>
        <v>0</v>
      </c>
      <c r="FA131" s="90">
        <f t="shared" si="330"/>
        <v>0</v>
      </c>
      <c r="FB131" s="90">
        <f t="shared" si="331"/>
        <v>0</v>
      </c>
      <c r="FC131" s="90">
        <f t="shared" si="332"/>
        <v>0</v>
      </c>
      <c r="FD131" s="89">
        <f t="shared" si="333"/>
        <v>0</v>
      </c>
      <c r="FE131" s="191">
        <f t="shared" si="367"/>
        <v>2250</v>
      </c>
      <c r="FF131" s="191">
        <f t="shared" si="367"/>
        <v>250</v>
      </c>
      <c r="FG131" s="191">
        <f t="shared" si="367"/>
        <v>0</v>
      </c>
      <c r="FH131" s="191">
        <f t="shared" si="367"/>
        <v>0</v>
      </c>
      <c r="FI131" s="191">
        <f t="shared" si="367"/>
        <v>250</v>
      </c>
      <c r="FJ131" s="191">
        <f t="shared" si="367"/>
        <v>50</v>
      </c>
      <c r="FK131" s="191">
        <f t="shared" si="367"/>
        <v>0</v>
      </c>
      <c r="FL131" s="191">
        <f t="shared" si="367"/>
        <v>0</v>
      </c>
      <c r="FM131" s="191">
        <f t="shared" si="367"/>
        <v>50</v>
      </c>
      <c r="FN131" s="191">
        <f t="shared" si="367"/>
        <v>200</v>
      </c>
      <c r="FO131" s="191">
        <f t="shared" si="367"/>
        <v>129</v>
      </c>
      <c r="FP131" s="89">
        <v>250</v>
      </c>
      <c r="FQ131" s="90">
        <f t="shared" si="335"/>
        <v>0</v>
      </c>
      <c r="FR131" s="90"/>
      <c r="FS131" s="91"/>
      <c r="FT131" s="90">
        <f t="shared" si="336"/>
        <v>0</v>
      </c>
      <c r="FU131" s="90">
        <f t="shared" si="337"/>
        <v>0</v>
      </c>
      <c r="FV131" s="90">
        <f t="shared" si="338"/>
        <v>0</v>
      </c>
      <c r="FW131" s="90"/>
      <c r="FX131" s="90">
        <f t="shared" si="339"/>
        <v>0</v>
      </c>
      <c r="FY131" s="90">
        <f t="shared" si="340"/>
        <v>0</v>
      </c>
      <c r="FZ131" s="89"/>
      <c r="GA131" s="89">
        <v>250</v>
      </c>
      <c r="GB131" s="90">
        <f t="shared" si="341"/>
        <v>0</v>
      </c>
      <c r="GC131" s="90"/>
      <c r="GD131" s="91"/>
      <c r="GE131" s="90">
        <f t="shared" si="342"/>
        <v>0</v>
      </c>
      <c r="GF131" s="90">
        <f t="shared" si="343"/>
        <v>0</v>
      </c>
      <c r="GG131" s="90">
        <f t="shared" si="344"/>
        <v>0</v>
      </c>
      <c r="GH131" s="90"/>
      <c r="GI131" s="90">
        <f t="shared" si="345"/>
        <v>0</v>
      </c>
      <c r="GJ131" s="90">
        <f t="shared" si="346"/>
        <v>0</v>
      </c>
      <c r="GK131" s="89"/>
      <c r="GL131" s="89">
        <v>250</v>
      </c>
      <c r="GM131" s="90">
        <f t="shared" si="347"/>
        <v>0</v>
      </c>
      <c r="GN131" s="90"/>
      <c r="GO131" s="91"/>
      <c r="GP131" s="90">
        <f t="shared" si="348"/>
        <v>0</v>
      </c>
      <c r="GQ131" s="90">
        <f t="shared" si="349"/>
        <v>0</v>
      </c>
      <c r="GR131" s="90">
        <f t="shared" si="361"/>
        <v>0</v>
      </c>
      <c r="GS131" s="90"/>
      <c r="GT131" s="90">
        <f t="shared" si="351"/>
        <v>0</v>
      </c>
      <c r="GU131" s="90">
        <f t="shared" si="352"/>
        <v>0</v>
      </c>
      <c r="GV131" s="89"/>
      <c r="GW131" s="89">
        <f t="shared" si="353"/>
        <v>750</v>
      </c>
      <c r="GX131" s="90">
        <f t="shared" si="353"/>
        <v>0</v>
      </c>
      <c r="GY131" s="90">
        <f t="shared" si="353"/>
        <v>0</v>
      </c>
      <c r="GZ131" s="90">
        <f t="shared" si="353"/>
        <v>0</v>
      </c>
      <c r="HA131" s="90">
        <f t="shared" si="353"/>
        <v>0</v>
      </c>
      <c r="HB131" s="90">
        <f t="shared" si="241"/>
        <v>0</v>
      </c>
      <c r="HC131" s="90">
        <f t="shared" si="354"/>
        <v>0</v>
      </c>
      <c r="HD131" s="90">
        <f t="shared" si="354"/>
        <v>0</v>
      </c>
      <c r="HE131" s="90">
        <f t="shared" si="355"/>
        <v>0</v>
      </c>
      <c r="HF131" s="90">
        <f t="shared" si="356"/>
        <v>0</v>
      </c>
      <c r="HG131" s="89">
        <f t="shared" si="357"/>
        <v>0</v>
      </c>
      <c r="HH131" s="90">
        <f t="shared" si="368"/>
        <v>3000</v>
      </c>
      <c r="HI131" s="90">
        <f t="shared" si="368"/>
        <v>250</v>
      </c>
      <c r="HJ131" s="90">
        <f t="shared" si="368"/>
        <v>0</v>
      </c>
      <c r="HK131" s="90">
        <f t="shared" si="368"/>
        <v>0</v>
      </c>
      <c r="HL131" s="90">
        <f t="shared" si="368"/>
        <v>250</v>
      </c>
      <c r="HM131" s="90">
        <f t="shared" si="368"/>
        <v>50</v>
      </c>
      <c r="HN131" s="90">
        <f t="shared" si="368"/>
        <v>0</v>
      </c>
      <c r="HO131" s="90">
        <f t="shared" si="368"/>
        <v>0</v>
      </c>
      <c r="HP131" s="90">
        <f t="shared" si="368"/>
        <v>50</v>
      </c>
      <c r="HQ131" s="90">
        <f t="shared" si="368"/>
        <v>200</v>
      </c>
      <c r="HR131" s="90">
        <f t="shared" si="368"/>
        <v>129</v>
      </c>
      <c r="HS131" s="159">
        <f t="shared" si="242"/>
        <v>250</v>
      </c>
      <c r="HT131" s="131">
        <f t="shared" si="243"/>
        <v>250</v>
      </c>
      <c r="HU131" s="131">
        <f t="shared" si="244"/>
        <v>250</v>
      </c>
      <c r="HV131" s="84"/>
      <c r="HW131" s="84">
        <f t="shared" si="245"/>
        <v>129</v>
      </c>
      <c r="HX131" s="84"/>
      <c r="HY131" s="84"/>
      <c r="HZ131" s="84"/>
      <c r="IA131" s="84"/>
      <c r="IB131" s="84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</row>
    <row r="132" spans="1:318" s="4" customFormat="1" ht="15.75" customHeight="1" x14ac:dyDescent="0.25">
      <c r="A132" s="33"/>
      <c r="B132" s="37">
        <v>33</v>
      </c>
      <c r="C132" s="36"/>
      <c r="D132" s="36"/>
      <c r="E132" s="62"/>
      <c r="F132" s="19" t="s">
        <v>562</v>
      </c>
      <c r="G132" s="146" t="s">
        <v>375</v>
      </c>
      <c r="H132" s="17" t="s">
        <v>557</v>
      </c>
      <c r="I132" s="87">
        <v>61008009197</v>
      </c>
      <c r="J132" s="35" t="s">
        <v>9</v>
      </c>
      <c r="K132" s="92" t="s">
        <v>96</v>
      </c>
      <c r="L132" s="34" t="s">
        <v>915</v>
      </c>
      <c r="M132" s="34" t="s">
        <v>1242</v>
      </c>
      <c r="N132" s="50"/>
      <c r="O132" s="88" t="s">
        <v>167</v>
      </c>
      <c r="P132" s="88">
        <v>32</v>
      </c>
      <c r="Q132" s="39" t="s">
        <v>277</v>
      </c>
      <c r="R132" s="89">
        <v>250</v>
      </c>
      <c r="S132" s="90">
        <f t="shared" si="264"/>
        <v>250</v>
      </c>
      <c r="T132" s="90"/>
      <c r="U132" s="91"/>
      <c r="V132" s="90">
        <f t="shared" si="265"/>
        <v>250</v>
      </c>
      <c r="W132" s="90">
        <f t="shared" si="266"/>
        <v>50</v>
      </c>
      <c r="X132" s="90">
        <f t="shared" si="267"/>
        <v>0</v>
      </c>
      <c r="Y132" s="90"/>
      <c r="Z132" s="90">
        <f t="shared" si="268"/>
        <v>50</v>
      </c>
      <c r="AA132" s="90">
        <f t="shared" si="269"/>
        <v>200</v>
      </c>
      <c r="AB132" s="211">
        <v>88</v>
      </c>
      <c r="AC132" s="89">
        <v>250</v>
      </c>
      <c r="AD132" s="90">
        <f t="shared" si="270"/>
        <v>0</v>
      </c>
      <c r="AE132" s="90"/>
      <c r="AF132" s="91"/>
      <c r="AG132" s="90">
        <f t="shared" si="271"/>
        <v>0</v>
      </c>
      <c r="AH132" s="90">
        <f t="shared" si="272"/>
        <v>0</v>
      </c>
      <c r="AI132" s="90">
        <f t="shared" si="273"/>
        <v>0</v>
      </c>
      <c r="AJ132" s="90"/>
      <c r="AK132" s="90">
        <f t="shared" si="274"/>
        <v>0</v>
      </c>
      <c r="AL132" s="90">
        <f t="shared" si="275"/>
        <v>0</v>
      </c>
      <c r="AM132" s="177"/>
      <c r="AN132" s="89">
        <v>250</v>
      </c>
      <c r="AO132" s="90">
        <f t="shared" si="276"/>
        <v>0</v>
      </c>
      <c r="AP132" s="90"/>
      <c r="AQ132" s="91"/>
      <c r="AR132" s="90">
        <f t="shared" si="277"/>
        <v>0</v>
      </c>
      <c r="AS132" s="90">
        <f t="shared" si="278"/>
        <v>0</v>
      </c>
      <c r="AT132" s="90">
        <f t="shared" si="279"/>
        <v>0</v>
      </c>
      <c r="AU132" s="90"/>
      <c r="AV132" s="90">
        <f t="shared" si="280"/>
        <v>0</v>
      </c>
      <c r="AW132" s="90">
        <f t="shared" si="281"/>
        <v>0</v>
      </c>
      <c r="AX132" s="89"/>
      <c r="AY132" s="89">
        <f t="shared" si="362"/>
        <v>750</v>
      </c>
      <c r="AZ132" s="90">
        <f t="shared" si="362"/>
        <v>250</v>
      </c>
      <c r="BA132" s="90">
        <f t="shared" si="362"/>
        <v>0</v>
      </c>
      <c r="BB132" s="90">
        <f t="shared" si="362"/>
        <v>0</v>
      </c>
      <c r="BC132" s="90">
        <f t="shared" si="362"/>
        <v>250</v>
      </c>
      <c r="BD132" s="90">
        <f t="shared" si="238"/>
        <v>50</v>
      </c>
      <c r="BE132" s="90">
        <f t="shared" si="363"/>
        <v>0</v>
      </c>
      <c r="BF132" s="90">
        <f t="shared" si="363"/>
        <v>0</v>
      </c>
      <c r="BG132" s="90">
        <f t="shared" si="284"/>
        <v>50</v>
      </c>
      <c r="BH132" s="90">
        <f t="shared" si="285"/>
        <v>200</v>
      </c>
      <c r="BI132" s="89">
        <f t="shared" si="286"/>
        <v>88</v>
      </c>
      <c r="BJ132" s="89">
        <v>250</v>
      </c>
      <c r="BK132" s="90">
        <f t="shared" si="287"/>
        <v>0</v>
      </c>
      <c r="BL132" s="90"/>
      <c r="BM132" s="91"/>
      <c r="BN132" s="90">
        <f t="shared" si="288"/>
        <v>0</v>
      </c>
      <c r="BO132" s="90">
        <f t="shared" si="289"/>
        <v>0</v>
      </c>
      <c r="BP132" s="90">
        <f t="shared" si="290"/>
        <v>0</v>
      </c>
      <c r="BQ132" s="90"/>
      <c r="BR132" s="90">
        <f t="shared" si="291"/>
        <v>0</v>
      </c>
      <c r="BS132" s="90">
        <f t="shared" si="292"/>
        <v>0</v>
      </c>
      <c r="BT132" s="89"/>
      <c r="BU132" s="89">
        <v>250</v>
      </c>
      <c r="BV132" s="90">
        <f t="shared" si="293"/>
        <v>0</v>
      </c>
      <c r="BW132" s="90"/>
      <c r="BX132" s="91"/>
      <c r="BY132" s="90">
        <f t="shared" si="294"/>
        <v>0</v>
      </c>
      <c r="BZ132" s="90">
        <f t="shared" si="295"/>
        <v>0</v>
      </c>
      <c r="CA132" s="90">
        <f t="shared" si="359"/>
        <v>0</v>
      </c>
      <c r="CB132" s="90"/>
      <c r="CC132" s="90">
        <f t="shared" si="297"/>
        <v>0</v>
      </c>
      <c r="CD132" s="90">
        <f t="shared" si="298"/>
        <v>0</v>
      </c>
      <c r="CE132" s="89"/>
      <c r="CF132" s="89">
        <v>250</v>
      </c>
      <c r="CG132" s="90">
        <f t="shared" si="299"/>
        <v>0</v>
      </c>
      <c r="CH132" s="90"/>
      <c r="CI132" s="91"/>
      <c r="CJ132" s="90">
        <f t="shared" si="300"/>
        <v>0</v>
      </c>
      <c r="CK132" s="90">
        <f t="shared" si="301"/>
        <v>0</v>
      </c>
      <c r="CL132" s="90">
        <f t="shared" si="302"/>
        <v>0</v>
      </c>
      <c r="CM132" s="90"/>
      <c r="CN132" s="90">
        <f t="shared" si="303"/>
        <v>0</v>
      </c>
      <c r="CO132" s="90">
        <f t="shared" si="304"/>
        <v>0</v>
      </c>
      <c r="CP132" s="89"/>
      <c r="CQ132" s="89">
        <f t="shared" si="364"/>
        <v>750</v>
      </c>
      <c r="CR132" s="90">
        <f t="shared" si="364"/>
        <v>0</v>
      </c>
      <c r="CS132" s="90">
        <f t="shared" si="364"/>
        <v>0</v>
      </c>
      <c r="CT132" s="90">
        <f t="shared" si="364"/>
        <v>0</v>
      </c>
      <c r="CU132" s="90">
        <f t="shared" si="364"/>
        <v>0</v>
      </c>
      <c r="CV132" s="90">
        <f t="shared" si="239"/>
        <v>0</v>
      </c>
      <c r="CW132" s="90">
        <f t="shared" si="365"/>
        <v>0</v>
      </c>
      <c r="CX132" s="90">
        <f t="shared" si="365"/>
        <v>0</v>
      </c>
      <c r="CY132" s="90">
        <f t="shared" si="307"/>
        <v>0</v>
      </c>
      <c r="CZ132" s="90">
        <f t="shared" si="308"/>
        <v>0</v>
      </c>
      <c r="DA132" s="89">
        <f t="shared" si="309"/>
        <v>0</v>
      </c>
      <c r="DB132" s="191">
        <f t="shared" si="366"/>
        <v>1500</v>
      </c>
      <c r="DC132" s="191">
        <f t="shared" si="366"/>
        <v>250</v>
      </c>
      <c r="DD132" s="191">
        <f t="shared" si="366"/>
        <v>0</v>
      </c>
      <c r="DE132" s="191">
        <f t="shared" si="366"/>
        <v>0</v>
      </c>
      <c r="DF132" s="191">
        <f t="shared" si="366"/>
        <v>250</v>
      </c>
      <c r="DG132" s="191">
        <f t="shared" si="366"/>
        <v>50</v>
      </c>
      <c r="DH132" s="191">
        <f t="shared" si="366"/>
        <v>0</v>
      </c>
      <c r="DI132" s="191">
        <f t="shared" si="366"/>
        <v>0</v>
      </c>
      <c r="DJ132" s="191">
        <f t="shared" si="366"/>
        <v>50</v>
      </c>
      <c r="DK132" s="191">
        <f t="shared" si="366"/>
        <v>200</v>
      </c>
      <c r="DL132" s="191">
        <f t="shared" si="366"/>
        <v>88</v>
      </c>
      <c r="DM132" s="89">
        <v>250</v>
      </c>
      <c r="DN132" s="90">
        <f t="shared" si="311"/>
        <v>0</v>
      </c>
      <c r="DO132" s="90"/>
      <c r="DP132" s="91"/>
      <c r="DQ132" s="90">
        <f t="shared" si="312"/>
        <v>0</v>
      </c>
      <c r="DR132" s="90">
        <f t="shared" si="313"/>
        <v>0</v>
      </c>
      <c r="DS132" s="90">
        <f t="shared" si="360"/>
        <v>0</v>
      </c>
      <c r="DT132" s="90"/>
      <c r="DU132" s="90">
        <f t="shared" si="315"/>
        <v>0</v>
      </c>
      <c r="DV132" s="90">
        <f t="shared" si="316"/>
        <v>0</v>
      </c>
      <c r="DW132" s="89"/>
      <c r="DX132" s="89">
        <v>250</v>
      </c>
      <c r="DY132" s="90">
        <f t="shared" si="317"/>
        <v>0</v>
      </c>
      <c r="DZ132" s="90"/>
      <c r="EA132" s="91"/>
      <c r="EB132" s="90">
        <f t="shared" si="318"/>
        <v>0</v>
      </c>
      <c r="EC132" s="90">
        <f t="shared" si="319"/>
        <v>0</v>
      </c>
      <c r="ED132" s="90">
        <f t="shared" si="320"/>
        <v>0</v>
      </c>
      <c r="EE132" s="90"/>
      <c r="EF132" s="90">
        <f t="shared" si="321"/>
        <v>0</v>
      </c>
      <c r="EG132" s="90">
        <f t="shared" si="322"/>
        <v>0</v>
      </c>
      <c r="EH132" s="89"/>
      <c r="EI132" s="89">
        <v>250</v>
      </c>
      <c r="EJ132" s="90">
        <f t="shared" si="323"/>
        <v>0</v>
      </c>
      <c r="EK132" s="90"/>
      <c r="EL132" s="91"/>
      <c r="EM132" s="90">
        <f t="shared" si="324"/>
        <v>0</v>
      </c>
      <c r="EN132" s="90">
        <f t="shared" si="325"/>
        <v>0</v>
      </c>
      <c r="EO132" s="90">
        <f t="shared" si="326"/>
        <v>0</v>
      </c>
      <c r="EP132" s="90"/>
      <c r="EQ132" s="90">
        <f t="shared" si="327"/>
        <v>0</v>
      </c>
      <c r="ER132" s="90">
        <f t="shared" si="328"/>
        <v>0</v>
      </c>
      <c r="ES132" s="89"/>
      <c r="ET132" s="89">
        <f t="shared" si="329"/>
        <v>750</v>
      </c>
      <c r="EU132" s="90">
        <f t="shared" si="329"/>
        <v>0</v>
      </c>
      <c r="EV132" s="90">
        <f t="shared" si="329"/>
        <v>0</v>
      </c>
      <c r="EW132" s="90">
        <f t="shared" si="329"/>
        <v>0</v>
      </c>
      <c r="EX132" s="90">
        <f t="shared" si="329"/>
        <v>0</v>
      </c>
      <c r="EY132" s="90">
        <f t="shared" si="240"/>
        <v>0</v>
      </c>
      <c r="EZ132" s="90">
        <f t="shared" si="330"/>
        <v>0</v>
      </c>
      <c r="FA132" s="90">
        <f t="shared" si="330"/>
        <v>0</v>
      </c>
      <c r="FB132" s="90">
        <f t="shared" si="331"/>
        <v>0</v>
      </c>
      <c r="FC132" s="90">
        <f t="shared" si="332"/>
        <v>0</v>
      </c>
      <c r="FD132" s="89">
        <f t="shared" si="333"/>
        <v>0</v>
      </c>
      <c r="FE132" s="191">
        <f t="shared" si="367"/>
        <v>2250</v>
      </c>
      <c r="FF132" s="191">
        <f t="shared" si="367"/>
        <v>250</v>
      </c>
      <c r="FG132" s="191">
        <f t="shared" si="367"/>
        <v>0</v>
      </c>
      <c r="FH132" s="191">
        <f t="shared" si="367"/>
        <v>0</v>
      </c>
      <c r="FI132" s="191">
        <f t="shared" si="367"/>
        <v>250</v>
      </c>
      <c r="FJ132" s="191">
        <f t="shared" si="367"/>
        <v>50</v>
      </c>
      <c r="FK132" s="191">
        <f t="shared" si="367"/>
        <v>0</v>
      </c>
      <c r="FL132" s="191">
        <f t="shared" si="367"/>
        <v>0</v>
      </c>
      <c r="FM132" s="191">
        <f t="shared" si="367"/>
        <v>50</v>
      </c>
      <c r="FN132" s="191">
        <f t="shared" si="367"/>
        <v>200</v>
      </c>
      <c r="FO132" s="191">
        <f t="shared" si="367"/>
        <v>88</v>
      </c>
      <c r="FP132" s="89">
        <v>250</v>
      </c>
      <c r="FQ132" s="90">
        <f t="shared" si="335"/>
        <v>0</v>
      </c>
      <c r="FR132" s="90"/>
      <c r="FS132" s="91"/>
      <c r="FT132" s="90">
        <f t="shared" si="336"/>
        <v>0</v>
      </c>
      <c r="FU132" s="90">
        <f t="shared" si="337"/>
        <v>0</v>
      </c>
      <c r="FV132" s="90">
        <f t="shared" si="338"/>
        <v>0</v>
      </c>
      <c r="FW132" s="90"/>
      <c r="FX132" s="90">
        <f t="shared" si="339"/>
        <v>0</v>
      </c>
      <c r="FY132" s="90">
        <f t="shared" si="340"/>
        <v>0</v>
      </c>
      <c r="FZ132" s="89"/>
      <c r="GA132" s="89">
        <v>250</v>
      </c>
      <c r="GB132" s="90">
        <f t="shared" si="341"/>
        <v>0</v>
      </c>
      <c r="GC132" s="90"/>
      <c r="GD132" s="91"/>
      <c r="GE132" s="90">
        <f t="shared" si="342"/>
        <v>0</v>
      </c>
      <c r="GF132" s="90">
        <f t="shared" si="343"/>
        <v>0</v>
      </c>
      <c r="GG132" s="90">
        <f t="shared" si="344"/>
        <v>0</v>
      </c>
      <c r="GH132" s="90"/>
      <c r="GI132" s="90">
        <f t="shared" si="345"/>
        <v>0</v>
      </c>
      <c r="GJ132" s="90">
        <f t="shared" si="346"/>
        <v>0</v>
      </c>
      <c r="GK132" s="89"/>
      <c r="GL132" s="89">
        <v>250</v>
      </c>
      <c r="GM132" s="90">
        <f t="shared" si="347"/>
        <v>0</v>
      </c>
      <c r="GN132" s="90"/>
      <c r="GO132" s="91"/>
      <c r="GP132" s="90">
        <f t="shared" si="348"/>
        <v>0</v>
      </c>
      <c r="GQ132" s="90">
        <f t="shared" si="349"/>
        <v>0</v>
      </c>
      <c r="GR132" s="90">
        <f t="shared" si="361"/>
        <v>0</v>
      </c>
      <c r="GS132" s="90"/>
      <c r="GT132" s="90">
        <f t="shared" si="351"/>
        <v>0</v>
      </c>
      <c r="GU132" s="90">
        <f t="shared" si="352"/>
        <v>0</v>
      </c>
      <c r="GV132" s="89"/>
      <c r="GW132" s="89">
        <f t="shared" si="353"/>
        <v>750</v>
      </c>
      <c r="GX132" s="90">
        <f t="shared" si="353"/>
        <v>0</v>
      </c>
      <c r="GY132" s="90">
        <f t="shared" si="353"/>
        <v>0</v>
      </c>
      <c r="GZ132" s="90">
        <f t="shared" si="353"/>
        <v>0</v>
      </c>
      <c r="HA132" s="90">
        <f t="shared" si="353"/>
        <v>0</v>
      </c>
      <c r="HB132" s="90">
        <f t="shared" si="241"/>
        <v>0</v>
      </c>
      <c r="HC132" s="90">
        <f t="shared" si="354"/>
        <v>0</v>
      </c>
      <c r="HD132" s="90">
        <f t="shared" si="354"/>
        <v>0</v>
      </c>
      <c r="HE132" s="90">
        <f t="shared" si="355"/>
        <v>0</v>
      </c>
      <c r="HF132" s="90">
        <f t="shared" si="356"/>
        <v>0</v>
      </c>
      <c r="HG132" s="89">
        <f t="shared" si="357"/>
        <v>0</v>
      </c>
      <c r="HH132" s="90">
        <f t="shared" si="368"/>
        <v>3000</v>
      </c>
      <c r="HI132" s="90">
        <f t="shared" si="368"/>
        <v>250</v>
      </c>
      <c r="HJ132" s="90">
        <f t="shared" si="368"/>
        <v>0</v>
      </c>
      <c r="HK132" s="90">
        <f t="shared" si="368"/>
        <v>0</v>
      </c>
      <c r="HL132" s="90">
        <f t="shared" si="368"/>
        <v>250</v>
      </c>
      <c r="HM132" s="90">
        <f t="shared" si="368"/>
        <v>50</v>
      </c>
      <c r="HN132" s="90">
        <f t="shared" si="368"/>
        <v>0</v>
      </c>
      <c r="HO132" s="90">
        <f t="shared" si="368"/>
        <v>0</v>
      </c>
      <c r="HP132" s="90">
        <f t="shared" si="368"/>
        <v>50</v>
      </c>
      <c r="HQ132" s="90">
        <f t="shared" si="368"/>
        <v>200</v>
      </c>
      <c r="HR132" s="90">
        <f t="shared" si="368"/>
        <v>88</v>
      </c>
      <c r="HS132" s="159">
        <f t="shared" si="242"/>
        <v>250</v>
      </c>
      <c r="HT132" s="131">
        <f t="shared" si="243"/>
        <v>250</v>
      </c>
      <c r="HU132" s="131">
        <f t="shared" si="244"/>
        <v>250</v>
      </c>
      <c r="HV132" s="84"/>
      <c r="HW132" s="84">
        <f t="shared" si="245"/>
        <v>88</v>
      </c>
      <c r="HX132" s="84"/>
      <c r="HY132" s="84"/>
      <c r="HZ132" s="84"/>
      <c r="IA132" s="84"/>
      <c r="IB132" s="84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</row>
    <row r="133" spans="1:318" s="4" customFormat="1" ht="15.75" customHeight="1" x14ac:dyDescent="0.25">
      <c r="A133" s="33"/>
      <c r="B133" s="37">
        <v>34</v>
      </c>
      <c r="C133" s="74">
        <v>1</v>
      </c>
      <c r="D133" s="74"/>
      <c r="E133" s="75">
        <v>0.1</v>
      </c>
      <c r="F133" s="19" t="s">
        <v>629</v>
      </c>
      <c r="G133" s="146" t="s">
        <v>375</v>
      </c>
      <c r="H133" s="17" t="s">
        <v>630</v>
      </c>
      <c r="I133" s="87">
        <v>61008013673</v>
      </c>
      <c r="J133" s="35" t="s">
        <v>95</v>
      </c>
      <c r="K133" s="92" t="s">
        <v>16</v>
      </c>
      <c r="L133" s="34" t="s">
        <v>934</v>
      </c>
      <c r="M133" s="34" t="s">
        <v>1242</v>
      </c>
      <c r="N133" s="50"/>
      <c r="O133" s="88" t="s">
        <v>167</v>
      </c>
      <c r="P133" s="88">
        <v>33</v>
      </c>
      <c r="Q133" s="39" t="s">
        <v>1142</v>
      </c>
      <c r="R133" s="89">
        <v>250</v>
      </c>
      <c r="S133" s="90">
        <f t="shared" si="264"/>
        <v>250</v>
      </c>
      <c r="T133" s="90"/>
      <c r="U133" s="91"/>
      <c r="V133" s="90">
        <f t="shared" si="265"/>
        <v>250</v>
      </c>
      <c r="W133" s="90">
        <f t="shared" si="266"/>
        <v>50</v>
      </c>
      <c r="X133" s="90">
        <f t="shared" si="267"/>
        <v>25</v>
      </c>
      <c r="Y133" s="90"/>
      <c r="Z133" s="90">
        <f t="shared" si="268"/>
        <v>25</v>
      </c>
      <c r="AA133" s="90">
        <f t="shared" si="269"/>
        <v>225</v>
      </c>
      <c r="AB133" s="211">
        <v>87</v>
      </c>
      <c r="AC133" s="89">
        <v>250</v>
      </c>
      <c r="AD133" s="90">
        <f t="shared" si="270"/>
        <v>0</v>
      </c>
      <c r="AE133" s="90"/>
      <c r="AF133" s="91"/>
      <c r="AG133" s="90">
        <f t="shared" si="271"/>
        <v>0</v>
      </c>
      <c r="AH133" s="90">
        <f t="shared" si="272"/>
        <v>0</v>
      </c>
      <c r="AI133" s="90">
        <f t="shared" si="273"/>
        <v>0</v>
      </c>
      <c r="AJ133" s="90"/>
      <c r="AK133" s="90">
        <f t="shared" si="274"/>
        <v>0</v>
      </c>
      <c r="AL133" s="90">
        <f t="shared" si="275"/>
        <v>0</v>
      </c>
      <c r="AM133" s="177"/>
      <c r="AN133" s="89">
        <v>250</v>
      </c>
      <c r="AO133" s="90">
        <f t="shared" si="276"/>
        <v>0</v>
      </c>
      <c r="AP133" s="90"/>
      <c r="AQ133" s="91"/>
      <c r="AR133" s="90">
        <f t="shared" si="277"/>
        <v>0</v>
      </c>
      <c r="AS133" s="90">
        <f t="shared" si="278"/>
        <v>0</v>
      </c>
      <c r="AT133" s="90">
        <f t="shared" si="279"/>
        <v>0</v>
      </c>
      <c r="AU133" s="90"/>
      <c r="AV133" s="90">
        <f t="shared" si="280"/>
        <v>0</v>
      </c>
      <c r="AW133" s="90">
        <f t="shared" si="281"/>
        <v>0</v>
      </c>
      <c r="AX133" s="89"/>
      <c r="AY133" s="89">
        <f t="shared" si="362"/>
        <v>750</v>
      </c>
      <c r="AZ133" s="90">
        <f t="shared" si="362"/>
        <v>250</v>
      </c>
      <c r="BA133" s="90">
        <f t="shared" si="362"/>
        <v>0</v>
      </c>
      <c r="BB133" s="90">
        <f t="shared" si="362"/>
        <v>0</v>
      </c>
      <c r="BC133" s="90">
        <f t="shared" si="362"/>
        <v>250</v>
      </c>
      <c r="BD133" s="90">
        <f t="shared" si="238"/>
        <v>50</v>
      </c>
      <c r="BE133" s="90">
        <f t="shared" si="363"/>
        <v>25</v>
      </c>
      <c r="BF133" s="90">
        <f t="shared" si="363"/>
        <v>0</v>
      </c>
      <c r="BG133" s="90">
        <f t="shared" si="284"/>
        <v>25</v>
      </c>
      <c r="BH133" s="90">
        <f t="shared" si="285"/>
        <v>225</v>
      </c>
      <c r="BI133" s="89">
        <f t="shared" si="286"/>
        <v>87</v>
      </c>
      <c r="BJ133" s="89">
        <v>250</v>
      </c>
      <c r="BK133" s="90">
        <f t="shared" si="287"/>
        <v>0</v>
      </c>
      <c r="BL133" s="90"/>
      <c r="BM133" s="91"/>
      <c r="BN133" s="90">
        <f t="shared" si="288"/>
        <v>0</v>
      </c>
      <c r="BO133" s="90">
        <f t="shared" si="289"/>
        <v>0</v>
      </c>
      <c r="BP133" s="90">
        <f t="shared" si="290"/>
        <v>0</v>
      </c>
      <c r="BQ133" s="90"/>
      <c r="BR133" s="90">
        <f t="shared" si="291"/>
        <v>0</v>
      </c>
      <c r="BS133" s="90">
        <f t="shared" si="292"/>
        <v>0</v>
      </c>
      <c r="BT133" s="89"/>
      <c r="BU133" s="89">
        <v>250</v>
      </c>
      <c r="BV133" s="90">
        <f t="shared" si="293"/>
        <v>0</v>
      </c>
      <c r="BW133" s="90"/>
      <c r="BX133" s="91"/>
      <c r="BY133" s="90">
        <f t="shared" si="294"/>
        <v>0</v>
      </c>
      <c r="BZ133" s="90">
        <f t="shared" si="295"/>
        <v>0</v>
      </c>
      <c r="CA133" s="90">
        <f t="shared" si="359"/>
        <v>0</v>
      </c>
      <c r="CB133" s="90"/>
      <c r="CC133" s="90">
        <f t="shared" si="297"/>
        <v>0</v>
      </c>
      <c r="CD133" s="90">
        <f t="shared" si="298"/>
        <v>0</v>
      </c>
      <c r="CE133" s="89"/>
      <c r="CF133" s="89">
        <v>250</v>
      </c>
      <c r="CG133" s="90">
        <f t="shared" si="299"/>
        <v>0</v>
      </c>
      <c r="CH133" s="90"/>
      <c r="CI133" s="91"/>
      <c r="CJ133" s="90">
        <f t="shared" si="300"/>
        <v>0</v>
      </c>
      <c r="CK133" s="90">
        <f t="shared" si="301"/>
        <v>0</v>
      </c>
      <c r="CL133" s="90">
        <f t="shared" si="302"/>
        <v>0</v>
      </c>
      <c r="CM133" s="90"/>
      <c r="CN133" s="90">
        <f t="shared" si="303"/>
        <v>0</v>
      </c>
      <c r="CO133" s="90">
        <f t="shared" si="304"/>
        <v>0</v>
      </c>
      <c r="CP133" s="89"/>
      <c r="CQ133" s="89">
        <f t="shared" si="364"/>
        <v>750</v>
      </c>
      <c r="CR133" s="90">
        <f t="shared" si="364"/>
        <v>0</v>
      </c>
      <c r="CS133" s="90">
        <f t="shared" si="364"/>
        <v>0</v>
      </c>
      <c r="CT133" s="90">
        <f t="shared" si="364"/>
        <v>0</v>
      </c>
      <c r="CU133" s="90">
        <f t="shared" si="364"/>
        <v>0</v>
      </c>
      <c r="CV133" s="90">
        <f t="shared" si="239"/>
        <v>0</v>
      </c>
      <c r="CW133" s="90">
        <f t="shared" si="365"/>
        <v>0</v>
      </c>
      <c r="CX133" s="90">
        <f t="shared" si="365"/>
        <v>0</v>
      </c>
      <c r="CY133" s="90">
        <f t="shared" si="307"/>
        <v>0</v>
      </c>
      <c r="CZ133" s="90">
        <f t="shared" si="308"/>
        <v>0</v>
      </c>
      <c r="DA133" s="89">
        <f t="shared" si="309"/>
        <v>0</v>
      </c>
      <c r="DB133" s="191">
        <f t="shared" si="366"/>
        <v>1500</v>
      </c>
      <c r="DC133" s="191">
        <f t="shared" si="366"/>
        <v>250</v>
      </c>
      <c r="DD133" s="191">
        <f t="shared" si="366"/>
        <v>0</v>
      </c>
      <c r="DE133" s="191">
        <f t="shared" si="366"/>
        <v>0</v>
      </c>
      <c r="DF133" s="191">
        <f t="shared" si="366"/>
        <v>250</v>
      </c>
      <c r="DG133" s="191">
        <f t="shared" si="366"/>
        <v>50</v>
      </c>
      <c r="DH133" s="191">
        <f t="shared" si="366"/>
        <v>25</v>
      </c>
      <c r="DI133" s="191">
        <f t="shared" si="366"/>
        <v>0</v>
      </c>
      <c r="DJ133" s="191">
        <f t="shared" si="366"/>
        <v>25</v>
      </c>
      <c r="DK133" s="191">
        <f t="shared" si="366"/>
        <v>225</v>
      </c>
      <c r="DL133" s="191">
        <f t="shared" si="366"/>
        <v>87</v>
      </c>
      <c r="DM133" s="89">
        <v>250</v>
      </c>
      <c r="DN133" s="90">
        <f t="shared" si="311"/>
        <v>0</v>
      </c>
      <c r="DO133" s="90"/>
      <c r="DP133" s="91"/>
      <c r="DQ133" s="90">
        <f t="shared" si="312"/>
        <v>0</v>
      </c>
      <c r="DR133" s="90">
        <f t="shared" si="313"/>
        <v>0</v>
      </c>
      <c r="DS133" s="90">
        <f t="shared" si="360"/>
        <v>0</v>
      </c>
      <c r="DT133" s="90"/>
      <c r="DU133" s="90">
        <f t="shared" si="315"/>
        <v>0</v>
      </c>
      <c r="DV133" s="90">
        <f t="shared" si="316"/>
        <v>0</v>
      </c>
      <c r="DW133" s="89"/>
      <c r="DX133" s="89">
        <v>250</v>
      </c>
      <c r="DY133" s="90">
        <f t="shared" si="317"/>
        <v>0</v>
      </c>
      <c r="DZ133" s="90"/>
      <c r="EA133" s="91"/>
      <c r="EB133" s="90">
        <f t="shared" si="318"/>
        <v>0</v>
      </c>
      <c r="EC133" s="90">
        <f t="shared" si="319"/>
        <v>0</v>
      </c>
      <c r="ED133" s="90">
        <f t="shared" si="320"/>
        <v>0</v>
      </c>
      <c r="EE133" s="90"/>
      <c r="EF133" s="90">
        <f t="shared" si="321"/>
        <v>0</v>
      </c>
      <c r="EG133" s="90">
        <f t="shared" si="322"/>
        <v>0</v>
      </c>
      <c r="EH133" s="89"/>
      <c r="EI133" s="89">
        <v>250</v>
      </c>
      <c r="EJ133" s="90">
        <f t="shared" si="323"/>
        <v>0</v>
      </c>
      <c r="EK133" s="90"/>
      <c r="EL133" s="91"/>
      <c r="EM133" s="90">
        <f t="shared" si="324"/>
        <v>0</v>
      </c>
      <c r="EN133" s="90">
        <f t="shared" si="325"/>
        <v>0</v>
      </c>
      <c r="EO133" s="90">
        <f t="shared" si="326"/>
        <v>0</v>
      </c>
      <c r="EP133" s="90"/>
      <c r="EQ133" s="90">
        <f t="shared" si="327"/>
        <v>0</v>
      </c>
      <c r="ER133" s="90">
        <f t="shared" si="328"/>
        <v>0</v>
      </c>
      <c r="ES133" s="89"/>
      <c r="ET133" s="89">
        <f t="shared" si="329"/>
        <v>750</v>
      </c>
      <c r="EU133" s="90">
        <f t="shared" si="329"/>
        <v>0</v>
      </c>
      <c r="EV133" s="90">
        <f t="shared" si="329"/>
        <v>0</v>
      </c>
      <c r="EW133" s="90">
        <f t="shared" si="329"/>
        <v>0</v>
      </c>
      <c r="EX133" s="90">
        <f t="shared" si="329"/>
        <v>0</v>
      </c>
      <c r="EY133" s="90">
        <f t="shared" si="240"/>
        <v>0</v>
      </c>
      <c r="EZ133" s="90">
        <f t="shared" si="330"/>
        <v>0</v>
      </c>
      <c r="FA133" s="90">
        <f t="shared" si="330"/>
        <v>0</v>
      </c>
      <c r="FB133" s="90">
        <f t="shared" si="331"/>
        <v>0</v>
      </c>
      <c r="FC133" s="90">
        <f t="shared" si="332"/>
        <v>0</v>
      </c>
      <c r="FD133" s="89">
        <f t="shared" si="333"/>
        <v>0</v>
      </c>
      <c r="FE133" s="191">
        <f t="shared" si="367"/>
        <v>2250</v>
      </c>
      <c r="FF133" s="191">
        <f t="shared" si="367"/>
        <v>250</v>
      </c>
      <c r="FG133" s="191">
        <f t="shared" si="367"/>
        <v>0</v>
      </c>
      <c r="FH133" s="191">
        <f t="shared" si="367"/>
        <v>0</v>
      </c>
      <c r="FI133" s="191">
        <f t="shared" si="367"/>
        <v>250</v>
      </c>
      <c r="FJ133" s="191">
        <f t="shared" si="367"/>
        <v>50</v>
      </c>
      <c r="FK133" s="191">
        <f t="shared" si="367"/>
        <v>25</v>
      </c>
      <c r="FL133" s="191">
        <f t="shared" si="367"/>
        <v>0</v>
      </c>
      <c r="FM133" s="191">
        <f t="shared" si="367"/>
        <v>25</v>
      </c>
      <c r="FN133" s="191">
        <f t="shared" si="367"/>
        <v>225</v>
      </c>
      <c r="FO133" s="191">
        <f t="shared" si="367"/>
        <v>87</v>
      </c>
      <c r="FP133" s="89">
        <v>250</v>
      </c>
      <c r="FQ133" s="90">
        <f t="shared" si="335"/>
        <v>0</v>
      </c>
      <c r="FR133" s="90"/>
      <c r="FS133" s="91"/>
      <c r="FT133" s="90">
        <f t="shared" si="336"/>
        <v>0</v>
      </c>
      <c r="FU133" s="90">
        <f t="shared" si="337"/>
        <v>0</v>
      </c>
      <c r="FV133" s="90">
        <f t="shared" si="338"/>
        <v>0</v>
      </c>
      <c r="FW133" s="90"/>
      <c r="FX133" s="90">
        <f t="shared" si="339"/>
        <v>0</v>
      </c>
      <c r="FY133" s="90">
        <f t="shared" si="340"/>
        <v>0</v>
      </c>
      <c r="FZ133" s="89"/>
      <c r="GA133" s="89">
        <v>250</v>
      </c>
      <c r="GB133" s="90">
        <f t="shared" si="341"/>
        <v>0</v>
      </c>
      <c r="GC133" s="90"/>
      <c r="GD133" s="91"/>
      <c r="GE133" s="90">
        <f t="shared" si="342"/>
        <v>0</v>
      </c>
      <c r="GF133" s="90">
        <f t="shared" si="343"/>
        <v>0</v>
      </c>
      <c r="GG133" s="90">
        <f t="shared" si="344"/>
        <v>0</v>
      </c>
      <c r="GH133" s="90"/>
      <c r="GI133" s="90">
        <f t="shared" si="345"/>
        <v>0</v>
      </c>
      <c r="GJ133" s="90">
        <f t="shared" si="346"/>
        <v>0</v>
      </c>
      <c r="GK133" s="89"/>
      <c r="GL133" s="89">
        <v>250</v>
      </c>
      <c r="GM133" s="90">
        <f t="shared" si="347"/>
        <v>0</v>
      </c>
      <c r="GN133" s="90"/>
      <c r="GO133" s="91"/>
      <c r="GP133" s="90">
        <f t="shared" si="348"/>
        <v>0</v>
      </c>
      <c r="GQ133" s="90">
        <f t="shared" si="349"/>
        <v>0</v>
      </c>
      <c r="GR133" s="90">
        <f t="shared" si="361"/>
        <v>0</v>
      </c>
      <c r="GS133" s="90"/>
      <c r="GT133" s="90">
        <f t="shared" si="351"/>
        <v>0</v>
      </c>
      <c r="GU133" s="90">
        <f t="shared" si="352"/>
        <v>0</v>
      </c>
      <c r="GV133" s="89"/>
      <c r="GW133" s="89">
        <f t="shared" si="353"/>
        <v>750</v>
      </c>
      <c r="GX133" s="90">
        <f t="shared" si="353"/>
        <v>0</v>
      </c>
      <c r="GY133" s="90">
        <f t="shared" si="353"/>
        <v>0</v>
      </c>
      <c r="GZ133" s="90">
        <f t="shared" si="353"/>
        <v>0</v>
      </c>
      <c r="HA133" s="90">
        <f t="shared" si="353"/>
        <v>0</v>
      </c>
      <c r="HB133" s="90">
        <f t="shared" si="241"/>
        <v>0</v>
      </c>
      <c r="HC133" s="90">
        <f t="shared" si="354"/>
        <v>0</v>
      </c>
      <c r="HD133" s="90">
        <f t="shared" si="354"/>
        <v>0</v>
      </c>
      <c r="HE133" s="90">
        <f t="shared" si="355"/>
        <v>0</v>
      </c>
      <c r="HF133" s="90">
        <f t="shared" si="356"/>
        <v>0</v>
      </c>
      <c r="HG133" s="89">
        <f t="shared" si="357"/>
        <v>0</v>
      </c>
      <c r="HH133" s="90">
        <f t="shared" si="368"/>
        <v>3000</v>
      </c>
      <c r="HI133" s="90">
        <f t="shared" si="368"/>
        <v>250</v>
      </c>
      <c r="HJ133" s="90">
        <f t="shared" si="368"/>
        <v>0</v>
      </c>
      <c r="HK133" s="90">
        <f t="shared" si="368"/>
        <v>0</v>
      </c>
      <c r="HL133" s="90">
        <f t="shared" si="368"/>
        <v>250</v>
      </c>
      <c r="HM133" s="90">
        <f t="shared" si="368"/>
        <v>50</v>
      </c>
      <c r="HN133" s="90">
        <f t="shared" si="368"/>
        <v>25</v>
      </c>
      <c r="HO133" s="90">
        <f t="shared" si="368"/>
        <v>0</v>
      </c>
      <c r="HP133" s="90">
        <f t="shared" si="368"/>
        <v>25</v>
      </c>
      <c r="HQ133" s="90">
        <f t="shared" si="368"/>
        <v>225</v>
      </c>
      <c r="HR133" s="90">
        <f t="shared" si="368"/>
        <v>87</v>
      </c>
      <c r="HS133" s="159">
        <f t="shared" si="242"/>
        <v>250</v>
      </c>
      <c r="HT133" s="131">
        <f t="shared" si="243"/>
        <v>250</v>
      </c>
      <c r="HU133" s="131">
        <f t="shared" si="244"/>
        <v>250</v>
      </c>
      <c r="HV133" s="84"/>
      <c r="HW133" s="84">
        <f t="shared" si="245"/>
        <v>87</v>
      </c>
      <c r="HX133" s="84"/>
      <c r="HY133" s="84"/>
      <c r="HZ133" s="84"/>
      <c r="IA133" s="84"/>
      <c r="IB133" s="84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</row>
    <row r="134" spans="1:318" s="7" customFormat="1" ht="15.75" customHeight="1" x14ac:dyDescent="0.25">
      <c r="A134" s="33"/>
      <c r="B134" s="37">
        <v>35</v>
      </c>
      <c r="C134" s="74">
        <v>1</v>
      </c>
      <c r="D134" s="74"/>
      <c r="E134" s="75">
        <v>0.1</v>
      </c>
      <c r="F134" s="19" t="s">
        <v>627</v>
      </c>
      <c r="G134" s="146" t="s">
        <v>375</v>
      </c>
      <c r="H134" s="17" t="s">
        <v>628</v>
      </c>
      <c r="I134" s="87">
        <v>61008003705</v>
      </c>
      <c r="J134" s="35" t="s">
        <v>164</v>
      </c>
      <c r="K134" s="92" t="s">
        <v>165</v>
      </c>
      <c r="L134" s="34" t="s">
        <v>920</v>
      </c>
      <c r="M134" s="34" t="s">
        <v>1242</v>
      </c>
      <c r="N134" s="50"/>
      <c r="O134" s="88" t="s">
        <v>167</v>
      </c>
      <c r="P134" s="88">
        <v>34</v>
      </c>
      <c r="Q134" s="39" t="s">
        <v>275</v>
      </c>
      <c r="R134" s="89">
        <v>250</v>
      </c>
      <c r="S134" s="90">
        <f t="shared" si="264"/>
        <v>250</v>
      </c>
      <c r="T134" s="90"/>
      <c r="U134" s="91"/>
      <c r="V134" s="90">
        <f t="shared" si="265"/>
        <v>250</v>
      </c>
      <c r="W134" s="90">
        <f t="shared" si="266"/>
        <v>50</v>
      </c>
      <c r="X134" s="90">
        <f t="shared" si="267"/>
        <v>25</v>
      </c>
      <c r="Y134" s="90"/>
      <c r="Z134" s="90">
        <f t="shared" si="268"/>
        <v>25</v>
      </c>
      <c r="AA134" s="90">
        <f t="shared" si="269"/>
        <v>225</v>
      </c>
      <c r="AB134" s="211">
        <v>75</v>
      </c>
      <c r="AC134" s="89">
        <v>250</v>
      </c>
      <c r="AD134" s="90">
        <f t="shared" si="270"/>
        <v>0</v>
      </c>
      <c r="AE134" s="90"/>
      <c r="AF134" s="91"/>
      <c r="AG134" s="90">
        <f t="shared" si="271"/>
        <v>0</v>
      </c>
      <c r="AH134" s="90">
        <f t="shared" si="272"/>
        <v>0</v>
      </c>
      <c r="AI134" s="90">
        <f t="shared" si="273"/>
        <v>0</v>
      </c>
      <c r="AJ134" s="90"/>
      <c r="AK134" s="90">
        <f t="shared" si="274"/>
        <v>0</v>
      </c>
      <c r="AL134" s="90">
        <f t="shared" si="275"/>
        <v>0</v>
      </c>
      <c r="AM134" s="177"/>
      <c r="AN134" s="89">
        <v>250</v>
      </c>
      <c r="AO134" s="90">
        <f t="shared" si="276"/>
        <v>0</v>
      </c>
      <c r="AP134" s="90"/>
      <c r="AQ134" s="91"/>
      <c r="AR134" s="90">
        <f t="shared" si="277"/>
        <v>0</v>
      </c>
      <c r="AS134" s="90">
        <f t="shared" si="278"/>
        <v>0</v>
      </c>
      <c r="AT134" s="90">
        <f t="shared" si="279"/>
        <v>0</v>
      </c>
      <c r="AU134" s="90"/>
      <c r="AV134" s="90">
        <f t="shared" si="280"/>
        <v>0</v>
      </c>
      <c r="AW134" s="90">
        <f t="shared" si="281"/>
        <v>0</v>
      </c>
      <c r="AX134" s="89"/>
      <c r="AY134" s="89">
        <f t="shared" si="362"/>
        <v>750</v>
      </c>
      <c r="AZ134" s="90">
        <f t="shared" si="362"/>
        <v>250</v>
      </c>
      <c r="BA134" s="90">
        <f t="shared" si="362"/>
        <v>0</v>
      </c>
      <c r="BB134" s="90">
        <f t="shared" si="362"/>
        <v>0</v>
      </c>
      <c r="BC134" s="90">
        <f t="shared" si="362"/>
        <v>250</v>
      </c>
      <c r="BD134" s="90">
        <f t="shared" si="238"/>
        <v>50</v>
      </c>
      <c r="BE134" s="90">
        <f t="shared" si="363"/>
        <v>25</v>
      </c>
      <c r="BF134" s="90">
        <f t="shared" si="363"/>
        <v>0</v>
      </c>
      <c r="BG134" s="90">
        <f t="shared" si="284"/>
        <v>25</v>
      </c>
      <c r="BH134" s="90">
        <f t="shared" si="285"/>
        <v>225</v>
      </c>
      <c r="BI134" s="89">
        <f t="shared" si="286"/>
        <v>75</v>
      </c>
      <c r="BJ134" s="89">
        <v>250</v>
      </c>
      <c r="BK134" s="90">
        <f t="shared" si="287"/>
        <v>0</v>
      </c>
      <c r="BL134" s="90"/>
      <c r="BM134" s="91"/>
      <c r="BN134" s="90">
        <f t="shared" si="288"/>
        <v>0</v>
      </c>
      <c r="BO134" s="90">
        <f t="shared" si="289"/>
        <v>0</v>
      </c>
      <c r="BP134" s="90">
        <f t="shared" si="290"/>
        <v>0</v>
      </c>
      <c r="BQ134" s="90"/>
      <c r="BR134" s="90">
        <f t="shared" si="291"/>
        <v>0</v>
      </c>
      <c r="BS134" s="90">
        <f t="shared" si="292"/>
        <v>0</v>
      </c>
      <c r="BT134" s="89"/>
      <c r="BU134" s="89">
        <v>250</v>
      </c>
      <c r="BV134" s="90">
        <f t="shared" si="293"/>
        <v>0</v>
      </c>
      <c r="BW134" s="90"/>
      <c r="BX134" s="91"/>
      <c r="BY134" s="90">
        <f t="shared" si="294"/>
        <v>0</v>
      </c>
      <c r="BZ134" s="90">
        <f t="shared" si="295"/>
        <v>0</v>
      </c>
      <c r="CA134" s="90">
        <f t="shared" si="359"/>
        <v>0</v>
      </c>
      <c r="CB134" s="90"/>
      <c r="CC134" s="90">
        <f t="shared" si="297"/>
        <v>0</v>
      </c>
      <c r="CD134" s="90">
        <f t="shared" si="298"/>
        <v>0</v>
      </c>
      <c r="CE134" s="89"/>
      <c r="CF134" s="89">
        <v>250</v>
      </c>
      <c r="CG134" s="90">
        <f t="shared" si="299"/>
        <v>0</v>
      </c>
      <c r="CH134" s="90"/>
      <c r="CI134" s="91"/>
      <c r="CJ134" s="90">
        <f t="shared" si="300"/>
        <v>0</v>
      </c>
      <c r="CK134" s="90">
        <f t="shared" si="301"/>
        <v>0</v>
      </c>
      <c r="CL134" s="90">
        <f t="shared" si="302"/>
        <v>0</v>
      </c>
      <c r="CM134" s="90"/>
      <c r="CN134" s="90">
        <f t="shared" si="303"/>
        <v>0</v>
      </c>
      <c r="CO134" s="90">
        <f t="shared" si="304"/>
        <v>0</v>
      </c>
      <c r="CP134" s="89"/>
      <c r="CQ134" s="89">
        <f t="shared" si="364"/>
        <v>750</v>
      </c>
      <c r="CR134" s="90">
        <f t="shared" si="364"/>
        <v>0</v>
      </c>
      <c r="CS134" s="90">
        <f t="shared" si="364"/>
        <v>0</v>
      </c>
      <c r="CT134" s="90">
        <f t="shared" si="364"/>
        <v>0</v>
      </c>
      <c r="CU134" s="90">
        <f t="shared" si="364"/>
        <v>0</v>
      </c>
      <c r="CV134" s="90">
        <f t="shared" si="239"/>
        <v>0</v>
      </c>
      <c r="CW134" s="90">
        <f t="shared" si="365"/>
        <v>0</v>
      </c>
      <c r="CX134" s="90">
        <f t="shared" si="365"/>
        <v>0</v>
      </c>
      <c r="CY134" s="90">
        <f t="shared" si="307"/>
        <v>0</v>
      </c>
      <c r="CZ134" s="90">
        <f t="shared" si="308"/>
        <v>0</v>
      </c>
      <c r="DA134" s="89">
        <f t="shared" si="309"/>
        <v>0</v>
      </c>
      <c r="DB134" s="191">
        <f t="shared" si="366"/>
        <v>1500</v>
      </c>
      <c r="DC134" s="191">
        <f t="shared" si="366"/>
        <v>250</v>
      </c>
      <c r="DD134" s="191">
        <f t="shared" si="366"/>
        <v>0</v>
      </c>
      <c r="DE134" s="191">
        <f t="shared" si="366"/>
        <v>0</v>
      </c>
      <c r="DF134" s="191">
        <f t="shared" si="366"/>
        <v>250</v>
      </c>
      <c r="DG134" s="191">
        <f t="shared" si="366"/>
        <v>50</v>
      </c>
      <c r="DH134" s="191">
        <f t="shared" si="366"/>
        <v>25</v>
      </c>
      <c r="DI134" s="191">
        <f t="shared" si="366"/>
        <v>0</v>
      </c>
      <c r="DJ134" s="191">
        <f t="shared" si="366"/>
        <v>25</v>
      </c>
      <c r="DK134" s="191">
        <f t="shared" si="366"/>
        <v>225</v>
      </c>
      <c r="DL134" s="191">
        <f t="shared" si="366"/>
        <v>75</v>
      </c>
      <c r="DM134" s="89">
        <v>250</v>
      </c>
      <c r="DN134" s="90">
        <f t="shared" si="311"/>
        <v>0</v>
      </c>
      <c r="DO134" s="90"/>
      <c r="DP134" s="91"/>
      <c r="DQ134" s="90">
        <f t="shared" si="312"/>
        <v>0</v>
      </c>
      <c r="DR134" s="90">
        <f t="shared" si="313"/>
        <v>0</v>
      </c>
      <c r="DS134" s="90">
        <f t="shared" si="360"/>
        <v>0</v>
      </c>
      <c r="DT134" s="90"/>
      <c r="DU134" s="90">
        <f t="shared" si="315"/>
        <v>0</v>
      </c>
      <c r="DV134" s="90">
        <f t="shared" si="316"/>
        <v>0</v>
      </c>
      <c r="DW134" s="89"/>
      <c r="DX134" s="89">
        <v>250</v>
      </c>
      <c r="DY134" s="90">
        <f t="shared" si="317"/>
        <v>0</v>
      </c>
      <c r="DZ134" s="90"/>
      <c r="EA134" s="91"/>
      <c r="EB134" s="90">
        <f t="shared" si="318"/>
        <v>0</v>
      </c>
      <c r="EC134" s="90">
        <f t="shared" si="319"/>
        <v>0</v>
      </c>
      <c r="ED134" s="90">
        <f t="shared" si="320"/>
        <v>0</v>
      </c>
      <c r="EE134" s="90"/>
      <c r="EF134" s="90">
        <f t="shared" si="321"/>
        <v>0</v>
      </c>
      <c r="EG134" s="90">
        <f t="shared" si="322"/>
        <v>0</v>
      </c>
      <c r="EH134" s="89"/>
      <c r="EI134" s="89">
        <v>250</v>
      </c>
      <c r="EJ134" s="90">
        <f t="shared" si="323"/>
        <v>0</v>
      </c>
      <c r="EK134" s="90"/>
      <c r="EL134" s="91"/>
      <c r="EM134" s="90">
        <f t="shared" si="324"/>
        <v>0</v>
      </c>
      <c r="EN134" s="90">
        <f t="shared" si="325"/>
        <v>0</v>
      </c>
      <c r="EO134" s="90">
        <f t="shared" si="326"/>
        <v>0</v>
      </c>
      <c r="EP134" s="90"/>
      <c r="EQ134" s="90">
        <f t="shared" si="327"/>
        <v>0</v>
      </c>
      <c r="ER134" s="90">
        <f t="shared" si="328"/>
        <v>0</v>
      </c>
      <c r="ES134" s="89"/>
      <c r="ET134" s="89">
        <f t="shared" si="329"/>
        <v>750</v>
      </c>
      <c r="EU134" s="90">
        <f t="shared" si="329"/>
        <v>0</v>
      </c>
      <c r="EV134" s="90">
        <f t="shared" si="329"/>
        <v>0</v>
      </c>
      <c r="EW134" s="90">
        <f t="shared" si="329"/>
        <v>0</v>
      </c>
      <c r="EX134" s="90">
        <f t="shared" si="329"/>
        <v>0</v>
      </c>
      <c r="EY134" s="90">
        <f t="shared" si="240"/>
        <v>0</v>
      </c>
      <c r="EZ134" s="90">
        <f t="shared" si="330"/>
        <v>0</v>
      </c>
      <c r="FA134" s="90">
        <f t="shared" si="330"/>
        <v>0</v>
      </c>
      <c r="FB134" s="90">
        <f t="shared" si="331"/>
        <v>0</v>
      </c>
      <c r="FC134" s="90">
        <f t="shared" si="332"/>
        <v>0</v>
      </c>
      <c r="FD134" s="89">
        <f t="shared" si="333"/>
        <v>0</v>
      </c>
      <c r="FE134" s="191">
        <f t="shared" si="367"/>
        <v>2250</v>
      </c>
      <c r="FF134" s="191">
        <f t="shared" si="367"/>
        <v>250</v>
      </c>
      <c r="FG134" s="191">
        <f t="shared" si="367"/>
        <v>0</v>
      </c>
      <c r="FH134" s="191">
        <f t="shared" si="367"/>
        <v>0</v>
      </c>
      <c r="FI134" s="191">
        <f t="shared" si="367"/>
        <v>250</v>
      </c>
      <c r="FJ134" s="191">
        <f t="shared" si="367"/>
        <v>50</v>
      </c>
      <c r="FK134" s="191">
        <f t="shared" si="367"/>
        <v>25</v>
      </c>
      <c r="FL134" s="191">
        <f t="shared" si="367"/>
        <v>0</v>
      </c>
      <c r="FM134" s="191">
        <f t="shared" si="367"/>
        <v>25</v>
      </c>
      <c r="FN134" s="191">
        <f t="shared" si="367"/>
        <v>225</v>
      </c>
      <c r="FO134" s="191">
        <f t="shared" si="367"/>
        <v>75</v>
      </c>
      <c r="FP134" s="89">
        <v>250</v>
      </c>
      <c r="FQ134" s="90">
        <f t="shared" si="335"/>
        <v>0</v>
      </c>
      <c r="FR134" s="90"/>
      <c r="FS134" s="91"/>
      <c r="FT134" s="90">
        <f t="shared" si="336"/>
        <v>0</v>
      </c>
      <c r="FU134" s="90">
        <f t="shared" si="337"/>
        <v>0</v>
      </c>
      <c r="FV134" s="90">
        <f t="shared" si="338"/>
        <v>0</v>
      </c>
      <c r="FW134" s="90"/>
      <c r="FX134" s="90">
        <f t="shared" si="339"/>
        <v>0</v>
      </c>
      <c r="FY134" s="90">
        <f t="shared" si="340"/>
        <v>0</v>
      </c>
      <c r="FZ134" s="89"/>
      <c r="GA134" s="89">
        <v>250</v>
      </c>
      <c r="GB134" s="90">
        <f t="shared" si="341"/>
        <v>0</v>
      </c>
      <c r="GC134" s="90"/>
      <c r="GD134" s="91"/>
      <c r="GE134" s="90">
        <f t="shared" si="342"/>
        <v>0</v>
      </c>
      <c r="GF134" s="90">
        <f t="shared" si="343"/>
        <v>0</v>
      </c>
      <c r="GG134" s="90">
        <f t="shared" si="344"/>
        <v>0</v>
      </c>
      <c r="GH134" s="90"/>
      <c r="GI134" s="90">
        <f t="shared" si="345"/>
        <v>0</v>
      </c>
      <c r="GJ134" s="90">
        <f t="shared" si="346"/>
        <v>0</v>
      </c>
      <c r="GK134" s="89"/>
      <c r="GL134" s="89">
        <v>250</v>
      </c>
      <c r="GM134" s="90">
        <f t="shared" si="347"/>
        <v>0</v>
      </c>
      <c r="GN134" s="90"/>
      <c r="GO134" s="91"/>
      <c r="GP134" s="90">
        <f t="shared" si="348"/>
        <v>0</v>
      </c>
      <c r="GQ134" s="90">
        <f t="shared" si="349"/>
        <v>0</v>
      </c>
      <c r="GR134" s="90">
        <f t="shared" si="361"/>
        <v>0</v>
      </c>
      <c r="GS134" s="90"/>
      <c r="GT134" s="90">
        <f t="shared" si="351"/>
        <v>0</v>
      </c>
      <c r="GU134" s="90">
        <f t="shared" si="352"/>
        <v>0</v>
      </c>
      <c r="GV134" s="89"/>
      <c r="GW134" s="89">
        <f t="shared" si="353"/>
        <v>750</v>
      </c>
      <c r="GX134" s="90">
        <f t="shared" si="353"/>
        <v>0</v>
      </c>
      <c r="GY134" s="90">
        <f t="shared" si="353"/>
        <v>0</v>
      </c>
      <c r="GZ134" s="90">
        <f t="shared" si="353"/>
        <v>0</v>
      </c>
      <c r="HA134" s="90">
        <f t="shared" si="353"/>
        <v>0</v>
      </c>
      <c r="HB134" s="90">
        <f t="shared" si="241"/>
        <v>0</v>
      </c>
      <c r="HC134" s="90">
        <f t="shared" si="354"/>
        <v>0</v>
      </c>
      <c r="HD134" s="90">
        <f t="shared" si="354"/>
        <v>0</v>
      </c>
      <c r="HE134" s="90">
        <f t="shared" si="355"/>
        <v>0</v>
      </c>
      <c r="HF134" s="90">
        <f t="shared" si="356"/>
        <v>0</v>
      </c>
      <c r="HG134" s="89">
        <f t="shared" si="357"/>
        <v>0</v>
      </c>
      <c r="HH134" s="90">
        <f t="shared" si="368"/>
        <v>3000</v>
      </c>
      <c r="HI134" s="90">
        <f t="shared" si="368"/>
        <v>250</v>
      </c>
      <c r="HJ134" s="90">
        <f t="shared" si="368"/>
        <v>0</v>
      </c>
      <c r="HK134" s="90">
        <f t="shared" si="368"/>
        <v>0</v>
      </c>
      <c r="HL134" s="90">
        <f t="shared" si="368"/>
        <v>250</v>
      </c>
      <c r="HM134" s="90">
        <f t="shared" si="368"/>
        <v>50</v>
      </c>
      <c r="HN134" s="90">
        <f t="shared" si="368"/>
        <v>25</v>
      </c>
      <c r="HO134" s="90">
        <f t="shared" si="368"/>
        <v>0</v>
      </c>
      <c r="HP134" s="90">
        <f t="shared" si="368"/>
        <v>25</v>
      </c>
      <c r="HQ134" s="90">
        <f t="shared" si="368"/>
        <v>225</v>
      </c>
      <c r="HR134" s="90">
        <f t="shared" si="368"/>
        <v>75</v>
      </c>
      <c r="HS134" s="159">
        <f t="shared" si="242"/>
        <v>250</v>
      </c>
      <c r="HT134" s="131">
        <f t="shared" si="243"/>
        <v>250</v>
      </c>
      <c r="HU134" s="131">
        <f t="shared" si="244"/>
        <v>250</v>
      </c>
      <c r="HV134" s="84"/>
      <c r="HW134" s="84">
        <f t="shared" si="245"/>
        <v>75</v>
      </c>
      <c r="HX134" s="84"/>
      <c r="HY134" s="84"/>
      <c r="HZ134" s="84"/>
      <c r="IA134" s="84"/>
      <c r="IB134" s="84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</row>
    <row r="135" spans="1:318" s="5" customFormat="1" ht="15.75" customHeight="1" x14ac:dyDescent="0.25">
      <c r="A135" s="33"/>
      <c r="B135" s="37">
        <v>36</v>
      </c>
      <c r="C135" s="36"/>
      <c r="D135" s="36"/>
      <c r="E135" s="36"/>
      <c r="F135" s="20" t="s">
        <v>625</v>
      </c>
      <c r="G135" s="146" t="s">
        <v>375</v>
      </c>
      <c r="H135" s="17" t="s">
        <v>626</v>
      </c>
      <c r="I135" s="87" t="s">
        <v>1245</v>
      </c>
      <c r="J135" s="35" t="s">
        <v>166</v>
      </c>
      <c r="K135" s="92" t="s">
        <v>35</v>
      </c>
      <c r="L135" s="34" t="s">
        <v>907</v>
      </c>
      <c r="M135" s="34" t="s">
        <v>1242</v>
      </c>
      <c r="N135" s="50"/>
      <c r="O135" s="88" t="s">
        <v>167</v>
      </c>
      <c r="P135" s="88">
        <v>36</v>
      </c>
      <c r="Q135" s="39" t="s">
        <v>274</v>
      </c>
      <c r="R135" s="89">
        <v>250</v>
      </c>
      <c r="S135" s="90">
        <f t="shared" si="264"/>
        <v>250</v>
      </c>
      <c r="T135" s="90"/>
      <c r="U135" s="91"/>
      <c r="V135" s="90">
        <f t="shared" si="265"/>
        <v>250</v>
      </c>
      <c r="W135" s="90">
        <f t="shared" si="266"/>
        <v>50</v>
      </c>
      <c r="X135" s="90">
        <f t="shared" si="267"/>
        <v>0</v>
      </c>
      <c r="Y135" s="90"/>
      <c r="Z135" s="90">
        <f t="shared" si="268"/>
        <v>50</v>
      </c>
      <c r="AA135" s="90">
        <f t="shared" si="269"/>
        <v>200</v>
      </c>
      <c r="AB135" s="211">
        <v>51</v>
      </c>
      <c r="AC135" s="89">
        <v>250</v>
      </c>
      <c r="AD135" s="90">
        <f t="shared" si="270"/>
        <v>0</v>
      </c>
      <c r="AE135" s="90"/>
      <c r="AF135" s="91"/>
      <c r="AG135" s="90">
        <f t="shared" si="271"/>
        <v>0</v>
      </c>
      <c r="AH135" s="90">
        <f t="shared" si="272"/>
        <v>0</v>
      </c>
      <c r="AI135" s="90">
        <f t="shared" si="273"/>
        <v>0</v>
      </c>
      <c r="AJ135" s="90"/>
      <c r="AK135" s="90">
        <f t="shared" si="274"/>
        <v>0</v>
      </c>
      <c r="AL135" s="90">
        <f t="shared" si="275"/>
        <v>0</v>
      </c>
      <c r="AM135" s="177"/>
      <c r="AN135" s="89">
        <v>250</v>
      </c>
      <c r="AO135" s="90">
        <f t="shared" si="276"/>
        <v>0</v>
      </c>
      <c r="AP135" s="90"/>
      <c r="AQ135" s="91"/>
      <c r="AR135" s="90">
        <f t="shared" si="277"/>
        <v>0</v>
      </c>
      <c r="AS135" s="90">
        <f t="shared" si="278"/>
        <v>0</v>
      </c>
      <c r="AT135" s="90">
        <f t="shared" si="279"/>
        <v>0</v>
      </c>
      <c r="AU135" s="90"/>
      <c r="AV135" s="90">
        <f t="shared" si="280"/>
        <v>0</v>
      </c>
      <c r="AW135" s="90">
        <f t="shared" si="281"/>
        <v>0</v>
      </c>
      <c r="AX135" s="89"/>
      <c r="AY135" s="89">
        <f t="shared" si="362"/>
        <v>750</v>
      </c>
      <c r="AZ135" s="90">
        <f t="shared" si="362"/>
        <v>250</v>
      </c>
      <c r="BA135" s="90">
        <f t="shared" si="362"/>
        <v>0</v>
      </c>
      <c r="BB135" s="90">
        <f t="shared" si="362"/>
        <v>0</v>
      </c>
      <c r="BC135" s="90">
        <f t="shared" si="362"/>
        <v>250</v>
      </c>
      <c r="BD135" s="90">
        <f t="shared" ref="BD135:BD198" si="370">BC135*20%</f>
        <v>50</v>
      </c>
      <c r="BE135" s="90">
        <f t="shared" si="363"/>
        <v>0</v>
      </c>
      <c r="BF135" s="90">
        <f t="shared" si="363"/>
        <v>0</v>
      </c>
      <c r="BG135" s="90">
        <f t="shared" si="284"/>
        <v>50</v>
      </c>
      <c r="BH135" s="90">
        <f t="shared" si="285"/>
        <v>200</v>
      </c>
      <c r="BI135" s="89">
        <f t="shared" si="286"/>
        <v>51</v>
      </c>
      <c r="BJ135" s="89">
        <v>250</v>
      </c>
      <c r="BK135" s="90">
        <f t="shared" si="287"/>
        <v>0</v>
      </c>
      <c r="BL135" s="90"/>
      <c r="BM135" s="91"/>
      <c r="BN135" s="90">
        <f t="shared" si="288"/>
        <v>0</v>
      </c>
      <c r="BO135" s="90">
        <f t="shared" si="289"/>
        <v>0</v>
      </c>
      <c r="BP135" s="90">
        <f t="shared" si="290"/>
        <v>0</v>
      </c>
      <c r="BQ135" s="90"/>
      <c r="BR135" s="90">
        <f t="shared" si="291"/>
        <v>0</v>
      </c>
      <c r="BS135" s="90">
        <f t="shared" si="292"/>
        <v>0</v>
      </c>
      <c r="BT135" s="89"/>
      <c r="BU135" s="89">
        <v>250</v>
      </c>
      <c r="BV135" s="90">
        <f t="shared" si="293"/>
        <v>0</v>
      </c>
      <c r="BW135" s="90"/>
      <c r="BX135" s="91"/>
      <c r="BY135" s="90">
        <f t="shared" si="294"/>
        <v>0</v>
      </c>
      <c r="BZ135" s="90">
        <f t="shared" si="295"/>
        <v>0</v>
      </c>
      <c r="CA135" s="90">
        <f t="shared" si="359"/>
        <v>0</v>
      </c>
      <c r="CB135" s="90"/>
      <c r="CC135" s="90">
        <f t="shared" si="297"/>
        <v>0</v>
      </c>
      <c r="CD135" s="90">
        <f t="shared" si="298"/>
        <v>0</v>
      </c>
      <c r="CE135" s="89"/>
      <c r="CF135" s="89">
        <v>250</v>
      </c>
      <c r="CG135" s="90">
        <f t="shared" si="299"/>
        <v>0</v>
      </c>
      <c r="CH135" s="90"/>
      <c r="CI135" s="91"/>
      <c r="CJ135" s="90">
        <f t="shared" si="300"/>
        <v>0</v>
      </c>
      <c r="CK135" s="90">
        <f t="shared" si="301"/>
        <v>0</v>
      </c>
      <c r="CL135" s="90">
        <f t="shared" si="302"/>
        <v>0</v>
      </c>
      <c r="CM135" s="90"/>
      <c r="CN135" s="90">
        <f t="shared" si="303"/>
        <v>0</v>
      </c>
      <c r="CO135" s="90">
        <f t="shared" si="304"/>
        <v>0</v>
      </c>
      <c r="CP135" s="89"/>
      <c r="CQ135" s="89">
        <f t="shared" si="364"/>
        <v>750</v>
      </c>
      <c r="CR135" s="90">
        <f t="shared" si="364"/>
        <v>0</v>
      </c>
      <c r="CS135" s="90">
        <f t="shared" si="364"/>
        <v>0</v>
      </c>
      <c r="CT135" s="90">
        <f t="shared" si="364"/>
        <v>0</v>
      </c>
      <c r="CU135" s="90">
        <f t="shared" si="364"/>
        <v>0</v>
      </c>
      <c r="CV135" s="90">
        <f t="shared" ref="CV135:CV198" si="371">CU135*20%</f>
        <v>0</v>
      </c>
      <c r="CW135" s="90">
        <f t="shared" si="365"/>
        <v>0</v>
      </c>
      <c r="CX135" s="90">
        <f t="shared" si="365"/>
        <v>0</v>
      </c>
      <c r="CY135" s="90">
        <f t="shared" si="307"/>
        <v>0</v>
      </c>
      <c r="CZ135" s="90">
        <f t="shared" si="308"/>
        <v>0</v>
      </c>
      <c r="DA135" s="89">
        <f t="shared" si="309"/>
        <v>0</v>
      </c>
      <c r="DB135" s="191">
        <f t="shared" si="366"/>
        <v>1500</v>
      </c>
      <c r="DC135" s="191">
        <f t="shared" si="366"/>
        <v>250</v>
      </c>
      <c r="DD135" s="191">
        <f t="shared" si="366"/>
        <v>0</v>
      </c>
      <c r="DE135" s="191">
        <f t="shared" si="366"/>
        <v>0</v>
      </c>
      <c r="DF135" s="191">
        <f t="shared" si="366"/>
        <v>250</v>
      </c>
      <c r="DG135" s="191">
        <f t="shared" si="366"/>
        <v>50</v>
      </c>
      <c r="DH135" s="191">
        <f t="shared" si="366"/>
        <v>0</v>
      </c>
      <c r="DI135" s="191">
        <f t="shared" si="366"/>
        <v>0</v>
      </c>
      <c r="DJ135" s="191">
        <f t="shared" si="366"/>
        <v>50</v>
      </c>
      <c r="DK135" s="191">
        <f t="shared" si="366"/>
        <v>200</v>
      </c>
      <c r="DL135" s="191">
        <f t="shared" si="366"/>
        <v>51</v>
      </c>
      <c r="DM135" s="89">
        <v>250</v>
      </c>
      <c r="DN135" s="90">
        <f t="shared" si="311"/>
        <v>0</v>
      </c>
      <c r="DO135" s="90"/>
      <c r="DP135" s="91"/>
      <c r="DQ135" s="90">
        <f t="shared" si="312"/>
        <v>0</v>
      </c>
      <c r="DR135" s="90">
        <f t="shared" si="313"/>
        <v>0</v>
      </c>
      <c r="DS135" s="90">
        <f t="shared" si="360"/>
        <v>0</v>
      </c>
      <c r="DT135" s="90"/>
      <c r="DU135" s="90">
        <f t="shared" si="315"/>
        <v>0</v>
      </c>
      <c r="DV135" s="90">
        <f t="shared" si="316"/>
        <v>0</v>
      </c>
      <c r="DW135" s="89"/>
      <c r="DX135" s="89">
        <v>250</v>
      </c>
      <c r="DY135" s="90">
        <f t="shared" si="317"/>
        <v>0</v>
      </c>
      <c r="DZ135" s="90"/>
      <c r="EA135" s="91"/>
      <c r="EB135" s="90">
        <f t="shared" si="318"/>
        <v>0</v>
      </c>
      <c r="EC135" s="90">
        <f t="shared" si="319"/>
        <v>0</v>
      </c>
      <c r="ED135" s="90">
        <f t="shared" si="320"/>
        <v>0</v>
      </c>
      <c r="EE135" s="90"/>
      <c r="EF135" s="90">
        <f t="shared" si="321"/>
        <v>0</v>
      </c>
      <c r="EG135" s="90">
        <f t="shared" si="322"/>
        <v>0</v>
      </c>
      <c r="EH135" s="89"/>
      <c r="EI135" s="89">
        <v>250</v>
      </c>
      <c r="EJ135" s="90">
        <f t="shared" si="323"/>
        <v>0</v>
      </c>
      <c r="EK135" s="90"/>
      <c r="EL135" s="91"/>
      <c r="EM135" s="90">
        <f t="shared" si="324"/>
        <v>0</v>
      </c>
      <c r="EN135" s="90">
        <f t="shared" si="325"/>
        <v>0</v>
      </c>
      <c r="EO135" s="90">
        <f t="shared" si="326"/>
        <v>0</v>
      </c>
      <c r="EP135" s="90"/>
      <c r="EQ135" s="90">
        <f t="shared" si="327"/>
        <v>0</v>
      </c>
      <c r="ER135" s="90">
        <f t="shared" si="328"/>
        <v>0</v>
      </c>
      <c r="ES135" s="89"/>
      <c r="ET135" s="89">
        <f t="shared" si="329"/>
        <v>750</v>
      </c>
      <c r="EU135" s="90">
        <f t="shared" si="329"/>
        <v>0</v>
      </c>
      <c r="EV135" s="90">
        <f t="shared" si="329"/>
        <v>0</v>
      </c>
      <c r="EW135" s="90">
        <f t="shared" si="329"/>
        <v>0</v>
      </c>
      <c r="EX135" s="90">
        <f t="shared" si="329"/>
        <v>0</v>
      </c>
      <c r="EY135" s="90">
        <f t="shared" ref="EY135:EY198" si="372">EX135*20%</f>
        <v>0</v>
      </c>
      <c r="EZ135" s="90">
        <f t="shared" si="330"/>
        <v>0</v>
      </c>
      <c r="FA135" s="90">
        <f t="shared" si="330"/>
        <v>0</v>
      </c>
      <c r="FB135" s="90">
        <f t="shared" si="331"/>
        <v>0</v>
      </c>
      <c r="FC135" s="90">
        <f t="shared" si="332"/>
        <v>0</v>
      </c>
      <c r="FD135" s="89">
        <f t="shared" si="333"/>
        <v>0</v>
      </c>
      <c r="FE135" s="191">
        <f t="shared" si="367"/>
        <v>2250</v>
      </c>
      <c r="FF135" s="191">
        <f t="shared" si="367"/>
        <v>250</v>
      </c>
      <c r="FG135" s="191">
        <f t="shared" si="367"/>
        <v>0</v>
      </c>
      <c r="FH135" s="191">
        <f t="shared" si="367"/>
        <v>0</v>
      </c>
      <c r="FI135" s="191">
        <f t="shared" si="367"/>
        <v>250</v>
      </c>
      <c r="FJ135" s="191">
        <f t="shared" si="367"/>
        <v>50</v>
      </c>
      <c r="FK135" s="191">
        <f t="shared" si="367"/>
        <v>0</v>
      </c>
      <c r="FL135" s="191">
        <f t="shared" si="367"/>
        <v>0</v>
      </c>
      <c r="FM135" s="191">
        <f t="shared" si="367"/>
        <v>50</v>
      </c>
      <c r="FN135" s="191">
        <f t="shared" si="367"/>
        <v>200</v>
      </c>
      <c r="FO135" s="191">
        <f t="shared" si="367"/>
        <v>51</v>
      </c>
      <c r="FP135" s="89">
        <v>250</v>
      </c>
      <c r="FQ135" s="90">
        <f t="shared" si="335"/>
        <v>0</v>
      </c>
      <c r="FR135" s="90"/>
      <c r="FS135" s="91"/>
      <c r="FT135" s="90">
        <f t="shared" si="336"/>
        <v>0</v>
      </c>
      <c r="FU135" s="90">
        <f t="shared" si="337"/>
        <v>0</v>
      </c>
      <c r="FV135" s="90">
        <f t="shared" si="338"/>
        <v>0</v>
      </c>
      <c r="FW135" s="90"/>
      <c r="FX135" s="90">
        <f t="shared" si="339"/>
        <v>0</v>
      </c>
      <c r="FY135" s="90">
        <f t="shared" si="340"/>
        <v>0</v>
      </c>
      <c r="FZ135" s="89"/>
      <c r="GA135" s="89">
        <v>250</v>
      </c>
      <c r="GB135" s="90">
        <f t="shared" si="341"/>
        <v>0</v>
      </c>
      <c r="GC135" s="90"/>
      <c r="GD135" s="91"/>
      <c r="GE135" s="90">
        <f t="shared" si="342"/>
        <v>0</v>
      </c>
      <c r="GF135" s="90">
        <f t="shared" si="343"/>
        <v>0</v>
      </c>
      <c r="GG135" s="90">
        <f t="shared" si="344"/>
        <v>0</v>
      </c>
      <c r="GH135" s="90"/>
      <c r="GI135" s="90">
        <f t="shared" si="345"/>
        <v>0</v>
      </c>
      <c r="GJ135" s="90">
        <f t="shared" si="346"/>
        <v>0</v>
      </c>
      <c r="GK135" s="89"/>
      <c r="GL135" s="89">
        <v>250</v>
      </c>
      <c r="GM135" s="90">
        <f t="shared" si="347"/>
        <v>0</v>
      </c>
      <c r="GN135" s="90"/>
      <c r="GO135" s="91"/>
      <c r="GP135" s="90">
        <f t="shared" si="348"/>
        <v>0</v>
      </c>
      <c r="GQ135" s="90">
        <f t="shared" si="349"/>
        <v>0</v>
      </c>
      <c r="GR135" s="90">
        <f t="shared" si="361"/>
        <v>0</v>
      </c>
      <c r="GS135" s="90"/>
      <c r="GT135" s="90">
        <f t="shared" si="351"/>
        <v>0</v>
      </c>
      <c r="GU135" s="90">
        <f t="shared" si="352"/>
        <v>0</v>
      </c>
      <c r="GV135" s="89"/>
      <c r="GW135" s="89">
        <f t="shared" si="353"/>
        <v>750</v>
      </c>
      <c r="GX135" s="90">
        <f t="shared" si="353"/>
        <v>0</v>
      </c>
      <c r="GY135" s="90">
        <f t="shared" si="353"/>
        <v>0</v>
      </c>
      <c r="GZ135" s="90">
        <f t="shared" si="353"/>
        <v>0</v>
      </c>
      <c r="HA135" s="90">
        <f t="shared" si="353"/>
        <v>0</v>
      </c>
      <c r="HB135" s="90">
        <f t="shared" ref="HB135:HB198" si="373">HA135*20%</f>
        <v>0</v>
      </c>
      <c r="HC135" s="90">
        <f t="shared" si="354"/>
        <v>0</v>
      </c>
      <c r="HD135" s="90">
        <f t="shared" si="354"/>
        <v>0</v>
      </c>
      <c r="HE135" s="90">
        <f t="shared" si="355"/>
        <v>0</v>
      </c>
      <c r="HF135" s="90">
        <f t="shared" si="356"/>
        <v>0</v>
      </c>
      <c r="HG135" s="89">
        <f t="shared" si="357"/>
        <v>0</v>
      </c>
      <c r="HH135" s="90">
        <f t="shared" si="368"/>
        <v>3000</v>
      </c>
      <c r="HI135" s="90">
        <f t="shared" si="368"/>
        <v>250</v>
      </c>
      <c r="HJ135" s="90">
        <f t="shared" si="368"/>
        <v>0</v>
      </c>
      <c r="HK135" s="90">
        <f t="shared" si="368"/>
        <v>0</v>
      </c>
      <c r="HL135" s="90">
        <f t="shared" si="368"/>
        <v>250</v>
      </c>
      <c r="HM135" s="90">
        <f t="shared" si="368"/>
        <v>50</v>
      </c>
      <c r="HN135" s="90">
        <f t="shared" si="368"/>
        <v>0</v>
      </c>
      <c r="HO135" s="90">
        <f t="shared" si="368"/>
        <v>0</v>
      </c>
      <c r="HP135" s="90">
        <f t="shared" si="368"/>
        <v>50</v>
      </c>
      <c r="HQ135" s="90">
        <f t="shared" si="368"/>
        <v>200</v>
      </c>
      <c r="HR135" s="90">
        <f t="shared" si="368"/>
        <v>51</v>
      </c>
      <c r="HS135" s="159">
        <f t="shared" ref="HS135:HS198" si="374">BC135+CU135+EX135+HA135</f>
        <v>250</v>
      </c>
      <c r="HT135" s="131">
        <f t="shared" ref="HT135:HT198" si="375">BC135+CU135+EX135+FT135+GE135</f>
        <v>250</v>
      </c>
      <c r="HU135" s="131">
        <f t="shared" ref="HU135:HU198" si="376">V135+AG135+AR135+BN135+BY135</f>
        <v>250</v>
      </c>
      <c r="HV135" s="84"/>
      <c r="HW135" s="84">
        <f t="shared" ref="HW135:HW198" si="377">AB135+AM135+AX135+BT135+CE135+CP135+DW135+EH135</f>
        <v>51</v>
      </c>
      <c r="HX135" s="84"/>
      <c r="HY135" s="84"/>
      <c r="HZ135" s="84"/>
      <c r="IA135" s="84"/>
      <c r="IB135" s="84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</row>
    <row r="136" spans="1:318" s="5" customFormat="1" ht="15.75" customHeight="1" x14ac:dyDescent="0.25">
      <c r="A136" s="33"/>
      <c r="B136" s="37">
        <v>37</v>
      </c>
      <c r="C136" s="36"/>
      <c r="D136" s="36"/>
      <c r="E136" s="36"/>
      <c r="F136" s="19" t="s">
        <v>814</v>
      </c>
      <c r="G136" s="146" t="s">
        <v>375</v>
      </c>
      <c r="H136" s="17" t="s">
        <v>799</v>
      </c>
      <c r="I136" s="87" t="s">
        <v>800</v>
      </c>
      <c r="J136" s="35" t="s">
        <v>9</v>
      </c>
      <c r="K136" s="92" t="s">
        <v>184</v>
      </c>
      <c r="L136" s="34" t="s">
        <v>930</v>
      </c>
      <c r="M136" s="34" t="s">
        <v>1242</v>
      </c>
      <c r="N136" s="50"/>
      <c r="O136" s="88" t="s">
        <v>167</v>
      </c>
      <c r="P136" s="88">
        <v>36</v>
      </c>
      <c r="Q136" s="39" t="s">
        <v>798</v>
      </c>
      <c r="R136" s="89">
        <v>250</v>
      </c>
      <c r="S136" s="90">
        <f t="shared" si="264"/>
        <v>250</v>
      </c>
      <c r="T136" s="90"/>
      <c r="U136" s="91"/>
      <c r="V136" s="90">
        <f t="shared" si="265"/>
        <v>250</v>
      </c>
      <c r="W136" s="90">
        <f t="shared" si="266"/>
        <v>50</v>
      </c>
      <c r="X136" s="90">
        <f t="shared" si="267"/>
        <v>0</v>
      </c>
      <c r="Y136" s="90"/>
      <c r="Z136" s="90">
        <f t="shared" si="268"/>
        <v>50</v>
      </c>
      <c r="AA136" s="90">
        <f t="shared" si="269"/>
        <v>200</v>
      </c>
      <c r="AB136" s="211">
        <v>85</v>
      </c>
      <c r="AC136" s="89">
        <v>250</v>
      </c>
      <c r="AD136" s="90">
        <f t="shared" si="270"/>
        <v>0</v>
      </c>
      <c r="AE136" s="90"/>
      <c r="AF136" s="91"/>
      <c r="AG136" s="90">
        <f t="shared" si="271"/>
        <v>0</v>
      </c>
      <c r="AH136" s="90">
        <f t="shared" si="272"/>
        <v>0</v>
      </c>
      <c r="AI136" s="90">
        <f t="shared" si="273"/>
        <v>0</v>
      </c>
      <c r="AJ136" s="90"/>
      <c r="AK136" s="90">
        <f t="shared" si="274"/>
        <v>0</v>
      </c>
      <c r="AL136" s="90">
        <f t="shared" si="275"/>
        <v>0</v>
      </c>
      <c r="AM136" s="177"/>
      <c r="AN136" s="89">
        <v>250</v>
      </c>
      <c r="AO136" s="90">
        <f t="shared" si="276"/>
        <v>0</v>
      </c>
      <c r="AP136" s="90"/>
      <c r="AQ136" s="91"/>
      <c r="AR136" s="90">
        <f t="shared" si="277"/>
        <v>0</v>
      </c>
      <c r="AS136" s="90">
        <f t="shared" si="278"/>
        <v>0</v>
      </c>
      <c r="AT136" s="90">
        <f t="shared" si="279"/>
        <v>0</v>
      </c>
      <c r="AU136" s="90"/>
      <c r="AV136" s="90">
        <f t="shared" si="280"/>
        <v>0</v>
      </c>
      <c r="AW136" s="90">
        <f t="shared" si="281"/>
        <v>0</v>
      </c>
      <c r="AX136" s="89"/>
      <c r="AY136" s="89">
        <f t="shared" si="362"/>
        <v>750</v>
      </c>
      <c r="AZ136" s="90">
        <f t="shared" si="362"/>
        <v>250</v>
      </c>
      <c r="BA136" s="90">
        <f t="shared" si="362"/>
        <v>0</v>
      </c>
      <c r="BB136" s="90">
        <f t="shared" si="362"/>
        <v>0</v>
      </c>
      <c r="BC136" s="90">
        <f t="shared" si="362"/>
        <v>250</v>
      </c>
      <c r="BD136" s="90">
        <f t="shared" si="370"/>
        <v>50</v>
      </c>
      <c r="BE136" s="90">
        <f t="shared" si="363"/>
        <v>0</v>
      </c>
      <c r="BF136" s="90">
        <f t="shared" si="363"/>
        <v>0</v>
      </c>
      <c r="BG136" s="90">
        <f t="shared" si="284"/>
        <v>50</v>
      </c>
      <c r="BH136" s="90">
        <f t="shared" si="285"/>
        <v>200</v>
      </c>
      <c r="BI136" s="89">
        <f t="shared" si="286"/>
        <v>85</v>
      </c>
      <c r="BJ136" s="89">
        <v>250</v>
      </c>
      <c r="BK136" s="90">
        <f t="shared" si="287"/>
        <v>0</v>
      </c>
      <c r="BL136" s="90"/>
      <c r="BM136" s="91"/>
      <c r="BN136" s="90">
        <f t="shared" si="288"/>
        <v>0</v>
      </c>
      <c r="BO136" s="90">
        <f t="shared" si="289"/>
        <v>0</v>
      </c>
      <c r="BP136" s="90">
        <f t="shared" si="290"/>
        <v>0</v>
      </c>
      <c r="BQ136" s="90"/>
      <c r="BR136" s="90">
        <f t="shared" si="291"/>
        <v>0</v>
      </c>
      <c r="BS136" s="90">
        <f t="shared" si="292"/>
        <v>0</v>
      </c>
      <c r="BT136" s="89"/>
      <c r="BU136" s="89">
        <v>250</v>
      </c>
      <c r="BV136" s="90">
        <f t="shared" si="293"/>
        <v>0</v>
      </c>
      <c r="BW136" s="90"/>
      <c r="BX136" s="91"/>
      <c r="BY136" s="90">
        <f t="shared" si="294"/>
        <v>0</v>
      </c>
      <c r="BZ136" s="90">
        <f t="shared" si="295"/>
        <v>0</v>
      </c>
      <c r="CA136" s="90">
        <f t="shared" si="359"/>
        <v>0</v>
      </c>
      <c r="CB136" s="90"/>
      <c r="CC136" s="90">
        <f t="shared" si="297"/>
        <v>0</v>
      </c>
      <c r="CD136" s="90">
        <f t="shared" si="298"/>
        <v>0</v>
      </c>
      <c r="CE136" s="89"/>
      <c r="CF136" s="89">
        <v>250</v>
      </c>
      <c r="CG136" s="90">
        <f t="shared" si="299"/>
        <v>0</v>
      </c>
      <c r="CH136" s="90"/>
      <c r="CI136" s="91"/>
      <c r="CJ136" s="90">
        <f t="shared" si="300"/>
        <v>0</v>
      </c>
      <c r="CK136" s="90">
        <f t="shared" si="301"/>
        <v>0</v>
      </c>
      <c r="CL136" s="90">
        <f t="shared" si="302"/>
        <v>0</v>
      </c>
      <c r="CM136" s="90"/>
      <c r="CN136" s="90">
        <f t="shared" si="303"/>
        <v>0</v>
      </c>
      <c r="CO136" s="90">
        <f t="shared" si="304"/>
        <v>0</v>
      </c>
      <c r="CP136" s="89"/>
      <c r="CQ136" s="89">
        <f t="shared" si="364"/>
        <v>750</v>
      </c>
      <c r="CR136" s="90">
        <f t="shared" si="364"/>
        <v>0</v>
      </c>
      <c r="CS136" s="90">
        <f t="shared" si="364"/>
        <v>0</v>
      </c>
      <c r="CT136" s="90">
        <f t="shared" si="364"/>
        <v>0</v>
      </c>
      <c r="CU136" s="90">
        <f t="shared" si="364"/>
        <v>0</v>
      </c>
      <c r="CV136" s="90">
        <f t="shared" si="371"/>
        <v>0</v>
      </c>
      <c r="CW136" s="90">
        <f t="shared" si="365"/>
        <v>0</v>
      </c>
      <c r="CX136" s="90">
        <f t="shared" si="365"/>
        <v>0</v>
      </c>
      <c r="CY136" s="90">
        <f t="shared" si="307"/>
        <v>0</v>
      </c>
      <c r="CZ136" s="90">
        <f t="shared" si="308"/>
        <v>0</v>
      </c>
      <c r="DA136" s="89">
        <f t="shared" si="309"/>
        <v>0</v>
      </c>
      <c r="DB136" s="191">
        <f t="shared" si="366"/>
        <v>1500</v>
      </c>
      <c r="DC136" s="191">
        <f t="shared" si="366"/>
        <v>250</v>
      </c>
      <c r="DD136" s="191">
        <f t="shared" si="366"/>
        <v>0</v>
      </c>
      <c r="DE136" s="191">
        <f t="shared" si="366"/>
        <v>0</v>
      </c>
      <c r="DF136" s="191">
        <f t="shared" si="366"/>
        <v>250</v>
      </c>
      <c r="DG136" s="191">
        <f t="shared" si="366"/>
        <v>50</v>
      </c>
      <c r="DH136" s="191">
        <f t="shared" si="366"/>
        <v>0</v>
      </c>
      <c r="DI136" s="191">
        <f t="shared" si="366"/>
        <v>0</v>
      </c>
      <c r="DJ136" s="191">
        <f t="shared" si="366"/>
        <v>50</v>
      </c>
      <c r="DK136" s="191">
        <f t="shared" si="366"/>
        <v>200</v>
      </c>
      <c r="DL136" s="191">
        <f t="shared" si="366"/>
        <v>85</v>
      </c>
      <c r="DM136" s="89">
        <v>250</v>
      </c>
      <c r="DN136" s="90">
        <f t="shared" si="311"/>
        <v>0</v>
      </c>
      <c r="DO136" s="90"/>
      <c r="DP136" s="91"/>
      <c r="DQ136" s="90">
        <f t="shared" si="312"/>
        <v>0</v>
      </c>
      <c r="DR136" s="90">
        <f t="shared" si="313"/>
        <v>0</v>
      </c>
      <c r="DS136" s="90">
        <f t="shared" si="360"/>
        <v>0</v>
      </c>
      <c r="DT136" s="90"/>
      <c r="DU136" s="90">
        <f t="shared" si="315"/>
        <v>0</v>
      </c>
      <c r="DV136" s="90">
        <f t="shared" si="316"/>
        <v>0</v>
      </c>
      <c r="DW136" s="89"/>
      <c r="DX136" s="89">
        <v>250</v>
      </c>
      <c r="DY136" s="90">
        <f t="shared" si="317"/>
        <v>0</v>
      </c>
      <c r="DZ136" s="90"/>
      <c r="EA136" s="91"/>
      <c r="EB136" s="90">
        <f t="shared" si="318"/>
        <v>0</v>
      </c>
      <c r="EC136" s="90">
        <f t="shared" si="319"/>
        <v>0</v>
      </c>
      <c r="ED136" s="90">
        <f t="shared" si="320"/>
        <v>0</v>
      </c>
      <c r="EE136" s="90"/>
      <c r="EF136" s="90">
        <f t="shared" si="321"/>
        <v>0</v>
      </c>
      <c r="EG136" s="90">
        <f t="shared" si="322"/>
        <v>0</v>
      </c>
      <c r="EH136" s="89"/>
      <c r="EI136" s="89">
        <v>250</v>
      </c>
      <c r="EJ136" s="90">
        <f t="shared" si="323"/>
        <v>0</v>
      </c>
      <c r="EK136" s="90"/>
      <c r="EL136" s="91"/>
      <c r="EM136" s="90">
        <f t="shared" si="324"/>
        <v>0</v>
      </c>
      <c r="EN136" s="90">
        <f t="shared" si="325"/>
        <v>0</v>
      </c>
      <c r="EO136" s="90">
        <f t="shared" si="326"/>
        <v>0</v>
      </c>
      <c r="EP136" s="90"/>
      <c r="EQ136" s="90">
        <f t="shared" si="327"/>
        <v>0</v>
      </c>
      <c r="ER136" s="90">
        <f t="shared" si="328"/>
        <v>0</v>
      </c>
      <c r="ES136" s="89"/>
      <c r="ET136" s="89">
        <f t="shared" si="329"/>
        <v>750</v>
      </c>
      <c r="EU136" s="90">
        <f t="shared" si="329"/>
        <v>0</v>
      </c>
      <c r="EV136" s="90">
        <f t="shared" si="329"/>
        <v>0</v>
      </c>
      <c r="EW136" s="90">
        <f t="shared" si="329"/>
        <v>0</v>
      </c>
      <c r="EX136" s="90">
        <f t="shared" si="329"/>
        <v>0</v>
      </c>
      <c r="EY136" s="90">
        <f t="shared" si="372"/>
        <v>0</v>
      </c>
      <c r="EZ136" s="90">
        <f t="shared" si="330"/>
        <v>0</v>
      </c>
      <c r="FA136" s="90">
        <f t="shared" si="330"/>
        <v>0</v>
      </c>
      <c r="FB136" s="90">
        <f t="shared" si="331"/>
        <v>0</v>
      </c>
      <c r="FC136" s="90">
        <f t="shared" si="332"/>
        <v>0</v>
      </c>
      <c r="FD136" s="89">
        <f t="shared" si="333"/>
        <v>0</v>
      </c>
      <c r="FE136" s="191">
        <f t="shared" si="367"/>
        <v>2250</v>
      </c>
      <c r="FF136" s="191">
        <f t="shared" si="367"/>
        <v>250</v>
      </c>
      <c r="FG136" s="191">
        <f t="shared" si="367"/>
        <v>0</v>
      </c>
      <c r="FH136" s="191">
        <f t="shared" si="367"/>
        <v>0</v>
      </c>
      <c r="FI136" s="191">
        <f t="shared" si="367"/>
        <v>250</v>
      </c>
      <c r="FJ136" s="191">
        <f t="shared" si="367"/>
        <v>50</v>
      </c>
      <c r="FK136" s="191">
        <f t="shared" si="367"/>
        <v>0</v>
      </c>
      <c r="FL136" s="191">
        <f t="shared" si="367"/>
        <v>0</v>
      </c>
      <c r="FM136" s="191">
        <f t="shared" si="367"/>
        <v>50</v>
      </c>
      <c r="FN136" s="191">
        <f t="shared" si="367"/>
        <v>200</v>
      </c>
      <c r="FO136" s="191">
        <f t="shared" si="367"/>
        <v>85</v>
      </c>
      <c r="FP136" s="89">
        <v>250</v>
      </c>
      <c r="FQ136" s="90">
        <f t="shared" si="335"/>
        <v>0</v>
      </c>
      <c r="FR136" s="90"/>
      <c r="FS136" s="91"/>
      <c r="FT136" s="90">
        <f t="shared" si="336"/>
        <v>0</v>
      </c>
      <c r="FU136" s="90">
        <f t="shared" si="337"/>
        <v>0</v>
      </c>
      <c r="FV136" s="90">
        <f t="shared" si="338"/>
        <v>0</v>
      </c>
      <c r="FW136" s="90"/>
      <c r="FX136" s="90">
        <f t="shared" si="339"/>
        <v>0</v>
      </c>
      <c r="FY136" s="90">
        <f t="shared" si="340"/>
        <v>0</v>
      </c>
      <c r="FZ136" s="89"/>
      <c r="GA136" s="89">
        <v>250</v>
      </c>
      <c r="GB136" s="90">
        <f t="shared" si="341"/>
        <v>0</v>
      </c>
      <c r="GC136" s="90"/>
      <c r="GD136" s="91"/>
      <c r="GE136" s="90">
        <f t="shared" si="342"/>
        <v>0</v>
      </c>
      <c r="GF136" s="90">
        <f t="shared" si="343"/>
        <v>0</v>
      </c>
      <c r="GG136" s="90">
        <f t="shared" si="344"/>
        <v>0</v>
      </c>
      <c r="GH136" s="90"/>
      <c r="GI136" s="90">
        <f t="shared" si="345"/>
        <v>0</v>
      </c>
      <c r="GJ136" s="90">
        <f t="shared" si="346"/>
        <v>0</v>
      </c>
      <c r="GK136" s="89"/>
      <c r="GL136" s="89">
        <v>250</v>
      </c>
      <c r="GM136" s="90">
        <f t="shared" si="347"/>
        <v>0</v>
      </c>
      <c r="GN136" s="90"/>
      <c r="GO136" s="91"/>
      <c r="GP136" s="90">
        <f t="shared" si="348"/>
        <v>0</v>
      </c>
      <c r="GQ136" s="90">
        <f t="shared" si="349"/>
        <v>0</v>
      </c>
      <c r="GR136" s="90">
        <f t="shared" si="361"/>
        <v>0</v>
      </c>
      <c r="GS136" s="90"/>
      <c r="GT136" s="90">
        <f t="shared" si="351"/>
        <v>0</v>
      </c>
      <c r="GU136" s="90">
        <f t="shared" si="352"/>
        <v>0</v>
      </c>
      <c r="GV136" s="89"/>
      <c r="GW136" s="89">
        <f t="shared" si="353"/>
        <v>750</v>
      </c>
      <c r="GX136" s="90">
        <f t="shared" si="353"/>
        <v>0</v>
      </c>
      <c r="GY136" s="90">
        <f t="shared" si="353"/>
        <v>0</v>
      </c>
      <c r="GZ136" s="90">
        <f t="shared" si="353"/>
        <v>0</v>
      </c>
      <c r="HA136" s="90">
        <f t="shared" si="353"/>
        <v>0</v>
      </c>
      <c r="HB136" s="90">
        <f t="shared" si="373"/>
        <v>0</v>
      </c>
      <c r="HC136" s="90">
        <f t="shared" si="354"/>
        <v>0</v>
      </c>
      <c r="HD136" s="90">
        <f t="shared" si="354"/>
        <v>0</v>
      </c>
      <c r="HE136" s="90">
        <f t="shared" si="355"/>
        <v>0</v>
      </c>
      <c r="HF136" s="90">
        <f t="shared" si="356"/>
        <v>0</v>
      </c>
      <c r="HG136" s="89">
        <f t="shared" si="357"/>
        <v>0</v>
      </c>
      <c r="HH136" s="90">
        <f t="shared" si="368"/>
        <v>3000</v>
      </c>
      <c r="HI136" s="90">
        <f t="shared" si="368"/>
        <v>250</v>
      </c>
      <c r="HJ136" s="90">
        <f t="shared" si="368"/>
        <v>0</v>
      </c>
      <c r="HK136" s="90">
        <f t="shared" si="368"/>
        <v>0</v>
      </c>
      <c r="HL136" s="90">
        <f t="shared" si="368"/>
        <v>250</v>
      </c>
      <c r="HM136" s="90">
        <f t="shared" si="368"/>
        <v>50</v>
      </c>
      <c r="HN136" s="90">
        <f t="shared" si="368"/>
        <v>0</v>
      </c>
      <c r="HO136" s="90">
        <f t="shared" si="368"/>
        <v>0</v>
      </c>
      <c r="HP136" s="90">
        <f t="shared" si="368"/>
        <v>50</v>
      </c>
      <c r="HQ136" s="90">
        <f t="shared" si="368"/>
        <v>200</v>
      </c>
      <c r="HR136" s="90">
        <f t="shared" si="368"/>
        <v>85</v>
      </c>
      <c r="HS136" s="159">
        <f t="shared" si="374"/>
        <v>250</v>
      </c>
      <c r="HT136" s="131">
        <f t="shared" si="375"/>
        <v>250</v>
      </c>
      <c r="HU136" s="131">
        <f t="shared" si="376"/>
        <v>250</v>
      </c>
      <c r="HV136" s="84"/>
      <c r="HW136" s="84">
        <f t="shared" si="377"/>
        <v>85</v>
      </c>
      <c r="HX136" s="84"/>
      <c r="HY136" s="84"/>
      <c r="HZ136" s="84"/>
      <c r="IA136" s="84"/>
      <c r="IB136" s="84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</row>
    <row r="137" spans="1:318" s="5" customFormat="1" ht="15.75" customHeight="1" x14ac:dyDescent="0.25">
      <c r="A137" s="33"/>
      <c r="B137" s="37">
        <v>38</v>
      </c>
      <c r="C137" s="74">
        <v>1</v>
      </c>
      <c r="D137" s="74"/>
      <c r="E137" s="75">
        <v>0.1</v>
      </c>
      <c r="F137" s="19" t="s">
        <v>815</v>
      </c>
      <c r="G137" s="146" t="s">
        <v>375</v>
      </c>
      <c r="H137" s="17" t="s">
        <v>802</v>
      </c>
      <c r="I137" s="87" t="s">
        <v>801</v>
      </c>
      <c r="J137" s="35" t="s">
        <v>95</v>
      </c>
      <c r="K137" s="92" t="s">
        <v>720</v>
      </c>
      <c r="L137" s="34" t="s">
        <v>929</v>
      </c>
      <c r="M137" s="34" t="s">
        <v>1242</v>
      </c>
      <c r="N137" s="50"/>
      <c r="O137" s="88" t="s">
        <v>167</v>
      </c>
      <c r="P137" s="88">
        <v>37</v>
      </c>
      <c r="Q137" s="39" t="s">
        <v>803</v>
      </c>
      <c r="R137" s="89">
        <v>250</v>
      </c>
      <c r="S137" s="90">
        <f t="shared" si="264"/>
        <v>250</v>
      </c>
      <c r="T137" s="90"/>
      <c r="U137" s="91"/>
      <c r="V137" s="90">
        <f t="shared" si="265"/>
        <v>250</v>
      </c>
      <c r="W137" s="90">
        <f t="shared" si="266"/>
        <v>50</v>
      </c>
      <c r="X137" s="90">
        <f t="shared" si="267"/>
        <v>25</v>
      </c>
      <c r="Y137" s="90"/>
      <c r="Z137" s="90">
        <f t="shared" si="268"/>
        <v>25</v>
      </c>
      <c r="AA137" s="90">
        <f t="shared" si="269"/>
        <v>225</v>
      </c>
      <c r="AB137" s="211">
        <v>80</v>
      </c>
      <c r="AC137" s="89">
        <v>250</v>
      </c>
      <c r="AD137" s="90">
        <f t="shared" si="270"/>
        <v>0</v>
      </c>
      <c r="AE137" s="90"/>
      <c r="AF137" s="91"/>
      <c r="AG137" s="90">
        <f t="shared" si="271"/>
        <v>0</v>
      </c>
      <c r="AH137" s="90">
        <f t="shared" si="272"/>
        <v>0</v>
      </c>
      <c r="AI137" s="90">
        <f t="shared" si="273"/>
        <v>0</v>
      </c>
      <c r="AJ137" s="90"/>
      <c r="AK137" s="90">
        <f t="shared" si="274"/>
        <v>0</v>
      </c>
      <c r="AL137" s="90">
        <f t="shared" si="275"/>
        <v>0</v>
      </c>
      <c r="AM137" s="177"/>
      <c r="AN137" s="89">
        <v>250</v>
      </c>
      <c r="AO137" s="90">
        <f t="shared" si="276"/>
        <v>0</v>
      </c>
      <c r="AP137" s="90"/>
      <c r="AQ137" s="91"/>
      <c r="AR137" s="90">
        <f t="shared" si="277"/>
        <v>0</v>
      </c>
      <c r="AS137" s="90">
        <f t="shared" si="278"/>
        <v>0</v>
      </c>
      <c r="AT137" s="90">
        <f t="shared" si="279"/>
        <v>0</v>
      </c>
      <c r="AU137" s="90"/>
      <c r="AV137" s="90">
        <f t="shared" si="280"/>
        <v>0</v>
      </c>
      <c r="AW137" s="90">
        <f t="shared" si="281"/>
        <v>0</v>
      </c>
      <c r="AX137" s="89"/>
      <c r="AY137" s="89">
        <f t="shared" si="362"/>
        <v>750</v>
      </c>
      <c r="AZ137" s="90">
        <f t="shared" si="362"/>
        <v>250</v>
      </c>
      <c r="BA137" s="90">
        <f t="shared" si="362"/>
        <v>0</v>
      </c>
      <c r="BB137" s="90">
        <f t="shared" si="362"/>
        <v>0</v>
      </c>
      <c r="BC137" s="90">
        <f t="shared" si="362"/>
        <v>250</v>
      </c>
      <c r="BD137" s="90">
        <f t="shared" si="370"/>
        <v>50</v>
      </c>
      <c r="BE137" s="90">
        <f t="shared" si="363"/>
        <v>25</v>
      </c>
      <c r="BF137" s="90">
        <f t="shared" si="363"/>
        <v>0</v>
      </c>
      <c r="BG137" s="90">
        <f t="shared" si="284"/>
        <v>25</v>
      </c>
      <c r="BH137" s="90">
        <f t="shared" si="285"/>
        <v>225</v>
      </c>
      <c r="BI137" s="89">
        <f t="shared" si="286"/>
        <v>80</v>
      </c>
      <c r="BJ137" s="89">
        <v>250</v>
      </c>
      <c r="BK137" s="90">
        <f t="shared" si="287"/>
        <v>0</v>
      </c>
      <c r="BL137" s="90"/>
      <c r="BM137" s="91"/>
      <c r="BN137" s="90">
        <f t="shared" si="288"/>
        <v>0</v>
      </c>
      <c r="BO137" s="90">
        <f t="shared" si="289"/>
        <v>0</v>
      </c>
      <c r="BP137" s="90">
        <f t="shared" si="290"/>
        <v>0</v>
      </c>
      <c r="BQ137" s="90"/>
      <c r="BR137" s="90">
        <f t="shared" si="291"/>
        <v>0</v>
      </c>
      <c r="BS137" s="90">
        <f t="shared" si="292"/>
        <v>0</v>
      </c>
      <c r="BT137" s="89"/>
      <c r="BU137" s="89">
        <v>250</v>
      </c>
      <c r="BV137" s="90">
        <f t="shared" si="293"/>
        <v>0</v>
      </c>
      <c r="BW137" s="90"/>
      <c r="BX137" s="91"/>
      <c r="BY137" s="90">
        <f t="shared" si="294"/>
        <v>0</v>
      </c>
      <c r="BZ137" s="90">
        <f t="shared" si="295"/>
        <v>0</v>
      </c>
      <c r="CA137" s="90">
        <f t="shared" si="359"/>
        <v>0</v>
      </c>
      <c r="CB137" s="90"/>
      <c r="CC137" s="90">
        <f t="shared" si="297"/>
        <v>0</v>
      </c>
      <c r="CD137" s="90">
        <f t="shared" si="298"/>
        <v>0</v>
      </c>
      <c r="CE137" s="89"/>
      <c r="CF137" s="89">
        <v>250</v>
      </c>
      <c r="CG137" s="90">
        <f t="shared" si="299"/>
        <v>0</v>
      </c>
      <c r="CH137" s="90"/>
      <c r="CI137" s="91"/>
      <c r="CJ137" s="90">
        <f t="shared" si="300"/>
        <v>0</v>
      </c>
      <c r="CK137" s="90">
        <f t="shared" si="301"/>
        <v>0</v>
      </c>
      <c r="CL137" s="90">
        <f t="shared" si="302"/>
        <v>0</v>
      </c>
      <c r="CM137" s="90"/>
      <c r="CN137" s="90">
        <f t="shared" si="303"/>
        <v>0</v>
      </c>
      <c r="CO137" s="90">
        <f t="shared" si="304"/>
        <v>0</v>
      </c>
      <c r="CP137" s="89"/>
      <c r="CQ137" s="89">
        <f t="shared" si="364"/>
        <v>750</v>
      </c>
      <c r="CR137" s="90">
        <f t="shared" si="364"/>
        <v>0</v>
      </c>
      <c r="CS137" s="90">
        <f t="shared" si="364"/>
        <v>0</v>
      </c>
      <c r="CT137" s="90">
        <f t="shared" si="364"/>
        <v>0</v>
      </c>
      <c r="CU137" s="90">
        <f t="shared" si="364"/>
        <v>0</v>
      </c>
      <c r="CV137" s="90">
        <f t="shared" si="371"/>
        <v>0</v>
      </c>
      <c r="CW137" s="90">
        <f t="shared" si="365"/>
        <v>0</v>
      </c>
      <c r="CX137" s="90">
        <f t="shared" si="365"/>
        <v>0</v>
      </c>
      <c r="CY137" s="90">
        <f t="shared" si="307"/>
        <v>0</v>
      </c>
      <c r="CZ137" s="90">
        <f t="shared" si="308"/>
        <v>0</v>
      </c>
      <c r="DA137" s="89">
        <f t="shared" si="309"/>
        <v>0</v>
      </c>
      <c r="DB137" s="191">
        <f t="shared" si="366"/>
        <v>1500</v>
      </c>
      <c r="DC137" s="191">
        <f t="shared" si="366"/>
        <v>250</v>
      </c>
      <c r="DD137" s="191">
        <f t="shared" si="366"/>
        <v>0</v>
      </c>
      <c r="DE137" s="191">
        <f t="shared" si="366"/>
        <v>0</v>
      </c>
      <c r="DF137" s="191">
        <f t="shared" si="366"/>
        <v>250</v>
      </c>
      <c r="DG137" s="191">
        <f t="shared" si="366"/>
        <v>50</v>
      </c>
      <c r="DH137" s="191">
        <f t="shared" si="366"/>
        <v>25</v>
      </c>
      <c r="DI137" s="191">
        <f t="shared" si="366"/>
        <v>0</v>
      </c>
      <c r="DJ137" s="191">
        <f t="shared" si="366"/>
        <v>25</v>
      </c>
      <c r="DK137" s="191">
        <f t="shared" si="366"/>
        <v>225</v>
      </c>
      <c r="DL137" s="191">
        <f t="shared" si="366"/>
        <v>80</v>
      </c>
      <c r="DM137" s="89">
        <v>250</v>
      </c>
      <c r="DN137" s="90">
        <f t="shared" si="311"/>
        <v>0</v>
      </c>
      <c r="DO137" s="90"/>
      <c r="DP137" s="91"/>
      <c r="DQ137" s="90">
        <f t="shared" si="312"/>
        <v>0</v>
      </c>
      <c r="DR137" s="90">
        <f t="shared" si="313"/>
        <v>0</v>
      </c>
      <c r="DS137" s="90">
        <f t="shared" si="360"/>
        <v>0</v>
      </c>
      <c r="DT137" s="90"/>
      <c r="DU137" s="90">
        <f t="shared" si="315"/>
        <v>0</v>
      </c>
      <c r="DV137" s="90">
        <f t="shared" si="316"/>
        <v>0</v>
      </c>
      <c r="DW137" s="89"/>
      <c r="DX137" s="89">
        <v>250</v>
      </c>
      <c r="DY137" s="90">
        <f t="shared" si="317"/>
        <v>0</v>
      </c>
      <c r="DZ137" s="90"/>
      <c r="EA137" s="91"/>
      <c r="EB137" s="90">
        <f t="shared" si="318"/>
        <v>0</v>
      </c>
      <c r="EC137" s="90">
        <f t="shared" si="319"/>
        <v>0</v>
      </c>
      <c r="ED137" s="90">
        <f t="shared" si="320"/>
        <v>0</v>
      </c>
      <c r="EE137" s="90"/>
      <c r="EF137" s="90">
        <f t="shared" si="321"/>
        <v>0</v>
      </c>
      <c r="EG137" s="90">
        <f t="shared" si="322"/>
        <v>0</v>
      </c>
      <c r="EH137" s="89"/>
      <c r="EI137" s="89">
        <v>250</v>
      </c>
      <c r="EJ137" s="90">
        <f t="shared" si="323"/>
        <v>0</v>
      </c>
      <c r="EK137" s="90"/>
      <c r="EL137" s="91"/>
      <c r="EM137" s="90">
        <f t="shared" si="324"/>
        <v>0</v>
      </c>
      <c r="EN137" s="90">
        <f t="shared" si="325"/>
        <v>0</v>
      </c>
      <c r="EO137" s="90">
        <f t="shared" si="326"/>
        <v>0</v>
      </c>
      <c r="EP137" s="90"/>
      <c r="EQ137" s="90">
        <f t="shared" si="327"/>
        <v>0</v>
      </c>
      <c r="ER137" s="90">
        <f t="shared" si="328"/>
        <v>0</v>
      </c>
      <c r="ES137" s="89"/>
      <c r="ET137" s="89">
        <f t="shared" si="329"/>
        <v>750</v>
      </c>
      <c r="EU137" s="90">
        <f t="shared" si="329"/>
        <v>0</v>
      </c>
      <c r="EV137" s="90">
        <f t="shared" si="329"/>
        <v>0</v>
      </c>
      <c r="EW137" s="90">
        <f t="shared" si="329"/>
        <v>0</v>
      </c>
      <c r="EX137" s="90">
        <f t="shared" si="329"/>
        <v>0</v>
      </c>
      <c r="EY137" s="90">
        <f t="shared" si="372"/>
        <v>0</v>
      </c>
      <c r="EZ137" s="90">
        <f t="shared" si="330"/>
        <v>0</v>
      </c>
      <c r="FA137" s="90">
        <f t="shared" si="330"/>
        <v>0</v>
      </c>
      <c r="FB137" s="90">
        <f t="shared" si="331"/>
        <v>0</v>
      </c>
      <c r="FC137" s="90">
        <f t="shared" si="332"/>
        <v>0</v>
      </c>
      <c r="FD137" s="89">
        <f t="shared" si="333"/>
        <v>0</v>
      </c>
      <c r="FE137" s="191">
        <f t="shared" si="367"/>
        <v>2250</v>
      </c>
      <c r="FF137" s="191">
        <f t="shared" si="367"/>
        <v>250</v>
      </c>
      <c r="FG137" s="191">
        <f t="shared" si="367"/>
        <v>0</v>
      </c>
      <c r="FH137" s="191">
        <f t="shared" si="367"/>
        <v>0</v>
      </c>
      <c r="FI137" s="191">
        <f t="shared" si="367"/>
        <v>250</v>
      </c>
      <c r="FJ137" s="191">
        <f t="shared" si="367"/>
        <v>50</v>
      </c>
      <c r="FK137" s="191">
        <f t="shared" si="367"/>
        <v>25</v>
      </c>
      <c r="FL137" s="191">
        <f t="shared" si="367"/>
        <v>0</v>
      </c>
      <c r="FM137" s="191">
        <f t="shared" si="367"/>
        <v>25</v>
      </c>
      <c r="FN137" s="191">
        <f t="shared" si="367"/>
        <v>225</v>
      </c>
      <c r="FO137" s="191">
        <f t="shared" si="367"/>
        <v>80</v>
      </c>
      <c r="FP137" s="89">
        <v>250</v>
      </c>
      <c r="FQ137" s="90">
        <f t="shared" si="335"/>
        <v>0</v>
      </c>
      <c r="FR137" s="90"/>
      <c r="FS137" s="91"/>
      <c r="FT137" s="90">
        <f t="shared" si="336"/>
        <v>0</v>
      </c>
      <c r="FU137" s="90">
        <f t="shared" si="337"/>
        <v>0</v>
      </c>
      <c r="FV137" s="90">
        <f t="shared" si="338"/>
        <v>0</v>
      </c>
      <c r="FW137" s="90"/>
      <c r="FX137" s="90">
        <f t="shared" si="339"/>
        <v>0</v>
      </c>
      <c r="FY137" s="90">
        <f t="shared" si="340"/>
        <v>0</v>
      </c>
      <c r="FZ137" s="89"/>
      <c r="GA137" s="89">
        <v>250</v>
      </c>
      <c r="GB137" s="90">
        <f t="shared" si="341"/>
        <v>0</v>
      </c>
      <c r="GC137" s="90"/>
      <c r="GD137" s="91"/>
      <c r="GE137" s="90">
        <f t="shared" si="342"/>
        <v>0</v>
      </c>
      <c r="GF137" s="90">
        <f t="shared" si="343"/>
        <v>0</v>
      </c>
      <c r="GG137" s="90">
        <f t="shared" si="344"/>
        <v>0</v>
      </c>
      <c r="GH137" s="90"/>
      <c r="GI137" s="90">
        <f t="shared" si="345"/>
        <v>0</v>
      </c>
      <c r="GJ137" s="90">
        <f t="shared" si="346"/>
        <v>0</v>
      </c>
      <c r="GK137" s="89"/>
      <c r="GL137" s="89">
        <v>250</v>
      </c>
      <c r="GM137" s="90">
        <f t="shared" si="347"/>
        <v>0</v>
      </c>
      <c r="GN137" s="90"/>
      <c r="GO137" s="91"/>
      <c r="GP137" s="90">
        <f t="shared" si="348"/>
        <v>0</v>
      </c>
      <c r="GQ137" s="90">
        <f t="shared" si="349"/>
        <v>0</v>
      </c>
      <c r="GR137" s="90">
        <f t="shared" si="361"/>
        <v>0</v>
      </c>
      <c r="GS137" s="90"/>
      <c r="GT137" s="90">
        <f t="shared" si="351"/>
        <v>0</v>
      </c>
      <c r="GU137" s="90">
        <f t="shared" si="352"/>
        <v>0</v>
      </c>
      <c r="GV137" s="89"/>
      <c r="GW137" s="89">
        <f t="shared" si="353"/>
        <v>750</v>
      </c>
      <c r="GX137" s="90">
        <f t="shared" si="353"/>
        <v>0</v>
      </c>
      <c r="GY137" s="90">
        <f t="shared" si="353"/>
        <v>0</v>
      </c>
      <c r="GZ137" s="90">
        <f t="shared" si="353"/>
        <v>0</v>
      </c>
      <c r="HA137" s="90">
        <f t="shared" si="353"/>
        <v>0</v>
      </c>
      <c r="HB137" s="90">
        <f t="shared" si="373"/>
        <v>0</v>
      </c>
      <c r="HC137" s="90">
        <f t="shared" si="354"/>
        <v>0</v>
      </c>
      <c r="HD137" s="90">
        <f t="shared" si="354"/>
        <v>0</v>
      </c>
      <c r="HE137" s="90">
        <f t="shared" si="355"/>
        <v>0</v>
      </c>
      <c r="HF137" s="90">
        <f t="shared" si="356"/>
        <v>0</v>
      </c>
      <c r="HG137" s="89">
        <f t="shared" si="357"/>
        <v>0</v>
      </c>
      <c r="HH137" s="90">
        <f t="shared" si="368"/>
        <v>3000</v>
      </c>
      <c r="HI137" s="90">
        <f t="shared" si="368"/>
        <v>250</v>
      </c>
      <c r="HJ137" s="90">
        <f t="shared" si="368"/>
        <v>0</v>
      </c>
      <c r="HK137" s="90">
        <f t="shared" si="368"/>
        <v>0</v>
      </c>
      <c r="HL137" s="90">
        <f t="shared" si="368"/>
        <v>250</v>
      </c>
      <c r="HM137" s="90">
        <f t="shared" si="368"/>
        <v>50</v>
      </c>
      <c r="HN137" s="90">
        <f t="shared" si="368"/>
        <v>25</v>
      </c>
      <c r="HO137" s="90">
        <f t="shared" si="368"/>
        <v>0</v>
      </c>
      <c r="HP137" s="90">
        <f t="shared" si="368"/>
        <v>25</v>
      </c>
      <c r="HQ137" s="90">
        <f t="shared" si="368"/>
        <v>225</v>
      </c>
      <c r="HR137" s="90">
        <f t="shared" si="368"/>
        <v>80</v>
      </c>
      <c r="HS137" s="159">
        <f t="shared" si="374"/>
        <v>250</v>
      </c>
      <c r="HT137" s="131">
        <f t="shared" si="375"/>
        <v>250</v>
      </c>
      <c r="HU137" s="131">
        <f t="shared" si="376"/>
        <v>250</v>
      </c>
      <c r="HV137" s="84"/>
      <c r="HW137" s="84">
        <f t="shared" si="377"/>
        <v>80</v>
      </c>
      <c r="HX137" s="84"/>
      <c r="HY137" s="84"/>
      <c r="HZ137" s="84"/>
      <c r="IA137" s="84"/>
      <c r="IB137" s="84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</row>
    <row r="138" spans="1:318" s="2" customFormat="1" ht="15.75" customHeight="1" x14ac:dyDescent="0.25">
      <c r="A138" s="33"/>
      <c r="B138" s="37">
        <v>39</v>
      </c>
      <c r="C138" s="74">
        <v>2</v>
      </c>
      <c r="D138" s="74"/>
      <c r="E138" s="75">
        <v>0.1</v>
      </c>
      <c r="F138" s="146" t="s">
        <v>824</v>
      </c>
      <c r="G138" s="146" t="s">
        <v>375</v>
      </c>
      <c r="H138" s="17" t="s">
        <v>823</v>
      </c>
      <c r="I138" s="87" t="s">
        <v>817</v>
      </c>
      <c r="J138" s="34" t="s">
        <v>127</v>
      </c>
      <c r="K138" s="34" t="s">
        <v>91</v>
      </c>
      <c r="L138" s="34" t="s">
        <v>910</v>
      </c>
      <c r="M138" s="34" t="s">
        <v>1242</v>
      </c>
      <c r="N138" s="34"/>
      <c r="O138" s="88" t="s">
        <v>167</v>
      </c>
      <c r="P138" s="88">
        <v>38</v>
      </c>
      <c r="Q138" s="39" t="s">
        <v>816</v>
      </c>
      <c r="R138" s="89">
        <v>250</v>
      </c>
      <c r="S138" s="90">
        <f t="shared" si="264"/>
        <v>250</v>
      </c>
      <c r="T138" s="90"/>
      <c r="U138" s="91"/>
      <c r="V138" s="90">
        <f t="shared" si="265"/>
        <v>250</v>
      </c>
      <c r="W138" s="90">
        <f t="shared" si="266"/>
        <v>50</v>
      </c>
      <c r="X138" s="90">
        <f t="shared" si="267"/>
        <v>25</v>
      </c>
      <c r="Y138" s="90"/>
      <c r="Z138" s="90">
        <f t="shared" si="268"/>
        <v>25</v>
      </c>
      <c r="AA138" s="90">
        <f t="shared" si="269"/>
        <v>225</v>
      </c>
      <c r="AB138" s="211">
        <v>65</v>
      </c>
      <c r="AC138" s="89">
        <v>250</v>
      </c>
      <c r="AD138" s="90">
        <f t="shared" si="270"/>
        <v>0</v>
      </c>
      <c r="AE138" s="90"/>
      <c r="AF138" s="91"/>
      <c r="AG138" s="90">
        <f t="shared" si="271"/>
        <v>0</v>
      </c>
      <c r="AH138" s="90">
        <f t="shared" si="272"/>
        <v>0</v>
      </c>
      <c r="AI138" s="90">
        <f t="shared" si="273"/>
        <v>0</v>
      </c>
      <c r="AJ138" s="90"/>
      <c r="AK138" s="90">
        <f t="shared" si="274"/>
        <v>0</v>
      </c>
      <c r="AL138" s="90">
        <f t="shared" si="275"/>
        <v>0</v>
      </c>
      <c r="AM138" s="177"/>
      <c r="AN138" s="89">
        <v>250</v>
      </c>
      <c r="AO138" s="90">
        <f t="shared" si="276"/>
        <v>0</v>
      </c>
      <c r="AP138" s="90"/>
      <c r="AQ138" s="91"/>
      <c r="AR138" s="90">
        <f t="shared" si="277"/>
        <v>0</v>
      </c>
      <c r="AS138" s="90">
        <f t="shared" si="278"/>
        <v>0</v>
      </c>
      <c r="AT138" s="90">
        <f t="shared" si="279"/>
        <v>0</v>
      </c>
      <c r="AU138" s="90"/>
      <c r="AV138" s="90">
        <f t="shared" si="280"/>
        <v>0</v>
      </c>
      <c r="AW138" s="90">
        <f t="shared" si="281"/>
        <v>0</v>
      </c>
      <c r="AX138" s="89"/>
      <c r="AY138" s="89">
        <f t="shared" si="362"/>
        <v>750</v>
      </c>
      <c r="AZ138" s="90">
        <f t="shared" si="362"/>
        <v>250</v>
      </c>
      <c r="BA138" s="90">
        <f t="shared" si="362"/>
        <v>0</v>
      </c>
      <c r="BB138" s="90">
        <f t="shared" si="362"/>
        <v>0</v>
      </c>
      <c r="BC138" s="90">
        <f t="shared" si="362"/>
        <v>250</v>
      </c>
      <c r="BD138" s="90">
        <f t="shared" si="370"/>
        <v>50</v>
      </c>
      <c r="BE138" s="90">
        <f t="shared" si="363"/>
        <v>25</v>
      </c>
      <c r="BF138" s="90">
        <f t="shared" si="363"/>
        <v>0</v>
      </c>
      <c r="BG138" s="90">
        <f t="shared" si="284"/>
        <v>25</v>
      </c>
      <c r="BH138" s="90">
        <f t="shared" si="285"/>
        <v>225</v>
      </c>
      <c r="BI138" s="89">
        <f t="shared" si="286"/>
        <v>65</v>
      </c>
      <c r="BJ138" s="89">
        <v>250</v>
      </c>
      <c r="BK138" s="90">
        <f t="shared" si="287"/>
        <v>0</v>
      </c>
      <c r="BL138" s="90"/>
      <c r="BM138" s="91"/>
      <c r="BN138" s="90">
        <f t="shared" si="288"/>
        <v>0</v>
      </c>
      <c r="BO138" s="90">
        <f t="shared" si="289"/>
        <v>0</v>
      </c>
      <c r="BP138" s="90">
        <f t="shared" si="290"/>
        <v>0</v>
      </c>
      <c r="BQ138" s="90"/>
      <c r="BR138" s="90">
        <f t="shared" si="291"/>
        <v>0</v>
      </c>
      <c r="BS138" s="90">
        <f t="shared" si="292"/>
        <v>0</v>
      </c>
      <c r="BT138" s="89"/>
      <c r="BU138" s="89">
        <v>250</v>
      </c>
      <c r="BV138" s="90">
        <f t="shared" si="293"/>
        <v>0</v>
      </c>
      <c r="BW138" s="90"/>
      <c r="BX138" s="91"/>
      <c r="BY138" s="90">
        <f t="shared" si="294"/>
        <v>0</v>
      </c>
      <c r="BZ138" s="90">
        <f t="shared" si="295"/>
        <v>0</v>
      </c>
      <c r="CA138" s="90">
        <f t="shared" si="359"/>
        <v>0</v>
      </c>
      <c r="CB138" s="90"/>
      <c r="CC138" s="90">
        <f t="shared" si="297"/>
        <v>0</v>
      </c>
      <c r="CD138" s="90">
        <f t="shared" si="298"/>
        <v>0</v>
      </c>
      <c r="CE138" s="89"/>
      <c r="CF138" s="89">
        <v>250</v>
      </c>
      <c r="CG138" s="90">
        <f t="shared" si="299"/>
        <v>0</v>
      </c>
      <c r="CH138" s="90"/>
      <c r="CI138" s="91"/>
      <c r="CJ138" s="90">
        <f t="shared" si="300"/>
        <v>0</v>
      </c>
      <c r="CK138" s="90">
        <f t="shared" si="301"/>
        <v>0</v>
      </c>
      <c r="CL138" s="90">
        <f t="shared" si="302"/>
        <v>0</v>
      </c>
      <c r="CM138" s="90"/>
      <c r="CN138" s="90">
        <f t="shared" si="303"/>
        <v>0</v>
      </c>
      <c r="CO138" s="90">
        <f t="shared" si="304"/>
        <v>0</v>
      </c>
      <c r="CP138" s="89"/>
      <c r="CQ138" s="89">
        <f t="shared" si="364"/>
        <v>750</v>
      </c>
      <c r="CR138" s="90">
        <f t="shared" si="364"/>
        <v>0</v>
      </c>
      <c r="CS138" s="90">
        <f t="shared" si="364"/>
        <v>0</v>
      </c>
      <c r="CT138" s="90">
        <f t="shared" si="364"/>
        <v>0</v>
      </c>
      <c r="CU138" s="90">
        <f t="shared" si="364"/>
        <v>0</v>
      </c>
      <c r="CV138" s="90">
        <f t="shared" si="371"/>
        <v>0</v>
      </c>
      <c r="CW138" s="90">
        <f t="shared" si="365"/>
        <v>0</v>
      </c>
      <c r="CX138" s="90">
        <f t="shared" si="365"/>
        <v>0</v>
      </c>
      <c r="CY138" s="90">
        <f t="shared" si="307"/>
        <v>0</v>
      </c>
      <c r="CZ138" s="90">
        <f t="shared" si="308"/>
        <v>0</v>
      </c>
      <c r="DA138" s="89">
        <f t="shared" si="309"/>
        <v>0</v>
      </c>
      <c r="DB138" s="191">
        <f t="shared" si="366"/>
        <v>1500</v>
      </c>
      <c r="DC138" s="191">
        <f t="shared" si="366"/>
        <v>250</v>
      </c>
      <c r="DD138" s="191">
        <f t="shared" si="366"/>
        <v>0</v>
      </c>
      <c r="DE138" s="191">
        <f t="shared" si="366"/>
        <v>0</v>
      </c>
      <c r="DF138" s="191">
        <f t="shared" si="366"/>
        <v>250</v>
      </c>
      <c r="DG138" s="191">
        <f t="shared" si="366"/>
        <v>50</v>
      </c>
      <c r="DH138" s="191">
        <f t="shared" si="366"/>
        <v>25</v>
      </c>
      <c r="DI138" s="191">
        <f t="shared" si="366"/>
        <v>0</v>
      </c>
      <c r="DJ138" s="191">
        <f t="shared" si="366"/>
        <v>25</v>
      </c>
      <c r="DK138" s="191">
        <f t="shared" si="366"/>
        <v>225</v>
      </c>
      <c r="DL138" s="191">
        <f t="shared" si="366"/>
        <v>65</v>
      </c>
      <c r="DM138" s="89">
        <v>250</v>
      </c>
      <c r="DN138" s="90">
        <f t="shared" si="311"/>
        <v>0</v>
      </c>
      <c r="DO138" s="90"/>
      <c r="DP138" s="91"/>
      <c r="DQ138" s="90">
        <f t="shared" si="312"/>
        <v>0</v>
      </c>
      <c r="DR138" s="90">
        <f t="shared" si="313"/>
        <v>0</v>
      </c>
      <c r="DS138" s="90">
        <f t="shared" si="360"/>
        <v>0</v>
      </c>
      <c r="DT138" s="90"/>
      <c r="DU138" s="90">
        <f t="shared" si="315"/>
        <v>0</v>
      </c>
      <c r="DV138" s="90">
        <f t="shared" si="316"/>
        <v>0</v>
      </c>
      <c r="DW138" s="89"/>
      <c r="DX138" s="89">
        <v>250</v>
      </c>
      <c r="DY138" s="90">
        <f t="shared" si="317"/>
        <v>0</v>
      </c>
      <c r="DZ138" s="90"/>
      <c r="EA138" s="91"/>
      <c r="EB138" s="90">
        <f t="shared" si="318"/>
        <v>0</v>
      </c>
      <c r="EC138" s="90">
        <f t="shared" si="319"/>
        <v>0</v>
      </c>
      <c r="ED138" s="90">
        <f t="shared" si="320"/>
        <v>0</v>
      </c>
      <c r="EE138" s="90"/>
      <c r="EF138" s="90">
        <f t="shared" si="321"/>
        <v>0</v>
      </c>
      <c r="EG138" s="90">
        <f t="shared" si="322"/>
        <v>0</v>
      </c>
      <c r="EH138" s="89"/>
      <c r="EI138" s="89">
        <v>250</v>
      </c>
      <c r="EJ138" s="90">
        <f t="shared" si="323"/>
        <v>0</v>
      </c>
      <c r="EK138" s="90"/>
      <c r="EL138" s="91"/>
      <c r="EM138" s="90">
        <f t="shared" si="324"/>
        <v>0</v>
      </c>
      <c r="EN138" s="90">
        <f t="shared" si="325"/>
        <v>0</v>
      </c>
      <c r="EO138" s="90">
        <f t="shared" si="326"/>
        <v>0</v>
      </c>
      <c r="EP138" s="90"/>
      <c r="EQ138" s="90">
        <f t="shared" si="327"/>
        <v>0</v>
      </c>
      <c r="ER138" s="90">
        <f t="shared" si="328"/>
        <v>0</v>
      </c>
      <c r="ES138" s="89"/>
      <c r="ET138" s="89">
        <f t="shared" si="329"/>
        <v>750</v>
      </c>
      <c r="EU138" s="90">
        <f t="shared" si="329"/>
        <v>0</v>
      </c>
      <c r="EV138" s="90">
        <f t="shared" si="329"/>
        <v>0</v>
      </c>
      <c r="EW138" s="90">
        <f t="shared" si="329"/>
        <v>0</v>
      </c>
      <c r="EX138" s="90">
        <f t="shared" si="329"/>
        <v>0</v>
      </c>
      <c r="EY138" s="90">
        <f t="shared" si="372"/>
        <v>0</v>
      </c>
      <c r="EZ138" s="90">
        <f t="shared" si="330"/>
        <v>0</v>
      </c>
      <c r="FA138" s="90">
        <f t="shared" si="330"/>
        <v>0</v>
      </c>
      <c r="FB138" s="90">
        <f t="shared" si="331"/>
        <v>0</v>
      </c>
      <c r="FC138" s="90">
        <f t="shared" si="332"/>
        <v>0</v>
      </c>
      <c r="FD138" s="89">
        <f t="shared" si="333"/>
        <v>0</v>
      </c>
      <c r="FE138" s="191">
        <f t="shared" si="367"/>
        <v>2250</v>
      </c>
      <c r="FF138" s="191">
        <f t="shared" si="367"/>
        <v>250</v>
      </c>
      <c r="FG138" s="191">
        <f t="shared" si="367"/>
        <v>0</v>
      </c>
      <c r="FH138" s="191">
        <f t="shared" si="367"/>
        <v>0</v>
      </c>
      <c r="FI138" s="191">
        <f t="shared" si="367"/>
        <v>250</v>
      </c>
      <c r="FJ138" s="191">
        <f t="shared" si="367"/>
        <v>50</v>
      </c>
      <c r="FK138" s="191">
        <f t="shared" si="367"/>
        <v>25</v>
      </c>
      <c r="FL138" s="191">
        <f t="shared" si="367"/>
        <v>0</v>
      </c>
      <c r="FM138" s="191">
        <f t="shared" si="367"/>
        <v>25</v>
      </c>
      <c r="FN138" s="191">
        <f t="shared" si="367"/>
        <v>225</v>
      </c>
      <c r="FO138" s="191">
        <f t="shared" si="367"/>
        <v>65</v>
      </c>
      <c r="FP138" s="89">
        <v>250</v>
      </c>
      <c r="FQ138" s="90">
        <f t="shared" si="335"/>
        <v>0</v>
      </c>
      <c r="FR138" s="90"/>
      <c r="FS138" s="91"/>
      <c r="FT138" s="90">
        <f t="shared" si="336"/>
        <v>0</v>
      </c>
      <c r="FU138" s="90">
        <f t="shared" si="337"/>
        <v>0</v>
      </c>
      <c r="FV138" s="90">
        <f t="shared" si="338"/>
        <v>0</v>
      </c>
      <c r="FW138" s="90"/>
      <c r="FX138" s="90">
        <f t="shared" si="339"/>
        <v>0</v>
      </c>
      <c r="FY138" s="90">
        <f t="shared" si="340"/>
        <v>0</v>
      </c>
      <c r="FZ138" s="89"/>
      <c r="GA138" s="89">
        <v>250</v>
      </c>
      <c r="GB138" s="90">
        <f t="shared" si="341"/>
        <v>0</v>
      </c>
      <c r="GC138" s="90"/>
      <c r="GD138" s="91"/>
      <c r="GE138" s="90">
        <f t="shared" si="342"/>
        <v>0</v>
      </c>
      <c r="GF138" s="90">
        <f t="shared" si="343"/>
        <v>0</v>
      </c>
      <c r="GG138" s="90">
        <f t="shared" si="344"/>
        <v>0</v>
      </c>
      <c r="GH138" s="90"/>
      <c r="GI138" s="90">
        <f t="shared" si="345"/>
        <v>0</v>
      </c>
      <c r="GJ138" s="90">
        <f t="shared" si="346"/>
        <v>0</v>
      </c>
      <c r="GK138" s="89"/>
      <c r="GL138" s="89">
        <v>250</v>
      </c>
      <c r="GM138" s="90">
        <f t="shared" si="347"/>
        <v>0</v>
      </c>
      <c r="GN138" s="90"/>
      <c r="GO138" s="91"/>
      <c r="GP138" s="90">
        <f t="shared" si="348"/>
        <v>0</v>
      </c>
      <c r="GQ138" s="90">
        <f t="shared" si="349"/>
        <v>0</v>
      </c>
      <c r="GR138" s="90">
        <f t="shared" si="361"/>
        <v>0</v>
      </c>
      <c r="GS138" s="90"/>
      <c r="GT138" s="90">
        <f t="shared" si="351"/>
        <v>0</v>
      </c>
      <c r="GU138" s="90">
        <f t="shared" si="352"/>
        <v>0</v>
      </c>
      <c r="GV138" s="89"/>
      <c r="GW138" s="89">
        <f t="shared" si="353"/>
        <v>750</v>
      </c>
      <c r="GX138" s="90">
        <f t="shared" si="353"/>
        <v>0</v>
      </c>
      <c r="GY138" s="90">
        <f t="shared" si="353"/>
        <v>0</v>
      </c>
      <c r="GZ138" s="90">
        <f t="shared" si="353"/>
        <v>0</v>
      </c>
      <c r="HA138" s="90">
        <f t="shared" si="353"/>
        <v>0</v>
      </c>
      <c r="HB138" s="90">
        <f t="shared" si="373"/>
        <v>0</v>
      </c>
      <c r="HC138" s="90">
        <f t="shared" si="354"/>
        <v>0</v>
      </c>
      <c r="HD138" s="90">
        <f t="shared" si="354"/>
        <v>0</v>
      </c>
      <c r="HE138" s="90">
        <f t="shared" si="355"/>
        <v>0</v>
      </c>
      <c r="HF138" s="90">
        <f t="shared" si="356"/>
        <v>0</v>
      </c>
      <c r="HG138" s="89">
        <f t="shared" si="357"/>
        <v>0</v>
      </c>
      <c r="HH138" s="90">
        <f t="shared" si="368"/>
        <v>3000</v>
      </c>
      <c r="HI138" s="90">
        <f t="shared" si="368"/>
        <v>250</v>
      </c>
      <c r="HJ138" s="90">
        <f t="shared" si="368"/>
        <v>0</v>
      </c>
      <c r="HK138" s="90">
        <f t="shared" si="368"/>
        <v>0</v>
      </c>
      <c r="HL138" s="90">
        <f t="shared" si="368"/>
        <v>250</v>
      </c>
      <c r="HM138" s="90">
        <f t="shared" si="368"/>
        <v>50</v>
      </c>
      <c r="HN138" s="90">
        <f t="shared" si="368"/>
        <v>25</v>
      </c>
      <c r="HO138" s="90">
        <f t="shared" si="368"/>
        <v>0</v>
      </c>
      <c r="HP138" s="90">
        <f t="shared" si="368"/>
        <v>25</v>
      </c>
      <c r="HQ138" s="90">
        <f t="shared" si="368"/>
        <v>225</v>
      </c>
      <c r="HR138" s="90">
        <f t="shared" si="368"/>
        <v>65</v>
      </c>
      <c r="HS138" s="159">
        <f t="shared" si="374"/>
        <v>250</v>
      </c>
      <c r="HT138" s="131">
        <f t="shared" si="375"/>
        <v>250</v>
      </c>
      <c r="HU138" s="131">
        <f t="shared" si="376"/>
        <v>250</v>
      </c>
      <c r="HV138" s="84"/>
      <c r="HW138" s="84">
        <f t="shared" si="377"/>
        <v>65</v>
      </c>
      <c r="HX138" s="84"/>
      <c r="HY138" s="84"/>
      <c r="HZ138" s="84"/>
      <c r="IA138" s="84"/>
      <c r="IB138" s="84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  <c r="IX138" s="67"/>
      <c r="IY138" s="67"/>
      <c r="IZ138" s="67"/>
      <c r="JA138" s="67"/>
      <c r="JB138" s="67"/>
      <c r="JC138" s="67"/>
      <c r="JD138" s="67"/>
      <c r="JE138" s="67"/>
      <c r="JF138" s="67"/>
      <c r="JG138" s="67"/>
      <c r="JH138" s="67"/>
      <c r="JI138" s="67"/>
      <c r="JJ138" s="67"/>
      <c r="JK138" s="67"/>
      <c r="JL138" s="67"/>
      <c r="JM138" s="67"/>
      <c r="JN138" s="67"/>
      <c r="JO138" s="67"/>
      <c r="JP138" s="67"/>
      <c r="JQ138" s="67"/>
      <c r="JR138" s="67"/>
      <c r="JS138" s="67"/>
      <c r="JT138" s="67"/>
      <c r="JU138" s="67"/>
      <c r="JV138" s="67"/>
      <c r="JW138" s="67"/>
      <c r="JX138" s="67"/>
      <c r="JY138" s="67"/>
      <c r="JZ138" s="67"/>
      <c r="KA138" s="67"/>
      <c r="KB138" s="67"/>
      <c r="KC138" s="67"/>
      <c r="KD138" s="67"/>
      <c r="KE138" s="67"/>
      <c r="KF138" s="67"/>
      <c r="KG138" s="67"/>
      <c r="KH138" s="67"/>
      <c r="KI138" s="67"/>
      <c r="KJ138" s="67"/>
      <c r="KK138" s="67"/>
      <c r="KL138" s="67"/>
      <c r="KM138" s="67"/>
      <c r="KN138" s="67"/>
      <c r="KO138" s="67"/>
      <c r="KP138" s="67"/>
      <c r="KQ138" s="67"/>
      <c r="KR138" s="67"/>
      <c r="KS138" s="67"/>
      <c r="KT138" s="67"/>
      <c r="KU138" s="67"/>
      <c r="KV138" s="67"/>
      <c r="KW138" s="67"/>
      <c r="KX138" s="67"/>
      <c r="KY138" s="67"/>
      <c r="KZ138" s="67"/>
      <c r="LA138" s="67"/>
      <c r="LB138" s="67"/>
      <c r="LC138" s="67"/>
      <c r="LD138" s="67"/>
      <c r="LE138" s="67"/>
      <c r="LF138" s="67"/>
    </row>
    <row r="139" spans="1:318" s="2" customFormat="1" ht="15.75" customHeight="1" x14ac:dyDescent="0.25">
      <c r="A139" s="33"/>
      <c r="B139" s="37">
        <v>40</v>
      </c>
      <c r="C139" s="74">
        <v>2</v>
      </c>
      <c r="D139" s="74"/>
      <c r="E139" s="75">
        <v>0.1</v>
      </c>
      <c r="F139" s="146" t="s">
        <v>1107</v>
      </c>
      <c r="G139" s="146" t="s">
        <v>375</v>
      </c>
      <c r="H139" s="17" t="s">
        <v>1099</v>
      </c>
      <c r="I139" s="87" t="s">
        <v>1098</v>
      </c>
      <c r="J139" s="34" t="s">
        <v>157</v>
      </c>
      <c r="K139" s="34" t="s">
        <v>96</v>
      </c>
      <c r="L139" s="34" t="s">
        <v>916</v>
      </c>
      <c r="M139" s="34" t="s">
        <v>1242</v>
      </c>
      <c r="N139" s="34"/>
      <c r="O139" s="88" t="s">
        <v>167</v>
      </c>
      <c r="P139" s="88">
        <v>39</v>
      </c>
      <c r="Q139" s="39" t="s">
        <v>1102</v>
      </c>
      <c r="R139" s="89">
        <v>250</v>
      </c>
      <c r="S139" s="90">
        <f t="shared" si="264"/>
        <v>250</v>
      </c>
      <c r="T139" s="90"/>
      <c r="U139" s="91"/>
      <c r="V139" s="90">
        <f t="shared" si="265"/>
        <v>250</v>
      </c>
      <c r="W139" s="90">
        <f t="shared" si="266"/>
        <v>50</v>
      </c>
      <c r="X139" s="90">
        <f t="shared" si="267"/>
        <v>25</v>
      </c>
      <c r="Y139" s="90"/>
      <c r="Z139" s="90">
        <f t="shared" si="268"/>
        <v>25</v>
      </c>
      <c r="AA139" s="90">
        <f t="shared" si="269"/>
        <v>225</v>
      </c>
      <c r="AB139" s="211">
        <v>74</v>
      </c>
      <c r="AC139" s="89">
        <v>250</v>
      </c>
      <c r="AD139" s="90">
        <f t="shared" si="270"/>
        <v>0</v>
      </c>
      <c r="AE139" s="90"/>
      <c r="AF139" s="91"/>
      <c r="AG139" s="90">
        <f t="shared" si="271"/>
        <v>0</v>
      </c>
      <c r="AH139" s="90">
        <f t="shared" si="272"/>
        <v>0</v>
      </c>
      <c r="AI139" s="90">
        <f t="shared" si="273"/>
        <v>0</v>
      </c>
      <c r="AJ139" s="90"/>
      <c r="AK139" s="90">
        <f t="shared" si="274"/>
        <v>0</v>
      </c>
      <c r="AL139" s="90">
        <f t="shared" si="275"/>
        <v>0</v>
      </c>
      <c r="AM139" s="177"/>
      <c r="AN139" s="89">
        <v>250</v>
      </c>
      <c r="AO139" s="90">
        <f t="shared" si="276"/>
        <v>0</v>
      </c>
      <c r="AP139" s="90"/>
      <c r="AQ139" s="91"/>
      <c r="AR139" s="90">
        <f t="shared" si="277"/>
        <v>0</v>
      </c>
      <c r="AS139" s="90">
        <f t="shared" si="278"/>
        <v>0</v>
      </c>
      <c r="AT139" s="90">
        <f t="shared" si="279"/>
        <v>0</v>
      </c>
      <c r="AU139" s="90"/>
      <c r="AV139" s="90">
        <f t="shared" si="280"/>
        <v>0</v>
      </c>
      <c r="AW139" s="90">
        <f t="shared" si="281"/>
        <v>0</v>
      </c>
      <c r="AX139" s="89"/>
      <c r="AY139" s="89">
        <f t="shared" si="362"/>
        <v>750</v>
      </c>
      <c r="AZ139" s="90">
        <f t="shared" si="362"/>
        <v>250</v>
      </c>
      <c r="BA139" s="90">
        <f t="shared" si="362"/>
        <v>0</v>
      </c>
      <c r="BB139" s="90">
        <f t="shared" si="362"/>
        <v>0</v>
      </c>
      <c r="BC139" s="90">
        <f t="shared" si="362"/>
        <v>250</v>
      </c>
      <c r="BD139" s="90">
        <f t="shared" si="370"/>
        <v>50</v>
      </c>
      <c r="BE139" s="90">
        <f t="shared" si="363"/>
        <v>25</v>
      </c>
      <c r="BF139" s="90">
        <f t="shared" si="363"/>
        <v>0</v>
      </c>
      <c r="BG139" s="90">
        <f t="shared" si="284"/>
        <v>25</v>
      </c>
      <c r="BH139" s="90">
        <f t="shared" si="285"/>
        <v>225</v>
      </c>
      <c r="BI139" s="89">
        <f t="shared" si="286"/>
        <v>74</v>
      </c>
      <c r="BJ139" s="89">
        <v>250</v>
      </c>
      <c r="BK139" s="90">
        <f t="shared" si="287"/>
        <v>0</v>
      </c>
      <c r="BL139" s="90"/>
      <c r="BM139" s="91"/>
      <c r="BN139" s="90">
        <f t="shared" si="288"/>
        <v>0</v>
      </c>
      <c r="BO139" s="90">
        <f t="shared" si="289"/>
        <v>0</v>
      </c>
      <c r="BP139" s="90">
        <f t="shared" si="290"/>
        <v>0</v>
      </c>
      <c r="BQ139" s="90"/>
      <c r="BR139" s="90">
        <f t="shared" si="291"/>
        <v>0</v>
      </c>
      <c r="BS139" s="90">
        <f t="shared" si="292"/>
        <v>0</v>
      </c>
      <c r="BT139" s="89"/>
      <c r="BU139" s="89">
        <v>250</v>
      </c>
      <c r="BV139" s="90">
        <f t="shared" si="293"/>
        <v>0</v>
      </c>
      <c r="BW139" s="90"/>
      <c r="BX139" s="91"/>
      <c r="BY139" s="90">
        <f t="shared" si="294"/>
        <v>0</v>
      </c>
      <c r="BZ139" s="90">
        <f t="shared" si="295"/>
        <v>0</v>
      </c>
      <c r="CA139" s="90">
        <f t="shared" si="359"/>
        <v>0</v>
      </c>
      <c r="CB139" s="90"/>
      <c r="CC139" s="90">
        <f t="shared" si="297"/>
        <v>0</v>
      </c>
      <c r="CD139" s="90">
        <f t="shared" si="298"/>
        <v>0</v>
      </c>
      <c r="CE139" s="89"/>
      <c r="CF139" s="89">
        <v>250</v>
      </c>
      <c r="CG139" s="90">
        <f t="shared" si="299"/>
        <v>0</v>
      </c>
      <c r="CH139" s="90"/>
      <c r="CI139" s="91"/>
      <c r="CJ139" s="90">
        <f t="shared" si="300"/>
        <v>0</v>
      </c>
      <c r="CK139" s="90">
        <f t="shared" si="301"/>
        <v>0</v>
      </c>
      <c r="CL139" s="90">
        <f t="shared" si="302"/>
        <v>0</v>
      </c>
      <c r="CM139" s="90"/>
      <c r="CN139" s="90">
        <f t="shared" si="303"/>
        <v>0</v>
      </c>
      <c r="CO139" s="90">
        <f t="shared" si="304"/>
        <v>0</v>
      </c>
      <c r="CP139" s="89"/>
      <c r="CQ139" s="89">
        <f t="shared" si="364"/>
        <v>750</v>
      </c>
      <c r="CR139" s="90">
        <f t="shared" si="364"/>
        <v>0</v>
      </c>
      <c r="CS139" s="90">
        <f t="shared" si="364"/>
        <v>0</v>
      </c>
      <c r="CT139" s="90">
        <f t="shared" si="364"/>
        <v>0</v>
      </c>
      <c r="CU139" s="90">
        <f t="shared" si="364"/>
        <v>0</v>
      </c>
      <c r="CV139" s="90">
        <f t="shared" si="371"/>
        <v>0</v>
      </c>
      <c r="CW139" s="90">
        <f t="shared" si="365"/>
        <v>0</v>
      </c>
      <c r="CX139" s="90">
        <f t="shared" si="365"/>
        <v>0</v>
      </c>
      <c r="CY139" s="90">
        <f t="shared" si="307"/>
        <v>0</v>
      </c>
      <c r="CZ139" s="90">
        <f t="shared" si="308"/>
        <v>0</v>
      </c>
      <c r="DA139" s="89">
        <f t="shared" si="309"/>
        <v>0</v>
      </c>
      <c r="DB139" s="191">
        <f t="shared" si="366"/>
        <v>1500</v>
      </c>
      <c r="DC139" s="191">
        <f t="shared" si="366"/>
        <v>250</v>
      </c>
      <c r="DD139" s="191">
        <f t="shared" ref="DD139:DL139" si="378">BA139+CS139</f>
        <v>0</v>
      </c>
      <c r="DE139" s="191">
        <f t="shared" si="378"/>
        <v>0</v>
      </c>
      <c r="DF139" s="191">
        <f t="shared" si="378"/>
        <v>250</v>
      </c>
      <c r="DG139" s="191">
        <f t="shared" si="378"/>
        <v>50</v>
      </c>
      <c r="DH139" s="191">
        <f t="shared" si="378"/>
        <v>25</v>
      </c>
      <c r="DI139" s="191">
        <f t="shared" si="378"/>
        <v>0</v>
      </c>
      <c r="DJ139" s="191">
        <f t="shared" si="378"/>
        <v>25</v>
      </c>
      <c r="DK139" s="191">
        <f t="shared" si="378"/>
        <v>225</v>
      </c>
      <c r="DL139" s="191">
        <f t="shared" si="378"/>
        <v>74</v>
      </c>
      <c r="DM139" s="89">
        <v>250</v>
      </c>
      <c r="DN139" s="90">
        <f t="shared" si="311"/>
        <v>0</v>
      </c>
      <c r="DO139" s="90"/>
      <c r="DP139" s="91"/>
      <c r="DQ139" s="90">
        <f t="shared" si="312"/>
        <v>0</v>
      </c>
      <c r="DR139" s="90">
        <f t="shared" si="313"/>
        <v>0</v>
      </c>
      <c r="DS139" s="90">
        <f t="shared" si="360"/>
        <v>0</v>
      </c>
      <c r="DT139" s="90"/>
      <c r="DU139" s="90">
        <f t="shared" si="315"/>
        <v>0</v>
      </c>
      <c r="DV139" s="90">
        <f t="shared" si="316"/>
        <v>0</v>
      </c>
      <c r="DW139" s="89"/>
      <c r="DX139" s="89">
        <v>250</v>
      </c>
      <c r="DY139" s="90">
        <f t="shared" si="317"/>
        <v>0</v>
      </c>
      <c r="DZ139" s="90"/>
      <c r="EA139" s="91"/>
      <c r="EB139" s="90">
        <f t="shared" si="318"/>
        <v>0</v>
      </c>
      <c r="EC139" s="90">
        <f t="shared" si="319"/>
        <v>0</v>
      </c>
      <c r="ED139" s="90">
        <f t="shared" si="320"/>
        <v>0</v>
      </c>
      <c r="EE139" s="90"/>
      <c r="EF139" s="90">
        <f t="shared" si="321"/>
        <v>0</v>
      </c>
      <c r="EG139" s="90">
        <f t="shared" si="322"/>
        <v>0</v>
      </c>
      <c r="EH139" s="89"/>
      <c r="EI139" s="89">
        <v>250</v>
      </c>
      <c r="EJ139" s="90">
        <f t="shared" si="323"/>
        <v>0</v>
      </c>
      <c r="EK139" s="90"/>
      <c r="EL139" s="91"/>
      <c r="EM139" s="90">
        <f t="shared" si="324"/>
        <v>0</v>
      </c>
      <c r="EN139" s="90">
        <f t="shared" si="325"/>
        <v>0</v>
      </c>
      <c r="EO139" s="90">
        <f t="shared" si="326"/>
        <v>0</v>
      </c>
      <c r="EP139" s="90"/>
      <c r="EQ139" s="90">
        <f t="shared" si="327"/>
        <v>0</v>
      </c>
      <c r="ER139" s="90">
        <f t="shared" si="328"/>
        <v>0</v>
      </c>
      <c r="ES139" s="89"/>
      <c r="ET139" s="89">
        <f t="shared" si="329"/>
        <v>750</v>
      </c>
      <c r="EU139" s="90">
        <f t="shared" si="329"/>
        <v>0</v>
      </c>
      <c r="EV139" s="90">
        <f t="shared" si="329"/>
        <v>0</v>
      </c>
      <c r="EW139" s="90">
        <f t="shared" si="329"/>
        <v>0</v>
      </c>
      <c r="EX139" s="90">
        <f t="shared" si="329"/>
        <v>0</v>
      </c>
      <c r="EY139" s="90">
        <f t="shared" si="372"/>
        <v>0</v>
      </c>
      <c r="EZ139" s="90">
        <f t="shared" si="330"/>
        <v>0</v>
      </c>
      <c r="FA139" s="90">
        <f t="shared" si="330"/>
        <v>0</v>
      </c>
      <c r="FB139" s="90">
        <f t="shared" si="331"/>
        <v>0</v>
      </c>
      <c r="FC139" s="90">
        <f t="shared" si="332"/>
        <v>0</v>
      </c>
      <c r="FD139" s="89">
        <f t="shared" si="333"/>
        <v>0</v>
      </c>
      <c r="FE139" s="191">
        <f t="shared" si="367"/>
        <v>2250</v>
      </c>
      <c r="FF139" s="191">
        <f t="shared" si="367"/>
        <v>250</v>
      </c>
      <c r="FG139" s="191">
        <f t="shared" ref="FG139:FO139" si="379">BA139+CS139+EV139</f>
        <v>0</v>
      </c>
      <c r="FH139" s="191">
        <f t="shared" si="379"/>
        <v>0</v>
      </c>
      <c r="FI139" s="191">
        <f t="shared" si="379"/>
        <v>250</v>
      </c>
      <c r="FJ139" s="191">
        <f t="shared" si="379"/>
        <v>50</v>
      </c>
      <c r="FK139" s="191">
        <f t="shared" si="379"/>
        <v>25</v>
      </c>
      <c r="FL139" s="191">
        <f t="shared" si="379"/>
        <v>0</v>
      </c>
      <c r="FM139" s="191">
        <f t="shared" si="379"/>
        <v>25</v>
      </c>
      <c r="FN139" s="191">
        <f t="shared" si="379"/>
        <v>225</v>
      </c>
      <c r="FO139" s="191">
        <f t="shared" si="379"/>
        <v>74</v>
      </c>
      <c r="FP139" s="89">
        <v>250</v>
      </c>
      <c r="FQ139" s="90">
        <f t="shared" si="335"/>
        <v>0</v>
      </c>
      <c r="FR139" s="90"/>
      <c r="FS139" s="91"/>
      <c r="FT139" s="90">
        <f t="shared" si="336"/>
        <v>0</v>
      </c>
      <c r="FU139" s="90">
        <f t="shared" si="337"/>
        <v>0</v>
      </c>
      <c r="FV139" s="90">
        <f t="shared" si="338"/>
        <v>0</v>
      </c>
      <c r="FW139" s="90"/>
      <c r="FX139" s="90">
        <f t="shared" si="339"/>
        <v>0</v>
      </c>
      <c r="FY139" s="90">
        <f t="shared" si="340"/>
        <v>0</v>
      </c>
      <c r="FZ139" s="89"/>
      <c r="GA139" s="89">
        <v>250</v>
      </c>
      <c r="GB139" s="90">
        <f t="shared" si="341"/>
        <v>0</v>
      </c>
      <c r="GC139" s="90"/>
      <c r="GD139" s="91"/>
      <c r="GE139" s="90">
        <f t="shared" si="342"/>
        <v>0</v>
      </c>
      <c r="GF139" s="90">
        <f t="shared" si="343"/>
        <v>0</v>
      </c>
      <c r="GG139" s="90">
        <f t="shared" si="344"/>
        <v>0</v>
      </c>
      <c r="GH139" s="90"/>
      <c r="GI139" s="90">
        <f t="shared" si="345"/>
        <v>0</v>
      </c>
      <c r="GJ139" s="90">
        <f t="shared" si="346"/>
        <v>0</v>
      </c>
      <c r="GK139" s="89"/>
      <c r="GL139" s="89">
        <v>250</v>
      </c>
      <c r="GM139" s="90">
        <f t="shared" si="347"/>
        <v>0</v>
      </c>
      <c r="GN139" s="90"/>
      <c r="GO139" s="91"/>
      <c r="GP139" s="90">
        <f t="shared" si="348"/>
        <v>0</v>
      </c>
      <c r="GQ139" s="90">
        <f t="shared" si="349"/>
        <v>0</v>
      </c>
      <c r="GR139" s="90">
        <f t="shared" si="361"/>
        <v>0</v>
      </c>
      <c r="GS139" s="90"/>
      <c r="GT139" s="90">
        <f t="shared" si="351"/>
        <v>0</v>
      </c>
      <c r="GU139" s="90">
        <f t="shared" si="352"/>
        <v>0</v>
      </c>
      <c r="GV139" s="89"/>
      <c r="GW139" s="89">
        <f t="shared" si="353"/>
        <v>750</v>
      </c>
      <c r="GX139" s="90">
        <f t="shared" si="353"/>
        <v>0</v>
      </c>
      <c r="GY139" s="90">
        <f t="shared" si="353"/>
        <v>0</v>
      </c>
      <c r="GZ139" s="90">
        <f t="shared" si="353"/>
        <v>0</v>
      </c>
      <c r="HA139" s="90">
        <f t="shared" si="353"/>
        <v>0</v>
      </c>
      <c r="HB139" s="90">
        <f t="shared" si="373"/>
        <v>0</v>
      </c>
      <c r="HC139" s="90">
        <f t="shared" si="354"/>
        <v>0</v>
      </c>
      <c r="HD139" s="90">
        <f t="shared" si="354"/>
        <v>0</v>
      </c>
      <c r="HE139" s="90">
        <f t="shared" si="355"/>
        <v>0</v>
      </c>
      <c r="HF139" s="90">
        <f t="shared" si="356"/>
        <v>0</v>
      </c>
      <c r="HG139" s="89">
        <f t="shared" si="357"/>
        <v>0</v>
      </c>
      <c r="HH139" s="90">
        <f t="shared" si="368"/>
        <v>3000</v>
      </c>
      <c r="HI139" s="90">
        <f t="shared" si="368"/>
        <v>250</v>
      </c>
      <c r="HJ139" s="90">
        <f t="shared" ref="HJ139:HR139" si="380">T139+AE139+AP139+BL139+BW139+CH139+DO139+DZ139+EK139+FR139+GC139+GN139</f>
        <v>0</v>
      </c>
      <c r="HK139" s="90">
        <f t="shared" si="380"/>
        <v>0</v>
      </c>
      <c r="HL139" s="90">
        <f t="shared" si="380"/>
        <v>250</v>
      </c>
      <c r="HM139" s="90">
        <f t="shared" si="380"/>
        <v>50</v>
      </c>
      <c r="HN139" s="90">
        <f t="shared" si="380"/>
        <v>25</v>
      </c>
      <c r="HO139" s="90">
        <f t="shared" si="380"/>
        <v>0</v>
      </c>
      <c r="HP139" s="90">
        <f t="shared" si="380"/>
        <v>25</v>
      </c>
      <c r="HQ139" s="90">
        <f t="shared" si="380"/>
        <v>225</v>
      </c>
      <c r="HR139" s="90">
        <f t="shared" si="380"/>
        <v>74</v>
      </c>
      <c r="HS139" s="159">
        <f t="shared" si="374"/>
        <v>250</v>
      </c>
      <c r="HT139" s="131">
        <f t="shared" si="375"/>
        <v>250</v>
      </c>
      <c r="HU139" s="131">
        <f t="shared" si="376"/>
        <v>250</v>
      </c>
      <c r="HV139" s="84"/>
      <c r="HW139" s="84">
        <f t="shared" si="377"/>
        <v>74</v>
      </c>
      <c r="HX139" s="84"/>
      <c r="HY139" s="84"/>
      <c r="HZ139" s="84"/>
      <c r="IA139" s="84"/>
      <c r="IB139" s="84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  <c r="IX139" s="67"/>
      <c r="IY139" s="67"/>
      <c r="IZ139" s="67"/>
      <c r="JA139" s="67"/>
      <c r="JB139" s="67"/>
      <c r="JC139" s="67"/>
      <c r="JD139" s="67"/>
      <c r="JE139" s="67"/>
      <c r="JF139" s="67"/>
      <c r="JG139" s="67"/>
      <c r="JH139" s="67"/>
      <c r="JI139" s="67"/>
      <c r="JJ139" s="67"/>
      <c r="JK139" s="67"/>
      <c r="JL139" s="67"/>
      <c r="JM139" s="67"/>
      <c r="JN139" s="67"/>
      <c r="JO139" s="67"/>
      <c r="JP139" s="67"/>
      <c r="JQ139" s="67"/>
      <c r="JR139" s="67"/>
      <c r="JS139" s="67"/>
      <c r="JT139" s="67"/>
      <c r="JU139" s="67"/>
      <c r="JV139" s="67"/>
      <c r="JW139" s="67"/>
      <c r="JX139" s="67"/>
      <c r="JY139" s="67"/>
      <c r="JZ139" s="67"/>
      <c r="KA139" s="67"/>
      <c r="KB139" s="67"/>
      <c r="KC139" s="67"/>
      <c r="KD139" s="67"/>
      <c r="KE139" s="67"/>
      <c r="KF139" s="67"/>
      <c r="KG139" s="67"/>
      <c r="KH139" s="67"/>
      <c r="KI139" s="67"/>
      <c r="KJ139" s="67"/>
      <c r="KK139" s="67"/>
      <c r="KL139" s="67"/>
      <c r="KM139" s="67"/>
      <c r="KN139" s="67"/>
      <c r="KO139" s="67"/>
      <c r="KP139" s="67"/>
      <c r="KQ139" s="67"/>
      <c r="KR139" s="67"/>
      <c r="KS139" s="67"/>
      <c r="KT139" s="67"/>
      <c r="KU139" s="67"/>
      <c r="KV139" s="67"/>
      <c r="KW139" s="67"/>
      <c r="KX139" s="67"/>
      <c r="KY139" s="67"/>
      <c r="KZ139" s="67"/>
      <c r="LA139" s="67"/>
      <c r="LB139" s="67"/>
      <c r="LC139" s="67"/>
      <c r="LD139" s="67"/>
      <c r="LE139" s="67"/>
      <c r="LF139" s="67"/>
    </row>
    <row r="140" spans="1:318" s="9" customFormat="1" ht="13.5" customHeight="1" x14ac:dyDescent="0.2">
      <c r="A140" s="51"/>
      <c r="B140" s="52">
        <f>B139</f>
        <v>40</v>
      </c>
      <c r="C140" s="56"/>
      <c r="D140" s="56"/>
      <c r="E140" s="57"/>
      <c r="F140" s="13"/>
      <c r="G140" s="13"/>
      <c r="H140" s="13"/>
      <c r="I140" s="13"/>
      <c r="J140" s="54" t="s">
        <v>5</v>
      </c>
      <c r="K140" s="54"/>
      <c r="L140" s="54"/>
      <c r="M140" s="94"/>
      <c r="N140" s="94"/>
      <c r="O140" s="86"/>
      <c r="P140" s="163">
        <f>P139</f>
        <v>39</v>
      </c>
      <c r="Q140" s="181" t="s">
        <v>4</v>
      </c>
      <c r="R140" s="95">
        <f t="shared" ref="R140:AH140" si="381">SUM(R100:R139)</f>
        <v>10000</v>
      </c>
      <c r="S140" s="95">
        <f t="shared" si="381"/>
        <v>9569.4444444444453</v>
      </c>
      <c r="T140" s="95">
        <f t="shared" si="381"/>
        <v>0</v>
      </c>
      <c r="U140" s="95">
        <f t="shared" si="381"/>
        <v>0</v>
      </c>
      <c r="V140" s="95">
        <f t="shared" si="381"/>
        <v>9569.4444444444453</v>
      </c>
      <c r="W140" s="95">
        <f t="shared" si="381"/>
        <v>1913.8888888888889</v>
      </c>
      <c r="X140" s="95"/>
      <c r="Y140" s="95">
        <f t="shared" si="381"/>
        <v>0</v>
      </c>
      <c r="Z140" s="95">
        <f t="shared" si="381"/>
        <v>1488.8888888888889</v>
      </c>
      <c r="AA140" s="95">
        <f t="shared" si="381"/>
        <v>8080.5555555555557</v>
      </c>
      <c r="AB140" s="158">
        <f t="shared" si="381"/>
        <v>3081</v>
      </c>
      <c r="AC140" s="95">
        <f t="shared" si="381"/>
        <v>9750</v>
      </c>
      <c r="AD140" s="95">
        <f t="shared" si="381"/>
        <v>0</v>
      </c>
      <c r="AE140" s="95">
        <f t="shared" si="381"/>
        <v>0</v>
      </c>
      <c r="AF140" s="95">
        <f t="shared" si="381"/>
        <v>0</v>
      </c>
      <c r="AG140" s="95">
        <f t="shared" si="381"/>
        <v>0</v>
      </c>
      <c r="AH140" s="95">
        <f t="shared" si="381"/>
        <v>0</v>
      </c>
      <c r="AI140" s="95"/>
      <c r="AJ140" s="95">
        <f t="shared" ref="AJ140:AS140" si="382">SUM(AJ100:AJ139)</f>
        <v>0</v>
      </c>
      <c r="AK140" s="95">
        <f t="shared" si="382"/>
        <v>0</v>
      </c>
      <c r="AL140" s="95">
        <f t="shared" si="382"/>
        <v>0</v>
      </c>
      <c r="AM140" s="95">
        <f t="shared" si="382"/>
        <v>0</v>
      </c>
      <c r="AN140" s="95">
        <f t="shared" si="382"/>
        <v>9750</v>
      </c>
      <c r="AO140" s="95">
        <f t="shared" si="382"/>
        <v>0</v>
      </c>
      <c r="AP140" s="95">
        <f t="shared" si="382"/>
        <v>0</v>
      </c>
      <c r="AQ140" s="95">
        <f>SUM(AF100:AF139)</f>
        <v>0</v>
      </c>
      <c r="AR140" s="95">
        <f t="shared" si="382"/>
        <v>0</v>
      </c>
      <c r="AS140" s="95">
        <f t="shared" si="382"/>
        <v>0</v>
      </c>
      <c r="AT140" s="95"/>
      <c r="AU140" s="95">
        <f t="shared" ref="AU140:BO140" si="383">SUM(AU100:AU139)</f>
        <v>0</v>
      </c>
      <c r="AV140" s="95">
        <f t="shared" si="383"/>
        <v>0</v>
      </c>
      <c r="AW140" s="95">
        <f t="shared" si="383"/>
        <v>0</v>
      </c>
      <c r="AX140" s="95">
        <f t="shared" si="383"/>
        <v>0</v>
      </c>
      <c r="AY140" s="95">
        <f t="shared" si="383"/>
        <v>29500</v>
      </c>
      <c r="AZ140" s="95">
        <f t="shared" si="383"/>
        <v>9569.4444444444453</v>
      </c>
      <c r="BA140" s="95">
        <f t="shared" si="383"/>
        <v>0</v>
      </c>
      <c r="BB140" s="95">
        <f t="shared" si="383"/>
        <v>0</v>
      </c>
      <c r="BC140" s="95">
        <f t="shared" si="383"/>
        <v>9569.4444444444453</v>
      </c>
      <c r="BD140" s="95">
        <f t="shared" si="383"/>
        <v>1913.8888888888889</v>
      </c>
      <c r="BE140" s="95">
        <f t="shared" si="383"/>
        <v>425</v>
      </c>
      <c r="BF140" s="95">
        <f t="shared" si="383"/>
        <v>0</v>
      </c>
      <c r="BG140" s="95">
        <f t="shared" si="383"/>
        <v>1488.8888888888889</v>
      </c>
      <c r="BH140" s="95">
        <f t="shared" si="383"/>
        <v>8080.5555555555557</v>
      </c>
      <c r="BI140" s="95">
        <f t="shared" si="383"/>
        <v>3081</v>
      </c>
      <c r="BJ140" s="95">
        <f t="shared" si="383"/>
        <v>9750</v>
      </c>
      <c r="BK140" s="95">
        <f t="shared" si="383"/>
        <v>0</v>
      </c>
      <c r="BL140" s="95">
        <f t="shared" si="383"/>
        <v>0</v>
      </c>
      <c r="BM140" s="95">
        <f t="shared" si="383"/>
        <v>0</v>
      </c>
      <c r="BN140" s="95">
        <f t="shared" si="383"/>
        <v>0</v>
      </c>
      <c r="BO140" s="95">
        <f t="shared" si="383"/>
        <v>0</v>
      </c>
      <c r="BP140" s="95"/>
      <c r="BQ140" s="95">
        <f>SUM(BF100:BF139)</f>
        <v>0</v>
      </c>
      <c r="BR140" s="95">
        <f t="shared" ref="BR140:BZ140" si="384">SUM(BR100:BR139)</f>
        <v>0</v>
      </c>
      <c r="BS140" s="95">
        <f t="shared" si="384"/>
        <v>0</v>
      </c>
      <c r="BT140" s="95">
        <f t="shared" si="384"/>
        <v>0</v>
      </c>
      <c r="BU140" s="95">
        <f t="shared" si="384"/>
        <v>9750</v>
      </c>
      <c r="BV140" s="95">
        <f t="shared" si="384"/>
        <v>0</v>
      </c>
      <c r="BW140" s="95">
        <f t="shared" si="384"/>
        <v>0</v>
      </c>
      <c r="BX140" s="95">
        <f t="shared" si="384"/>
        <v>0</v>
      </c>
      <c r="BY140" s="95">
        <f t="shared" si="384"/>
        <v>0</v>
      </c>
      <c r="BZ140" s="95">
        <f t="shared" si="384"/>
        <v>0</v>
      </c>
      <c r="CA140" s="95"/>
      <c r="CB140" s="95">
        <f t="shared" ref="CB140:CK140" si="385">SUM(CB100:CB139)</f>
        <v>0</v>
      </c>
      <c r="CC140" s="95">
        <f t="shared" si="385"/>
        <v>0</v>
      </c>
      <c r="CD140" s="95">
        <f t="shared" si="385"/>
        <v>0</v>
      </c>
      <c r="CE140" s="95">
        <f t="shared" si="385"/>
        <v>0</v>
      </c>
      <c r="CF140" s="95">
        <f t="shared" si="385"/>
        <v>9750</v>
      </c>
      <c r="CG140" s="95">
        <f t="shared" si="385"/>
        <v>0</v>
      </c>
      <c r="CH140" s="95">
        <f t="shared" si="385"/>
        <v>0</v>
      </c>
      <c r="CI140" s="95">
        <f t="shared" si="385"/>
        <v>0</v>
      </c>
      <c r="CJ140" s="95">
        <f t="shared" si="385"/>
        <v>0</v>
      </c>
      <c r="CK140" s="95">
        <f t="shared" si="385"/>
        <v>0</v>
      </c>
      <c r="CL140" s="95"/>
      <c r="CM140" s="95">
        <f t="shared" ref="CM140:EC140" si="386">SUM(CM100:CM139)</f>
        <v>0</v>
      </c>
      <c r="CN140" s="95">
        <f t="shared" si="386"/>
        <v>0</v>
      </c>
      <c r="CO140" s="95">
        <f t="shared" si="386"/>
        <v>0</v>
      </c>
      <c r="CP140" s="95">
        <f t="shared" si="386"/>
        <v>0</v>
      </c>
      <c r="CQ140" s="95">
        <f>SUM(CF100:CF139)</f>
        <v>9750</v>
      </c>
      <c r="CR140" s="95">
        <f t="shared" si="386"/>
        <v>0</v>
      </c>
      <c r="CS140" s="95">
        <f t="shared" si="386"/>
        <v>0</v>
      </c>
      <c r="CT140" s="95">
        <f t="shared" si="386"/>
        <v>0</v>
      </c>
      <c r="CU140" s="104">
        <f t="shared" si="386"/>
        <v>0</v>
      </c>
      <c r="CV140" s="95">
        <f t="shared" si="386"/>
        <v>0</v>
      </c>
      <c r="CW140" s="95">
        <f t="shared" si="386"/>
        <v>0</v>
      </c>
      <c r="CX140" s="95">
        <f t="shared" si="386"/>
        <v>0</v>
      </c>
      <c r="CY140" s="95">
        <f t="shared" si="386"/>
        <v>0</v>
      </c>
      <c r="CZ140" s="95">
        <f t="shared" si="386"/>
        <v>0</v>
      </c>
      <c r="DA140" s="95">
        <f t="shared" si="386"/>
        <v>0</v>
      </c>
      <c r="DB140" s="95">
        <f t="shared" si="386"/>
        <v>58750</v>
      </c>
      <c r="DC140" s="95">
        <f t="shared" si="386"/>
        <v>9569.4444444444453</v>
      </c>
      <c r="DD140" s="95">
        <f t="shared" si="386"/>
        <v>0</v>
      </c>
      <c r="DE140" s="95">
        <f t="shared" si="386"/>
        <v>0</v>
      </c>
      <c r="DF140" s="95">
        <f t="shared" si="386"/>
        <v>9569.4444444444453</v>
      </c>
      <c r="DG140" s="95">
        <f t="shared" si="386"/>
        <v>1913.8888888888889</v>
      </c>
      <c r="DH140" s="95">
        <f t="shared" si="386"/>
        <v>425</v>
      </c>
      <c r="DI140" s="95">
        <f t="shared" si="386"/>
        <v>0</v>
      </c>
      <c r="DJ140" s="95">
        <f t="shared" si="386"/>
        <v>1488.8888888888889</v>
      </c>
      <c r="DK140" s="95">
        <f t="shared" si="386"/>
        <v>8080.5555555555557</v>
      </c>
      <c r="DL140" s="95">
        <f t="shared" si="386"/>
        <v>3081</v>
      </c>
      <c r="DM140" s="95">
        <f t="shared" si="386"/>
        <v>9750</v>
      </c>
      <c r="DN140" s="95">
        <f t="shared" si="386"/>
        <v>0</v>
      </c>
      <c r="DO140" s="95">
        <f t="shared" si="386"/>
        <v>0</v>
      </c>
      <c r="DP140" s="95">
        <f t="shared" si="386"/>
        <v>0</v>
      </c>
      <c r="DQ140" s="95">
        <f t="shared" si="386"/>
        <v>0</v>
      </c>
      <c r="DR140" s="95">
        <f t="shared" si="386"/>
        <v>0</v>
      </c>
      <c r="DS140" s="95">
        <f t="shared" si="386"/>
        <v>0</v>
      </c>
      <c r="DT140" s="95">
        <f t="shared" si="386"/>
        <v>0</v>
      </c>
      <c r="DU140" s="95">
        <f t="shared" si="386"/>
        <v>0</v>
      </c>
      <c r="DV140" s="95">
        <f t="shared" si="386"/>
        <v>0</v>
      </c>
      <c r="DW140" s="95">
        <f t="shared" si="386"/>
        <v>0</v>
      </c>
      <c r="DX140" s="95">
        <f t="shared" si="386"/>
        <v>9750</v>
      </c>
      <c r="DY140" s="95">
        <f t="shared" si="386"/>
        <v>0</v>
      </c>
      <c r="DZ140" s="95">
        <f t="shared" si="386"/>
        <v>0</v>
      </c>
      <c r="EA140" s="95">
        <f t="shared" si="386"/>
        <v>0</v>
      </c>
      <c r="EB140" s="95">
        <f t="shared" si="386"/>
        <v>0</v>
      </c>
      <c r="EC140" s="95">
        <f t="shared" si="386"/>
        <v>0</v>
      </c>
      <c r="ED140" s="95"/>
      <c r="EE140" s="95">
        <f t="shared" ref="EE140:EK140" si="387">SUM(EE100:EE139)</f>
        <v>0</v>
      </c>
      <c r="EF140" s="95">
        <f t="shared" si="387"/>
        <v>0</v>
      </c>
      <c r="EG140" s="95">
        <f t="shared" si="387"/>
        <v>0</v>
      </c>
      <c r="EH140" s="95">
        <f t="shared" si="387"/>
        <v>0</v>
      </c>
      <c r="EI140" s="95">
        <f t="shared" si="387"/>
        <v>9750</v>
      </c>
      <c r="EJ140" s="95">
        <f t="shared" si="387"/>
        <v>0</v>
      </c>
      <c r="EK140" s="95">
        <f t="shared" si="387"/>
        <v>0</v>
      </c>
      <c r="EL140" s="95">
        <f>SUM(EL100:EL139)</f>
        <v>0</v>
      </c>
      <c r="EM140" s="95">
        <f t="shared" ref="EM140:EP140" si="388">SUM(EM100:EM139)</f>
        <v>0</v>
      </c>
      <c r="EN140" s="95">
        <f t="shared" si="388"/>
        <v>0</v>
      </c>
      <c r="EO140" s="95">
        <f t="shared" si="388"/>
        <v>0</v>
      </c>
      <c r="EP140" s="95">
        <f t="shared" si="388"/>
        <v>0</v>
      </c>
      <c r="EQ140" s="95">
        <f>SUM(EQ100:EQ139)</f>
        <v>0</v>
      </c>
      <c r="ER140" s="95">
        <f>SUM(ER100:ER139)</f>
        <v>0</v>
      </c>
      <c r="ES140" s="95">
        <f t="shared" ref="ES140:FU140" si="389">SUM(ES100:ES139)</f>
        <v>0</v>
      </c>
      <c r="ET140" s="95">
        <f>SUM(EI100:EI139)</f>
        <v>9750</v>
      </c>
      <c r="EU140" s="95">
        <f t="shared" ref="EU140:FO140" si="390">SUM(EU100:EU139)</f>
        <v>0</v>
      </c>
      <c r="EV140" s="95">
        <f t="shared" si="390"/>
        <v>0</v>
      </c>
      <c r="EW140" s="95">
        <f t="shared" si="390"/>
        <v>0</v>
      </c>
      <c r="EX140" s="104">
        <f t="shared" si="390"/>
        <v>0</v>
      </c>
      <c r="EY140" s="95">
        <f t="shared" si="390"/>
        <v>0</v>
      </c>
      <c r="EZ140" s="95">
        <f t="shared" si="390"/>
        <v>0</v>
      </c>
      <c r="FA140" s="95">
        <f t="shared" si="390"/>
        <v>0</v>
      </c>
      <c r="FB140" s="95">
        <f t="shared" si="390"/>
        <v>0</v>
      </c>
      <c r="FC140" s="95">
        <f t="shared" si="390"/>
        <v>0</v>
      </c>
      <c r="FD140" s="95">
        <f t="shared" si="390"/>
        <v>0</v>
      </c>
      <c r="FE140" s="95">
        <f t="shared" si="390"/>
        <v>88000</v>
      </c>
      <c r="FF140" s="95">
        <f t="shared" si="390"/>
        <v>9569.4444444444453</v>
      </c>
      <c r="FG140" s="95">
        <f t="shared" si="390"/>
        <v>0</v>
      </c>
      <c r="FH140" s="95">
        <f t="shared" si="390"/>
        <v>0</v>
      </c>
      <c r="FI140" s="95">
        <f t="shared" si="390"/>
        <v>9569.4444444444453</v>
      </c>
      <c r="FJ140" s="95">
        <f t="shared" si="390"/>
        <v>1913.8888888888889</v>
      </c>
      <c r="FK140" s="95">
        <f t="shared" si="390"/>
        <v>425</v>
      </c>
      <c r="FL140" s="95">
        <f t="shared" si="390"/>
        <v>0</v>
      </c>
      <c r="FM140" s="95">
        <f t="shared" si="390"/>
        <v>1488.8888888888889</v>
      </c>
      <c r="FN140" s="95">
        <f t="shared" si="390"/>
        <v>8080.5555555555557</v>
      </c>
      <c r="FO140" s="95">
        <f t="shared" si="390"/>
        <v>3081</v>
      </c>
      <c r="FP140" s="95">
        <f t="shared" si="389"/>
        <v>9750</v>
      </c>
      <c r="FQ140" s="95">
        <f t="shared" si="389"/>
        <v>0</v>
      </c>
      <c r="FR140" s="95">
        <f t="shared" si="389"/>
        <v>0</v>
      </c>
      <c r="FS140" s="95">
        <f t="shared" si="389"/>
        <v>0</v>
      </c>
      <c r="FT140" s="95">
        <f t="shared" si="389"/>
        <v>0</v>
      </c>
      <c r="FU140" s="95">
        <f t="shared" si="389"/>
        <v>0</v>
      </c>
      <c r="FV140" s="95"/>
      <c r="FW140" s="95">
        <f t="shared" ref="FW140:GF140" si="391">SUM(FW100:FW139)</f>
        <v>0</v>
      </c>
      <c r="FX140" s="95">
        <f t="shared" si="391"/>
        <v>0</v>
      </c>
      <c r="FY140" s="95">
        <f t="shared" si="391"/>
        <v>0</v>
      </c>
      <c r="FZ140" s="95">
        <f t="shared" si="391"/>
        <v>0</v>
      </c>
      <c r="GA140" s="95">
        <f t="shared" si="391"/>
        <v>9750</v>
      </c>
      <c r="GB140" s="95">
        <f t="shared" si="391"/>
        <v>0</v>
      </c>
      <c r="GC140" s="95">
        <f t="shared" si="391"/>
        <v>0</v>
      </c>
      <c r="GD140" s="95">
        <f t="shared" si="391"/>
        <v>0</v>
      </c>
      <c r="GE140" s="95">
        <f t="shared" si="391"/>
        <v>0</v>
      </c>
      <c r="GF140" s="95">
        <f t="shared" si="391"/>
        <v>0</v>
      </c>
      <c r="GG140" s="95"/>
      <c r="GH140" s="95">
        <f t="shared" ref="GH140:GP140" si="392">SUM(GH100:GH139)</f>
        <v>0</v>
      </c>
      <c r="GI140" s="95">
        <f t="shared" si="392"/>
        <v>0</v>
      </c>
      <c r="GJ140" s="95">
        <f t="shared" si="392"/>
        <v>0</v>
      </c>
      <c r="GK140" s="95">
        <f t="shared" si="392"/>
        <v>0</v>
      </c>
      <c r="GL140" s="95">
        <f t="shared" si="392"/>
        <v>9750</v>
      </c>
      <c r="GM140" s="95">
        <f t="shared" si="392"/>
        <v>0</v>
      </c>
      <c r="GN140" s="95">
        <f t="shared" si="392"/>
        <v>0</v>
      </c>
      <c r="GO140" s="95">
        <f t="shared" si="392"/>
        <v>0</v>
      </c>
      <c r="GP140" s="95">
        <f t="shared" si="392"/>
        <v>0</v>
      </c>
      <c r="GQ140" s="95">
        <f>SUM(GF100:GF139)</f>
        <v>0</v>
      </c>
      <c r="GR140" s="95"/>
      <c r="GS140" s="95">
        <f t="shared" ref="GS140:GV140" si="393">SUM(GS100:GS139)</f>
        <v>0</v>
      </c>
      <c r="GT140" s="95">
        <f>SUM(GT100:GT139)</f>
        <v>0</v>
      </c>
      <c r="GU140" s="95">
        <f t="shared" si="393"/>
        <v>0</v>
      </c>
      <c r="GV140" s="95">
        <f t="shared" si="393"/>
        <v>0</v>
      </c>
      <c r="GW140" s="95">
        <f>SUM(GL100:GL139)</f>
        <v>9750</v>
      </c>
      <c r="GX140" s="95">
        <f t="shared" ref="GX140:HG140" si="394">SUM(GX100:GX139)</f>
        <v>0</v>
      </c>
      <c r="GY140" s="95">
        <f t="shared" si="394"/>
        <v>0</v>
      </c>
      <c r="GZ140" s="95">
        <f t="shared" si="394"/>
        <v>0</v>
      </c>
      <c r="HA140" s="104">
        <f t="shared" si="394"/>
        <v>0</v>
      </c>
      <c r="HB140" s="95">
        <f t="shared" si="394"/>
        <v>0</v>
      </c>
      <c r="HC140" s="95">
        <f t="shared" si="394"/>
        <v>0</v>
      </c>
      <c r="HD140" s="95">
        <f t="shared" si="394"/>
        <v>0</v>
      </c>
      <c r="HE140" s="95">
        <f t="shared" si="394"/>
        <v>0</v>
      </c>
      <c r="HF140" s="95">
        <f t="shared" si="394"/>
        <v>0</v>
      </c>
      <c r="HG140" s="95">
        <f t="shared" si="394"/>
        <v>0</v>
      </c>
      <c r="HH140" s="95">
        <f>SUM(HH100:HH139)</f>
        <v>117250</v>
      </c>
      <c r="HI140" s="95">
        <f t="shared" ref="HI140:HR140" si="395">SUM(HI100:HI139)</f>
        <v>9569.4444444444453</v>
      </c>
      <c r="HJ140" s="95">
        <f t="shared" si="395"/>
        <v>0</v>
      </c>
      <c r="HK140" s="95">
        <f t="shared" si="395"/>
        <v>0</v>
      </c>
      <c r="HL140" s="95">
        <f>SUM(HL100:HL139)</f>
        <v>9569.4444444444453</v>
      </c>
      <c r="HM140" s="95">
        <f t="shared" si="395"/>
        <v>1913.8888888888889</v>
      </c>
      <c r="HN140" s="95">
        <f t="shared" si="395"/>
        <v>425</v>
      </c>
      <c r="HO140" s="95">
        <f t="shared" si="395"/>
        <v>0</v>
      </c>
      <c r="HP140" s="95">
        <f t="shared" si="395"/>
        <v>1488.8888888888889</v>
      </c>
      <c r="HQ140" s="95">
        <f t="shared" si="395"/>
        <v>8080.5555555555557</v>
      </c>
      <c r="HR140" s="95">
        <f t="shared" si="395"/>
        <v>3081</v>
      </c>
      <c r="HS140" s="159">
        <f t="shared" si="374"/>
        <v>9569.4444444444453</v>
      </c>
      <c r="HT140" s="131">
        <f t="shared" si="375"/>
        <v>9569.4444444444453</v>
      </c>
      <c r="HU140" s="131">
        <f t="shared" si="376"/>
        <v>9569.4444444444453</v>
      </c>
      <c r="HV140" s="84"/>
      <c r="HW140" s="84">
        <f t="shared" si="377"/>
        <v>3081</v>
      </c>
      <c r="HX140" s="84"/>
      <c r="HY140" s="84"/>
      <c r="HZ140" s="84"/>
      <c r="IA140" s="84"/>
      <c r="IB140" s="84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  <c r="IX140" s="67"/>
      <c r="IY140" s="67"/>
      <c r="IZ140" s="67"/>
      <c r="JA140" s="67"/>
      <c r="JB140" s="67"/>
      <c r="JC140" s="67"/>
      <c r="JD140" s="67"/>
      <c r="JE140" s="67"/>
      <c r="JF140" s="67"/>
      <c r="JG140" s="67"/>
      <c r="JH140" s="67"/>
      <c r="JI140" s="67"/>
      <c r="JJ140" s="67"/>
      <c r="JK140" s="67"/>
      <c r="JL140" s="67"/>
      <c r="JM140" s="67"/>
      <c r="JN140" s="67"/>
      <c r="JO140" s="67"/>
      <c r="JP140" s="67"/>
      <c r="JQ140" s="67"/>
      <c r="JR140" s="67"/>
      <c r="JS140" s="67"/>
      <c r="JT140" s="67"/>
      <c r="JU140" s="67"/>
      <c r="JV140" s="67"/>
      <c r="JW140" s="67"/>
      <c r="JX140" s="67"/>
      <c r="JY140" s="67"/>
      <c r="JZ140" s="67"/>
      <c r="KA140" s="67"/>
      <c r="KB140" s="67"/>
      <c r="KC140" s="67"/>
      <c r="KD140" s="67"/>
      <c r="KE140" s="67"/>
      <c r="KF140" s="67"/>
      <c r="KG140" s="67"/>
      <c r="KH140" s="67"/>
      <c r="KI140" s="67"/>
      <c r="KJ140" s="67"/>
      <c r="KK140" s="67"/>
      <c r="KL140" s="67"/>
      <c r="KM140" s="67"/>
      <c r="KN140" s="67"/>
      <c r="KO140" s="67"/>
      <c r="KP140" s="67"/>
      <c r="KQ140" s="67"/>
      <c r="KR140" s="67"/>
      <c r="KS140" s="67"/>
      <c r="KT140" s="67"/>
      <c r="KU140" s="67"/>
      <c r="KV140" s="67"/>
      <c r="KW140" s="67"/>
      <c r="KX140" s="67"/>
      <c r="KY140" s="67"/>
      <c r="KZ140" s="67"/>
      <c r="LA140" s="67"/>
      <c r="LB140" s="67"/>
      <c r="LC140" s="67"/>
      <c r="LD140" s="67"/>
      <c r="LE140" s="67"/>
      <c r="LF140" s="67"/>
    </row>
    <row r="141" spans="1:318" s="3" customFormat="1" ht="15.75" customHeight="1" x14ac:dyDescent="0.25">
      <c r="A141" s="33"/>
      <c r="B141" s="37">
        <v>1</v>
      </c>
      <c r="C141" s="205"/>
      <c r="D141" s="205"/>
      <c r="E141" s="205"/>
      <c r="F141" s="19" t="s">
        <v>654</v>
      </c>
      <c r="G141" s="146" t="s">
        <v>375</v>
      </c>
      <c r="H141" s="17" t="s">
        <v>631</v>
      </c>
      <c r="I141" s="87" t="s">
        <v>819</v>
      </c>
      <c r="J141" s="50" t="s">
        <v>168</v>
      </c>
      <c r="K141" s="88" t="s">
        <v>169</v>
      </c>
      <c r="L141" s="34" t="s">
        <v>1255</v>
      </c>
      <c r="M141" s="34" t="s">
        <v>1242</v>
      </c>
      <c r="N141" s="34"/>
      <c r="O141" s="100" t="s">
        <v>192</v>
      </c>
      <c r="P141" s="37">
        <v>1</v>
      </c>
      <c r="Q141" s="39" t="s">
        <v>731</v>
      </c>
      <c r="R141" s="89">
        <v>250</v>
      </c>
      <c r="S141" s="90">
        <f t="shared" ref="S141:S186" si="396">IF(AB141&gt;0,R141,0)</f>
        <v>250</v>
      </c>
      <c r="T141" s="90"/>
      <c r="U141" s="91"/>
      <c r="V141" s="90">
        <f t="shared" ref="V141:V186" si="397">S141+T141+U141</f>
        <v>250</v>
      </c>
      <c r="W141" s="90">
        <f t="shared" ref="W141:W186" si="398">V141*20%</f>
        <v>50</v>
      </c>
      <c r="X141" s="90">
        <f t="shared" ref="X141:X186" si="399">V141*E141</f>
        <v>0</v>
      </c>
      <c r="Y141" s="90"/>
      <c r="Z141" s="90">
        <f t="shared" ref="Z141:Z186" si="400">W141-X141+Y141</f>
        <v>50</v>
      </c>
      <c r="AA141" s="90">
        <f t="shared" ref="AA141:AA186" si="401">V141-Z141</f>
        <v>200</v>
      </c>
      <c r="AB141" s="211">
        <v>243</v>
      </c>
      <c r="AC141" s="89">
        <v>250</v>
      </c>
      <c r="AD141" s="90">
        <f t="shared" ref="AD141:AD186" si="402">IF(AM141&gt;0,AC141,0)</f>
        <v>0</v>
      </c>
      <c r="AE141" s="90"/>
      <c r="AF141" s="91"/>
      <c r="AG141" s="90">
        <f t="shared" ref="AG141:AG186" si="403">AD141+AE141+AF141</f>
        <v>0</v>
      </c>
      <c r="AH141" s="90">
        <f t="shared" ref="AH141:AH186" si="404">AG141*20%</f>
        <v>0</v>
      </c>
      <c r="AI141" s="90">
        <f t="shared" ref="AI141:AI186" si="405">AG141*E141</f>
        <v>0</v>
      </c>
      <c r="AJ141" s="90"/>
      <c r="AK141" s="90">
        <f t="shared" ref="AK141:AK186" si="406">AH141-AI141+AJ141</f>
        <v>0</v>
      </c>
      <c r="AL141" s="90">
        <f t="shared" ref="AL141:AL186" si="407">AG141-AK141</f>
        <v>0</v>
      </c>
      <c r="AM141" s="177"/>
      <c r="AN141" s="89">
        <v>250</v>
      </c>
      <c r="AO141" s="90">
        <f t="shared" ref="AO141:AO186" si="408">IF(AX141&gt;0,AN141,0)</f>
        <v>0</v>
      </c>
      <c r="AP141" s="90"/>
      <c r="AQ141" s="91"/>
      <c r="AR141" s="90">
        <f t="shared" ref="AR141:AR186" si="409">AO141+AP141+AF141</f>
        <v>0</v>
      </c>
      <c r="AS141" s="90">
        <f t="shared" ref="AS141:AS186" si="410">AR141*20%</f>
        <v>0</v>
      </c>
      <c r="AT141" s="90">
        <f t="shared" ref="AT141:AT186" si="411">AR141*E141</f>
        <v>0</v>
      </c>
      <c r="AU141" s="90"/>
      <c r="AV141" s="90">
        <f t="shared" ref="AV141:AV186" si="412">AS141-AT141+AU141</f>
        <v>0</v>
      </c>
      <c r="AW141" s="90">
        <f t="shared" ref="AW141:AW186" si="413">AR141-AV141</f>
        <v>0</v>
      </c>
      <c r="AX141" s="89"/>
      <c r="AY141" s="89">
        <f t="shared" ref="AY141:BC156" si="414">R141+AC141+AN141</f>
        <v>750</v>
      </c>
      <c r="AZ141" s="90">
        <f t="shared" si="414"/>
        <v>250</v>
      </c>
      <c r="BA141" s="90">
        <f t="shared" si="414"/>
        <v>0</v>
      </c>
      <c r="BB141" s="90">
        <f t="shared" si="414"/>
        <v>0</v>
      </c>
      <c r="BC141" s="90">
        <f t="shared" si="414"/>
        <v>250</v>
      </c>
      <c r="BD141" s="90">
        <f t="shared" si="370"/>
        <v>50</v>
      </c>
      <c r="BE141" s="90">
        <f t="shared" ref="BE141:BF156" si="415">X141+AI141+AT141</f>
        <v>0</v>
      </c>
      <c r="BF141" s="90">
        <f t="shared" si="415"/>
        <v>0</v>
      </c>
      <c r="BG141" s="90">
        <f t="shared" ref="BG141:BG186" si="416">BD141-BE141+BF141</f>
        <v>50</v>
      </c>
      <c r="BH141" s="90">
        <f t="shared" ref="BH141:BH186" si="417">BC141-BG141</f>
        <v>200</v>
      </c>
      <c r="BI141" s="89">
        <f t="shared" ref="BI141:BI186" si="418">AB141+AM141+AX141</f>
        <v>243</v>
      </c>
      <c r="BJ141" s="89">
        <v>250</v>
      </c>
      <c r="BK141" s="90">
        <f t="shared" ref="BK141:BK186" si="419">IF(BT141&gt;0,BJ141,0)</f>
        <v>0</v>
      </c>
      <c r="BL141" s="90"/>
      <c r="BM141" s="91"/>
      <c r="BN141" s="90">
        <f t="shared" ref="BN141:BN186" si="420">BK141+BL141+BM141</f>
        <v>0</v>
      </c>
      <c r="BO141" s="90">
        <f t="shared" ref="BO141:BO186" si="421">BN141*20%</f>
        <v>0</v>
      </c>
      <c r="BP141" s="90">
        <f t="shared" ref="BP141:BP186" si="422">BN141*E141</f>
        <v>0</v>
      </c>
      <c r="BQ141" s="90"/>
      <c r="BR141" s="90">
        <f t="shared" ref="BR141:BR186" si="423">BO141-BP141+BF141</f>
        <v>0</v>
      </c>
      <c r="BS141" s="90">
        <f t="shared" ref="BS141:BS186" si="424">BN141-BR141</f>
        <v>0</v>
      </c>
      <c r="BT141" s="89"/>
      <c r="BU141" s="89">
        <v>250</v>
      </c>
      <c r="BV141" s="90">
        <f t="shared" ref="BV141:BV186" si="425">IF(CE141&gt;0,BU141,0)</f>
        <v>0</v>
      </c>
      <c r="BW141" s="90"/>
      <c r="BX141" s="91"/>
      <c r="BY141" s="90">
        <f t="shared" ref="BY141:BY186" si="426">BV141+BW141+BX141</f>
        <v>0</v>
      </c>
      <c r="BZ141" s="90">
        <f t="shared" ref="BZ141:BZ186" si="427">BY141*20%</f>
        <v>0</v>
      </c>
      <c r="CA141" s="90">
        <f t="shared" ref="CA141:CA186" si="428">BY141*E141</f>
        <v>0</v>
      </c>
      <c r="CB141" s="90"/>
      <c r="CC141" s="90">
        <f t="shared" ref="CC141:CC186" si="429">BZ141-CA141+CB141</f>
        <v>0</v>
      </c>
      <c r="CD141" s="90">
        <f t="shared" ref="CD141:CD186" si="430">BY141-CC141</f>
        <v>0</v>
      </c>
      <c r="CE141" s="89"/>
      <c r="CF141" s="89">
        <v>250</v>
      </c>
      <c r="CG141" s="90">
        <f t="shared" ref="CG141:CG186" si="431">IF(CP141&gt;0,CF141,0)</f>
        <v>0</v>
      </c>
      <c r="CH141" s="90"/>
      <c r="CI141" s="91"/>
      <c r="CJ141" s="90">
        <f t="shared" ref="CJ141:CJ186" si="432">CG141+CH141+CI141</f>
        <v>0</v>
      </c>
      <c r="CK141" s="90">
        <f t="shared" ref="CK141:CK186" si="433">CJ141*20%</f>
        <v>0</v>
      </c>
      <c r="CL141" s="90">
        <f t="shared" ref="CL141:CL186" si="434">CJ141*E141</f>
        <v>0</v>
      </c>
      <c r="CM141" s="90"/>
      <c r="CN141" s="90">
        <f t="shared" ref="CN141:CN186" si="435">CK141-CL141+CM141</f>
        <v>0</v>
      </c>
      <c r="CO141" s="90">
        <f t="shared" ref="CO141:CO186" si="436">CJ141-CN141</f>
        <v>0</v>
      </c>
      <c r="CP141" s="89"/>
      <c r="CQ141" s="89">
        <f t="shared" ref="CQ141:CU156" si="437">BJ141+BU141+CF141</f>
        <v>750</v>
      </c>
      <c r="CR141" s="90">
        <f t="shared" si="437"/>
        <v>0</v>
      </c>
      <c r="CS141" s="90">
        <f t="shared" si="437"/>
        <v>0</v>
      </c>
      <c r="CT141" s="90">
        <f t="shared" si="437"/>
        <v>0</v>
      </c>
      <c r="CU141" s="90">
        <f t="shared" si="437"/>
        <v>0</v>
      </c>
      <c r="CV141" s="90">
        <f t="shared" si="371"/>
        <v>0</v>
      </c>
      <c r="CW141" s="90">
        <f t="shared" ref="CW141:CX156" si="438">BP141+CA141+CL141</f>
        <v>0</v>
      </c>
      <c r="CX141" s="90">
        <f t="shared" si="438"/>
        <v>0</v>
      </c>
      <c r="CY141" s="90">
        <f t="shared" ref="CY141:CY186" si="439">CV141-CW141+CX141</f>
        <v>0</v>
      </c>
      <c r="CZ141" s="90">
        <f t="shared" ref="CZ141:CZ186" si="440">CU141-CY141</f>
        <v>0</v>
      </c>
      <c r="DA141" s="89">
        <f t="shared" ref="DA141:DA186" si="441">BT141+CE141+CP141</f>
        <v>0</v>
      </c>
      <c r="DB141" s="191">
        <f t="shared" ref="DB141:DL156" si="442">AY141+CQ141</f>
        <v>1500</v>
      </c>
      <c r="DC141" s="191">
        <f t="shared" si="442"/>
        <v>250</v>
      </c>
      <c r="DD141" s="191">
        <f t="shared" si="442"/>
        <v>0</v>
      </c>
      <c r="DE141" s="191">
        <f t="shared" si="442"/>
        <v>0</v>
      </c>
      <c r="DF141" s="191">
        <f t="shared" si="442"/>
        <v>250</v>
      </c>
      <c r="DG141" s="191">
        <f t="shared" si="442"/>
        <v>50</v>
      </c>
      <c r="DH141" s="191">
        <f t="shared" si="442"/>
        <v>0</v>
      </c>
      <c r="DI141" s="191">
        <f t="shared" si="442"/>
        <v>0</v>
      </c>
      <c r="DJ141" s="191">
        <f t="shared" si="442"/>
        <v>50</v>
      </c>
      <c r="DK141" s="191">
        <f t="shared" si="442"/>
        <v>200</v>
      </c>
      <c r="DL141" s="191">
        <f t="shared" si="442"/>
        <v>243</v>
      </c>
      <c r="DM141" s="89">
        <v>250</v>
      </c>
      <c r="DN141" s="90">
        <f t="shared" ref="DN141:DN186" si="443">IF(DW141&gt;0,DM141,0)</f>
        <v>0</v>
      </c>
      <c r="DO141" s="90"/>
      <c r="DP141" s="91"/>
      <c r="DQ141" s="90">
        <f t="shared" ref="DQ141:DQ186" si="444">DN141+DO141+DP141</f>
        <v>0</v>
      </c>
      <c r="DR141" s="90">
        <f t="shared" ref="DR141:DR186" si="445">DQ141*20%</f>
        <v>0</v>
      </c>
      <c r="DS141" s="90">
        <f t="shared" ref="DS141:DS186" si="446">DQ141*E141</f>
        <v>0</v>
      </c>
      <c r="DT141" s="90"/>
      <c r="DU141" s="90">
        <f t="shared" ref="DU141:DU186" si="447">DR141-DS141+DT141</f>
        <v>0</v>
      </c>
      <c r="DV141" s="90">
        <f t="shared" ref="DV141:DV186" si="448">DQ141-DU141</f>
        <v>0</v>
      </c>
      <c r="DW141" s="89"/>
      <c r="DX141" s="89">
        <v>250</v>
      </c>
      <c r="DY141" s="90">
        <f t="shared" ref="DY141:DY186" si="449">IF(EH141&gt;0,DX141,0)</f>
        <v>0</v>
      </c>
      <c r="DZ141" s="90"/>
      <c r="EA141" s="91"/>
      <c r="EB141" s="90">
        <f t="shared" ref="EB141:EB186" si="450">DY141+DZ141+EA141</f>
        <v>0</v>
      </c>
      <c r="EC141" s="90">
        <f t="shared" ref="EC141:EC186" si="451">EB141*20%</f>
        <v>0</v>
      </c>
      <c r="ED141" s="90">
        <f t="shared" ref="ED141:ED151" si="452">EB141*E141</f>
        <v>0</v>
      </c>
      <c r="EE141" s="90"/>
      <c r="EF141" s="90">
        <f t="shared" ref="EF141:EF186" si="453">EC141-ED141+EE141</f>
        <v>0</v>
      </c>
      <c r="EG141" s="90">
        <f t="shared" ref="EG141:EG186" si="454">EB141-EF141</f>
        <v>0</v>
      </c>
      <c r="EH141" s="89"/>
      <c r="EI141" s="89">
        <v>250</v>
      </c>
      <c r="EJ141" s="90">
        <f t="shared" ref="EJ141:EJ186" si="455">IF(ES141&gt;0,EI141,0)</f>
        <v>0</v>
      </c>
      <c r="EK141" s="90"/>
      <c r="EL141" s="91"/>
      <c r="EM141" s="90">
        <f t="shared" ref="EM141:EM186" si="456">EJ141+EK141+EL141</f>
        <v>0</v>
      </c>
      <c r="EN141" s="90">
        <f t="shared" ref="EN141:EN186" si="457">EM141*20%</f>
        <v>0</v>
      </c>
      <c r="EO141" s="90">
        <f t="shared" ref="EO141:EO186" si="458">EM141*E141</f>
        <v>0</v>
      </c>
      <c r="EP141" s="90"/>
      <c r="EQ141" s="90">
        <f t="shared" ref="EQ141:EQ186" si="459">EN141-EO141+EP141</f>
        <v>0</v>
      </c>
      <c r="ER141" s="90">
        <f t="shared" ref="ER141:ER186" si="460">EM141-EQ141</f>
        <v>0</v>
      </c>
      <c r="ES141" s="89"/>
      <c r="ET141" s="89">
        <f t="shared" ref="ET141:EX186" si="461">DM141+DX141+EI141</f>
        <v>750</v>
      </c>
      <c r="EU141" s="90">
        <f t="shared" si="461"/>
        <v>0</v>
      </c>
      <c r="EV141" s="90">
        <f t="shared" si="461"/>
        <v>0</v>
      </c>
      <c r="EW141" s="90">
        <f t="shared" si="461"/>
        <v>0</v>
      </c>
      <c r="EX141" s="90">
        <f t="shared" si="461"/>
        <v>0</v>
      </c>
      <c r="EY141" s="90">
        <f t="shared" si="372"/>
        <v>0</v>
      </c>
      <c r="EZ141" s="90">
        <f t="shared" ref="EZ141:FA186" si="462">DS141+ED141+EO141</f>
        <v>0</v>
      </c>
      <c r="FA141" s="90">
        <f t="shared" si="462"/>
        <v>0</v>
      </c>
      <c r="FB141" s="90">
        <f t="shared" ref="FB141:FB186" si="463">EY141-EZ141+FA141</f>
        <v>0</v>
      </c>
      <c r="FC141" s="90">
        <f t="shared" ref="FC141:FC186" si="464">EX141-FB141</f>
        <v>0</v>
      </c>
      <c r="FD141" s="89">
        <f t="shared" ref="FD141:FD186" si="465">DW141+EH141+ES141</f>
        <v>0</v>
      </c>
      <c r="FE141" s="191">
        <f t="shared" ref="FE141:FO156" si="466">AY141+CQ141+ET141</f>
        <v>2250</v>
      </c>
      <c r="FF141" s="191">
        <f t="shared" si="466"/>
        <v>250</v>
      </c>
      <c r="FG141" s="191">
        <f t="shared" si="466"/>
        <v>0</v>
      </c>
      <c r="FH141" s="191">
        <f t="shared" si="466"/>
        <v>0</v>
      </c>
      <c r="FI141" s="191">
        <f t="shared" si="466"/>
        <v>250</v>
      </c>
      <c r="FJ141" s="191">
        <f t="shared" si="466"/>
        <v>50</v>
      </c>
      <c r="FK141" s="191">
        <f t="shared" si="466"/>
        <v>0</v>
      </c>
      <c r="FL141" s="191">
        <f t="shared" si="466"/>
        <v>0</v>
      </c>
      <c r="FM141" s="191">
        <f t="shared" si="466"/>
        <v>50</v>
      </c>
      <c r="FN141" s="191">
        <f t="shared" si="466"/>
        <v>200</v>
      </c>
      <c r="FO141" s="191">
        <f t="shared" si="466"/>
        <v>243</v>
      </c>
      <c r="FP141" s="89">
        <v>250</v>
      </c>
      <c r="FQ141" s="90">
        <f t="shared" ref="FQ141:FQ186" si="467">IF(FZ141&gt;0,FP141,0)</f>
        <v>0</v>
      </c>
      <c r="FR141" s="90"/>
      <c r="FS141" s="91"/>
      <c r="FT141" s="90">
        <f t="shared" ref="FT141:FT186" si="468">FQ141+FR141+FS141</f>
        <v>0</v>
      </c>
      <c r="FU141" s="90">
        <f t="shared" ref="FU141:FU186" si="469">FT141*20%</f>
        <v>0</v>
      </c>
      <c r="FV141" s="90">
        <f t="shared" ref="FV141:FV186" si="470">FT141*E141</f>
        <v>0</v>
      </c>
      <c r="FW141" s="90"/>
      <c r="FX141" s="90">
        <f t="shared" ref="FX141:FX186" si="471">FU141-FV141+FW141</f>
        <v>0</v>
      </c>
      <c r="FY141" s="90">
        <f t="shared" ref="FY141:FY186" si="472">FT141-FX141</f>
        <v>0</v>
      </c>
      <c r="FZ141" s="89"/>
      <c r="GA141" s="89">
        <v>250</v>
      </c>
      <c r="GB141" s="90">
        <f t="shared" ref="GB141:GB186" si="473">IF(GK141&gt;0,GA141,0)</f>
        <v>0</v>
      </c>
      <c r="GC141" s="90"/>
      <c r="GD141" s="91"/>
      <c r="GE141" s="90">
        <f t="shared" ref="GE141:GE186" si="474">GB141+GC141+GD141</f>
        <v>0</v>
      </c>
      <c r="GF141" s="90">
        <f t="shared" ref="GF141:GF186" si="475">GE141*20%</f>
        <v>0</v>
      </c>
      <c r="GG141" s="90">
        <f t="shared" ref="GG141:GG151" si="476">GE141*E141</f>
        <v>0</v>
      </c>
      <c r="GH141" s="90"/>
      <c r="GI141" s="90">
        <f t="shared" ref="GI141:GI186" si="477">GF141-GG141+GH141</f>
        <v>0</v>
      </c>
      <c r="GJ141" s="90">
        <f t="shared" ref="GJ141:GJ186" si="478">GE141-GI141</f>
        <v>0</v>
      </c>
      <c r="GK141" s="89"/>
      <c r="GL141" s="89">
        <v>250</v>
      </c>
      <c r="GM141" s="90">
        <f t="shared" ref="GM141:GM186" si="479">IF(GV141&gt;0,GL141,0)</f>
        <v>0</v>
      </c>
      <c r="GN141" s="90"/>
      <c r="GO141" s="91"/>
      <c r="GP141" s="90">
        <f t="shared" ref="GP141:GP186" si="480">GM141+GN141+GO141</f>
        <v>0</v>
      </c>
      <c r="GQ141" s="90">
        <f t="shared" ref="GQ141:GQ186" si="481">GP141*20%</f>
        <v>0</v>
      </c>
      <c r="GR141" s="90">
        <f t="shared" ref="GR141:GR186" si="482">GP141*E141</f>
        <v>0</v>
      </c>
      <c r="GS141" s="90"/>
      <c r="GT141" s="90">
        <f t="shared" ref="GT141:GT186" si="483">GQ141-GR141+GS141</f>
        <v>0</v>
      </c>
      <c r="GU141" s="90">
        <f t="shared" ref="GU141:GU186" si="484">GP141-GT141</f>
        <v>0</v>
      </c>
      <c r="GV141" s="89"/>
      <c r="GW141" s="89">
        <f t="shared" ref="GW141:HA186" si="485">FP141+GA141+GL141</f>
        <v>750</v>
      </c>
      <c r="GX141" s="90">
        <f t="shared" si="485"/>
        <v>0</v>
      </c>
      <c r="GY141" s="90">
        <f t="shared" si="485"/>
        <v>0</v>
      </c>
      <c r="GZ141" s="90">
        <f t="shared" si="485"/>
        <v>0</v>
      </c>
      <c r="HA141" s="90">
        <f t="shared" si="485"/>
        <v>0</v>
      </c>
      <c r="HB141" s="90">
        <f t="shared" si="373"/>
        <v>0</v>
      </c>
      <c r="HC141" s="90">
        <f t="shared" ref="HC141:HD186" si="486">FV141+GG141+GR141</f>
        <v>0</v>
      </c>
      <c r="HD141" s="90">
        <f t="shared" si="486"/>
        <v>0</v>
      </c>
      <c r="HE141" s="90">
        <f t="shared" ref="HE141:HE186" si="487">HB141-HC141+HD141</f>
        <v>0</v>
      </c>
      <c r="HF141" s="90">
        <f t="shared" ref="HF141:HF186" si="488">HA141-HE141</f>
        <v>0</v>
      </c>
      <c r="HG141" s="89">
        <f t="shared" ref="HG141:HG186" si="489">FZ141+GK141+GV141</f>
        <v>0</v>
      </c>
      <c r="HH141" s="90">
        <f t="shared" ref="HH141:HR156" si="490">R141+AC141+AN141+BJ141+BU141+CF141+DM141+DX141+EI141+FP141+GA141+GL141</f>
        <v>3000</v>
      </c>
      <c r="HI141" s="90">
        <f t="shared" si="490"/>
        <v>250</v>
      </c>
      <c r="HJ141" s="90">
        <f t="shared" si="490"/>
        <v>0</v>
      </c>
      <c r="HK141" s="90">
        <f t="shared" si="490"/>
        <v>0</v>
      </c>
      <c r="HL141" s="90">
        <f t="shared" si="490"/>
        <v>250</v>
      </c>
      <c r="HM141" s="90">
        <f t="shared" si="490"/>
        <v>50</v>
      </c>
      <c r="HN141" s="90">
        <f t="shared" si="490"/>
        <v>0</v>
      </c>
      <c r="HO141" s="90">
        <f t="shared" si="490"/>
        <v>0</v>
      </c>
      <c r="HP141" s="90">
        <f t="shared" si="490"/>
        <v>50</v>
      </c>
      <c r="HQ141" s="90">
        <f t="shared" si="490"/>
        <v>200</v>
      </c>
      <c r="HR141" s="90">
        <f t="shared" si="490"/>
        <v>243</v>
      </c>
      <c r="HS141" s="159">
        <f t="shared" si="374"/>
        <v>250</v>
      </c>
      <c r="HT141" s="131">
        <f t="shared" si="375"/>
        <v>250</v>
      </c>
      <c r="HU141" s="131">
        <f t="shared" si="376"/>
        <v>250</v>
      </c>
      <c r="HV141" s="76"/>
      <c r="HW141" s="84">
        <f t="shared" si="377"/>
        <v>243</v>
      </c>
      <c r="HX141" s="76"/>
      <c r="HY141" s="76"/>
      <c r="HZ141" s="76"/>
      <c r="IA141" s="76"/>
      <c r="IB141" s="76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68"/>
      <c r="JM141" s="68"/>
      <c r="JN141" s="68"/>
      <c r="JO141" s="68"/>
      <c r="JP141" s="68"/>
      <c r="JQ141" s="68"/>
      <c r="JR141" s="68"/>
      <c r="JS141" s="68"/>
      <c r="JT141" s="68"/>
      <c r="JU141" s="68"/>
      <c r="JV141" s="68"/>
      <c r="JW141" s="68"/>
      <c r="JX141" s="68"/>
      <c r="JY141" s="68"/>
      <c r="JZ141" s="68"/>
      <c r="KA141" s="68"/>
      <c r="KB141" s="68"/>
      <c r="KC141" s="68"/>
      <c r="KD141" s="68"/>
      <c r="KE141" s="68"/>
      <c r="KF141" s="68"/>
      <c r="KG141" s="68"/>
      <c r="KH141" s="68"/>
      <c r="KI141" s="68"/>
      <c r="KJ141" s="68"/>
      <c r="KK141" s="68"/>
      <c r="KL141" s="68"/>
      <c r="KM141" s="68"/>
      <c r="KN141" s="68"/>
      <c r="KO141" s="68"/>
      <c r="KP141" s="68"/>
      <c r="KQ141" s="68"/>
      <c r="KR141" s="68"/>
      <c r="KS141" s="68"/>
      <c r="KT141" s="68"/>
      <c r="KU141" s="68"/>
      <c r="KV141" s="68"/>
      <c r="KW141" s="68"/>
      <c r="KX141" s="68"/>
      <c r="KY141" s="68"/>
      <c r="KZ141" s="68"/>
      <c r="LA141" s="68"/>
      <c r="LB141" s="68"/>
      <c r="LC141" s="68"/>
      <c r="LD141" s="68"/>
      <c r="LE141" s="68"/>
      <c r="LF141" s="68"/>
    </row>
    <row r="142" spans="1:318" s="3" customFormat="1" ht="15.75" customHeight="1" x14ac:dyDescent="0.25">
      <c r="A142" s="33"/>
      <c r="B142" s="37">
        <v>2</v>
      </c>
      <c r="C142" s="37"/>
      <c r="D142" s="37"/>
      <c r="E142" s="37"/>
      <c r="F142" s="69" t="s">
        <v>670</v>
      </c>
      <c r="G142" s="70" t="s">
        <v>375</v>
      </c>
      <c r="H142" s="71" t="s">
        <v>648</v>
      </c>
      <c r="I142" s="87">
        <v>61001045705</v>
      </c>
      <c r="J142" s="34" t="s">
        <v>75</v>
      </c>
      <c r="K142" s="92" t="s">
        <v>49</v>
      </c>
      <c r="L142" s="34" t="s">
        <v>998</v>
      </c>
      <c r="M142" s="34" t="s">
        <v>1242</v>
      </c>
      <c r="N142" s="34"/>
      <c r="O142" s="100" t="s">
        <v>192</v>
      </c>
      <c r="P142" s="254">
        <v>2</v>
      </c>
      <c r="Q142" s="39" t="s">
        <v>334</v>
      </c>
      <c r="R142" s="89">
        <v>250</v>
      </c>
      <c r="S142" s="90">
        <f t="shared" si="396"/>
        <v>250</v>
      </c>
      <c r="T142" s="90"/>
      <c r="U142" s="91"/>
      <c r="V142" s="90">
        <f t="shared" si="397"/>
        <v>250</v>
      </c>
      <c r="W142" s="90">
        <f t="shared" si="398"/>
        <v>50</v>
      </c>
      <c r="X142" s="90">
        <f t="shared" si="399"/>
        <v>0</v>
      </c>
      <c r="Y142" s="90"/>
      <c r="Z142" s="90">
        <f t="shared" si="400"/>
        <v>50</v>
      </c>
      <c r="AA142" s="90">
        <f t="shared" si="401"/>
        <v>200</v>
      </c>
      <c r="AB142" s="211">
        <v>68</v>
      </c>
      <c r="AC142" s="89">
        <v>250</v>
      </c>
      <c r="AD142" s="90">
        <f t="shared" si="402"/>
        <v>0</v>
      </c>
      <c r="AE142" s="90"/>
      <c r="AF142" s="91"/>
      <c r="AG142" s="90">
        <f t="shared" si="403"/>
        <v>0</v>
      </c>
      <c r="AH142" s="90">
        <f t="shared" si="404"/>
        <v>0</v>
      </c>
      <c r="AI142" s="90">
        <f t="shared" si="405"/>
        <v>0</v>
      </c>
      <c r="AJ142" s="90"/>
      <c r="AK142" s="90">
        <f t="shared" si="406"/>
        <v>0</v>
      </c>
      <c r="AL142" s="90">
        <f t="shared" si="407"/>
        <v>0</v>
      </c>
      <c r="AM142" s="177"/>
      <c r="AN142" s="89">
        <v>250</v>
      </c>
      <c r="AO142" s="90">
        <f t="shared" si="408"/>
        <v>0</v>
      </c>
      <c r="AP142" s="90"/>
      <c r="AQ142" s="91"/>
      <c r="AR142" s="90">
        <f t="shared" si="409"/>
        <v>0</v>
      </c>
      <c r="AS142" s="90">
        <f t="shared" si="410"/>
        <v>0</v>
      </c>
      <c r="AT142" s="90">
        <f t="shared" si="411"/>
        <v>0</v>
      </c>
      <c r="AU142" s="90"/>
      <c r="AV142" s="90">
        <f t="shared" si="412"/>
        <v>0</v>
      </c>
      <c r="AW142" s="90">
        <f t="shared" si="413"/>
        <v>0</v>
      </c>
      <c r="AX142" s="89"/>
      <c r="AY142" s="89">
        <f t="shared" si="414"/>
        <v>750</v>
      </c>
      <c r="AZ142" s="90">
        <f t="shared" si="414"/>
        <v>250</v>
      </c>
      <c r="BA142" s="90">
        <f t="shared" si="414"/>
        <v>0</v>
      </c>
      <c r="BB142" s="90">
        <f t="shared" si="414"/>
        <v>0</v>
      </c>
      <c r="BC142" s="90">
        <f t="shared" si="414"/>
        <v>250</v>
      </c>
      <c r="BD142" s="90">
        <f t="shared" si="370"/>
        <v>50</v>
      </c>
      <c r="BE142" s="90">
        <f t="shared" si="415"/>
        <v>0</v>
      </c>
      <c r="BF142" s="90">
        <f t="shared" si="415"/>
        <v>0</v>
      </c>
      <c r="BG142" s="90">
        <f t="shared" si="416"/>
        <v>50</v>
      </c>
      <c r="BH142" s="90">
        <f t="shared" si="417"/>
        <v>200</v>
      </c>
      <c r="BI142" s="89">
        <f t="shared" si="418"/>
        <v>68</v>
      </c>
      <c r="BJ142" s="89">
        <v>250</v>
      </c>
      <c r="BK142" s="90">
        <f t="shared" si="419"/>
        <v>0</v>
      </c>
      <c r="BL142" s="90"/>
      <c r="BM142" s="91"/>
      <c r="BN142" s="90">
        <f t="shared" si="420"/>
        <v>0</v>
      </c>
      <c r="BO142" s="90">
        <f t="shared" si="421"/>
        <v>0</v>
      </c>
      <c r="BP142" s="90">
        <f t="shared" si="422"/>
        <v>0</v>
      </c>
      <c r="BQ142" s="90"/>
      <c r="BR142" s="90">
        <f t="shared" si="423"/>
        <v>0</v>
      </c>
      <c r="BS142" s="90">
        <f t="shared" si="424"/>
        <v>0</v>
      </c>
      <c r="BT142" s="89"/>
      <c r="BU142" s="89">
        <v>250</v>
      </c>
      <c r="BV142" s="90">
        <f t="shared" si="425"/>
        <v>0</v>
      </c>
      <c r="BW142" s="90"/>
      <c r="BX142" s="91"/>
      <c r="BY142" s="90">
        <f t="shared" si="426"/>
        <v>0</v>
      </c>
      <c r="BZ142" s="90">
        <f t="shared" si="427"/>
        <v>0</v>
      </c>
      <c r="CA142" s="90">
        <f t="shared" si="428"/>
        <v>0</v>
      </c>
      <c r="CB142" s="90"/>
      <c r="CC142" s="90">
        <f t="shared" si="429"/>
        <v>0</v>
      </c>
      <c r="CD142" s="90">
        <f t="shared" si="430"/>
        <v>0</v>
      </c>
      <c r="CE142" s="89"/>
      <c r="CF142" s="89">
        <v>250</v>
      </c>
      <c r="CG142" s="90">
        <f t="shared" si="431"/>
        <v>0</v>
      </c>
      <c r="CH142" s="90"/>
      <c r="CI142" s="91"/>
      <c r="CJ142" s="90">
        <f t="shared" si="432"/>
        <v>0</v>
      </c>
      <c r="CK142" s="90">
        <f t="shared" si="433"/>
        <v>0</v>
      </c>
      <c r="CL142" s="90">
        <f t="shared" si="434"/>
        <v>0</v>
      </c>
      <c r="CM142" s="90"/>
      <c r="CN142" s="90">
        <f t="shared" si="435"/>
        <v>0</v>
      </c>
      <c r="CO142" s="90">
        <f t="shared" si="436"/>
        <v>0</v>
      </c>
      <c r="CP142" s="89"/>
      <c r="CQ142" s="89">
        <f t="shared" si="437"/>
        <v>750</v>
      </c>
      <c r="CR142" s="90">
        <f t="shared" si="437"/>
        <v>0</v>
      </c>
      <c r="CS142" s="90">
        <f t="shared" si="437"/>
        <v>0</v>
      </c>
      <c r="CT142" s="90">
        <f t="shared" si="437"/>
        <v>0</v>
      </c>
      <c r="CU142" s="90">
        <f t="shared" si="437"/>
        <v>0</v>
      </c>
      <c r="CV142" s="90">
        <f t="shared" si="371"/>
        <v>0</v>
      </c>
      <c r="CW142" s="90">
        <f t="shared" si="438"/>
        <v>0</v>
      </c>
      <c r="CX142" s="90">
        <f t="shared" si="438"/>
        <v>0</v>
      </c>
      <c r="CY142" s="90">
        <f t="shared" si="439"/>
        <v>0</v>
      </c>
      <c r="CZ142" s="90">
        <f t="shared" si="440"/>
        <v>0</v>
      </c>
      <c r="DA142" s="89">
        <f t="shared" si="441"/>
        <v>0</v>
      </c>
      <c r="DB142" s="191">
        <f t="shared" si="442"/>
        <v>1500</v>
      </c>
      <c r="DC142" s="191">
        <f t="shared" si="442"/>
        <v>250</v>
      </c>
      <c r="DD142" s="191">
        <f t="shared" si="442"/>
        <v>0</v>
      </c>
      <c r="DE142" s="191">
        <f t="shared" si="442"/>
        <v>0</v>
      </c>
      <c r="DF142" s="191">
        <f t="shared" si="442"/>
        <v>250</v>
      </c>
      <c r="DG142" s="191">
        <f t="shared" si="442"/>
        <v>50</v>
      </c>
      <c r="DH142" s="191">
        <f t="shared" si="442"/>
        <v>0</v>
      </c>
      <c r="DI142" s="191">
        <f t="shared" si="442"/>
        <v>0</v>
      </c>
      <c r="DJ142" s="191">
        <f t="shared" si="442"/>
        <v>50</v>
      </c>
      <c r="DK142" s="191">
        <f t="shared" si="442"/>
        <v>200</v>
      </c>
      <c r="DL142" s="191">
        <f t="shared" si="442"/>
        <v>68</v>
      </c>
      <c r="DM142" s="89">
        <v>250</v>
      </c>
      <c r="DN142" s="90">
        <f t="shared" si="443"/>
        <v>0</v>
      </c>
      <c r="DO142" s="90"/>
      <c r="DP142" s="91"/>
      <c r="DQ142" s="90">
        <f t="shared" si="444"/>
        <v>0</v>
      </c>
      <c r="DR142" s="90">
        <f t="shared" si="445"/>
        <v>0</v>
      </c>
      <c r="DS142" s="90">
        <f t="shared" si="446"/>
        <v>0</v>
      </c>
      <c r="DT142" s="90"/>
      <c r="DU142" s="90">
        <f t="shared" si="447"/>
        <v>0</v>
      </c>
      <c r="DV142" s="90">
        <f t="shared" si="448"/>
        <v>0</v>
      </c>
      <c r="DW142" s="89"/>
      <c r="DX142" s="89">
        <v>250</v>
      </c>
      <c r="DY142" s="90">
        <f t="shared" si="449"/>
        <v>0</v>
      </c>
      <c r="DZ142" s="90"/>
      <c r="EA142" s="91"/>
      <c r="EB142" s="90">
        <f t="shared" si="450"/>
        <v>0</v>
      </c>
      <c r="EC142" s="90">
        <f t="shared" si="451"/>
        <v>0</v>
      </c>
      <c r="ED142" s="90">
        <f t="shared" si="452"/>
        <v>0</v>
      </c>
      <c r="EE142" s="90"/>
      <c r="EF142" s="90">
        <f t="shared" si="453"/>
        <v>0</v>
      </c>
      <c r="EG142" s="90">
        <f t="shared" si="454"/>
        <v>0</v>
      </c>
      <c r="EH142" s="89"/>
      <c r="EI142" s="89">
        <v>250</v>
      </c>
      <c r="EJ142" s="90">
        <f t="shared" si="455"/>
        <v>0</v>
      </c>
      <c r="EK142" s="90"/>
      <c r="EL142" s="91"/>
      <c r="EM142" s="90">
        <f t="shared" si="456"/>
        <v>0</v>
      </c>
      <c r="EN142" s="90">
        <f t="shared" si="457"/>
        <v>0</v>
      </c>
      <c r="EO142" s="90">
        <f t="shared" si="458"/>
        <v>0</v>
      </c>
      <c r="EP142" s="90"/>
      <c r="EQ142" s="90">
        <f t="shared" si="459"/>
        <v>0</v>
      </c>
      <c r="ER142" s="90">
        <f t="shared" si="460"/>
        <v>0</v>
      </c>
      <c r="ES142" s="89"/>
      <c r="ET142" s="89">
        <f t="shared" si="461"/>
        <v>750</v>
      </c>
      <c r="EU142" s="90">
        <f t="shared" si="461"/>
        <v>0</v>
      </c>
      <c r="EV142" s="90">
        <f t="shared" si="461"/>
        <v>0</v>
      </c>
      <c r="EW142" s="90">
        <f t="shared" si="461"/>
        <v>0</v>
      </c>
      <c r="EX142" s="90">
        <f t="shared" si="461"/>
        <v>0</v>
      </c>
      <c r="EY142" s="90">
        <f t="shared" si="372"/>
        <v>0</v>
      </c>
      <c r="EZ142" s="90">
        <f t="shared" si="462"/>
        <v>0</v>
      </c>
      <c r="FA142" s="90">
        <f t="shared" si="462"/>
        <v>0</v>
      </c>
      <c r="FB142" s="90">
        <f t="shared" si="463"/>
        <v>0</v>
      </c>
      <c r="FC142" s="90">
        <f t="shared" si="464"/>
        <v>0</v>
      </c>
      <c r="FD142" s="89">
        <f t="shared" si="465"/>
        <v>0</v>
      </c>
      <c r="FE142" s="191">
        <f t="shared" si="466"/>
        <v>2250</v>
      </c>
      <c r="FF142" s="191">
        <f t="shared" si="466"/>
        <v>250</v>
      </c>
      <c r="FG142" s="191">
        <f t="shared" si="466"/>
        <v>0</v>
      </c>
      <c r="FH142" s="191">
        <f t="shared" si="466"/>
        <v>0</v>
      </c>
      <c r="FI142" s="191">
        <f t="shared" si="466"/>
        <v>250</v>
      </c>
      <c r="FJ142" s="191">
        <f t="shared" si="466"/>
        <v>50</v>
      </c>
      <c r="FK142" s="191">
        <f t="shared" si="466"/>
        <v>0</v>
      </c>
      <c r="FL142" s="191">
        <f t="shared" si="466"/>
        <v>0</v>
      </c>
      <c r="FM142" s="191">
        <f t="shared" si="466"/>
        <v>50</v>
      </c>
      <c r="FN142" s="191">
        <f t="shared" si="466"/>
        <v>200</v>
      </c>
      <c r="FO142" s="191">
        <f t="shared" si="466"/>
        <v>68</v>
      </c>
      <c r="FP142" s="89">
        <v>250</v>
      </c>
      <c r="FQ142" s="90">
        <f t="shared" si="467"/>
        <v>0</v>
      </c>
      <c r="FR142" s="90"/>
      <c r="FS142" s="91"/>
      <c r="FT142" s="90">
        <f t="shared" si="468"/>
        <v>0</v>
      </c>
      <c r="FU142" s="90">
        <f t="shared" si="469"/>
        <v>0</v>
      </c>
      <c r="FV142" s="90">
        <f t="shared" si="470"/>
        <v>0</v>
      </c>
      <c r="FW142" s="90"/>
      <c r="FX142" s="90">
        <f t="shared" si="471"/>
        <v>0</v>
      </c>
      <c r="FY142" s="90">
        <f t="shared" si="472"/>
        <v>0</v>
      </c>
      <c r="FZ142" s="89"/>
      <c r="GA142" s="89">
        <v>250</v>
      </c>
      <c r="GB142" s="90">
        <f t="shared" si="473"/>
        <v>0</v>
      </c>
      <c r="GC142" s="90"/>
      <c r="GD142" s="91"/>
      <c r="GE142" s="90">
        <f t="shared" si="474"/>
        <v>0</v>
      </c>
      <c r="GF142" s="90">
        <f t="shared" si="475"/>
        <v>0</v>
      </c>
      <c r="GG142" s="90">
        <f t="shared" si="476"/>
        <v>0</v>
      </c>
      <c r="GH142" s="90"/>
      <c r="GI142" s="90">
        <f t="shared" si="477"/>
        <v>0</v>
      </c>
      <c r="GJ142" s="90">
        <f t="shared" si="478"/>
        <v>0</v>
      </c>
      <c r="GK142" s="89"/>
      <c r="GL142" s="89">
        <v>250</v>
      </c>
      <c r="GM142" s="90">
        <f t="shared" si="479"/>
        <v>0</v>
      </c>
      <c r="GN142" s="90"/>
      <c r="GO142" s="91"/>
      <c r="GP142" s="90">
        <f t="shared" si="480"/>
        <v>0</v>
      </c>
      <c r="GQ142" s="90">
        <f t="shared" si="481"/>
        <v>0</v>
      </c>
      <c r="GR142" s="90">
        <f t="shared" si="482"/>
        <v>0</v>
      </c>
      <c r="GS142" s="90"/>
      <c r="GT142" s="90">
        <f t="shared" si="483"/>
        <v>0</v>
      </c>
      <c r="GU142" s="90">
        <f t="shared" si="484"/>
        <v>0</v>
      </c>
      <c r="GV142" s="89"/>
      <c r="GW142" s="89">
        <f t="shared" si="485"/>
        <v>750</v>
      </c>
      <c r="GX142" s="90">
        <f t="shared" si="485"/>
        <v>0</v>
      </c>
      <c r="GY142" s="90">
        <f t="shared" si="485"/>
        <v>0</v>
      </c>
      <c r="GZ142" s="90">
        <f t="shared" si="485"/>
        <v>0</v>
      </c>
      <c r="HA142" s="90">
        <f t="shared" si="485"/>
        <v>0</v>
      </c>
      <c r="HB142" s="90">
        <f t="shared" si="373"/>
        <v>0</v>
      </c>
      <c r="HC142" s="90">
        <f t="shared" si="486"/>
        <v>0</v>
      </c>
      <c r="HD142" s="90">
        <f t="shared" si="486"/>
        <v>0</v>
      </c>
      <c r="HE142" s="90">
        <f t="shared" si="487"/>
        <v>0</v>
      </c>
      <c r="HF142" s="90">
        <f t="shared" si="488"/>
        <v>0</v>
      </c>
      <c r="HG142" s="89">
        <f t="shared" si="489"/>
        <v>0</v>
      </c>
      <c r="HH142" s="90">
        <f t="shared" si="490"/>
        <v>3000</v>
      </c>
      <c r="HI142" s="90">
        <f t="shared" si="490"/>
        <v>250</v>
      </c>
      <c r="HJ142" s="90">
        <f t="shared" si="490"/>
        <v>0</v>
      </c>
      <c r="HK142" s="90">
        <f t="shared" si="490"/>
        <v>0</v>
      </c>
      <c r="HL142" s="90">
        <f t="shared" si="490"/>
        <v>250</v>
      </c>
      <c r="HM142" s="90">
        <f t="shared" si="490"/>
        <v>50</v>
      </c>
      <c r="HN142" s="90">
        <f t="shared" si="490"/>
        <v>0</v>
      </c>
      <c r="HO142" s="90">
        <f t="shared" si="490"/>
        <v>0</v>
      </c>
      <c r="HP142" s="90">
        <f t="shared" si="490"/>
        <v>50</v>
      </c>
      <c r="HQ142" s="90">
        <f t="shared" si="490"/>
        <v>200</v>
      </c>
      <c r="HR142" s="90">
        <f t="shared" si="490"/>
        <v>68</v>
      </c>
      <c r="HS142" s="159">
        <f t="shared" si="374"/>
        <v>250</v>
      </c>
      <c r="HT142" s="131">
        <f t="shared" si="375"/>
        <v>250</v>
      </c>
      <c r="HU142" s="131">
        <f t="shared" si="376"/>
        <v>250</v>
      </c>
      <c r="HV142" s="76"/>
      <c r="HW142" s="84">
        <f t="shared" si="377"/>
        <v>68</v>
      </c>
      <c r="HX142" s="76"/>
      <c r="HY142" s="76"/>
      <c r="HZ142" s="76"/>
      <c r="IA142" s="76"/>
      <c r="IB142" s="76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</row>
    <row r="143" spans="1:318" ht="15.75" customHeight="1" x14ac:dyDescent="0.25">
      <c r="A143" s="33"/>
      <c r="B143" s="37">
        <v>3</v>
      </c>
      <c r="C143" s="64">
        <v>2</v>
      </c>
      <c r="D143" s="64"/>
      <c r="E143" s="65">
        <v>0.1</v>
      </c>
      <c r="F143" t="s">
        <v>1269</v>
      </c>
      <c r="G143" s="70" t="s">
        <v>375</v>
      </c>
      <c r="H143" s="71" t="s">
        <v>632</v>
      </c>
      <c r="I143" s="87">
        <v>61010002388</v>
      </c>
      <c r="J143" s="34" t="s">
        <v>166</v>
      </c>
      <c r="K143" s="92" t="s">
        <v>170</v>
      </c>
      <c r="L143" s="34" t="s">
        <v>1015</v>
      </c>
      <c r="M143" s="34" t="s">
        <v>1242</v>
      </c>
      <c r="N143" s="34"/>
      <c r="O143" s="100" t="s">
        <v>192</v>
      </c>
      <c r="P143" s="255"/>
      <c r="Q143" s="39" t="s">
        <v>334</v>
      </c>
      <c r="R143" s="89">
        <v>250</v>
      </c>
      <c r="S143" s="90">
        <f t="shared" si="396"/>
        <v>250</v>
      </c>
      <c r="T143" s="90"/>
      <c r="U143" s="91"/>
      <c r="V143" s="90">
        <f t="shared" si="397"/>
        <v>250</v>
      </c>
      <c r="W143" s="90">
        <f t="shared" si="398"/>
        <v>50</v>
      </c>
      <c r="X143" s="90">
        <f t="shared" si="399"/>
        <v>25</v>
      </c>
      <c r="Y143" s="90"/>
      <c r="Z143" s="90">
        <f t="shared" si="400"/>
        <v>25</v>
      </c>
      <c r="AA143" s="90">
        <f t="shared" si="401"/>
        <v>225</v>
      </c>
      <c r="AB143" s="211">
        <v>28</v>
      </c>
      <c r="AC143" s="89">
        <v>250</v>
      </c>
      <c r="AD143" s="90">
        <f t="shared" si="402"/>
        <v>0</v>
      </c>
      <c r="AE143" s="90"/>
      <c r="AF143" s="91"/>
      <c r="AG143" s="90">
        <f t="shared" si="403"/>
        <v>0</v>
      </c>
      <c r="AH143" s="90">
        <f t="shared" si="404"/>
        <v>0</v>
      </c>
      <c r="AI143" s="90">
        <f t="shared" si="405"/>
        <v>0</v>
      </c>
      <c r="AJ143" s="90"/>
      <c r="AK143" s="90">
        <f t="shared" si="406"/>
        <v>0</v>
      </c>
      <c r="AL143" s="90">
        <f t="shared" si="407"/>
        <v>0</v>
      </c>
      <c r="AM143" s="177"/>
      <c r="AN143" s="89">
        <v>250</v>
      </c>
      <c r="AO143" s="90">
        <f t="shared" si="408"/>
        <v>0</v>
      </c>
      <c r="AP143" s="90"/>
      <c r="AQ143" s="91"/>
      <c r="AR143" s="90">
        <f t="shared" si="409"/>
        <v>0</v>
      </c>
      <c r="AS143" s="90">
        <f t="shared" si="410"/>
        <v>0</v>
      </c>
      <c r="AT143" s="90">
        <f t="shared" si="411"/>
        <v>0</v>
      </c>
      <c r="AU143" s="90"/>
      <c r="AV143" s="90">
        <f t="shared" si="412"/>
        <v>0</v>
      </c>
      <c r="AW143" s="90">
        <f t="shared" si="413"/>
        <v>0</v>
      </c>
      <c r="AX143" s="89"/>
      <c r="AY143" s="89">
        <f t="shared" si="414"/>
        <v>750</v>
      </c>
      <c r="AZ143" s="90">
        <f t="shared" si="414"/>
        <v>250</v>
      </c>
      <c r="BA143" s="90">
        <f t="shared" si="414"/>
        <v>0</v>
      </c>
      <c r="BB143" s="90">
        <f t="shared" si="414"/>
        <v>0</v>
      </c>
      <c r="BC143" s="90">
        <f t="shared" si="414"/>
        <v>250</v>
      </c>
      <c r="BD143" s="90">
        <f t="shared" si="370"/>
        <v>50</v>
      </c>
      <c r="BE143" s="90">
        <f t="shared" si="415"/>
        <v>25</v>
      </c>
      <c r="BF143" s="90">
        <f t="shared" si="415"/>
        <v>0</v>
      </c>
      <c r="BG143" s="90">
        <f t="shared" si="416"/>
        <v>25</v>
      </c>
      <c r="BH143" s="90">
        <f t="shared" si="417"/>
        <v>225</v>
      </c>
      <c r="BI143" s="89">
        <f t="shared" si="418"/>
        <v>28</v>
      </c>
      <c r="BJ143" s="89">
        <v>250</v>
      </c>
      <c r="BK143" s="90">
        <f t="shared" si="419"/>
        <v>0</v>
      </c>
      <c r="BL143" s="90"/>
      <c r="BM143" s="91"/>
      <c r="BN143" s="90">
        <f t="shared" si="420"/>
        <v>0</v>
      </c>
      <c r="BO143" s="90">
        <f t="shared" si="421"/>
        <v>0</v>
      </c>
      <c r="BP143" s="90">
        <f t="shared" si="422"/>
        <v>0</v>
      </c>
      <c r="BQ143" s="90"/>
      <c r="BR143" s="90">
        <f t="shared" si="423"/>
        <v>0</v>
      </c>
      <c r="BS143" s="90">
        <f t="shared" si="424"/>
        <v>0</v>
      </c>
      <c r="BT143" s="89"/>
      <c r="BU143" s="89">
        <v>250</v>
      </c>
      <c r="BV143" s="90">
        <f t="shared" si="425"/>
        <v>0</v>
      </c>
      <c r="BW143" s="90"/>
      <c r="BX143" s="91"/>
      <c r="BY143" s="90">
        <f t="shared" si="426"/>
        <v>0</v>
      </c>
      <c r="BZ143" s="90">
        <f t="shared" si="427"/>
        <v>0</v>
      </c>
      <c r="CA143" s="90">
        <f t="shared" si="428"/>
        <v>0</v>
      </c>
      <c r="CB143" s="90"/>
      <c r="CC143" s="90">
        <f t="shared" si="429"/>
        <v>0</v>
      </c>
      <c r="CD143" s="90">
        <f t="shared" si="430"/>
        <v>0</v>
      </c>
      <c r="CE143" s="89"/>
      <c r="CF143" s="89">
        <v>250</v>
      </c>
      <c r="CG143" s="90">
        <f t="shared" si="431"/>
        <v>0</v>
      </c>
      <c r="CH143" s="90"/>
      <c r="CI143" s="91"/>
      <c r="CJ143" s="90">
        <f t="shared" si="432"/>
        <v>0</v>
      </c>
      <c r="CK143" s="90">
        <f t="shared" si="433"/>
        <v>0</v>
      </c>
      <c r="CL143" s="90">
        <f t="shared" si="434"/>
        <v>0</v>
      </c>
      <c r="CM143" s="90"/>
      <c r="CN143" s="90">
        <f t="shared" si="435"/>
        <v>0</v>
      </c>
      <c r="CO143" s="90">
        <f t="shared" si="436"/>
        <v>0</v>
      </c>
      <c r="CP143" s="89"/>
      <c r="CQ143" s="89">
        <f t="shared" si="437"/>
        <v>750</v>
      </c>
      <c r="CR143" s="90">
        <f t="shared" si="437"/>
        <v>0</v>
      </c>
      <c r="CS143" s="90">
        <f t="shared" si="437"/>
        <v>0</v>
      </c>
      <c r="CT143" s="90">
        <f t="shared" si="437"/>
        <v>0</v>
      </c>
      <c r="CU143" s="90">
        <f t="shared" si="437"/>
        <v>0</v>
      </c>
      <c r="CV143" s="90">
        <f t="shared" si="371"/>
        <v>0</v>
      </c>
      <c r="CW143" s="90">
        <f t="shared" si="438"/>
        <v>0</v>
      </c>
      <c r="CX143" s="90">
        <f t="shared" si="438"/>
        <v>0</v>
      </c>
      <c r="CY143" s="90">
        <f t="shared" si="439"/>
        <v>0</v>
      </c>
      <c r="CZ143" s="90">
        <f t="shared" si="440"/>
        <v>0</v>
      </c>
      <c r="DA143" s="89">
        <f t="shared" si="441"/>
        <v>0</v>
      </c>
      <c r="DB143" s="191">
        <f t="shared" si="442"/>
        <v>1500</v>
      </c>
      <c r="DC143" s="191">
        <f t="shared" si="442"/>
        <v>250</v>
      </c>
      <c r="DD143" s="191">
        <f t="shared" si="442"/>
        <v>0</v>
      </c>
      <c r="DE143" s="191">
        <f t="shared" si="442"/>
        <v>0</v>
      </c>
      <c r="DF143" s="191">
        <f t="shared" si="442"/>
        <v>250</v>
      </c>
      <c r="DG143" s="191">
        <f t="shared" si="442"/>
        <v>50</v>
      </c>
      <c r="DH143" s="191">
        <f t="shared" si="442"/>
        <v>25</v>
      </c>
      <c r="DI143" s="191">
        <f t="shared" si="442"/>
        <v>0</v>
      </c>
      <c r="DJ143" s="191">
        <f t="shared" si="442"/>
        <v>25</v>
      </c>
      <c r="DK143" s="191">
        <f t="shared" si="442"/>
        <v>225</v>
      </c>
      <c r="DL143" s="191">
        <f t="shared" si="442"/>
        <v>28</v>
      </c>
      <c r="DM143" s="89">
        <v>250</v>
      </c>
      <c r="DN143" s="90">
        <f t="shared" si="443"/>
        <v>0</v>
      </c>
      <c r="DO143" s="90"/>
      <c r="DP143" s="91"/>
      <c r="DQ143" s="90">
        <f t="shared" si="444"/>
        <v>0</v>
      </c>
      <c r="DR143" s="90">
        <f t="shared" si="445"/>
        <v>0</v>
      </c>
      <c r="DS143" s="90">
        <f t="shared" si="446"/>
        <v>0</v>
      </c>
      <c r="DT143" s="90"/>
      <c r="DU143" s="90">
        <f t="shared" si="447"/>
        <v>0</v>
      </c>
      <c r="DV143" s="90">
        <f t="shared" si="448"/>
        <v>0</v>
      </c>
      <c r="DW143" s="89"/>
      <c r="DX143" s="89">
        <v>250</v>
      </c>
      <c r="DY143" s="90">
        <f t="shared" si="449"/>
        <v>0</v>
      </c>
      <c r="DZ143" s="90"/>
      <c r="EA143" s="91"/>
      <c r="EB143" s="90">
        <f t="shared" si="450"/>
        <v>0</v>
      </c>
      <c r="EC143" s="90">
        <f t="shared" si="451"/>
        <v>0</v>
      </c>
      <c r="ED143" s="90">
        <f t="shared" si="452"/>
        <v>0</v>
      </c>
      <c r="EE143" s="90"/>
      <c r="EF143" s="90">
        <f t="shared" si="453"/>
        <v>0</v>
      </c>
      <c r="EG143" s="90">
        <f t="shared" si="454"/>
        <v>0</v>
      </c>
      <c r="EH143" s="89"/>
      <c r="EI143" s="89">
        <v>250</v>
      </c>
      <c r="EJ143" s="90">
        <f t="shared" si="455"/>
        <v>0</v>
      </c>
      <c r="EK143" s="90"/>
      <c r="EL143" s="91"/>
      <c r="EM143" s="90">
        <f t="shared" si="456"/>
        <v>0</v>
      </c>
      <c r="EN143" s="90">
        <f t="shared" si="457"/>
        <v>0</v>
      </c>
      <c r="EO143" s="90">
        <f t="shared" si="458"/>
        <v>0</v>
      </c>
      <c r="EP143" s="90"/>
      <c r="EQ143" s="90">
        <f t="shared" si="459"/>
        <v>0</v>
      </c>
      <c r="ER143" s="90">
        <f t="shared" si="460"/>
        <v>0</v>
      </c>
      <c r="ES143" s="89"/>
      <c r="ET143" s="89">
        <f t="shared" si="461"/>
        <v>750</v>
      </c>
      <c r="EU143" s="90">
        <f t="shared" si="461"/>
        <v>0</v>
      </c>
      <c r="EV143" s="90">
        <f t="shared" si="461"/>
        <v>0</v>
      </c>
      <c r="EW143" s="90">
        <f t="shared" si="461"/>
        <v>0</v>
      </c>
      <c r="EX143" s="90">
        <f t="shared" si="461"/>
        <v>0</v>
      </c>
      <c r="EY143" s="90">
        <f t="shared" si="372"/>
        <v>0</v>
      </c>
      <c r="EZ143" s="90">
        <f t="shared" si="462"/>
        <v>0</v>
      </c>
      <c r="FA143" s="90">
        <f t="shared" si="462"/>
        <v>0</v>
      </c>
      <c r="FB143" s="90">
        <f t="shared" si="463"/>
        <v>0</v>
      </c>
      <c r="FC143" s="90">
        <f t="shared" si="464"/>
        <v>0</v>
      </c>
      <c r="FD143" s="89">
        <f t="shared" si="465"/>
        <v>0</v>
      </c>
      <c r="FE143" s="191">
        <f t="shared" si="466"/>
        <v>2250</v>
      </c>
      <c r="FF143" s="191">
        <f t="shared" si="466"/>
        <v>250</v>
      </c>
      <c r="FG143" s="191">
        <f t="shared" si="466"/>
        <v>0</v>
      </c>
      <c r="FH143" s="191">
        <f t="shared" si="466"/>
        <v>0</v>
      </c>
      <c r="FI143" s="191">
        <f t="shared" si="466"/>
        <v>250</v>
      </c>
      <c r="FJ143" s="191">
        <f t="shared" si="466"/>
        <v>50</v>
      </c>
      <c r="FK143" s="191">
        <f t="shared" si="466"/>
        <v>25</v>
      </c>
      <c r="FL143" s="191">
        <f t="shared" si="466"/>
        <v>0</v>
      </c>
      <c r="FM143" s="191">
        <f t="shared" si="466"/>
        <v>25</v>
      </c>
      <c r="FN143" s="191">
        <f t="shared" si="466"/>
        <v>225</v>
      </c>
      <c r="FO143" s="191">
        <f t="shared" si="466"/>
        <v>28</v>
      </c>
      <c r="FP143" s="89">
        <v>250</v>
      </c>
      <c r="FQ143" s="90">
        <f t="shared" si="467"/>
        <v>0</v>
      </c>
      <c r="FR143" s="90"/>
      <c r="FS143" s="91"/>
      <c r="FT143" s="90">
        <f t="shared" si="468"/>
        <v>0</v>
      </c>
      <c r="FU143" s="90">
        <f t="shared" si="469"/>
        <v>0</v>
      </c>
      <c r="FV143" s="90">
        <f t="shared" si="470"/>
        <v>0</v>
      </c>
      <c r="FW143" s="90"/>
      <c r="FX143" s="90">
        <f t="shared" si="471"/>
        <v>0</v>
      </c>
      <c r="FY143" s="90">
        <f t="shared" si="472"/>
        <v>0</v>
      </c>
      <c r="FZ143" s="89"/>
      <c r="GA143" s="89">
        <v>250</v>
      </c>
      <c r="GB143" s="90">
        <f t="shared" si="473"/>
        <v>0</v>
      </c>
      <c r="GC143" s="90"/>
      <c r="GD143" s="91"/>
      <c r="GE143" s="90">
        <f t="shared" si="474"/>
        <v>0</v>
      </c>
      <c r="GF143" s="90">
        <f t="shared" si="475"/>
        <v>0</v>
      </c>
      <c r="GG143" s="90">
        <f t="shared" si="476"/>
        <v>0</v>
      </c>
      <c r="GH143" s="90"/>
      <c r="GI143" s="90">
        <f t="shared" si="477"/>
        <v>0</v>
      </c>
      <c r="GJ143" s="90">
        <f t="shared" si="478"/>
        <v>0</v>
      </c>
      <c r="GK143" s="89"/>
      <c r="GL143" s="89">
        <v>250</v>
      </c>
      <c r="GM143" s="90">
        <f t="shared" si="479"/>
        <v>0</v>
      </c>
      <c r="GN143" s="90"/>
      <c r="GO143" s="91"/>
      <c r="GP143" s="90">
        <f t="shared" si="480"/>
        <v>0</v>
      </c>
      <c r="GQ143" s="90">
        <f t="shared" si="481"/>
        <v>0</v>
      </c>
      <c r="GR143" s="90">
        <f t="shared" si="482"/>
        <v>0</v>
      </c>
      <c r="GS143" s="90"/>
      <c r="GT143" s="90">
        <f t="shared" si="483"/>
        <v>0</v>
      </c>
      <c r="GU143" s="90">
        <f t="shared" si="484"/>
        <v>0</v>
      </c>
      <c r="GV143" s="89"/>
      <c r="GW143" s="89">
        <f t="shared" si="485"/>
        <v>750</v>
      </c>
      <c r="GX143" s="90">
        <f t="shared" si="485"/>
        <v>0</v>
      </c>
      <c r="GY143" s="90">
        <f t="shared" si="485"/>
        <v>0</v>
      </c>
      <c r="GZ143" s="90">
        <f t="shared" si="485"/>
        <v>0</v>
      </c>
      <c r="HA143" s="90">
        <f t="shared" si="485"/>
        <v>0</v>
      </c>
      <c r="HB143" s="90">
        <f t="shared" si="373"/>
        <v>0</v>
      </c>
      <c r="HC143" s="90">
        <f t="shared" si="486"/>
        <v>0</v>
      </c>
      <c r="HD143" s="90">
        <f t="shared" si="486"/>
        <v>0</v>
      </c>
      <c r="HE143" s="90">
        <f t="shared" si="487"/>
        <v>0</v>
      </c>
      <c r="HF143" s="90">
        <f t="shared" si="488"/>
        <v>0</v>
      </c>
      <c r="HG143" s="89">
        <f t="shared" si="489"/>
        <v>0</v>
      </c>
      <c r="HH143" s="90">
        <f t="shared" si="490"/>
        <v>3000</v>
      </c>
      <c r="HI143" s="90">
        <f t="shared" si="490"/>
        <v>250</v>
      </c>
      <c r="HJ143" s="90">
        <f t="shared" si="490"/>
        <v>0</v>
      </c>
      <c r="HK143" s="90">
        <f t="shared" si="490"/>
        <v>0</v>
      </c>
      <c r="HL143" s="90">
        <f t="shared" si="490"/>
        <v>250</v>
      </c>
      <c r="HM143" s="90">
        <f t="shared" si="490"/>
        <v>50</v>
      </c>
      <c r="HN143" s="90">
        <f t="shared" si="490"/>
        <v>25</v>
      </c>
      <c r="HO143" s="90">
        <f t="shared" si="490"/>
        <v>0</v>
      </c>
      <c r="HP143" s="90">
        <f t="shared" si="490"/>
        <v>25</v>
      </c>
      <c r="HQ143" s="90">
        <f t="shared" si="490"/>
        <v>225</v>
      </c>
      <c r="HR143" s="90">
        <f t="shared" si="490"/>
        <v>28</v>
      </c>
      <c r="HS143" s="159">
        <f t="shared" si="374"/>
        <v>250</v>
      </c>
      <c r="HT143" s="131">
        <f t="shared" si="375"/>
        <v>250</v>
      </c>
      <c r="HU143" s="131">
        <f t="shared" si="376"/>
        <v>250</v>
      </c>
      <c r="HW143" s="84">
        <f t="shared" si="377"/>
        <v>28</v>
      </c>
    </row>
    <row r="144" spans="1:318" s="4" customFormat="1" ht="15.75" customHeight="1" x14ac:dyDescent="0.25">
      <c r="A144" s="33"/>
      <c r="B144" s="37">
        <v>4</v>
      </c>
      <c r="C144" s="64">
        <v>3</v>
      </c>
      <c r="D144" s="64"/>
      <c r="E144" s="65">
        <v>0.2</v>
      </c>
      <c r="F144" s="69" t="s">
        <v>658</v>
      </c>
      <c r="G144" s="70" t="s">
        <v>375</v>
      </c>
      <c r="H144" s="71" t="s">
        <v>636</v>
      </c>
      <c r="I144" s="87">
        <v>61010001011</v>
      </c>
      <c r="J144" s="34" t="s">
        <v>9</v>
      </c>
      <c r="K144" s="92" t="s">
        <v>175</v>
      </c>
      <c r="L144" s="34" t="s">
        <v>1025</v>
      </c>
      <c r="M144" s="34" t="s">
        <v>1242</v>
      </c>
      <c r="N144" s="34"/>
      <c r="O144" s="100" t="s">
        <v>192</v>
      </c>
      <c r="P144" s="254">
        <v>3</v>
      </c>
      <c r="Q144" s="39" t="s">
        <v>279</v>
      </c>
      <c r="R144" s="89">
        <v>250</v>
      </c>
      <c r="S144" s="90">
        <f t="shared" si="396"/>
        <v>250</v>
      </c>
      <c r="T144" s="90"/>
      <c r="U144" s="91"/>
      <c r="V144" s="90">
        <f t="shared" si="397"/>
        <v>250</v>
      </c>
      <c r="W144" s="90">
        <f t="shared" si="398"/>
        <v>50</v>
      </c>
      <c r="X144" s="90">
        <f t="shared" si="399"/>
        <v>50</v>
      </c>
      <c r="Y144" s="90"/>
      <c r="Z144" s="90">
        <f t="shared" si="400"/>
        <v>0</v>
      </c>
      <c r="AA144" s="90">
        <f t="shared" si="401"/>
        <v>250</v>
      </c>
      <c r="AB144" s="211">
        <v>22</v>
      </c>
      <c r="AC144" s="89">
        <v>250</v>
      </c>
      <c r="AD144" s="90">
        <f t="shared" si="402"/>
        <v>0</v>
      </c>
      <c r="AE144" s="90"/>
      <c r="AF144" s="91"/>
      <c r="AG144" s="90">
        <f t="shared" si="403"/>
        <v>0</v>
      </c>
      <c r="AH144" s="90">
        <f t="shared" si="404"/>
        <v>0</v>
      </c>
      <c r="AI144" s="90">
        <f t="shared" si="405"/>
        <v>0</v>
      </c>
      <c r="AJ144" s="90"/>
      <c r="AK144" s="90">
        <f t="shared" si="406"/>
        <v>0</v>
      </c>
      <c r="AL144" s="90">
        <f t="shared" si="407"/>
        <v>0</v>
      </c>
      <c r="AM144" s="177"/>
      <c r="AN144" s="89">
        <v>250</v>
      </c>
      <c r="AO144" s="90">
        <f t="shared" si="408"/>
        <v>0</v>
      </c>
      <c r="AP144" s="90"/>
      <c r="AQ144" s="91"/>
      <c r="AR144" s="90">
        <f t="shared" si="409"/>
        <v>0</v>
      </c>
      <c r="AS144" s="90">
        <f t="shared" si="410"/>
        <v>0</v>
      </c>
      <c r="AT144" s="90">
        <f t="shared" si="411"/>
        <v>0</v>
      </c>
      <c r="AU144" s="90"/>
      <c r="AV144" s="90">
        <f t="shared" si="412"/>
        <v>0</v>
      </c>
      <c r="AW144" s="90">
        <f t="shared" si="413"/>
        <v>0</v>
      </c>
      <c r="AX144" s="89"/>
      <c r="AY144" s="89">
        <f t="shared" si="414"/>
        <v>750</v>
      </c>
      <c r="AZ144" s="90">
        <f t="shared" si="414"/>
        <v>250</v>
      </c>
      <c r="BA144" s="90">
        <f t="shared" si="414"/>
        <v>0</v>
      </c>
      <c r="BB144" s="90">
        <f t="shared" si="414"/>
        <v>0</v>
      </c>
      <c r="BC144" s="90">
        <f t="shared" si="414"/>
        <v>250</v>
      </c>
      <c r="BD144" s="90">
        <f t="shared" si="370"/>
        <v>50</v>
      </c>
      <c r="BE144" s="90">
        <f t="shared" si="415"/>
        <v>50</v>
      </c>
      <c r="BF144" s="90">
        <f t="shared" si="415"/>
        <v>0</v>
      </c>
      <c r="BG144" s="90">
        <f t="shared" si="416"/>
        <v>0</v>
      </c>
      <c r="BH144" s="90">
        <f t="shared" si="417"/>
        <v>250</v>
      </c>
      <c r="BI144" s="89">
        <f t="shared" si="418"/>
        <v>22</v>
      </c>
      <c r="BJ144" s="89">
        <v>250</v>
      </c>
      <c r="BK144" s="90">
        <f t="shared" si="419"/>
        <v>0</v>
      </c>
      <c r="BL144" s="90"/>
      <c r="BM144" s="91"/>
      <c r="BN144" s="90">
        <f t="shared" si="420"/>
        <v>0</v>
      </c>
      <c r="BO144" s="90">
        <f t="shared" si="421"/>
        <v>0</v>
      </c>
      <c r="BP144" s="90">
        <f t="shared" si="422"/>
        <v>0</v>
      </c>
      <c r="BQ144" s="90"/>
      <c r="BR144" s="90">
        <f t="shared" si="423"/>
        <v>0</v>
      </c>
      <c r="BS144" s="90">
        <f t="shared" si="424"/>
        <v>0</v>
      </c>
      <c r="BT144" s="89"/>
      <c r="BU144" s="89">
        <v>250</v>
      </c>
      <c r="BV144" s="90">
        <f t="shared" si="425"/>
        <v>0</v>
      </c>
      <c r="BW144" s="90"/>
      <c r="BX144" s="91"/>
      <c r="BY144" s="90">
        <f t="shared" si="426"/>
        <v>0</v>
      </c>
      <c r="BZ144" s="90">
        <f t="shared" si="427"/>
        <v>0</v>
      </c>
      <c r="CA144" s="90">
        <f t="shared" si="428"/>
        <v>0</v>
      </c>
      <c r="CB144" s="90"/>
      <c r="CC144" s="90">
        <f t="shared" si="429"/>
        <v>0</v>
      </c>
      <c r="CD144" s="90">
        <f t="shared" si="430"/>
        <v>0</v>
      </c>
      <c r="CE144" s="89"/>
      <c r="CF144" s="89">
        <v>250</v>
      </c>
      <c r="CG144" s="90">
        <f t="shared" si="431"/>
        <v>0</v>
      </c>
      <c r="CH144" s="90"/>
      <c r="CI144" s="91"/>
      <c r="CJ144" s="90">
        <f t="shared" si="432"/>
        <v>0</v>
      </c>
      <c r="CK144" s="90">
        <f t="shared" si="433"/>
        <v>0</v>
      </c>
      <c r="CL144" s="90">
        <f t="shared" si="434"/>
        <v>0</v>
      </c>
      <c r="CM144" s="90"/>
      <c r="CN144" s="90">
        <f t="shared" si="435"/>
        <v>0</v>
      </c>
      <c r="CO144" s="90">
        <f t="shared" si="436"/>
        <v>0</v>
      </c>
      <c r="CP144" s="89"/>
      <c r="CQ144" s="89">
        <f t="shared" si="437"/>
        <v>750</v>
      </c>
      <c r="CR144" s="90">
        <f t="shared" si="437"/>
        <v>0</v>
      </c>
      <c r="CS144" s="90">
        <f t="shared" si="437"/>
        <v>0</v>
      </c>
      <c r="CT144" s="90">
        <f t="shared" si="437"/>
        <v>0</v>
      </c>
      <c r="CU144" s="90">
        <f t="shared" si="437"/>
        <v>0</v>
      </c>
      <c r="CV144" s="90">
        <f t="shared" si="371"/>
        <v>0</v>
      </c>
      <c r="CW144" s="90">
        <f t="shared" si="438"/>
        <v>0</v>
      </c>
      <c r="CX144" s="90">
        <f t="shared" si="438"/>
        <v>0</v>
      </c>
      <c r="CY144" s="90">
        <f t="shared" si="439"/>
        <v>0</v>
      </c>
      <c r="CZ144" s="90">
        <f t="shared" si="440"/>
        <v>0</v>
      </c>
      <c r="DA144" s="89">
        <f t="shared" si="441"/>
        <v>0</v>
      </c>
      <c r="DB144" s="191">
        <f t="shared" si="442"/>
        <v>1500</v>
      </c>
      <c r="DC144" s="191">
        <f t="shared" si="442"/>
        <v>250</v>
      </c>
      <c r="DD144" s="191">
        <f t="shared" si="442"/>
        <v>0</v>
      </c>
      <c r="DE144" s="191">
        <f t="shared" si="442"/>
        <v>0</v>
      </c>
      <c r="DF144" s="191">
        <f t="shared" si="442"/>
        <v>250</v>
      </c>
      <c r="DG144" s="191">
        <f t="shared" si="442"/>
        <v>50</v>
      </c>
      <c r="DH144" s="191">
        <f t="shared" si="442"/>
        <v>50</v>
      </c>
      <c r="DI144" s="191">
        <f t="shared" si="442"/>
        <v>0</v>
      </c>
      <c r="DJ144" s="191">
        <f t="shared" si="442"/>
        <v>0</v>
      </c>
      <c r="DK144" s="191">
        <f t="shared" si="442"/>
        <v>250</v>
      </c>
      <c r="DL144" s="191">
        <f t="shared" si="442"/>
        <v>22</v>
      </c>
      <c r="DM144" s="89">
        <v>250</v>
      </c>
      <c r="DN144" s="90">
        <f t="shared" si="443"/>
        <v>0</v>
      </c>
      <c r="DO144" s="90"/>
      <c r="DP144" s="91"/>
      <c r="DQ144" s="90">
        <f t="shared" si="444"/>
        <v>0</v>
      </c>
      <c r="DR144" s="90">
        <f t="shared" si="445"/>
        <v>0</v>
      </c>
      <c r="DS144" s="90">
        <f t="shared" si="446"/>
        <v>0</v>
      </c>
      <c r="DT144" s="90"/>
      <c r="DU144" s="90">
        <f t="shared" si="447"/>
        <v>0</v>
      </c>
      <c r="DV144" s="90">
        <f t="shared" si="448"/>
        <v>0</v>
      </c>
      <c r="DW144" s="89"/>
      <c r="DX144" s="89">
        <v>250</v>
      </c>
      <c r="DY144" s="90">
        <f t="shared" si="449"/>
        <v>0</v>
      </c>
      <c r="DZ144" s="90"/>
      <c r="EA144" s="91"/>
      <c r="EB144" s="90">
        <f t="shared" si="450"/>
        <v>0</v>
      </c>
      <c r="EC144" s="90">
        <f t="shared" si="451"/>
        <v>0</v>
      </c>
      <c r="ED144" s="90">
        <f t="shared" si="452"/>
        <v>0</v>
      </c>
      <c r="EE144" s="90"/>
      <c r="EF144" s="90">
        <f t="shared" si="453"/>
        <v>0</v>
      </c>
      <c r="EG144" s="90">
        <f t="shared" si="454"/>
        <v>0</v>
      </c>
      <c r="EH144" s="89"/>
      <c r="EI144" s="89">
        <v>250</v>
      </c>
      <c r="EJ144" s="90">
        <f t="shared" si="455"/>
        <v>0</v>
      </c>
      <c r="EK144" s="90"/>
      <c r="EL144" s="91"/>
      <c r="EM144" s="90">
        <f t="shared" si="456"/>
        <v>0</v>
      </c>
      <c r="EN144" s="90">
        <f t="shared" si="457"/>
        <v>0</v>
      </c>
      <c r="EO144" s="90">
        <f t="shared" si="458"/>
        <v>0</v>
      </c>
      <c r="EP144" s="90"/>
      <c r="EQ144" s="90">
        <f t="shared" si="459"/>
        <v>0</v>
      </c>
      <c r="ER144" s="90">
        <f t="shared" si="460"/>
        <v>0</v>
      </c>
      <c r="ES144" s="89"/>
      <c r="ET144" s="89">
        <f t="shared" si="461"/>
        <v>750</v>
      </c>
      <c r="EU144" s="90">
        <f t="shared" si="461"/>
        <v>0</v>
      </c>
      <c r="EV144" s="90">
        <f t="shared" si="461"/>
        <v>0</v>
      </c>
      <c r="EW144" s="90">
        <f t="shared" si="461"/>
        <v>0</v>
      </c>
      <c r="EX144" s="90">
        <f t="shared" si="461"/>
        <v>0</v>
      </c>
      <c r="EY144" s="90">
        <f t="shared" si="372"/>
        <v>0</v>
      </c>
      <c r="EZ144" s="90">
        <f t="shared" si="462"/>
        <v>0</v>
      </c>
      <c r="FA144" s="90">
        <f t="shared" si="462"/>
        <v>0</v>
      </c>
      <c r="FB144" s="90">
        <f t="shared" si="463"/>
        <v>0</v>
      </c>
      <c r="FC144" s="90">
        <f t="shared" si="464"/>
        <v>0</v>
      </c>
      <c r="FD144" s="89">
        <f t="shared" si="465"/>
        <v>0</v>
      </c>
      <c r="FE144" s="191">
        <f t="shared" si="466"/>
        <v>2250</v>
      </c>
      <c r="FF144" s="191">
        <f t="shared" si="466"/>
        <v>250</v>
      </c>
      <c r="FG144" s="191">
        <f t="shared" si="466"/>
        <v>0</v>
      </c>
      <c r="FH144" s="191">
        <f t="shared" si="466"/>
        <v>0</v>
      </c>
      <c r="FI144" s="191">
        <f t="shared" si="466"/>
        <v>250</v>
      </c>
      <c r="FJ144" s="191">
        <f t="shared" si="466"/>
        <v>50</v>
      </c>
      <c r="FK144" s="191">
        <f t="shared" si="466"/>
        <v>50</v>
      </c>
      <c r="FL144" s="191">
        <f t="shared" si="466"/>
        <v>0</v>
      </c>
      <c r="FM144" s="191">
        <f t="shared" si="466"/>
        <v>0</v>
      </c>
      <c r="FN144" s="191">
        <f t="shared" si="466"/>
        <v>250</v>
      </c>
      <c r="FO144" s="191">
        <f t="shared" si="466"/>
        <v>22</v>
      </c>
      <c r="FP144" s="89">
        <v>250</v>
      </c>
      <c r="FQ144" s="90">
        <f t="shared" si="467"/>
        <v>0</v>
      </c>
      <c r="FR144" s="90"/>
      <c r="FS144" s="91"/>
      <c r="FT144" s="90">
        <f t="shared" si="468"/>
        <v>0</v>
      </c>
      <c r="FU144" s="90">
        <f t="shared" si="469"/>
        <v>0</v>
      </c>
      <c r="FV144" s="90">
        <f t="shared" si="470"/>
        <v>0</v>
      </c>
      <c r="FW144" s="90"/>
      <c r="FX144" s="90">
        <f t="shared" si="471"/>
        <v>0</v>
      </c>
      <c r="FY144" s="90">
        <f t="shared" si="472"/>
        <v>0</v>
      </c>
      <c r="FZ144" s="89"/>
      <c r="GA144" s="89">
        <v>250</v>
      </c>
      <c r="GB144" s="90">
        <f t="shared" si="473"/>
        <v>0</v>
      </c>
      <c r="GC144" s="90"/>
      <c r="GD144" s="91"/>
      <c r="GE144" s="90">
        <f t="shared" si="474"/>
        <v>0</v>
      </c>
      <c r="GF144" s="90">
        <f t="shared" si="475"/>
        <v>0</v>
      </c>
      <c r="GG144" s="90">
        <f t="shared" si="476"/>
        <v>0</v>
      </c>
      <c r="GH144" s="90"/>
      <c r="GI144" s="90">
        <f t="shared" si="477"/>
        <v>0</v>
      </c>
      <c r="GJ144" s="90">
        <f t="shared" si="478"/>
        <v>0</v>
      </c>
      <c r="GK144" s="89"/>
      <c r="GL144" s="89">
        <v>250</v>
      </c>
      <c r="GM144" s="90">
        <f t="shared" si="479"/>
        <v>0</v>
      </c>
      <c r="GN144" s="90"/>
      <c r="GO144" s="91"/>
      <c r="GP144" s="90">
        <f t="shared" si="480"/>
        <v>0</v>
      </c>
      <c r="GQ144" s="90">
        <f t="shared" si="481"/>
        <v>0</v>
      </c>
      <c r="GR144" s="90">
        <f t="shared" si="482"/>
        <v>0</v>
      </c>
      <c r="GS144" s="90"/>
      <c r="GT144" s="90">
        <f t="shared" si="483"/>
        <v>0</v>
      </c>
      <c r="GU144" s="90">
        <f t="shared" si="484"/>
        <v>0</v>
      </c>
      <c r="GV144" s="89"/>
      <c r="GW144" s="89">
        <f t="shared" si="485"/>
        <v>750</v>
      </c>
      <c r="GX144" s="90">
        <f t="shared" si="485"/>
        <v>0</v>
      </c>
      <c r="GY144" s="90">
        <f t="shared" si="485"/>
        <v>0</v>
      </c>
      <c r="GZ144" s="90">
        <f t="shared" si="485"/>
        <v>0</v>
      </c>
      <c r="HA144" s="90">
        <f t="shared" si="485"/>
        <v>0</v>
      </c>
      <c r="HB144" s="90">
        <f t="shared" si="373"/>
        <v>0</v>
      </c>
      <c r="HC144" s="90">
        <f t="shared" si="486"/>
        <v>0</v>
      </c>
      <c r="HD144" s="90">
        <f t="shared" si="486"/>
        <v>0</v>
      </c>
      <c r="HE144" s="90">
        <f t="shared" si="487"/>
        <v>0</v>
      </c>
      <c r="HF144" s="90">
        <f t="shared" si="488"/>
        <v>0</v>
      </c>
      <c r="HG144" s="89">
        <f t="shared" si="489"/>
        <v>0</v>
      </c>
      <c r="HH144" s="90">
        <f t="shared" si="490"/>
        <v>3000</v>
      </c>
      <c r="HI144" s="90">
        <f t="shared" si="490"/>
        <v>250</v>
      </c>
      <c r="HJ144" s="90">
        <f t="shared" si="490"/>
        <v>0</v>
      </c>
      <c r="HK144" s="90">
        <f t="shared" si="490"/>
        <v>0</v>
      </c>
      <c r="HL144" s="90">
        <f t="shared" si="490"/>
        <v>250</v>
      </c>
      <c r="HM144" s="90">
        <f t="shared" si="490"/>
        <v>50</v>
      </c>
      <c r="HN144" s="90">
        <f t="shared" si="490"/>
        <v>50</v>
      </c>
      <c r="HO144" s="90">
        <f t="shared" si="490"/>
        <v>0</v>
      </c>
      <c r="HP144" s="90">
        <f t="shared" si="490"/>
        <v>0</v>
      </c>
      <c r="HQ144" s="90">
        <f t="shared" si="490"/>
        <v>250</v>
      </c>
      <c r="HR144" s="90">
        <f t="shared" si="490"/>
        <v>22</v>
      </c>
      <c r="HS144" s="159">
        <f>BC144+CU144+EX144+HA144</f>
        <v>250</v>
      </c>
      <c r="HT144" s="131">
        <f>BC144+CU144+EX144+FT144+GE144</f>
        <v>250</v>
      </c>
      <c r="HU144" s="131">
        <f>V144+AG144+AR144+BN144+BY144</f>
        <v>250</v>
      </c>
      <c r="HV144" s="76"/>
      <c r="HW144" s="84">
        <f>AB144+AM144+AX144+BT144+CE144+CP144+DW144+EH144</f>
        <v>22</v>
      </c>
      <c r="HX144" s="76"/>
      <c r="HY144" s="76"/>
      <c r="HZ144" s="76"/>
      <c r="IA144" s="76"/>
      <c r="IB144" s="76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  <c r="LE144" s="68"/>
      <c r="LF144" s="68"/>
    </row>
    <row r="145" spans="1:318" s="2" customFormat="1" ht="15.75" customHeight="1" x14ac:dyDescent="0.25">
      <c r="A145" s="33"/>
      <c r="B145" s="37">
        <v>5</v>
      </c>
      <c r="C145" s="37"/>
      <c r="D145" s="37"/>
      <c r="E145" s="37"/>
      <c r="F145" s="69" t="s">
        <v>764</v>
      </c>
      <c r="G145" s="70" t="s">
        <v>375</v>
      </c>
      <c r="H145" s="71" t="s">
        <v>765</v>
      </c>
      <c r="I145" s="87">
        <v>61010011185</v>
      </c>
      <c r="J145" s="34" t="s">
        <v>9</v>
      </c>
      <c r="K145" s="92" t="s">
        <v>101</v>
      </c>
      <c r="L145" s="34" t="s">
        <v>1017</v>
      </c>
      <c r="M145" s="34" t="s">
        <v>1242</v>
      </c>
      <c r="N145" s="34"/>
      <c r="O145" s="100" t="s">
        <v>192</v>
      </c>
      <c r="P145" s="255"/>
      <c r="Q145" s="39" t="s">
        <v>279</v>
      </c>
      <c r="R145" s="89">
        <v>250</v>
      </c>
      <c r="S145" s="90">
        <f t="shared" si="396"/>
        <v>250</v>
      </c>
      <c r="T145" s="90"/>
      <c r="U145" s="91"/>
      <c r="V145" s="90">
        <f t="shared" si="397"/>
        <v>250</v>
      </c>
      <c r="W145" s="90">
        <f t="shared" si="398"/>
        <v>50</v>
      </c>
      <c r="X145" s="90">
        <f t="shared" si="399"/>
        <v>0</v>
      </c>
      <c r="Y145" s="90"/>
      <c r="Z145" s="90">
        <f t="shared" si="400"/>
        <v>50</v>
      </c>
      <c r="AA145" s="90">
        <f t="shared" si="401"/>
        <v>200</v>
      </c>
      <c r="AB145" s="211">
        <v>24</v>
      </c>
      <c r="AC145" s="89">
        <v>250</v>
      </c>
      <c r="AD145" s="90">
        <f t="shared" si="402"/>
        <v>0</v>
      </c>
      <c r="AE145" s="90"/>
      <c r="AF145" s="91"/>
      <c r="AG145" s="90">
        <f t="shared" si="403"/>
        <v>0</v>
      </c>
      <c r="AH145" s="90">
        <f t="shared" si="404"/>
        <v>0</v>
      </c>
      <c r="AI145" s="90">
        <f t="shared" si="405"/>
        <v>0</v>
      </c>
      <c r="AJ145" s="90"/>
      <c r="AK145" s="90">
        <f t="shared" si="406"/>
        <v>0</v>
      </c>
      <c r="AL145" s="90">
        <f t="shared" si="407"/>
        <v>0</v>
      </c>
      <c r="AM145" s="177"/>
      <c r="AN145" s="89">
        <v>250</v>
      </c>
      <c r="AO145" s="90">
        <f t="shared" si="408"/>
        <v>0</v>
      </c>
      <c r="AP145" s="90"/>
      <c r="AQ145" s="91"/>
      <c r="AR145" s="90">
        <f t="shared" si="409"/>
        <v>0</v>
      </c>
      <c r="AS145" s="90">
        <f t="shared" si="410"/>
        <v>0</v>
      </c>
      <c r="AT145" s="90">
        <f t="shared" si="411"/>
        <v>0</v>
      </c>
      <c r="AU145" s="90"/>
      <c r="AV145" s="90">
        <f t="shared" si="412"/>
        <v>0</v>
      </c>
      <c r="AW145" s="90">
        <f t="shared" si="413"/>
        <v>0</v>
      </c>
      <c r="AX145" s="89"/>
      <c r="AY145" s="89">
        <f t="shared" si="414"/>
        <v>750</v>
      </c>
      <c r="AZ145" s="90">
        <f t="shared" si="414"/>
        <v>250</v>
      </c>
      <c r="BA145" s="90">
        <f t="shared" si="414"/>
        <v>0</v>
      </c>
      <c r="BB145" s="90">
        <f t="shared" si="414"/>
        <v>0</v>
      </c>
      <c r="BC145" s="90">
        <f t="shared" si="414"/>
        <v>250</v>
      </c>
      <c r="BD145" s="90">
        <f t="shared" si="370"/>
        <v>50</v>
      </c>
      <c r="BE145" s="90">
        <f t="shared" si="415"/>
        <v>0</v>
      </c>
      <c r="BF145" s="90">
        <f t="shared" si="415"/>
        <v>0</v>
      </c>
      <c r="BG145" s="90">
        <f t="shared" si="416"/>
        <v>50</v>
      </c>
      <c r="BH145" s="90">
        <f t="shared" si="417"/>
        <v>200</v>
      </c>
      <c r="BI145" s="89">
        <f t="shared" si="418"/>
        <v>24</v>
      </c>
      <c r="BJ145" s="89">
        <v>250</v>
      </c>
      <c r="BK145" s="90">
        <f t="shared" si="419"/>
        <v>0</v>
      </c>
      <c r="BL145" s="90"/>
      <c r="BM145" s="91"/>
      <c r="BN145" s="90">
        <f t="shared" si="420"/>
        <v>0</v>
      </c>
      <c r="BO145" s="90">
        <f t="shared" si="421"/>
        <v>0</v>
      </c>
      <c r="BP145" s="90">
        <f t="shared" si="422"/>
        <v>0</v>
      </c>
      <c r="BQ145" s="90"/>
      <c r="BR145" s="90">
        <f t="shared" si="423"/>
        <v>0</v>
      </c>
      <c r="BS145" s="90">
        <f t="shared" si="424"/>
        <v>0</v>
      </c>
      <c r="BT145" s="89"/>
      <c r="BU145" s="89">
        <v>250</v>
      </c>
      <c r="BV145" s="90">
        <f t="shared" si="425"/>
        <v>0</v>
      </c>
      <c r="BW145" s="90"/>
      <c r="BX145" s="91"/>
      <c r="BY145" s="90">
        <f t="shared" si="426"/>
        <v>0</v>
      </c>
      <c r="BZ145" s="90">
        <f t="shared" si="427"/>
        <v>0</v>
      </c>
      <c r="CA145" s="90">
        <f t="shared" si="428"/>
        <v>0</v>
      </c>
      <c r="CB145" s="90"/>
      <c r="CC145" s="90">
        <f t="shared" si="429"/>
        <v>0</v>
      </c>
      <c r="CD145" s="90">
        <f t="shared" si="430"/>
        <v>0</v>
      </c>
      <c r="CE145" s="89"/>
      <c r="CF145" s="89">
        <v>250</v>
      </c>
      <c r="CG145" s="90">
        <f t="shared" si="431"/>
        <v>0</v>
      </c>
      <c r="CH145" s="90"/>
      <c r="CI145" s="91"/>
      <c r="CJ145" s="90">
        <f t="shared" si="432"/>
        <v>0</v>
      </c>
      <c r="CK145" s="90">
        <f t="shared" si="433"/>
        <v>0</v>
      </c>
      <c r="CL145" s="90">
        <f t="shared" si="434"/>
        <v>0</v>
      </c>
      <c r="CM145" s="90"/>
      <c r="CN145" s="90">
        <f t="shared" si="435"/>
        <v>0</v>
      </c>
      <c r="CO145" s="90">
        <f t="shared" si="436"/>
        <v>0</v>
      </c>
      <c r="CP145" s="89"/>
      <c r="CQ145" s="89">
        <f t="shared" si="437"/>
        <v>750</v>
      </c>
      <c r="CR145" s="90">
        <f t="shared" si="437"/>
        <v>0</v>
      </c>
      <c r="CS145" s="90">
        <f t="shared" si="437"/>
        <v>0</v>
      </c>
      <c r="CT145" s="90">
        <f t="shared" si="437"/>
        <v>0</v>
      </c>
      <c r="CU145" s="90">
        <f t="shared" si="437"/>
        <v>0</v>
      </c>
      <c r="CV145" s="90">
        <f t="shared" si="371"/>
        <v>0</v>
      </c>
      <c r="CW145" s="90">
        <f t="shared" si="438"/>
        <v>0</v>
      </c>
      <c r="CX145" s="90">
        <f t="shared" si="438"/>
        <v>0</v>
      </c>
      <c r="CY145" s="90">
        <f t="shared" si="439"/>
        <v>0</v>
      </c>
      <c r="CZ145" s="90">
        <f t="shared" si="440"/>
        <v>0</v>
      </c>
      <c r="DA145" s="89">
        <f t="shared" si="441"/>
        <v>0</v>
      </c>
      <c r="DB145" s="191">
        <f t="shared" si="442"/>
        <v>1500</v>
      </c>
      <c r="DC145" s="191">
        <f t="shared" si="442"/>
        <v>250</v>
      </c>
      <c r="DD145" s="191">
        <f t="shared" si="442"/>
        <v>0</v>
      </c>
      <c r="DE145" s="191">
        <f t="shared" si="442"/>
        <v>0</v>
      </c>
      <c r="DF145" s="191">
        <f t="shared" si="442"/>
        <v>250</v>
      </c>
      <c r="DG145" s="191">
        <f t="shared" si="442"/>
        <v>50</v>
      </c>
      <c r="DH145" s="191">
        <f t="shared" si="442"/>
        <v>0</v>
      </c>
      <c r="DI145" s="191">
        <f t="shared" si="442"/>
        <v>0</v>
      </c>
      <c r="DJ145" s="191">
        <f t="shared" si="442"/>
        <v>50</v>
      </c>
      <c r="DK145" s="191">
        <f t="shared" si="442"/>
        <v>200</v>
      </c>
      <c r="DL145" s="191">
        <f t="shared" si="442"/>
        <v>24</v>
      </c>
      <c r="DM145" s="89">
        <v>250</v>
      </c>
      <c r="DN145" s="90">
        <f t="shared" si="443"/>
        <v>0</v>
      </c>
      <c r="DO145" s="90"/>
      <c r="DP145" s="91"/>
      <c r="DQ145" s="90">
        <f t="shared" si="444"/>
        <v>0</v>
      </c>
      <c r="DR145" s="90">
        <f t="shared" si="445"/>
        <v>0</v>
      </c>
      <c r="DS145" s="90">
        <f t="shared" si="446"/>
        <v>0</v>
      </c>
      <c r="DT145" s="90"/>
      <c r="DU145" s="90">
        <f t="shared" si="447"/>
        <v>0</v>
      </c>
      <c r="DV145" s="90">
        <f t="shared" si="448"/>
        <v>0</v>
      </c>
      <c r="DW145" s="89"/>
      <c r="DX145" s="89">
        <v>250</v>
      </c>
      <c r="DY145" s="90">
        <f t="shared" si="449"/>
        <v>0</v>
      </c>
      <c r="DZ145" s="90"/>
      <c r="EA145" s="91"/>
      <c r="EB145" s="90">
        <f t="shared" si="450"/>
        <v>0</v>
      </c>
      <c r="EC145" s="90">
        <f t="shared" si="451"/>
        <v>0</v>
      </c>
      <c r="ED145" s="90">
        <f t="shared" si="452"/>
        <v>0</v>
      </c>
      <c r="EE145" s="90"/>
      <c r="EF145" s="90">
        <f t="shared" si="453"/>
        <v>0</v>
      </c>
      <c r="EG145" s="90">
        <f t="shared" si="454"/>
        <v>0</v>
      </c>
      <c r="EH145" s="89"/>
      <c r="EI145" s="89">
        <v>250</v>
      </c>
      <c r="EJ145" s="90">
        <f t="shared" si="455"/>
        <v>0</v>
      </c>
      <c r="EK145" s="90"/>
      <c r="EL145" s="91"/>
      <c r="EM145" s="90">
        <f t="shared" si="456"/>
        <v>0</v>
      </c>
      <c r="EN145" s="90">
        <f t="shared" si="457"/>
        <v>0</v>
      </c>
      <c r="EO145" s="90">
        <f t="shared" si="458"/>
        <v>0</v>
      </c>
      <c r="EP145" s="90"/>
      <c r="EQ145" s="90">
        <f t="shared" si="459"/>
        <v>0</v>
      </c>
      <c r="ER145" s="90">
        <f t="shared" si="460"/>
        <v>0</v>
      </c>
      <c r="ES145" s="89"/>
      <c r="ET145" s="89">
        <f t="shared" si="461"/>
        <v>750</v>
      </c>
      <c r="EU145" s="90">
        <f t="shared" si="461"/>
        <v>0</v>
      </c>
      <c r="EV145" s="90">
        <f t="shared" si="461"/>
        <v>0</v>
      </c>
      <c r="EW145" s="90">
        <f t="shared" si="461"/>
        <v>0</v>
      </c>
      <c r="EX145" s="90">
        <f t="shared" si="461"/>
        <v>0</v>
      </c>
      <c r="EY145" s="90">
        <f t="shared" si="372"/>
        <v>0</v>
      </c>
      <c r="EZ145" s="90">
        <f t="shared" si="462"/>
        <v>0</v>
      </c>
      <c r="FA145" s="90">
        <f t="shared" si="462"/>
        <v>0</v>
      </c>
      <c r="FB145" s="90">
        <f t="shared" si="463"/>
        <v>0</v>
      </c>
      <c r="FC145" s="90">
        <f t="shared" si="464"/>
        <v>0</v>
      </c>
      <c r="FD145" s="89">
        <f t="shared" si="465"/>
        <v>0</v>
      </c>
      <c r="FE145" s="191">
        <f t="shared" si="466"/>
        <v>2250</v>
      </c>
      <c r="FF145" s="191">
        <f t="shared" si="466"/>
        <v>250</v>
      </c>
      <c r="FG145" s="191">
        <f t="shared" si="466"/>
        <v>0</v>
      </c>
      <c r="FH145" s="191">
        <f t="shared" si="466"/>
        <v>0</v>
      </c>
      <c r="FI145" s="191">
        <f t="shared" si="466"/>
        <v>250</v>
      </c>
      <c r="FJ145" s="191">
        <f t="shared" si="466"/>
        <v>50</v>
      </c>
      <c r="FK145" s="191">
        <f t="shared" si="466"/>
        <v>0</v>
      </c>
      <c r="FL145" s="191">
        <f t="shared" si="466"/>
        <v>0</v>
      </c>
      <c r="FM145" s="191">
        <f t="shared" si="466"/>
        <v>50</v>
      </c>
      <c r="FN145" s="191">
        <f t="shared" si="466"/>
        <v>200</v>
      </c>
      <c r="FO145" s="191">
        <f t="shared" si="466"/>
        <v>24</v>
      </c>
      <c r="FP145" s="89">
        <v>250</v>
      </c>
      <c r="FQ145" s="90">
        <f t="shared" si="467"/>
        <v>0</v>
      </c>
      <c r="FR145" s="90"/>
      <c r="FS145" s="91"/>
      <c r="FT145" s="90">
        <f t="shared" si="468"/>
        <v>0</v>
      </c>
      <c r="FU145" s="90">
        <f t="shared" si="469"/>
        <v>0</v>
      </c>
      <c r="FV145" s="90">
        <f t="shared" si="470"/>
        <v>0</v>
      </c>
      <c r="FW145" s="90"/>
      <c r="FX145" s="90">
        <f t="shared" si="471"/>
        <v>0</v>
      </c>
      <c r="FY145" s="90">
        <f t="shared" si="472"/>
        <v>0</v>
      </c>
      <c r="FZ145" s="89"/>
      <c r="GA145" s="89">
        <v>250</v>
      </c>
      <c r="GB145" s="90">
        <f t="shared" si="473"/>
        <v>0</v>
      </c>
      <c r="GC145" s="90"/>
      <c r="GD145" s="91"/>
      <c r="GE145" s="90">
        <f t="shared" si="474"/>
        <v>0</v>
      </c>
      <c r="GF145" s="90">
        <f t="shared" si="475"/>
        <v>0</v>
      </c>
      <c r="GG145" s="90">
        <f t="shared" si="476"/>
        <v>0</v>
      </c>
      <c r="GH145" s="90"/>
      <c r="GI145" s="90">
        <f t="shared" si="477"/>
        <v>0</v>
      </c>
      <c r="GJ145" s="90">
        <f t="shared" si="478"/>
        <v>0</v>
      </c>
      <c r="GK145" s="89"/>
      <c r="GL145" s="89">
        <v>250</v>
      </c>
      <c r="GM145" s="90">
        <f t="shared" si="479"/>
        <v>0</v>
      </c>
      <c r="GN145" s="90"/>
      <c r="GO145" s="91"/>
      <c r="GP145" s="90">
        <f t="shared" si="480"/>
        <v>0</v>
      </c>
      <c r="GQ145" s="90">
        <f t="shared" si="481"/>
        <v>0</v>
      </c>
      <c r="GR145" s="90">
        <f t="shared" si="482"/>
        <v>0</v>
      </c>
      <c r="GS145" s="90"/>
      <c r="GT145" s="90">
        <f t="shared" si="483"/>
        <v>0</v>
      </c>
      <c r="GU145" s="90">
        <f t="shared" si="484"/>
        <v>0</v>
      </c>
      <c r="GV145" s="89"/>
      <c r="GW145" s="89">
        <f t="shared" si="485"/>
        <v>750</v>
      </c>
      <c r="GX145" s="90">
        <f t="shared" si="485"/>
        <v>0</v>
      </c>
      <c r="GY145" s="90">
        <f t="shared" si="485"/>
        <v>0</v>
      </c>
      <c r="GZ145" s="90">
        <f t="shared" si="485"/>
        <v>0</v>
      </c>
      <c r="HA145" s="90">
        <f t="shared" si="485"/>
        <v>0</v>
      </c>
      <c r="HB145" s="90">
        <f t="shared" si="373"/>
        <v>0</v>
      </c>
      <c r="HC145" s="90">
        <f t="shared" si="486"/>
        <v>0</v>
      </c>
      <c r="HD145" s="90">
        <f t="shared" si="486"/>
        <v>0</v>
      </c>
      <c r="HE145" s="90">
        <f t="shared" si="487"/>
        <v>0</v>
      </c>
      <c r="HF145" s="90">
        <f t="shared" si="488"/>
        <v>0</v>
      </c>
      <c r="HG145" s="89">
        <f t="shared" si="489"/>
        <v>0</v>
      </c>
      <c r="HH145" s="90">
        <f t="shared" si="490"/>
        <v>3000</v>
      </c>
      <c r="HI145" s="90">
        <f t="shared" si="490"/>
        <v>250</v>
      </c>
      <c r="HJ145" s="90">
        <f t="shared" si="490"/>
        <v>0</v>
      </c>
      <c r="HK145" s="90">
        <f t="shared" si="490"/>
        <v>0</v>
      </c>
      <c r="HL145" s="90">
        <f t="shared" si="490"/>
        <v>250</v>
      </c>
      <c r="HM145" s="90">
        <f t="shared" si="490"/>
        <v>50</v>
      </c>
      <c r="HN145" s="90">
        <f t="shared" si="490"/>
        <v>0</v>
      </c>
      <c r="HO145" s="90">
        <f t="shared" si="490"/>
        <v>0</v>
      </c>
      <c r="HP145" s="90">
        <f t="shared" si="490"/>
        <v>50</v>
      </c>
      <c r="HQ145" s="90">
        <f t="shared" si="490"/>
        <v>200</v>
      </c>
      <c r="HR145" s="90">
        <f t="shared" si="490"/>
        <v>24</v>
      </c>
      <c r="HS145" s="159">
        <f t="shared" si="374"/>
        <v>250</v>
      </c>
      <c r="HT145" s="131">
        <f t="shared" si="375"/>
        <v>250</v>
      </c>
      <c r="HU145" s="131">
        <f t="shared" si="376"/>
        <v>250</v>
      </c>
      <c r="HV145" s="76"/>
      <c r="HW145" s="84">
        <f t="shared" si="377"/>
        <v>24</v>
      </c>
      <c r="HX145" s="76"/>
      <c r="HY145" s="76"/>
      <c r="HZ145" s="76"/>
      <c r="IA145" s="76"/>
      <c r="IB145" s="76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</row>
    <row r="146" spans="1:318" s="2" customFormat="1" ht="15.75" customHeight="1" x14ac:dyDescent="0.25">
      <c r="A146" s="33"/>
      <c r="B146" s="37">
        <v>6</v>
      </c>
      <c r="C146" s="37"/>
      <c r="D146" s="37"/>
      <c r="E146" s="38"/>
      <c r="F146" s="69" t="s">
        <v>655</v>
      </c>
      <c r="G146" s="70" t="s">
        <v>375</v>
      </c>
      <c r="H146" s="71" t="s">
        <v>633</v>
      </c>
      <c r="I146" s="87">
        <v>61010009408</v>
      </c>
      <c r="J146" s="34" t="s">
        <v>70</v>
      </c>
      <c r="K146" s="92" t="s">
        <v>120</v>
      </c>
      <c r="L146" s="34" t="s">
        <v>1018</v>
      </c>
      <c r="M146" s="34" t="s">
        <v>1242</v>
      </c>
      <c r="N146" s="34"/>
      <c r="O146" s="100" t="s">
        <v>192</v>
      </c>
      <c r="P146" s="37">
        <v>4</v>
      </c>
      <c r="Q146" s="39" t="s">
        <v>335</v>
      </c>
      <c r="R146" s="89">
        <v>250</v>
      </c>
      <c r="S146" s="90">
        <f t="shared" si="396"/>
        <v>250</v>
      </c>
      <c r="T146" s="90"/>
      <c r="U146" s="91"/>
      <c r="V146" s="90">
        <f t="shared" si="397"/>
        <v>250</v>
      </c>
      <c r="W146" s="90">
        <f t="shared" si="398"/>
        <v>50</v>
      </c>
      <c r="X146" s="90">
        <f t="shared" si="399"/>
        <v>0</v>
      </c>
      <c r="Y146" s="90"/>
      <c r="Z146" s="90">
        <f t="shared" si="400"/>
        <v>50</v>
      </c>
      <c r="AA146" s="90">
        <f t="shared" si="401"/>
        <v>200</v>
      </c>
      <c r="AB146" s="211">
        <v>40</v>
      </c>
      <c r="AC146" s="89">
        <v>250</v>
      </c>
      <c r="AD146" s="90">
        <f t="shared" si="402"/>
        <v>0</v>
      </c>
      <c r="AE146" s="90"/>
      <c r="AF146" s="91"/>
      <c r="AG146" s="90">
        <f t="shared" si="403"/>
        <v>0</v>
      </c>
      <c r="AH146" s="90">
        <f t="shared" si="404"/>
        <v>0</v>
      </c>
      <c r="AI146" s="90">
        <f t="shared" si="405"/>
        <v>0</v>
      </c>
      <c r="AJ146" s="90"/>
      <c r="AK146" s="90">
        <f t="shared" si="406"/>
        <v>0</v>
      </c>
      <c r="AL146" s="90">
        <f t="shared" si="407"/>
        <v>0</v>
      </c>
      <c r="AM146" s="177"/>
      <c r="AN146" s="89">
        <v>250</v>
      </c>
      <c r="AO146" s="90">
        <f t="shared" si="408"/>
        <v>0</v>
      </c>
      <c r="AP146" s="90"/>
      <c r="AQ146" s="91"/>
      <c r="AR146" s="90">
        <f t="shared" si="409"/>
        <v>0</v>
      </c>
      <c r="AS146" s="90">
        <f t="shared" si="410"/>
        <v>0</v>
      </c>
      <c r="AT146" s="90">
        <f t="shared" si="411"/>
        <v>0</v>
      </c>
      <c r="AU146" s="90"/>
      <c r="AV146" s="90">
        <f t="shared" si="412"/>
        <v>0</v>
      </c>
      <c r="AW146" s="90">
        <f t="shared" si="413"/>
        <v>0</v>
      </c>
      <c r="AX146" s="89"/>
      <c r="AY146" s="89">
        <f t="shared" si="414"/>
        <v>750</v>
      </c>
      <c r="AZ146" s="90">
        <f t="shared" si="414"/>
        <v>250</v>
      </c>
      <c r="BA146" s="90">
        <f t="shared" si="414"/>
        <v>0</v>
      </c>
      <c r="BB146" s="90">
        <f t="shared" si="414"/>
        <v>0</v>
      </c>
      <c r="BC146" s="90">
        <f t="shared" si="414"/>
        <v>250</v>
      </c>
      <c r="BD146" s="90">
        <f t="shared" si="370"/>
        <v>50</v>
      </c>
      <c r="BE146" s="90">
        <f t="shared" si="415"/>
        <v>0</v>
      </c>
      <c r="BF146" s="90">
        <f t="shared" si="415"/>
        <v>0</v>
      </c>
      <c r="BG146" s="90">
        <f t="shared" si="416"/>
        <v>50</v>
      </c>
      <c r="BH146" s="90">
        <f t="shared" si="417"/>
        <v>200</v>
      </c>
      <c r="BI146" s="89">
        <f t="shared" si="418"/>
        <v>40</v>
      </c>
      <c r="BJ146" s="89">
        <v>250</v>
      </c>
      <c r="BK146" s="90">
        <f t="shared" si="419"/>
        <v>0</v>
      </c>
      <c r="BL146" s="90"/>
      <c r="BM146" s="91"/>
      <c r="BN146" s="90">
        <f t="shared" si="420"/>
        <v>0</v>
      </c>
      <c r="BO146" s="90">
        <f t="shared" si="421"/>
        <v>0</v>
      </c>
      <c r="BP146" s="90">
        <f t="shared" si="422"/>
        <v>0</v>
      </c>
      <c r="BQ146" s="90"/>
      <c r="BR146" s="90">
        <f t="shared" si="423"/>
        <v>0</v>
      </c>
      <c r="BS146" s="90">
        <f t="shared" si="424"/>
        <v>0</v>
      </c>
      <c r="BT146" s="89"/>
      <c r="BU146" s="89">
        <v>250</v>
      </c>
      <c r="BV146" s="90">
        <f t="shared" si="425"/>
        <v>0</v>
      </c>
      <c r="BW146" s="90"/>
      <c r="BX146" s="91"/>
      <c r="BY146" s="90">
        <f t="shared" si="426"/>
        <v>0</v>
      </c>
      <c r="BZ146" s="90">
        <f t="shared" si="427"/>
        <v>0</v>
      </c>
      <c r="CA146" s="90">
        <f t="shared" si="428"/>
        <v>0</v>
      </c>
      <c r="CB146" s="90"/>
      <c r="CC146" s="90">
        <f t="shared" si="429"/>
        <v>0</v>
      </c>
      <c r="CD146" s="90">
        <f t="shared" si="430"/>
        <v>0</v>
      </c>
      <c r="CE146" s="89"/>
      <c r="CF146" s="89">
        <v>250</v>
      </c>
      <c r="CG146" s="90">
        <f t="shared" si="431"/>
        <v>0</v>
      </c>
      <c r="CH146" s="90"/>
      <c r="CI146" s="91"/>
      <c r="CJ146" s="90">
        <f t="shared" si="432"/>
        <v>0</v>
      </c>
      <c r="CK146" s="90">
        <f t="shared" si="433"/>
        <v>0</v>
      </c>
      <c r="CL146" s="90">
        <f t="shared" si="434"/>
        <v>0</v>
      </c>
      <c r="CM146" s="90"/>
      <c r="CN146" s="90">
        <f t="shared" si="435"/>
        <v>0</v>
      </c>
      <c r="CO146" s="90">
        <f t="shared" si="436"/>
        <v>0</v>
      </c>
      <c r="CP146" s="89"/>
      <c r="CQ146" s="89">
        <f t="shared" si="437"/>
        <v>750</v>
      </c>
      <c r="CR146" s="90">
        <f t="shared" si="437"/>
        <v>0</v>
      </c>
      <c r="CS146" s="90">
        <f t="shared" si="437"/>
        <v>0</v>
      </c>
      <c r="CT146" s="90">
        <f t="shared" si="437"/>
        <v>0</v>
      </c>
      <c r="CU146" s="90">
        <f t="shared" si="437"/>
        <v>0</v>
      </c>
      <c r="CV146" s="90">
        <f t="shared" si="371"/>
        <v>0</v>
      </c>
      <c r="CW146" s="90">
        <f t="shared" si="438"/>
        <v>0</v>
      </c>
      <c r="CX146" s="90">
        <f t="shared" si="438"/>
        <v>0</v>
      </c>
      <c r="CY146" s="90">
        <f t="shared" si="439"/>
        <v>0</v>
      </c>
      <c r="CZ146" s="90">
        <f t="shared" si="440"/>
        <v>0</v>
      </c>
      <c r="DA146" s="89">
        <f t="shared" si="441"/>
        <v>0</v>
      </c>
      <c r="DB146" s="191">
        <f t="shared" si="442"/>
        <v>1500</v>
      </c>
      <c r="DC146" s="191">
        <f t="shared" si="442"/>
        <v>250</v>
      </c>
      <c r="DD146" s="191">
        <f t="shared" si="442"/>
        <v>0</v>
      </c>
      <c r="DE146" s="191">
        <f t="shared" si="442"/>
        <v>0</v>
      </c>
      <c r="DF146" s="191">
        <f t="shared" si="442"/>
        <v>250</v>
      </c>
      <c r="DG146" s="191">
        <f t="shared" si="442"/>
        <v>50</v>
      </c>
      <c r="DH146" s="191">
        <f t="shared" si="442"/>
        <v>0</v>
      </c>
      <c r="DI146" s="191">
        <f t="shared" si="442"/>
        <v>0</v>
      </c>
      <c r="DJ146" s="191">
        <f t="shared" si="442"/>
        <v>50</v>
      </c>
      <c r="DK146" s="191">
        <f t="shared" si="442"/>
        <v>200</v>
      </c>
      <c r="DL146" s="191">
        <f t="shared" si="442"/>
        <v>40</v>
      </c>
      <c r="DM146" s="89">
        <v>250</v>
      </c>
      <c r="DN146" s="90">
        <f t="shared" si="443"/>
        <v>0</v>
      </c>
      <c r="DO146" s="90"/>
      <c r="DP146" s="91"/>
      <c r="DQ146" s="90">
        <f t="shared" si="444"/>
        <v>0</v>
      </c>
      <c r="DR146" s="90">
        <f t="shared" si="445"/>
        <v>0</v>
      </c>
      <c r="DS146" s="90">
        <f t="shared" si="446"/>
        <v>0</v>
      </c>
      <c r="DT146" s="90"/>
      <c r="DU146" s="90">
        <f t="shared" si="447"/>
        <v>0</v>
      </c>
      <c r="DV146" s="90">
        <f t="shared" si="448"/>
        <v>0</v>
      </c>
      <c r="DW146" s="89"/>
      <c r="DX146" s="89">
        <v>250</v>
      </c>
      <c r="DY146" s="90">
        <f t="shared" si="449"/>
        <v>0</v>
      </c>
      <c r="DZ146" s="90"/>
      <c r="EA146" s="91"/>
      <c r="EB146" s="90">
        <f t="shared" si="450"/>
        <v>0</v>
      </c>
      <c r="EC146" s="90">
        <f t="shared" si="451"/>
        <v>0</v>
      </c>
      <c r="ED146" s="90">
        <f t="shared" si="452"/>
        <v>0</v>
      </c>
      <c r="EE146" s="90"/>
      <c r="EF146" s="90">
        <f t="shared" si="453"/>
        <v>0</v>
      </c>
      <c r="EG146" s="90">
        <f t="shared" si="454"/>
        <v>0</v>
      </c>
      <c r="EH146" s="89"/>
      <c r="EI146" s="89">
        <v>250</v>
      </c>
      <c r="EJ146" s="90">
        <f t="shared" si="455"/>
        <v>0</v>
      </c>
      <c r="EK146" s="90"/>
      <c r="EL146" s="91"/>
      <c r="EM146" s="90">
        <f t="shared" si="456"/>
        <v>0</v>
      </c>
      <c r="EN146" s="90">
        <f t="shared" si="457"/>
        <v>0</v>
      </c>
      <c r="EO146" s="90">
        <f t="shared" si="458"/>
        <v>0</v>
      </c>
      <c r="EP146" s="90"/>
      <c r="EQ146" s="90">
        <f t="shared" si="459"/>
        <v>0</v>
      </c>
      <c r="ER146" s="90">
        <f t="shared" si="460"/>
        <v>0</v>
      </c>
      <c r="ES146" s="89"/>
      <c r="ET146" s="89">
        <f t="shared" si="461"/>
        <v>750</v>
      </c>
      <c r="EU146" s="90">
        <f t="shared" si="461"/>
        <v>0</v>
      </c>
      <c r="EV146" s="90">
        <f t="shared" si="461"/>
        <v>0</v>
      </c>
      <c r="EW146" s="90">
        <f t="shared" si="461"/>
        <v>0</v>
      </c>
      <c r="EX146" s="90">
        <f t="shared" si="461"/>
        <v>0</v>
      </c>
      <c r="EY146" s="90">
        <f t="shared" si="372"/>
        <v>0</v>
      </c>
      <c r="EZ146" s="90">
        <f t="shared" si="462"/>
        <v>0</v>
      </c>
      <c r="FA146" s="90">
        <f t="shared" si="462"/>
        <v>0</v>
      </c>
      <c r="FB146" s="90">
        <f t="shared" si="463"/>
        <v>0</v>
      </c>
      <c r="FC146" s="90">
        <f t="shared" si="464"/>
        <v>0</v>
      </c>
      <c r="FD146" s="89">
        <f t="shared" si="465"/>
        <v>0</v>
      </c>
      <c r="FE146" s="191">
        <f t="shared" si="466"/>
        <v>2250</v>
      </c>
      <c r="FF146" s="191">
        <f t="shared" si="466"/>
        <v>250</v>
      </c>
      <c r="FG146" s="191">
        <f t="shared" si="466"/>
        <v>0</v>
      </c>
      <c r="FH146" s="191">
        <f t="shared" si="466"/>
        <v>0</v>
      </c>
      <c r="FI146" s="191">
        <f t="shared" si="466"/>
        <v>250</v>
      </c>
      <c r="FJ146" s="191">
        <f t="shared" si="466"/>
        <v>50</v>
      </c>
      <c r="FK146" s="191">
        <f t="shared" si="466"/>
        <v>0</v>
      </c>
      <c r="FL146" s="191">
        <f t="shared" si="466"/>
        <v>0</v>
      </c>
      <c r="FM146" s="191">
        <f t="shared" si="466"/>
        <v>50</v>
      </c>
      <c r="FN146" s="191">
        <f t="shared" si="466"/>
        <v>200</v>
      </c>
      <c r="FO146" s="191">
        <f t="shared" si="466"/>
        <v>40</v>
      </c>
      <c r="FP146" s="89">
        <v>250</v>
      </c>
      <c r="FQ146" s="90">
        <f t="shared" si="467"/>
        <v>0</v>
      </c>
      <c r="FR146" s="90"/>
      <c r="FS146" s="91"/>
      <c r="FT146" s="90">
        <f t="shared" si="468"/>
        <v>0</v>
      </c>
      <c r="FU146" s="90">
        <f t="shared" si="469"/>
        <v>0</v>
      </c>
      <c r="FV146" s="90">
        <f t="shared" si="470"/>
        <v>0</v>
      </c>
      <c r="FW146" s="90"/>
      <c r="FX146" s="90">
        <f t="shared" si="471"/>
        <v>0</v>
      </c>
      <c r="FY146" s="90">
        <f t="shared" si="472"/>
        <v>0</v>
      </c>
      <c r="FZ146" s="89"/>
      <c r="GA146" s="89">
        <v>250</v>
      </c>
      <c r="GB146" s="90">
        <f t="shared" si="473"/>
        <v>0</v>
      </c>
      <c r="GC146" s="90"/>
      <c r="GD146" s="91"/>
      <c r="GE146" s="90">
        <f t="shared" si="474"/>
        <v>0</v>
      </c>
      <c r="GF146" s="90">
        <f t="shared" si="475"/>
        <v>0</v>
      </c>
      <c r="GG146" s="90">
        <f t="shared" si="476"/>
        <v>0</v>
      </c>
      <c r="GH146" s="90"/>
      <c r="GI146" s="90">
        <f t="shared" si="477"/>
        <v>0</v>
      </c>
      <c r="GJ146" s="90">
        <f t="shared" si="478"/>
        <v>0</v>
      </c>
      <c r="GK146" s="89"/>
      <c r="GL146" s="89">
        <v>250</v>
      </c>
      <c r="GM146" s="90">
        <f t="shared" si="479"/>
        <v>0</v>
      </c>
      <c r="GN146" s="90"/>
      <c r="GO146" s="91"/>
      <c r="GP146" s="90">
        <f t="shared" si="480"/>
        <v>0</v>
      </c>
      <c r="GQ146" s="90">
        <f t="shared" si="481"/>
        <v>0</v>
      </c>
      <c r="GR146" s="90">
        <f t="shared" si="482"/>
        <v>0</v>
      </c>
      <c r="GS146" s="90"/>
      <c r="GT146" s="90">
        <f t="shared" si="483"/>
        <v>0</v>
      </c>
      <c r="GU146" s="90">
        <f t="shared" si="484"/>
        <v>0</v>
      </c>
      <c r="GV146" s="89"/>
      <c r="GW146" s="89">
        <f t="shared" si="485"/>
        <v>750</v>
      </c>
      <c r="GX146" s="90">
        <f t="shared" si="485"/>
        <v>0</v>
      </c>
      <c r="GY146" s="90">
        <f t="shared" si="485"/>
        <v>0</v>
      </c>
      <c r="GZ146" s="90">
        <f t="shared" si="485"/>
        <v>0</v>
      </c>
      <c r="HA146" s="90">
        <f t="shared" si="485"/>
        <v>0</v>
      </c>
      <c r="HB146" s="90">
        <f t="shared" si="373"/>
        <v>0</v>
      </c>
      <c r="HC146" s="90">
        <f t="shared" si="486"/>
        <v>0</v>
      </c>
      <c r="HD146" s="90">
        <f t="shared" si="486"/>
        <v>0</v>
      </c>
      <c r="HE146" s="90">
        <f t="shared" si="487"/>
        <v>0</v>
      </c>
      <c r="HF146" s="90">
        <f t="shared" si="488"/>
        <v>0</v>
      </c>
      <c r="HG146" s="89">
        <f t="shared" si="489"/>
        <v>0</v>
      </c>
      <c r="HH146" s="90">
        <f t="shared" si="490"/>
        <v>3000</v>
      </c>
      <c r="HI146" s="90">
        <f t="shared" si="490"/>
        <v>250</v>
      </c>
      <c r="HJ146" s="90">
        <f t="shared" si="490"/>
        <v>0</v>
      </c>
      <c r="HK146" s="90">
        <f t="shared" si="490"/>
        <v>0</v>
      </c>
      <c r="HL146" s="90">
        <f t="shared" si="490"/>
        <v>250</v>
      </c>
      <c r="HM146" s="90">
        <f t="shared" si="490"/>
        <v>50</v>
      </c>
      <c r="HN146" s="90">
        <f t="shared" si="490"/>
        <v>0</v>
      </c>
      <c r="HO146" s="90">
        <f t="shared" si="490"/>
        <v>0</v>
      </c>
      <c r="HP146" s="90">
        <f t="shared" si="490"/>
        <v>50</v>
      </c>
      <c r="HQ146" s="90">
        <f t="shared" si="490"/>
        <v>200</v>
      </c>
      <c r="HR146" s="90">
        <f t="shared" si="490"/>
        <v>40</v>
      </c>
      <c r="HS146" s="159">
        <f t="shared" si="374"/>
        <v>250</v>
      </c>
      <c r="HT146" s="131">
        <f t="shared" si="375"/>
        <v>250</v>
      </c>
      <c r="HU146" s="131">
        <f t="shared" si="376"/>
        <v>250</v>
      </c>
      <c r="HV146" s="76"/>
      <c r="HW146" s="84">
        <f t="shared" si="377"/>
        <v>40</v>
      </c>
      <c r="HX146" s="76"/>
      <c r="HY146" s="76"/>
      <c r="HZ146" s="76"/>
      <c r="IA146" s="76"/>
      <c r="IB146" s="76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</row>
    <row r="147" spans="1:318" s="2" customFormat="1" ht="15.75" customHeight="1" x14ac:dyDescent="0.25">
      <c r="A147" s="33"/>
      <c r="B147" s="37">
        <v>7</v>
      </c>
      <c r="C147" s="37"/>
      <c r="D147" s="100"/>
      <c r="E147" s="38"/>
      <c r="F147" s="69" t="s">
        <v>656</v>
      </c>
      <c r="G147" s="70" t="s">
        <v>375</v>
      </c>
      <c r="H147" s="71" t="s">
        <v>634</v>
      </c>
      <c r="I147" s="87">
        <v>61010006126</v>
      </c>
      <c r="J147" s="34" t="s">
        <v>95</v>
      </c>
      <c r="K147" s="92" t="s">
        <v>91</v>
      </c>
      <c r="L147" s="34" t="s">
        <v>1002</v>
      </c>
      <c r="M147" s="34" t="s">
        <v>1242</v>
      </c>
      <c r="N147" s="34"/>
      <c r="O147" s="100" t="s">
        <v>192</v>
      </c>
      <c r="P147" s="37">
        <v>5</v>
      </c>
      <c r="Q147" s="39" t="s">
        <v>1254</v>
      </c>
      <c r="R147" s="89">
        <v>250</v>
      </c>
      <c r="S147" s="90">
        <f t="shared" si="396"/>
        <v>250</v>
      </c>
      <c r="T147" s="90"/>
      <c r="U147" s="91"/>
      <c r="V147" s="90">
        <f t="shared" si="397"/>
        <v>250</v>
      </c>
      <c r="W147" s="90">
        <f t="shared" si="398"/>
        <v>50</v>
      </c>
      <c r="X147" s="90">
        <f t="shared" si="399"/>
        <v>0</v>
      </c>
      <c r="Y147" s="90"/>
      <c r="Z147" s="90">
        <f t="shared" si="400"/>
        <v>50</v>
      </c>
      <c r="AA147" s="90">
        <f t="shared" si="401"/>
        <v>200</v>
      </c>
      <c r="AB147" s="211">
        <v>53</v>
      </c>
      <c r="AC147" s="89">
        <v>250</v>
      </c>
      <c r="AD147" s="90">
        <f t="shared" si="402"/>
        <v>0</v>
      </c>
      <c r="AE147" s="90"/>
      <c r="AF147" s="91"/>
      <c r="AG147" s="90">
        <f t="shared" si="403"/>
        <v>0</v>
      </c>
      <c r="AH147" s="90">
        <f t="shared" si="404"/>
        <v>0</v>
      </c>
      <c r="AI147" s="90">
        <f t="shared" si="405"/>
        <v>0</v>
      </c>
      <c r="AJ147" s="90"/>
      <c r="AK147" s="90">
        <f t="shared" si="406"/>
        <v>0</v>
      </c>
      <c r="AL147" s="90">
        <f t="shared" si="407"/>
        <v>0</v>
      </c>
      <c r="AM147" s="177"/>
      <c r="AN147" s="89">
        <v>250</v>
      </c>
      <c r="AO147" s="90">
        <f t="shared" si="408"/>
        <v>0</v>
      </c>
      <c r="AP147" s="90"/>
      <c r="AQ147" s="91"/>
      <c r="AR147" s="90">
        <f t="shared" si="409"/>
        <v>0</v>
      </c>
      <c r="AS147" s="90">
        <f t="shared" si="410"/>
        <v>0</v>
      </c>
      <c r="AT147" s="90">
        <f t="shared" si="411"/>
        <v>0</v>
      </c>
      <c r="AU147" s="90"/>
      <c r="AV147" s="90">
        <f t="shared" si="412"/>
        <v>0</v>
      </c>
      <c r="AW147" s="90">
        <f t="shared" si="413"/>
        <v>0</v>
      </c>
      <c r="AX147" s="89"/>
      <c r="AY147" s="89">
        <f t="shared" si="414"/>
        <v>750</v>
      </c>
      <c r="AZ147" s="90">
        <f t="shared" si="414"/>
        <v>250</v>
      </c>
      <c r="BA147" s="90">
        <f t="shared" si="414"/>
        <v>0</v>
      </c>
      <c r="BB147" s="90">
        <f t="shared" si="414"/>
        <v>0</v>
      </c>
      <c r="BC147" s="90">
        <f t="shared" si="414"/>
        <v>250</v>
      </c>
      <c r="BD147" s="90">
        <f t="shared" si="370"/>
        <v>50</v>
      </c>
      <c r="BE147" s="90">
        <f t="shared" si="415"/>
        <v>0</v>
      </c>
      <c r="BF147" s="90">
        <f t="shared" si="415"/>
        <v>0</v>
      </c>
      <c r="BG147" s="90">
        <f t="shared" si="416"/>
        <v>50</v>
      </c>
      <c r="BH147" s="90">
        <f t="shared" si="417"/>
        <v>200</v>
      </c>
      <c r="BI147" s="89">
        <f t="shared" si="418"/>
        <v>53</v>
      </c>
      <c r="BJ147" s="89">
        <v>250</v>
      </c>
      <c r="BK147" s="90">
        <f t="shared" si="419"/>
        <v>0</v>
      </c>
      <c r="BL147" s="90"/>
      <c r="BM147" s="91"/>
      <c r="BN147" s="90">
        <f t="shared" si="420"/>
        <v>0</v>
      </c>
      <c r="BO147" s="90">
        <f t="shared" si="421"/>
        <v>0</v>
      </c>
      <c r="BP147" s="90">
        <f t="shared" si="422"/>
        <v>0</v>
      </c>
      <c r="BQ147" s="90"/>
      <c r="BR147" s="90">
        <f t="shared" si="423"/>
        <v>0</v>
      </c>
      <c r="BS147" s="90">
        <f t="shared" si="424"/>
        <v>0</v>
      </c>
      <c r="BT147" s="89"/>
      <c r="BU147" s="89">
        <v>250</v>
      </c>
      <c r="BV147" s="90">
        <f t="shared" si="425"/>
        <v>0</v>
      </c>
      <c r="BW147" s="90"/>
      <c r="BX147" s="91"/>
      <c r="BY147" s="90">
        <f t="shared" si="426"/>
        <v>0</v>
      </c>
      <c r="BZ147" s="90">
        <f t="shared" si="427"/>
        <v>0</v>
      </c>
      <c r="CA147" s="90">
        <f t="shared" si="428"/>
        <v>0</v>
      </c>
      <c r="CB147" s="90"/>
      <c r="CC147" s="90">
        <f t="shared" si="429"/>
        <v>0</v>
      </c>
      <c r="CD147" s="90">
        <f t="shared" si="430"/>
        <v>0</v>
      </c>
      <c r="CE147" s="89"/>
      <c r="CF147" s="89">
        <v>250</v>
      </c>
      <c r="CG147" s="90">
        <f t="shared" si="431"/>
        <v>0</v>
      </c>
      <c r="CH147" s="90"/>
      <c r="CI147" s="91"/>
      <c r="CJ147" s="90">
        <f t="shared" si="432"/>
        <v>0</v>
      </c>
      <c r="CK147" s="90">
        <f t="shared" si="433"/>
        <v>0</v>
      </c>
      <c r="CL147" s="90">
        <f t="shared" si="434"/>
        <v>0</v>
      </c>
      <c r="CM147" s="90"/>
      <c r="CN147" s="90">
        <f t="shared" si="435"/>
        <v>0</v>
      </c>
      <c r="CO147" s="90">
        <f t="shared" si="436"/>
        <v>0</v>
      </c>
      <c r="CP147" s="89"/>
      <c r="CQ147" s="89">
        <f t="shared" si="437"/>
        <v>750</v>
      </c>
      <c r="CR147" s="90">
        <f t="shared" si="437"/>
        <v>0</v>
      </c>
      <c r="CS147" s="90">
        <f t="shared" si="437"/>
        <v>0</v>
      </c>
      <c r="CT147" s="90">
        <f t="shared" si="437"/>
        <v>0</v>
      </c>
      <c r="CU147" s="90">
        <f t="shared" si="437"/>
        <v>0</v>
      </c>
      <c r="CV147" s="90">
        <f t="shared" si="371"/>
        <v>0</v>
      </c>
      <c r="CW147" s="90">
        <f t="shared" si="438"/>
        <v>0</v>
      </c>
      <c r="CX147" s="90">
        <f t="shared" si="438"/>
        <v>0</v>
      </c>
      <c r="CY147" s="90">
        <f t="shared" si="439"/>
        <v>0</v>
      </c>
      <c r="CZ147" s="90">
        <f t="shared" si="440"/>
        <v>0</v>
      </c>
      <c r="DA147" s="89">
        <f t="shared" si="441"/>
        <v>0</v>
      </c>
      <c r="DB147" s="191">
        <f t="shared" si="442"/>
        <v>1500</v>
      </c>
      <c r="DC147" s="191">
        <f t="shared" si="442"/>
        <v>250</v>
      </c>
      <c r="DD147" s="191">
        <f t="shared" si="442"/>
        <v>0</v>
      </c>
      <c r="DE147" s="191">
        <f t="shared" si="442"/>
        <v>0</v>
      </c>
      <c r="DF147" s="191">
        <f t="shared" si="442"/>
        <v>250</v>
      </c>
      <c r="DG147" s="191">
        <f t="shared" si="442"/>
        <v>50</v>
      </c>
      <c r="DH147" s="191">
        <f t="shared" si="442"/>
        <v>0</v>
      </c>
      <c r="DI147" s="191">
        <f t="shared" si="442"/>
        <v>0</v>
      </c>
      <c r="DJ147" s="191">
        <f t="shared" si="442"/>
        <v>50</v>
      </c>
      <c r="DK147" s="191">
        <f t="shared" si="442"/>
        <v>200</v>
      </c>
      <c r="DL147" s="191">
        <f t="shared" si="442"/>
        <v>53</v>
      </c>
      <c r="DM147" s="89">
        <v>250</v>
      </c>
      <c r="DN147" s="90">
        <f t="shared" si="443"/>
        <v>0</v>
      </c>
      <c r="DO147" s="90"/>
      <c r="DP147" s="91"/>
      <c r="DQ147" s="90">
        <f t="shared" si="444"/>
        <v>0</v>
      </c>
      <c r="DR147" s="90">
        <f t="shared" si="445"/>
        <v>0</v>
      </c>
      <c r="DS147" s="90">
        <f t="shared" si="446"/>
        <v>0</v>
      </c>
      <c r="DT147" s="90"/>
      <c r="DU147" s="90">
        <f t="shared" si="447"/>
        <v>0</v>
      </c>
      <c r="DV147" s="90">
        <f t="shared" si="448"/>
        <v>0</v>
      </c>
      <c r="DW147" s="89"/>
      <c r="DX147" s="89">
        <v>250</v>
      </c>
      <c r="DY147" s="90">
        <f t="shared" si="449"/>
        <v>0</v>
      </c>
      <c r="DZ147" s="90"/>
      <c r="EA147" s="91"/>
      <c r="EB147" s="90">
        <f t="shared" si="450"/>
        <v>0</v>
      </c>
      <c r="EC147" s="90">
        <f t="shared" si="451"/>
        <v>0</v>
      </c>
      <c r="ED147" s="90">
        <f t="shared" si="452"/>
        <v>0</v>
      </c>
      <c r="EE147" s="90"/>
      <c r="EF147" s="90">
        <f t="shared" si="453"/>
        <v>0</v>
      </c>
      <c r="EG147" s="90">
        <f t="shared" si="454"/>
        <v>0</v>
      </c>
      <c r="EH147" s="89"/>
      <c r="EI147" s="89">
        <v>250</v>
      </c>
      <c r="EJ147" s="90">
        <f t="shared" si="455"/>
        <v>0</v>
      </c>
      <c r="EK147" s="90"/>
      <c r="EL147" s="91"/>
      <c r="EM147" s="90">
        <f t="shared" si="456"/>
        <v>0</v>
      </c>
      <c r="EN147" s="90">
        <f t="shared" si="457"/>
        <v>0</v>
      </c>
      <c r="EO147" s="90">
        <f t="shared" si="458"/>
        <v>0</v>
      </c>
      <c r="EP147" s="90"/>
      <c r="EQ147" s="90">
        <f t="shared" si="459"/>
        <v>0</v>
      </c>
      <c r="ER147" s="90">
        <f t="shared" si="460"/>
        <v>0</v>
      </c>
      <c r="ES147" s="89"/>
      <c r="ET147" s="89">
        <f t="shared" si="461"/>
        <v>750</v>
      </c>
      <c r="EU147" s="90">
        <f t="shared" si="461"/>
        <v>0</v>
      </c>
      <c r="EV147" s="90">
        <f t="shared" si="461"/>
        <v>0</v>
      </c>
      <c r="EW147" s="90">
        <f t="shared" si="461"/>
        <v>0</v>
      </c>
      <c r="EX147" s="90">
        <f t="shared" si="461"/>
        <v>0</v>
      </c>
      <c r="EY147" s="90">
        <f t="shared" si="372"/>
        <v>0</v>
      </c>
      <c r="EZ147" s="90">
        <f t="shared" si="462"/>
        <v>0</v>
      </c>
      <c r="FA147" s="90">
        <f t="shared" si="462"/>
        <v>0</v>
      </c>
      <c r="FB147" s="90">
        <f t="shared" si="463"/>
        <v>0</v>
      </c>
      <c r="FC147" s="90">
        <f t="shared" si="464"/>
        <v>0</v>
      </c>
      <c r="FD147" s="89">
        <f t="shared" si="465"/>
        <v>0</v>
      </c>
      <c r="FE147" s="191">
        <f t="shared" si="466"/>
        <v>2250</v>
      </c>
      <c r="FF147" s="191">
        <f t="shared" si="466"/>
        <v>250</v>
      </c>
      <c r="FG147" s="191">
        <f t="shared" si="466"/>
        <v>0</v>
      </c>
      <c r="FH147" s="191">
        <f t="shared" si="466"/>
        <v>0</v>
      </c>
      <c r="FI147" s="191">
        <f t="shared" si="466"/>
        <v>250</v>
      </c>
      <c r="FJ147" s="191">
        <f t="shared" si="466"/>
        <v>50</v>
      </c>
      <c r="FK147" s="191">
        <f t="shared" si="466"/>
        <v>0</v>
      </c>
      <c r="FL147" s="191">
        <f t="shared" si="466"/>
        <v>0</v>
      </c>
      <c r="FM147" s="191">
        <f t="shared" si="466"/>
        <v>50</v>
      </c>
      <c r="FN147" s="191">
        <f t="shared" si="466"/>
        <v>200</v>
      </c>
      <c r="FO147" s="191">
        <f t="shared" si="466"/>
        <v>53</v>
      </c>
      <c r="FP147" s="89">
        <v>250</v>
      </c>
      <c r="FQ147" s="90">
        <f t="shared" si="467"/>
        <v>0</v>
      </c>
      <c r="FR147" s="90"/>
      <c r="FS147" s="91"/>
      <c r="FT147" s="90">
        <f t="shared" si="468"/>
        <v>0</v>
      </c>
      <c r="FU147" s="90">
        <f t="shared" si="469"/>
        <v>0</v>
      </c>
      <c r="FV147" s="90">
        <f t="shared" si="470"/>
        <v>0</v>
      </c>
      <c r="FW147" s="90"/>
      <c r="FX147" s="90">
        <f t="shared" si="471"/>
        <v>0</v>
      </c>
      <c r="FY147" s="90">
        <f t="shared" si="472"/>
        <v>0</v>
      </c>
      <c r="FZ147" s="89"/>
      <c r="GA147" s="89">
        <v>250</v>
      </c>
      <c r="GB147" s="90">
        <f t="shared" si="473"/>
        <v>0</v>
      </c>
      <c r="GC147" s="90"/>
      <c r="GD147" s="91"/>
      <c r="GE147" s="90">
        <f t="shared" si="474"/>
        <v>0</v>
      </c>
      <c r="GF147" s="90">
        <f t="shared" si="475"/>
        <v>0</v>
      </c>
      <c r="GG147" s="90">
        <f t="shared" si="476"/>
        <v>0</v>
      </c>
      <c r="GH147" s="90"/>
      <c r="GI147" s="90">
        <f t="shared" si="477"/>
        <v>0</v>
      </c>
      <c r="GJ147" s="90">
        <f t="shared" si="478"/>
        <v>0</v>
      </c>
      <c r="GK147" s="89"/>
      <c r="GL147" s="89">
        <v>250</v>
      </c>
      <c r="GM147" s="90">
        <f t="shared" si="479"/>
        <v>0</v>
      </c>
      <c r="GN147" s="90"/>
      <c r="GO147" s="91"/>
      <c r="GP147" s="90">
        <f t="shared" si="480"/>
        <v>0</v>
      </c>
      <c r="GQ147" s="90">
        <f t="shared" si="481"/>
        <v>0</v>
      </c>
      <c r="GR147" s="90">
        <f t="shared" si="482"/>
        <v>0</v>
      </c>
      <c r="GS147" s="90"/>
      <c r="GT147" s="90">
        <f t="shared" si="483"/>
        <v>0</v>
      </c>
      <c r="GU147" s="90">
        <f t="shared" si="484"/>
        <v>0</v>
      </c>
      <c r="GV147" s="89"/>
      <c r="GW147" s="89">
        <f t="shared" si="485"/>
        <v>750</v>
      </c>
      <c r="GX147" s="90">
        <f t="shared" si="485"/>
        <v>0</v>
      </c>
      <c r="GY147" s="90">
        <f t="shared" si="485"/>
        <v>0</v>
      </c>
      <c r="GZ147" s="90">
        <f t="shared" si="485"/>
        <v>0</v>
      </c>
      <c r="HA147" s="90">
        <f t="shared" si="485"/>
        <v>0</v>
      </c>
      <c r="HB147" s="90">
        <f t="shared" si="373"/>
        <v>0</v>
      </c>
      <c r="HC147" s="90">
        <f t="shared" si="486"/>
        <v>0</v>
      </c>
      <c r="HD147" s="90">
        <f t="shared" si="486"/>
        <v>0</v>
      </c>
      <c r="HE147" s="90">
        <f t="shared" si="487"/>
        <v>0</v>
      </c>
      <c r="HF147" s="90">
        <f t="shared" si="488"/>
        <v>0</v>
      </c>
      <c r="HG147" s="89">
        <f t="shared" si="489"/>
        <v>0</v>
      </c>
      <c r="HH147" s="90">
        <f t="shared" si="490"/>
        <v>3000</v>
      </c>
      <c r="HI147" s="90">
        <f t="shared" si="490"/>
        <v>250</v>
      </c>
      <c r="HJ147" s="90">
        <f t="shared" si="490"/>
        <v>0</v>
      </c>
      <c r="HK147" s="90">
        <f t="shared" si="490"/>
        <v>0</v>
      </c>
      <c r="HL147" s="90">
        <f t="shared" si="490"/>
        <v>250</v>
      </c>
      <c r="HM147" s="90">
        <f t="shared" si="490"/>
        <v>50</v>
      </c>
      <c r="HN147" s="90">
        <f t="shared" si="490"/>
        <v>0</v>
      </c>
      <c r="HO147" s="90">
        <f t="shared" si="490"/>
        <v>0</v>
      </c>
      <c r="HP147" s="90">
        <f t="shared" si="490"/>
        <v>50</v>
      </c>
      <c r="HQ147" s="90">
        <f t="shared" si="490"/>
        <v>200</v>
      </c>
      <c r="HR147" s="90">
        <f t="shared" si="490"/>
        <v>53</v>
      </c>
      <c r="HS147" s="159">
        <f t="shared" si="374"/>
        <v>250</v>
      </c>
      <c r="HT147" s="131">
        <f t="shared" si="375"/>
        <v>250</v>
      </c>
      <c r="HU147" s="131">
        <f t="shared" si="376"/>
        <v>250</v>
      </c>
      <c r="HV147" s="76"/>
      <c r="HW147" s="84">
        <f t="shared" si="377"/>
        <v>53</v>
      </c>
      <c r="HX147" s="76"/>
      <c r="HY147" s="76"/>
      <c r="HZ147" s="76"/>
      <c r="IA147" s="76"/>
      <c r="IB147" s="76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</row>
    <row r="148" spans="1:318" s="31" customFormat="1" ht="15.75" customHeight="1" x14ac:dyDescent="0.25">
      <c r="A148" s="33"/>
      <c r="B148" s="37">
        <v>8</v>
      </c>
      <c r="C148" s="37"/>
      <c r="D148" s="100"/>
      <c r="E148" s="38"/>
      <c r="F148" s="69" t="s">
        <v>657</v>
      </c>
      <c r="G148" s="70" t="s">
        <v>375</v>
      </c>
      <c r="H148" s="71" t="s">
        <v>635</v>
      </c>
      <c r="I148" s="87">
        <v>61010006025</v>
      </c>
      <c r="J148" s="34" t="s">
        <v>46</v>
      </c>
      <c r="K148" s="92" t="s">
        <v>171</v>
      </c>
      <c r="L148" s="34" t="s">
        <v>1008</v>
      </c>
      <c r="M148" s="34" t="s">
        <v>1242</v>
      </c>
      <c r="N148" s="34"/>
      <c r="O148" s="100" t="s">
        <v>192</v>
      </c>
      <c r="P148" s="37">
        <v>6</v>
      </c>
      <c r="Q148" s="39" t="s">
        <v>326</v>
      </c>
      <c r="R148" s="89">
        <v>250</v>
      </c>
      <c r="S148" s="90">
        <f t="shared" si="396"/>
        <v>250</v>
      </c>
      <c r="T148" s="90"/>
      <c r="U148" s="91"/>
      <c r="V148" s="90">
        <f t="shared" si="397"/>
        <v>250</v>
      </c>
      <c r="W148" s="90">
        <f t="shared" si="398"/>
        <v>50</v>
      </c>
      <c r="X148" s="90">
        <f t="shared" si="399"/>
        <v>0</v>
      </c>
      <c r="Y148" s="90"/>
      <c r="Z148" s="90">
        <f t="shared" si="400"/>
        <v>50</v>
      </c>
      <c r="AA148" s="90">
        <f t="shared" si="401"/>
        <v>200</v>
      </c>
      <c r="AB148" s="211">
        <v>44</v>
      </c>
      <c r="AC148" s="89">
        <v>250</v>
      </c>
      <c r="AD148" s="90">
        <f t="shared" si="402"/>
        <v>0</v>
      </c>
      <c r="AE148" s="90"/>
      <c r="AF148" s="91"/>
      <c r="AG148" s="90">
        <f t="shared" si="403"/>
        <v>0</v>
      </c>
      <c r="AH148" s="90">
        <f t="shared" si="404"/>
        <v>0</v>
      </c>
      <c r="AI148" s="90">
        <f t="shared" si="405"/>
        <v>0</v>
      </c>
      <c r="AJ148" s="90"/>
      <c r="AK148" s="90">
        <f t="shared" si="406"/>
        <v>0</v>
      </c>
      <c r="AL148" s="90">
        <f t="shared" si="407"/>
        <v>0</v>
      </c>
      <c r="AM148" s="177"/>
      <c r="AN148" s="89">
        <v>250</v>
      </c>
      <c r="AO148" s="90">
        <f t="shared" si="408"/>
        <v>0</v>
      </c>
      <c r="AP148" s="90"/>
      <c r="AQ148" s="91"/>
      <c r="AR148" s="90">
        <f t="shared" si="409"/>
        <v>0</v>
      </c>
      <c r="AS148" s="90">
        <f t="shared" si="410"/>
        <v>0</v>
      </c>
      <c r="AT148" s="90">
        <f t="shared" si="411"/>
        <v>0</v>
      </c>
      <c r="AU148" s="90"/>
      <c r="AV148" s="90">
        <f t="shared" si="412"/>
        <v>0</v>
      </c>
      <c r="AW148" s="90">
        <f t="shared" si="413"/>
        <v>0</v>
      </c>
      <c r="AX148" s="89"/>
      <c r="AY148" s="89">
        <f t="shared" si="414"/>
        <v>750</v>
      </c>
      <c r="AZ148" s="90">
        <f t="shared" si="414"/>
        <v>250</v>
      </c>
      <c r="BA148" s="90">
        <f t="shared" si="414"/>
        <v>0</v>
      </c>
      <c r="BB148" s="90">
        <f t="shared" si="414"/>
        <v>0</v>
      </c>
      <c r="BC148" s="90">
        <f t="shared" si="414"/>
        <v>250</v>
      </c>
      <c r="BD148" s="90">
        <f t="shared" si="370"/>
        <v>50</v>
      </c>
      <c r="BE148" s="90">
        <f t="shared" si="415"/>
        <v>0</v>
      </c>
      <c r="BF148" s="90">
        <f t="shared" si="415"/>
        <v>0</v>
      </c>
      <c r="BG148" s="90">
        <f t="shared" si="416"/>
        <v>50</v>
      </c>
      <c r="BH148" s="90">
        <f t="shared" si="417"/>
        <v>200</v>
      </c>
      <c r="BI148" s="89">
        <f t="shared" si="418"/>
        <v>44</v>
      </c>
      <c r="BJ148" s="89">
        <v>250</v>
      </c>
      <c r="BK148" s="90">
        <f t="shared" si="419"/>
        <v>0</v>
      </c>
      <c r="BL148" s="90"/>
      <c r="BM148" s="91"/>
      <c r="BN148" s="90">
        <f t="shared" si="420"/>
        <v>0</v>
      </c>
      <c r="BO148" s="90">
        <f t="shared" si="421"/>
        <v>0</v>
      </c>
      <c r="BP148" s="90">
        <f t="shared" si="422"/>
        <v>0</v>
      </c>
      <c r="BQ148" s="90"/>
      <c r="BR148" s="90">
        <f t="shared" si="423"/>
        <v>0</v>
      </c>
      <c r="BS148" s="90">
        <f t="shared" si="424"/>
        <v>0</v>
      </c>
      <c r="BT148" s="89"/>
      <c r="BU148" s="89">
        <v>250</v>
      </c>
      <c r="BV148" s="90">
        <f t="shared" si="425"/>
        <v>0</v>
      </c>
      <c r="BW148" s="90"/>
      <c r="BX148" s="91"/>
      <c r="BY148" s="90">
        <f t="shared" si="426"/>
        <v>0</v>
      </c>
      <c r="BZ148" s="90">
        <f t="shared" si="427"/>
        <v>0</v>
      </c>
      <c r="CA148" s="90">
        <f t="shared" si="428"/>
        <v>0</v>
      </c>
      <c r="CB148" s="90"/>
      <c r="CC148" s="90">
        <f t="shared" si="429"/>
        <v>0</v>
      </c>
      <c r="CD148" s="90">
        <f t="shared" si="430"/>
        <v>0</v>
      </c>
      <c r="CE148" s="89"/>
      <c r="CF148" s="89">
        <v>250</v>
      </c>
      <c r="CG148" s="90">
        <f t="shared" si="431"/>
        <v>0</v>
      </c>
      <c r="CH148" s="90"/>
      <c r="CI148" s="91"/>
      <c r="CJ148" s="90">
        <f t="shared" si="432"/>
        <v>0</v>
      </c>
      <c r="CK148" s="90">
        <f t="shared" si="433"/>
        <v>0</v>
      </c>
      <c r="CL148" s="90">
        <f t="shared" si="434"/>
        <v>0</v>
      </c>
      <c r="CM148" s="90"/>
      <c r="CN148" s="90">
        <f t="shared" si="435"/>
        <v>0</v>
      </c>
      <c r="CO148" s="90">
        <f t="shared" si="436"/>
        <v>0</v>
      </c>
      <c r="CP148" s="89"/>
      <c r="CQ148" s="89">
        <f t="shared" si="437"/>
        <v>750</v>
      </c>
      <c r="CR148" s="90">
        <f t="shared" si="437"/>
        <v>0</v>
      </c>
      <c r="CS148" s="90">
        <f t="shared" si="437"/>
        <v>0</v>
      </c>
      <c r="CT148" s="90">
        <f t="shared" si="437"/>
        <v>0</v>
      </c>
      <c r="CU148" s="90">
        <f t="shared" si="437"/>
        <v>0</v>
      </c>
      <c r="CV148" s="90">
        <f t="shared" si="371"/>
        <v>0</v>
      </c>
      <c r="CW148" s="90">
        <f t="shared" si="438"/>
        <v>0</v>
      </c>
      <c r="CX148" s="90">
        <f t="shared" si="438"/>
        <v>0</v>
      </c>
      <c r="CY148" s="90">
        <f t="shared" si="439"/>
        <v>0</v>
      </c>
      <c r="CZ148" s="90">
        <f t="shared" si="440"/>
        <v>0</v>
      </c>
      <c r="DA148" s="89">
        <f t="shared" si="441"/>
        <v>0</v>
      </c>
      <c r="DB148" s="191">
        <f t="shared" si="442"/>
        <v>1500</v>
      </c>
      <c r="DC148" s="191">
        <f t="shared" si="442"/>
        <v>250</v>
      </c>
      <c r="DD148" s="191">
        <f t="shared" si="442"/>
        <v>0</v>
      </c>
      <c r="DE148" s="191">
        <f t="shared" si="442"/>
        <v>0</v>
      </c>
      <c r="DF148" s="191">
        <f t="shared" si="442"/>
        <v>250</v>
      </c>
      <c r="DG148" s="191">
        <f t="shared" si="442"/>
        <v>50</v>
      </c>
      <c r="DH148" s="191">
        <f t="shared" si="442"/>
        <v>0</v>
      </c>
      <c r="DI148" s="191">
        <f t="shared" si="442"/>
        <v>0</v>
      </c>
      <c r="DJ148" s="191">
        <f t="shared" si="442"/>
        <v>50</v>
      </c>
      <c r="DK148" s="191">
        <f t="shared" si="442"/>
        <v>200</v>
      </c>
      <c r="DL148" s="191">
        <f t="shared" si="442"/>
        <v>44</v>
      </c>
      <c r="DM148" s="89">
        <v>250</v>
      </c>
      <c r="DN148" s="90">
        <f t="shared" si="443"/>
        <v>0</v>
      </c>
      <c r="DO148" s="90"/>
      <c r="DP148" s="91"/>
      <c r="DQ148" s="90">
        <f t="shared" si="444"/>
        <v>0</v>
      </c>
      <c r="DR148" s="90">
        <f t="shared" si="445"/>
        <v>0</v>
      </c>
      <c r="DS148" s="90">
        <f t="shared" si="446"/>
        <v>0</v>
      </c>
      <c r="DT148" s="90"/>
      <c r="DU148" s="90">
        <f t="shared" si="447"/>
        <v>0</v>
      </c>
      <c r="DV148" s="90">
        <f t="shared" si="448"/>
        <v>0</v>
      </c>
      <c r="DW148" s="89"/>
      <c r="DX148" s="89">
        <v>250</v>
      </c>
      <c r="DY148" s="90">
        <f t="shared" si="449"/>
        <v>0</v>
      </c>
      <c r="DZ148" s="90"/>
      <c r="EA148" s="91"/>
      <c r="EB148" s="90">
        <f t="shared" si="450"/>
        <v>0</v>
      </c>
      <c r="EC148" s="90">
        <f t="shared" si="451"/>
        <v>0</v>
      </c>
      <c r="ED148" s="90">
        <f t="shared" si="452"/>
        <v>0</v>
      </c>
      <c r="EE148" s="90"/>
      <c r="EF148" s="90">
        <f t="shared" si="453"/>
        <v>0</v>
      </c>
      <c r="EG148" s="90">
        <f t="shared" si="454"/>
        <v>0</v>
      </c>
      <c r="EH148" s="89"/>
      <c r="EI148" s="89">
        <v>250</v>
      </c>
      <c r="EJ148" s="90">
        <f t="shared" si="455"/>
        <v>0</v>
      </c>
      <c r="EK148" s="90"/>
      <c r="EL148" s="91"/>
      <c r="EM148" s="90">
        <f t="shared" si="456"/>
        <v>0</v>
      </c>
      <c r="EN148" s="90">
        <f t="shared" si="457"/>
        <v>0</v>
      </c>
      <c r="EO148" s="90">
        <f t="shared" si="458"/>
        <v>0</v>
      </c>
      <c r="EP148" s="90"/>
      <c r="EQ148" s="90">
        <f t="shared" si="459"/>
        <v>0</v>
      </c>
      <c r="ER148" s="90">
        <f t="shared" si="460"/>
        <v>0</v>
      </c>
      <c r="ES148" s="89"/>
      <c r="ET148" s="89">
        <f t="shared" si="461"/>
        <v>750</v>
      </c>
      <c r="EU148" s="90">
        <f t="shared" si="461"/>
        <v>0</v>
      </c>
      <c r="EV148" s="90">
        <f t="shared" si="461"/>
        <v>0</v>
      </c>
      <c r="EW148" s="90">
        <f t="shared" si="461"/>
        <v>0</v>
      </c>
      <c r="EX148" s="90">
        <f t="shared" si="461"/>
        <v>0</v>
      </c>
      <c r="EY148" s="90">
        <f t="shared" si="372"/>
        <v>0</v>
      </c>
      <c r="EZ148" s="90">
        <f t="shared" si="462"/>
        <v>0</v>
      </c>
      <c r="FA148" s="90">
        <f t="shared" si="462"/>
        <v>0</v>
      </c>
      <c r="FB148" s="90">
        <f t="shared" si="463"/>
        <v>0</v>
      </c>
      <c r="FC148" s="90">
        <f t="shared" si="464"/>
        <v>0</v>
      </c>
      <c r="FD148" s="89">
        <f t="shared" si="465"/>
        <v>0</v>
      </c>
      <c r="FE148" s="191">
        <f t="shared" si="466"/>
        <v>2250</v>
      </c>
      <c r="FF148" s="191">
        <f t="shared" si="466"/>
        <v>250</v>
      </c>
      <c r="FG148" s="191">
        <f t="shared" si="466"/>
        <v>0</v>
      </c>
      <c r="FH148" s="191">
        <f t="shared" si="466"/>
        <v>0</v>
      </c>
      <c r="FI148" s="191">
        <f t="shared" si="466"/>
        <v>250</v>
      </c>
      <c r="FJ148" s="191">
        <f t="shared" si="466"/>
        <v>50</v>
      </c>
      <c r="FK148" s="191">
        <f t="shared" si="466"/>
        <v>0</v>
      </c>
      <c r="FL148" s="191">
        <f t="shared" si="466"/>
        <v>0</v>
      </c>
      <c r="FM148" s="191">
        <f t="shared" si="466"/>
        <v>50</v>
      </c>
      <c r="FN148" s="191">
        <f t="shared" si="466"/>
        <v>200</v>
      </c>
      <c r="FO148" s="191">
        <f t="shared" si="466"/>
        <v>44</v>
      </c>
      <c r="FP148" s="89">
        <v>250</v>
      </c>
      <c r="FQ148" s="90">
        <f t="shared" si="467"/>
        <v>0</v>
      </c>
      <c r="FR148" s="90"/>
      <c r="FS148" s="91"/>
      <c r="FT148" s="90">
        <f t="shared" si="468"/>
        <v>0</v>
      </c>
      <c r="FU148" s="90">
        <f t="shared" si="469"/>
        <v>0</v>
      </c>
      <c r="FV148" s="90">
        <f t="shared" si="470"/>
        <v>0</v>
      </c>
      <c r="FW148" s="90"/>
      <c r="FX148" s="90">
        <f t="shared" si="471"/>
        <v>0</v>
      </c>
      <c r="FY148" s="90">
        <f t="shared" si="472"/>
        <v>0</v>
      </c>
      <c r="FZ148" s="89"/>
      <c r="GA148" s="89">
        <v>250</v>
      </c>
      <c r="GB148" s="90">
        <f t="shared" si="473"/>
        <v>0</v>
      </c>
      <c r="GC148" s="90"/>
      <c r="GD148" s="91"/>
      <c r="GE148" s="90">
        <f t="shared" si="474"/>
        <v>0</v>
      </c>
      <c r="GF148" s="90">
        <f t="shared" si="475"/>
        <v>0</v>
      </c>
      <c r="GG148" s="90">
        <f t="shared" si="476"/>
        <v>0</v>
      </c>
      <c r="GH148" s="90"/>
      <c r="GI148" s="90">
        <f t="shared" si="477"/>
        <v>0</v>
      </c>
      <c r="GJ148" s="90">
        <f t="shared" si="478"/>
        <v>0</v>
      </c>
      <c r="GK148" s="89"/>
      <c r="GL148" s="89">
        <v>250</v>
      </c>
      <c r="GM148" s="90">
        <f t="shared" si="479"/>
        <v>0</v>
      </c>
      <c r="GN148" s="90"/>
      <c r="GO148" s="91"/>
      <c r="GP148" s="90">
        <f t="shared" si="480"/>
        <v>0</v>
      </c>
      <c r="GQ148" s="90">
        <f t="shared" si="481"/>
        <v>0</v>
      </c>
      <c r="GR148" s="90">
        <f t="shared" si="482"/>
        <v>0</v>
      </c>
      <c r="GS148" s="90"/>
      <c r="GT148" s="90">
        <f t="shared" si="483"/>
        <v>0</v>
      </c>
      <c r="GU148" s="90">
        <f t="shared" si="484"/>
        <v>0</v>
      </c>
      <c r="GV148" s="89"/>
      <c r="GW148" s="89">
        <f t="shared" si="485"/>
        <v>750</v>
      </c>
      <c r="GX148" s="90">
        <f t="shared" si="485"/>
        <v>0</v>
      </c>
      <c r="GY148" s="90">
        <f t="shared" si="485"/>
        <v>0</v>
      </c>
      <c r="GZ148" s="90">
        <f t="shared" si="485"/>
        <v>0</v>
      </c>
      <c r="HA148" s="90">
        <f t="shared" si="485"/>
        <v>0</v>
      </c>
      <c r="HB148" s="90">
        <f t="shared" si="373"/>
        <v>0</v>
      </c>
      <c r="HC148" s="90">
        <f t="shared" si="486"/>
        <v>0</v>
      </c>
      <c r="HD148" s="90">
        <f t="shared" si="486"/>
        <v>0</v>
      </c>
      <c r="HE148" s="90">
        <f t="shared" si="487"/>
        <v>0</v>
      </c>
      <c r="HF148" s="90">
        <f t="shared" si="488"/>
        <v>0</v>
      </c>
      <c r="HG148" s="89">
        <f t="shared" si="489"/>
        <v>0</v>
      </c>
      <c r="HH148" s="90">
        <f t="shared" si="490"/>
        <v>3000</v>
      </c>
      <c r="HI148" s="90">
        <f t="shared" si="490"/>
        <v>250</v>
      </c>
      <c r="HJ148" s="90">
        <f t="shared" si="490"/>
        <v>0</v>
      </c>
      <c r="HK148" s="90">
        <f t="shared" si="490"/>
        <v>0</v>
      </c>
      <c r="HL148" s="90">
        <f t="shared" si="490"/>
        <v>250</v>
      </c>
      <c r="HM148" s="90">
        <f t="shared" si="490"/>
        <v>50</v>
      </c>
      <c r="HN148" s="90">
        <f t="shared" si="490"/>
        <v>0</v>
      </c>
      <c r="HO148" s="90">
        <f t="shared" si="490"/>
        <v>0</v>
      </c>
      <c r="HP148" s="90">
        <f t="shared" si="490"/>
        <v>50</v>
      </c>
      <c r="HQ148" s="90">
        <f t="shared" si="490"/>
        <v>200</v>
      </c>
      <c r="HR148" s="90">
        <f t="shared" si="490"/>
        <v>44</v>
      </c>
      <c r="HS148" s="159">
        <f t="shared" si="374"/>
        <v>250</v>
      </c>
      <c r="HT148" s="131">
        <f t="shared" si="375"/>
        <v>250</v>
      </c>
      <c r="HU148" s="131">
        <f t="shared" si="376"/>
        <v>250</v>
      </c>
      <c r="HV148" s="76"/>
      <c r="HW148" s="84">
        <f t="shared" si="377"/>
        <v>44</v>
      </c>
      <c r="HX148" s="76"/>
      <c r="HY148" s="76"/>
      <c r="HZ148" s="76"/>
      <c r="IA148" s="76"/>
      <c r="IB148" s="76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  <c r="LE148" s="68"/>
      <c r="LF148" s="68"/>
    </row>
    <row r="149" spans="1:318" s="33" customFormat="1" ht="15.75" customHeight="1" x14ac:dyDescent="0.25">
      <c r="B149" s="37">
        <v>9</v>
      </c>
      <c r="C149" s="64">
        <v>2</v>
      </c>
      <c r="D149" s="64"/>
      <c r="E149" s="65">
        <v>0.1</v>
      </c>
      <c r="F149" s="69" t="s">
        <v>808</v>
      </c>
      <c r="G149" s="70" t="s">
        <v>375</v>
      </c>
      <c r="H149" s="71" t="s">
        <v>772</v>
      </c>
      <c r="I149" s="87">
        <v>61010006178</v>
      </c>
      <c r="J149" s="35" t="s">
        <v>168</v>
      </c>
      <c r="K149" s="92" t="s">
        <v>91</v>
      </c>
      <c r="L149" s="34" t="s">
        <v>1003</v>
      </c>
      <c r="M149" s="34" t="s">
        <v>1242</v>
      </c>
      <c r="N149" s="34"/>
      <c r="O149" s="100" t="s">
        <v>192</v>
      </c>
      <c r="P149" s="37">
        <v>7</v>
      </c>
      <c r="Q149" s="39" t="s">
        <v>323</v>
      </c>
      <c r="R149" s="89">
        <v>250</v>
      </c>
      <c r="S149" s="90">
        <f t="shared" si="396"/>
        <v>250</v>
      </c>
      <c r="T149" s="90"/>
      <c r="U149" s="91"/>
      <c r="V149" s="90">
        <f t="shared" si="397"/>
        <v>250</v>
      </c>
      <c r="W149" s="90">
        <f t="shared" si="398"/>
        <v>50</v>
      </c>
      <c r="X149" s="90">
        <f t="shared" si="399"/>
        <v>25</v>
      </c>
      <c r="Y149" s="90"/>
      <c r="Z149" s="90">
        <f t="shared" si="400"/>
        <v>25</v>
      </c>
      <c r="AA149" s="90">
        <f t="shared" si="401"/>
        <v>225</v>
      </c>
      <c r="AB149" s="211">
        <v>25</v>
      </c>
      <c r="AC149" s="89">
        <v>250</v>
      </c>
      <c r="AD149" s="90">
        <f t="shared" si="402"/>
        <v>0</v>
      </c>
      <c r="AE149" s="90"/>
      <c r="AF149" s="91"/>
      <c r="AG149" s="90">
        <f t="shared" si="403"/>
        <v>0</v>
      </c>
      <c r="AH149" s="90">
        <f t="shared" si="404"/>
        <v>0</v>
      </c>
      <c r="AI149" s="90">
        <f t="shared" si="405"/>
        <v>0</v>
      </c>
      <c r="AJ149" s="90"/>
      <c r="AK149" s="90">
        <f t="shared" si="406"/>
        <v>0</v>
      </c>
      <c r="AL149" s="90">
        <f t="shared" si="407"/>
        <v>0</v>
      </c>
      <c r="AM149" s="177"/>
      <c r="AN149" s="89">
        <v>250</v>
      </c>
      <c r="AO149" s="90">
        <f t="shared" si="408"/>
        <v>0</v>
      </c>
      <c r="AP149" s="90"/>
      <c r="AQ149" s="91"/>
      <c r="AR149" s="90">
        <f t="shared" si="409"/>
        <v>0</v>
      </c>
      <c r="AS149" s="90">
        <f t="shared" si="410"/>
        <v>0</v>
      </c>
      <c r="AT149" s="90">
        <f t="shared" si="411"/>
        <v>0</v>
      </c>
      <c r="AU149" s="90"/>
      <c r="AV149" s="90">
        <f t="shared" si="412"/>
        <v>0</v>
      </c>
      <c r="AW149" s="90">
        <f t="shared" si="413"/>
        <v>0</v>
      </c>
      <c r="AX149" s="89"/>
      <c r="AY149" s="89">
        <f t="shared" si="414"/>
        <v>750</v>
      </c>
      <c r="AZ149" s="90">
        <f t="shared" si="414"/>
        <v>250</v>
      </c>
      <c r="BA149" s="90">
        <f t="shared" si="414"/>
        <v>0</v>
      </c>
      <c r="BB149" s="90">
        <f t="shared" si="414"/>
        <v>0</v>
      </c>
      <c r="BC149" s="90">
        <f t="shared" si="414"/>
        <v>250</v>
      </c>
      <c r="BD149" s="90">
        <f t="shared" si="370"/>
        <v>50</v>
      </c>
      <c r="BE149" s="90">
        <f t="shared" si="415"/>
        <v>25</v>
      </c>
      <c r="BF149" s="90">
        <f t="shared" si="415"/>
        <v>0</v>
      </c>
      <c r="BG149" s="90">
        <f t="shared" si="416"/>
        <v>25</v>
      </c>
      <c r="BH149" s="90">
        <f t="shared" si="417"/>
        <v>225</v>
      </c>
      <c r="BI149" s="89">
        <f t="shared" si="418"/>
        <v>25</v>
      </c>
      <c r="BJ149" s="89">
        <v>250</v>
      </c>
      <c r="BK149" s="90">
        <f t="shared" si="419"/>
        <v>0</v>
      </c>
      <c r="BL149" s="90"/>
      <c r="BM149" s="91"/>
      <c r="BN149" s="90">
        <f t="shared" si="420"/>
        <v>0</v>
      </c>
      <c r="BO149" s="90">
        <f t="shared" si="421"/>
        <v>0</v>
      </c>
      <c r="BP149" s="90">
        <f t="shared" si="422"/>
        <v>0</v>
      </c>
      <c r="BQ149" s="90"/>
      <c r="BR149" s="90">
        <f t="shared" si="423"/>
        <v>0</v>
      </c>
      <c r="BS149" s="90">
        <f t="shared" si="424"/>
        <v>0</v>
      </c>
      <c r="BT149" s="89"/>
      <c r="BU149" s="89">
        <v>250</v>
      </c>
      <c r="BV149" s="90">
        <f t="shared" si="425"/>
        <v>0</v>
      </c>
      <c r="BW149" s="90"/>
      <c r="BX149" s="91"/>
      <c r="BY149" s="90">
        <f t="shared" si="426"/>
        <v>0</v>
      </c>
      <c r="BZ149" s="90">
        <f t="shared" si="427"/>
        <v>0</v>
      </c>
      <c r="CA149" s="90">
        <f t="shared" si="428"/>
        <v>0</v>
      </c>
      <c r="CB149" s="90"/>
      <c r="CC149" s="90">
        <f t="shared" si="429"/>
        <v>0</v>
      </c>
      <c r="CD149" s="90">
        <f t="shared" si="430"/>
        <v>0</v>
      </c>
      <c r="CE149" s="89"/>
      <c r="CF149" s="89">
        <v>250</v>
      </c>
      <c r="CG149" s="90">
        <f t="shared" si="431"/>
        <v>0</v>
      </c>
      <c r="CH149" s="90"/>
      <c r="CI149" s="91"/>
      <c r="CJ149" s="90">
        <f t="shared" si="432"/>
        <v>0</v>
      </c>
      <c r="CK149" s="90">
        <f t="shared" si="433"/>
        <v>0</v>
      </c>
      <c r="CL149" s="90">
        <f t="shared" si="434"/>
        <v>0</v>
      </c>
      <c r="CM149" s="90"/>
      <c r="CN149" s="90">
        <f t="shared" si="435"/>
        <v>0</v>
      </c>
      <c r="CO149" s="90">
        <f t="shared" si="436"/>
        <v>0</v>
      </c>
      <c r="CP149" s="89"/>
      <c r="CQ149" s="89">
        <f t="shared" si="437"/>
        <v>750</v>
      </c>
      <c r="CR149" s="90">
        <f t="shared" si="437"/>
        <v>0</v>
      </c>
      <c r="CS149" s="90">
        <f t="shared" si="437"/>
        <v>0</v>
      </c>
      <c r="CT149" s="90">
        <f t="shared" si="437"/>
        <v>0</v>
      </c>
      <c r="CU149" s="90">
        <f t="shared" si="437"/>
        <v>0</v>
      </c>
      <c r="CV149" s="90">
        <f t="shared" si="371"/>
        <v>0</v>
      </c>
      <c r="CW149" s="90">
        <f t="shared" si="438"/>
        <v>0</v>
      </c>
      <c r="CX149" s="90">
        <f t="shared" si="438"/>
        <v>0</v>
      </c>
      <c r="CY149" s="90">
        <f t="shared" si="439"/>
        <v>0</v>
      </c>
      <c r="CZ149" s="90">
        <f t="shared" si="440"/>
        <v>0</v>
      </c>
      <c r="DA149" s="89">
        <f t="shared" si="441"/>
        <v>0</v>
      </c>
      <c r="DB149" s="191">
        <f t="shared" si="442"/>
        <v>1500</v>
      </c>
      <c r="DC149" s="191">
        <f t="shared" si="442"/>
        <v>250</v>
      </c>
      <c r="DD149" s="191">
        <f t="shared" si="442"/>
        <v>0</v>
      </c>
      <c r="DE149" s="191">
        <f t="shared" si="442"/>
        <v>0</v>
      </c>
      <c r="DF149" s="191">
        <f t="shared" si="442"/>
        <v>250</v>
      </c>
      <c r="DG149" s="191">
        <f t="shared" si="442"/>
        <v>50</v>
      </c>
      <c r="DH149" s="191">
        <f t="shared" si="442"/>
        <v>25</v>
      </c>
      <c r="DI149" s="191">
        <f t="shared" si="442"/>
        <v>0</v>
      </c>
      <c r="DJ149" s="191">
        <f t="shared" si="442"/>
        <v>25</v>
      </c>
      <c r="DK149" s="191">
        <f t="shared" si="442"/>
        <v>225</v>
      </c>
      <c r="DL149" s="191">
        <f t="shared" si="442"/>
        <v>25</v>
      </c>
      <c r="DM149" s="89">
        <v>250</v>
      </c>
      <c r="DN149" s="90">
        <f t="shared" si="443"/>
        <v>0</v>
      </c>
      <c r="DO149" s="90"/>
      <c r="DP149" s="91"/>
      <c r="DQ149" s="90">
        <f t="shared" si="444"/>
        <v>0</v>
      </c>
      <c r="DR149" s="90">
        <f t="shared" si="445"/>
        <v>0</v>
      </c>
      <c r="DS149" s="90">
        <f t="shared" si="446"/>
        <v>0</v>
      </c>
      <c r="DT149" s="90"/>
      <c r="DU149" s="90">
        <f t="shared" si="447"/>
        <v>0</v>
      </c>
      <c r="DV149" s="90">
        <f t="shared" si="448"/>
        <v>0</v>
      </c>
      <c r="DW149" s="89"/>
      <c r="DX149" s="89">
        <v>250</v>
      </c>
      <c r="DY149" s="90">
        <f t="shared" si="449"/>
        <v>0</v>
      </c>
      <c r="DZ149" s="90"/>
      <c r="EA149" s="91"/>
      <c r="EB149" s="90">
        <f t="shared" si="450"/>
        <v>0</v>
      </c>
      <c r="EC149" s="90">
        <f t="shared" si="451"/>
        <v>0</v>
      </c>
      <c r="ED149" s="90">
        <f t="shared" si="452"/>
        <v>0</v>
      </c>
      <c r="EE149" s="90"/>
      <c r="EF149" s="90">
        <f t="shared" si="453"/>
        <v>0</v>
      </c>
      <c r="EG149" s="90">
        <f t="shared" si="454"/>
        <v>0</v>
      </c>
      <c r="EH149" s="89"/>
      <c r="EI149" s="89">
        <v>250</v>
      </c>
      <c r="EJ149" s="90">
        <f t="shared" si="455"/>
        <v>0</v>
      </c>
      <c r="EK149" s="90"/>
      <c r="EL149" s="91"/>
      <c r="EM149" s="90">
        <f t="shared" si="456"/>
        <v>0</v>
      </c>
      <c r="EN149" s="90">
        <f t="shared" si="457"/>
        <v>0</v>
      </c>
      <c r="EO149" s="90">
        <f t="shared" si="458"/>
        <v>0</v>
      </c>
      <c r="EP149" s="90"/>
      <c r="EQ149" s="90">
        <f t="shared" si="459"/>
        <v>0</v>
      </c>
      <c r="ER149" s="90">
        <f t="shared" si="460"/>
        <v>0</v>
      </c>
      <c r="ES149" s="89"/>
      <c r="ET149" s="89">
        <f t="shared" si="461"/>
        <v>750</v>
      </c>
      <c r="EU149" s="90">
        <f t="shared" si="461"/>
        <v>0</v>
      </c>
      <c r="EV149" s="90">
        <f t="shared" si="461"/>
        <v>0</v>
      </c>
      <c r="EW149" s="90">
        <f t="shared" si="461"/>
        <v>0</v>
      </c>
      <c r="EX149" s="90">
        <f t="shared" si="461"/>
        <v>0</v>
      </c>
      <c r="EY149" s="90">
        <f t="shared" si="372"/>
        <v>0</v>
      </c>
      <c r="EZ149" s="90">
        <f t="shared" si="462"/>
        <v>0</v>
      </c>
      <c r="FA149" s="90">
        <f t="shared" si="462"/>
        <v>0</v>
      </c>
      <c r="FB149" s="90">
        <f t="shared" si="463"/>
        <v>0</v>
      </c>
      <c r="FC149" s="90">
        <f t="shared" si="464"/>
        <v>0</v>
      </c>
      <c r="FD149" s="89">
        <f t="shared" si="465"/>
        <v>0</v>
      </c>
      <c r="FE149" s="191">
        <f t="shared" si="466"/>
        <v>2250</v>
      </c>
      <c r="FF149" s="191">
        <f t="shared" si="466"/>
        <v>250</v>
      </c>
      <c r="FG149" s="191">
        <f t="shared" si="466"/>
        <v>0</v>
      </c>
      <c r="FH149" s="191">
        <f t="shared" si="466"/>
        <v>0</v>
      </c>
      <c r="FI149" s="191">
        <f t="shared" si="466"/>
        <v>250</v>
      </c>
      <c r="FJ149" s="191">
        <f t="shared" si="466"/>
        <v>50</v>
      </c>
      <c r="FK149" s="191">
        <f t="shared" si="466"/>
        <v>25</v>
      </c>
      <c r="FL149" s="191">
        <f t="shared" si="466"/>
        <v>0</v>
      </c>
      <c r="FM149" s="191">
        <f t="shared" si="466"/>
        <v>25</v>
      </c>
      <c r="FN149" s="191">
        <f t="shared" si="466"/>
        <v>225</v>
      </c>
      <c r="FO149" s="191">
        <f t="shared" si="466"/>
        <v>25</v>
      </c>
      <c r="FP149" s="89">
        <v>250</v>
      </c>
      <c r="FQ149" s="90">
        <f t="shared" si="467"/>
        <v>0</v>
      </c>
      <c r="FR149" s="90"/>
      <c r="FS149" s="91"/>
      <c r="FT149" s="90">
        <f t="shared" si="468"/>
        <v>0</v>
      </c>
      <c r="FU149" s="90">
        <f t="shared" si="469"/>
        <v>0</v>
      </c>
      <c r="FV149" s="90">
        <f t="shared" si="470"/>
        <v>0</v>
      </c>
      <c r="FW149" s="90"/>
      <c r="FX149" s="90">
        <f t="shared" si="471"/>
        <v>0</v>
      </c>
      <c r="FY149" s="90">
        <f t="shared" si="472"/>
        <v>0</v>
      </c>
      <c r="FZ149" s="89"/>
      <c r="GA149" s="89">
        <v>250</v>
      </c>
      <c r="GB149" s="90">
        <f t="shared" si="473"/>
        <v>0</v>
      </c>
      <c r="GC149" s="90"/>
      <c r="GD149" s="91"/>
      <c r="GE149" s="90">
        <f t="shared" si="474"/>
        <v>0</v>
      </c>
      <c r="GF149" s="90">
        <f t="shared" si="475"/>
        <v>0</v>
      </c>
      <c r="GG149" s="90">
        <f t="shared" si="476"/>
        <v>0</v>
      </c>
      <c r="GH149" s="90"/>
      <c r="GI149" s="90">
        <f t="shared" si="477"/>
        <v>0</v>
      </c>
      <c r="GJ149" s="90">
        <f t="shared" si="478"/>
        <v>0</v>
      </c>
      <c r="GK149" s="89"/>
      <c r="GL149" s="89">
        <v>250</v>
      </c>
      <c r="GM149" s="90">
        <f t="shared" si="479"/>
        <v>0</v>
      </c>
      <c r="GN149" s="90"/>
      <c r="GO149" s="91"/>
      <c r="GP149" s="90">
        <f t="shared" si="480"/>
        <v>0</v>
      </c>
      <c r="GQ149" s="90">
        <f t="shared" si="481"/>
        <v>0</v>
      </c>
      <c r="GR149" s="90">
        <f t="shared" si="482"/>
        <v>0</v>
      </c>
      <c r="GS149" s="90"/>
      <c r="GT149" s="90">
        <f t="shared" si="483"/>
        <v>0</v>
      </c>
      <c r="GU149" s="90">
        <f t="shared" si="484"/>
        <v>0</v>
      </c>
      <c r="GV149" s="89"/>
      <c r="GW149" s="89">
        <f t="shared" si="485"/>
        <v>750</v>
      </c>
      <c r="GX149" s="90">
        <f t="shared" si="485"/>
        <v>0</v>
      </c>
      <c r="GY149" s="90">
        <f t="shared" si="485"/>
        <v>0</v>
      </c>
      <c r="GZ149" s="90">
        <f t="shared" si="485"/>
        <v>0</v>
      </c>
      <c r="HA149" s="90">
        <f t="shared" si="485"/>
        <v>0</v>
      </c>
      <c r="HB149" s="90">
        <f t="shared" si="373"/>
        <v>0</v>
      </c>
      <c r="HC149" s="90">
        <f t="shared" si="486"/>
        <v>0</v>
      </c>
      <c r="HD149" s="90">
        <f t="shared" si="486"/>
        <v>0</v>
      </c>
      <c r="HE149" s="90">
        <f t="shared" si="487"/>
        <v>0</v>
      </c>
      <c r="HF149" s="90">
        <f t="shared" si="488"/>
        <v>0</v>
      </c>
      <c r="HG149" s="89">
        <f t="shared" si="489"/>
        <v>0</v>
      </c>
      <c r="HH149" s="90">
        <f t="shared" si="490"/>
        <v>3000</v>
      </c>
      <c r="HI149" s="90">
        <f t="shared" si="490"/>
        <v>250</v>
      </c>
      <c r="HJ149" s="90">
        <f t="shared" si="490"/>
        <v>0</v>
      </c>
      <c r="HK149" s="90">
        <f t="shared" si="490"/>
        <v>0</v>
      </c>
      <c r="HL149" s="90">
        <f t="shared" si="490"/>
        <v>250</v>
      </c>
      <c r="HM149" s="90">
        <f t="shared" si="490"/>
        <v>50</v>
      </c>
      <c r="HN149" s="90">
        <f t="shared" si="490"/>
        <v>25</v>
      </c>
      <c r="HO149" s="90">
        <f t="shared" si="490"/>
        <v>0</v>
      </c>
      <c r="HP149" s="90">
        <f t="shared" si="490"/>
        <v>25</v>
      </c>
      <c r="HQ149" s="90">
        <f t="shared" si="490"/>
        <v>225</v>
      </c>
      <c r="HR149" s="90">
        <f t="shared" si="490"/>
        <v>25</v>
      </c>
      <c r="HS149" s="159">
        <f t="shared" si="374"/>
        <v>250</v>
      </c>
      <c r="HT149" s="131">
        <f t="shared" si="375"/>
        <v>250</v>
      </c>
      <c r="HU149" s="131">
        <f t="shared" si="376"/>
        <v>250</v>
      </c>
      <c r="HV149" s="76"/>
      <c r="HW149" s="84">
        <f t="shared" si="377"/>
        <v>25</v>
      </c>
      <c r="HX149" s="76"/>
      <c r="HY149" s="76"/>
      <c r="HZ149" s="76"/>
      <c r="IA149" s="76"/>
      <c r="IB149" s="76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  <c r="LE149" s="68"/>
      <c r="LF149" s="68"/>
    </row>
    <row r="150" spans="1:318" s="33" customFormat="1" ht="15.75" customHeight="1" x14ac:dyDescent="0.25">
      <c r="B150" s="37">
        <v>10</v>
      </c>
      <c r="C150" s="37"/>
      <c r="D150" s="37"/>
      <c r="E150" s="38"/>
      <c r="F150" s="69" t="s">
        <v>809</v>
      </c>
      <c r="G150" s="70" t="s">
        <v>375</v>
      </c>
      <c r="H150" s="71" t="s">
        <v>773</v>
      </c>
      <c r="I150" s="87" t="s">
        <v>774</v>
      </c>
      <c r="J150" s="35" t="s">
        <v>182</v>
      </c>
      <c r="K150" s="92" t="s">
        <v>93</v>
      </c>
      <c r="L150" s="34" t="s">
        <v>1007</v>
      </c>
      <c r="M150" s="34" t="s">
        <v>1242</v>
      </c>
      <c r="N150" s="34"/>
      <c r="O150" s="100" t="s">
        <v>192</v>
      </c>
      <c r="P150" s="37">
        <v>8</v>
      </c>
      <c r="Q150" s="39" t="s">
        <v>775</v>
      </c>
      <c r="R150" s="89">
        <v>250</v>
      </c>
      <c r="S150" s="90">
        <f t="shared" si="396"/>
        <v>250</v>
      </c>
      <c r="T150" s="90"/>
      <c r="U150" s="91"/>
      <c r="V150" s="90">
        <f t="shared" si="397"/>
        <v>250</v>
      </c>
      <c r="W150" s="90">
        <f t="shared" si="398"/>
        <v>50</v>
      </c>
      <c r="X150" s="90">
        <f t="shared" si="399"/>
        <v>0</v>
      </c>
      <c r="Y150" s="90"/>
      <c r="Z150" s="90">
        <f t="shared" si="400"/>
        <v>50</v>
      </c>
      <c r="AA150" s="90">
        <f t="shared" si="401"/>
        <v>200</v>
      </c>
      <c r="AB150" s="211">
        <v>67</v>
      </c>
      <c r="AC150" s="89">
        <v>250</v>
      </c>
      <c r="AD150" s="90">
        <f t="shared" si="402"/>
        <v>0</v>
      </c>
      <c r="AE150" s="90"/>
      <c r="AF150" s="91"/>
      <c r="AG150" s="90">
        <f t="shared" si="403"/>
        <v>0</v>
      </c>
      <c r="AH150" s="90">
        <f t="shared" si="404"/>
        <v>0</v>
      </c>
      <c r="AI150" s="90">
        <f t="shared" si="405"/>
        <v>0</v>
      </c>
      <c r="AJ150" s="90"/>
      <c r="AK150" s="90">
        <f t="shared" si="406"/>
        <v>0</v>
      </c>
      <c r="AL150" s="90">
        <f t="shared" si="407"/>
        <v>0</v>
      </c>
      <c r="AM150" s="177"/>
      <c r="AN150" s="89">
        <v>250</v>
      </c>
      <c r="AO150" s="90">
        <f t="shared" si="408"/>
        <v>0</v>
      </c>
      <c r="AP150" s="90"/>
      <c r="AQ150" s="91"/>
      <c r="AR150" s="90">
        <f t="shared" si="409"/>
        <v>0</v>
      </c>
      <c r="AS150" s="90">
        <f t="shared" si="410"/>
        <v>0</v>
      </c>
      <c r="AT150" s="90">
        <f t="shared" si="411"/>
        <v>0</v>
      </c>
      <c r="AU150" s="90"/>
      <c r="AV150" s="90">
        <f t="shared" si="412"/>
        <v>0</v>
      </c>
      <c r="AW150" s="90">
        <f t="shared" si="413"/>
        <v>0</v>
      </c>
      <c r="AX150" s="89"/>
      <c r="AY150" s="89">
        <f t="shared" si="414"/>
        <v>750</v>
      </c>
      <c r="AZ150" s="90">
        <f t="shared" si="414"/>
        <v>250</v>
      </c>
      <c r="BA150" s="90">
        <f t="shared" si="414"/>
        <v>0</v>
      </c>
      <c r="BB150" s="90">
        <f t="shared" si="414"/>
        <v>0</v>
      </c>
      <c r="BC150" s="90">
        <f t="shared" si="414"/>
        <v>250</v>
      </c>
      <c r="BD150" s="90">
        <f t="shared" si="370"/>
        <v>50</v>
      </c>
      <c r="BE150" s="90">
        <f t="shared" si="415"/>
        <v>0</v>
      </c>
      <c r="BF150" s="90">
        <f t="shared" si="415"/>
        <v>0</v>
      </c>
      <c r="BG150" s="90">
        <f t="shared" si="416"/>
        <v>50</v>
      </c>
      <c r="BH150" s="90">
        <f t="shared" si="417"/>
        <v>200</v>
      </c>
      <c r="BI150" s="89">
        <f t="shared" si="418"/>
        <v>67</v>
      </c>
      <c r="BJ150" s="89">
        <v>250</v>
      </c>
      <c r="BK150" s="90">
        <f t="shared" si="419"/>
        <v>0</v>
      </c>
      <c r="BL150" s="90"/>
      <c r="BM150" s="91"/>
      <c r="BN150" s="90">
        <f t="shared" si="420"/>
        <v>0</v>
      </c>
      <c r="BO150" s="90">
        <f t="shared" si="421"/>
        <v>0</v>
      </c>
      <c r="BP150" s="90">
        <f t="shared" si="422"/>
        <v>0</v>
      </c>
      <c r="BQ150" s="90"/>
      <c r="BR150" s="90">
        <f t="shared" si="423"/>
        <v>0</v>
      </c>
      <c r="BS150" s="90">
        <f t="shared" si="424"/>
        <v>0</v>
      </c>
      <c r="BT150" s="89"/>
      <c r="BU150" s="89">
        <v>250</v>
      </c>
      <c r="BV150" s="90">
        <f t="shared" si="425"/>
        <v>0</v>
      </c>
      <c r="BW150" s="90"/>
      <c r="BX150" s="91"/>
      <c r="BY150" s="90">
        <f t="shared" si="426"/>
        <v>0</v>
      </c>
      <c r="BZ150" s="90">
        <f t="shared" si="427"/>
        <v>0</v>
      </c>
      <c r="CA150" s="90">
        <f t="shared" si="428"/>
        <v>0</v>
      </c>
      <c r="CB150" s="90"/>
      <c r="CC150" s="90">
        <f t="shared" si="429"/>
        <v>0</v>
      </c>
      <c r="CD150" s="90">
        <f t="shared" si="430"/>
        <v>0</v>
      </c>
      <c r="CE150" s="89"/>
      <c r="CF150" s="89">
        <v>250</v>
      </c>
      <c r="CG150" s="90">
        <f t="shared" si="431"/>
        <v>0</v>
      </c>
      <c r="CH150" s="90"/>
      <c r="CI150" s="91"/>
      <c r="CJ150" s="90">
        <f t="shared" si="432"/>
        <v>0</v>
      </c>
      <c r="CK150" s="90">
        <f t="shared" si="433"/>
        <v>0</v>
      </c>
      <c r="CL150" s="90">
        <f t="shared" si="434"/>
        <v>0</v>
      </c>
      <c r="CM150" s="90"/>
      <c r="CN150" s="90">
        <f t="shared" si="435"/>
        <v>0</v>
      </c>
      <c r="CO150" s="90">
        <f t="shared" si="436"/>
        <v>0</v>
      </c>
      <c r="CP150" s="89"/>
      <c r="CQ150" s="89">
        <f t="shared" si="437"/>
        <v>750</v>
      </c>
      <c r="CR150" s="90">
        <f t="shared" si="437"/>
        <v>0</v>
      </c>
      <c r="CS150" s="90">
        <f t="shared" si="437"/>
        <v>0</v>
      </c>
      <c r="CT150" s="90">
        <f t="shared" si="437"/>
        <v>0</v>
      </c>
      <c r="CU150" s="90">
        <f t="shared" si="437"/>
        <v>0</v>
      </c>
      <c r="CV150" s="90">
        <f t="shared" si="371"/>
        <v>0</v>
      </c>
      <c r="CW150" s="90">
        <f t="shared" si="438"/>
        <v>0</v>
      </c>
      <c r="CX150" s="90">
        <f t="shared" si="438"/>
        <v>0</v>
      </c>
      <c r="CY150" s="90">
        <f t="shared" si="439"/>
        <v>0</v>
      </c>
      <c r="CZ150" s="90">
        <f t="shared" si="440"/>
        <v>0</v>
      </c>
      <c r="DA150" s="89">
        <f t="shared" si="441"/>
        <v>0</v>
      </c>
      <c r="DB150" s="191">
        <f t="shared" si="442"/>
        <v>1500</v>
      </c>
      <c r="DC150" s="191">
        <f t="shared" si="442"/>
        <v>250</v>
      </c>
      <c r="DD150" s="191">
        <f t="shared" si="442"/>
        <v>0</v>
      </c>
      <c r="DE150" s="191">
        <f t="shared" si="442"/>
        <v>0</v>
      </c>
      <c r="DF150" s="191">
        <f t="shared" si="442"/>
        <v>250</v>
      </c>
      <c r="DG150" s="191">
        <f t="shared" si="442"/>
        <v>50</v>
      </c>
      <c r="DH150" s="191">
        <f t="shared" si="442"/>
        <v>0</v>
      </c>
      <c r="DI150" s="191">
        <f t="shared" si="442"/>
        <v>0</v>
      </c>
      <c r="DJ150" s="191">
        <f t="shared" si="442"/>
        <v>50</v>
      </c>
      <c r="DK150" s="191">
        <f t="shared" si="442"/>
        <v>200</v>
      </c>
      <c r="DL150" s="191">
        <f t="shared" si="442"/>
        <v>67</v>
      </c>
      <c r="DM150" s="89">
        <v>250</v>
      </c>
      <c r="DN150" s="90">
        <f t="shared" si="443"/>
        <v>0</v>
      </c>
      <c r="DO150" s="90"/>
      <c r="DP150" s="91"/>
      <c r="DQ150" s="90">
        <f t="shared" si="444"/>
        <v>0</v>
      </c>
      <c r="DR150" s="90">
        <f t="shared" si="445"/>
        <v>0</v>
      </c>
      <c r="DS150" s="90">
        <f t="shared" si="446"/>
        <v>0</v>
      </c>
      <c r="DT150" s="90"/>
      <c r="DU150" s="90">
        <f t="shared" si="447"/>
        <v>0</v>
      </c>
      <c r="DV150" s="90">
        <f t="shared" si="448"/>
        <v>0</v>
      </c>
      <c r="DW150" s="89"/>
      <c r="DX150" s="89">
        <v>250</v>
      </c>
      <c r="DY150" s="90">
        <f t="shared" si="449"/>
        <v>0</v>
      </c>
      <c r="DZ150" s="90"/>
      <c r="EA150" s="91"/>
      <c r="EB150" s="90">
        <f t="shared" si="450"/>
        <v>0</v>
      </c>
      <c r="EC150" s="90">
        <f t="shared" si="451"/>
        <v>0</v>
      </c>
      <c r="ED150" s="90">
        <f t="shared" si="452"/>
        <v>0</v>
      </c>
      <c r="EE150" s="90"/>
      <c r="EF150" s="90">
        <f t="shared" si="453"/>
        <v>0</v>
      </c>
      <c r="EG150" s="90">
        <f t="shared" si="454"/>
        <v>0</v>
      </c>
      <c r="EH150" s="89"/>
      <c r="EI150" s="89">
        <v>250</v>
      </c>
      <c r="EJ150" s="90">
        <f t="shared" si="455"/>
        <v>0</v>
      </c>
      <c r="EK150" s="90"/>
      <c r="EL150" s="91"/>
      <c r="EM150" s="90">
        <f t="shared" si="456"/>
        <v>0</v>
      </c>
      <c r="EN150" s="90">
        <f t="shared" si="457"/>
        <v>0</v>
      </c>
      <c r="EO150" s="90">
        <f t="shared" si="458"/>
        <v>0</v>
      </c>
      <c r="EP150" s="90"/>
      <c r="EQ150" s="90">
        <f t="shared" si="459"/>
        <v>0</v>
      </c>
      <c r="ER150" s="90">
        <f t="shared" si="460"/>
        <v>0</v>
      </c>
      <c r="ES150" s="89"/>
      <c r="ET150" s="89">
        <f t="shared" si="461"/>
        <v>750</v>
      </c>
      <c r="EU150" s="90">
        <f t="shared" si="461"/>
        <v>0</v>
      </c>
      <c r="EV150" s="90">
        <f t="shared" si="461"/>
        <v>0</v>
      </c>
      <c r="EW150" s="90">
        <f t="shared" si="461"/>
        <v>0</v>
      </c>
      <c r="EX150" s="90">
        <f t="shared" si="461"/>
        <v>0</v>
      </c>
      <c r="EY150" s="90">
        <f t="shared" si="372"/>
        <v>0</v>
      </c>
      <c r="EZ150" s="90">
        <f t="shared" si="462"/>
        <v>0</v>
      </c>
      <c r="FA150" s="90">
        <f t="shared" si="462"/>
        <v>0</v>
      </c>
      <c r="FB150" s="90">
        <f t="shared" si="463"/>
        <v>0</v>
      </c>
      <c r="FC150" s="90">
        <f t="shared" si="464"/>
        <v>0</v>
      </c>
      <c r="FD150" s="89">
        <f t="shared" si="465"/>
        <v>0</v>
      </c>
      <c r="FE150" s="191">
        <f t="shared" si="466"/>
        <v>2250</v>
      </c>
      <c r="FF150" s="191">
        <f t="shared" si="466"/>
        <v>250</v>
      </c>
      <c r="FG150" s="191">
        <f t="shared" si="466"/>
        <v>0</v>
      </c>
      <c r="FH150" s="191">
        <f t="shared" si="466"/>
        <v>0</v>
      </c>
      <c r="FI150" s="191">
        <f t="shared" si="466"/>
        <v>250</v>
      </c>
      <c r="FJ150" s="191">
        <f t="shared" si="466"/>
        <v>50</v>
      </c>
      <c r="FK150" s="191">
        <f t="shared" si="466"/>
        <v>0</v>
      </c>
      <c r="FL150" s="191">
        <f t="shared" si="466"/>
        <v>0</v>
      </c>
      <c r="FM150" s="191">
        <f t="shared" si="466"/>
        <v>50</v>
      </c>
      <c r="FN150" s="191">
        <f t="shared" si="466"/>
        <v>200</v>
      </c>
      <c r="FO150" s="191">
        <f t="shared" si="466"/>
        <v>67</v>
      </c>
      <c r="FP150" s="89">
        <v>250</v>
      </c>
      <c r="FQ150" s="90">
        <f t="shared" si="467"/>
        <v>0</v>
      </c>
      <c r="FR150" s="90"/>
      <c r="FS150" s="91"/>
      <c r="FT150" s="90">
        <f t="shared" si="468"/>
        <v>0</v>
      </c>
      <c r="FU150" s="90">
        <f t="shared" si="469"/>
        <v>0</v>
      </c>
      <c r="FV150" s="90">
        <f t="shared" si="470"/>
        <v>0</v>
      </c>
      <c r="FW150" s="90"/>
      <c r="FX150" s="90">
        <f t="shared" si="471"/>
        <v>0</v>
      </c>
      <c r="FY150" s="90">
        <f t="shared" si="472"/>
        <v>0</v>
      </c>
      <c r="FZ150" s="89"/>
      <c r="GA150" s="89">
        <v>250</v>
      </c>
      <c r="GB150" s="90">
        <f t="shared" si="473"/>
        <v>0</v>
      </c>
      <c r="GC150" s="90"/>
      <c r="GD150" s="91"/>
      <c r="GE150" s="90">
        <f t="shared" si="474"/>
        <v>0</v>
      </c>
      <c r="GF150" s="90">
        <f t="shared" si="475"/>
        <v>0</v>
      </c>
      <c r="GG150" s="90">
        <f t="shared" si="476"/>
        <v>0</v>
      </c>
      <c r="GH150" s="90"/>
      <c r="GI150" s="90">
        <f t="shared" si="477"/>
        <v>0</v>
      </c>
      <c r="GJ150" s="90">
        <f t="shared" si="478"/>
        <v>0</v>
      </c>
      <c r="GK150" s="89"/>
      <c r="GL150" s="89">
        <v>250</v>
      </c>
      <c r="GM150" s="90">
        <f t="shared" si="479"/>
        <v>0</v>
      </c>
      <c r="GN150" s="90"/>
      <c r="GO150" s="91"/>
      <c r="GP150" s="90">
        <f t="shared" si="480"/>
        <v>0</v>
      </c>
      <c r="GQ150" s="90">
        <f t="shared" si="481"/>
        <v>0</v>
      </c>
      <c r="GR150" s="90">
        <f t="shared" si="482"/>
        <v>0</v>
      </c>
      <c r="GS150" s="90"/>
      <c r="GT150" s="90">
        <f t="shared" si="483"/>
        <v>0</v>
      </c>
      <c r="GU150" s="90">
        <f t="shared" si="484"/>
        <v>0</v>
      </c>
      <c r="GV150" s="89"/>
      <c r="GW150" s="89">
        <f t="shared" si="485"/>
        <v>750</v>
      </c>
      <c r="GX150" s="90">
        <f t="shared" si="485"/>
        <v>0</v>
      </c>
      <c r="GY150" s="90">
        <f t="shared" si="485"/>
        <v>0</v>
      </c>
      <c r="GZ150" s="90">
        <f t="shared" si="485"/>
        <v>0</v>
      </c>
      <c r="HA150" s="90">
        <f t="shared" si="485"/>
        <v>0</v>
      </c>
      <c r="HB150" s="90">
        <f t="shared" si="373"/>
        <v>0</v>
      </c>
      <c r="HC150" s="90">
        <f t="shared" si="486"/>
        <v>0</v>
      </c>
      <c r="HD150" s="90">
        <f t="shared" si="486"/>
        <v>0</v>
      </c>
      <c r="HE150" s="90">
        <f t="shared" si="487"/>
        <v>0</v>
      </c>
      <c r="HF150" s="90">
        <f t="shared" si="488"/>
        <v>0</v>
      </c>
      <c r="HG150" s="89">
        <f t="shared" si="489"/>
        <v>0</v>
      </c>
      <c r="HH150" s="90">
        <f t="shared" si="490"/>
        <v>3000</v>
      </c>
      <c r="HI150" s="90">
        <f t="shared" si="490"/>
        <v>250</v>
      </c>
      <c r="HJ150" s="90">
        <f t="shared" si="490"/>
        <v>0</v>
      </c>
      <c r="HK150" s="90">
        <f t="shared" si="490"/>
        <v>0</v>
      </c>
      <c r="HL150" s="90">
        <f t="shared" si="490"/>
        <v>250</v>
      </c>
      <c r="HM150" s="90">
        <f t="shared" si="490"/>
        <v>50</v>
      </c>
      <c r="HN150" s="90">
        <f t="shared" si="490"/>
        <v>0</v>
      </c>
      <c r="HO150" s="90">
        <f t="shared" si="490"/>
        <v>0</v>
      </c>
      <c r="HP150" s="90">
        <f t="shared" si="490"/>
        <v>50</v>
      </c>
      <c r="HQ150" s="90">
        <f t="shared" si="490"/>
        <v>200</v>
      </c>
      <c r="HR150" s="90">
        <f t="shared" si="490"/>
        <v>67</v>
      </c>
      <c r="HS150" s="159">
        <f t="shared" si="374"/>
        <v>250</v>
      </c>
      <c r="HT150" s="131">
        <f t="shared" si="375"/>
        <v>250</v>
      </c>
      <c r="HU150" s="131">
        <f t="shared" si="376"/>
        <v>250</v>
      </c>
      <c r="HV150" s="76"/>
      <c r="HW150" s="84">
        <f t="shared" si="377"/>
        <v>67</v>
      </c>
      <c r="HX150" s="76"/>
      <c r="HY150" s="76"/>
      <c r="HZ150" s="76"/>
      <c r="IA150" s="76"/>
      <c r="IB150" s="76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</row>
    <row r="151" spans="1:318" s="33" customFormat="1" ht="15.75" customHeight="1" x14ac:dyDescent="0.25">
      <c r="B151" s="37">
        <v>11</v>
      </c>
      <c r="C151" s="64">
        <v>1</v>
      </c>
      <c r="D151" s="64"/>
      <c r="E151" s="65">
        <v>0.1</v>
      </c>
      <c r="F151" s="72" t="s">
        <v>854</v>
      </c>
      <c r="G151" s="70" t="s">
        <v>375</v>
      </c>
      <c r="H151" s="71" t="s">
        <v>855</v>
      </c>
      <c r="I151" s="87" t="s">
        <v>856</v>
      </c>
      <c r="J151" s="35" t="s">
        <v>851</v>
      </c>
      <c r="K151" s="92" t="s">
        <v>852</v>
      </c>
      <c r="L151" s="34" t="s">
        <v>1036</v>
      </c>
      <c r="M151" s="34" t="s">
        <v>1242</v>
      </c>
      <c r="N151" s="34"/>
      <c r="O151" s="100" t="s">
        <v>192</v>
      </c>
      <c r="P151" s="37">
        <v>8</v>
      </c>
      <c r="Q151" s="39" t="s">
        <v>853</v>
      </c>
      <c r="R151" s="89">
        <v>250</v>
      </c>
      <c r="S151" s="90">
        <f t="shared" si="396"/>
        <v>250</v>
      </c>
      <c r="T151" s="90"/>
      <c r="U151" s="91"/>
      <c r="V151" s="90">
        <f t="shared" si="397"/>
        <v>250</v>
      </c>
      <c r="W151" s="90">
        <f t="shared" si="398"/>
        <v>50</v>
      </c>
      <c r="X151" s="90">
        <f t="shared" si="399"/>
        <v>25</v>
      </c>
      <c r="Y151" s="90"/>
      <c r="Z151" s="90">
        <f t="shared" si="400"/>
        <v>25</v>
      </c>
      <c r="AA151" s="90">
        <f t="shared" si="401"/>
        <v>225</v>
      </c>
      <c r="AB151" s="211">
        <v>130</v>
      </c>
      <c r="AC151" s="89">
        <v>250</v>
      </c>
      <c r="AD151" s="90">
        <f t="shared" si="402"/>
        <v>0</v>
      </c>
      <c r="AE151" s="90"/>
      <c r="AF151" s="91"/>
      <c r="AG151" s="90">
        <f t="shared" si="403"/>
        <v>0</v>
      </c>
      <c r="AH151" s="90">
        <f t="shared" si="404"/>
        <v>0</v>
      </c>
      <c r="AI151" s="90">
        <f t="shared" si="405"/>
        <v>0</v>
      </c>
      <c r="AJ151" s="90"/>
      <c r="AK151" s="90">
        <f t="shared" si="406"/>
        <v>0</v>
      </c>
      <c r="AL151" s="90">
        <f t="shared" si="407"/>
        <v>0</v>
      </c>
      <c r="AM151" s="177"/>
      <c r="AN151" s="89">
        <v>250</v>
      </c>
      <c r="AO151" s="90">
        <f t="shared" si="408"/>
        <v>0</v>
      </c>
      <c r="AP151" s="90"/>
      <c r="AQ151" s="91"/>
      <c r="AR151" s="90">
        <f t="shared" si="409"/>
        <v>0</v>
      </c>
      <c r="AS151" s="90">
        <f t="shared" si="410"/>
        <v>0</v>
      </c>
      <c r="AT151" s="90">
        <f t="shared" si="411"/>
        <v>0</v>
      </c>
      <c r="AU151" s="90"/>
      <c r="AV151" s="90">
        <f t="shared" si="412"/>
        <v>0</v>
      </c>
      <c r="AW151" s="90">
        <f t="shared" si="413"/>
        <v>0</v>
      </c>
      <c r="AX151" s="89"/>
      <c r="AY151" s="89">
        <f t="shared" si="414"/>
        <v>750</v>
      </c>
      <c r="AZ151" s="90">
        <f t="shared" si="414"/>
        <v>250</v>
      </c>
      <c r="BA151" s="90">
        <f t="shared" si="414"/>
        <v>0</v>
      </c>
      <c r="BB151" s="90">
        <f t="shared" si="414"/>
        <v>0</v>
      </c>
      <c r="BC151" s="90">
        <f t="shared" si="414"/>
        <v>250</v>
      </c>
      <c r="BD151" s="90">
        <f t="shared" si="370"/>
        <v>50</v>
      </c>
      <c r="BE151" s="90">
        <f t="shared" si="415"/>
        <v>25</v>
      </c>
      <c r="BF151" s="90">
        <f t="shared" si="415"/>
        <v>0</v>
      </c>
      <c r="BG151" s="90">
        <f t="shared" si="416"/>
        <v>25</v>
      </c>
      <c r="BH151" s="90">
        <f t="shared" si="417"/>
        <v>225</v>
      </c>
      <c r="BI151" s="89">
        <f t="shared" si="418"/>
        <v>130</v>
      </c>
      <c r="BJ151" s="89">
        <v>250</v>
      </c>
      <c r="BK151" s="90">
        <f t="shared" si="419"/>
        <v>0</v>
      </c>
      <c r="BL151" s="90"/>
      <c r="BM151" s="91"/>
      <c r="BN151" s="90">
        <f t="shared" si="420"/>
        <v>0</v>
      </c>
      <c r="BO151" s="90">
        <f t="shared" si="421"/>
        <v>0</v>
      </c>
      <c r="BP151" s="90">
        <f t="shared" si="422"/>
        <v>0</v>
      </c>
      <c r="BQ151" s="90"/>
      <c r="BR151" s="90">
        <f t="shared" si="423"/>
        <v>0</v>
      </c>
      <c r="BS151" s="90">
        <f t="shared" si="424"/>
        <v>0</v>
      </c>
      <c r="BT151" s="89"/>
      <c r="BU151" s="89">
        <v>250</v>
      </c>
      <c r="BV151" s="90">
        <f t="shared" si="425"/>
        <v>0</v>
      </c>
      <c r="BW151" s="90"/>
      <c r="BX151" s="91"/>
      <c r="BY151" s="90">
        <f t="shared" si="426"/>
        <v>0</v>
      </c>
      <c r="BZ151" s="90">
        <f t="shared" si="427"/>
        <v>0</v>
      </c>
      <c r="CA151" s="90">
        <f t="shared" si="428"/>
        <v>0</v>
      </c>
      <c r="CB151" s="90"/>
      <c r="CC151" s="90">
        <f t="shared" si="429"/>
        <v>0</v>
      </c>
      <c r="CD151" s="90">
        <f t="shared" si="430"/>
        <v>0</v>
      </c>
      <c r="CE151" s="89"/>
      <c r="CF151" s="89">
        <v>250</v>
      </c>
      <c r="CG151" s="90">
        <f t="shared" si="431"/>
        <v>0</v>
      </c>
      <c r="CH151" s="90"/>
      <c r="CI151" s="91"/>
      <c r="CJ151" s="90">
        <f t="shared" si="432"/>
        <v>0</v>
      </c>
      <c r="CK151" s="90">
        <f t="shared" si="433"/>
        <v>0</v>
      </c>
      <c r="CL151" s="90">
        <f t="shared" si="434"/>
        <v>0</v>
      </c>
      <c r="CM151" s="90"/>
      <c r="CN151" s="90">
        <f t="shared" si="435"/>
        <v>0</v>
      </c>
      <c r="CO151" s="90">
        <f t="shared" si="436"/>
        <v>0</v>
      </c>
      <c r="CP151" s="89"/>
      <c r="CQ151" s="89">
        <f t="shared" si="437"/>
        <v>750</v>
      </c>
      <c r="CR151" s="90">
        <f t="shared" si="437"/>
        <v>0</v>
      </c>
      <c r="CS151" s="90">
        <f t="shared" si="437"/>
        <v>0</v>
      </c>
      <c r="CT151" s="90">
        <f t="shared" si="437"/>
        <v>0</v>
      </c>
      <c r="CU151" s="90">
        <f t="shared" si="437"/>
        <v>0</v>
      </c>
      <c r="CV151" s="90">
        <f t="shared" si="371"/>
        <v>0</v>
      </c>
      <c r="CW151" s="90">
        <f t="shared" si="438"/>
        <v>0</v>
      </c>
      <c r="CX151" s="90">
        <f t="shared" si="438"/>
        <v>0</v>
      </c>
      <c r="CY151" s="90">
        <f t="shared" si="439"/>
        <v>0</v>
      </c>
      <c r="CZ151" s="90">
        <f t="shared" si="440"/>
        <v>0</v>
      </c>
      <c r="DA151" s="89">
        <f t="shared" si="441"/>
        <v>0</v>
      </c>
      <c r="DB151" s="191">
        <f t="shared" si="442"/>
        <v>1500</v>
      </c>
      <c r="DC151" s="191">
        <f t="shared" si="442"/>
        <v>250</v>
      </c>
      <c r="DD151" s="191">
        <f t="shared" si="442"/>
        <v>0</v>
      </c>
      <c r="DE151" s="191">
        <f t="shared" si="442"/>
        <v>0</v>
      </c>
      <c r="DF151" s="191">
        <f t="shared" si="442"/>
        <v>250</v>
      </c>
      <c r="DG151" s="191">
        <f t="shared" si="442"/>
        <v>50</v>
      </c>
      <c r="DH151" s="191">
        <f t="shared" si="442"/>
        <v>25</v>
      </c>
      <c r="DI151" s="191">
        <f t="shared" si="442"/>
        <v>0</v>
      </c>
      <c r="DJ151" s="191">
        <f t="shared" si="442"/>
        <v>25</v>
      </c>
      <c r="DK151" s="191">
        <f t="shared" si="442"/>
        <v>225</v>
      </c>
      <c r="DL151" s="191">
        <f t="shared" si="442"/>
        <v>130</v>
      </c>
      <c r="DM151" s="89">
        <v>250</v>
      </c>
      <c r="DN151" s="90">
        <f t="shared" si="443"/>
        <v>0</v>
      </c>
      <c r="DO151" s="90"/>
      <c r="DP151" s="91"/>
      <c r="DQ151" s="90">
        <f t="shared" si="444"/>
        <v>0</v>
      </c>
      <c r="DR151" s="90">
        <f t="shared" si="445"/>
        <v>0</v>
      </c>
      <c r="DS151" s="90">
        <f t="shared" si="446"/>
        <v>0</v>
      </c>
      <c r="DT151" s="90"/>
      <c r="DU151" s="90">
        <f t="shared" si="447"/>
        <v>0</v>
      </c>
      <c r="DV151" s="90">
        <f t="shared" si="448"/>
        <v>0</v>
      </c>
      <c r="DW151" s="89"/>
      <c r="DX151" s="89">
        <v>250</v>
      </c>
      <c r="DY151" s="90">
        <f t="shared" si="449"/>
        <v>0</v>
      </c>
      <c r="DZ151" s="90"/>
      <c r="EA151" s="91"/>
      <c r="EB151" s="90">
        <f t="shared" si="450"/>
        <v>0</v>
      </c>
      <c r="EC151" s="90">
        <f t="shared" si="451"/>
        <v>0</v>
      </c>
      <c r="ED151" s="90">
        <f t="shared" si="452"/>
        <v>0</v>
      </c>
      <c r="EE151" s="90"/>
      <c r="EF151" s="90">
        <f t="shared" si="453"/>
        <v>0</v>
      </c>
      <c r="EG151" s="90">
        <f t="shared" si="454"/>
        <v>0</v>
      </c>
      <c r="EH151" s="89"/>
      <c r="EI151" s="89">
        <v>250</v>
      </c>
      <c r="EJ151" s="90">
        <f t="shared" si="455"/>
        <v>0</v>
      </c>
      <c r="EK151" s="90"/>
      <c r="EL151" s="91"/>
      <c r="EM151" s="90">
        <f t="shared" si="456"/>
        <v>0</v>
      </c>
      <c r="EN151" s="90">
        <f t="shared" si="457"/>
        <v>0</v>
      </c>
      <c r="EO151" s="90">
        <f t="shared" si="458"/>
        <v>0</v>
      </c>
      <c r="EP151" s="90"/>
      <c r="EQ151" s="90">
        <f t="shared" si="459"/>
        <v>0</v>
      </c>
      <c r="ER151" s="90">
        <f t="shared" si="460"/>
        <v>0</v>
      </c>
      <c r="ES151" s="89"/>
      <c r="ET151" s="89">
        <f t="shared" si="461"/>
        <v>750</v>
      </c>
      <c r="EU151" s="90">
        <f t="shared" si="461"/>
        <v>0</v>
      </c>
      <c r="EV151" s="90">
        <f t="shared" si="461"/>
        <v>0</v>
      </c>
      <c r="EW151" s="90">
        <f t="shared" si="461"/>
        <v>0</v>
      </c>
      <c r="EX151" s="90">
        <f t="shared" si="461"/>
        <v>0</v>
      </c>
      <c r="EY151" s="90">
        <f t="shared" si="372"/>
        <v>0</v>
      </c>
      <c r="EZ151" s="90">
        <f t="shared" si="462"/>
        <v>0</v>
      </c>
      <c r="FA151" s="90">
        <f t="shared" si="462"/>
        <v>0</v>
      </c>
      <c r="FB151" s="90">
        <f t="shared" si="463"/>
        <v>0</v>
      </c>
      <c r="FC151" s="90">
        <f t="shared" si="464"/>
        <v>0</v>
      </c>
      <c r="FD151" s="89">
        <f t="shared" si="465"/>
        <v>0</v>
      </c>
      <c r="FE151" s="191">
        <f t="shared" si="466"/>
        <v>2250</v>
      </c>
      <c r="FF151" s="191">
        <f t="shared" si="466"/>
        <v>250</v>
      </c>
      <c r="FG151" s="191">
        <f t="shared" si="466"/>
        <v>0</v>
      </c>
      <c r="FH151" s="191">
        <f t="shared" si="466"/>
        <v>0</v>
      </c>
      <c r="FI151" s="191">
        <f t="shared" si="466"/>
        <v>250</v>
      </c>
      <c r="FJ151" s="191">
        <f t="shared" si="466"/>
        <v>50</v>
      </c>
      <c r="FK151" s="191">
        <f t="shared" si="466"/>
        <v>25</v>
      </c>
      <c r="FL151" s="191">
        <f t="shared" si="466"/>
        <v>0</v>
      </c>
      <c r="FM151" s="191">
        <f t="shared" si="466"/>
        <v>25</v>
      </c>
      <c r="FN151" s="191">
        <f t="shared" si="466"/>
        <v>225</v>
      </c>
      <c r="FO151" s="191">
        <f t="shared" si="466"/>
        <v>130</v>
      </c>
      <c r="FP151" s="89">
        <v>250</v>
      </c>
      <c r="FQ151" s="90">
        <f t="shared" si="467"/>
        <v>0</v>
      </c>
      <c r="FR151" s="90"/>
      <c r="FS151" s="91"/>
      <c r="FT151" s="90">
        <f t="shared" si="468"/>
        <v>0</v>
      </c>
      <c r="FU151" s="90">
        <f t="shared" si="469"/>
        <v>0</v>
      </c>
      <c r="FV151" s="90">
        <f t="shared" si="470"/>
        <v>0</v>
      </c>
      <c r="FW151" s="90"/>
      <c r="FX151" s="90">
        <f t="shared" si="471"/>
        <v>0</v>
      </c>
      <c r="FY151" s="90">
        <f t="shared" si="472"/>
        <v>0</v>
      </c>
      <c r="FZ151" s="89"/>
      <c r="GA151" s="89">
        <v>250</v>
      </c>
      <c r="GB151" s="90">
        <f t="shared" si="473"/>
        <v>0</v>
      </c>
      <c r="GC151" s="90"/>
      <c r="GD151" s="91"/>
      <c r="GE151" s="90">
        <f t="shared" si="474"/>
        <v>0</v>
      </c>
      <c r="GF151" s="90">
        <f t="shared" si="475"/>
        <v>0</v>
      </c>
      <c r="GG151" s="90">
        <f t="shared" si="476"/>
        <v>0</v>
      </c>
      <c r="GH151" s="90"/>
      <c r="GI151" s="90">
        <f t="shared" si="477"/>
        <v>0</v>
      </c>
      <c r="GJ151" s="90">
        <f t="shared" si="478"/>
        <v>0</v>
      </c>
      <c r="GK151" s="89"/>
      <c r="GL151" s="89">
        <v>250</v>
      </c>
      <c r="GM151" s="90">
        <f t="shared" si="479"/>
        <v>0</v>
      </c>
      <c r="GN151" s="90"/>
      <c r="GO151" s="91"/>
      <c r="GP151" s="90">
        <f t="shared" si="480"/>
        <v>0</v>
      </c>
      <c r="GQ151" s="90">
        <f t="shared" si="481"/>
        <v>0</v>
      </c>
      <c r="GR151" s="90">
        <f t="shared" si="482"/>
        <v>0</v>
      </c>
      <c r="GS151" s="90"/>
      <c r="GT151" s="90">
        <f t="shared" si="483"/>
        <v>0</v>
      </c>
      <c r="GU151" s="90">
        <f t="shared" si="484"/>
        <v>0</v>
      </c>
      <c r="GV151" s="89"/>
      <c r="GW151" s="89">
        <f t="shared" si="485"/>
        <v>750</v>
      </c>
      <c r="GX151" s="90">
        <f t="shared" si="485"/>
        <v>0</v>
      </c>
      <c r="GY151" s="90">
        <f t="shared" si="485"/>
        <v>0</v>
      </c>
      <c r="GZ151" s="90">
        <f t="shared" si="485"/>
        <v>0</v>
      </c>
      <c r="HA151" s="90">
        <f t="shared" si="485"/>
        <v>0</v>
      </c>
      <c r="HB151" s="90">
        <f t="shared" si="373"/>
        <v>0</v>
      </c>
      <c r="HC151" s="90">
        <f t="shared" si="486"/>
        <v>0</v>
      </c>
      <c r="HD151" s="90">
        <f t="shared" si="486"/>
        <v>0</v>
      </c>
      <c r="HE151" s="90">
        <f t="shared" si="487"/>
        <v>0</v>
      </c>
      <c r="HF151" s="90">
        <f t="shared" si="488"/>
        <v>0</v>
      </c>
      <c r="HG151" s="89">
        <f t="shared" si="489"/>
        <v>0</v>
      </c>
      <c r="HH151" s="90">
        <f t="shared" si="490"/>
        <v>3000</v>
      </c>
      <c r="HI151" s="90">
        <f t="shared" si="490"/>
        <v>250</v>
      </c>
      <c r="HJ151" s="90">
        <f t="shared" si="490"/>
        <v>0</v>
      </c>
      <c r="HK151" s="90">
        <f t="shared" si="490"/>
        <v>0</v>
      </c>
      <c r="HL151" s="90">
        <f t="shared" si="490"/>
        <v>250</v>
      </c>
      <c r="HM151" s="90">
        <f t="shared" si="490"/>
        <v>50</v>
      </c>
      <c r="HN151" s="90">
        <f t="shared" si="490"/>
        <v>25</v>
      </c>
      <c r="HO151" s="90">
        <f t="shared" si="490"/>
        <v>0</v>
      </c>
      <c r="HP151" s="90">
        <f t="shared" si="490"/>
        <v>25</v>
      </c>
      <c r="HQ151" s="90">
        <f t="shared" si="490"/>
        <v>225</v>
      </c>
      <c r="HR151" s="90">
        <f t="shared" si="490"/>
        <v>130</v>
      </c>
      <c r="HS151" s="159">
        <f t="shared" si="374"/>
        <v>250</v>
      </c>
      <c r="HT151" s="131">
        <f t="shared" si="375"/>
        <v>250</v>
      </c>
      <c r="HU151" s="131">
        <f t="shared" si="376"/>
        <v>250</v>
      </c>
      <c r="HV151" s="76"/>
      <c r="HW151" s="84">
        <f t="shared" si="377"/>
        <v>130</v>
      </c>
      <c r="HX151" s="76"/>
      <c r="HY151" s="76"/>
      <c r="HZ151" s="76"/>
      <c r="IA151" s="76"/>
      <c r="IB151" s="76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  <c r="LE151" s="68"/>
      <c r="LF151" s="68"/>
    </row>
    <row r="152" spans="1:318" s="4" customFormat="1" ht="15.75" customHeight="1" x14ac:dyDescent="0.25">
      <c r="A152" s="33"/>
      <c r="B152" s="37">
        <v>12</v>
      </c>
      <c r="C152" s="64">
        <v>1</v>
      </c>
      <c r="D152" s="66" t="s">
        <v>1234</v>
      </c>
      <c r="E152" s="65">
        <v>0.1</v>
      </c>
      <c r="F152" s="69" t="s">
        <v>699</v>
      </c>
      <c r="G152" s="70" t="s">
        <v>375</v>
      </c>
      <c r="H152" s="71" t="s">
        <v>700</v>
      </c>
      <c r="I152" s="87">
        <v>61010012709</v>
      </c>
      <c r="J152" s="34" t="s">
        <v>172</v>
      </c>
      <c r="K152" s="92" t="s">
        <v>20</v>
      </c>
      <c r="L152" s="34" t="s">
        <v>1010</v>
      </c>
      <c r="M152" s="34" t="s">
        <v>1242</v>
      </c>
      <c r="N152" s="34"/>
      <c r="O152" s="100" t="s">
        <v>192</v>
      </c>
      <c r="P152" s="37">
        <v>9</v>
      </c>
      <c r="Q152" s="39" t="s">
        <v>322</v>
      </c>
      <c r="R152" s="89">
        <v>250</v>
      </c>
      <c r="S152" s="90">
        <f t="shared" si="396"/>
        <v>250</v>
      </c>
      <c r="T152" s="90"/>
      <c r="U152" s="91"/>
      <c r="V152" s="90">
        <f t="shared" si="397"/>
        <v>250</v>
      </c>
      <c r="W152" s="90">
        <f t="shared" si="398"/>
        <v>50</v>
      </c>
      <c r="X152" s="90">
        <f t="shared" si="399"/>
        <v>25</v>
      </c>
      <c r="Y152" s="90"/>
      <c r="Z152" s="90">
        <f t="shared" si="400"/>
        <v>25</v>
      </c>
      <c r="AA152" s="90">
        <f t="shared" si="401"/>
        <v>225</v>
      </c>
      <c r="AB152" s="211">
        <v>82</v>
      </c>
      <c r="AC152" s="89">
        <v>250</v>
      </c>
      <c r="AD152" s="90">
        <f t="shared" si="402"/>
        <v>0</v>
      </c>
      <c r="AE152" s="90"/>
      <c r="AF152" s="91"/>
      <c r="AG152" s="90">
        <f t="shared" si="403"/>
        <v>0</v>
      </c>
      <c r="AH152" s="90">
        <f t="shared" si="404"/>
        <v>0</v>
      </c>
      <c r="AI152" s="90">
        <f t="shared" si="405"/>
        <v>0</v>
      </c>
      <c r="AJ152" s="90"/>
      <c r="AK152" s="90">
        <f t="shared" si="406"/>
        <v>0</v>
      </c>
      <c r="AL152" s="90">
        <f t="shared" si="407"/>
        <v>0</v>
      </c>
      <c r="AM152" s="177"/>
      <c r="AN152" s="89">
        <v>250</v>
      </c>
      <c r="AO152" s="90">
        <f t="shared" si="408"/>
        <v>0</v>
      </c>
      <c r="AP152" s="90"/>
      <c r="AQ152" s="91"/>
      <c r="AR152" s="90">
        <f t="shared" si="409"/>
        <v>0</v>
      </c>
      <c r="AS152" s="90">
        <f t="shared" si="410"/>
        <v>0</v>
      </c>
      <c r="AT152" s="90">
        <f t="shared" si="411"/>
        <v>0</v>
      </c>
      <c r="AU152" s="90"/>
      <c r="AV152" s="90">
        <f t="shared" si="412"/>
        <v>0</v>
      </c>
      <c r="AW152" s="90">
        <f t="shared" si="413"/>
        <v>0</v>
      </c>
      <c r="AX152" s="89"/>
      <c r="AY152" s="89">
        <f t="shared" si="414"/>
        <v>750</v>
      </c>
      <c r="AZ152" s="90">
        <f t="shared" si="414"/>
        <v>250</v>
      </c>
      <c r="BA152" s="90">
        <f t="shared" si="414"/>
        <v>0</v>
      </c>
      <c r="BB152" s="90">
        <f t="shared" si="414"/>
        <v>0</v>
      </c>
      <c r="BC152" s="90">
        <f t="shared" si="414"/>
        <v>250</v>
      </c>
      <c r="BD152" s="90">
        <f t="shared" si="370"/>
        <v>50</v>
      </c>
      <c r="BE152" s="90">
        <f t="shared" si="415"/>
        <v>25</v>
      </c>
      <c r="BF152" s="90">
        <f t="shared" si="415"/>
        <v>0</v>
      </c>
      <c r="BG152" s="90">
        <f t="shared" si="416"/>
        <v>25</v>
      </c>
      <c r="BH152" s="90">
        <f t="shared" si="417"/>
        <v>225</v>
      </c>
      <c r="BI152" s="89">
        <f t="shared" si="418"/>
        <v>82</v>
      </c>
      <c r="BJ152" s="89">
        <v>250</v>
      </c>
      <c r="BK152" s="90">
        <f t="shared" si="419"/>
        <v>0</v>
      </c>
      <c r="BL152" s="90"/>
      <c r="BM152" s="91"/>
      <c r="BN152" s="90">
        <f t="shared" si="420"/>
        <v>0</v>
      </c>
      <c r="BO152" s="90">
        <f t="shared" si="421"/>
        <v>0</v>
      </c>
      <c r="BP152" s="90">
        <f t="shared" si="422"/>
        <v>0</v>
      </c>
      <c r="BQ152" s="90"/>
      <c r="BR152" s="90">
        <f t="shared" si="423"/>
        <v>0</v>
      </c>
      <c r="BS152" s="90">
        <f t="shared" si="424"/>
        <v>0</v>
      </c>
      <c r="BT152" s="89"/>
      <c r="BU152" s="89">
        <v>250</v>
      </c>
      <c r="BV152" s="90">
        <f t="shared" si="425"/>
        <v>0</v>
      </c>
      <c r="BW152" s="90"/>
      <c r="BX152" s="91"/>
      <c r="BY152" s="90">
        <f t="shared" si="426"/>
        <v>0</v>
      </c>
      <c r="BZ152" s="90">
        <f t="shared" si="427"/>
        <v>0</v>
      </c>
      <c r="CA152" s="90">
        <f t="shared" si="428"/>
        <v>0</v>
      </c>
      <c r="CB152" s="90"/>
      <c r="CC152" s="90">
        <f t="shared" si="429"/>
        <v>0</v>
      </c>
      <c r="CD152" s="90">
        <f t="shared" si="430"/>
        <v>0</v>
      </c>
      <c r="CE152" s="89"/>
      <c r="CF152" s="89">
        <v>250</v>
      </c>
      <c r="CG152" s="90">
        <f t="shared" si="431"/>
        <v>0</v>
      </c>
      <c r="CH152" s="90"/>
      <c r="CI152" s="91"/>
      <c r="CJ152" s="90">
        <f t="shared" si="432"/>
        <v>0</v>
      </c>
      <c r="CK152" s="90">
        <f t="shared" si="433"/>
        <v>0</v>
      </c>
      <c r="CL152" s="90">
        <f t="shared" si="434"/>
        <v>0</v>
      </c>
      <c r="CM152" s="90"/>
      <c r="CN152" s="90">
        <f t="shared" si="435"/>
        <v>0</v>
      </c>
      <c r="CO152" s="90">
        <f t="shared" si="436"/>
        <v>0</v>
      </c>
      <c r="CP152" s="89"/>
      <c r="CQ152" s="89">
        <f t="shared" si="437"/>
        <v>750</v>
      </c>
      <c r="CR152" s="90">
        <f t="shared" si="437"/>
        <v>0</v>
      </c>
      <c r="CS152" s="90">
        <f t="shared" si="437"/>
        <v>0</v>
      </c>
      <c r="CT152" s="90">
        <f t="shared" si="437"/>
        <v>0</v>
      </c>
      <c r="CU152" s="90">
        <f t="shared" si="437"/>
        <v>0</v>
      </c>
      <c r="CV152" s="90">
        <f t="shared" si="371"/>
        <v>0</v>
      </c>
      <c r="CW152" s="90">
        <f t="shared" si="438"/>
        <v>0</v>
      </c>
      <c r="CX152" s="90">
        <f t="shared" si="438"/>
        <v>0</v>
      </c>
      <c r="CY152" s="90">
        <f t="shared" si="439"/>
        <v>0</v>
      </c>
      <c r="CZ152" s="90">
        <f t="shared" si="440"/>
        <v>0</v>
      </c>
      <c r="DA152" s="89">
        <f t="shared" si="441"/>
        <v>0</v>
      </c>
      <c r="DB152" s="191">
        <f t="shared" si="442"/>
        <v>1500</v>
      </c>
      <c r="DC152" s="191">
        <f t="shared" si="442"/>
        <v>250</v>
      </c>
      <c r="DD152" s="191">
        <f t="shared" si="442"/>
        <v>0</v>
      </c>
      <c r="DE152" s="191">
        <f t="shared" si="442"/>
        <v>0</v>
      </c>
      <c r="DF152" s="191">
        <f t="shared" si="442"/>
        <v>250</v>
      </c>
      <c r="DG152" s="191">
        <f t="shared" si="442"/>
        <v>50</v>
      </c>
      <c r="DH152" s="191">
        <f t="shared" si="442"/>
        <v>25</v>
      </c>
      <c r="DI152" s="191">
        <f t="shared" si="442"/>
        <v>0</v>
      </c>
      <c r="DJ152" s="191">
        <f t="shared" si="442"/>
        <v>25</v>
      </c>
      <c r="DK152" s="191">
        <f t="shared" si="442"/>
        <v>225</v>
      </c>
      <c r="DL152" s="191">
        <f t="shared" si="442"/>
        <v>82</v>
      </c>
      <c r="DM152" s="89">
        <v>250</v>
      </c>
      <c r="DN152" s="90">
        <f t="shared" si="443"/>
        <v>0</v>
      </c>
      <c r="DO152" s="90"/>
      <c r="DP152" s="91"/>
      <c r="DQ152" s="90">
        <f t="shared" si="444"/>
        <v>0</v>
      </c>
      <c r="DR152" s="90">
        <f t="shared" si="445"/>
        <v>0</v>
      </c>
      <c r="DS152" s="90">
        <v>0</v>
      </c>
      <c r="DT152" s="90"/>
      <c r="DU152" s="90">
        <f t="shared" si="447"/>
        <v>0</v>
      </c>
      <c r="DV152" s="90">
        <f t="shared" si="448"/>
        <v>0</v>
      </c>
      <c r="DW152" s="89"/>
      <c r="DX152" s="89">
        <v>250</v>
      </c>
      <c r="DY152" s="90">
        <f t="shared" si="449"/>
        <v>0</v>
      </c>
      <c r="DZ152" s="90"/>
      <c r="EA152" s="91"/>
      <c r="EB152" s="90">
        <f t="shared" si="450"/>
        <v>0</v>
      </c>
      <c r="EC152" s="90">
        <f t="shared" si="451"/>
        <v>0</v>
      </c>
      <c r="ED152" s="90">
        <v>0</v>
      </c>
      <c r="EE152" s="90"/>
      <c r="EF152" s="90">
        <f t="shared" si="453"/>
        <v>0</v>
      </c>
      <c r="EG152" s="90">
        <f t="shared" si="454"/>
        <v>0</v>
      </c>
      <c r="EH152" s="89"/>
      <c r="EI152" s="89">
        <v>250</v>
      </c>
      <c r="EJ152" s="90">
        <f t="shared" si="455"/>
        <v>0</v>
      </c>
      <c r="EK152" s="90"/>
      <c r="EL152" s="91"/>
      <c r="EM152" s="90">
        <f t="shared" si="456"/>
        <v>0</v>
      </c>
      <c r="EN152" s="90">
        <f t="shared" si="457"/>
        <v>0</v>
      </c>
      <c r="EO152" s="90">
        <v>0</v>
      </c>
      <c r="EP152" s="90"/>
      <c r="EQ152" s="90">
        <f t="shared" si="459"/>
        <v>0</v>
      </c>
      <c r="ER152" s="90">
        <f t="shared" si="460"/>
        <v>0</v>
      </c>
      <c r="ES152" s="89"/>
      <c r="ET152" s="89">
        <f t="shared" si="461"/>
        <v>750</v>
      </c>
      <c r="EU152" s="90">
        <f t="shared" si="461"/>
        <v>0</v>
      </c>
      <c r="EV152" s="90">
        <f t="shared" si="461"/>
        <v>0</v>
      </c>
      <c r="EW152" s="90">
        <f t="shared" si="461"/>
        <v>0</v>
      </c>
      <c r="EX152" s="90">
        <f t="shared" si="461"/>
        <v>0</v>
      </c>
      <c r="EY152" s="90">
        <f t="shared" si="372"/>
        <v>0</v>
      </c>
      <c r="EZ152" s="90">
        <f t="shared" si="462"/>
        <v>0</v>
      </c>
      <c r="FA152" s="90">
        <f t="shared" si="462"/>
        <v>0</v>
      </c>
      <c r="FB152" s="90">
        <f t="shared" si="463"/>
        <v>0</v>
      </c>
      <c r="FC152" s="90">
        <f t="shared" si="464"/>
        <v>0</v>
      </c>
      <c r="FD152" s="89">
        <f t="shared" si="465"/>
        <v>0</v>
      </c>
      <c r="FE152" s="191">
        <f t="shared" si="466"/>
        <v>2250</v>
      </c>
      <c r="FF152" s="191">
        <f t="shared" si="466"/>
        <v>250</v>
      </c>
      <c r="FG152" s="191">
        <f t="shared" si="466"/>
        <v>0</v>
      </c>
      <c r="FH152" s="191">
        <f t="shared" si="466"/>
        <v>0</v>
      </c>
      <c r="FI152" s="191">
        <f t="shared" si="466"/>
        <v>250</v>
      </c>
      <c r="FJ152" s="191">
        <f t="shared" si="466"/>
        <v>50</v>
      </c>
      <c r="FK152" s="191">
        <f t="shared" si="466"/>
        <v>25</v>
      </c>
      <c r="FL152" s="191">
        <f t="shared" si="466"/>
        <v>0</v>
      </c>
      <c r="FM152" s="191">
        <f t="shared" si="466"/>
        <v>25</v>
      </c>
      <c r="FN152" s="191">
        <f t="shared" si="466"/>
        <v>225</v>
      </c>
      <c r="FO152" s="191">
        <f t="shared" si="466"/>
        <v>82</v>
      </c>
      <c r="FP152" s="89">
        <v>250</v>
      </c>
      <c r="FQ152" s="90">
        <f t="shared" si="467"/>
        <v>0</v>
      </c>
      <c r="FR152" s="90"/>
      <c r="FS152" s="91"/>
      <c r="FT152" s="90">
        <f t="shared" si="468"/>
        <v>0</v>
      </c>
      <c r="FU152" s="90">
        <f t="shared" si="469"/>
        <v>0</v>
      </c>
      <c r="FV152" s="90">
        <v>0</v>
      </c>
      <c r="FW152" s="90"/>
      <c r="FX152" s="90">
        <f t="shared" si="471"/>
        <v>0</v>
      </c>
      <c r="FY152" s="90">
        <f t="shared" si="472"/>
        <v>0</v>
      </c>
      <c r="FZ152" s="89"/>
      <c r="GA152" s="89">
        <v>250</v>
      </c>
      <c r="GB152" s="90">
        <f t="shared" si="473"/>
        <v>0</v>
      </c>
      <c r="GC152" s="90"/>
      <c r="GD152" s="91"/>
      <c r="GE152" s="90">
        <f t="shared" si="474"/>
        <v>0</v>
      </c>
      <c r="GF152" s="90">
        <f t="shared" si="475"/>
        <v>0</v>
      </c>
      <c r="GG152" s="90">
        <v>0</v>
      </c>
      <c r="GH152" s="90"/>
      <c r="GI152" s="90">
        <f t="shared" si="477"/>
        <v>0</v>
      </c>
      <c r="GJ152" s="90">
        <f t="shared" si="478"/>
        <v>0</v>
      </c>
      <c r="GK152" s="89"/>
      <c r="GL152" s="89">
        <v>250</v>
      </c>
      <c r="GM152" s="90">
        <f t="shared" si="479"/>
        <v>0</v>
      </c>
      <c r="GN152" s="90"/>
      <c r="GO152" s="91"/>
      <c r="GP152" s="90">
        <f t="shared" si="480"/>
        <v>0</v>
      </c>
      <c r="GQ152" s="90">
        <f t="shared" si="481"/>
        <v>0</v>
      </c>
      <c r="GR152" s="90">
        <v>0</v>
      </c>
      <c r="GS152" s="90"/>
      <c r="GT152" s="90">
        <f t="shared" si="483"/>
        <v>0</v>
      </c>
      <c r="GU152" s="90">
        <f t="shared" si="484"/>
        <v>0</v>
      </c>
      <c r="GV152" s="89"/>
      <c r="GW152" s="89">
        <f t="shared" si="485"/>
        <v>750</v>
      </c>
      <c r="GX152" s="90">
        <f t="shared" si="485"/>
        <v>0</v>
      </c>
      <c r="GY152" s="90">
        <f t="shared" si="485"/>
        <v>0</v>
      </c>
      <c r="GZ152" s="90">
        <f t="shared" si="485"/>
        <v>0</v>
      </c>
      <c r="HA152" s="90">
        <f t="shared" si="485"/>
        <v>0</v>
      </c>
      <c r="HB152" s="90">
        <f t="shared" si="373"/>
        <v>0</v>
      </c>
      <c r="HC152" s="90">
        <f t="shared" si="486"/>
        <v>0</v>
      </c>
      <c r="HD152" s="90">
        <f t="shared" si="486"/>
        <v>0</v>
      </c>
      <c r="HE152" s="90">
        <f t="shared" si="487"/>
        <v>0</v>
      </c>
      <c r="HF152" s="90">
        <f t="shared" si="488"/>
        <v>0</v>
      </c>
      <c r="HG152" s="89">
        <f t="shared" si="489"/>
        <v>0</v>
      </c>
      <c r="HH152" s="90">
        <f t="shared" si="490"/>
        <v>3000</v>
      </c>
      <c r="HI152" s="90">
        <f t="shared" si="490"/>
        <v>250</v>
      </c>
      <c r="HJ152" s="90">
        <f t="shared" si="490"/>
        <v>0</v>
      </c>
      <c r="HK152" s="90">
        <f t="shared" si="490"/>
        <v>0</v>
      </c>
      <c r="HL152" s="90">
        <f t="shared" si="490"/>
        <v>250</v>
      </c>
      <c r="HM152" s="90">
        <f t="shared" si="490"/>
        <v>50</v>
      </c>
      <c r="HN152" s="90">
        <f t="shared" si="490"/>
        <v>25</v>
      </c>
      <c r="HO152" s="90">
        <f t="shared" si="490"/>
        <v>0</v>
      </c>
      <c r="HP152" s="90">
        <f t="shared" si="490"/>
        <v>25</v>
      </c>
      <c r="HQ152" s="90">
        <f t="shared" si="490"/>
        <v>225</v>
      </c>
      <c r="HR152" s="90">
        <f t="shared" si="490"/>
        <v>82</v>
      </c>
      <c r="HS152" s="159">
        <f t="shared" si="374"/>
        <v>250</v>
      </c>
      <c r="HT152" s="131">
        <f t="shared" si="375"/>
        <v>250</v>
      </c>
      <c r="HU152" s="131">
        <f t="shared" si="376"/>
        <v>250</v>
      </c>
      <c r="HV152" s="76"/>
      <c r="HW152" s="84">
        <f t="shared" si="377"/>
        <v>82</v>
      </c>
      <c r="HX152" s="76"/>
      <c r="HY152" s="76"/>
      <c r="HZ152" s="76"/>
      <c r="IA152" s="76"/>
      <c r="IB152" s="76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  <c r="LE152" s="68"/>
      <c r="LF152" s="68"/>
    </row>
    <row r="153" spans="1:318" s="4" customFormat="1" ht="15.75" customHeight="1" x14ac:dyDescent="0.25">
      <c r="A153" s="33"/>
      <c r="B153" s="37">
        <v>13</v>
      </c>
      <c r="C153" s="36"/>
      <c r="D153" s="36"/>
      <c r="E153" s="62"/>
      <c r="F153" s="69" t="s">
        <v>698</v>
      </c>
      <c r="G153" s="70" t="s">
        <v>375</v>
      </c>
      <c r="H153" s="71" t="s">
        <v>697</v>
      </c>
      <c r="I153" s="87">
        <v>12001087703</v>
      </c>
      <c r="J153" s="34" t="s">
        <v>173</v>
      </c>
      <c r="K153" s="92" t="s">
        <v>120</v>
      </c>
      <c r="L153" s="34" t="s">
        <v>1016</v>
      </c>
      <c r="M153" s="34" t="s">
        <v>1242</v>
      </c>
      <c r="N153" s="34"/>
      <c r="O153" s="100" t="s">
        <v>192</v>
      </c>
      <c r="P153" s="204">
        <v>10</v>
      </c>
      <c r="Q153" s="39" t="s">
        <v>317</v>
      </c>
      <c r="R153" s="89">
        <v>250</v>
      </c>
      <c r="S153" s="90">
        <f t="shared" si="396"/>
        <v>250</v>
      </c>
      <c r="T153" s="90"/>
      <c r="U153" s="91"/>
      <c r="V153" s="90">
        <f t="shared" si="397"/>
        <v>250</v>
      </c>
      <c r="W153" s="90">
        <f t="shared" si="398"/>
        <v>50</v>
      </c>
      <c r="X153" s="90">
        <f t="shared" si="399"/>
        <v>0</v>
      </c>
      <c r="Y153" s="90"/>
      <c r="Z153" s="90">
        <f t="shared" si="400"/>
        <v>50</v>
      </c>
      <c r="AA153" s="90">
        <f t="shared" si="401"/>
        <v>200</v>
      </c>
      <c r="AB153" s="211">
        <v>83</v>
      </c>
      <c r="AC153" s="89">
        <v>250</v>
      </c>
      <c r="AD153" s="90">
        <f t="shared" si="402"/>
        <v>0</v>
      </c>
      <c r="AE153" s="90"/>
      <c r="AF153" s="91"/>
      <c r="AG153" s="90">
        <f t="shared" si="403"/>
        <v>0</v>
      </c>
      <c r="AH153" s="90">
        <f t="shared" si="404"/>
        <v>0</v>
      </c>
      <c r="AI153" s="90">
        <f t="shared" si="405"/>
        <v>0</v>
      </c>
      <c r="AJ153" s="90"/>
      <c r="AK153" s="90">
        <f t="shared" si="406"/>
        <v>0</v>
      </c>
      <c r="AL153" s="90">
        <f t="shared" si="407"/>
        <v>0</v>
      </c>
      <c r="AM153" s="177"/>
      <c r="AN153" s="89">
        <v>250</v>
      </c>
      <c r="AO153" s="90">
        <f t="shared" si="408"/>
        <v>0</v>
      </c>
      <c r="AP153" s="90"/>
      <c r="AQ153" s="91"/>
      <c r="AR153" s="90">
        <f t="shared" si="409"/>
        <v>0</v>
      </c>
      <c r="AS153" s="90">
        <f t="shared" si="410"/>
        <v>0</v>
      </c>
      <c r="AT153" s="90">
        <f t="shared" si="411"/>
        <v>0</v>
      </c>
      <c r="AU153" s="90"/>
      <c r="AV153" s="90">
        <f t="shared" si="412"/>
        <v>0</v>
      </c>
      <c r="AW153" s="90">
        <f t="shared" si="413"/>
        <v>0</v>
      </c>
      <c r="AX153" s="89"/>
      <c r="AY153" s="89">
        <f t="shared" si="414"/>
        <v>750</v>
      </c>
      <c r="AZ153" s="90">
        <f t="shared" si="414"/>
        <v>250</v>
      </c>
      <c r="BA153" s="90">
        <f t="shared" si="414"/>
        <v>0</v>
      </c>
      <c r="BB153" s="90">
        <f t="shared" si="414"/>
        <v>0</v>
      </c>
      <c r="BC153" s="90">
        <f t="shared" si="414"/>
        <v>250</v>
      </c>
      <c r="BD153" s="90">
        <f t="shared" si="370"/>
        <v>50</v>
      </c>
      <c r="BE153" s="90">
        <f t="shared" si="415"/>
        <v>0</v>
      </c>
      <c r="BF153" s="90">
        <f t="shared" si="415"/>
        <v>0</v>
      </c>
      <c r="BG153" s="90">
        <f t="shared" si="416"/>
        <v>50</v>
      </c>
      <c r="BH153" s="90">
        <f t="shared" si="417"/>
        <v>200</v>
      </c>
      <c r="BI153" s="89">
        <f t="shared" si="418"/>
        <v>83</v>
      </c>
      <c r="BJ153" s="89">
        <v>250</v>
      </c>
      <c r="BK153" s="90">
        <f t="shared" si="419"/>
        <v>0</v>
      </c>
      <c r="BL153" s="90"/>
      <c r="BM153" s="91"/>
      <c r="BN153" s="90">
        <f t="shared" si="420"/>
        <v>0</v>
      </c>
      <c r="BO153" s="90">
        <f t="shared" si="421"/>
        <v>0</v>
      </c>
      <c r="BP153" s="90">
        <f t="shared" si="422"/>
        <v>0</v>
      </c>
      <c r="BQ153" s="90"/>
      <c r="BR153" s="90">
        <f t="shared" si="423"/>
        <v>0</v>
      </c>
      <c r="BS153" s="90">
        <f t="shared" si="424"/>
        <v>0</v>
      </c>
      <c r="BT153" s="89"/>
      <c r="BU153" s="89">
        <v>250</v>
      </c>
      <c r="BV153" s="90">
        <f t="shared" si="425"/>
        <v>0</v>
      </c>
      <c r="BW153" s="90"/>
      <c r="BX153" s="91"/>
      <c r="BY153" s="90">
        <f t="shared" si="426"/>
        <v>0</v>
      </c>
      <c r="BZ153" s="90">
        <f t="shared" si="427"/>
        <v>0</v>
      </c>
      <c r="CA153" s="90">
        <f t="shared" si="428"/>
        <v>0</v>
      </c>
      <c r="CB153" s="90"/>
      <c r="CC153" s="90">
        <f t="shared" si="429"/>
        <v>0</v>
      </c>
      <c r="CD153" s="90">
        <f t="shared" si="430"/>
        <v>0</v>
      </c>
      <c r="CE153" s="89"/>
      <c r="CF153" s="89">
        <v>250</v>
      </c>
      <c r="CG153" s="90">
        <f t="shared" si="431"/>
        <v>0</v>
      </c>
      <c r="CH153" s="90"/>
      <c r="CI153" s="91"/>
      <c r="CJ153" s="90">
        <f t="shared" si="432"/>
        <v>0</v>
      </c>
      <c r="CK153" s="90">
        <f t="shared" si="433"/>
        <v>0</v>
      </c>
      <c r="CL153" s="90">
        <f t="shared" si="434"/>
        <v>0</v>
      </c>
      <c r="CM153" s="90"/>
      <c r="CN153" s="90">
        <f t="shared" si="435"/>
        <v>0</v>
      </c>
      <c r="CO153" s="90">
        <f t="shared" si="436"/>
        <v>0</v>
      </c>
      <c r="CP153" s="89"/>
      <c r="CQ153" s="89">
        <f t="shared" si="437"/>
        <v>750</v>
      </c>
      <c r="CR153" s="90">
        <f t="shared" si="437"/>
        <v>0</v>
      </c>
      <c r="CS153" s="90">
        <f t="shared" si="437"/>
        <v>0</v>
      </c>
      <c r="CT153" s="90">
        <f t="shared" si="437"/>
        <v>0</v>
      </c>
      <c r="CU153" s="90">
        <f t="shared" si="437"/>
        <v>0</v>
      </c>
      <c r="CV153" s="90">
        <f t="shared" si="371"/>
        <v>0</v>
      </c>
      <c r="CW153" s="90">
        <f t="shared" si="438"/>
        <v>0</v>
      </c>
      <c r="CX153" s="90">
        <f t="shared" si="438"/>
        <v>0</v>
      </c>
      <c r="CY153" s="90">
        <f t="shared" si="439"/>
        <v>0</v>
      </c>
      <c r="CZ153" s="90">
        <f t="shared" si="440"/>
        <v>0</v>
      </c>
      <c r="DA153" s="89">
        <f t="shared" si="441"/>
        <v>0</v>
      </c>
      <c r="DB153" s="191">
        <f t="shared" si="442"/>
        <v>1500</v>
      </c>
      <c r="DC153" s="191">
        <f t="shared" si="442"/>
        <v>250</v>
      </c>
      <c r="DD153" s="191">
        <f t="shared" si="442"/>
        <v>0</v>
      </c>
      <c r="DE153" s="191">
        <f t="shared" si="442"/>
        <v>0</v>
      </c>
      <c r="DF153" s="191">
        <f t="shared" si="442"/>
        <v>250</v>
      </c>
      <c r="DG153" s="191">
        <f t="shared" si="442"/>
        <v>50</v>
      </c>
      <c r="DH153" s="191">
        <f t="shared" si="442"/>
        <v>0</v>
      </c>
      <c r="DI153" s="191">
        <f t="shared" si="442"/>
        <v>0</v>
      </c>
      <c r="DJ153" s="191">
        <f t="shared" si="442"/>
        <v>50</v>
      </c>
      <c r="DK153" s="191">
        <f t="shared" si="442"/>
        <v>200</v>
      </c>
      <c r="DL153" s="191">
        <f t="shared" si="442"/>
        <v>83</v>
      </c>
      <c r="DM153" s="89">
        <v>250</v>
      </c>
      <c r="DN153" s="90">
        <f t="shared" si="443"/>
        <v>0</v>
      </c>
      <c r="DO153" s="90"/>
      <c r="DP153" s="91"/>
      <c r="DQ153" s="90">
        <f t="shared" si="444"/>
        <v>0</v>
      </c>
      <c r="DR153" s="90">
        <f t="shared" si="445"/>
        <v>0</v>
      </c>
      <c r="DS153" s="90">
        <f t="shared" si="446"/>
        <v>0</v>
      </c>
      <c r="DT153" s="90"/>
      <c r="DU153" s="90">
        <f t="shared" si="447"/>
        <v>0</v>
      </c>
      <c r="DV153" s="90">
        <f t="shared" si="448"/>
        <v>0</v>
      </c>
      <c r="DW153" s="89"/>
      <c r="DX153" s="89">
        <v>250</v>
      </c>
      <c r="DY153" s="90">
        <f t="shared" si="449"/>
        <v>0</v>
      </c>
      <c r="DZ153" s="90"/>
      <c r="EA153" s="91"/>
      <c r="EB153" s="90">
        <f t="shared" si="450"/>
        <v>0</v>
      </c>
      <c r="EC153" s="90">
        <f t="shared" si="451"/>
        <v>0</v>
      </c>
      <c r="ED153" s="90">
        <f t="shared" ref="ED153:ED186" si="491">EB153*E153</f>
        <v>0</v>
      </c>
      <c r="EE153" s="90"/>
      <c r="EF153" s="90">
        <f t="shared" si="453"/>
        <v>0</v>
      </c>
      <c r="EG153" s="90">
        <f t="shared" si="454"/>
        <v>0</v>
      </c>
      <c r="EH153" s="89"/>
      <c r="EI153" s="89">
        <v>250</v>
      </c>
      <c r="EJ153" s="90">
        <f t="shared" si="455"/>
        <v>0</v>
      </c>
      <c r="EK153" s="90"/>
      <c r="EL153" s="91"/>
      <c r="EM153" s="90">
        <f t="shared" si="456"/>
        <v>0</v>
      </c>
      <c r="EN153" s="90">
        <f t="shared" si="457"/>
        <v>0</v>
      </c>
      <c r="EO153" s="90">
        <f t="shared" si="458"/>
        <v>0</v>
      </c>
      <c r="EP153" s="90"/>
      <c r="EQ153" s="90">
        <f t="shared" si="459"/>
        <v>0</v>
      </c>
      <c r="ER153" s="90">
        <f t="shared" si="460"/>
        <v>0</v>
      </c>
      <c r="ES153" s="89"/>
      <c r="ET153" s="89">
        <f t="shared" si="461"/>
        <v>750</v>
      </c>
      <c r="EU153" s="90">
        <f t="shared" si="461"/>
        <v>0</v>
      </c>
      <c r="EV153" s="90">
        <f t="shared" si="461"/>
        <v>0</v>
      </c>
      <c r="EW153" s="90">
        <f t="shared" si="461"/>
        <v>0</v>
      </c>
      <c r="EX153" s="90">
        <f t="shared" si="461"/>
        <v>0</v>
      </c>
      <c r="EY153" s="90">
        <f t="shared" si="372"/>
        <v>0</v>
      </c>
      <c r="EZ153" s="90">
        <f t="shared" si="462"/>
        <v>0</v>
      </c>
      <c r="FA153" s="90">
        <f t="shared" si="462"/>
        <v>0</v>
      </c>
      <c r="FB153" s="90">
        <f t="shared" si="463"/>
        <v>0</v>
      </c>
      <c r="FC153" s="90">
        <f t="shared" si="464"/>
        <v>0</v>
      </c>
      <c r="FD153" s="89">
        <f t="shared" si="465"/>
        <v>0</v>
      </c>
      <c r="FE153" s="191">
        <f t="shared" si="466"/>
        <v>2250</v>
      </c>
      <c r="FF153" s="191">
        <f t="shared" si="466"/>
        <v>250</v>
      </c>
      <c r="FG153" s="191">
        <f t="shared" si="466"/>
        <v>0</v>
      </c>
      <c r="FH153" s="191">
        <f t="shared" si="466"/>
        <v>0</v>
      </c>
      <c r="FI153" s="191">
        <f t="shared" si="466"/>
        <v>250</v>
      </c>
      <c r="FJ153" s="191">
        <f t="shared" si="466"/>
        <v>50</v>
      </c>
      <c r="FK153" s="191">
        <f t="shared" si="466"/>
        <v>0</v>
      </c>
      <c r="FL153" s="191">
        <f t="shared" si="466"/>
        <v>0</v>
      </c>
      <c r="FM153" s="191">
        <f t="shared" si="466"/>
        <v>50</v>
      </c>
      <c r="FN153" s="191">
        <f t="shared" si="466"/>
        <v>200</v>
      </c>
      <c r="FO153" s="191">
        <f t="shared" si="466"/>
        <v>83</v>
      </c>
      <c r="FP153" s="89">
        <v>250</v>
      </c>
      <c r="FQ153" s="90">
        <f t="shared" si="467"/>
        <v>0</v>
      </c>
      <c r="FR153" s="90"/>
      <c r="FS153" s="91"/>
      <c r="FT153" s="90">
        <f t="shared" si="468"/>
        <v>0</v>
      </c>
      <c r="FU153" s="90">
        <f t="shared" si="469"/>
        <v>0</v>
      </c>
      <c r="FV153" s="90">
        <f t="shared" si="470"/>
        <v>0</v>
      </c>
      <c r="FW153" s="90"/>
      <c r="FX153" s="90">
        <f t="shared" si="471"/>
        <v>0</v>
      </c>
      <c r="FY153" s="90">
        <f t="shared" si="472"/>
        <v>0</v>
      </c>
      <c r="FZ153" s="89"/>
      <c r="GA153" s="89">
        <v>250</v>
      </c>
      <c r="GB153" s="90">
        <f t="shared" si="473"/>
        <v>0</v>
      </c>
      <c r="GC153" s="90"/>
      <c r="GD153" s="91"/>
      <c r="GE153" s="90">
        <f t="shared" si="474"/>
        <v>0</v>
      </c>
      <c r="GF153" s="90">
        <f t="shared" si="475"/>
        <v>0</v>
      </c>
      <c r="GG153" s="90">
        <f t="shared" ref="GG153:GG186" si="492">GE153*E153</f>
        <v>0</v>
      </c>
      <c r="GH153" s="90"/>
      <c r="GI153" s="90">
        <f t="shared" si="477"/>
        <v>0</v>
      </c>
      <c r="GJ153" s="90">
        <f t="shared" si="478"/>
        <v>0</v>
      </c>
      <c r="GK153" s="89"/>
      <c r="GL153" s="89">
        <v>250</v>
      </c>
      <c r="GM153" s="90">
        <f t="shared" si="479"/>
        <v>0</v>
      </c>
      <c r="GN153" s="90"/>
      <c r="GO153" s="91"/>
      <c r="GP153" s="90">
        <f t="shared" si="480"/>
        <v>0</v>
      </c>
      <c r="GQ153" s="90">
        <f t="shared" si="481"/>
        <v>0</v>
      </c>
      <c r="GR153" s="90">
        <f t="shared" si="482"/>
        <v>0</v>
      </c>
      <c r="GS153" s="90"/>
      <c r="GT153" s="90">
        <f t="shared" si="483"/>
        <v>0</v>
      </c>
      <c r="GU153" s="90">
        <f t="shared" si="484"/>
        <v>0</v>
      </c>
      <c r="GV153" s="89"/>
      <c r="GW153" s="89">
        <f t="shared" si="485"/>
        <v>750</v>
      </c>
      <c r="GX153" s="90">
        <f t="shared" si="485"/>
        <v>0</v>
      </c>
      <c r="GY153" s="90">
        <f t="shared" si="485"/>
        <v>0</v>
      </c>
      <c r="GZ153" s="90">
        <f t="shared" si="485"/>
        <v>0</v>
      </c>
      <c r="HA153" s="90">
        <f t="shared" si="485"/>
        <v>0</v>
      </c>
      <c r="HB153" s="90">
        <f t="shared" si="373"/>
        <v>0</v>
      </c>
      <c r="HC153" s="90">
        <f t="shared" si="486"/>
        <v>0</v>
      </c>
      <c r="HD153" s="90">
        <f t="shared" si="486"/>
        <v>0</v>
      </c>
      <c r="HE153" s="90">
        <f t="shared" si="487"/>
        <v>0</v>
      </c>
      <c r="HF153" s="90">
        <f t="shared" si="488"/>
        <v>0</v>
      </c>
      <c r="HG153" s="89">
        <f t="shared" si="489"/>
        <v>0</v>
      </c>
      <c r="HH153" s="90">
        <f t="shared" si="490"/>
        <v>3000</v>
      </c>
      <c r="HI153" s="90">
        <f t="shared" si="490"/>
        <v>250</v>
      </c>
      <c r="HJ153" s="90">
        <f t="shared" si="490"/>
        <v>0</v>
      </c>
      <c r="HK153" s="90">
        <f t="shared" si="490"/>
        <v>0</v>
      </c>
      <c r="HL153" s="90">
        <f t="shared" si="490"/>
        <v>250</v>
      </c>
      <c r="HM153" s="90">
        <f t="shared" si="490"/>
        <v>50</v>
      </c>
      <c r="HN153" s="90">
        <f t="shared" si="490"/>
        <v>0</v>
      </c>
      <c r="HO153" s="90">
        <f t="shared" si="490"/>
        <v>0</v>
      </c>
      <c r="HP153" s="90">
        <f t="shared" si="490"/>
        <v>50</v>
      </c>
      <c r="HQ153" s="90">
        <f t="shared" si="490"/>
        <v>200</v>
      </c>
      <c r="HR153" s="90">
        <f t="shared" si="490"/>
        <v>83</v>
      </c>
      <c r="HS153" s="159">
        <f t="shared" si="374"/>
        <v>250</v>
      </c>
      <c r="HT153" s="131">
        <f t="shared" si="375"/>
        <v>250</v>
      </c>
      <c r="HU153" s="131">
        <f t="shared" si="376"/>
        <v>250</v>
      </c>
      <c r="HV153" s="76"/>
      <c r="HW153" s="84">
        <f t="shared" si="377"/>
        <v>83</v>
      </c>
      <c r="HX153" s="76"/>
      <c r="HY153" s="76"/>
      <c r="HZ153" s="76"/>
      <c r="IA153" s="76"/>
      <c r="IB153" s="76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  <c r="LE153" s="68"/>
      <c r="LF153" s="68"/>
    </row>
    <row r="154" spans="1:318" s="4" customFormat="1" ht="15.75" customHeight="1" x14ac:dyDescent="0.25">
      <c r="A154" s="33"/>
      <c r="B154" s="37">
        <v>14</v>
      </c>
      <c r="C154" s="64">
        <v>2</v>
      </c>
      <c r="D154" s="64"/>
      <c r="E154" s="65">
        <v>0.1</v>
      </c>
      <c r="F154" s="19" t="s">
        <v>1205</v>
      </c>
      <c r="G154" s="70" t="s">
        <v>375</v>
      </c>
      <c r="H154" s="71" t="s">
        <v>1201</v>
      </c>
      <c r="I154" s="87" t="s">
        <v>1200</v>
      </c>
      <c r="J154" s="34" t="s">
        <v>75</v>
      </c>
      <c r="K154" s="92" t="s">
        <v>217</v>
      </c>
      <c r="L154" s="34" t="s">
        <v>992</v>
      </c>
      <c r="M154" s="34" t="s">
        <v>1242</v>
      </c>
      <c r="N154" s="34"/>
      <c r="O154" s="100" t="s">
        <v>192</v>
      </c>
      <c r="P154" s="206"/>
      <c r="Q154" s="39" t="s">
        <v>317</v>
      </c>
      <c r="R154" s="89">
        <v>250</v>
      </c>
      <c r="S154" s="90">
        <f t="shared" si="396"/>
        <v>250</v>
      </c>
      <c r="T154" s="90"/>
      <c r="U154" s="91"/>
      <c r="V154" s="90">
        <f t="shared" si="397"/>
        <v>250</v>
      </c>
      <c r="W154" s="90">
        <f t="shared" si="398"/>
        <v>50</v>
      </c>
      <c r="X154" s="90">
        <f t="shared" si="399"/>
        <v>25</v>
      </c>
      <c r="Y154" s="90"/>
      <c r="Z154" s="90">
        <f t="shared" si="400"/>
        <v>25</v>
      </c>
      <c r="AA154" s="90">
        <f t="shared" si="401"/>
        <v>225</v>
      </c>
      <c r="AB154" s="211">
        <v>51</v>
      </c>
      <c r="AC154" s="89">
        <v>250</v>
      </c>
      <c r="AD154" s="90">
        <f t="shared" si="402"/>
        <v>0</v>
      </c>
      <c r="AE154" s="90"/>
      <c r="AF154" s="91"/>
      <c r="AG154" s="90">
        <f t="shared" si="403"/>
        <v>0</v>
      </c>
      <c r="AH154" s="90">
        <f t="shared" si="404"/>
        <v>0</v>
      </c>
      <c r="AI154" s="90">
        <f t="shared" si="405"/>
        <v>0</v>
      </c>
      <c r="AJ154" s="90"/>
      <c r="AK154" s="90">
        <f t="shared" si="406"/>
        <v>0</v>
      </c>
      <c r="AL154" s="90">
        <f t="shared" si="407"/>
        <v>0</v>
      </c>
      <c r="AM154" s="177"/>
      <c r="AN154" s="89">
        <v>250</v>
      </c>
      <c r="AO154" s="90">
        <f t="shared" si="408"/>
        <v>0</v>
      </c>
      <c r="AP154" s="90"/>
      <c r="AQ154" s="91"/>
      <c r="AR154" s="90">
        <f t="shared" si="409"/>
        <v>0</v>
      </c>
      <c r="AS154" s="90">
        <f t="shared" si="410"/>
        <v>0</v>
      </c>
      <c r="AT154" s="90">
        <f t="shared" si="411"/>
        <v>0</v>
      </c>
      <c r="AU154" s="90"/>
      <c r="AV154" s="90">
        <f t="shared" si="412"/>
        <v>0</v>
      </c>
      <c r="AW154" s="90">
        <f t="shared" si="413"/>
        <v>0</v>
      </c>
      <c r="AX154" s="89"/>
      <c r="AY154" s="89">
        <f t="shared" si="414"/>
        <v>750</v>
      </c>
      <c r="AZ154" s="90">
        <f t="shared" si="414"/>
        <v>250</v>
      </c>
      <c r="BA154" s="90">
        <f t="shared" si="414"/>
        <v>0</v>
      </c>
      <c r="BB154" s="90">
        <f t="shared" si="414"/>
        <v>0</v>
      </c>
      <c r="BC154" s="90">
        <f t="shared" si="414"/>
        <v>250</v>
      </c>
      <c r="BD154" s="90">
        <f t="shared" si="370"/>
        <v>50</v>
      </c>
      <c r="BE154" s="90">
        <f t="shared" si="415"/>
        <v>25</v>
      </c>
      <c r="BF154" s="90">
        <f t="shared" si="415"/>
        <v>0</v>
      </c>
      <c r="BG154" s="90">
        <f t="shared" si="416"/>
        <v>25</v>
      </c>
      <c r="BH154" s="90">
        <f t="shared" si="417"/>
        <v>225</v>
      </c>
      <c r="BI154" s="89">
        <v>0</v>
      </c>
      <c r="BJ154" s="89">
        <v>250</v>
      </c>
      <c r="BK154" s="90">
        <f t="shared" si="419"/>
        <v>0</v>
      </c>
      <c r="BL154" s="90"/>
      <c r="BM154" s="91"/>
      <c r="BN154" s="90">
        <f t="shared" si="420"/>
        <v>0</v>
      </c>
      <c r="BO154" s="90">
        <f t="shared" si="421"/>
        <v>0</v>
      </c>
      <c r="BP154" s="90">
        <f t="shared" si="422"/>
        <v>0</v>
      </c>
      <c r="BQ154" s="90"/>
      <c r="BR154" s="90">
        <f t="shared" si="423"/>
        <v>0</v>
      </c>
      <c r="BS154" s="90">
        <f t="shared" si="424"/>
        <v>0</v>
      </c>
      <c r="BT154" s="89"/>
      <c r="BU154" s="89">
        <v>250</v>
      </c>
      <c r="BV154" s="90">
        <f t="shared" si="425"/>
        <v>0</v>
      </c>
      <c r="BW154" s="90"/>
      <c r="BX154" s="91"/>
      <c r="BY154" s="90">
        <f t="shared" si="426"/>
        <v>0</v>
      </c>
      <c r="BZ154" s="90">
        <f t="shared" si="427"/>
        <v>0</v>
      </c>
      <c r="CA154" s="90">
        <f t="shared" si="428"/>
        <v>0</v>
      </c>
      <c r="CB154" s="90"/>
      <c r="CC154" s="90">
        <f t="shared" si="429"/>
        <v>0</v>
      </c>
      <c r="CD154" s="90">
        <f t="shared" si="430"/>
        <v>0</v>
      </c>
      <c r="CE154" s="89"/>
      <c r="CF154" s="89">
        <v>250</v>
      </c>
      <c r="CG154" s="90">
        <f t="shared" si="431"/>
        <v>0</v>
      </c>
      <c r="CH154" s="90"/>
      <c r="CI154" s="91"/>
      <c r="CJ154" s="90">
        <f t="shared" si="432"/>
        <v>0</v>
      </c>
      <c r="CK154" s="90">
        <f t="shared" si="433"/>
        <v>0</v>
      </c>
      <c r="CL154" s="90">
        <f t="shared" si="434"/>
        <v>0</v>
      </c>
      <c r="CM154" s="90"/>
      <c r="CN154" s="90">
        <f t="shared" si="435"/>
        <v>0</v>
      </c>
      <c r="CO154" s="90">
        <f t="shared" si="436"/>
        <v>0</v>
      </c>
      <c r="CP154" s="89"/>
      <c r="CQ154" s="89">
        <f t="shared" si="437"/>
        <v>750</v>
      </c>
      <c r="CR154" s="90">
        <f t="shared" si="437"/>
        <v>0</v>
      </c>
      <c r="CS154" s="90">
        <f t="shared" si="437"/>
        <v>0</v>
      </c>
      <c r="CT154" s="90">
        <f t="shared" si="437"/>
        <v>0</v>
      </c>
      <c r="CU154" s="90">
        <f t="shared" si="437"/>
        <v>0</v>
      </c>
      <c r="CV154" s="90">
        <f t="shared" si="371"/>
        <v>0</v>
      </c>
      <c r="CW154" s="90">
        <f t="shared" si="438"/>
        <v>0</v>
      </c>
      <c r="CX154" s="90">
        <f t="shared" si="438"/>
        <v>0</v>
      </c>
      <c r="CY154" s="90">
        <f t="shared" si="439"/>
        <v>0</v>
      </c>
      <c r="CZ154" s="90">
        <f t="shared" si="440"/>
        <v>0</v>
      </c>
      <c r="DA154" s="89">
        <f t="shared" si="441"/>
        <v>0</v>
      </c>
      <c r="DB154" s="191">
        <f t="shared" si="442"/>
        <v>1500</v>
      </c>
      <c r="DC154" s="191">
        <f t="shared" si="442"/>
        <v>250</v>
      </c>
      <c r="DD154" s="191">
        <f t="shared" si="442"/>
        <v>0</v>
      </c>
      <c r="DE154" s="191">
        <f t="shared" si="442"/>
        <v>0</v>
      </c>
      <c r="DF154" s="191">
        <f t="shared" si="442"/>
        <v>250</v>
      </c>
      <c r="DG154" s="191">
        <f t="shared" si="442"/>
        <v>50</v>
      </c>
      <c r="DH154" s="191">
        <f t="shared" si="442"/>
        <v>25</v>
      </c>
      <c r="DI154" s="191">
        <f t="shared" si="442"/>
        <v>0</v>
      </c>
      <c r="DJ154" s="191">
        <f t="shared" si="442"/>
        <v>25</v>
      </c>
      <c r="DK154" s="191">
        <f t="shared" si="442"/>
        <v>225</v>
      </c>
      <c r="DL154" s="191">
        <f t="shared" si="442"/>
        <v>0</v>
      </c>
      <c r="DM154" s="89">
        <v>250</v>
      </c>
      <c r="DN154" s="90">
        <f t="shared" si="443"/>
        <v>0</v>
      </c>
      <c r="DO154" s="90"/>
      <c r="DP154" s="91"/>
      <c r="DQ154" s="90">
        <f t="shared" si="444"/>
        <v>0</v>
      </c>
      <c r="DR154" s="90">
        <f t="shared" si="445"/>
        <v>0</v>
      </c>
      <c r="DS154" s="90">
        <f t="shared" si="446"/>
        <v>0</v>
      </c>
      <c r="DT154" s="90"/>
      <c r="DU154" s="90">
        <f t="shared" si="447"/>
        <v>0</v>
      </c>
      <c r="DV154" s="90">
        <f t="shared" si="448"/>
        <v>0</v>
      </c>
      <c r="DW154" s="89"/>
      <c r="DX154" s="89">
        <v>250</v>
      </c>
      <c r="DY154" s="90">
        <f t="shared" si="449"/>
        <v>0</v>
      </c>
      <c r="DZ154" s="90"/>
      <c r="EA154" s="91"/>
      <c r="EB154" s="90">
        <f t="shared" si="450"/>
        <v>0</v>
      </c>
      <c r="EC154" s="90">
        <f t="shared" si="451"/>
        <v>0</v>
      </c>
      <c r="ED154" s="90">
        <f t="shared" si="491"/>
        <v>0</v>
      </c>
      <c r="EE154" s="90"/>
      <c r="EF154" s="90">
        <f t="shared" si="453"/>
        <v>0</v>
      </c>
      <c r="EG154" s="90">
        <f t="shared" si="454"/>
        <v>0</v>
      </c>
      <c r="EH154" s="89"/>
      <c r="EI154" s="89">
        <v>250</v>
      </c>
      <c r="EJ154" s="90">
        <f t="shared" si="455"/>
        <v>0</v>
      </c>
      <c r="EK154" s="90"/>
      <c r="EL154" s="91"/>
      <c r="EM154" s="90">
        <f t="shared" si="456"/>
        <v>0</v>
      </c>
      <c r="EN154" s="90">
        <f t="shared" si="457"/>
        <v>0</v>
      </c>
      <c r="EO154" s="90">
        <f t="shared" si="458"/>
        <v>0</v>
      </c>
      <c r="EP154" s="90"/>
      <c r="EQ154" s="90">
        <f t="shared" si="459"/>
        <v>0</v>
      </c>
      <c r="ER154" s="90">
        <f t="shared" si="460"/>
        <v>0</v>
      </c>
      <c r="ES154" s="89"/>
      <c r="ET154" s="89">
        <f t="shared" si="461"/>
        <v>750</v>
      </c>
      <c r="EU154" s="90">
        <f t="shared" si="461"/>
        <v>0</v>
      </c>
      <c r="EV154" s="90">
        <f t="shared" si="461"/>
        <v>0</v>
      </c>
      <c r="EW154" s="90">
        <f t="shared" si="461"/>
        <v>0</v>
      </c>
      <c r="EX154" s="90">
        <f t="shared" si="461"/>
        <v>0</v>
      </c>
      <c r="EY154" s="90">
        <f t="shared" si="372"/>
        <v>0</v>
      </c>
      <c r="EZ154" s="90">
        <f t="shared" si="462"/>
        <v>0</v>
      </c>
      <c r="FA154" s="90">
        <f t="shared" si="462"/>
        <v>0</v>
      </c>
      <c r="FB154" s="90">
        <f t="shared" si="463"/>
        <v>0</v>
      </c>
      <c r="FC154" s="90">
        <f t="shared" si="464"/>
        <v>0</v>
      </c>
      <c r="FD154" s="89">
        <f t="shared" si="465"/>
        <v>0</v>
      </c>
      <c r="FE154" s="191">
        <f t="shared" si="466"/>
        <v>2250</v>
      </c>
      <c r="FF154" s="191">
        <f t="shared" si="466"/>
        <v>250</v>
      </c>
      <c r="FG154" s="191">
        <f t="shared" si="466"/>
        <v>0</v>
      </c>
      <c r="FH154" s="191">
        <f t="shared" si="466"/>
        <v>0</v>
      </c>
      <c r="FI154" s="191">
        <f t="shared" si="466"/>
        <v>250</v>
      </c>
      <c r="FJ154" s="191">
        <f t="shared" si="466"/>
        <v>50</v>
      </c>
      <c r="FK154" s="191">
        <f t="shared" si="466"/>
        <v>25</v>
      </c>
      <c r="FL154" s="191">
        <f t="shared" si="466"/>
        <v>0</v>
      </c>
      <c r="FM154" s="191">
        <f t="shared" si="466"/>
        <v>25</v>
      </c>
      <c r="FN154" s="191">
        <f t="shared" si="466"/>
        <v>225</v>
      </c>
      <c r="FO154" s="191">
        <f t="shared" si="466"/>
        <v>0</v>
      </c>
      <c r="FP154" s="89">
        <v>250</v>
      </c>
      <c r="FQ154" s="90">
        <f t="shared" si="467"/>
        <v>0</v>
      </c>
      <c r="FR154" s="90"/>
      <c r="FS154" s="91"/>
      <c r="FT154" s="90">
        <f t="shared" si="468"/>
        <v>0</v>
      </c>
      <c r="FU154" s="90">
        <f t="shared" si="469"/>
        <v>0</v>
      </c>
      <c r="FV154" s="90">
        <f t="shared" si="470"/>
        <v>0</v>
      </c>
      <c r="FW154" s="90"/>
      <c r="FX154" s="90">
        <f t="shared" si="471"/>
        <v>0</v>
      </c>
      <c r="FY154" s="90">
        <f t="shared" si="472"/>
        <v>0</v>
      </c>
      <c r="FZ154" s="89"/>
      <c r="GA154" s="89">
        <v>250</v>
      </c>
      <c r="GB154" s="90">
        <f t="shared" si="473"/>
        <v>0</v>
      </c>
      <c r="GC154" s="90"/>
      <c r="GD154" s="91"/>
      <c r="GE154" s="90">
        <f t="shared" si="474"/>
        <v>0</v>
      </c>
      <c r="GF154" s="90">
        <f t="shared" si="475"/>
        <v>0</v>
      </c>
      <c r="GG154" s="90">
        <f t="shared" si="492"/>
        <v>0</v>
      </c>
      <c r="GH154" s="90"/>
      <c r="GI154" s="90">
        <f t="shared" si="477"/>
        <v>0</v>
      </c>
      <c r="GJ154" s="90">
        <f t="shared" si="478"/>
        <v>0</v>
      </c>
      <c r="GK154" s="89"/>
      <c r="GL154" s="89">
        <v>250</v>
      </c>
      <c r="GM154" s="90">
        <f t="shared" si="479"/>
        <v>0</v>
      </c>
      <c r="GN154" s="90"/>
      <c r="GO154" s="91"/>
      <c r="GP154" s="90">
        <f t="shared" si="480"/>
        <v>0</v>
      </c>
      <c r="GQ154" s="90">
        <f t="shared" si="481"/>
        <v>0</v>
      </c>
      <c r="GR154" s="90">
        <f t="shared" si="482"/>
        <v>0</v>
      </c>
      <c r="GS154" s="90"/>
      <c r="GT154" s="90">
        <f t="shared" si="483"/>
        <v>0</v>
      </c>
      <c r="GU154" s="90">
        <f t="shared" si="484"/>
        <v>0</v>
      </c>
      <c r="GV154" s="89"/>
      <c r="GW154" s="89">
        <f t="shared" si="485"/>
        <v>750</v>
      </c>
      <c r="GX154" s="90">
        <f t="shared" si="485"/>
        <v>0</v>
      </c>
      <c r="GY154" s="90">
        <f t="shared" si="485"/>
        <v>0</v>
      </c>
      <c r="GZ154" s="90">
        <f t="shared" si="485"/>
        <v>0</v>
      </c>
      <c r="HA154" s="90">
        <f t="shared" si="485"/>
        <v>0</v>
      </c>
      <c r="HB154" s="90">
        <f t="shared" si="373"/>
        <v>0</v>
      </c>
      <c r="HC154" s="90">
        <f t="shared" si="486"/>
        <v>0</v>
      </c>
      <c r="HD154" s="90">
        <f t="shared" si="486"/>
        <v>0</v>
      </c>
      <c r="HE154" s="90">
        <f t="shared" si="487"/>
        <v>0</v>
      </c>
      <c r="HF154" s="90">
        <f t="shared" si="488"/>
        <v>0</v>
      </c>
      <c r="HG154" s="89">
        <f t="shared" si="489"/>
        <v>0</v>
      </c>
      <c r="HH154" s="90">
        <f t="shared" si="490"/>
        <v>3000</v>
      </c>
      <c r="HI154" s="90">
        <f t="shared" si="490"/>
        <v>250</v>
      </c>
      <c r="HJ154" s="90">
        <f t="shared" si="490"/>
        <v>0</v>
      </c>
      <c r="HK154" s="90">
        <f t="shared" si="490"/>
        <v>0</v>
      </c>
      <c r="HL154" s="90">
        <f t="shared" si="490"/>
        <v>250</v>
      </c>
      <c r="HM154" s="90">
        <f t="shared" si="490"/>
        <v>50</v>
      </c>
      <c r="HN154" s="90">
        <f t="shared" si="490"/>
        <v>25</v>
      </c>
      <c r="HO154" s="90">
        <f t="shared" si="490"/>
        <v>0</v>
      </c>
      <c r="HP154" s="90">
        <f t="shared" si="490"/>
        <v>25</v>
      </c>
      <c r="HQ154" s="90">
        <f t="shared" si="490"/>
        <v>225</v>
      </c>
      <c r="HR154" s="90">
        <f t="shared" si="490"/>
        <v>51</v>
      </c>
      <c r="HS154" s="159">
        <f t="shared" si="374"/>
        <v>250</v>
      </c>
      <c r="HT154" s="131">
        <f t="shared" si="375"/>
        <v>250</v>
      </c>
      <c r="HU154" s="131">
        <f t="shared" si="376"/>
        <v>250</v>
      </c>
      <c r="HV154" s="76"/>
      <c r="HW154" s="84">
        <f t="shared" si="377"/>
        <v>51</v>
      </c>
      <c r="HX154" s="76"/>
      <c r="HY154" s="76"/>
      <c r="HZ154" s="76"/>
      <c r="IA154" s="76"/>
      <c r="IB154" s="76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  <c r="LE154" s="68"/>
      <c r="LF154" s="68"/>
    </row>
    <row r="155" spans="1:318" s="4" customFormat="1" ht="15.75" customHeight="1" x14ac:dyDescent="0.25">
      <c r="A155" s="33"/>
      <c r="B155" s="37">
        <v>15</v>
      </c>
      <c r="C155" s="37"/>
      <c r="D155" s="37"/>
      <c r="E155" s="37"/>
      <c r="F155" s="69" t="s">
        <v>738</v>
      </c>
      <c r="G155" s="70" t="s">
        <v>375</v>
      </c>
      <c r="H155" s="71" t="s">
        <v>739</v>
      </c>
      <c r="I155" s="87">
        <v>61010015705</v>
      </c>
      <c r="J155" s="34" t="s">
        <v>9</v>
      </c>
      <c r="K155" s="92" t="s">
        <v>106</v>
      </c>
      <c r="L155" s="34" t="s">
        <v>1030</v>
      </c>
      <c r="M155" s="34" t="s">
        <v>1242</v>
      </c>
      <c r="N155" s="34"/>
      <c r="O155" s="100" t="s">
        <v>192</v>
      </c>
      <c r="P155" s="254">
        <v>11</v>
      </c>
      <c r="Q155" s="39" t="s">
        <v>315</v>
      </c>
      <c r="R155" s="89">
        <v>250</v>
      </c>
      <c r="S155" s="90">
        <f t="shared" si="396"/>
        <v>250</v>
      </c>
      <c r="T155" s="90"/>
      <c r="U155" s="91"/>
      <c r="V155" s="90">
        <f t="shared" si="397"/>
        <v>250</v>
      </c>
      <c r="W155" s="90">
        <f t="shared" si="398"/>
        <v>50</v>
      </c>
      <c r="X155" s="90">
        <f t="shared" si="399"/>
        <v>0</v>
      </c>
      <c r="Y155" s="90"/>
      <c r="Z155" s="90">
        <f t="shared" si="400"/>
        <v>50</v>
      </c>
      <c r="AA155" s="90">
        <f t="shared" si="401"/>
        <v>200</v>
      </c>
      <c r="AB155" s="211">
        <v>39</v>
      </c>
      <c r="AC155" s="89">
        <v>250</v>
      </c>
      <c r="AD155" s="90">
        <f t="shared" si="402"/>
        <v>0</v>
      </c>
      <c r="AE155" s="90"/>
      <c r="AF155" s="91"/>
      <c r="AG155" s="90">
        <f t="shared" si="403"/>
        <v>0</v>
      </c>
      <c r="AH155" s="90">
        <f t="shared" si="404"/>
        <v>0</v>
      </c>
      <c r="AI155" s="90">
        <f t="shared" si="405"/>
        <v>0</v>
      </c>
      <c r="AJ155" s="90"/>
      <c r="AK155" s="90">
        <f t="shared" si="406"/>
        <v>0</v>
      </c>
      <c r="AL155" s="90">
        <f t="shared" si="407"/>
        <v>0</v>
      </c>
      <c r="AM155" s="177"/>
      <c r="AN155" s="89">
        <v>250</v>
      </c>
      <c r="AO155" s="90">
        <f t="shared" si="408"/>
        <v>0</v>
      </c>
      <c r="AP155" s="90"/>
      <c r="AQ155" s="91"/>
      <c r="AR155" s="90">
        <f t="shared" si="409"/>
        <v>0</v>
      </c>
      <c r="AS155" s="90">
        <f t="shared" si="410"/>
        <v>0</v>
      </c>
      <c r="AT155" s="90">
        <f t="shared" si="411"/>
        <v>0</v>
      </c>
      <c r="AU155" s="90"/>
      <c r="AV155" s="90">
        <f t="shared" si="412"/>
        <v>0</v>
      </c>
      <c r="AW155" s="90">
        <f t="shared" si="413"/>
        <v>0</v>
      </c>
      <c r="AX155" s="89"/>
      <c r="AY155" s="89">
        <f t="shared" si="414"/>
        <v>750</v>
      </c>
      <c r="AZ155" s="90">
        <f t="shared" si="414"/>
        <v>250</v>
      </c>
      <c r="BA155" s="90">
        <f t="shared" si="414"/>
        <v>0</v>
      </c>
      <c r="BB155" s="90">
        <f t="shared" si="414"/>
        <v>0</v>
      </c>
      <c r="BC155" s="90">
        <f t="shared" si="414"/>
        <v>250</v>
      </c>
      <c r="BD155" s="90">
        <f t="shared" si="370"/>
        <v>50</v>
      </c>
      <c r="BE155" s="90">
        <f t="shared" si="415"/>
        <v>0</v>
      </c>
      <c r="BF155" s="90">
        <f t="shared" si="415"/>
        <v>0</v>
      </c>
      <c r="BG155" s="90">
        <f t="shared" si="416"/>
        <v>50</v>
      </c>
      <c r="BH155" s="90">
        <f t="shared" si="417"/>
        <v>200</v>
      </c>
      <c r="BI155" s="89">
        <f t="shared" si="418"/>
        <v>39</v>
      </c>
      <c r="BJ155" s="89">
        <v>250</v>
      </c>
      <c r="BK155" s="90">
        <f t="shared" si="419"/>
        <v>0</v>
      </c>
      <c r="BL155" s="90"/>
      <c r="BM155" s="91"/>
      <c r="BN155" s="90">
        <f t="shared" si="420"/>
        <v>0</v>
      </c>
      <c r="BO155" s="90">
        <f t="shared" si="421"/>
        <v>0</v>
      </c>
      <c r="BP155" s="90">
        <f t="shared" si="422"/>
        <v>0</v>
      </c>
      <c r="BQ155" s="90"/>
      <c r="BR155" s="90">
        <f t="shared" si="423"/>
        <v>0</v>
      </c>
      <c r="BS155" s="90">
        <f t="shared" si="424"/>
        <v>0</v>
      </c>
      <c r="BT155" s="89"/>
      <c r="BU155" s="89">
        <v>250</v>
      </c>
      <c r="BV155" s="90">
        <f t="shared" si="425"/>
        <v>0</v>
      </c>
      <c r="BW155" s="90"/>
      <c r="BX155" s="91"/>
      <c r="BY155" s="90">
        <f t="shared" si="426"/>
        <v>0</v>
      </c>
      <c r="BZ155" s="90">
        <f t="shared" si="427"/>
        <v>0</v>
      </c>
      <c r="CA155" s="90">
        <f t="shared" si="428"/>
        <v>0</v>
      </c>
      <c r="CB155" s="90"/>
      <c r="CC155" s="90">
        <f t="shared" si="429"/>
        <v>0</v>
      </c>
      <c r="CD155" s="90">
        <f t="shared" si="430"/>
        <v>0</v>
      </c>
      <c r="CE155" s="89"/>
      <c r="CF155" s="89">
        <v>250</v>
      </c>
      <c r="CG155" s="90">
        <f t="shared" si="431"/>
        <v>0</v>
      </c>
      <c r="CH155" s="90"/>
      <c r="CI155" s="91"/>
      <c r="CJ155" s="90">
        <f t="shared" si="432"/>
        <v>0</v>
      </c>
      <c r="CK155" s="90">
        <f t="shared" si="433"/>
        <v>0</v>
      </c>
      <c r="CL155" s="90">
        <f t="shared" si="434"/>
        <v>0</v>
      </c>
      <c r="CM155" s="90"/>
      <c r="CN155" s="90">
        <f t="shared" si="435"/>
        <v>0</v>
      </c>
      <c r="CO155" s="90">
        <f t="shared" si="436"/>
        <v>0</v>
      </c>
      <c r="CP155" s="89"/>
      <c r="CQ155" s="89">
        <f t="shared" si="437"/>
        <v>750</v>
      </c>
      <c r="CR155" s="90">
        <f t="shared" si="437"/>
        <v>0</v>
      </c>
      <c r="CS155" s="90">
        <f t="shared" si="437"/>
        <v>0</v>
      </c>
      <c r="CT155" s="90">
        <f t="shared" si="437"/>
        <v>0</v>
      </c>
      <c r="CU155" s="90">
        <f t="shared" si="437"/>
        <v>0</v>
      </c>
      <c r="CV155" s="90">
        <f t="shared" si="371"/>
        <v>0</v>
      </c>
      <c r="CW155" s="90">
        <f t="shared" si="438"/>
        <v>0</v>
      </c>
      <c r="CX155" s="90">
        <f t="shared" si="438"/>
        <v>0</v>
      </c>
      <c r="CY155" s="90">
        <f t="shared" si="439"/>
        <v>0</v>
      </c>
      <c r="CZ155" s="90">
        <f t="shared" si="440"/>
        <v>0</v>
      </c>
      <c r="DA155" s="89">
        <f t="shared" si="441"/>
        <v>0</v>
      </c>
      <c r="DB155" s="191">
        <f t="shared" si="442"/>
        <v>1500</v>
      </c>
      <c r="DC155" s="191">
        <f t="shared" si="442"/>
        <v>250</v>
      </c>
      <c r="DD155" s="191">
        <f t="shared" si="442"/>
        <v>0</v>
      </c>
      <c r="DE155" s="191">
        <f t="shared" si="442"/>
        <v>0</v>
      </c>
      <c r="DF155" s="191">
        <f t="shared" si="442"/>
        <v>250</v>
      </c>
      <c r="DG155" s="191">
        <f t="shared" si="442"/>
        <v>50</v>
      </c>
      <c r="DH155" s="191">
        <f t="shared" si="442"/>
        <v>0</v>
      </c>
      <c r="DI155" s="191">
        <f t="shared" si="442"/>
        <v>0</v>
      </c>
      <c r="DJ155" s="191">
        <f t="shared" si="442"/>
        <v>50</v>
      </c>
      <c r="DK155" s="191">
        <f t="shared" si="442"/>
        <v>200</v>
      </c>
      <c r="DL155" s="191">
        <f t="shared" si="442"/>
        <v>39</v>
      </c>
      <c r="DM155" s="89">
        <v>250</v>
      </c>
      <c r="DN155" s="90">
        <f t="shared" si="443"/>
        <v>0</v>
      </c>
      <c r="DO155" s="90"/>
      <c r="DP155" s="91"/>
      <c r="DQ155" s="90">
        <f t="shared" si="444"/>
        <v>0</v>
      </c>
      <c r="DR155" s="90">
        <f t="shared" si="445"/>
        <v>0</v>
      </c>
      <c r="DS155" s="90">
        <f t="shared" si="446"/>
        <v>0</v>
      </c>
      <c r="DT155" s="90"/>
      <c r="DU155" s="90">
        <f t="shared" si="447"/>
        <v>0</v>
      </c>
      <c r="DV155" s="90">
        <f t="shared" si="448"/>
        <v>0</v>
      </c>
      <c r="DW155" s="89"/>
      <c r="DX155" s="89">
        <v>250</v>
      </c>
      <c r="DY155" s="90">
        <f t="shared" si="449"/>
        <v>0</v>
      </c>
      <c r="DZ155" s="90"/>
      <c r="EA155" s="91"/>
      <c r="EB155" s="90">
        <f t="shared" si="450"/>
        <v>0</v>
      </c>
      <c r="EC155" s="90">
        <f t="shared" si="451"/>
        <v>0</v>
      </c>
      <c r="ED155" s="90">
        <f t="shared" si="491"/>
        <v>0</v>
      </c>
      <c r="EE155" s="90"/>
      <c r="EF155" s="90">
        <f t="shared" si="453"/>
        <v>0</v>
      </c>
      <c r="EG155" s="90">
        <f t="shared" si="454"/>
        <v>0</v>
      </c>
      <c r="EH155" s="89"/>
      <c r="EI155" s="89">
        <v>250</v>
      </c>
      <c r="EJ155" s="90">
        <f t="shared" si="455"/>
        <v>0</v>
      </c>
      <c r="EK155" s="90"/>
      <c r="EL155" s="91"/>
      <c r="EM155" s="90">
        <f t="shared" si="456"/>
        <v>0</v>
      </c>
      <c r="EN155" s="90">
        <f t="shared" si="457"/>
        <v>0</v>
      </c>
      <c r="EO155" s="90">
        <f t="shared" si="458"/>
        <v>0</v>
      </c>
      <c r="EP155" s="90"/>
      <c r="EQ155" s="90">
        <f t="shared" si="459"/>
        <v>0</v>
      </c>
      <c r="ER155" s="90">
        <f t="shared" si="460"/>
        <v>0</v>
      </c>
      <c r="ES155" s="89"/>
      <c r="ET155" s="89">
        <f t="shared" si="461"/>
        <v>750</v>
      </c>
      <c r="EU155" s="90">
        <f t="shared" si="461"/>
        <v>0</v>
      </c>
      <c r="EV155" s="90">
        <f t="shared" si="461"/>
        <v>0</v>
      </c>
      <c r="EW155" s="90">
        <f t="shared" si="461"/>
        <v>0</v>
      </c>
      <c r="EX155" s="90">
        <f t="shared" si="461"/>
        <v>0</v>
      </c>
      <c r="EY155" s="90">
        <f t="shared" si="372"/>
        <v>0</v>
      </c>
      <c r="EZ155" s="90">
        <f t="shared" si="462"/>
        <v>0</v>
      </c>
      <c r="FA155" s="90">
        <f t="shared" si="462"/>
        <v>0</v>
      </c>
      <c r="FB155" s="90">
        <f t="shared" si="463"/>
        <v>0</v>
      </c>
      <c r="FC155" s="90">
        <f t="shared" si="464"/>
        <v>0</v>
      </c>
      <c r="FD155" s="89">
        <f t="shared" si="465"/>
        <v>0</v>
      </c>
      <c r="FE155" s="191">
        <f t="shared" si="466"/>
        <v>2250</v>
      </c>
      <c r="FF155" s="191">
        <f t="shared" si="466"/>
        <v>250</v>
      </c>
      <c r="FG155" s="191">
        <f t="shared" si="466"/>
        <v>0</v>
      </c>
      <c r="FH155" s="191">
        <f t="shared" si="466"/>
        <v>0</v>
      </c>
      <c r="FI155" s="191">
        <f t="shared" si="466"/>
        <v>250</v>
      </c>
      <c r="FJ155" s="191">
        <f t="shared" si="466"/>
        <v>50</v>
      </c>
      <c r="FK155" s="191">
        <f t="shared" si="466"/>
        <v>0</v>
      </c>
      <c r="FL155" s="191">
        <f t="shared" si="466"/>
        <v>0</v>
      </c>
      <c r="FM155" s="191">
        <f t="shared" si="466"/>
        <v>50</v>
      </c>
      <c r="FN155" s="191">
        <f t="shared" si="466"/>
        <v>200</v>
      </c>
      <c r="FO155" s="191">
        <f t="shared" si="466"/>
        <v>39</v>
      </c>
      <c r="FP155" s="89">
        <v>250</v>
      </c>
      <c r="FQ155" s="90">
        <f t="shared" si="467"/>
        <v>0</v>
      </c>
      <c r="FR155" s="90"/>
      <c r="FS155" s="91"/>
      <c r="FT155" s="90">
        <f t="shared" si="468"/>
        <v>0</v>
      </c>
      <c r="FU155" s="90">
        <f t="shared" si="469"/>
        <v>0</v>
      </c>
      <c r="FV155" s="90">
        <f t="shared" si="470"/>
        <v>0</v>
      </c>
      <c r="FW155" s="90"/>
      <c r="FX155" s="90">
        <f t="shared" si="471"/>
        <v>0</v>
      </c>
      <c r="FY155" s="90">
        <f t="shared" si="472"/>
        <v>0</v>
      </c>
      <c r="FZ155" s="89"/>
      <c r="GA155" s="89">
        <v>250</v>
      </c>
      <c r="GB155" s="90">
        <f t="shared" si="473"/>
        <v>0</v>
      </c>
      <c r="GC155" s="90"/>
      <c r="GD155" s="91"/>
      <c r="GE155" s="90">
        <f t="shared" si="474"/>
        <v>0</v>
      </c>
      <c r="GF155" s="90">
        <f t="shared" si="475"/>
        <v>0</v>
      </c>
      <c r="GG155" s="90">
        <f t="shared" si="492"/>
        <v>0</v>
      </c>
      <c r="GH155" s="90"/>
      <c r="GI155" s="90">
        <f t="shared" si="477"/>
        <v>0</v>
      </c>
      <c r="GJ155" s="90">
        <f t="shared" si="478"/>
        <v>0</v>
      </c>
      <c r="GK155" s="89"/>
      <c r="GL155" s="89">
        <v>250</v>
      </c>
      <c r="GM155" s="90">
        <f t="shared" si="479"/>
        <v>0</v>
      </c>
      <c r="GN155" s="90"/>
      <c r="GO155" s="91"/>
      <c r="GP155" s="90">
        <f t="shared" si="480"/>
        <v>0</v>
      </c>
      <c r="GQ155" s="90">
        <f t="shared" si="481"/>
        <v>0</v>
      </c>
      <c r="GR155" s="90">
        <f t="shared" si="482"/>
        <v>0</v>
      </c>
      <c r="GS155" s="90"/>
      <c r="GT155" s="90">
        <f t="shared" si="483"/>
        <v>0</v>
      </c>
      <c r="GU155" s="90">
        <f t="shared" si="484"/>
        <v>0</v>
      </c>
      <c r="GV155" s="89"/>
      <c r="GW155" s="89">
        <f t="shared" si="485"/>
        <v>750</v>
      </c>
      <c r="GX155" s="90">
        <f t="shared" si="485"/>
        <v>0</v>
      </c>
      <c r="GY155" s="90">
        <f t="shared" si="485"/>
        <v>0</v>
      </c>
      <c r="GZ155" s="90">
        <f t="shared" si="485"/>
        <v>0</v>
      </c>
      <c r="HA155" s="90">
        <f t="shared" si="485"/>
        <v>0</v>
      </c>
      <c r="HB155" s="90">
        <f t="shared" si="373"/>
        <v>0</v>
      </c>
      <c r="HC155" s="90">
        <f t="shared" si="486"/>
        <v>0</v>
      </c>
      <c r="HD155" s="90">
        <f t="shared" si="486"/>
        <v>0</v>
      </c>
      <c r="HE155" s="90">
        <f t="shared" si="487"/>
        <v>0</v>
      </c>
      <c r="HF155" s="90">
        <f t="shared" si="488"/>
        <v>0</v>
      </c>
      <c r="HG155" s="89">
        <f t="shared" si="489"/>
        <v>0</v>
      </c>
      <c r="HH155" s="90">
        <f t="shared" si="490"/>
        <v>3000</v>
      </c>
      <c r="HI155" s="90">
        <f t="shared" si="490"/>
        <v>250</v>
      </c>
      <c r="HJ155" s="90">
        <f t="shared" si="490"/>
        <v>0</v>
      </c>
      <c r="HK155" s="90">
        <f t="shared" si="490"/>
        <v>0</v>
      </c>
      <c r="HL155" s="90">
        <f t="shared" si="490"/>
        <v>250</v>
      </c>
      <c r="HM155" s="90">
        <f t="shared" si="490"/>
        <v>50</v>
      </c>
      <c r="HN155" s="90">
        <f t="shared" si="490"/>
        <v>0</v>
      </c>
      <c r="HO155" s="90">
        <f t="shared" si="490"/>
        <v>0</v>
      </c>
      <c r="HP155" s="90">
        <f t="shared" si="490"/>
        <v>50</v>
      </c>
      <c r="HQ155" s="90">
        <f t="shared" si="490"/>
        <v>200</v>
      </c>
      <c r="HR155" s="90">
        <f t="shared" si="490"/>
        <v>39</v>
      </c>
      <c r="HS155" s="159">
        <f t="shared" si="374"/>
        <v>250</v>
      </c>
      <c r="HT155" s="131">
        <f t="shared" si="375"/>
        <v>250</v>
      </c>
      <c r="HU155" s="131">
        <f t="shared" si="376"/>
        <v>250</v>
      </c>
      <c r="HV155" s="76"/>
      <c r="HW155" s="84">
        <f t="shared" si="377"/>
        <v>39</v>
      </c>
      <c r="HX155" s="76"/>
      <c r="HY155" s="76"/>
      <c r="HZ155" s="76"/>
      <c r="IA155" s="76"/>
      <c r="IB155" s="76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  <c r="LE155" s="68"/>
      <c r="LF155" s="68"/>
    </row>
    <row r="156" spans="1:318" s="2" customFormat="1" ht="15.75" customHeight="1" x14ac:dyDescent="0.25">
      <c r="A156" s="33"/>
      <c r="B156" s="37">
        <v>16</v>
      </c>
      <c r="C156" s="37"/>
      <c r="D156" s="37"/>
      <c r="E156" s="37"/>
      <c r="F156" s="19" t="s">
        <v>692</v>
      </c>
      <c r="G156" s="146" t="s">
        <v>375</v>
      </c>
      <c r="H156" s="17" t="s">
        <v>691</v>
      </c>
      <c r="I156" s="87" t="s">
        <v>1172</v>
      </c>
      <c r="J156" s="34" t="s">
        <v>13</v>
      </c>
      <c r="K156" s="92" t="s">
        <v>88</v>
      </c>
      <c r="L156" s="34" t="s">
        <v>1000</v>
      </c>
      <c r="M156" s="34" t="s">
        <v>1242</v>
      </c>
      <c r="N156" s="34"/>
      <c r="O156" s="100" t="s">
        <v>192</v>
      </c>
      <c r="P156" s="255"/>
      <c r="Q156" s="39" t="s">
        <v>315</v>
      </c>
      <c r="R156" s="89">
        <v>250</v>
      </c>
      <c r="S156" s="90">
        <f t="shared" si="396"/>
        <v>250</v>
      </c>
      <c r="T156" s="90"/>
      <c r="U156" s="91"/>
      <c r="V156" s="90">
        <f t="shared" si="397"/>
        <v>250</v>
      </c>
      <c r="W156" s="90">
        <f t="shared" si="398"/>
        <v>50</v>
      </c>
      <c r="X156" s="90">
        <f t="shared" si="399"/>
        <v>0</v>
      </c>
      <c r="Y156" s="90"/>
      <c r="Z156" s="90">
        <f t="shared" si="400"/>
        <v>50</v>
      </c>
      <c r="AA156" s="90">
        <f t="shared" si="401"/>
        <v>200</v>
      </c>
      <c r="AB156" s="211">
        <v>142</v>
      </c>
      <c r="AC156" s="89">
        <v>250</v>
      </c>
      <c r="AD156" s="90">
        <f t="shared" si="402"/>
        <v>0</v>
      </c>
      <c r="AE156" s="90"/>
      <c r="AF156" s="91"/>
      <c r="AG156" s="90">
        <f t="shared" si="403"/>
        <v>0</v>
      </c>
      <c r="AH156" s="90">
        <f t="shared" si="404"/>
        <v>0</v>
      </c>
      <c r="AI156" s="90">
        <f t="shared" si="405"/>
        <v>0</v>
      </c>
      <c r="AJ156" s="90"/>
      <c r="AK156" s="90">
        <f t="shared" si="406"/>
        <v>0</v>
      </c>
      <c r="AL156" s="90">
        <f t="shared" si="407"/>
        <v>0</v>
      </c>
      <c r="AM156" s="177"/>
      <c r="AN156" s="89">
        <v>250</v>
      </c>
      <c r="AO156" s="90">
        <f t="shared" si="408"/>
        <v>0</v>
      </c>
      <c r="AP156" s="90"/>
      <c r="AQ156" s="91"/>
      <c r="AR156" s="90">
        <f t="shared" si="409"/>
        <v>0</v>
      </c>
      <c r="AS156" s="90">
        <f t="shared" si="410"/>
        <v>0</v>
      </c>
      <c r="AT156" s="90">
        <f t="shared" si="411"/>
        <v>0</v>
      </c>
      <c r="AU156" s="90"/>
      <c r="AV156" s="90">
        <f t="shared" si="412"/>
        <v>0</v>
      </c>
      <c r="AW156" s="90">
        <f t="shared" si="413"/>
        <v>0</v>
      </c>
      <c r="AX156" s="89"/>
      <c r="AY156" s="89">
        <f t="shared" si="414"/>
        <v>750</v>
      </c>
      <c r="AZ156" s="90">
        <f t="shared" si="414"/>
        <v>250</v>
      </c>
      <c r="BA156" s="90">
        <f t="shared" si="414"/>
        <v>0</v>
      </c>
      <c r="BB156" s="90">
        <f t="shared" si="414"/>
        <v>0</v>
      </c>
      <c r="BC156" s="90">
        <f t="shared" si="414"/>
        <v>250</v>
      </c>
      <c r="BD156" s="90">
        <f t="shared" si="370"/>
        <v>50</v>
      </c>
      <c r="BE156" s="90">
        <f t="shared" si="415"/>
        <v>0</v>
      </c>
      <c r="BF156" s="90">
        <f t="shared" si="415"/>
        <v>0</v>
      </c>
      <c r="BG156" s="90">
        <f t="shared" si="416"/>
        <v>50</v>
      </c>
      <c r="BH156" s="90">
        <f t="shared" si="417"/>
        <v>200</v>
      </c>
      <c r="BI156" s="89">
        <f t="shared" si="418"/>
        <v>142</v>
      </c>
      <c r="BJ156" s="89">
        <v>250</v>
      </c>
      <c r="BK156" s="90">
        <f t="shared" si="419"/>
        <v>0</v>
      </c>
      <c r="BL156" s="90"/>
      <c r="BM156" s="91"/>
      <c r="BN156" s="90">
        <f t="shared" si="420"/>
        <v>0</v>
      </c>
      <c r="BO156" s="90">
        <f t="shared" si="421"/>
        <v>0</v>
      </c>
      <c r="BP156" s="90">
        <f t="shared" si="422"/>
        <v>0</v>
      </c>
      <c r="BQ156" s="90"/>
      <c r="BR156" s="90">
        <f t="shared" si="423"/>
        <v>0</v>
      </c>
      <c r="BS156" s="90">
        <f t="shared" si="424"/>
        <v>0</v>
      </c>
      <c r="BT156" s="89"/>
      <c r="BU156" s="89">
        <v>250</v>
      </c>
      <c r="BV156" s="90">
        <f t="shared" si="425"/>
        <v>0</v>
      </c>
      <c r="BW156" s="90"/>
      <c r="BX156" s="91"/>
      <c r="BY156" s="90">
        <f t="shared" si="426"/>
        <v>0</v>
      </c>
      <c r="BZ156" s="90">
        <f t="shared" si="427"/>
        <v>0</v>
      </c>
      <c r="CA156" s="90">
        <f t="shared" si="428"/>
        <v>0</v>
      </c>
      <c r="CB156" s="90"/>
      <c r="CC156" s="90">
        <f t="shared" si="429"/>
        <v>0</v>
      </c>
      <c r="CD156" s="90">
        <f t="shared" si="430"/>
        <v>0</v>
      </c>
      <c r="CE156" s="89"/>
      <c r="CF156" s="89">
        <v>250</v>
      </c>
      <c r="CG156" s="90">
        <f t="shared" si="431"/>
        <v>0</v>
      </c>
      <c r="CH156" s="90"/>
      <c r="CI156" s="91"/>
      <c r="CJ156" s="90">
        <f t="shared" si="432"/>
        <v>0</v>
      </c>
      <c r="CK156" s="90">
        <f t="shared" si="433"/>
        <v>0</v>
      </c>
      <c r="CL156" s="90">
        <f t="shared" si="434"/>
        <v>0</v>
      </c>
      <c r="CM156" s="90"/>
      <c r="CN156" s="90">
        <f t="shared" si="435"/>
        <v>0</v>
      </c>
      <c r="CO156" s="90">
        <f t="shared" si="436"/>
        <v>0</v>
      </c>
      <c r="CP156" s="89"/>
      <c r="CQ156" s="89">
        <f t="shared" si="437"/>
        <v>750</v>
      </c>
      <c r="CR156" s="90">
        <f t="shared" si="437"/>
        <v>0</v>
      </c>
      <c r="CS156" s="90">
        <f t="shared" si="437"/>
        <v>0</v>
      </c>
      <c r="CT156" s="90">
        <f t="shared" si="437"/>
        <v>0</v>
      </c>
      <c r="CU156" s="90">
        <f t="shared" si="437"/>
        <v>0</v>
      </c>
      <c r="CV156" s="90">
        <f t="shared" si="371"/>
        <v>0</v>
      </c>
      <c r="CW156" s="90">
        <f t="shared" si="438"/>
        <v>0</v>
      </c>
      <c r="CX156" s="90">
        <f t="shared" si="438"/>
        <v>0</v>
      </c>
      <c r="CY156" s="90">
        <f t="shared" si="439"/>
        <v>0</v>
      </c>
      <c r="CZ156" s="90">
        <f t="shared" si="440"/>
        <v>0</v>
      </c>
      <c r="DA156" s="89">
        <f t="shared" si="441"/>
        <v>0</v>
      </c>
      <c r="DB156" s="191">
        <f t="shared" si="442"/>
        <v>1500</v>
      </c>
      <c r="DC156" s="191">
        <f t="shared" si="442"/>
        <v>250</v>
      </c>
      <c r="DD156" s="191">
        <f t="shared" si="442"/>
        <v>0</v>
      </c>
      <c r="DE156" s="191">
        <f t="shared" si="442"/>
        <v>0</v>
      </c>
      <c r="DF156" s="191">
        <f t="shared" si="442"/>
        <v>250</v>
      </c>
      <c r="DG156" s="191">
        <f t="shared" si="442"/>
        <v>50</v>
      </c>
      <c r="DH156" s="191">
        <f t="shared" si="442"/>
        <v>0</v>
      </c>
      <c r="DI156" s="191">
        <f t="shared" si="442"/>
        <v>0</v>
      </c>
      <c r="DJ156" s="191">
        <f t="shared" si="442"/>
        <v>50</v>
      </c>
      <c r="DK156" s="191">
        <f t="shared" si="442"/>
        <v>200</v>
      </c>
      <c r="DL156" s="191">
        <f t="shared" si="442"/>
        <v>142</v>
      </c>
      <c r="DM156" s="89">
        <v>250</v>
      </c>
      <c r="DN156" s="90">
        <f t="shared" si="443"/>
        <v>0</v>
      </c>
      <c r="DO156" s="90"/>
      <c r="DP156" s="91"/>
      <c r="DQ156" s="90">
        <f t="shared" si="444"/>
        <v>0</v>
      </c>
      <c r="DR156" s="90">
        <f t="shared" si="445"/>
        <v>0</v>
      </c>
      <c r="DS156" s="90">
        <f t="shared" si="446"/>
        <v>0</v>
      </c>
      <c r="DT156" s="90"/>
      <c r="DU156" s="90">
        <f t="shared" si="447"/>
        <v>0</v>
      </c>
      <c r="DV156" s="90">
        <f t="shared" si="448"/>
        <v>0</v>
      </c>
      <c r="DW156" s="89"/>
      <c r="DX156" s="89">
        <v>250</v>
      </c>
      <c r="DY156" s="90">
        <f t="shared" si="449"/>
        <v>0</v>
      </c>
      <c r="DZ156" s="90"/>
      <c r="EA156" s="91"/>
      <c r="EB156" s="90">
        <f t="shared" si="450"/>
        <v>0</v>
      </c>
      <c r="EC156" s="90">
        <f t="shared" si="451"/>
        <v>0</v>
      </c>
      <c r="ED156" s="90">
        <f t="shared" si="491"/>
        <v>0</v>
      </c>
      <c r="EE156" s="90"/>
      <c r="EF156" s="90">
        <f t="shared" si="453"/>
        <v>0</v>
      </c>
      <c r="EG156" s="90">
        <f t="shared" si="454"/>
        <v>0</v>
      </c>
      <c r="EH156" s="89"/>
      <c r="EI156" s="89">
        <v>250</v>
      </c>
      <c r="EJ156" s="90">
        <f t="shared" si="455"/>
        <v>0</v>
      </c>
      <c r="EK156" s="90"/>
      <c r="EL156" s="91"/>
      <c r="EM156" s="90">
        <f t="shared" si="456"/>
        <v>0</v>
      </c>
      <c r="EN156" s="90">
        <f t="shared" si="457"/>
        <v>0</v>
      </c>
      <c r="EO156" s="90">
        <f t="shared" si="458"/>
        <v>0</v>
      </c>
      <c r="EP156" s="90"/>
      <c r="EQ156" s="90">
        <f t="shared" si="459"/>
        <v>0</v>
      </c>
      <c r="ER156" s="90">
        <f t="shared" si="460"/>
        <v>0</v>
      </c>
      <c r="ES156" s="89"/>
      <c r="ET156" s="89">
        <f t="shared" si="461"/>
        <v>750</v>
      </c>
      <c r="EU156" s="90">
        <f t="shared" si="461"/>
        <v>0</v>
      </c>
      <c r="EV156" s="90">
        <f t="shared" si="461"/>
        <v>0</v>
      </c>
      <c r="EW156" s="90">
        <f t="shared" si="461"/>
        <v>0</v>
      </c>
      <c r="EX156" s="90">
        <f t="shared" si="461"/>
        <v>0</v>
      </c>
      <c r="EY156" s="90">
        <f t="shared" si="372"/>
        <v>0</v>
      </c>
      <c r="EZ156" s="90">
        <f t="shared" si="462"/>
        <v>0</v>
      </c>
      <c r="FA156" s="90">
        <f t="shared" si="462"/>
        <v>0</v>
      </c>
      <c r="FB156" s="90">
        <f t="shared" si="463"/>
        <v>0</v>
      </c>
      <c r="FC156" s="90">
        <f t="shared" si="464"/>
        <v>0</v>
      </c>
      <c r="FD156" s="89">
        <f t="shared" si="465"/>
        <v>0</v>
      </c>
      <c r="FE156" s="191">
        <f t="shared" si="466"/>
        <v>2250</v>
      </c>
      <c r="FF156" s="191">
        <f t="shared" si="466"/>
        <v>250</v>
      </c>
      <c r="FG156" s="191">
        <f t="shared" si="466"/>
        <v>0</v>
      </c>
      <c r="FH156" s="191">
        <f t="shared" si="466"/>
        <v>0</v>
      </c>
      <c r="FI156" s="191">
        <f t="shared" si="466"/>
        <v>250</v>
      </c>
      <c r="FJ156" s="191">
        <f t="shared" si="466"/>
        <v>50</v>
      </c>
      <c r="FK156" s="191">
        <f t="shared" si="466"/>
        <v>0</v>
      </c>
      <c r="FL156" s="191">
        <f t="shared" si="466"/>
        <v>0</v>
      </c>
      <c r="FM156" s="191">
        <f t="shared" si="466"/>
        <v>50</v>
      </c>
      <c r="FN156" s="191">
        <f t="shared" si="466"/>
        <v>200</v>
      </c>
      <c r="FO156" s="191">
        <f t="shared" si="466"/>
        <v>142</v>
      </c>
      <c r="FP156" s="89">
        <v>250</v>
      </c>
      <c r="FQ156" s="90">
        <f t="shared" si="467"/>
        <v>0</v>
      </c>
      <c r="FR156" s="90"/>
      <c r="FS156" s="91"/>
      <c r="FT156" s="90">
        <f t="shared" si="468"/>
        <v>0</v>
      </c>
      <c r="FU156" s="90">
        <f t="shared" si="469"/>
        <v>0</v>
      </c>
      <c r="FV156" s="90">
        <f t="shared" si="470"/>
        <v>0</v>
      </c>
      <c r="FW156" s="90"/>
      <c r="FX156" s="90">
        <f t="shared" si="471"/>
        <v>0</v>
      </c>
      <c r="FY156" s="90">
        <f t="shared" si="472"/>
        <v>0</v>
      </c>
      <c r="FZ156" s="89"/>
      <c r="GA156" s="89">
        <v>250</v>
      </c>
      <c r="GB156" s="90">
        <f t="shared" si="473"/>
        <v>0</v>
      </c>
      <c r="GC156" s="90"/>
      <c r="GD156" s="91"/>
      <c r="GE156" s="90">
        <f t="shared" si="474"/>
        <v>0</v>
      </c>
      <c r="GF156" s="90">
        <f t="shared" si="475"/>
        <v>0</v>
      </c>
      <c r="GG156" s="90">
        <f t="shared" si="492"/>
        <v>0</v>
      </c>
      <c r="GH156" s="90"/>
      <c r="GI156" s="90">
        <f t="shared" si="477"/>
        <v>0</v>
      </c>
      <c r="GJ156" s="90">
        <f t="shared" si="478"/>
        <v>0</v>
      </c>
      <c r="GK156" s="89"/>
      <c r="GL156" s="89">
        <v>250</v>
      </c>
      <c r="GM156" s="90">
        <f t="shared" si="479"/>
        <v>0</v>
      </c>
      <c r="GN156" s="90"/>
      <c r="GO156" s="91"/>
      <c r="GP156" s="90">
        <f t="shared" si="480"/>
        <v>0</v>
      </c>
      <c r="GQ156" s="90">
        <f t="shared" si="481"/>
        <v>0</v>
      </c>
      <c r="GR156" s="90">
        <f t="shared" si="482"/>
        <v>0</v>
      </c>
      <c r="GS156" s="90"/>
      <c r="GT156" s="90">
        <f t="shared" si="483"/>
        <v>0</v>
      </c>
      <c r="GU156" s="90">
        <f t="shared" si="484"/>
        <v>0</v>
      </c>
      <c r="GV156" s="89"/>
      <c r="GW156" s="89">
        <f t="shared" si="485"/>
        <v>750</v>
      </c>
      <c r="GX156" s="90">
        <f t="shared" si="485"/>
        <v>0</v>
      </c>
      <c r="GY156" s="90">
        <f t="shared" si="485"/>
        <v>0</v>
      </c>
      <c r="GZ156" s="90">
        <f t="shared" si="485"/>
        <v>0</v>
      </c>
      <c r="HA156" s="90">
        <f t="shared" si="485"/>
        <v>0</v>
      </c>
      <c r="HB156" s="90">
        <f t="shared" si="373"/>
        <v>0</v>
      </c>
      <c r="HC156" s="90">
        <f t="shared" si="486"/>
        <v>0</v>
      </c>
      <c r="HD156" s="90">
        <f t="shared" si="486"/>
        <v>0</v>
      </c>
      <c r="HE156" s="90">
        <f t="shared" si="487"/>
        <v>0</v>
      </c>
      <c r="HF156" s="90">
        <f t="shared" si="488"/>
        <v>0</v>
      </c>
      <c r="HG156" s="89">
        <f t="shared" si="489"/>
        <v>0</v>
      </c>
      <c r="HH156" s="90">
        <f t="shared" si="490"/>
        <v>3000</v>
      </c>
      <c r="HI156" s="90">
        <f t="shared" si="490"/>
        <v>250</v>
      </c>
      <c r="HJ156" s="90">
        <f t="shared" si="490"/>
        <v>0</v>
      </c>
      <c r="HK156" s="90">
        <f t="shared" si="490"/>
        <v>0</v>
      </c>
      <c r="HL156" s="90">
        <f t="shared" si="490"/>
        <v>250</v>
      </c>
      <c r="HM156" s="90">
        <f t="shared" si="490"/>
        <v>50</v>
      </c>
      <c r="HN156" s="90">
        <f t="shared" si="490"/>
        <v>0</v>
      </c>
      <c r="HO156" s="90">
        <f t="shared" si="490"/>
        <v>0</v>
      </c>
      <c r="HP156" s="90">
        <f t="shared" si="490"/>
        <v>50</v>
      </c>
      <c r="HQ156" s="90">
        <f t="shared" si="490"/>
        <v>200</v>
      </c>
      <c r="HR156" s="90">
        <f t="shared" si="490"/>
        <v>142</v>
      </c>
      <c r="HS156" s="159">
        <f>BC156+CU156+EX156+HA156</f>
        <v>250</v>
      </c>
      <c r="HT156" s="131">
        <f>BC156+CU156+EX156+FT156+GE156</f>
        <v>250</v>
      </c>
      <c r="HU156" s="131">
        <f>V156+AG156+AR156+BN156+BY156</f>
        <v>250</v>
      </c>
      <c r="HV156" s="76"/>
      <c r="HW156" s="84">
        <f>AB156+AM156+AX156+BT156+CE156+CP156+DW156+EH156</f>
        <v>142</v>
      </c>
      <c r="HX156" s="76"/>
      <c r="HY156" s="76"/>
      <c r="HZ156" s="76"/>
      <c r="IA156" s="76"/>
      <c r="IB156" s="76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  <c r="LE156" s="68"/>
      <c r="LF156" s="68"/>
    </row>
    <row r="157" spans="1:318" s="4" customFormat="1" ht="15.75" customHeight="1" x14ac:dyDescent="0.25">
      <c r="A157" s="33"/>
      <c r="B157" s="37">
        <v>17</v>
      </c>
      <c r="C157" s="37"/>
      <c r="D157" s="37"/>
      <c r="E157" s="37"/>
      <c r="F157" s="69" t="s">
        <v>659</v>
      </c>
      <c r="G157" s="70" t="s">
        <v>375</v>
      </c>
      <c r="H157" s="71" t="s">
        <v>637</v>
      </c>
      <c r="I157" s="87">
        <v>61009002363</v>
      </c>
      <c r="J157" s="34" t="s">
        <v>176</v>
      </c>
      <c r="K157" s="92" t="s">
        <v>96</v>
      </c>
      <c r="L157" s="34" t="s">
        <v>1012</v>
      </c>
      <c r="M157" s="34" t="s">
        <v>1242</v>
      </c>
      <c r="N157" s="34"/>
      <c r="O157" s="100" t="s">
        <v>192</v>
      </c>
      <c r="P157" s="254">
        <v>12</v>
      </c>
      <c r="Q157" s="39" t="s">
        <v>321</v>
      </c>
      <c r="R157" s="89">
        <v>250</v>
      </c>
      <c r="S157" s="90">
        <f t="shared" si="396"/>
        <v>250</v>
      </c>
      <c r="T157" s="90"/>
      <c r="U157" s="91"/>
      <c r="V157" s="90">
        <f t="shared" si="397"/>
        <v>250</v>
      </c>
      <c r="W157" s="90">
        <f t="shared" si="398"/>
        <v>50</v>
      </c>
      <c r="X157" s="90">
        <f t="shared" si="399"/>
        <v>0</v>
      </c>
      <c r="Y157" s="90"/>
      <c r="Z157" s="90">
        <f t="shared" si="400"/>
        <v>50</v>
      </c>
      <c r="AA157" s="90">
        <f t="shared" si="401"/>
        <v>200</v>
      </c>
      <c r="AB157" s="211">
        <v>42</v>
      </c>
      <c r="AC157" s="89">
        <v>250</v>
      </c>
      <c r="AD157" s="90">
        <f t="shared" si="402"/>
        <v>0</v>
      </c>
      <c r="AE157" s="90"/>
      <c r="AF157" s="91"/>
      <c r="AG157" s="90">
        <f t="shared" si="403"/>
        <v>0</v>
      </c>
      <c r="AH157" s="90">
        <f t="shared" si="404"/>
        <v>0</v>
      </c>
      <c r="AI157" s="90">
        <f t="shared" si="405"/>
        <v>0</v>
      </c>
      <c r="AJ157" s="90"/>
      <c r="AK157" s="90">
        <f t="shared" si="406"/>
        <v>0</v>
      </c>
      <c r="AL157" s="90">
        <f t="shared" si="407"/>
        <v>0</v>
      </c>
      <c r="AM157" s="177"/>
      <c r="AN157" s="89">
        <v>250</v>
      </c>
      <c r="AO157" s="90">
        <f t="shared" si="408"/>
        <v>0</v>
      </c>
      <c r="AP157" s="90"/>
      <c r="AQ157" s="91"/>
      <c r="AR157" s="90">
        <f t="shared" si="409"/>
        <v>0</v>
      </c>
      <c r="AS157" s="90">
        <f t="shared" si="410"/>
        <v>0</v>
      </c>
      <c r="AT157" s="90">
        <f t="shared" si="411"/>
        <v>0</v>
      </c>
      <c r="AU157" s="90"/>
      <c r="AV157" s="90">
        <f t="shared" si="412"/>
        <v>0</v>
      </c>
      <c r="AW157" s="90">
        <f t="shared" si="413"/>
        <v>0</v>
      </c>
      <c r="AX157" s="89"/>
      <c r="AY157" s="89">
        <f t="shared" ref="AY157:BC186" si="493">R157+AC157+AN157</f>
        <v>750</v>
      </c>
      <c r="AZ157" s="90">
        <f t="shared" si="493"/>
        <v>250</v>
      </c>
      <c r="BA157" s="90">
        <f t="shared" si="493"/>
        <v>0</v>
      </c>
      <c r="BB157" s="90">
        <f t="shared" si="493"/>
        <v>0</v>
      </c>
      <c r="BC157" s="90">
        <f t="shared" si="493"/>
        <v>250</v>
      </c>
      <c r="BD157" s="90">
        <f t="shared" si="370"/>
        <v>50</v>
      </c>
      <c r="BE157" s="90">
        <f t="shared" ref="BE157:BF186" si="494">X157+AI157+AT157</f>
        <v>0</v>
      </c>
      <c r="BF157" s="90">
        <f t="shared" si="494"/>
        <v>0</v>
      </c>
      <c r="BG157" s="90">
        <f t="shared" si="416"/>
        <v>50</v>
      </c>
      <c r="BH157" s="90">
        <f t="shared" si="417"/>
        <v>200</v>
      </c>
      <c r="BI157" s="89">
        <f t="shared" si="418"/>
        <v>42</v>
      </c>
      <c r="BJ157" s="89">
        <v>250</v>
      </c>
      <c r="BK157" s="90">
        <f t="shared" si="419"/>
        <v>0</v>
      </c>
      <c r="BL157" s="90"/>
      <c r="BM157" s="91"/>
      <c r="BN157" s="90">
        <f t="shared" si="420"/>
        <v>0</v>
      </c>
      <c r="BO157" s="90">
        <f t="shared" si="421"/>
        <v>0</v>
      </c>
      <c r="BP157" s="90">
        <f t="shared" si="422"/>
        <v>0</v>
      </c>
      <c r="BQ157" s="90"/>
      <c r="BR157" s="90">
        <f t="shared" si="423"/>
        <v>0</v>
      </c>
      <c r="BS157" s="90">
        <f t="shared" si="424"/>
        <v>0</v>
      </c>
      <c r="BT157" s="89"/>
      <c r="BU157" s="89">
        <v>250</v>
      </c>
      <c r="BV157" s="90">
        <f t="shared" si="425"/>
        <v>0</v>
      </c>
      <c r="BW157" s="90"/>
      <c r="BX157" s="91"/>
      <c r="BY157" s="90">
        <f t="shared" si="426"/>
        <v>0</v>
      </c>
      <c r="BZ157" s="90">
        <f t="shared" si="427"/>
        <v>0</v>
      </c>
      <c r="CA157" s="90">
        <f t="shared" si="428"/>
        <v>0</v>
      </c>
      <c r="CB157" s="90"/>
      <c r="CC157" s="90">
        <f t="shared" si="429"/>
        <v>0</v>
      </c>
      <c r="CD157" s="90">
        <f t="shared" si="430"/>
        <v>0</v>
      </c>
      <c r="CE157" s="89"/>
      <c r="CF157" s="89">
        <v>250</v>
      </c>
      <c r="CG157" s="90">
        <f t="shared" si="431"/>
        <v>0</v>
      </c>
      <c r="CH157" s="90"/>
      <c r="CI157" s="91"/>
      <c r="CJ157" s="90">
        <f t="shared" si="432"/>
        <v>0</v>
      </c>
      <c r="CK157" s="90">
        <f t="shared" si="433"/>
        <v>0</v>
      </c>
      <c r="CL157" s="90">
        <f t="shared" si="434"/>
        <v>0</v>
      </c>
      <c r="CM157" s="90"/>
      <c r="CN157" s="90">
        <f t="shared" si="435"/>
        <v>0</v>
      </c>
      <c r="CO157" s="90">
        <f t="shared" si="436"/>
        <v>0</v>
      </c>
      <c r="CP157" s="89"/>
      <c r="CQ157" s="89">
        <f t="shared" ref="CQ157:CU186" si="495">BJ157+BU157+CF157</f>
        <v>750</v>
      </c>
      <c r="CR157" s="90">
        <f t="shared" si="495"/>
        <v>0</v>
      </c>
      <c r="CS157" s="90">
        <f t="shared" si="495"/>
        <v>0</v>
      </c>
      <c r="CT157" s="90">
        <f t="shared" si="495"/>
        <v>0</v>
      </c>
      <c r="CU157" s="90">
        <f t="shared" si="495"/>
        <v>0</v>
      </c>
      <c r="CV157" s="90">
        <f t="shared" si="371"/>
        <v>0</v>
      </c>
      <c r="CW157" s="90">
        <f t="shared" ref="CW157:CX186" si="496">BP157+CA157+CL157</f>
        <v>0</v>
      </c>
      <c r="CX157" s="90">
        <f t="shared" si="496"/>
        <v>0</v>
      </c>
      <c r="CY157" s="90">
        <f t="shared" si="439"/>
        <v>0</v>
      </c>
      <c r="CZ157" s="90">
        <f t="shared" si="440"/>
        <v>0</v>
      </c>
      <c r="DA157" s="89">
        <f t="shared" si="441"/>
        <v>0</v>
      </c>
      <c r="DB157" s="191">
        <f t="shared" ref="DB157:DL180" si="497">AY157+CQ157</f>
        <v>1500</v>
      </c>
      <c r="DC157" s="191">
        <f t="shared" si="497"/>
        <v>250</v>
      </c>
      <c r="DD157" s="191">
        <f t="shared" si="497"/>
        <v>0</v>
      </c>
      <c r="DE157" s="191">
        <f t="shared" si="497"/>
        <v>0</v>
      </c>
      <c r="DF157" s="191">
        <f t="shared" si="497"/>
        <v>250</v>
      </c>
      <c r="DG157" s="191">
        <f t="shared" si="497"/>
        <v>50</v>
      </c>
      <c r="DH157" s="191">
        <f t="shared" si="497"/>
        <v>0</v>
      </c>
      <c r="DI157" s="191">
        <f t="shared" si="497"/>
        <v>0</v>
      </c>
      <c r="DJ157" s="191">
        <f t="shared" si="497"/>
        <v>50</v>
      </c>
      <c r="DK157" s="191">
        <f t="shared" si="497"/>
        <v>200</v>
      </c>
      <c r="DL157" s="191">
        <f t="shared" si="497"/>
        <v>42</v>
      </c>
      <c r="DM157" s="89">
        <v>250</v>
      </c>
      <c r="DN157" s="90">
        <f t="shared" si="443"/>
        <v>0</v>
      </c>
      <c r="DO157" s="90"/>
      <c r="DP157" s="91"/>
      <c r="DQ157" s="90">
        <f t="shared" si="444"/>
        <v>0</v>
      </c>
      <c r="DR157" s="90">
        <f t="shared" si="445"/>
        <v>0</v>
      </c>
      <c r="DS157" s="90">
        <f t="shared" si="446"/>
        <v>0</v>
      </c>
      <c r="DT157" s="90"/>
      <c r="DU157" s="90">
        <f t="shared" si="447"/>
        <v>0</v>
      </c>
      <c r="DV157" s="90">
        <f t="shared" si="448"/>
        <v>0</v>
      </c>
      <c r="DW157" s="89"/>
      <c r="DX157" s="89">
        <v>250</v>
      </c>
      <c r="DY157" s="90">
        <f t="shared" si="449"/>
        <v>0</v>
      </c>
      <c r="DZ157" s="90"/>
      <c r="EA157" s="91"/>
      <c r="EB157" s="90">
        <f t="shared" si="450"/>
        <v>0</v>
      </c>
      <c r="EC157" s="90">
        <f t="shared" si="451"/>
        <v>0</v>
      </c>
      <c r="ED157" s="90">
        <f t="shared" si="491"/>
        <v>0</v>
      </c>
      <c r="EE157" s="90"/>
      <c r="EF157" s="90">
        <f t="shared" si="453"/>
        <v>0</v>
      </c>
      <c r="EG157" s="90">
        <f t="shared" si="454"/>
        <v>0</v>
      </c>
      <c r="EH157" s="89"/>
      <c r="EI157" s="89">
        <v>250</v>
      </c>
      <c r="EJ157" s="90">
        <f t="shared" si="455"/>
        <v>0</v>
      </c>
      <c r="EK157" s="90"/>
      <c r="EL157" s="91"/>
      <c r="EM157" s="90">
        <f t="shared" si="456"/>
        <v>0</v>
      </c>
      <c r="EN157" s="90">
        <f t="shared" si="457"/>
        <v>0</v>
      </c>
      <c r="EO157" s="90">
        <f t="shared" si="458"/>
        <v>0</v>
      </c>
      <c r="EP157" s="90"/>
      <c r="EQ157" s="90">
        <f t="shared" si="459"/>
        <v>0</v>
      </c>
      <c r="ER157" s="90">
        <f t="shared" si="460"/>
        <v>0</v>
      </c>
      <c r="ES157" s="89"/>
      <c r="ET157" s="89">
        <f t="shared" si="461"/>
        <v>750</v>
      </c>
      <c r="EU157" s="90">
        <f t="shared" si="461"/>
        <v>0</v>
      </c>
      <c r="EV157" s="90">
        <f t="shared" si="461"/>
        <v>0</v>
      </c>
      <c r="EW157" s="90">
        <f t="shared" si="461"/>
        <v>0</v>
      </c>
      <c r="EX157" s="90">
        <f t="shared" si="461"/>
        <v>0</v>
      </c>
      <c r="EY157" s="90">
        <f t="shared" si="372"/>
        <v>0</v>
      </c>
      <c r="EZ157" s="90">
        <f t="shared" si="462"/>
        <v>0</v>
      </c>
      <c r="FA157" s="90">
        <f t="shared" si="462"/>
        <v>0</v>
      </c>
      <c r="FB157" s="90">
        <f t="shared" si="463"/>
        <v>0</v>
      </c>
      <c r="FC157" s="90">
        <f t="shared" si="464"/>
        <v>0</v>
      </c>
      <c r="FD157" s="89">
        <f t="shared" si="465"/>
        <v>0</v>
      </c>
      <c r="FE157" s="191">
        <f t="shared" ref="FE157:FO180" si="498">AY157+CQ157+ET157</f>
        <v>2250</v>
      </c>
      <c r="FF157" s="191">
        <f t="shared" si="498"/>
        <v>250</v>
      </c>
      <c r="FG157" s="191">
        <f t="shared" si="498"/>
        <v>0</v>
      </c>
      <c r="FH157" s="191">
        <f t="shared" si="498"/>
        <v>0</v>
      </c>
      <c r="FI157" s="191">
        <f t="shared" si="498"/>
        <v>250</v>
      </c>
      <c r="FJ157" s="191">
        <f t="shared" si="498"/>
        <v>50</v>
      </c>
      <c r="FK157" s="191">
        <f t="shared" si="498"/>
        <v>0</v>
      </c>
      <c r="FL157" s="191">
        <f t="shared" si="498"/>
        <v>0</v>
      </c>
      <c r="FM157" s="191">
        <f t="shared" si="498"/>
        <v>50</v>
      </c>
      <c r="FN157" s="191">
        <f t="shared" si="498"/>
        <v>200</v>
      </c>
      <c r="FO157" s="191">
        <f t="shared" si="498"/>
        <v>42</v>
      </c>
      <c r="FP157" s="89">
        <v>250</v>
      </c>
      <c r="FQ157" s="90">
        <f t="shared" si="467"/>
        <v>0</v>
      </c>
      <c r="FR157" s="90"/>
      <c r="FS157" s="91"/>
      <c r="FT157" s="90">
        <f t="shared" si="468"/>
        <v>0</v>
      </c>
      <c r="FU157" s="90">
        <f t="shared" si="469"/>
        <v>0</v>
      </c>
      <c r="FV157" s="90">
        <f t="shared" si="470"/>
        <v>0</v>
      </c>
      <c r="FW157" s="90"/>
      <c r="FX157" s="90">
        <f t="shared" si="471"/>
        <v>0</v>
      </c>
      <c r="FY157" s="90">
        <f t="shared" si="472"/>
        <v>0</v>
      </c>
      <c r="FZ157" s="89"/>
      <c r="GA157" s="89">
        <v>250</v>
      </c>
      <c r="GB157" s="90">
        <f t="shared" si="473"/>
        <v>0</v>
      </c>
      <c r="GC157" s="90"/>
      <c r="GD157" s="91"/>
      <c r="GE157" s="90">
        <f t="shared" si="474"/>
        <v>0</v>
      </c>
      <c r="GF157" s="90">
        <f t="shared" si="475"/>
        <v>0</v>
      </c>
      <c r="GG157" s="90">
        <f t="shared" si="492"/>
        <v>0</v>
      </c>
      <c r="GH157" s="90"/>
      <c r="GI157" s="90">
        <f t="shared" si="477"/>
        <v>0</v>
      </c>
      <c r="GJ157" s="90">
        <f t="shared" si="478"/>
        <v>0</v>
      </c>
      <c r="GK157" s="89"/>
      <c r="GL157" s="89">
        <v>250</v>
      </c>
      <c r="GM157" s="90">
        <f t="shared" si="479"/>
        <v>0</v>
      </c>
      <c r="GN157" s="90"/>
      <c r="GO157" s="91"/>
      <c r="GP157" s="90">
        <f t="shared" si="480"/>
        <v>0</v>
      </c>
      <c r="GQ157" s="90">
        <f t="shared" si="481"/>
        <v>0</v>
      </c>
      <c r="GR157" s="90">
        <f t="shared" si="482"/>
        <v>0</v>
      </c>
      <c r="GS157" s="90"/>
      <c r="GT157" s="90">
        <f t="shared" si="483"/>
        <v>0</v>
      </c>
      <c r="GU157" s="90">
        <f t="shared" si="484"/>
        <v>0</v>
      </c>
      <c r="GV157" s="89"/>
      <c r="GW157" s="89">
        <f t="shared" si="485"/>
        <v>750</v>
      </c>
      <c r="GX157" s="90">
        <f t="shared" si="485"/>
        <v>0</v>
      </c>
      <c r="GY157" s="90">
        <f t="shared" si="485"/>
        <v>0</v>
      </c>
      <c r="GZ157" s="90">
        <f t="shared" si="485"/>
        <v>0</v>
      </c>
      <c r="HA157" s="90">
        <f t="shared" si="485"/>
        <v>0</v>
      </c>
      <c r="HB157" s="90">
        <f t="shared" si="373"/>
        <v>0</v>
      </c>
      <c r="HC157" s="90">
        <f t="shared" si="486"/>
        <v>0</v>
      </c>
      <c r="HD157" s="90">
        <f t="shared" si="486"/>
        <v>0</v>
      </c>
      <c r="HE157" s="90">
        <f t="shared" si="487"/>
        <v>0</v>
      </c>
      <c r="HF157" s="90">
        <f t="shared" si="488"/>
        <v>0</v>
      </c>
      <c r="HG157" s="89">
        <f t="shared" si="489"/>
        <v>0</v>
      </c>
      <c r="HH157" s="90">
        <f t="shared" ref="HH157:HR180" si="499">R157+AC157+AN157+BJ157+BU157+CF157+DM157+DX157+EI157+FP157+GA157+GL157</f>
        <v>3000</v>
      </c>
      <c r="HI157" s="90">
        <f t="shared" si="499"/>
        <v>250</v>
      </c>
      <c r="HJ157" s="90">
        <f t="shared" si="499"/>
        <v>0</v>
      </c>
      <c r="HK157" s="90">
        <f t="shared" si="499"/>
        <v>0</v>
      </c>
      <c r="HL157" s="90">
        <f t="shared" si="499"/>
        <v>250</v>
      </c>
      <c r="HM157" s="90">
        <f t="shared" si="499"/>
        <v>50</v>
      </c>
      <c r="HN157" s="90">
        <f t="shared" si="499"/>
        <v>0</v>
      </c>
      <c r="HO157" s="90">
        <f t="shared" si="499"/>
        <v>0</v>
      </c>
      <c r="HP157" s="90">
        <f t="shared" si="499"/>
        <v>50</v>
      </c>
      <c r="HQ157" s="90">
        <f t="shared" si="499"/>
        <v>200</v>
      </c>
      <c r="HR157" s="90">
        <f t="shared" si="499"/>
        <v>42</v>
      </c>
      <c r="HS157" s="159">
        <f t="shared" si="374"/>
        <v>250</v>
      </c>
      <c r="HT157" s="131">
        <f t="shared" si="375"/>
        <v>250</v>
      </c>
      <c r="HU157" s="131">
        <f t="shared" si="376"/>
        <v>250</v>
      </c>
      <c r="HV157" s="76"/>
      <c r="HW157" s="84">
        <f t="shared" si="377"/>
        <v>42</v>
      </c>
      <c r="HX157" s="76"/>
      <c r="HY157" s="76"/>
      <c r="HZ157" s="76"/>
      <c r="IA157" s="76"/>
      <c r="IB157" s="76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  <c r="LE157" s="68"/>
      <c r="LF157" s="68"/>
    </row>
    <row r="158" spans="1:318" s="4" customFormat="1" ht="15.75" customHeight="1" x14ac:dyDescent="0.25">
      <c r="A158" s="33"/>
      <c r="B158" s="37">
        <v>18</v>
      </c>
      <c r="C158" s="37"/>
      <c r="D158" s="37"/>
      <c r="E158" s="37"/>
      <c r="F158" s="69" t="s">
        <v>695</v>
      </c>
      <c r="G158" s="70" t="s">
        <v>375</v>
      </c>
      <c r="H158" s="71" t="s">
        <v>696</v>
      </c>
      <c r="I158" s="87">
        <v>61010010413</v>
      </c>
      <c r="J158" s="34" t="s">
        <v>164</v>
      </c>
      <c r="K158" s="92" t="s">
        <v>67</v>
      </c>
      <c r="L158" s="34" t="s">
        <v>1029</v>
      </c>
      <c r="M158" s="34" t="s">
        <v>1242</v>
      </c>
      <c r="N158" s="34"/>
      <c r="O158" s="100" t="s">
        <v>192</v>
      </c>
      <c r="P158" s="255"/>
      <c r="Q158" s="39" t="s">
        <v>321</v>
      </c>
      <c r="R158" s="89">
        <v>250</v>
      </c>
      <c r="S158" s="90">
        <f t="shared" si="396"/>
        <v>250</v>
      </c>
      <c r="T158" s="90"/>
      <c r="U158" s="91"/>
      <c r="V158" s="90">
        <f t="shared" si="397"/>
        <v>250</v>
      </c>
      <c r="W158" s="90">
        <f t="shared" si="398"/>
        <v>50</v>
      </c>
      <c r="X158" s="90">
        <f t="shared" si="399"/>
        <v>0</v>
      </c>
      <c r="Y158" s="90"/>
      <c r="Z158" s="90">
        <f t="shared" si="400"/>
        <v>50</v>
      </c>
      <c r="AA158" s="90">
        <f t="shared" si="401"/>
        <v>200</v>
      </c>
      <c r="AB158" s="211">
        <v>40</v>
      </c>
      <c r="AC158" s="89">
        <v>250</v>
      </c>
      <c r="AD158" s="90">
        <f t="shared" si="402"/>
        <v>0</v>
      </c>
      <c r="AE158" s="90"/>
      <c r="AF158" s="91"/>
      <c r="AG158" s="90">
        <f t="shared" si="403"/>
        <v>0</v>
      </c>
      <c r="AH158" s="90">
        <f t="shared" si="404"/>
        <v>0</v>
      </c>
      <c r="AI158" s="90">
        <f t="shared" si="405"/>
        <v>0</v>
      </c>
      <c r="AJ158" s="90"/>
      <c r="AK158" s="90">
        <f t="shared" si="406"/>
        <v>0</v>
      </c>
      <c r="AL158" s="90">
        <f t="shared" si="407"/>
        <v>0</v>
      </c>
      <c r="AM158" s="177"/>
      <c r="AN158" s="89">
        <v>250</v>
      </c>
      <c r="AO158" s="90">
        <f t="shared" si="408"/>
        <v>0</v>
      </c>
      <c r="AP158" s="90"/>
      <c r="AQ158" s="91"/>
      <c r="AR158" s="90">
        <f t="shared" si="409"/>
        <v>0</v>
      </c>
      <c r="AS158" s="90">
        <f t="shared" si="410"/>
        <v>0</v>
      </c>
      <c r="AT158" s="90">
        <f t="shared" si="411"/>
        <v>0</v>
      </c>
      <c r="AU158" s="90"/>
      <c r="AV158" s="90">
        <f t="shared" si="412"/>
        <v>0</v>
      </c>
      <c r="AW158" s="90">
        <f t="shared" si="413"/>
        <v>0</v>
      </c>
      <c r="AX158" s="89"/>
      <c r="AY158" s="89">
        <f t="shared" si="493"/>
        <v>750</v>
      </c>
      <c r="AZ158" s="90">
        <f t="shared" si="493"/>
        <v>250</v>
      </c>
      <c r="BA158" s="90">
        <f t="shared" si="493"/>
        <v>0</v>
      </c>
      <c r="BB158" s="90">
        <f t="shared" si="493"/>
        <v>0</v>
      </c>
      <c r="BC158" s="90">
        <f t="shared" si="493"/>
        <v>250</v>
      </c>
      <c r="BD158" s="90">
        <f t="shared" si="370"/>
        <v>50</v>
      </c>
      <c r="BE158" s="90">
        <f t="shared" si="494"/>
        <v>0</v>
      </c>
      <c r="BF158" s="90">
        <f t="shared" si="494"/>
        <v>0</v>
      </c>
      <c r="BG158" s="90">
        <f t="shared" si="416"/>
        <v>50</v>
      </c>
      <c r="BH158" s="90">
        <f t="shared" si="417"/>
        <v>200</v>
      </c>
      <c r="BI158" s="89">
        <f t="shared" si="418"/>
        <v>40</v>
      </c>
      <c r="BJ158" s="89">
        <v>250</v>
      </c>
      <c r="BK158" s="90">
        <f t="shared" si="419"/>
        <v>0</v>
      </c>
      <c r="BL158" s="90"/>
      <c r="BM158" s="91"/>
      <c r="BN158" s="90">
        <f t="shared" si="420"/>
        <v>0</v>
      </c>
      <c r="BO158" s="90">
        <f t="shared" si="421"/>
        <v>0</v>
      </c>
      <c r="BP158" s="90">
        <f t="shared" si="422"/>
        <v>0</v>
      </c>
      <c r="BQ158" s="90"/>
      <c r="BR158" s="90">
        <f t="shared" si="423"/>
        <v>0</v>
      </c>
      <c r="BS158" s="90">
        <f t="shared" si="424"/>
        <v>0</v>
      </c>
      <c r="BT158" s="89"/>
      <c r="BU158" s="89">
        <v>250</v>
      </c>
      <c r="BV158" s="90">
        <f t="shared" si="425"/>
        <v>0</v>
      </c>
      <c r="BW158" s="90"/>
      <c r="BX158" s="91"/>
      <c r="BY158" s="90">
        <f t="shared" si="426"/>
        <v>0</v>
      </c>
      <c r="BZ158" s="90">
        <f t="shared" si="427"/>
        <v>0</v>
      </c>
      <c r="CA158" s="90">
        <f t="shared" si="428"/>
        <v>0</v>
      </c>
      <c r="CB158" s="90"/>
      <c r="CC158" s="90">
        <f t="shared" si="429"/>
        <v>0</v>
      </c>
      <c r="CD158" s="90">
        <f t="shared" si="430"/>
        <v>0</v>
      </c>
      <c r="CE158" s="89"/>
      <c r="CF158" s="89">
        <v>250</v>
      </c>
      <c r="CG158" s="90">
        <f t="shared" si="431"/>
        <v>0</v>
      </c>
      <c r="CH158" s="90"/>
      <c r="CI158" s="91"/>
      <c r="CJ158" s="90">
        <f t="shared" si="432"/>
        <v>0</v>
      </c>
      <c r="CK158" s="90">
        <f t="shared" si="433"/>
        <v>0</v>
      </c>
      <c r="CL158" s="90">
        <f t="shared" si="434"/>
        <v>0</v>
      </c>
      <c r="CM158" s="90"/>
      <c r="CN158" s="90">
        <f t="shared" si="435"/>
        <v>0</v>
      </c>
      <c r="CO158" s="90">
        <f t="shared" si="436"/>
        <v>0</v>
      </c>
      <c r="CP158" s="89"/>
      <c r="CQ158" s="89">
        <f t="shared" si="495"/>
        <v>750</v>
      </c>
      <c r="CR158" s="90">
        <f t="shared" si="495"/>
        <v>0</v>
      </c>
      <c r="CS158" s="90">
        <f t="shared" si="495"/>
        <v>0</v>
      </c>
      <c r="CT158" s="90">
        <f t="shared" si="495"/>
        <v>0</v>
      </c>
      <c r="CU158" s="90">
        <f t="shared" si="495"/>
        <v>0</v>
      </c>
      <c r="CV158" s="90">
        <f t="shared" si="371"/>
        <v>0</v>
      </c>
      <c r="CW158" s="90">
        <f t="shared" si="496"/>
        <v>0</v>
      </c>
      <c r="CX158" s="90">
        <f t="shared" si="496"/>
        <v>0</v>
      </c>
      <c r="CY158" s="90">
        <f t="shared" si="439"/>
        <v>0</v>
      </c>
      <c r="CZ158" s="90">
        <f t="shared" si="440"/>
        <v>0</v>
      </c>
      <c r="DA158" s="89">
        <f t="shared" si="441"/>
        <v>0</v>
      </c>
      <c r="DB158" s="191">
        <f t="shared" si="497"/>
        <v>1500</v>
      </c>
      <c r="DC158" s="191">
        <f t="shared" si="497"/>
        <v>250</v>
      </c>
      <c r="DD158" s="191">
        <f t="shared" si="497"/>
        <v>0</v>
      </c>
      <c r="DE158" s="191">
        <f t="shared" si="497"/>
        <v>0</v>
      </c>
      <c r="DF158" s="191">
        <f t="shared" si="497"/>
        <v>250</v>
      </c>
      <c r="DG158" s="191">
        <f t="shared" si="497"/>
        <v>50</v>
      </c>
      <c r="DH158" s="191">
        <f t="shared" si="497"/>
        <v>0</v>
      </c>
      <c r="DI158" s="191">
        <f t="shared" si="497"/>
        <v>0</v>
      </c>
      <c r="DJ158" s="191">
        <f t="shared" si="497"/>
        <v>50</v>
      </c>
      <c r="DK158" s="191">
        <f t="shared" si="497"/>
        <v>200</v>
      </c>
      <c r="DL158" s="191">
        <f t="shared" si="497"/>
        <v>40</v>
      </c>
      <c r="DM158" s="89">
        <v>250</v>
      </c>
      <c r="DN158" s="90">
        <f t="shared" si="443"/>
        <v>0</v>
      </c>
      <c r="DO158" s="90"/>
      <c r="DP158" s="91"/>
      <c r="DQ158" s="90">
        <f t="shared" si="444"/>
        <v>0</v>
      </c>
      <c r="DR158" s="90">
        <f t="shared" si="445"/>
        <v>0</v>
      </c>
      <c r="DS158" s="90">
        <f t="shared" si="446"/>
        <v>0</v>
      </c>
      <c r="DT158" s="90"/>
      <c r="DU158" s="90">
        <f t="shared" si="447"/>
        <v>0</v>
      </c>
      <c r="DV158" s="90">
        <f t="shared" si="448"/>
        <v>0</v>
      </c>
      <c r="DW158" s="89"/>
      <c r="DX158" s="89">
        <v>250</v>
      </c>
      <c r="DY158" s="90">
        <f t="shared" si="449"/>
        <v>0</v>
      </c>
      <c r="DZ158" s="90"/>
      <c r="EA158" s="91"/>
      <c r="EB158" s="90">
        <f t="shared" si="450"/>
        <v>0</v>
      </c>
      <c r="EC158" s="90">
        <f t="shared" si="451"/>
        <v>0</v>
      </c>
      <c r="ED158" s="90">
        <f t="shared" si="491"/>
        <v>0</v>
      </c>
      <c r="EE158" s="90"/>
      <c r="EF158" s="90">
        <f t="shared" si="453"/>
        <v>0</v>
      </c>
      <c r="EG158" s="90">
        <f t="shared" si="454"/>
        <v>0</v>
      </c>
      <c r="EH158" s="89"/>
      <c r="EI158" s="89">
        <v>250</v>
      </c>
      <c r="EJ158" s="90">
        <f t="shared" si="455"/>
        <v>0</v>
      </c>
      <c r="EK158" s="90"/>
      <c r="EL158" s="91"/>
      <c r="EM158" s="90">
        <f t="shared" si="456"/>
        <v>0</v>
      </c>
      <c r="EN158" s="90">
        <f t="shared" si="457"/>
        <v>0</v>
      </c>
      <c r="EO158" s="90">
        <f t="shared" si="458"/>
        <v>0</v>
      </c>
      <c r="EP158" s="90"/>
      <c r="EQ158" s="90">
        <f t="shared" si="459"/>
        <v>0</v>
      </c>
      <c r="ER158" s="90">
        <f t="shared" si="460"/>
        <v>0</v>
      </c>
      <c r="ES158" s="89"/>
      <c r="ET158" s="89">
        <f t="shared" si="461"/>
        <v>750</v>
      </c>
      <c r="EU158" s="90">
        <f t="shared" si="461"/>
        <v>0</v>
      </c>
      <c r="EV158" s="90">
        <f t="shared" si="461"/>
        <v>0</v>
      </c>
      <c r="EW158" s="90">
        <f t="shared" si="461"/>
        <v>0</v>
      </c>
      <c r="EX158" s="90">
        <f t="shared" si="461"/>
        <v>0</v>
      </c>
      <c r="EY158" s="90">
        <f t="shared" si="372"/>
        <v>0</v>
      </c>
      <c r="EZ158" s="90">
        <f t="shared" si="462"/>
        <v>0</v>
      </c>
      <c r="FA158" s="90">
        <f t="shared" si="462"/>
        <v>0</v>
      </c>
      <c r="FB158" s="90">
        <f t="shared" si="463"/>
        <v>0</v>
      </c>
      <c r="FC158" s="90">
        <f t="shared" si="464"/>
        <v>0</v>
      </c>
      <c r="FD158" s="89">
        <f t="shared" si="465"/>
        <v>0</v>
      </c>
      <c r="FE158" s="191">
        <f t="shared" si="498"/>
        <v>2250</v>
      </c>
      <c r="FF158" s="191">
        <f t="shared" si="498"/>
        <v>250</v>
      </c>
      <c r="FG158" s="191">
        <f t="shared" si="498"/>
        <v>0</v>
      </c>
      <c r="FH158" s="191">
        <f t="shared" si="498"/>
        <v>0</v>
      </c>
      <c r="FI158" s="191">
        <f t="shared" si="498"/>
        <v>250</v>
      </c>
      <c r="FJ158" s="191">
        <f t="shared" si="498"/>
        <v>50</v>
      </c>
      <c r="FK158" s="191">
        <f t="shared" si="498"/>
        <v>0</v>
      </c>
      <c r="FL158" s="191">
        <f t="shared" si="498"/>
        <v>0</v>
      </c>
      <c r="FM158" s="191">
        <f t="shared" si="498"/>
        <v>50</v>
      </c>
      <c r="FN158" s="191">
        <f t="shared" si="498"/>
        <v>200</v>
      </c>
      <c r="FO158" s="191">
        <f t="shared" si="498"/>
        <v>40</v>
      </c>
      <c r="FP158" s="89">
        <v>250</v>
      </c>
      <c r="FQ158" s="90">
        <f t="shared" si="467"/>
        <v>0</v>
      </c>
      <c r="FR158" s="90"/>
      <c r="FS158" s="91"/>
      <c r="FT158" s="90">
        <f t="shared" si="468"/>
        <v>0</v>
      </c>
      <c r="FU158" s="90">
        <f t="shared" si="469"/>
        <v>0</v>
      </c>
      <c r="FV158" s="90">
        <f t="shared" si="470"/>
        <v>0</v>
      </c>
      <c r="FW158" s="90"/>
      <c r="FX158" s="90">
        <f t="shared" si="471"/>
        <v>0</v>
      </c>
      <c r="FY158" s="90">
        <f t="shared" si="472"/>
        <v>0</v>
      </c>
      <c r="FZ158" s="89"/>
      <c r="GA158" s="89">
        <v>250</v>
      </c>
      <c r="GB158" s="90">
        <f t="shared" si="473"/>
        <v>0</v>
      </c>
      <c r="GC158" s="90"/>
      <c r="GD158" s="91"/>
      <c r="GE158" s="90">
        <f t="shared" si="474"/>
        <v>0</v>
      </c>
      <c r="GF158" s="90">
        <f t="shared" si="475"/>
        <v>0</v>
      </c>
      <c r="GG158" s="90">
        <f t="shared" si="492"/>
        <v>0</v>
      </c>
      <c r="GH158" s="90"/>
      <c r="GI158" s="90">
        <f t="shared" si="477"/>
        <v>0</v>
      </c>
      <c r="GJ158" s="90">
        <f t="shared" si="478"/>
        <v>0</v>
      </c>
      <c r="GK158" s="89"/>
      <c r="GL158" s="89">
        <v>250</v>
      </c>
      <c r="GM158" s="90">
        <f t="shared" si="479"/>
        <v>0</v>
      </c>
      <c r="GN158" s="90"/>
      <c r="GO158" s="91"/>
      <c r="GP158" s="90">
        <f t="shared" si="480"/>
        <v>0</v>
      </c>
      <c r="GQ158" s="90">
        <f t="shared" si="481"/>
        <v>0</v>
      </c>
      <c r="GR158" s="90">
        <f t="shared" si="482"/>
        <v>0</v>
      </c>
      <c r="GS158" s="90"/>
      <c r="GT158" s="90">
        <f t="shared" si="483"/>
        <v>0</v>
      </c>
      <c r="GU158" s="90">
        <f t="shared" si="484"/>
        <v>0</v>
      </c>
      <c r="GV158" s="89"/>
      <c r="GW158" s="89">
        <f t="shared" si="485"/>
        <v>750</v>
      </c>
      <c r="GX158" s="90">
        <f t="shared" si="485"/>
        <v>0</v>
      </c>
      <c r="GY158" s="90">
        <f t="shared" si="485"/>
        <v>0</v>
      </c>
      <c r="GZ158" s="90">
        <f t="shared" si="485"/>
        <v>0</v>
      </c>
      <c r="HA158" s="90">
        <f t="shared" si="485"/>
        <v>0</v>
      </c>
      <c r="HB158" s="90">
        <f t="shared" si="373"/>
        <v>0</v>
      </c>
      <c r="HC158" s="90">
        <f t="shared" si="486"/>
        <v>0</v>
      </c>
      <c r="HD158" s="90">
        <f t="shared" si="486"/>
        <v>0</v>
      </c>
      <c r="HE158" s="90">
        <f t="shared" si="487"/>
        <v>0</v>
      </c>
      <c r="HF158" s="90">
        <f t="shared" si="488"/>
        <v>0</v>
      </c>
      <c r="HG158" s="89">
        <f t="shared" si="489"/>
        <v>0</v>
      </c>
      <c r="HH158" s="90">
        <f t="shared" si="499"/>
        <v>3000</v>
      </c>
      <c r="HI158" s="90">
        <f t="shared" si="499"/>
        <v>250</v>
      </c>
      <c r="HJ158" s="90">
        <f t="shared" si="499"/>
        <v>0</v>
      </c>
      <c r="HK158" s="90">
        <f t="shared" si="499"/>
        <v>0</v>
      </c>
      <c r="HL158" s="90">
        <f t="shared" si="499"/>
        <v>250</v>
      </c>
      <c r="HM158" s="90">
        <f t="shared" si="499"/>
        <v>50</v>
      </c>
      <c r="HN158" s="90">
        <f t="shared" si="499"/>
        <v>0</v>
      </c>
      <c r="HO158" s="90">
        <f t="shared" si="499"/>
        <v>0</v>
      </c>
      <c r="HP158" s="90">
        <f t="shared" si="499"/>
        <v>50</v>
      </c>
      <c r="HQ158" s="90">
        <f t="shared" si="499"/>
        <v>200</v>
      </c>
      <c r="HR158" s="90">
        <f t="shared" si="499"/>
        <v>40</v>
      </c>
      <c r="HS158" s="159">
        <f>BC158+CU158+EX158+HA158</f>
        <v>250</v>
      </c>
      <c r="HT158" s="131">
        <f>BC158+CU158+EX158+FT158+GE158</f>
        <v>250</v>
      </c>
      <c r="HU158" s="131">
        <f>V158+AG158+AR158+BN158+BY158</f>
        <v>250</v>
      </c>
      <c r="HV158" s="76"/>
      <c r="HW158" s="84">
        <f>AB158+AM158+AX158+BT158+CE158+CP158+DW158+EH158</f>
        <v>40</v>
      </c>
      <c r="HX158" s="76"/>
      <c r="HY158" s="76"/>
      <c r="HZ158" s="76"/>
      <c r="IA158" s="76"/>
      <c r="IB158" s="76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</row>
    <row r="159" spans="1:318" s="4" customFormat="1" ht="15.75" customHeight="1" x14ac:dyDescent="0.25">
      <c r="A159" s="33"/>
      <c r="B159" s="37">
        <v>19</v>
      </c>
      <c r="C159" s="37"/>
      <c r="D159" s="37"/>
      <c r="E159" s="37"/>
      <c r="F159" s="69" t="s">
        <v>660</v>
      </c>
      <c r="G159" s="70" t="s">
        <v>375</v>
      </c>
      <c r="H159" s="71" t="s">
        <v>638</v>
      </c>
      <c r="I159" s="87" t="s">
        <v>1173</v>
      </c>
      <c r="J159" s="34" t="s">
        <v>177</v>
      </c>
      <c r="K159" s="92" t="s">
        <v>120</v>
      </c>
      <c r="L159" s="34" t="s">
        <v>1019</v>
      </c>
      <c r="M159" s="34" t="s">
        <v>1242</v>
      </c>
      <c r="N159" s="34"/>
      <c r="O159" s="100" t="s">
        <v>192</v>
      </c>
      <c r="P159" s="37">
        <v>13</v>
      </c>
      <c r="Q159" s="39" t="s">
        <v>331</v>
      </c>
      <c r="R159" s="89">
        <v>250</v>
      </c>
      <c r="S159" s="90">
        <f t="shared" si="396"/>
        <v>250</v>
      </c>
      <c r="T159" s="90"/>
      <c r="U159" s="91"/>
      <c r="V159" s="90">
        <f t="shared" si="397"/>
        <v>250</v>
      </c>
      <c r="W159" s="90">
        <f t="shared" si="398"/>
        <v>50</v>
      </c>
      <c r="X159" s="90">
        <f t="shared" si="399"/>
        <v>0</v>
      </c>
      <c r="Y159" s="90"/>
      <c r="Z159" s="90">
        <f t="shared" si="400"/>
        <v>50</v>
      </c>
      <c r="AA159" s="90">
        <f t="shared" si="401"/>
        <v>200</v>
      </c>
      <c r="AB159" s="211">
        <v>28</v>
      </c>
      <c r="AC159" s="89">
        <v>250</v>
      </c>
      <c r="AD159" s="90">
        <f t="shared" si="402"/>
        <v>0</v>
      </c>
      <c r="AE159" s="90"/>
      <c r="AF159" s="91"/>
      <c r="AG159" s="90">
        <f t="shared" si="403"/>
        <v>0</v>
      </c>
      <c r="AH159" s="90">
        <f t="shared" si="404"/>
        <v>0</v>
      </c>
      <c r="AI159" s="90">
        <f t="shared" si="405"/>
        <v>0</v>
      </c>
      <c r="AJ159" s="90"/>
      <c r="AK159" s="90">
        <f t="shared" si="406"/>
        <v>0</v>
      </c>
      <c r="AL159" s="90">
        <f t="shared" si="407"/>
        <v>0</v>
      </c>
      <c r="AM159" s="177"/>
      <c r="AN159" s="89">
        <v>250</v>
      </c>
      <c r="AO159" s="90">
        <f t="shared" si="408"/>
        <v>0</v>
      </c>
      <c r="AP159" s="90"/>
      <c r="AQ159" s="91"/>
      <c r="AR159" s="90">
        <f t="shared" si="409"/>
        <v>0</v>
      </c>
      <c r="AS159" s="90">
        <f t="shared" si="410"/>
        <v>0</v>
      </c>
      <c r="AT159" s="90">
        <f t="shared" si="411"/>
        <v>0</v>
      </c>
      <c r="AU159" s="90"/>
      <c r="AV159" s="90">
        <f t="shared" si="412"/>
        <v>0</v>
      </c>
      <c r="AW159" s="90">
        <f t="shared" si="413"/>
        <v>0</v>
      </c>
      <c r="AX159" s="89"/>
      <c r="AY159" s="89">
        <f t="shared" si="493"/>
        <v>750</v>
      </c>
      <c r="AZ159" s="90">
        <f t="shared" si="493"/>
        <v>250</v>
      </c>
      <c r="BA159" s="90">
        <f t="shared" si="493"/>
        <v>0</v>
      </c>
      <c r="BB159" s="90">
        <f t="shared" si="493"/>
        <v>0</v>
      </c>
      <c r="BC159" s="90">
        <f t="shared" si="493"/>
        <v>250</v>
      </c>
      <c r="BD159" s="90">
        <f t="shared" si="370"/>
        <v>50</v>
      </c>
      <c r="BE159" s="90">
        <f t="shared" si="494"/>
        <v>0</v>
      </c>
      <c r="BF159" s="90">
        <f t="shared" si="494"/>
        <v>0</v>
      </c>
      <c r="BG159" s="90">
        <f t="shared" si="416"/>
        <v>50</v>
      </c>
      <c r="BH159" s="90">
        <f t="shared" si="417"/>
        <v>200</v>
      </c>
      <c r="BI159" s="89">
        <f t="shared" si="418"/>
        <v>28</v>
      </c>
      <c r="BJ159" s="89">
        <v>250</v>
      </c>
      <c r="BK159" s="90">
        <f t="shared" si="419"/>
        <v>0</v>
      </c>
      <c r="BL159" s="90"/>
      <c r="BM159" s="91"/>
      <c r="BN159" s="90">
        <f t="shared" si="420"/>
        <v>0</v>
      </c>
      <c r="BO159" s="90">
        <f t="shared" si="421"/>
        <v>0</v>
      </c>
      <c r="BP159" s="90">
        <f t="shared" si="422"/>
        <v>0</v>
      </c>
      <c r="BQ159" s="90"/>
      <c r="BR159" s="90">
        <f t="shared" si="423"/>
        <v>0</v>
      </c>
      <c r="BS159" s="90">
        <f t="shared" si="424"/>
        <v>0</v>
      </c>
      <c r="BT159" s="89"/>
      <c r="BU159" s="89">
        <v>250</v>
      </c>
      <c r="BV159" s="90">
        <f t="shared" si="425"/>
        <v>0</v>
      </c>
      <c r="BW159" s="90"/>
      <c r="BX159" s="91"/>
      <c r="BY159" s="90">
        <f t="shared" si="426"/>
        <v>0</v>
      </c>
      <c r="BZ159" s="90">
        <f t="shared" si="427"/>
        <v>0</v>
      </c>
      <c r="CA159" s="90">
        <f t="shared" si="428"/>
        <v>0</v>
      </c>
      <c r="CB159" s="90"/>
      <c r="CC159" s="90">
        <f t="shared" si="429"/>
        <v>0</v>
      </c>
      <c r="CD159" s="90">
        <f t="shared" si="430"/>
        <v>0</v>
      </c>
      <c r="CE159" s="89"/>
      <c r="CF159" s="89">
        <v>250</v>
      </c>
      <c r="CG159" s="90">
        <f t="shared" si="431"/>
        <v>0</v>
      </c>
      <c r="CH159" s="90"/>
      <c r="CI159" s="91"/>
      <c r="CJ159" s="90">
        <f t="shared" si="432"/>
        <v>0</v>
      </c>
      <c r="CK159" s="90">
        <f t="shared" si="433"/>
        <v>0</v>
      </c>
      <c r="CL159" s="90">
        <f t="shared" si="434"/>
        <v>0</v>
      </c>
      <c r="CM159" s="90"/>
      <c r="CN159" s="90">
        <f t="shared" si="435"/>
        <v>0</v>
      </c>
      <c r="CO159" s="90">
        <f t="shared" si="436"/>
        <v>0</v>
      </c>
      <c r="CP159" s="89"/>
      <c r="CQ159" s="89">
        <f t="shared" si="495"/>
        <v>750</v>
      </c>
      <c r="CR159" s="90">
        <f t="shared" si="495"/>
        <v>0</v>
      </c>
      <c r="CS159" s="90">
        <f t="shared" si="495"/>
        <v>0</v>
      </c>
      <c r="CT159" s="90">
        <f t="shared" si="495"/>
        <v>0</v>
      </c>
      <c r="CU159" s="90">
        <f t="shared" si="495"/>
        <v>0</v>
      </c>
      <c r="CV159" s="90">
        <f t="shared" si="371"/>
        <v>0</v>
      </c>
      <c r="CW159" s="90">
        <f t="shared" si="496"/>
        <v>0</v>
      </c>
      <c r="CX159" s="90">
        <f t="shared" si="496"/>
        <v>0</v>
      </c>
      <c r="CY159" s="90">
        <f t="shared" si="439"/>
        <v>0</v>
      </c>
      <c r="CZ159" s="90">
        <f t="shared" si="440"/>
        <v>0</v>
      </c>
      <c r="DA159" s="89">
        <f t="shared" si="441"/>
        <v>0</v>
      </c>
      <c r="DB159" s="191">
        <f t="shared" si="497"/>
        <v>1500</v>
      </c>
      <c r="DC159" s="191">
        <f t="shared" si="497"/>
        <v>250</v>
      </c>
      <c r="DD159" s="191">
        <f t="shared" si="497"/>
        <v>0</v>
      </c>
      <c r="DE159" s="191">
        <f t="shared" si="497"/>
        <v>0</v>
      </c>
      <c r="DF159" s="191">
        <f t="shared" si="497"/>
        <v>250</v>
      </c>
      <c r="DG159" s="191">
        <f t="shared" si="497"/>
        <v>50</v>
      </c>
      <c r="DH159" s="191">
        <f t="shared" si="497"/>
        <v>0</v>
      </c>
      <c r="DI159" s="191">
        <f t="shared" si="497"/>
        <v>0</v>
      </c>
      <c r="DJ159" s="191">
        <f t="shared" si="497"/>
        <v>50</v>
      </c>
      <c r="DK159" s="191">
        <f t="shared" si="497"/>
        <v>200</v>
      </c>
      <c r="DL159" s="191">
        <f t="shared" si="497"/>
        <v>28</v>
      </c>
      <c r="DM159" s="89">
        <v>250</v>
      </c>
      <c r="DN159" s="90">
        <f t="shared" si="443"/>
        <v>0</v>
      </c>
      <c r="DO159" s="90"/>
      <c r="DP159" s="91"/>
      <c r="DQ159" s="90">
        <f t="shared" si="444"/>
        <v>0</v>
      </c>
      <c r="DR159" s="90">
        <f t="shared" si="445"/>
        <v>0</v>
      </c>
      <c r="DS159" s="90">
        <f t="shared" si="446"/>
        <v>0</v>
      </c>
      <c r="DT159" s="90"/>
      <c r="DU159" s="90">
        <f t="shared" si="447"/>
        <v>0</v>
      </c>
      <c r="DV159" s="90">
        <f t="shared" si="448"/>
        <v>0</v>
      </c>
      <c r="DW159" s="89"/>
      <c r="DX159" s="89">
        <v>250</v>
      </c>
      <c r="DY159" s="90">
        <f t="shared" si="449"/>
        <v>0</v>
      </c>
      <c r="DZ159" s="90"/>
      <c r="EA159" s="91"/>
      <c r="EB159" s="90">
        <f t="shared" si="450"/>
        <v>0</v>
      </c>
      <c r="EC159" s="90">
        <f t="shared" si="451"/>
        <v>0</v>
      </c>
      <c r="ED159" s="90">
        <f t="shared" si="491"/>
        <v>0</v>
      </c>
      <c r="EE159" s="90"/>
      <c r="EF159" s="90">
        <f t="shared" si="453"/>
        <v>0</v>
      </c>
      <c r="EG159" s="90">
        <f t="shared" si="454"/>
        <v>0</v>
      </c>
      <c r="EH159" s="89"/>
      <c r="EI159" s="89">
        <v>250</v>
      </c>
      <c r="EJ159" s="90">
        <f t="shared" si="455"/>
        <v>0</v>
      </c>
      <c r="EK159" s="90"/>
      <c r="EL159" s="91"/>
      <c r="EM159" s="90">
        <f t="shared" si="456"/>
        <v>0</v>
      </c>
      <c r="EN159" s="90">
        <f t="shared" si="457"/>
        <v>0</v>
      </c>
      <c r="EO159" s="90">
        <f t="shared" si="458"/>
        <v>0</v>
      </c>
      <c r="EP159" s="90"/>
      <c r="EQ159" s="90">
        <f t="shared" si="459"/>
        <v>0</v>
      </c>
      <c r="ER159" s="90">
        <f t="shared" si="460"/>
        <v>0</v>
      </c>
      <c r="ES159" s="89"/>
      <c r="ET159" s="89">
        <f t="shared" si="461"/>
        <v>750</v>
      </c>
      <c r="EU159" s="90">
        <f t="shared" si="461"/>
        <v>0</v>
      </c>
      <c r="EV159" s="90">
        <f t="shared" si="461"/>
        <v>0</v>
      </c>
      <c r="EW159" s="90">
        <f t="shared" si="461"/>
        <v>0</v>
      </c>
      <c r="EX159" s="90">
        <f t="shared" si="461"/>
        <v>0</v>
      </c>
      <c r="EY159" s="90">
        <f t="shared" si="372"/>
        <v>0</v>
      </c>
      <c r="EZ159" s="90">
        <f t="shared" si="462"/>
        <v>0</v>
      </c>
      <c r="FA159" s="90">
        <f t="shared" si="462"/>
        <v>0</v>
      </c>
      <c r="FB159" s="90">
        <f t="shared" si="463"/>
        <v>0</v>
      </c>
      <c r="FC159" s="90">
        <f t="shared" si="464"/>
        <v>0</v>
      </c>
      <c r="FD159" s="89">
        <f t="shared" si="465"/>
        <v>0</v>
      </c>
      <c r="FE159" s="191">
        <f t="shared" si="498"/>
        <v>2250</v>
      </c>
      <c r="FF159" s="191">
        <f t="shared" si="498"/>
        <v>250</v>
      </c>
      <c r="FG159" s="191">
        <f t="shared" si="498"/>
        <v>0</v>
      </c>
      <c r="FH159" s="191">
        <f t="shared" si="498"/>
        <v>0</v>
      </c>
      <c r="FI159" s="191">
        <f t="shared" si="498"/>
        <v>250</v>
      </c>
      <c r="FJ159" s="191">
        <f t="shared" si="498"/>
        <v>50</v>
      </c>
      <c r="FK159" s="191">
        <f t="shared" si="498"/>
        <v>0</v>
      </c>
      <c r="FL159" s="191">
        <f t="shared" si="498"/>
        <v>0</v>
      </c>
      <c r="FM159" s="191">
        <f t="shared" si="498"/>
        <v>50</v>
      </c>
      <c r="FN159" s="191">
        <f t="shared" si="498"/>
        <v>200</v>
      </c>
      <c r="FO159" s="191">
        <f t="shared" si="498"/>
        <v>28</v>
      </c>
      <c r="FP159" s="89">
        <v>250</v>
      </c>
      <c r="FQ159" s="90">
        <f t="shared" si="467"/>
        <v>0</v>
      </c>
      <c r="FR159" s="90"/>
      <c r="FS159" s="91"/>
      <c r="FT159" s="90">
        <f t="shared" si="468"/>
        <v>0</v>
      </c>
      <c r="FU159" s="90">
        <f t="shared" si="469"/>
        <v>0</v>
      </c>
      <c r="FV159" s="90">
        <f t="shared" si="470"/>
        <v>0</v>
      </c>
      <c r="FW159" s="90"/>
      <c r="FX159" s="90">
        <f t="shared" si="471"/>
        <v>0</v>
      </c>
      <c r="FY159" s="90">
        <f t="shared" si="472"/>
        <v>0</v>
      </c>
      <c r="FZ159" s="89"/>
      <c r="GA159" s="89">
        <v>250</v>
      </c>
      <c r="GB159" s="90">
        <f t="shared" si="473"/>
        <v>0</v>
      </c>
      <c r="GC159" s="90"/>
      <c r="GD159" s="91"/>
      <c r="GE159" s="90">
        <f t="shared" si="474"/>
        <v>0</v>
      </c>
      <c r="GF159" s="90">
        <f t="shared" si="475"/>
        <v>0</v>
      </c>
      <c r="GG159" s="90">
        <f t="shared" si="492"/>
        <v>0</v>
      </c>
      <c r="GH159" s="90"/>
      <c r="GI159" s="90">
        <f t="shared" si="477"/>
        <v>0</v>
      </c>
      <c r="GJ159" s="90">
        <f t="shared" si="478"/>
        <v>0</v>
      </c>
      <c r="GK159" s="89"/>
      <c r="GL159" s="89">
        <v>250</v>
      </c>
      <c r="GM159" s="90">
        <f t="shared" si="479"/>
        <v>0</v>
      </c>
      <c r="GN159" s="90"/>
      <c r="GO159" s="91"/>
      <c r="GP159" s="90">
        <f t="shared" si="480"/>
        <v>0</v>
      </c>
      <c r="GQ159" s="90">
        <f t="shared" si="481"/>
        <v>0</v>
      </c>
      <c r="GR159" s="90">
        <f t="shared" si="482"/>
        <v>0</v>
      </c>
      <c r="GS159" s="90"/>
      <c r="GT159" s="90">
        <f t="shared" si="483"/>
        <v>0</v>
      </c>
      <c r="GU159" s="90">
        <f t="shared" si="484"/>
        <v>0</v>
      </c>
      <c r="GV159" s="89"/>
      <c r="GW159" s="89">
        <f t="shared" si="485"/>
        <v>750</v>
      </c>
      <c r="GX159" s="90">
        <f t="shared" si="485"/>
        <v>0</v>
      </c>
      <c r="GY159" s="90">
        <f t="shared" si="485"/>
        <v>0</v>
      </c>
      <c r="GZ159" s="90">
        <f t="shared" si="485"/>
        <v>0</v>
      </c>
      <c r="HA159" s="90">
        <f t="shared" si="485"/>
        <v>0</v>
      </c>
      <c r="HB159" s="90">
        <f t="shared" si="373"/>
        <v>0</v>
      </c>
      <c r="HC159" s="90">
        <f t="shared" si="486"/>
        <v>0</v>
      </c>
      <c r="HD159" s="90">
        <f t="shared" si="486"/>
        <v>0</v>
      </c>
      <c r="HE159" s="90">
        <f t="shared" si="487"/>
        <v>0</v>
      </c>
      <c r="HF159" s="90">
        <f t="shared" si="488"/>
        <v>0</v>
      </c>
      <c r="HG159" s="89">
        <f t="shared" si="489"/>
        <v>0</v>
      </c>
      <c r="HH159" s="90">
        <f t="shared" si="499"/>
        <v>3000</v>
      </c>
      <c r="HI159" s="90">
        <f t="shared" si="499"/>
        <v>250</v>
      </c>
      <c r="HJ159" s="90">
        <f t="shared" si="499"/>
        <v>0</v>
      </c>
      <c r="HK159" s="90">
        <f t="shared" si="499"/>
        <v>0</v>
      </c>
      <c r="HL159" s="90">
        <f t="shared" si="499"/>
        <v>250</v>
      </c>
      <c r="HM159" s="90">
        <f t="shared" si="499"/>
        <v>50</v>
      </c>
      <c r="HN159" s="90">
        <f t="shared" si="499"/>
        <v>0</v>
      </c>
      <c r="HO159" s="90">
        <f t="shared" si="499"/>
        <v>0</v>
      </c>
      <c r="HP159" s="90">
        <f t="shared" si="499"/>
        <v>50</v>
      </c>
      <c r="HQ159" s="90">
        <f t="shared" si="499"/>
        <v>200</v>
      </c>
      <c r="HR159" s="90">
        <f t="shared" si="499"/>
        <v>28</v>
      </c>
      <c r="HS159" s="159">
        <f t="shared" si="374"/>
        <v>250</v>
      </c>
      <c r="HT159" s="131">
        <f t="shared" si="375"/>
        <v>250</v>
      </c>
      <c r="HU159" s="131">
        <f t="shared" si="376"/>
        <v>250</v>
      </c>
      <c r="HV159" s="76"/>
      <c r="HW159" s="84">
        <f t="shared" si="377"/>
        <v>28</v>
      </c>
      <c r="HX159" s="76"/>
      <c r="HY159" s="76"/>
      <c r="HZ159" s="76"/>
      <c r="IA159" s="76"/>
      <c r="IB159" s="76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</row>
    <row r="160" spans="1:318" s="33" customFormat="1" ht="15.75" customHeight="1" x14ac:dyDescent="0.25">
      <c r="B160" s="37">
        <v>20</v>
      </c>
      <c r="C160" s="37"/>
      <c r="D160" s="37"/>
      <c r="E160" s="37"/>
      <c r="F160" s="69" t="s">
        <v>847</v>
      </c>
      <c r="G160" s="70" t="s">
        <v>375</v>
      </c>
      <c r="H160" s="71" t="s">
        <v>780</v>
      </c>
      <c r="I160" s="87" t="s">
        <v>782</v>
      </c>
      <c r="J160" s="35" t="s">
        <v>59</v>
      </c>
      <c r="K160" s="92" t="s">
        <v>781</v>
      </c>
      <c r="L160" s="34" t="s">
        <v>993</v>
      </c>
      <c r="M160" s="34" t="s">
        <v>1242</v>
      </c>
      <c r="N160" s="34"/>
      <c r="O160" s="100" t="s">
        <v>192</v>
      </c>
      <c r="P160" s="37">
        <v>14</v>
      </c>
      <c r="Q160" s="39" t="s">
        <v>821</v>
      </c>
      <c r="R160" s="89">
        <v>250</v>
      </c>
      <c r="S160" s="90">
        <f t="shared" si="396"/>
        <v>250</v>
      </c>
      <c r="T160" s="90"/>
      <c r="U160" s="91"/>
      <c r="V160" s="90">
        <f t="shared" si="397"/>
        <v>250</v>
      </c>
      <c r="W160" s="90">
        <f t="shared" si="398"/>
        <v>50</v>
      </c>
      <c r="X160" s="90">
        <f t="shared" si="399"/>
        <v>0</v>
      </c>
      <c r="Y160" s="90"/>
      <c r="Z160" s="90">
        <f t="shared" si="400"/>
        <v>50</v>
      </c>
      <c r="AA160" s="90">
        <f t="shared" si="401"/>
        <v>200</v>
      </c>
      <c r="AB160" s="211">
        <v>52</v>
      </c>
      <c r="AC160" s="89">
        <v>250</v>
      </c>
      <c r="AD160" s="90">
        <f t="shared" si="402"/>
        <v>0</v>
      </c>
      <c r="AE160" s="90"/>
      <c r="AF160" s="91"/>
      <c r="AG160" s="90">
        <f t="shared" si="403"/>
        <v>0</v>
      </c>
      <c r="AH160" s="90">
        <f t="shared" si="404"/>
        <v>0</v>
      </c>
      <c r="AI160" s="90">
        <f t="shared" si="405"/>
        <v>0</v>
      </c>
      <c r="AJ160" s="90"/>
      <c r="AK160" s="90">
        <f t="shared" si="406"/>
        <v>0</v>
      </c>
      <c r="AL160" s="90">
        <f t="shared" si="407"/>
        <v>0</v>
      </c>
      <c r="AM160" s="177"/>
      <c r="AN160" s="89">
        <v>250</v>
      </c>
      <c r="AO160" s="90">
        <f t="shared" si="408"/>
        <v>0</v>
      </c>
      <c r="AP160" s="90"/>
      <c r="AQ160" s="91"/>
      <c r="AR160" s="90">
        <f t="shared" si="409"/>
        <v>0</v>
      </c>
      <c r="AS160" s="90">
        <f t="shared" si="410"/>
        <v>0</v>
      </c>
      <c r="AT160" s="90">
        <f t="shared" si="411"/>
        <v>0</v>
      </c>
      <c r="AU160" s="90"/>
      <c r="AV160" s="90">
        <f t="shared" si="412"/>
        <v>0</v>
      </c>
      <c r="AW160" s="90">
        <f t="shared" si="413"/>
        <v>0</v>
      </c>
      <c r="AX160" s="89"/>
      <c r="AY160" s="89">
        <f t="shared" si="493"/>
        <v>750</v>
      </c>
      <c r="AZ160" s="90">
        <f t="shared" si="493"/>
        <v>250</v>
      </c>
      <c r="BA160" s="90">
        <f t="shared" si="493"/>
        <v>0</v>
      </c>
      <c r="BB160" s="90">
        <f t="shared" si="493"/>
        <v>0</v>
      </c>
      <c r="BC160" s="90">
        <f t="shared" si="493"/>
        <v>250</v>
      </c>
      <c r="BD160" s="90">
        <f t="shared" si="370"/>
        <v>50</v>
      </c>
      <c r="BE160" s="90">
        <f t="shared" si="494"/>
        <v>0</v>
      </c>
      <c r="BF160" s="90">
        <f t="shared" si="494"/>
        <v>0</v>
      </c>
      <c r="BG160" s="90">
        <f t="shared" si="416"/>
        <v>50</v>
      </c>
      <c r="BH160" s="90">
        <f t="shared" si="417"/>
        <v>200</v>
      </c>
      <c r="BI160" s="89">
        <f t="shared" si="418"/>
        <v>52</v>
      </c>
      <c r="BJ160" s="89">
        <v>250</v>
      </c>
      <c r="BK160" s="90">
        <f t="shared" si="419"/>
        <v>0</v>
      </c>
      <c r="BL160" s="90"/>
      <c r="BM160" s="91"/>
      <c r="BN160" s="90">
        <f t="shared" si="420"/>
        <v>0</v>
      </c>
      <c r="BO160" s="90">
        <f t="shared" si="421"/>
        <v>0</v>
      </c>
      <c r="BP160" s="90">
        <f t="shared" si="422"/>
        <v>0</v>
      </c>
      <c r="BQ160" s="90"/>
      <c r="BR160" s="90">
        <f t="shared" si="423"/>
        <v>0</v>
      </c>
      <c r="BS160" s="90">
        <f t="shared" si="424"/>
        <v>0</v>
      </c>
      <c r="BT160" s="89"/>
      <c r="BU160" s="89">
        <v>250</v>
      </c>
      <c r="BV160" s="90">
        <f t="shared" si="425"/>
        <v>0</v>
      </c>
      <c r="BW160" s="90"/>
      <c r="BX160" s="91"/>
      <c r="BY160" s="90">
        <f t="shared" si="426"/>
        <v>0</v>
      </c>
      <c r="BZ160" s="90">
        <f t="shared" si="427"/>
        <v>0</v>
      </c>
      <c r="CA160" s="90">
        <f t="shared" si="428"/>
        <v>0</v>
      </c>
      <c r="CB160" s="90"/>
      <c r="CC160" s="90">
        <f t="shared" si="429"/>
        <v>0</v>
      </c>
      <c r="CD160" s="90">
        <f t="shared" si="430"/>
        <v>0</v>
      </c>
      <c r="CE160" s="89"/>
      <c r="CF160" s="89">
        <v>250</v>
      </c>
      <c r="CG160" s="90">
        <f t="shared" si="431"/>
        <v>0</v>
      </c>
      <c r="CH160" s="90"/>
      <c r="CI160" s="91"/>
      <c r="CJ160" s="90">
        <f t="shared" si="432"/>
        <v>0</v>
      </c>
      <c r="CK160" s="90">
        <f t="shared" si="433"/>
        <v>0</v>
      </c>
      <c r="CL160" s="90">
        <f t="shared" si="434"/>
        <v>0</v>
      </c>
      <c r="CM160" s="90"/>
      <c r="CN160" s="90">
        <f t="shared" si="435"/>
        <v>0</v>
      </c>
      <c r="CO160" s="90">
        <f t="shared" si="436"/>
        <v>0</v>
      </c>
      <c r="CP160" s="89"/>
      <c r="CQ160" s="89">
        <f t="shared" si="495"/>
        <v>750</v>
      </c>
      <c r="CR160" s="90">
        <f t="shared" si="495"/>
        <v>0</v>
      </c>
      <c r="CS160" s="90">
        <f t="shared" si="495"/>
        <v>0</v>
      </c>
      <c r="CT160" s="90">
        <f t="shared" si="495"/>
        <v>0</v>
      </c>
      <c r="CU160" s="90">
        <f t="shared" si="495"/>
        <v>0</v>
      </c>
      <c r="CV160" s="90">
        <f t="shared" si="371"/>
        <v>0</v>
      </c>
      <c r="CW160" s="90">
        <f t="shared" si="496"/>
        <v>0</v>
      </c>
      <c r="CX160" s="90">
        <f t="shared" si="496"/>
        <v>0</v>
      </c>
      <c r="CY160" s="90">
        <f t="shared" si="439"/>
        <v>0</v>
      </c>
      <c r="CZ160" s="90">
        <f t="shared" si="440"/>
        <v>0</v>
      </c>
      <c r="DA160" s="89">
        <f t="shared" si="441"/>
        <v>0</v>
      </c>
      <c r="DB160" s="191">
        <f t="shared" si="497"/>
        <v>1500</v>
      </c>
      <c r="DC160" s="191">
        <f t="shared" si="497"/>
        <v>250</v>
      </c>
      <c r="DD160" s="191">
        <f t="shared" si="497"/>
        <v>0</v>
      </c>
      <c r="DE160" s="191">
        <f t="shared" si="497"/>
        <v>0</v>
      </c>
      <c r="DF160" s="191">
        <f t="shared" si="497"/>
        <v>250</v>
      </c>
      <c r="DG160" s="191">
        <f t="shared" si="497"/>
        <v>50</v>
      </c>
      <c r="DH160" s="191">
        <f t="shared" si="497"/>
        <v>0</v>
      </c>
      <c r="DI160" s="191">
        <f t="shared" si="497"/>
        <v>0</v>
      </c>
      <c r="DJ160" s="191">
        <f t="shared" si="497"/>
        <v>50</v>
      </c>
      <c r="DK160" s="191">
        <f t="shared" si="497"/>
        <v>200</v>
      </c>
      <c r="DL160" s="191">
        <f t="shared" si="497"/>
        <v>52</v>
      </c>
      <c r="DM160" s="89">
        <v>250</v>
      </c>
      <c r="DN160" s="90">
        <f t="shared" si="443"/>
        <v>0</v>
      </c>
      <c r="DO160" s="90"/>
      <c r="DP160" s="91"/>
      <c r="DQ160" s="90">
        <f t="shared" si="444"/>
        <v>0</v>
      </c>
      <c r="DR160" s="90">
        <f t="shared" si="445"/>
        <v>0</v>
      </c>
      <c r="DS160" s="90">
        <f t="shared" si="446"/>
        <v>0</v>
      </c>
      <c r="DT160" s="90"/>
      <c r="DU160" s="90">
        <f t="shared" si="447"/>
        <v>0</v>
      </c>
      <c r="DV160" s="90">
        <f t="shared" si="448"/>
        <v>0</v>
      </c>
      <c r="DW160" s="89"/>
      <c r="DX160" s="89">
        <v>250</v>
      </c>
      <c r="DY160" s="90">
        <f t="shared" si="449"/>
        <v>0</v>
      </c>
      <c r="DZ160" s="90"/>
      <c r="EA160" s="91"/>
      <c r="EB160" s="90">
        <f t="shared" si="450"/>
        <v>0</v>
      </c>
      <c r="EC160" s="90">
        <f t="shared" si="451"/>
        <v>0</v>
      </c>
      <c r="ED160" s="90">
        <f t="shared" si="491"/>
        <v>0</v>
      </c>
      <c r="EE160" s="90"/>
      <c r="EF160" s="90">
        <f t="shared" si="453"/>
        <v>0</v>
      </c>
      <c r="EG160" s="90">
        <f t="shared" si="454"/>
        <v>0</v>
      </c>
      <c r="EH160" s="89"/>
      <c r="EI160" s="89">
        <v>250</v>
      </c>
      <c r="EJ160" s="90">
        <f t="shared" si="455"/>
        <v>0</v>
      </c>
      <c r="EK160" s="90"/>
      <c r="EL160" s="91"/>
      <c r="EM160" s="90">
        <f t="shared" si="456"/>
        <v>0</v>
      </c>
      <c r="EN160" s="90">
        <f t="shared" si="457"/>
        <v>0</v>
      </c>
      <c r="EO160" s="90">
        <f t="shared" si="458"/>
        <v>0</v>
      </c>
      <c r="EP160" s="90"/>
      <c r="EQ160" s="90">
        <f t="shared" si="459"/>
        <v>0</v>
      </c>
      <c r="ER160" s="90">
        <f t="shared" si="460"/>
        <v>0</v>
      </c>
      <c r="ES160" s="89"/>
      <c r="ET160" s="89">
        <f t="shared" si="461"/>
        <v>750</v>
      </c>
      <c r="EU160" s="90">
        <f t="shared" si="461"/>
        <v>0</v>
      </c>
      <c r="EV160" s="90">
        <f t="shared" si="461"/>
        <v>0</v>
      </c>
      <c r="EW160" s="90">
        <f t="shared" si="461"/>
        <v>0</v>
      </c>
      <c r="EX160" s="90">
        <f t="shared" si="461"/>
        <v>0</v>
      </c>
      <c r="EY160" s="90">
        <f t="shared" si="372"/>
        <v>0</v>
      </c>
      <c r="EZ160" s="90">
        <f t="shared" si="462"/>
        <v>0</v>
      </c>
      <c r="FA160" s="90">
        <f t="shared" si="462"/>
        <v>0</v>
      </c>
      <c r="FB160" s="90">
        <f t="shared" si="463"/>
        <v>0</v>
      </c>
      <c r="FC160" s="90">
        <f t="shared" si="464"/>
        <v>0</v>
      </c>
      <c r="FD160" s="89">
        <f t="shared" si="465"/>
        <v>0</v>
      </c>
      <c r="FE160" s="191">
        <f t="shared" si="498"/>
        <v>2250</v>
      </c>
      <c r="FF160" s="191">
        <f t="shared" si="498"/>
        <v>250</v>
      </c>
      <c r="FG160" s="191">
        <f t="shared" si="498"/>
        <v>0</v>
      </c>
      <c r="FH160" s="191">
        <f t="shared" si="498"/>
        <v>0</v>
      </c>
      <c r="FI160" s="191">
        <f t="shared" si="498"/>
        <v>250</v>
      </c>
      <c r="FJ160" s="191">
        <f t="shared" si="498"/>
        <v>50</v>
      </c>
      <c r="FK160" s="191">
        <f t="shared" si="498"/>
        <v>0</v>
      </c>
      <c r="FL160" s="191">
        <f t="shared" si="498"/>
        <v>0</v>
      </c>
      <c r="FM160" s="191">
        <f t="shared" si="498"/>
        <v>50</v>
      </c>
      <c r="FN160" s="191">
        <f t="shared" si="498"/>
        <v>200</v>
      </c>
      <c r="FO160" s="191">
        <f t="shared" si="498"/>
        <v>52</v>
      </c>
      <c r="FP160" s="89">
        <v>250</v>
      </c>
      <c r="FQ160" s="90">
        <f t="shared" si="467"/>
        <v>0</v>
      </c>
      <c r="FR160" s="90"/>
      <c r="FS160" s="91"/>
      <c r="FT160" s="90">
        <f t="shared" si="468"/>
        <v>0</v>
      </c>
      <c r="FU160" s="90">
        <f t="shared" si="469"/>
        <v>0</v>
      </c>
      <c r="FV160" s="90">
        <f t="shared" si="470"/>
        <v>0</v>
      </c>
      <c r="FW160" s="90"/>
      <c r="FX160" s="90">
        <f t="shared" si="471"/>
        <v>0</v>
      </c>
      <c r="FY160" s="90">
        <f t="shared" si="472"/>
        <v>0</v>
      </c>
      <c r="FZ160" s="89"/>
      <c r="GA160" s="89">
        <v>250</v>
      </c>
      <c r="GB160" s="90">
        <f t="shared" si="473"/>
        <v>0</v>
      </c>
      <c r="GC160" s="90"/>
      <c r="GD160" s="91"/>
      <c r="GE160" s="90">
        <f t="shared" si="474"/>
        <v>0</v>
      </c>
      <c r="GF160" s="90">
        <f t="shared" si="475"/>
        <v>0</v>
      </c>
      <c r="GG160" s="90">
        <f t="shared" si="492"/>
        <v>0</v>
      </c>
      <c r="GH160" s="90"/>
      <c r="GI160" s="90">
        <f t="shared" si="477"/>
        <v>0</v>
      </c>
      <c r="GJ160" s="90">
        <f t="shared" si="478"/>
        <v>0</v>
      </c>
      <c r="GK160" s="89"/>
      <c r="GL160" s="89">
        <v>250</v>
      </c>
      <c r="GM160" s="90">
        <f t="shared" si="479"/>
        <v>0</v>
      </c>
      <c r="GN160" s="90"/>
      <c r="GO160" s="91"/>
      <c r="GP160" s="90">
        <f t="shared" si="480"/>
        <v>0</v>
      </c>
      <c r="GQ160" s="90">
        <f t="shared" si="481"/>
        <v>0</v>
      </c>
      <c r="GR160" s="90">
        <f t="shared" si="482"/>
        <v>0</v>
      </c>
      <c r="GS160" s="90"/>
      <c r="GT160" s="90">
        <f t="shared" si="483"/>
        <v>0</v>
      </c>
      <c r="GU160" s="90">
        <f t="shared" si="484"/>
        <v>0</v>
      </c>
      <c r="GV160" s="89"/>
      <c r="GW160" s="89">
        <f t="shared" si="485"/>
        <v>750</v>
      </c>
      <c r="GX160" s="90">
        <f t="shared" si="485"/>
        <v>0</v>
      </c>
      <c r="GY160" s="90">
        <f t="shared" si="485"/>
        <v>0</v>
      </c>
      <c r="GZ160" s="90">
        <f t="shared" si="485"/>
        <v>0</v>
      </c>
      <c r="HA160" s="90">
        <f t="shared" si="485"/>
        <v>0</v>
      </c>
      <c r="HB160" s="90">
        <f t="shared" si="373"/>
        <v>0</v>
      </c>
      <c r="HC160" s="90">
        <f t="shared" si="486"/>
        <v>0</v>
      </c>
      <c r="HD160" s="90">
        <f t="shared" si="486"/>
        <v>0</v>
      </c>
      <c r="HE160" s="90">
        <f t="shared" si="487"/>
        <v>0</v>
      </c>
      <c r="HF160" s="90">
        <f t="shared" si="488"/>
        <v>0</v>
      </c>
      <c r="HG160" s="89">
        <f t="shared" si="489"/>
        <v>0</v>
      </c>
      <c r="HH160" s="90">
        <f t="shared" si="499"/>
        <v>3000</v>
      </c>
      <c r="HI160" s="90">
        <f t="shared" si="499"/>
        <v>250</v>
      </c>
      <c r="HJ160" s="90">
        <f t="shared" si="499"/>
        <v>0</v>
      </c>
      <c r="HK160" s="90">
        <f t="shared" si="499"/>
        <v>0</v>
      </c>
      <c r="HL160" s="90">
        <f t="shared" si="499"/>
        <v>250</v>
      </c>
      <c r="HM160" s="90">
        <f t="shared" si="499"/>
        <v>50</v>
      </c>
      <c r="HN160" s="90">
        <f t="shared" si="499"/>
        <v>0</v>
      </c>
      <c r="HO160" s="90">
        <f t="shared" si="499"/>
        <v>0</v>
      </c>
      <c r="HP160" s="90">
        <f t="shared" si="499"/>
        <v>50</v>
      </c>
      <c r="HQ160" s="90">
        <f t="shared" si="499"/>
        <v>200</v>
      </c>
      <c r="HR160" s="90">
        <f t="shared" si="499"/>
        <v>52</v>
      </c>
      <c r="HS160" s="159">
        <f t="shared" si="374"/>
        <v>250</v>
      </c>
      <c r="HT160" s="131">
        <f t="shared" si="375"/>
        <v>250</v>
      </c>
      <c r="HU160" s="131">
        <f t="shared" si="376"/>
        <v>250</v>
      </c>
      <c r="HV160" s="76"/>
      <c r="HW160" s="84">
        <f t="shared" si="377"/>
        <v>52</v>
      </c>
      <c r="HX160" s="76"/>
      <c r="HY160" s="76"/>
      <c r="HZ160" s="76"/>
      <c r="IA160" s="76"/>
      <c r="IB160" s="76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</row>
    <row r="161" spans="1:318" s="2" customFormat="1" ht="15.75" customHeight="1" x14ac:dyDescent="0.25">
      <c r="A161" s="33"/>
      <c r="B161" s="37">
        <v>21</v>
      </c>
      <c r="C161" s="37"/>
      <c r="D161" s="37"/>
      <c r="E161" s="37"/>
      <c r="F161" s="69" t="s">
        <v>661</v>
      </c>
      <c r="G161" s="70" t="s">
        <v>375</v>
      </c>
      <c r="H161" s="71" t="s">
        <v>639</v>
      </c>
      <c r="I161" s="87">
        <v>61010005455</v>
      </c>
      <c r="J161" s="34" t="s">
        <v>7</v>
      </c>
      <c r="K161" s="92" t="s">
        <v>115</v>
      </c>
      <c r="L161" s="34" t="s">
        <v>996</v>
      </c>
      <c r="M161" s="34" t="s">
        <v>1242</v>
      </c>
      <c r="N161" s="34"/>
      <c r="O161" s="100" t="s">
        <v>192</v>
      </c>
      <c r="P161" s="37">
        <v>15</v>
      </c>
      <c r="Q161" s="39" t="s">
        <v>332</v>
      </c>
      <c r="R161" s="89">
        <v>250</v>
      </c>
      <c r="S161" s="90">
        <f t="shared" si="396"/>
        <v>250</v>
      </c>
      <c r="T161" s="90"/>
      <c r="U161" s="91"/>
      <c r="V161" s="90">
        <f t="shared" si="397"/>
        <v>250</v>
      </c>
      <c r="W161" s="90">
        <f t="shared" si="398"/>
        <v>50</v>
      </c>
      <c r="X161" s="90">
        <f t="shared" si="399"/>
        <v>0</v>
      </c>
      <c r="Y161" s="90"/>
      <c r="Z161" s="90">
        <f t="shared" si="400"/>
        <v>50</v>
      </c>
      <c r="AA161" s="90">
        <f t="shared" si="401"/>
        <v>200</v>
      </c>
      <c r="AB161" s="211">
        <v>38</v>
      </c>
      <c r="AC161" s="89">
        <v>250</v>
      </c>
      <c r="AD161" s="90">
        <f t="shared" si="402"/>
        <v>0</v>
      </c>
      <c r="AE161" s="90"/>
      <c r="AF161" s="91"/>
      <c r="AG161" s="90">
        <f t="shared" si="403"/>
        <v>0</v>
      </c>
      <c r="AH161" s="90">
        <f t="shared" si="404"/>
        <v>0</v>
      </c>
      <c r="AI161" s="90">
        <f t="shared" si="405"/>
        <v>0</v>
      </c>
      <c r="AJ161" s="90"/>
      <c r="AK161" s="90">
        <f t="shared" si="406"/>
        <v>0</v>
      </c>
      <c r="AL161" s="90">
        <f t="shared" si="407"/>
        <v>0</v>
      </c>
      <c r="AM161" s="177"/>
      <c r="AN161" s="89">
        <v>250</v>
      </c>
      <c r="AO161" s="90">
        <f t="shared" si="408"/>
        <v>0</v>
      </c>
      <c r="AP161" s="90"/>
      <c r="AQ161" s="91"/>
      <c r="AR161" s="90">
        <f t="shared" si="409"/>
        <v>0</v>
      </c>
      <c r="AS161" s="90">
        <f t="shared" si="410"/>
        <v>0</v>
      </c>
      <c r="AT161" s="90">
        <f t="shared" si="411"/>
        <v>0</v>
      </c>
      <c r="AU161" s="90"/>
      <c r="AV161" s="90">
        <f t="shared" si="412"/>
        <v>0</v>
      </c>
      <c r="AW161" s="90">
        <f t="shared" si="413"/>
        <v>0</v>
      </c>
      <c r="AX161" s="89"/>
      <c r="AY161" s="89">
        <f t="shared" si="493"/>
        <v>750</v>
      </c>
      <c r="AZ161" s="90">
        <f t="shared" si="493"/>
        <v>250</v>
      </c>
      <c r="BA161" s="90">
        <f t="shared" si="493"/>
        <v>0</v>
      </c>
      <c r="BB161" s="90">
        <f t="shared" si="493"/>
        <v>0</v>
      </c>
      <c r="BC161" s="90">
        <f t="shared" si="493"/>
        <v>250</v>
      </c>
      <c r="BD161" s="90">
        <f t="shared" si="370"/>
        <v>50</v>
      </c>
      <c r="BE161" s="90">
        <f t="shared" si="494"/>
        <v>0</v>
      </c>
      <c r="BF161" s="90">
        <f t="shared" si="494"/>
        <v>0</v>
      </c>
      <c r="BG161" s="90">
        <f t="shared" si="416"/>
        <v>50</v>
      </c>
      <c r="BH161" s="90">
        <f t="shared" si="417"/>
        <v>200</v>
      </c>
      <c r="BI161" s="89">
        <f t="shared" si="418"/>
        <v>38</v>
      </c>
      <c r="BJ161" s="89">
        <v>250</v>
      </c>
      <c r="BK161" s="90">
        <f t="shared" si="419"/>
        <v>0</v>
      </c>
      <c r="BL161" s="90"/>
      <c r="BM161" s="91"/>
      <c r="BN161" s="90">
        <f t="shared" si="420"/>
        <v>0</v>
      </c>
      <c r="BO161" s="90">
        <f t="shared" si="421"/>
        <v>0</v>
      </c>
      <c r="BP161" s="90">
        <f t="shared" si="422"/>
        <v>0</v>
      </c>
      <c r="BQ161" s="90"/>
      <c r="BR161" s="90">
        <f t="shared" si="423"/>
        <v>0</v>
      </c>
      <c r="BS161" s="90">
        <f t="shared" si="424"/>
        <v>0</v>
      </c>
      <c r="BT161" s="89"/>
      <c r="BU161" s="89">
        <v>250</v>
      </c>
      <c r="BV161" s="90">
        <f t="shared" si="425"/>
        <v>0</v>
      </c>
      <c r="BW161" s="90"/>
      <c r="BX161" s="91"/>
      <c r="BY161" s="90">
        <f t="shared" si="426"/>
        <v>0</v>
      </c>
      <c r="BZ161" s="90">
        <f t="shared" si="427"/>
        <v>0</v>
      </c>
      <c r="CA161" s="90">
        <f t="shared" si="428"/>
        <v>0</v>
      </c>
      <c r="CB161" s="90"/>
      <c r="CC161" s="90">
        <f t="shared" si="429"/>
        <v>0</v>
      </c>
      <c r="CD161" s="90">
        <f t="shared" si="430"/>
        <v>0</v>
      </c>
      <c r="CE161" s="89"/>
      <c r="CF161" s="89">
        <v>250</v>
      </c>
      <c r="CG161" s="90">
        <f t="shared" si="431"/>
        <v>0</v>
      </c>
      <c r="CH161" s="90"/>
      <c r="CI161" s="91"/>
      <c r="CJ161" s="90">
        <f t="shared" si="432"/>
        <v>0</v>
      </c>
      <c r="CK161" s="90">
        <f t="shared" si="433"/>
        <v>0</v>
      </c>
      <c r="CL161" s="90">
        <f t="shared" si="434"/>
        <v>0</v>
      </c>
      <c r="CM161" s="90"/>
      <c r="CN161" s="90">
        <f t="shared" si="435"/>
        <v>0</v>
      </c>
      <c r="CO161" s="90">
        <f t="shared" si="436"/>
        <v>0</v>
      </c>
      <c r="CP161" s="89"/>
      <c r="CQ161" s="89">
        <f t="shared" si="495"/>
        <v>750</v>
      </c>
      <c r="CR161" s="90">
        <f t="shared" si="495"/>
        <v>0</v>
      </c>
      <c r="CS161" s="90">
        <f t="shared" si="495"/>
        <v>0</v>
      </c>
      <c r="CT161" s="90">
        <f t="shared" si="495"/>
        <v>0</v>
      </c>
      <c r="CU161" s="90">
        <f t="shared" si="495"/>
        <v>0</v>
      </c>
      <c r="CV161" s="90">
        <f t="shared" si="371"/>
        <v>0</v>
      </c>
      <c r="CW161" s="90">
        <f t="shared" si="496"/>
        <v>0</v>
      </c>
      <c r="CX161" s="90">
        <f t="shared" si="496"/>
        <v>0</v>
      </c>
      <c r="CY161" s="90">
        <f t="shared" si="439"/>
        <v>0</v>
      </c>
      <c r="CZ161" s="90">
        <f t="shared" si="440"/>
        <v>0</v>
      </c>
      <c r="DA161" s="89">
        <f t="shared" si="441"/>
        <v>0</v>
      </c>
      <c r="DB161" s="191">
        <f t="shared" si="497"/>
        <v>1500</v>
      </c>
      <c r="DC161" s="191">
        <f t="shared" si="497"/>
        <v>250</v>
      </c>
      <c r="DD161" s="191">
        <f t="shared" si="497"/>
        <v>0</v>
      </c>
      <c r="DE161" s="191">
        <f t="shared" si="497"/>
        <v>0</v>
      </c>
      <c r="DF161" s="191">
        <f t="shared" si="497"/>
        <v>250</v>
      </c>
      <c r="DG161" s="191">
        <f t="shared" si="497"/>
        <v>50</v>
      </c>
      <c r="DH161" s="191">
        <f t="shared" si="497"/>
        <v>0</v>
      </c>
      <c r="DI161" s="191">
        <f t="shared" si="497"/>
        <v>0</v>
      </c>
      <c r="DJ161" s="191">
        <f t="shared" si="497"/>
        <v>50</v>
      </c>
      <c r="DK161" s="191">
        <f t="shared" si="497"/>
        <v>200</v>
      </c>
      <c r="DL161" s="191">
        <f t="shared" si="497"/>
        <v>38</v>
      </c>
      <c r="DM161" s="89">
        <v>250</v>
      </c>
      <c r="DN161" s="90">
        <f t="shared" si="443"/>
        <v>0</v>
      </c>
      <c r="DO161" s="90"/>
      <c r="DP161" s="91"/>
      <c r="DQ161" s="90">
        <f t="shared" si="444"/>
        <v>0</v>
      </c>
      <c r="DR161" s="90">
        <f t="shared" si="445"/>
        <v>0</v>
      </c>
      <c r="DS161" s="90">
        <f t="shared" si="446"/>
        <v>0</v>
      </c>
      <c r="DT161" s="90"/>
      <c r="DU161" s="90">
        <f t="shared" si="447"/>
        <v>0</v>
      </c>
      <c r="DV161" s="90">
        <f t="shared" si="448"/>
        <v>0</v>
      </c>
      <c r="DW161" s="89"/>
      <c r="DX161" s="89">
        <v>250</v>
      </c>
      <c r="DY161" s="90">
        <f t="shared" si="449"/>
        <v>0</v>
      </c>
      <c r="DZ161" s="90"/>
      <c r="EA161" s="91"/>
      <c r="EB161" s="90">
        <f t="shared" si="450"/>
        <v>0</v>
      </c>
      <c r="EC161" s="90">
        <f t="shared" si="451"/>
        <v>0</v>
      </c>
      <c r="ED161" s="90">
        <f t="shared" si="491"/>
        <v>0</v>
      </c>
      <c r="EE161" s="90"/>
      <c r="EF161" s="90">
        <f t="shared" si="453"/>
        <v>0</v>
      </c>
      <c r="EG161" s="90">
        <f t="shared" si="454"/>
        <v>0</v>
      </c>
      <c r="EH161" s="89"/>
      <c r="EI161" s="89">
        <v>250</v>
      </c>
      <c r="EJ161" s="90">
        <f t="shared" si="455"/>
        <v>0</v>
      </c>
      <c r="EK161" s="90"/>
      <c r="EL161" s="91"/>
      <c r="EM161" s="90">
        <f t="shared" si="456"/>
        <v>0</v>
      </c>
      <c r="EN161" s="90">
        <f t="shared" si="457"/>
        <v>0</v>
      </c>
      <c r="EO161" s="90">
        <f t="shared" si="458"/>
        <v>0</v>
      </c>
      <c r="EP161" s="90"/>
      <c r="EQ161" s="90">
        <f t="shared" si="459"/>
        <v>0</v>
      </c>
      <c r="ER161" s="90">
        <f t="shared" si="460"/>
        <v>0</v>
      </c>
      <c r="ES161" s="89"/>
      <c r="ET161" s="89">
        <f t="shared" si="461"/>
        <v>750</v>
      </c>
      <c r="EU161" s="90">
        <f t="shared" si="461"/>
        <v>0</v>
      </c>
      <c r="EV161" s="90">
        <f t="shared" si="461"/>
        <v>0</v>
      </c>
      <c r="EW161" s="90">
        <f t="shared" si="461"/>
        <v>0</v>
      </c>
      <c r="EX161" s="90">
        <f t="shared" si="461"/>
        <v>0</v>
      </c>
      <c r="EY161" s="90">
        <f t="shared" si="372"/>
        <v>0</v>
      </c>
      <c r="EZ161" s="90">
        <f t="shared" si="462"/>
        <v>0</v>
      </c>
      <c r="FA161" s="90">
        <f t="shared" si="462"/>
        <v>0</v>
      </c>
      <c r="FB161" s="90">
        <f t="shared" si="463"/>
        <v>0</v>
      </c>
      <c r="FC161" s="90">
        <f t="shared" si="464"/>
        <v>0</v>
      </c>
      <c r="FD161" s="89">
        <f t="shared" si="465"/>
        <v>0</v>
      </c>
      <c r="FE161" s="191">
        <f t="shared" si="498"/>
        <v>2250</v>
      </c>
      <c r="FF161" s="191">
        <f t="shared" si="498"/>
        <v>250</v>
      </c>
      <c r="FG161" s="191">
        <f t="shared" si="498"/>
        <v>0</v>
      </c>
      <c r="FH161" s="191">
        <f t="shared" si="498"/>
        <v>0</v>
      </c>
      <c r="FI161" s="191">
        <f t="shared" si="498"/>
        <v>250</v>
      </c>
      <c r="FJ161" s="191">
        <f t="shared" si="498"/>
        <v>50</v>
      </c>
      <c r="FK161" s="191">
        <f t="shared" si="498"/>
        <v>0</v>
      </c>
      <c r="FL161" s="191">
        <f t="shared" si="498"/>
        <v>0</v>
      </c>
      <c r="FM161" s="191">
        <f t="shared" si="498"/>
        <v>50</v>
      </c>
      <c r="FN161" s="191">
        <f t="shared" si="498"/>
        <v>200</v>
      </c>
      <c r="FO161" s="191">
        <f t="shared" si="498"/>
        <v>38</v>
      </c>
      <c r="FP161" s="89">
        <v>250</v>
      </c>
      <c r="FQ161" s="90">
        <f t="shared" si="467"/>
        <v>0</v>
      </c>
      <c r="FR161" s="90"/>
      <c r="FS161" s="91"/>
      <c r="FT161" s="90">
        <f t="shared" si="468"/>
        <v>0</v>
      </c>
      <c r="FU161" s="90">
        <f t="shared" si="469"/>
        <v>0</v>
      </c>
      <c r="FV161" s="90">
        <f t="shared" si="470"/>
        <v>0</v>
      </c>
      <c r="FW161" s="90"/>
      <c r="FX161" s="90">
        <f t="shared" si="471"/>
        <v>0</v>
      </c>
      <c r="FY161" s="90">
        <f t="shared" si="472"/>
        <v>0</v>
      </c>
      <c r="FZ161" s="89"/>
      <c r="GA161" s="89">
        <v>250</v>
      </c>
      <c r="GB161" s="90">
        <f t="shared" si="473"/>
        <v>0</v>
      </c>
      <c r="GC161" s="90"/>
      <c r="GD161" s="91"/>
      <c r="GE161" s="90">
        <f t="shared" si="474"/>
        <v>0</v>
      </c>
      <c r="GF161" s="90">
        <f t="shared" si="475"/>
        <v>0</v>
      </c>
      <c r="GG161" s="90">
        <f t="shared" si="492"/>
        <v>0</v>
      </c>
      <c r="GH161" s="90"/>
      <c r="GI161" s="90">
        <f t="shared" si="477"/>
        <v>0</v>
      </c>
      <c r="GJ161" s="90">
        <f t="shared" si="478"/>
        <v>0</v>
      </c>
      <c r="GK161" s="89"/>
      <c r="GL161" s="89">
        <v>250</v>
      </c>
      <c r="GM161" s="90">
        <f t="shared" si="479"/>
        <v>0</v>
      </c>
      <c r="GN161" s="90"/>
      <c r="GO161" s="91"/>
      <c r="GP161" s="90">
        <f t="shared" si="480"/>
        <v>0</v>
      </c>
      <c r="GQ161" s="90">
        <f t="shared" si="481"/>
        <v>0</v>
      </c>
      <c r="GR161" s="90">
        <f t="shared" si="482"/>
        <v>0</v>
      </c>
      <c r="GS161" s="90"/>
      <c r="GT161" s="90">
        <f t="shared" si="483"/>
        <v>0</v>
      </c>
      <c r="GU161" s="90">
        <f t="shared" si="484"/>
        <v>0</v>
      </c>
      <c r="GV161" s="89"/>
      <c r="GW161" s="89">
        <f t="shared" si="485"/>
        <v>750</v>
      </c>
      <c r="GX161" s="90">
        <f t="shared" si="485"/>
        <v>0</v>
      </c>
      <c r="GY161" s="90">
        <f t="shared" si="485"/>
        <v>0</v>
      </c>
      <c r="GZ161" s="90">
        <f t="shared" si="485"/>
        <v>0</v>
      </c>
      <c r="HA161" s="90">
        <f t="shared" si="485"/>
        <v>0</v>
      </c>
      <c r="HB161" s="90">
        <f t="shared" si="373"/>
        <v>0</v>
      </c>
      <c r="HC161" s="90">
        <f t="shared" si="486"/>
        <v>0</v>
      </c>
      <c r="HD161" s="90">
        <f t="shared" si="486"/>
        <v>0</v>
      </c>
      <c r="HE161" s="90">
        <f t="shared" si="487"/>
        <v>0</v>
      </c>
      <c r="HF161" s="90">
        <f t="shared" si="488"/>
        <v>0</v>
      </c>
      <c r="HG161" s="89">
        <f t="shared" si="489"/>
        <v>0</v>
      </c>
      <c r="HH161" s="90">
        <f t="shared" si="499"/>
        <v>3000</v>
      </c>
      <c r="HI161" s="90">
        <f t="shared" si="499"/>
        <v>250</v>
      </c>
      <c r="HJ161" s="90">
        <f t="shared" si="499"/>
        <v>0</v>
      </c>
      <c r="HK161" s="90">
        <f t="shared" si="499"/>
        <v>0</v>
      </c>
      <c r="HL161" s="90">
        <f t="shared" si="499"/>
        <v>250</v>
      </c>
      <c r="HM161" s="90">
        <f t="shared" si="499"/>
        <v>50</v>
      </c>
      <c r="HN161" s="90">
        <f t="shared" si="499"/>
        <v>0</v>
      </c>
      <c r="HO161" s="90">
        <f t="shared" si="499"/>
        <v>0</v>
      </c>
      <c r="HP161" s="90">
        <f t="shared" si="499"/>
        <v>50</v>
      </c>
      <c r="HQ161" s="90">
        <f t="shared" si="499"/>
        <v>200</v>
      </c>
      <c r="HR161" s="90">
        <f t="shared" si="499"/>
        <v>38</v>
      </c>
      <c r="HS161" s="159">
        <f t="shared" si="374"/>
        <v>250</v>
      </c>
      <c r="HT161" s="131">
        <f t="shared" si="375"/>
        <v>250</v>
      </c>
      <c r="HU161" s="131">
        <f t="shared" si="376"/>
        <v>250</v>
      </c>
      <c r="HV161" s="76"/>
      <c r="HW161" s="84">
        <f t="shared" si="377"/>
        <v>38</v>
      </c>
      <c r="HX161" s="76"/>
      <c r="HY161" s="76"/>
      <c r="HZ161" s="76"/>
      <c r="IA161" s="76"/>
      <c r="IB161" s="76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</row>
    <row r="162" spans="1:318" s="2" customFormat="1" ht="15.75" customHeight="1" x14ac:dyDescent="0.25">
      <c r="A162" s="33"/>
      <c r="B162" s="37">
        <v>22</v>
      </c>
      <c r="C162" s="37"/>
      <c r="D162" s="37"/>
      <c r="E162" s="37"/>
      <c r="F162" s="69" t="s">
        <v>662</v>
      </c>
      <c r="G162" s="70" t="s">
        <v>375</v>
      </c>
      <c r="H162" s="71" t="s">
        <v>640</v>
      </c>
      <c r="I162" s="87">
        <v>61010004892</v>
      </c>
      <c r="J162" s="34" t="s">
        <v>178</v>
      </c>
      <c r="K162" s="92" t="s">
        <v>14</v>
      </c>
      <c r="L162" s="34" t="s">
        <v>1021</v>
      </c>
      <c r="M162" s="34" t="s">
        <v>1242</v>
      </c>
      <c r="N162" s="34"/>
      <c r="O162" s="100" t="s">
        <v>192</v>
      </c>
      <c r="P162" s="254">
        <v>16</v>
      </c>
      <c r="Q162" s="39" t="s">
        <v>1143</v>
      </c>
      <c r="R162" s="89">
        <v>250</v>
      </c>
      <c r="S162" s="90">
        <f t="shared" si="396"/>
        <v>250</v>
      </c>
      <c r="T162" s="90"/>
      <c r="U162" s="91"/>
      <c r="V162" s="90">
        <f t="shared" si="397"/>
        <v>250</v>
      </c>
      <c r="W162" s="90">
        <f t="shared" si="398"/>
        <v>50</v>
      </c>
      <c r="X162" s="90">
        <f t="shared" si="399"/>
        <v>0</v>
      </c>
      <c r="Y162" s="90"/>
      <c r="Z162" s="90">
        <f t="shared" si="400"/>
        <v>50</v>
      </c>
      <c r="AA162" s="90">
        <f t="shared" si="401"/>
        <v>200</v>
      </c>
      <c r="AB162" s="211">
        <v>33</v>
      </c>
      <c r="AC162" s="89">
        <v>250</v>
      </c>
      <c r="AD162" s="90">
        <f t="shared" si="402"/>
        <v>0</v>
      </c>
      <c r="AE162" s="90"/>
      <c r="AF162" s="91"/>
      <c r="AG162" s="90">
        <f t="shared" si="403"/>
        <v>0</v>
      </c>
      <c r="AH162" s="90">
        <f t="shared" si="404"/>
        <v>0</v>
      </c>
      <c r="AI162" s="90">
        <f t="shared" si="405"/>
        <v>0</v>
      </c>
      <c r="AJ162" s="90"/>
      <c r="AK162" s="90">
        <f t="shared" si="406"/>
        <v>0</v>
      </c>
      <c r="AL162" s="90">
        <f t="shared" si="407"/>
        <v>0</v>
      </c>
      <c r="AM162" s="177"/>
      <c r="AN162" s="89">
        <v>250</v>
      </c>
      <c r="AO162" s="90">
        <f t="shared" si="408"/>
        <v>0</v>
      </c>
      <c r="AP162" s="90"/>
      <c r="AQ162" s="91"/>
      <c r="AR162" s="90">
        <f t="shared" si="409"/>
        <v>0</v>
      </c>
      <c r="AS162" s="90">
        <f t="shared" si="410"/>
        <v>0</v>
      </c>
      <c r="AT162" s="90">
        <f t="shared" si="411"/>
        <v>0</v>
      </c>
      <c r="AU162" s="90"/>
      <c r="AV162" s="90">
        <f t="shared" si="412"/>
        <v>0</v>
      </c>
      <c r="AW162" s="90">
        <f t="shared" si="413"/>
        <v>0</v>
      </c>
      <c r="AX162" s="89"/>
      <c r="AY162" s="89">
        <f t="shared" si="493"/>
        <v>750</v>
      </c>
      <c r="AZ162" s="90">
        <f t="shared" si="493"/>
        <v>250</v>
      </c>
      <c r="BA162" s="90">
        <f t="shared" si="493"/>
        <v>0</v>
      </c>
      <c r="BB162" s="90">
        <f t="shared" si="493"/>
        <v>0</v>
      </c>
      <c r="BC162" s="90">
        <f t="shared" si="493"/>
        <v>250</v>
      </c>
      <c r="BD162" s="90">
        <f t="shared" si="370"/>
        <v>50</v>
      </c>
      <c r="BE162" s="90">
        <f t="shared" si="494"/>
        <v>0</v>
      </c>
      <c r="BF162" s="90">
        <f t="shared" si="494"/>
        <v>0</v>
      </c>
      <c r="BG162" s="90">
        <f t="shared" si="416"/>
        <v>50</v>
      </c>
      <c r="BH162" s="90">
        <f t="shared" si="417"/>
        <v>200</v>
      </c>
      <c r="BI162" s="89">
        <f t="shared" si="418"/>
        <v>33</v>
      </c>
      <c r="BJ162" s="89">
        <v>250</v>
      </c>
      <c r="BK162" s="90">
        <f t="shared" si="419"/>
        <v>0</v>
      </c>
      <c r="BL162" s="90"/>
      <c r="BM162" s="91"/>
      <c r="BN162" s="90">
        <f t="shared" si="420"/>
        <v>0</v>
      </c>
      <c r="BO162" s="90">
        <f t="shared" si="421"/>
        <v>0</v>
      </c>
      <c r="BP162" s="90">
        <f t="shared" si="422"/>
        <v>0</v>
      </c>
      <c r="BQ162" s="90"/>
      <c r="BR162" s="90">
        <f t="shared" si="423"/>
        <v>0</v>
      </c>
      <c r="BS162" s="90">
        <f t="shared" si="424"/>
        <v>0</v>
      </c>
      <c r="BT162" s="89"/>
      <c r="BU162" s="89">
        <v>250</v>
      </c>
      <c r="BV162" s="90">
        <f t="shared" si="425"/>
        <v>0</v>
      </c>
      <c r="BW162" s="90"/>
      <c r="BX162" s="91"/>
      <c r="BY162" s="90">
        <f t="shared" si="426"/>
        <v>0</v>
      </c>
      <c r="BZ162" s="90">
        <f t="shared" si="427"/>
        <v>0</v>
      </c>
      <c r="CA162" s="90">
        <f t="shared" si="428"/>
        <v>0</v>
      </c>
      <c r="CB162" s="90"/>
      <c r="CC162" s="90">
        <f t="shared" si="429"/>
        <v>0</v>
      </c>
      <c r="CD162" s="90">
        <f t="shared" si="430"/>
        <v>0</v>
      </c>
      <c r="CE162" s="89"/>
      <c r="CF162" s="89">
        <v>250</v>
      </c>
      <c r="CG162" s="90">
        <f t="shared" si="431"/>
        <v>0</v>
      </c>
      <c r="CH162" s="90"/>
      <c r="CI162" s="91"/>
      <c r="CJ162" s="90">
        <f t="shared" si="432"/>
        <v>0</v>
      </c>
      <c r="CK162" s="90">
        <f t="shared" si="433"/>
        <v>0</v>
      </c>
      <c r="CL162" s="90">
        <f t="shared" si="434"/>
        <v>0</v>
      </c>
      <c r="CM162" s="90"/>
      <c r="CN162" s="90">
        <f t="shared" si="435"/>
        <v>0</v>
      </c>
      <c r="CO162" s="90">
        <f t="shared" si="436"/>
        <v>0</v>
      </c>
      <c r="CP162" s="89"/>
      <c r="CQ162" s="89">
        <f t="shared" si="495"/>
        <v>750</v>
      </c>
      <c r="CR162" s="90">
        <f t="shared" si="495"/>
        <v>0</v>
      </c>
      <c r="CS162" s="90">
        <f t="shared" si="495"/>
        <v>0</v>
      </c>
      <c r="CT162" s="90">
        <f t="shared" si="495"/>
        <v>0</v>
      </c>
      <c r="CU162" s="90">
        <f t="shared" si="495"/>
        <v>0</v>
      </c>
      <c r="CV162" s="90">
        <f t="shared" si="371"/>
        <v>0</v>
      </c>
      <c r="CW162" s="90">
        <f t="shared" si="496"/>
        <v>0</v>
      </c>
      <c r="CX162" s="90">
        <f t="shared" si="496"/>
        <v>0</v>
      </c>
      <c r="CY162" s="90">
        <f t="shared" si="439"/>
        <v>0</v>
      </c>
      <c r="CZ162" s="90">
        <f t="shared" si="440"/>
        <v>0</v>
      </c>
      <c r="DA162" s="89">
        <f t="shared" si="441"/>
        <v>0</v>
      </c>
      <c r="DB162" s="191">
        <f t="shared" si="497"/>
        <v>1500</v>
      </c>
      <c r="DC162" s="191">
        <f t="shared" si="497"/>
        <v>250</v>
      </c>
      <c r="DD162" s="191">
        <f t="shared" si="497"/>
        <v>0</v>
      </c>
      <c r="DE162" s="191">
        <f t="shared" si="497"/>
        <v>0</v>
      </c>
      <c r="DF162" s="191">
        <f t="shared" si="497"/>
        <v>250</v>
      </c>
      <c r="DG162" s="191">
        <f t="shared" si="497"/>
        <v>50</v>
      </c>
      <c r="DH162" s="191">
        <f t="shared" si="497"/>
        <v>0</v>
      </c>
      <c r="DI162" s="191">
        <f t="shared" si="497"/>
        <v>0</v>
      </c>
      <c r="DJ162" s="191">
        <f t="shared" si="497"/>
        <v>50</v>
      </c>
      <c r="DK162" s="191">
        <f t="shared" si="497"/>
        <v>200</v>
      </c>
      <c r="DL162" s="191">
        <f t="shared" si="497"/>
        <v>33</v>
      </c>
      <c r="DM162" s="89">
        <v>250</v>
      </c>
      <c r="DN162" s="90">
        <f t="shared" si="443"/>
        <v>0</v>
      </c>
      <c r="DO162" s="90"/>
      <c r="DP162" s="91"/>
      <c r="DQ162" s="90">
        <f t="shared" si="444"/>
        <v>0</v>
      </c>
      <c r="DR162" s="90">
        <f t="shared" si="445"/>
        <v>0</v>
      </c>
      <c r="DS162" s="90">
        <f t="shared" si="446"/>
        <v>0</v>
      </c>
      <c r="DT162" s="90"/>
      <c r="DU162" s="90">
        <f t="shared" si="447"/>
        <v>0</v>
      </c>
      <c r="DV162" s="90">
        <f t="shared" si="448"/>
        <v>0</v>
      </c>
      <c r="DW162" s="89"/>
      <c r="DX162" s="89">
        <v>250</v>
      </c>
      <c r="DY162" s="90">
        <f t="shared" si="449"/>
        <v>0</v>
      </c>
      <c r="DZ162" s="90"/>
      <c r="EA162" s="91"/>
      <c r="EB162" s="90">
        <f t="shared" si="450"/>
        <v>0</v>
      </c>
      <c r="EC162" s="90">
        <f t="shared" si="451"/>
        <v>0</v>
      </c>
      <c r="ED162" s="90">
        <f t="shared" si="491"/>
        <v>0</v>
      </c>
      <c r="EE162" s="90"/>
      <c r="EF162" s="90">
        <f t="shared" si="453"/>
        <v>0</v>
      </c>
      <c r="EG162" s="90">
        <f t="shared" si="454"/>
        <v>0</v>
      </c>
      <c r="EH162" s="89"/>
      <c r="EI162" s="89">
        <v>250</v>
      </c>
      <c r="EJ162" s="90">
        <f t="shared" si="455"/>
        <v>0</v>
      </c>
      <c r="EK162" s="90"/>
      <c r="EL162" s="91"/>
      <c r="EM162" s="90">
        <f t="shared" si="456"/>
        <v>0</v>
      </c>
      <c r="EN162" s="90">
        <f t="shared" si="457"/>
        <v>0</v>
      </c>
      <c r="EO162" s="90">
        <f t="shared" si="458"/>
        <v>0</v>
      </c>
      <c r="EP162" s="90"/>
      <c r="EQ162" s="90">
        <f t="shared" si="459"/>
        <v>0</v>
      </c>
      <c r="ER162" s="90">
        <f t="shared" si="460"/>
        <v>0</v>
      </c>
      <c r="ES162" s="89"/>
      <c r="ET162" s="89">
        <f t="shared" si="461"/>
        <v>750</v>
      </c>
      <c r="EU162" s="90">
        <f t="shared" si="461"/>
        <v>0</v>
      </c>
      <c r="EV162" s="90">
        <f t="shared" si="461"/>
        <v>0</v>
      </c>
      <c r="EW162" s="90">
        <f t="shared" si="461"/>
        <v>0</v>
      </c>
      <c r="EX162" s="90">
        <f t="shared" si="461"/>
        <v>0</v>
      </c>
      <c r="EY162" s="90">
        <f t="shared" si="372"/>
        <v>0</v>
      </c>
      <c r="EZ162" s="90">
        <f t="shared" si="462"/>
        <v>0</v>
      </c>
      <c r="FA162" s="90">
        <f t="shared" si="462"/>
        <v>0</v>
      </c>
      <c r="FB162" s="90">
        <f t="shared" si="463"/>
        <v>0</v>
      </c>
      <c r="FC162" s="90">
        <f t="shared" si="464"/>
        <v>0</v>
      </c>
      <c r="FD162" s="89">
        <f t="shared" si="465"/>
        <v>0</v>
      </c>
      <c r="FE162" s="191">
        <f t="shared" si="498"/>
        <v>2250</v>
      </c>
      <c r="FF162" s="191">
        <f t="shared" si="498"/>
        <v>250</v>
      </c>
      <c r="FG162" s="191">
        <f t="shared" si="498"/>
        <v>0</v>
      </c>
      <c r="FH162" s="191">
        <f t="shared" si="498"/>
        <v>0</v>
      </c>
      <c r="FI162" s="191">
        <f t="shared" si="498"/>
        <v>250</v>
      </c>
      <c r="FJ162" s="191">
        <f t="shared" si="498"/>
        <v>50</v>
      </c>
      <c r="FK162" s="191">
        <f t="shared" si="498"/>
        <v>0</v>
      </c>
      <c r="FL162" s="191">
        <f t="shared" si="498"/>
        <v>0</v>
      </c>
      <c r="FM162" s="191">
        <f t="shared" si="498"/>
        <v>50</v>
      </c>
      <c r="FN162" s="191">
        <f t="shared" si="498"/>
        <v>200</v>
      </c>
      <c r="FO162" s="191">
        <f t="shared" si="498"/>
        <v>33</v>
      </c>
      <c r="FP162" s="89">
        <v>250</v>
      </c>
      <c r="FQ162" s="90">
        <f t="shared" si="467"/>
        <v>0</v>
      </c>
      <c r="FR162" s="90"/>
      <c r="FS162" s="91"/>
      <c r="FT162" s="90">
        <f t="shared" si="468"/>
        <v>0</v>
      </c>
      <c r="FU162" s="90">
        <f t="shared" si="469"/>
        <v>0</v>
      </c>
      <c r="FV162" s="90">
        <f t="shared" si="470"/>
        <v>0</v>
      </c>
      <c r="FW162" s="90"/>
      <c r="FX162" s="90">
        <f t="shared" si="471"/>
        <v>0</v>
      </c>
      <c r="FY162" s="90">
        <f t="shared" si="472"/>
        <v>0</v>
      </c>
      <c r="FZ162" s="89"/>
      <c r="GA162" s="89">
        <v>250</v>
      </c>
      <c r="GB162" s="90">
        <f t="shared" si="473"/>
        <v>0</v>
      </c>
      <c r="GC162" s="90"/>
      <c r="GD162" s="91"/>
      <c r="GE162" s="90">
        <f t="shared" si="474"/>
        <v>0</v>
      </c>
      <c r="GF162" s="90">
        <f t="shared" si="475"/>
        <v>0</v>
      </c>
      <c r="GG162" s="90">
        <f t="shared" si="492"/>
        <v>0</v>
      </c>
      <c r="GH162" s="90"/>
      <c r="GI162" s="90">
        <f t="shared" si="477"/>
        <v>0</v>
      </c>
      <c r="GJ162" s="90">
        <f t="shared" si="478"/>
        <v>0</v>
      </c>
      <c r="GK162" s="89"/>
      <c r="GL162" s="89">
        <v>250</v>
      </c>
      <c r="GM162" s="90">
        <f t="shared" si="479"/>
        <v>0</v>
      </c>
      <c r="GN162" s="90"/>
      <c r="GO162" s="91"/>
      <c r="GP162" s="90">
        <f t="shared" si="480"/>
        <v>0</v>
      </c>
      <c r="GQ162" s="90">
        <f t="shared" si="481"/>
        <v>0</v>
      </c>
      <c r="GR162" s="90">
        <f t="shared" si="482"/>
        <v>0</v>
      </c>
      <c r="GS162" s="90"/>
      <c r="GT162" s="90">
        <f t="shared" si="483"/>
        <v>0</v>
      </c>
      <c r="GU162" s="90">
        <f t="shared" si="484"/>
        <v>0</v>
      </c>
      <c r="GV162" s="89"/>
      <c r="GW162" s="89">
        <f t="shared" si="485"/>
        <v>750</v>
      </c>
      <c r="GX162" s="90">
        <f t="shared" si="485"/>
        <v>0</v>
      </c>
      <c r="GY162" s="90">
        <f t="shared" si="485"/>
        <v>0</v>
      </c>
      <c r="GZ162" s="90">
        <f t="shared" si="485"/>
        <v>0</v>
      </c>
      <c r="HA162" s="90">
        <f t="shared" si="485"/>
        <v>0</v>
      </c>
      <c r="HB162" s="90">
        <f t="shared" si="373"/>
        <v>0</v>
      </c>
      <c r="HC162" s="90">
        <f t="shared" si="486"/>
        <v>0</v>
      </c>
      <c r="HD162" s="90">
        <f t="shared" si="486"/>
        <v>0</v>
      </c>
      <c r="HE162" s="90">
        <f t="shared" si="487"/>
        <v>0</v>
      </c>
      <c r="HF162" s="90">
        <f t="shared" si="488"/>
        <v>0</v>
      </c>
      <c r="HG162" s="89">
        <f t="shared" si="489"/>
        <v>0</v>
      </c>
      <c r="HH162" s="90">
        <f t="shared" si="499"/>
        <v>3000</v>
      </c>
      <c r="HI162" s="90">
        <f t="shared" si="499"/>
        <v>250</v>
      </c>
      <c r="HJ162" s="90">
        <f t="shared" si="499"/>
        <v>0</v>
      </c>
      <c r="HK162" s="90">
        <f t="shared" si="499"/>
        <v>0</v>
      </c>
      <c r="HL162" s="90">
        <f t="shared" si="499"/>
        <v>250</v>
      </c>
      <c r="HM162" s="90">
        <f t="shared" si="499"/>
        <v>50</v>
      </c>
      <c r="HN162" s="90">
        <f t="shared" si="499"/>
        <v>0</v>
      </c>
      <c r="HO162" s="90">
        <f t="shared" si="499"/>
        <v>0</v>
      </c>
      <c r="HP162" s="90">
        <f t="shared" si="499"/>
        <v>50</v>
      </c>
      <c r="HQ162" s="90">
        <f t="shared" si="499"/>
        <v>200</v>
      </c>
      <c r="HR162" s="90">
        <f t="shared" si="499"/>
        <v>33</v>
      </c>
      <c r="HS162" s="159">
        <f t="shared" si="374"/>
        <v>250</v>
      </c>
      <c r="HT162" s="131">
        <f t="shared" si="375"/>
        <v>250</v>
      </c>
      <c r="HU162" s="131">
        <f t="shared" si="376"/>
        <v>250</v>
      </c>
      <c r="HV162" s="76"/>
      <c r="HW162" s="84">
        <f t="shared" si="377"/>
        <v>33</v>
      </c>
      <c r="HX162" s="76"/>
      <c r="HY162" s="76"/>
      <c r="HZ162" s="76"/>
      <c r="IA162" s="76"/>
      <c r="IB162" s="76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</row>
    <row r="163" spans="1:318" s="2" customFormat="1" ht="15.75" customHeight="1" x14ac:dyDescent="0.25">
      <c r="A163" s="33"/>
      <c r="B163" s="37">
        <v>23</v>
      </c>
      <c r="C163" s="37"/>
      <c r="D163" s="37"/>
      <c r="E163" s="37"/>
      <c r="F163" s="69" t="s">
        <v>668</v>
      </c>
      <c r="G163" s="70" t="s">
        <v>375</v>
      </c>
      <c r="H163" s="71" t="s">
        <v>646</v>
      </c>
      <c r="I163" s="87">
        <v>61010011483</v>
      </c>
      <c r="J163" s="34" t="s">
        <v>118</v>
      </c>
      <c r="K163" s="92" t="s">
        <v>1174</v>
      </c>
      <c r="L163" s="34" t="s">
        <v>1013</v>
      </c>
      <c r="M163" s="34" t="s">
        <v>1242</v>
      </c>
      <c r="N163" s="34"/>
      <c r="O163" s="100" t="s">
        <v>192</v>
      </c>
      <c r="P163" s="255"/>
      <c r="Q163" s="39" t="s">
        <v>1143</v>
      </c>
      <c r="R163" s="89">
        <v>250</v>
      </c>
      <c r="S163" s="90">
        <f t="shared" si="396"/>
        <v>250</v>
      </c>
      <c r="T163" s="90"/>
      <c r="U163" s="91"/>
      <c r="V163" s="90">
        <f t="shared" si="397"/>
        <v>250</v>
      </c>
      <c r="W163" s="90">
        <f t="shared" si="398"/>
        <v>50</v>
      </c>
      <c r="X163" s="90">
        <f t="shared" si="399"/>
        <v>0</v>
      </c>
      <c r="Y163" s="90"/>
      <c r="Z163" s="90">
        <f t="shared" si="400"/>
        <v>50</v>
      </c>
      <c r="AA163" s="90">
        <f t="shared" si="401"/>
        <v>200</v>
      </c>
      <c r="AB163" s="211">
        <v>37</v>
      </c>
      <c r="AC163" s="89">
        <v>250</v>
      </c>
      <c r="AD163" s="90">
        <f t="shared" si="402"/>
        <v>0</v>
      </c>
      <c r="AE163" s="90"/>
      <c r="AF163" s="91"/>
      <c r="AG163" s="90">
        <f t="shared" si="403"/>
        <v>0</v>
      </c>
      <c r="AH163" s="90">
        <f t="shared" si="404"/>
        <v>0</v>
      </c>
      <c r="AI163" s="90">
        <f t="shared" si="405"/>
        <v>0</v>
      </c>
      <c r="AJ163" s="90"/>
      <c r="AK163" s="90">
        <f t="shared" si="406"/>
        <v>0</v>
      </c>
      <c r="AL163" s="90">
        <f t="shared" si="407"/>
        <v>0</v>
      </c>
      <c r="AM163" s="177"/>
      <c r="AN163" s="89">
        <v>250</v>
      </c>
      <c r="AO163" s="90">
        <f t="shared" si="408"/>
        <v>0</v>
      </c>
      <c r="AP163" s="90"/>
      <c r="AQ163" s="91"/>
      <c r="AR163" s="90">
        <f t="shared" si="409"/>
        <v>0</v>
      </c>
      <c r="AS163" s="90">
        <f t="shared" si="410"/>
        <v>0</v>
      </c>
      <c r="AT163" s="90">
        <f t="shared" si="411"/>
        <v>0</v>
      </c>
      <c r="AU163" s="90"/>
      <c r="AV163" s="90">
        <f t="shared" si="412"/>
        <v>0</v>
      </c>
      <c r="AW163" s="90">
        <f t="shared" si="413"/>
        <v>0</v>
      </c>
      <c r="AX163" s="89"/>
      <c r="AY163" s="89">
        <f t="shared" si="493"/>
        <v>750</v>
      </c>
      <c r="AZ163" s="90">
        <f t="shared" si="493"/>
        <v>250</v>
      </c>
      <c r="BA163" s="90">
        <f t="shared" si="493"/>
        <v>0</v>
      </c>
      <c r="BB163" s="90">
        <f t="shared" si="493"/>
        <v>0</v>
      </c>
      <c r="BC163" s="90">
        <f t="shared" si="493"/>
        <v>250</v>
      </c>
      <c r="BD163" s="90">
        <f t="shared" si="370"/>
        <v>50</v>
      </c>
      <c r="BE163" s="90">
        <f t="shared" si="494"/>
        <v>0</v>
      </c>
      <c r="BF163" s="90">
        <f t="shared" si="494"/>
        <v>0</v>
      </c>
      <c r="BG163" s="90">
        <f t="shared" si="416"/>
        <v>50</v>
      </c>
      <c r="BH163" s="90">
        <f t="shared" si="417"/>
        <v>200</v>
      </c>
      <c r="BI163" s="89">
        <f t="shared" si="418"/>
        <v>37</v>
      </c>
      <c r="BJ163" s="89">
        <v>250</v>
      </c>
      <c r="BK163" s="90">
        <f t="shared" si="419"/>
        <v>0</v>
      </c>
      <c r="BL163" s="90"/>
      <c r="BM163" s="91"/>
      <c r="BN163" s="90">
        <f t="shared" si="420"/>
        <v>0</v>
      </c>
      <c r="BO163" s="90">
        <f t="shared" si="421"/>
        <v>0</v>
      </c>
      <c r="BP163" s="90">
        <f t="shared" si="422"/>
        <v>0</v>
      </c>
      <c r="BQ163" s="90"/>
      <c r="BR163" s="90">
        <f t="shared" si="423"/>
        <v>0</v>
      </c>
      <c r="BS163" s="90">
        <f t="shared" si="424"/>
        <v>0</v>
      </c>
      <c r="BT163" s="89"/>
      <c r="BU163" s="89">
        <v>250</v>
      </c>
      <c r="BV163" s="90">
        <f t="shared" si="425"/>
        <v>0</v>
      </c>
      <c r="BW163" s="90"/>
      <c r="BX163" s="91"/>
      <c r="BY163" s="90">
        <f t="shared" si="426"/>
        <v>0</v>
      </c>
      <c r="BZ163" s="90">
        <f t="shared" si="427"/>
        <v>0</v>
      </c>
      <c r="CA163" s="90">
        <f t="shared" si="428"/>
        <v>0</v>
      </c>
      <c r="CB163" s="90"/>
      <c r="CC163" s="90">
        <f t="shared" si="429"/>
        <v>0</v>
      </c>
      <c r="CD163" s="90">
        <f t="shared" si="430"/>
        <v>0</v>
      </c>
      <c r="CE163" s="89"/>
      <c r="CF163" s="89">
        <v>250</v>
      </c>
      <c r="CG163" s="90">
        <f t="shared" si="431"/>
        <v>0</v>
      </c>
      <c r="CH163" s="90"/>
      <c r="CI163" s="91"/>
      <c r="CJ163" s="90">
        <f t="shared" si="432"/>
        <v>0</v>
      </c>
      <c r="CK163" s="90">
        <f t="shared" si="433"/>
        <v>0</v>
      </c>
      <c r="CL163" s="90">
        <f t="shared" si="434"/>
        <v>0</v>
      </c>
      <c r="CM163" s="90"/>
      <c r="CN163" s="90">
        <f t="shared" si="435"/>
        <v>0</v>
      </c>
      <c r="CO163" s="90">
        <f t="shared" si="436"/>
        <v>0</v>
      </c>
      <c r="CP163" s="89"/>
      <c r="CQ163" s="89">
        <f t="shared" si="495"/>
        <v>750</v>
      </c>
      <c r="CR163" s="90">
        <f t="shared" si="495"/>
        <v>0</v>
      </c>
      <c r="CS163" s="90">
        <f t="shared" si="495"/>
        <v>0</v>
      </c>
      <c r="CT163" s="90">
        <f t="shared" si="495"/>
        <v>0</v>
      </c>
      <c r="CU163" s="90">
        <f t="shared" si="495"/>
        <v>0</v>
      </c>
      <c r="CV163" s="90">
        <f t="shared" si="371"/>
        <v>0</v>
      </c>
      <c r="CW163" s="90">
        <f t="shared" si="496"/>
        <v>0</v>
      </c>
      <c r="CX163" s="90">
        <f t="shared" si="496"/>
        <v>0</v>
      </c>
      <c r="CY163" s="90">
        <f t="shared" si="439"/>
        <v>0</v>
      </c>
      <c r="CZ163" s="90">
        <f t="shared" si="440"/>
        <v>0</v>
      </c>
      <c r="DA163" s="89">
        <f t="shared" si="441"/>
        <v>0</v>
      </c>
      <c r="DB163" s="191">
        <f t="shared" si="497"/>
        <v>1500</v>
      </c>
      <c r="DC163" s="191">
        <f t="shared" si="497"/>
        <v>250</v>
      </c>
      <c r="DD163" s="191">
        <f t="shared" si="497"/>
        <v>0</v>
      </c>
      <c r="DE163" s="191">
        <f t="shared" si="497"/>
        <v>0</v>
      </c>
      <c r="DF163" s="191">
        <f t="shared" si="497"/>
        <v>250</v>
      </c>
      <c r="DG163" s="191">
        <f t="shared" si="497"/>
        <v>50</v>
      </c>
      <c r="DH163" s="191">
        <f t="shared" si="497"/>
        <v>0</v>
      </c>
      <c r="DI163" s="191">
        <f t="shared" si="497"/>
        <v>0</v>
      </c>
      <c r="DJ163" s="191">
        <f t="shared" si="497"/>
        <v>50</v>
      </c>
      <c r="DK163" s="191">
        <f t="shared" si="497"/>
        <v>200</v>
      </c>
      <c r="DL163" s="191">
        <f t="shared" si="497"/>
        <v>37</v>
      </c>
      <c r="DM163" s="89">
        <v>250</v>
      </c>
      <c r="DN163" s="90">
        <f t="shared" si="443"/>
        <v>0</v>
      </c>
      <c r="DO163" s="90"/>
      <c r="DP163" s="91"/>
      <c r="DQ163" s="90">
        <f t="shared" si="444"/>
        <v>0</v>
      </c>
      <c r="DR163" s="90">
        <f t="shared" si="445"/>
        <v>0</v>
      </c>
      <c r="DS163" s="90">
        <f t="shared" si="446"/>
        <v>0</v>
      </c>
      <c r="DT163" s="90"/>
      <c r="DU163" s="90">
        <f t="shared" si="447"/>
        <v>0</v>
      </c>
      <c r="DV163" s="90">
        <f t="shared" si="448"/>
        <v>0</v>
      </c>
      <c r="DW163" s="89"/>
      <c r="DX163" s="89">
        <v>250</v>
      </c>
      <c r="DY163" s="90">
        <f t="shared" si="449"/>
        <v>0</v>
      </c>
      <c r="DZ163" s="90"/>
      <c r="EA163" s="91"/>
      <c r="EB163" s="90">
        <f t="shared" si="450"/>
        <v>0</v>
      </c>
      <c r="EC163" s="90">
        <f t="shared" si="451"/>
        <v>0</v>
      </c>
      <c r="ED163" s="90">
        <f t="shared" si="491"/>
        <v>0</v>
      </c>
      <c r="EE163" s="90"/>
      <c r="EF163" s="90">
        <f t="shared" si="453"/>
        <v>0</v>
      </c>
      <c r="EG163" s="90">
        <f t="shared" si="454"/>
        <v>0</v>
      </c>
      <c r="EH163" s="89"/>
      <c r="EI163" s="89">
        <v>250</v>
      </c>
      <c r="EJ163" s="90">
        <f t="shared" si="455"/>
        <v>0</v>
      </c>
      <c r="EK163" s="90"/>
      <c r="EL163" s="91"/>
      <c r="EM163" s="90">
        <f t="shared" si="456"/>
        <v>0</v>
      </c>
      <c r="EN163" s="90">
        <f t="shared" si="457"/>
        <v>0</v>
      </c>
      <c r="EO163" s="90">
        <f t="shared" si="458"/>
        <v>0</v>
      </c>
      <c r="EP163" s="90"/>
      <c r="EQ163" s="90">
        <f t="shared" si="459"/>
        <v>0</v>
      </c>
      <c r="ER163" s="90">
        <f t="shared" si="460"/>
        <v>0</v>
      </c>
      <c r="ES163" s="89"/>
      <c r="ET163" s="89">
        <f t="shared" si="461"/>
        <v>750</v>
      </c>
      <c r="EU163" s="90">
        <f t="shared" si="461"/>
        <v>0</v>
      </c>
      <c r="EV163" s="90">
        <f t="shared" si="461"/>
        <v>0</v>
      </c>
      <c r="EW163" s="90">
        <f t="shared" si="461"/>
        <v>0</v>
      </c>
      <c r="EX163" s="90">
        <f t="shared" si="461"/>
        <v>0</v>
      </c>
      <c r="EY163" s="90">
        <f t="shared" si="372"/>
        <v>0</v>
      </c>
      <c r="EZ163" s="90">
        <f t="shared" si="462"/>
        <v>0</v>
      </c>
      <c r="FA163" s="90">
        <f t="shared" si="462"/>
        <v>0</v>
      </c>
      <c r="FB163" s="90">
        <f t="shared" si="463"/>
        <v>0</v>
      </c>
      <c r="FC163" s="90">
        <f t="shared" si="464"/>
        <v>0</v>
      </c>
      <c r="FD163" s="89">
        <f t="shared" si="465"/>
        <v>0</v>
      </c>
      <c r="FE163" s="191">
        <f t="shared" si="498"/>
        <v>2250</v>
      </c>
      <c r="FF163" s="191">
        <f t="shared" si="498"/>
        <v>250</v>
      </c>
      <c r="FG163" s="191">
        <f t="shared" si="498"/>
        <v>0</v>
      </c>
      <c r="FH163" s="191">
        <f t="shared" si="498"/>
        <v>0</v>
      </c>
      <c r="FI163" s="191">
        <f t="shared" si="498"/>
        <v>250</v>
      </c>
      <c r="FJ163" s="191">
        <f t="shared" si="498"/>
        <v>50</v>
      </c>
      <c r="FK163" s="191">
        <f t="shared" si="498"/>
        <v>0</v>
      </c>
      <c r="FL163" s="191">
        <f t="shared" si="498"/>
        <v>0</v>
      </c>
      <c r="FM163" s="191">
        <f t="shared" si="498"/>
        <v>50</v>
      </c>
      <c r="FN163" s="191">
        <f t="shared" si="498"/>
        <v>200</v>
      </c>
      <c r="FO163" s="191">
        <f t="shared" si="498"/>
        <v>37</v>
      </c>
      <c r="FP163" s="89">
        <v>250</v>
      </c>
      <c r="FQ163" s="90">
        <f t="shared" si="467"/>
        <v>0</v>
      </c>
      <c r="FR163" s="90"/>
      <c r="FS163" s="91"/>
      <c r="FT163" s="90">
        <f t="shared" si="468"/>
        <v>0</v>
      </c>
      <c r="FU163" s="90">
        <f t="shared" si="469"/>
        <v>0</v>
      </c>
      <c r="FV163" s="90">
        <f t="shared" si="470"/>
        <v>0</v>
      </c>
      <c r="FW163" s="90"/>
      <c r="FX163" s="90">
        <f t="shared" si="471"/>
        <v>0</v>
      </c>
      <c r="FY163" s="90">
        <f t="shared" si="472"/>
        <v>0</v>
      </c>
      <c r="FZ163" s="89"/>
      <c r="GA163" s="89">
        <v>250</v>
      </c>
      <c r="GB163" s="90">
        <f t="shared" si="473"/>
        <v>0</v>
      </c>
      <c r="GC163" s="90"/>
      <c r="GD163" s="91"/>
      <c r="GE163" s="90">
        <f t="shared" si="474"/>
        <v>0</v>
      </c>
      <c r="GF163" s="90">
        <f t="shared" si="475"/>
        <v>0</v>
      </c>
      <c r="GG163" s="90">
        <f t="shared" si="492"/>
        <v>0</v>
      </c>
      <c r="GH163" s="90"/>
      <c r="GI163" s="90">
        <f t="shared" si="477"/>
        <v>0</v>
      </c>
      <c r="GJ163" s="90">
        <f t="shared" si="478"/>
        <v>0</v>
      </c>
      <c r="GK163" s="89"/>
      <c r="GL163" s="89">
        <v>250</v>
      </c>
      <c r="GM163" s="90">
        <f t="shared" si="479"/>
        <v>0</v>
      </c>
      <c r="GN163" s="90"/>
      <c r="GO163" s="91"/>
      <c r="GP163" s="90">
        <f t="shared" si="480"/>
        <v>0</v>
      </c>
      <c r="GQ163" s="90">
        <f t="shared" si="481"/>
        <v>0</v>
      </c>
      <c r="GR163" s="90">
        <f t="shared" si="482"/>
        <v>0</v>
      </c>
      <c r="GS163" s="90"/>
      <c r="GT163" s="90">
        <f t="shared" si="483"/>
        <v>0</v>
      </c>
      <c r="GU163" s="90">
        <f t="shared" si="484"/>
        <v>0</v>
      </c>
      <c r="GV163" s="89"/>
      <c r="GW163" s="89">
        <f t="shared" si="485"/>
        <v>750</v>
      </c>
      <c r="GX163" s="90">
        <f t="shared" si="485"/>
        <v>0</v>
      </c>
      <c r="GY163" s="90">
        <f t="shared" si="485"/>
        <v>0</v>
      </c>
      <c r="GZ163" s="90">
        <f t="shared" si="485"/>
        <v>0</v>
      </c>
      <c r="HA163" s="90">
        <f t="shared" si="485"/>
        <v>0</v>
      </c>
      <c r="HB163" s="90">
        <f t="shared" si="373"/>
        <v>0</v>
      </c>
      <c r="HC163" s="90">
        <f t="shared" si="486"/>
        <v>0</v>
      </c>
      <c r="HD163" s="90">
        <f t="shared" si="486"/>
        <v>0</v>
      </c>
      <c r="HE163" s="90">
        <f t="shared" si="487"/>
        <v>0</v>
      </c>
      <c r="HF163" s="90">
        <f t="shared" si="488"/>
        <v>0</v>
      </c>
      <c r="HG163" s="89">
        <f t="shared" si="489"/>
        <v>0</v>
      </c>
      <c r="HH163" s="90">
        <f t="shared" si="499"/>
        <v>3000</v>
      </c>
      <c r="HI163" s="90">
        <f t="shared" si="499"/>
        <v>250</v>
      </c>
      <c r="HJ163" s="90">
        <f t="shared" si="499"/>
        <v>0</v>
      </c>
      <c r="HK163" s="90">
        <f t="shared" si="499"/>
        <v>0</v>
      </c>
      <c r="HL163" s="90">
        <f t="shared" si="499"/>
        <v>250</v>
      </c>
      <c r="HM163" s="90">
        <f t="shared" si="499"/>
        <v>50</v>
      </c>
      <c r="HN163" s="90">
        <f t="shared" si="499"/>
        <v>0</v>
      </c>
      <c r="HO163" s="90">
        <f t="shared" si="499"/>
        <v>0</v>
      </c>
      <c r="HP163" s="90">
        <f t="shared" si="499"/>
        <v>50</v>
      </c>
      <c r="HQ163" s="90">
        <f t="shared" si="499"/>
        <v>200</v>
      </c>
      <c r="HR163" s="90">
        <f t="shared" si="499"/>
        <v>37</v>
      </c>
      <c r="HS163" s="159">
        <f>BC163+CU163+EX163+HA163</f>
        <v>250</v>
      </c>
      <c r="HT163" s="131">
        <f>BC163+CU163+EX163+FT163+GE163</f>
        <v>250</v>
      </c>
      <c r="HU163" s="131">
        <f>V163+AG163+AR163+BN163+BY163</f>
        <v>250</v>
      </c>
      <c r="HV163" s="76"/>
      <c r="HW163" s="84">
        <f>AB163+AM163+AX163+BT163+CE163+CP163+DW163+EH163</f>
        <v>37</v>
      </c>
      <c r="HX163" s="76"/>
      <c r="HY163" s="76"/>
      <c r="HZ163" s="76"/>
      <c r="IA163" s="76"/>
      <c r="IB163" s="76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</row>
    <row r="164" spans="1:318" s="4" customFormat="1" ht="15.75" customHeight="1" x14ac:dyDescent="0.25">
      <c r="A164" s="33"/>
      <c r="B164" s="37">
        <v>24</v>
      </c>
      <c r="C164" s="64">
        <v>2</v>
      </c>
      <c r="D164" s="164"/>
      <c r="E164" s="65">
        <v>0.1</v>
      </c>
      <c r="F164" s="69" t="s">
        <v>663</v>
      </c>
      <c r="G164" s="70" t="s">
        <v>375</v>
      </c>
      <c r="H164" s="71" t="s">
        <v>641</v>
      </c>
      <c r="I164" s="87">
        <v>61010001670</v>
      </c>
      <c r="J164" s="34" t="s">
        <v>179</v>
      </c>
      <c r="K164" s="92" t="s">
        <v>180</v>
      </c>
      <c r="L164" s="34" t="s">
        <v>1009</v>
      </c>
      <c r="M164" s="34" t="s">
        <v>1242</v>
      </c>
      <c r="N164" s="34"/>
      <c r="O164" s="100" t="s">
        <v>192</v>
      </c>
      <c r="P164" s="37">
        <v>17</v>
      </c>
      <c r="Q164" s="39" t="s">
        <v>320</v>
      </c>
      <c r="R164" s="89">
        <v>250</v>
      </c>
      <c r="S164" s="90">
        <f t="shared" si="396"/>
        <v>250</v>
      </c>
      <c r="T164" s="90"/>
      <c r="U164" s="91"/>
      <c r="V164" s="90">
        <f t="shared" si="397"/>
        <v>250</v>
      </c>
      <c r="W164" s="90">
        <f t="shared" si="398"/>
        <v>50</v>
      </c>
      <c r="X164" s="90">
        <f t="shared" si="399"/>
        <v>25</v>
      </c>
      <c r="Y164" s="90"/>
      <c r="Z164" s="90">
        <f t="shared" si="400"/>
        <v>25</v>
      </c>
      <c r="AA164" s="90">
        <f t="shared" si="401"/>
        <v>225</v>
      </c>
      <c r="AB164" s="211">
        <v>40</v>
      </c>
      <c r="AC164" s="89">
        <v>250</v>
      </c>
      <c r="AD164" s="90">
        <f t="shared" si="402"/>
        <v>0</v>
      </c>
      <c r="AE164" s="90"/>
      <c r="AF164" s="91"/>
      <c r="AG164" s="90">
        <f t="shared" si="403"/>
        <v>0</v>
      </c>
      <c r="AH164" s="90">
        <f t="shared" si="404"/>
        <v>0</v>
      </c>
      <c r="AI164" s="90">
        <f t="shared" si="405"/>
        <v>0</v>
      </c>
      <c r="AJ164" s="90"/>
      <c r="AK164" s="90">
        <f t="shared" si="406"/>
        <v>0</v>
      </c>
      <c r="AL164" s="90">
        <f t="shared" si="407"/>
        <v>0</v>
      </c>
      <c r="AM164" s="177"/>
      <c r="AN164" s="89">
        <v>250</v>
      </c>
      <c r="AO164" s="90">
        <f t="shared" si="408"/>
        <v>0</v>
      </c>
      <c r="AP164" s="90"/>
      <c r="AQ164" s="91"/>
      <c r="AR164" s="90">
        <f t="shared" si="409"/>
        <v>0</v>
      </c>
      <c r="AS164" s="90">
        <f t="shared" si="410"/>
        <v>0</v>
      </c>
      <c r="AT164" s="90">
        <f t="shared" si="411"/>
        <v>0</v>
      </c>
      <c r="AU164" s="90"/>
      <c r="AV164" s="90">
        <f t="shared" si="412"/>
        <v>0</v>
      </c>
      <c r="AW164" s="90">
        <f t="shared" si="413"/>
        <v>0</v>
      </c>
      <c r="AX164" s="89"/>
      <c r="AY164" s="89">
        <f t="shared" si="493"/>
        <v>750</v>
      </c>
      <c r="AZ164" s="90">
        <f t="shared" si="493"/>
        <v>250</v>
      </c>
      <c r="BA164" s="90">
        <f t="shared" si="493"/>
        <v>0</v>
      </c>
      <c r="BB164" s="90">
        <f t="shared" si="493"/>
        <v>0</v>
      </c>
      <c r="BC164" s="90">
        <f t="shared" si="493"/>
        <v>250</v>
      </c>
      <c r="BD164" s="90">
        <f t="shared" si="370"/>
        <v>50</v>
      </c>
      <c r="BE164" s="90">
        <f t="shared" si="494"/>
        <v>25</v>
      </c>
      <c r="BF164" s="90">
        <f t="shared" si="494"/>
        <v>0</v>
      </c>
      <c r="BG164" s="90">
        <f t="shared" si="416"/>
        <v>25</v>
      </c>
      <c r="BH164" s="90">
        <f t="shared" si="417"/>
        <v>225</v>
      </c>
      <c r="BI164" s="89">
        <f t="shared" si="418"/>
        <v>40</v>
      </c>
      <c r="BJ164" s="89">
        <v>250</v>
      </c>
      <c r="BK164" s="90">
        <f t="shared" si="419"/>
        <v>0</v>
      </c>
      <c r="BL164" s="90"/>
      <c r="BM164" s="91"/>
      <c r="BN164" s="90">
        <f t="shared" si="420"/>
        <v>0</v>
      </c>
      <c r="BO164" s="90">
        <f t="shared" si="421"/>
        <v>0</v>
      </c>
      <c r="BP164" s="90">
        <f t="shared" si="422"/>
        <v>0</v>
      </c>
      <c r="BQ164" s="90"/>
      <c r="BR164" s="90">
        <f t="shared" si="423"/>
        <v>0</v>
      </c>
      <c r="BS164" s="90">
        <f t="shared" si="424"/>
        <v>0</v>
      </c>
      <c r="BT164" s="89"/>
      <c r="BU164" s="89">
        <v>250</v>
      </c>
      <c r="BV164" s="90">
        <f t="shared" si="425"/>
        <v>0</v>
      </c>
      <c r="BW164" s="90"/>
      <c r="BX164" s="91"/>
      <c r="BY164" s="90">
        <f t="shared" si="426"/>
        <v>0</v>
      </c>
      <c r="BZ164" s="90">
        <f t="shared" si="427"/>
        <v>0</v>
      </c>
      <c r="CA164" s="90">
        <f t="shared" si="428"/>
        <v>0</v>
      </c>
      <c r="CB164" s="90"/>
      <c r="CC164" s="90">
        <f t="shared" si="429"/>
        <v>0</v>
      </c>
      <c r="CD164" s="90">
        <f t="shared" si="430"/>
        <v>0</v>
      </c>
      <c r="CE164" s="89"/>
      <c r="CF164" s="89">
        <v>250</v>
      </c>
      <c r="CG164" s="90">
        <f t="shared" si="431"/>
        <v>0</v>
      </c>
      <c r="CH164" s="90"/>
      <c r="CI164" s="91"/>
      <c r="CJ164" s="90">
        <f t="shared" si="432"/>
        <v>0</v>
      </c>
      <c r="CK164" s="90">
        <f t="shared" si="433"/>
        <v>0</v>
      </c>
      <c r="CL164" s="90">
        <f t="shared" si="434"/>
        <v>0</v>
      </c>
      <c r="CM164" s="90"/>
      <c r="CN164" s="90">
        <f t="shared" si="435"/>
        <v>0</v>
      </c>
      <c r="CO164" s="90">
        <f t="shared" si="436"/>
        <v>0</v>
      </c>
      <c r="CP164" s="89"/>
      <c r="CQ164" s="89">
        <f t="shared" si="495"/>
        <v>750</v>
      </c>
      <c r="CR164" s="90">
        <f t="shared" si="495"/>
        <v>0</v>
      </c>
      <c r="CS164" s="90">
        <f t="shared" si="495"/>
        <v>0</v>
      </c>
      <c r="CT164" s="90">
        <f t="shared" si="495"/>
        <v>0</v>
      </c>
      <c r="CU164" s="90">
        <f t="shared" si="495"/>
        <v>0</v>
      </c>
      <c r="CV164" s="90">
        <f t="shared" si="371"/>
        <v>0</v>
      </c>
      <c r="CW164" s="90">
        <f t="shared" si="496"/>
        <v>0</v>
      </c>
      <c r="CX164" s="90">
        <f t="shared" si="496"/>
        <v>0</v>
      </c>
      <c r="CY164" s="90">
        <f t="shared" si="439"/>
        <v>0</v>
      </c>
      <c r="CZ164" s="90">
        <f t="shared" si="440"/>
        <v>0</v>
      </c>
      <c r="DA164" s="89">
        <f t="shared" si="441"/>
        <v>0</v>
      </c>
      <c r="DB164" s="191">
        <f t="shared" si="497"/>
        <v>1500</v>
      </c>
      <c r="DC164" s="191">
        <f t="shared" si="497"/>
        <v>250</v>
      </c>
      <c r="DD164" s="191">
        <f t="shared" si="497"/>
        <v>0</v>
      </c>
      <c r="DE164" s="191">
        <f t="shared" si="497"/>
        <v>0</v>
      </c>
      <c r="DF164" s="191">
        <f t="shared" si="497"/>
        <v>250</v>
      </c>
      <c r="DG164" s="191">
        <f t="shared" si="497"/>
        <v>50</v>
      </c>
      <c r="DH164" s="191">
        <f t="shared" si="497"/>
        <v>25</v>
      </c>
      <c r="DI164" s="191">
        <f t="shared" si="497"/>
        <v>0</v>
      </c>
      <c r="DJ164" s="191">
        <f t="shared" si="497"/>
        <v>25</v>
      </c>
      <c r="DK164" s="191">
        <f t="shared" si="497"/>
        <v>225</v>
      </c>
      <c r="DL164" s="191">
        <f t="shared" si="497"/>
        <v>40</v>
      </c>
      <c r="DM164" s="89">
        <v>250</v>
      </c>
      <c r="DN164" s="90">
        <f t="shared" si="443"/>
        <v>0</v>
      </c>
      <c r="DO164" s="90"/>
      <c r="DP164" s="91"/>
      <c r="DQ164" s="90">
        <f t="shared" si="444"/>
        <v>0</v>
      </c>
      <c r="DR164" s="90">
        <f t="shared" si="445"/>
        <v>0</v>
      </c>
      <c r="DS164" s="90">
        <f t="shared" si="446"/>
        <v>0</v>
      </c>
      <c r="DT164" s="90"/>
      <c r="DU164" s="90">
        <f t="shared" si="447"/>
        <v>0</v>
      </c>
      <c r="DV164" s="90">
        <f t="shared" si="448"/>
        <v>0</v>
      </c>
      <c r="DW164" s="89"/>
      <c r="DX164" s="89">
        <v>250</v>
      </c>
      <c r="DY164" s="90">
        <f t="shared" si="449"/>
        <v>0</v>
      </c>
      <c r="DZ164" s="90"/>
      <c r="EA164" s="91"/>
      <c r="EB164" s="90">
        <f t="shared" si="450"/>
        <v>0</v>
      </c>
      <c r="EC164" s="90">
        <f t="shared" si="451"/>
        <v>0</v>
      </c>
      <c r="ED164" s="90">
        <f t="shared" si="491"/>
        <v>0</v>
      </c>
      <c r="EE164" s="90"/>
      <c r="EF164" s="90">
        <f t="shared" si="453"/>
        <v>0</v>
      </c>
      <c r="EG164" s="90">
        <f t="shared" si="454"/>
        <v>0</v>
      </c>
      <c r="EH164" s="89"/>
      <c r="EI164" s="89">
        <v>250</v>
      </c>
      <c r="EJ164" s="90">
        <f t="shared" si="455"/>
        <v>0</v>
      </c>
      <c r="EK164" s="90"/>
      <c r="EL164" s="91"/>
      <c r="EM164" s="90">
        <f t="shared" si="456"/>
        <v>0</v>
      </c>
      <c r="EN164" s="90">
        <f t="shared" si="457"/>
        <v>0</v>
      </c>
      <c r="EO164" s="90">
        <f t="shared" si="458"/>
        <v>0</v>
      </c>
      <c r="EP164" s="90"/>
      <c r="EQ164" s="90">
        <f t="shared" si="459"/>
        <v>0</v>
      </c>
      <c r="ER164" s="90">
        <f t="shared" si="460"/>
        <v>0</v>
      </c>
      <c r="ES164" s="89"/>
      <c r="ET164" s="89">
        <f t="shared" si="461"/>
        <v>750</v>
      </c>
      <c r="EU164" s="90">
        <f t="shared" si="461"/>
        <v>0</v>
      </c>
      <c r="EV164" s="90">
        <f t="shared" si="461"/>
        <v>0</v>
      </c>
      <c r="EW164" s="90">
        <f t="shared" si="461"/>
        <v>0</v>
      </c>
      <c r="EX164" s="90">
        <f t="shared" si="461"/>
        <v>0</v>
      </c>
      <c r="EY164" s="90">
        <f t="shared" si="372"/>
        <v>0</v>
      </c>
      <c r="EZ164" s="90">
        <f t="shared" si="462"/>
        <v>0</v>
      </c>
      <c r="FA164" s="90">
        <f t="shared" si="462"/>
        <v>0</v>
      </c>
      <c r="FB164" s="90">
        <f t="shared" si="463"/>
        <v>0</v>
      </c>
      <c r="FC164" s="90">
        <f t="shared" si="464"/>
        <v>0</v>
      </c>
      <c r="FD164" s="89">
        <f t="shared" si="465"/>
        <v>0</v>
      </c>
      <c r="FE164" s="191">
        <f t="shared" si="498"/>
        <v>2250</v>
      </c>
      <c r="FF164" s="191">
        <f t="shared" si="498"/>
        <v>250</v>
      </c>
      <c r="FG164" s="191">
        <f t="shared" si="498"/>
        <v>0</v>
      </c>
      <c r="FH164" s="191">
        <f t="shared" si="498"/>
        <v>0</v>
      </c>
      <c r="FI164" s="191">
        <f t="shared" si="498"/>
        <v>250</v>
      </c>
      <c r="FJ164" s="191">
        <f t="shared" si="498"/>
        <v>50</v>
      </c>
      <c r="FK164" s="191">
        <f t="shared" si="498"/>
        <v>25</v>
      </c>
      <c r="FL164" s="191">
        <f t="shared" si="498"/>
        <v>0</v>
      </c>
      <c r="FM164" s="191">
        <f t="shared" si="498"/>
        <v>25</v>
      </c>
      <c r="FN164" s="191">
        <f t="shared" si="498"/>
        <v>225</v>
      </c>
      <c r="FO164" s="191">
        <f t="shared" si="498"/>
        <v>40</v>
      </c>
      <c r="FP164" s="89">
        <v>250</v>
      </c>
      <c r="FQ164" s="90">
        <f t="shared" si="467"/>
        <v>0</v>
      </c>
      <c r="FR164" s="90"/>
      <c r="FS164" s="91"/>
      <c r="FT164" s="90">
        <f t="shared" si="468"/>
        <v>0</v>
      </c>
      <c r="FU164" s="90">
        <f t="shared" si="469"/>
        <v>0</v>
      </c>
      <c r="FV164" s="90">
        <f t="shared" si="470"/>
        <v>0</v>
      </c>
      <c r="FW164" s="90"/>
      <c r="FX164" s="90">
        <f t="shared" si="471"/>
        <v>0</v>
      </c>
      <c r="FY164" s="90">
        <f t="shared" si="472"/>
        <v>0</v>
      </c>
      <c r="FZ164" s="89"/>
      <c r="GA164" s="89">
        <v>250</v>
      </c>
      <c r="GB164" s="90">
        <f t="shared" si="473"/>
        <v>0</v>
      </c>
      <c r="GC164" s="90"/>
      <c r="GD164" s="91"/>
      <c r="GE164" s="90">
        <f t="shared" si="474"/>
        <v>0</v>
      </c>
      <c r="GF164" s="90">
        <f t="shared" si="475"/>
        <v>0</v>
      </c>
      <c r="GG164" s="90">
        <f t="shared" si="492"/>
        <v>0</v>
      </c>
      <c r="GH164" s="90"/>
      <c r="GI164" s="90">
        <f t="shared" si="477"/>
        <v>0</v>
      </c>
      <c r="GJ164" s="90">
        <f t="shared" si="478"/>
        <v>0</v>
      </c>
      <c r="GK164" s="89"/>
      <c r="GL164" s="89">
        <v>250</v>
      </c>
      <c r="GM164" s="90">
        <f t="shared" si="479"/>
        <v>0</v>
      </c>
      <c r="GN164" s="90"/>
      <c r="GO164" s="91"/>
      <c r="GP164" s="90">
        <f t="shared" si="480"/>
        <v>0</v>
      </c>
      <c r="GQ164" s="90">
        <f t="shared" si="481"/>
        <v>0</v>
      </c>
      <c r="GR164" s="90">
        <f t="shared" si="482"/>
        <v>0</v>
      </c>
      <c r="GS164" s="90"/>
      <c r="GT164" s="90">
        <f t="shared" si="483"/>
        <v>0</v>
      </c>
      <c r="GU164" s="90">
        <f t="shared" si="484"/>
        <v>0</v>
      </c>
      <c r="GV164" s="89"/>
      <c r="GW164" s="89">
        <f t="shared" si="485"/>
        <v>750</v>
      </c>
      <c r="GX164" s="90">
        <f t="shared" si="485"/>
        <v>0</v>
      </c>
      <c r="GY164" s="90">
        <f t="shared" si="485"/>
        <v>0</v>
      </c>
      <c r="GZ164" s="90">
        <f t="shared" si="485"/>
        <v>0</v>
      </c>
      <c r="HA164" s="90">
        <f t="shared" si="485"/>
        <v>0</v>
      </c>
      <c r="HB164" s="90">
        <f t="shared" si="373"/>
        <v>0</v>
      </c>
      <c r="HC164" s="90">
        <f t="shared" si="486"/>
        <v>0</v>
      </c>
      <c r="HD164" s="90">
        <f t="shared" si="486"/>
        <v>0</v>
      </c>
      <c r="HE164" s="90">
        <f t="shared" si="487"/>
        <v>0</v>
      </c>
      <c r="HF164" s="90">
        <f t="shared" si="488"/>
        <v>0</v>
      </c>
      <c r="HG164" s="89">
        <f t="shared" si="489"/>
        <v>0</v>
      </c>
      <c r="HH164" s="90">
        <f t="shared" si="499"/>
        <v>3000</v>
      </c>
      <c r="HI164" s="90">
        <f t="shared" si="499"/>
        <v>250</v>
      </c>
      <c r="HJ164" s="90">
        <f t="shared" si="499"/>
        <v>0</v>
      </c>
      <c r="HK164" s="90">
        <f t="shared" si="499"/>
        <v>0</v>
      </c>
      <c r="HL164" s="90">
        <f t="shared" si="499"/>
        <v>250</v>
      </c>
      <c r="HM164" s="90">
        <f t="shared" si="499"/>
        <v>50</v>
      </c>
      <c r="HN164" s="90">
        <f t="shared" si="499"/>
        <v>25</v>
      </c>
      <c r="HO164" s="90">
        <f t="shared" si="499"/>
        <v>0</v>
      </c>
      <c r="HP164" s="90">
        <f t="shared" si="499"/>
        <v>25</v>
      </c>
      <c r="HQ164" s="90">
        <f t="shared" si="499"/>
        <v>225</v>
      </c>
      <c r="HR164" s="90">
        <f t="shared" si="499"/>
        <v>40</v>
      </c>
      <c r="HS164" s="159">
        <f t="shared" si="374"/>
        <v>250</v>
      </c>
      <c r="HT164" s="131">
        <f t="shared" si="375"/>
        <v>250</v>
      </c>
      <c r="HU164" s="131">
        <f t="shared" si="376"/>
        <v>250</v>
      </c>
      <c r="HV164" s="76"/>
      <c r="HW164" s="84">
        <f t="shared" si="377"/>
        <v>40</v>
      </c>
      <c r="HX164" s="76"/>
      <c r="HY164" s="76"/>
      <c r="HZ164" s="76"/>
      <c r="IA164" s="76"/>
      <c r="IB164" s="76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  <c r="LE164" s="68"/>
      <c r="LF164" s="68"/>
    </row>
    <row r="165" spans="1:318" s="4" customFormat="1" ht="15.75" customHeight="1" x14ac:dyDescent="0.25">
      <c r="A165" s="33"/>
      <c r="B165" s="37">
        <v>25</v>
      </c>
      <c r="C165" s="64">
        <v>1</v>
      </c>
      <c r="D165" s="64"/>
      <c r="E165" s="65">
        <v>0.1</v>
      </c>
      <c r="F165" s="69" t="s">
        <v>664</v>
      </c>
      <c r="G165" s="70" t="s">
        <v>375</v>
      </c>
      <c r="H165" s="71" t="s">
        <v>642</v>
      </c>
      <c r="I165" s="87">
        <v>61006028851</v>
      </c>
      <c r="J165" s="34" t="s">
        <v>181</v>
      </c>
      <c r="K165" s="92" t="s">
        <v>50</v>
      </c>
      <c r="L165" s="34" t="s">
        <v>1020</v>
      </c>
      <c r="M165" s="34" t="s">
        <v>1242</v>
      </c>
      <c r="N165" s="34"/>
      <c r="O165" s="100" t="s">
        <v>192</v>
      </c>
      <c r="P165" s="37">
        <v>18</v>
      </c>
      <c r="Q165" s="39" t="s">
        <v>330</v>
      </c>
      <c r="R165" s="89">
        <v>250</v>
      </c>
      <c r="S165" s="90">
        <f t="shared" si="396"/>
        <v>250</v>
      </c>
      <c r="T165" s="90"/>
      <c r="U165" s="91"/>
      <c r="V165" s="90">
        <f t="shared" si="397"/>
        <v>250</v>
      </c>
      <c r="W165" s="90">
        <f t="shared" si="398"/>
        <v>50</v>
      </c>
      <c r="X165" s="90">
        <f t="shared" si="399"/>
        <v>25</v>
      </c>
      <c r="Y165" s="90"/>
      <c r="Z165" s="90">
        <f t="shared" si="400"/>
        <v>25</v>
      </c>
      <c r="AA165" s="90">
        <f t="shared" si="401"/>
        <v>225</v>
      </c>
      <c r="AB165" s="211">
        <v>30</v>
      </c>
      <c r="AC165" s="89">
        <v>250</v>
      </c>
      <c r="AD165" s="90">
        <f t="shared" si="402"/>
        <v>0</v>
      </c>
      <c r="AE165" s="90"/>
      <c r="AF165" s="91"/>
      <c r="AG165" s="90">
        <f t="shared" si="403"/>
        <v>0</v>
      </c>
      <c r="AH165" s="90">
        <f t="shared" si="404"/>
        <v>0</v>
      </c>
      <c r="AI165" s="90">
        <f t="shared" si="405"/>
        <v>0</v>
      </c>
      <c r="AJ165" s="90"/>
      <c r="AK165" s="90">
        <f t="shared" si="406"/>
        <v>0</v>
      </c>
      <c r="AL165" s="90">
        <f t="shared" si="407"/>
        <v>0</v>
      </c>
      <c r="AM165" s="177"/>
      <c r="AN165" s="89">
        <v>250</v>
      </c>
      <c r="AO165" s="90">
        <f t="shared" si="408"/>
        <v>0</v>
      </c>
      <c r="AP165" s="90"/>
      <c r="AQ165" s="91"/>
      <c r="AR165" s="90">
        <f t="shared" si="409"/>
        <v>0</v>
      </c>
      <c r="AS165" s="90">
        <f t="shared" si="410"/>
        <v>0</v>
      </c>
      <c r="AT165" s="90">
        <f t="shared" si="411"/>
        <v>0</v>
      </c>
      <c r="AU165" s="90"/>
      <c r="AV165" s="90">
        <f t="shared" si="412"/>
        <v>0</v>
      </c>
      <c r="AW165" s="90">
        <f t="shared" si="413"/>
        <v>0</v>
      </c>
      <c r="AX165" s="89"/>
      <c r="AY165" s="89">
        <f t="shared" si="493"/>
        <v>750</v>
      </c>
      <c r="AZ165" s="90">
        <f t="shared" si="493"/>
        <v>250</v>
      </c>
      <c r="BA165" s="90">
        <f t="shared" si="493"/>
        <v>0</v>
      </c>
      <c r="BB165" s="90">
        <f t="shared" si="493"/>
        <v>0</v>
      </c>
      <c r="BC165" s="90">
        <f t="shared" si="493"/>
        <v>250</v>
      </c>
      <c r="BD165" s="90">
        <f t="shared" si="370"/>
        <v>50</v>
      </c>
      <c r="BE165" s="90">
        <f t="shared" si="494"/>
        <v>25</v>
      </c>
      <c r="BF165" s="90">
        <f t="shared" si="494"/>
        <v>0</v>
      </c>
      <c r="BG165" s="90">
        <f t="shared" si="416"/>
        <v>25</v>
      </c>
      <c r="BH165" s="90">
        <f t="shared" si="417"/>
        <v>225</v>
      </c>
      <c r="BI165" s="89">
        <f t="shared" si="418"/>
        <v>30</v>
      </c>
      <c r="BJ165" s="89">
        <v>250</v>
      </c>
      <c r="BK165" s="90">
        <f t="shared" si="419"/>
        <v>0</v>
      </c>
      <c r="BL165" s="90"/>
      <c r="BM165" s="91"/>
      <c r="BN165" s="90">
        <f t="shared" si="420"/>
        <v>0</v>
      </c>
      <c r="BO165" s="90">
        <f t="shared" si="421"/>
        <v>0</v>
      </c>
      <c r="BP165" s="90">
        <f t="shared" si="422"/>
        <v>0</v>
      </c>
      <c r="BQ165" s="90"/>
      <c r="BR165" s="90">
        <f t="shared" si="423"/>
        <v>0</v>
      </c>
      <c r="BS165" s="90">
        <f t="shared" si="424"/>
        <v>0</v>
      </c>
      <c r="BT165" s="89"/>
      <c r="BU165" s="89">
        <v>250</v>
      </c>
      <c r="BV165" s="90">
        <f t="shared" si="425"/>
        <v>0</v>
      </c>
      <c r="BW165" s="90"/>
      <c r="BX165" s="91"/>
      <c r="BY165" s="90">
        <f t="shared" si="426"/>
        <v>0</v>
      </c>
      <c r="BZ165" s="90">
        <f t="shared" si="427"/>
        <v>0</v>
      </c>
      <c r="CA165" s="90">
        <f t="shared" si="428"/>
        <v>0</v>
      </c>
      <c r="CB165" s="90"/>
      <c r="CC165" s="90">
        <f t="shared" si="429"/>
        <v>0</v>
      </c>
      <c r="CD165" s="90">
        <f t="shared" si="430"/>
        <v>0</v>
      </c>
      <c r="CE165" s="89"/>
      <c r="CF165" s="89">
        <v>250</v>
      </c>
      <c r="CG165" s="90">
        <f t="shared" si="431"/>
        <v>0</v>
      </c>
      <c r="CH165" s="90"/>
      <c r="CI165" s="91"/>
      <c r="CJ165" s="90">
        <f t="shared" si="432"/>
        <v>0</v>
      </c>
      <c r="CK165" s="90">
        <f t="shared" si="433"/>
        <v>0</v>
      </c>
      <c r="CL165" s="90">
        <f t="shared" si="434"/>
        <v>0</v>
      </c>
      <c r="CM165" s="90"/>
      <c r="CN165" s="90">
        <f t="shared" si="435"/>
        <v>0</v>
      </c>
      <c r="CO165" s="90">
        <f t="shared" si="436"/>
        <v>0</v>
      </c>
      <c r="CP165" s="89"/>
      <c r="CQ165" s="89">
        <f t="shared" si="495"/>
        <v>750</v>
      </c>
      <c r="CR165" s="90">
        <f t="shared" si="495"/>
        <v>0</v>
      </c>
      <c r="CS165" s="90">
        <f t="shared" si="495"/>
        <v>0</v>
      </c>
      <c r="CT165" s="90">
        <f t="shared" si="495"/>
        <v>0</v>
      </c>
      <c r="CU165" s="90">
        <f t="shared" si="495"/>
        <v>0</v>
      </c>
      <c r="CV165" s="90">
        <f t="shared" si="371"/>
        <v>0</v>
      </c>
      <c r="CW165" s="90">
        <f t="shared" si="496"/>
        <v>0</v>
      </c>
      <c r="CX165" s="90">
        <f t="shared" si="496"/>
        <v>0</v>
      </c>
      <c r="CY165" s="90">
        <f t="shared" si="439"/>
        <v>0</v>
      </c>
      <c r="CZ165" s="90">
        <f t="shared" si="440"/>
        <v>0</v>
      </c>
      <c r="DA165" s="89">
        <f t="shared" si="441"/>
        <v>0</v>
      </c>
      <c r="DB165" s="191">
        <f t="shared" si="497"/>
        <v>1500</v>
      </c>
      <c r="DC165" s="191">
        <f t="shared" si="497"/>
        <v>250</v>
      </c>
      <c r="DD165" s="191">
        <f t="shared" si="497"/>
        <v>0</v>
      </c>
      <c r="DE165" s="191">
        <f t="shared" si="497"/>
        <v>0</v>
      </c>
      <c r="DF165" s="191">
        <f t="shared" si="497"/>
        <v>250</v>
      </c>
      <c r="DG165" s="191">
        <f t="shared" si="497"/>
        <v>50</v>
      </c>
      <c r="DH165" s="191">
        <f t="shared" si="497"/>
        <v>25</v>
      </c>
      <c r="DI165" s="191">
        <f t="shared" si="497"/>
        <v>0</v>
      </c>
      <c r="DJ165" s="191">
        <f t="shared" si="497"/>
        <v>25</v>
      </c>
      <c r="DK165" s="191">
        <f t="shared" si="497"/>
        <v>225</v>
      </c>
      <c r="DL165" s="191">
        <f t="shared" si="497"/>
        <v>30</v>
      </c>
      <c r="DM165" s="89">
        <v>250</v>
      </c>
      <c r="DN165" s="90">
        <f t="shared" si="443"/>
        <v>0</v>
      </c>
      <c r="DO165" s="90"/>
      <c r="DP165" s="91"/>
      <c r="DQ165" s="90">
        <f t="shared" si="444"/>
        <v>0</v>
      </c>
      <c r="DR165" s="90">
        <f t="shared" si="445"/>
        <v>0</v>
      </c>
      <c r="DS165" s="90">
        <f t="shared" si="446"/>
        <v>0</v>
      </c>
      <c r="DT165" s="90"/>
      <c r="DU165" s="90">
        <f t="shared" si="447"/>
        <v>0</v>
      </c>
      <c r="DV165" s="90">
        <f t="shared" si="448"/>
        <v>0</v>
      </c>
      <c r="DW165" s="89"/>
      <c r="DX165" s="89">
        <v>250</v>
      </c>
      <c r="DY165" s="90">
        <f t="shared" si="449"/>
        <v>0</v>
      </c>
      <c r="DZ165" s="90"/>
      <c r="EA165" s="91"/>
      <c r="EB165" s="90">
        <f t="shared" si="450"/>
        <v>0</v>
      </c>
      <c r="EC165" s="90">
        <f t="shared" si="451"/>
        <v>0</v>
      </c>
      <c r="ED165" s="90">
        <f t="shared" si="491"/>
        <v>0</v>
      </c>
      <c r="EE165" s="90"/>
      <c r="EF165" s="90">
        <f t="shared" si="453"/>
        <v>0</v>
      </c>
      <c r="EG165" s="90">
        <f t="shared" si="454"/>
        <v>0</v>
      </c>
      <c r="EH165" s="89"/>
      <c r="EI165" s="89">
        <v>250</v>
      </c>
      <c r="EJ165" s="90">
        <f t="shared" si="455"/>
        <v>0</v>
      </c>
      <c r="EK165" s="90"/>
      <c r="EL165" s="91"/>
      <c r="EM165" s="90">
        <f t="shared" si="456"/>
        <v>0</v>
      </c>
      <c r="EN165" s="90">
        <f t="shared" si="457"/>
        <v>0</v>
      </c>
      <c r="EO165" s="90">
        <f t="shared" si="458"/>
        <v>0</v>
      </c>
      <c r="EP165" s="90"/>
      <c r="EQ165" s="90">
        <f t="shared" si="459"/>
        <v>0</v>
      </c>
      <c r="ER165" s="90">
        <f t="shared" si="460"/>
        <v>0</v>
      </c>
      <c r="ES165" s="89"/>
      <c r="ET165" s="89">
        <f t="shared" si="461"/>
        <v>750</v>
      </c>
      <c r="EU165" s="90">
        <f t="shared" si="461"/>
        <v>0</v>
      </c>
      <c r="EV165" s="90">
        <f t="shared" si="461"/>
        <v>0</v>
      </c>
      <c r="EW165" s="90">
        <f t="shared" si="461"/>
        <v>0</v>
      </c>
      <c r="EX165" s="90">
        <f t="shared" si="461"/>
        <v>0</v>
      </c>
      <c r="EY165" s="90">
        <f t="shared" si="372"/>
        <v>0</v>
      </c>
      <c r="EZ165" s="90">
        <f t="shared" si="462"/>
        <v>0</v>
      </c>
      <c r="FA165" s="90">
        <f t="shared" si="462"/>
        <v>0</v>
      </c>
      <c r="FB165" s="90">
        <f t="shared" si="463"/>
        <v>0</v>
      </c>
      <c r="FC165" s="90">
        <f t="shared" si="464"/>
        <v>0</v>
      </c>
      <c r="FD165" s="89">
        <f t="shared" si="465"/>
        <v>0</v>
      </c>
      <c r="FE165" s="191">
        <f t="shared" si="498"/>
        <v>2250</v>
      </c>
      <c r="FF165" s="191">
        <f t="shared" si="498"/>
        <v>250</v>
      </c>
      <c r="FG165" s="191">
        <f t="shared" si="498"/>
        <v>0</v>
      </c>
      <c r="FH165" s="191">
        <f t="shared" si="498"/>
        <v>0</v>
      </c>
      <c r="FI165" s="191">
        <f t="shared" si="498"/>
        <v>250</v>
      </c>
      <c r="FJ165" s="191">
        <f t="shared" si="498"/>
        <v>50</v>
      </c>
      <c r="FK165" s="191">
        <f t="shared" si="498"/>
        <v>25</v>
      </c>
      <c r="FL165" s="191">
        <f t="shared" si="498"/>
        <v>0</v>
      </c>
      <c r="FM165" s="191">
        <f t="shared" si="498"/>
        <v>25</v>
      </c>
      <c r="FN165" s="191">
        <f t="shared" si="498"/>
        <v>225</v>
      </c>
      <c r="FO165" s="191">
        <f t="shared" si="498"/>
        <v>30</v>
      </c>
      <c r="FP165" s="89">
        <v>250</v>
      </c>
      <c r="FQ165" s="90">
        <f t="shared" si="467"/>
        <v>0</v>
      </c>
      <c r="FR165" s="90"/>
      <c r="FS165" s="91"/>
      <c r="FT165" s="90">
        <f t="shared" si="468"/>
        <v>0</v>
      </c>
      <c r="FU165" s="90">
        <f t="shared" si="469"/>
        <v>0</v>
      </c>
      <c r="FV165" s="90">
        <f t="shared" si="470"/>
        <v>0</v>
      </c>
      <c r="FW165" s="90"/>
      <c r="FX165" s="90">
        <f t="shared" si="471"/>
        <v>0</v>
      </c>
      <c r="FY165" s="90">
        <f t="shared" si="472"/>
        <v>0</v>
      </c>
      <c r="FZ165" s="89"/>
      <c r="GA165" s="89">
        <v>250</v>
      </c>
      <c r="GB165" s="90">
        <f t="shared" si="473"/>
        <v>0</v>
      </c>
      <c r="GC165" s="90"/>
      <c r="GD165" s="91"/>
      <c r="GE165" s="90">
        <f t="shared" si="474"/>
        <v>0</v>
      </c>
      <c r="GF165" s="90">
        <f t="shared" si="475"/>
        <v>0</v>
      </c>
      <c r="GG165" s="90">
        <f t="shared" si="492"/>
        <v>0</v>
      </c>
      <c r="GH165" s="90"/>
      <c r="GI165" s="90">
        <f t="shared" si="477"/>
        <v>0</v>
      </c>
      <c r="GJ165" s="90">
        <f t="shared" si="478"/>
        <v>0</v>
      </c>
      <c r="GK165" s="89"/>
      <c r="GL165" s="89">
        <v>250</v>
      </c>
      <c r="GM165" s="90">
        <f t="shared" si="479"/>
        <v>0</v>
      </c>
      <c r="GN165" s="90"/>
      <c r="GO165" s="91"/>
      <c r="GP165" s="90">
        <f t="shared" si="480"/>
        <v>0</v>
      </c>
      <c r="GQ165" s="90">
        <f t="shared" si="481"/>
        <v>0</v>
      </c>
      <c r="GR165" s="90">
        <f t="shared" si="482"/>
        <v>0</v>
      </c>
      <c r="GS165" s="90"/>
      <c r="GT165" s="90">
        <f t="shared" si="483"/>
        <v>0</v>
      </c>
      <c r="GU165" s="90">
        <f t="shared" si="484"/>
        <v>0</v>
      </c>
      <c r="GV165" s="89"/>
      <c r="GW165" s="89">
        <f t="shared" si="485"/>
        <v>750</v>
      </c>
      <c r="GX165" s="90">
        <f t="shared" si="485"/>
        <v>0</v>
      </c>
      <c r="GY165" s="90">
        <f t="shared" si="485"/>
        <v>0</v>
      </c>
      <c r="GZ165" s="90">
        <f t="shared" si="485"/>
        <v>0</v>
      </c>
      <c r="HA165" s="90">
        <f t="shared" si="485"/>
        <v>0</v>
      </c>
      <c r="HB165" s="90">
        <f t="shared" si="373"/>
        <v>0</v>
      </c>
      <c r="HC165" s="90">
        <f t="shared" si="486"/>
        <v>0</v>
      </c>
      <c r="HD165" s="90">
        <f t="shared" si="486"/>
        <v>0</v>
      </c>
      <c r="HE165" s="90">
        <f t="shared" si="487"/>
        <v>0</v>
      </c>
      <c r="HF165" s="90">
        <f t="shared" si="488"/>
        <v>0</v>
      </c>
      <c r="HG165" s="89">
        <f t="shared" si="489"/>
        <v>0</v>
      </c>
      <c r="HH165" s="90">
        <f t="shared" si="499"/>
        <v>3000</v>
      </c>
      <c r="HI165" s="90">
        <f t="shared" si="499"/>
        <v>250</v>
      </c>
      <c r="HJ165" s="90">
        <f t="shared" si="499"/>
        <v>0</v>
      </c>
      <c r="HK165" s="90">
        <f t="shared" si="499"/>
        <v>0</v>
      </c>
      <c r="HL165" s="90">
        <f t="shared" si="499"/>
        <v>250</v>
      </c>
      <c r="HM165" s="90">
        <f t="shared" si="499"/>
        <v>50</v>
      </c>
      <c r="HN165" s="90">
        <f t="shared" si="499"/>
        <v>25</v>
      </c>
      <c r="HO165" s="90">
        <f t="shared" si="499"/>
        <v>0</v>
      </c>
      <c r="HP165" s="90">
        <f t="shared" si="499"/>
        <v>25</v>
      </c>
      <c r="HQ165" s="90">
        <f t="shared" si="499"/>
        <v>225</v>
      </c>
      <c r="HR165" s="90">
        <f t="shared" si="499"/>
        <v>30</v>
      </c>
      <c r="HS165" s="159">
        <f t="shared" si="374"/>
        <v>250</v>
      </c>
      <c r="HT165" s="131">
        <f t="shared" si="375"/>
        <v>250</v>
      </c>
      <c r="HU165" s="131">
        <f t="shared" si="376"/>
        <v>250</v>
      </c>
      <c r="HV165" s="76"/>
      <c r="HW165" s="84">
        <f t="shared" si="377"/>
        <v>30</v>
      </c>
      <c r="HX165" s="76"/>
      <c r="HY165" s="76"/>
      <c r="HZ165" s="76"/>
      <c r="IA165" s="76"/>
      <c r="IB165" s="76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  <c r="LE165" s="68"/>
      <c r="LF165" s="68"/>
    </row>
    <row r="166" spans="1:318" s="4" customFormat="1" ht="15.75" customHeight="1" x14ac:dyDescent="0.25">
      <c r="A166" s="33"/>
      <c r="B166" s="37">
        <v>26</v>
      </c>
      <c r="C166" s="37"/>
      <c r="D166" s="37"/>
      <c r="E166" s="37"/>
      <c r="F166" s="69" t="s">
        <v>665</v>
      </c>
      <c r="G166" s="70" t="s">
        <v>375</v>
      </c>
      <c r="H166" s="71" t="s">
        <v>643</v>
      </c>
      <c r="I166" s="87">
        <v>61010016010</v>
      </c>
      <c r="J166" s="34" t="s">
        <v>182</v>
      </c>
      <c r="K166" s="92" t="s">
        <v>45</v>
      </c>
      <c r="L166" s="34" t="s">
        <v>1026</v>
      </c>
      <c r="M166" s="34" t="s">
        <v>1242</v>
      </c>
      <c r="N166" s="34"/>
      <c r="O166" s="100" t="s">
        <v>192</v>
      </c>
      <c r="P166" s="37">
        <v>19</v>
      </c>
      <c r="Q166" s="39" t="s">
        <v>333</v>
      </c>
      <c r="R166" s="89">
        <v>250</v>
      </c>
      <c r="S166" s="90">
        <f t="shared" si="396"/>
        <v>250</v>
      </c>
      <c r="T166" s="90"/>
      <c r="U166" s="91"/>
      <c r="V166" s="90">
        <f t="shared" si="397"/>
        <v>250</v>
      </c>
      <c r="W166" s="90">
        <f t="shared" si="398"/>
        <v>50</v>
      </c>
      <c r="X166" s="90">
        <f t="shared" si="399"/>
        <v>0</v>
      </c>
      <c r="Y166" s="90"/>
      <c r="Z166" s="90">
        <f t="shared" si="400"/>
        <v>50</v>
      </c>
      <c r="AA166" s="90">
        <f t="shared" si="401"/>
        <v>200</v>
      </c>
      <c r="AB166" s="211">
        <v>56</v>
      </c>
      <c r="AC166" s="89">
        <v>250</v>
      </c>
      <c r="AD166" s="90">
        <f t="shared" si="402"/>
        <v>0</v>
      </c>
      <c r="AE166" s="90"/>
      <c r="AF166" s="91"/>
      <c r="AG166" s="90">
        <f t="shared" si="403"/>
        <v>0</v>
      </c>
      <c r="AH166" s="90">
        <f t="shared" si="404"/>
        <v>0</v>
      </c>
      <c r="AI166" s="90">
        <f t="shared" si="405"/>
        <v>0</v>
      </c>
      <c r="AJ166" s="90"/>
      <c r="AK166" s="90">
        <f t="shared" si="406"/>
        <v>0</v>
      </c>
      <c r="AL166" s="90">
        <f t="shared" si="407"/>
        <v>0</v>
      </c>
      <c r="AM166" s="177"/>
      <c r="AN166" s="89">
        <v>250</v>
      </c>
      <c r="AO166" s="90">
        <f t="shared" si="408"/>
        <v>0</v>
      </c>
      <c r="AP166" s="90"/>
      <c r="AQ166" s="91"/>
      <c r="AR166" s="90">
        <f t="shared" si="409"/>
        <v>0</v>
      </c>
      <c r="AS166" s="90">
        <f t="shared" si="410"/>
        <v>0</v>
      </c>
      <c r="AT166" s="90">
        <f t="shared" si="411"/>
        <v>0</v>
      </c>
      <c r="AU166" s="90"/>
      <c r="AV166" s="90">
        <f t="shared" si="412"/>
        <v>0</v>
      </c>
      <c r="AW166" s="90">
        <f t="shared" si="413"/>
        <v>0</v>
      </c>
      <c r="AX166" s="89"/>
      <c r="AY166" s="89">
        <f t="shared" si="493"/>
        <v>750</v>
      </c>
      <c r="AZ166" s="90">
        <f t="shared" si="493"/>
        <v>250</v>
      </c>
      <c r="BA166" s="90">
        <f t="shared" si="493"/>
        <v>0</v>
      </c>
      <c r="BB166" s="90">
        <f t="shared" si="493"/>
        <v>0</v>
      </c>
      <c r="BC166" s="90">
        <f t="shared" si="493"/>
        <v>250</v>
      </c>
      <c r="BD166" s="90">
        <f t="shared" si="370"/>
        <v>50</v>
      </c>
      <c r="BE166" s="90">
        <f t="shared" si="494"/>
        <v>0</v>
      </c>
      <c r="BF166" s="90">
        <f t="shared" si="494"/>
        <v>0</v>
      </c>
      <c r="BG166" s="90">
        <f t="shared" si="416"/>
        <v>50</v>
      </c>
      <c r="BH166" s="90">
        <f t="shared" si="417"/>
        <v>200</v>
      </c>
      <c r="BI166" s="89">
        <f t="shared" si="418"/>
        <v>56</v>
      </c>
      <c r="BJ166" s="89">
        <v>250</v>
      </c>
      <c r="BK166" s="90">
        <f t="shared" si="419"/>
        <v>0</v>
      </c>
      <c r="BL166" s="90"/>
      <c r="BM166" s="91"/>
      <c r="BN166" s="90">
        <f t="shared" si="420"/>
        <v>0</v>
      </c>
      <c r="BO166" s="90">
        <f t="shared" si="421"/>
        <v>0</v>
      </c>
      <c r="BP166" s="90">
        <f t="shared" si="422"/>
        <v>0</v>
      </c>
      <c r="BQ166" s="90"/>
      <c r="BR166" s="90">
        <f t="shared" si="423"/>
        <v>0</v>
      </c>
      <c r="BS166" s="90">
        <f t="shared" si="424"/>
        <v>0</v>
      </c>
      <c r="BT166" s="89"/>
      <c r="BU166" s="89">
        <v>250</v>
      </c>
      <c r="BV166" s="90">
        <f t="shared" si="425"/>
        <v>0</v>
      </c>
      <c r="BW166" s="90"/>
      <c r="BX166" s="91"/>
      <c r="BY166" s="90">
        <f t="shared" si="426"/>
        <v>0</v>
      </c>
      <c r="BZ166" s="90">
        <f t="shared" si="427"/>
        <v>0</v>
      </c>
      <c r="CA166" s="90">
        <f t="shared" si="428"/>
        <v>0</v>
      </c>
      <c r="CB166" s="90"/>
      <c r="CC166" s="90">
        <f t="shared" si="429"/>
        <v>0</v>
      </c>
      <c r="CD166" s="90">
        <f t="shared" si="430"/>
        <v>0</v>
      </c>
      <c r="CE166" s="89"/>
      <c r="CF166" s="89">
        <v>250</v>
      </c>
      <c r="CG166" s="90">
        <f t="shared" si="431"/>
        <v>0</v>
      </c>
      <c r="CH166" s="90"/>
      <c r="CI166" s="91"/>
      <c r="CJ166" s="90">
        <f t="shared" si="432"/>
        <v>0</v>
      </c>
      <c r="CK166" s="90">
        <f t="shared" si="433"/>
        <v>0</v>
      </c>
      <c r="CL166" s="90">
        <f t="shared" si="434"/>
        <v>0</v>
      </c>
      <c r="CM166" s="90"/>
      <c r="CN166" s="90">
        <f t="shared" si="435"/>
        <v>0</v>
      </c>
      <c r="CO166" s="90">
        <f t="shared" si="436"/>
        <v>0</v>
      </c>
      <c r="CP166" s="89"/>
      <c r="CQ166" s="89">
        <f t="shared" si="495"/>
        <v>750</v>
      </c>
      <c r="CR166" s="90">
        <f t="shared" si="495"/>
        <v>0</v>
      </c>
      <c r="CS166" s="90">
        <f t="shared" si="495"/>
        <v>0</v>
      </c>
      <c r="CT166" s="90">
        <f t="shared" si="495"/>
        <v>0</v>
      </c>
      <c r="CU166" s="90">
        <f t="shared" si="495"/>
        <v>0</v>
      </c>
      <c r="CV166" s="90">
        <f t="shared" si="371"/>
        <v>0</v>
      </c>
      <c r="CW166" s="90">
        <f t="shared" si="496"/>
        <v>0</v>
      </c>
      <c r="CX166" s="90">
        <f t="shared" si="496"/>
        <v>0</v>
      </c>
      <c r="CY166" s="90">
        <f t="shared" si="439"/>
        <v>0</v>
      </c>
      <c r="CZ166" s="90">
        <f t="shared" si="440"/>
        <v>0</v>
      </c>
      <c r="DA166" s="89">
        <f t="shared" si="441"/>
        <v>0</v>
      </c>
      <c r="DB166" s="191">
        <f t="shared" si="497"/>
        <v>1500</v>
      </c>
      <c r="DC166" s="191">
        <f t="shared" si="497"/>
        <v>250</v>
      </c>
      <c r="DD166" s="191">
        <f t="shared" si="497"/>
        <v>0</v>
      </c>
      <c r="DE166" s="191">
        <f t="shared" si="497"/>
        <v>0</v>
      </c>
      <c r="DF166" s="191">
        <f t="shared" si="497"/>
        <v>250</v>
      </c>
      <c r="DG166" s="191">
        <f t="shared" si="497"/>
        <v>50</v>
      </c>
      <c r="DH166" s="191">
        <f t="shared" si="497"/>
        <v>0</v>
      </c>
      <c r="DI166" s="191">
        <f t="shared" si="497"/>
        <v>0</v>
      </c>
      <c r="DJ166" s="191">
        <f t="shared" si="497"/>
        <v>50</v>
      </c>
      <c r="DK166" s="191">
        <f t="shared" si="497"/>
        <v>200</v>
      </c>
      <c r="DL166" s="191">
        <f t="shared" si="497"/>
        <v>56</v>
      </c>
      <c r="DM166" s="89">
        <v>250</v>
      </c>
      <c r="DN166" s="90">
        <f t="shared" si="443"/>
        <v>0</v>
      </c>
      <c r="DO166" s="90"/>
      <c r="DP166" s="91"/>
      <c r="DQ166" s="90">
        <f t="shared" si="444"/>
        <v>0</v>
      </c>
      <c r="DR166" s="90">
        <f t="shared" si="445"/>
        <v>0</v>
      </c>
      <c r="DS166" s="90">
        <f t="shared" si="446"/>
        <v>0</v>
      </c>
      <c r="DT166" s="90"/>
      <c r="DU166" s="90">
        <f t="shared" si="447"/>
        <v>0</v>
      </c>
      <c r="DV166" s="90">
        <f t="shared" si="448"/>
        <v>0</v>
      </c>
      <c r="DW166" s="89"/>
      <c r="DX166" s="89">
        <v>250</v>
      </c>
      <c r="DY166" s="90">
        <f t="shared" si="449"/>
        <v>0</v>
      </c>
      <c r="DZ166" s="90"/>
      <c r="EA166" s="91"/>
      <c r="EB166" s="90">
        <f t="shared" si="450"/>
        <v>0</v>
      </c>
      <c r="EC166" s="90">
        <f t="shared" si="451"/>
        <v>0</v>
      </c>
      <c r="ED166" s="90">
        <f t="shared" si="491"/>
        <v>0</v>
      </c>
      <c r="EE166" s="90"/>
      <c r="EF166" s="90">
        <f t="shared" si="453"/>
        <v>0</v>
      </c>
      <c r="EG166" s="90">
        <f t="shared" si="454"/>
        <v>0</v>
      </c>
      <c r="EH166" s="89"/>
      <c r="EI166" s="89">
        <v>250</v>
      </c>
      <c r="EJ166" s="90">
        <f t="shared" si="455"/>
        <v>0</v>
      </c>
      <c r="EK166" s="90"/>
      <c r="EL166" s="91"/>
      <c r="EM166" s="90">
        <f t="shared" si="456"/>
        <v>0</v>
      </c>
      <c r="EN166" s="90">
        <f t="shared" si="457"/>
        <v>0</v>
      </c>
      <c r="EO166" s="90">
        <f t="shared" si="458"/>
        <v>0</v>
      </c>
      <c r="EP166" s="90"/>
      <c r="EQ166" s="90">
        <f t="shared" si="459"/>
        <v>0</v>
      </c>
      <c r="ER166" s="90">
        <f t="shared" si="460"/>
        <v>0</v>
      </c>
      <c r="ES166" s="89"/>
      <c r="ET166" s="89">
        <f t="shared" si="461"/>
        <v>750</v>
      </c>
      <c r="EU166" s="90">
        <f t="shared" si="461"/>
        <v>0</v>
      </c>
      <c r="EV166" s="90">
        <f t="shared" si="461"/>
        <v>0</v>
      </c>
      <c r="EW166" s="90">
        <f t="shared" si="461"/>
        <v>0</v>
      </c>
      <c r="EX166" s="90">
        <f t="shared" si="461"/>
        <v>0</v>
      </c>
      <c r="EY166" s="90">
        <f t="shared" si="372"/>
        <v>0</v>
      </c>
      <c r="EZ166" s="90">
        <f t="shared" si="462"/>
        <v>0</v>
      </c>
      <c r="FA166" s="90">
        <f t="shared" si="462"/>
        <v>0</v>
      </c>
      <c r="FB166" s="90">
        <f t="shared" si="463"/>
        <v>0</v>
      </c>
      <c r="FC166" s="90">
        <f t="shared" si="464"/>
        <v>0</v>
      </c>
      <c r="FD166" s="89">
        <f t="shared" si="465"/>
        <v>0</v>
      </c>
      <c r="FE166" s="191">
        <f t="shared" si="498"/>
        <v>2250</v>
      </c>
      <c r="FF166" s="191">
        <f t="shared" si="498"/>
        <v>250</v>
      </c>
      <c r="FG166" s="191">
        <f t="shared" si="498"/>
        <v>0</v>
      </c>
      <c r="FH166" s="191">
        <f t="shared" si="498"/>
        <v>0</v>
      </c>
      <c r="FI166" s="191">
        <f t="shared" si="498"/>
        <v>250</v>
      </c>
      <c r="FJ166" s="191">
        <f t="shared" si="498"/>
        <v>50</v>
      </c>
      <c r="FK166" s="191">
        <f t="shared" si="498"/>
        <v>0</v>
      </c>
      <c r="FL166" s="191">
        <f t="shared" si="498"/>
        <v>0</v>
      </c>
      <c r="FM166" s="191">
        <f t="shared" si="498"/>
        <v>50</v>
      </c>
      <c r="FN166" s="191">
        <f t="shared" si="498"/>
        <v>200</v>
      </c>
      <c r="FO166" s="191">
        <f t="shared" si="498"/>
        <v>56</v>
      </c>
      <c r="FP166" s="89">
        <v>250</v>
      </c>
      <c r="FQ166" s="90">
        <f t="shared" si="467"/>
        <v>0</v>
      </c>
      <c r="FR166" s="90"/>
      <c r="FS166" s="91"/>
      <c r="FT166" s="90">
        <f t="shared" si="468"/>
        <v>0</v>
      </c>
      <c r="FU166" s="90">
        <f t="shared" si="469"/>
        <v>0</v>
      </c>
      <c r="FV166" s="90">
        <f t="shared" si="470"/>
        <v>0</v>
      </c>
      <c r="FW166" s="90"/>
      <c r="FX166" s="90">
        <f t="shared" si="471"/>
        <v>0</v>
      </c>
      <c r="FY166" s="90">
        <f t="shared" si="472"/>
        <v>0</v>
      </c>
      <c r="FZ166" s="89"/>
      <c r="GA166" s="89">
        <v>250</v>
      </c>
      <c r="GB166" s="90">
        <f t="shared" si="473"/>
        <v>0</v>
      </c>
      <c r="GC166" s="90"/>
      <c r="GD166" s="91"/>
      <c r="GE166" s="90">
        <f t="shared" si="474"/>
        <v>0</v>
      </c>
      <c r="GF166" s="90">
        <f t="shared" si="475"/>
        <v>0</v>
      </c>
      <c r="GG166" s="90">
        <f t="shared" si="492"/>
        <v>0</v>
      </c>
      <c r="GH166" s="90"/>
      <c r="GI166" s="90">
        <f t="shared" si="477"/>
        <v>0</v>
      </c>
      <c r="GJ166" s="90">
        <f t="shared" si="478"/>
        <v>0</v>
      </c>
      <c r="GK166" s="89"/>
      <c r="GL166" s="89">
        <v>250</v>
      </c>
      <c r="GM166" s="90">
        <f t="shared" si="479"/>
        <v>0</v>
      </c>
      <c r="GN166" s="90"/>
      <c r="GO166" s="91"/>
      <c r="GP166" s="90">
        <f t="shared" si="480"/>
        <v>0</v>
      </c>
      <c r="GQ166" s="90">
        <f t="shared" si="481"/>
        <v>0</v>
      </c>
      <c r="GR166" s="90">
        <f t="shared" si="482"/>
        <v>0</v>
      </c>
      <c r="GS166" s="90"/>
      <c r="GT166" s="90">
        <f t="shared" si="483"/>
        <v>0</v>
      </c>
      <c r="GU166" s="90">
        <f t="shared" si="484"/>
        <v>0</v>
      </c>
      <c r="GV166" s="89"/>
      <c r="GW166" s="89">
        <f t="shared" si="485"/>
        <v>750</v>
      </c>
      <c r="GX166" s="90">
        <f t="shared" si="485"/>
        <v>0</v>
      </c>
      <c r="GY166" s="90">
        <f t="shared" si="485"/>
        <v>0</v>
      </c>
      <c r="GZ166" s="90">
        <f t="shared" si="485"/>
        <v>0</v>
      </c>
      <c r="HA166" s="90">
        <f t="shared" si="485"/>
        <v>0</v>
      </c>
      <c r="HB166" s="90">
        <f t="shared" si="373"/>
        <v>0</v>
      </c>
      <c r="HC166" s="90">
        <f t="shared" si="486"/>
        <v>0</v>
      </c>
      <c r="HD166" s="90">
        <f t="shared" si="486"/>
        <v>0</v>
      </c>
      <c r="HE166" s="90">
        <f t="shared" si="487"/>
        <v>0</v>
      </c>
      <c r="HF166" s="90">
        <f t="shared" si="488"/>
        <v>0</v>
      </c>
      <c r="HG166" s="89">
        <f t="shared" si="489"/>
        <v>0</v>
      </c>
      <c r="HH166" s="90">
        <f t="shared" si="499"/>
        <v>3000</v>
      </c>
      <c r="HI166" s="90">
        <f t="shared" si="499"/>
        <v>250</v>
      </c>
      <c r="HJ166" s="90">
        <f t="shared" si="499"/>
        <v>0</v>
      </c>
      <c r="HK166" s="90">
        <f t="shared" si="499"/>
        <v>0</v>
      </c>
      <c r="HL166" s="90">
        <f t="shared" si="499"/>
        <v>250</v>
      </c>
      <c r="HM166" s="90">
        <f t="shared" si="499"/>
        <v>50</v>
      </c>
      <c r="HN166" s="90">
        <f t="shared" si="499"/>
        <v>0</v>
      </c>
      <c r="HO166" s="90">
        <f t="shared" si="499"/>
        <v>0</v>
      </c>
      <c r="HP166" s="90">
        <f t="shared" si="499"/>
        <v>50</v>
      </c>
      <c r="HQ166" s="90">
        <f t="shared" si="499"/>
        <v>200</v>
      </c>
      <c r="HR166" s="90">
        <f t="shared" si="499"/>
        <v>56</v>
      </c>
      <c r="HS166" s="159">
        <f t="shared" si="374"/>
        <v>250</v>
      </c>
      <c r="HT166" s="131">
        <f t="shared" si="375"/>
        <v>250</v>
      </c>
      <c r="HU166" s="131">
        <f t="shared" si="376"/>
        <v>250</v>
      </c>
      <c r="HV166" s="76"/>
      <c r="HW166" s="84">
        <f t="shared" si="377"/>
        <v>56</v>
      </c>
      <c r="HX166" s="76"/>
      <c r="HY166" s="76"/>
      <c r="HZ166" s="76"/>
      <c r="IA166" s="76"/>
      <c r="IB166" s="76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  <c r="LE166" s="68"/>
      <c r="LF166" s="68"/>
    </row>
    <row r="167" spans="1:318" s="2" customFormat="1" ht="15.75" customHeight="1" x14ac:dyDescent="0.25">
      <c r="A167" s="33"/>
      <c r="B167" s="37">
        <v>27</v>
      </c>
      <c r="C167" s="37"/>
      <c r="D167" s="37"/>
      <c r="E167" s="37"/>
      <c r="F167" s="69" t="s">
        <v>666</v>
      </c>
      <c r="G167" s="70" t="s">
        <v>375</v>
      </c>
      <c r="H167" s="71" t="s">
        <v>644</v>
      </c>
      <c r="I167" s="87">
        <v>61010004380</v>
      </c>
      <c r="J167" s="34" t="s">
        <v>99</v>
      </c>
      <c r="K167" s="92" t="s">
        <v>33</v>
      </c>
      <c r="L167" s="34" t="s">
        <v>1005</v>
      </c>
      <c r="M167" s="34" t="s">
        <v>1242</v>
      </c>
      <c r="N167" s="34"/>
      <c r="O167" s="100" t="s">
        <v>192</v>
      </c>
      <c r="P167" s="254">
        <v>20</v>
      </c>
      <c r="Q167" s="39" t="s">
        <v>338</v>
      </c>
      <c r="R167" s="89">
        <v>250</v>
      </c>
      <c r="S167" s="90">
        <f t="shared" si="396"/>
        <v>250</v>
      </c>
      <c r="T167" s="90"/>
      <c r="U167" s="91"/>
      <c r="V167" s="90">
        <f t="shared" si="397"/>
        <v>250</v>
      </c>
      <c r="W167" s="90">
        <f t="shared" si="398"/>
        <v>50</v>
      </c>
      <c r="X167" s="90">
        <f t="shared" si="399"/>
        <v>0</v>
      </c>
      <c r="Y167" s="90"/>
      <c r="Z167" s="90">
        <f t="shared" si="400"/>
        <v>50</v>
      </c>
      <c r="AA167" s="90">
        <f t="shared" si="401"/>
        <v>200</v>
      </c>
      <c r="AB167" s="211">
        <v>28</v>
      </c>
      <c r="AC167" s="89">
        <v>250</v>
      </c>
      <c r="AD167" s="90">
        <f t="shared" si="402"/>
        <v>0</v>
      </c>
      <c r="AE167" s="90"/>
      <c r="AF167" s="91"/>
      <c r="AG167" s="90">
        <f t="shared" si="403"/>
        <v>0</v>
      </c>
      <c r="AH167" s="90">
        <f t="shared" si="404"/>
        <v>0</v>
      </c>
      <c r="AI167" s="90">
        <f t="shared" si="405"/>
        <v>0</v>
      </c>
      <c r="AJ167" s="90"/>
      <c r="AK167" s="90">
        <f t="shared" si="406"/>
        <v>0</v>
      </c>
      <c r="AL167" s="90">
        <f t="shared" si="407"/>
        <v>0</v>
      </c>
      <c r="AM167" s="177"/>
      <c r="AN167" s="89">
        <v>250</v>
      </c>
      <c r="AO167" s="90">
        <f t="shared" si="408"/>
        <v>0</v>
      </c>
      <c r="AP167" s="90"/>
      <c r="AQ167" s="91"/>
      <c r="AR167" s="90">
        <f t="shared" si="409"/>
        <v>0</v>
      </c>
      <c r="AS167" s="90">
        <f t="shared" si="410"/>
        <v>0</v>
      </c>
      <c r="AT167" s="90">
        <f t="shared" si="411"/>
        <v>0</v>
      </c>
      <c r="AU167" s="90"/>
      <c r="AV167" s="90">
        <f t="shared" si="412"/>
        <v>0</v>
      </c>
      <c r="AW167" s="90">
        <f t="shared" si="413"/>
        <v>0</v>
      </c>
      <c r="AX167" s="89"/>
      <c r="AY167" s="89">
        <f t="shared" si="493"/>
        <v>750</v>
      </c>
      <c r="AZ167" s="90">
        <f t="shared" si="493"/>
        <v>250</v>
      </c>
      <c r="BA167" s="90">
        <f t="shared" si="493"/>
        <v>0</v>
      </c>
      <c r="BB167" s="90">
        <f t="shared" si="493"/>
        <v>0</v>
      </c>
      <c r="BC167" s="90">
        <f t="shared" si="493"/>
        <v>250</v>
      </c>
      <c r="BD167" s="90">
        <f t="shared" si="370"/>
        <v>50</v>
      </c>
      <c r="BE167" s="90">
        <f t="shared" si="494"/>
        <v>0</v>
      </c>
      <c r="BF167" s="90">
        <f t="shared" si="494"/>
        <v>0</v>
      </c>
      <c r="BG167" s="90">
        <f t="shared" si="416"/>
        <v>50</v>
      </c>
      <c r="BH167" s="90">
        <f t="shared" si="417"/>
        <v>200</v>
      </c>
      <c r="BI167" s="89">
        <f t="shared" si="418"/>
        <v>28</v>
      </c>
      <c r="BJ167" s="89">
        <v>250</v>
      </c>
      <c r="BK167" s="90">
        <f t="shared" si="419"/>
        <v>0</v>
      </c>
      <c r="BL167" s="90"/>
      <c r="BM167" s="91"/>
      <c r="BN167" s="90">
        <f t="shared" si="420"/>
        <v>0</v>
      </c>
      <c r="BO167" s="90">
        <f t="shared" si="421"/>
        <v>0</v>
      </c>
      <c r="BP167" s="90">
        <f t="shared" si="422"/>
        <v>0</v>
      </c>
      <c r="BQ167" s="90"/>
      <c r="BR167" s="90">
        <f t="shared" si="423"/>
        <v>0</v>
      </c>
      <c r="BS167" s="90">
        <f t="shared" si="424"/>
        <v>0</v>
      </c>
      <c r="BT167" s="89"/>
      <c r="BU167" s="89">
        <v>250</v>
      </c>
      <c r="BV167" s="90">
        <f t="shared" si="425"/>
        <v>0</v>
      </c>
      <c r="BW167" s="90"/>
      <c r="BX167" s="91"/>
      <c r="BY167" s="90">
        <f t="shared" si="426"/>
        <v>0</v>
      </c>
      <c r="BZ167" s="90">
        <f t="shared" si="427"/>
        <v>0</v>
      </c>
      <c r="CA167" s="90">
        <f t="shared" si="428"/>
        <v>0</v>
      </c>
      <c r="CB167" s="90"/>
      <c r="CC167" s="90">
        <f t="shared" si="429"/>
        <v>0</v>
      </c>
      <c r="CD167" s="90">
        <f t="shared" si="430"/>
        <v>0</v>
      </c>
      <c r="CE167" s="89"/>
      <c r="CF167" s="89">
        <v>250</v>
      </c>
      <c r="CG167" s="90">
        <f t="shared" si="431"/>
        <v>0</v>
      </c>
      <c r="CH167" s="90"/>
      <c r="CI167" s="91"/>
      <c r="CJ167" s="90">
        <f t="shared" si="432"/>
        <v>0</v>
      </c>
      <c r="CK167" s="90">
        <f t="shared" si="433"/>
        <v>0</v>
      </c>
      <c r="CL167" s="90">
        <f t="shared" si="434"/>
        <v>0</v>
      </c>
      <c r="CM167" s="90"/>
      <c r="CN167" s="90">
        <f t="shared" si="435"/>
        <v>0</v>
      </c>
      <c r="CO167" s="90">
        <f t="shared" si="436"/>
        <v>0</v>
      </c>
      <c r="CP167" s="89"/>
      <c r="CQ167" s="89">
        <f t="shared" si="495"/>
        <v>750</v>
      </c>
      <c r="CR167" s="90">
        <f t="shared" si="495"/>
        <v>0</v>
      </c>
      <c r="CS167" s="90">
        <f t="shared" si="495"/>
        <v>0</v>
      </c>
      <c r="CT167" s="90">
        <f t="shared" si="495"/>
        <v>0</v>
      </c>
      <c r="CU167" s="90">
        <f t="shared" si="495"/>
        <v>0</v>
      </c>
      <c r="CV167" s="90">
        <f t="shared" si="371"/>
        <v>0</v>
      </c>
      <c r="CW167" s="90">
        <f t="shared" si="496"/>
        <v>0</v>
      </c>
      <c r="CX167" s="90">
        <f t="shared" si="496"/>
        <v>0</v>
      </c>
      <c r="CY167" s="90">
        <f t="shared" si="439"/>
        <v>0</v>
      </c>
      <c r="CZ167" s="90">
        <f t="shared" si="440"/>
        <v>0</v>
      </c>
      <c r="DA167" s="89">
        <f t="shared" si="441"/>
        <v>0</v>
      </c>
      <c r="DB167" s="191">
        <f t="shared" si="497"/>
        <v>1500</v>
      </c>
      <c r="DC167" s="191">
        <f t="shared" si="497"/>
        <v>250</v>
      </c>
      <c r="DD167" s="191">
        <f t="shared" si="497"/>
        <v>0</v>
      </c>
      <c r="DE167" s="191">
        <f t="shared" si="497"/>
        <v>0</v>
      </c>
      <c r="DF167" s="191">
        <f t="shared" si="497"/>
        <v>250</v>
      </c>
      <c r="DG167" s="191">
        <f t="shared" si="497"/>
        <v>50</v>
      </c>
      <c r="DH167" s="191">
        <f t="shared" si="497"/>
        <v>0</v>
      </c>
      <c r="DI167" s="191">
        <f t="shared" si="497"/>
        <v>0</v>
      </c>
      <c r="DJ167" s="191">
        <f t="shared" si="497"/>
        <v>50</v>
      </c>
      <c r="DK167" s="191">
        <f t="shared" si="497"/>
        <v>200</v>
      </c>
      <c r="DL167" s="191">
        <f t="shared" si="497"/>
        <v>28</v>
      </c>
      <c r="DM167" s="89">
        <v>250</v>
      </c>
      <c r="DN167" s="90">
        <f t="shared" si="443"/>
        <v>0</v>
      </c>
      <c r="DO167" s="90"/>
      <c r="DP167" s="91"/>
      <c r="DQ167" s="90">
        <f t="shared" si="444"/>
        <v>0</v>
      </c>
      <c r="DR167" s="90">
        <f t="shared" si="445"/>
        <v>0</v>
      </c>
      <c r="DS167" s="90">
        <f t="shared" si="446"/>
        <v>0</v>
      </c>
      <c r="DT167" s="90"/>
      <c r="DU167" s="90">
        <f t="shared" si="447"/>
        <v>0</v>
      </c>
      <c r="DV167" s="90">
        <f t="shared" si="448"/>
        <v>0</v>
      </c>
      <c r="DW167" s="89"/>
      <c r="DX167" s="89">
        <v>250</v>
      </c>
      <c r="DY167" s="90">
        <f t="shared" si="449"/>
        <v>0</v>
      </c>
      <c r="DZ167" s="90"/>
      <c r="EA167" s="91"/>
      <c r="EB167" s="90">
        <f t="shared" si="450"/>
        <v>0</v>
      </c>
      <c r="EC167" s="90">
        <f t="shared" si="451"/>
        <v>0</v>
      </c>
      <c r="ED167" s="90">
        <f t="shared" si="491"/>
        <v>0</v>
      </c>
      <c r="EE167" s="90"/>
      <c r="EF167" s="90">
        <f t="shared" si="453"/>
        <v>0</v>
      </c>
      <c r="EG167" s="90">
        <f t="shared" si="454"/>
        <v>0</v>
      </c>
      <c r="EH167" s="89"/>
      <c r="EI167" s="89">
        <v>250</v>
      </c>
      <c r="EJ167" s="90">
        <f t="shared" si="455"/>
        <v>0</v>
      </c>
      <c r="EK167" s="90"/>
      <c r="EL167" s="91"/>
      <c r="EM167" s="90">
        <f t="shared" si="456"/>
        <v>0</v>
      </c>
      <c r="EN167" s="90">
        <f t="shared" si="457"/>
        <v>0</v>
      </c>
      <c r="EO167" s="90">
        <f t="shared" si="458"/>
        <v>0</v>
      </c>
      <c r="EP167" s="90"/>
      <c r="EQ167" s="90">
        <f t="shared" si="459"/>
        <v>0</v>
      </c>
      <c r="ER167" s="90">
        <f t="shared" si="460"/>
        <v>0</v>
      </c>
      <c r="ES167" s="89"/>
      <c r="ET167" s="89">
        <f t="shared" si="461"/>
        <v>750</v>
      </c>
      <c r="EU167" s="90">
        <f t="shared" si="461"/>
        <v>0</v>
      </c>
      <c r="EV167" s="90">
        <f t="shared" si="461"/>
        <v>0</v>
      </c>
      <c r="EW167" s="90">
        <f t="shared" si="461"/>
        <v>0</v>
      </c>
      <c r="EX167" s="90">
        <f t="shared" si="461"/>
        <v>0</v>
      </c>
      <c r="EY167" s="90">
        <f t="shared" si="372"/>
        <v>0</v>
      </c>
      <c r="EZ167" s="90">
        <f t="shared" si="462"/>
        <v>0</v>
      </c>
      <c r="FA167" s="90">
        <f t="shared" si="462"/>
        <v>0</v>
      </c>
      <c r="FB167" s="90">
        <f t="shared" si="463"/>
        <v>0</v>
      </c>
      <c r="FC167" s="90">
        <f t="shared" si="464"/>
        <v>0</v>
      </c>
      <c r="FD167" s="89">
        <f t="shared" si="465"/>
        <v>0</v>
      </c>
      <c r="FE167" s="191">
        <f t="shared" si="498"/>
        <v>2250</v>
      </c>
      <c r="FF167" s="191">
        <f t="shared" si="498"/>
        <v>250</v>
      </c>
      <c r="FG167" s="191">
        <f t="shared" si="498"/>
        <v>0</v>
      </c>
      <c r="FH167" s="191">
        <f t="shared" si="498"/>
        <v>0</v>
      </c>
      <c r="FI167" s="191">
        <f t="shared" si="498"/>
        <v>250</v>
      </c>
      <c r="FJ167" s="191">
        <f t="shared" si="498"/>
        <v>50</v>
      </c>
      <c r="FK167" s="191">
        <f t="shared" si="498"/>
        <v>0</v>
      </c>
      <c r="FL167" s="191">
        <f t="shared" si="498"/>
        <v>0</v>
      </c>
      <c r="FM167" s="191">
        <f t="shared" si="498"/>
        <v>50</v>
      </c>
      <c r="FN167" s="191">
        <f t="shared" si="498"/>
        <v>200</v>
      </c>
      <c r="FO167" s="191">
        <f t="shared" si="498"/>
        <v>28</v>
      </c>
      <c r="FP167" s="89">
        <v>250</v>
      </c>
      <c r="FQ167" s="90">
        <f t="shared" si="467"/>
        <v>0</v>
      </c>
      <c r="FR167" s="90"/>
      <c r="FS167" s="91"/>
      <c r="FT167" s="90">
        <f t="shared" si="468"/>
        <v>0</v>
      </c>
      <c r="FU167" s="90">
        <f t="shared" si="469"/>
        <v>0</v>
      </c>
      <c r="FV167" s="90">
        <f t="shared" si="470"/>
        <v>0</v>
      </c>
      <c r="FW167" s="90"/>
      <c r="FX167" s="90">
        <f t="shared" si="471"/>
        <v>0</v>
      </c>
      <c r="FY167" s="90">
        <f t="shared" si="472"/>
        <v>0</v>
      </c>
      <c r="FZ167" s="89"/>
      <c r="GA167" s="89">
        <v>250</v>
      </c>
      <c r="GB167" s="90">
        <f t="shared" si="473"/>
        <v>0</v>
      </c>
      <c r="GC167" s="90"/>
      <c r="GD167" s="91"/>
      <c r="GE167" s="90">
        <f t="shared" si="474"/>
        <v>0</v>
      </c>
      <c r="GF167" s="90">
        <f t="shared" si="475"/>
        <v>0</v>
      </c>
      <c r="GG167" s="90">
        <f t="shared" si="492"/>
        <v>0</v>
      </c>
      <c r="GH167" s="90"/>
      <c r="GI167" s="90">
        <f t="shared" si="477"/>
        <v>0</v>
      </c>
      <c r="GJ167" s="90">
        <f t="shared" si="478"/>
        <v>0</v>
      </c>
      <c r="GK167" s="89"/>
      <c r="GL167" s="89">
        <v>250</v>
      </c>
      <c r="GM167" s="90">
        <f t="shared" si="479"/>
        <v>0</v>
      </c>
      <c r="GN167" s="90"/>
      <c r="GO167" s="91"/>
      <c r="GP167" s="90">
        <f t="shared" si="480"/>
        <v>0</v>
      </c>
      <c r="GQ167" s="90">
        <f t="shared" si="481"/>
        <v>0</v>
      </c>
      <c r="GR167" s="90">
        <f t="shared" si="482"/>
        <v>0</v>
      </c>
      <c r="GS167" s="90"/>
      <c r="GT167" s="90">
        <f t="shared" si="483"/>
        <v>0</v>
      </c>
      <c r="GU167" s="90">
        <f t="shared" si="484"/>
        <v>0</v>
      </c>
      <c r="GV167" s="89"/>
      <c r="GW167" s="89">
        <f t="shared" si="485"/>
        <v>750</v>
      </c>
      <c r="GX167" s="90">
        <f t="shared" si="485"/>
        <v>0</v>
      </c>
      <c r="GY167" s="90">
        <f t="shared" si="485"/>
        <v>0</v>
      </c>
      <c r="GZ167" s="90">
        <f t="shared" si="485"/>
        <v>0</v>
      </c>
      <c r="HA167" s="90">
        <f t="shared" si="485"/>
        <v>0</v>
      </c>
      <c r="HB167" s="90">
        <f t="shared" si="373"/>
        <v>0</v>
      </c>
      <c r="HC167" s="90">
        <f t="shared" si="486"/>
        <v>0</v>
      </c>
      <c r="HD167" s="90">
        <f t="shared" si="486"/>
        <v>0</v>
      </c>
      <c r="HE167" s="90">
        <f t="shared" si="487"/>
        <v>0</v>
      </c>
      <c r="HF167" s="90">
        <f t="shared" si="488"/>
        <v>0</v>
      </c>
      <c r="HG167" s="89">
        <f t="shared" si="489"/>
        <v>0</v>
      </c>
      <c r="HH167" s="90">
        <f t="shared" si="499"/>
        <v>3000</v>
      </c>
      <c r="HI167" s="90">
        <f t="shared" si="499"/>
        <v>250</v>
      </c>
      <c r="HJ167" s="90">
        <f t="shared" si="499"/>
        <v>0</v>
      </c>
      <c r="HK167" s="90">
        <f t="shared" si="499"/>
        <v>0</v>
      </c>
      <c r="HL167" s="90">
        <f t="shared" si="499"/>
        <v>250</v>
      </c>
      <c r="HM167" s="90">
        <f t="shared" si="499"/>
        <v>50</v>
      </c>
      <c r="HN167" s="90">
        <f t="shared" si="499"/>
        <v>0</v>
      </c>
      <c r="HO167" s="90">
        <f t="shared" si="499"/>
        <v>0</v>
      </c>
      <c r="HP167" s="90">
        <f t="shared" si="499"/>
        <v>50</v>
      </c>
      <c r="HQ167" s="90">
        <f t="shared" si="499"/>
        <v>200</v>
      </c>
      <c r="HR167" s="90">
        <f t="shared" si="499"/>
        <v>28</v>
      </c>
      <c r="HS167" s="159">
        <f t="shared" si="374"/>
        <v>250</v>
      </c>
      <c r="HT167" s="131">
        <f t="shared" si="375"/>
        <v>250</v>
      </c>
      <c r="HU167" s="131">
        <f t="shared" si="376"/>
        <v>250</v>
      </c>
      <c r="HV167" s="76"/>
      <c r="HW167" s="84">
        <f t="shared" si="377"/>
        <v>28</v>
      </c>
      <c r="HX167" s="76"/>
      <c r="HY167" s="76"/>
      <c r="HZ167" s="76"/>
      <c r="IA167" s="76"/>
      <c r="IB167" s="76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  <c r="LE167" s="68"/>
      <c r="LF167" s="68"/>
    </row>
    <row r="168" spans="1:318" s="4" customFormat="1" ht="15.75" customHeight="1" x14ac:dyDescent="0.25">
      <c r="A168" s="33"/>
      <c r="B168" s="37">
        <v>28</v>
      </c>
      <c r="C168" s="37"/>
      <c r="D168" s="37"/>
      <c r="E168" s="38"/>
      <c r="F168" s="19" t="s">
        <v>673</v>
      </c>
      <c r="G168" s="146" t="s">
        <v>375</v>
      </c>
      <c r="H168" s="17" t="s">
        <v>651</v>
      </c>
      <c r="I168" s="87">
        <v>61010007837</v>
      </c>
      <c r="J168" s="34" t="s">
        <v>168</v>
      </c>
      <c r="K168" s="34" t="s">
        <v>18</v>
      </c>
      <c r="L168" s="34" t="s">
        <v>999</v>
      </c>
      <c r="M168" s="34" t="s">
        <v>1242</v>
      </c>
      <c r="N168" s="34"/>
      <c r="O168" s="100" t="s">
        <v>192</v>
      </c>
      <c r="P168" s="255"/>
      <c r="Q168" s="39" t="s">
        <v>338</v>
      </c>
      <c r="R168" s="89">
        <v>250</v>
      </c>
      <c r="S168" s="90">
        <f t="shared" si="396"/>
        <v>250</v>
      </c>
      <c r="T168" s="90"/>
      <c r="U168" s="91"/>
      <c r="V168" s="90">
        <f t="shared" si="397"/>
        <v>250</v>
      </c>
      <c r="W168" s="90">
        <f t="shared" si="398"/>
        <v>50</v>
      </c>
      <c r="X168" s="90">
        <f t="shared" si="399"/>
        <v>0</v>
      </c>
      <c r="Y168" s="90"/>
      <c r="Z168" s="90">
        <f t="shared" si="400"/>
        <v>50</v>
      </c>
      <c r="AA168" s="90">
        <f t="shared" si="401"/>
        <v>200</v>
      </c>
      <c r="AB168" s="211">
        <v>73</v>
      </c>
      <c r="AC168" s="89">
        <v>250</v>
      </c>
      <c r="AD168" s="90">
        <f t="shared" si="402"/>
        <v>0</v>
      </c>
      <c r="AE168" s="90"/>
      <c r="AF168" s="91"/>
      <c r="AG168" s="90">
        <f t="shared" si="403"/>
        <v>0</v>
      </c>
      <c r="AH168" s="90">
        <f t="shared" si="404"/>
        <v>0</v>
      </c>
      <c r="AI168" s="90">
        <f t="shared" si="405"/>
        <v>0</v>
      </c>
      <c r="AJ168" s="90"/>
      <c r="AK168" s="90">
        <f t="shared" si="406"/>
        <v>0</v>
      </c>
      <c r="AL168" s="90">
        <f t="shared" si="407"/>
        <v>0</v>
      </c>
      <c r="AM168" s="177"/>
      <c r="AN168" s="89">
        <v>250</v>
      </c>
      <c r="AO168" s="90">
        <f t="shared" si="408"/>
        <v>0</v>
      </c>
      <c r="AP168" s="90"/>
      <c r="AQ168" s="91"/>
      <c r="AR168" s="90">
        <f t="shared" si="409"/>
        <v>0</v>
      </c>
      <c r="AS168" s="90">
        <f t="shared" si="410"/>
        <v>0</v>
      </c>
      <c r="AT168" s="90">
        <f t="shared" si="411"/>
        <v>0</v>
      </c>
      <c r="AU168" s="90"/>
      <c r="AV168" s="90">
        <f t="shared" si="412"/>
        <v>0</v>
      </c>
      <c r="AW168" s="90">
        <f t="shared" si="413"/>
        <v>0</v>
      </c>
      <c r="AX168" s="89"/>
      <c r="AY168" s="89">
        <f t="shared" si="493"/>
        <v>750</v>
      </c>
      <c r="AZ168" s="90">
        <f t="shared" si="493"/>
        <v>250</v>
      </c>
      <c r="BA168" s="90">
        <f t="shared" si="493"/>
        <v>0</v>
      </c>
      <c r="BB168" s="90">
        <f t="shared" si="493"/>
        <v>0</v>
      </c>
      <c r="BC168" s="90">
        <f t="shared" si="493"/>
        <v>250</v>
      </c>
      <c r="BD168" s="90">
        <f t="shared" si="370"/>
        <v>50</v>
      </c>
      <c r="BE168" s="90">
        <f t="shared" si="494"/>
        <v>0</v>
      </c>
      <c r="BF168" s="90">
        <f t="shared" si="494"/>
        <v>0</v>
      </c>
      <c r="BG168" s="90">
        <f t="shared" si="416"/>
        <v>50</v>
      </c>
      <c r="BH168" s="90">
        <f t="shared" si="417"/>
        <v>200</v>
      </c>
      <c r="BI168" s="89">
        <f t="shared" si="418"/>
        <v>73</v>
      </c>
      <c r="BJ168" s="89">
        <v>250</v>
      </c>
      <c r="BK168" s="90">
        <f t="shared" si="419"/>
        <v>0</v>
      </c>
      <c r="BL168" s="90"/>
      <c r="BM168" s="91"/>
      <c r="BN168" s="90">
        <f t="shared" si="420"/>
        <v>0</v>
      </c>
      <c r="BO168" s="90">
        <f t="shared" si="421"/>
        <v>0</v>
      </c>
      <c r="BP168" s="90">
        <f t="shared" si="422"/>
        <v>0</v>
      </c>
      <c r="BQ168" s="90"/>
      <c r="BR168" s="90">
        <f t="shared" si="423"/>
        <v>0</v>
      </c>
      <c r="BS168" s="90">
        <f t="shared" si="424"/>
        <v>0</v>
      </c>
      <c r="BT168" s="89"/>
      <c r="BU168" s="89">
        <v>250</v>
      </c>
      <c r="BV168" s="90">
        <f t="shared" si="425"/>
        <v>0</v>
      </c>
      <c r="BW168" s="90"/>
      <c r="BX168" s="91"/>
      <c r="BY168" s="90">
        <f t="shared" si="426"/>
        <v>0</v>
      </c>
      <c r="BZ168" s="90">
        <f t="shared" si="427"/>
        <v>0</v>
      </c>
      <c r="CA168" s="90">
        <f t="shared" si="428"/>
        <v>0</v>
      </c>
      <c r="CB168" s="90"/>
      <c r="CC168" s="90">
        <f t="shared" si="429"/>
        <v>0</v>
      </c>
      <c r="CD168" s="90">
        <f t="shared" si="430"/>
        <v>0</v>
      </c>
      <c r="CE168" s="89"/>
      <c r="CF168" s="89">
        <v>250</v>
      </c>
      <c r="CG168" s="90">
        <f t="shared" si="431"/>
        <v>0</v>
      </c>
      <c r="CH168" s="90"/>
      <c r="CI168" s="91"/>
      <c r="CJ168" s="90">
        <f t="shared" si="432"/>
        <v>0</v>
      </c>
      <c r="CK168" s="90">
        <f t="shared" si="433"/>
        <v>0</v>
      </c>
      <c r="CL168" s="90">
        <f t="shared" si="434"/>
        <v>0</v>
      </c>
      <c r="CM168" s="90"/>
      <c r="CN168" s="90">
        <f t="shared" si="435"/>
        <v>0</v>
      </c>
      <c r="CO168" s="90">
        <f t="shared" si="436"/>
        <v>0</v>
      </c>
      <c r="CP168" s="89"/>
      <c r="CQ168" s="89">
        <f t="shared" si="495"/>
        <v>750</v>
      </c>
      <c r="CR168" s="90">
        <f t="shared" si="495"/>
        <v>0</v>
      </c>
      <c r="CS168" s="90">
        <f t="shared" si="495"/>
        <v>0</v>
      </c>
      <c r="CT168" s="90">
        <f t="shared" si="495"/>
        <v>0</v>
      </c>
      <c r="CU168" s="90">
        <f t="shared" si="495"/>
        <v>0</v>
      </c>
      <c r="CV168" s="90">
        <f t="shared" si="371"/>
        <v>0</v>
      </c>
      <c r="CW168" s="90">
        <f t="shared" si="496"/>
        <v>0</v>
      </c>
      <c r="CX168" s="90">
        <f t="shared" si="496"/>
        <v>0</v>
      </c>
      <c r="CY168" s="90">
        <f t="shared" si="439"/>
        <v>0</v>
      </c>
      <c r="CZ168" s="90">
        <f t="shared" si="440"/>
        <v>0</v>
      </c>
      <c r="DA168" s="89">
        <f t="shared" si="441"/>
        <v>0</v>
      </c>
      <c r="DB168" s="191">
        <f t="shared" si="497"/>
        <v>1500</v>
      </c>
      <c r="DC168" s="191">
        <f t="shared" si="497"/>
        <v>250</v>
      </c>
      <c r="DD168" s="191">
        <f t="shared" si="497"/>
        <v>0</v>
      </c>
      <c r="DE168" s="191">
        <f t="shared" si="497"/>
        <v>0</v>
      </c>
      <c r="DF168" s="191">
        <f t="shared" si="497"/>
        <v>250</v>
      </c>
      <c r="DG168" s="191">
        <f t="shared" si="497"/>
        <v>50</v>
      </c>
      <c r="DH168" s="191">
        <f t="shared" si="497"/>
        <v>0</v>
      </c>
      <c r="DI168" s="191">
        <f t="shared" si="497"/>
        <v>0</v>
      </c>
      <c r="DJ168" s="191">
        <f t="shared" si="497"/>
        <v>50</v>
      </c>
      <c r="DK168" s="191">
        <f t="shared" si="497"/>
        <v>200</v>
      </c>
      <c r="DL168" s="191">
        <f t="shared" si="497"/>
        <v>73</v>
      </c>
      <c r="DM168" s="89">
        <v>250</v>
      </c>
      <c r="DN168" s="90">
        <f t="shared" si="443"/>
        <v>0</v>
      </c>
      <c r="DO168" s="90"/>
      <c r="DP168" s="91"/>
      <c r="DQ168" s="90">
        <f t="shared" si="444"/>
        <v>0</v>
      </c>
      <c r="DR168" s="90">
        <f t="shared" si="445"/>
        <v>0</v>
      </c>
      <c r="DS168" s="90">
        <f t="shared" si="446"/>
        <v>0</v>
      </c>
      <c r="DT168" s="90"/>
      <c r="DU168" s="90">
        <f t="shared" si="447"/>
        <v>0</v>
      </c>
      <c r="DV168" s="90">
        <f t="shared" si="448"/>
        <v>0</v>
      </c>
      <c r="DW168" s="89"/>
      <c r="DX168" s="89">
        <v>250</v>
      </c>
      <c r="DY168" s="90">
        <f t="shared" si="449"/>
        <v>0</v>
      </c>
      <c r="DZ168" s="90"/>
      <c r="EA168" s="91"/>
      <c r="EB168" s="90">
        <f t="shared" si="450"/>
        <v>0</v>
      </c>
      <c r="EC168" s="90">
        <f t="shared" si="451"/>
        <v>0</v>
      </c>
      <c r="ED168" s="90">
        <f t="shared" si="491"/>
        <v>0</v>
      </c>
      <c r="EE168" s="90"/>
      <c r="EF168" s="90">
        <f t="shared" si="453"/>
        <v>0</v>
      </c>
      <c r="EG168" s="90">
        <f t="shared" si="454"/>
        <v>0</v>
      </c>
      <c r="EH168" s="89"/>
      <c r="EI168" s="89">
        <v>250</v>
      </c>
      <c r="EJ168" s="90">
        <f t="shared" si="455"/>
        <v>0</v>
      </c>
      <c r="EK168" s="90"/>
      <c r="EL168" s="91"/>
      <c r="EM168" s="90">
        <f t="shared" si="456"/>
        <v>0</v>
      </c>
      <c r="EN168" s="90">
        <f t="shared" si="457"/>
        <v>0</v>
      </c>
      <c r="EO168" s="90">
        <f t="shared" si="458"/>
        <v>0</v>
      </c>
      <c r="EP168" s="90"/>
      <c r="EQ168" s="90">
        <f t="shared" si="459"/>
        <v>0</v>
      </c>
      <c r="ER168" s="90">
        <f t="shared" si="460"/>
        <v>0</v>
      </c>
      <c r="ES168" s="89"/>
      <c r="ET168" s="89">
        <f t="shared" si="461"/>
        <v>750</v>
      </c>
      <c r="EU168" s="90">
        <f t="shared" si="461"/>
        <v>0</v>
      </c>
      <c r="EV168" s="90">
        <f t="shared" si="461"/>
        <v>0</v>
      </c>
      <c r="EW168" s="90">
        <f t="shared" si="461"/>
        <v>0</v>
      </c>
      <c r="EX168" s="90">
        <f t="shared" si="461"/>
        <v>0</v>
      </c>
      <c r="EY168" s="90">
        <f t="shared" si="372"/>
        <v>0</v>
      </c>
      <c r="EZ168" s="90">
        <f t="shared" si="462"/>
        <v>0</v>
      </c>
      <c r="FA168" s="90">
        <f t="shared" si="462"/>
        <v>0</v>
      </c>
      <c r="FB168" s="90">
        <f t="shared" si="463"/>
        <v>0</v>
      </c>
      <c r="FC168" s="90">
        <f t="shared" si="464"/>
        <v>0</v>
      </c>
      <c r="FD168" s="89">
        <f t="shared" si="465"/>
        <v>0</v>
      </c>
      <c r="FE168" s="191">
        <f t="shared" si="498"/>
        <v>2250</v>
      </c>
      <c r="FF168" s="191">
        <f t="shared" si="498"/>
        <v>250</v>
      </c>
      <c r="FG168" s="191">
        <f t="shared" si="498"/>
        <v>0</v>
      </c>
      <c r="FH168" s="191">
        <f t="shared" si="498"/>
        <v>0</v>
      </c>
      <c r="FI168" s="191">
        <f t="shared" si="498"/>
        <v>250</v>
      </c>
      <c r="FJ168" s="191">
        <f t="shared" si="498"/>
        <v>50</v>
      </c>
      <c r="FK168" s="191">
        <f t="shared" si="498"/>
        <v>0</v>
      </c>
      <c r="FL168" s="191">
        <f t="shared" si="498"/>
        <v>0</v>
      </c>
      <c r="FM168" s="191">
        <f t="shared" si="498"/>
        <v>50</v>
      </c>
      <c r="FN168" s="191">
        <f t="shared" si="498"/>
        <v>200</v>
      </c>
      <c r="FO168" s="191">
        <f t="shared" si="498"/>
        <v>73</v>
      </c>
      <c r="FP168" s="89">
        <v>250</v>
      </c>
      <c r="FQ168" s="90">
        <f t="shared" si="467"/>
        <v>0</v>
      </c>
      <c r="FR168" s="90"/>
      <c r="FS168" s="91"/>
      <c r="FT168" s="90">
        <f t="shared" si="468"/>
        <v>0</v>
      </c>
      <c r="FU168" s="90">
        <f t="shared" si="469"/>
        <v>0</v>
      </c>
      <c r="FV168" s="90">
        <f t="shared" si="470"/>
        <v>0</v>
      </c>
      <c r="FW168" s="90"/>
      <c r="FX168" s="90">
        <f t="shared" si="471"/>
        <v>0</v>
      </c>
      <c r="FY168" s="90">
        <f t="shared" si="472"/>
        <v>0</v>
      </c>
      <c r="FZ168" s="89"/>
      <c r="GA168" s="89">
        <v>250</v>
      </c>
      <c r="GB168" s="90">
        <f t="shared" si="473"/>
        <v>0</v>
      </c>
      <c r="GC168" s="90"/>
      <c r="GD168" s="91"/>
      <c r="GE168" s="90">
        <f t="shared" si="474"/>
        <v>0</v>
      </c>
      <c r="GF168" s="90">
        <f t="shared" si="475"/>
        <v>0</v>
      </c>
      <c r="GG168" s="90">
        <f t="shared" si="492"/>
        <v>0</v>
      </c>
      <c r="GH168" s="90"/>
      <c r="GI168" s="90">
        <f t="shared" si="477"/>
        <v>0</v>
      </c>
      <c r="GJ168" s="90">
        <f t="shared" si="478"/>
        <v>0</v>
      </c>
      <c r="GK168" s="89"/>
      <c r="GL168" s="89">
        <v>250</v>
      </c>
      <c r="GM168" s="90">
        <f t="shared" si="479"/>
        <v>0</v>
      </c>
      <c r="GN168" s="90"/>
      <c r="GO168" s="91"/>
      <c r="GP168" s="90">
        <f t="shared" si="480"/>
        <v>0</v>
      </c>
      <c r="GQ168" s="90">
        <f t="shared" si="481"/>
        <v>0</v>
      </c>
      <c r="GR168" s="90">
        <f t="shared" si="482"/>
        <v>0</v>
      </c>
      <c r="GS168" s="90"/>
      <c r="GT168" s="90">
        <f t="shared" si="483"/>
        <v>0</v>
      </c>
      <c r="GU168" s="90">
        <f t="shared" si="484"/>
        <v>0</v>
      </c>
      <c r="GV168" s="89"/>
      <c r="GW168" s="89">
        <f t="shared" si="485"/>
        <v>750</v>
      </c>
      <c r="GX168" s="90">
        <f t="shared" si="485"/>
        <v>0</v>
      </c>
      <c r="GY168" s="90">
        <f t="shared" si="485"/>
        <v>0</v>
      </c>
      <c r="GZ168" s="90">
        <f t="shared" si="485"/>
        <v>0</v>
      </c>
      <c r="HA168" s="90">
        <f t="shared" si="485"/>
        <v>0</v>
      </c>
      <c r="HB168" s="90">
        <f t="shared" si="373"/>
        <v>0</v>
      </c>
      <c r="HC168" s="90">
        <f t="shared" si="486"/>
        <v>0</v>
      </c>
      <c r="HD168" s="90">
        <f t="shared" si="486"/>
        <v>0</v>
      </c>
      <c r="HE168" s="90">
        <f t="shared" si="487"/>
        <v>0</v>
      </c>
      <c r="HF168" s="90">
        <f t="shared" si="488"/>
        <v>0</v>
      </c>
      <c r="HG168" s="89">
        <f t="shared" si="489"/>
        <v>0</v>
      </c>
      <c r="HH168" s="90">
        <f t="shared" si="499"/>
        <v>3000</v>
      </c>
      <c r="HI168" s="90">
        <f t="shared" si="499"/>
        <v>250</v>
      </c>
      <c r="HJ168" s="90">
        <f t="shared" si="499"/>
        <v>0</v>
      </c>
      <c r="HK168" s="90">
        <f t="shared" si="499"/>
        <v>0</v>
      </c>
      <c r="HL168" s="90">
        <f t="shared" si="499"/>
        <v>250</v>
      </c>
      <c r="HM168" s="90">
        <f t="shared" si="499"/>
        <v>50</v>
      </c>
      <c r="HN168" s="90">
        <f t="shared" si="499"/>
        <v>0</v>
      </c>
      <c r="HO168" s="90">
        <f t="shared" si="499"/>
        <v>0</v>
      </c>
      <c r="HP168" s="90">
        <f t="shared" si="499"/>
        <v>50</v>
      </c>
      <c r="HQ168" s="90">
        <f t="shared" si="499"/>
        <v>200</v>
      </c>
      <c r="HR168" s="90">
        <f t="shared" si="499"/>
        <v>73</v>
      </c>
      <c r="HS168" s="159">
        <f t="shared" si="374"/>
        <v>250</v>
      </c>
      <c r="HT168" s="131">
        <f t="shared" si="375"/>
        <v>250</v>
      </c>
      <c r="HU168" s="131">
        <f t="shared" si="376"/>
        <v>250</v>
      </c>
      <c r="HV168" s="76"/>
      <c r="HW168" s="84">
        <f t="shared" si="377"/>
        <v>73</v>
      </c>
      <c r="HX168" s="76"/>
      <c r="HY168" s="76"/>
      <c r="HZ168" s="76"/>
      <c r="IA168" s="76"/>
      <c r="IB168" s="76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  <c r="LE168" s="68"/>
      <c r="LF168" s="68"/>
    </row>
    <row r="169" spans="1:318" s="2" customFormat="1" ht="15.75" customHeight="1" x14ac:dyDescent="0.25">
      <c r="A169" s="33"/>
      <c r="B169" s="37">
        <v>29</v>
      </c>
      <c r="C169" s="37"/>
      <c r="D169" s="37"/>
      <c r="E169" s="37"/>
      <c r="F169" s="69" t="s">
        <v>667</v>
      </c>
      <c r="G169" s="70" t="s">
        <v>375</v>
      </c>
      <c r="H169" s="71" t="s">
        <v>645</v>
      </c>
      <c r="I169" s="87">
        <v>61010011446</v>
      </c>
      <c r="J169" s="34" t="s">
        <v>183</v>
      </c>
      <c r="K169" s="92" t="s">
        <v>184</v>
      </c>
      <c r="L169" s="34" t="s">
        <v>994</v>
      </c>
      <c r="M169" s="34" t="s">
        <v>1242</v>
      </c>
      <c r="N169" s="34"/>
      <c r="O169" s="100" t="s">
        <v>192</v>
      </c>
      <c r="P169" s="37">
        <v>21</v>
      </c>
      <c r="Q169" s="39" t="s">
        <v>339</v>
      </c>
      <c r="R169" s="89">
        <v>250</v>
      </c>
      <c r="S169" s="90">
        <f t="shared" si="396"/>
        <v>250</v>
      </c>
      <c r="T169" s="90"/>
      <c r="U169" s="91"/>
      <c r="V169" s="90">
        <f t="shared" si="397"/>
        <v>250</v>
      </c>
      <c r="W169" s="90">
        <f t="shared" si="398"/>
        <v>50</v>
      </c>
      <c r="X169" s="90">
        <f t="shared" si="399"/>
        <v>0</v>
      </c>
      <c r="Y169" s="90"/>
      <c r="Z169" s="90">
        <f t="shared" si="400"/>
        <v>50</v>
      </c>
      <c r="AA169" s="90">
        <f t="shared" si="401"/>
        <v>200</v>
      </c>
      <c r="AB169" s="211">
        <v>125</v>
      </c>
      <c r="AC169" s="89">
        <v>250</v>
      </c>
      <c r="AD169" s="90">
        <f t="shared" si="402"/>
        <v>0</v>
      </c>
      <c r="AE169" s="90"/>
      <c r="AF169" s="91"/>
      <c r="AG169" s="90">
        <f t="shared" si="403"/>
        <v>0</v>
      </c>
      <c r="AH169" s="90">
        <f t="shared" si="404"/>
        <v>0</v>
      </c>
      <c r="AI169" s="90">
        <f t="shared" si="405"/>
        <v>0</v>
      </c>
      <c r="AJ169" s="90"/>
      <c r="AK169" s="90">
        <f t="shared" si="406"/>
        <v>0</v>
      </c>
      <c r="AL169" s="90">
        <f t="shared" si="407"/>
        <v>0</v>
      </c>
      <c r="AM169" s="177"/>
      <c r="AN169" s="89">
        <v>250</v>
      </c>
      <c r="AO169" s="90">
        <f t="shared" si="408"/>
        <v>0</v>
      </c>
      <c r="AP169" s="90"/>
      <c r="AQ169" s="91"/>
      <c r="AR169" s="90">
        <f t="shared" si="409"/>
        <v>0</v>
      </c>
      <c r="AS169" s="90">
        <f t="shared" si="410"/>
        <v>0</v>
      </c>
      <c r="AT169" s="90">
        <f t="shared" si="411"/>
        <v>0</v>
      </c>
      <c r="AU169" s="90"/>
      <c r="AV169" s="90">
        <f t="shared" si="412"/>
        <v>0</v>
      </c>
      <c r="AW169" s="90">
        <f t="shared" si="413"/>
        <v>0</v>
      </c>
      <c r="AX169" s="89"/>
      <c r="AY169" s="89">
        <f t="shared" si="493"/>
        <v>750</v>
      </c>
      <c r="AZ169" s="90">
        <f t="shared" si="493"/>
        <v>250</v>
      </c>
      <c r="BA169" s="90">
        <f t="shared" si="493"/>
        <v>0</v>
      </c>
      <c r="BB169" s="90">
        <f t="shared" si="493"/>
        <v>0</v>
      </c>
      <c r="BC169" s="90">
        <f t="shared" si="493"/>
        <v>250</v>
      </c>
      <c r="BD169" s="90">
        <f t="shared" si="370"/>
        <v>50</v>
      </c>
      <c r="BE169" s="90">
        <f t="shared" si="494"/>
        <v>0</v>
      </c>
      <c r="BF169" s="90">
        <f t="shared" si="494"/>
        <v>0</v>
      </c>
      <c r="BG169" s="90">
        <f t="shared" si="416"/>
        <v>50</v>
      </c>
      <c r="BH169" s="90">
        <f t="shared" si="417"/>
        <v>200</v>
      </c>
      <c r="BI169" s="89">
        <f t="shared" si="418"/>
        <v>125</v>
      </c>
      <c r="BJ169" s="89">
        <v>250</v>
      </c>
      <c r="BK169" s="90">
        <f t="shared" si="419"/>
        <v>0</v>
      </c>
      <c r="BL169" s="90"/>
      <c r="BM169" s="91"/>
      <c r="BN169" s="90">
        <f t="shared" si="420"/>
        <v>0</v>
      </c>
      <c r="BO169" s="90">
        <f t="shared" si="421"/>
        <v>0</v>
      </c>
      <c r="BP169" s="90">
        <f t="shared" si="422"/>
        <v>0</v>
      </c>
      <c r="BQ169" s="90"/>
      <c r="BR169" s="90">
        <f t="shared" si="423"/>
        <v>0</v>
      </c>
      <c r="BS169" s="90">
        <f t="shared" si="424"/>
        <v>0</v>
      </c>
      <c r="BT169" s="89"/>
      <c r="BU169" s="89">
        <v>250</v>
      </c>
      <c r="BV169" s="90">
        <f t="shared" si="425"/>
        <v>0</v>
      </c>
      <c r="BW169" s="90"/>
      <c r="BX169" s="91"/>
      <c r="BY169" s="90">
        <f t="shared" si="426"/>
        <v>0</v>
      </c>
      <c r="BZ169" s="90">
        <f t="shared" si="427"/>
        <v>0</v>
      </c>
      <c r="CA169" s="90">
        <f t="shared" si="428"/>
        <v>0</v>
      </c>
      <c r="CB169" s="90"/>
      <c r="CC169" s="90">
        <f t="shared" si="429"/>
        <v>0</v>
      </c>
      <c r="CD169" s="90">
        <f t="shared" si="430"/>
        <v>0</v>
      </c>
      <c r="CE169" s="89"/>
      <c r="CF169" s="89">
        <v>250</v>
      </c>
      <c r="CG169" s="90">
        <f t="shared" si="431"/>
        <v>0</v>
      </c>
      <c r="CH169" s="90"/>
      <c r="CI169" s="91"/>
      <c r="CJ169" s="90">
        <f t="shared" si="432"/>
        <v>0</v>
      </c>
      <c r="CK169" s="90">
        <f t="shared" si="433"/>
        <v>0</v>
      </c>
      <c r="CL169" s="90">
        <f t="shared" si="434"/>
        <v>0</v>
      </c>
      <c r="CM169" s="90"/>
      <c r="CN169" s="90">
        <f t="shared" si="435"/>
        <v>0</v>
      </c>
      <c r="CO169" s="90">
        <f t="shared" si="436"/>
        <v>0</v>
      </c>
      <c r="CP169" s="89"/>
      <c r="CQ169" s="89">
        <f t="shared" si="495"/>
        <v>750</v>
      </c>
      <c r="CR169" s="90">
        <f t="shared" si="495"/>
        <v>0</v>
      </c>
      <c r="CS169" s="90">
        <f t="shared" si="495"/>
        <v>0</v>
      </c>
      <c r="CT169" s="90">
        <f t="shared" si="495"/>
        <v>0</v>
      </c>
      <c r="CU169" s="90">
        <f t="shared" si="495"/>
        <v>0</v>
      </c>
      <c r="CV169" s="90">
        <f t="shared" si="371"/>
        <v>0</v>
      </c>
      <c r="CW169" s="90">
        <f t="shared" si="496"/>
        <v>0</v>
      </c>
      <c r="CX169" s="90">
        <f t="shared" si="496"/>
        <v>0</v>
      </c>
      <c r="CY169" s="90">
        <f t="shared" si="439"/>
        <v>0</v>
      </c>
      <c r="CZ169" s="90">
        <f t="shared" si="440"/>
        <v>0</v>
      </c>
      <c r="DA169" s="89">
        <f t="shared" si="441"/>
        <v>0</v>
      </c>
      <c r="DB169" s="191">
        <f t="shared" si="497"/>
        <v>1500</v>
      </c>
      <c r="DC169" s="191">
        <f t="shared" si="497"/>
        <v>250</v>
      </c>
      <c r="DD169" s="191">
        <f t="shared" si="497"/>
        <v>0</v>
      </c>
      <c r="DE169" s="191">
        <f t="shared" si="497"/>
        <v>0</v>
      </c>
      <c r="DF169" s="191">
        <f t="shared" si="497"/>
        <v>250</v>
      </c>
      <c r="DG169" s="191">
        <f t="shared" si="497"/>
        <v>50</v>
      </c>
      <c r="DH169" s="191">
        <f t="shared" si="497"/>
        <v>0</v>
      </c>
      <c r="DI169" s="191">
        <f t="shared" si="497"/>
        <v>0</v>
      </c>
      <c r="DJ169" s="191">
        <f t="shared" si="497"/>
        <v>50</v>
      </c>
      <c r="DK169" s="191">
        <f t="shared" si="497"/>
        <v>200</v>
      </c>
      <c r="DL169" s="191">
        <f t="shared" si="497"/>
        <v>125</v>
      </c>
      <c r="DM169" s="89">
        <v>250</v>
      </c>
      <c r="DN169" s="90">
        <f t="shared" si="443"/>
        <v>0</v>
      </c>
      <c r="DO169" s="90"/>
      <c r="DP169" s="91"/>
      <c r="DQ169" s="90">
        <f t="shared" si="444"/>
        <v>0</v>
      </c>
      <c r="DR169" s="90">
        <f t="shared" si="445"/>
        <v>0</v>
      </c>
      <c r="DS169" s="90">
        <f t="shared" si="446"/>
        <v>0</v>
      </c>
      <c r="DT169" s="90"/>
      <c r="DU169" s="90">
        <f t="shared" si="447"/>
        <v>0</v>
      </c>
      <c r="DV169" s="90">
        <f t="shared" si="448"/>
        <v>0</v>
      </c>
      <c r="DW169" s="89"/>
      <c r="DX169" s="89">
        <v>250</v>
      </c>
      <c r="DY169" s="90">
        <f t="shared" si="449"/>
        <v>0</v>
      </c>
      <c r="DZ169" s="90"/>
      <c r="EA169" s="91"/>
      <c r="EB169" s="90">
        <f t="shared" si="450"/>
        <v>0</v>
      </c>
      <c r="EC169" s="90">
        <f t="shared" si="451"/>
        <v>0</v>
      </c>
      <c r="ED169" s="90">
        <f t="shared" si="491"/>
        <v>0</v>
      </c>
      <c r="EE169" s="90"/>
      <c r="EF169" s="90">
        <f t="shared" si="453"/>
        <v>0</v>
      </c>
      <c r="EG169" s="90">
        <f t="shared" si="454"/>
        <v>0</v>
      </c>
      <c r="EH169" s="89"/>
      <c r="EI169" s="89">
        <v>250</v>
      </c>
      <c r="EJ169" s="90">
        <f t="shared" si="455"/>
        <v>0</v>
      </c>
      <c r="EK169" s="90"/>
      <c r="EL169" s="91"/>
      <c r="EM169" s="90">
        <f t="shared" si="456"/>
        <v>0</v>
      </c>
      <c r="EN169" s="90">
        <f t="shared" si="457"/>
        <v>0</v>
      </c>
      <c r="EO169" s="90">
        <f t="shared" si="458"/>
        <v>0</v>
      </c>
      <c r="EP169" s="90"/>
      <c r="EQ169" s="90">
        <f t="shared" si="459"/>
        <v>0</v>
      </c>
      <c r="ER169" s="90">
        <f t="shared" si="460"/>
        <v>0</v>
      </c>
      <c r="ES169" s="89"/>
      <c r="ET169" s="89">
        <f t="shared" si="461"/>
        <v>750</v>
      </c>
      <c r="EU169" s="90">
        <f t="shared" si="461"/>
        <v>0</v>
      </c>
      <c r="EV169" s="90">
        <f t="shared" si="461"/>
        <v>0</v>
      </c>
      <c r="EW169" s="90">
        <f t="shared" si="461"/>
        <v>0</v>
      </c>
      <c r="EX169" s="90">
        <f t="shared" si="461"/>
        <v>0</v>
      </c>
      <c r="EY169" s="90">
        <f t="shared" si="372"/>
        <v>0</v>
      </c>
      <c r="EZ169" s="90">
        <f t="shared" si="462"/>
        <v>0</v>
      </c>
      <c r="FA169" s="90">
        <f t="shared" si="462"/>
        <v>0</v>
      </c>
      <c r="FB169" s="90">
        <f t="shared" si="463"/>
        <v>0</v>
      </c>
      <c r="FC169" s="90">
        <f t="shared" si="464"/>
        <v>0</v>
      </c>
      <c r="FD169" s="89">
        <f t="shared" si="465"/>
        <v>0</v>
      </c>
      <c r="FE169" s="191">
        <f t="shared" si="498"/>
        <v>2250</v>
      </c>
      <c r="FF169" s="191">
        <f t="shared" si="498"/>
        <v>250</v>
      </c>
      <c r="FG169" s="191">
        <f t="shared" si="498"/>
        <v>0</v>
      </c>
      <c r="FH169" s="191">
        <f t="shared" si="498"/>
        <v>0</v>
      </c>
      <c r="FI169" s="191">
        <f t="shared" si="498"/>
        <v>250</v>
      </c>
      <c r="FJ169" s="191">
        <f t="shared" si="498"/>
        <v>50</v>
      </c>
      <c r="FK169" s="191">
        <f t="shared" si="498"/>
        <v>0</v>
      </c>
      <c r="FL169" s="191">
        <f t="shared" si="498"/>
        <v>0</v>
      </c>
      <c r="FM169" s="191">
        <f t="shared" si="498"/>
        <v>50</v>
      </c>
      <c r="FN169" s="191">
        <f t="shared" si="498"/>
        <v>200</v>
      </c>
      <c r="FO169" s="191">
        <f t="shared" si="498"/>
        <v>125</v>
      </c>
      <c r="FP169" s="89">
        <v>250</v>
      </c>
      <c r="FQ169" s="90">
        <f t="shared" si="467"/>
        <v>0</v>
      </c>
      <c r="FR169" s="90"/>
      <c r="FS169" s="91"/>
      <c r="FT169" s="90">
        <f t="shared" si="468"/>
        <v>0</v>
      </c>
      <c r="FU169" s="90">
        <f t="shared" si="469"/>
        <v>0</v>
      </c>
      <c r="FV169" s="90">
        <f t="shared" si="470"/>
        <v>0</v>
      </c>
      <c r="FW169" s="90"/>
      <c r="FX169" s="90">
        <f t="shared" si="471"/>
        <v>0</v>
      </c>
      <c r="FY169" s="90">
        <f t="shared" si="472"/>
        <v>0</v>
      </c>
      <c r="FZ169" s="89"/>
      <c r="GA169" s="89">
        <v>250</v>
      </c>
      <c r="GB169" s="90">
        <f t="shared" si="473"/>
        <v>0</v>
      </c>
      <c r="GC169" s="90"/>
      <c r="GD169" s="91"/>
      <c r="GE169" s="90">
        <f t="shared" si="474"/>
        <v>0</v>
      </c>
      <c r="GF169" s="90">
        <f t="shared" si="475"/>
        <v>0</v>
      </c>
      <c r="GG169" s="90">
        <f t="shared" si="492"/>
        <v>0</v>
      </c>
      <c r="GH169" s="90"/>
      <c r="GI169" s="90">
        <f t="shared" si="477"/>
        <v>0</v>
      </c>
      <c r="GJ169" s="90">
        <f t="shared" si="478"/>
        <v>0</v>
      </c>
      <c r="GK169" s="89"/>
      <c r="GL169" s="89">
        <v>250</v>
      </c>
      <c r="GM169" s="90">
        <f t="shared" si="479"/>
        <v>0</v>
      </c>
      <c r="GN169" s="90"/>
      <c r="GO169" s="91"/>
      <c r="GP169" s="90">
        <f t="shared" si="480"/>
        <v>0</v>
      </c>
      <c r="GQ169" s="90">
        <f t="shared" si="481"/>
        <v>0</v>
      </c>
      <c r="GR169" s="90">
        <f t="shared" si="482"/>
        <v>0</v>
      </c>
      <c r="GS169" s="90"/>
      <c r="GT169" s="90">
        <f t="shared" si="483"/>
        <v>0</v>
      </c>
      <c r="GU169" s="90">
        <f t="shared" si="484"/>
        <v>0</v>
      </c>
      <c r="GV169" s="89"/>
      <c r="GW169" s="89">
        <f t="shared" si="485"/>
        <v>750</v>
      </c>
      <c r="GX169" s="90">
        <f t="shared" si="485"/>
        <v>0</v>
      </c>
      <c r="GY169" s="90">
        <f t="shared" si="485"/>
        <v>0</v>
      </c>
      <c r="GZ169" s="90">
        <f t="shared" si="485"/>
        <v>0</v>
      </c>
      <c r="HA169" s="90">
        <f t="shared" si="485"/>
        <v>0</v>
      </c>
      <c r="HB169" s="90">
        <f t="shared" si="373"/>
        <v>0</v>
      </c>
      <c r="HC169" s="90">
        <f t="shared" si="486"/>
        <v>0</v>
      </c>
      <c r="HD169" s="90">
        <f t="shared" si="486"/>
        <v>0</v>
      </c>
      <c r="HE169" s="90">
        <f t="shared" si="487"/>
        <v>0</v>
      </c>
      <c r="HF169" s="90">
        <f t="shared" si="488"/>
        <v>0</v>
      </c>
      <c r="HG169" s="89">
        <f t="shared" si="489"/>
        <v>0</v>
      </c>
      <c r="HH169" s="90">
        <f t="shared" si="499"/>
        <v>3000</v>
      </c>
      <c r="HI169" s="90">
        <f t="shared" si="499"/>
        <v>250</v>
      </c>
      <c r="HJ169" s="90">
        <f t="shared" si="499"/>
        <v>0</v>
      </c>
      <c r="HK169" s="90">
        <f t="shared" si="499"/>
        <v>0</v>
      </c>
      <c r="HL169" s="90">
        <f t="shared" si="499"/>
        <v>250</v>
      </c>
      <c r="HM169" s="90">
        <f t="shared" si="499"/>
        <v>50</v>
      </c>
      <c r="HN169" s="90">
        <f t="shared" si="499"/>
        <v>0</v>
      </c>
      <c r="HO169" s="90">
        <f t="shared" si="499"/>
        <v>0</v>
      </c>
      <c r="HP169" s="90">
        <f t="shared" si="499"/>
        <v>50</v>
      </c>
      <c r="HQ169" s="90">
        <f t="shared" si="499"/>
        <v>200</v>
      </c>
      <c r="HR169" s="90">
        <f t="shared" si="499"/>
        <v>125</v>
      </c>
      <c r="HS169" s="159">
        <f t="shared" si="374"/>
        <v>250</v>
      </c>
      <c r="HT169" s="131">
        <f t="shared" si="375"/>
        <v>250</v>
      </c>
      <c r="HU169" s="131">
        <f t="shared" si="376"/>
        <v>250</v>
      </c>
      <c r="HV169" s="76"/>
      <c r="HW169" s="84">
        <f t="shared" si="377"/>
        <v>125</v>
      </c>
      <c r="HX169" s="76"/>
      <c r="HY169" s="76"/>
      <c r="HZ169" s="76"/>
      <c r="IA169" s="76"/>
      <c r="IB169" s="76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</row>
    <row r="170" spans="1:318" s="4" customFormat="1" ht="15.75" customHeight="1" x14ac:dyDescent="0.25">
      <c r="A170" s="33"/>
      <c r="B170" s="37">
        <v>30</v>
      </c>
      <c r="C170" s="37"/>
      <c r="D170" s="37"/>
      <c r="E170" s="38"/>
      <c r="F170" s="69" t="s">
        <v>694</v>
      </c>
      <c r="G170" s="70" t="s">
        <v>375</v>
      </c>
      <c r="H170" s="71" t="s">
        <v>693</v>
      </c>
      <c r="I170" s="87" t="s">
        <v>1175</v>
      </c>
      <c r="J170" s="34" t="s">
        <v>9</v>
      </c>
      <c r="K170" s="92" t="s">
        <v>160</v>
      </c>
      <c r="L170" s="34" t="s">
        <v>1006</v>
      </c>
      <c r="M170" s="34" t="s">
        <v>1242</v>
      </c>
      <c r="N170" s="34"/>
      <c r="O170" s="100" t="s">
        <v>192</v>
      </c>
      <c r="P170" s="37">
        <v>22</v>
      </c>
      <c r="Q170" s="39" t="s">
        <v>336</v>
      </c>
      <c r="R170" s="89">
        <v>250</v>
      </c>
      <c r="S170" s="90">
        <f t="shared" si="396"/>
        <v>250</v>
      </c>
      <c r="T170" s="90"/>
      <c r="U170" s="91"/>
      <c r="V170" s="90">
        <f t="shared" si="397"/>
        <v>250</v>
      </c>
      <c r="W170" s="90">
        <f t="shared" si="398"/>
        <v>50</v>
      </c>
      <c r="X170" s="90">
        <f t="shared" si="399"/>
        <v>0</v>
      </c>
      <c r="Y170" s="90"/>
      <c r="Z170" s="90">
        <f t="shared" si="400"/>
        <v>50</v>
      </c>
      <c r="AA170" s="90">
        <f t="shared" si="401"/>
        <v>200</v>
      </c>
      <c r="AB170" s="211">
        <v>25</v>
      </c>
      <c r="AC170" s="89">
        <v>250</v>
      </c>
      <c r="AD170" s="90">
        <f t="shared" si="402"/>
        <v>0</v>
      </c>
      <c r="AE170" s="90"/>
      <c r="AF170" s="91"/>
      <c r="AG170" s="90">
        <f t="shared" si="403"/>
        <v>0</v>
      </c>
      <c r="AH170" s="90">
        <f t="shared" si="404"/>
        <v>0</v>
      </c>
      <c r="AI170" s="90">
        <f t="shared" si="405"/>
        <v>0</v>
      </c>
      <c r="AJ170" s="90"/>
      <c r="AK170" s="90">
        <f t="shared" si="406"/>
        <v>0</v>
      </c>
      <c r="AL170" s="90">
        <f t="shared" si="407"/>
        <v>0</v>
      </c>
      <c r="AM170" s="177"/>
      <c r="AN170" s="89">
        <v>250</v>
      </c>
      <c r="AO170" s="90">
        <f t="shared" si="408"/>
        <v>0</v>
      </c>
      <c r="AP170" s="90"/>
      <c r="AQ170" s="91"/>
      <c r="AR170" s="90">
        <f t="shared" si="409"/>
        <v>0</v>
      </c>
      <c r="AS170" s="90">
        <f t="shared" si="410"/>
        <v>0</v>
      </c>
      <c r="AT170" s="90">
        <f t="shared" si="411"/>
        <v>0</v>
      </c>
      <c r="AU170" s="90"/>
      <c r="AV170" s="90">
        <f t="shared" si="412"/>
        <v>0</v>
      </c>
      <c r="AW170" s="90">
        <f t="shared" si="413"/>
        <v>0</v>
      </c>
      <c r="AX170" s="89"/>
      <c r="AY170" s="89">
        <f t="shared" si="493"/>
        <v>750</v>
      </c>
      <c r="AZ170" s="90">
        <f t="shared" si="493"/>
        <v>250</v>
      </c>
      <c r="BA170" s="90">
        <f t="shared" si="493"/>
        <v>0</v>
      </c>
      <c r="BB170" s="90">
        <f t="shared" si="493"/>
        <v>0</v>
      </c>
      <c r="BC170" s="90">
        <f t="shared" si="493"/>
        <v>250</v>
      </c>
      <c r="BD170" s="90">
        <f t="shared" si="370"/>
        <v>50</v>
      </c>
      <c r="BE170" s="90">
        <f t="shared" si="494"/>
        <v>0</v>
      </c>
      <c r="BF170" s="90">
        <f t="shared" si="494"/>
        <v>0</v>
      </c>
      <c r="BG170" s="90">
        <f t="shared" si="416"/>
        <v>50</v>
      </c>
      <c r="BH170" s="90">
        <f t="shared" si="417"/>
        <v>200</v>
      </c>
      <c r="BI170" s="89">
        <f t="shared" si="418"/>
        <v>25</v>
      </c>
      <c r="BJ170" s="89">
        <v>250</v>
      </c>
      <c r="BK170" s="90">
        <f t="shared" si="419"/>
        <v>0</v>
      </c>
      <c r="BL170" s="90"/>
      <c r="BM170" s="91"/>
      <c r="BN170" s="90">
        <f t="shared" si="420"/>
        <v>0</v>
      </c>
      <c r="BO170" s="90">
        <f t="shared" si="421"/>
        <v>0</v>
      </c>
      <c r="BP170" s="90">
        <f t="shared" si="422"/>
        <v>0</v>
      </c>
      <c r="BQ170" s="90"/>
      <c r="BR170" s="90">
        <f t="shared" si="423"/>
        <v>0</v>
      </c>
      <c r="BS170" s="90">
        <f t="shared" si="424"/>
        <v>0</v>
      </c>
      <c r="BT170" s="89"/>
      <c r="BU170" s="89">
        <v>250</v>
      </c>
      <c r="BV170" s="90">
        <f t="shared" si="425"/>
        <v>0</v>
      </c>
      <c r="BW170" s="90"/>
      <c r="BX170" s="91"/>
      <c r="BY170" s="90">
        <f t="shared" si="426"/>
        <v>0</v>
      </c>
      <c r="BZ170" s="90">
        <f t="shared" si="427"/>
        <v>0</v>
      </c>
      <c r="CA170" s="90">
        <f t="shared" si="428"/>
        <v>0</v>
      </c>
      <c r="CB170" s="90"/>
      <c r="CC170" s="90">
        <f t="shared" si="429"/>
        <v>0</v>
      </c>
      <c r="CD170" s="90">
        <f t="shared" si="430"/>
        <v>0</v>
      </c>
      <c r="CE170" s="89"/>
      <c r="CF170" s="89">
        <v>250</v>
      </c>
      <c r="CG170" s="90">
        <f t="shared" si="431"/>
        <v>0</v>
      </c>
      <c r="CH170" s="90"/>
      <c r="CI170" s="91"/>
      <c r="CJ170" s="90">
        <f t="shared" si="432"/>
        <v>0</v>
      </c>
      <c r="CK170" s="90">
        <f t="shared" si="433"/>
        <v>0</v>
      </c>
      <c r="CL170" s="90">
        <f t="shared" si="434"/>
        <v>0</v>
      </c>
      <c r="CM170" s="90"/>
      <c r="CN170" s="90">
        <f t="shared" si="435"/>
        <v>0</v>
      </c>
      <c r="CO170" s="90">
        <f t="shared" si="436"/>
        <v>0</v>
      </c>
      <c r="CP170" s="89"/>
      <c r="CQ170" s="89">
        <f t="shared" si="495"/>
        <v>750</v>
      </c>
      <c r="CR170" s="90">
        <f t="shared" si="495"/>
        <v>0</v>
      </c>
      <c r="CS170" s="90">
        <f t="shared" si="495"/>
        <v>0</v>
      </c>
      <c r="CT170" s="90">
        <f t="shared" si="495"/>
        <v>0</v>
      </c>
      <c r="CU170" s="90">
        <f t="shared" si="495"/>
        <v>0</v>
      </c>
      <c r="CV170" s="90">
        <f t="shared" si="371"/>
        <v>0</v>
      </c>
      <c r="CW170" s="90">
        <f t="shared" si="496"/>
        <v>0</v>
      </c>
      <c r="CX170" s="90">
        <f t="shared" si="496"/>
        <v>0</v>
      </c>
      <c r="CY170" s="90">
        <f t="shared" si="439"/>
        <v>0</v>
      </c>
      <c r="CZ170" s="90">
        <f t="shared" si="440"/>
        <v>0</v>
      </c>
      <c r="DA170" s="89">
        <f t="shared" si="441"/>
        <v>0</v>
      </c>
      <c r="DB170" s="191">
        <f t="shared" si="497"/>
        <v>1500</v>
      </c>
      <c r="DC170" s="191">
        <f t="shared" si="497"/>
        <v>250</v>
      </c>
      <c r="DD170" s="191">
        <f t="shared" si="497"/>
        <v>0</v>
      </c>
      <c r="DE170" s="191">
        <f t="shared" si="497"/>
        <v>0</v>
      </c>
      <c r="DF170" s="191">
        <f t="shared" si="497"/>
        <v>250</v>
      </c>
      <c r="DG170" s="191">
        <f t="shared" si="497"/>
        <v>50</v>
      </c>
      <c r="DH170" s="191">
        <f t="shared" si="497"/>
        <v>0</v>
      </c>
      <c r="DI170" s="191">
        <f t="shared" si="497"/>
        <v>0</v>
      </c>
      <c r="DJ170" s="191">
        <f t="shared" si="497"/>
        <v>50</v>
      </c>
      <c r="DK170" s="191">
        <f t="shared" si="497"/>
        <v>200</v>
      </c>
      <c r="DL170" s="191">
        <f t="shared" si="497"/>
        <v>25</v>
      </c>
      <c r="DM170" s="89">
        <v>250</v>
      </c>
      <c r="DN170" s="90">
        <f t="shared" si="443"/>
        <v>0</v>
      </c>
      <c r="DO170" s="90"/>
      <c r="DP170" s="91"/>
      <c r="DQ170" s="90">
        <f t="shared" si="444"/>
        <v>0</v>
      </c>
      <c r="DR170" s="90">
        <f t="shared" si="445"/>
        <v>0</v>
      </c>
      <c r="DS170" s="90">
        <f t="shared" si="446"/>
        <v>0</v>
      </c>
      <c r="DT170" s="90"/>
      <c r="DU170" s="90">
        <f t="shared" si="447"/>
        <v>0</v>
      </c>
      <c r="DV170" s="90">
        <f t="shared" si="448"/>
        <v>0</v>
      </c>
      <c r="DW170" s="89"/>
      <c r="DX170" s="89">
        <v>250</v>
      </c>
      <c r="DY170" s="90">
        <f t="shared" si="449"/>
        <v>0</v>
      </c>
      <c r="DZ170" s="90"/>
      <c r="EA170" s="91"/>
      <c r="EB170" s="90">
        <f t="shared" si="450"/>
        <v>0</v>
      </c>
      <c r="EC170" s="90">
        <f t="shared" si="451"/>
        <v>0</v>
      </c>
      <c r="ED170" s="90">
        <f t="shared" si="491"/>
        <v>0</v>
      </c>
      <c r="EE170" s="90"/>
      <c r="EF170" s="90">
        <f t="shared" si="453"/>
        <v>0</v>
      </c>
      <c r="EG170" s="90">
        <f t="shared" si="454"/>
        <v>0</v>
      </c>
      <c r="EH170" s="89"/>
      <c r="EI170" s="89">
        <v>250</v>
      </c>
      <c r="EJ170" s="90">
        <f t="shared" si="455"/>
        <v>0</v>
      </c>
      <c r="EK170" s="90"/>
      <c r="EL170" s="91"/>
      <c r="EM170" s="90">
        <f t="shared" si="456"/>
        <v>0</v>
      </c>
      <c r="EN170" s="90">
        <f t="shared" si="457"/>
        <v>0</v>
      </c>
      <c r="EO170" s="90">
        <f t="shared" si="458"/>
        <v>0</v>
      </c>
      <c r="EP170" s="90"/>
      <c r="EQ170" s="90">
        <f t="shared" si="459"/>
        <v>0</v>
      </c>
      <c r="ER170" s="90">
        <f t="shared" si="460"/>
        <v>0</v>
      </c>
      <c r="ES170" s="89"/>
      <c r="ET170" s="89">
        <f t="shared" si="461"/>
        <v>750</v>
      </c>
      <c r="EU170" s="90">
        <f t="shared" si="461"/>
        <v>0</v>
      </c>
      <c r="EV170" s="90">
        <f t="shared" si="461"/>
        <v>0</v>
      </c>
      <c r="EW170" s="90">
        <f t="shared" si="461"/>
        <v>0</v>
      </c>
      <c r="EX170" s="90">
        <f t="shared" si="461"/>
        <v>0</v>
      </c>
      <c r="EY170" s="90">
        <f t="shared" si="372"/>
        <v>0</v>
      </c>
      <c r="EZ170" s="90">
        <f t="shared" si="462"/>
        <v>0</v>
      </c>
      <c r="FA170" s="90">
        <f t="shared" si="462"/>
        <v>0</v>
      </c>
      <c r="FB170" s="90">
        <f t="shared" si="463"/>
        <v>0</v>
      </c>
      <c r="FC170" s="90">
        <f t="shared" si="464"/>
        <v>0</v>
      </c>
      <c r="FD170" s="89">
        <f t="shared" si="465"/>
        <v>0</v>
      </c>
      <c r="FE170" s="191">
        <f t="shared" si="498"/>
        <v>2250</v>
      </c>
      <c r="FF170" s="191">
        <f t="shared" si="498"/>
        <v>250</v>
      </c>
      <c r="FG170" s="191">
        <f t="shared" si="498"/>
        <v>0</v>
      </c>
      <c r="FH170" s="191">
        <f t="shared" si="498"/>
        <v>0</v>
      </c>
      <c r="FI170" s="191">
        <f t="shared" si="498"/>
        <v>250</v>
      </c>
      <c r="FJ170" s="191">
        <f t="shared" si="498"/>
        <v>50</v>
      </c>
      <c r="FK170" s="191">
        <f t="shared" si="498"/>
        <v>0</v>
      </c>
      <c r="FL170" s="191">
        <f t="shared" si="498"/>
        <v>0</v>
      </c>
      <c r="FM170" s="191">
        <f t="shared" si="498"/>
        <v>50</v>
      </c>
      <c r="FN170" s="191">
        <f t="shared" si="498"/>
        <v>200</v>
      </c>
      <c r="FO170" s="191">
        <f t="shared" si="498"/>
        <v>25</v>
      </c>
      <c r="FP170" s="89">
        <v>250</v>
      </c>
      <c r="FQ170" s="90">
        <f t="shared" si="467"/>
        <v>0</v>
      </c>
      <c r="FR170" s="90"/>
      <c r="FS170" s="91"/>
      <c r="FT170" s="90">
        <f t="shared" si="468"/>
        <v>0</v>
      </c>
      <c r="FU170" s="90">
        <f t="shared" si="469"/>
        <v>0</v>
      </c>
      <c r="FV170" s="90">
        <f t="shared" si="470"/>
        <v>0</v>
      </c>
      <c r="FW170" s="90"/>
      <c r="FX170" s="90">
        <f t="shared" si="471"/>
        <v>0</v>
      </c>
      <c r="FY170" s="90">
        <f t="shared" si="472"/>
        <v>0</v>
      </c>
      <c r="FZ170" s="89"/>
      <c r="GA170" s="89">
        <v>250</v>
      </c>
      <c r="GB170" s="90">
        <f t="shared" si="473"/>
        <v>0</v>
      </c>
      <c r="GC170" s="90"/>
      <c r="GD170" s="91"/>
      <c r="GE170" s="90">
        <f t="shared" si="474"/>
        <v>0</v>
      </c>
      <c r="GF170" s="90">
        <f t="shared" si="475"/>
        <v>0</v>
      </c>
      <c r="GG170" s="90">
        <f t="shared" si="492"/>
        <v>0</v>
      </c>
      <c r="GH170" s="90"/>
      <c r="GI170" s="90">
        <f t="shared" si="477"/>
        <v>0</v>
      </c>
      <c r="GJ170" s="90">
        <f t="shared" si="478"/>
        <v>0</v>
      </c>
      <c r="GK170" s="89"/>
      <c r="GL170" s="89">
        <v>250</v>
      </c>
      <c r="GM170" s="90">
        <f t="shared" si="479"/>
        <v>0</v>
      </c>
      <c r="GN170" s="90"/>
      <c r="GO170" s="91"/>
      <c r="GP170" s="90">
        <f t="shared" si="480"/>
        <v>0</v>
      </c>
      <c r="GQ170" s="90">
        <f t="shared" si="481"/>
        <v>0</v>
      </c>
      <c r="GR170" s="90">
        <f t="shared" si="482"/>
        <v>0</v>
      </c>
      <c r="GS170" s="90"/>
      <c r="GT170" s="90">
        <f t="shared" si="483"/>
        <v>0</v>
      </c>
      <c r="GU170" s="90">
        <f t="shared" si="484"/>
        <v>0</v>
      </c>
      <c r="GV170" s="89"/>
      <c r="GW170" s="89">
        <f t="shared" si="485"/>
        <v>750</v>
      </c>
      <c r="GX170" s="90">
        <f t="shared" si="485"/>
        <v>0</v>
      </c>
      <c r="GY170" s="90">
        <f t="shared" si="485"/>
        <v>0</v>
      </c>
      <c r="GZ170" s="90">
        <f t="shared" si="485"/>
        <v>0</v>
      </c>
      <c r="HA170" s="90">
        <f t="shared" si="485"/>
        <v>0</v>
      </c>
      <c r="HB170" s="90">
        <f t="shared" si="373"/>
        <v>0</v>
      </c>
      <c r="HC170" s="90">
        <f t="shared" si="486"/>
        <v>0</v>
      </c>
      <c r="HD170" s="90">
        <f t="shared" si="486"/>
        <v>0</v>
      </c>
      <c r="HE170" s="90">
        <f t="shared" si="487"/>
        <v>0</v>
      </c>
      <c r="HF170" s="90">
        <f t="shared" si="488"/>
        <v>0</v>
      </c>
      <c r="HG170" s="89">
        <f t="shared" si="489"/>
        <v>0</v>
      </c>
      <c r="HH170" s="90">
        <f t="shared" si="499"/>
        <v>3000</v>
      </c>
      <c r="HI170" s="90">
        <f t="shared" si="499"/>
        <v>250</v>
      </c>
      <c r="HJ170" s="90">
        <f t="shared" si="499"/>
        <v>0</v>
      </c>
      <c r="HK170" s="90">
        <f t="shared" si="499"/>
        <v>0</v>
      </c>
      <c r="HL170" s="90">
        <f t="shared" si="499"/>
        <v>250</v>
      </c>
      <c r="HM170" s="90">
        <f t="shared" si="499"/>
        <v>50</v>
      </c>
      <c r="HN170" s="90">
        <f t="shared" si="499"/>
        <v>0</v>
      </c>
      <c r="HO170" s="90">
        <f t="shared" si="499"/>
        <v>0</v>
      </c>
      <c r="HP170" s="90">
        <f t="shared" si="499"/>
        <v>50</v>
      </c>
      <c r="HQ170" s="90">
        <f t="shared" si="499"/>
        <v>200</v>
      </c>
      <c r="HR170" s="90">
        <f t="shared" si="499"/>
        <v>25</v>
      </c>
      <c r="HS170" s="159">
        <f t="shared" si="374"/>
        <v>250</v>
      </c>
      <c r="HT170" s="131">
        <f t="shared" si="375"/>
        <v>250</v>
      </c>
      <c r="HU170" s="131">
        <f t="shared" si="376"/>
        <v>250</v>
      </c>
      <c r="HV170" s="76"/>
      <c r="HW170" s="84">
        <f t="shared" si="377"/>
        <v>25</v>
      </c>
      <c r="HX170" s="76"/>
      <c r="HY170" s="76"/>
      <c r="HZ170" s="76"/>
      <c r="IA170" s="76"/>
      <c r="IB170" s="76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</row>
    <row r="171" spans="1:318" s="4" customFormat="1" ht="15.75" customHeight="1" x14ac:dyDescent="0.25">
      <c r="A171" s="33"/>
      <c r="B171" s="37">
        <v>31</v>
      </c>
      <c r="C171" s="64">
        <v>2</v>
      </c>
      <c r="D171" s="64"/>
      <c r="E171" s="65">
        <v>0.1</v>
      </c>
      <c r="F171" s="69" t="s">
        <v>669</v>
      </c>
      <c r="G171" s="70" t="s">
        <v>375</v>
      </c>
      <c r="H171" s="71" t="s">
        <v>647</v>
      </c>
      <c r="I171" s="87" t="s">
        <v>791</v>
      </c>
      <c r="J171" s="34" t="s">
        <v>122</v>
      </c>
      <c r="K171" s="92" t="s">
        <v>117</v>
      </c>
      <c r="L171" s="34" t="s">
        <v>1022</v>
      </c>
      <c r="M171" s="34" t="s">
        <v>1242</v>
      </c>
      <c r="N171" s="34"/>
      <c r="O171" s="100" t="s">
        <v>192</v>
      </c>
      <c r="P171" s="37">
        <v>23</v>
      </c>
      <c r="Q171" s="39" t="s">
        <v>327</v>
      </c>
      <c r="R171" s="89">
        <v>250</v>
      </c>
      <c r="S171" s="90">
        <f t="shared" si="396"/>
        <v>250</v>
      </c>
      <c r="T171" s="90"/>
      <c r="U171" s="91"/>
      <c r="V171" s="90">
        <f t="shared" si="397"/>
        <v>250</v>
      </c>
      <c r="W171" s="90">
        <f t="shared" si="398"/>
        <v>50</v>
      </c>
      <c r="X171" s="90">
        <f t="shared" si="399"/>
        <v>25</v>
      </c>
      <c r="Y171" s="90"/>
      <c r="Z171" s="90">
        <f t="shared" si="400"/>
        <v>25</v>
      </c>
      <c r="AA171" s="90">
        <f t="shared" si="401"/>
        <v>225</v>
      </c>
      <c r="AB171" s="211">
        <v>49</v>
      </c>
      <c r="AC171" s="89">
        <v>250</v>
      </c>
      <c r="AD171" s="90">
        <f t="shared" si="402"/>
        <v>0</v>
      </c>
      <c r="AE171" s="90"/>
      <c r="AF171" s="91"/>
      <c r="AG171" s="90">
        <f t="shared" si="403"/>
        <v>0</v>
      </c>
      <c r="AH171" s="90">
        <f t="shared" si="404"/>
        <v>0</v>
      </c>
      <c r="AI171" s="90">
        <f t="shared" si="405"/>
        <v>0</v>
      </c>
      <c r="AJ171" s="90"/>
      <c r="AK171" s="90">
        <f t="shared" si="406"/>
        <v>0</v>
      </c>
      <c r="AL171" s="90">
        <f t="shared" si="407"/>
        <v>0</v>
      </c>
      <c r="AM171" s="177"/>
      <c r="AN171" s="89">
        <v>250</v>
      </c>
      <c r="AO171" s="90">
        <f t="shared" si="408"/>
        <v>0</v>
      </c>
      <c r="AP171" s="90"/>
      <c r="AQ171" s="91"/>
      <c r="AR171" s="90">
        <f t="shared" si="409"/>
        <v>0</v>
      </c>
      <c r="AS171" s="90">
        <f t="shared" si="410"/>
        <v>0</v>
      </c>
      <c r="AT171" s="90">
        <f t="shared" si="411"/>
        <v>0</v>
      </c>
      <c r="AU171" s="90"/>
      <c r="AV171" s="90">
        <f t="shared" si="412"/>
        <v>0</v>
      </c>
      <c r="AW171" s="90">
        <f t="shared" si="413"/>
        <v>0</v>
      </c>
      <c r="AX171" s="89"/>
      <c r="AY171" s="89">
        <f t="shared" si="493"/>
        <v>750</v>
      </c>
      <c r="AZ171" s="90">
        <f t="shared" si="493"/>
        <v>250</v>
      </c>
      <c r="BA171" s="90">
        <f t="shared" si="493"/>
        <v>0</v>
      </c>
      <c r="BB171" s="90">
        <f t="shared" si="493"/>
        <v>0</v>
      </c>
      <c r="BC171" s="90">
        <f t="shared" si="493"/>
        <v>250</v>
      </c>
      <c r="BD171" s="90">
        <f t="shared" si="370"/>
        <v>50</v>
      </c>
      <c r="BE171" s="90">
        <f t="shared" si="494"/>
        <v>25</v>
      </c>
      <c r="BF171" s="90">
        <f t="shared" si="494"/>
        <v>0</v>
      </c>
      <c r="BG171" s="90">
        <f t="shared" si="416"/>
        <v>25</v>
      </c>
      <c r="BH171" s="90">
        <f t="shared" si="417"/>
        <v>225</v>
      </c>
      <c r="BI171" s="89">
        <f t="shared" si="418"/>
        <v>49</v>
      </c>
      <c r="BJ171" s="89">
        <v>250</v>
      </c>
      <c r="BK171" s="90">
        <f t="shared" si="419"/>
        <v>0</v>
      </c>
      <c r="BL171" s="90"/>
      <c r="BM171" s="91"/>
      <c r="BN171" s="90">
        <f t="shared" si="420"/>
        <v>0</v>
      </c>
      <c r="BO171" s="90">
        <f t="shared" si="421"/>
        <v>0</v>
      </c>
      <c r="BP171" s="90">
        <f t="shared" si="422"/>
        <v>0</v>
      </c>
      <c r="BQ171" s="90"/>
      <c r="BR171" s="90">
        <f t="shared" si="423"/>
        <v>0</v>
      </c>
      <c r="BS171" s="90">
        <f t="shared" si="424"/>
        <v>0</v>
      </c>
      <c r="BT171" s="89"/>
      <c r="BU171" s="89">
        <v>250</v>
      </c>
      <c r="BV171" s="90">
        <f t="shared" si="425"/>
        <v>0</v>
      </c>
      <c r="BW171" s="90"/>
      <c r="BX171" s="91"/>
      <c r="BY171" s="90">
        <f t="shared" si="426"/>
        <v>0</v>
      </c>
      <c r="BZ171" s="90">
        <f t="shared" si="427"/>
        <v>0</v>
      </c>
      <c r="CA171" s="90">
        <f t="shared" si="428"/>
        <v>0</v>
      </c>
      <c r="CB171" s="90"/>
      <c r="CC171" s="90">
        <f t="shared" si="429"/>
        <v>0</v>
      </c>
      <c r="CD171" s="90">
        <f t="shared" si="430"/>
        <v>0</v>
      </c>
      <c r="CE171" s="89"/>
      <c r="CF171" s="89">
        <v>250</v>
      </c>
      <c r="CG171" s="90">
        <f t="shared" si="431"/>
        <v>0</v>
      </c>
      <c r="CH171" s="90"/>
      <c r="CI171" s="91"/>
      <c r="CJ171" s="90">
        <f t="shared" si="432"/>
        <v>0</v>
      </c>
      <c r="CK171" s="90">
        <f t="shared" si="433"/>
        <v>0</v>
      </c>
      <c r="CL171" s="90">
        <f t="shared" si="434"/>
        <v>0</v>
      </c>
      <c r="CM171" s="90"/>
      <c r="CN171" s="90">
        <f t="shared" si="435"/>
        <v>0</v>
      </c>
      <c r="CO171" s="90">
        <f t="shared" si="436"/>
        <v>0</v>
      </c>
      <c r="CP171" s="89"/>
      <c r="CQ171" s="89">
        <f t="shared" si="495"/>
        <v>750</v>
      </c>
      <c r="CR171" s="90">
        <f t="shared" si="495"/>
        <v>0</v>
      </c>
      <c r="CS171" s="90">
        <f t="shared" si="495"/>
        <v>0</v>
      </c>
      <c r="CT171" s="90">
        <f t="shared" si="495"/>
        <v>0</v>
      </c>
      <c r="CU171" s="90">
        <f t="shared" si="495"/>
        <v>0</v>
      </c>
      <c r="CV171" s="90">
        <f t="shared" si="371"/>
        <v>0</v>
      </c>
      <c r="CW171" s="90">
        <f t="shared" si="496"/>
        <v>0</v>
      </c>
      <c r="CX171" s="90">
        <f t="shared" si="496"/>
        <v>0</v>
      </c>
      <c r="CY171" s="90">
        <f t="shared" si="439"/>
        <v>0</v>
      </c>
      <c r="CZ171" s="90">
        <f t="shared" si="440"/>
        <v>0</v>
      </c>
      <c r="DA171" s="89">
        <f t="shared" si="441"/>
        <v>0</v>
      </c>
      <c r="DB171" s="191">
        <f t="shared" si="497"/>
        <v>1500</v>
      </c>
      <c r="DC171" s="191">
        <f t="shared" si="497"/>
        <v>250</v>
      </c>
      <c r="DD171" s="191">
        <f t="shared" si="497"/>
        <v>0</v>
      </c>
      <c r="DE171" s="191">
        <f t="shared" si="497"/>
        <v>0</v>
      </c>
      <c r="DF171" s="191">
        <f t="shared" si="497"/>
        <v>250</v>
      </c>
      <c r="DG171" s="191">
        <f t="shared" si="497"/>
        <v>50</v>
      </c>
      <c r="DH171" s="191">
        <f t="shared" si="497"/>
        <v>25</v>
      </c>
      <c r="DI171" s="191">
        <f t="shared" si="497"/>
        <v>0</v>
      </c>
      <c r="DJ171" s="191">
        <f t="shared" si="497"/>
        <v>25</v>
      </c>
      <c r="DK171" s="191">
        <f t="shared" si="497"/>
        <v>225</v>
      </c>
      <c r="DL171" s="191">
        <f t="shared" si="497"/>
        <v>49</v>
      </c>
      <c r="DM171" s="89">
        <v>250</v>
      </c>
      <c r="DN171" s="90">
        <f t="shared" si="443"/>
        <v>0</v>
      </c>
      <c r="DO171" s="90"/>
      <c r="DP171" s="91"/>
      <c r="DQ171" s="90">
        <f t="shared" si="444"/>
        <v>0</v>
      </c>
      <c r="DR171" s="90">
        <f t="shared" si="445"/>
        <v>0</v>
      </c>
      <c r="DS171" s="90">
        <f t="shared" si="446"/>
        <v>0</v>
      </c>
      <c r="DT171" s="90"/>
      <c r="DU171" s="90">
        <f t="shared" si="447"/>
        <v>0</v>
      </c>
      <c r="DV171" s="90">
        <f t="shared" si="448"/>
        <v>0</v>
      </c>
      <c r="DW171" s="89"/>
      <c r="DX171" s="89">
        <v>250</v>
      </c>
      <c r="DY171" s="90">
        <f t="shared" si="449"/>
        <v>0</v>
      </c>
      <c r="DZ171" s="90"/>
      <c r="EA171" s="91"/>
      <c r="EB171" s="90">
        <f t="shared" si="450"/>
        <v>0</v>
      </c>
      <c r="EC171" s="90">
        <f t="shared" si="451"/>
        <v>0</v>
      </c>
      <c r="ED171" s="90">
        <f t="shared" si="491"/>
        <v>0</v>
      </c>
      <c r="EE171" s="90"/>
      <c r="EF171" s="90">
        <f t="shared" si="453"/>
        <v>0</v>
      </c>
      <c r="EG171" s="90">
        <f t="shared" si="454"/>
        <v>0</v>
      </c>
      <c r="EH171" s="89"/>
      <c r="EI171" s="89">
        <v>250</v>
      </c>
      <c r="EJ171" s="90">
        <f t="shared" si="455"/>
        <v>0</v>
      </c>
      <c r="EK171" s="90"/>
      <c r="EL171" s="91"/>
      <c r="EM171" s="90">
        <f t="shared" si="456"/>
        <v>0</v>
      </c>
      <c r="EN171" s="90">
        <f t="shared" si="457"/>
        <v>0</v>
      </c>
      <c r="EO171" s="90">
        <f t="shared" si="458"/>
        <v>0</v>
      </c>
      <c r="EP171" s="90"/>
      <c r="EQ171" s="90">
        <f t="shared" si="459"/>
        <v>0</v>
      </c>
      <c r="ER171" s="90">
        <f t="shared" si="460"/>
        <v>0</v>
      </c>
      <c r="ES171" s="89"/>
      <c r="ET171" s="89">
        <f t="shared" si="461"/>
        <v>750</v>
      </c>
      <c r="EU171" s="90">
        <f t="shared" si="461"/>
        <v>0</v>
      </c>
      <c r="EV171" s="90">
        <f t="shared" si="461"/>
        <v>0</v>
      </c>
      <c r="EW171" s="90">
        <f t="shared" si="461"/>
        <v>0</v>
      </c>
      <c r="EX171" s="90">
        <f t="shared" si="461"/>
        <v>0</v>
      </c>
      <c r="EY171" s="90">
        <f t="shared" si="372"/>
        <v>0</v>
      </c>
      <c r="EZ171" s="90">
        <f t="shared" si="462"/>
        <v>0</v>
      </c>
      <c r="FA171" s="90">
        <f t="shared" si="462"/>
        <v>0</v>
      </c>
      <c r="FB171" s="90">
        <f t="shared" si="463"/>
        <v>0</v>
      </c>
      <c r="FC171" s="90">
        <f t="shared" si="464"/>
        <v>0</v>
      </c>
      <c r="FD171" s="89">
        <f t="shared" si="465"/>
        <v>0</v>
      </c>
      <c r="FE171" s="191">
        <f t="shared" si="498"/>
        <v>2250</v>
      </c>
      <c r="FF171" s="191">
        <f t="shared" si="498"/>
        <v>250</v>
      </c>
      <c r="FG171" s="191">
        <f t="shared" si="498"/>
        <v>0</v>
      </c>
      <c r="FH171" s="191">
        <f t="shared" si="498"/>
        <v>0</v>
      </c>
      <c r="FI171" s="191">
        <f t="shared" si="498"/>
        <v>250</v>
      </c>
      <c r="FJ171" s="191">
        <f t="shared" si="498"/>
        <v>50</v>
      </c>
      <c r="FK171" s="191">
        <f t="shared" si="498"/>
        <v>25</v>
      </c>
      <c r="FL171" s="191">
        <f t="shared" si="498"/>
        <v>0</v>
      </c>
      <c r="FM171" s="191">
        <f t="shared" si="498"/>
        <v>25</v>
      </c>
      <c r="FN171" s="191">
        <f t="shared" si="498"/>
        <v>225</v>
      </c>
      <c r="FO171" s="191">
        <f t="shared" si="498"/>
        <v>49</v>
      </c>
      <c r="FP171" s="89">
        <v>250</v>
      </c>
      <c r="FQ171" s="90">
        <f t="shared" si="467"/>
        <v>0</v>
      </c>
      <c r="FR171" s="90"/>
      <c r="FS171" s="91"/>
      <c r="FT171" s="90">
        <f t="shared" si="468"/>
        <v>0</v>
      </c>
      <c r="FU171" s="90">
        <f t="shared" si="469"/>
        <v>0</v>
      </c>
      <c r="FV171" s="90">
        <f t="shared" si="470"/>
        <v>0</v>
      </c>
      <c r="FW171" s="90"/>
      <c r="FX171" s="90">
        <f t="shared" si="471"/>
        <v>0</v>
      </c>
      <c r="FY171" s="90">
        <f t="shared" si="472"/>
        <v>0</v>
      </c>
      <c r="FZ171" s="89"/>
      <c r="GA171" s="89">
        <v>250</v>
      </c>
      <c r="GB171" s="90">
        <f t="shared" si="473"/>
        <v>0</v>
      </c>
      <c r="GC171" s="90"/>
      <c r="GD171" s="91"/>
      <c r="GE171" s="90">
        <f t="shared" si="474"/>
        <v>0</v>
      </c>
      <c r="GF171" s="90">
        <f t="shared" si="475"/>
        <v>0</v>
      </c>
      <c r="GG171" s="90">
        <f t="shared" si="492"/>
        <v>0</v>
      </c>
      <c r="GH171" s="90"/>
      <c r="GI171" s="90">
        <f t="shared" si="477"/>
        <v>0</v>
      </c>
      <c r="GJ171" s="90">
        <f t="shared" si="478"/>
        <v>0</v>
      </c>
      <c r="GK171" s="89"/>
      <c r="GL171" s="89">
        <v>250</v>
      </c>
      <c r="GM171" s="90">
        <f t="shared" si="479"/>
        <v>0</v>
      </c>
      <c r="GN171" s="90"/>
      <c r="GO171" s="91"/>
      <c r="GP171" s="90">
        <f t="shared" si="480"/>
        <v>0</v>
      </c>
      <c r="GQ171" s="90">
        <f t="shared" si="481"/>
        <v>0</v>
      </c>
      <c r="GR171" s="90">
        <f t="shared" si="482"/>
        <v>0</v>
      </c>
      <c r="GS171" s="90"/>
      <c r="GT171" s="90">
        <f t="shared" si="483"/>
        <v>0</v>
      </c>
      <c r="GU171" s="90">
        <f t="shared" si="484"/>
        <v>0</v>
      </c>
      <c r="GV171" s="89"/>
      <c r="GW171" s="89">
        <f t="shared" si="485"/>
        <v>750</v>
      </c>
      <c r="GX171" s="90">
        <f t="shared" si="485"/>
        <v>0</v>
      </c>
      <c r="GY171" s="90">
        <f t="shared" si="485"/>
        <v>0</v>
      </c>
      <c r="GZ171" s="90">
        <f t="shared" si="485"/>
        <v>0</v>
      </c>
      <c r="HA171" s="90">
        <f t="shared" si="485"/>
        <v>0</v>
      </c>
      <c r="HB171" s="90">
        <f t="shared" si="373"/>
        <v>0</v>
      </c>
      <c r="HC171" s="90">
        <f t="shared" si="486"/>
        <v>0</v>
      </c>
      <c r="HD171" s="90">
        <f t="shared" si="486"/>
        <v>0</v>
      </c>
      <c r="HE171" s="90">
        <f t="shared" si="487"/>
        <v>0</v>
      </c>
      <c r="HF171" s="90">
        <f t="shared" si="488"/>
        <v>0</v>
      </c>
      <c r="HG171" s="89">
        <f t="shared" si="489"/>
        <v>0</v>
      </c>
      <c r="HH171" s="90">
        <f t="shared" si="499"/>
        <v>3000</v>
      </c>
      <c r="HI171" s="90">
        <f t="shared" si="499"/>
        <v>250</v>
      </c>
      <c r="HJ171" s="90">
        <f t="shared" si="499"/>
        <v>0</v>
      </c>
      <c r="HK171" s="90">
        <f t="shared" si="499"/>
        <v>0</v>
      </c>
      <c r="HL171" s="90">
        <f t="shared" si="499"/>
        <v>250</v>
      </c>
      <c r="HM171" s="90">
        <f t="shared" si="499"/>
        <v>50</v>
      </c>
      <c r="HN171" s="90">
        <f t="shared" si="499"/>
        <v>25</v>
      </c>
      <c r="HO171" s="90">
        <f t="shared" si="499"/>
        <v>0</v>
      </c>
      <c r="HP171" s="90">
        <f t="shared" si="499"/>
        <v>25</v>
      </c>
      <c r="HQ171" s="90">
        <f t="shared" si="499"/>
        <v>225</v>
      </c>
      <c r="HR171" s="90">
        <f t="shared" si="499"/>
        <v>49</v>
      </c>
      <c r="HS171" s="159">
        <f t="shared" si="374"/>
        <v>250</v>
      </c>
      <c r="HT171" s="131">
        <f t="shared" si="375"/>
        <v>250</v>
      </c>
      <c r="HU171" s="131">
        <f t="shared" si="376"/>
        <v>250</v>
      </c>
      <c r="HV171" s="76"/>
      <c r="HW171" s="84">
        <f t="shared" si="377"/>
        <v>49</v>
      </c>
      <c r="HX171" s="76"/>
      <c r="HY171" s="76"/>
      <c r="HZ171" s="76"/>
      <c r="IA171" s="76"/>
      <c r="IB171" s="76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</row>
    <row r="172" spans="1:318" s="2" customFormat="1" ht="15.75" customHeight="1" x14ac:dyDescent="0.25">
      <c r="A172" s="33"/>
      <c r="B172" s="37">
        <v>32</v>
      </c>
      <c r="C172" s="64">
        <v>3</v>
      </c>
      <c r="D172" s="64"/>
      <c r="E172" s="65">
        <v>0.2</v>
      </c>
      <c r="F172" s="69" t="s">
        <v>743</v>
      </c>
      <c r="G172" s="70" t="s">
        <v>375</v>
      </c>
      <c r="H172" s="71" t="s">
        <v>742</v>
      </c>
      <c r="I172" s="87">
        <v>61010003513</v>
      </c>
      <c r="J172" s="34" t="s">
        <v>95</v>
      </c>
      <c r="K172" s="92" t="s">
        <v>49</v>
      </c>
      <c r="L172" s="34" t="s">
        <v>997</v>
      </c>
      <c r="M172" s="34" t="s">
        <v>1242</v>
      </c>
      <c r="N172" s="34"/>
      <c r="O172" s="100" t="s">
        <v>192</v>
      </c>
      <c r="P172" s="37">
        <v>24</v>
      </c>
      <c r="Q172" s="39" t="s">
        <v>1144</v>
      </c>
      <c r="R172" s="89">
        <v>250</v>
      </c>
      <c r="S172" s="90">
        <f t="shared" si="396"/>
        <v>250</v>
      </c>
      <c r="T172" s="90"/>
      <c r="U172" s="91"/>
      <c r="V172" s="90">
        <f t="shared" si="397"/>
        <v>250</v>
      </c>
      <c r="W172" s="90">
        <f t="shared" si="398"/>
        <v>50</v>
      </c>
      <c r="X172" s="90">
        <f t="shared" si="399"/>
        <v>50</v>
      </c>
      <c r="Y172" s="90"/>
      <c r="Z172" s="90">
        <f t="shared" si="400"/>
        <v>0</v>
      </c>
      <c r="AA172" s="90">
        <f t="shared" si="401"/>
        <v>250</v>
      </c>
      <c r="AB172" s="211">
        <v>71</v>
      </c>
      <c r="AC172" s="89">
        <v>250</v>
      </c>
      <c r="AD172" s="90">
        <f t="shared" si="402"/>
        <v>0</v>
      </c>
      <c r="AE172" s="90"/>
      <c r="AF172" s="91"/>
      <c r="AG172" s="90">
        <f t="shared" si="403"/>
        <v>0</v>
      </c>
      <c r="AH172" s="90">
        <f t="shared" si="404"/>
        <v>0</v>
      </c>
      <c r="AI172" s="90">
        <f t="shared" si="405"/>
        <v>0</v>
      </c>
      <c r="AJ172" s="90"/>
      <c r="AK172" s="90">
        <f t="shared" si="406"/>
        <v>0</v>
      </c>
      <c r="AL172" s="90">
        <f t="shared" si="407"/>
        <v>0</v>
      </c>
      <c r="AM172" s="177"/>
      <c r="AN172" s="89">
        <v>250</v>
      </c>
      <c r="AO172" s="90">
        <f t="shared" si="408"/>
        <v>0</v>
      </c>
      <c r="AP172" s="90"/>
      <c r="AQ172" s="91"/>
      <c r="AR172" s="90">
        <f t="shared" si="409"/>
        <v>0</v>
      </c>
      <c r="AS172" s="90">
        <f t="shared" si="410"/>
        <v>0</v>
      </c>
      <c r="AT172" s="90">
        <f t="shared" si="411"/>
        <v>0</v>
      </c>
      <c r="AU172" s="90"/>
      <c r="AV172" s="90">
        <f t="shared" si="412"/>
        <v>0</v>
      </c>
      <c r="AW172" s="90">
        <f t="shared" si="413"/>
        <v>0</v>
      </c>
      <c r="AX172" s="89"/>
      <c r="AY172" s="89">
        <f t="shared" si="493"/>
        <v>750</v>
      </c>
      <c r="AZ172" s="90">
        <f t="shared" si="493"/>
        <v>250</v>
      </c>
      <c r="BA172" s="90">
        <f t="shared" si="493"/>
        <v>0</v>
      </c>
      <c r="BB172" s="90">
        <f t="shared" si="493"/>
        <v>0</v>
      </c>
      <c r="BC172" s="90">
        <f t="shared" si="493"/>
        <v>250</v>
      </c>
      <c r="BD172" s="90">
        <f t="shared" si="370"/>
        <v>50</v>
      </c>
      <c r="BE172" s="90">
        <f t="shared" si="494"/>
        <v>50</v>
      </c>
      <c r="BF172" s="90">
        <f t="shared" si="494"/>
        <v>0</v>
      </c>
      <c r="BG172" s="90">
        <f t="shared" si="416"/>
        <v>0</v>
      </c>
      <c r="BH172" s="90">
        <f t="shared" si="417"/>
        <v>250</v>
      </c>
      <c r="BI172" s="89">
        <f t="shared" si="418"/>
        <v>71</v>
      </c>
      <c r="BJ172" s="89">
        <v>250</v>
      </c>
      <c r="BK172" s="90">
        <f t="shared" si="419"/>
        <v>0</v>
      </c>
      <c r="BL172" s="90"/>
      <c r="BM172" s="91"/>
      <c r="BN172" s="90">
        <f t="shared" si="420"/>
        <v>0</v>
      </c>
      <c r="BO172" s="90">
        <f t="shared" si="421"/>
        <v>0</v>
      </c>
      <c r="BP172" s="90">
        <f t="shared" si="422"/>
        <v>0</v>
      </c>
      <c r="BQ172" s="90"/>
      <c r="BR172" s="90">
        <f t="shared" si="423"/>
        <v>0</v>
      </c>
      <c r="BS172" s="90">
        <f t="shared" si="424"/>
        <v>0</v>
      </c>
      <c r="BT172" s="89"/>
      <c r="BU172" s="89">
        <v>250</v>
      </c>
      <c r="BV172" s="90">
        <f t="shared" si="425"/>
        <v>0</v>
      </c>
      <c r="BW172" s="90"/>
      <c r="BX172" s="91"/>
      <c r="BY172" s="90">
        <f t="shared" si="426"/>
        <v>0</v>
      </c>
      <c r="BZ172" s="90">
        <f t="shared" si="427"/>
        <v>0</v>
      </c>
      <c r="CA172" s="90">
        <f t="shared" si="428"/>
        <v>0</v>
      </c>
      <c r="CB172" s="90"/>
      <c r="CC172" s="90">
        <f t="shared" si="429"/>
        <v>0</v>
      </c>
      <c r="CD172" s="90">
        <f t="shared" si="430"/>
        <v>0</v>
      </c>
      <c r="CE172" s="89"/>
      <c r="CF172" s="89">
        <v>250</v>
      </c>
      <c r="CG172" s="90">
        <f t="shared" si="431"/>
        <v>0</v>
      </c>
      <c r="CH172" s="90"/>
      <c r="CI172" s="91"/>
      <c r="CJ172" s="90">
        <f t="shared" si="432"/>
        <v>0</v>
      </c>
      <c r="CK172" s="90">
        <f t="shared" si="433"/>
        <v>0</v>
      </c>
      <c r="CL172" s="90">
        <f t="shared" si="434"/>
        <v>0</v>
      </c>
      <c r="CM172" s="90"/>
      <c r="CN172" s="90">
        <f t="shared" si="435"/>
        <v>0</v>
      </c>
      <c r="CO172" s="90">
        <f t="shared" si="436"/>
        <v>0</v>
      </c>
      <c r="CP172" s="89"/>
      <c r="CQ172" s="89">
        <f t="shared" si="495"/>
        <v>750</v>
      </c>
      <c r="CR172" s="90">
        <f t="shared" si="495"/>
        <v>0</v>
      </c>
      <c r="CS172" s="90">
        <f t="shared" si="495"/>
        <v>0</v>
      </c>
      <c r="CT172" s="90">
        <f t="shared" si="495"/>
        <v>0</v>
      </c>
      <c r="CU172" s="90">
        <f t="shared" si="495"/>
        <v>0</v>
      </c>
      <c r="CV172" s="90">
        <f t="shared" si="371"/>
        <v>0</v>
      </c>
      <c r="CW172" s="90">
        <f t="shared" si="496"/>
        <v>0</v>
      </c>
      <c r="CX172" s="90">
        <f t="shared" si="496"/>
        <v>0</v>
      </c>
      <c r="CY172" s="90">
        <f t="shared" si="439"/>
        <v>0</v>
      </c>
      <c r="CZ172" s="90">
        <f t="shared" si="440"/>
        <v>0</v>
      </c>
      <c r="DA172" s="89">
        <f t="shared" si="441"/>
        <v>0</v>
      </c>
      <c r="DB172" s="191">
        <f t="shared" si="497"/>
        <v>1500</v>
      </c>
      <c r="DC172" s="191">
        <f t="shared" si="497"/>
        <v>250</v>
      </c>
      <c r="DD172" s="191">
        <f t="shared" si="497"/>
        <v>0</v>
      </c>
      <c r="DE172" s="191">
        <f t="shared" si="497"/>
        <v>0</v>
      </c>
      <c r="DF172" s="191">
        <f t="shared" si="497"/>
        <v>250</v>
      </c>
      <c r="DG172" s="191">
        <f t="shared" si="497"/>
        <v>50</v>
      </c>
      <c r="DH172" s="191">
        <f t="shared" si="497"/>
        <v>50</v>
      </c>
      <c r="DI172" s="191">
        <f t="shared" si="497"/>
        <v>0</v>
      </c>
      <c r="DJ172" s="191">
        <f t="shared" si="497"/>
        <v>0</v>
      </c>
      <c r="DK172" s="191">
        <f t="shared" si="497"/>
        <v>250</v>
      </c>
      <c r="DL172" s="191">
        <f t="shared" si="497"/>
        <v>71</v>
      </c>
      <c r="DM172" s="89">
        <v>250</v>
      </c>
      <c r="DN172" s="90">
        <f t="shared" si="443"/>
        <v>0</v>
      </c>
      <c r="DO172" s="90"/>
      <c r="DP172" s="91"/>
      <c r="DQ172" s="90">
        <f t="shared" si="444"/>
        <v>0</v>
      </c>
      <c r="DR172" s="90">
        <f t="shared" si="445"/>
        <v>0</v>
      </c>
      <c r="DS172" s="90">
        <f t="shared" si="446"/>
        <v>0</v>
      </c>
      <c r="DT172" s="90"/>
      <c r="DU172" s="90">
        <f t="shared" si="447"/>
        <v>0</v>
      </c>
      <c r="DV172" s="90">
        <f t="shared" si="448"/>
        <v>0</v>
      </c>
      <c r="DW172" s="89"/>
      <c r="DX172" s="89">
        <v>250</v>
      </c>
      <c r="DY172" s="90">
        <f t="shared" si="449"/>
        <v>0</v>
      </c>
      <c r="DZ172" s="90"/>
      <c r="EA172" s="91"/>
      <c r="EB172" s="90">
        <f t="shared" si="450"/>
        <v>0</v>
      </c>
      <c r="EC172" s="90">
        <f t="shared" si="451"/>
        <v>0</v>
      </c>
      <c r="ED172" s="90">
        <f t="shared" si="491"/>
        <v>0</v>
      </c>
      <c r="EE172" s="90"/>
      <c r="EF172" s="90">
        <f t="shared" si="453"/>
        <v>0</v>
      </c>
      <c r="EG172" s="90">
        <f t="shared" si="454"/>
        <v>0</v>
      </c>
      <c r="EH172" s="89"/>
      <c r="EI172" s="89">
        <v>250</v>
      </c>
      <c r="EJ172" s="90">
        <f t="shared" si="455"/>
        <v>0</v>
      </c>
      <c r="EK172" s="90"/>
      <c r="EL172" s="91"/>
      <c r="EM172" s="90">
        <f t="shared" si="456"/>
        <v>0</v>
      </c>
      <c r="EN172" s="90">
        <f t="shared" si="457"/>
        <v>0</v>
      </c>
      <c r="EO172" s="90">
        <f t="shared" si="458"/>
        <v>0</v>
      </c>
      <c r="EP172" s="90"/>
      <c r="EQ172" s="90">
        <f t="shared" si="459"/>
        <v>0</v>
      </c>
      <c r="ER172" s="90">
        <f t="shared" si="460"/>
        <v>0</v>
      </c>
      <c r="ES172" s="89"/>
      <c r="ET172" s="89">
        <f t="shared" si="461"/>
        <v>750</v>
      </c>
      <c r="EU172" s="90">
        <f t="shared" si="461"/>
        <v>0</v>
      </c>
      <c r="EV172" s="90">
        <f t="shared" si="461"/>
        <v>0</v>
      </c>
      <c r="EW172" s="90">
        <f t="shared" si="461"/>
        <v>0</v>
      </c>
      <c r="EX172" s="90">
        <f t="shared" si="461"/>
        <v>0</v>
      </c>
      <c r="EY172" s="90">
        <f t="shared" si="372"/>
        <v>0</v>
      </c>
      <c r="EZ172" s="90">
        <f t="shared" si="462"/>
        <v>0</v>
      </c>
      <c r="FA172" s="90">
        <f t="shared" si="462"/>
        <v>0</v>
      </c>
      <c r="FB172" s="90">
        <f t="shared" si="463"/>
        <v>0</v>
      </c>
      <c r="FC172" s="90">
        <f t="shared" si="464"/>
        <v>0</v>
      </c>
      <c r="FD172" s="89">
        <f t="shared" si="465"/>
        <v>0</v>
      </c>
      <c r="FE172" s="191">
        <f t="shared" si="498"/>
        <v>2250</v>
      </c>
      <c r="FF172" s="191">
        <f t="shared" si="498"/>
        <v>250</v>
      </c>
      <c r="FG172" s="191">
        <f t="shared" si="498"/>
        <v>0</v>
      </c>
      <c r="FH172" s="191">
        <f t="shared" si="498"/>
        <v>0</v>
      </c>
      <c r="FI172" s="191">
        <f t="shared" si="498"/>
        <v>250</v>
      </c>
      <c r="FJ172" s="191">
        <f t="shared" si="498"/>
        <v>50</v>
      </c>
      <c r="FK172" s="191">
        <f t="shared" si="498"/>
        <v>50</v>
      </c>
      <c r="FL172" s="191">
        <f t="shared" si="498"/>
        <v>0</v>
      </c>
      <c r="FM172" s="191">
        <f t="shared" si="498"/>
        <v>0</v>
      </c>
      <c r="FN172" s="191">
        <f t="shared" si="498"/>
        <v>250</v>
      </c>
      <c r="FO172" s="191">
        <f t="shared" si="498"/>
        <v>71</v>
      </c>
      <c r="FP172" s="89">
        <v>250</v>
      </c>
      <c r="FQ172" s="90">
        <f t="shared" si="467"/>
        <v>0</v>
      </c>
      <c r="FR172" s="90"/>
      <c r="FS172" s="91"/>
      <c r="FT172" s="90">
        <f t="shared" si="468"/>
        <v>0</v>
      </c>
      <c r="FU172" s="90">
        <f t="shared" si="469"/>
        <v>0</v>
      </c>
      <c r="FV172" s="90">
        <f t="shared" si="470"/>
        <v>0</v>
      </c>
      <c r="FW172" s="90"/>
      <c r="FX172" s="90">
        <f t="shared" si="471"/>
        <v>0</v>
      </c>
      <c r="FY172" s="90">
        <f t="shared" si="472"/>
        <v>0</v>
      </c>
      <c r="FZ172" s="89"/>
      <c r="GA172" s="89">
        <v>250</v>
      </c>
      <c r="GB172" s="90">
        <f t="shared" si="473"/>
        <v>0</v>
      </c>
      <c r="GC172" s="90"/>
      <c r="GD172" s="91"/>
      <c r="GE172" s="90">
        <f t="shared" si="474"/>
        <v>0</v>
      </c>
      <c r="GF172" s="90">
        <f t="shared" si="475"/>
        <v>0</v>
      </c>
      <c r="GG172" s="90">
        <f t="shared" si="492"/>
        <v>0</v>
      </c>
      <c r="GH172" s="90"/>
      <c r="GI172" s="90">
        <f t="shared" si="477"/>
        <v>0</v>
      </c>
      <c r="GJ172" s="90">
        <f t="shared" si="478"/>
        <v>0</v>
      </c>
      <c r="GK172" s="89"/>
      <c r="GL172" s="89">
        <v>250</v>
      </c>
      <c r="GM172" s="90">
        <f t="shared" si="479"/>
        <v>0</v>
      </c>
      <c r="GN172" s="90"/>
      <c r="GO172" s="91"/>
      <c r="GP172" s="90">
        <f t="shared" si="480"/>
        <v>0</v>
      </c>
      <c r="GQ172" s="90">
        <f t="shared" si="481"/>
        <v>0</v>
      </c>
      <c r="GR172" s="90">
        <f t="shared" si="482"/>
        <v>0</v>
      </c>
      <c r="GS172" s="90"/>
      <c r="GT172" s="90">
        <f t="shared" si="483"/>
        <v>0</v>
      </c>
      <c r="GU172" s="90">
        <f t="shared" si="484"/>
        <v>0</v>
      </c>
      <c r="GV172" s="89"/>
      <c r="GW172" s="89">
        <f t="shared" si="485"/>
        <v>750</v>
      </c>
      <c r="GX172" s="90">
        <f t="shared" si="485"/>
        <v>0</v>
      </c>
      <c r="GY172" s="90">
        <f t="shared" si="485"/>
        <v>0</v>
      </c>
      <c r="GZ172" s="90">
        <f t="shared" si="485"/>
        <v>0</v>
      </c>
      <c r="HA172" s="90">
        <f t="shared" si="485"/>
        <v>0</v>
      </c>
      <c r="HB172" s="90">
        <f t="shared" si="373"/>
        <v>0</v>
      </c>
      <c r="HC172" s="90">
        <f t="shared" si="486"/>
        <v>0</v>
      </c>
      <c r="HD172" s="90">
        <f t="shared" si="486"/>
        <v>0</v>
      </c>
      <c r="HE172" s="90">
        <f t="shared" si="487"/>
        <v>0</v>
      </c>
      <c r="HF172" s="90">
        <f t="shared" si="488"/>
        <v>0</v>
      </c>
      <c r="HG172" s="89">
        <f t="shared" si="489"/>
        <v>0</v>
      </c>
      <c r="HH172" s="90">
        <f t="shared" si="499"/>
        <v>3000</v>
      </c>
      <c r="HI172" s="90">
        <f t="shared" si="499"/>
        <v>250</v>
      </c>
      <c r="HJ172" s="90">
        <f t="shared" si="499"/>
        <v>0</v>
      </c>
      <c r="HK172" s="90">
        <f t="shared" si="499"/>
        <v>0</v>
      </c>
      <c r="HL172" s="90">
        <f t="shared" si="499"/>
        <v>250</v>
      </c>
      <c r="HM172" s="90">
        <f t="shared" si="499"/>
        <v>50</v>
      </c>
      <c r="HN172" s="90">
        <f t="shared" si="499"/>
        <v>50</v>
      </c>
      <c r="HO172" s="90">
        <f t="shared" si="499"/>
        <v>0</v>
      </c>
      <c r="HP172" s="90">
        <f t="shared" si="499"/>
        <v>0</v>
      </c>
      <c r="HQ172" s="90">
        <f t="shared" si="499"/>
        <v>250</v>
      </c>
      <c r="HR172" s="90">
        <f t="shared" si="499"/>
        <v>71</v>
      </c>
      <c r="HS172" s="159">
        <f t="shared" si="374"/>
        <v>250</v>
      </c>
      <c r="HT172" s="131">
        <f t="shared" si="375"/>
        <v>250</v>
      </c>
      <c r="HU172" s="131">
        <f t="shared" si="376"/>
        <v>250</v>
      </c>
      <c r="HV172" s="76"/>
      <c r="HW172" s="84">
        <f t="shared" si="377"/>
        <v>71</v>
      </c>
      <c r="HX172" s="76"/>
      <c r="HY172" s="76"/>
      <c r="HZ172" s="76"/>
      <c r="IA172" s="76"/>
      <c r="IB172" s="76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</row>
    <row r="173" spans="1:318" s="2" customFormat="1" ht="15.75" customHeight="1" x14ac:dyDescent="0.25">
      <c r="A173" s="33"/>
      <c r="B173" s="37">
        <v>33</v>
      </c>
      <c r="C173" s="64">
        <v>2</v>
      </c>
      <c r="D173" s="64"/>
      <c r="E173" s="65">
        <v>0.1</v>
      </c>
      <c r="F173" s="69" t="s">
        <v>671</v>
      </c>
      <c r="G173" s="70" t="s">
        <v>375</v>
      </c>
      <c r="H173" s="71" t="s">
        <v>649</v>
      </c>
      <c r="I173" s="87" t="s">
        <v>790</v>
      </c>
      <c r="J173" s="34" t="s">
        <v>178</v>
      </c>
      <c r="K173" s="92" t="s">
        <v>185</v>
      </c>
      <c r="L173" s="34" t="s">
        <v>1034</v>
      </c>
      <c r="M173" s="34" t="s">
        <v>1242</v>
      </c>
      <c r="N173" s="34"/>
      <c r="O173" s="100" t="s">
        <v>192</v>
      </c>
      <c r="P173" s="37">
        <v>25</v>
      </c>
      <c r="Q173" s="39" t="s">
        <v>319</v>
      </c>
      <c r="R173" s="89">
        <v>250</v>
      </c>
      <c r="S173" s="90">
        <f t="shared" si="396"/>
        <v>250</v>
      </c>
      <c r="T173" s="90"/>
      <c r="U173" s="91"/>
      <c r="V173" s="90">
        <f t="shared" si="397"/>
        <v>250</v>
      </c>
      <c r="W173" s="90">
        <f t="shared" si="398"/>
        <v>50</v>
      </c>
      <c r="X173" s="90">
        <f t="shared" si="399"/>
        <v>25</v>
      </c>
      <c r="Y173" s="90"/>
      <c r="Z173" s="90">
        <f t="shared" si="400"/>
        <v>25</v>
      </c>
      <c r="AA173" s="90">
        <f t="shared" si="401"/>
        <v>225</v>
      </c>
      <c r="AB173" s="211">
        <v>38</v>
      </c>
      <c r="AC173" s="89">
        <v>250</v>
      </c>
      <c r="AD173" s="90">
        <f t="shared" si="402"/>
        <v>0</v>
      </c>
      <c r="AE173" s="90"/>
      <c r="AF173" s="91"/>
      <c r="AG173" s="90">
        <f t="shared" si="403"/>
        <v>0</v>
      </c>
      <c r="AH173" s="90">
        <f t="shared" si="404"/>
        <v>0</v>
      </c>
      <c r="AI173" s="90">
        <f t="shared" si="405"/>
        <v>0</v>
      </c>
      <c r="AJ173" s="90"/>
      <c r="AK173" s="90">
        <f t="shared" si="406"/>
        <v>0</v>
      </c>
      <c r="AL173" s="90">
        <f t="shared" si="407"/>
        <v>0</v>
      </c>
      <c r="AM173" s="177"/>
      <c r="AN173" s="89">
        <v>250</v>
      </c>
      <c r="AO173" s="90">
        <f t="shared" si="408"/>
        <v>0</v>
      </c>
      <c r="AP173" s="90"/>
      <c r="AQ173" s="91"/>
      <c r="AR173" s="90">
        <f t="shared" si="409"/>
        <v>0</v>
      </c>
      <c r="AS173" s="90">
        <f t="shared" si="410"/>
        <v>0</v>
      </c>
      <c r="AT173" s="90">
        <f t="shared" si="411"/>
        <v>0</v>
      </c>
      <c r="AU173" s="90"/>
      <c r="AV173" s="90">
        <f t="shared" si="412"/>
        <v>0</v>
      </c>
      <c r="AW173" s="90">
        <f t="shared" si="413"/>
        <v>0</v>
      </c>
      <c r="AX173" s="89"/>
      <c r="AY173" s="89">
        <f t="shared" si="493"/>
        <v>750</v>
      </c>
      <c r="AZ173" s="90">
        <f t="shared" si="493"/>
        <v>250</v>
      </c>
      <c r="BA173" s="90">
        <f t="shared" si="493"/>
        <v>0</v>
      </c>
      <c r="BB173" s="90">
        <f t="shared" si="493"/>
        <v>0</v>
      </c>
      <c r="BC173" s="90">
        <f t="shared" si="493"/>
        <v>250</v>
      </c>
      <c r="BD173" s="90">
        <f t="shared" si="370"/>
        <v>50</v>
      </c>
      <c r="BE173" s="90">
        <f t="shared" si="494"/>
        <v>25</v>
      </c>
      <c r="BF173" s="90">
        <f t="shared" si="494"/>
        <v>0</v>
      </c>
      <c r="BG173" s="90">
        <f t="shared" si="416"/>
        <v>25</v>
      </c>
      <c r="BH173" s="90">
        <f t="shared" si="417"/>
        <v>225</v>
      </c>
      <c r="BI173" s="89">
        <f t="shared" si="418"/>
        <v>38</v>
      </c>
      <c r="BJ173" s="89">
        <v>250</v>
      </c>
      <c r="BK173" s="90">
        <f t="shared" si="419"/>
        <v>0</v>
      </c>
      <c r="BL173" s="90"/>
      <c r="BM173" s="91"/>
      <c r="BN173" s="90">
        <f t="shared" si="420"/>
        <v>0</v>
      </c>
      <c r="BO173" s="90">
        <f t="shared" si="421"/>
        <v>0</v>
      </c>
      <c r="BP173" s="90">
        <f t="shared" si="422"/>
        <v>0</v>
      </c>
      <c r="BQ173" s="90"/>
      <c r="BR173" s="90">
        <f t="shared" si="423"/>
        <v>0</v>
      </c>
      <c r="BS173" s="90">
        <f t="shared" si="424"/>
        <v>0</v>
      </c>
      <c r="BT173" s="89"/>
      <c r="BU173" s="89">
        <v>250</v>
      </c>
      <c r="BV173" s="90">
        <f t="shared" si="425"/>
        <v>0</v>
      </c>
      <c r="BW173" s="90"/>
      <c r="BX173" s="91"/>
      <c r="BY173" s="90">
        <f t="shared" si="426"/>
        <v>0</v>
      </c>
      <c r="BZ173" s="90">
        <f t="shared" si="427"/>
        <v>0</v>
      </c>
      <c r="CA173" s="90">
        <f t="shared" si="428"/>
        <v>0</v>
      </c>
      <c r="CB173" s="90"/>
      <c r="CC173" s="90">
        <f t="shared" si="429"/>
        <v>0</v>
      </c>
      <c r="CD173" s="90">
        <f t="shared" si="430"/>
        <v>0</v>
      </c>
      <c r="CE173" s="89"/>
      <c r="CF173" s="89">
        <v>250</v>
      </c>
      <c r="CG173" s="90">
        <f t="shared" si="431"/>
        <v>0</v>
      </c>
      <c r="CH173" s="90"/>
      <c r="CI173" s="91"/>
      <c r="CJ173" s="90">
        <f t="shared" si="432"/>
        <v>0</v>
      </c>
      <c r="CK173" s="90">
        <f t="shared" si="433"/>
        <v>0</v>
      </c>
      <c r="CL173" s="90">
        <f t="shared" si="434"/>
        <v>0</v>
      </c>
      <c r="CM173" s="90"/>
      <c r="CN173" s="90">
        <f t="shared" si="435"/>
        <v>0</v>
      </c>
      <c r="CO173" s="90">
        <f t="shared" si="436"/>
        <v>0</v>
      </c>
      <c r="CP173" s="89"/>
      <c r="CQ173" s="89">
        <f t="shared" si="495"/>
        <v>750</v>
      </c>
      <c r="CR173" s="90">
        <f t="shared" si="495"/>
        <v>0</v>
      </c>
      <c r="CS173" s="90">
        <f t="shared" si="495"/>
        <v>0</v>
      </c>
      <c r="CT173" s="90">
        <f t="shared" si="495"/>
        <v>0</v>
      </c>
      <c r="CU173" s="90">
        <f t="shared" si="495"/>
        <v>0</v>
      </c>
      <c r="CV173" s="90">
        <f t="shared" si="371"/>
        <v>0</v>
      </c>
      <c r="CW173" s="90">
        <f t="shared" si="496"/>
        <v>0</v>
      </c>
      <c r="CX173" s="90">
        <f t="shared" si="496"/>
        <v>0</v>
      </c>
      <c r="CY173" s="90">
        <f t="shared" si="439"/>
        <v>0</v>
      </c>
      <c r="CZ173" s="90">
        <f t="shared" si="440"/>
        <v>0</v>
      </c>
      <c r="DA173" s="89">
        <f t="shared" si="441"/>
        <v>0</v>
      </c>
      <c r="DB173" s="191">
        <f t="shared" si="497"/>
        <v>1500</v>
      </c>
      <c r="DC173" s="191">
        <f t="shared" si="497"/>
        <v>250</v>
      </c>
      <c r="DD173" s="191">
        <f t="shared" si="497"/>
        <v>0</v>
      </c>
      <c r="DE173" s="191">
        <f t="shared" si="497"/>
        <v>0</v>
      </c>
      <c r="DF173" s="191">
        <f t="shared" si="497"/>
        <v>250</v>
      </c>
      <c r="DG173" s="191">
        <f t="shared" si="497"/>
        <v>50</v>
      </c>
      <c r="DH173" s="191">
        <f t="shared" si="497"/>
        <v>25</v>
      </c>
      <c r="DI173" s="191">
        <f t="shared" si="497"/>
        <v>0</v>
      </c>
      <c r="DJ173" s="191">
        <f t="shared" si="497"/>
        <v>25</v>
      </c>
      <c r="DK173" s="191">
        <f t="shared" si="497"/>
        <v>225</v>
      </c>
      <c r="DL173" s="191">
        <f t="shared" si="497"/>
        <v>38</v>
      </c>
      <c r="DM173" s="89">
        <v>250</v>
      </c>
      <c r="DN173" s="90">
        <f t="shared" si="443"/>
        <v>0</v>
      </c>
      <c r="DO173" s="90"/>
      <c r="DP173" s="91"/>
      <c r="DQ173" s="90">
        <f t="shared" si="444"/>
        <v>0</v>
      </c>
      <c r="DR173" s="90">
        <f t="shared" si="445"/>
        <v>0</v>
      </c>
      <c r="DS173" s="90">
        <f t="shared" si="446"/>
        <v>0</v>
      </c>
      <c r="DT173" s="90"/>
      <c r="DU173" s="90">
        <f t="shared" si="447"/>
        <v>0</v>
      </c>
      <c r="DV173" s="90">
        <f t="shared" si="448"/>
        <v>0</v>
      </c>
      <c r="DW173" s="89"/>
      <c r="DX173" s="89">
        <v>250</v>
      </c>
      <c r="DY173" s="90">
        <f t="shared" si="449"/>
        <v>0</v>
      </c>
      <c r="DZ173" s="90"/>
      <c r="EA173" s="91"/>
      <c r="EB173" s="90">
        <f t="shared" si="450"/>
        <v>0</v>
      </c>
      <c r="EC173" s="90">
        <f t="shared" si="451"/>
        <v>0</v>
      </c>
      <c r="ED173" s="90">
        <f t="shared" si="491"/>
        <v>0</v>
      </c>
      <c r="EE173" s="90"/>
      <c r="EF173" s="90">
        <f t="shared" si="453"/>
        <v>0</v>
      </c>
      <c r="EG173" s="90">
        <f t="shared" si="454"/>
        <v>0</v>
      </c>
      <c r="EH173" s="89"/>
      <c r="EI173" s="89">
        <v>250</v>
      </c>
      <c r="EJ173" s="90">
        <f t="shared" si="455"/>
        <v>0</v>
      </c>
      <c r="EK173" s="90"/>
      <c r="EL173" s="91"/>
      <c r="EM173" s="90">
        <f t="shared" si="456"/>
        <v>0</v>
      </c>
      <c r="EN173" s="90">
        <f t="shared" si="457"/>
        <v>0</v>
      </c>
      <c r="EO173" s="90">
        <f t="shared" si="458"/>
        <v>0</v>
      </c>
      <c r="EP173" s="90"/>
      <c r="EQ173" s="90">
        <f t="shared" si="459"/>
        <v>0</v>
      </c>
      <c r="ER173" s="90">
        <f t="shared" si="460"/>
        <v>0</v>
      </c>
      <c r="ES173" s="89"/>
      <c r="ET173" s="89">
        <f t="shared" si="461"/>
        <v>750</v>
      </c>
      <c r="EU173" s="90">
        <f t="shared" si="461"/>
        <v>0</v>
      </c>
      <c r="EV173" s="90">
        <f t="shared" si="461"/>
        <v>0</v>
      </c>
      <c r="EW173" s="90">
        <f t="shared" si="461"/>
        <v>0</v>
      </c>
      <c r="EX173" s="90">
        <f t="shared" si="461"/>
        <v>0</v>
      </c>
      <c r="EY173" s="90">
        <f t="shared" si="372"/>
        <v>0</v>
      </c>
      <c r="EZ173" s="90">
        <f t="shared" si="462"/>
        <v>0</v>
      </c>
      <c r="FA173" s="90">
        <f t="shared" si="462"/>
        <v>0</v>
      </c>
      <c r="FB173" s="90">
        <f t="shared" si="463"/>
        <v>0</v>
      </c>
      <c r="FC173" s="90">
        <f t="shared" si="464"/>
        <v>0</v>
      </c>
      <c r="FD173" s="89">
        <f t="shared" si="465"/>
        <v>0</v>
      </c>
      <c r="FE173" s="191">
        <f t="shared" si="498"/>
        <v>2250</v>
      </c>
      <c r="FF173" s="191">
        <f t="shared" si="498"/>
        <v>250</v>
      </c>
      <c r="FG173" s="191">
        <f t="shared" si="498"/>
        <v>0</v>
      </c>
      <c r="FH173" s="191">
        <f t="shared" si="498"/>
        <v>0</v>
      </c>
      <c r="FI173" s="191">
        <f t="shared" si="498"/>
        <v>250</v>
      </c>
      <c r="FJ173" s="191">
        <f t="shared" si="498"/>
        <v>50</v>
      </c>
      <c r="FK173" s="191">
        <f t="shared" si="498"/>
        <v>25</v>
      </c>
      <c r="FL173" s="191">
        <f t="shared" si="498"/>
        <v>0</v>
      </c>
      <c r="FM173" s="191">
        <f t="shared" si="498"/>
        <v>25</v>
      </c>
      <c r="FN173" s="191">
        <f t="shared" si="498"/>
        <v>225</v>
      </c>
      <c r="FO173" s="191">
        <f t="shared" si="498"/>
        <v>38</v>
      </c>
      <c r="FP173" s="89">
        <v>250</v>
      </c>
      <c r="FQ173" s="90">
        <f t="shared" si="467"/>
        <v>0</v>
      </c>
      <c r="FR173" s="90"/>
      <c r="FS173" s="91"/>
      <c r="FT173" s="90">
        <f t="shared" si="468"/>
        <v>0</v>
      </c>
      <c r="FU173" s="90">
        <f t="shared" si="469"/>
        <v>0</v>
      </c>
      <c r="FV173" s="90">
        <f t="shared" si="470"/>
        <v>0</v>
      </c>
      <c r="FW173" s="90"/>
      <c r="FX173" s="90">
        <f t="shared" si="471"/>
        <v>0</v>
      </c>
      <c r="FY173" s="90">
        <f t="shared" si="472"/>
        <v>0</v>
      </c>
      <c r="FZ173" s="89"/>
      <c r="GA173" s="89">
        <v>250</v>
      </c>
      <c r="GB173" s="90">
        <f t="shared" si="473"/>
        <v>0</v>
      </c>
      <c r="GC173" s="90"/>
      <c r="GD173" s="91"/>
      <c r="GE173" s="90">
        <f t="shared" si="474"/>
        <v>0</v>
      </c>
      <c r="GF173" s="90">
        <f t="shared" si="475"/>
        <v>0</v>
      </c>
      <c r="GG173" s="90">
        <f t="shared" si="492"/>
        <v>0</v>
      </c>
      <c r="GH173" s="90"/>
      <c r="GI173" s="90">
        <f t="shared" si="477"/>
        <v>0</v>
      </c>
      <c r="GJ173" s="90">
        <f t="shared" si="478"/>
        <v>0</v>
      </c>
      <c r="GK173" s="89"/>
      <c r="GL173" s="89">
        <v>250</v>
      </c>
      <c r="GM173" s="90">
        <f t="shared" si="479"/>
        <v>0</v>
      </c>
      <c r="GN173" s="90"/>
      <c r="GO173" s="91"/>
      <c r="GP173" s="90">
        <f t="shared" si="480"/>
        <v>0</v>
      </c>
      <c r="GQ173" s="90">
        <f t="shared" si="481"/>
        <v>0</v>
      </c>
      <c r="GR173" s="90">
        <f t="shared" si="482"/>
        <v>0</v>
      </c>
      <c r="GS173" s="90"/>
      <c r="GT173" s="90">
        <f t="shared" si="483"/>
        <v>0</v>
      </c>
      <c r="GU173" s="90">
        <f t="shared" si="484"/>
        <v>0</v>
      </c>
      <c r="GV173" s="89"/>
      <c r="GW173" s="89">
        <f t="shared" si="485"/>
        <v>750</v>
      </c>
      <c r="GX173" s="90">
        <f t="shared" si="485"/>
        <v>0</v>
      </c>
      <c r="GY173" s="90">
        <f t="shared" si="485"/>
        <v>0</v>
      </c>
      <c r="GZ173" s="90">
        <f t="shared" si="485"/>
        <v>0</v>
      </c>
      <c r="HA173" s="90">
        <f t="shared" si="485"/>
        <v>0</v>
      </c>
      <c r="HB173" s="90">
        <f t="shared" si="373"/>
        <v>0</v>
      </c>
      <c r="HC173" s="90">
        <f t="shared" si="486"/>
        <v>0</v>
      </c>
      <c r="HD173" s="90">
        <f t="shared" si="486"/>
        <v>0</v>
      </c>
      <c r="HE173" s="90">
        <f t="shared" si="487"/>
        <v>0</v>
      </c>
      <c r="HF173" s="90">
        <f t="shared" si="488"/>
        <v>0</v>
      </c>
      <c r="HG173" s="89">
        <f t="shared" si="489"/>
        <v>0</v>
      </c>
      <c r="HH173" s="90">
        <f t="shared" si="499"/>
        <v>3000</v>
      </c>
      <c r="HI173" s="90">
        <f t="shared" si="499"/>
        <v>250</v>
      </c>
      <c r="HJ173" s="90">
        <f t="shared" si="499"/>
        <v>0</v>
      </c>
      <c r="HK173" s="90">
        <f t="shared" si="499"/>
        <v>0</v>
      </c>
      <c r="HL173" s="90">
        <f t="shared" si="499"/>
        <v>250</v>
      </c>
      <c r="HM173" s="90">
        <f t="shared" si="499"/>
        <v>50</v>
      </c>
      <c r="HN173" s="90">
        <f t="shared" si="499"/>
        <v>25</v>
      </c>
      <c r="HO173" s="90">
        <f t="shared" si="499"/>
        <v>0</v>
      </c>
      <c r="HP173" s="90">
        <f t="shared" si="499"/>
        <v>25</v>
      </c>
      <c r="HQ173" s="90">
        <f t="shared" si="499"/>
        <v>225</v>
      </c>
      <c r="HR173" s="90">
        <f t="shared" si="499"/>
        <v>38</v>
      </c>
      <c r="HS173" s="159">
        <f t="shared" si="374"/>
        <v>250</v>
      </c>
      <c r="HT173" s="131">
        <f t="shared" si="375"/>
        <v>250</v>
      </c>
      <c r="HU173" s="131">
        <f t="shared" si="376"/>
        <v>250</v>
      </c>
      <c r="HV173" s="76"/>
      <c r="HW173" s="84">
        <f t="shared" si="377"/>
        <v>38</v>
      </c>
      <c r="HX173" s="76"/>
      <c r="HY173" s="76"/>
      <c r="HZ173" s="76"/>
      <c r="IA173" s="76"/>
      <c r="IB173" s="76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</row>
    <row r="174" spans="1:318" s="4" customFormat="1" ht="15.75" customHeight="1" x14ac:dyDescent="0.25">
      <c r="A174" s="33"/>
      <c r="B174" s="37">
        <v>34</v>
      </c>
      <c r="C174" s="37"/>
      <c r="D174" s="37"/>
      <c r="E174" s="37"/>
      <c r="F174" s="19" t="s">
        <v>672</v>
      </c>
      <c r="G174" s="146" t="s">
        <v>375</v>
      </c>
      <c r="H174" s="17" t="s">
        <v>650</v>
      </c>
      <c r="I174" s="87">
        <v>61010007939</v>
      </c>
      <c r="J174" s="34" t="s">
        <v>186</v>
      </c>
      <c r="K174" s="92" t="s">
        <v>187</v>
      </c>
      <c r="L174" s="34" t="s">
        <v>1004</v>
      </c>
      <c r="M174" s="34" t="s">
        <v>1242</v>
      </c>
      <c r="N174" s="34"/>
      <c r="O174" s="100" t="s">
        <v>192</v>
      </c>
      <c r="P174" s="37">
        <v>26</v>
      </c>
      <c r="Q174" s="39" t="s">
        <v>733</v>
      </c>
      <c r="R174" s="89">
        <v>250</v>
      </c>
      <c r="S174" s="90">
        <f t="shared" si="396"/>
        <v>250</v>
      </c>
      <c r="T174" s="90"/>
      <c r="U174" s="91"/>
      <c r="V174" s="90">
        <f t="shared" si="397"/>
        <v>250</v>
      </c>
      <c r="W174" s="90">
        <f t="shared" si="398"/>
        <v>50</v>
      </c>
      <c r="X174" s="90">
        <f t="shared" si="399"/>
        <v>0</v>
      </c>
      <c r="Y174" s="90"/>
      <c r="Z174" s="90">
        <f t="shared" si="400"/>
        <v>50</v>
      </c>
      <c r="AA174" s="90">
        <f t="shared" si="401"/>
        <v>200</v>
      </c>
      <c r="AB174" s="211">
        <v>78</v>
      </c>
      <c r="AC174" s="89">
        <v>250</v>
      </c>
      <c r="AD174" s="90">
        <f t="shared" si="402"/>
        <v>0</v>
      </c>
      <c r="AE174" s="90"/>
      <c r="AF174" s="91"/>
      <c r="AG174" s="90">
        <f t="shared" si="403"/>
        <v>0</v>
      </c>
      <c r="AH174" s="90">
        <f t="shared" si="404"/>
        <v>0</v>
      </c>
      <c r="AI174" s="90">
        <f t="shared" si="405"/>
        <v>0</v>
      </c>
      <c r="AJ174" s="90"/>
      <c r="AK174" s="90">
        <f t="shared" si="406"/>
        <v>0</v>
      </c>
      <c r="AL174" s="90">
        <f t="shared" si="407"/>
        <v>0</v>
      </c>
      <c r="AM174" s="177"/>
      <c r="AN174" s="89">
        <v>250</v>
      </c>
      <c r="AO174" s="90">
        <f t="shared" si="408"/>
        <v>0</v>
      </c>
      <c r="AP174" s="90"/>
      <c r="AQ174" s="91"/>
      <c r="AR174" s="90">
        <f t="shared" si="409"/>
        <v>0</v>
      </c>
      <c r="AS174" s="90">
        <f t="shared" si="410"/>
        <v>0</v>
      </c>
      <c r="AT174" s="90">
        <f t="shared" si="411"/>
        <v>0</v>
      </c>
      <c r="AU174" s="90"/>
      <c r="AV174" s="90">
        <f t="shared" si="412"/>
        <v>0</v>
      </c>
      <c r="AW174" s="90">
        <f t="shared" si="413"/>
        <v>0</v>
      </c>
      <c r="AX174" s="89"/>
      <c r="AY174" s="89">
        <f t="shared" si="493"/>
        <v>750</v>
      </c>
      <c r="AZ174" s="90">
        <f t="shared" si="493"/>
        <v>250</v>
      </c>
      <c r="BA174" s="90">
        <f t="shared" si="493"/>
        <v>0</v>
      </c>
      <c r="BB174" s="90">
        <f t="shared" si="493"/>
        <v>0</v>
      </c>
      <c r="BC174" s="90">
        <f t="shared" si="493"/>
        <v>250</v>
      </c>
      <c r="BD174" s="90">
        <f t="shared" si="370"/>
        <v>50</v>
      </c>
      <c r="BE174" s="90">
        <f t="shared" si="494"/>
        <v>0</v>
      </c>
      <c r="BF174" s="90">
        <f t="shared" si="494"/>
        <v>0</v>
      </c>
      <c r="BG174" s="90">
        <f t="shared" si="416"/>
        <v>50</v>
      </c>
      <c r="BH174" s="90">
        <f t="shared" si="417"/>
        <v>200</v>
      </c>
      <c r="BI174" s="89">
        <f t="shared" si="418"/>
        <v>78</v>
      </c>
      <c r="BJ174" s="89">
        <v>250</v>
      </c>
      <c r="BK174" s="90">
        <f t="shared" si="419"/>
        <v>0</v>
      </c>
      <c r="BL174" s="90"/>
      <c r="BM174" s="91"/>
      <c r="BN174" s="90">
        <f t="shared" si="420"/>
        <v>0</v>
      </c>
      <c r="BO174" s="90">
        <f t="shared" si="421"/>
        <v>0</v>
      </c>
      <c r="BP174" s="90">
        <f t="shared" si="422"/>
        <v>0</v>
      </c>
      <c r="BQ174" s="90"/>
      <c r="BR174" s="90">
        <f t="shared" si="423"/>
        <v>0</v>
      </c>
      <c r="BS174" s="90">
        <f t="shared" si="424"/>
        <v>0</v>
      </c>
      <c r="BT174" s="89"/>
      <c r="BU174" s="89">
        <v>250</v>
      </c>
      <c r="BV174" s="90">
        <f t="shared" si="425"/>
        <v>0</v>
      </c>
      <c r="BW174" s="90"/>
      <c r="BX174" s="91"/>
      <c r="BY174" s="90">
        <f t="shared" si="426"/>
        <v>0</v>
      </c>
      <c r="BZ174" s="90">
        <f t="shared" si="427"/>
        <v>0</v>
      </c>
      <c r="CA174" s="90">
        <f t="shared" si="428"/>
        <v>0</v>
      </c>
      <c r="CB174" s="90"/>
      <c r="CC174" s="90">
        <f t="shared" si="429"/>
        <v>0</v>
      </c>
      <c r="CD174" s="90">
        <f t="shared" si="430"/>
        <v>0</v>
      </c>
      <c r="CE174" s="89"/>
      <c r="CF174" s="89">
        <v>250</v>
      </c>
      <c r="CG174" s="90">
        <f t="shared" si="431"/>
        <v>0</v>
      </c>
      <c r="CH174" s="90"/>
      <c r="CI174" s="91"/>
      <c r="CJ174" s="90">
        <f t="shared" si="432"/>
        <v>0</v>
      </c>
      <c r="CK174" s="90">
        <f t="shared" si="433"/>
        <v>0</v>
      </c>
      <c r="CL174" s="90">
        <f t="shared" si="434"/>
        <v>0</v>
      </c>
      <c r="CM174" s="90"/>
      <c r="CN174" s="90">
        <f t="shared" si="435"/>
        <v>0</v>
      </c>
      <c r="CO174" s="90">
        <f t="shared" si="436"/>
        <v>0</v>
      </c>
      <c r="CP174" s="89"/>
      <c r="CQ174" s="89">
        <f t="shared" si="495"/>
        <v>750</v>
      </c>
      <c r="CR174" s="90">
        <f t="shared" si="495"/>
        <v>0</v>
      </c>
      <c r="CS174" s="90">
        <f t="shared" si="495"/>
        <v>0</v>
      </c>
      <c r="CT174" s="90">
        <f t="shared" si="495"/>
        <v>0</v>
      </c>
      <c r="CU174" s="90">
        <f t="shared" si="495"/>
        <v>0</v>
      </c>
      <c r="CV174" s="90">
        <f t="shared" si="371"/>
        <v>0</v>
      </c>
      <c r="CW174" s="90">
        <f t="shared" si="496"/>
        <v>0</v>
      </c>
      <c r="CX174" s="90">
        <f t="shared" si="496"/>
        <v>0</v>
      </c>
      <c r="CY174" s="90">
        <f t="shared" si="439"/>
        <v>0</v>
      </c>
      <c r="CZ174" s="90">
        <f t="shared" si="440"/>
        <v>0</v>
      </c>
      <c r="DA174" s="89">
        <f t="shared" si="441"/>
        <v>0</v>
      </c>
      <c r="DB174" s="191">
        <f t="shared" si="497"/>
        <v>1500</v>
      </c>
      <c r="DC174" s="191">
        <f t="shared" si="497"/>
        <v>250</v>
      </c>
      <c r="DD174" s="191">
        <f t="shared" si="497"/>
        <v>0</v>
      </c>
      <c r="DE174" s="191">
        <f t="shared" si="497"/>
        <v>0</v>
      </c>
      <c r="DF174" s="191">
        <f t="shared" si="497"/>
        <v>250</v>
      </c>
      <c r="DG174" s="191">
        <f t="shared" si="497"/>
        <v>50</v>
      </c>
      <c r="DH174" s="191">
        <f t="shared" si="497"/>
        <v>0</v>
      </c>
      <c r="DI174" s="191">
        <f t="shared" si="497"/>
        <v>0</v>
      </c>
      <c r="DJ174" s="191">
        <f t="shared" si="497"/>
        <v>50</v>
      </c>
      <c r="DK174" s="191">
        <f t="shared" si="497"/>
        <v>200</v>
      </c>
      <c r="DL174" s="191">
        <f t="shared" si="497"/>
        <v>78</v>
      </c>
      <c r="DM174" s="89">
        <v>250</v>
      </c>
      <c r="DN174" s="90">
        <f t="shared" si="443"/>
        <v>0</v>
      </c>
      <c r="DO174" s="90"/>
      <c r="DP174" s="91"/>
      <c r="DQ174" s="90">
        <f t="shared" si="444"/>
        <v>0</v>
      </c>
      <c r="DR174" s="90">
        <f t="shared" si="445"/>
        <v>0</v>
      </c>
      <c r="DS174" s="90">
        <f t="shared" si="446"/>
        <v>0</v>
      </c>
      <c r="DT174" s="90"/>
      <c r="DU174" s="90">
        <f t="shared" si="447"/>
        <v>0</v>
      </c>
      <c r="DV174" s="90">
        <f t="shared" si="448"/>
        <v>0</v>
      </c>
      <c r="DW174" s="89"/>
      <c r="DX174" s="89">
        <v>250</v>
      </c>
      <c r="DY174" s="90">
        <f t="shared" si="449"/>
        <v>0</v>
      </c>
      <c r="DZ174" s="90"/>
      <c r="EA174" s="91"/>
      <c r="EB174" s="90">
        <f t="shared" si="450"/>
        <v>0</v>
      </c>
      <c r="EC174" s="90">
        <f t="shared" si="451"/>
        <v>0</v>
      </c>
      <c r="ED174" s="90">
        <f t="shared" si="491"/>
        <v>0</v>
      </c>
      <c r="EE174" s="90"/>
      <c r="EF174" s="90">
        <f t="shared" si="453"/>
        <v>0</v>
      </c>
      <c r="EG174" s="90">
        <f t="shared" si="454"/>
        <v>0</v>
      </c>
      <c r="EH174" s="89"/>
      <c r="EI174" s="89">
        <v>250</v>
      </c>
      <c r="EJ174" s="90">
        <f t="shared" si="455"/>
        <v>0</v>
      </c>
      <c r="EK174" s="90"/>
      <c r="EL174" s="91"/>
      <c r="EM174" s="90">
        <f t="shared" si="456"/>
        <v>0</v>
      </c>
      <c r="EN174" s="90">
        <f t="shared" si="457"/>
        <v>0</v>
      </c>
      <c r="EO174" s="90">
        <f t="shared" si="458"/>
        <v>0</v>
      </c>
      <c r="EP174" s="90"/>
      <c r="EQ174" s="90">
        <f t="shared" si="459"/>
        <v>0</v>
      </c>
      <c r="ER174" s="90">
        <f t="shared" si="460"/>
        <v>0</v>
      </c>
      <c r="ES174" s="89"/>
      <c r="ET174" s="89">
        <f t="shared" si="461"/>
        <v>750</v>
      </c>
      <c r="EU174" s="90">
        <f t="shared" si="461"/>
        <v>0</v>
      </c>
      <c r="EV174" s="90">
        <f t="shared" si="461"/>
        <v>0</v>
      </c>
      <c r="EW174" s="90">
        <f t="shared" si="461"/>
        <v>0</v>
      </c>
      <c r="EX174" s="90">
        <f t="shared" si="461"/>
        <v>0</v>
      </c>
      <c r="EY174" s="90">
        <f t="shared" si="372"/>
        <v>0</v>
      </c>
      <c r="EZ174" s="90">
        <f t="shared" si="462"/>
        <v>0</v>
      </c>
      <c r="FA174" s="90">
        <f t="shared" si="462"/>
        <v>0</v>
      </c>
      <c r="FB174" s="90">
        <f t="shared" si="463"/>
        <v>0</v>
      </c>
      <c r="FC174" s="90">
        <f t="shared" si="464"/>
        <v>0</v>
      </c>
      <c r="FD174" s="89">
        <f t="shared" si="465"/>
        <v>0</v>
      </c>
      <c r="FE174" s="191">
        <f t="shared" si="498"/>
        <v>2250</v>
      </c>
      <c r="FF174" s="191">
        <f t="shared" si="498"/>
        <v>250</v>
      </c>
      <c r="FG174" s="191">
        <f t="shared" si="498"/>
        <v>0</v>
      </c>
      <c r="FH174" s="191">
        <f t="shared" si="498"/>
        <v>0</v>
      </c>
      <c r="FI174" s="191">
        <f t="shared" si="498"/>
        <v>250</v>
      </c>
      <c r="FJ174" s="191">
        <f t="shared" si="498"/>
        <v>50</v>
      </c>
      <c r="FK174" s="191">
        <f t="shared" si="498"/>
        <v>0</v>
      </c>
      <c r="FL174" s="191">
        <f t="shared" si="498"/>
        <v>0</v>
      </c>
      <c r="FM174" s="191">
        <f t="shared" si="498"/>
        <v>50</v>
      </c>
      <c r="FN174" s="191">
        <f t="shared" si="498"/>
        <v>200</v>
      </c>
      <c r="FO174" s="191">
        <f t="shared" si="498"/>
        <v>78</v>
      </c>
      <c r="FP174" s="89">
        <v>250</v>
      </c>
      <c r="FQ174" s="90">
        <f t="shared" si="467"/>
        <v>0</v>
      </c>
      <c r="FR174" s="90"/>
      <c r="FS174" s="91"/>
      <c r="FT174" s="90">
        <f t="shared" si="468"/>
        <v>0</v>
      </c>
      <c r="FU174" s="90">
        <f t="shared" si="469"/>
        <v>0</v>
      </c>
      <c r="FV174" s="90">
        <f t="shared" si="470"/>
        <v>0</v>
      </c>
      <c r="FW174" s="90"/>
      <c r="FX174" s="90">
        <f t="shared" si="471"/>
        <v>0</v>
      </c>
      <c r="FY174" s="90">
        <f t="shared" si="472"/>
        <v>0</v>
      </c>
      <c r="FZ174" s="89"/>
      <c r="GA174" s="89">
        <v>250</v>
      </c>
      <c r="GB174" s="90">
        <f t="shared" si="473"/>
        <v>0</v>
      </c>
      <c r="GC174" s="90"/>
      <c r="GD174" s="91"/>
      <c r="GE174" s="90">
        <f t="shared" si="474"/>
        <v>0</v>
      </c>
      <c r="GF174" s="90">
        <f t="shared" si="475"/>
        <v>0</v>
      </c>
      <c r="GG174" s="90">
        <f t="shared" si="492"/>
        <v>0</v>
      </c>
      <c r="GH174" s="90"/>
      <c r="GI174" s="90">
        <f t="shared" si="477"/>
        <v>0</v>
      </c>
      <c r="GJ174" s="90">
        <f t="shared" si="478"/>
        <v>0</v>
      </c>
      <c r="GK174" s="89"/>
      <c r="GL174" s="89">
        <v>250</v>
      </c>
      <c r="GM174" s="90">
        <f t="shared" si="479"/>
        <v>0</v>
      </c>
      <c r="GN174" s="90"/>
      <c r="GO174" s="91"/>
      <c r="GP174" s="90">
        <f t="shared" si="480"/>
        <v>0</v>
      </c>
      <c r="GQ174" s="90">
        <f t="shared" si="481"/>
        <v>0</v>
      </c>
      <c r="GR174" s="90">
        <f t="shared" si="482"/>
        <v>0</v>
      </c>
      <c r="GS174" s="90"/>
      <c r="GT174" s="90">
        <f t="shared" si="483"/>
        <v>0</v>
      </c>
      <c r="GU174" s="90">
        <f t="shared" si="484"/>
        <v>0</v>
      </c>
      <c r="GV174" s="89"/>
      <c r="GW174" s="89">
        <f t="shared" si="485"/>
        <v>750</v>
      </c>
      <c r="GX174" s="90">
        <f t="shared" si="485"/>
        <v>0</v>
      </c>
      <c r="GY174" s="90">
        <f t="shared" si="485"/>
        <v>0</v>
      </c>
      <c r="GZ174" s="90">
        <f t="shared" si="485"/>
        <v>0</v>
      </c>
      <c r="HA174" s="90">
        <f t="shared" si="485"/>
        <v>0</v>
      </c>
      <c r="HB174" s="90">
        <f t="shared" si="373"/>
        <v>0</v>
      </c>
      <c r="HC174" s="90">
        <f t="shared" si="486"/>
        <v>0</v>
      </c>
      <c r="HD174" s="90">
        <f t="shared" si="486"/>
        <v>0</v>
      </c>
      <c r="HE174" s="90">
        <f t="shared" si="487"/>
        <v>0</v>
      </c>
      <c r="HF174" s="90">
        <f t="shared" si="488"/>
        <v>0</v>
      </c>
      <c r="HG174" s="89">
        <f t="shared" si="489"/>
        <v>0</v>
      </c>
      <c r="HH174" s="90">
        <f t="shared" si="499"/>
        <v>3000</v>
      </c>
      <c r="HI174" s="90">
        <f t="shared" si="499"/>
        <v>250</v>
      </c>
      <c r="HJ174" s="90">
        <f t="shared" si="499"/>
        <v>0</v>
      </c>
      <c r="HK174" s="90">
        <f t="shared" si="499"/>
        <v>0</v>
      </c>
      <c r="HL174" s="90">
        <f t="shared" si="499"/>
        <v>250</v>
      </c>
      <c r="HM174" s="90">
        <f t="shared" si="499"/>
        <v>50</v>
      </c>
      <c r="HN174" s="90">
        <f t="shared" si="499"/>
        <v>0</v>
      </c>
      <c r="HO174" s="90">
        <f t="shared" si="499"/>
        <v>0</v>
      </c>
      <c r="HP174" s="90">
        <f t="shared" si="499"/>
        <v>50</v>
      </c>
      <c r="HQ174" s="90">
        <f t="shared" si="499"/>
        <v>200</v>
      </c>
      <c r="HR174" s="90">
        <f t="shared" si="499"/>
        <v>78</v>
      </c>
      <c r="HS174" s="159">
        <f t="shared" si="374"/>
        <v>250</v>
      </c>
      <c r="HT174" s="131">
        <f t="shared" si="375"/>
        <v>250</v>
      </c>
      <c r="HU174" s="131">
        <f t="shared" si="376"/>
        <v>250</v>
      </c>
      <c r="HV174" s="76"/>
      <c r="HW174" s="84">
        <f t="shared" si="377"/>
        <v>78</v>
      </c>
      <c r="HX174" s="76"/>
      <c r="HY174" s="76"/>
      <c r="HZ174" s="76"/>
      <c r="IA174" s="76"/>
      <c r="IB174" s="76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  <c r="LE174" s="68"/>
      <c r="LF174" s="68"/>
    </row>
    <row r="175" spans="1:318" s="4" customFormat="1" ht="15.75" customHeight="1" x14ac:dyDescent="0.25">
      <c r="A175" s="33"/>
      <c r="B175" s="37">
        <v>35</v>
      </c>
      <c r="C175" s="37"/>
      <c r="D175" s="37"/>
      <c r="E175" s="37"/>
      <c r="F175" s="20" t="s">
        <v>836</v>
      </c>
      <c r="G175" s="146" t="s">
        <v>375</v>
      </c>
      <c r="H175" s="17" t="s">
        <v>830</v>
      </c>
      <c r="I175" s="87" t="s">
        <v>831</v>
      </c>
      <c r="J175" s="34" t="s">
        <v>66</v>
      </c>
      <c r="K175" s="92" t="s">
        <v>45</v>
      </c>
      <c r="L175" s="34" t="s">
        <v>1032</v>
      </c>
      <c r="M175" s="34" t="s">
        <v>1242</v>
      </c>
      <c r="N175" s="34"/>
      <c r="O175" s="100" t="s">
        <v>192</v>
      </c>
      <c r="P175" s="37">
        <v>27</v>
      </c>
      <c r="Q175" s="39" t="s">
        <v>325</v>
      </c>
      <c r="R175" s="89">
        <v>250</v>
      </c>
      <c r="S175" s="90">
        <f t="shared" si="396"/>
        <v>250</v>
      </c>
      <c r="T175" s="90"/>
      <c r="U175" s="91"/>
      <c r="V175" s="90">
        <f t="shared" si="397"/>
        <v>250</v>
      </c>
      <c r="W175" s="90">
        <f t="shared" si="398"/>
        <v>50</v>
      </c>
      <c r="X175" s="90">
        <f t="shared" si="399"/>
        <v>0</v>
      </c>
      <c r="Y175" s="90"/>
      <c r="Z175" s="90">
        <f t="shared" si="400"/>
        <v>50</v>
      </c>
      <c r="AA175" s="90">
        <f t="shared" si="401"/>
        <v>200</v>
      </c>
      <c r="AB175" s="211">
        <v>99</v>
      </c>
      <c r="AC175" s="89">
        <v>250</v>
      </c>
      <c r="AD175" s="90">
        <f t="shared" si="402"/>
        <v>0</v>
      </c>
      <c r="AE175" s="90"/>
      <c r="AF175" s="91"/>
      <c r="AG175" s="90">
        <f t="shared" si="403"/>
        <v>0</v>
      </c>
      <c r="AH175" s="90">
        <f t="shared" si="404"/>
        <v>0</v>
      </c>
      <c r="AI175" s="90">
        <f t="shared" si="405"/>
        <v>0</v>
      </c>
      <c r="AJ175" s="90"/>
      <c r="AK175" s="90">
        <f t="shared" si="406"/>
        <v>0</v>
      </c>
      <c r="AL175" s="90">
        <f t="shared" si="407"/>
        <v>0</v>
      </c>
      <c r="AM175" s="177"/>
      <c r="AN175" s="89">
        <v>250</v>
      </c>
      <c r="AO175" s="90">
        <f t="shared" si="408"/>
        <v>0</v>
      </c>
      <c r="AP175" s="90"/>
      <c r="AQ175" s="91"/>
      <c r="AR175" s="90">
        <f t="shared" si="409"/>
        <v>0</v>
      </c>
      <c r="AS175" s="90">
        <f t="shared" si="410"/>
        <v>0</v>
      </c>
      <c r="AT175" s="90">
        <f t="shared" si="411"/>
        <v>0</v>
      </c>
      <c r="AU175" s="90"/>
      <c r="AV175" s="90">
        <f t="shared" si="412"/>
        <v>0</v>
      </c>
      <c r="AW175" s="90">
        <f t="shared" si="413"/>
        <v>0</v>
      </c>
      <c r="AX175" s="89"/>
      <c r="AY175" s="89">
        <f t="shared" si="493"/>
        <v>750</v>
      </c>
      <c r="AZ175" s="90">
        <f t="shared" si="493"/>
        <v>250</v>
      </c>
      <c r="BA175" s="90">
        <f t="shared" si="493"/>
        <v>0</v>
      </c>
      <c r="BB175" s="90">
        <f t="shared" si="493"/>
        <v>0</v>
      </c>
      <c r="BC175" s="90">
        <f t="shared" si="493"/>
        <v>250</v>
      </c>
      <c r="BD175" s="90">
        <f t="shared" si="370"/>
        <v>50</v>
      </c>
      <c r="BE175" s="90">
        <f t="shared" si="494"/>
        <v>0</v>
      </c>
      <c r="BF175" s="90">
        <f t="shared" si="494"/>
        <v>0</v>
      </c>
      <c r="BG175" s="90">
        <f t="shared" si="416"/>
        <v>50</v>
      </c>
      <c r="BH175" s="90">
        <f t="shared" si="417"/>
        <v>200</v>
      </c>
      <c r="BI175" s="89">
        <f t="shared" si="418"/>
        <v>99</v>
      </c>
      <c r="BJ175" s="89">
        <v>250</v>
      </c>
      <c r="BK175" s="90">
        <f t="shared" si="419"/>
        <v>0</v>
      </c>
      <c r="BL175" s="90"/>
      <c r="BM175" s="91"/>
      <c r="BN175" s="90">
        <f t="shared" si="420"/>
        <v>0</v>
      </c>
      <c r="BO175" s="90">
        <f t="shared" si="421"/>
        <v>0</v>
      </c>
      <c r="BP175" s="90">
        <f t="shared" si="422"/>
        <v>0</v>
      </c>
      <c r="BQ175" s="90"/>
      <c r="BR175" s="90">
        <f t="shared" si="423"/>
        <v>0</v>
      </c>
      <c r="BS175" s="90">
        <f t="shared" si="424"/>
        <v>0</v>
      </c>
      <c r="BT175" s="89"/>
      <c r="BU175" s="89">
        <v>250</v>
      </c>
      <c r="BV175" s="90">
        <f t="shared" si="425"/>
        <v>0</v>
      </c>
      <c r="BW175" s="90"/>
      <c r="BX175" s="91"/>
      <c r="BY175" s="90">
        <f t="shared" si="426"/>
        <v>0</v>
      </c>
      <c r="BZ175" s="90">
        <f t="shared" si="427"/>
        <v>0</v>
      </c>
      <c r="CA175" s="90">
        <f t="shared" si="428"/>
        <v>0</v>
      </c>
      <c r="CB175" s="90"/>
      <c r="CC175" s="90">
        <f t="shared" si="429"/>
        <v>0</v>
      </c>
      <c r="CD175" s="90">
        <f t="shared" si="430"/>
        <v>0</v>
      </c>
      <c r="CE175" s="89"/>
      <c r="CF175" s="89">
        <v>250</v>
      </c>
      <c r="CG175" s="90">
        <f t="shared" si="431"/>
        <v>0</v>
      </c>
      <c r="CH175" s="90"/>
      <c r="CI175" s="91"/>
      <c r="CJ175" s="90">
        <f t="shared" si="432"/>
        <v>0</v>
      </c>
      <c r="CK175" s="90">
        <f t="shared" si="433"/>
        <v>0</v>
      </c>
      <c r="CL175" s="90">
        <f t="shared" si="434"/>
        <v>0</v>
      </c>
      <c r="CM175" s="90"/>
      <c r="CN175" s="90">
        <f t="shared" si="435"/>
        <v>0</v>
      </c>
      <c r="CO175" s="90">
        <f t="shared" si="436"/>
        <v>0</v>
      </c>
      <c r="CP175" s="89"/>
      <c r="CQ175" s="89">
        <f t="shared" si="495"/>
        <v>750</v>
      </c>
      <c r="CR175" s="90">
        <f t="shared" si="495"/>
        <v>0</v>
      </c>
      <c r="CS175" s="90">
        <f t="shared" si="495"/>
        <v>0</v>
      </c>
      <c r="CT175" s="90">
        <f t="shared" si="495"/>
        <v>0</v>
      </c>
      <c r="CU175" s="90">
        <f t="shared" si="495"/>
        <v>0</v>
      </c>
      <c r="CV175" s="90">
        <f t="shared" si="371"/>
        <v>0</v>
      </c>
      <c r="CW175" s="90">
        <f t="shared" si="496"/>
        <v>0</v>
      </c>
      <c r="CX175" s="90">
        <f t="shared" si="496"/>
        <v>0</v>
      </c>
      <c r="CY175" s="90">
        <f t="shared" si="439"/>
        <v>0</v>
      </c>
      <c r="CZ175" s="90">
        <f t="shared" si="440"/>
        <v>0</v>
      </c>
      <c r="DA175" s="89">
        <f t="shared" si="441"/>
        <v>0</v>
      </c>
      <c r="DB175" s="191">
        <f t="shared" si="497"/>
        <v>1500</v>
      </c>
      <c r="DC175" s="191">
        <f t="shared" si="497"/>
        <v>250</v>
      </c>
      <c r="DD175" s="191">
        <f t="shared" si="497"/>
        <v>0</v>
      </c>
      <c r="DE175" s="191">
        <f t="shared" si="497"/>
        <v>0</v>
      </c>
      <c r="DF175" s="191">
        <f t="shared" si="497"/>
        <v>250</v>
      </c>
      <c r="DG175" s="191">
        <f t="shared" si="497"/>
        <v>50</v>
      </c>
      <c r="DH175" s="191">
        <f t="shared" si="497"/>
        <v>0</v>
      </c>
      <c r="DI175" s="191">
        <f t="shared" si="497"/>
        <v>0</v>
      </c>
      <c r="DJ175" s="191">
        <f t="shared" si="497"/>
        <v>50</v>
      </c>
      <c r="DK175" s="191">
        <f t="shared" si="497"/>
        <v>200</v>
      </c>
      <c r="DL175" s="191">
        <f t="shared" si="497"/>
        <v>99</v>
      </c>
      <c r="DM175" s="89">
        <v>250</v>
      </c>
      <c r="DN175" s="90">
        <f t="shared" si="443"/>
        <v>0</v>
      </c>
      <c r="DO175" s="90"/>
      <c r="DP175" s="91"/>
      <c r="DQ175" s="90">
        <f t="shared" si="444"/>
        <v>0</v>
      </c>
      <c r="DR175" s="90">
        <f t="shared" si="445"/>
        <v>0</v>
      </c>
      <c r="DS175" s="90">
        <f t="shared" si="446"/>
        <v>0</v>
      </c>
      <c r="DT175" s="90"/>
      <c r="DU175" s="90">
        <f t="shared" si="447"/>
        <v>0</v>
      </c>
      <c r="DV175" s="90">
        <f t="shared" si="448"/>
        <v>0</v>
      </c>
      <c r="DW175" s="89"/>
      <c r="DX175" s="89">
        <v>250</v>
      </c>
      <c r="DY175" s="90">
        <f t="shared" si="449"/>
        <v>0</v>
      </c>
      <c r="DZ175" s="90"/>
      <c r="EA175" s="91"/>
      <c r="EB175" s="90">
        <f t="shared" si="450"/>
        <v>0</v>
      </c>
      <c r="EC175" s="90">
        <f t="shared" si="451"/>
        <v>0</v>
      </c>
      <c r="ED175" s="90">
        <f t="shared" si="491"/>
        <v>0</v>
      </c>
      <c r="EE175" s="90"/>
      <c r="EF175" s="90">
        <f t="shared" si="453"/>
        <v>0</v>
      </c>
      <c r="EG175" s="90">
        <f t="shared" si="454"/>
        <v>0</v>
      </c>
      <c r="EH175" s="89"/>
      <c r="EI175" s="89">
        <v>250</v>
      </c>
      <c r="EJ175" s="90">
        <f t="shared" si="455"/>
        <v>0</v>
      </c>
      <c r="EK175" s="90"/>
      <c r="EL175" s="91"/>
      <c r="EM175" s="90">
        <f t="shared" si="456"/>
        <v>0</v>
      </c>
      <c r="EN175" s="90">
        <f t="shared" si="457"/>
        <v>0</v>
      </c>
      <c r="EO175" s="90">
        <f t="shared" si="458"/>
        <v>0</v>
      </c>
      <c r="EP175" s="90"/>
      <c r="EQ175" s="90">
        <f t="shared" si="459"/>
        <v>0</v>
      </c>
      <c r="ER175" s="90">
        <f t="shared" si="460"/>
        <v>0</v>
      </c>
      <c r="ES175" s="89"/>
      <c r="ET175" s="89">
        <f t="shared" si="461"/>
        <v>750</v>
      </c>
      <c r="EU175" s="90">
        <f t="shared" si="461"/>
        <v>0</v>
      </c>
      <c r="EV175" s="90">
        <f t="shared" si="461"/>
        <v>0</v>
      </c>
      <c r="EW175" s="90">
        <f t="shared" si="461"/>
        <v>0</v>
      </c>
      <c r="EX175" s="90">
        <f t="shared" si="461"/>
        <v>0</v>
      </c>
      <c r="EY175" s="90">
        <f t="shared" si="372"/>
        <v>0</v>
      </c>
      <c r="EZ175" s="90">
        <f t="shared" si="462"/>
        <v>0</v>
      </c>
      <c r="FA175" s="90">
        <f t="shared" si="462"/>
        <v>0</v>
      </c>
      <c r="FB175" s="90">
        <f t="shared" si="463"/>
        <v>0</v>
      </c>
      <c r="FC175" s="90">
        <f t="shared" si="464"/>
        <v>0</v>
      </c>
      <c r="FD175" s="89">
        <f t="shared" si="465"/>
        <v>0</v>
      </c>
      <c r="FE175" s="191">
        <f t="shared" si="498"/>
        <v>2250</v>
      </c>
      <c r="FF175" s="191">
        <f t="shared" si="498"/>
        <v>250</v>
      </c>
      <c r="FG175" s="191">
        <f t="shared" si="498"/>
        <v>0</v>
      </c>
      <c r="FH175" s="191">
        <f t="shared" si="498"/>
        <v>0</v>
      </c>
      <c r="FI175" s="191">
        <f t="shared" si="498"/>
        <v>250</v>
      </c>
      <c r="FJ175" s="191">
        <f t="shared" si="498"/>
        <v>50</v>
      </c>
      <c r="FK175" s="191">
        <f t="shared" si="498"/>
        <v>0</v>
      </c>
      <c r="FL175" s="191">
        <f t="shared" si="498"/>
        <v>0</v>
      </c>
      <c r="FM175" s="191">
        <f t="shared" si="498"/>
        <v>50</v>
      </c>
      <c r="FN175" s="191">
        <f t="shared" si="498"/>
        <v>200</v>
      </c>
      <c r="FO175" s="191">
        <f t="shared" si="498"/>
        <v>99</v>
      </c>
      <c r="FP175" s="89">
        <v>250</v>
      </c>
      <c r="FQ175" s="90">
        <f t="shared" si="467"/>
        <v>0</v>
      </c>
      <c r="FR175" s="90"/>
      <c r="FS175" s="91"/>
      <c r="FT175" s="90">
        <f t="shared" si="468"/>
        <v>0</v>
      </c>
      <c r="FU175" s="90">
        <f t="shared" si="469"/>
        <v>0</v>
      </c>
      <c r="FV175" s="90">
        <f t="shared" si="470"/>
        <v>0</v>
      </c>
      <c r="FW175" s="90"/>
      <c r="FX175" s="90">
        <f t="shared" si="471"/>
        <v>0</v>
      </c>
      <c r="FY175" s="90">
        <f t="shared" si="472"/>
        <v>0</v>
      </c>
      <c r="FZ175" s="89"/>
      <c r="GA175" s="89">
        <v>250</v>
      </c>
      <c r="GB175" s="90">
        <f t="shared" si="473"/>
        <v>0</v>
      </c>
      <c r="GC175" s="90"/>
      <c r="GD175" s="91"/>
      <c r="GE175" s="90">
        <f t="shared" si="474"/>
        <v>0</v>
      </c>
      <c r="GF175" s="90">
        <f t="shared" si="475"/>
        <v>0</v>
      </c>
      <c r="GG175" s="90">
        <f t="shared" si="492"/>
        <v>0</v>
      </c>
      <c r="GH175" s="90"/>
      <c r="GI175" s="90">
        <f t="shared" si="477"/>
        <v>0</v>
      </c>
      <c r="GJ175" s="90">
        <f t="shared" si="478"/>
        <v>0</v>
      </c>
      <c r="GK175" s="89"/>
      <c r="GL175" s="89">
        <v>250</v>
      </c>
      <c r="GM175" s="90">
        <f t="shared" si="479"/>
        <v>0</v>
      </c>
      <c r="GN175" s="90"/>
      <c r="GO175" s="91"/>
      <c r="GP175" s="90">
        <f t="shared" si="480"/>
        <v>0</v>
      </c>
      <c r="GQ175" s="90">
        <f t="shared" si="481"/>
        <v>0</v>
      </c>
      <c r="GR175" s="90">
        <f t="shared" si="482"/>
        <v>0</v>
      </c>
      <c r="GS175" s="90"/>
      <c r="GT175" s="90">
        <f t="shared" si="483"/>
        <v>0</v>
      </c>
      <c r="GU175" s="90">
        <f t="shared" si="484"/>
        <v>0</v>
      </c>
      <c r="GV175" s="89"/>
      <c r="GW175" s="89">
        <f t="shared" si="485"/>
        <v>750</v>
      </c>
      <c r="GX175" s="90">
        <f t="shared" si="485"/>
        <v>0</v>
      </c>
      <c r="GY175" s="90">
        <f t="shared" si="485"/>
        <v>0</v>
      </c>
      <c r="GZ175" s="90">
        <f t="shared" si="485"/>
        <v>0</v>
      </c>
      <c r="HA175" s="90">
        <f t="shared" si="485"/>
        <v>0</v>
      </c>
      <c r="HB175" s="90">
        <f t="shared" si="373"/>
        <v>0</v>
      </c>
      <c r="HC175" s="90">
        <f t="shared" si="486"/>
        <v>0</v>
      </c>
      <c r="HD175" s="90">
        <f t="shared" si="486"/>
        <v>0</v>
      </c>
      <c r="HE175" s="90">
        <f t="shared" si="487"/>
        <v>0</v>
      </c>
      <c r="HF175" s="90">
        <f t="shared" si="488"/>
        <v>0</v>
      </c>
      <c r="HG175" s="89">
        <f t="shared" si="489"/>
        <v>0</v>
      </c>
      <c r="HH175" s="90">
        <f t="shared" si="499"/>
        <v>3000</v>
      </c>
      <c r="HI175" s="90">
        <f t="shared" si="499"/>
        <v>250</v>
      </c>
      <c r="HJ175" s="90">
        <f t="shared" si="499"/>
        <v>0</v>
      </c>
      <c r="HK175" s="90">
        <f t="shared" si="499"/>
        <v>0</v>
      </c>
      <c r="HL175" s="90">
        <f t="shared" si="499"/>
        <v>250</v>
      </c>
      <c r="HM175" s="90">
        <f t="shared" si="499"/>
        <v>50</v>
      </c>
      <c r="HN175" s="90">
        <f t="shared" si="499"/>
        <v>0</v>
      </c>
      <c r="HO175" s="90">
        <f t="shared" si="499"/>
        <v>0</v>
      </c>
      <c r="HP175" s="90">
        <f t="shared" si="499"/>
        <v>50</v>
      </c>
      <c r="HQ175" s="90">
        <f t="shared" si="499"/>
        <v>200</v>
      </c>
      <c r="HR175" s="90">
        <f t="shared" si="499"/>
        <v>99</v>
      </c>
      <c r="HS175" s="159">
        <f t="shared" si="374"/>
        <v>250</v>
      </c>
      <c r="HT175" s="131">
        <f t="shared" si="375"/>
        <v>250</v>
      </c>
      <c r="HU175" s="131">
        <f t="shared" si="376"/>
        <v>250</v>
      </c>
      <c r="HV175" s="76"/>
      <c r="HW175" s="84">
        <f t="shared" si="377"/>
        <v>99</v>
      </c>
      <c r="HX175" s="76"/>
      <c r="HY175" s="76"/>
      <c r="HZ175" s="76"/>
      <c r="IA175" s="76"/>
      <c r="IB175" s="76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</row>
    <row r="176" spans="1:318" s="31" customFormat="1" ht="15.75" customHeight="1" x14ac:dyDescent="0.25">
      <c r="B176" s="37">
        <v>36</v>
      </c>
      <c r="C176" s="128"/>
      <c r="D176" s="130"/>
      <c r="E176" s="130"/>
      <c r="F176" s="19" t="s">
        <v>1197</v>
      </c>
      <c r="G176" s="21" t="s">
        <v>375</v>
      </c>
      <c r="H176" s="203" t="s">
        <v>1198</v>
      </c>
      <c r="I176" s="87" t="s">
        <v>1199</v>
      </c>
      <c r="J176" s="34" t="s">
        <v>168</v>
      </c>
      <c r="K176" s="92" t="s">
        <v>33</v>
      </c>
      <c r="L176" s="142" t="s">
        <v>1035</v>
      </c>
      <c r="M176" s="34" t="s">
        <v>1242</v>
      </c>
      <c r="N176" s="142"/>
      <c r="O176" s="143" t="s">
        <v>192</v>
      </c>
      <c r="P176" s="128">
        <v>28</v>
      </c>
      <c r="Q176" s="180" t="s">
        <v>318</v>
      </c>
      <c r="R176" s="89">
        <v>250</v>
      </c>
      <c r="S176" s="90">
        <f t="shared" si="396"/>
        <v>0</v>
      </c>
      <c r="T176" s="90"/>
      <c r="U176" s="91"/>
      <c r="V176" s="90">
        <f t="shared" si="397"/>
        <v>0</v>
      </c>
      <c r="W176" s="90">
        <f t="shared" si="398"/>
        <v>0</v>
      </c>
      <c r="X176" s="90">
        <f t="shared" si="399"/>
        <v>0</v>
      </c>
      <c r="Y176" s="90"/>
      <c r="Z176" s="90">
        <f t="shared" si="400"/>
        <v>0</v>
      </c>
      <c r="AA176" s="90">
        <f t="shared" si="401"/>
        <v>0</v>
      </c>
      <c r="AB176" s="211"/>
      <c r="AC176" s="89">
        <v>250</v>
      </c>
      <c r="AD176" s="90">
        <f t="shared" si="402"/>
        <v>0</v>
      </c>
      <c r="AE176" s="90"/>
      <c r="AF176" s="91"/>
      <c r="AG176" s="90">
        <f t="shared" si="403"/>
        <v>0</v>
      </c>
      <c r="AH176" s="90">
        <f t="shared" si="404"/>
        <v>0</v>
      </c>
      <c r="AI176" s="90">
        <f t="shared" si="405"/>
        <v>0</v>
      </c>
      <c r="AJ176" s="90"/>
      <c r="AK176" s="90">
        <f t="shared" si="406"/>
        <v>0</v>
      </c>
      <c r="AL176" s="90">
        <f t="shared" si="407"/>
        <v>0</v>
      </c>
      <c r="AM176" s="177"/>
      <c r="AN176" s="89">
        <v>250</v>
      </c>
      <c r="AO176" s="90">
        <f t="shared" si="408"/>
        <v>0</v>
      </c>
      <c r="AP176" s="90"/>
      <c r="AQ176" s="91"/>
      <c r="AR176" s="90">
        <f t="shared" si="409"/>
        <v>0</v>
      </c>
      <c r="AS176" s="90">
        <f t="shared" si="410"/>
        <v>0</v>
      </c>
      <c r="AT176" s="90">
        <f t="shared" si="411"/>
        <v>0</v>
      </c>
      <c r="AU176" s="90"/>
      <c r="AV176" s="90">
        <f t="shared" si="412"/>
        <v>0</v>
      </c>
      <c r="AW176" s="90">
        <f t="shared" si="413"/>
        <v>0</v>
      </c>
      <c r="AX176" s="89"/>
      <c r="AY176" s="89">
        <f t="shared" si="493"/>
        <v>750</v>
      </c>
      <c r="AZ176" s="90">
        <f t="shared" si="493"/>
        <v>0</v>
      </c>
      <c r="BA176" s="90">
        <f t="shared" si="493"/>
        <v>0</v>
      </c>
      <c r="BB176" s="90">
        <f t="shared" si="493"/>
        <v>0</v>
      </c>
      <c r="BC176" s="90">
        <f t="shared" si="493"/>
        <v>0</v>
      </c>
      <c r="BD176" s="90">
        <f t="shared" si="370"/>
        <v>0</v>
      </c>
      <c r="BE176" s="90">
        <f t="shared" si="494"/>
        <v>0</v>
      </c>
      <c r="BF176" s="90">
        <f t="shared" si="494"/>
        <v>0</v>
      </c>
      <c r="BG176" s="90">
        <f t="shared" si="416"/>
        <v>0</v>
      </c>
      <c r="BH176" s="90">
        <f t="shared" si="417"/>
        <v>0</v>
      </c>
      <c r="BI176" s="89">
        <f t="shared" si="418"/>
        <v>0</v>
      </c>
      <c r="BJ176" s="89">
        <v>250</v>
      </c>
      <c r="BK176" s="90">
        <f t="shared" si="419"/>
        <v>0</v>
      </c>
      <c r="BL176" s="90"/>
      <c r="BM176" s="91"/>
      <c r="BN176" s="90">
        <f t="shared" si="420"/>
        <v>0</v>
      </c>
      <c r="BO176" s="90">
        <f t="shared" si="421"/>
        <v>0</v>
      </c>
      <c r="BP176" s="90">
        <f t="shared" si="422"/>
        <v>0</v>
      </c>
      <c r="BQ176" s="90"/>
      <c r="BR176" s="90">
        <f t="shared" si="423"/>
        <v>0</v>
      </c>
      <c r="BS176" s="90">
        <f t="shared" si="424"/>
        <v>0</v>
      </c>
      <c r="BT176" s="89"/>
      <c r="BU176" s="89">
        <v>250</v>
      </c>
      <c r="BV176" s="90">
        <f t="shared" si="425"/>
        <v>0</v>
      </c>
      <c r="BW176" s="90"/>
      <c r="BX176" s="91"/>
      <c r="BY176" s="90">
        <f t="shared" si="426"/>
        <v>0</v>
      </c>
      <c r="BZ176" s="90">
        <f t="shared" si="427"/>
        <v>0</v>
      </c>
      <c r="CA176" s="90">
        <f t="shared" si="428"/>
        <v>0</v>
      </c>
      <c r="CB176" s="90"/>
      <c r="CC176" s="90">
        <f t="shared" si="429"/>
        <v>0</v>
      </c>
      <c r="CD176" s="90">
        <f t="shared" si="430"/>
        <v>0</v>
      </c>
      <c r="CE176" s="89"/>
      <c r="CF176" s="89">
        <v>250</v>
      </c>
      <c r="CG176" s="90">
        <f t="shared" si="431"/>
        <v>0</v>
      </c>
      <c r="CH176" s="90"/>
      <c r="CI176" s="91"/>
      <c r="CJ176" s="90">
        <f t="shared" si="432"/>
        <v>0</v>
      </c>
      <c r="CK176" s="90">
        <f t="shared" si="433"/>
        <v>0</v>
      </c>
      <c r="CL176" s="90">
        <f t="shared" si="434"/>
        <v>0</v>
      </c>
      <c r="CM176" s="90"/>
      <c r="CN176" s="90">
        <f t="shared" si="435"/>
        <v>0</v>
      </c>
      <c r="CO176" s="90">
        <f t="shared" si="436"/>
        <v>0</v>
      </c>
      <c r="CP176" s="89"/>
      <c r="CQ176" s="89">
        <f t="shared" si="495"/>
        <v>750</v>
      </c>
      <c r="CR176" s="90">
        <f t="shared" si="495"/>
        <v>0</v>
      </c>
      <c r="CS176" s="90">
        <f t="shared" si="495"/>
        <v>0</v>
      </c>
      <c r="CT176" s="90">
        <f t="shared" si="495"/>
        <v>0</v>
      </c>
      <c r="CU176" s="90">
        <f t="shared" si="495"/>
        <v>0</v>
      </c>
      <c r="CV176" s="90">
        <f t="shared" si="371"/>
        <v>0</v>
      </c>
      <c r="CW176" s="90">
        <f t="shared" si="496"/>
        <v>0</v>
      </c>
      <c r="CX176" s="90">
        <f t="shared" si="496"/>
        <v>0</v>
      </c>
      <c r="CY176" s="90">
        <f t="shared" si="439"/>
        <v>0</v>
      </c>
      <c r="CZ176" s="90">
        <f t="shared" si="440"/>
        <v>0</v>
      </c>
      <c r="DA176" s="89">
        <f t="shared" si="441"/>
        <v>0</v>
      </c>
      <c r="DB176" s="191">
        <f t="shared" si="497"/>
        <v>1500</v>
      </c>
      <c r="DC176" s="191">
        <f t="shared" si="497"/>
        <v>0</v>
      </c>
      <c r="DD176" s="191">
        <f t="shared" si="497"/>
        <v>0</v>
      </c>
      <c r="DE176" s="191">
        <f t="shared" si="497"/>
        <v>0</v>
      </c>
      <c r="DF176" s="191">
        <f t="shared" si="497"/>
        <v>0</v>
      </c>
      <c r="DG176" s="191">
        <f t="shared" si="497"/>
        <v>0</v>
      </c>
      <c r="DH176" s="191">
        <f t="shared" si="497"/>
        <v>0</v>
      </c>
      <c r="DI176" s="191">
        <f t="shared" si="497"/>
        <v>0</v>
      </c>
      <c r="DJ176" s="191">
        <f t="shared" si="497"/>
        <v>0</v>
      </c>
      <c r="DK176" s="191">
        <f t="shared" si="497"/>
        <v>0</v>
      </c>
      <c r="DL176" s="191">
        <f t="shared" si="497"/>
        <v>0</v>
      </c>
      <c r="DM176" s="89">
        <v>250</v>
      </c>
      <c r="DN176" s="90">
        <f t="shared" si="443"/>
        <v>0</v>
      </c>
      <c r="DO176" s="90"/>
      <c r="DP176" s="91"/>
      <c r="DQ176" s="90">
        <f t="shared" si="444"/>
        <v>0</v>
      </c>
      <c r="DR176" s="90">
        <f t="shared" si="445"/>
        <v>0</v>
      </c>
      <c r="DS176" s="90">
        <f t="shared" si="446"/>
        <v>0</v>
      </c>
      <c r="DT176" s="90"/>
      <c r="DU176" s="90">
        <f t="shared" si="447"/>
        <v>0</v>
      </c>
      <c r="DV176" s="90">
        <f t="shared" si="448"/>
        <v>0</v>
      </c>
      <c r="DW176" s="89"/>
      <c r="DX176" s="89">
        <v>250</v>
      </c>
      <c r="DY176" s="90">
        <f t="shared" si="449"/>
        <v>0</v>
      </c>
      <c r="DZ176" s="90"/>
      <c r="EA176" s="91"/>
      <c r="EB176" s="90">
        <f t="shared" si="450"/>
        <v>0</v>
      </c>
      <c r="EC176" s="90">
        <f t="shared" si="451"/>
        <v>0</v>
      </c>
      <c r="ED176" s="90">
        <f t="shared" si="491"/>
        <v>0</v>
      </c>
      <c r="EE176" s="90"/>
      <c r="EF176" s="90">
        <f t="shared" si="453"/>
        <v>0</v>
      </c>
      <c r="EG176" s="90">
        <f t="shared" si="454"/>
        <v>0</v>
      </c>
      <c r="EH176" s="89"/>
      <c r="EI176" s="89">
        <v>250</v>
      </c>
      <c r="EJ176" s="90">
        <f t="shared" si="455"/>
        <v>0</v>
      </c>
      <c r="EK176" s="90"/>
      <c r="EL176" s="91"/>
      <c r="EM176" s="90">
        <f t="shared" si="456"/>
        <v>0</v>
      </c>
      <c r="EN176" s="90">
        <f t="shared" si="457"/>
        <v>0</v>
      </c>
      <c r="EO176" s="90">
        <f t="shared" si="458"/>
        <v>0</v>
      </c>
      <c r="EP176" s="90"/>
      <c r="EQ176" s="90">
        <f t="shared" si="459"/>
        <v>0</v>
      </c>
      <c r="ER176" s="90">
        <f t="shared" si="460"/>
        <v>0</v>
      </c>
      <c r="ES176" s="89"/>
      <c r="ET176" s="89">
        <f t="shared" si="461"/>
        <v>750</v>
      </c>
      <c r="EU176" s="90">
        <f t="shared" si="461"/>
        <v>0</v>
      </c>
      <c r="EV176" s="90">
        <f t="shared" si="461"/>
        <v>0</v>
      </c>
      <c r="EW176" s="90">
        <f t="shared" si="461"/>
        <v>0</v>
      </c>
      <c r="EX176" s="90">
        <f t="shared" si="461"/>
        <v>0</v>
      </c>
      <c r="EY176" s="90">
        <f t="shared" si="372"/>
        <v>0</v>
      </c>
      <c r="EZ176" s="90">
        <f t="shared" si="462"/>
        <v>0</v>
      </c>
      <c r="FA176" s="90">
        <f t="shared" si="462"/>
        <v>0</v>
      </c>
      <c r="FB176" s="90">
        <f t="shared" si="463"/>
        <v>0</v>
      </c>
      <c r="FC176" s="90">
        <f t="shared" si="464"/>
        <v>0</v>
      </c>
      <c r="FD176" s="89">
        <f t="shared" si="465"/>
        <v>0</v>
      </c>
      <c r="FE176" s="191">
        <f t="shared" si="498"/>
        <v>2250</v>
      </c>
      <c r="FF176" s="191">
        <f t="shared" si="498"/>
        <v>0</v>
      </c>
      <c r="FG176" s="191">
        <f t="shared" si="498"/>
        <v>0</v>
      </c>
      <c r="FH176" s="191">
        <f t="shared" si="498"/>
        <v>0</v>
      </c>
      <c r="FI176" s="191">
        <f t="shared" si="498"/>
        <v>0</v>
      </c>
      <c r="FJ176" s="191">
        <f t="shared" si="498"/>
        <v>0</v>
      </c>
      <c r="FK176" s="191">
        <f t="shared" si="498"/>
        <v>0</v>
      </c>
      <c r="FL176" s="191">
        <f t="shared" si="498"/>
        <v>0</v>
      </c>
      <c r="FM176" s="191">
        <f t="shared" si="498"/>
        <v>0</v>
      </c>
      <c r="FN176" s="191">
        <f t="shared" si="498"/>
        <v>0</v>
      </c>
      <c r="FO176" s="191">
        <f t="shared" si="498"/>
        <v>0</v>
      </c>
      <c r="FP176" s="89">
        <v>250</v>
      </c>
      <c r="FQ176" s="90">
        <f t="shared" si="467"/>
        <v>0</v>
      </c>
      <c r="FR176" s="90"/>
      <c r="FS176" s="91"/>
      <c r="FT176" s="90">
        <f t="shared" si="468"/>
        <v>0</v>
      </c>
      <c r="FU176" s="90">
        <f t="shared" si="469"/>
        <v>0</v>
      </c>
      <c r="FV176" s="90">
        <f t="shared" si="470"/>
        <v>0</v>
      </c>
      <c r="FW176" s="90"/>
      <c r="FX176" s="90">
        <f t="shared" si="471"/>
        <v>0</v>
      </c>
      <c r="FY176" s="90">
        <f t="shared" si="472"/>
        <v>0</v>
      </c>
      <c r="FZ176" s="89"/>
      <c r="GA176" s="89">
        <v>250</v>
      </c>
      <c r="GB176" s="90">
        <f t="shared" si="473"/>
        <v>0</v>
      </c>
      <c r="GC176" s="90"/>
      <c r="GD176" s="91"/>
      <c r="GE176" s="90">
        <f t="shared" si="474"/>
        <v>0</v>
      </c>
      <c r="GF176" s="90">
        <f t="shared" si="475"/>
        <v>0</v>
      </c>
      <c r="GG176" s="90">
        <f t="shared" si="492"/>
        <v>0</v>
      </c>
      <c r="GH176" s="90"/>
      <c r="GI176" s="90">
        <f t="shared" si="477"/>
        <v>0</v>
      </c>
      <c r="GJ176" s="90">
        <f t="shared" si="478"/>
        <v>0</v>
      </c>
      <c r="GK176" s="89"/>
      <c r="GL176" s="89">
        <v>250</v>
      </c>
      <c r="GM176" s="90">
        <f t="shared" si="479"/>
        <v>0</v>
      </c>
      <c r="GN176" s="90"/>
      <c r="GO176" s="91"/>
      <c r="GP176" s="90">
        <f t="shared" si="480"/>
        <v>0</v>
      </c>
      <c r="GQ176" s="90">
        <f t="shared" si="481"/>
        <v>0</v>
      </c>
      <c r="GR176" s="90">
        <f t="shared" si="482"/>
        <v>0</v>
      </c>
      <c r="GS176" s="90"/>
      <c r="GT176" s="90">
        <f t="shared" si="483"/>
        <v>0</v>
      </c>
      <c r="GU176" s="90">
        <f t="shared" si="484"/>
        <v>0</v>
      </c>
      <c r="GV176" s="89"/>
      <c r="GW176" s="89">
        <f t="shared" si="485"/>
        <v>750</v>
      </c>
      <c r="GX176" s="90">
        <f t="shared" si="485"/>
        <v>0</v>
      </c>
      <c r="GY176" s="90">
        <f t="shared" si="485"/>
        <v>0</v>
      </c>
      <c r="GZ176" s="90">
        <f t="shared" si="485"/>
        <v>0</v>
      </c>
      <c r="HA176" s="90">
        <f t="shared" si="485"/>
        <v>0</v>
      </c>
      <c r="HB176" s="90">
        <f t="shared" si="373"/>
        <v>0</v>
      </c>
      <c r="HC176" s="90">
        <f t="shared" si="486"/>
        <v>0</v>
      </c>
      <c r="HD176" s="90">
        <f t="shared" si="486"/>
        <v>0</v>
      </c>
      <c r="HE176" s="90">
        <f t="shared" si="487"/>
        <v>0</v>
      </c>
      <c r="HF176" s="90">
        <f t="shared" si="488"/>
        <v>0</v>
      </c>
      <c r="HG176" s="89">
        <f t="shared" si="489"/>
        <v>0</v>
      </c>
      <c r="HH176" s="90">
        <f t="shared" si="499"/>
        <v>3000</v>
      </c>
      <c r="HI176" s="90">
        <f t="shared" si="499"/>
        <v>0</v>
      </c>
      <c r="HJ176" s="90">
        <f t="shared" si="499"/>
        <v>0</v>
      </c>
      <c r="HK176" s="90">
        <f t="shared" si="499"/>
        <v>0</v>
      </c>
      <c r="HL176" s="90">
        <f t="shared" si="499"/>
        <v>0</v>
      </c>
      <c r="HM176" s="90">
        <f t="shared" si="499"/>
        <v>0</v>
      </c>
      <c r="HN176" s="90">
        <f t="shared" si="499"/>
        <v>0</v>
      </c>
      <c r="HO176" s="90">
        <f t="shared" si="499"/>
        <v>0</v>
      </c>
      <c r="HP176" s="90">
        <f t="shared" si="499"/>
        <v>0</v>
      </c>
      <c r="HQ176" s="90">
        <f t="shared" si="499"/>
        <v>0</v>
      </c>
      <c r="HR176" s="90">
        <f t="shared" si="499"/>
        <v>0</v>
      </c>
      <c r="HS176" s="159">
        <f t="shared" si="374"/>
        <v>0</v>
      </c>
      <c r="HT176" s="131">
        <f t="shared" si="375"/>
        <v>0</v>
      </c>
      <c r="HU176" s="131">
        <f t="shared" si="376"/>
        <v>0</v>
      </c>
      <c r="HV176" s="76"/>
      <c r="HW176" s="84">
        <f t="shared" si="377"/>
        <v>0</v>
      </c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76"/>
      <c r="JC176" s="76"/>
      <c r="JD176" s="76"/>
      <c r="JE176" s="76"/>
      <c r="JF176" s="76"/>
      <c r="JG176" s="76"/>
      <c r="JH176" s="76"/>
      <c r="JI176" s="76"/>
      <c r="JJ176" s="76"/>
      <c r="JK176" s="76"/>
      <c r="JL176" s="76"/>
      <c r="JM176" s="76"/>
      <c r="JN176" s="76"/>
      <c r="JO176" s="76"/>
      <c r="JP176" s="76"/>
      <c r="JQ176" s="76"/>
      <c r="JR176" s="76"/>
      <c r="JS176" s="76"/>
      <c r="JT176" s="76"/>
      <c r="JU176" s="76"/>
      <c r="JV176" s="76"/>
      <c r="JW176" s="76"/>
      <c r="JX176" s="76"/>
      <c r="JY176" s="76"/>
      <c r="JZ176" s="76"/>
      <c r="KA176" s="76"/>
      <c r="KB176" s="76"/>
      <c r="KC176" s="76"/>
      <c r="KD176" s="76"/>
      <c r="KE176" s="76"/>
      <c r="KF176" s="76"/>
      <c r="KG176" s="76"/>
      <c r="KH176" s="76"/>
      <c r="KI176" s="76"/>
      <c r="KJ176" s="76"/>
      <c r="KK176" s="76"/>
      <c r="KL176" s="76"/>
      <c r="KM176" s="76"/>
      <c r="KN176" s="76"/>
      <c r="KO176" s="76"/>
      <c r="KP176" s="76"/>
      <c r="KQ176" s="76"/>
      <c r="KR176" s="76"/>
      <c r="KS176" s="76"/>
      <c r="KT176" s="76"/>
      <c r="KU176" s="76"/>
      <c r="KV176" s="76"/>
      <c r="KW176" s="76"/>
      <c r="KX176" s="76"/>
      <c r="KY176" s="76"/>
      <c r="KZ176" s="76"/>
      <c r="LA176" s="76"/>
      <c r="LB176" s="76"/>
      <c r="LC176" s="76"/>
      <c r="LD176" s="76"/>
      <c r="LE176" s="76"/>
      <c r="LF176" s="76"/>
    </row>
    <row r="177" spans="1:318" s="33" customFormat="1" ht="15.75" customHeight="1" x14ac:dyDescent="0.25">
      <c r="B177" s="37">
        <v>37</v>
      </c>
      <c r="C177" s="64">
        <v>2</v>
      </c>
      <c r="D177" s="65"/>
      <c r="E177" s="65">
        <v>0.1</v>
      </c>
      <c r="F177" s="20" t="s">
        <v>810</v>
      </c>
      <c r="G177" s="146" t="s">
        <v>375</v>
      </c>
      <c r="H177" s="17" t="s">
        <v>456</v>
      </c>
      <c r="I177" s="87" t="s">
        <v>771</v>
      </c>
      <c r="J177" s="35" t="s">
        <v>9</v>
      </c>
      <c r="K177" s="92" t="s">
        <v>1176</v>
      </c>
      <c r="L177" s="34" t="s">
        <v>995</v>
      </c>
      <c r="M177" s="34" t="s">
        <v>1242</v>
      </c>
      <c r="N177" s="34"/>
      <c r="O177" s="100" t="s">
        <v>192</v>
      </c>
      <c r="P177" s="37">
        <v>29</v>
      </c>
      <c r="Q177" s="39" t="s">
        <v>770</v>
      </c>
      <c r="R177" s="89">
        <v>250</v>
      </c>
      <c r="S177" s="90">
        <f t="shared" si="396"/>
        <v>250</v>
      </c>
      <c r="T177" s="90"/>
      <c r="U177" s="91"/>
      <c r="V177" s="90">
        <f t="shared" si="397"/>
        <v>250</v>
      </c>
      <c r="W177" s="90">
        <f t="shared" si="398"/>
        <v>50</v>
      </c>
      <c r="X177" s="90">
        <f t="shared" si="399"/>
        <v>25</v>
      </c>
      <c r="Y177" s="90"/>
      <c r="Z177" s="90">
        <f t="shared" si="400"/>
        <v>25</v>
      </c>
      <c r="AA177" s="90">
        <f t="shared" si="401"/>
        <v>225</v>
      </c>
      <c r="AB177" s="211">
        <v>42</v>
      </c>
      <c r="AC177" s="89">
        <v>250</v>
      </c>
      <c r="AD177" s="90">
        <f t="shared" si="402"/>
        <v>0</v>
      </c>
      <c r="AE177" s="90"/>
      <c r="AF177" s="91"/>
      <c r="AG177" s="90">
        <f t="shared" si="403"/>
        <v>0</v>
      </c>
      <c r="AH177" s="90">
        <f t="shared" si="404"/>
        <v>0</v>
      </c>
      <c r="AI177" s="90">
        <f t="shared" si="405"/>
        <v>0</v>
      </c>
      <c r="AJ177" s="90"/>
      <c r="AK177" s="90">
        <f t="shared" si="406"/>
        <v>0</v>
      </c>
      <c r="AL177" s="90">
        <f t="shared" si="407"/>
        <v>0</v>
      </c>
      <c r="AM177" s="177"/>
      <c r="AN177" s="89">
        <v>250</v>
      </c>
      <c r="AO177" s="90">
        <f t="shared" si="408"/>
        <v>0</v>
      </c>
      <c r="AP177" s="90"/>
      <c r="AQ177" s="91"/>
      <c r="AR177" s="90">
        <f t="shared" si="409"/>
        <v>0</v>
      </c>
      <c r="AS177" s="90">
        <f t="shared" si="410"/>
        <v>0</v>
      </c>
      <c r="AT177" s="90">
        <f t="shared" si="411"/>
        <v>0</v>
      </c>
      <c r="AU177" s="90"/>
      <c r="AV177" s="90">
        <f t="shared" si="412"/>
        <v>0</v>
      </c>
      <c r="AW177" s="90">
        <f t="shared" si="413"/>
        <v>0</v>
      </c>
      <c r="AX177" s="89"/>
      <c r="AY177" s="89">
        <f t="shared" si="493"/>
        <v>750</v>
      </c>
      <c r="AZ177" s="90">
        <f t="shared" si="493"/>
        <v>250</v>
      </c>
      <c r="BA177" s="90">
        <f t="shared" si="493"/>
        <v>0</v>
      </c>
      <c r="BB177" s="90">
        <f t="shared" si="493"/>
        <v>0</v>
      </c>
      <c r="BC177" s="90">
        <f t="shared" si="493"/>
        <v>250</v>
      </c>
      <c r="BD177" s="90">
        <f t="shared" si="370"/>
        <v>50</v>
      </c>
      <c r="BE177" s="90">
        <f t="shared" si="494"/>
        <v>25</v>
      </c>
      <c r="BF177" s="90">
        <f t="shared" si="494"/>
        <v>0</v>
      </c>
      <c r="BG177" s="90">
        <f t="shared" si="416"/>
        <v>25</v>
      </c>
      <c r="BH177" s="90">
        <f t="shared" si="417"/>
        <v>225</v>
      </c>
      <c r="BI177" s="89">
        <f t="shared" si="418"/>
        <v>42</v>
      </c>
      <c r="BJ177" s="89">
        <v>250</v>
      </c>
      <c r="BK177" s="90">
        <f t="shared" si="419"/>
        <v>0</v>
      </c>
      <c r="BL177" s="90"/>
      <c r="BM177" s="91"/>
      <c r="BN177" s="90">
        <f t="shared" si="420"/>
        <v>0</v>
      </c>
      <c r="BO177" s="90">
        <f t="shared" si="421"/>
        <v>0</v>
      </c>
      <c r="BP177" s="90">
        <f t="shared" si="422"/>
        <v>0</v>
      </c>
      <c r="BQ177" s="90"/>
      <c r="BR177" s="90">
        <f t="shared" si="423"/>
        <v>0</v>
      </c>
      <c r="BS177" s="90">
        <f t="shared" si="424"/>
        <v>0</v>
      </c>
      <c r="BT177" s="89"/>
      <c r="BU177" s="89">
        <v>250</v>
      </c>
      <c r="BV177" s="90">
        <f t="shared" si="425"/>
        <v>0</v>
      </c>
      <c r="BW177" s="90"/>
      <c r="BX177" s="91"/>
      <c r="BY177" s="90">
        <f t="shared" si="426"/>
        <v>0</v>
      </c>
      <c r="BZ177" s="90">
        <f t="shared" si="427"/>
        <v>0</v>
      </c>
      <c r="CA177" s="90">
        <f t="shared" si="428"/>
        <v>0</v>
      </c>
      <c r="CB177" s="90"/>
      <c r="CC177" s="90">
        <f t="shared" si="429"/>
        <v>0</v>
      </c>
      <c r="CD177" s="90">
        <f t="shared" si="430"/>
        <v>0</v>
      </c>
      <c r="CE177" s="89"/>
      <c r="CF177" s="89">
        <v>250</v>
      </c>
      <c r="CG177" s="90">
        <f t="shared" si="431"/>
        <v>0</v>
      </c>
      <c r="CH177" s="90"/>
      <c r="CI177" s="91"/>
      <c r="CJ177" s="90">
        <f t="shared" si="432"/>
        <v>0</v>
      </c>
      <c r="CK177" s="90">
        <f t="shared" si="433"/>
        <v>0</v>
      </c>
      <c r="CL177" s="90">
        <f t="shared" si="434"/>
        <v>0</v>
      </c>
      <c r="CM177" s="90"/>
      <c r="CN177" s="90">
        <f t="shared" si="435"/>
        <v>0</v>
      </c>
      <c r="CO177" s="90">
        <f t="shared" si="436"/>
        <v>0</v>
      </c>
      <c r="CP177" s="89"/>
      <c r="CQ177" s="89">
        <f t="shared" si="495"/>
        <v>750</v>
      </c>
      <c r="CR177" s="90">
        <f t="shared" si="495"/>
        <v>0</v>
      </c>
      <c r="CS177" s="90">
        <f t="shared" si="495"/>
        <v>0</v>
      </c>
      <c r="CT177" s="90">
        <f t="shared" si="495"/>
        <v>0</v>
      </c>
      <c r="CU177" s="90">
        <f t="shared" si="495"/>
        <v>0</v>
      </c>
      <c r="CV177" s="90">
        <f t="shared" si="371"/>
        <v>0</v>
      </c>
      <c r="CW177" s="90">
        <f t="shared" si="496"/>
        <v>0</v>
      </c>
      <c r="CX177" s="90">
        <f t="shared" si="496"/>
        <v>0</v>
      </c>
      <c r="CY177" s="90">
        <f t="shared" si="439"/>
        <v>0</v>
      </c>
      <c r="CZ177" s="90">
        <f t="shared" si="440"/>
        <v>0</v>
      </c>
      <c r="DA177" s="89">
        <f t="shared" si="441"/>
        <v>0</v>
      </c>
      <c r="DB177" s="191">
        <f t="shared" si="497"/>
        <v>1500</v>
      </c>
      <c r="DC177" s="191">
        <f t="shared" si="497"/>
        <v>250</v>
      </c>
      <c r="DD177" s="191">
        <f t="shared" si="497"/>
        <v>0</v>
      </c>
      <c r="DE177" s="191">
        <f t="shared" si="497"/>
        <v>0</v>
      </c>
      <c r="DF177" s="191">
        <f t="shared" si="497"/>
        <v>250</v>
      </c>
      <c r="DG177" s="191">
        <f t="shared" si="497"/>
        <v>50</v>
      </c>
      <c r="DH177" s="191">
        <f t="shared" si="497"/>
        <v>25</v>
      </c>
      <c r="DI177" s="191">
        <f t="shared" si="497"/>
        <v>0</v>
      </c>
      <c r="DJ177" s="191">
        <f t="shared" si="497"/>
        <v>25</v>
      </c>
      <c r="DK177" s="191">
        <f t="shared" si="497"/>
        <v>225</v>
      </c>
      <c r="DL177" s="191">
        <f t="shared" si="497"/>
        <v>42</v>
      </c>
      <c r="DM177" s="89">
        <v>250</v>
      </c>
      <c r="DN177" s="90">
        <f t="shared" si="443"/>
        <v>0</v>
      </c>
      <c r="DO177" s="90"/>
      <c r="DP177" s="91"/>
      <c r="DQ177" s="90">
        <f t="shared" si="444"/>
        <v>0</v>
      </c>
      <c r="DR177" s="90">
        <f t="shared" si="445"/>
        <v>0</v>
      </c>
      <c r="DS177" s="90">
        <f t="shared" si="446"/>
        <v>0</v>
      </c>
      <c r="DT177" s="90"/>
      <c r="DU177" s="90">
        <f t="shared" si="447"/>
        <v>0</v>
      </c>
      <c r="DV177" s="90">
        <f t="shared" si="448"/>
        <v>0</v>
      </c>
      <c r="DW177" s="89"/>
      <c r="DX177" s="89">
        <v>250</v>
      </c>
      <c r="DY177" s="90">
        <f t="shared" si="449"/>
        <v>0</v>
      </c>
      <c r="DZ177" s="90"/>
      <c r="EA177" s="91"/>
      <c r="EB177" s="90">
        <f t="shared" si="450"/>
        <v>0</v>
      </c>
      <c r="EC177" s="90">
        <f t="shared" si="451"/>
        <v>0</v>
      </c>
      <c r="ED177" s="90">
        <f t="shared" si="491"/>
        <v>0</v>
      </c>
      <c r="EE177" s="90"/>
      <c r="EF177" s="90">
        <f t="shared" si="453"/>
        <v>0</v>
      </c>
      <c r="EG177" s="90">
        <f t="shared" si="454"/>
        <v>0</v>
      </c>
      <c r="EH177" s="89"/>
      <c r="EI177" s="89">
        <v>250</v>
      </c>
      <c r="EJ177" s="90">
        <f t="shared" si="455"/>
        <v>0</v>
      </c>
      <c r="EK177" s="90"/>
      <c r="EL177" s="91"/>
      <c r="EM177" s="90">
        <f t="shared" si="456"/>
        <v>0</v>
      </c>
      <c r="EN177" s="90">
        <f t="shared" si="457"/>
        <v>0</v>
      </c>
      <c r="EO177" s="90">
        <f t="shared" si="458"/>
        <v>0</v>
      </c>
      <c r="EP177" s="90"/>
      <c r="EQ177" s="90">
        <f t="shared" si="459"/>
        <v>0</v>
      </c>
      <c r="ER177" s="90">
        <f t="shared" si="460"/>
        <v>0</v>
      </c>
      <c r="ES177" s="89"/>
      <c r="ET177" s="89">
        <f t="shared" si="461"/>
        <v>750</v>
      </c>
      <c r="EU177" s="90">
        <f t="shared" si="461"/>
        <v>0</v>
      </c>
      <c r="EV177" s="90">
        <f t="shared" si="461"/>
        <v>0</v>
      </c>
      <c r="EW177" s="90">
        <f t="shared" si="461"/>
        <v>0</v>
      </c>
      <c r="EX177" s="90">
        <f t="shared" si="461"/>
        <v>0</v>
      </c>
      <c r="EY177" s="90">
        <f t="shared" si="372"/>
        <v>0</v>
      </c>
      <c r="EZ177" s="90">
        <f t="shared" si="462"/>
        <v>0</v>
      </c>
      <c r="FA177" s="90">
        <f t="shared" si="462"/>
        <v>0</v>
      </c>
      <c r="FB177" s="90">
        <f t="shared" si="463"/>
        <v>0</v>
      </c>
      <c r="FC177" s="90">
        <f t="shared" si="464"/>
        <v>0</v>
      </c>
      <c r="FD177" s="89">
        <f t="shared" si="465"/>
        <v>0</v>
      </c>
      <c r="FE177" s="191">
        <f t="shared" si="498"/>
        <v>2250</v>
      </c>
      <c r="FF177" s="191">
        <f t="shared" si="498"/>
        <v>250</v>
      </c>
      <c r="FG177" s="191">
        <f t="shared" si="498"/>
        <v>0</v>
      </c>
      <c r="FH177" s="191">
        <f t="shared" si="498"/>
        <v>0</v>
      </c>
      <c r="FI177" s="191">
        <f t="shared" si="498"/>
        <v>250</v>
      </c>
      <c r="FJ177" s="191">
        <f t="shared" si="498"/>
        <v>50</v>
      </c>
      <c r="FK177" s="191">
        <f t="shared" si="498"/>
        <v>25</v>
      </c>
      <c r="FL177" s="191">
        <f t="shared" si="498"/>
        <v>0</v>
      </c>
      <c r="FM177" s="191">
        <f t="shared" si="498"/>
        <v>25</v>
      </c>
      <c r="FN177" s="191">
        <f t="shared" si="498"/>
        <v>225</v>
      </c>
      <c r="FO177" s="191">
        <f t="shared" si="498"/>
        <v>42</v>
      </c>
      <c r="FP177" s="89">
        <v>250</v>
      </c>
      <c r="FQ177" s="90">
        <f t="shared" si="467"/>
        <v>0</v>
      </c>
      <c r="FR177" s="90"/>
      <c r="FS177" s="91"/>
      <c r="FT177" s="90">
        <f t="shared" si="468"/>
        <v>0</v>
      </c>
      <c r="FU177" s="90">
        <f t="shared" si="469"/>
        <v>0</v>
      </c>
      <c r="FV177" s="90">
        <f t="shared" si="470"/>
        <v>0</v>
      </c>
      <c r="FW177" s="90"/>
      <c r="FX177" s="90">
        <f t="shared" si="471"/>
        <v>0</v>
      </c>
      <c r="FY177" s="90">
        <f t="shared" si="472"/>
        <v>0</v>
      </c>
      <c r="FZ177" s="89"/>
      <c r="GA177" s="89">
        <v>250</v>
      </c>
      <c r="GB177" s="90">
        <f t="shared" si="473"/>
        <v>0</v>
      </c>
      <c r="GC177" s="90"/>
      <c r="GD177" s="91"/>
      <c r="GE177" s="90">
        <f t="shared" si="474"/>
        <v>0</v>
      </c>
      <c r="GF177" s="90">
        <f t="shared" si="475"/>
        <v>0</v>
      </c>
      <c r="GG177" s="90">
        <f t="shared" si="492"/>
        <v>0</v>
      </c>
      <c r="GH177" s="90"/>
      <c r="GI177" s="90">
        <f t="shared" si="477"/>
        <v>0</v>
      </c>
      <c r="GJ177" s="90">
        <f t="shared" si="478"/>
        <v>0</v>
      </c>
      <c r="GK177" s="89"/>
      <c r="GL177" s="89">
        <v>250</v>
      </c>
      <c r="GM177" s="90">
        <f t="shared" si="479"/>
        <v>0</v>
      </c>
      <c r="GN177" s="90"/>
      <c r="GO177" s="91"/>
      <c r="GP177" s="90">
        <f t="shared" si="480"/>
        <v>0</v>
      </c>
      <c r="GQ177" s="90">
        <f t="shared" si="481"/>
        <v>0</v>
      </c>
      <c r="GR177" s="90">
        <f t="shared" si="482"/>
        <v>0</v>
      </c>
      <c r="GS177" s="90"/>
      <c r="GT177" s="90">
        <f t="shared" si="483"/>
        <v>0</v>
      </c>
      <c r="GU177" s="90">
        <f t="shared" si="484"/>
        <v>0</v>
      </c>
      <c r="GV177" s="89"/>
      <c r="GW177" s="89">
        <f t="shared" si="485"/>
        <v>750</v>
      </c>
      <c r="GX177" s="90">
        <f t="shared" si="485"/>
        <v>0</v>
      </c>
      <c r="GY177" s="90">
        <f t="shared" si="485"/>
        <v>0</v>
      </c>
      <c r="GZ177" s="90">
        <f t="shared" si="485"/>
        <v>0</v>
      </c>
      <c r="HA177" s="90">
        <f t="shared" si="485"/>
        <v>0</v>
      </c>
      <c r="HB177" s="90">
        <f t="shared" si="373"/>
        <v>0</v>
      </c>
      <c r="HC177" s="90">
        <f t="shared" si="486"/>
        <v>0</v>
      </c>
      <c r="HD177" s="90">
        <f t="shared" si="486"/>
        <v>0</v>
      </c>
      <c r="HE177" s="90">
        <f t="shared" si="487"/>
        <v>0</v>
      </c>
      <c r="HF177" s="90">
        <f t="shared" si="488"/>
        <v>0</v>
      </c>
      <c r="HG177" s="89">
        <f t="shared" si="489"/>
        <v>0</v>
      </c>
      <c r="HH177" s="90">
        <f t="shared" si="499"/>
        <v>3000</v>
      </c>
      <c r="HI177" s="90">
        <f t="shared" si="499"/>
        <v>250</v>
      </c>
      <c r="HJ177" s="90">
        <f t="shared" si="499"/>
        <v>0</v>
      </c>
      <c r="HK177" s="90">
        <f t="shared" si="499"/>
        <v>0</v>
      </c>
      <c r="HL177" s="90">
        <f t="shared" si="499"/>
        <v>250</v>
      </c>
      <c r="HM177" s="90">
        <f t="shared" si="499"/>
        <v>50</v>
      </c>
      <c r="HN177" s="90">
        <f t="shared" si="499"/>
        <v>25</v>
      </c>
      <c r="HO177" s="90">
        <f t="shared" si="499"/>
        <v>0</v>
      </c>
      <c r="HP177" s="90">
        <f t="shared" si="499"/>
        <v>25</v>
      </c>
      <c r="HQ177" s="90">
        <f t="shared" si="499"/>
        <v>225</v>
      </c>
      <c r="HR177" s="90">
        <f t="shared" si="499"/>
        <v>42</v>
      </c>
      <c r="HS177" s="159">
        <f t="shared" si="374"/>
        <v>250</v>
      </c>
      <c r="HT177" s="131">
        <f t="shared" si="375"/>
        <v>250</v>
      </c>
      <c r="HU177" s="131">
        <f t="shared" si="376"/>
        <v>250</v>
      </c>
      <c r="HV177" s="76"/>
      <c r="HW177" s="84">
        <f t="shared" si="377"/>
        <v>42</v>
      </c>
      <c r="HX177" s="76"/>
      <c r="HY177" s="76"/>
      <c r="HZ177" s="76"/>
      <c r="IA177" s="76"/>
      <c r="IB177" s="76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  <c r="LE177" s="68"/>
      <c r="LF177" s="68"/>
    </row>
    <row r="178" spans="1:318" s="33" customFormat="1" ht="15.75" customHeight="1" x14ac:dyDescent="0.25">
      <c r="B178" s="37">
        <v>38</v>
      </c>
      <c r="C178" s="64">
        <v>1</v>
      </c>
      <c r="D178" s="65"/>
      <c r="E178" s="65">
        <v>0.1</v>
      </c>
      <c r="F178" s="19" t="s">
        <v>756</v>
      </c>
      <c r="G178" s="146" t="s">
        <v>375</v>
      </c>
      <c r="H178" s="17" t="s">
        <v>757</v>
      </c>
      <c r="I178" s="87" t="s">
        <v>721</v>
      </c>
      <c r="J178" s="34" t="s">
        <v>189</v>
      </c>
      <c r="K178" s="34" t="s">
        <v>174</v>
      </c>
      <c r="L178" s="34" t="s">
        <v>1028</v>
      </c>
      <c r="M178" s="34" t="s">
        <v>1242</v>
      </c>
      <c r="N178" s="34"/>
      <c r="O178" s="100" t="s">
        <v>192</v>
      </c>
      <c r="P178" s="37">
        <v>30</v>
      </c>
      <c r="Q178" s="39" t="s">
        <v>337</v>
      </c>
      <c r="R178" s="89">
        <v>250</v>
      </c>
      <c r="S178" s="90">
        <f t="shared" si="396"/>
        <v>250</v>
      </c>
      <c r="T178" s="90"/>
      <c r="U178" s="91"/>
      <c r="V178" s="90">
        <f t="shared" si="397"/>
        <v>250</v>
      </c>
      <c r="W178" s="90">
        <f t="shared" si="398"/>
        <v>50</v>
      </c>
      <c r="X178" s="90">
        <f t="shared" si="399"/>
        <v>25</v>
      </c>
      <c r="Y178" s="90"/>
      <c r="Z178" s="90">
        <f t="shared" si="400"/>
        <v>25</v>
      </c>
      <c r="AA178" s="90">
        <f t="shared" si="401"/>
        <v>225</v>
      </c>
      <c r="AB178" s="211">
        <v>50</v>
      </c>
      <c r="AC178" s="89">
        <v>250</v>
      </c>
      <c r="AD178" s="90">
        <f t="shared" si="402"/>
        <v>0</v>
      </c>
      <c r="AE178" s="90"/>
      <c r="AF178" s="91"/>
      <c r="AG178" s="90">
        <f t="shared" si="403"/>
        <v>0</v>
      </c>
      <c r="AH178" s="90">
        <f t="shared" si="404"/>
        <v>0</v>
      </c>
      <c r="AI178" s="90">
        <f t="shared" si="405"/>
        <v>0</v>
      </c>
      <c r="AJ178" s="90"/>
      <c r="AK178" s="90">
        <f t="shared" si="406"/>
        <v>0</v>
      </c>
      <c r="AL178" s="90">
        <f t="shared" si="407"/>
        <v>0</v>
      </c>
      <c r="AM178" s="177"/>
      <c r="AN178" s="89">
        <v>250</v>
      </c>
      <c r="AO178" s="90">
        <f t="shared" si="408"/>
        <v>0</v>
      </c>
      <c r="AP178" s="90"/>
      <c r="AQ178" s="91"/>
      <c r="AR178" s="90">
        <f t="shared" si="409"/>
        <v>0</v>
      </c>
      <c r="AS178" s="90">
        <f t="shared" si="410"/>
        <v>0</v>
      </c>
      <c r="AT178" s="90">
        <f t="shared" si="411"/>
        <v>0</v>
      </c>
      <c r="AU178" s="90"/>
      <c r="AV178" s="90">
        <f t="shared" si="412"/>
        <v>0</v>
      </c>
      <c r="AW178" s="90">
        <f t="shared" si="413"/>
        <v>0</v>
      </c>
      <c r="AX178" s="89"/>
      <c r="AY178" s="89">
        <f t="shared" si="493"/>
        <v>750</v>
      </c>
      <c r="AZ178" s="90">
        <f t="shared" si="493"/>
        <v>250</v>
      </c>
      <c r="BA178" s="90">
        <f t="shared" si="493"/>
        <v>0</v>
      </c>
      <c r="BB178" s="90">
        <f t="shared" si="493"/>
        <v>0</v>
      </c>
      <c r="BC178" s="90">
        <f t="shared" si="493"/>
        <v>250</v>
      </c>
      <c r="BD178" s="90">
        <f t="shared" si="370"/>
        <v>50</v>
      </c>
      <c r="BE178" s="90">
        <f t="shared" si="494"/>
        <v>25</v>
      </c>
      <c r="BF178" s="90">
        <f t="shared" si="494"/>
        <v>0</v>
      </c>
      <c r="BG178" s="90">
        <f t="shared" si="416"/>
        <v>25</v>
      </c>
      <c r="BH178" s="90">
        <f t="shared" si="417"/>
        <v>225</v>
      </c>
      <c r="BI178" s="89">
        <f t="shared" si="418"/>
        <v>50</v>
      </c>
      <c r="BJ178" s="89">
        <v>250</v>
      </c>
      <c r="BK178" s="90">
        <f t="shared" si="419"/>
        <v>0</v>
      </c>
      <c r="BL178" s="90"/>
      <c r="BM178" s="91"/>
      <c r="BN178" s="90">
        <f t="shared" si="420"/>
        <v>0</v>
      </c>
      <c r="BO178" s="90">
        <f t="shared" si="421"/>
        <v>0</v>
      </c>
      <c r="BP178" s="90">
        <f t="shared" si="422"/>
        <v>0</v>
      </c>
      <c r="BQ178" s="90"/>
      <c r="BR178" s="90">
        <f t="shared" si="423"/>
        <v>0</v>
      </c>
      <c r="BS178" s="90">
        <f t="shared" si="424"/>
        <v>0</v>
      </c>
      <c r="BT178" s="89"/>
      <c r="BU178" s="89">
        <v>250</v>
      </c>
      <c r="BV178" s="90">
        <f t="shared" si="425"/>
        <v>0</v>
      </c>
      <c r="BW178" s="90"/>
      <c r="BX178" s="91"/>
      <c r="BY178" s="90">
        <f t="shared" si="426"/>
        <v>0</v>
      </c>
      <c r="BZ178" s="90">
        <f t="shared" si="427"/>
        <v>0</v>
      </c>
      <c r="CA178" s="90">
        <f t="shared" si="428"/>
        <v>0</v>
      </c>
      <c r="CB178" s="90"/>
      <c r="CC178" s="90">
        <f t="shared" si="429"/>
        <v>0</v>
      </c>
      <c r="CD178" s="90">
        <f t="shared" si="430"/>
        <v>0</v>
      </c>
      <c r="CE178" s="89"/>
      <c r="CF178" s="89">
        <v>250</v>
      </c>
      <c r="CG178" s="90">
        <f t="shared" si="431"/>
        <v>0</v>
      </c>
      <c r="CH178" s="90"/>
      <c r="CI178" s="91"/>
      <c r="CJ178" s="90">
        <f t="shared" si="432"/>
        <v>0</v>
      </c>
      <c r="CK178" s="90">
        <f t="shared" si="433"/>
        <v>0</v>
      </c>
      <c r="CL178" s="90">
        <f t="shared" si="434"/>
        <v>0</v>
      </c>
      <c r="CM178" s="90"/>
      <c r="CN178" s="90">
        <f t="shared" si="435"/>
        <v>0</v>
      </c>
      <c r="CO178" s="90">
        <f t="shared" si="436"/>
        <v>0</v>
      </c>
      <c r="CP178" s="89"/>
      <c r="CQ178" s="89">
        <f t="shared" si="495"/>
        <v>750</v>
      </c>
      <c r="CR178" s="90">
        <f t="shared" si="495"/>
        <v>0</v>
      </c>
      <c r="CS178" s="90">
        <f t="shared" si="495"/>
        <v>0</v>
      </c>
      <c r="CT178" s="90">
        <f t="shared" si="495"/>
        <v>0</v>
      </c>
      <c r="CU178" s="90">
        <f t="shared" si="495"/>
        <v>0</v>
      </c>
      <c r="CV178" s="90">
        <f t="shared" si="371"/>
        <v>0</v>
      </c>
      <c r="CW178" s="90">
        <f t="shared" si="496"/>
        <v>0</v>
      </c>
      <c r="CX178" s="90">
        <f t="shared" si="496"/>
        <v>0</v>
      </c>
      <c r="CY178" s="90">
        <f t="shared" si="439"/>
        <v>0</v>
      </c>
      <c r="CZ178" s="90">
        <f t="shared" si="440"/>
        <v>0</v>
      </c>
      <c r="DA178" s="89">
        <f t="shared" si="441"/>
        <v>0</v>
      </c>
      <c r="DB178" s="191">
        <f t="shared" si="497"/>
        <v>1500</v>
      </c>
      <c r="DC178" s="191">
        <f t="shared" si="497"/>
        <v>250</v>
      </c>
      <c r="DD178" s="191">
        <f t="shared" si="497"/>
        <v>0</v>
      </c>
      <c r="DE178" s="191">
        <f t="shared" si="497"/>
        <v>0</v>
      </c>
      <c r="DF178" s="191">
        <f t="shared" si="497"/>
        <v>250</v>
      </c>
      <c r="DG178" s="191">
        <f t="shared" si="497"/>
        <v>50</v>
      </c>
      <c r="DH178" s="191">
        <f t="shared" si="497"/>
        <v>25</v>
      </c>
      <c r="DI178" s="191">
        <f t="shared" si="497"/>
        <v>0</v>
      </c>
      <c r="DJ178" s="191">
        <f t="shared" si="497"/>
        <v>25</v>
      </c>
      <c r="DK178" s="191">
        <f t="shared" si="497"/>
        <v>225</v>
      </c>
      <c r="DL178" s="191">
        <f t="shared" si="497"/>
        <v>50</v>
      </c>
      <c r="DM178" s="89">
        <v>250</v>
      </c>
      <c r="DN178" s="90">
        <f t="shared" si="443"/>
        <v>0</v>
      </c>
      <c r="DO178" s="90"/>
      <c r="DP178" s="91"/>
      <c r="DQ178" s="90">
        <f t="shared" si="444"/>
        <v>0</v>
      </c>
      <c r="DR178" s="90">
        <f t="shared" si="445"/>
        <v>0</v>
      </c>
      <c r="DS178" s="90">
        <f t="shared" si="446"/>
        <v>0</v>
      </c>
      <c r="DT178" s="90"/>
      <c r="DU178" s="90">
        <f t="shared" si="447"/>
        <v>0</v>
      </c>
      <c r="DV178" s="90">
        <f t="shared" si="448"/>
        <v>0</v>
      </c>
      <c r="DW178" s="89"/>
      <c r="DX178" s="89">
        <v>250</v>
      </c>
      <c r="DY178" s="90">
        <f t="shared" si="449"/>
        <v>0</v>
      </c>
      <c r="DZ178" s="90"/>
      <c r="EA178" s="91"/>
      <c r="EB178" s="90">
        <f t="shared" si="450"/>
        <v>0</v>
      </c>
      <c r="EC178" s="90">
        <f t="shared" si="451"/>
        <v>0</v>
      </c>
      <c r="ED178" s="90">
        <f t="shared" si="491"/>
        <v>0</v>
      </c>
      <c r="EE178" s="90"/>
      <c r="EF178" s="90">
        <f t="shared" si="453"/>
        <v>0</v>
      </c>
      <c r="EG178" s="90">
        <f t="shared" si="454"/>
        <v>0</v>
      </c>
      <c r="EH178" s="89"/>
      <c r="EI178" s="89">
        <v>250</v>
      </c>
      <c r="EJ178" s="90">
        <f t="shared" si="455"/>
        <v>0</v>
      </c>
      <c r="EK178" s="90"/>
      <c r="EL178" s="91"/>
      <c r="EM178" s="90">
        <f t="shared" si="456"/>
        <v>0</v>
      </c>
      <c r="EN178" s="90">
        <f t="shared" si="457"/>
        <v>0</v>
      </c>
      <c r="EO178" s="90">
        <f t="shared" si="458"/>
        <v>0</v>
      </c>
      <c r="EP178" s="90"/>
      <c r="EQ178" s="90">
        <f t="shared" si="459"/>
        <v>0</v>
      </c>
      <c r="ER178" s="90">
        <f t="shared" si="460"/>
        <v>0</v>
      </c>
      <c r="ES178" s="89"/>
      <c r="ET178" s="89">
        <f t="shared" si="461"/>
        <v>750</v>
      </c>
      <c r="EU178" s="90">
        <f t="shared" si="461"/>
        <v>0</v>
      </c>
      <c r="EV178" s="90">
        <f t="shared" si="461"/>
        <v>0</v>
      </c>
      <c r="EW178" s="90">
        <f t="shared" si="461"/>
        <v>0</v>
      </c>
      <c r="EX178" s="90">
        <f t="shared" si="461"/>
        <v>0</v>
      </c>
      <c r="EY178" s="90">
        <f t="shared" si="372"/>
        <v>0</v>
      </c>
      <c r="EZ178" s="90">
        <f t="shared" si="462"/>
        <v>0</v>
      </c>
      <c r="FA178" s="90">
        <f t="shared" si="462"/>
        <v>0</v>
      </c>
      <c r="FB178" s="90">
        <f t="shared" si="463"/>
        <v>0</v>
      </c>
      <c r="FC178" s="90">
        <f t="shared" si="464"/>
        <v>0</v>
      </c>
      <c r="FD178" s="89">
        <f t="shared" si="465"/>
        <v>0</v>
      </c>
      <c r="FE178" s="191">
        <f t="shared" si="498"/>
        <v>2250</v>
      </c>
      <c r="FF178" s="191">
        <f t="shared" si="498"/>
        <v>250</v>
      </c>
      <c r="FG178" s="191">
        <f t="shared" si="498"/>
        <v>0</v>
      </c>
      <c r="FH178" s="191">
        <f t="shared" si="498"/>
        <v>0</v>
      </c>
      <c r="FI178" s="191">
        <f t="shared" si="498"/>
        <v>250</v>
      </c>
      <c r="FJ178" s="191">
        <f t="shared" si="498"/>
        <v>50</v>
      </c>
      <c r="FK178" s="191">
        <f t="shared" si="498"/>
        <v>25</v>
      </c>
      <c r="FL178" s="191">
        <f t="shared" si="498"/>
        <v>0</v>
      </c>
      <c r="FM178" s="191">
        <f t="shared" si="498"/>
        <v>25</v>
      </c>
      <c r="FN178" s="191">
        <f t="shared" si="498"/>
        <v>225</v>
      </c>
      <c r="FO178" s="191">
        <f t="shared" si="498"/>
        <v>50</v>
      </c>
      <c r="FP178" s="89">
        <v>250</v>
      </c>
      <c r="FQ178" s="90">
        <f t="shared" si="467"/>
        <v>0</v>
      </c>
      <c r="FR178" s="90"/>
      <c r="FS178" s="91"/>
      <c r="FT178" s="90">
        <f t="shared" si="468"/>
        <v>0</v>
      </c>
      <c r="FU178" s="90">
        <f t="shared" si="469"/>
        <v>0</v>
      </c>
      <c r="FV178" s="90">
        <f t="shared" si="470"/>
        <v>0</v>
      </c>
      <c r="FW178" s="90"/>
      <c r="FX178" s="90">
        <f t="shared" si="471"/>
        <v>0</v>
      </c>
      <c r="FY178" s="90">
        <f t="shared" si="472"/>
        <v>0</v>
      </c>
      <c r="FZ178" s="89"/>
      <c r="GA178" s="89">
        <v>250</v>
      </c>
      <c r="GB178" s="90">
        <f t="shared" si="473"/>
        <v>0</v>
      </c>
      <c r="GC178" s="90"/>
      <c r="GD178" s="91"/>
      <c r="GE178" s="90">
        <f t="shared" si="474"/>
        <v>0</v>
      </c>
      <c r="GF178" s="90">
        <f t="shared" si="475"/>
        <v>0</v>
      </c>
      <c r="GG178" s="90">
        <f t="shared" si="492"/>
        <v>0</v>
      </c>
      <c r="GH178" s="90"/>
      <c r="GI178" s="90">
        <f t="shared" si="477"/>
        <v>0</v>
      </c>
      <c r="GJ178" s="90">
        <f t="shared" si="478"/>
        <v>0</v>
      </c>
      <c r="GK178" s="89"/>
      <c r="GL178" s="89">
        <v>250</v>
      </c>
      <c r="GM178" s="90">
        <f t="shared" si="479"/>
        <v>0</v>
      </c>
      <c r="GN178" s="90"/>
      <c r="GO178" s="91"/>
      <c r="GP178" s="90">
        <f t="shared" si="480"/>
        <v>0</v>
      </c>
      <c r="GQ178" s="90">
        <f t="shared" si="481"/>
        <v>0</v>
      </c>
      <c r="GR178" s="90">
        <f t="shared" si="482"/>
        <v>0</v>
      </c>
      <c r="GS178" s="90"/>
      <c r="GT178" s="90">
        <f t="shared" si="483"/>
        <v>0</v>
      </c>
      <c r="GU178" s="90">
        <f t="shared" si="484"/>
        <v>0</v>
      </c>
      <c r="GV178" s="89"/>
      <c r="GW178" s="89">
        <f t="shared" si="485"/>
        <v>750</v>
      </c>
      <c r="GX178" s="90">
        <f t="shared" si="485"/>
        <v>0</v>
      </c>
      <c r="GY178" s="90">
        <f t="shared" si="485"/>
        <v>0</v>
      </c>
      <c r="GZ178" s="90">
        <f t="shared" si="485"/>
        <v>0</v>
      </c>
      <c r="HA178" s="90">
        <f t="shared" si="485"/>
        <v>0</v>
      </c>
      <c r="HB178" s="90">
        <f t="shared" si="373"/>
        <v>0</v>
      </c>
      <c r="HC178" s="90">
        <f t="shared" si="486"/>
        <v>0</v>
      </c>
      <c r="HD178" s="90">
        <f t="shared" si="486"/>
        <v>0</v>
      </c>
      <c r="HE178" s="90">
        <f t="shared" si="487"/>
        <v>0</v>
      </c>
      <c r="HF178" s="90">
        <f t="shared" si="488"/>
        <v>0</v>
      </c>
      <c r="HG178" s="89">
        <f t="shared" si="489"/>
        <v>0</v>
      </c>
      <c r="HH178" s="90">
        <f t="shared" si="499"/>
        <v>3000</v>
      </c>
      <c r="HI178" s="90">
        <f t="shared" si="499"/>
        <v>250</v>
      </c>
      <c r="HJ178" s="90">
        <f t="shared" si="499"/>
        <v>0</v>
      </c>
      <c r="HK178" s="90">
        <f t="shared" si="499"/>
        <v>0</v>
      </c>
      <c r="HL178" s="90">
        <f t="shared" si="499"/>
        <v>250</v>
      </c>
      <c r="HM178" s="90">
        <f t="shared" si="499"/>
        <v>50</v>
      </c>
      <c r="HN178" s="90">
        <f t="shared" si="499"/>
        <v>25</v>
      </c>
      <c r="HO178" s="90">
        <f t="shared" si="499"/>
        <v>0</v>
      </c>
      <c r="HP178" s="90">
        <f t="shared" si="499"/>
        <v>25</v>
      </c>
      <c r="HQ178" s="90">
        <f t="shared" si="499"/>
        <v>225</v>
      </c>
      <c r="HR178" s="90">
        <f t="shared" si="499"/>
        <v>50</v>
      </c>
      <c r="HS178" s="159">
        <f t="shared" si="374"/>
        <v>250</v>
      </c>
      <c r="HT178" s="131">
        <f t="shared" si="375"/>
        <v>250</v>
      </c>
      <c r="HU178" s="131">
        <f t="shared" si="376"/>
        <v>250</v>
      </c>
      <c r="HV178" s="76"/>
      <c r="HW178" s="84">
        <f t="shared" si="377"/>
        <v>50</v>
      </c>
      <c r="HX178" s="76"/>
      <c r="HY178" s="76"/>
      <c r="HZ178" s="76"/>
      <c r="IA178" s="76"/>
      <c r="IB178" s="76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</row>
    <row r="179" spans="1:318" s="33" customFormat="1" ht="15.75" customHeight="1" x14ac:dyDescent="0.25">
      <c r="B179" s="37">
        <v>39</v>
      </c>
      <c r="C179" s="64">
        <v>1</v>
      </c>
      <c r="D179" s="65"/>
      <c r="E179" s="65">
        <v>0.1</v>
      </c>
      <c r="F179" s="19" t="s">
        <v>811</v>
      </c>
      <c r="G179" s="146" t="s">
        <v>375</v>
      </c>
      <c r="H179" s="17" t="s">
        <v>776</v>
      </c>
      <c r="I179" s="87" t="s">
        <v>779</v>
      </c>
      <c r="J179" s="35" t="s">
        <v>777</v>
      </c>
      <c r="K179" s="92" t="s">
        <v>778</v>
      </c>
      <c r="L179" s="34" t="s">
        <v>1001</v>
      </c>
      <c r="M179" s="34" t="s">
        <v>1242</v>
      </c>
      <c r="N179" s="34"/>
      <c r="O179" s="100" t="s">
        <v>192</v>
      </c>
      <c r="P179" s="37">
        <v>32</v>
      </c>
      <c r="Q179" s="39" t="s">
        <v>328</v>
      </c>
      <c r="R179" s="89">
        <v>250</v>
      </c>
      <c r="S179" s="90">
        <f t="shared" si="396"/>
        <v>250</v>
      </c>
      <c r="T179" s="90"/>
      <c r="U179" s="91"/>
      <c r="V179" s="90">
        <f t="shared" si="397"/>
        <v>250</v>
      </c>
      <c r="W179" s="90">
        <f t="shared" si="398"/>
        <v>50</v>
      </c>
      <c r="X179" s="90">
        <f t="shared" si="399"/>
        <v>25</v>
      </c>
      <c r="Y179" s="90"/>
      <c r="Z179" s="90">
        <f t="shared" si="400"/>
        <v>25</v>
      </c>
      <c r="AA179" s="90">
        <f t="shared" si="401"/>
        <v>225</v>
      </c>
      <c r="AB179" s="211">
        <v>135</v>
      </c>
      <c r="AC179" s="89">
        <v>250</v>
      </c>
      <c r="AD179" s="90">
        <f t="shared" si="402"/>
        <v>0</v>
      </c>
      <c r="AE179" s="90"/>
      <c r="AF179" s="91"/>
      <c r="AG179" s="90">
        <f t="shared" si="403"/>
        <v>0</v>
      </c>
      <c r="AH179" s="90">
        <f t="shared" si="404"/>
        <v>0</v>
      </c>
      <c r="AI179" s="90">
        <f t="shared" si="405"/>
        <v>0</v>
      </c>
      <c r="AJ179" s="90"/>
      <c r="AK179" s="90">
        <f t="shared" si="406"/>
        <v>0</v>
      </c>
      <c r="AL179" s="90">
        <f t="shared" si="407"/>
        <v>0</v>
      </c>
      <c r="AM179" s="177"/>
      <c r="AN179" s="89">
        <v>250</v>
      </c>
      <c r="AO179" s="90">
        <f t="shared" si="408"/>
        <v>0</v>
      </c>
      <c r="AP179" s="90"/>
      <c r="AQ179" s="91"/>
      <c r="AR179" s="90">
        <f t="shared" si="409"/>
        <v>0</v>
      </c>
      <c r="AS179" s="90">
        <f t="shared" si="410"/>
        <v>0</v>
      </c>
      <c r="AT179" s="90">
        <f t="shared" si="411"/>
        <v>0</v>
      </c>
      <c r="AU179" s="90"/>
      <c r="AV179" s="90">
        <f t="shared" si="412"/>
        <v>0</v>
      </c>
      <c r="AW179" s="90">
        <f t="shared" si="413"/>
        <v>0</v>
      </c>
      <c r="AX179" s="89"/>
      <c r="AY179" s="89">
        <f t="shared" si="493"/>
        <v>750</v>
      </c>
      <c r="AZ179" s="90">
        <f t="shared" si="493"/>
        <v>250</v>
      </c>
      <c r="BA179" s="90">
        <f t="shared" si="493"/>
        <v>0</v>
      </c>
      <c r="BB179" s="90">
        <f t="shared" si="493"/>
        <v>0</v>
      </c>
      <c r="BC179" s="90">
        <f t="shared" si="493"/>
        <v>250</v>
      </c>
      <c r="BD179" s="90">
        <f t="shared" si="370"/>
        <v>50</v>
      </c>
      <c r="BE179" s="90">
        <f t="shared" si="494"/>
        <v>25</v>
      </c>
      <c r="BF179" s="90">
        <f t="shared" si="494"/>
        <v>0</v>
      </c>
      <c r="BG179" s="90">
        <f t="shared" si="416"/>
        <v>25</v>
      </c>
      <c r="BH179" s="90">
        <f t="shared" si="417"/>
        <v>225</v>
      </c>
      <c r="BI179" s="89">
        <f t="shared" si="418"/>
        <v>135</v>
      </c>
      <c r="BJ179" s="89">
        <v>250</v>
      </c>
      <c r="BK179" s="90">
        <f t="shared" si="419"/>
        <v>0</v>
      </c>
      <c r="BL179" s="90"/>
      <c r="BM179" s="91"/>
      <c r="BN179" s="90">
        <f t="shared" si="420"/>
        <v>0</v>
      </c>
      <c r="BO179" s="90">
        <f t="shared" si="421"/>
        <v>0</v>
      </c>
      <c r="BP179" s="90">
        <f t="shared" si="422"/>
        <v>0</v>
      </c>
      <c r="BQ179" s="90"/>
      <c r="BR179" s="90">
        <f t="shared" si="423"/>
        <v>0</v>
      </c>
      <c r="BS179" s="90">
        <f t="shared" si="424"/>
        <v>0</v>
      </c>
      <c r="BT179" s="89"/>
      <c r="BU179" s="89">
        <v>250</v>
      </c>
      <c r="BV179" s="90">
        <f t="shared" si="425"/>
        <v>0</v>
      </c>
      <c r="BW179" s="90"/>
      <c r="BX179" s="91"/>
      <c r="BY179" s="90">
        <f t="shared" si="426"/>
        <v>0</v>
      </c>
      <c r="BZ179" s="90">
        <f t="shared" si="427"/>
        <v>0</v>
      </c>
      <c r="CA179" s="90">
        <f t="shared" si="428"/>
        <v>0</v>
      </c>
      <c r="CB179" s="90"/>
      <c r="CC179" s="90">
        <f t="shared" si="429"/>
        <v>0</v>
      </c>
      <c r="CD179" s="90">
        <f t="shared" si="430"/>
        <v>0</v>
      </c>
      <c r="CE179" s="89"/>
      <c r="CF179" s="89">
        <v>250</v>
      </c>
      <c r="CG179" s="90">
        <f t="shared" si="431"/>
        <v>0</v>
      </c>
      <c r="CH179" s="90"/>
      <c r="CI179" s="91"/>
      <c r="CJ179" s="90">
        <f t="shared" si="432"/>
        <v>0</v>
      </c>
      <c r="CK179" s="90">
        <f t="shared" si="433"/>
        <v>0</v>
      </c>
      <c r="CL179" s="90">
        <f t="shared" si="434"/>
        <v>0</v>
      </c>
      <c r="CM179" s="90"/>
      <c r="CN179" s="90">
        <f t="shared" si="435"/>
        <v>0</v>
      </c>
      <c r="CO179" s="90">
        <f t="shared" si="436"/>
        <v>0</v>
      </c>
      <c r="CP179" s="89"/>
      <c r="CQ179" s="89">
        <f t="shared" si="495"/>
        <v>750</v>
      </c>
      <c r="CR179" s="90">
        <f t="shared" si="495"/>
        <v>0</v>
      </c>
      <c r="CS179" s="90">
        <f t="shared" si="495"/>
        <v>0</v>
      </c>
      <c r="CT179" s="90">
        <f t="shared" si="495"/>
        <v>0</v>
      </c>
      <c r="CU179" s="90">
        <f t="shared" si="495"/>
        <v>0</v>
      </c>
      <c r="CV179" s="90">
        <f t="shared" si="371"/>
        <v>0</v>
      </c>
      <c r="CW179" s="90">
        <f t="shared" si="496"/>
        <v>0</v>
      </c>
      <c r="CX179" s="90">
        <f t="shared" si="496"/>
        <v>0</v>
      </c>
      <c r="CY179" s="90">
        <f t="shared" si="439"/>
        <v>0</v>
      </c>
      <c r="CZ179" s="90">
        <f t="shared" si="440"/>
        <v>0</v>
      </c>
      <c r="DA179" s="89">
        <f t="shared" si="441"/>
        <v>0</v>
      </c>
      <c r="DB179" s="191">
        <f t="shared" si="497"/>
        <v>1500</v>
      </c>
      <c r="DC179" s="191">
        <f t="shared" si="497"/>
        <v>250</v>
      </c>
      <c r="DD179" s="191">
        <f t="shared" si="497"/>
        <v>0</v>
      </c>
      <c r="DE179" s="191">
        <f t="shared" si="497"/>
        <v>0</v>
      </c>
      <c r="DF179" s="191">
        <f t="shared" si="497"/>
        <v>250</v>
      </c>
      <c r="DG179" s="191">
        <f t="shared" si="497"/>
        <v>50</v>
      </c>
      <c r="DH179" s="191">
        <f t="shared" si="497"/>
        <v>25</v>
      </c>
      <c r="DI179" s="191">
        <f t="shared" si="497"/>
        <v>0</v>
      </c>
      <c r="DJ179" s="191">
        <f t="shared" si="497"/>
        <v>25</v>
      </c>
      <c r="DK179" s="191">
        <f t="shared" si="497"/>
        <v>225</v>
      </c>
      <c r="DL179" s="191">
        <f t="shared" si="497"/>
        <v>135</v>
      </c>
      <c r="DM179" s="89">
        <v>250</v>
      </c>
      <c r="DN179" s="90">
        <f t="shared" si="443"/>
        <v>0</v>
      </c>
      <c r="DO179" s="90"/>
      <c r="DP179" s="91"/>
      <c r="DQ179" s="90">
        <f t="shared" si="444"/>
        <v>0</v>
      </c>
      <c r="DR179" s="90">
        <f t="shared" si="445"/>
        <v>0</v>
      </c>
      <c r="DS179" s="90">
        <f t="shared" si="446"/>
        <v>0</v>
      </c>
      <c r="DT179" s="90"/>
      <c r="DU179" s="90">
        <f t="shared" si="447"/>
        <v>0</v>
      </c>
      <c r="DV179" s="90">
        <f t="shared" si="448"/>
        <v>0</v>
      </c>
      <c r="DW179" s="89"/>
      <c r="DX179" s="89">
        <v>250</v>
      </c>
      <c r="DY179" s="90">
        <f t="shared" si="449"/>
        <v>0</v>
      </c>
      <c r="DZ179" s="90"/>
      <c r="EA179" s="91"/>
      <c r="EB179" s="90">
        <f t="shared" si="450"/>
        <v>0</v>
      </c>
      <c r="EC179" s="90">
        <f t="shared" si="451"/>
        <v>0</v>
      </c>
      <c r="ED179" s="90">
        <f t="shared" si="491"/>
        <v>0</v>
      </c>
      <c r="EE179" s="90"/>
      <c r="EF179" s="90">
        <f t="shared" si="453"/>
        <v>0</v>
      </c>
      <c r="EG179" s="90">
        <f t="shared" si="454"/>
        <v>0</v>
      </c>
      <c r="EH179" s="89"/>
      <c r="EI179" s="89">
        <v>250</v>
      </c>
      <c r="EJ179" s="90">
        <f t="shared" si="455"/>
        <v>0</v>
      </c>
      <c r="EK179" s="90"/>
      <c r="EL179" s="91"/>
      <c r="EM179" s="90">
        <f t="shared" si="456"/>
        <v>0</v>
      </c>
      <c r="EN179" s="90">
        <f t="shared" si="457"/>
        <v>0</v>
      </c>
      <c r="EO179" s="90">
        <f t="shared" si="458"/>
        <v>0</v>
      </c>
      <c r="EP179" s="90"/>
      <c r="EQ179" s="90">
        <f t="shared" si="459"/>
        <v>0</v>
      </c>
      <c r="ER179" s="90">
        <f t="shared" si="460"/>
        <v>0</v>
      </c>
      <c r="ES179" s="89"/>
      <c r="ET179" s="89">
        <f t="shared" si="461"/>
        <v>750</v>
      </c>
      <c r="EU179" s="90">
        <f t="shared" si="461"/>
        <v>0</v>
      </c>
      <c r="EV179" s="90">
        <f t="shared" si="461"/>
        <v>0</v>
      </c>
      <c r="EW179" s="90">
        <f t="shared" si="461"/>
        <v>0</v>
      </c>
      <c r="EX179" s="90">
        <f t="shared" si="461"/>
        <v>0</v>
      </c>
      <c r="EY179" s="90">
        <f t="shared" si="372"/>
        <v>0</v>
      </c>
      <c r="EZ179" s="90">
        <f t="shared" si="462"/>
        <v>0</v>
      </c>
      <c r="FA179" s="90">
        <f t="shared" si="462"/>
        <v>0</v>
      </c>
      <c r="FB179" s="90">
        <f t="shared" si="463"/>
        <v>0</v>
      </c>
      <c r="FC179" s="90">
        <f t="shared" si="464"/>
        <v>0</v>
      </c>
      <c r="FD179" s="89">
        <f t="shared" si="465"/>
        <v>0</v>
      </c>
      <c r="FE179" s="191">
        <f t="shared" si="498"/>
        <v>2250</v>
      </c>
      <c r="FF179" s="191">
        <f t="shared" si="498"/>
        <v>250</v>
      </c>
      <c r="FG179" s="191">
        <f t="shared" si="498"/>
        <v>0</v>
      </c>
      <c r="FH179" s="191">
        <f t="shared" si="498"/>
        <v>0</v>
      </c>
      <c r="FI179" s="191">
        <f t="shared" si="498"/>
        <v>250</v>
      </c>
      <c r="FJ179" s="191">
        <f t="shared" si="498"/>
        <v>50</v>
      </c>
      <c r="FK179" s="191">
        <f t="shared" si="498"/>
        <v>25</v>
      </c>
      <c r="FL179" s="191">
        <f t="shared" si="498"/>
        <v>0</v>
      </c>
      <c r="FM179" s="191">
        <f t="shared" si="498"/>
        <v>25</v>
      </c>
      <c r="FN179" s="191">
        <f t="shared" si="498"/>
        <v>225</v>
      </c>
      <c r="FO179" s="191">
        <f t="shared" si="498"/>
        <v>135</v>
      </c>
      <c r="FP179" s="89">
        <v>250</v>
      </c>
      <c r="FQ179" s="90">
        <f t="shared" si="467"/>
        <v>0</v>
      </c>
      <c r="FR179" s="90"/>
      <c r="FS179" s="91"/>
      <c r="FT179" s="90">
        <f t="shared" si="468"/>
        <v>0</v>
      </c>
      <c r="FU179" s="90">
        <f t="shared" si="469"/>
        <v>0</v>
      </c>
      <c r="FV179" s="90">
        <f t="shared" si="470"/>
        <v>0</v>
      </c>
      <c r="FW179" s="90"/>
      <c r="FX179" s="90">
        <f t="shared" si="471"/>
        <v>0</v>
      </c>
      <c r="FY179" s="90">
        <f t="shared" si="472"/>
        <v>0</v>
      </c>
      <c r="FZ179" s="89"/>
      <c r="GA179" s="89">
        <v>250</v>
      </c>
      <c r="GB179" s="90">
        <f t="shared" si="473"/>
        <v>0</v>
      </c>
      <c r="GC179" s="90"/>
      <c r="GD179" s="91"/>
      <c r="GE179" s="90">
        <f t="shared" si="474"/>
        <v>0</v>
      </c>
      <c r="GF179" s="90">
        <f t="shared" si="475"/>
        <v>0</v>
      </c>
      <c r="GG179" s="90">
        <f t="shared" si="492"/>
        <v>0</v>
      </c>
      <c r="GH179" s="90"/>
      <c r="GI179" s="90">
        <f t="shared" si="477"/>
        <v>0</v>
      </c>
      <c r="GJ179" s="90">
        <f t="shared" si="478"/>
        <v>0</v>
      </c>
      <c r="GK179" s="89"/>
      <c r="GL179" s="89">
        <v>250</v>
      </c>
      <c r="GM179" s="90">
        <f t="shared" si="479"/>
        <v>0</v>
      </c>
      <c r="GN179" s="90"/>
      <c r="GO179" s="91"/>
      <c r="GP179" s="90">
        <f t="shared" si="480"/>
        <v>0</v>
      </c>
      <c r="GQ179" s="90">
        <f t="shared" si="481"/>
        <v>0</v>
      </c>
      <c r="GR179" s="90">
        <f t="shared" si="482"/>
        <v>0</v>
      </c>
      <c r="GS179" s="90"/>
      <c r="GT179" s="90">
        <f t="shared" si="483"/>
        <v>0</v>
      </c>
      <c r="GU179" s="90">
        <f t="shared" si="484"/>
        <v>0</v>
      </c>
      <c r="GV179" s="89"/>
      <c r="GW179" s="89">
        <f t="shared" si="485"/>
        <v>750</v>
      </c>
      <c r="GX179" s="90">
        <f t="shared" si="485"/>
        <v>0</v>
      </c>
      <c r="GY179" s="90">
        <f t="shared" si="485"/>
        <v>0</v>
      </c>
      <c r="GZ179" s="90">
        <f t="shared" si="485"/>
        <v>0</v>
      </c>
      <c r="HA179" s="90">
        <f t="shared" si="485"/>
        <v>0</v>
      </c>
      <c r="HB179" s="90">
        <f t="shared" si="373"/>
        <v>0</v>
      </c>
      <c r="HC179" s="90">
        <f t="shared" si="486"/>
        <v>0</v>
      </c>
      <c r="HD179" s="90">
        <f t="shared" si="486"/>
        <v>0</v>
      </c>
      <c r="HE179" s="90">
        <f t="shared" si="487"/>
        <v>0</v>
      </c>
      <c r="HF179" s="90">
        <f t="shared" si="488"/>
        <v>0</v>
      </c>
      <c r="HG179" s="89">
        <f t="shared" si="489"/>
        <v>0</v>
      </c>
      <c r="HH179" s="90">
        <f t="shared" si="499"/>
        <v>3000</v>
      </c>
      <c r="HI179" s="90">
        <f t="shared" si="499"/>
        <v>250</v>
      </c>
      <c r="HJ179" s="90">
        <f t="shared" si="499"/>
        <v>0</v>
      </c>
      <c r="HK179" s="90">
        <f t="shared" si="499"/>
        <v>0</v>
      </c>
      <c r="HL179" s="90">
        <f t="shared" si="499"/>
        <v>250</v>
      </c>
      <c r="HM179" s="90">
        <f t="shared" si="499"/>
        <v>50</v>
      </c>
      <c r="HN179" s="90">
        <f t="shared" si="499"/>
        <v>25</v>
      </c>
      <c r="HO179" s="90">
        <f t="shared" si="499"/>
        <v>0</v>
      </c>
      <c r="HP179" s="90">
        <f t="shared" si="499"/>
        <v>25</v>
      </c>
      <c r="HQ179" s="90">
        <f t="shared" si="499"/>
        <v>225</v>
      </c>
      <c r="HR179" s="90">
        <f t="shared" si="499"/>
        <v>135</v>
      </c>
      <c r="HS179" s="159">
        <f t="shared" si="374"/>
        <v>250</v>
      </c>
      <c r="HT179" s="131">
        <f t="shared" si="375"/>
        <v>250</v>
      </c>
      <c r="HU179" s="131">
        <f t="shared" si="376"/>
        <v>250</v>
      </c>
      <c r="HV179" s="76"/>
      <c r="HW179" s="84">
        <f t="shared" si="377"/>
        <v>135</v>
      </c>
      <c r="HX179" s="76"/>
      <c r="HY179" s="76"/>
      <c r="HZ179" s="76"/>
      <c r="IA179" s="76"/>
      <c r="IB179" s="76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</row>
    <row r="180" spans="1:318" s="4" customFormat="1" ht="15.75" customHeight="1" x14ac:dyDescent="0.25">
      <c r="A180" s="33"/>
      <c r="B180" s="37">
        <v>40</v>
      </c>
      <c r="C180" s="37"/>
      <c r="D180" s="37"/>
      <c r="E180" s="37"/>
      <c r="F180" s="19" t="s">
        <v>704</v>
      </c>
      <c r="G180" s="146" t="s">
        <v>375</v>
      </c>
      <c r="H180" s="17" t="s">
        <v>703</v>
      </c>
      <c r="I180" s="87">
        <v>61010006062</v>
      </c>
      <c r="J180" s="92" t="s">
        <v>99</v>
      </c>
      <c r="K180" s="92" t="s">
        <v>188</v>
      </c>
      <c r="L180" s="34" t="s">
        <v>1031</v>
      </c>
      <c r="M180" s="34" t="s">
        <v>1242</v>
      </c>
      <c r="N180" s="34"/>
      <c r="O180" s="100" t="s">
        <v>192</v>
      </c>
      <c r="P180" s="37">
        <v>33</v>
      </c>
      <c r="Q180" s="39" t="s">
        <v>316</v>
      </c>
      <c r="R180" s="89">
        <v>250</v>
      </c>
      <c r="S180" s="90">
        <f t="shared" si="396"/>
        <v>250</v>
      </c>
      <c r="T180" s="90"/>
      <c r="U180" s="91"/>
      <c r="V180" s="90">
        <f t="shared" si="397"/>
        <v>250</v>
      </c>
      <c r="W180" s="90">
        <f t="shared" si="398"/>
        <v>50</v>
      </c>
      <c r="X180" s="90">
        <f t="shared" si="399"/>
        <v>0</v>
      </c>
      <c r="Y180" s="90"/>
      <c r="Z180" s="90">
        <f t="shared" si="400"/>
        <v>50</v>
      </c>
      <c r="AA180" s="90">
        <f t="shared" si="401"/>
        <v>200</v>
      </c>
      <c r="AB180" s="211">
        <v>65</v>
      </c>
      <c r="AC180" s="89">
        <v>250</v>
      </c>
      <c r="AD180" s="90">
        <f t="shared" si="402"/>
        <v>0</v>
      </c>
      <c r="AE180" s="90"/>
      <c r="AF180" s="91"/>
      <c r="AG180" s="90">
        <f t="shared" si="403"/>
        <v>0</v>
      </c>
      <c r="AH180" s="90">
        <f t="shared" si="404"/>
        <v>0</v>
      </c>
      <c r="AI180" s="90">
        <f t="shared" si="405"/>
        <v>0</v>
      </c>
      <c r="AJ180" s="90"/>
      <c r="AK180" s="90">
        <f t="shared" si="406"/>
        <v>0</v>
      </c>
      <c r="AL180" s="90">
        <f t="shared" si="407"/>
        <v>0</v>
      </c>
      <c r="AM180" s="177"/>
      <c r="AN180" s="89">
        <v>250</v>
      </c>
      <c r="AO180" s="90">
        <f t="shared" si="408"/>
        <v>0</v>
      </c>
      <c r="AP180" s="90"/>
      <c r="AQ180" s="91"/>
      <c r="AR180" s="90">
        <f t="shared" si="409"/>
        <v>0</v>
      </c>
      <c r="AS180" s="90">
        <f t="shared" si="410"/>
        <v>0</v>
      </c>
      <c r="AT180" s="90">
        <f t="shared" si="411"/>
        <v>0</v>
      </c>
      <c r="AU180" s="90"/>
      <c r="AV180" s="90">
        <f t="shared" si="412"/>
        <v>0</v>
      </c>
      <c r="AW180" s="90">
        <f t="shared" si="413"/>
        <v>0</v>
      </c>
      <c r="AX180" s="89"/>
      <c r="AY180" s="89">
        <f t="shared" si="493"/>
        <v>750</v>
      </c>
      <c r="AZ180" s="90">
        <f t="shared" si="493"/>
        <v>250</v>
      </c>
      <c r="BA180" s="90">
        <f t="shared" si="493"/>
        <v>0</v>
      </c>
      <c r="BB180" s="90">
        <f t="shared" si="493"/>
        <v>0</v>
      </c>
      <c r="BC180" s="90">
        <f t="shared" si="493"/>
        <v>250</v>
      </c>
      <c r="BD180" s="90">
        <f t="shared" si="370"/>
        <v>50</v>
      </c>
      <c r="BE180" s="90">
        <f t="shared" si="494"/>
        <v>0</v>
      </c>
      <c r="BF180" s="90">
        <f t="shared" si="494"/>
        <v>0</v>
      </c>
      <c r="BG180" s="90">
        <f t="shared" si="416"/>
        <v>50</v>
      </c>
      <c r="BH180" s="90">
        <f t="shared" si="417"/>
        <v>200</v>
      </c>
      <c r="BI180" s="89">
        <f t="shared" si="418"/>
        <v>65</v>
      </c>
      <c r="BJ180" s="89">
        <v>250</v>
      </c>
      <c r="BK180" s="90">
        <f t="shared" si="419"/>
        <v>0</v>
      </c>
      <c r="BL180" s="90"/>
      <c r="BM180" s="91"/>
      <c r="BN180" s="90">
        <f t="shared" si="420"/>
        <v>0</v>
      </c>
      <c r="BO180" s="90">
        <f t="shared" si="421"/>
        <v>0</v>
      </c>
      <c r="BP180" s="90">
        <f t="shared" si="422"/>
        <v>0</v>
      </c>
      <c r="BQ180" s="90"/>
      <c r="BR180" s="90">
        <f t="shared" si="423"/>
        <v>0</v>
      </c>
      <c r="BS180" s="90">
        <f t="shared" si="424"/>
        <v>0</v>
      </c>
      <c r="BT180" s="89"/>
      <c r="BU180" s="89">
        <v>250</v>
      </c>
      <c r="BV180" s="90">
        <f t="shared" si="425"/>
        <v>0</v>
      </c>
      <c r="BW180" s="90"/>
      <c r="BX180" s="91"/>
      <c r="BY180" s="90">
        <f t="shared" si="426"/>
        <v>0</v>
      </c>
      <c r="BZ180" s="90">
        <f t="shared" si="427"/>
        <v>0</v>
      </c>
      <c r="CA180" s="90">
        <f t="shared" si="428"/>
        <v>0</v>
      </c>
      <c r="CB180" s="90"/>
      <c r="CC180" s="90">
        <f t="shared" si="429"/>
        <v>0</v>
      </c>
      <c r="CD180" s="90">
        <f t="shared" si="430"/>
        <v>0</v>
      </c>
      <c r="CE180" s="89"/>
      <c r="CF180" s="89">
        <v>250</v>
      </c>
      <c r="CG180" s="90">
        <f t="shared" si="431"/>
        <v>0</v>
      </c>
      <c r="CH180" s="90"/>
      <c r="CI180" s="91"/>
      <c r="CJ180" s="90">
        <f t="shared" si="432"/>
        <v>0</v>
      </c>
      <c r="CK180" s="90">
        <f t="shared" si="433"/>
        <v>0</v>
      </c>
      <c r="CL180" s="90">
        <f t="shared" si="434"/>
        <v>0</v>
      </c>
      <c r="CM180" s="90"/>
      <c r="CN180" s="90">
        <f t="shared" si="435"/>
        <v>0</v>
      </c>
      <c r="CO180" s="90">
        <f t="shared" si="436"/>
        <v>0</v>
      </c>
      <c r="CP180" s="89"/>
      <c r="CQ180" s="89">
        <f t="shared" si="495"/>
        <v>750</v>
      </c>
      <c r="CR180" s="90">
        <f t="shared" si="495"/>
        <v>0</v>
      </c>
      <c r="CS180" s="90">
        <f t="shared" si="495"/>
        <v>0</v>
      </c>
      <c r="CT180" s="90">
        <f t="shared" si="495"/>
        <v>0</v>
      </c>
      <c r="CU180" s="90">
        <f t="shared" si="495"/>
        <v>0</v>
      </c>
      <c r="CV180" s="90">
        <f t="shared" si="371"/>
        <v>0</v>
      </c>
      <c r="CW180" s="90">
        <f t="shared" si="496"/>
        <v>0</v>
      </c>
      <c r="CX180" s="90">
        <f t="shared" si="496"/>
        <v>0</v>
      </c>
      <c r="CY180" s="90">
        <f t="shared" si="439"/>
        <v>0</v>
      </c>
      <c r="CZ180" s="90">
        <f t="shared" si="440"/>
        <v>0</v>
      </c>
      <c r="DA180" s="89">
        <f t="shared" si="441"/>
        <v>0</v>
      </c>
      <c r="DB180" s="191">
        <f t="shared" si="497"/>
        <v>1500</v>
      </c>
      <c r="DC180" s="191">
        <f t="shared" si="497"/>
        <v>250</v>
      </c>
      <c r="DD180" s="191">
        <f t="shared" ref="DD180:DL186" si="500">BA180+CS180</f>
        <v>0</v>
      </c>
      <c r="DE180" s="191">
        <f t="shared" si="500"/>
        <v>0</v>
      </c>
      <c r="DF180" s="191">
        <f t="shared" si="500"/>
        <v>250</v>
      </c>
      <c r="DG180" s="191">
        <f t="shared" si="500"/>
        <v>50</v>
      </c>
      <c r="DH180" s="191">
        <f t="shared" si="500"/>
        <v>0</v>
      </c>
      <c r="DI180" s="191">
        <f t="shared" si="500"/>
        <v>0</v>
      </c>
      <c r="DJ180" s="191">
        <f t="shared" si="500"/>
        <v>50</v>
      </c>
      <c r="DK180" s="191">
        <f t="shared" si="500"/>
        <v>200</v>
      </c>
      <c r="DL180" s="191">
        <f t="shared" si="500"/>
        <v>65</v>
      </c>
      <c r="DM180" s="89">
        <v>250</v>
      </c>
      <c r="DN180" s="90">
        <f t="shared" si="443"/>
        <v>0</v>
      </c>
      <c r="DO180" s="90"/>
      <c r="DP180" s="91"/>
      <c r="DQ180" s="90">
        <f t="shared" si="444"/>
        <v>0</v>
      </c>
      <c r="DR180" s="90">
        <f t="shared" si="445"/>
        <v>0</v>
      </c>
      <c r="DS180" s="90">
        <f t="shared" si="446"/>
        <v>0</v>
      </c>
      <c r="DT180" s="90"/>
      <c r="DU180" s="90">
        <f t="shared" si="447"/>
        <v>0</v>
      </c>
      <c r="DV180" s="90">
        <f t="shared" si="448"/>
        <v>0</v>
      </c>
      <c r="DW180" s="89"/>
      <c r="DX180" s="89">
        <v>250</v>
      </c>
      <c r="DY180" s="90">
        <f t="shared" si="449"/>
        <v>0</v>
      </c>
      <c r="DZ180" s="90"/>
      <c r="EA180" s="91"/>
      <c r="EB180" s="90">
        <f t="shared" si="450"/>
        <v>0</v>
      </c>
      <c r="EC180" s="90">
        <f t="shared" si="451"/>
        <v>0</v>
      </c>
      <c r="ED180" s="90">
        <f t="shared" si="491"/>
        <v>0</v>
      </c>
      <c r="EE180" s="90"/>
      <c r="EF180" s="90">
        <f t="shared" si="453"/>
        <v>0</v>
      </c>
      <c r="EG180" s="90">
        <f t="shared" si="454"/>
        <v>0</v>
      </c>
      <c r="EH180" s="89"/>
      <c r="EI180" s="89">
        <v>250</v>
      </c>
      <c r="EJ180" s="90">
        <f t="shared" si="455"/>
        <v>0</v>
      </c>
      <c r="EK180" s="90"/>
      <c r="EL180" s="91"/>
      <c r="EM180" s="90">
        <f t="shared" si="456"/>
        <v>0</v>
      </c>
      <c r="EN180" s="90">
        <f t="shared" si="457"/>
        <v>0</v>
      </c>
      <c r="EO180" s="90">
        <f t="shared" si="458"/>
        <v>0</v>
      </c>
      <c r="EP180" s="90"/>
      <c r="EQ180" s="90">
        <f t="shared" si="459"/>
        <v>0</v>
      </c>
      <c r="ER180" s="90">
        <f t="shared" si="460"/>
        <v>0</v>
      </c>
      <c r="ES180" s="89"/>
      <c r="ET180" s="89">
        <f t="shared" si="461"/>
        <v>750</v>
      </c>
      <c r="EU180" s="90">
        <f t="shared" si="461"/>
        <v>0</v>
      </c>
      <c r="EV180" s="90">
        <f t="shared" si="461"/>
        <v>0</v>
      </c>
      <c r="EW180" s="90">
        <f t="shared" si="461"/>
        <v>0</v>
      </c>
      <c r="EX180" s="90">
        <f t="shared" si="461"/>
        <v>0</v>
      </c>
      <c r="EY180" s="90">
        <f t="shared" si="372"/>
        <v>0</v>
      </c>
      <c r="EZ180" s="90">
        <f t="shared" si="462"/>
        <v>0</v>
      </c>
      <c r="FA180" s="90">
        <f t="shared" si="462"/>
        <v>0</v>
      </c>
      <c r="FB180" s="90">
        <f t="shared" si="463"/>
        <v>0</v>
      </c>
      <c r="FC180" s="90">
        <f t="shared" si="464"/>
        <v>0</v>
      </c>
      <c r="FD180" s="89">
        <f t="shared" si="465"/>
        <v>0</v>
      </c>
      <c r="FE180" s="191">
        <f t="shared" si="498"/>
        <v>2250</v>
      </c>
      <c r="FF180" s="191">
        <f t="shared" si="498"/>
        <v>250</v>
      </c>
      <c r="FG180" s="191">
        <f t="shared" ref="FG180:FO186" si="501">BA180+CS180+EV180</f>
        <v>0</v>
      </c>
      <c r="FH180" s="191">
        <f t="shared" si="501"/>
        <v>0</v>
      </c>
      <c r="FI180" s="191">
        <f t="shared" si="501"/>
        <v>250</v>
      </c>
      <c r="FJ180" s="191">
        <f t="shared" si="501"/>
        <v>50</v>
      </c>
      <c r="FK180" s="191">
        <f t="shared" si="501"/>
        <v>0</v>
      </c>
      <c r="FL180" s="191">
        <f t="shared" si="501"/>
        <v>0</v>
      </c>
      <c r="FM180" s="191">
        <f t="shared" si="501"/>
        <v>50</v>
      </c>
      <c r="FN180" s="191">
        <f t="shared" si="501"/>
        <v>200</v>
      </c>
      <c r="FO180" s="191">
        <f t="shared" si="501"/>
        <v>65</v>
      </c>
      <c r="FP180" s="89">
        <v>250</v>
      </c>
      <c r="FQ180" s="90">
        <f t="shared" si="467"/>
        <v>0</v>
      </c>
      <c r="FR180" s="90"/>
      <c r="FS180" s="91"/>
      <c r="FT180" s="90">
        <f t="shared" si="468"/>
        <v>0</v>
      </c>
      <c r="FU180" s="90">
        <f t="shared" si="469"/>
        <v>0</v>
      </c>
      <c r="FV180" s="90">
        <f t="shared" si="470"/>
        <v>0</v>
      </c>
      <c r="FW180" s="90"/>
      <c r="FX180" s="90">
        <f t="shared" si="471"/>
        <v>0</v>
      </c>
      <c r="FY180" s="90">
        <f t="shared" si="472"/>
        <v>0</v>
      </c>
      <c r="FZ180" s="89"/>
      <c r="GA180" s="89">
        <v>250</v>
      </c>
      <c r="GB180" s="90">
        <f t="shared" si="473"/>
        <v>0</v>
      </c>
      <c r="GC180" s="90"/>
      <c r="GD180" s="91"/>
      <c r="GE180" s="90">
        <f t="shared" si="474"/>
        <v>0</v>
      </c>
      <c r="GF180" s="90">
        <f t="shared" si="475"/>
        <v>0</v>
      </c>
      <c r="GG180" s="90">
        <f t="shared" si="492"/>
        <v>0</v>
      </c>
      <c r="GH180" s="90"/>
      <c r="GI180" s="90">
        <f t="shared" si="477"/>
        <v>0</v>
      </c>
      <c r="GJ180" s="90">
        <f t="shared" si="478"/>
        <v>0</v>
      </c>
      <c r="GK180" s="89"/>
      <c r="GL180" s="89">
        <v>250</v>
      </c>
      <c r="GM180" s="90">
        <f t="shared" si="479"/>
        <v>0</v>
      </c>
      <c r="GN180" s="90"/>
      <c r="GO180" s="91"/>
      <c r="GP180" s="90">
        <f t="shared" si="480"/>
        <v>0</v>
      </c>
      <c r="GQ180" s="90">
        <f t="shared" si="481"/>
        <v>0</v>
      </c>
      <c r="GR180" s="90">
        <f t="shared" si="482"/>
        <v>0</v>
      </c>
      <c r="GS180" s="90"/>
      <c r="GT180" s="90">
        <f t="shared" si="483"/>
        <v>0</v>
      </c>
      <c r="GU180" s="90">
        <f t="shared" si="484"/>
        <v>0</v>
      </c>
      <c r="GV180" s="89"/>
      <c r="GW180" s="89">
        <f t="shared" si="485"/>
        <v>750</v>
      </c>
      <c r="GX180" s="90">
        <f t="shared" si="485"/>
        <v>0</v>
      </c>
      <c r="GY180" s="90">
        <f t="shared" si="485"/>
        <v>0</v>
      </c>
      <c r="GZ180" s="90">
        <f t="shared" si="485"/>
        <v>0</v>
      </c>
      <c r="HA180" s="90">
        <f t="shared" si="485"/>
        <v>0</v>
      </c>
      <c r="HB180" s="90">
        <f t="shared" si="373"/>
        <v>0</v>
      </c>
      <c r="HC180" s="90">
        <f t="shared" si="486"/>
        <v>0</v>
      </c>
      <c r="HD180" s="90">
        <f t="shared" si="486"/>
        <v>0</v>
      </c>
      <c r="HE180" s="90">
        <f t="shared" si="487"/>
        <v>0</v>
      </c>
      <c r="HF180" s="90">
        <f t="shared" si="488"/>
        <v>0</v>
      </c>
      <c r="HG180" s="89">
        <f t="shared" si="489"/>
        <v>0</v>
      </c>
      <c r="HH180" s="90">
        <f t="shared" si="499"/>
        <v>3000</v>
      </c>
      <c r="HI180" s="90">
        <f t="shared" si="499"/>
        <v>250</v>
      </c>
      <c r="HJ180" s="90">
        <f t="shared" ref="HJ180:HR186" si="502">T180+AE180+AP180+BL180+BW180+CH180+DO180+DZ180+EK180+FR180+GC180+GN180</f>
        <v>0</v>
      </c>
      <c r="HK180" s="90">
        <f t="shared" si="502"/>
        <v>0</v>
      </c>
      <c r="HL180" s="90">
        <f t="shared" si="502"/>
        <v>250</v>
      </c>
      <c r="HM180" s="90">
        <f t="shared" si="502"/>
        <v>50</v>
      </c>
      <c r="HN180" s="90">
        <f t="shared" si="502"/>
        <v>0</v>
      </c>
      <c r="HO180" s="90">
        <f t="shared" si="502"/>
        <v>0</v>
      </c>
      <c r="HP180" s="90">
        <f t="shared" si="502"/>
        <v>50</v>
      </c>
      <c r="HQ180" s="90">
        <f t="shared" si="502"/>
        <v>200</v>
      </c>
      <c r="HR180" s="90">
        <f t="shared" si="502"/>
        <v>65</v>
      </c>
      <c r="HS180" s="159">
        <f t="shared" si="374"/>
        <v>250</v>
      </c>
      <c r="HT180" s="131">
        <f t="shared" si="375"/>
        <v>250</v>
      </c>
      <c r="HU180" s="131">
        <f t="shared" si="376"/>
        <v>250</v>
      </c>
      <c r="HV180" s="76"/>
      <c r="HW180" s="84">
        <f t="shared" si="377"/>
        <v>65</v>
      </c>
      <c r="HX180" s="76"/>
      <c r="HY180" s="76"/>
      <c r="HZ180" s="76"/>
      <c r="IA180" s="76"/>
      <c r="IB180" s="76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</row>
    <row r="181" spans="1:318" s="2" customFormat="1" ht="15.75" customHeight="1" x14ac:dyDescent="0.25">
      <c r="A181" s="33"/>
      <c r="B181" s="37">
        <v>41</v>
      </c>
      <c r="C181" s="37"/>
      <c r="D181" s="37"/>
      <c r="E181" s="37"/>
      <c r="F181" s="19" t="s">
        <v>741</v>
      </c>
      <c r="G181" s="146" t="s">
        <v>375</v>
      </c>
      <c r="H181" s="17" t="s">
        <v>740</v>
      </c>
      <c r="I181" s="87">
        <v>61010010234</v>
      </c>
      <c r="J181" s="34" t="s">
        <v>118</v>
      </c>
      <c r="K181" s="34" t="s">
        <v>190</v>
      </c>
      <c r="L181" s="34" t="s">
        <v>1023</v>
      </c>
      <c r="M181" s="34" t="s">
        <v>1242</v>
      </c>
      <c r="N181" s="34"/>
      <c r="O181" s="100" t="s">
        <v>192</v>
      </c>
      <c r="P181" s="37">
        <v>34</v>
      </c>
      <c r="Q181" s="39" t="s">
        <v>329</v>
      </c>
      <c r="R181" s="89">
        <v>250</v>
      </c>
      <c r="S181" s="90">
        <f t="shared" si="396"/>
        <v>250</v>
      </c>
      <c r="T181" s="90"/>
      <c r="U181" s="91"/>
      <c r="V181" s="90">
        <f t="shared" si="397"/>
        <v>250</v>
      </c>
      <c r="W181" s="90">
        <f t="shared" si="398"/>
        <v>50</v>
      </c>
      <c r="X181" s="90">
        <f t="shared" si="399"/>
        <v>0</v>
      </c>
      <c r="Y181" s="90"/>
      <c r="Z181" s="90">
        <f t="shared" si="400"/>
        <v>50</v>
      </c>
      <c r="AA181" s="90">
        <f t="shared" si="401"/>
        <v>200</v>
      </c>
      <c r="AB181" s="211">
        <v>105</v>
      </c>
      <c r="AC181" s="89">
        <v>250</v>
      </c>
      <c r="AD181" s="90">
        <f t="shared" si="402"/>
        <v>0</v>
      </c>
      <c r="AE181" s="90"/>
      <c r="AF181" s="91"/>
      <c r="AG181" s="90">
        <f t="shared" si="403"/>
        <v>0</v>
      </c>
      <c r="AH181" s="90">
        <f t="shared" si="404"/>
        <v>0</v>
      </c>
      <c r="AI181" s="90">
        <f t="shared" si="405"/>
        <v>0</v>
      </c>
      <c r="AJ181" s="90"/>
      <c r="AK181" s="90">
        <f t="shared" si="406"/>
        <v>0</v>
      </c>
      <c r="AL181" s="90">
        <f t="shared" si="407"/>
        <v>0</v>
      </c>
      <c r="AM181" s="177"/>
      <c r="AN181" s="89">
        <v>250</v>
      </c>
      <c r="AO181" s="90">
        <f t="shared" si="408"/>
        <v>0</v>
      </c>
      <c r="AP181" s="90"/>
      <c r="AQ181" s="91"/>
      <c r="AR181" s="90">
        <f t="shared" si="409"/>
        <v>0</v>
      </c>
      <c r="AS181" s="90">
        <f t="shared" si="410"/>
        <v>0</v>
      </c>
      <c r="AT181" s="90">
        <f t="shared" si="411"/>
        <v>0</v>
      </c>
      <c r="AU181" s="90"/>
      <c r="AV181" s="90">
        <f t="shared" si="412"/>
        <v>0</v>
      </c>
      <c r="AW181" s="90">
        <f t="shared" si="413"/>
        <v>0</v>
      </c>
      <c r="AX181" s="89"/>
      <c r="AY181" s="89">
        <f t="shared" si="493"/>
        <v>750</v>
      </c>
      <c r="AZ181" s="90">
        <f t="shared" si="493"/>
        <v>250</v>
      </c>
      <c r="BA181" s="90">
        <f t="shared" si="493"/>
        <v>0</v>
      </c>
      <c r="BB181" s="90">
        <f t="shared" si="493"/>
        <v>0</v>
      </c>
      <c r="BC181" s="90">
        <f t="shared" si="493"/>
        <v>250</v>
      </c>
      <c r="BD181" s="90">
        <f t="shared" si="370"/>
        <v>50</v>
      </c>
      <c r="BE181" s="90">
        <f t="shared" si="494"/>
        <v>0</v>
      </c>
      <c r="BF181" s="90">
        <f t="shared" si="494"/>
        <v>0</v>
      </c>
      <c r="BG181" s="90">
        <f t="shared" si="416"/>
        <v>50</v>
      </c>
      <c r="BH181" s="90">
        <f t="shared" si="417"/>
        <v>200</v>
      </c>
      <c r="BI181" s="89">
        <f t="shared" si="418"/>
        <v>105</v>
      </c>
      <c r="BJ181" s="89">
        <v>250</v>
      </c>
      <c r="BK181" s="90">
        <f t="shared" si="419"/>
        <v>0</v>
      </c>
      <c r="BL181" s="90"/>
      <c r="BM181" s="91"/>
      <c r="BN181" s="90">
        <f t="shared" si="420"/>
        <v>0</v>
      </c>
      <c r="BO181" s="90">
        <f t="shared" si="421"/>
        <v>0</v>
      </c>
      <c r="BP181" s="90">
        <f t="shared" si="422"/>
        <v>0</v>
      </c>
      <c r="BQ181" s="90"/>
      <c r="BR181" s="90">
        <f t="shared" si="423"/>
        <v>0</v>
      </c>
      <c r="BS181" s="90">
        <f t="shared" si="424"/>
        <v>0</v>
      </c>
      <c r="BT181" s="89"/>
      <c r="BU181" s="89">
        <v>250</v>
      </c>
      <c r="BV181" s="90">
        <f t="shared" si="425"/>
        <v>0</v>
      </c>
      <c r="BW181" s="90"/>
      <c r="BX181" s="91"/>
      <c r="BY181" s="90">
        <f t="shared" si="426"/>
        <v>0</v>
      </c>
      <c r="BZ181" s="90">
        <f t="shared" si="427"/>
        <v>0</v>
      </c>
      <c r="CA181" s="90">
        <f t="shared" si="428"/>
        <v>0</v>
      </c>
      <c r="CB181" s="90"/>
      <c r="CC181" s="90">
        <f t="shared" si="429"/>
        <v>0</v>
      </c>
      <c r="CD181" s="90">
        <f t="shared" si="430"/>
        <v>0</v>
      </c>
      <c r="CE181" s="89"/>
      <c r="CF181" s="89">
        <v>250</v>
      </c>
      <c r="CG181" s="90">
        <f t="shared" si="431"/>
        <v>0</v>
      </c>
      <c r="CH181" s="90"/>
      <c r="CI181" s="91"/>
      <c r="CJ181" s="90">
        <f t="shared" si="432"/>
        <v>0</v>
      </c>
      <c r="CK181" s="90">
        <f t="shared" si="433"/>
        <v>0</v>
      </c>
      <c r="CL181" s="90">
        <f t="shared" si="434"/>
        <v>0</v>
      </c>
      <c r="CM181" s="90"/>
      <c r="CN181" s="90">
        <f t="shared" si="435"/>
        <v>0</v>
      </c>
      <c r="CO181" s="90">
        <f t="shared" si="436"/>
        <v>0</v>
      </c>
      <c r="CP181" s="89"/>
      <c r="CQ181" s="89">
        <f t="shared" si="495"/>
        <v>750</v>
      </c>
      <c r="CR181" s="90">
        <f t="shared" si="495"/>
        <v>0</v>
      </c>
      <c r="CS181" s="90">
        <f t="shared" si="495"/>
        <v>0</v>
      </c>
      <c r="CT181" s="90">
        <f t="shared" si="495"/>
        <v>0</v>
      </c>
      <c r="CU181" s="90">
        <f t="shared" si="495"/>
        <v>0</v>
      </c>
      <c r="CV181" s="90">
        <f t="shared" si="371"/>
        <v>0</v>
      </c>
      <c r="CW181" s="90">
        <f t="shared" si="496"/>
        <v>0</v>
      </c>
      <c r="CX181" s="90">
        <f t="shared" si="496"/>
        <v>0</v>
      </c>
      <c r="CY181" s="90">
        <f t="shared" si="439"/>
        <v>0</v>
      </c>
      <c r="CZ181" s="90">
        <f t="shared" si="440"/>
        <v>0</v>
      </c>
      <c r="DA181" s="89">
        <f t="shared" si="441"/>
        <v>0</v>
      </c>
      <c r="DB181" s="191">
        <f t="shared" ref="DB181:DC186" si="503">AY181+CQ181</f>
        <v>1500</v>
      </c>
      <c r="DC181" s="191">
        <f t="shared" si="503"/>
        <v>250</v>
      </c>
      <c r="DD181" s="191">
        <f t="shared" si="500"/>
        <v>0</v>
      </c>
      <c r="DE181" s="191">
        <f t="shared" si="500"/>
        <v>0</v>
      </c>
      <c r="DF181" s="191">
        <f t="shared" si="500"/>
        <v>250</v>
      </c>
      <c r="DG181" s="191">
        <f t="shared" si="500"/>
        <v>50</v>
      </c>
      <c r="DH181" s="191">
        <f t="shared" si="500"/>
        <v>0</v>
      </c>
      <c r="DI181" s="191">
        <f t="shared" si="500"/>
        <v>0</v>
      </c>
      <c r="DJ181" s="191">
        <f t="shared" si="500"/>
        <v>50</v>
      </c>
      <c r="DK181" s="191">
        <f t="shared" si="500"/>
        <v>200</v>
      </c>
      <c r="DL181" s="191">
        <f t="shared" si="500"/>
        <v>105</v>
      </c>
      <c r="DM181" s="89">
        <v>250</v>
      </c>
      <c r="DN181" s="90">
        <f t="shared" si="443"/>
        <v>0</v>
      </c>
      <c r="DO181" s="90"/>
      <c r="DP181" s="91"/>
      <c r="DQ181" s="90">
        <f t="shared" si="444"/>
        <v>0</v>
      </c>
      <c r="DR181" s="90">
        <f t="shared" si="445"/>
        <v>0</v>
      </c>
      <c r="DS181" s="90">
        <f t="shared" si="446"/>
        <v>0</v>
      </c>
      <c r="DT181" s="90"/>
      <c r="DU181" s="90">
        <f t="shared" si="447"/>
        <v>0</v>
      </c>
      <c r="DV181" s="90">
        <f t="shared" si="448"/>
        <v>0</v>
      </c>
      <c r="DW181" s="89"/>
      <c r="DX181" s="89">
        <v>250</v>
      </c>
      <c r="DY181" s="90">
        <f t="shared" si="449"/>
        <v>0</v>
      </c>
      <c r="DZ181" s="90"/>
      <c r="EA181" s="91"/>
      <c r="EB181" s="90">
        <f t="shared" si="450"/>
        <v>0</v>
      </c>
      <c r="EC181" s="90">
        <f t="shared" si="451"/>
        <v>0</v>
      </c>
      <c r="ED181" s="90">
        <f t="shared" si="491"/>
        <v>0</v>
      </c>
      <c r="EE181" s="90"/>
      <c r="EF181" s="90">
        <f t="shared" si="453"/>
        <v>0</v>
      </c>
      <c r="EG181" s="90">
        <f t="shared" si="454"/>
        <v>0</v>
      </c>
      <c r="EH181" s="89"/>
      <c r="EI181" s="89">
        <v>250</v>
      </c>
      <c r="EJ181" s="90">
        <f t="shared" si="455"/>
        <v>0</v>
      </c>
      <c r="EK181" s="90"/>
      <c r="EL181" s="91"/>
      <c r="EM181" s="90">
        <f t="shared" si="456"/>
        <v>0</v>
      </c>
      <c r="EN181" s="90">
        <f t="shared" si="457"/>
        <v>0</v>
      </c>
      <c r="EO181" s="90">
        <f t="shared" si="458"/>
        <v>0</v>
      </c>
      <c r="EP181" s="90"/>
      <c r="EQ181" s="90">
        <f t="shared" si="459"/>
        <v>0</v>
      </c>
      <c r="ER181" s="90">
        <f t="shared" si="460"/>
        <v>0</v>
      </c>
      <c r="ES181" s="89"/>
      <c r="ET181" s="89">
        <f t="shared" si="461"/>
        <v>750</v>
      </c>
      <c r="EU181" s="90">
        <f t="shared" si="461"/>
        <v>0</v>
      </c>
      <c r="EV181" s="90">
        <f t="shared" si="461"/>
        <v>0</v>
      </c>
      <c r="EW181" s="90">
        <f t="shared" si="461"/>
        <v>0</v>
      </c>
      <c r="EX181" s="90">
        <f t="shared" si="461"/>
        <v>0</v>
      </c>
      <c r="EY181" s="90">
        <f t="shared" si="372"/>
        <v>0</v>
      </c>
      <c r="EZ181" s="90">
        <f t="shared" si="462"/>
        <v>0</v>
      </c>
      <c r="FA181" s="90">
        <f t="shared" si="462"/>
        <v>0</v>
      </c>
      <c r="FB181" s="90">
        <f t="shared" si="463"/>
        <v>0</v>
      </c>
      <c r="FC181" s="90">
        <f t="shared" si="464"/>
        <v>0</v>
      </c>
      <c r="FD181" s="89">
        <f t="shared" si="465"/>
        <v>0</v>
      </c>
      <c r="FE181" s="191">
        <f t="shared" ref="FE181:FF186" si="504">AY181+CQ181+ET181</f>
        <v>2250</v>
      </c>
      <c r="FF181" s="191">
        <f t="shared" si="504"/>
        <v>250</v>
      </c>
      <c r="FG181" s="191">
        <f t="shared" si="501"/>
        <v>0</v>
      </c>
      <c r="FH181" s="191">
        <f t="shared" si="501"/>
        <v>0</v>
      </c>
      <c r="FI181" s="191">
        <f t="shared" si="501"/>
        <v>250</v>
      </c>
      <c r="FJ181" s="191">
        <f t="shared" si="501"/>
        <v>50</v>
      </c>
      <c r="FK181" s="191">
        <f t="shared" si="501"/>
        <v>0</v>
      </c>
      <c r="FL181" s="191">
        <f t="shared" si="501"/>
        <v>0</v>
      </c>
      <c r="FM181" s="191">
        <f t="shared" si="501"/>
        <v>50</v>
      </c>
      <c r="FN181" s="191">
        <f t="shared" si="501"/>
        <v>200</v>
      </c>
      <c r="FO181" s="191">
        <f t="shared" si="501"/>
        <v>105</v>
      </c>
      <c r="FP181" s="89">
        <v>250</v>
      </c>
      <c r="FQ181" s="90">
        <f t="shared" si="467"/>
        <v>0</v>
      </c>
      <c r="FR181" s="90"/>
      <c r="FS181" s="91"/>
      <c r="FT181" s="90">
        <f t="shared" si="468"/>
        <v>0</v>
      </c>
      <c r="FU181" s="90">
        <f t="shared" si="469"/>
        <v>0</v>
      </c>
      <c r="FV181" s="90">
        <f t="shared" si="470"/>
        <v>0</v>
      </c>
      <c r="FW181" s="90"/>
      <c r="FX181" s="90">
        <f t="shared" si="471"/>
        <v>0</v>
      </c>
      <c r="FY181" s="90">
        <f t="shared" si="472"/>
        <v>0</v>
      </c>
      <c r="FZ181" s="89"/>
      <c r="GA181" s="89">
        <v>250</v>
      </c>
      <c r="GB181" s="90">
        <f t="shared" si="473"/>
        <v>0</v>
      </c>
      <c r="GC181" s="90"/>
      <c r="GD181" s="91"/>
      <c r="GE181" s="90">
        <f t="shared" si="474"/>
        <v>0</v>
      </c>
      <c r="GF181" s="90">
        <f t="shared" si="475"/>
        <v>0</v>
      </c>
      <c r="GG181" s="90">
        <f t="shared" si="492"/>
        <v>0</v>
      </c>
      <c r="GH181" s="90"/>
      <c r="GI181" s="90">
        <f t="shared" si="477"/>
        <v>0</v>
      </c>
      <c r="GJ181" s="90">
        <f t="shared" si="478"/>
        <v>0</v>
      </c>
      <c r="GK181" s="89"/>
      <c r="GL181" s="89">
        <v>250</v>
      </c>
      <c r="GM181" s="90">
        <f t="shared" si="479"/>
        <v>0</v>
      </c>
      <c r="GN181" s="90"/>
      <c r="GO181" s="91"/>
      <c r="GP181" s="90">
        <f t="shared" si="480"/>
        <v>0</v>
      </c>
      <c r="GQ181" s="90">
        <f t="shared" si="481"/>
        <v>0</v>
      </c>
      <c r="GR181" s="90">
        <f t="shared" si="482"/>
        <v>0</v>
      </c>
      <c r="GS181" s="90"/>
      <c r="GT181" s="90">
        <f t="shared" si="483"/>
        <v>0</v>
      </c>
      <c r="GU181" s="90">
        <f t="shared" si="484"/>
        <v>0</v>
      </c>
      <c r="GV181" s="89"/>
      <c r="GW181" s="89">
        <f t="shared" si="485"/>
        <v>750</v>
      </c>
      <c r="GX181" s="90">
        <f t="shared" si="485"/>
        <v>0</v>
      </c>
      <c r="GY181" s="90">
        <f t="shared" si="485"/>
        <v>0</v>
      </c>
      <c r="GZ181" s="90">
        <f t="shared" si="485"/>
        <v>0</v>
      </c>
      <c r="HA181" s="90">
        <f t="shared" si="485"/>
        <v>0</v>
      </c>
      <c r="HB181" s="90">
        <f t="shared" si="373"/>
        <v>0</v>
      </c>
      <c r="HC181" s="90">
        <f t="shared" si="486"/>
        <v>0</v>
      </c>
      <c r="HD181" s="90">
        <f t="shared" si="486"/>
        <v>0</v>
      </c>
      <c r="HE181" s="90">
        <f t="shared" si="487"/>
        <v>0</v>
      </c>
      <c r="HF181" s="90">
        <f t="shared" si="488"/>
        <v>0</v>
      </c>
      <c r="HG181" s="89">
        <f t="shared" si="489"/>
        <v>0</v>
      </c>
      <c r="HH181" s="90">
        <f t="shared" ref="HH181:HI186" si="505">R181+AC181+AN181+BJ181+BU181+CF181+DM181+DX181+EI181+FP181+GA181+GL181</f>
        <v>3000</v>
      </c>
      <c r="HI181" s="90">
        <f t="shared" si="505"/>
        <v>250</v>
      </c>
      <c r="HJ181" s="90">
        <f t="shared" si="502"/>
        <v>0</v>
      </c>
      <c r="HK181" s="90">
        <f t="shared" si="502"/>
        <v>0</v>
      </c>
      <c r="HL181" s="90">
        <f t="shared" si="502"/>
        <v>250</v>
      </c>
      <c r="HM181" s="90">
        <f t="shared" si="502"/>
        <v>50</v>
      </c>
      <c r="HN181" s="90">
        <f t="shared" si="502"/>
        <v>0</v>
      </c>
      <c r="HO181" s="90">
        <f t="shared" si="502"/>
        <v>0</v>
      </c>
      <c r="HP181" s="90">
        <f t="shared" si="502"/>
        <v>50</v>
      </c>
      <c r="HQ181" s="90">
        <f t="shared" si="502"/>
        <v>200</v>
      </c>
      <c r="HR181" s="90">
        <f t="shared" si="502"/>
        <v>105</v>
      </c>
      <c r="HS181" s="159">
        <f t="shared" si="374"/>
        <v>250</v>
      </c>
      <c r="HT181" s="131">
        <f t="shared" si="375"/>
        <v>250</v>
      </c>
      <c r="HU181" s="131">
        <f t="shared" si="376"/>
        <v>250</v>
      </c>
      <c r="HV181" s="76"/>
      <c r="HW181" s="84">
        <f t="shared" si="377"/>
        <v>105</v>
      </c>
      <c r="HX181" s="76"/>
      <c r="HY181" s="76"/>
      <c r="HZ181" s="76"/>
      <c r="IA181" s="76"/>
      <c r="IB181" s="76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</row>
    <row r="182" spans="1:318" s="4" customFormat="1" ht="15.75" customHeight="1" x14ac:dyDescent="0.25">
      <c r="A182" s="33"/>
      <c r="B182" s="37">
        <v>42</v>
      </c>
      <c r="C182" s="37"/>
      <c r="D182" s="37"/>
      <c r="E182" s="37"/>
      <c r="F182" s="19" t="s">
        <v>674</v>
      </c>
      <c r="G182" s="146" t="s">
        <v>375</v>
      </c>
      <c r="H182" s="17" t="s">
        <v>652</v>
      </c>
      <c r="I182" s="87" t="s">
        <v>820</v>
      </c>
      <c r="J182" s="34" t="s">
        <v>122</v>
      </c>
      <c r="K182" s="34" t="s">
        <v>96</v>
      </c>
      <c r="L182" s="34" t="s">
        <v>1024</v>
      </c>
      <c r="M182" s="34" t="s">
        <v>1242</v>
      </c>
      <c r="N182" s="34"/>
      <c r="O182" s="100" t="s">
        <v>192</v>
      </c>
      <c r="P182" s="37">
        <v>35</v>
      </c>
      <c r="Q182" s="39" t="s">
        <v>340</v>
      </c>
      <c r="R182" s="89">
        <v>250</v>
      </c>
      <c r="S182" s="90">
        <f t="shared" si="396"/>
        <v>250</v>
      </c>
      <c r="T182" s="90"/>
      <c r="U182" s="91"/>
      <c r="V182" s="90">
        <f t="shared" si="397"/>
        <v>250</v>
      </c>
      <c r="W182" s="90">
        <f t="shared" si="398"/>
        <v>50</v>
      </c>
      <c r="X182" s="90">
        <f t="shared" si="399"/>
        <v>0</v>
      </c>
      <c r="Y182" s="90"/>
      <c r="Z182" s="90">
        <f t="shared" si="400"/>
        <v>50</v>
      </c>
      <c r="AA182" s="90">
        <f t="shared" si="401"/>
        <v>200</v>
      </c>
      <c r="AB182" s="211">
        <v>43</v>
      </c>
      <c r="AC182" s="89">
        <v>250</v>
      </c>
      <c r="AD182" s="90">
        <f t="shared" si="402"/>
        <v>0</v>
      </c>
      <c r="AE182" s="90"/>
      <c r="AF182" s="91"/>
      <c r="AG182" s="90">
        <f t="shared" si="403"/>
        <v>0</v>
      </c>
      <c r="AH182" s="90">
        <f t="shared" si="404"/>
        <v>0</v>
      </c>
      <c r="AI182" s="90">
        <f t="shared" si="405"/>
        <v>0</v>
      </c>
      <c r="AJ182" s="90"/>
      <c r="AK182" s="90">
        <f t="shared" si="406"/>
        <v>0</v>
      </c>
      <c r="AL182" s="90">
        <f t="shared" si="407"/>
        <v>0</v>
      </c>
      <c r="AM182" s="177"/>
      <c r="AN182" s="89">
        <v>250</v>
      </c>
      <c r="AO182" s="90">
        <f t="shared" si="408"/>
        <v>0</v>
      </c>
      <c r="AP182" s="90"/>
      <c r="AQ182" s="91"/>
      <c r="AR182" s="90">
        <f t="shared" si="409"/>
        <v>0</v>
      </c>
      <c r="AS182" s="90">
        <f t="shared" si="410"/>
        <v>0</v>
      </c>
      <c r="AT182" s="90">
        <f t="shared" si="411"/>
        <v>0</v>
      </c>
      <c r="AU182" s="90"/>
      <c r="AV182" s="90">
        <f t="shared" si="412"/>
        <v>0</v>
      </c>
      <c r="AW182" s="90">
        <f t="shared" si="413"/>
        <v>0</v>
      </c>
      <c r="AX182" s="89"/>
      <c r="AY182" s="89">
        <f t="shared" si="493"/>
        <v>750</v>
      </c>
      <c r="AZ182" s="90">
        <f t="shared" si="493"/>
        <v>250</v>
      </c>
      <c r="BA182" s="90">
        <f t="shared" si="493"/>
        <v>0</v>
      </c>
      <c r="BB182" s="90">
        <f t="shared" si="493"/>
        <v>0</v>
      </c>
      <c r="BC182" s="90">
        <f t="shared" si="493"/>
        <v>250</v>
      </c>
      <c r="BD182" s="90">
        <f t="shared" si="370"/>
        <v>50</v>
      </c>
      <c r="BE182" s="90">
        <f t="shared" si="494"/>
        <v>0</v>
      </c>
      <c r="BF182" s="90">
        <f t="shared" si="494"/>
        <v>0</v>
      </c>
      <c r="BG182" s="90">
        <f t="shared" si="416"/>
        <v>50</v>
      </c>
      <c r="BH182" s="90">
        <f t="shared" si="417"/>
        <v>200</v>
      </c>
      <c r="BI182" s="89">
        <f t="shared" si="418"/>
        <v>43</v>
      </c>
      <c r="BJ182" s="89">
        <v>250</v>
      </c>
      <c r="BK182" s="90">
        <f t="shared" si="419"/>
        <v>0</v>
      </c>
      <c r="BL182" s="90"/>
      <c r="BM182" s="91"/>
      <c r="BN182" s="90">
        <f t="shared" si="420"/>
        <v>0</v>
      </c>
      <c r="BO182" s="90">
        <f t="shared" si="421"/>
        <v>0</v>
      </c>
      <c r="BP182" s="90">
        <f t="shared" si="422"/>
        <v>0</v>
      </c>
      <c r="BQ182" s="90"/>
      <c r="BR182" s="90">
        <f t="shared" si="423"/>
        <v>0</v>
      </c>
      <c r="BS182" s="90">
        <f t="shared" si="424"/>
        <v>0</v>
      </c>
      <c r="BT182" s="89"/>
      <c r="BU182" s="89">
        <v>250</v>
      </c>
      <c r="BV182" s="90">
        <f t="shared" si="425"/>
        <v>0</v>
      </c>
      <c r="BW182" s="90"/>
      <c r="BX182" s="91"/>
      <c r="BY182" s="90">
        <f t="shared" si="426"/>
        <v>0</v>
      </c>
      <c r="BZ182" s="90">
        <f t="shared" si="427"/>
        <v>0</v>
      </c>
      <c r="CA182" s="90">
        <f t="shared" si="428"/>
        <v>0</v>
      </c>
      <c r="CB182" s="90"/>
      <c r="CC182" s="90">
        <f t="shared" si="429"/>
        <v>0</v>
      </c>
      <c r="CD182" s="90">
        <f t="shared" si="430"/>
        <v>0</v>
      </c>
      <c r="CE182" s="89"/>
      <c r="CF182" s="89">
        <v>250</v>
      </c>
      <c r="CG182" s="90">
        <f t="shared" si="431"/>
        <v>0</v>
      </c>
      <c r="CH182" s="90"/>
      <c r="CI182" s="91"/>
      <c r="CJ182" s="90">
        <f t="shared" si="432"/>
        <v>0</v>
      </c>
      <c r="CK182" s="90">
        <f t="shared" si="433"/>
        <v>0</v>
      </c>
      <c r="CL182" s="90">
        <f t="shared" si="434"/>
        <v>0</v>
      </c>
      <c r="CM182" s="90"/>
      <c r="CN182" s="90">
        <f t="shared" si="435"/>
        <v>0</v>
      </c>
      <c r="CO182" s="90">
        <f t="shared" si="436"/>
        <v>0</v>
      </c>
      <c r="CP182" s="89"/>
      <c r="CQ182" s="89">
        <f t="shared" si="495"/>
        <v>750</v>
      </c>
      <c r="CR182" s="90">
        <f t="shared" si="495"/>
        <v>0</v>
      </c>
      <c r="CS182" s="90">
        <f t="shared" si="495"/>
        <v>0</v>
      </c>
      <c r="CT182" s="90">
        <f t="shared" si="495"/>
        <v>0</v>
      </c>
      <c r="CU182" s="90">
        <f t="shared" si="495"/>
        <v>0</v>
      </c>
      <c r="CV182" s="90">
        <f t="shared" si="371"/>
        <v>0</v>
      </c>
      <c r="CW182" s="90">
        <f t="shared" si="496"/>
        <v>0</v>
      </c>
      <c r="CX182" s="90">
        <f t="shared" si="496"/>
        <v>0</v>
      </c>
      <c r="CY182" s="90">
        <f t="shared" si="439"/>
        <v>0</v>
      </c>
      <c r="CZ182" s="90">
        <f t="shared" si="440"/>
        <v>0</v>
      </c>
      <c r="DA182" s="89">
        <f t="shared" si="441"/>
        <v>0</v>
      </c>
      <c r="DB182" s="191">
        <f t="shared" si="503"/>
        <v>1500</v>
      </c>
      <c r="DC182" s="191">
        <f t="shared" si="503"/>
        <v>250</v>
      </c>
      <c r="DD182" s="191">
        <f t="shared" si="500"/>
        <v>0</v>
      </c>
      <c r="DE182" s="191">
        <f t="shared" si="500"/>
        <v>0</v>
      </c>
      <c r="DF182" s="191">
        <f t="shared" si="500"/>
        <v>250</v>
      </c>
      <c r="DG182" s="191">
        <f t="shared" si="500"/>
        <v>50</v>
      </c>
      <c r="DH182" s="191">
        <f t="shared" si="500"/>
        <v>0</v>
      </c>
      <c r="DI182" s="191">
        <f t="shared" si="500"/>
        <v>0</v>
      </c>
      <c r="DJ182" s="191">
        <f t="shared" si="500"/>
        <v>50</v>
      </c>
      <c r="DK182" s="191">
        <f t="shared" si="500"/>
        <v>200</v>
      </c>
      <c r="DL182" s="191">
        <f t="shared" si="500"/>
        <v>43</v>
      </c>
      <c r="DM182" s="89">
        <v>250</v>
      </c>
      <c r="DN182" s="90">
        <f t="shared" si="443"/>
        <v>0</v>
      </c>
      <c r="DO182" s="90"/>
      <c r="DP182" s="91"/>
      <c r="DQ182" s="90">
        <f t="shared" si="444"/>
        <v>0</v>
      </c>
      <c r="DR182" s="90">
        <f t="shared" si="445"/>
        <v>0</v>
      </c>
      <c r="DS182" s="90">
        <f t="shared" si="446"/>
        <v>0</v>
      </c>
      <c r="DT182" s="90"/>
      <c r="DU182" s="90">
        <f t="shared" si="447"/>
        <v>0</v>
      </c>
      <c r="DV182" s="90">
        <f t="shared" si="448"/>
        <v>0</v>
      </c>
      <c r="DW182" s="89"/>
      <c r="DX182" s="89">
        <v>250</v>
      </c>
      <c r="DY182" s="90">
        <f t="shared" si="449"/>
        <v>0</v>
      </c>
      <c r="DZ182" s="90"/>
      <c r="EA182" s="91"/>
      <c r="EB182" s="90">
        <f t="shared" si="450"/>
        <v>0</v>
      </c>
      <c r="EC182" s="90">
        <f t="shared" si="451"/>
        <v>0</v>
      </c>
      <c r="ED182" s="90">
        <f t="shared" si="491"/>
        <v>0</v>
      </c>
      <c r="EE182" s="90"/>
      <c r="EF182" s="90">
        <f t="shared" si="453"/>
        <v>0</v>
      </c>
      <c r="EG182" s="90">
        <f t="shared" si="454"/>
        <v>0</v>
      </c>
      <c r="EH182" s="89"/>
      <c r="EI182" s="89">
        <v>250</v>
      </c>
      <c r="EJ182" s="90">
        <f t="shared" si="455"/>
        <v>0</v>
      </c>
      <c r="EK182" s="90"/>
      <c r="EL182" s="91"/>
      <c r="EM182" s="90">
        <f t="shared" si="456"/>
        <v>0</v>
      </c>
      <c r="EN182" s="90">
        <f t="shared" si="457"/>
        <v>0</v>
      </c>
      <c r="EO182" s="90">
        <f t="shared" si="458"/>
        <v>0</v>
      </c>
      <c r="EP182" s="90"/>
      <c r="EQ182" s="90">
        <f t="shared" si="459"/>
        <v>0</v>
      </c>
      <c r="ER182" s="90">
        <f t="shared" si="460"/>
        <v>0</v>
      </c>
      <c r="ES182" s="89"/>
      <c r="ET182" s="89">
        <f t="shared" si="461"/>
        <v>750</v>
      </c>
      <c r="EU182" s="90">
        <f t="shared" si="461"/>
        <v>0</v>
      </c>
      <c r="EV182" s="90">
        <f t="shared" si="461"/>
        <v>0</v>
      </c>
      <c r="EW182" s="90">
        <f t="shared" si="461"/>
        <v>0</v>
      </c>
      <c r="EX182" s="90">
        <f t="shared" si="461"/>
        <v>0</v>
      </c>
      <c r="EY182" s="90">
        <f t="shared" si="372"/>
        <v>0</v>
      </c>
      <c r="EZ182" s="90">
        <f t="shared" si="462"/>
        <v>0</v>
      </c>
      <c r="FA182" s="90">
        <f t="shared" si="462"/>
        <v>0</v>
      </c>
      <c r="FB182" s="90">
        <f t="shared" si="463"/>
        <v>0</v>
      </c>
      <c r="FC182" s="90">
        <f t="shared" si="464"/>
        <v>0</v>
      </c>
      <c r="FD182" s="89">
        <f t="shared" si="465"/>
        <v>0</v>
      </c>
      <c r="FE182" s="191">
        <f t="shared" si="504"/>
        <v>2250</v>
      </c>
      <c r="FF182" s="191">
        <f t="shared" si="504"/>
        <v>250</v>
      </c>
      <c r="FG182" s="191">
        <f t="shared" si="501"/>
        <v>0</v>
      </c>
      <c r="FH182" s="191">
        <f t="shared" si="501"/>
        <v>0</v>
      </c>
      <c r="FI182" s="191">
        <f t="shared" si="501"/>
        <v>250</v>
      </c>
      <c r="FJ182" s="191">
        <f t="shared" si="501"/>
        <v>50</v>
      </c>
      <c r="FK182" s="191">
        <f t="shared" si="501"/>
        <v>0</v>
      </c>
      <c r="FL182" s="191">
        <f t="shared" si="501"/>
        <v>0</v>
      </c>
      <c r="FM182" s="191">
        <f t="shared" si="501"/>
        <v>50</v>
      </c>
      <c r="FN182" s="191">
        <f t="shared" si="501"/>
        <v>200</v>
      </c>
      <c r="FO182" s="191">
        <f t="shared" si="501"/>
        <v>43</v>
      </c>
      <c r="FP182" s="89">
        <v>250</v>
      </c>
      <c r="FQ182" s="90">
        <f t="shared" si="467"/>
        <v>0</v>
      </c>
      <c r="FR182" s="90"/>
      <c r="FS182" s="91"/>
      <c r="FT182" s="90">
        <f t="shared" si="468"/>
        <v>0</v>
      </c>
      <c r="FU182" s="90">
        <f t="shared" si="469"/>
        <v>0</v>
      </c>
      <c r="FV182" s="90">
        <f t="shared" si="470"/>
        <v>0</v>
      </c>
      <c r="FW182" s="90"/>
      <c r="FX182" s="90">
        <f t="shared" si="471"/>
        <v>0</v>
      </c>
      <c r="FY182" s="90">
        <f t="shared" si="472"/>
        <v>0</v>
      </c>
      <c r="FZ182" s="89"/>
      <c r="GA182" s="89">
        <v>250</v>
      </c>
      <c r="GB182" s="90">
        <f t="shared" si="473"/>
        <v>0</v>
      </c>
      <c r="GC182" s="90"/>
      <c r="GD182" s="91"/>
      <c r="GE182" s="90">
        <f t="shared" si="474"/>
        <v>0</v>
      </c>
      <c r="GF182" s="90">
        <f t="shared" si="475"/>
        <v>0</v>
      </c>
      <c r="GG182" s="90">
        <f t="shared" si="492"/>
        <v>0</v>
      </c>
      <c r="GH182" s="90"/>
      <c r="GI182" s="90">
        <f t="shared" si="477"/>
        <v>0</v>
      </c>
      <c r="GJ182" s="90">
        <f t="shared" si="478"/>
        <v>0</v>
      </c>
      <c r="GK182" s="89"/>
      <c r="GL182" s="89">
        <v>250</v>
      </c>
      <c r="GM182" s="90">
        <f t="shared" si="479"/>
        <v>0</v>
      </c>
      <c r="GN182" s="90"/>
      <c r="GO182" s="91"/>
      <c r="GP182" s="90">
        <f t="shared" si="480"/>
        <v>0</v>
      </c>
      <c r="GQ182" s="90">
        <f t="shared" si="481"/>
        <v>0</v>
      </c>
      <c r="GR182" s="90">
        <f t="shared" si="482"/>
        <v>0</v>
      </c>
      <c r="GS182" s="90"/>
      <c r="GT182" s="90">
        <f t="shared" si="483"/>
        <v>0</v>
      </c>
      <c r="GU182" s="90">
        <f t="shared" si="484"/>
        <v>0</v>
      </c>
      <c r="GV182" s="89"/>
      <c r="GW182" s="89">
        <f t="shared" si="485"/>
        <v>750</v>
      </c>
      <c r="GX182" s="90">
        <f t="shared" si="485"/>
        <v>0</v>
      </c>
      <c r="GY182" s="90">
        <f t="shared" si="485"/>
        <v>0</v>
      </c>
      <c r="GZ182" s="90">
        <f t="shared" si="485"/>
        <v>0</v>
      </c>
      <c r="HA182" s="90">
        <f t="shared" si="485"/>
        <v>0</v>
      </c>
      <c r="HB182" s="90">
        <f t="shared" si="373"/>
        <v>0</v>
      </c>
      <c r="HC182" s="90">
        <f t="shared" si="486"/>
        <v>0</v>
      </c>
      <c r="HD182" s="90">
        <f t="shared" si="486"/>
        <v>0</v>
      </c>
      <c r="HE182" s="90">
        <f t="shared" si="487"/>
        <v>0</v>
      </c>
      <c r="HF182" s="90">
        <f t="shared" si="488"/>
        <v>0</v>
      </c>
      <c r="HG182" s="89">
        <f t="shared" si="489"/>
        <v>0</v>
      </c>
      <c r="HH182" s="90">
        <f t="shared" si="505"/>
        <v>3000</v>
      </c>
      <c r="HI182" s="90">
        <f t="shared" si="505"/>
        <v>250</v>
      </c>
      <c r="HJ182" s="90">
        <f t="shared" si="502"/>
        <v>0</v>
      </c>
      <c r="HK182" s="90">
        <f t="shared" si="502"/>
        <v>0</v>
      </c>
      <c r="HL182" s="90">
        <f t="shared" si="502"/>
        <v>250</v>
      </c>
      <c r="HM182" s="90">
        <f t="shared" si="502"/>
        <v>50</v>
      </c>
      <c r="HN182" s="90">
        <f t="shared" si="502"/>
        <v>0</v>
      </c>
      <c r="HO182" s="90">
        <f t="shared" si="502"/>
        <v>0</v>
      </c>
      <c r="HP182" s="90">
        <f t="shared" si="502"/>
        <v>50</v>
      </c>
      <c r="HQ182" s="90">
        <f t="shared" si="502"/>
        <v>200</v>
      </c>
      <c r="HR182" s="90">
        <f t="shared" si="502"/>
        <v>43</v>
      </c>
      <c r="HS182" s="159">
        <f t="shared" si="374"/>
        <v>250</v>
      </c>
      <c r="HT182" s="131">
        <f t="shared" si="375"/>
        <v>250</v>
      </c>
      <c r="HU182" s="131">
        <f t="shared" si="376"/>
        <v>250</v>
      </c>
      <c r="HV182" s="76"/>
      <c r="HW182" s="84">
        <f t="shared" si="377"/>
        <v>43</v>
      </c>
      <c r="HX182" s="76"/>
      <c r="HY182" s="76"/>
      <c r="HZ182" s="76"/>
      <c r="IA182" s="76"/>
      <c r="IB182" s="76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  <c r="LE182" s="68"/>
      <c r="LF182" s="68"/>
    </row>
    <row r="183" spans="1:318" s="2" customFormat="1" ht="15.75" customHeight="1" x14ac:dyDescent="0.25">
      <c r="A183" s="33"/>
      <c r="B183" s="37">
        <v>43</v>
      </c>
      <c r="C183" s="64">
        <v>1</v>
      </c>
      <c r="D183" s="64"/>
      <c r="E183" s="65">
        <v>0.1</v>
      </c>
      <c r="F183" s="19" t="s">
        <v>758</v>
      </c>
      <c r="G183" s="146" t="s">
        <v>375</v>
      </c>
      <c r="H183" s="17" t="s">
        <v>759</v>
      </c>
      <c r="I183" s="87" t="s">
        <v>729</v>
      </c>
      <c r="J183" s="34" t="s">
        <v>9</v>
      </c>
      <c r="K183" s="34" t="s">
        <v>174</v>
      </c>
      <c r="L183" s="34" t="s">
        <v>1027</v>
      </c>
      <c r="M183" s="34" t="s">
        <v>1242</v>
      </c>
      <c r="N183" s="34"/>
      <c r="O183" s="100" t="s">
        <v>192</v>
      </c>
      <c r="P183" s="37">
        <v>36</v>
      </c>
      <c r="Q183" s="39" t="s">
        <v>684</v>
      </c>
      <c r="R183" s="89">
        <v>250</v>
      </c>
      <c r="S183" s="90">
        <f t="shared" si="396"/>
        <v>250</v>
      </c>
      <c r="T183" s="90"/>
      <c r="U183" s="91"/>
      <c r="V183" s="90">
        <f t="shared" si="397"/>
        <v>250</v>
      </c>
      <c r="W183" s="90">
        <f t="shared" si="398"/>
        <v>50</v>
      </c>
      <c r="X183" s="90">
        <f t="shared" si="399"/>
        <v>25</v>
      </c>
      <c r="Y183" s="90"/>
      <c r="Z183" s="90">
        <f t="shared" si="400"/>
        <v>25</v>
      </c>
      <c r="AA183" s="90">
        <f t="shared" si="401"/>
        <v>225</v>
      </c>
      <c r="AB183" s="211">
        <v>35</v>
      </c>
      <c r="AC183" s="89">
        <v>250</v>
      </c>
      <c r="AD183" s="90">
        <f t="shared" si="402"/>
        <v>0</v>
      </c>
      <c r="AE183" s="90"/>
      <c r="AF183" s="91"/>
      <c r="AG183" s="90">
        <f t="shared" si="403"/>
        <v>0</v>
      </c>
      <c r="AH183" s="90">
        <f t="shared" si="404"/>
        <v>0</v>
      </c>
      <c r="AI183" s="90">
        <f t="shared" si="405"/>
        <v>0</v>
      </c>
      <c r="AJ183" s="90"/>
      <c r="AK183" s="90">
        <f t="shared" si="406"/>
        <v>0</v>
      </c>
      <c r="AL183" s="90">
        <f t="shared" si="407"/>
        <v>0</v>
      </c>
      <c r="AM183" s="177"/>
      <c r="AN183" s="89">
        <v>250</v>
      </c>
      <c r="AO183" s="90">
        <f t="shared" si="408"/>
        <v>0</v>
      </c>
      <c r="AP183" s="90"/>
      <c r="AQ183" s="91"/>
      <c r="AR183" s="90">
        <f t="shared" si="409"/>
        <v>0</v>
      </c>
      <c r="AS183" s="90">
        <f t="shared" si="410"/>
        <v>0</v>
      </c>
      <c r="AT183" s="90">
        <f t="shared" si="411"/>
        <v>0</v>
      </c>
      <c r="AU183" s="90"/>
      <c r="AV183" s="90">
        <f t="shared" si="412"/>
        <v>0</v>
      </c>
      <c r="AW183" s="90">
        <f t="shared" si="413"/>
        <v>0</v>
      </c>
      <c r="AX183" s="89"/>
      <c r="AY183" s="89">
        <f t="shared" si="493"/>
        <v>750</v>
      </c>
      <c r="AZ183" s="90">
        <f t="shared" si="493"/>
        <v>250</v>
      </c>
      <c r="BA183" s="90">
        <f t="shared" si="493"/>
        <v>0</v>
      </c>
      <c r="BB183" s="90">
        <f t="shared" si="493"/>
        <v>0</v>
      </c>
      <c r="BC183" s="90">
        <f t="shared" si="493"/>
        <v>250</v>
      </c>
      <c r="BD183" s="90">
        <f t="shared" si="370"/>
        <v>50</v>
      </c>
      <c r="BE183" s="90">
        <f t="shared" si="494"/>
        <v>25</v>
      </c>
      <c r="BF183" s="90">
        <f t="shared" si="494"/>
        <v>0</v>
      </c>
      <c r="BG183" s="90">
        <f t="shared" si="416"/>
        <v>25</v>
      </c>
      <c r="BH183" s="90">
        <f t="shared" si="417"/>
        <v>225</v>
      </c>
      <c r="BI183" s="89">
        <f t="shared" si="418"/>
        <v>35</v>
      </c>
      <c r="BJ183" s="89">
        <v>250</v>
      </c>
      <c r="BK183" s="90">
        <f t="shared" si="419"/>
        <v>0</v>
      </c>
      <c r="BL183" s="90"/>
      <c r="BM183" s="91"/>
      <c r="BN183" s="90">
        <f t="shared" si="420"/>
        <v>0</v>
      </c>
      <c r="BO183" s="90">
        <f t="shared" si="421"/>
        <v>0</v>
      </c>
      <c r="BP183" s="90">
        <f t="shared" si="422"/>
        <v>0</v>
      </c>
      <c r="BQ183" s="90"/>
      <c r="BR183" s="90">
        <f t="shared" si="423"/>
        <v>0</v>
      </c>
      <c r="BS183" s="90">
        <f t="shared" si="424"/>
        <v>0</v>
      </c>
      <c r="BT183" s="89"/>
      <c r="BU183" s="89">
        <v>250</v>
      </c>
      <c r="BV183" s="90">
        <f t="shared" si="425"/>
        <v>0</v>
      </c>
      <c r="BW183" s="90"/>
      <c r="BX183" s="91"/>
      <c r="BY183" s="90">
        <f t="shared" si="426"/>
        <v>0</v>
      </c>
      <c r="BZ183" s="90">
        <f t="shared" si="427"/>
        <v>0</v>
      </c>
      <c r="CA183" s="90">
        <f t="shared" si="428"/>
        <v>0</v>
      </c>
      <c r="CB183" s="90"/>
      <c r="CC183" s="90">
        <f t="shared" si="429"/>
        <v>0</v>
      </c>
      <c r="CD183" s="90">
        <f t="shared" si="430"/>
        <v>0</v>
      </c>
      <c r="CE183" s="89"/>
      <c r="CF183" s="89">
        <v>250</v>
      </c>
      <c r="CG183" s="90">
        <f t="shared" si="431"/>
        <v>0</v>
      </c>
      <c r="CH183" s="90"/>
      <c r="CI183" s="91"/>
      <c r="CJ183" s="90">
        <f t="shared" si="432"/>
        <v>0</v>
      </c>
      <c r="CK183" s="90">
        <f t="shared" si="433"/>
        <v>0</v>
      </c>
      <c r="CL183" s="90">
        <f t="shared" si="434"/>
        <v>0</v>
      </c>
      <c r="CM183" s="90"/>
      <c r="CN183" s="90">
        <f t="shared" si="435"/>
        <v>0</v>
      </c>
      <c r="CO183" s="90">
        <f t="shared" si="436"/>
        <v>0</v>
      </c>
      <c r="CP183" s="89"/>
      <c r="CQ183" s="89">
        <f t="shared" si="495"/>
        <v>750</v>
      </c>
      <c r="CR183" s="90">
        <f t="shared" si="495"/>
        <v>0</v>
      </c>
      <c r="CS183" s="90">
        <f t="shared" si="495"/>
        <v>0</v>
      </c>
      <c r="CT183" s="90">
        <f t="shared" si="495"/>
        <v>0</v>
      </c>
      <c r="CU183" s="90">
        <f t="shared" si="495"/>
        <v>0</v>
      </c>
      <c r="CV183" s="90">
        <f t="shared" si="371"/>
        <v>0</v>
      </c>
      <c r="CW183" s="90">
        <f t="shared" si="496"/>
        <v>0</v>
      </c>
      <c r="CX183" s="90">
        <f t="shared" si="496"/>
        <v>0</v>
      </c>
      <c r="CY183" s="90">
        <f t="shared" si="439"/>
        <v>0</v>
      </c>
      <c r="CZ183" s="90">
        <f t="shared" si="440"/>
        <v>0</v>
      </c>
      <c r="DA183" s="89">
        <f t="shared" si="441"/>
        <v>0</v>
      </c>
      <c r="DB183" s="191">
        <f t="shared" si="503"/>
        <v>1500</v>
      </c>
      <c r="DC183" s="191">
        <f t="shared" si="503"/>
        <v>250</v>
      </c>
      <c r="DD183" s="191">
        <f t="shared" si="500"/>
        <v>0</v>
      </c>
      <c r="DE183" s="191">
        <f t="shared" si="500"/>
        <v>0</v>
      </c>
      <c r="DF183" s="191">
        <f t="shared" si="500"/>
        <v>250</v>
      </c>
      <c r="DG183" s="191">
        <f t="shared" si="500"/>
        <v>50</v>
      </c>
      <c r="DH183" s="191">
        <f t="shared" si="500"/>
        <v>25</v>
      </c>
      <c r="DI183" s="191">
        <f t="shared" si="500"/>
        <v>0</v>
      </c>
      <c r="DJ183" s="191">
        <f t="shared" si="500"/>
        <v>25</v>
      </c>
      <c r="DK183" s="191">
        <f t="shared" si="500"/>
        <v>225</v>
      </c>
      <c r="DL183" s="191">
        <f t="shared" si="500"/>
        <v>35</v>
      </c>
      <c r="DM183" s="89">
        <v>250</v>
      </c>
      <c r="DN183" s="90">
        <f t="shared" si="443"/>
        <v>0</v>
      </c>
      <c r="DO183" s="90"/>
      <c r="DP183" s="91"/>
      <c r="DQ183" s="90">
        <f t="shared" si="444"/>
        <v>0</v>
      </c>
      <c r="DR183" s="90">
        <f t="shared" si="445"/>
        <v>0</v>
      </c>
      <c r="DS183" s="90">
        <f t="shared" si="446"/>
        <v>0</v>
      </c>
      <c r="DT183" s="90"/>
      <c r="DU183" s="90">
        <f t="shared" si="447"/>
        <v>0</v>
      </c>
      <c r="DV183" s="90">
        <f t="shared" si="448"/>
        <v>0</v>
      </c>
      <c r="DW183" s="89"/>
      <c r="DX183" s="89">
        <v>250</v>
      </c>
      <c r="DY183" s="90">
        <f t="shared" si="449"/>
        <v>0</v>
      </c>
      <c r="DZ183" s="90"/>
      <c r="EA183" s="91"/>
      <c r="EB183" s="90">
        <f t="shared" si="450"/>
        <v>0</v>
      </c>
      <c r="EC183" s="90">
        <f t="shared" si="451"/>
        <v>0</v>
      </c>
      <c r="ED183" s="90">
        <f t="shared" si="491"/>
        <v>0</v>
      </c>
      <c r="EE183" s="90"/>
      <c r="EF183" s="90">
        <f t="shared" si="453"/>
        <v>0</v>
      </c>
      <c r="EG183" s="90">
        <f t="shared" si="454"/>
        <v>0</v>
      </c>
      <c r="EH183" s="89"/>
      <c r="EI183" s="89">
        <v>250</v>
      </c>
      <c r="EJ183" s="90">
        <f t="shared" si="455"/>
        <v>0</v>
      </c>
      <c r="EK183" s="90"/>
      <c r="EL183" s="91"/>
      <c r="EM183" s="90">
        <f t="shared" si="456"/>
        <v>0</v>
      </c>
      <c r="EN183" s="90">
        <f t="shared" si="457"/>
        <v>0</v>
      </c>
      <c r="EO183" s="90">
        <f t="shared" si="458"/>
        <v>0</v>
      </c>
      <c r="EP183" s="90"/>
      <c r="EQ183" s="90">
        <f t="shared" si="459"/>
        <v>0</v>
      </c>
      <c r="ER183" s="90">
        <f t="shared" si="460"/>
        <v>0</v>
      </c>
      <c r="ES183" s="89"/>
      <c r="ET183" s="89">
        <f t="shared" si="461"/>
        <v>750</v>
      </c>
      <c r="EU183" s="90">
        <f t="shared" si="461"/>
        <v>0</v>
      </c>
      <c r="EV183" s="90">
        <f t="shared" si="461"/>
        <v>0</v>
      </c>
      <c r="EW183" s="90">
        <f t="shared" si="461"/>
        <v>0</v>
      </c>
      <c r="EX183" s="90">
        <f t="shared" si="461"/>
        <v>0</v>
      </c>
      <c r="EY183" s="90">
        <f t="shared" si="372"/>
        <v>0</v>
      </c>
      <c r="EZ183" s="90">
        <f t="shared" si="462"/>
        <v>0</v>
      </c>
      <c r="FA183" s="90">
        <f t="shared" si="462"/>
        <v>0</v>
      </c>
      <c r="FB183" s="90">
        <f t="shared" si="463"/>
        <v>0</v>
      </c>
      <c r="FC183" s="90">
        <f t="shared" si="464"/>
        <v>0</v>
      </c>
      <c r="FD183" s="89">
        <f t="shared" si="465"/>
        <v>0</v>
      </c>
      <c r="FE183" s="191">
        <f t="shared" si="504"/>
        <v>2250</v>
      </c>
      <c r="FF183" s="191">
        <f t="shared" si="504"/>
        <v>250</v>
      </c>
      <c r="FG183" s="191">
        <f t="shared" si="501"/>
        <v>0</v>
      </c>
      <c r="FH183" s="191">
        <f t="shared" si="501"/>
        <v>0</v>
      </c>
      <c r="FI183" s="191">
        <f t="shared" si="501"/>
        <v>250</v>
      </c>
      <c r="FJ183" s="191">
        <f t="shared" si="501"/>
        <v>50</v>
      </c>
      <c r="FK183" s="191">
        <f t="shared" si="501"/>
        <v>25</v>
      </c>
      <c r="FL183" s="191">
        <f t="shared" si="501"/>
        <v>0</v>
      </c>
      <c r="FM183" s="191">
        <f t="shared" si="501"/>
        <v>25</v>
      </c>
      <c r="FN183" s="191">
        <f t="shared" si="501"/>
        <v>225</v>
      </c>
      <c r="FO183" s="191">
        <f t="shared" si="501"/>
        <v>35</v>
      </c>
      <c r="FP183" s="89">
        <v>250</v>
      </c>
      <c r="FQ183" s="90">
        <f t="shared" si="467"/>
        <v>0</v>
      </c>
      <c r="FR183" s="90"/>
      <c r="FS183" s="91"/>
      <c r="FT183" s="90">
        <f t="shared" si="468"/>
        <v>0</v>
      </c>
      <c r="FU183" s="90">
        <f t="shared" si="469"/>
        <v>0</v>
      </c>
      <c r="FV183" s="90">
        <f t="shared" si="470"/>
        <v>0</v>
      </c>
      <c r="FW183" s="90"/>
      <c r="FX183" s="90">
        <f t="shared" si="471"/>
        <v>0</v>
      </c>
      <c r="FY183" s="90">
        <f t="shared" si="472"/>
        <v>0</v>
      </c>
      <c r="FZ183" s="89"/>
      <c r="GA183" s="89">
        <v>250</v>
      </c>
      <c r="GB183" s="90">
        <f t="shared" si="473"/>
        <v>0</v>
      </c>
      <c r="GC183" s="90"/>
      <c r="GD183" s="91"/>
      <c r="GE183" s="90">
        <f t="shared" si="474"/>
        <v>0</v>
      </c>
      <c r="GF183" s="90">
        <f t="shared" si="475"/>
        <v>0</v>
      </c>
      <c r="GG183" s="90">
        <f t="shared" si="492"/>
        <v>0</v>
      </c>
      <c r="GH183" s="90"/>
      <c r="GI183" s="90">
        <f t="shared" si="477"/>
        <v>0</v>
      </c>
      <c r="GJ183" s="90">
        <f t="shared" si="478"/>
        <v>0</v>
      </c>
      <c r="GK183" s="89"/>
      <c r="GL183" s="89">
        <v>250</v>
      </c>
      <c r="GM183" s="90">
        <f t="shared" si="479"/>
        <v>0</v>
      </c>
      <c r="GN183" s="90"/>
      <c r="GO183" s="91"/>
      <c r="GP183" s="90">
        <f t="shared" si="480"/>
        <v>0</v>
      </c>
      <c r="GQ183" s="90">
        <f t="shared" si="481"/>
        <v>0</v>
      </c>
      <c r="GR183" s="90">
        <f t="shared" si="482"/>
        <v>0</v>
      </c>
      <c r="GS183" s="90"/>
      <c r="GT183" s="90">
        <f t="shared" si="483"/>
        <v>0</v>
      </c>
      <c r="GU183" s="90">
        <f t="shared" si="484"/>
        <v>0</v>
      </c>
      <c r="GV183" s="89"/>
      <c r="GW183" s="89">
        <f t="shared" si="485"/>
        <v>750</v>
      </c>
      <c r="GX183" s="90">
        <f t="shared" si="485"/>
        <v>0</v>
      </c>
      <c r="GY183" s="90">
        <f t="shared" si="485"/>
        <v>0</v>
      </c>
      <c r="GZ183" s="90">
        <f t="shared" si="485"/>
        <v>0</v>
      </c>
      <c r="HA183" s="90">
        <f t="shared" si="485"/>
        <v>0</v>
      </c>
      <c r="HB183" s="90">
        <f t="shared" si="373"/>
        <v>0</v>
      </c>
      <c r="HC183" s="90">
        <f t="shared" si="486"/>
        <v>0</v>
      </c>
      <c r="HD183" s="90">
        <f t="shared" si="486"/>
        <v>0</v>
      </c>
      <c r="HE183" s="90">
        <f t="shared" si="487"/>
        <v>0</v>
      </c>
      <c r="HF183" s="90">
        <f t="shared" si="488"/>
        <v>0</v>
      </c>
      <c r="HG183" s="89">
        <f t="shared" si="489"/>
        <v>0</v>
      </c>
      <c r="HH183" s="90">
        <f t="shared" si="505"/>
        <v>3000</v>
      </c>
      <c r="HI183" s="90">
        <f t="shared" si="505"/>
        <v>250</v>
      </c>
      <c r="HJ183" s="90">
        <f t="shared" si="502"/>
        <v>0</v>
      </c>
      <c r="HK183" s="90">
        <f t="shared" si="502"/>
        <v>0</v>
      </c>
      <c r="HL183" s="90">
        <f t="shared" si="502"/>
        <v>250</v>
      </c>
      <c r="HM183" s="90">
        <f t="shared" si="502"/>
        <v>50</v>
      </c>
      <c r="HN183" s="90">
        <f t="shared" si="502"/>
        <v>25</v>
      </c>
      <c r="HO183" s="90">
        <f t="shared" si="502"/>
        <v>0</v>
      </c>
      <c r="HP183" s="90">
        <f t="shared" si="502"/>
        <v>25</v>
      </c>
      <c r="HQ183" s="90">
        <f t="shared" si="502"/>
        <v>225</v>
      </c>
      <c r="HR183" s="90">
        <f t="shared" si="502"/>
        <v>35</v>
      </c>
      <c r="HS183" s="159">
        <f t="shared" si="374"/>
        <v>250</v>
      </c>
      <c r="HT183" s="131">
        <f t="shared" si="375"/>
        <v>250</v>
      </c>
      <c r="HU183" s="131">
        <f t="shared" si="376"/>
        <v>250</v>
      </c>
      <c r="HV183" s="76"/>
      <c r="HW183" s="84">
        <f t="shared" si="377"/>
        <v>35</v>
      </c>
      <c r="HX183" s="76"/>
      <c r="HY183" s="76"/>
      <c r="HZ183" s="76"/>
      <c r="IA183" s="76"/>
      <c r="IB183" s="76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  <c r="LE183" s="68"/>
      <c r="LF183" s="68"/>
    </row>
    <row r="184" spans="1:318" s="4" customFormat="1" ht="15.75" customHeight="1" x14ac:dyDescent="0.25">
      <c r="A184" s="33"/>
      <c r="B184" s="37">
        <v>44</v>
      </c>
      <c r="C184" s="37"/>
      <c r="D184" s="37"/>
      <c r="E184" s="37"/>
      <c r="F184" s="19" t="s">
        <v>675</v>
      </c>
      <c r="G184" s="146" t="s">
        <v>375</v>
      </c>
      <c r="H184" s="17" t="s">
        <v>653</v>
      </c>
      <c r="I184" s="87">
        <v>61010005990</v>
      </c>
      <c r="J184" s="34" t="s">
        <v>191</v>
      </c>
      <c r="K184" s="34" t="s">
        <v>10</v>
      </c>
      <c r="L184" s="34" t="s">
        <v>1011</v>
      </c>
      <c r="M184" s="34" t="s">
        <v>1242</v>
      </c>
      <c r="N184" s="34"/>
      <c r="O184" s="100" t="s">
        <v>192</v>
      </c>
      <c r="P184" s="37">
        <v>37</v>
      </c>
      <c r="Q184" s="39" t="s">
        <v>324</v>
      </c>
      <c r="R184" s="89">
        <v>250</v>
      </c>
      <c r="S184" s="90">
        <f t="shared" si="396"/>
        <v>250</v>
      </c>
      <c r="T184" s="90"/>
      <c r="U184" s="91"/>
      <c r="V184" s="90">
        <f t="shared" si="397"/>
        <v>250</v>
      </c>
      <c r="W184" s="90">
        <f t="shared" si="398"/>
        <v>50</v>
      </c>
      <c r="X184" s="90">
        <f t="shared" si="399"/>
        <v>0</v>
      </c>
      <c r="Y184" s="90"/>
      <c r="Z184" s="90">
        <f t="shared" si="400"/>
        <v>50</v>
      </c>
      <c r="AA184" s="90">
        <f t="shared" si="401"/>
        <v>200</v>
      </c>
      <c r="AB184" s="211">
        <v>75</v>
      </c>
      <c r="AC184" s="89">
        <v>250</v>
      </c>
      <c r="AD184" s="90">
        <f t="shared" si="402"/>
        <v>0</v>
      </c>
      <c r="AE184" s="90"/>
      <c r="AF184" s="91"/>
      <c r="AG184" s="90">
        <f t="shared" si="403"/>
        <v>0</v>
      </c>
      <c r="AH184" s="90">
        <f t="shared" si="404"/>
        <v>0</v>
      </c>
      <c r="AI184" s="90">
        <f t="shared" si="405"/>
        <v>0</v>
      </c>
      <c r="AJ184" s="90"/>
      <c r="AK184" s="90">
        <f t="shared" si="406"/>
        <v>0</v>
      </c>
      <c r="AL184" s="90">
        <f t="shared" si="407"/>
        <v>0</v>
      </c>
      <c r="AM184" s="177"/>
      <c r="AN184" s="89">
        <v>250</v>
      </c>
      <c r="AO184" s="90">
        <f t="shared" si="408"/>
        <v>0</v>
      </c>
      <c r="AP184" s="90"/>
      <c r="AQ184" s="91"/>
      <c r="AR184" s="90">
        <f t="shared" si="409"/>
        <v>0</v>
      </c>
      <c r="AS184" s="90">
        <f t="shared" si="410"/>
        <v>0</v>
      </c>
      <c r="AT184" s="90">
        <f t="shared" si="411"/>
        <v>0</v>
      </c>
      <c r="AU184" s="90"/>
      <c r="AV184" s="90">
        <f t="shared" si="412"/>
        <v>0</v>
      </c>
      <c r="AW184" s="90">
        <f t="shared" si="413"/>
        <v>0</v>
      </c>
      <c r="AX184" s="89"/>
      <c r="AY184" s="89">
        <f t="shared" si="493"/>
        <v>750</v>
      </c>
      <c r="AZ184" s="90">
        <f t="shared" si="493"/>
        <v>250</v>
      </c>
      <c r="BA184" s="90">
        <f t="shared" si="493"/>
        <v>0</v>
      </c>
      <c r="BB184" s="90">
        <f t="shared" si="493"/>
        <v>0</v>
      </c>
      <c r="BC184" s="90">
        <f t="shared" si="493"/>
        <v>250</v>
      </c>
      <c r="BD184" s="90">
        <f t="shared" si="370"/>
        <v>50</v>
      </c>
      <c r="BE184" s="90">
        <f t="shared" si="494"/>
        <v>0</v>
      </c>
      <c r="BF184" s="90">
        <f t="shared" si="494"/>
        <v>0</v>
      </c>
      <c r="BG184" s="90">
        <f t="shared" si="416"/>
        <v>50</v>
      </c>
      <c r="BH184" s="90">
        <f t="shared" si="417"/>
        <v>200</v>
      </c>
      <c r="BI184" s="89">
        <f t="shared" si="418"/>
        <v>75</v>
      </c>
      <c r="BJ184" s="89">
        <v>250</v>
      </c>
      <c r="BK184" s="90">
        <f t="shared" si="419"/>
        <v>0</v>
      </c>
      <c r="BL184" s="90"/>
      <c r="BM184" s="91"/>
      <c r="BN184" s="90">
        <f t="shared" si="420"/>
        <v>0</v>
      </c>
      <c r="BO184" s="90">
        <f t="shared" si="421"/>
        <v>0</v>
      </c>
      <c r="BP184" s="90">
        <f t="shared" si="422"/>
        <v>0</v>
      </c>
      <c r="BQ184" s="90"/>
      <c r="BR184" s="90">
        <f t="shared" si="423"/>
        <v>0</v>
      </c>
      <c r="BS184" s="90">
        <f t="shared" si="424"/>
        <v>0</v>
      </c>
      <c r="BT184" s="89"/>
      <c r="BU184" s="89">
        <v>250</v>
      </c>
      <c r="BV184" s="90">
        <f t="shared" si="425"/>
        <v>0</v>
      </c>
      <c r="BW184" s="90"/>
      <c r="BX184" s="91"/>
      <c r="BY184" s="90">
        <f t="shared" si="426"/>
        <v>0</v>
      </c>
      <c r="BZ184" s="90">
        <f t="shared" si="427"/>
        <v>0</v>
      </c>
      <c r="CA184" s="90">
        <f t="shared" si="428"/>
        <v>0</v>
      </c>
      <c r="CB184" s="90"/>
      <c r="CC184" s="90">
        <f t="shared" si="429"/>
        <v>0</v>
      </c>
      <c r="CD184" s="90">
        <f t="shared" si="430"/>
        <v>0</v>
      </c>
      <c r="CE184" s="89"/>
      <c r="CF184" s="89">
        <v>250</v>
      </c>
      <c r="CG184" s="90">
        <f t="shared" si="431"/>
        <v>0</v>
      </c>
      <c r="CH184" s="90"/>
      <c r="CI184" s="91"/>
      <c r="CJ184" s="90">
        <f t="shared" si="432"/>
        <v>0</v>
      </c>
      <c r="CK184" s="90">
        <f t="shared" si="433"/>
        <v>0</v>
      </c>
      <c r="CL184" s="90">
        <f t="shared" si="434"/>
        <v>0</v>
      </c>
      <c r="CM184" s="90"/>
      <c r="CN184" s="90">
        <f t="shared" si="435"/>
        <v>0</v>
      </c>
      <c r="CO184" s="90">
        <f t="shared" si="436"/>
        <v>0</v>
      </c>
      <c r="CP184" s="89"/>
      <c r="CQ184" s="89">
        <f t="shared" si="495"/>
        <v>750</v>
      </c>
      <c r="CR184" s="90">
        <f t="shared" si="495"/>
        <v>0</v>
      </c>
      <c r="CS184" s="90">
        <f t="shared" si="495"/>
        <v>0</v>
      </c>
      <c r="CT184" s="90">
        <f t="shared" si="495"/>
        <v>0</v>
      </c>
      <c r="CU184" s="90">
        <f t="shared" si="495"/>
        <v>0</v>
      </c>
      <c r="CV184" s="90">
        <f t="shared" si="371"/>
        <v>0</v>
      </c>
      <c r="CW184" s="90">
        <f t="shared" si="496"/>
        <v>0</v>
      </c>
      <c r="CX184" s="90">
        <f t="shared" si="496"/>
        <v>0</v>
      </c>
      <c r="CY184" s="90">
        <f t="shared" si="439"/>
        <v>0</v>
      </c>
      <c r="CZ184" s="90">
        <f t="shared" si="440"/>
        <v>0</v>
      </c>
      <c r="DA184" s="89">
        <f t="shared" si="441"/>
        <v>0</v>
      </c>
      <c r="DB184" s="191">
        <f t="shared" si="503"/>
        <v>1500</v>
      </c>
      <c r="DC184" s="191">
        <f t="shared" si="503"/>
        <v>250</v>
      </c>
      <c r="DD184" s="191">
        <f t="shared" si="500"/>
        <v>0</v>
      </c>
      <c r="DE184" s="191">
        <f t="shared" si="500"/>
        <v>0</v>
      </c>
      <c r="DF184" s="191">
        <f t="shared" si="500"/>
        <v>250</v>
      </c>
      <c r="DG184" s="191">
        <f t="shared" si="500"/>
        <v>50</v>
      </c>
      <c r="DH184" s="191">
        <f t="shared" si="500"/>
        <v>0</v>
      </c>
      <c r="DI184" s="191">
        <f t="shared" si="500"/>
        <v>0</v>
      </c>
      <c r="DJ184" s="191">
        <f t="shared" si="500"/>
        <v>50</v>
      </c>
      <c r="DK184" s="191">
        <f t="shared" si="500"/>
        <v>200</v>
      </c>
      <c r="DL184" s="191">
        <f t="shared" si="500"/>
        <v>75</v>
      </c>
      <c r="DM184" s="89">
        <v>250</v>
      </c>
      <c r="DN184" s="90">
        <f t="shared" si="443"/>
        <v>0</v>
      </c>
      <c r="DO184" s="90"/>
      <c r="DP184" s="91"/>
      <c r="DQ184" s="90">
        <f t="shared" si="444"/>
        <v>0</v>
      </c>
      <c r="DR184" s="90">
        <f t="shared" si="445"/>
        <v>0</v>
      </c>
      <c r="DS184" s="90">
        <f t="shared" si="446"/>
        <v>0</v>
      </c>
      <c r="DT184" s="90"/>
      <c r="DU184" s="90">
        <f t="shared" si="447"/>
        <v>0</v>
      </c>
      <c r="DV184" s="90">
        <f t="shared" si="448"/>
        <v>0</v>
      </c>
      <c r="DW184" s="89"/>
      <c r="DX184" s="89">
        <v>250</v>
      </c>
      <c r="DY184" s="90">
        <f t="shared" si="449"/>
        <v>0</v>
      </c>
      <c r="DZ184" s="90"/>
      <c r="EA184" s="91"/>
      <c r="EB184" s="90">
        <f t="shared" si="450"/>
        <v>0</v>
      </c>
      <c r="EC184" s="90">
        <f t="shared" si="451"/>
        <v>0</v>
      </c>
      <c r="ED184" s="90">
        <f t="shared" si="491"/>
        <v>0</v>
      </c>
      <c r="EE184" s="90"/>
      <c r="EF184" s="90">
        <f t="shared" si="453"/>
        <v>0</v>
      </c>
      <c r="EG184" s="90">
        <f t="shared" si="454"/>
        <v>0</v>
      </c>
      <c r="EH184" s="89"/>
      <c r="EI184" s="89">
        <v>250</v>
      </c>
      <c r="EJ184" s="90">
        <f t="shared" si="455"/>
        <v>0</v>
      </c>
      <c r="EK184" s="90"/>
      <c r="EL184" s="91"/>
      <c r="EM184" s="90">
        <f t="shared" si="456"/>
        <v>0</v>
      </c>
      <c r="EN184" s="90">
        <f t="shared" si="457"/>
        <v>0</v>
      </c>
      <c r="EO184" s="90">
        <f t="shared" si="458"/>
        <v>0</v>
      </c>
      <c r="EP184" s="90"/>
      <c r="EQ184" s="90">
        <f t="shared" si="459"/>
        <v>0</v>
      </c>
      <c r="ER184" s="90">
        <f t="shared" si="460"/>
        <v>0</v>
      </c>
      <c r="ES184" s="89"/>
      <c r="ET184" s="89">
        <f t="shared" si="461"/>
        <v>750</v>
      </c>
      <c r="EU184" s="90">
        <f t="shared" si="461"/>
        <v>0</v>
      </c>
      <c r="EV184" s="90">
        <f t="shared" si="461"/>
        <v>0</v>
      </c>
      <c r="EW184" s="90">
        <f t="shared" si="461"/>
        <v>0</v>
      </c>
      <c r="EX184" s="90">
        <f t="shared" si="461"/>
        <v>0</v>
      </c>
      <c r="EY184" s="90">
        <f t="shared" si="372"/>
        <v>0</v>
      </c>
      <c r="EZ184" s="90">
        <f t="shared" si="462"/>
        <v>0</v>
      </c>
      <c r="FA184" s="90">
        <f t="shared" si="462"/>
        <v>0</v>
      </c>
      <c r="FB184" s="90">
        <f t="shared" si="463"/>
        <v>0</v>
      </c>
      <c r="FC184" s="90">
        <f t="shared" si="464"/>
        <v>0</v>
      </c>
      <c r="FD184" s="89">
        <f t="shared" si="465"/>
        <v>0</v>
      </c>
      <c r="FE184" s="191">
        <f t="shared" si="504"/>
        <v>2250</v>
      </c>
      <c r="FF184" s="191">
        <f t="shared" si="504"/>
        <v>250</v>
      </c>
      <c r="FG184" s="191">
        <f t="shared" si="501"/>
        <v>0</v>
      </c>
      <c r="FH184" s="191">
        <f t="shared" si="501"/>
        <v>0</v>
      </c>
      <c r="FI184" s="191">
        <f t="shared" si="501"/>
        <v>250</v>
      </c>
      <c r="FJ184" s="191">
        <f t="shared" si="501"/>
        <v>50</v>
      </c>
      <c r="FK184" s="191">
        <f t="shared" si="501"/>
        <v>0</v>
      </c>
      <c r="FL184" s="191">
        <f t="shared" si="501"/>
        <v>0</v>
      </c>
      <c r="FM184" s="191">
        <f t="shared" si="501"/>
        <v>50</v>
      </c>
      <c r="FN184" s="191">
        <f t="shared" si="501"/>
        <v>200</v>
      </c>
      <c r="FO184" s="191">
        <f t="shared" si="501"/>
        <v>75</v>
      </c>
      <c r="FP184" s="89">
        <v>250</v>
      </c>
      <c r="FQ184" s="90">
        <f t="shared" si="467"/>
        <v>0</v>
      </c>
      <c r="FR184" s="90"/>
      <c r="FS184" s="91"/>
      <c r="FT184" s="90">
        <f t="shared" si="468"/>
        <v>0</v>
      </c>
      <c r="FU184" s="90">
        <f t="shared" si="469"/>
        <v>0</v>
      </c>
      <c r="FV184" s="90">
        <f t="shared" si="470"/>
        <v>0</v>
      </c>
      <c r="FW184" s="90"/>
      <c r="FX184" s="90">
        <f t="shared" si="471"/>
        <v>0</v>
      </c>
      <c r="FY184" s="90">
        <f t="shared" si="472"/>
        <v>0</v>
      </c>
      <c r="FZ184" s="89"/>
      <c r="GA184" s="89">
        <v>250</v>
      </c>
      <c r="GB184" s="90">
        <f t="shared" si="473"/>
        <v>0</v>
      </c>
      <c r="GC184" s="90"/>
      <c r="GD184" s="91"/>
      <c r="GE184" s="90">
        <f t="shared" si="474"/>
        <v>0</v>
      </c>
      <c r="GF184" s="90">
        <f t="shared" si="475"/>
        <v>0</v>
      </c>
      <c r="GG184" s="90">
        <f t="shared" si="492"/>
        <v>0</v>
      </c>
      <c r="GH184" s="90"/>
      <c r="GI184" s="90">
        <f t="shared" si="477"/>
        <v>0</v>
      </c>
      <c r="GJ184" s="90">
        <f t="shared" si="478"/>
        <v>0</v>
      </c>
      <c r="GK184" s="89"/>
      <c r="GL184" s="89">
        <v>250</v>
      </c>
      <c r="GM184" s="90">
        <f t="shared" si="479"/>
        <v>0</v>
      </c>
      <c r="GN184" s="90"/>
      <c r="GO184" s="91"/>
      <c r="GP184" s="90">
        <f t="shared" si="480"/>
        <v>0</v>
      </c>
      <c r="GQ184" s="90">
        <f t="shared" si="481"/>
        <v>0</v>
      </c>
      <c r="GR184" s="90">
        <f t="shared" si="482"/>
        <v>0</v>
      </c>
      <c r="GS184" s="90"/>
      <c r="GT184" s="90">
        <f t="shared" si="483"/>
        <v>0</v>
      </c>
      <c r="GU184" s="90">
        <f t="shared" si="484"/>
        <v>0</v>
      </c>
      <c r="GV184" s="89"/>
      <c r="GW184" s="89">
        <f t="shared" si="485"/>
        <v>750</v>
      </c>
      <c r="GX184" s="90">
        <f t="shared" si="485"/>
        <v>0</v>
      </c>
      <c r="GY184" s="90">
        <f t="shared" si="485"/>
        <v>0</v>
      </c>
      <c r="GZ184" s="90">
        <f t="shared" si="485"/>
        <v>0</v>
      </c>
      <c r="HA184" s="90">
        <f t="shared" si="485"/>
        <v>0</v>
      </c>
      <c r="HB184" s="90">
        <f t="shared" si="373"/>
        <v>0</v>
      </c>
      <c r="HC184" s="90">
        <f t="shared" si="486"/>
        <v>0</v>
      </c>
      <c r="HD184" s="90">
        <f t="shared" si="486"/>
        <v>0</v>
      </c>
      <c r="HE184" s="90">
        <f t="shared" si="487"/>
        <v>0</v>
      </c>
      <c r="HF184" s="90">
        <f t="shared" si="488"/>
        <v>0</v>
      </c>
      <c r="HG184" s="89">
        <f t="shared" si="489"/>
        <v>0</v>
      </c>
      <c r="HH184" s="90">
        <f t="shared" si="505"/>
        <v>3000</v>
      </c>
      <c r="HI184" s="90">
        <f t="shared" si="505"/>
        <v>250</v>
      </c>
      <c r="HJ184" s="90">
        <f t="shared" si="502"/>
        <v>0</v>
      </c>
      <c r="HK184" s="90">
        <f t="shared" si="502"/>
        <v>0</v>
      </c>
      <c r="HL184" s="90">
        <f t="shared" si="502"/>
        <v>250</v>
      </c>
      <c r="HM184" s="90">
        <f t="shared" si="502"/>
        <v>50</v>
      </c>
      <c r="HN184" s="90">
        <f t="shared" si="502"/>
        <v>0</v>
      </c>
      <c r="HO184" s="90">
        <f t="shared" si="502"/>
        <v>0</v>
      </c>
      <c r="HP184" s="90">
        <f t="shared" si="502"/>
        <v>50</v>
      </c>
      <c r="HQ184" s="90">
        <f t="shared" si="502"/>
        <v>200</v>
      </c>
      <c r="HR184" s="90">
        <f t="shared" si="502"/>
        <v>75</v>
      </c>
      <c r="HS184" s="159">
        <f t="shared" si="374"/>
        <v>250</v>
      </c>
      <c r="HT184" s="131">
        <f t="shared" si="375"/>
        <v>250</v>
      </c>
      <c r="HU184" s="131">
        <f t="shared" si="376"/>
        <v>250</v>
      </c>
      <c r="HV184" s="76"/>
      <c r="HW184" s="84">
        <f t="shared" si="377"/>
        <v>75</v>
      </c>
      <c r="HX184" s="76"/>
      <c r="HY184" s="76"/>
      <c r="HZ184" s="76"/>
      <c r="IA184" s="76"/>
      <c r="IB184" s="76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68"/>
      <c r="JM184" s="68"/>
      <c r="JN184" s="68"/>
      <c r="JO184" s="68"/>
      <c r="JP184" s="68"/>
      <c r="JQ184" s="68"/>
      <c r="JR184" s="68"/>
      <c r="JS184" s="68"/>
      <c r="JT184" s="68"/>
      <c r="JU184" s="68"/>
      <c r="JV184" s="68"/>
      <c r="JW184" s="68"/>
      <c r="JX184" s="68"/>
      <c r="JY184" s="68"/>
      <c r="JZ184" s="68"/>
      <c r="KA184" s="68"/>
      <c r="KB184" s="68"/>
      <c r="KC184" s="68"/>
      <c r="KD184" s="68"/>
      <c r="KE184" s="68"/>
      <c r="KF184" s="68"/>
      <c r="KG184" s="68"/>
      <c r="KH184" s="68"/>
      <c r="KI184" s="68"/>
      <c r="KJ184" s="68"/>
      <c r="KK184" s="68"/>
      <c r="KL184" s="68"/>
      <c r="KM184" s="68"/>
      <c r="KN184" s="68"/>
      <c r="KO184" s="68"/>
      <c r="KP184" s="68"/>
      <c r="KQ184" s="68"/>
      <c r="KR184" s="68"/>
      <c r="KS184" s="68"/>
      <c r="KT184" s="68"/>
      <c r="KU184" s="68"/>
      <c r="KV184" s="68"/>
      <c r="KW184" s="68"/>
      <c r="KX184" s="68"/>
      <c r="KY184" s="68"/>
      <c r="KZ184" s="68"/>
      <c r="LA184" s="68"/>
      <c r="LB184" s="68"/>
      <c r="LC184" s="68"/>
      <c r="LD184" s="68"/>
      <c r="LE184" s="68"/>
      <c r="LF184" s="68"/>
    </row>
    <row r="185" spans="1:318" s="4" customFormat="1" ht="15.75" customHeight="1" x14ac:dyDescent="0.25">
      <c r="A185" s="33"/>
      <c r="B185" s="37">
        <v>45</v>
      </c>
      <c r="C185" s="64">
        <v>1</v>
      </c>
      <c r="D185" s="64"/>
      <c r="E185" s="65">
        <v>0.1</v>
      </c>
      <c r="F185" s="19" t="s">
        <v>1159</v>
      </c>
      <c r="G185" s="146" t="s">
        <v>375</v>
      </c>
      <c r="H185" s="17" t="s">
        <v>1184</v>
      </c>
      <c r="I185" s="87" t="s">
        <v>1148</v>
      </c>
      <c r="J185" s="34" t="s">
        <v>72</v>
      </c>
      <c r="K185" s="34" t="s">
        <v>1149</v>
      </c>
      <c r="L185" s="34" t="s">
        <v>1033</v>
      </c>
      <c r="M185" s="34" t="s">
        <v>1242</v>
      </c>
      <c r="N185" s="34"/>
      <c r="O185" s="100" t="s">
        <v>192</v>
      </c>
      <c r="P185" s="37">
        <v>38</v>
      </c>
      <c r="Q185" s="55" t="s">
        <v>1190</v>
      </c>
      <c r="R185" s="89">
        <v>250</v>
      </c>
      <c r="S185" s="90">
        <f t="shared" si="396"/>
        <v>250</v>
      </c>
      <c r="T185" s="90"/>
      <c r="U185" s="91"/>
      <c r="V185" s="90">
        <f t="shared" si="397"/>
        <v>250</v>
      </c>
      <c r="W185" s="90">
        <f t="shared" si="398"/>
        <v>50</v>
      </c>
      <c r="X185" s="90">
        <f t="shared" si="399"/>
        <v>25</v>
      </c>
      <c r="Y185" s="90"/>
      <c r="Z185" s="90">
        <f t="shared" si="400"/>
        <v>25</v>
      </c>
      <c r="AA185" s="90">
        <f t="shared" si="401"/>
        <v>225</v>
      </c>
      <c r="AB185" s="211">
        <v>40</v>
      </c>
      <c r="AC185" s="89">
        <v>250</v>
      </c>
      <c r="AD185" s="90">
        <f t="shared" si="402"/>
        <v>0</v>
      </c>
      <c r="AE185" s="90"/>
      <c r="AF185" s="91"/>
      <c r="AG185" s="90">
        <f t="shared" si="403"/>
        <v>0</v>
      </c>
      <c r="AH185" s="90">
        <f t="shared" si="404"/>
        <v>0</v>
      </c>
      <c r="AI185" s="90">
        <f t="shared" si="405"/>
        <v>0</v>
      </c>
      <c r="AJ185" s="90"/>
      <c r="AK185" s="90">
        <f t="shared" si="406"/>
        <v>0</v>
      </c>
      <c r="AL185" s="90">
        <f t="shared" si="407"/>
        <v>0</v>
      </c>
      <c r="AM185" s="177"/>
      <c r="AN185" s="89">
        <v>250</v>
      </c>
      <c r="AO185" s="90">
        <f t="shared" si="408"/>
        <v>0</v>
      </c>
      <c r="AP185" s="90"/>
      <c r="AQ185" s="91"/>
      <c r="AR185" s="90">
        <f t="shared" si="409"/>
        <v>0</v>
      </c>
      <c r="AS185" s="90">
        <f t="shared" si="410"/>
        <v>0</v>
      </c>
      <c r="AT185" s="90">
        <f t="shared" si="411"/>
        <v>0</v>
      </c>
      <c r="AU185" s="90"/>
      <c r="AV185" s="90">
        <f t="shared" si="412"/>
        <v>0</v>
      </c>
      <c r="AW185" s="90">
        <f t="shared" si="413"/>
        <v>0</v>
      </c>
      <c r="AX185" s="89"/>
      <c r="AY185" s="89">
        <f t="shared" si="493"/>
        <v>750</v>
      </c>
      <c r="AZ185" s="90">
        <f t="shared" si="493"/>
        <v>250</v>
      </c>
      <c r="BA185" s="90">
        <f t="shared" si="493"/>
        <v>0</v>
      </c>
      <c r="BB185" s="90">
        <f t="shared" si="493"/>
        <v>0</v>
      </c>
      <c r="BC185" s="90">
        <f t="shared" si="493"/>
        <v>250</v>
      </c>
      <c r="BD185" s="90">
        <f t="shared" si="370"/>
        <v>50</v>
      </c>
      <c r="BE185" s="90">
        <f t="shared" si="494"/>
        <v>25</v>
      </c>
      <c r="BF185" s="90">
        <f t="shared" si="494"/>
        <v>0</v>
      </c>
      <c r="BG185" s="90">
        <f t="shared" si="416"/>
        <v>25</v>
      </c>
      <c r="BH185" s="90">
        <f t="shared" si="417"/>
        <v>225</v>
      </c>
      <c r="BI185" s="89">
        <f t="shared" si="418"/>
        <v>40</v>
      </c>
      <c r="BJ185" s="89">
        <v>250</v>
      </c>
      <c r="BK185" s="90">
        <f t="shared" si="419"/>
        <v>0</v>
      </c>
      <c r="BL185" s="90"/>
      <c r="BM185" s="91"/>
      <c r="BN185" s="90">
        <f t="shared" si="420"/>
        <v>0</v>
      </c>
      <c r="BO185" s="90">
        <f t="shared" si="421"/>
        <v>0</v>
      </c>
      <c r="BP185" s="90">
        <f t="shared" si="422"/>
        <v>0</v>
      </c>
      <c r="BQ185" s="90"/>
      <c r="BR185" s="90">
        <f t="shared" si="423"/>
        <v>0</v>
      </c>
      <c r="BS185" s="90">
        <f t="shared" si="424"/>
        <v>0</v>
      </c>
      <c r="BT185" s="89"/>
      <c r="BU185" s="89">
        <v>250</v>
      </c>
      <c r="BV185" s="90">
        <f t="shared" si="425"/>
        <v>0</v>
      </c>
      <c r="BW185" s="90"/>
      <c r="BX185" s="91"/>
      <c r="BY185" s="90">
        <f t="shared" si="426"/>
        <v>0</v>
      </c>
      <c r="BZ185" s="90">
        <f t="shared" si="427"/>
        <v>0</v>
      </c>
      <c r="CA185" s="90">
        <f t="shared" si="428"/>
        <v>0</v>
      </c>
      <c r="CB185" s="90"/>
      <c r="CC185" s="90">
        <f t="shared" si="429"/>
        <v>0</v>
      </c>
      <c r="CD185" s="90">
        <f t="shared" si="430"/>
        <v>0</v>
      </c>
      <c r="CE185" s="89"/>
      <c r="CF185" s="89">
        <v>250</v>
      </c>
      <c r="CG185" s="90">
        <f t="shared" si="431"/>
        <v>0</v>
      </c>
      <c r="CH185" s="90"/>
      <c r="CI185" s="91"/>
      <c r="CJ185" s="90">
        <f t="shared" si="432"/>
        <v>0</v>
      </c>
      <c r="CK185" s="90">
        <f t="shared" si="433"/>
        <v>0</v>
      </c>
      <c r="CL185" s="90">
        <f t="shared" si="434"/>
        <v>0</v>
      </c>
      <c r="CM185" s="90"/>
      <c r="CN185" s="90">
        <f t="shared" si="435"/>
        <v>0</v>
      </c>
      <c r="CO185" s="90">
        <f t="shared" si="436"/>
        <v>0</v>
      </c>
      <c r="CP185" s="89"/>
      <c r="CQ185" s="89">
        <f t="shared" si="495"/>
        <v>750</v>
      </c>
      <c r="CR185" s="90">
        <f t="shared" si="495"/>
        <v>0</v>
      </c>
      <c r="CS185" s="90">
        <f t="shared" si="495"/>
        <v>0</v>
      </c>
      <c r="CT185" s="90">
        <f t="shared" si="495"/>
        <v>0</v>
      </c>
      <c r="CU185" s="90">
        <f t="shared" si="495"/>
        <v>0</v>
      </c>
      <c r="CV185" s="90">
        <f t="shared" si="371"/>
        <v>0</v>
      </c>
      <c r="CW185" s="90">
        <f t="shared" si="496"/>
        <v>0</v>
      </c>
      <c r="CX185" s="90">
        <f t="shared" si="496"/>
        <v>0</v>
      </c>
      <c r="CY185" s="90">
        <f t="shared" si="439"/>
        <v>0</v>
      </c>
      <c r="CZ185" s="90">
        <f t="shared" si="440"/>
        <v>0</v>
      </c>
      <c r="DA185" s="89">
        <f t="shared" si="441"/>
        <v>0</v>
      </c>
      <c r="DB185" s="191">
        <f t="shared" si="503"/>
        <v>1500</v>
      </c>
      <c r="DC185" s="191">
        <f t="shared" si="503"/>
        <v>250</v>
      </c>
      <c r="DD185" s="191">
        <f t="shared" si="500"/>
        <v>0</v>
      </c>
      <c r="DE185" s="191">
        <f t="shared" si="500"/>
        <v>0</v>
      </c>
      <c r="DF185" s="191">
        <f t="shared" si="500"/>
        <v>250</v>
      </c>
      <c r="DG185" s="191">
        <f t="shared" si="500"/>
        <v>50</v>
      </c>
      <c r="DH185" s="191">
        <f t="shared" si="500"/>
        <v>25</v>
      </c>
      <c r="DI185" s="191">
        <f t="shared" si="500"/>
        <v>0</v>
      </c>
      <c r="DJ185" s="191">
        <f t="shared" si="500"/>
        <v>25</v>
      </c>
      <c r="DK185" s="191">
        <f t="shared" si="500"/>
        <v>225</v>
      </c>
      <c r="DL185" s="191">
        <f t="shared" si="500"/>
        <v>40</v>
      </c>
      <c r="DM185" s="89">
        <v>250</v>
      </c>
      <c r="DN185" s="90">
        <f t="shared" si="443"/>
        <v>0</v>
      </c>
      <c r="DO185" s="90"/>
      <c r="DP185" s="91"/>
      <c r="DQ185" s="90">
        <f t="shared" si="444"/>
        <v>0</v>
      </c>
      <c r="DR185" s="90">
        <f t="shared" si="445"/>
        <v>0</v>
      </c>
      <c r="DS185" s="90">
        <f t="shared" si="446"/>
        <v>0</v>
      </c>
      <c r="DT185" s="90"/>
      <c r="DU185" s="90">
        <f t="shared" si="447"/>
        <v>0</v>
      </c>
      <c r="DV185" s="90">
        <f t="shared" si="448"/>
        <v>0</v>
      </c>
      <c r="DW185" s="89"/>
      <c r="DX185" s="89">
        <v>250</v>
      </c>
      <c r="DY185" s="90">
        <f t="shared" si="449"/>
        <v>0</v>
      </c>
      <c r="DZ185" s="90"/>
      <c r="EA185" s="91"/>
      <c r="EB185" s="90">
        <f t="shared" si="450"/>
        <v>0</v>
      </c>
      <c r="EC185" s="90">
        <f t="shared" si="451"/>
        <v>0</v>
      </c>
      <c r="ED185" s="90">
        <f t="shared" si="491"/>
        <v>0</v>
      </c>
      <c r="EE185" s="90"/>
      <c r="EF185" s="90">
        <f t="shared" si="453"/>
        <v>0</v>
      </c>
      <c r="EG185" s="90">
        <f t="shared" si="454"/>
        <v>0</v>
      </c>
      <c r="EH185" s="89"/>
      <c r="EI185" s="89">
        <v>250</v>
      </c>
      <c r="EJ185" s="90">
        <f t="shared" si="455"/>
        <v>0</v>
      </c>
      <c r="EK185" s="90"/>
      <c r="EL185" s="91"/>
      <c r="EM185" s="90">
        <f t="shared" si="456"/>
        <v>0</v>
      </c>
      <c r="EN185" s="90">
        <f t="shared" si="457"/>
        <v>0</v>
      </c>
      <c r="EO185" s="90">
        <f t="shared" si="458"/>
        <v>0</v>
      </c>
      <c r="EP185" s="90"/>
      <c r="EQ185" s="90">
        <f t="shared" si="459"/>
        <v>0</v>
      </c>
      <c r="ER185" s="90">
        <f t="shared" si="460"/>
        <v>0</v>
      </c>
      <c r="ES185" s="89"/>
      <c r="ET185" s="89">
        <f t="shared" si="461"/>
        <v>750</v>
      </c>
      <c r="EU185" s="90">
        <f t="shared" si="461"/>
        <v>0</v>
      </c>
      <c r="EV185" s="90">
        <f t="shared" si="461"/>
        <v>0</v>
      </c>
      <c r="EW185" s="90">
        <f t="shared" si="461"/>
        <v>0</v>
      </c>
      <c r="EX185" s="90">
        <f t="shared" si="461"/>
        <v>0</v>
      </c>
      <c r="EY185" s="90">
        <f t="shared" si="372"/>
        <v>0</v>
      </c>
      <c r="EZ185" s="90">
        <f t="shared" si="462"/>
        <v>0</v>
      </c>
      <c r="FA185" s="90">
        <f t="shared" si="462"/>
        <v>0</v>
      </c>
      <c r="FB185" s="90">
        <f t="shared" si="463"/>
        <v>0</v>
      </c>
      <c r="FC185" s="90">
        <f t="shared" si="464"/>
        <v>0</v>
      </c>
      <c r="FD185" s="89">
        <f t="shared" si="465"/>
        <v>0</v>
      </c>
      <c r="FE185" s="191">
        <f t="shared" si="504"/>
        <v>2250</v>
      </c>
      <c r="FF185" s="191">
        <f t="shared" si="504"/>
        <v>250</v>
      </c>
      <c r="FG185" s="191">
        <f t="shared" si="501"/>
        <v>0</v>
      </c>
      <c r="FH185" s="191">
        <f t="shared" si="501"/>
        <v>0</v>
      </c>
      <c r="FI185" s="191">
        <f t="shared" si="501"/>
        <v>250</v>
      </c>
      <c r="FJ185" s="191">
        <f t="shared" si="501"/>
        <v>50</v>
      </c>
      <c r="FK185" s="191">
        <f t="shared" si="501"/>
        <v>25</v>
      </c>
      <c r="FL185" s="191">
        <f t="shared" si="501"/>
        <v>0</v>
      </c>
      <c r="FM185" s="191">
        <f t="shared" si="501"/>
        <v>25</v>
      </c>
      <c r="FN185" s="191">
        <f t="shared" si="501"/>
        <v>225</v>
      </c>
      <c r="FO185" s="191">
        <f t="shared" si="501"/>
        <v>40</v>
      </c>
      <c r="FP185" s="89">
        <v>250</v>
      </c>
      <c r="FQ185" s="90">
        <f t="shared" si="467"/>
        <v>0</v>
      </c>
      <c r="FR185" s="90"/>
      <c r="FS185" s="91"/>
      <c r="FT185" s="90">
        <f t="shared" si="468"/>
        <v>0</v>
      </c>
      <c r="FU185" s="90">
        <f t="shared" si="469"/>
        <v>0</v>
      </c>
      <c r="FV185" s="90">
        <f t="shared" si="470"/>
        <v>0</v>
      </c>
      <c r="FW185" s="90"/>
      <c r="FX185" s="90">
        <f t="shared" si="471"/>
        <v>0</v>
      </c>
      <c r="FY185" s="90">
        <f t="shared" si="472"/>
        <v>0</v>
      </c>
      <c r="FZ185" s="89"/>
      <c r="GA185" s="89">
        <v>250</v>
      </c>
      <c r="GB185" s="90">
        <f t="shared" si="473"/>
        <v>0</v>
      </c>
      <c r="GC185" s="90"/>
      <c r="GD185" s="91"/>
      <c r="GE185" s="90">
        <f t="shared" si="474"/>
        <v>0</v>
      </c>
      <c r="GF185" s="90">
        <f t="shared" si="475"/>
        <v>0</v>
      </c>
      <c r="GG185" s="90">
        <f t="shared" si="492"/>
        <v>0</v>
      </c>
      <c r="GH185" s="90"/>
      <c r="GI185" s="90">
        <f t="shared" si="477"/>
        <v>0</v>
      </c>
      <c r="GJ185" s="90">
        <f t="shared" si="478"/>
        <v>0</v>
      </c>
      <c r="GK185" s="89"/>
      <c r="GL185" s="89">
        <v>250</v>
      </c>
      <c r="GM185" s="90">
        <f t="shared" si="479"/>
        <v>0</v>
      </c>
      <c r="GN185" s="90"/>
      <c r="GO185" s="91"/>
      <c r="GP185" s="90">
        <f t="shared" si="480"/>
        <v>0</v>
      </c>
      <c r="GQ185" s="90">
        <f t="shared" si="481"/>
        <v>0</v>
      </c>
      <c r="GR185" s="90">
        <f t="shared" si="482"/>
        <v>0</v>
      </c>
      <c r="GS185" s="90"/>
      <c r="GT185" s="90">
        <f t="shared" si="483"/>
        <v>0</v>
      </c>
      <c r="GU185" s="90">
        <f t="shared" si="484"/>
        <v>0</v>
      </c>
      <c r="GV185" s="89"/>
      <c r="GW185" s="89">
        <f t="shared" si="485"/>
        <v>750</v>
      </c>
      <c r="GX185" s="90">
        <f t="shared" si="485"/>
        <v>0</v>
      </c>
      <c r="GY185" s="90">
        <f t="shared" si="485"/>
        <v>0</v>
      </c>
      <c r="GZ185" s="90">
        <f t="shared" si="485"/>
        <v>0</v>
      </c>
      <c r="HA185" s="90">
        <f t="shared" si="485"/>
        <v>0</v>
      </c>
      <c r="HB185" s="90">
        <f t="shared" si="373"/>
        <v>0</v>
      </c>
      <c r="HC185" s="90">
        <f t="shared" si="486"/>
        <v>0</v>
      </c>
      <c r="HD185" s="90">
        <f t="shared" si="486"/>
        <v>0</v>
      </c>
      <c r="HE185" s="90">
        <f t="shared" si="487"/>
        <v>0</v>
      </c>
      <c r="HF185" s="90">
        <f t="shared" si="488"/>
        <v>0</v>
      </c>
      <c r="HG185" s="89">
        <f t="shared" si="489"/>
        <v>0</v>
      </c>
      <c r="HH185" s="90">
        <f t="shared" si="505"/>
        <v>3000</v>
      </c>
      <c r="HI185" s="90">
        <f t="shared" si="505"/>
        <v>250</v>
      </c>
      <c r="HJ185" s="90">
        <f t="shared" si="502"/>
        <v>0</v>
      </c>
      <c r="HK185" s="90">
        <f t="shared" si="502"/>
        <v>0</v>
      </c>
      <c r="HL185" s="90">
        <f t="shared" si="502"/>
        <v>250</v>
      </c>
      <c r="HM185" s="90">
        <f t="shared" si="502"/>
        <v>50</v>
      </c>
      <c r="HN185" s="90">
        <f t="shared" si="502"/>
        <v>25</v>
      </c>
      <c r="HO185" s="90">
        <f t="shared" si="502"/>
        <v>0</v>
      </c>
      <c r="HP185" s="90">
        <f t="shared" si="502"/>
        <v>25</v>
      </c>
      <c r="HQ185" s="90">
        <f t="shared" si="502"/>
        <v>225</v>
      </c>
      <c r="HR185" s="90">
        <f t="shared" si="502"/>
        <v>40</v>
      </c>
      <c r="HS185" s="159">
        <f t="shared" si="374"/>
        <v>250</v>
      </c>
      <c r="HT185" s="131">
        <f t="shared" si="375"/>
        <v>250</v>
      </c>
      <c r="HU185" s="131">
        <f t="shared" si="376"/>
        <v>250</v>
      </c>
      <c r="HV185" s="76"/>
      <c r="HW185" s="84">
        <f t="shared" si="377"/>
        <v>40</v>
      </c>
      <c r="HX185" s="76"/>
      <c r="HY185" s="76"/>
      <c r="HZ185" s="76"/>
      <c r="IA185" s="76"/>
      <c r="IB185" s="76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68"/>
      <c r="JM185" s="68"/>
      <c r="JN185" s="68"/>
      <c r="JO185" s="68"/>
      <c r="JP185" s="68"/>
      <c r="JQ185" s="68"/>
      <c r="JR185" s="68"/>
      <c r="JS185" s="68"/>
      <c r="JT185" s="68"/>
      <c r="JU185" s="68"/>
      <c r="JV185" s="68"/>
      <c r="JW185" s="68"/>
      <c r="JX185" s="68"/>
      <c r="JY185" s="68"/>
      <c r="JZ185" s="68"/>
      <c r="KA185" s="68"/>
      <c r="KB185" s="68"/>
      <c r="KC185" s="68"/>
      <c r="KD185" s="68"/>
      <c r="KE185" s="68"/>
      <c r="KF185" s="68"/>
      <c r="KG185" s="68"/>
      <c r="KH185" s="68"/>
      <c r="KI185" s="68"/>
      <c r="KJ185" s="68"/>
      <c r="KK185" s="68"/>
      <c r="KL185" s="68"/>
      <c r="KM185" s="68"/>
      <c r="KN185" s="68"/>
      <c r="KO185" s="68"/>
      <c r="KP185" s="68"/>
      <c r="KQ185" s="68"/>
      <c r="KR185" s="68"/>
      <c r="KS185" s="68"/>
      <c r="KT185" s="68"/>
      <c r="KU185" s="68"/>
      <c r="KV185" s="68"/>
      <c r="KW185" s="68"/>
      <c r="KX185" s="68"/>
      <c r="KY185" s="68"/>
      <c r="KZ185" s="68"/>
      <c r="LA185" s="68"/>
      <c r="LB185" s="68"/>
      <c r="LC185" s="68"/>
      <c r="LD185" s="68"/>
      <c r="LE185" s="68"/>
      <c r="LF185" s="68"/>
    </row>
    <row r="186" spans="1:318" s="33" customFormat="1" ht="15.75" customHeight="1" x14ac:dyDescent="0.25">
      <c r="A186" s="33">
        <v>1</v>
      </c>
      <c r="B186" s="37">
        <v>46</v>
      </c>
      <c r="C186" s="64">
        <v>1</v>
      </c>
      <c r="D186" s="64"/>
      <c r="E186" s="65">
        <v>0.1</v>
      </c>
      <c r="F186" s="19" t="s">
        <v>846</v>
      </c>
      <c r="G186" s="146" t="s">
        <v>375</v>
      </c>
      <c r="H186" s="17" t="s">
        <v>767</v>
      </c>
      <c r="I186" s="87" t="s">
        <v>769</v>
      </c>
      <c r="J186" s="35" t="s">
        <v>75</v>
      </c>
      <c r="K186" s="92" t="s">
        <v>170</v>
      </c>
      <c r="L186" s="34" t="s">
        <v>1014</v>
      </c>
      <c r="M186" s="34" t="s">
        <v>1242</v>
      </c>
      <c r="N186" s="34"/>
      <c r="O186" s="100" t="s">
        <v>192</v>
      </c>
      <c r="P186" s="37">
        <v>39</v>
      </c>
      <c r="Q186" s="39" t="s">
        <v>768</v>
      </c>
      <c r="R186" s="89">
        <v>250</v>
      </c>
      <c r="S186" s="90">
        <f t="shared" si="396"/>
        <v>250</v>
      </c>
      <c r="T186" s="90"/>
      <c r="U186" s="91"/>
      <c r="V186" s="90">
        <f t="shared" si="397"/>
        <v>250</v>
      </c>
      <c r="W186" s="90">
        <f t="shared" si="398"/>
        <v>50</v>
      </c>
      <c r="X186" s="90">
        <f t="shared" si="399"/>
        <v>25</v>
      </c>
      <c r="Y186" s="90"/>
      <c r="Z186" s="90">
        <f t="shared" si="400"/>
        <v>25</v>
      </c>
      <c r="AA186" s="90">
        <f t="shared" si="401"/>
        <v>225</v>
      </c>
      <c r="AB186" s="211">
        <v>43</v>
      </c>
      <c r="AC186" s="89">
        <v>250</v>
      </c>
      <c r="AD186" s="90">
        <f t="shared" si="402"/>
        <v>0</v>
      </c>
      <c r="AE186" s="90"/>
      <c r="AF186" s="91"/>
      <c r="AG186" s="90">
        <f t="shared" si="403"/>
        <v>0</v>
      </c>
      <c r="AH186" s="90">
        <f t="shared" si="404"/>
        <v>0</v>
      </c>
      <c r="AI186" s="90">
        <f t="shared" si="405"/>
        <v>0</v>
      </c>
      <c r="AJ186" s="90"/>
      <c r="AK186" s="90">
        <f t="shared" si="406"/>
        <v>0</v>
      </c>
      <c r="AL186" s="90">
        <f t="shared" si="407"/>
        <v>0</v>
      </c>
      <c r="AM186" s="177"/>
      <c r="AN186" s="89">
        <v>250</v>
      </c>
      <c r="AO186" s="90">
        <f t="shared" si="408"/>
        <v>0</v>
      </c>
      <c r="AP186" s="90"/>
      <c r="AQ186" s="91"/>
      <c r="AR186" s="90">
        <f t="shared" si="409"/>
        <v>0</v>
      </c>
      <c r="AS186" s="90">
        <f t="shared" si="410"/>
        <v>0</v>
      </c>
      <c r="AT186" s="90">
        <f t="shared" si="411"/>
        <v>0</v>
      </c>
      <c r="AU186" s="90"/>
      <c r="AV186" s="90">
        <f t="shared" si="412"/>
        <v>0</v>
      </c>
      <c r="AW186" s="90">
        <f t="shared" si="413"/>
        <v>0</v>
      </c>
      <c r="AX186" s="89"/>
      <c r="AY186" s="89">
        <f t="shared" si="493"/>
        <v>750</v>
      </c>
      <c r="AZ186" s="90">
        <f t="shared" si="493"/>
        <v>250</v>
      </c>
      <c r="BA186" s="90">
        <f t="shared" si="493"/>
        <v>0</v>
      </c>
      <c r="BB186" s="90">
        <f t="shared" si="493"/>
        <v>0</v>
      </c>
      <c r="BC186" s="90">
        <f t="shared" si="493"/>
        <v>250</v>
      </c>
      <c r="BD186" s="90">
        <f t="shared" si="370"/>
        <v>50</v>
      </c>
      <c r="BE186" s="90">
        <f t="shared" si="494"/>
        <v>25</v>
      </c>
      <c r="BF186" s="90">
        <f t="shared" si="494"/>
        <v>0</v>
      </c>
      <c r="BG186" s="90">
        <f t="shared" si="416"/>
        <v>25</v>
      </c>
      <c r="BH186" s="90">
        <f t="shared" si="417"/>
        <v>225</v>
      </c>
      <c r="BI186" s="89">
        <f t="shared" si="418"/>
        <v>43</v>
      </c>
      <c r="BJ186" s="89">
        <v>250</v>
      </c>
      <c r="BK186" s="90">
        <f t="shared" si="419"/>
        <v>0</v>
      </c>
      <c r="BL186" s="90"/>
      <c r="BM186" s="91"/>
      <c r="BN186" s="90">
        <f t="shared" si="420"/>
        <v>0</v>
      </c>
      <c r="BO186" s="90">
        <f t="shared" si="421"/>
        <v>0</v>
      </c>
      <c r="BP186" s="90">
        <f t="shared" si="422"/>
        <v>0</v>
      </c>
      <c r="BQ186" s="90"/>
      <c r="BR186" s="90">
        <f t="shared" si="423"/>
        <v>0</v>
      </c>
      <c r="BS186" s="90">
        <f t="shared" si="424"/>
        <v>0</v>
      </c>
      <c r="BT186" s="89"/>
      <c r="BU186" s="89">
        <v>250</v>
      </c>
      <c r="BV186" s="90">
        <f t="shared" si="425"/>
        <v>0</v>
      </c>
      <c r="BW186" s="90"/>
      <c r="BX186" s="91"/>
      <c r="BY186" s="90">
        <f t="shared" si="426"/>
        <v>0</v>
      </c>
      <c r="BZ186" s="90">
        <f t="shared" si="427"/>
        <v>0</v>
      </c>
      <c r="CA186" s="90">
        <f t="shared" si="428"/>
        <v>0</v>
      </c>
      <c r="CB186" s="90"/>
      <c r="CC186" s="90">
        <f t="shared" si="429"/>
        <v>0</v>
      </c>
      <c r="CD186" s="90">
        <f t="shared" si="430"/>
        <v>0</v>
      </c>
      <c r="CE186" s="89"/>
      <c r="CF186" s="89">
        <v>250</v>
      </c>
      <c r="CG186" s="90">
        <f t="shared" si="431"/>
        <v>0</v>
      </c>
      <c r="CH186" s="90"/>
      <c r="CI186" s="91"/>
      <c r="CJ186" s="90">
        <f t="shared" si="432"/>
        <v>0</v>
      </c>
      <c r="CK186" s="90">
        <f t="shared" si="433"/>
        <v>0</v>
      </c>
      <c r="CL186" s="90">
        <f t="shared" si="434"/>
        <v>0</v>
      </c>
      <c r="CM186" s="90"/>
      <c r="CN186" s="90">
        <f t="shared" si="435"/>
        <v>0</v>
      </c>
      <c r="CO186" s="90">
        <f t="shared" si="436"/>
        <v>0</v>
      </c>
      <c r="CP186" s="89"/>
      <c r="CQ186" s="89">
        <f t="shared" si="495"/>
        <v>750</v>
      </c>
      <c r="CR186" s="90">
        <f t="shared" si="495"/>
        <v>0</v>
      </c>
      <c r="CS186" s="90">
        <f t="shared" si="495"/>
        <v>0</v>
      </c>
      <c r="CT186" s="90">
        <f t="shared" si="495"/>
        <v>0</v>
      </c>
      <c r="CU186" s="90">
        <f t="shared" si="495"/>
        <v>0</v>
      </c>
      <c r="CV186" s="90">
        <f t="shared" si="371"/>
        <v>0</v>
      </c>
      <c r="CW186" s="90">
        <f t="shared" si="496"/>
        <v>0</v>
      </c>
      <c r="CX186" s="90">
        <f t="shared" si="496"/>
        <v>0</v>
      </c>
      <c r="CY186" s="90">
        <f t="shared" si="439"/>
        <v>0</v>
      </c>
      <c r="CZ186" s="90">
        <f t="shared" si="440"/>
        <v>0</v>
      </c>
      <c r="DA186" s="89">
        <f t="shared" si="441"/>
        <v>0</v>
      </c>
      <c r="DB186" s="191">
        <f t="shared" si="503"/>
        <v>1500</v>
      </c>
      <c r="DC186" s="191">
        <f t="shared" si="503"/>
        <v>250</v>
      </c>
      <c r="DD186" s="191">
        <f t="shared" si="500"/>
        <v>0</v>
      </c>
      <c r="DE186" s="191">
        <f t="shared" si="500"/>
        <v>0</v>
      </c>
      <c r="DF186" s="191">
        <f t="shared" si="500"/>
        <v>250</v>
      </c>
      <c r="DG186" s="191">
        <f t="shared" si="500"/>
        <v>50</v>
      </c>
      <c r="DH186" s="191">
        <f t="shared" si="500"/>
        <v>25</v>
      </c>
      <c r="DI186" s="191">
        <f t="shared" si="500"/>
        <v>0</v>
      </c>
      <c r="DJ186" s="191">
        <f t="shared" si="500"/>
        <v>25</v>
      </c>
      <c r="DK186" s="191">
        <f t="shared" si="500"/>
        <v>225</v>
      </c>
      <c r="DL186" s="191">
        <f t="shared" si="500"/>
        <v>43</v>
      </c>
      <c r="DM186" s="89">
        <v>250</v>
      </c>
      <c r="DN186" s="90">
        <f t="shared" si="443"/>
        <v>0</v>
      </c>
      <c r="DO186" s="90"/>
      <c r="DP186" s="91"/>
      <c r="DQ186" s="90">
        <f t="shared" si="444"/>
        <v>0</v>
      </c>
      <c r="DR186" s="90">
        <f t="shared" si="445"/>
        <v>0</v>
      </c>
      <c r="DS186" s="90">
        <f t="shared" si="446"/>
        <v>0</v>
      </c>
      <c r="DT186" s="90"/>
      <c r="DU186" s="90">
        <f t="shared" si="447"/>
        <v>0</v>
      </c>
      <c r="DV186" s="90">
        <f t="shared" si="448"/>
        <v>0</v>
      </c>
      <c r="DW186" s="89"/>
      <c r="DX186" s="89">
        <v>250</v>
      </c>
      <c r="DY186" s="90">
        <f t="shared" si="449"/>
        <v>0</v>
      </c>
      <c r="DZ186" s="90"/>
      <c r="EA186" s="91"/>
      <c r="EB186" s="90">
        <f t="shared" si="450"/>
        <v>0</v>
      </c>
      <c r="EC186" s="90">
        <f t="shared" si="451"/>
        <v>0</v>
      </c>
      <c r="ED186" s="90">
        <f t="shared" si="491"/>
        <v>0</v>
      </c>
      <c r="EE186" s="90"/>
      <c r="EF186" s="90">
        <f t="shared" si="453"/>
        <v>0</v>
      </c>
      <c r="EG186" s="90">
        <f t="shared" si="454"/>
        <v>0</v>
      </c>
      <c r="EH186" s="89"/>
      <c r="EI186" s="89">
        <v>250</v>
      </c>
      <c r="EJ186" s="90">
        <f t="shared" si="455"/>
        <v>0</v>
      </c>
      <c r="EK186" s="90"/>
      <c r="EL186" s="91"/>
      <c r="EM186" s="90">
        <f t="shared" si="456"/>
        <v>0</v>
      </c>
      <c r="EN186" s="90">
        <f t="shared" si="457"/>
        <v>0</v>
      </c>
      <c r="EO186" s="90">
        <f t="shared" si="458"/>
        <v>0</v>
      </c>
      <c r="EP186" s="90"/>
      <c r="EQ186" s="90">
        <f t="shared" si="459"/>
        <v>0</v>
      </c>
      <c r="ER186" s="90">
        <f t="shared" si="460"/>
        <v>0</v>
      </c>
      <c r="ES186" s="89"/>
      <c r="ET186" s="89">
        <f t="shared" si="461"/>
        <v>750</v>
      </c>
      <c r="EU186" s="90">
        <f t="shared" si="461"/>
        <v>0</v>
      </c>
      <c r="EV186" s="90">
        <f t="shared" si="461"/>
        <v>0</v>
      </c>
      <c r="EW186" s="90">
        <f t="shared" si="461"/>
        <v>0</v>
      </c>
      <c r="EX186" s="90">
        <f t="shared" si="461"/>
        <v>0</v>
      </c>
      <c r="EY186" s="90">
        <f t="shared" si="372"/>
        <v>0</v>
      </c>
      <c r="EZ186" s="90">
        <f t="shared" si="462"/>
        <v>0</v>
      </c>
      <c r="FA186" s="90">
        <f t="shared" si="462"/>
        <v>0</v>
      </c>
      <c r="FB186" s="90">
        <f t="shared" si="463"/>
        <v>0</v>
      </c>
      <c r="FC186" s="90">
        <f t="shared" si="464"/>
        <v>0</v>
      </c>
      <c r="FD186" s="89">
        <f t="shared" si="465"/>
        <v>0</v>
      </c>
      <c r="FE186" s="191">
        <f t="shared" si="504"/>
        <v>2250</v>
      </c>
      <c r="FF186" s="191">
        <f t="shared" si="504"/>
        <v>250</v>
      </c>
      <c r="FG186" s="191">
        <f t="shared" si="501"/>
        <v>0</v>
      </c>
      <c r="FH186" s="191">
        <f t="shared" si="501"/>
        <v>0</v>
      </c>
      <c r="FI186" s="191">
        <f t="shared" si="501"/>
        <v>250</v>
      </c>
      <c r="FJ186" s="191">
        <f t="shared" si="501"/>
        <v>50</v>
      </c>
      <c r="FK186" s="191">
        <f t="shared" si="501"/>
        <v>25</v>
      </c>
      <c r="FL186" s="191">
        <f t="shared" si="501"/>
        <v>0</v>
      </c>
      <c r="FM186" s="191">
        <f t="shared" si="501"/>
        <v>25</v>
      </c>
      <c r="FN186" s="191">
        <f t="shared" si="501"/>
        <v>225</v>
      </c>
      <c r="FO186" s="191">
        <f t="shared" si="501"/>
        <v>43</v>
      </c>
      <c r="FP186" s="89">
        <v>250</v>
      </c>
      <c r="FQ186" s="90">
        <f t="shared" si="467"/>
        <v>0</v>
      </c>
      <c r="FR186" s="90"/>
      <c r="FS186" s="91"/>
      <c r="FT186" s="90">
        <f t="shared" si="468"/>
        <v>0</v>
      </c>
      <c r="FU186" s="90">
        <f t="shared" si="469"/>
        <v>0</v>
      </c>
      <c r="FV186" s="90">
        <f t="shared" si="470"/>
        <v>0</v>
      </c>
      <c r="FW186" s="90"/>
      <c r="FX186" s="90">
        <f t="shared" si="471"/>
        <v>0</v>
      </c>
      <c r="FY186" s="90">
        <f t="shared" si="472"/>
        <v>0</v>
      </c>
      <c r="FZ186" s="89"/>
      <c r="GA186" s="89">
        <v>250</v>
      </c>
      <c r="GB186" s="90">
        <f t="shared" si="473"/>
        <v>0</v>
      </c>
      <c r="GC186" s="90"/>
      <c r="GD186" s="91"/>
      <c r="GE186" s="90">
        <f t="shared" si="474"/>
        <v>0</v>
      </c>
      <c r="GF186" s="90">
        <f t="shared" si="475"/>
        <v>0</v>
      </c>
      <c r="GG186" s="90">
        <f t="shared" si="492"/>
        <v>0</v>
      </c>
      <c r="GH186" s="90"/>
      <c r="GI186" s="90">
        <f t="shared" si="477"/>
        <v>0</v>
      </c>
      <c r="GJ186" s="90">
        <f t="shared" si="478"/>
        <v>0</v>
      </c>
      <c r="GK186" s="89"/>
      <c r="GL186" s="89">
        <v>250</v>
      </c>
      <c r="GM186" s="90">
        <f t="shared" si="479"/>
        <v>0</v>
      </c>
      <c r="GN186" s="90"/>
      <c r="GO186" s="91"/>
      <c r="GP186" s="90">
        <f t="shared" si="480"/>
        <v>0</v>
      </c>
      <c r="GQ186" s="90">
        <f t="shared" si="481"/>
        <v>0</v>
      </c>
      <c r="GR186" s="90">
        <f t="shared" si="482"/>
        <v>0</v>
      </c>
      <c r="GS186" s="90"/>
      <c r="GT186" s="90">
        <f t="shared" si="483"/>
        <v>0</v>
      </c>
      <c r="GU186" s="90">
        <f t="shared" si="484"/>
        <v>0</v>
      </c>
      <c r="GV186" s="89"/>
      <c r="GW186" s="89">
        <f t="shared" si="485"/>
        <v>750</v>
      </c>
      <c r="GX186" s="90">
        <f t="shared" si="485"/>
        <v>0</v>
      </c>
      <c r="GY186" s="90">
        <f t="shared" si="485"/>
        <v>0</v>
      </c>
      <c r="GZ186" s="90">
        <f t="shared" si="485"/>
        <v>0</v>
      </c>
      <c r="HA186" s="90">
        <f t="shared" si="485"/>
        <v>0</v>
      </c>
      <c r="HB186" s="90">
        <f t="shared" si="373"/>
        <v>0</v>
      </c>
      <c r="HC186" s="90">
        <f t="shared" si="486"/>
        <v>0</v>
      </c>
      <c r="HD186" s="90">
        <f t="shared" si="486"/>
        <v>0</v>
      </c>
      <c r="HE186" s="90">
        <f t="shared" si="487"/>
        <v>0</v>
      </c>
      <c r="HF186" s="90">
        <f t="shared" si="488"/>
        <v>0</v>
      </c>
      <c r="HG186" s="89">
        <f t="shared" si="489"/>
        <v>0</v>
      </c>
      <c r="HH186" s="90">
        <f t="shared" si="505"/>
        <v>3000</v>
      </c>
      <c r="HI186" s="90">
        <f t="shared" si="505"/>
        <v>250</v>
      </c>
      <c r="HJ186" s="90">
        <f t="shared" si="502"/>
        <v>0</v>
      </c>
      <c r="HK186" s="90">
        <f t="shared" si="502"/>
        <v>0</v>
      </c>
      <c r="HL186" s="90">
        <f t="shared" si="502"/>
        <v>250</v>
      </c>
      <c r="HM186" s="90">
        <f t="shared" si="502"/>
        <v>50</v>
      </c>
      <c r="HN186" s="90">
        <f t="shared" si="502"/>
        <v>25</v>
      </c>
      <c r="HO186" s="90">
        <f t="shared" si="502"/>
        <v>0</v>
      </c>
      <c r="HP186" s="90">
        <f t="shared" si="502"/>
        <v>25</v>
      </c>
      <c r="HQ186" s="90">
        <f t="shared" si="502"/>
        <v>225</v>
      </c>
      <c r="HR186" s="90">
        <f t="shared" si="502"/>
        <v>43</v>
      </c>
      <c r="HS186" s="159">
        <f t="shared" si="374"/>
        <v>250</v>
      </c>
      <c r="HT186" s="131">
        <f t="shared" si="375"/>
        <v>250</v>
      </c>
      <c r="HU186" s="131">
        <f t="shared" si="376"/>
        <v>250</v>
      </c>
      <c r="HV186" s="76"/>
      <c r="HW186" s="84">
        <f t="shared" si="377"/>
        <v>43</v>
      </c>
      <c r="HX186" s="76"/>
      <c r="HY186" s="76"/>
      <c r="HZ186" s="76"/>
      <c r="IA186" s="76"/>
      <c r="IB186" s="76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  <c r="LE186" s="68"/>
      <c r="LF186" s="68"/>
    </row>
    <row r="187" spans="1:318" s="9" customFormat="1" ht="13.5" customHeight="1" x14ac:dyDescent="0.2">
      <c r="A187" s="51"/>
      <c r="B187" s="52">
        <f>B186</f>
        <v>46</v>
      </c>
      <c r="C187" s="56"/>
      <c r="D187" s="56"/>
      <c r="E187" s="57"/>
      <c r="F187" s="14"/>
      <c r="G187" s="14"/>
      <c r="H187" s="14"/>
      <c r="I187" s="14"/>
      <c r="J187" s="54" t="s">
        <v>5</v>
      </c>
      <c r="K187" s="54"/>
      <c r="L187" s="54"/>
      <c r="M187" s="94"/>
      <c r="N187" s="94"/>
      <c r="O187" s="86" t="s">
        <v>4</v>
      </c>
      <c r="P187" s="163">
        <f>P186</f>
        <v>39</v>
      </c>
      <c r="Q187" s="181"/>
      <c r="R187" s="95">
        <f t="shared" ref="R187:AH187" si="506">SUM(R141:R186)</f>
        <v>11500</v>
      </c>
      <c r="S187" s="95">
        <f t="shared" si="506"/>
        <v>11250</v>
      </c>
      <c r="T187" s="95">
        <f t="shared" si="506"/>
        <v>0</v>
      </c>
      <c r="U187" s="95">
        <f t="shared" si="506"/>
        <v>0</v>
      </c>
      <c r="V187" s="95">
        <f t="shared" si="506"/>
        <v>11250</v>
      </c>
      <c r="W187" s="95">
        <f t="shared" si="506"/>
        <v>2250</v>
      </c>
      <c r="X187" s="95"/>
      <c r="Y187" s="95">
        <f t="shared" si="506"/>
        <v>0</v>
      </c>
      <c r="Z187" s="95">
        <f t="shared" si="506"/>
        <v>1775</v>
      </c>
      <c r="AA187" s="95">
        <f t="shared" si="506"/>
        <v>9475</v>
      </c>
      <c r="AB187" s="158">
        <f t="shared" si="506"/>
        <v>2756</v>
      </c>
      <c r="AC187" s="95">
        <f t="shared" si="506"/>
        <v>11500</v>
      </c>
      <c r="AD187" s="95">
        <f t="shared" si="506"/>
        <v>0</v>
      </c>
      <c r="AE187" s="95">
        <f t="shared" si="506"/>
        <v>0</v>
      </c>
      <c r="AF187" s="95">
        <f t="shared" si="506"/>
        <v>0</v>
      </c>
      <c r="AG187" s="95">
        <f t="shared" si="506"/>
        <v>0</v>
      </c>
      <c r="AH187" s="95">
        <f t="shared" si="506"/>
        <v>0</v>
      </c>
      <c r="AI187" s="95"/>
      <c r="AJ187" s="95">
        <f t="shared" ref="AJ187:AS187" si="507">SUM(AJ141:AJ186)</f>
        <v>0</v>
      </c>
      <c r="AK187" s="95">
        <f t="shared" si="507"/>
        <v>0</v>
      </c>
      <c r="AL187" s="95">
        <f t="shared" si="507"/>
        <v>0</v>
      </c>
      <c r="AM187" s="95">
        <f t="shared" si="507"/>
        <v>0</v>
      </c>
      <c r="AN187" s="95">
        <f t="shared" si="507"/>
        <v>11500</v>
      </c>
      <c r="AO187" s="95">
        <f t="shared" si="507"/>
        <v>0</v>
      </c>
      <c r="AP187" s="95">
        <f t="shared" si="507"/>
        <v>0</v>
      </c>
      <c r="AQ187" s="95">
        <f>SUM(AF141:AF186)</f>
        <v>0</v>
      </c>
      <c r="AR187" s="95">
        <f t="shared" si="507"/>
        <v>0</v>
      </c>
      <c r="AS187" s="95">
        <f t="shared" si="507"/>
        <v>0</v>
      </c>
      <c r="AT187" s="95"/>
      <c r="AU187" s="95">
        <f t="shared" ref="AU187:BO187" si="508">SUM(AU141:AU186)</f>
        <v>0</v>
      </c>
      <c r="AV187" s="95">
        <f t="shared" si="508"/>
        <v>0</v>
      </c>
      <c r="AW187" s="95">
        <f t="shared" si="508"/>
        <v>0</v>
      </c>
      <c r="AX187" s="95">
        <f t="shared" si="508"/>
        <v>0</v>
      </c>
      <c r="AY187" s="95">
        <f t="shared" si="508"/>
        <v>34500</v>
      </c>
      <c r="AZ187" s="95">
        <f t="shared" si="508"/>
        <v>11250</v>
      </c>
      <c r="BA187" s="95">
        <f t="shared" si="508"/>
        <v>0</v>
      </c>
      <c r="BB187" s="95">
        <f t="shared" si="508"/>
        <v>0</v>
      </c>
      <c r="BC187" s="95">
        <f t="shared" si="508"/>
        <v>11250</v>
      </c>
      <c r="BD187" s="95">
        <f t="shared" si="508"/>
        <v>2250</v>
      </c>
      <c r="BE187" s="95">
        <f t="shared" si="508"/>
        <v>475</v>
      </c>
      <c r="BF187" s="95">
        <f t="shared" si="508"/>
        <v>0</v>
      </c>
      <c r="BG187" s="95">
        <f t="shared" si="508"/>
        <v>1775</v>
      </c>
      <c r="BH187" s="95">
        <f t="shared" si="508"/>
        <v>9475</v>
      </c>
      <c r="BI187" s="95">
        <f t="shared" si="508"/>
        <v>2705</v>
      </c>
      <c r="BJ187" s="95">
        <f t="shared" si="508"/>
        <v>11500</v>
      </c>
      <c r="BK187" s="95">
        <f t="shared" si="508"/>
        <v>0</v>
      </c>
      <c r="BL187" s="95">
        <f t="shared" si="508"/>
        <v>0</v>
      </c>
      <c r="BM187" s="95">
        <f t="shared" si="508"/>
        <v>0</v>
      </c>
      <c r="BN187" s="95">
        <f t="shared" si="508"/>
        <v>0</v>
      </c>
      <c r="BO187" s="95">
        <f t="shared" si="508"/>
        <v>0</v>
      </c>
      <c r="BP187" s="95"/>
      <c r="BQ187" s="95">
        <f>SUM(BF141:BF186)</f>
        <v>0</v>
      </c>
      <c r="BR187" s="95">
        <f t="shared" ref="BR187:BZ187" si="509">SUM(BR141:BR186)</f>
        <v>0</v>
      </c>
      <c r="BS187" s="95">
        <f t="shared" si="509"/>
        <v>0</v>
      </c>
      <c r="BT187" s="95">
        <f t="shared" si="509"/>
        <v>0</v>
      </c>
      <c r="BU187" s="95">
        <f t="shared" si="509"/>
        <v>11500</v>
      </c>
      <c r="BV187" s="95">
        <f t="shared" si="509"/>
        <v>0</v>
      </c>
      <c r="BW187" s="95">
        <f t="shared" si="509"/>
        <v>0</v>
      </c>
      <c r="BX187" s="95">
        <f t="shared" si="509"/>
        <v>0</v>
      </c>
      <c r="BY187" s="95">
        <f t="shared" si="509"/>
        <v>0</v>
      </c>
      <c r="BZ187" s="95">
        <f t="shared" si="509"/>
        <v>0</v>
      </c>
      <c r="CA187" s="95"/>
      <c r="CB187" s="95">
        <f t="shared" ref="CB187:CK187" si="510">SUM(CB141:CB186)</f>
        <v>0</v>
      </c>
      <c r="CC187" s="95">
        <f t="shared" si="510"/>
        <v>0</v>
      </c>
      <c r="CD187" s="95">
        <f t="shared" si="510"/>
        <v>0</v>
      </c>
      <c r="CE187" s="95">
        <f t="shared" si="510"/>
        <v>0</v>
      </c>
      <c r="CF187" s="95">
        <f t="shared" si="510"/>
        <v>11500</v>
      </c>
      <c r="CG187" s="95">
        <f t="shared" si="510"/>
        <v>0</v>
      </c>
      <c r="CH187" s="95">
        <f t="shared" si="510"/>
        <v>0</v>
      </c>
      <c r="CI187" s="95">
        <f t="shared" si="510"/>
        <v>0</v>
      </c>
      <c r="CJ187" s="95">
        <f t="shared" si="510"/>
        <v>0</v>
      </c>
      <c r="CK187" s="95">
        <f t="shared" si="510"/>
        <v>0</v>
      </c>
      <c r="CL187" s="95"/>
      <c r="CM187" s="95">
        <f t="shared" ref="CM187:EC187" si="511">SUM(CM141:CM186)</f>
        <v>0</v>
      </c>
      <c r="CN187" s="95">
        <f t="shared" si="511"/>
        <v>0</v>
      </c>
      <c r="CO187" s="95">
        <f t="shared" si="511"/>
        <v>0</v>
      </c>
      <c r="CP187" s="95">
        <f t="shared" si="511"/>
        <v>0</v>
      </c>
      <c r="CQ187" s="95">
        <f>SUM(CF141:CF186)</f>
        <v>11500</v>
      </c>
      <c r="CR187" s="95">
        <f t="shared" si="511"/>
        <v>0</v>
      </c>
      <c r="CS187" s="95">
        <f t="shared" si="511"/>
        <v>0</v>
      </c>
      <c r="CT187" s="95">
        <f t="shared" si="511"/>
        <v>0</v>
      </c>
      <c r="CU187" s="104">
        <f t="shared" si="511"/>
        <v>0</v>
      </c>
      <c r="CV187" s="95">
        <f t="shared" si="511"/>
        <v>0</v>
      </c>
      <c r="CW187" s="95">
        <f t="shared" si="511"/>
        <v>0</v>
      </c>
      <c r="CX187" s="95">
        <f t="shared" si="511"/>
        <v>0</v>
      </c>
      <c r="CY187" s="95">
        <f t="shared" si="511"/>
        <v>0</v>
      </c>
      <c r="CZ187" s="95">
        <f t="shared" si="511"/>
        <v>0</v>
      </c>
      <c r="DA187" s="95">
        <f t="shared" si="511"/>
        <v>0</v>
      </c>
      <c r="DB187" s="95">
        <f t="shared" si="511"/>
        <v>69000</v>
      </c>
      <c r="DC187" s="95">
        <f t="shared" si="511"/>
        <v>11250</v>
      </c>
      <c r="DD187" s="95">
        <f t="shared" si="511"/>
        <v>0</v>
      </c>
      <c r="DE187" s="95">
        <f t="shared" si="511"/>
        <v>0</v>
      </c>
      <c r="DF187" s="95">
        <f t="shared" si="511"/>
        <v>11250</v>
      </c>
      <c r="DG187" s="95">
        <f t="shared" si="511"/>
        <v>2250</v>
      </c>
      <c r="DH187" s="95">
        <f t="shared" si="511"/>
        <v>475</v>
      </c>
      <c r="DI187" s="95">
        <f t="shared" si="511"/>
        <v>0</v>
      </c>
      <c r="DJ187" s="95">
        <f t="shared" si="511"/>
        <v>1775</v>
      </c>
      <c r="DK187" s="95">
        <f t="shared" si="511"/>
        <v>9475</v>
      </c>
      <c r="DL187" s="95">
        <f t="shared" si="511"/>
        <v>2705</v>
      </c>
      <c r="DM187" s="95">
        <f t="shared" si="511"/>
        <v>11500</v>
      </c>
      <c r="DN187" s="95">
        <f t="shared" si="511"/>
        <v>0</v>
      </c>
      <c r="DO187" s="95">
        <f t="shared" si="511"/>
        <v>0</v>
      </c>
      <c r="DP187" s="95">
        <f t="shared" si="511"/>
        <v>0</v>
      </c>
      <c r="DQ187" s="95">
        <f t="shared" si="511"/>
        <v>0</v>
      </c>
      <c r="DR187" s="95">
        <f t="shared" si="511"/>
        <v>0</v>
      </c>
      <c r="DS187" s="95">
        <f t="shared" si="511"/>
        <v>0</v>
      </c>
      <c r="DT187" s="95">
        <f t="shared" si="511"/>
        <v>0</v>
      </c>
      <c r="DU187" s="95">
        <f t="shared" si="511"/>
        <v>0</v>
      </c>
      <c r="DV187" s="95">
        <f t="shared" si="511"/>
        <v>0</v>
      </c>
      <c r="DW187" s="95">
        <f t="shared" si="511"/>
        <v>0</v>
      </c>
      <c r="DX187" s="95">
        <f t="shared" si="511"/>
        <v>11500</v>
      </c>
      <c r="DY187" s="95">
        <f t="shared" si="511"/>
        <v>0</v>
      </c>
      <c r="DZ187" s="95">
        <f t="shared" si="511"/>
        <v>0</v>
      </c>
      <c r="EA187" s="95">
        <f t="shared" si="511"/>
        <v>0</v>
      </c>
      <c r="EB187" s="95">
        <f t="shared" si="511"/>
        <v>0</v>
      </c>
      <c r="EC187" s="95">
        <f t="shared" si="511"/>
        <v>0</v>
      </c>
      <c r="ED187" s="95"/>
      <c r="EE187" s="95">
        <f t="shared" ref="EE187:EN187" si="512">SUM(EE141:EE186)</f>
        <v>0</v>
      </c>
      <c r="EF187" s="95">
        <f t="shared" si="512"/>
        <v>0</v>
      </c>
      <c r="EG187" s="95">
        <f t="shared" si="512"/>
        <v>0</v>
      </c>
      <c r="EH187" s="95">
        <f t="shared" si="512"/>
        <v>0</v>
      </c>
      <c r="EI187" s="95">
        <f t="shared" si="512"/>
        <v>11500</v>
      </c>
      <c r="EJ187" s="95">
        <f t="shared" si="512"/>
        <v>0</v>
      </c>
      <c r="EK187" s="95">
        <f t="shared" si="512"/>
        <v>0</v>
      </c>
      <c r="EL187" s="95">
        <f t="shared" si="512"/>
        <v>0</v>
      </c>
      <c r="EM187" s="95">
        <f t="shared" si="512"/>
        <v>0</v>
      </c>
      <c r="EN187" s="95">
        <f t="shared" si="512"/>
        <v>0</v>
      </c>
      <c r="EO187" s="95"/>
      <c r="EP187" s="95">
        <f t="shared" ref="EP187:FU187" si="513">SUM(EP141:EP186)</f>
        <v>0</v>
      </c>
      <c r="EQ187" s="95">
        <f t="shared" si="513"/>
        <v>0</v>
      </c>
      <c r="ER187" s="95">
        <f t="shared" si="513"/>
        <v>0</v>
      </c>
      <c r="ES187" s="95">
        <f t="shared" si="513"/>
        <v>0</v>
      </c>
      <c r="ET187" s="95">
        <f>SUM(EI141:EI186)</f>
        <v>11500</v>
      </c>
      <c r="EU187" s="95">
        <f t="shared" ref="EU187:FP187" si="514">SUM(EU141:EU186)</f>
        <v>0</v>
      </c>
      <c r="EV187" s="95">
        <f t="shared" si="514"/>
        <v>0</v>
      </c>
      <c r="EW187" s="95">
        <f t="shared" si="514"/>
        <v>0</v>
      </c>
      <c r="EX187" s="104">
        <f t="shared" si="514"/>
        <v>0</v>
      </c>
      <c r="EY187" s="95">
        <f t="shared" si="514"/>
        <v>0</v>
      </c>
      <c r="EZ187" s="95">
        <f t="shared" si="514"/>
        <v>0</v>
      </c>
      <c r="FA187" s="95">
        <f t="shared" si="514"/>
        <v>0</v>
      </c>
      <c r="FB187" s="95">
        <f t="shared" si="514"/>
        <v>0</v>
      </c>
      <c r="FC187" s="95">
        <f t="shared" si="514"/>
        <v>0</v>
      </c>
      <c r="FD187" s="95">
        <f t="shared" si="514"/>
        <v>0</v>
      </c>
      <c r="FE187" s="95">
        <f t="shared" si="514"/>
        <v>103500</v>
      </c>
      <c r="FF187" s="95">
        <f t="shared" si="514"/>
        <v>11250</v>
      </c>
      <c r="FG187" s="95">
        <f t="shared" si="514"/>
        <v>0</v>
      </c>
      <c r="FH187" s="95">
        <f t="shared" si="514"/>
        <v>0</v>
      </c>
      <c r="FI187" s="95">
        <f t="shared" si="514"/>
        <v>11250</v>
      </c>
      <c r="FJ187" s="95">
        <f t="shared" si="514"/>
        <v>2250</v>
      </c>
      <c r="FK187" s="95">
        <f t="shared" si="514"/>
        <v>475</v>
      </c>
      <c r="FL187" s="95">
        <f t="shared" si="514"/>
        <v>0</v>
      </c>
      <c r="FM187" s="95">
        <f t="shared" si="514"/>
        <v>1775</v>
      </c>
      <c r="FN187" s="95">
        <f t="shared" si="514"/>
        <v>9475</v>
      </c>
      <c r="FO187" s="95">
        <f t="shared" si="514"/>
        <v>2705</v>
      </c>
      <c r="FP187" s="95">
        <f t="shared" si="514"/>
        <v>11500</v>
      </c>
      <c r="FQ187" s="95">
        <f t="shared" si="513"/>
        <v>0</v>
      </c>
      <c r="FR187" s="95">
        <f t="shared" si="513"/>
        <v>0</v>
      </c>
      <c r="FS187" s="95">
        <f t="shared" si="513"/>
        <v>0</v>
      </c>
      <c r="FT187" s="95">
        <f t="shared" si="513"/>
        <v>0</v>
      </c>
      <c r="FU187" s="95">
        <f t="shared" si="513"/>
        <v>0</v>
      </c>
      <c r="FV187" s="95"/>
      <c r="FW187" s="95">
        <f t="shared" ref="FW187:GF187" si="515">SUM(FW141:FW186)</f>
        <v>0</v>
      </c>
      <c r="FX187" s="95">
        <f t="shared" si="515"/>
        <v>0</v>
      </c>
      <c r="FY187" s="95">
        <f t="shared" si="515"/>
        <v>0</v>
      </c>
      <c r="FZ187" s="95">
        <f t="shared" si="515"/>
        <v>0</v>
      </c>
      <c r="GA187" s="95">
        <f t="shared" si="515"/>
        <v>11500</v>
      </c>
      <c r="GB187" s="95">
        <f t="shared" si="515"/>
        <v>0</v>
      </c>
      <c r="GC187" s="95">
        <f t="shared" si="515"/>
        <v>0</v>
      </c>
      <c r="GD187" s="95">
        <f t="shared" si="515"/>
        <v>0</v>
      </c>
      <c r="GE187" s="95">
        <f t="shared" si="515"/>
        <v>0</v>
      </c>
      <c r="GF187" s="95">
        <f t="shared" si="515"/>
        <v>0</v>
      </c>
      <c r="GG187" s="95"/>
      <c r="GH187" s="95">
        <f t="shared" ref="GH187:GP187" si="516">SUM(GH141:GH186)</f>
        <v>0</v>
      </c>
      <c r="GI187" s="95">
        <f t="shared" si="516"/>
        <v>0</v>
      </c>
      <c r="GJ187" s="95">
        <f t="shared" si="516"/>
        <v>0</v>
      </c>
      <c r="GK187" s="95">
        <f t="shared" si="516"/>
        <v>0</v>
      </c>
      <c r="GL187" s="95">
        <f t="shared" si="516"/>
        <v>11500</v>
      </c>
      <c r="GM187" s="95">
        <f t="shared" si="516"/>
        <v>0</v>
      </c>
      <c r="GN187" s="95">
        <f t="shared" si="516"/>
        <v>0</v>
      </c>
      <c r="GO187" s="95">
        <f t="shared" si="516"/>
        <v>0</v>
      </c>
      <c r="GP187" s="95">
        <f t="shared" si="516"/>
        <v>0</v>
      </c>
      <c r="GQ187" s="95">
        <f>SUM(GF141:GF186)</f>
        <v>0</v>
      </c>
      <c r="GR187" s="95"/>
      <c r="GS187" s="95">
        <f t="shared" ref="GS187:GV187" si="517">SUM(GS141:GS186)</f>
        <v>0</v>
      </c>
      <c r="GT187" s="95">
        <f>SUM(GT141:GT186)</f>
        <v>0</v>
      </c>
      <c r="GU187" s="95">
        <f t="shared" si="517"/>
        <v>0</v>
      </c>
      <c r="GV187" s="95">
        <f t="shared" si="517"/>
        <v>0</v>
      </c>
      <c r="GW187" s="95">
        <f>SUM(GL141:GL186)</f>
        <v>11500</v>
      </c>
      <c r="GX187" s="95">
        <f t="shared" ref="GX187:HG187" si="518">SUM(GX141:GX186)</f>
        <v>0</v>
      </c>
      <c r="GY187" s="95">
        <f t="shared" si="518"/>
        <v>0</v>
      </c>
      <c r="GZ187" s="95">
        <f t="shared" si="518"/>
        <v>0</v>
      </c>
      <c r="HA187" s="104">
        <f t="shared" si="518"/>
        <v>0</v>
      </c>
      <c r="HB187" s="95">
        <f t="shared" si="518"/>
        <v>0</v>
      </c>
      <c r="HC187" s="95">
        <f t="shared" si="518"/>
        <v>0</v>
      </c>
      <c r="HD187" s="95">
        <f t="shared" si="518"/>
        <v>0</v>
      </c>
      <c r="HE187" s="95">
        <f t="shared" si="518"/>
        <v>0</v>
      </c>
      <c r="HF187" s="95">
        <f t="shared" si="518"/>
        <v>0</v>
      </c>
      <c r="HG187" s="95">
        <f t="shared" si="518"/>
        <v>0</v>
      </c>
      <c r="HH187" s="95">
        <f>SUM(HH141:HH186)</f>
        <v>138000</v>
      </c>
      <c r="HI187" s="95">
        <f t="shared" ref="HI187:HR187" si="519">SUM(HI141:HI186)</f>
        <v>11250</v>
      </c>
      <c r="HJ187" s="95">
        <f t="shared" si="519"/>
        <v>0</v>
      </c>
      <c r="HK187" s="95">
        <f t="shared" si="519"/>
        <v>0</v>
      </c>
      <c r="HL187" s="95">
        <f>SUM(HL141:HL186)</f>
        <v>11250</v>
      </c>
      <c r="HM187" s="95">
        <f t="shared" si="519"/>
        <v>2250</v>
      </c>
      <c r="HN187" s="95">
        <f t="shared" si="519"/>
        <v>475</v>
      </c>
      <c r="HO187" s="95">
        <f t="shared" si="519"/>
        <v>0</v>
      </c>
      <c r="HP187" s="95">
        <f t="shared" si="519"/>
        <v>1775</v>
      </c>
      <c r="HQ187" s="95">
        <f t="shared" si="519"/>
        <v>9475</v>
      </c>
      <c r="HR187" s="95">
        <f t="shared" si="519"/>
        <v>2756</v>
      </c>
      <c r="HS187" s="159">
        <f t="shared" si="374"/>
        <v>11250</v>
      </c>
      <c r="HT187" s="131">
        <f t="shared" si="375"/>
        <v>11250</v>
      </c>
      <c r="HU187" s="131">
        <f t="shared" si="376"/>
        <v>11250</v>
      </c>
      <c r="HV187" s="84"/>
      <c r="HW187" s="84">
        <f t="shared" si="377"/>
        <v>2756</v>
      </c>
      <c r="HX187" s="84"/>
      <c r="HY187" s="84"/>
      <c r="HZ187" s="84"/>
      <c r="IA187" s="84"/>
      <c r="IB187" s="84"/>
      <c r="IC187" s="67"/>
      <c r="ID187" s="67"/>
      <c r="IE187" s="67"/>
      <c r="IF187" s="67"/>
      <c r="IG187" s="67"/>
      <c r="IH187" s="67"/>
      <c r="II187" s="67"/>
      <c r="IJ187" s="67"/>
      <c r="IK187" s="67"/>
      <c r="IL187" s="67"/>
      <c r="IM187" s="67"/>
      <c r="IN187" s="67"/>
      <c r="IO187" s="67"/>
      <c r="IP187" s="67"/>
      <c r="IQ187" s="67"/>
      <c r="IR187" s="67"/>
      <c r="IS187" s="67"/>
      <c r="IT187" s="67"/>
      <c r="IU187" s="67"/>
      <c r="IV187" s="67"/>
      <c r="IW187" s="67"/>
      <c r="IX187" s="67"/>
      <c r="IY187" s="67"/>
      <c r="IZ187" s="67"/>
      <c r="JA187" s="67"/>
      <c r="JB187" s="67"/>
      <c r="JC187" s="67"/>
      <c r="JD187" s="67"/>
      <c r="JE187" s="67"/>
      <c r="JF187" s="67"/>
      <c r="JG187" s="67"/>
      <c r="JH187" s="67"/>
      <c r="JI187" s="67"/>
      <c r="JJ187" s="67"/>
      <c r="JK187" s="67"/>
      <c r="JL187" s="67"/>
      <c r="JM187" s="67"/>
      <c r="JN187" s="67"/>
      <c r="JO187" s="67"/>
      <c r="JP187" s="67"/>
      <c r="JQ187" s="67"/>
      <c r="JR187" s="67"/>
      <c r="JS187" s="67"/>
      <c r="JT187" s="67"/>
      <c r="JU187" s="67"/>
      <c r="JV187" s="67"/>
      <c r="JW187" s="67"/>
      <c r="JX187" s="67"/>
      <c r="JY187" s="67"/>
      <c r="JZ187" s="67"/>
      <c r="KA187" s="67"/>
      <c r="KB187" s="67"/>
      <c r="KC187" s="67"/>
      <c r="KD187" s="67"/>
      <c r="KE187" s="67"/>
      <c r="KF187" s="67"/>
      <c r="KG187" s="67"/>
      <c r="KH187" s="67"/>
      <c r="KI187" s="67"/>
      <c r="KJ187" s="67"/>
      <c r="KK187" s="67"/>
      <c r="KL187" s="67"/>
      <c r="KM187" s="67"/>
      <c r="KN187" s="67"/>
      <c r="KO187" s="67"/>
      <c r="KP187" s="67"/>
      <c r="KQ187" s="67"/>
      <c r="KR187" s="67"/>
      <c r="KS187" s="67"/>
      <c r="KT187" s="67"/>
      <c r="KU187" s="67"/>
      <c r="KV187" s="67"/>
      <c r="KW187" s="67"/>
      <c r="KX187" s="67"/>
      <c r="KY187" s="67"/>
      <c r="KZ187" s="67"/>
      <c r="LA187" s="67"/>
      <c r="LB187" s="67"/>
      <c r="LC187" s="67"/>
      <c r="LD187" s="67"/>
      <c r="LE187" s="67"/>
      <c r="LF187" s="67"/>
    </row>
    <row r="188" spans="1:318" s="33" customFormat="1" ht="15.75" customHeight="1" x14ac:dyDescent="0.25">
      <c r="B188" s="37">
        <v>1</v>
      </c>
      <c r="C188" s="64">
        <v>1</v>
      </c>
      <c r="D188" s="64"/>
      <c r="E188" s="65">
        <v>0.1</v>
      </c>
      <c r="F188" s="69" t="s">
        <v>448</v>
      </c>
      <c r="G188" s="70" t="s">
        <v>375</v>
      </c>
      <c r="H188" s="71" t="s">
        <v>449</v>
      </c>
      <c r="I188" s="93">
        <v>61009021190</v>
      </c>
      <c r="J188" s="61" t="s">
        <v>72</v>
      </c>
      <c r="K188" s="88" t="s">
        <v>67</v>
      </c>
      <c r="L188" s="34" t="s">
        <v>862</v>
      </c>
      <c r="M188" s="34" t="s">
        <v>1242</v>
      </c>
      <c r="N188" s="34"/>
      <c r="O188" s="100" t="s">
        <v>230</v>
      </c>
      <c r="P188" s="254">
        <v>1</v>
      </c>
      <c r="Q188" s="39" t="s">
        <v>366</v>
      </c>
      <c r="R188" s="89">
        <v>250</v>
      </c>
      <c r="S188" s="90">
        <f t="shared" ref="S188:S238" si="520">IF(AB188&gt;0,R188,0)</f>
        <v>250</v>
      </c>
      <c r="T188" s="90"/>
      <c r="U188" s="91"/>
      <c r="V188" s="90">
        <f t="shared" ref="V188:V238" si="521">S188+T188+U188</f>
        <v>250</v>
      </c>
      <c r="W188" s="90">
        <f t="shared" ref="W188:W238" si="522">V188*20%</f>
        <v>50</v>
      </c>
      <c r="X188" s="90">
        <f t="shared" ref="X188:X238" si="523">V188*E188</f>
        <v>25</v>
      </c>
      <c r="Y188" s="90"/>
      <c r="Z188" s="90">
        <f t="shared" ref="Z188:Z238" si="524">W188-X188+Y188</f>
        <v>25</v>
      </c>
      <c r="AA188" s="90">
        <f t="shared" ref="AA188:AA238" si="525">V188-Z188</f>
        <v>225</v>
      </c>
      <c r="AB188" s="211">
        <v>54</v>
      </c>
      <c r="AC188" s="89">
        <v>250</v>
      </c>
      <c r="AD188" s="90">
        <f t="shared" ref="AD188:AD238" si="526">IF(AM188&gt;0,AC188,0)</f>
        <v>0</v>
      </c>
      <c r="AE188" s="90"/>
      <c r="AF188" s="91"/>
      <c r="AG188" s="90">
        <f t="shared" ref="AG188:AG238" si="527">AD188+AE188+AF188</f>
        <v>0</v>
      </c>
      <c r="AH188" s="90">
        <f t="shared" ref="AH188:AH238" si="528">AG188*20%</f>
        <v>0</v>
      </c>
      <c r="AI188" s="90">
        <f t="shared" ref="AI188:AI238" si="529">AG188*E188</f>
        <v>0</v>
      </c>
      <c r="AJ188" s="90"/>
      <c r="AK188" s="90">
        <f t="shared" ref="AK188:AK238" si="530">AH188-AI188+AJ188</f>
        <v>0</v>
      </c>
      <c r="AL188" s="90">
        <f t="shared" ref="AL188:AL238" si="531">AG188-AK188</f>
        <v>0</v>
      </c>
      <c r="AM188" s="177"/>
      <c r="AN188" s="89">
        <v>250</v>
      </c>
      <c r="AO188" s="90">
        <f t="shared" ref="AO188:AO238" si="532">IF(AX188&gt;0,AN188,0)</f>
        <v>0</v>
      </c>
      <c r="AP188" s="90"/>
      <c r="AQ188" s="91"/>
      <c r="AR188" s="90">
        <f t="shared" ref="AR188:AR238" si="533">AO188+AP188+AF188</f>
        <v>0</v>
      </c>
      <c r="AS188" s="90">
        <f t="shared" ref="AS188:AS238" si="534">AR188*20%</f>
        <v>0</v>
      </c>
      <c r="AT188" s="90">
        <f t="shared" ref="AT188:AT238" si="535">AR188*E188</f>
        <v>0</v>
      </c>
      <c r="AU188" s="90"/>
      <c r="AV188" s="90">
        <f t="shared" ref="AV188:AV238" si="536">AS188-AT188+AU188</f>
        <v>0</v>
      </c>
      <c r="AW188" s="90">
        <f t="shared" ref="AW188:AW238" si="537">AR188-AV188</f>
        <v>0</v>
      </c>
      <c r="AX188" s="89"/>
      <c r="AY188" s="89">
        <f t="shared" ref="AY188:BC203" si="538">R188+AC188+AN188</f>
        <v>750</v>
      </c>
      <c r="AZ188" s="90">
        <f t="shared" si="538"/>
        <v>250</v>
      </c>
      <c r="BA188" s="90">
        <f t="shared" si="538"/>
        <v>0</v>
      </c>
      <c r="BB188" s="90">
        <f t="shared" si="538"/>
        <v>0</v>
      </c>
      <c r="BC188" s="90">
        <f t="shared" si="538"/>
        <v>250</v>
      </c>
      <c r="BD188" s="90">
        <f t="shared" si="370"/>
        <v>50</v>
      </c>
      <c r="BE188" s="90">
        <f t="shared" ref="BE188:BF203" si="539">X188+AI188+AT188</f>
        <v>25</v>
      </c>
      <c r="BF188" s="90">
        <f t="shared" si="539"/>
        <v>0</v>
      </c>
      <c r="BG188" s="90">
        <f t="shared" ref="BG188:BG238" si="540">BD188-BE188+BF188</f>
        <v>25</v>
      </c>
      <c r="BH188" s="90">
        <f t="shared" ref="BH188:BH238" si="541">BC188-BG188</f>
        <v>225</v>
      </c>
      <c r="BI188" s="89">
        <f t="shared" ref="BI188:BI238" si="542">AB188+AM188+AX188</f>
        <v>54</v>
      </c>
      <c r="BJ188" s="89">
        <v>250</v>
      </c>
      <c r="BK188" s="90">
        <f t="shared" ref="BK188:BK238" si="543">IF(BT188&gt;0,BJ188,0)</f>
        <v>0</v>
      </c>
      <c r="BL188" s="90"/>
      <c r="BM188" s="91"/>
      <c r="BN188" s="90">
        <f t="shared" ref="BN188:BN238" si="544">BK188+BL188+BM188</f>
        <v>0</v>
      </c>
      <c r="BO188" s="90">
        <f t="shared" ref="BO188:BO238" si="545">BN188*20%</f>
        <v>0</v>
      </c>
      <c r="BP188" s="90">
        <f t="shared" ref="BP188:BP238" si="546">BN188*E188</f>
        <v>0</v>
      </c>
      <c r="BQ188" s="90"/>
      <c r="BR188" s="90">
        <f t="shared" ref="BR188:BR238" si="547">BO188-BP188+BF188</f>
        <v>0</v>
      </c>
      <c r="BS188" s="90">
        <f t="shared" ref="BS188:BS238" si="548">BN188-BR188</f>
        <v>0</v>
      </c>
      <c r="BT188" s="89"/>
      <c r="BU188" s="89">
        <v>250</v>
      </c>
      <c r="BV188" s="90">
        <f t="shared" ref="BV188:BV238" si="549">IF(CE188&gt;0,BU188,0)</f>
        <v>0</v>
      </c>
      <c r="BW188" s="90"/>
      <c r="BX188" s="91"/>
      <c r="BY188" s="90">
        <f t="shared" ref="BY188:BY238" si="550">BV188+BW188+BX188</f>
        <v>0</v>
      </c>
      <c r="BZ188" s="90">
        <f t="shared" ref="BZ188:BZ238" si="551">BY188*20%</f>
        <v>0</v>
      </c>
      <c r="CA188" s="90">
        <f t="shared" ref="CA188:CA238" si="552">BY188*E188</f>
        <v>0</v>
      </c>
      <c r="CB188" s="90"/>
      <c r="CC188" s="90">
        <f t="shared" ref="CC188:CC238" si="553">BZ188-CA188+CB188</f>
        <v>0</v>
      </c>
      <c r="CD188" s="90">
        <f t="shared" ref="CD188:CD238" si="554">BY188-CC188</f>
        <v>0</v>
      </c>
      <c r="CE188" s="89"/>
      <c r="CF188" s="89">
        <v>250</v>
      </c>
      <c r="CG188" s="90">
        <f t="shared" ref="CG188:CG238" si="555">IF(CP188&gt;0,CF188,0)</f>
        <v>0</v>
      </c>
      <c r="CH188" s="90"/>
      <c r="CI188" s="91"/>
      <c r="CJ188" s="90">
        <f t="shared" ref="CJ188:CJ238" si="556">CG188+CH188+CI188</f>
        <v>0</v>
      </c>
      <c r="CK188" s="90">
        <f t="shared" ref="CK188:CK238" si="557">CJ188*20%</f>
        <v>0</v>
      </c>
      <c r="CL188" s="90">
        <f t="shared" ref="CL188:CL238" si="558">CJ188*E188</f>
        <v>0</v>
      </c>
      <c r="CM188" s="90"/>
      <c r="CN188" s="90">
        <f t="shared" ref="CN188:CN238" si="559">CK188-CL188+CM188</f>
        <v>0</v>
      </c>
      <c r="CO188" s="90">
        <f t="shared" ref="CO188:CO238" si="560">CJ188-CN188</f>
        <v>0</v>
      </c>
      <c r="CP188" s="89"/>
      <c r="CQ188" s="89">
        <f t="shared" ref="CQ188:CU203" si="561">BJ188+BU188+CF188</f>
        <v>750</v>
      </c>
      <c r="CR188" s="90">
        <f t="shared" si="561"/>
        <v>0</v>
      </c>
      <c r="CS188" s="90">
        <f t="shared" si="561"/>
        <v>0</v>
      </c>
      <c r="CT188" s="90">
        <f t="shared" si="561"/>
        <v>0</v>
      </c>
      <c r="CU188" s="90">
        <f t="shared" si="561"/>
        <v>0</v>
      </c>
      <c r="CV188" s="90">
        <f t="shared" si="371"/>
        <v>0</v>
      </c>
      <c r="CW188" s="90">
        <f t="shared" ref="CW188:CX203" si="562">BP188+CA188+CL188</f>
        <v>0</v>
      </c>
      <c r="CX188" s="90">
        <f t="shared" si="562"/>
        <v>0</v>
      </c>
      <c r="CY188" s="90">
        <f t="shared" ref="CY188:CY238" si="563">CV188-CW188+CX188</f>
        <v>0</v>
      </c>
      <c r="CZ188" s="90">
        <f t="shared" ref="CZ188:CZ238" si="564">CU188-CY188</f>
        <v>0</v>
      </c>
      <c r="DA188" s="89">
        <f t="shared" ref="DA188:DA238" si="565">BT188+CE188+CP188</f>
        <v>0</v>
      </c>
      <c r="DB188" s="191">
        <f t="shared" ref="DB188:DL203" si="566">AY188+CQ188</f>
        <v>1500</v>
      </c>
      <c r="DC188" s="191">
        <f t="shared" si="566"/>
        <v>250</v>
      </c>
      <c r="DD188" s="191">
        <f t="shared" si="566"/>
        <v>0</v>
      </c>
      <c r="DE188" s="191">
        <f t="shared" si="566"/>
        <v>0</v>
      </c>
      <c r="DF188" s="191">
        <f t="shared" si="566"/>
        <v>250</v>
      </c>
      <c r="DG188" s="191">
        <f t="shared" si="566"/>
        <v>50</v>
      </c>
      <c r="DH188" s="191">
        <f t="shared" si="566"/>
        <v>25</v>
      </c>
      <c r="DI188" s="191">
        <f t="shared" si="566"/>
        <v>0</v>
      </c>
      <c r="DJ188" s="191">
        <f t="shared" si="566"/>
        <v>25</v>
      </c>
      <c r="DK188" s="191">
        <f t="shared" si="566"/>
        <v>225</v>
      </c>
      <c r="DL188" s="191">
        <f t="shared" si="566"/>
        <v>54</v>
      </c>
      <c r="DM188" s="89">
        <v>250</v>
      </c>
      <c r="DN188" s="90">
        <f t="shared" ref="DN188:DN238" si="567">IF(DW188&gt;0,DM188,0)</f>
        <v>0</v>
      </c>
      <c r="DO188" s="90"/>
      <c r="DP188" s="91"/>
      <c r="DQ188" s="90">
        <f t="shared" ref="DQ188:DQ238" si="568">DN188+DO188+DP188</f>
        <v>0</v>
      </c>
      <c r="DR188" s="90">
        <f t="shared" ref="DR188:DR238" si="569">DQ188*20%</f>
        <v>0</v>
      </c>
      <c r="DS188" s="90">
        <f t="shared" ref="DS188:DS238" si="570">DQ188*E188</f>
        <v>0</v>
      </c>
      <c r="DT188" s="90"/>
      <c r="DU188" s="90">
        <f t="shared" ref="DU188:DU238" si="571">DR188-DS188+DT188</f>
        <v>0</v>
      </c>
      <c r="DV188" s="90">
        <f t="shared" ref="DV188:DV238" si="572">DQ188-DU188</f>
        <v>0</v>
      </c>
      <c r="DW188" s="89"/>
      <c r="DX188" s="89">
        <v>250</v>
      </c>
      <c r="DY188" s="90">
        <f t="shared" ref="DY188:DY238" si="573">IF(EH188&gt;0,DX188,0)</f>
        <v>0</v>
      </c>
      <c r="DZ188" s="90"/>
      <c r="EA188" s="91"/>
      <c r="EB188" s="90">
        <f t="shared" ref="EB188:EB238" si="574">DY188+DZ188+EA188</f>
        <v>0</v>
      </c>
      <c r="EC188" s="90">
        <f t="shared" ref="EC188:EC238" si="575">EB188*20%</f>
        <v>0</v>
      </c>
      <c r="ED188" s="90">
        <f t="shared" ref="ED188:ED238" si="576">EB188*E188</f>
        <v>0</v>
      </c>
      <c r="EE188" s="90"/>
      <c r="EF188" s="90">
        <f t="shared" ref="EF188:EF238" si="577">EC188-ED188+EE188</f>
        <v>0</v>
      </c>
      <c r="EG188" s="90">
        <f t="shared" ref="EG188:EG238" si="578">EB188-EF188</f>
        <v>0</v>
      </c>
      <c r="EH188" s="89"/>
      <c r="EI188" s="89">
        <v>250</v>
      </c>
      <c r="EJ188" s="90">
        <f t="shared" ref="EJ188:EJ238" si="579">IF(ES188&gt;0,EI188,0)</f>
        <v>0</v>
      </c>
      <c r="EK188" s="90"/>
      <c r="EL188" s="91"/>
      <c r="EM188" s="90">
        <f t="shared" ref="EM188:EM238" si="580">EJ188+EK188+EL188</f>
        <v>0</v>
      </c>
      <c r="EN188" s="90">
        <f t="shared" ref="EN188:EN238" si="581">EM188*20%</f>
        <v>0</v>
      </c>
      <c r="EO188" s="90">
        <f t="shared" ref="EO188:EO238" si="582">EM188*E188</f>
        <v>0</v>
      </c>
      <c r="EP188" s="90"/>
      <c r="EQ188" s="90">
        <f t="shared" ref="EQ188:EQ238" si="583">EN188-EO188+EP188</f>
        <v>0</v>
      </c>
      <c r="ER188" s="90">
        <f t="shared" ref="ER188:ER238" si="584">EM188-EQ188</f>
        <v>0</v>
      </c>
      <c r="ES188" s="89"/>
      <c r="ET188" s="89">
        <f t="shared" ref="ET188:EX238" si="585">DM188+DX188+EI188</f>
        <v>750</v>
      </c>
      <c r="EU188" s="90">
        <f t="shared" si="585"/>
        <v>0</v>
      </c>
      <c r="EV188" s="90">
        <f t="shared" si="585"/>
        <v>0</v>
      </c>
      <c r="EW188" s="90">
        <f t="shared" si="585"/>
        <v>0</v>
      </c>
      <c r="EX188" s="90">
        <f t="shared" si="585"/>
        <v>0</v>
      </c>
      <c r="EY188" s="90">
        <f t="shared" si="372"/>
        <v>0</v>
      </c>
      <c r="EZ188" s="90">
        <f t="shared" ref="EZ188:FA238" si="586">DS188+ED188+EO188</f>
        <v>0</v>
      </c>
      <c r="FA188" s="90">
        <f t="shared" si="586"/>
        <v>0</v>
      </c>
      <c r="FB188" s="90">
        <f t="shared" ref="FB188:FB238" si="587">EY188-EZ188+FA188</f>
        <v>0</v>
      </c>
      <c r="FC188" s="90">
        <f t="shared" ref="FC188:FC238" si="588">EX188-FB188</f>
        <v>0</v>
      </c>
      <c r="FD188" s="89">
        <f t="shared" ref="FD188:FD238" si="589">DW188+EH188+ES188</f>
        <v>0</v>
      </c>
      <c r="FE188" s="191">
        <f t="shared" ref="FE188:FO203" si="590">AY188+CQ188+ET188</f>
        <v>2250</v>
      </c>
      <c r="FF188" s="191">
        <f t="shared" si="590"/>
        <v>250</v>
      </c>
      <c r="FG188" s="191">
        <f t="shared" si="590"/>
        <v>0</v>
      </c>
      <c r="FH188" s="191">
        <f t="shared" si="590"/>
        <v>0</v>
      </c>
      <c r="FI188" s="191">
        <f t="shared" si="590"/>
        <v>250</v>
      </c>
      <c r="FJ188" s="191">
        <f t="shared" si="590"/>
        <v>50</v>
      </c>
      <c r="FK188" s="191">
        <f t="shared" si="590"/>
        <v>25</v>
      </c>
      <c r="FL188" s="191">
        <f t="shared" si="590"/>
        <v>0</v>
      </c>
      <c r="FM188" s="191">
        <f t="shared" si="590"/>
        <v>25</v>
      </c>
      <c r="FN188" s="191">
        <f t="shared" si="590"/>
        <v>225</v>
      </c>
      <c r="FO188" s="191">
        <f t="shared" si="590"/>
        <v>54</v>
      </c>
      <c r="FP188" s="89">
        <v>250</v>
      </c>
      <c r="FQ188" s="90">
        <f t="shared" ref="FQ188:FQ238" si="591">IF(FZ188&gt;0,FP188,0)</f>
        <v>0</v>
      </c>
      <c r="FR188" s="90"/>
      <c r="FS188" s="91"/>
      <c r="FT188" s="90">
        <f t="shared" ref="FT188:FT238" si="592">FQ188+FR188+FS188</f>
        <v>0</v>
      </c>
      <c r="FU188" s="90">
        <f t="shared" ref="FU188:FU238" si="593">FT188*20%</f>
        <v>0</v>
      </c>
      <c r="FV188" s="90">
        <f t="shared" ref="FV188:FV238" si="594">FT188*E188</f>
        <v>0</v>
      </c>
      <c r="FW188" s="90"/>
      <c r="FX188" s="90">
        <f t="shared" ref="FX188:FX238" si="595">FU188-FV188+FW188</f>
        <v>0</v>
      </c>
      <c r="FY188" s="90">
        <f t="shared" ref="FY188:FY238" si="596">FT188-FX188</f>
        <v>0</v>
      </c>
      <c r="FZ188" s="89"/>
      <c r="GA188" s="89">
        <v>250</v>
      </c>
      <c r="GB188" s="90">
        <f t="shared" ref="GB188:GB238" si="597">IF(GK188&gt;0,GA188,0)</f>
        <v>0</v>
      </c>
      <c r="GC188" s="90"/>
      <c r="GD188" s="91"/>
      <c r="GE188" s="90">
        <f t="shared" ref="GE188:GE238" si="598">GB188+GC188+GD188</f>
        <v>0</v>
      </c>
      <c r="GF188" s="90">
        <f t="shared" ref="GF188:GF238" si="599">GE188*20%</f>
        <v>0</v>
      </c>
      <c r="GG188" s="90">
        <f t="shared" ref="GG188:GG238" si="600">GE188*E188</f>
        <v>0</v>
      </c>
      <c r="GH188" s="90"/>
      <c r="GI188" s="90">
        <f t="shared" ref="GI188:GI238" si="601">GF188-GG188+GH188</f>
        <v>0</v>
      </c>
      <c r="GJ188" s="90">
        <f t="shared" ref="GJ188:GJ238" si="602">GE188-GI188</f>
        <v>0</v>
      </c>
      <c r="GK188" s="89"/>
      <c r="GL188" s="89">
        <v>250</v>
      </c>
      <c r="GM188" s="90">
        <f t="shared" ref="GM188:GM238" si="603">IF(GV188&gt;0,GL188,0)</f>
        <v>0</v>
      </c>
      <c r="GN188" s="90"/>
      <c r="GO188" s="91"/>
      <c r="GP188" s="90">
        <f t="shared" ref="GP188:GP238" si="604">GM188+GN188+GO188</f>
        <v>0</v>
      </c>
      <c r="GQ188" s="90">
        <f t="shared" ref="GQ188:GQ238" si="605">GP188*20%</f>
        <v>0</v>
      </c>
      <c r="GR188" s="90">
        <f t="shared" ref="GR188:GR238" si="606">GP188*E188</f>
        <v>0</v>
      </c>
      <c r="GS188" s="90"/>
      <c r="GT188" s="90">
        <f t="shared" ref="GT188:GT238" si="607">GQ188-GR188+GS188</f>
        <v>0</v>
      </c>
      <c r="GU188" s="90">
        <f t="shared" ref="GU188:GU238" si="608">GP188-GT188</f>
        <v>0</v>
      </c>
      <c r="GV188" s="89"/>
      <c r="GW188" s="89">
        <f t="shared" ref="GW188:HA238" si="609">FP188+GA188+GL188</f>
        <v>750</v>
      </c>
      <c r="GX188" s="90">
        <f t="shared" si="609"/>
        <v>0</v>
      </c>
      <c r="GY188" s="90">
        <f t="shared" si="609"/>
        <v>0</v>
      </c>
      <c r="GZ188" s="90">
        <f t="shared" si="609"/>
        <v>0</v>
      </c>
      <c r="HA188" s="90">
        <f t="shared" si="609"/>
        <v>0</v>
      </c>
      <c r="HB188" s="90">
        <f t="shared" si="373"/>
        <v>0</v>
      </c>
      <c r="HC188" s="90">
        <f t="shared" ref="HC188:HD238" si="610">FV188+GG188+GR188</f>
        <v>0</v>
      </c>
      <c r="HD188" s="90">
        <f t="shared" si="610"/>
        <v>0</v>
      </c>
      <c r="HE188" s="90">
        <f t="shared" ref="HE188:HE238" si="611">HB188-HC188+HD188</f>
        <v>0</v>
      </c>
      <c r="HF188" s="90">
        <f t="shared" ref="HF188:HF238" si="612">HA188-HE188</f>
        <v>0</v>
      </c>
      <c r="HG188" s="89">
        <f t="shared" ref="HG188:HG238" si="613">FZ188+GK188+GV188</f>
        <v>0</v>
      </c>
      <c r="HH188" s="90">
        <f t="shared" ref="HH188:HR203" si="614">R188+AC188+AN188+BJ188+BU188+CF188+DM188+DX188+EI188+FP188+GA188+GL188</f>
        <v>3000</v>
      </c>
      <c r="HI188" s="90">
        <f t="shared" si="614"/>
        <v>250</v>
      </c>
      <c r="HJ188" s="90">
        <f t="shared" si="614"/>
        <v>0</v>
      </c>
      <c r="HK188" s="90">
        <f t="shared" si="614"/>
        <v>0</v>
      </c>
      <c r="HL188" s="90">
        <f t="shared" si="614"/>
        <v>250</v>
      </c>
      <c r="HM188" s="90">
        <f t="shared" si="614"/>
        <v>50</v>
      </c>
      <c r="HN188" s="90">
        <f t="shared" si="614"/>
        <v>25</v>
      </c>
      <c r="HO188" s="90">
        <f t="shared" si="614"/>
        <v>0</v>
      </c>
      <c r="HP188" s="90">
        <f t="shared" si="614"/>
        <v>25</v>
      </c>
      <c r="HQ188" s="90">
        <f t="shared" si="614"/>
        <v>225</v>
      </c>
      <c r="HR188" s="90">
        <f t="shared" si="614"/>
        <v>54</v>
      </c>
      <c r="HS188" s="159">
        <f t="shared" si="374"/>
        <v>250</v>
      </c>
      <c r="HT188" s="131">
        <f t="shared" si="375"/>
        <v>250</v>
      </c>
      <c r="HU188" s="131">
        <f t="shared" si="376"/>
        <v>250</v>
      </c>
      <c r="HV188" s="76"/>
      <c r="HW188" s="84">
        <f t="shared" si="377"/>
        <v>54</v>
      </c>
      <c r="HX188" s="76"/>
      <c r="HY188" s="76"/>
      <c r="HZ188" s="76"/>
      <c r="IA188" s="76"/>
      <c r="IB188" s="76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68"/>
      <c r="JF188" s="68"/>
      <c r="JG188" s="68"/>
      <c r="JH188" s="68"/>
      <c r="JI188" s="68"/>
      <c r="JJ188" s="68"/>
      <c r="JK188" s="68"/>
      <c r="JL188" s="68"/>
      <c r="JM188" s="68"/>
      <c r="JN188" s="68"/>
      <c r="JO188" s="68"/>
      <c r="JP188" s="68"/>
      <c r="JQ188" s="68"/>
      <c r="JR188" s="68"/>
      <c r="JS188" s="68"/>
      <c r="JT188" s="68"/>
      <c r="JU188" s="68"/>
      <c r="JV188" s="68"/>
      <c r="JW188" s="68"/>
      <c r="JX188" s="68"/>
      <c r="JY188" s="68"/>
      <c r="JZ188" s="68"/>
      <c r="KA188" s="68"/>
      <c r="KB188" s="68"/>
      <c r="KC188" s="68"/>
      <c r="KD188" s="68"/>
      <c r="KE188" s="68"/>
      <c r="KF188" s="68"/>
      <c r="KG188" s="68"/>
      <c r="KH188" s="68"/>
      <c r="KI188" s="68"/>
      <c r="KJ188" s="68"/>
      <c r="KK188" s="68"/>
      <c r="KL188" s="68"/>
      <c r="KM188" s="68"/>
      <c r="KN188" s="68"/>
      <c r="KO188" s="68"/>
      <c r="KP188" s="68"/>
      <c r="KQ188" s="68"/>
      <c r="KR188" s="68"/>
      <c r="KS188" s="68"/>
      <c r="KT188" s="68"/>
      <c r="KU188" s="68"/>
      <c r="KV188" s="68"/>
      <c r="KW188" s="68"/>
      <c r="KX188" s="68"/>
      <c r="KY188" s="68"/>
      <c r="KZ188" s="68"/>
      <c r="LA188" s="68"/>
      <c r="LB188" s="68"/>
      <c r="LC188" s="68"/>
      <c r="LD188" s="68"/>
      <c r="LE188" s="68"/>
      <c r="LF188" s="68"/>
    </row>
    <row r="189" spans="1:318" s="2" customFormat="1" ht="15.75" customHeight="1" x14ac:dyDescent="0.25">
      <c r="A189" s="33"/>
      <c r="B189" s="37">
        <v>2</v>
      </c>
      <c r="C189" s="36"/>
      <c r="D189" s="36"/>
      <c r="E189" s="62"/>
      <c r="F189" s="19" t="s">
        <v>471</v>
      </c>
      <c r="G189" s="146" t="s">
        <v>375</v>
      </c>
      <c r="H189" s="17" t="s">
        <v>472</v>
      </c>
      <c r="I189" s="87" t="s">
        <v>793</v>
      </c>
      <c r="J189" s="35" t="s">
        <v>206</v>
      </c>
      <c r="K189" s="92" t="s">
        <v>26</v>
      </c>
      <c r="L189" s="34" t="s">
        <v>895</v>
      </c>
      <c r="M189" s="34" t="s">
        <v>1242</v>
      </c>
      <c r="N189" s="34"/>
      <c r="O189" s="100" t="s">
        <v>230</v>
      </c>
      <c r="P189" s="255"/>
      <c r="Q189" s="39" t="s">
        <v>366</v>
      </c>
      <c r="R189" s="89">
        <v>250</v>
      </c>
      <c r="S189" s="90">
        <f t="shared" si="520"/>
        <v>250</v>
      </c>
      <c r="T189" s="90"/>
      <c r="U189" s="91"/>
      <c r="V189" s="90">
        <f t="shared" si="521"/>
        <v>250</v>
      </c>
      <c r="W189" s="90">
        <f t="shared" si="522"/>
        <v>50</v>
      </c>
      <c r="X189" s="90">
        <f t="shared" si="523"/>
        <v>0</v>
      </c>
      <c r="Y189" s="90"/>
      <c r="Z189" s="90">
        <f t="shared" si="524"/>
        <v>50</v>
      </c>
      <c r="AA189" s="90">
        <f t="shared" si="525"/>
        <v>200</v>
      </c>
      <c r="AB189" s="211">
        <v>76</v>
      </c>
      <c r="AC189" s="89">
        <v>250</v>
      </c>
      <c r="AD189" s="90">
        <f t="shared" si="526"/>
        <v>0</v>
      </c>
      <c r="AE189" s="90"/>
      <c r="AF189" s="91"/>
      <c r="AG189" s="90">
        <f t="shared" si="527"/>
        <v>0</v>
      </c>
      <c r="AH189" s="90">
        <f t="shared" si="528"/>
        <v>0</v>
      </c>
      <c r="AI189" s="90">
        <f t="shared" si="529"/>
        <v>0</v>
      </c>
      <c r="AJ189" s="90"/>
      <c r="AK189" s="90">
        <f t="shared" si="530"/>
        <v>0</v>
      </c>
      <c r="AL189" s="90">
        <f t="shared" si="531"/>
        <v>0</v>
      </c>
      <c r="AM189" s="177"/>
      <c r="AN189" s="89">
        <v>250</v>
      </c>
      <c r="AO189" s="90">
        <f t="shared" si="532"/>
        <v>0</v>
      </c>
      <c r="AP189" s="90"/>
      <c r="AQ189" s="91"/>
      <c r="AR189" s="90">
        <f t="shared" si="533"/>
        <v>0</v>
      </c>
      <c r="AS189" s="90">
        <f t="shared" si="534"/>
        <v>0</v>
      </c>
      <c r="AT189" s="90">
        <f t="shared" si="535"/>
        <v>0</v>
      </c>
      <c r="AU189" s="90"/>
      <c r="AV189" s="90">
        <f t="shared" si="536"/>
        <v>0</v>
      </c>
      <c r="AW189" s="90">
        <f t="shared" si="537"/>
        <v>0</v>
      </c>
      <c r="AX189" s="89"/>
      <c r="AY189" s="89">
        <f t="shared" si="538"/>
        <v>750</v>
      </c>
      <c r="AZ189" s="90">
        <f t="shared" si="538"/>
        <v>250</v>
      </c>
      <c r="BA189" s="90">
        <f t="shared" si="538"/>
        <v>0</v>
      </c>
      <c r="BB189" s="90">
        <f t="shared" si="538"/>
        <v>0</v>
      </c>
      <c r="BC189" s="90">
        <f t="shared" si="538"/>
        <v>250</v>
      </c>
      <c r="BD189" s="90">
        <f t="shared" si="370"/>
        <v>50</v>
      </c>
      <c r="BE189" s="90">
        <f t="shared" si="539"/>
        <v>0</v>
      </c>
      <c r="BF189" s="90">
        <f t="shared" si="539"/>
        <v>0</v>
      </c>
      <c r="BG189" s="90">
        <f t="shared" si="540"/>
        <v>50</v>
      </c>
      <c r="BH189" s="90">
        <f t="shared" si="541"/>
        <v>200</v>
      </c>
      <c r="BI189" s="89">
        <f t="shared" si="542"/>
        <v>76</v>
      </c>
      <c r="BJ189" s="89">
        <v>250</v>
      </c>
      <c r="BK189" s="90">
        <f t="shared" si="543"/>
        <v>0</v>
      </c>
      <c r="BL189" s="90"/>
      <c r="BM189" s="91"/>
      <c r="BN189" s="90">
        <f t="shared" si="544"/>
        <v>0</v>
      </c>
      <c r="BO189" s="90">
        <f t="shared" si="545"/>
        <v>0</v>
      </c>
      <c r="BP189" s="90">
        <f t="shared" si="546"/>
        <v>0</v>
      </c>
      <c r="BQ189" s="90"/>
      <c r="BR189" s="90">
        <f t="shared" si="547"/>
        <v>0</v>
      </c>
      <c r="BS189" s="90">
        <f t="shared" si="548"/>
        <v>0</v>
      </c>
      <c r="BT189" s="89"/>
      <c r="BU189" s="89">
        <v>250</v>
      </c>
      <c r="BV189" s="90">
        <f t="shared" si="549"/>
        <v>0</v>
      </c>
      <c r="BW189" s="90"/>
      <c r="BX189" s="91"/>
      <c r="BY189" s="90">
        <f t="shared" si="550"/>
        <v>0</v>
      </c>
      <c r="BZ189" s="90">
        <f t="shared" si="551"/>
        <v>0</v>
      </c>
      <c r="CA189" s="90">
        <f t="shared" si="552"/>
        <v>0</v>
      </c>
      <c r="CB189" s="90"/>
      <c r="CC189" s="90">
        <f t="shared" si="553"/>
        <v>0</v>
      </c>
      <c r="CD189" s="90">
        <f t="shared" si="554"/>
        <v>0</v>
      </c>
      <c r="CE189" s="89"/>
      <c r="CF189" s="89">
        <v>250</v>
      </c>
      <c r="CG189" s="90">
        <f t="shared" si="555"/>
        <v>0</v>
      </c>
      <c r="CH189" s="90"/>
      <c r="CI189" s="91"/>
      <c r="CJ189" s="90">
        <f t="shared" si="556"/>
        <v>0</v>
      </c>
      <c r="CK189" s="90">
        <f t="shared" si="557"/>
        <v>0</v>
      </c>
      <c r="CL189" s="90">
        <f t="shared" si="558"/>
        <v>0</v>
      </c>
      <c r="CM189" s="90"/>
      <c r="CN189" s="90">
        <f t="shared" si="559"/>
        <v>0</v>
      </c>
      <c r="CO189" s="90">
        <f t="shared" si="560"/>
        <v>0</v>
      </c>
      <c r="CP189" s="89"/>
      <c r="CQ189" s="89">
        <f t="shared" si="561"/>
        <v>750</v>
      </c>
      <c r="CR189" s="90">
        <f t="shared" si="561"/>
        <v>0</v>
      </c>
      <c r="CS189" s="90">
        <f t="shared" si="561"/>
        <v>0</v>
      </c>
      <c r="CT189" s="90">
        <f t="shared" si="561"/>
        <v>0</v>
      </c>
      <c r="CU189" s="90">
        <f t="shared" si="561"/>
        <v>0</v>
      </c>
      <c r="CV189" s="90">
        <f t="shared" si="371"/>
        <v>0</v>
      </c>
      <c r="CW189" s="90">
        <f t="shared" si="562"/>
        <v>0</v>
      </c>
      <c r="CX189" s="90">
        <f t="shared" si="562"/>
        <v>0</v>
      </c>
      <c r="CY189" s="90">
        <f t="shared" si="563"/>
        <v>0</v>
      </c>
      <c r="CZ189" s="90">
        <f t="shared" si="564"/>
        <v>0</v>
      </c>
      <c r="DA189" s="89">
        <f t="shared" si="565"/>
        <v>0</v>
      </c>
      <c r="DB189" s="191">
        <f t="shared" si="566"/>
        <v>1500</v>
      </c>
      <c r="DC189" s="191">
        <f t="shared" si="566"/>
        <v>250</v>
      </c>
      <c r="DD189" s="191">
        <f t="shared" si="566"/>
        <v>0</v>
      </c>
      <c r="DE189" s="191">
        <f t="shared" si="566"/>
        <v>0</v>
      </c>
      <c r="DF189" s="191">
        <f t="shared" si="566"/>
        <v>250</v>
      </c>
      <c r="DG189" s="191">
        <f t="shared" si="566"/>
        <v>50</v>
      </c>
      <c r="DH189" s="191">
        <f t="shared" si="566"/>
        <v>0</v>
      </c>
      <c r="DI189" s="191">
        <f t="shared" si="566"/>
        <v>0</v>
      </c>
      <c r="DJ189" s="191">
        <f t="shared" si="566"/>
        <v>50</v>
      </c>
      <c r="DK189" s="191">
        <f t="shared" si="566"/>
        <v>200</v>
      </c>
      <c r="DL189" s="191">
        <f t="shared" si="566"/>
        <v>76</v>
      </c>
      <c r="DM189" s="89">
        <v>250</v>
      </c>
      <c r="DN189" s="90">
        <f t="shared" si="567"/>
        <v>0</v>
      </c>
      <c r="DO189" s="90"/>
      <c r="DP189" s="91"/>
      <c r="DQ189" s="90">
        <f t="shared" si="568"/>
        <v>0</v>
      </c>
      <c r="DR189" s="90">
        <f t="shared" si="569"/>
        <v>0</v>
      </c>
      <c r="DS189" s="90">
        <f t="shared" si="570"/>
        <v>0</v>
      </c>
      <c r="DT189" s="90"/>
      <c r="DU189" s="90">
        <f t="shared" si="571"/>
        <v>0</v>
      </c>
      <c r="DV189" s="90">
        <f t="shared" si="572"/>
        <v>0</v>
      </c>
      <c r="DW189" s="89"/>
      <c r="DX189" s="89">
        <v>250</v>
      </c>
      <c r="DY189" s="90">
        <f t="shared" si="573"/>
        <v>0</v>
      </c>
      <c r="DZ189" s="90"/>
      <c r="EA189" s="91"/>
      <c r="EB189" s="90">
        <f t="shared" si="574"/>
        <v>0</v>
      </c>
      <c r="EC189" s="90">
        <f t="shared" si="575"/>
        <v>0</v>
      </c>
      <c r="ED189" s="90">
        <f t="shared" si="576"/>
        <v>0</v>
      </c>
      <c r="EE189" s="90"/>
      <c r="EF189" s="90">
        <f t="shared" si="577"/>
        <v>0</v>
      </c>
      <c r="EG189" s="90">
        <f t="shared" si="578"/>
        <v>0</v>
      </c>
      <c r="EH189" s="89"/>
      <c r="EI189" s="89">
        <v>250</v>
      </c>
      <c r="EJ189" s="90">
        <f t="shared" si="579"/>
        <v>0</v>
      </c>
      <c r="EK189" s="90"/>
      <c r="EL189" s="91"/>
      <c r="EM189" s="90">
        <f t="shared" si="580"/>
        <v>0</v>
      </c>
      <c r="EN189" s="90">
        <f t="shared" si="581"/>
        <v>0</v>
      </c>
      <c r="EO189" s="90">
        <f t="shared" si="582"/>
        <v>0</v>
      </c>
      <c r="EP189" s="90"/>
      <c r="EQ189" s="90">
        <f t="shared" si="583"/>
        <v>0</v>
      </c>
      <c r="ER189" s="90">
        <f t="shared" si="584"/>
        <v>0</v>
      </c>
      <c r="ES189" s="89"/>
      <c r="ET189" s="89">
        <f t="shared" si="585"/>
        <v>750</v>
      </c>
      <c r="EU189" s="90">
        <f t="shared" si="585"/>
        <v>0</v>
      </c>
      <c r="EV189" s="90">
        <f t="shared" si="585"/>
        <v>0</v>
      </c>
      <c r="EW189" s="90">
        <f t="shared" si="585"/>
        <v>0</v>
      </c>
      <c r="EX189" s="90">
        <f t="shared" si="585"/>
        <v>0</v>
      </c>
      <c r="EY189" s="90">
        <f t="shared" si="372"/>
        <v>0</v>
      </c>
      <c r="EZ189" s="90">
        <f t="shared" si="586"/>
        <v>0</v>
      </c>
      <c r="FA189" s="90">
        <f t="shared" si="586"/>
        <v>0</v>
      </c>
      <c r="FB189" s="90">
        <f t="shared" si="587"/>
        <v>0</v>
      </c>
      <c r="FC189" s="90">
        <f t="shared" si="588"/>
        <v>0</v>
      </c>
      <c r="FD189" s="89">
        <f t="shared" si="589"/>
        <v>0</v>
      </c>
      <c r="FE189" s="191">
        <f t="shared" si="590"/>
        <v>2250</v>
      </c>
      <c r="FF189" s="191">
        <f t="shared" si="590"/>
        <v>250</v>
      </c>
      <c r="FG189" s="191">
        <f t="shared" si="590"/>
        <v>0</v>
      </c>
      <c r="FH189" s="191">
        <f t="shared" si="590"/>
        <v>0</v>
      </c>
      <c r="FI189" s="191">
        <f t="shared" si="590"/>
        <v>250</v>
      </c>
      <c r="FJ189" s="191">
        <f t="shared" si="590"/>
        <v>50</v>
      </c>
      <c r="FK189" s="191">
        <f t="shared" si="590"/>
        <v>0</v>
      </c>
      <c r="FL189" s="191">
        <f t="shared" si="590"/>
        <v>0</v>
      </c>
      <c r="FM189" s="191">
        <f t="shared" si="590"/>
        <v>50</v>
      </c>
      <c r="FN189" s="191">
        <f t="shared" si="590"/>
        <v>200</v>
      </c>
      <c r="FO189" s="191">
        <f t="shared" si="590"/>
        <v>76</v>
      </c>
      <c r="FP189" s="89">
        <v>250</v>
      </c>
      <c r="FQ189" s="90">
        <f t="shared" si="591"/>
        <v>0</v>
      </c>
      <c r="FR189" s="90"/>
      <c r="FS189" s="91"/>
      <c r="FT189" s="90">
        <f t="shared" si="592"/>
        <v>0</v>
      </c>
      <c r="FU189" s="90">
        <f t="shared" si="593"/>
        <v>0</v>
      </c>
      <c r="FV189" s="90">
        <f t="shared" si="594"/>
        <v>0</v>
      </c>
      <c r="FW189" s="90"/>
      <c r="FX189" s="90">
        <f t="shared" si="595"/>
        <v>0</v>
      </c>
      <c r="FY189" s="90">
        <f t="shared" si="596"/>
        <v>0</v>
      </c>
      <c r="FZ189" s="89"/>
      <c r="GA189" s="89">
        <v>250</v>
      </c>
      <c r="GB189" s="90">
        <f t="shared" si="597"/>
        <v>0</v>
      </c>
      <c r="GC189" s="90"/>
      <c r="GD189" s="91"/>
      <c r="GE189" s="90">
        <f t="shared" si="598"/>
        <v>0</v>
      </c>
      <c r="GF189" s="90">
        <f t="shared" si="599"/>
        <v>0</v>
      </c>
      <c r="GG189" s="90">
        <f t="shared" si="600"/>
        <v>0</v>
      </c>
      <c r="GH189" s="90"/>
      <c r="GI189" s="90">
        <f t="shared" si="601"/>
        <v>0</v>
      </c>
      <c r="GJ189" s="90">
        <f t="shared" si="602"/>
        <v>0</v>
      </c>
      <c r="GK189" s="89"/>
      <c r="GL189" s="89">
        <v>250</v>
      </c>
      <c r="GM189" s="90">
        <f t="shared" si="603"/>
        <v>0</v>
      </c>
      <c r="GN189" s="90"/>
      <c r="GO189" s="91"/>
      <c r="GP189" s="90">
        <f t="shared" si="604"/>
        <v>0</v>
      </c>
      <c r="GQ189" s="90">
        <f t="shared" si="605"/>
        <v>0</v>
      </c>
      <c r="GR189" s="90">
        <f t="shared" si="606"/>
        <v>0</v>
      </c>
      <c r="GS189" s="90"/>
      <c r="GT189" s="90">
        <f t="shared" si="607"/>
        <v>0</v>
      </c>
      <c r="GU189" s="90">
        <f t="shared" si="608"/>
        <v>0</v>
      </c>
      <c r="GV189" s="89"/>
      <c r="GW189" s="89">
        <f t="shared" si="609"/>
        <v>750</v>
      </c>
      <c r="GX189" s="90">
        <f t="shared" si="609"/>
        <v>0</v>
      </c>
      <c r="GY189" s="90">
        <f t="shared" si="609"/>
        <v>0</v>
      </c>
      <c r="GZ189" s="90">
        <f t="shared" si="609"/>
        <v>0</v>
      </c>
      <c r="HA189" s="90">
        <f t="shared" si="609"/>
        <v>0</v>
      </c>
      <c r="HB189" s="90">
        <f t="shared" si="373"/>
        <v>0</v>
      </c>
      <c r="HC189" s="90">
        <f t="shared" si="610"/>
        <v>0</v>
      </c>
      <c r="HD189" s="90">
        <f t="shared" si="610"/>
        <v>0</v>
      </c>
      <c r="HE189" s="90">
        <f t="shared" si="611"/>
        <v>0</v>
      </c>
      <c r="HF189" s="90">
        <f t="shared" si="612"/>
        <v>0</v>
      </c>
      <c r="HG189" s="89">
        <f t="shared" si="613"/>
        <v>0</v>
      </c>
      <c r="HH189" s="90">
        <f t="shared" si="614"/>
        <v>3000</v>
      </c>
      <c r="HI189" s="90">
        <f t="shared" si="614"/>
        <v>250</v>
      </c>
      <c r="HJ189" s="90">
        <f t="shared" si="614"/>
        <v>0</v>
      </c>
      <c r="HK189" s="90">
        <f t="shared" si="614"/>
        <v>0</v>
      </c>
      <c r="HL189" s="90">
        <f t="shared" si="614"/>
        <v>250</v>
      </c>
      <c r="HM189" s="90">
        <f t="shared" si="614"/>
        <v>50</v>
      </c>
      <c r="HN189" s="90">
        <f t="shared" si="614"/>
        <v>0</v>
      </c>
      <c r="HO189" s="90">
        <f t="shared" si="614"/>
        <v>0</v>
      </c>
      <c r="HP189" s="90">
        <f t="shared" si="614"/>
        <v>50</v>
      </c>
      <c r="HQ189" s="90">
        <f t="shared" si="614"/>
        <v>200</v>
      </c>
      <c r="HR189" s="90">
        <f t="shared" si="614"/>
        <v>76</v>
      </c>
      <c r="HS189" s="159">
        <f>BC189+CU189+EX189+HA189</f>
        <v>250</v>
      </c>
      <c r="HT189" s="131">
        <f>BC189+CU189+EX189+FT189+GE189</f>
        <v>250</v>
      </c>
      <c r="HU189" s="131">
        <f>V189+AG189+AR189+BN189+BY189</f>
        <v>250</v>
      </c>
      <c r="HV189" s="76"/>
      <c r="HW189" s="84">
        <f>AB189+AM189+AX189+BT189+CE189+CP189+DW189+EH189</f>
        <v>76</v>
      </c>
      <c r="HX189" s="76"/>
      <c r="HY189" s="76"/>
      <c r="HZ189" s="76"/>
      <c r="IA189" s="76"/>
      <c r="IB189" s="76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68"/>
      <c r="JF189" s="68"/>
      <c r="JG189" s="68"/>
      <c r="JH189" s="68"/>
      <c r="JI189" s="68"/>
      <c r="JJ189" s="68"/>
      <c r="JK189" s="68"/>
      <c r="JL189" s="68"/>
      <c r="JM189" s="68"/>
      <c r="JN189" s="68"/>
      <c r="JO189" s="68"/>
      <c r="JP189" s="68"/>
      <c r="JQ189" s="68"/>
      <c r="JR189" s="68"/>
      <c r="JS189" s="68"/>
      <c r="JT189" s="68"/>
      <c r="JU189" s="68"/>
      <c r="JV189" s="68"/>
      <c r="JW189" s="68"/>
      <c r="JX189" s="68"/>
      <c r="JY189" s="68"/>
      <c r="JZ189" s="68"/>
      <c r="KA189" s="68"/>
      <c r="KB189" s="68"/>
      <c r="KC189" s="68"/>
      <c r="KD189" s="68"/>
      <c r="KE189" s="68"/>
      <c r="KF189" s="68"/>
      <c r="KG189" s="68"/>
      <c r="KH189" s="68"/>
      <c r="KI189" s="68"/>
      <c r="KJ189" s="68"/>
      <c r="KK189" s="68"/>
      <c r="KL189" s="68"/>
      <c r="KM189" s="68"/>
      <c r="KN189" s="68"/>
      <c r="KO189" s="68"/>
      <c r="KP189" s="68"/>
      <c r="KQ189" s="68"/>
      <c r="KR189" s="68"/>
      <c r="KS189" s="68"/>
      <c r="KT189" s="68"/>
      <c r="KU189" s="68"/>
      <c r="KV189" s="68"/>
      <c r="KW189" s="68"/>
      <c r="KX189" s="68"/>
      <c r="KY189" s="68"/>
      <c r="KZ189" s="68"/>
      <c r="LA189" s="68"/>
      <c r="LB189" s="68"/>
      <c r="LC189" s="68"/>
      <c r="LD189" s="68"/>
      <c r="LE189" s="68"/>
      <c r="LF189" s="68"/>
    </row>
    <row r="190" spans="1:318" ht="15.75" customHeight="1" x14ac:dyDescent="0.25">
      <c r="A190" s="33"/>
      <c r="B190" s="37">
        <v>3</v>
      </c>
      <c r="C190" s="64">
        <v>2</v>
      </c>
      <c r="D190" s="64"/>
      <c r="E190" s="65">
        <v>0.1</v>
      </c>
      <c r="F190" s="69" t="s">
        <v>1221</v>
      </c>
      <c r="G190" s="70" t="s">
        <v>375</v>
      </c>
      <c r="H190" s="71" t="s">
        <v>1218</v>
      </c>
      <c r="I190" s="93" t="s">
        <v>1220</v>
      </c>
      <c r="J190" s="35" t="s">
        <v>1219</v>
      </c>
      <c r="K190" s="92" t="s">
        <v>1110</v>
      </c>
      <c r="L190" s="34" t="s">
        <v>860</v>
      </c>
      <c r="M190" s="34" t="s">
        <v>1242</v>
      </c>
      <c r="N190" s="34"/>
      <c r="O190" s="100" t="s">
        <v>230</v>
      </c>
      <c r="P190" s="37">
        <v>3</v>
      </c>
      <c r="Q190" s="39" t="s">
        <v>1243</v>
      </c>
      <c r="R190" s="89">
        <v>250</v>
      </c>
      <c r="S190" s="90">
        <f t="shared" si="520"/>
        <v>250</v>
      </c>
      <c r="T190" s="90"/>
      <c r="U190" s="91"/>
      <c r="V190" s="90">
        <f t="shared" si="521"/>
        <v>250</v>
      </c>
      <c r="W190" s="90">
        <f t="shared" si="522"/>
        <v>50</v>
      </c>
      <c r="X190" s="90">
        <f t="shared" si="523"/>
        <v>25</v>
      </c>
      <c r="Y190" s="90"/>
      <c r="Z190" s="90">
        <f t="shared" si="524"/>
        <v>25</v>
      </c>
      <c r="AA190" s="90">
        <f t="shared" si="525"/>
        <v>225</v>
      </c>
      <c r="AB190" s="211">
        <v>35</v>
      </c>
      <c r="AC190" s="89">
        <v>250</v>
      </c>
      <c r="AD190" s="90">
        <f t="shared" si="526"/>
        <v>0</v>
      </c>
      <c r="AE190" s="90"/>
      <c r="AF190" s="91"/>
      <c r="AG190" s="90">
        <f t="shared" si="527"/>
        <v>0</v>
      </c>
      <c r="AH190" s="90">
        <f t="shared" si="528"/>
        <v>0</v>
      </c>
      <c r="AI190" s="90">
        <f t="shared" si="529"/>
        <v>0</v>
      </c>
      <c r="AJ190" s="90"/>
      <c r="AK190" s="90">
        <f t="shared" si="530"/>
        <v>0</v>
      </c>
      <c r="AL190" s="90">
        <f t="shared" si="531"/>
        <v>0</v>
      </c>
      <c r="AM190" s="177"/>
      <c r="AN190" s="89">
        <v>250</v>
      </c>
      <c r="AO190" s="90">
        <f t="shared" si="532"/>
        <v>0</v>
      </c>
      <c r="AP190" s="90"/>
      <c r="AQ190" s="91"/>
      <c r="AR190" s="90">
        <f t="shared" si="533"/>
        <v>0</v>
      </c>
      <c r="AS190" s="90">
        <f t="shared" si="534"/>
        <v>0</v>
      </c>
      <c r="AT190" s="90">
        <f t="shared" si="535"/>
        <v>0</v>
      </c>
      <c r="AU190" s="90"/>
      <c r="AV190" s="90">
        <f t="shared" si="536"/>
        <v>0</v>
      </c>
      <c r="AW190" s="90">
        <f t="shared" si="537"/>
        <v>0</v>
      </c>
      <c r="AX190" s="89"/>
      <c r="AY190" s="89">
        <f t="shared" si="538"/>
        <v>750</v>
      </c>
      <c r="AZ190" s="90">
        <f t="shared" si="538"/>
        <v>250</v>
      </c>
      <c r="BA190" s="90">
        <f t="shared" si="538"/>
        <v>0</v>
      </c>
      <c r="BB190" s="90">
        <f t="shared" si="538"/>
        <v>0</v>
      </c>
      <c r="BC190" s="90">
        <f t="shared" si="538"/>
        <v>250</v>
      </c>
      <c r="BD190" s="90">
        <f t="shared" si="370"/>
        <v>50</v>
      </c>
      <c r="BE190" s="90">
        <f t="shared" si="539"/>
        <v>25</v>
      </c>
      <c r="BF190" s="90">
        <f t="shared" si="539"/>
        <v>0</v>
      </c>
      <c r="BG190" s="90">
        <f t="shared" si="540"/>
        <v>25</v>
      </c>
      <c r="BH190" s="90">
        <f t="shared" si="541"/>
        <v>225</v>
      </c>
      <c r="BI190" s="89">
        <f t="shared" si="542"/>
        <v>35</v>
      </c>
      <c r="BJ190" s="89">
        <v>250</v>
      </c>
      <c r="BK190" s="90">
        <f t="shared" si="543"/>
        <v>0</v>
      </c>
      <c r="BL190" s="90"/>
      <c r="BM190" s="91"/>
      <c r="BN190" s="90">
        <f t="shared" si="544"/>
        <v>0</v>
      </c>
      <c r="BO190" s="90">
        <f t="shared" si="545"/>
        <v>0</v>
      </c>
      <c r="BP190" s="90">
        <f t="shared" si="546"/>
        <v>0</v>
      </c>
      <c r="BQ190" s="90"/>
      <c r="BR190" s="90">
        <f t="shared" si="547"/>
        <v>0</v>
      </c>
      <c r="BS190" s="90">
        <f t="shared" si="548"/>
        <v>0</v>
      </c>
      <c r="BT190" s="89"/>
      <c r="BU190" s="89">
        <v>250</v>
      </c>
      <c r="BV190" s="90">
        <f t="shared" si="549"/>
        <v>0</v>
      </c>
      <c r="BW190" s="90"/>
      <c r="BX190" s="91"/>
      <c r="BY190" s="90">
        <f t="shared" si="550"/>
        <v>0</v>
      </c>
      <c r="BZ190" s="90">
        <f t="shared" si="551"/>
        <v>0</v>
      </c>
      <c r="CA190" s="90">
        <f t="shared" si="552"/>
        <v>0</v>
      </c>
      <c r="CB190" s="90"/>
      <c r="CC190" s="90">
        <f t="shared" si="553"/>
        <v>0</v>
      </c>
      <c r="CD190" s="90">
        <f t="shared" si="554"/>
        <v>0</v>
      </c>
      <c r="CE190" s="89"/>
      <c r="CF190" s="89">
        <v>250</v>
      </c>
      <c r="CG190" s="90">
        <f t="shared" si="555"/>
        <v>0</v>
      </c>
      <c r="CH190" s="90"/>
      <c r="CI190" s="91"/>
      <c r="CJ190" s="90">
        <f t="shared" si="556"/>
        <v>0</v>
      </c>
      <c r="CK190" s="90">
        <f t="shared" si="557"/>
        <v>0</v>
      </c>
      <c r="CL190" s="90">
        <f t="shared" si="558"/>
        <v>0</v>
      </c>
      <c r="CM190" s="90"/>
      <c r="CN190" s="90">
        <f t="shared" si="559"/>
        <v>0</v>
      </c>
      <c r="CO190" s="90">
        <f t="shared" si="560"/>
        <v>0</v>
      </c>
      <c r="CP190" s="89"/>
      <c r="CQ190" s="89">
        <f t="shared" si="561"/>
        <v>750</v>
      </c>
      <c r="CR190" s="90">
        <f t="shared" si="561"/>
        <v>0</v>
      </c>
      <c r="CS190" s="90">
        <f t="shared" si="561"/>
        <v>0</v>
      </c>
      <c r="CT190" s="90">
        <f t="shared" si="561"/>
        <v>0</v>
      </c>
      <c r="CU190" s="90">
        <f t="shared" si="561"/>
        <v>0</v>
      </c>
      <c r="CV190" s="90">
        <f t="shared" si="371"/>
        <v>0</v>
      </c>
      <c r="CW190" s="90">
        <f t="shared" si="562"/>
        <v>0</v>
      </c>
      <c r="CX190" s="90">
        <f t="shared" si="562"/>
        <v>0</v>
      </c>
      <c r="CY190" s="90">
        <f t="shared" si="563"/>
        <v>0</v>
      </c>
      <c r="CZ190" s="90">
        <f t="shared" si="564"/>
        <v>0</v>
      </c>
      <c r="DA190" s="89">
        <f t="shared" si="565"/>
        <v>0</v>
      </c>
      <c r="DB190" s="191">
        <f t="shared" si="566"/>
        <v>1500</v>
      </c>
      <c r="DC190" s="191">
        <f t="shared" si="566"/>
        <v>250</v>
      </c>
      <c r="DD190" s="191">
        <f t="shared" si="566"/>
        <v>0</v>
      </c>
      <c r="DE190" s="191">
        <f t="shared" si="566"/>
        <v>0</v>
      </c>
      <c r="DF190" s="191">
        <f t="shared" si="566"/>
        <v>250</v>
      </c>
      <c r="DG190" s="191">
        <f t="shared" si="566"/>
        <v>50</v>
      </c>
      <c r="DH190" s="191">
        <f t="shared" si="566"/>
        <v>25</v>
      </c>
      <c r="DI190" s="191">
        <f t="shared" si="566"/>
        <v>0</v>
      </c>
      <c r="DJ190" s="191">
        <f t="shared" si="566"/>
        <v>25</v>
      </c>
      <c r="DK190" s="191">
        <f t="shared" si="566"/>
        <v>225</v>
      </c>
      <c r="DL190" s="191">
        <f t="shared" si="566"/>
        <v>35</v>
      </c>
      <c r="DM190" s="89">
        <v>250</v>
      </c>
      <c r="DN190" s="90">
        <f t="shared" si="567"/>
        <v>0</v>
      </c>
      <c r="DO190" s="90"/>
      <c r="DP190" s="91"/>
      <c r="DQ190" s="90">
        <f t="shared" si="568"/>
        <v>0</v>
      </c>
      <c r="DR190" s="90">
        <f t="shared" si="569"/>
        <v>0</v>
      </c>
      <c r="DS190" s="90">
        <f t="shared" si="570"/>
        <v>0</v>
      </c>
      <c r="DT190" s="90"/>
      <c r="DU190" s="90">
        <f t="shared" si="571"/>
        <v>0</v>
      </c>
      <c r="DV190" s="90">
        <f t="shared" si="572"/>
        <v>0</v>
      </c>
      <c r="DW190" s="89"/>
      <c r="DX190" s="89">
        <v>250</v>
      </c>
      <c r="DY190" s="90">
        <f t="shared" si="573"/>
        <v>0</v>
      </c>
      <c r="DZ190" s="90"/>
      <c r="EA190" s="91"/>
      <c r="EB190" s="90">
        <f t="shared" si="574"/>
        <v>0</v>
      </c>
      <c r="EC190" s="90">
        <f t="shared" si="575"/>
        <v>0</v>
      </c>
      <c r="ED190" s="90">
        <f t="shared" si="576"/>
        <v>0</v>
      </c>
      <c r="EE190" s="90"/>
      <c r="EF190" s="90">
        <f t="shared" si="577"/>
        <v>0</v>
      </c>
      <c r="EG190" s="90">
        <f t="shared" si="578"/>
        <v>0</v>
      </c>
      <c r="EH190" s="89"/>
      <c r="EI190" s="89">
        <v>250</v>
      </c>
      <c r="EJ190" s="90">
        <f t="shared" si="579"/>
        <v>0</v>
      </c>
      <c r="EK190" s="90"/>
      <c r="EL190" s="91"/>
      <c r="EM190" s="90">
        <f t="shared" si="580"/>
        <v>0</v>
      </c>
      <c r="EN190" s="90">
        <f t="shared" si="581"/>
        <v>0</v>
      </c>
      <c r="EO190" s="90">
        <f t="shared" si="582"/>
        <v>0</v>
      </c>
      <c r="EP190" s="90"/>
      <c r="EQ190" s="90">
        <f t="shared" si="583"/>
        <v>0</v>
      </c>
      <c r="ER190" s="90">
        <f t="shared" si="584"/>
        <v>0</v>
      </c>
      <c r="ES190" s="89"/>
      <c r="ET190" s="89">
        <f t="shared" si="585"/>
        <v>750</v>
      </c>
      <c r="EU190" s="90">
        <f t="shared" si="585"/>
        <v>0</v>
      </c>
      <c r="EV190" s="90">
        <f t="shared" si="585"/>
        <v>0</v>
      </c>
      <c r="EW190" s="90">
        <f t="shared" si="585"/>
        <v>0</v>
      </c>
      <c r="EX190" s="90">
        <f t="shared" si="585"/>
        <v>0</v>
      </c>
      <c r="EY190" s="90">
        <f t="shared" si="372"/>
        <v>0</v>
      </c>
      <c r="EZ190" s="90">
        <f t="shared" si="586"/>
        <v>0</v>
      </c>
      <c r="FA190" s="90">
        <f t="shared" si="586"/>
        <v>0</v>
      </c>
      <c r="FB190" s="90">
        <f t="shared" si="587"/>
        <v>0</v>
      </c>
      <c r="FC190" s="90">
        <f t="shared" si="588"/>
        <v>0</v>
      </c>
      <c r="FD190" s="89">
        <f t="shared" si="589"/>
        <v>0</v>
      </c>
      <c r="FE190" s="191">
        <f t="shared" si="590"/>
        <v>2250</v>
      </c>
      <c r="FF190" s="191">
        <f t="shared" si="590"/>
        <v>250</v>
      </c>
      <c r="FG190" s="191">
        <f t="shared" si="590"/>
        <v>0</v>
      </c>
      <c r="FH190" s="191">
        <f t="shared" si="590"/>
        <v>0</v>
      </c>
      <c r="FI190" s="191">
        <f t="shared" si="590"/>
        <v>250</v>
      </c>
      <c r="FJ190" s="191">
        <f t="shared" si="590"/>
        <v>50</v>
      </c>
      <c r="FK190" s="191">
        <f t="shared" si="590"/>
        <v>25</v>
      </c>
      <c r="FL190" s="191">
        <f t="shared" si="590"/>
        <v>0</v>
      </c>
      <c r="FM190" s="191">
        <f t="shared" si="590"/>
        <v>25</v>
      </c>
      <c r="FN190" s="191">
        <f t="shared" si="590"/>
        <v>225</v>
      </c>
      <c r="FO190" s="191">
        <f t="shared" si="590"/>
        <v>35</v>
      </c>
      <c r="FP190" s="89">
        <v>250</v>
      </c>
      <c r="FQ190" s="90">
        <f t="shared" si="591"/>
        <v>0</v>
      </c>
      <c r="FR190" s="90"/>
      <c r="FS190" s="91"/>
      <c r="FT190" s="90">
        <f t="shared" si="592"/>
        <v>0</v>
      </c>
      <c r="FU190" s="90">
        <f t="shared" si="593"/>
        <v>0</v>
      </c>
      <c r="FV190" s="90">
        <f t="shared" si="594"/>
        <v>0</v>
      </c>
      <c r="FW190" s="90"/>
      <c r="FX190" s="90">
        <f t="shared" si="595"/>
        <v>0</v>
      </c>
      <c r="FY190" s="90">
        <f t="shared" si="596"/>
        <v>0</v>
      </c>
      <c r="FZ190" s="89"/>
      <c r="GA190" s="89">
        <v>250</v>
      </c>
      <c r="GB190" s="90">
        <f t="shared" si="597"/>
        <v>0</v>
      </c>
      <c r="GC190" s="90"/>
      <c r="GD190" s="91"/>
      <c r="GE190" s="90">
        <f t="shared" si="598"/>
        <v>0</v>
      </c>
      <c r="GF190" s="90">
        <f t="shared" si="599"/>
        <v>0</v>
      </c>
      <c r="GG190" s="90">
        <f t="shared" si="600"/>
        <v>0</v>
      </c>
      <c r="GH190" s="90"/>
      <c r="GI190" s="90">
        <f t="shared" si="601"/>
        <v>0</v>
      </c>
      <c r="GJ190" s="90">
        <f t="shared" si="602"/>
        <v>0</v>
      </c>
      <c r="GK190" s="89"/>
      <c r="GL190" s="89">
        <v>250</v>
      </c>
      <c r="GM190" s="90">
        <f t="shared" si="603"/>
        <v>0</v>
      </c>
      <c r="GN190" s="90"/>
      <c r="GO190" s="91"/>
      <c r="GP190" s="90">
        <f t="shared" si="604"/>
        <v>0</v>
      </c>
      <c r="GQ190" s="90">
        <f t="shared" si="605"/>
        <v>0</v>
      </c>
      <c r="GR190" s="90">
        <f t="shared" si="606"/>
        <v>0</v>
      </c>
      <c r="GS190" s="90"/>
      <c r="GT190" s="90">
        <f t="shared" si="607"/>
        <v>0</v>
      </c>
      <c r="GU190" s="90">
        <f t="shared" si="608"/>
        <v>0</v>
      </c>
      <c r="GV190" s="89"/>
      <c r="GW190" s="89">
        <f t="shared" si="609"/>
        <v>750</v>
      </c>
      <c r="GX190" s="90">
        <f t="shared" si="609"/>
        <v>0</v>
      </c>
      <c r="GY190" s="90">
        <f t="shared" si="609"/>
        <v>0</v>
      </c>
      <c r="GZ190" s="90">
        <f t="shared" si="609"/>
        <v>0</v>
      </c>
      <c r="HA190" s="90">
        <f t="shared" si="609"/>
        <v>0</v>
      </c>
      <c r="HB190" s="90">
        <f t="shared" si="373"/>
        <v>0</v>
      </c>
      <c r="HC190" s="90">
        <f t="shared" si="610"/>
        <v>0</v>
      </c>
      <c r="HD190" s="90">
        <f t="shared" si="610"/>
        <v>0</v>
      </c>
      <c r="HE190" s="90">
        <f t="shared" si="611"/>
        <v>0</v>
      </c>
      <c r="HF190" s="90">
        <f t="shared" si="612"/>
        <v>0</v>
      </c>
      <c r="HG190" s="89">
        <f t="shared" si="613"/>
        <v>0</v>
      </c>
      <c r="HH190" s="90">
        <f t="shared" si="614"/>
        <v>3000</v>
      </c>
      <c r="HI190" s="90">
        <f t="shared" si="614"/>
        <v>250</v>
      </c>
      <c r="HJ190" s="90">
        <f t="shared" si="614"/>
        <v>0</v>
      </c>
      <c r="HK190" s="90">
        <f t="shared" si="614"/>
        <v>0</v>
      </c>
      <c r="HL190" s="90">
        <f t="shared" si="614"/>
        <v>250</v>
      </c>
      <c r="HM190" s="90">
        <f t="shared" si="614"/>
        <v>50</v>
      </c>
      <c r="HN190" s="90">
        <f t="shared" si="614"/>
        <v>25</v>
      </c>
      <c r="HO190" s="90">
        <f t="shared" si="614"/>
        <v>0</v>
      </c>
      <c r="HP190" s="90">
        <f t="shared" si="614"/>
        <v>25</v>
      </c>
      <c r="HQ190" s="90">
        <f t="shared" si="614"/>
        <v>225</v>
      </c>
      <c r="HR190" s="90">
        <f t="shared" si="614"/>
        <v>35</v>
      </c>
      <c r="HS190" s="159">
        <f t="shared" si="374"/>
        <v>250</v>
      </c>
      <c r="HT190" s="131">
        <f t="shared" si="375"/>
        <v>250</v>
      </c>
      <c r="HU190" s="131">
        <f t="shared" si="376"/>
        <v>250</v>
      </c>
      <c r="HW190" s="84">
        <f t="shared" si="377"/>
        <v>35</v>
      </c>
    </row>
    <row r="191" spans="1:318" ht="15.75" customHeight="1" x14ac:dyDescent="0.25">
      <c r="A191" s="33"/>
      <c r="B191" s="37">
        <v>4</v>
      </c>
      <c r="C191" s="64">
        <v>2</v>
      </c>
      <c r="D191" s="64"/>
      <c r="E191" s="65">
        <v>0.1</v>
      </c>
      <c r="F191" s="69" t="s">
        <v>1217</v>
      </c>
      <c r="G191" s="70" t="s">
        <v>375</v>
      </c>
      <c r="H191" s="71" t="s">
        <v>1215</v>
      </c>
      <c r="I191" s="93" t="s">
        <v>1216</v>
      </c>
      <c r="J191" s="35" t="s">
        <v>92</v>
      </c>
      <c r="K191" s="92" t="s">
        <v>117</v>
      </c>
      <c r="L191" s="34" t="s">
        <v>859</v>
      </c>
      <c r="M191" s="34" t="s">
        <v>1242</v>
      </c>
      <c r="N191" s="34"/>
      <c r="O191" s="100" t="s">
        <v>230</v>
      </c>
      <c r="P191" s="37">
        <v>3</v>
      </c>
      <c r="Q191" s="39" t="s">
        <v>310</v>
      </c>
      <c r="R191" s="89">
        <v>250</v>
      </c>
      <c r="S191" s="90">
        <f t="shared" si="520"/>
        <v>250</v>
      </c>
      <c r="T191" s="90"/>
      <c r="U191" s="91"/>
      <c r="V191" s="90">
        <f t="shared" si="521"/>
        <v>250</v>
      </c>
      <c r="W191" s="90">
        <f t="shared" si="522"/>
        <v>50</v>
      </c>
      <c r="X191" s="90">
        <f t="shared" si="523"/>
        <v>25</v>
      </c>
      <c r="Y191" s="90"/>
      <c r="Z191" s="90">
        <f t="shared" si="524"/>
        <v>25</v>
      </c>
      <c r="AA191" s="90">
        <f t="shared" si="525"/>
        <v>225</v>
      </c>
      <c r="AB191" s="211">
        <v>102</v>
      </c>
      <c r="AC191" s="89">
        <v>250</v>
      </c>
      <c r="AD191" s="90">
        <f t="shared" si="526"/>
        <v>0</v>
      </c>
      <c r="AE191" s="90"/>
      <c r="AF191" s="91"/>
      <c r="AG191" s="90">
        <f t="shared" si="527"/>
        <v>0</v>
      </c>
      <c r="AH191" s="90">
        <f t="shared" si="528"/>
        <v>0</v>
      </c>
      <c r="AI191" s="90">
        <f t="shared" si="529"/>
        <v>0</v>
      </c>
      <c r="AJ191" s="90"/>
      <c r="AK191" s="90">
        <f t="shared" si="530"/>
        <v>0</v>
      </c>
      <c r="AL191" s="90">
        <f t="shared" si="531"/>
        <v>0</v>
      </c>
      <c r="AM191" s="177"/>
      <c r="AN191" s="89">
        <v>250</v>
      </c>
      <c r="AO191" s="90">
        <f t="shared" si="532"/>
        <v>0</v>
      </c>
      <c r="AP191" s="90"/>
      <c r="AQ191" s="91"/>
      <c r="AR191" s="90">
        <f t="shared" si="533"/>
        <v>0</v>
      </c>
      <c r="AS191" s="90">
        <f t="shared" si="534"/>
        <v>0</v>
      </c>
      <c r="AT191" s="90">
        <f t="shared" si="535"/>
        <v>0</v>
      </c>
      <c r="AU191" s="90"/>
      <c r="AV191" s="90">
        <f t="shared" si="536"/>
        <v>0</v>
      </c>
      <c r="AW191" s="90">
        <f t="shared" si="537"/>
        <v>0</v>
      </c>
      <c r="AX191" s="89"/>
      <c r="AY191" s="89">
        <f t="shared" si="538"/>
        <v>750</v>
      </c>
      <c r="AZ191" s="90">
        <f t="shared" si="538"/>
        <v>250</v>
      </c>
      <c r="BA191" s="90">
        <f t="shared" si="538"/>
        <v>0</v>
      </c>
      <c r="BB191" s="90">
        <f t="shared" si="538"/>
        <v>0</v>
      </c>
      <c r="BC191" s="90">
        <f t="shared" si="538"/>
        <v>250</v>
      </c>
      <c r="BD191" s="90">
        <f t="shared" si="370"/>
        <v>50</v>
      </c>
      <c r="BE191" s="90">
        <f t="shared" si="539"/>
        <v>25</v>
      </c>
      <c r="BF191" s="90">
        <f t="shared" si="539"/>
        <v>0</v>
      </c>
      <c r="BG191" s="90">
        <f t="shared" si="540"/>
        <v>25</v>
      </c>
      <c r="BH191" s="90">
        <f t="shared" si="541"/>
        <v>225</v>
      </c>
      <c r="BI191" s="89">
        <f t="shared" si="542"/>
        <v>102</v>
      </c>
      <c r="BJ191" s="89">
        <v>250</v>
      </c>
      <c r="BK191" s="90">
        <f t="shared" si="543"/>
        <v>0</v>
      </c>
      <c r="BL191" s="90"/>
      <c r="BM191" s="91"/>
      <c r="BN191" s="90">
        <f t="shared" si="544"/>
        <v>0</v>
      </c>
      <c r="BO191" s="90">
        <f t="shared" si="545"/>
        <v>0</v>
      </c>
      <c r="BP191" s="90">
        <f t="shared" si="546"/>
        <v>0</v>
      </c>
      <c r="BQ191" s="90"/>
      <c r="BR191" s="90">
        <f t="shared" si="547"/>
        <v>0</v>
      </c>
      <c r="BS191" s="90">
        <f t="shared" si="548"/>
        <v>0</v>
      </c>
      <c r="BT191" s="89"/>
      <c r="BU191" s="89">
        <v>250</v>
      </c>
      <c r="BV191" s="90">
        <f t="shared" si="549"/>
        <v>0</v>
      </c>
      <c r="BW191" s="90"/>
      <c r="BX191" s="91"/>
      <c r="BY191" s="90">
        <f t="shared" si="550"/>
        <v>0</v>
      </c>
      <c r="BZ191" s="90">
        <f t="shared" si="551"/>
        <v>0</v>
      </c>
      <c r="CA191" s="90">
        <f t="shared" si="552"/>
        <v>0</v>
      </c>
      <c r="CB191" s="90"/>
      <c r="CC191" s="90">
        <f t="shared" si="553"/>
        <v>0</v>
      </c>
      <c r="CD191" s="90">
        <f t="shared" si="554"/>
        <v>0</v>
      </c>
      <c r="CE191" s="89"/>
      <c r="CF191" s="89">
        <v>250</v>
      </c>
      <c r="CG191" s="90">
        <f t="shared" si="555"/>
        <v>0</v>
      </c>
      <c r="CH191" s="90"/>
      <c r="CI191" s="91"/>
      <c r="CJ191" s="90">
        <f t="shared" si="556"/>
        <v>0</v>
      </c>
      <c r="CK191" s="90">
        <f t="shared" si="557"/>
        <v>0</v>
      </c>
      <c r="CL191" s="90">
        <f t="shared" si="558"/>
        <v>0</v>
      </c>
      <c r="CM191" s="90"/>
      <c r="CN191" s="90">
        <f t="shared" si="559"/>
        <v>0</v>
      </c>
      <c r="CO191" s="90">
        <f t="shared" si="560"/>
        <v>0</v>
      </c>
      <c r="CP191" s="89"/>
      <c r="CQ191" s="89">
        <f t="shared" si="561"/>
        <v>750</v>
      </c>
      <c r="CR191" s="90">
        <f t="shared" si="561"/>
        <v>0</v>
      </c>
      <c r="CS191" s="90">
        <f t="shared" si="561"/>
        <v>0</v>
      </c>
      <c r="CT191" s="90">
        <f t="shared" si="561"/>
        <v>0</v>
      </c>
      <c r="CU191" s="90">
        <f t="shared" si="561"/>
        <v>0</v>
      </c>
      <c r="CV191" s="90">
        <f t="shared" si="371"/>
        <v>0</v>
      </c>
      <c r="CW191" s="90">
        <f t="shared" si="562"/>
        <v>0</v>
      </c>
      <c r="CX191" s="90">
        <f t="shared" si="562"/>
        <v>0</v>
      </c>
      <c r="CY191" s="90">
        <f t="shared" si="563"/>
        <v>0</v>
      </c>
      <c r="CZ191" s="90">
        <f t="shared" si="564"/>
        <v>0</v>
      </c>
      <c r="DA191" s="89">
        <f t="shared" si="565"/>
        <v>0</v>
      </c>
      <c r="DB191" s="191">
        <f t="shared" si="566"/>
        <v>1500</v>
      </c>
      <c r="DC191" s="191">
        <f t="shared" si="566"/>
        <v>250</v>
      </c>
      <c r="DD191" s="191">
        <f t="shared" si="566"/>
        <v>0</v>
      </c>
      <c r="DE191" s="191">
        <f t="shared" si="566"/>
        <v>0</v>
      </c>
      <c r="DF191" s="191">
        <f t="shared" si="566"/>
        <v>250</v>
      </c>
      <c r="DG191" s="191">
        <f t="shared" si="566"/>
        <v>50</v>
      </c>
      <c r="DH191" s="191">
        <f t="shared" si="566"/>
        <v>25</v>
      </c>
      <c r="DI191" s="191">
        <f t="shared" si="566"/>
        <v>0</v>
      </c>
      <c r="DJ191" s="191">
        <f t="shared" si="566"/>
        <v>25</v>
      </c>
      <c r="DK191" s="191">
        <f t="shared" si="566"/>
        <v>225</v>
      </c>
      <c r="DL191" s="191">
        <f t="shared" si="566"/>
        <v>102</v>
      </c>
      <c r="DM191" s="89">
        <v>250</v>
      </c>
      <c r="DN191" s="90">
        <f t="shared" si="567"/>
        <v>0</v>
      </c>
      <c r="DO191" s="90"/>
      <c r="DP191" s="91"/>
      <c r="DQ191" s="90">
        <f t="shared" si="568"/>
        <v>0</v>
      </c>
      <c r="DR191" s="90">
        <f t="shared" si="569"/>
        <v>0</v>
      </c>
      <c r="DS191" s="90">
        <f t="shared" si="570"/>
        <v>0</v>
      </c>
      <c r="DT191" s="90"/>
      <c r="DU191" s="90">
        <f t="shared" si="571"/>
        <v>0</v>
      </c>
      <c r="DV191" s="90">
        <f t="shared" si="572"/>
        <v>0</v>
      </c>
      <c r="DW191" s="89"/>
      <c r="DX191" s="89">
        <v>250</v>
      </c>
      <c r="DY191" s="90">
        <f t="shared" si="573"/>
        <v>0</v>
      </c>
      <c r="DZ191" s="90"/>
      <c r="EA191" s="91"/>
      <c r="EB191" s="90">
        <f t="shared" si="574"/>
        <v>0</v>
      </c>
      <c r="EC191" s="90">
        <f t="shared" si="575"/>
        <v>0</v>
      </c>
      <c r="ED191" s="90">
        <f t="shared" si="576"/>
        <v>0</v>
      </c>
      <c r="EE191" s="90"/>
      <c r="EF191" s="90">
        <f t="shared" si="577"/>
        <v>0</v>
      </c>
      <c r="EG191" s="90">
        <f t="shared" si="578"/>
        <v>0</v>
      </c>
      <c r="EH191" s="89"/>
      <c r="EI191" s="89">
        <v>250</v>
      </c>
      <c r="EJ191" s="90">
        <f t="shared" si="579"/>
        <v>0</v>
      </c>
      <c r="EK191" s="90"/>
      <c r="EL191" s="91"/>
      <c r="EM191" s="90">
        <f t="shared" si="580"/>
        <v>0</v>
      </c>
      <c r="EN191" s="90">
        <f t="shared" si="581"/>
        <v>0</v>
      </c>
      <c r="EO191" s="90">
        <f t="shared" si="582"/>
        <v>0</v>
      </c>
      <c r="EP191" s="90"/>
      <c r="EQ191" s="90">
        <f t="shared" si="583"/>
        <v>0</v>
      </c>
      <c r="ER191" s="90">
        <f t="shared" si="584"/>
        <v>0</v>
      </c>
      <c r="ES191" s="89"/>
      <c r="ET191" s="89">
        <f t="shared" si="585"/>
        <v>750</v>
      </c>
      <c r="EU191" s="90">
        <f t="shared" si="585"/>
        <v>0</v>
      </c>
      <c r="EV191" s="90">
        <f t="shared" si="585"/>
        <v>0</v>
      </c>
      <c r="EW191" s="90">
        <f t="shared" si="585"/>
        <v>0</v>
      </c>
      <c r="EX191" s="90">
        <f t="shared" si="585"/>
        <v>0</v>
      </c>
      <c r="EY191" s="90">
        <f t="shared" si="372"/>
        <v>0</v>
      </c>
      <c r="EZ191" s="90">
        <f t="shared" si="586"/>
        <v>0</v>
      </c>
      <c r="FA191" s="90">
        <f t="shared" si="586"/>
        <v>0</v>
      </c>
      <c r="FB191" s="90">
        <f t="shared" si="587"/>
        <v>0</v>
      </c>
      <c r="FC191" s="90">
        <f t="shared" si="588"/>
        <v>0</v>
      </c>
      <c r="FD191" s="89">
        <f t="shared" si="589"/>
        <v>0</v>
      </c>
      <c r="FE191" s="191">
        <f t="shared" si="590"/>
        <v>2250</v>
      </c>
      <c r="FF191" s="191">
        <f t="shared" si="590"/>
        <v>250</v>
      </c>
      <c r="FG191" s="191">
        <f t="shared" si="590"/>
        <v>0</v>
      </c>
      <c r="FH191" s="191">
        <f t="shared" si="590"/>
        <v>0</v>
      </c>
      <c r="FI191" s="191">
        <f t="shared" si="590"/>
        <v>250</v>
      </c>
      <c r="FJ191" s="191">
        <f t="shared" si="590"/>
        <v>50</v>
      </c>
      <c r="FK191" s="191">
        <f t="shared" si="590"/>
        <v>25</v>
      </c>
      <c r="FL191" s="191">
        <f t="shared" si="590"/>
        <v>0</v>
      </c>
      <c r="FM191" s="191">
        <f t="shared" si="590"/>
        <v>25</v>
      </c>
      <c r="FN191" s="191">
        <f t="shared" si="590"/>
        <v>225</v>
      </c>
      <c r="FO191" s="191">
        <f t="shared" si="590"/>
        <v>102</v>
      </c>
      <c r="FP191" s="89">
        <v>250</v>
      </c>
      <c r="FQ191" s="90">
        <f t="shared" si="591"/>
        <v>0</v>
      </c>
      <c r="FR191" s="90"/>
      <c r="FS191" s="91"/>
      <c r="FT191" s="90">
        <f t="shared" si="592"/>
        <v>0</v>
      </c>
      <c r="FU191" s="90">
        <f t="shared" si="593"/>
        <v>0</v>
      </c>
      <c r="FV191" s="90">
        <f t="shared" si="594"/>
        <v>0</v>
      </c>
      <c r="FW191" s="90"/>
      <c r="FX191" s="90">
        <f t="shared" si="595"/>
        <v>0</v>
      </c>
      <c r="FY191" s="90">
        <f t="shared" si="596"/>
        <v>0</v>
      </c>
      <c r="FZ191" s="89"/>
      <c r="GA191" s="89">
        <v>250</v>
      </c>
      <c r="GB191" s="90">
        <f t="shared" si="597"/>
        <v>0</v>
      </c>
      <c r="GC191" s="90"/>
      <c r="GD191" s="91"/>
      <c r="GE191" s="90">
        <f t="shared" si="598"/>
        <v>0</v>
      </c>
      <c r="GF191" s="90">
        <f t="shared" si="599"/>
        <v>0</v>
      </c>
      <c r="GG191" s="90">
        <f t="shared" si="600"/>
        <v>0</v>
      </c>
      <c r="GH191" s="90"/>
      <c r="GI191" s="90">
        <f t="shared" si="601"/>
        <v>0</v>
      </c>
      <c r="GJ191" s="90">
        <f t="shared" si="602"/>
        <v>0</v>
      </c>
      <c r="GK191" s="89"/>
      <c r="GL191" s="89">
        <v>250</v>
      </c>
      <c r="GM191" s="90">
        <f t="shared" si="603"/>
        <v>0</v>
      </c>
      <c r="GN191" s="90"/>
      <c r="GO191" s="91"/>
      <c r="GP191" s="90">
        <f t="shared" si="604"/>
        <v>0</v>
      </c>
      <c r="GQ191" s="90">
        <f t="shared" si="605"/>
        <v>0</v>
      </c>
      <c r="GR191" s="90">
        <f t="shared" si="606"/>
        <v>0</v>
      </c>
      <c r="GS191" s="90"/>
      <c r="GT191" s="90">
        <f t="shared" si="607"/>
        <v>0</v>
      </c>
      <c r="GU191" s="90">
        <f t="shared" si="608"/>
        <v>0</v>
      </c>
      <c r="GV191" s="89"/>
      <c r="GW191" s="89">
        <f t="shared" si="609"/>
        <v>750</v>
      </c>
      <c r="GX191" s="90">
        <f t="shared" si="609"/>
        <v>0</v>
      </c>
      <c r="GY191" s="90">
        <f t="shared" si="609"/>
        <v>0</v>
      </c>
      <c r="GZ191" s="90">
        <f t="shared" si="609"/>
        <v>0</v>
      </c>
      <c r="HA191" s="90">
        <f t="shared" si="609"/>
        <v>0</v>
      </c>
      <c r="HB191" s="90">
        <f t="shared" si="373"/>
        <v>0</v>
      </c>
      <c r="HC191" s="90">
        <f t="shared" si="610"/>
        <v>0</v>
      </c>
      <c r="HD191" s="90">
        <f t="shared" si="610"/>
        <v>0</v>
      </c>
      <c r="HE191" s="90">
        <f t="shared" si="611"/>
        <v>0</v>
      </c>
      <c r="HF191" s="90">
        <f t="shared" si="612"/>
        <v>0</v>
      </c>
      <c r="HG191" s="89">
        <f t="shared" si="613"/>
        <v>0</v>
      </c>
      <c r="HH191" s="90">
        <f t="shared" si="614"/>
        <v>3000</v>
      </c>
      <c r="HI191" s="90">
        <f t="shared" si="614"/>
        <v>250</v>
      </c>
      <c r="HJ191" s="90">
        <f t="shared" si="614"/>
        <v>0</v>
      </c>
      <c r="HK191" s="90">
        <f t="shared" si="614"/>
        <v>0</v>
      </c>
      <c r="HL191" s="90">
        <f t="shared" si="614"/>
        <v>250</v>
      </c>
      <c r="HM191" s="90">
        <f t="shared" si="614"/>
        <v>50</v>
      </c>
      <c r="HN191" s="90">
        <f t="shared" si="614"/>
        <v>25</v>
      </c>
      <c r="HO191" s="90">
        <f t="shared" si="614"/>
        <v>0</v>
      </c>
      <c r="HP191" s="90">
        <f t="shared" si="614"/>
        <v>25</v>
      </c>
      <c r="HQ191" s="90">
        <f t="shared" si="614"/>
        <v>225</v>
      </c>
      <c r="HR191" s="90">
        <f t="shared" si="614"/>
        <v>102</v>
      </c>
      <c r="HS191" s="159">
        <f t="shared" si="374"/>
        <v>250</v>
      </c>
      <c r="HT191" s="131">
        <f t="shared" si="375"/>
        <v>250</v>
      </c>
      <c r="HU191" s="131">
        <f t="shared" si="376"/>
        <v>250</v>
      </c>
      <c r="HW191" s="84">
        <f t="shared" si="377"/>
        <v>102</v>
      </c>
    </row>
    <row r="192" spans="1:318" ht="15.75" customHeight="1" x14ac:dyDescent="0.25">
      <c r="A192" s="33"/>
      <c r="B192" s="37">
        <v>5</v>
      </c>
      <c r="C192" s="64">
        <v>2</v>
      </c>
      <c r="D192" s="64"/>
      <c r="E192" s="65">
        <v>0.1</v>
      </c>
      <c r="F192" s="69" t="s">
        <v>451</v>
      </c>
      <c r="G192" s="70" t="s">
        <v>375</v>
      </c>
      <c r="H192" s="71" t="s">
        <v>452</v>
      </c>
      <c r="I192" s="93">
        <v>61009012022</v>
      </c>
      <c r="J192" s="35" t="s">
        <v>194</v>
      </c>
      <c r="K192" s="92" t="s">
        <v>33</v>
      </c>
      <c r="L192" s="34" t="s">
        <v>865</v>
      </c>
      <c r="M192" s="34" t="s">
        <v>1242</v>
      </c>
      <c r="N192" s="34"/>
      <c r="O192" s="100" t="s">
        <v>230</v>
      </c>
      <c r="P192" s="37">
        <v>3</v>
      </c>
      <c r="Q192" s="39" t="s">
        <v>1146</v>
      </c>
      <c r="R192" s="89">
        <v>250</v>
      </c>
      <c r="S192" s="90">
        <f t="shared" si="520"/>
        <v>250</v>
      </c>
      <c r="T192" s="90"/>
      <c r="U192" s="91"/>
      <c r="V192" s="90">
        <f t="shared" si="521"/>
        <v>250</v>
      </c>
      <c r="W192" s="90">
        <f t="shared" si="522"/>
        <v>50</v>
      </c>
      <c r="X192" s="90">
        <f t="shared" si="523"/>
        <v>25</v>
      </c>
      <c r="Y192" s="90"/>
      <c r="Z192" s="90">
        <f t="shared" si="524"/>
        <v>25</v>
      </c>
      <c r="AA192" s="90">
        <f t="shared" si="525"/>
        <v>225</v>
      </c>
      <c r="AB192" s="211">
        <v>49</v>
      </c>
      <c r="AC192" s="89">
        <v>250</v>
      </c>
      <c r="AD192" s="90">
        <f t="shared" si="526"/>
        <v>0</v>
      </c>
      <c r="AE192" s="90"/>
      <c r="AF192" s="91"/>
      <c r="AG192" s="90">
        <f t="shared" si="527"/>
        <v>0</v>
      </c>
      <c r="AH192" s="90">
        <f t="shared" si="528"/>
        <v>0</v>
      </c>
      <c r="AI192" s="90">
        <f t="shared" si="529"/>
        <v>0</v>
      </c>
      <c r="AJ192" s="90"/>
      <c r="AK192" s="90">
        <f t="shared" si="530"/>
        <v>0</v>
      </c>
      <c r="AL192" s="90">
        <f t="shared" si="531"/>
        <v>0</v>
      </c>
      <c r="AM192" s="177"/>
      <c r="AN192" s="89">
        <v>250</v>
      </c>
      <c r="AO192" s="90">
        <f t="shared" si="532"/>
        <v>0</v>
      </c>
      <c r="AP192" s="90"/>
      <c r="AQ192" s="91"/>
      <c r="AR192" s="90">
        <f t="shared" si="533"/>
        <v>0</v>
      </c>
      <c r="AS192" s="90">
        <f t="shared" si="534"/>
        <v>0</v>
      </c>
      <c r="AT192" s="90">
        <f t="shared" si="535"/>
        <v>0</v>
      </c>
      <c r="AU192" s="90"/>
      <c r="AV192" s="90">
        <f t="shared" si="536"/>
        <v>0</v>
      </c>
      <c r="AW192" s="90">
        <f t="shared" si="537"/>
        <v>0</v>
      </c>
      <c r="AX192" s="89"/>
      <c r="AY192" s="89">
        <f t="shared" si="538"/>
        <v>750</v>
      </c>
      <c r="AZ192" s="90">
        <f t="shared" si="538"/>
        <v>250</v>
      </c>
      <c r="BA192" s="90">
        <f t="shared" si="538"/>
        <v>0</v>
      </c>
      <c r="BB192" s="90">
        <f t="shared" si="538"/>
        <v>0</v>
      </c>
      <c r="BC192" s="90">
        <f t="shared" si="538"/>
        <v>250</v>
      </c>
      <c r="BD192" s="90">
        <f t="shared" si="370"/>
        <v>50</v>
      </c>
      <c r="BE192" s="90">
        <f t="shared" si="539"/>
        <v>25</v>
      </c>
      <c r="BF192" s="90">
        <f t="shared" si="539"/>
        <v>0</v>
      </c>
      <c r="BG192" s="90">
        <f t="shared" si="540"/>
        <v>25</v>
      </c>
      <c r="BH192" s="90">
        <f t="shared" si="541"/>
        <v>225</v>
      </c>
      <c r="BI192" s="89">
        <f t="shared" si="542"/>
        <v>49</v>
      </c>
      <c r="BJ192" s="89">
        <v>250</v>
      </c>
      <c r="BK192" s="90">
        <f t="shared" si="543"/>
        <v>0</v>
      </c>
      <c r="BL192" s="90"/>
      <c r="BM192" s="91"/>
      <c r="BN192" s="90">
        <f t="shared" si="544"/>
        <v>0</v>
      </c>
      <c r="BO192" s="90">
        <f t="shared" si="545"/>
        <v>0</v>
      </c>
      <c r="BP192" s="90">
        <f t="shared" si="546"/>
        <v>0</v>
      </c>
      <c r="BQ192" s="90"/>
      <c r="BR192" s="90">
        <f t="shared" si="547"/>
        <v>0</v>
      </c>
      <c r="BS192" s="90">
        <f t="shared" si="548"/>
        <v>0</v>
      </c>
      <c r="BT192" s="89"/>
      <c r="BU192" s="89">
        <v>250</v>
      </c>
      <c r="BV192" s="90">
        <f t="shared" si="549"/>
        <v>0</v>
      </c>
      <c r="BW192" s="90"/>
      <c r="BX192" s="91"/>
      <c r="BY192" s="90">
        <f t="shared" si="550"/>
        <v>0</v>
      </c>
      <c r="BZ192" s="90">
        <f t="shared" si="551"/>
        <v>0</v>
      </c>
      <c r="CA192" s="90">
        <f t="shared" si="552"/>
        <v>0</v>
      </c>
      <c r="CB192" s="90"/>
      <c r="CC192" s="90">
        <f t="shared" si="553"/>
        <v>0</v>
      </c>
      <c r="CD192" s="90">
        <f t="shared" si="554"/>
        <v>0</v>
      </c>
      <c r="CE192" s="89"/>
      <c r="CF192" s="89">
        <v>250</v>
      </c>
      <c r="CG192" s="90">
        <f t="shared" si="555"/>
        <v>0</v>
      </c>
      <c r="CH192" s="90"/>
      <c r="CI192" s="91"/>
      <c r="CJ192" s="90">
        <f t="shared" si="556"/>
        <v>0</v>
      </c>
      <c r="CK192" s="90">
        <f t="shared" si="557"/>
        <v>0</v>
      </c>
      <c r="CL192" s="90">
        <f t="shared" si="558"/>
        <v>0</v>
      </c>
      <c r="CM192" s="90"/>
      <c r="CN192" s="90">
        <f t="shared" si="559"/>
        <v>0</v>
      </c>
      <c r="CO192" s="90">
        <f t="shared" si="560"/>
        <v>0</v>
      </c>
      <c r="CP192" s="89"/>
      <c r="CQ192" s="89">
        <f t="shared" si="561"/>
        <v>750</v>
      </c>
      <c r="CR192" s="90">
        <f t="shared" si="561"/>
        <v>0</v>
      </c>
      <c r="CS192" s="90">
        <f t="shared" si="561"/>
        <v>0</v>
      </c>
      <c r="CT192" s="90">
        <f t="shared" si="561"/>
        <v>0</v>
      </c>
      <c r="CU192" s="90">
        <f t="shared" si="561"/>
        <v>0</v>
      </c>
      <c r="CV192" s="90">
        <f t="shared" si="371"/>
        <v>0</v>
      </c>
      <c r="CW192" s="90">
        <f t="shared" si="562"/>
        <v>0</v>
      </c>
      <c r="CX192" s="90">
        <f t="shared" si="562"/>
        <v>0</v>
      </c>
      <c r="CY192" s="90">
        <f t="shared" si="563"/>
        <v>0</v>
      </c>
      <c r="CZ192" s="90">
        <f t="shared" si="564"/>
        <v>0</v>
      </c>
      <c r="DA192" s="89">
        <f t="shared" si="565"/>
        <v>0</v>
      </c>
      <c r="DB192" s="191">
        <f t="shared" si="566"/>
        <v>1500</v>
      </c>
      <c r="DC192" s="191">
        <f t="shared" si="566"/>
        <v>250</v>
      </c>
      <c r="DD192" s="191">
        <f t="shared" si="566"/>
        <v>0</v>
      </c>
      <c r="DE192" s="191">
        <f t="shared" si="566"/>
        <v>0</v>
      </c>
      <c r="DF192" s="191">
        <f t="shared" si="566"/>
        <v>250</v>
      </c>
      <c r="DG192" s="191">
        <f t="shared" si="566"/>
        <v>50</v>
      </c>
      <c r="DH192" s="191">
        <f t="shared" si="566"/>
        <v>25</v>
      </c>
      <c r="DI192" s="191">
        <f t="shared" si="566"/>
        <v>0</v>
      </c>
      <c r="DJ192" s="191">
        <f t="shared" si="566"/>
        <v>25</v>
      </c>
      <c r="DK192" s="191">
        <f t="shared" si="566"/>
        <v>225</v>
      </c>
      <c r="DL192" s="191">
        <f t="shared" si="566"/>
        <v>49</v>
      </c>
      <c r="DM192" s="89">
        <v>250</v>
      </c>
      <c r="DN192" s="90">
        <f t="shared" si="567"/>
        <v>0</v>
      </c>
      <c r="DO192" s="90"/>
      <c r="DP192" s="91"/>
      <c r="DQ192" s="90">
        <f t="shared" si="568"/>
        <v>0</v>
      </c>
      <c r="DR192" s="90">
        <f t="shared" si="569"/>
        <v>0</v>
      </c>
      <c r="DS192" s="90">
        <f t="shared" si="570"/>
        <v>0</v>
      </c>
      <c r="DT192" s="90"/>
      <c r="DU192" s="90">
        <f t="shared" si="571"/>
        <v>0</v>
      </c>
      <c r="DV192" s="90">
        <f t="shared" si="572"/>
        <v>0</v>
      </c>
      <c r="DW192" s="89"/>
      <c r="DX192" s="89">
        <v>250</v>
      </c>
      <c r="DY192" s="90">
        <f t="shared" si="573"/>
        <v>0</v>
      </c>
      <c r="DZ192" s="90"/>
      <c r="EA192" s="91"/>
      <c r="EB192" s="90">
        <f t="shared" si="574"/>
        <v>0</v>
      </c>
      <c r="EC192" s="90">
        <f t="shared" si="575"/>
        <v>0</v>
      </c>
      <c r="ED192" s="90">
        <f t="shared" si="576"/>
        <v>0</v>
      </c>
      <c r="EE192" s="90"/>
      <c r="EF192" s="90">
        <f t="shared" si="577"/>
        <v>0</v>
      </c>
      <c r="EG192" s="90">
        <f t="shared" si="578"/>
        <v>0</v>
      </c>
      <c r="EH192" s="89"/>
      <c r="EI192" s="89">
        <v>250</v>
      </c>
      <c r="EJ192" s="90">
        <f t="shared" si="579"/>
        <v>0</v>
      </c>
      <c r="EK192" s="90"/>
      <c r="EL192" s="91"/>
      <c r="EM192" s="90">
        <f t="shared" si="580"/>
        <v>0</v>
      </c>
      <c r="EN192" s="90">
        <f t="shared" si="581"/>
        <v>0</v>
      </c>
      <c r="EO192" s="90">
        <f t="shared" si="582"/>
        <v>0</v>
      </c>
      <c r="EP192" s="90"/>
      <c r="EQ192" s="90">
        <f t="shared" si="583"/>
        <v>0</v>
      </c>
      <c r="ER192" s="90">
        <f t="shared" si="584"/>
        <v>0</v>
      </c>
      <c r="ES192" s="89"/>
      <c r="ET192" s="89">
        <f t="shared" si="585"/>
        <v>750</v>
      </c>
      <c r="EU192" s="90">
        <f t="shared" si="585"/>
        <v>0</v>
      </c>
      <c r="EV192" s="90">
        <f t="shared" si="585"/>
        <v>0</v>
      </c>
      <c r="EW192" s="90">
        <f t="shared" si="585"/>
        <v>0</v>
      </c>
      <c r="EX192" s="90">
        <f t="shared" si="585"/>
        <v>0</v>
      </c>
      <c r="EY192" s="90">
        <f t="shared" si="372"/>
        <v>0</v>
      </c>
      <c r="EZ192" s="90">
        <f t="shared" si="586"/>
        <v>0</v>
      </c>
      <c r="FA192" s="90">
        <f t="shared" si="586"/>
        <v>0</v>
      </c>
      <c r="FB192" s="90">
        <f t="shared" si="587"/>
        <v>0</v>
      </c>
      <c r="FC192" s="90">
        <f t="shared" si="588"/>
        <v>0</v>
      </c>
      <c r="FD192" s="89">
        <f t="shared" si="589"/>
        <v>0</v>
      </c>
      <c r="FE192" s="191">
        <f t="shared" si="590"/>
        <v>2250</v>
      </c>
      <c r="FF192" s="191">
        <f t="shared" si="590"/>
        <v>250</v>
      </c>
      <c r="FG192" s="191">
        <f t="shared" si="590"/>
        <v>0</v>
      </c>
      <c r="FH192" s="191">
        <f t="shared" si="590"/>
        <v>0</v>
      </c>
      <c r="FI192" s="191">
        <f t="shared" si="590"/>
        <v>250</v>
      </c>
      <c r="FJ192" s="191">
        <f t="shared" si="590"/>
        <v>50</v>
      </c>
      <c r="FK192" s="191">
        <f t="shared" si="590"/>
        <v>25</v>
      </c>
      <c r="FL192" s="191">
        <f t="shared" si="590"/>
        <v>0</v>
      </c>
      <c r="FM192" s="191">
        <f t="shared" si="590"/>
        <v>25</v>
      </c>
      <c r="FN192" s="191">
        <f t="shared" si="590"/>
        <v>225</v>
      </c>
      <c r="FO192" s="191">
        <f t="shared" si="590"/>
        <v>49</v>
      </c>
      <c r="FP192" s="89">
        <v>250</v>
      </c>
      <c r="FQ192" s="90">
        <f t="shared" si="591"/>
        <v>0</v>
      </c>
      <c r="FR192" s="90"/>
      <c r="FS192" s="91"/>
      <c r="FT192" s="90">
        <f t="shared" si="592"/>
        <v>0</v>
      </c>
      <c r="FU192" s="90">
        <f t="shared" si="593"/>
        <v>0</v>
      </c>
      <c r="FV192" s="90">
        <f t="shared" si="594"/>
        <v>0</v>
      </c>
      <c r="FW192" s="90"/>
      <c r="FX192" s="90">
        <f t="shared" si="595"/>
        <v>0</v>
      </c>
      <c r="FY192" s="90">
        <f t="shared" si="596"/>
        <v>0</v>
      </c>
      <c r="FZ192" s="89"/>
      <c r="GA192" s="89">
        <v>250</v>
      </c>
      <c r="GB192" s="90">
        <f t="shared" si="597"/>
        <v>0</v>
      </c>
      <c r="GC192" s="90"/>
      <c r="GD192" s="91"/>
      <c r="GE192" s="90">
        <f t="shared" si="598"/>
        <v>0</v>
      </c>
      <c r="GF192" s="90">
        <f t="shared" si="599"/>
        <v>0</v>
      </c>
      <c r="GG192" s="90">
        <f t="shared" si="600"/>
        <v>0</v>
      </c>
      <c r="GH192" s="90"/>
      <c r="GI192" s="90">
        <f t="shared" si="601"/>
        <v>0</v>
      </c>
      <c r="GJ192" s="90">
        <f t="shared" si="602"/>
        <v>0</v>
      </c>
      <c r="GK192" s="89"/>
      <c r="GL192" s="89">
        <v>250</v>
      </c>
      <c r="GM192" s="90">
        <f t="shared" si="603"/>
        <v>0</v>
      </c>
      <c r="GN192" s="90"/>
      <c r="GO192" s="91"/>
      <c r="GP192" s="90">
        <f t="shared" si="604"/>
        <v>0</v>
      </c>
      <c r="GQ192" s="90">
        <f t="shared" si="605"/>
        <v>0</v>
      </c>
      <c r="GR192" s="90">
        <f t="shared" si="606"/>
        <v>0</v>
      </c>
      <c r="GS192" s="90"/>
      <c r="GT192" s="90">
        <f t="shared" si="607"/>
        <v>0</v>
      </c>
      <c r="GU192" s="90">
        <f t="shared" si="608"/>
        <v>0</v>
      </c>
      <c r="GV192" s="89"/>
      <c r="GW192" s="89">
        <f t="shared" si="609"/>
        <v>750</v>
      </c>
      <c r="GX192" s="90">
        <f t="shared" si="609"/>
        <v>0</v>
      </c>
      <c r="GY192" s="90">
        <f t="shared" si="609"/>
        <v>0</v>
      </c>
      <c r="GZ192" s="90">
        <f t="shared" si="609"/>
        <v>0</v>
      </c>
      <c r="HA192" s="90">
        <f t="shared" si="609"/>
        <v>0</v>
      </c>
      <c r="HB192" s="90">
        <f t="shared" si="373"/>
        <v>0</v>
      </c>
      <c r="HC192" s="90">
        <f t="shared" si="610"/>
        <v>0</v>
      </c>
      <c r="HD192" s="90">
        <f t="shared" si="610"/>
        <v>0</v>
      </c>
      <c r="HE192" s="90">
        <f t="shared" si="611"/>
        <v>0</v>
      </c>
      <c r="HF192" s="90">
        <f t="shared" si="612"/>
        <v>0</v>
      </c>
      <c r="HG192" s="89">
        <f t="shared" si="613"/>
        <v>0</v>
      </c>
      <c r="HH192" s="90">
        <f t="shared" si="614"/>
        <v>3000</v>
      </c>
      <c r="HI192" s="90">
        <f t="shared" si="614"/>
        <v>250</v>
      </c>
      <c r="HJ192" s="90">
        <f t="shared" si="614"/>
        <v>0</v>
      </c>
      <c r="HK192" s="90">
        <f t="shared" si="614"/>
        <v>0</v>
      </c>
      <c r="HL192" s="90">
        <f t="shared" si="614"/>
        <v>250</v>
      </c>
      <c r="HM192" s="90">
        <f t="shared" si="614"/>
        <v>50</v>
      </c>
      <c r="HN192" s="90">
        <f t="shared" si="614"/>
        <v>25</v>
      </c>
      <c r="HO192" s="90">
        <f t="shared" si="614"/>
        <v>0</v>
      </c>
      <c r="HP192" s="90">
        <f t="shared" si="614"/>
        <v>25</v>
      </c>
      <c r="HQ192" s="90">
        <f t="shared" si="614"/>
        <v>225</v>
      </c>
      <c r="HR192" s="90">
        <f t="shared" si="614"/>
        <v>49</v>
      </c>
      <c r="HS192" s="159">
        <f t="shared" si="374"/>
        <v>250</v>
      </c>
      <c r="HT192" s="131">
        <f t="shared" si="375"/>
        <v>250</v>
      </c>
      <c r="HU192" s="131">
        <f t="shared" si="376"/>
        <v>250</v>
      </c>
      <c r="HW192" s="84">
        <f t="shared" si="377"/>
        <v>49</v>
      </c>
    </row>
    <row r="193" spans="1:318" s="2" customFormat="1" ht="15.75" customHeight="1" x14ac:dyDescent="0.25">
      <c r="A193" s="33"/>
      <c r="B193" s="37">
        <v>6</v>
      </c>
      <c r="C193" s="36"/>
      <c r="D193" s="36"/>
      <c r="E193" s="36"/>
      <c r="F193" s="69" t="s">
        <v>453</v>
      </c>
      <c r="G193" s="70" t="s">
        <v>375</v>
      </c>
      <c r="H193" s="71" t="s">
        <v>454</v>
      </c>
      <c r="I193" s="93">
        <v>61009013926</v>
      </c>
      <c r="J193" s="35" t="s">
        <v>193</v>
      </c>
      <c r="K193" s="92" t="s">
        <v>195</v>
      </c>
      <c r="L193" s="34" t="s">
        <v>871</v>
      </c>
      <c r="M193" s="34" t="s">
        <v>1242</v>
      </c>
      <c r="N193" s="34"/>
      <c r="O193" s="100" t="s">
        <v>230</v>
      </c>
      <c r="P193" s="254">
        <v>4</v>
      </c>
      <c r="Q193" s="39" t="s">
        <v>287</v>
      </c>
      <c r="R193" s="89">
        <v>250</v>
      </c>
      <c r="S193" s="90">
        <f t="shared" si="520"/>
        <v>250</v>
      </c>
      <c r="T193" s="90"/>
      <c r="U193" s="91"/>
      <c r="V193" s="90">
        <f t="shared" si="521"/>
        <v>250</v>
      </c>
      <c r="W193" s="90">
        <f t="shared" si="522"/>
        <v>50</v>
      </c>
      <c r="X193" s="90">
        <f t="shared" si="523"/>
        <v>0</v>
      </c>
      <c r="Y193" s="90"/>
      <c r="Z193" s="90">
        <f t="shared" si="524"/>
        <v>50</v>
      </c>
      <c r="AA193" s="90">
        <f t="shared" si="525"/>
        <v>200</v>
      </c>
      <c r="AB193" s="211">
        <v>45</v>
      </c>
      <c r="AC193" s="89">
        <v>250</v>
      </c>
      <c r="AD193" s="90">
        <f t="shared" si="526"/>
        <v>0</v>
      </c>
      <c r="AE193" s="90"/>
      <c r="AF193" s="91"/>
      <c r="AG193" s="90">
        <f t="shared" si="527"/>
        <v>0</v>
      </c>
      <c r="AH193" s="90">
        <f t="shared" si="528"/>
        <v>0</v>
      </c>
      <c r="AI193" s="90">
        <f t="shared" si="529"/>
        <v>0</v>
      </c>
      <c r="AJ193" s="90"/>
      <c r="AK193" s="90">
        <f t="shared" si="530"/>
        <v>0</v>
      </c>
      <c r="AL193" s="90">
        <f t="shared" si="531"/>
        <v>0</v>
      </c>
      <c r="AM193" s="177"/>
      <c r="AN193" s="89">
        <v>250</v>
      </c>
      <c r="AO193" s="90">
        <f t="shared" si="532"/>
        <v>0</v>
      </c>
      <c r="AP193" s="90"/>
      <c r="AQ193" s="91"/>
      <c r="AR193" s="90">
        <f t="shared" si="533"/>
        <v>0</v>
      </c>
      <c r="AS193" s="90">
        <f t="shared" si="534"/>
        <v>0</v>
      </c>
      <c r="AT193" s="90">
        <f t="shared" si="535"/>
        <v>0</v>
      </c>
      <c r="AU193" s="90"/>
      <c r="AV193" s="90">
        <f t="shared" si="536"/>
        <v>0</v>
      </c>
      <c r="AW193" s="90">
        <f t="shared" si="537"/>
        <v>0</v>
      </c>
      <c r="AX193" s="89"/>
      <c r="AY193" s="89">
        <f t="shared" si="538"/>
        <v>750</v>
      </c>
      <c r="AZ193" s="90">
        <f t="shared" si="538"/>
        <v>250</v>
      </c>
      <c r="BA193" s="90">
        <f t="shared" si="538"/>
        <v>0</v>
      </c>
      <c r="BB193" s="90">
        <f t="shared" si="538"/>
        <v>0</v>
      </c>
      <c r="BC193" s="90">
        <f t="shared" si="538"/>
        <v>250</v>
      </c>
      <c r="BD193" s="90">
        <f t="shared" si="370"/>
        <v>50</v>
      </c>
      <c r="BE193" s="90">
        <f t="shared" si="539"/>
        <v>0</v>
      </c>
      <c r="BF193" s="90">
        <f t="shared" si="539"/>
        <v>0</v>
      </c>
      <c r="BG193" s="90">
        <f t="shared" si="540"/>
        <v>50</v>
      </c>
      <c r="BH193" s="90">
        <f t="shared" si="541"/>
        <v>200</v>
      </c>
      <c r="BI193" s="89">
        <f t="shared" si="542"/>
        <v>45</v>
      </c>
      <c r="BJ193" s="89">
        <v>250</v>
      </c>
      <c r="BK193" s="90">
        <f t="shared" si="543"/>
        <v>0</v>
      </c>
      <c r="BL193" s="90"/>
      <c r="BM193" s="91"/>
      <c r="BN193" s="90">
        <f t="shared" si="544"/>
        <v>0</v>
      </c>
      <c r="BO193" s="90">
        <f t="shared" si="545"/>
        <v>0</v>
      </c>
      <c r="BP193" s="90">
        <f t="shared" si="546"/>
        <v>0</v>
      </c>
      <c r="BQ193" s="90"/>
      <c r="BR193" s="90">
        <f t="shared" si="547"/>
        <v>0</v>
      </c>
      <c r="BS193" s="90">
        <f t="shared" si="548"/>
        <v>0</v>
      </c>
      <c r="BT193" s="89"/>
      <c r="BU193" s="89">
        <v>250</v>
      </c>
      <c r="BV193" s="90">
        <f t="shared" si="549"/>
        <v>0</v>
      </c>
      <c r="BW193" s="90"/>
      <c r="BX193" s="91"/>
      <c r="BY193" s="90">
        <f t="shared" si="550"/>
        <v>0</v>
      </c>
      <c r="BZ193" s="90">
        <f t="shared" si="551"/>
        <v>0</v>
      </c>
      <c r="CA193" s="90">
        <f t="shared" si="552"/>
        <v>0</v>
      </c>
      <c r="CB193" s="90"/>
      <c r="CC193" s="90">
        <f t="shared" si="553"/>
        <v>0</v>
      </c>
      <c r="CD193" s="90">
        <f t="shared" si="554"/>
        <v>0</v>
      </c>
      <c r="CE193" s="89"/>
      <c r="CF193" s="89">
        <v>250</v>
      </c>
      <c r="CG193" s="90">
        <f t="shared" si="555"/>
        <v>0</v>
      </c>
      <c r="CH193" s="90"/>
      <c r="CI193" s="91"/>
      <c r="CJ193" s="90">
        <f t="shared" si="556"/>
        <v>0</v>
      </c>
      <c r="CK193" s="90">
        <f t="shared" si="557"/>
        <v>0</v>
      </c>
      <c r="CL193" s="90">
        <f t="shared" si="558"/>
        <v>0</v>
      </c>
      <c r="CM193" s="90"/>
      <c r="CN193" s="90">
        <f t="shared" si="559"/>
        <v>0</v>
      </c>
      <c r="CO193" s="90">
        <f t="shared" si="560"/>
        <v>0</v>
      </c>
      <c r="CP193" s="89"/>
      <c r="CQ193" s="89">
        <f t="shared" si="561"/>
        <v>750</v>
      </c>
      <c r="CR193" s="90">
        <f t="shared" si="561"/>
        <v>0</v>
      </c>
      <c r="CS193" s="90">
        <f t="shared" si="561"/>
        <v>0</v>
      </c>
      <c r="CT193" s="90">
        <f t="shared" si="561"/>
        <v>0</v>
      </c>
      <c r="CU193" s="90">
        <f t="shared" si="561"/>
        <v>0</v>
      </c>
      <c r="CV193" s="90">
        <f t="shared" si="371"/>
        <v>0</v>
      </c>
      <c r="CW193" s="90">
        <f t="shared" si="562"/>
        <v>0</v>
      </c>
      <c r="CX193" s="90">
        <f t="shared" si="562"/>
        <v>0</v>
      </c>
      <c r="CY193" s="90">
        <f t="shared" si="563"/>
        <v>0</v>
      </c>
      <c r="CZ193" s="90">
        <f t="shared" si="564"/>
        <v>0</v>
      </c>
      <c r="DA193" s="89">
        <f t="shared" si="565"/>
        <v>0</v>
      </c>
      <c r="DB193" s="191">
        <f t="shared" si="566"/>
        <v>1500</v>
      </c>
      <c r="DC193" s="191">
        <f t="shared" si="566"/>
        <v>250</v>
      </c>
      <c r="DD193" s="191">
        <f t="shared" si="566"/>
        <v>0</v>
      </c>
      <c r="DE193" s="191">
        <f t="shared" si="566"/>
        <v>0</v>
      </c>
      <c r="DF193" s="191">
        <f t="shared" si="566"/>
        <v>250</v>
      </c>
      <c r="DG193" s="191">
        <f t="shared" si="566"/>
        <v>50</v>
      </c>
      <c r="DH193" s="191">
        <f t="shared" si="566"/>
        <v>0</v>
      </c>
      <c r="DI193" s="191">
        <f t="shared" si="566"/>
        <v>0</v>
      </c>
      <c r="DJ193" s="191">
        <f t="shared" si="566"/>
        <v>50</v>
      </c>
      <c r="DK193" s="191">
        <f t="shared" si="566"/>
        <v>200</v>
      </c>
      <c r="DL193" s="191">
        <f t="shared" si="566"/>
        <v>45</v>
      </c>
      <c r="DM193" s="89">
        <v>250</v>
      </c>
      <c r="DN193" s="90">
        <f t="shared" si="567"/>
        <v>0</v>
      </c>
      <c r="DO193" s="90"/>
      <c r="DP193" s="91"/>
      <c r="DQ193" s="90">
        <f t="shared" si="568"/>
        <v>0</v>
      </c>
      <c r="DR193" s="90">
        <f t="shared" si="569"/>
        <v>0</v>
      </c>
      <c r="DS193" s="90">
        <f t="shared" si="570"/>
        <v>0</v>
      </c>
      <c r="DT193" s="90"/>
      <c r="DU193" s="90">
        <f t="shared" si="571"/>
        <v>0</v>
      </c>
      <c r="DV193" s="90">
        <f t="shared" si="572"/>
        <v>0</v>
      </c>
      <c r="DW193" s="89"/>
      <c r="DX193" s="89">
        <v>250</v>
      </c>
      <c r="DY193" s="90">
        <f t="shared" si="573"/>
        <v>0</v>
      </c>
      <c r="DZ193" s="90"/>
      <c r="EA193" s="91"/>
      <c r="EB193" s="90">
        <f t="shared" si="574"/>
        <v>0</v>
      </c>
      <c r="EC193" s="90">
        <f t="shared" si="575"/>
        <v>0</v>
      </c>
      <c r="ED193" s="90">
        <f t="shared" si="576"/>
        <v>0</v>
      </c>
      <c r="EE193" s="90"/>
      <c r="EF193" s="90">
        <f t="shared" si="577"/>
        <v>0</v>
      </c>
      <c r="EG193" s="90">
        <f t="shared" si="578"/>
        <v>0</v>
      </c>
      <c r="EH193" s="89"/>
      <c r="EI193" s="89">
        <v>250</v>
      </c>
      <c r="EJ193" s="90">
        <f t="shared" si="579"/>
        <v>0</v>
      </c>
      <c r="EK193" s="90"/>
      <c r="EL193" s="91"/>
      <c r="EM193" s="90">
        <f t="shared" si="580"/>
        <v>0</v>
      </c>
      <c r="EN193" s="90">
        <f t="shared" si="581"/>
        <v>0</v>
      </c>
      <c r="EO193" s="90">
        <f t="shared" si="582"/>
        <v>0</v>
      </c>
      <c r="EP193" s="90"/>
      <c r="EQ193" s="90">
        <f t="shared" si="583"/>
        <v>0</v>
      </c>
      <c r="ER193" s="90">
        <f t="shared" si="584"/>
        <v>0</v>
      </c>
      <c r="ES193" s="89"/>
      <c r="ET193" s="89">
        <f t="shared" si="585"/>
        <v>750</v>
      </c>
      <c r="EU193" s="90">
        <f t="shared" si="585"/>
        <v>0</v>
      </c>
      <c r="EV193" s="90">
        <f t="shared" si="585"/>
        <v>0</v>
      </c>
      <c r="EW193" s="90">
        <f t="shared" si="585"/>
        <v>0</v>
      </c>
      <c r="EX193" s="90">
        <f t="shared" si="585"/>
        <v>0</v>
      </c>
      <c r="EY193" s="90">
        <f t="shared" si="372"/>
        <v>0</v>
      </c>
      <c r="EZ193" s="90">
        <f t="shared" si="586"/>
        <v>0</v>
      </c>
      <c r="FA193" s="90">
        <f t="shared" si="586"/>
        <v>0</v>
      </c>
      <c r="FB193" s="90">
        <f t="shared" si="587"/>
        <v>0</v>
      </c>
      <c r="FC193" s="90">
        <f t="shared" si="588"/>
        <v>0</v>
      </c>
      <c r="FD193" s="89">
        <f t="shared" si="589"/>
        <v>0</v>
      </c>
      <c r="FE193" s="191">
        <f t="shared" si="590"/>
        <v>2250</v>
      </c>
      <c r="FF193" s="191">
        <f t="shared" si="590"/>
        <v>250</v>
      </c>
      <c r="FG193" s="191">
        <f t="shared" si="590"/>
        <v>0</v>
      </c>
      <c r="FH193" s="191">
        <f t="shared" si="590"/>
        <v>0</v>
      </c>
      <c r="FI193" s="191">
        <f t="shared" si="590"/>
        <v>250</v>
      </c>
      <c r="FJ193" s="191">
        <f t="shared" si="590"/>
        <v>50</v>
      </c>
      <c r="FK193" s="191">
        <f t="shared" si="590"/>
        <v>0</v>
      </c>
      <c r="FL193" s="191">
        <f t="shared" si="590"/>
        <v>0</v>
      </c>
      <c r="FM193" s="191">
        <f t="shared" si="590"/>
        <v>50</v>
      </c>
      <c r="FN193" s="191">
        <f t="shared" si="590"/>
        <v>200</v>
      </c>
      <c r="FO193" s="191">
        <f t="shared" si="590"/>
        <v>45</v>
      </c>
      <c r="FP193" s="89">
        <v>250</v>
      </c>
      <c r="FQ193" s="90">
        <f t="shared" si="591"/>
        <v>0</v>
      </c>
      <c r="FR193" s="90"/>
      <c r="FS193" s="91"/>
      <c r="FT193" s="90">
        <f t="shared" si="592"/>
        <v>0</v>
      </c>
      <c r="FU193" s="90">
        <f t="shared" si="593"/>
        <v>0</v>
      </c>
      <c r="FV193" s="90">
        <f t="shared" si="594"/>
        <v>0</v>
      </c>
      <c r="FW193" s="90"/>
      <c r="FX193" s="90">
        <f t="shared" si="595"/>
        <v>0</v>
      </c>
      <c r="FY193" s="90">
        <f t="shared" si="596"/>
        <v>0</v>
      </c>
      <c r="FZ193" s="89"/>
      <c r="GA193" s="89">
        <v>250</v>
      </c>
      <c r="GB193" s="90">
        <f t="shared" si="597"/>
        <v>0</v>
      </c>
      <c r="GC193" s="90"/>
      <c r="GD193" s="91"/>
      <c r="GE193" s="90">
        <f t="shared" si="598"/>
        <v>0</v>
      </c>
      <c r="GF193" s="90">
        <f t="shared" si="599"/>
        <v>0</v>
      </c>
      <c r="GG193" s="90">
        <f t="shared" si="600"/>
        <v>0</v>
      </c>
      <c r="GH193" s="90"/>
      <c r="GI193" s="90">
        <f t="shared" si="601"/>
        <v>0</v>
      </c>
      <c r="GJ193" s="90">
        <f t="shared" si="602"/>
        <v>0</v>
      </c>
      <c r="GK193" s="89"/>
      <c r="GL193" s="89">
        <v>250</v>
      </c>
      <c r="GM193" s="90">
        <f t="shared" si="603"/>
        <v>0</v>
      </c>
      <c r="GN193" s="90"/>
      <c r="GO193" s="91"/>
      <c r="GP193" s="90">
        <f t="shared" si="604"/>
        <v>0</v>
      </c>
      <c r="GQ193" s="90">
        <f t="shared" si="605"/>
        <v>0</v>
      </c>
      <c r="GR193" s="90">
        <f t="shared" si="606"/>
        <v>0</v>
      </c>
      <c r="GS193" s="90"/>
      <c r="GT193" s="90">
        <f t="shared" si="607"/>
        <v>0</v>
      </c>
      <c r="GU193" s="90">
        <f t="shared" si="608"/>
        <v>0</v>
      </c>
      <c r="GV193" s="89"/>
      <c r="GW193" s="89">
        <f t="shared" si="609"/>
        <v>750</v>
      </c>
      <c r="GX193" s="90">
        <f t="shared" si="609"/>
        <v>0</v>
      </c>
      <c r="GY193" s="90">
        <f t="shared" si="609"/>
        <v>0</v>
      </c>
      <c r="GZ193" s="90">
        <f t="shared" si="609"/>
        <v>0</v>
      </c>
      <c r="HA193" s="90">
        <f t="shared" si="609"/>
        <v>0</v>
      </c>
      <c r="HB193" s="90">
        <f t="shared" si="373"/>
        <v>0</v>
      </c>
      <c r="HC193" s="90">
        <f t="shared" si="610"/>
        <v>0</v>
      </c>
      <c r="HD193" s="90">
        <f t="shared" si="610"/>
        <v>0</v>
      </c>
      <c r="HE193" s="90">
        <f t="shared" si="611"/>
        <v>0</v>
      </c>
      <c r="HF193" s="90">
        <f t="shared" si="612"/>
        <v>0</v>
      </c>
      <c r="HG193" s="89">
        <f t="shared" si="613"/>
        <v>0</v>
      </c>
      <c r="HH193" s="90">
        <f t="shared" si="614"/>
        <v>3000</v>
      </c>
      <c r="HI193" s="90">
        <f t="shared" si="614"/>
        <v>250</v>
      </c>
      <c r="HJ193" s="90">
        <f t="shared" si="614"/>
        <v>0</v>
      </c>
      <c r="HK193" s="90">
        <f t="shared" si="614"/>
        <v>0</v>
      </c>
      <c r="HL193" s="90">
        <f t="shared" si="614"/>
        <v>250</v>
      </c>
      <c r="HM193" s="90">
        <f t="shared" si="614"/>
        <v>50</v>
      </c>
      <c r="HN193" s="90">
        <f t="shared" si="614"/>
        <v>0</v>
      </c>
      <c r="HO193" s="90">
        <f t="shared" si="614"/>
        <v>0</v>
      </c>
      <c r="HP193" s="90">
        <f t="shared" si="614"/>
        <v>50</v>
      </c>
      <c r="HQ193" s="90">
        <f t="shared" si="614"/>
        <v>200</v>
      </c>
      <c r="HR193" s="90">
        <f t="shared" si="614"/>
        <v>45</v>
      </c>
      <c r="HS193" s="159">
        <f t="shared" si="374"/>
        <v>250</v>
      </c>
      <c r="HT193" s="131">
        <f t="shared" si="375"/>
        <v>250</v>
      </c>
      <c r="HU193" s="131">
        <f t="shared" si="376"/>
        <v>250</v>
      </c>
      <c r="HV193" s="76"/>
      <c r="HW193" s="84">
        <f t="shared" si="377"/>
        <v>45</v>
      </c>
      <c r="HX193" s="76"/>
      <c r="HY193" s="76"/>
      <c r="HZ193" s="76"/>
      <c r="IA193" s="76"/>
      <c r="IB193" s="76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68"/>
      <c r="JM193" s="68"/>
      <c r="JN193" s="68"/>
      <c r="JO193" s="68"/>
      <c r="JP193" s="68"/>
      <c r="JQ193" s="68"/>
      <c r="JR193" s="68"/>
      <c r="JS193" s="68"/>
      <c r="JT193" s="68"/>
      <c r="JU193" s="68"/>
      <c r="JV193" s="68"/>
      <c r="JW193" s="68"/>
      <c r="JX193" s="68"/>
      <c r="JY193" s="68"/>
      <c r="JZ193" s="68"/>
      <c r="KA193" s="68"/>
      <c r="KB193" s="68"/>
      <c r="KC193" s="68"/>
      <c r="KD193" s="68"/>
      <c r="KE193" s="68"/>
      <c r="KF193" s="68"/>
      <c r="KG193" s="68"/>
      <c r="KH193" s="68"/>
      <c r="KI193" s="68"/>
      <c r="KJ193" s="68"/>
      <c r="KK193" s="68"/>
      <c r="KL193" s="68"/>
      <c r="KM193" s="68"/>
      <c r="KN193" s="68"/>
      <c r="KO193" s="68"/>
      <c r="KP193" s="68"/>
      <c r="KQ193" s="68"/>
      <c r="KR193" s="68"/>
      <c r="KS193" s="68"/>
      <c r="KT193" s="68"/>
      <c r="KU193" s="68"/>
      <c r="KV193" s="68"/>
      <c r="KW193" s="68"/>
      <c r="KX193" s="68"/>
      <c r="KY193" s="68"/>
      <c r="KZ193" s="68"/>
      <c r="LA193" s="68"/>
      <c r="LB193" s="68"/>
      <c r="LC193" s="68"/>
      <c r="LD193" s="68"/>
      <c r="LE193" s="68"/>
      <c r="LF193" s="68"/>
    </row>
    <row r="194" spans="1:318" s="4" customFormat="1" ht="15.75" customHeight="1" x14ac:dyDescent="0.25">
      <c r="A194" s="33"/>
      <c r="B194" s="37">
        <v>7</v>
      </c>
      <c r="C194" s="37"/>
      <c r="D194" s="37"/>
      <c r="E194" s="37"/>
      <c r="F194" s="73" t="s">
        <v>455</v>
      </c>
      <c r="G194" s="70" t="s">
        <v>375</v>
      </c>
      <c r="H194" s="107" t="s">
        <v>456</v>
      </c>
      <c r="I194" s="108">
        <v>61009022774</v>
      </c>
      <c r="J194" s="35" t="s">
        <v>9</v>
      </c>
      <c r="K194" s="92" t="s">
        <v>115</v>
      </c>
      <c r="L194" s="34" t="s">
        <v>870</v>
      </c>
      <c r="M194" s="34" t="s">
        <v>1242</v>
      </c>
      <c r="N194" s="34"/>
      <c r="O194" s="100" t="s">
        <v>230</v>
      </c>
      <c r="P194" s="255"/>
      <c r="Q194" s="39" t="s">
        <v>287</v>
      </c>
      <c r="R194" s="89">
        <v>250</v>
      </c>
      <c r="S194" s="90">
        <f t="shared" si="520"/>
        <v>250</v>
      </c>
      <c r="T194" s="90"/>
      <c r="U194" s="91"/>
      <c r="V194" s="90">
        <f t="shared" si="521"/>
        <v>250</v>
      </c>
      <c r="W194" s="90">
        <f t="shared" si="522"/>
        <v>50</v>
      </c>
      <c r="X194" s="90">
        <f t="shared" si="523"/>
        <v>0</v>
      </c>
      <c r="Y194" s="90"/>
      <c r="Z194" s="90">
        <f t="shared" si="524"/>
        <v>50</v>
      </c>
      <c r="AA194" s="90">
        <f t="shared" si="525"/>
        <v>200</v>
      </c>
      <c r="AB194" s="211">
        <v>41</v>
      </c>
      <c r="AC194" s="89">
        <v>250</v>
      </c>
      <c r="AD194" s="90">
        <f t="shared" si="526"/>
        <v>0</v>
      </c>
      <c r="AE194" s="90"/>
      <c r="AF194" s="91"/>
      <c r="AG194" s="90">
        <f t="shared" si="527"/>
        <v>0</v>
      </c>
      <c r="AH194" s="90">
        <f t="shared" si="528"/>
        <v>0</v>
      </c>
      <c r="AI194" s="90">
        <f t="shared" si="529"/>
        <v>0</v>
      </c>
      <c r="AJ194" s="90"/>
      <c r="AK194" s="90">
        <f t="shared" si="530"/>
        <v>0</v>
      </c>
      <c r="AL194" s="90">
        <f t="shared" si="531"/>
        <v>0</v>
      </c>
      <c r="AM194" s="177"/>
      <c r="AN194" s="89">
        <v>250</v>
      </c>
      <c r="AO194" s="90">
        <f t="shared" si="532"/>
        <v>0</v>
      </c>
      <c r="AP194" s="90"/>
      <c r="AQ194" s="91"/>
      <c r="AR194" s="90">
        <f t="shared" si="533"/>
        <v>0</v>
      </c>
      <c r="AS194" s="90">
        <f t="shared" si="534"/>
        <v>0</v>
      </c>
      <c r="AT194" s="90">
        <f t="shared" si="535"/>
        <v>0</v>
      </c>
      <c r="AU194" s="90"/>
      <c r="AV194" s="90">
        <f t="shared" si="536"/>
        <v>0</v>
      </c>
      <c r="AW194" s="90">
        <f t="shared" si="537"/>
        <v>0</v>
      </c>
      <c r="AX194" s="89"/>
      <c r="AY194" s="89">
        <f t="shared" si="538"/>
        <v>750</v>
      </c>
      <c r="AZ194" s="90">
        <f t="shared" si="538"/>
        <v>250</v>
      </c>
      <c r="BA194" s="90">
        <f t="shared" si="538"/>
        <v>0</v>
      </c>
      <c r="BB194" s="90">
        <f t="shared" si="538"/>
        <v>0</v>
      </c>
      <c r="BC194" s="90">
        <f t="shared" si="538"/>
        <v>250</v>
      </c>
      <c r="BD194" s="90">
        <f t="shared" si="370"/>
        <v>50</v>
      </c>
      <c r="BE194" s="90">
        <f t="shared" si="539"/>
        <v>0</v>
      </c>
      <c r="BF194" s="90">
        <f t="shared" si="539"/>
        <v>0</v>
      </c>
      <c r="BG194" s="90">
        <f t="shared" si="540"/>
        <v>50</v>
      </c>
      <c r="BH194" s="90">
        <f t="shared" si="541"/>
        <v>200</v>
      </c>
      <c r="BI194" s="89">
        <f t="shared" si="542"/>
        <v>41</v>
      </c>
      <c r="BJ194" s="89">
        <v>250</v>
      </c>
      <c r="BK194" s="90">
        <f t="shared" si="543"/>
        <v>0</v>
      </c>
      <c r="BL194" s="90"/>
      <c r="BM194" s="91"/>
      <c r="BN194" s="90">
        <f t="shared" si="544"/>
        <v>0</v>
      </c>
      <c r="BO194" s="90">
        <f t="shared" si="545"/>
        <v>0</v>
      </c>
      <c r="BP194" s="90">
        <f t="shared" si="546"/>
        <v>0</v>
      </c>
      <c r="BQ194" s="90"/>
      <c r="BR194" s="90">
        <f t="shared" si="547"/>
        <v>0</v>
      </c>
      <c r="BS194" s="90">
        <f t="shared" si="548"/>
        <v>0</v>
      </c>
      <c r="BT194" s="89"/>
      <c r="BU194" s="89">
        <v>250</v>
      </c>
      <c r="BV194" s="90">
        <f t="shared" si="549"/>
        <v>0</v>
      </c>
      <c r="BW194" s="90"/>
      <c r="BX194" s="91"/>
      <c r="BY194" s="90">
        <f t="shared" si="550"/>
        <v>0</v>
      </c>
      <c r="BZ194" s="90">
        <f t="shared" si="551"/>
        <v>0</v>
      </c>
      <c r="CA194" s="90">
        <f t="shared" si="552"/>
        <v>0</v>
      </c>
      <c r="CB194" s="90"/>
      <c r="CC194" s="90">
        <f t="shared" si="553"/>
        <v>0</v>
      </c>
      <c r="CD194" s="90">
        <f t="shared" si="554"/>
        <v>0</v>
      </c>
      <c r="CE194" s="89"/>
      <c r="CF194" s="89">
        <v>250</v>
      </c>
      <c r="CG194" s="90">
        <f t="shared" si="555"/>
        <v>0</v>
      </c>
      <c r="CH194" s="90"/>
      <c r="CI194" s="91"/>
      <c r="CJ194" s="90">
        <f t="shared" si="556"/>
        <v>0</v>
      </c>
      <c r="CK194" s="90">
        <f t="shared" si="557"/>
        <v>0</v>
      </c>
      <c r="CL194" s="90">
        <f t="shared" si="558"/>
        <v>0</v>
      </c>
      <c r="CM194" s="90"/>
      <c r="CN194" s="90">
        <f t="shared" si="559"/>
        <v>0</v>
      </c>
      <c r="CO194" s="90">
        <f t="shared" si="560"/>
        <v>0</v>
      </c>
      <c r="CP194" s="89"/>
      <c r="CQ194" s="89">
        <f t="shared" si="561"/>
        <v>750</v>
      </c>
      <c r="CR194" s="90">
        <f t="shared" si="561"/>
        <v>0</v>
      </c>
      <c r="CS194" s="90">
        <f t="shared" si="561"/>
        <v>0</v>
      </c>
      <c r="CT194" s="90">
        <f t="shared" si="561"/>
        <v>0</v>
      </c>
      <c r="CU194" s="90">
        <f t="shared" si="561"/>
        <v>0</v>
      </c>
      <c r="CV194" s="90">
        <f t="shared" si="371"/>
        <v>0</v>
      </c>
      <c r="CW194" s="90">
        <f t="shared" si="562"/>
        <v>0</v>
      </c>
      <c r="CX194" s="90">
        <f t="shared" si="562"/>
        <v>0</v>
      </c>
      <c r="CY194" s="90">
        <f t="shared" si="563"/>
        <v>0</v>
      </c>
      <c r="CZ194" s="90">
        <f t="shared" si="564"/>
        <v>0</v>
      </c>
      <c r="DA194" s="89">
        <f t="shared" si="565"/>
        <v>0</v>
      </c>
      <c r="DB194" s="191">
        <f t="shared" si="566"/>
        <v>1500</v>
      </c>
      <c r="DC194" s="191">
        <f t="shared" si="566"/>
        <v>250</v>
      </c>
      <c r="DD194" s="191">
        <f t="shared" si="566"/>
        <v>0</v>
      </c>
      <c r="DE194" s="191">
        <f t="shared" si="566"/>
        <v>0</v>
      </c>
      <c r="DF194" s="191">
        <f t="shared" si="566"/>
        <v>250</v>
      </c>
      <c r="DG194" s="191">
        <f t="shared" si="566"/>
        <v>50</v>
      </c>
      <c r="DH194" s="191">
        <f t="shared" si="566"/>
        <v>0</v>
      </c>
      <c r="DI194" s="191">
        <f t="shared" si="566"/>
        <v>0</v>
      </c>
      <c r="DJ194" s="191">
        <f t="shared" si="566"/>
        <v>50</v>
      </c>
      <c r="DK194" s="191">
        <f t="shared" si="566"/>
        <v>200</v>
      </c>
      <c r="DL194" s="191">
        <f t="shared" si="566"/>
        <v>41</v>
      </c>
      <c r="DM194" s="89">
        <v>250</v>
      </c>
      <c r="DN194" s="90">
        <f t="shared" si="567"/>
        <v>0</v>
      </c>
      <c r="DO194" s="90"/>
      <c r="DP194" s="91"/>
      <c r="DQ194" s="90">
        <f t="shared" si="568"/>
        <v>0</v>
      </c>
      <c r="DR194" s="90">
        <f t="shared" si="569"/>
        <v>0</v>
      </c>
      <c r="DS194" s="90">
        <f t="shared" si="570"/>
        <v>0</v>
      </c>
      <c r="DT194" s="90"/>
      <c r="DU194" s="90">
        <f t="shared" si="571"/>
        <v>0</v>
      </c>
      <c r="DV194" s="90">
        <f t="shared" si="572"/>
        <v>0</v>
      </c>
      <c r="DW194" s="89"/>
      <c r="DX194" s="89">
        <v>250</v>
      </c>
      <c r="DY194" s="90">
        <f t="shared" si="573"/>
        <v>0</v>
      </c>
      <c r="DZ194" s="90"/>
      <c r="EA194" s="91"/>
      <c r="EB194" s="90">
        <f t="shared" si="574"/>
        <v>0</v>
      </c>
      <c r="EC194" s="90">
        <f t="shared" si="575"/>
        <v>0</v>
      </c>
      <c r="ED194" s="90">
        <f t="shared" si="576"/>
        <v>0</v>
      </c>
      <c r="EE194" s="90"/>
      <c r="EF194" s="90">
        <f t="shared" si="577"/>
        <v>0</v>
      </c>
      <c r="EG194" s="90">
        <f t="shared" si="578"/>
        <v>0</v>
      </c>
      <c r="EH194" s="89"/>
      <c r="EI194" s="89">
        <v>250</v>
      </c>
      <c r="EJ194" s="90">
        <f t="shared" si="579"/>
        <v>0</v>
      </c>
      <c r="EK194" s="90"/>
      <c r="EL194" s="91"/>
      <c r="EM194" s="90">
        <f t="shared" si="580"/>
        <v>0</v>
      </c>
      <c r="EN194" s="90">
        <f t="shared" si="581"/>
        <v>0</v>
      </c>
      <c r="EO194" s="90">
        <f t="shared" si="582"/>
        <v>0</v>
      </c>
      <c r="EP194" s="90"/>
      <c r="EQ194" s="90">
        <f t="shared" si="583"/>
        <v>0</v>
      </c>
      <c r="ER194" s="90">
        <f t="shared" si="584"/>
        <v>0</v>
      </c>
      <c r="ES194" s="89"/>
      <c r="ET194" s="89">
        <f t="shared" si="585"/>
        <v>750</v>
      </c>
      <c r="EU194" s="90">
        <f t="shared" si="585"/>
        <v>0</v>
      </c>
      <c r="EV194" s="90">
        <f t="shared" si="585"/>
        <v>0</v>
      </c>
      <c r="EW194" s="90">
        <f t="shared" si="585"/>
        <v>0</v>
      </c>
      <c r="EX194" s="90">
        <f t="shared" si="585"/>
        <v>0</v>
      </c>
      <c r="EY194" s="90">
        <f t="shared" si="372"/>
        <v>0</v>
      </c>
      <c r="EZ194" s="90">
        <f t="shared" si="586"/>
        <v>0</v>
      </c>
      <c r="FA194" s="90">
        <f t="shared" si="586"/>
        <v>0</v>
      </c>
      <c r="FB194" s="90">
        <f t="shared" si="587"/>
        <v>0</v>
      </c>
      <c r="FC194" s="90">
        <f t="shared" si="588"/>
        <v>0</v>
      </c>
      <c r="FD194" s="89">
        <f t="shared" si="589"/>
        <v>0</v>
      </c>
      <c r="FE194" s="191">
        <f t="shared" si="590"/>
        <v>2250</v>
      </c>
      <c r="FF194" s="191">
        <f t="shared" si="590"/>
        <v>250</v>
      </c>
      <c r="FG194" s="191">
        <f t="shared" si="590"/>
        <v>0</v>
      </c>
      <c r="FH194" s="191">
        <f t="shared" si="590"/>
        <v>0</v>
      </c>
      <c r="FI194" s="191">
        <f t="shared" si="590"/>
        <v>250</v>
      </c>
      <c r="FJ194" s="191">
        <f t="shared" si="590"/>
        <v>50</v>
      </c>
      <c r="FK194" s="191">
        <f t="shared" si="590"/>
        <v>0</v>
      </c>
      <c r="FL194" s="191">
        <f t="shared" si="590"/>
        <v>0</v>
      </c>
      <c r="FM194" s="191">
        <f t="shared" si="590"/>
        <v>50</v>
      </c>
      <c r="FN194" s="191">
        <f t="shared" si="590"/>
        <v>200</v>
      </c>
      <c r="FO194" s="191">
        <f t="shared" si="590"/>
        <v>41</v>
      </c>
      <c r="FP194" s="89">
        <v>250</v>
      </c>
      <c r="FQ194" s="90">
        <f t="shared" si="591"/>
        <v>0</v>
      </c>
      <c r="FR194" s="90"/>
      <c r="FS194" s="91"/>
      <c r="FT194" s="90">
        <f t="shared" si="592"/>
        <v>0</v>
      </c>
      <c r="FU194" s="90">
        <f t="shared" si="593"/>
        <v>0</v>
      </c>
      <c r="FV194" s="90">
        <f t="shared" si="594"/>
        <v>0</v>
      </c>
      <c r="FW194" s="90"/>
      <c r="FX194" s="90">
        <f t="shared" si="595"/>
        <v>0</v>
      </c>
      <c r="FY194" s="90">
        <f t="shared" si="596"/>
        <v>0</v>
      </c>
      <c r="FZ194" s="89"/>
      <c r="GA194" s="89">
        <v>250</v>
      </c>
      <c r="GB194" s="90">
        <f t="shared" si="597"/>
        <v>0</v>
      </c>
      <c r="GC194" s="90"/>
      <c r="GD194" s="91"/>
      <c r="GE194" s="90">
        <f t="shared" si="598"/>
        <v>0</v>
      </c>
      <c r="GF194" s="90">
        <f t="shared" si="599"/>
        <v>0</v>
      </c>
      <c r="GG194" s="90">
        <f t="shared" si="600"/>
        <v>0</v>
      </c>
      <c r="GH194" s="90"/>
      <c r="GI194" s="90">
        <f t="shared" si="601"/>
        <v>0</v>
      </c>
      <c r="GJ194" s="90">
        <f t="shared" si="602"/>
        <v>0</v>
      </c>
      <c r="GK194" s="89"/>
      <c r="GL194" s="89">
        <v>250</v>
      </c>
      <c r="GM194" s="90">
        <f t="shared" si="603"/>
        <v>0</v>
      </c>
      <c r="GN194" s="90"/>
      <c r="GO194" s="91"/>
      <c r="GP194" s="90">
        <f t="shared" si="604"/>
        <v>0</v>
      </c>
      <c r="GQ194" s="90">
        <f t="shared" si="605"/>
        <v>0</v>
      </c>
      <c r="GR194" s="90">
        <f t="shared" si="606"/>
        <v>0</v>
      </c>
      <c r="GS194" s="90"/>
      <c r="GT194" s="90">
        <f t="shared" si="607"/>
        <v>0</v>
      </c>
      <c r="GU194" s="90">
        <f t="shared" si="608"/>
        <v>0</v>
      </c>
      <c r="GV194" s="89"/>
      <c r="GW194" s="89">
        <f t="shared" si="609"/>
        <v>750</v>
      </c>
      <c r="GX194" s="90">
        <f t="shared" si="609"/>
        <v>0</v>
      </c>
      <c r="GY194" s="90">
        <f t="shared" si="609"/>
        <v>0</v>
      </c>
      <c r="GZ194" s="90">
        <f t="shared" si="609"/>
        <v>0</v>
      </c>
      <c r="HA194" s="90">
        <f t="shared" si="609"/>
        <v>0</v>
      </c>
      <c r="HB194" s="90">
        <f t="shared" si="373"/>
        <v>0</v>
      </c>
      <c r="HC194" s="90">
        <f t="shared" si="610"/>
        <v>0</v>
      </c>
      <c r="HD194" s="90">
        <f t="shared" si="610"/>
        <v>0</v>
      </c>
      <c r="HE194" s="90">
        <f t="shared" si="611"/>
        <v>0</v>
      </c>
      <c r="HF194" s="90">
        <f t="shared" si="612"/>
        <v>0</v>
      </c>
      <c r="HG194" s="89">
        <f t="shared" si="613"/>
        <v>0</v>
      </c>
      <c r="HH194" s="90">
        <f t="shared" si="614"/>
        <v>3000</v>
      </c>
      <c r="HI194" s="90">
        <f t="shared" si="614"/>
        <v>250</v>
      </c>
      <c r="HJ194" s="90">
        <f t="shared" si="614"/>
        <v>0</v>
      </c>
      <c r="HK194" s="90">
        <f t="shared" si="614"/>
        <v>0</v>
      </c>
      <c r="HL194" s="90">
        <f t="shared" si="614"/>
        <v>250</v>
      </c>
      <c r="HM194" s="90">
        <f t="shared" si="614"/>
        <v>50</v>
      </c>
      <c r="HN194" s="90">
        <f t="shared" si="614"/>
        <v>0</v>
      </c>
      <c r="HO194" s="90">
        <f t="shared" si="614"/>
        <v>0</v>
      </c>
      <c r="HP194" s="90">
        <f t="shared" si="614"/>
        <v>50</v>
      </c>
      <c r="HQ194" s="90">
        <f t="shared" si="614"/>
        <v>200</v>
      </c>
      <c r="HR194" s="90">
        <f t="shared" si="614"/>
        <v>41</v>
      </c>
      <c r="HS194" s="159">
        <f t="shared" si="374"/>
        <v>250</v>
      </c>
      <c r="HT194" s="131">
        <f t="shared" si="375"/>
        <v>250</v>
      </c>
      <c r="HU194" s="131">
        <f t="shared" si="376"/>
        <v>250</v>
      </c>
      <c r="HV194" s="112"/>
      <c r="HW194" s="84">
        <f t="shared" si="377"/>
        <v>41</v>
      </c>
      <c r="HX194" s="112"/>
      <c r="HY194" s="112"/>
      <c r="HZ194" s="112"/>
      <c r="IA194" s="112"/>
      <c r="IB194" s="112"/>
      <c r="IC194" s="112"/>
      <c r="ID194" s="112"/>
      <c r="IE194" s="112"/>
      <c r="IF194" s="112"/>
      <c r="IG194" s="112"/>
      <c r="IH194" s="112"/>
      <c r="II194" s="112"/>
      <c r="IJ194" s="112"/>
      <c r="IK194" s="112"/>
      <c r="IL194" s="112"/>
      <c r="IM194" s="112"/>
      <c r="IN194" s="112"/>
      <c r="IO194" s="112"/>
      <c r="IP194" s="112"/>
      <c r="IQ194" s="112"/>
      <c r="IR194" s="112"/>
      <c r="IS194" s="112"/>
      <c r="IT194" s="112"/>
      <c r="IU194" s="112"/>
      <c r="IV194" s="112"/>
      <c r="IW194" s="112"/>
      <c r="IX194" s="112"/>
      <c r="IY194" s="112"/>
      <c r="IZ194" s="112"/>
      <c r="JA194" s="112"/>
      <c r="JB194" s="112"/>
      <c r="JC194" s="112"/>
      <c r="JD194" s="112"/>
      <c r="JE194" s="112"/>
      <c r="JF194" s="112"/>
      <c r="JG194" s="112"/>
      <c r="JH194" s="112"/>
      <c r="JI194" s="112"/>
      <c r="JJ194" s="112"/>
      <c r="JK194" s="112"/>
      <c r="JL194" s="112"/>
      <c r="JM194" s="112"/>
      <c r="JN194" s="112"/>
      <c r="JO194" s="112"/>
      <c r="JP194" s="112"/>
      <c r="JQ194" s="112"/>
      <c r="JR194" s="112"/>
      <c r="JS194" s="112"/>
      <c r="JT194" s="112"/>
      <c r="JU194" s="112"/>
      <c r="JV194" s="112"/>
      <c r="JW194" s="112"/>
      <c r="JX194" s="112"/>
      <c r="JY194" s="112"/>
      <c r="JZ194" s="112"/>
      <c r="KA194" s="112"/>
      <c r="KB194" s="112"/>
      <c r="KC194" s="112"/>
      <c r="KD194" s="112"/>
      <c r="KE194" s="112"/>
      <c r="KF194" s="112"/>
      <c r="KG194" s="112"/>
      <c r="KH194" s="112"/>
      <c r="KI194" s="112"/>
      <c r="KJ194" s="112"/>
      <c r="KK194" s="112"/>
      <c r="KL194" s="112"/>
      <c r="KM194" s="112"/>
      <c r="KN194" s="112"/>
      <c r="KO194" s="112"/>
      <c r="KP194" s="112"/>
      <c r="KQ194" s="112"/>
      <c r="KR194" s="112"/>
      <c r="KS194" s="112"/>
      <c r="KT194" s="112"/>
      <c r="KU194" s="112"/>
      <c r="KV194" s="112"/>
      <c r="KW194" s="112"/>
      <c r="KX194" s="112"/>
      <c r="KY194" s="112"/>
      <c r="KZ194" s="112"/>
      <c r="LA194" s="112"/>
      <c r="LB194" s="112"/>
      <c r="LC194" s="112"/>
      <c r="LD194" s="112"/>
      <c r="LE194" s="112"/>
      <c r="LF194" s="112"/>
    </row>
    <row r="195" spans="1:318" s="2" customFormat="1" ht="15.75" customHeight="1" x14ac:dyDescent="0.25">
      <c r="A195" s="33"/>
      <c r="B195" s="37">
        <v>8</v>
      </c>
      <c r="C195" s="36"/>
      <c r="D195" s="36"/>
      <c r="E195" s="36"/>
      <c r="F195" s="19" t="s">
        <v>457</v>
      </c>
      <c r="G195" s="146" t="s">
        <v>375</v>
      </c>
      <c r="H195" s="17" t="s">
        <v>458</v>
      </c>
      <c r="I195" s="87">
        <v>61009003562</v>
      </c>
      <c r="J195" s="35" t="s">
        <v>196</v>
      </c>
      <c r="K195" s="92" t="s">
        <v>39</v>
      </c>
      <c r="L195" s="34" t="s">
        <v>866</v>
      </c>
      <c r="M195" s="34" t="s">
        <v>1242</v>
      </c>
      <c r="N195" s="34"/>
      <c r="O195" s="100" t="s">
        <v>230</v>
      </c>
      <c r="P195" s="254">
        <v>5</v>
      </c>
      <c r="Q195" s="39" t="s">
        <v>304</v>
      </c>
      <c r="R195" s="89">
        <v>250</v>
      </c>
      <c r="S195" s="90">
        <f t="shared" si="520"/>
        <v>250</v>
      </c>
      <c r="T195" s="90"/>
      <c r="U195" s="91"/>
      <c r="V195" s="90">
        <f t="shared" si="521"/>
        <v>250</v>
      </c>
      <c r="W195" s="90">
        <f t="shared" si="522"/>
        <v>50</v>
      </c>
      <c r="X195" s="90">
        <f t="shared" si="523"/>
        <v>0</v>
      </c>
      <c r="Y195" s="90"/>
      <c r="Z195" s="90">
        <f t="shared" si="524"/>
        <v>50</v>
      </c>
      <c r="AA195" s="90">
        <f t="shared" si="525"/>
        <v>200</v>
      </c>
      <c r="AB195" s="211">
        <v>56</v>
      </c>
      <c r="AC195" s="89">
        <v>250</v>
      </c>
      <c r="AD195" s="90">
        <f t="shared" si="526"/>
        <v>0</v>
      </c>
      <c r="AE195" s="90"/>
      <c r="AF195" s="91"/>
      <c r="AG195" s="90">
        <f t="shared" si="527"/>
        <v>0</v>
      </c>
      <c r="AH195" s="90">
        <f t="shared" si="528"/>
        <v>0</v>
      </c>
      <c r="AI195" s="90">
        <f t="shared" si="529"/>
        <v>0</v>
      </c>
      <c r="AJ195" s="90"/>
      <c r="AK195" s="90">
        <f t="shared" si="530"/>
        <v>0</v>
      </c>
      <c r="AL195" s="90">
        <f t="shared" si="531"/>
        <v>0</v>
      </c>
      <c r="AM195" s="177"/>
      <c r="AN195" s="89">
        <v>250</v>
      </c>
      <c r="AO195" s="90">
        <f t="shared" si="532"/>
        <v>0</v>
      </c>
      <c r="AP195" s="90"/>
      <c r="AQ195" s="91"/>
      <c r="AR195" s="90">
        <f t="shared" si="533"/>
        <v>0</v>
      </c>
      <c r="AS195" s="90">
        <f t="shared" si="534"/>
        <v>0</v>
      </c>
      <c r="AT195" s="90">
        <f t="shared" si="535"/>
        <v>0</v>
      </c>
      <c r="AU195" s="90"/>
      <c r="AV195" s="90">
        <f t="shared" si="536"/>
        <v>0</v>
      </c>
      <c r="AW195" s="90">
        <f t="shared" si="537"/>
        <v>0</v>
      </c>
      <c r="AX195" s="89"/>
      <c r="AY195" s="89">
        <f t="shared" si="538"/>
        <v>750</v>
      </c>
      <c r="AZ195" s="90">
        <f t="shared" si="538"/>
        <v>250</v>
      </c>
      <c r="BA195" s="90">
        <f t="shared" si="538"/>
        <v>0</v>
      </c>
      <c r="BB195" s="90">
        <f t="shared" si="538"/>
        <v>0</v>
      </c>
      <c r="BC195" s="90">
        <f t="shared" si="538"/>
        <v>250</v>
      </c>
      <c r="BD195" s="90">
        <f t="shared" si="370"/>
        <v>50</v>
      </c>
      <c r="BE195" s="90">
        <f t="shared" si="539"/>
        <v>0</v>
      </c>
      <c r="BF195" s="90">
        <f t="shared" si="539"/>
        <v>0</v>
      </c>
      <c r="BG195" s="90">
        <f t="shared" si="540"/>
        <v>50</v>
      </c>
      <c r="BH195" s="90">
        <f t="shared" si="541"/>
        <v>200</v>
      </c>
      <c r="BI195" s="89">
        <f t="shared" si="542"/>
        <v>56</v>
      </c>
      <c r="BJ195" s="89">
        <v>250</v>
      </c>
      <c r="BK195" s="90">
        <f t="shared" si="543"/>
        <v>0</v>
      </c>
      <c r="BL195" s="90"/>
      <c r="BM195" s="91"/>
      <c r="BN195" s="90">
        <f t="shared" si="544"/>
        <v>0</v>
      </c>
      <c r="BO195" s="90">
        <f t="shared" si="545"/>
        <v>0</v>
      </c>
      <c r="BP195" s="90">
        <f t="shared" si="546"/>
        <v>0</v>
      </c>
      <c r="BQ195" s="90"/>
      <c r="BR195" s="90">
        <f t="shared" si="547"/>
        <v>0</v>
      </c>
      <c r="BS195" s="90">
        <f t="shared" si="548"/>
        <v>0</v>
      </c>
      <c r="BT195" s="89"/>
      <c r="BU195" s="89">
        <v>250</v>
      </c>
      <c r="BV195" s="90">
        <f t="shared" si="549"/>
        <v>0</v>
      </c>
      <c r="BW195" s="90"/>
      <c r="BX195" s="91"/>
      <c r="BY195" s="90">
        <f t="shared" si="550"/>
        <v>0</v>
      </c>
      <c r="BZ195" s="90">
        <f t="shared" si="551"/>
        <v>0</v>
      </c>
      <c r="CA195" s="90">
        <f t="shared" si="552"/>
        <v>0</v>
      </c>
      <c r="CB195" s="90"/>
      <c r="CC195" s="90">
        <f t="shared" si="553"/>
        <v>0</v>
      </c>
      <c r="CD195" s="90">
        <f t="shared" si="554"/>
        <v>0</v>
      </c>
      <c r="CE195" s="89"/>
      <c r="CF195" s="89">
        <v>250</v>
      </c>
      <c r="CG195" s="90">
        <f t="shared" si="555"/>
        <v>0</v>
      </c>
      <c r="CH195" s="90"/>
      <c r="CI195" s="91"/>
      <c r="CJ195" s="90">
        <f t="shared" si="556"/>
        <v>0</v>
      </c>
      <c r="CK195" s="90">
        <f t="shared" si="557"/>
        <v>0</v>
      </c>
      <c r="CL195" s="90">
        <f t="shared" si="558"/>
        <v>0</v>
      </c>
      <c r="CM195" s="90"/>
      <c r="CN195" s="90">
        <f t="shared" si="559"/>
        <v>0</v>
      </c>
      <c r="CO195" s="90">
        <f t="shared" si="560"/>
        <v>0</v>
      </c>
      <c r="CP195" s="89"/>
      <c r="CQ195" s="89">
        <f t="shared" si="561"/>
        <v>750</v>
      </c>
      <c r="CR195" s="90">
        <f t="shared" si="561"/>
        <v>0</v>
      </c>
      <c r="CS195" s="90">
        <f t="shared" si="561"/>
        <v>0</v>
      </c>
      <c r="CT195" s="90">
        <f t="shared" si="561"/>
        <v>0</v>
      </c>
      <c r="CU195" s="90">
        <f t="shared" si="561"/>
        <v>0</v>
      </c>
      <c r="CV195" s="90">
        <f t="shared" si="371"/>
        <v>0</v>
      </c>
      <c r="CW195" s="90">
        <f t="shared" si="562"/>
        <v>0</v>
      </c>
      <c r="CX195" s="90">
        <f t="shared" si="562"/>
        <v>0</v>
      </c>
      <c r="CY195" s="90">
        <f t="shared" si="563"/>
        <v>0</v>
      </c>
      <c r="CZ195" s="90">
        <f t="shared" si="564"/>
        <v>0</v>
      </c>
      <c r="DA195" s="89">
        <f t="shared" si="565"/>
        <v>0</v>
      </c>
      <c r="DB195" s="191">
        <f t="shared" si="566"/>
        <v>1500</v>
      </c>
      <c r="DC195" s="191">
        <f t="shared" si="566"/>
        <v>250</v>
      </c>
      <c r="DD195" s="191">
        <f t="shared" si="566"/>
        <v>0</v>
      </c>
      <c r="DE195" s="191">
        <f t="shared" si="566"/>
        <v>0</v>
      </c>
      <c r="DF195" s="191">
        <f t="shared" si="566"/>
        <v>250</v>
      </c>
      <c r="DG195" s="191">
        <f t="shared" si="566"/>
        <v>50</v>
      </c>
      <c r="DH195" s="191">
        <f t="shared" si="566"/>
        <v>0</v>
      </c>
      <c r="DI195" s="191">
        <f t="shared" si="566"/>
        <v>0</v>
      </c>
      <c r="DJ195" s="191">
        <f t="shared" si="566"/>
        <v>50</v>
      </c>
      <c r="DK195" s="191">
        <f t="shared" si="566"/>
        <v>200</v>
      </c>
      <c r="DL195" s="191">
        <f t="shared" si="566"/>
        <v>56</v>
      </c>
      <c r="DM195" s="89">
        <v>250</v>
      </c>
      <c r="DN195" s="90">
        <f t="shared" si="567"/>
        <v>0</v>
      </c>
      <c r="DO195" s="90"/>
      <c r="DP195" s="91"/>
      <c r="DQ195" s="90">
        <f t="shared" si="568"/>
        <v>0</v>
      </c>
      <c r="DR195" s="90">
        <f t="shared" si="569"/>
        <v>0</v>
      </c>
      <c r="DS195" s="90">
        <f t="shared" si="570"/>
        <v>0</v>
      </c>
      <c r="DT195" s="90"/>
      <c r="DU195" s="90">
        <f t="shared" si="571"/>
        <v>0</v>
      </c>
      <c r="DV195" s="90">
        <f t="shared" si="572"/>
        <v>0</v>
      </c>
      <c r="DW195" s="89"/>
      <c r="DX195" s="89">
        <v>250</v>
      </c>
      <c r="DY195" s="90">
        <f t="shared" si="573"/>
        <v>0</v>
      </c>
      <c r="DZ195" s="90"/>
      <c r="EA195" s="91"/>
      <c r="EB195" s="90">
        <f t="shared" si="574"/>
        <v>0</v>
      </c>
      <c r="EC195" s="90">
        <f t="shared" si="575"/>
        <v>0</v>
      </c>
      <c r="ED195" s="90">
        <f t="shared" si="576"/>
        <v>0</v>
      </c>
      <c r="EE195" s="90"/>
      <c r="EF195" s="90">
        <f t="shared" si="577"/>
        <v>0</v>
      </c>
      <c r="EG195" s="90">
        <f t="shared" si="578"/>
        <v>0</v>
      </c>
      <c r="EH195" s="89"/>
      <c r="EI195" s="89">
        <v>250</v>
      </c>
      <c r="EJ195" s="90">
        <f t="shared" si="579"/>
        <v>0</v>
      </c>
      <c r="EK195" s="90"/>
      <c r="EL195" s="91"/>
      <c r="EM195" s="90">
        <f t="shared" si="580"/>
        <v>0</v>
      </c>
      <c r="EN195" s="90">
        <f t="shared" si="581"/>
        <v>0</v>
      </c>
      <c r="EO195" s="90">
        <f t="shared" si="582"/>
        <v>0</v>
      </c>
      <c r="EP195" s="90"/>
      <c r="EQ195" s="90">
        <f t="shared" si="583"/>
        <v>0</v>
      </c>
      <c r="ER195" s="90">
        <f t="shared" si="584"/>
        <v>0</v>
      </c>
      <c r="ES195" s="89"/>
      <c r="ET195" s="89">
        <f t="shared" si="585"/>
        <v>750</v>
      </c>
      <c r="EU195" s="90">
        <f t="shared" si="585"/>
        <v>0</v>
      </c>
      <c r="EV195" s="90">
        <f t="shared" si="585"/>
        <v>0</v>
      </c>
      <c r="EW195" s="90">
        <f t="shared" si="585"/>
        <v>0</v>
      </c>
      <c r="EX195" s="90">
        <f t="shared" si="585"/>
        <v>0</v>
      </c>
      <c r="EY195" s="90">
        <f t="shared" si="372"/>
        <v>0</v>
      </c>
      <c r="EZ195" s="90">
        <f t="shared" si="586"/>
        <v>0</v>
      </c>
      <c r="FA195" s="90">
        <f t="shared" si="586"/>
        <v>0</v>
      </c>
      <c r="FB195" s="90">
        <f t="shared" si="587"/>
        <v>0</v>
      </c>
      <c r="FC195" s="90">
        <f t="shared" si="588"/>
        <v>0</v>
      </c>
      <c r="FD195" s="89">
        <f t="shared" si="589"/>
        <v>0</v>
      </c>
      <c r="FE195" s="191">
        <f t="shared" si="590"/>
        <v>2250</v>
      </c>
      <c r="FF195" s="191">
        <f t="shared" si="590"/>
        <v>250</v>
      </c>
      <c r="FG195" s="191">
        <f t="shared" si="590"/>
        <v>0</v>
      </c>
      <c r="FH195" s="191">
        <f t="shared" si="590"/>
        <v>0</v>
      </c>
      <c r="FI195" s="191">
        <f t="shared" si="590"/>
        <v>250</v>
      </c>
      <c r="FJ195" s="191">
        <f t="shared" si="590"/>
        <v>50</v>
      </c>
      <c r="FK195" s="191">
        <f t="shared" si="590"/>
        <v>0</v>
      </c>
      <c r="FL195" s="191">
        <f t="shared" si="590"/>
        <v>0</v>
      </c>
      <c r="FM195" s="191">
        <f t="shared" si="590"/>
        <v>50</v>
      </c>
      <c r="FN195" s="191">
        <f t="shared" si="590"/>
        <v>200</v>
      </c>
      <c r="FO195" s="191">
        <f t="shared" si="590"/>
        <v>56</v>
      </c>
      <c r="FP195" s="89">
        <v>250</v>
      </c>
      <c r="FQ195" s="90">
        <f t="shared" si="591"/>
        <v>0</v>
      </c>
      <c r="FR195" s="90"/>
      <c r="FS195" s="91"/>
      <c r="FT195" s="90">
        <f t="shared" si="592"/>
        <v>0</v>
      </c>
      <c r="FU195" s="90">
        <f t="shared" si="593"/>
        <v>0</v>
      </c>
      <c r="FV195" s="90">
        <f t="shared" si="594"/>
        <v>0</v>
      </c>
      <c r="FW195" s="90"/>
      <c r="FX195" s="90">
        <f t="shared" si="595"/>
        <v>0</v>
      </c>
      <c r="FY195" s="90">
        <f t="shared" si="596"/>
        <v>0</v>
      </c>
      <c r="FZ195" s="89"/>
      <c r="GA195" s="89">
        <v>250</v>
      </c>
      <c r="GB195" s="90">
        <f t="shared" si="597"/>
        <v>0</v>
      </c>
      <c r="GC195" s="90"/>
      <c r="GD195" s="91"/>
      <c r="GE195" s="90">
        <f t="shared" si="598"/>
        <v>0</v>
      </c>
      <c r="GF195" s="90">
        <f t="shared" si="599"/>
        <v>0</v>
      </c>
      <c r="GG195" s="90">
        <f t="shared" si="600"/>
        <v>0</v>
      </c>
      <c r="GH195" s="90"/>
      <c r="GI195" s="90">
        <f t="shared" si="601"/>
        <v>0</v>
      </c>
      <c r="GJ195" s="90">
        <f t="shared" si="602"/>
        <v>0</v>
      </c>
      <c r="GK195" s="89"/>
      <c r="GL195" s="89">
        <v>250</v>
      </c>
      <c r="GM195" s="90">
        <f t="shared" si="603"/>
        <v>0</v>
      </c>
      <c r="GN195" s="90"/>
      <c r="GO195" s="91"/>
      <c r="GP195" s="90">
        <f t="shared" si="604"/>
        <v>0</v>
      </c>
      <c r="GQ195" s="90">
        <f t="shared" si="605"/>
        <v>0</v>
      </c>
      <c r="GR195" s="90">
        <f t="shared" si="606"/>
        <v>0</v>
      </c>
      <c r="GS195" s="90"/>
      <c r="GT195" s="90">
        <f t="shared" si="607"/>
        <v>0</v>
      </c>
      <c r="GU195" s="90">
        <f t="shared" si="608"/>
        <v>0</v>
      </c>
      <c r="GV195" s="89"/>
      <c r="GW195" s="89">
        <f t="shared" si="609"/>
        <v>750</v>
      </c>
      <c r="GX195" s="90">
        <f t="shared" si="609"/>
        <v>0</v>
      </c>
      <c r="GY195" s="90">
        <f t="shared" si="609"/>
        <v>0</v>
      </c>
      <c r="GZ195" s="90">
        <f t="shared" si="609"/>
        <v>0</v>
      </c>
      <c r="HA195" s="90">
        <f t="shared" si="609"/>
        <v>0</v>
      </c>
      <c r="HB195" s="90">
        <f t="shared" si="373"/>
        <v>0</v>
      </c>
      <c r="HC195" s="90">
        <f t="shared" si="610"/>
        <v>0</v>
      </c>
      <c r="HD195" s="90">
        <f t="shared" si="610"/>
        <v>0</v>
      </c>
      <c r="HE195" s="90">
        <f t="shared" si="611"/>
        <v>0</v>
      </c>
      <c r="HF195" s="90">
        <f t="shared" si="612"/>
        <v>0</v>
      </c>
      <c r="HG195" s="89">
        <f t="shared" si="613"/>
        <v>0</v>
      </c>
      <c r="HH195" s="90">
        <f t="shared" si="614"/>
        <v>3000</v>
      </c>
      <c r="HI195" s="90">
        <f t="shared" si="614"/>
        <v>250</v>
      </c>
      <c r="HJ195" s="90">
        <f t="shared" si="614"/>
        <v>0</v>
      </c>
      <c r="HK195" s="90">
        <f t="shared" si="614"/>
        <v>0</v>
      </c>
      <c r="HL195" s="90">
        <f t="shared" si="614"/>
        <v>250</v>
      </c>
      <c r="HM195" s="90">
        <f t="shared" si="614"/>
        <v>50</v>
      </c>
      <c r="HN195" s="90">
        <f t="shared" si="614"/>
        <v>0</v>
      </c>
      <c r="HO195" s="90">
        <f t="shared" si="614"/>
        <v>0</v>
      </c>
      <c r="HP195" s="90">
        <f t="shared" si="614"/>
        <v>50</v>
      </c>
      <c r="HQ195" s="90">
        <f t="shared" si="614"/>
        <v>200</v>
      </c>
      <c r="HR195" s="90">
        <f t="shared" si="614"/>
        <v>56</v>
      </c>
      <c r="HS195" s="159">
        <f t="shared" si="374"/>
        <v>250</v>
      </c>
      <c r="HT195" s="131">
        <f t="shared" si="375"/>
        <v>250</v>
      </c>
      <c r="HU195" s="131">
        <f t="shared" si="376"/>
        <v>250</v>
      </c>
      <c r="HV195" s="76"/>
      <c r="HW195" s="84">
        <f t="shared" si="377"/>
        <v>56</v>
      </c>
      <c r="HX195" s="76"/>
      <c r="HY195" s="76"/>
      <c r="HZ195" s="76"/>
      <c r="IA195" s="76"/>
      <c r="IB195" s="76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  <c r="LE195" s="68"/>
      <c r="LF195" s="68"/>
    </row>
    <row r="196" spans="1:318" s="4" customFormat="1" ht="15.75" customHeight="1" x14ac:dyDescent="0.25">
      <c r="A196" s="33"/>
      <c r="B196" s="37">
        <v>9</v>
      </c>
      <c r="C196" s="64">
        <v>1</v>
      </c>
      <c r="D196" s="64"/>
      <c r="E196" s="65">
        <v>0.1</v>
      </c>
      <c r="F196" s="20" t="s">
        <v>687</v>
      </c>
      <c r="G196" s="146" t="s">
        <v>375</v>
      </c>
      <c r="H196" s="17" t="s">
        <v>505</v>
      </c>
      <c r="I196" s="93" t="s">
        <v>1177</v>
      </c>
      <c r="J196" s="34" t="s">
        <v>164</v>
      </c>
      <c r="K196" s="92" t="s">
        <v>123</v>
      </c>
      <c r="L196" s="34" t="s">
        <v>902</v>
      </c>
      <c r="M196" s="34" t="s">
        <v>1242</v>
      </c>
      <c r="N196" s="34"/>
      <c r="O196" s="100" t="s">
        <v>230</v>
      </c>
      <c r="P196" s="255"/>
      <c r="Q196" s="39" t="s">
        <v>304</v>
      </c>
      <c r="R196" s="89">
        <v>250</v>
      </c>
      <c r="S196" s="90">
        <f t="shared" si="520"/>
        <v>250</v>
      </c>
      <c r="T196" s="90"/>
      <c r="U196" s="91"/>
      <c r="V196" s="90">
        <f t="shared" si="521"/>
        <v>250</v>
      </c>
      <c r="W196" s="90">
        <f t="shared" si="522"/>
        <v>50</v>
      </c>
      <c r="X196" s="90">
        <f t="shared" si="523"/>
        <v>25</v>
      </c>
      <c r="Y196" s="90"/>
      <c r="Z196" s="90">
        <f t="shared" si="524"/>
        <v>25</v>
      </c>
      <c r="AA196" s="90">
        <f t="shared" si="525"/>
        <v>225</v>
      </c>
      <c r="AB196" s="211">
        <v>74</v>
      </c>
      <c r="AC196" s="89">
        <v>250</v>
      </c>
      <c r="AD196" s="90">
        <f t="shared" si="526"/>
        <v>0</v>
      </c>
      <c r="AE196" s="90"/>
      <c r="AF196" s="91"/>
      <c r="AG196" s="90">
        <f t="shared" si="527"/>
        <v>0</v>
      </c>
      <c r="AH196" s="90">
        <f t="shared" si="528"/>
        <v>0</v>
      </c>
      <c r="AI196" s="90">
        <f t="shared" si="529"/>
        <v>0</v>
      </c>
      <c r="AJ196" s="90"/>
      <c r="AK196" s="90">
        <f t="shared" si="530"/>
        <v>0</v>
      </c>
      <c r="AL196" s="90">
        <f t="shared" si="531"/>
        <v>0</v>
      </c>
      <c r="AM196" s="177"/>
      <c r="AN196" s="89">
        <v>250</v>
      </c>
      <c r="AO196" s="90">
        <f t="shared" si="532"/>
        <v>0</v>
      </c>
      <c r="AP196" s="90"/>
      <c r="AQ196" s="91"/>
      <c r="AR196" s="90">
        <f t="shared" si="533"/>
        <v>0</v>
      </c>
      <c r="AS196" s="90">
        <f t="shared" si="534"/>
        <v>0</v>
      </c>
      <c r="AT196" s="90">
        <f t="shared" si="535"/>
        <v>0</v>
      </c>
      <c r="AU196" s="90"/>
      <c r="AV196" s="90">
        <f t="shared" si="536"/>
        <v>0</v>
      </c>
      <c r="AW196" s="90">
        <f t="shared" si="537"/>
        <v>0</v>
      </c>
      <c r="AX196" s="89"/>
      <c r="AY196" s="89">
        <f t="shared" si="538"/>
        <v>750</v>
      </c>
      <c r="AZ196" s="90">
        <f t="shared" si="538"/>
        <v>250</v>
      </c>
      <c r="BA196" s="90">
        <f t="shared" si="538"/>
        <v>0</v>
      </c>
      <c r="BB196" s="90">
        <f t="shared" si="538"/>
        <v>0</v>
      </c>
      <c r="BC196" s="90">
        <f t="shared" si="538"/>
        <v>250</v>
      </c>
      <c r="BD196" s="90">
        <f t="shared" si="370"/>
        <v>50</v>
      </c>
      <c r="BE196" s="90">
        <f t="shared" si="539"/>
        <v>25</v>
      </c>
      <c r="BF196" s="90">
        <f t="shared" si="539"/>
        <v>0</v>
      </c>
      <c r="BG196" s="90">
        <f t="shared" si="540"/>
        <v>25</v>
      </c>
      <c r="BH196" s="90">
        <f t="shared" si="541"/>
        <v>225</v>
      </c>
      <c r="BI196" s="89">
        <f t="shared" si="542"/>
        <v>74</v>
      </c>
      <c r="BJ196" s="89">
        <v>250</v>
      </c>
      <c r="BK196" s="90">
        <f t="shared" si="543"/>
        <v>0</v>
      </c>
      <c r="BL196" s="90"/>
      <c r="BM196" s="91"/>
      <c r="BN196" s="90">
        <f t="shared" si="544"/>
        <v>0</v>
      </c>
      <c r="BO196" s="90">
        <f t="shared" si="545"/>
        <v>0</v>
      </c>
      <c r="BP196" s="90">
        <f t="shared" si="546"/>
        <v>0</v>
      </c>
      <c r="BQ196" s="90"/>
      <c r="BR196" s="90">
        <f t="shared" si="547"/>
        <v>0</v>
      </c>
      <c r="BS196" s="90">
        <f t="shared" si="548"/>
        <v>0</v>
      </c>
      <c r="BT196" s="89"/>
      <c r="BU196" s="89">
        <v>250</v>
      </c>
      <c r="BV196" s="90">
        <f t="shared" si="549"/>
        <v>0</v>
      </c>
      <c r="BW196" s="90"/>
      <c r="BX196" s="91"/>
      <c r="BY196" s="90">
        <f t="shared" si="550"/>
        <v>0</v>
      </c>
      <c r="BZ196" s="90">
        <f t="shared" si="551"/>
        <v>0</v>
      </c>
      <c r="CA196" s="90">
        <f t="shared" si="552"/>
        <v>0</v>
      </c>
      <c r="CB196" s="90"/>
      <c r="CC196" s="90">
        <f t="shared" si="553"/>
        <v>0</v>
      </c>
      <c r="CD196" s="90">
        <f t="shared" si="554"/>
        <v>0</v>
      </c>
      <c r="CE196" s="89"/>
      <c r="CF196" s="89">
        <v>250</v>
      </c>
      <c r="CG196" s="90">
        <f t="shared" si="555"/>
        <v>0</v>
      </c>
      <c r="CH196" s="90"/>
      <c r="CI196" s="91"/>
      <c r="CJ196" s="90">
        <f t="shared" si="556"/>
        <v>0</v>
      </c>
      <c r="CK196" s="90">
        <f t="shared" si="557"/>
        <v>0</v>
      </c>
      <c r="CL196" s="90">
        <f t="shared" si="558"/>
        <v>0</v>
      </c>
      <c r="CM196" s="90"/>
      <c r="CN196" s="90">
        <f t="shared" si="559"/>
        <v>0</v>
      </c>
      <c r="CO196" s="90">
        <f t="shared" si="560"/>
        <v>0</v>
      </c>
      <c r="CP196" s="89"/>
      <c r="CQ196" s="89">
        <f t="shared" si="561"/>
        <v>750</v>
      </c>
      <c r="CR196" s="90">
        <f t="shared" si="561"/>
        <v>0</v>
      </c>
      <c r="CS196" s="90">
        <f t="shared" si="561"/>
        <v>0</v>
      </c>
      <c r="CT196" s="90">
        <f t="shared" si="561"/>
        <v>0</v>
      </c>
      <c r="CU196" s="90">
        <f t="shared" si="561"/>
        <v>0</v>
      </c>
      <c r="CV196" s="90">
        <f t="shared" si="371"/>
        <v>0</v>
      </c>
      <c r="CW196" s="90">
        <f t="shared" si="562"/>
        <v>0</v>
      </c>
      <c r="CX196" s="90">
        <f t="shared" si="562"/>
        <v>0</v>
      </c>
      <c r="CY196" s="90">
        <f t="shared" si="563"/>
        <v>0</v>
      </c>
      <c r="CZ196" s="90">
        <f t="shared" si="564"/>
        <v>0</v>
      </c>
      <c r="DA196" s="89">
        <f t="shared" si="565"/>
        <v>0</v>
      </c>
      <c r="DB196" s="191">
        <f t="shared" si="566"/>
        <v>1500</v>
      </c>
      <c r="DC196" s="191">
        <f t="shared" si="566"/>
        <v>250</v>
      </c>
      <c r="DD196" s="191">
        <f t="shared" si="566"/>
        <v>0</v>
      </c>
      <c r="DE196" s="191">
        <f t="shared" si="566"/>
        <v>0</v>
      </c>
      <c r="DF196" s="191">
        <f t="shared" si="566"/>
        <v>250</v>
      </c>
      <c r="DG196" s="191">
        <f t="shared" si="566"/>
        <v>50</v>
      </c>
      <c r="DH196" s="191">
        <f t="shared" si="566"/>
        <v>25</v>
      </c>
      <c r="DI196" s="191">
        <f t="shared" si="566"/>
        <v>0</v>
      </c>
      <c r="DJ196" s="191">
        <f t="shared" si="566"/>
        <v>25</v>
      </c>
      <c r="DK196" s="191">
        <f t="shared" si="566"/>
        <v>225</v>
      </c>
      <c r="DL196" s="191">
        <f t="shared" si="566"/>
        <v>74</v>
      </c>
      <c r="DM196" s="89">
        <v>250</v>
      </c>
      <c r="DN196" s="90">
        <f t="shared" si="567"/>
        <v>0</v>
      </c>
      <c r="DO196" s="90"/>
      <c r="DP196" s="91"/>
      <c r="DQ196" s="90">
        <f t="shared" si="568"/>
        <v>0</v>
      </c>
      <c r="DR196" s="90">
        <f t="shared" si="569"/>
        <v>0</v>
      </c>
      <c r="DS196" s="90">
        <f t="shared" si="570"/>
        <v>0</v>
      </c>
      <c r="DT196" s="90"/>
      <c r="DU196" s="90">
        <f t="shared" si="571"/>
        <v>0</v>
      </c>
      <c r="DV196" s="90">
        <f t="shared" si="572"/>
        <v>0</v>
      </c>
      <c r="DW196" s="89"/>
      <c r="DX196" s="89">
        <v>250</v>
      </c>
      <c r="DY196" s="90">
        <f t="shared" si="573"/>
        <v>0</v>
      </c>
      <c r="DZ196" s="90"/>
      <c r="EA196" s="91"/>
      <c r="EB196" s="90">
        <f t="shared" si="574"/>
        <v>0</v>
      </c>
      <c r="EC196" s="90">
        <f t="shared" si="575"/>
        <v>0</v>
      </c>
      <c r="ED196" s="90">
        <f t="shared" si="576"/>
        <v>0</v>
      </c>
      <c r="EE196" s="90"/>
      <c r="EF196" s="90">
        <f t="shared" si="577"/>
        <v>0</v>
      </c>
      <c r="EG196" s="90">
        <f t="shared" si="578"/>
        <v>0</v>
      </c>
      <c r="EH196" s="89"/>
      <c r="EI196" s="89">
        <v>250</v>
      </c>
      <c r="EJ196" s="90">
        <f t="shared" si="579"/>
        <v>0</v>
      </c>
      <c r="EK196" s="90"/>
      <c r="EL196" s="91"/>
      <c r="EM196" s="90">
        <f t="shared" si="580"/>
        <v>0</v>
      </c>
      <c r="EN196" s="90">
        <f t="shared" si="581"/>
        <v>0</v>
      </c>
      <c r="EO196" s="90">
        <f t="shared" si="582"/>
        <v>0</v>
      </c>
      <c r="EP196" s="90"/>
      <c r="EQ196" s="90">
        <f t="shared" si="583"/>
        <v>0</v>
      </c>
      <c r="ER196" s="90">
        <f t="shared" si="584"/>
        <v>0</v>
      </c>
      <c r="ES196" s="89"/>
      <c r="ET196" s="89">
        <f t="shared" si="585"/>
        <v>750</v>
      </c>
      <c r="EU196" s="90">
        <f t="shared" si="585"/>
        <v>0</v>
      </c>
      <c r="EV196" s="90">
        <f t="shared" si="585"/>
        <v>0</v>
      </c>
      <c r="EW196" s="90">
        <f t="shared" si="585"/>
        <v>0</v>
      </c>
      <c r="EX196" s="90">
        <f t="shared" si="585"/>
        <v>0</v>
      </c>
      <c r="EY196" s="90">
        <f t="shared" si="372"/>
        <v>0</v>
      </c>
      <c r="EZ196" s="90">
        <f t="shared" si="586"/>
        <v>0</v>
      </c>
      <c r="FA196" s="90">
        <f t="shared" si="586"/>
        <v>0</v>
      </c>
      <c r="FB196" s="90">
        <f t="shared" si="587"/>
        <v>0</v>
      </c>
      <c r="FC196" s="90">
        <f t="shared" si="588"/>
        <v>0</v>
      </c>
      <c r="FD196" s="89">
        <f t="shared" si="589"/>
        <v>0</v>
      </c>
      <c r="FE196" s="191">
        <f t="shared" si="590"/>
        <v>2250</v>
      </c>
      <c r="FF196" s="191">
        <f t="shared" si="590"/>
        <v>250</v>
      </c>
      <c r="FG196" s="191">
        <f t="shared" si="590"/>
        <v>0</v>
      </c>
      <c r="FH196" s="191">
        <f t="shared" si="590"/>
        <v>0</v>
      </c>
      <c r="FI196" s="191">
        <f t="shared" si="590"/>
        <v>250</v>
      </c>
      <c r="FJ196" s="191">
        <f t="shared" si="590"/>
        <v>50</v>
      </c>
      <c r="FK196" s="191">
        <f t="shared" si="590"/>
        <v>25</v>
      </c>
      <c r="FL196" s="191">
        <f t="shared" si="590"/>
        <v>0</v>
      </c>
      <c r="FM196" s="191">
        <f t="shared" si="590"/>
        <v>25</v>
      </c>
      <c r="FN196" s="191">
        <f t="shared" si="590"/>
        <v>225</v>
      </c>
      <c r="FO196" s="191">
        <f t="shared" si="590"/>
        <v>74</v>
      </c>
      <c r="FP196" s="89">
        <v>250</v>
      </c>
      <c r="FQ196" s="90">
        <f t="shared" si="591"/>
        <v>0</v>
      </c>
      <c r="FR196" s="90"/>
      <c r="FS196" s="91"/>
      <c r="FT196" s="90">
        <f t="shared" si="592"/>
        <v>0</v>
      </c>
      <c r="FU196" s="90">
        <f t="shared" si="593"/>
        <v>0</v>
      </c>
      <c r="FV196" s="90">
        <f t="shared" si="594"/>
        <v>0</v>
      </c>
      <c r="FW196" s="90"/>
      <c r="FX196" s="90">
        <f t="shared" si="595"/>
        <v>0</v>
      </c>
      <c r="FY196" s="90">
        <f t="shared" si="596"/>
        <v>0</v>
      </c>
      <c r="FZ196" s="89"/>
      <c r="GA196" s="89">
        <v>250</v>
      </c>
      <c r="GB196" s="90">
        <f t="shared" si="597"/>
        <v>0</v>
      </c>
      <c r="GC196" s="90"/>
      <c r="GD196" s="91"/>
      <c r="GE196" s="90">
        <f t="shared" si="598"/>
        <v>0</v>
      </c>
      <c r="GF196" s="90">
        <f t="shared" si="599"/>
        <v>0</v>
      </c>
      <c r="GG196" s="90">
        <f t="shared" si="600"/>
        <v>0</v>
      </c>
      <c r="GH196" s="90"/>
      <c r="GI196" s="90">
        <f t="shared" si="601"/>
        <v>0</v>
      </c>
      <c r="GJ196" s="90">
        <f t="shared" si="602"/>
        <v>0</v>
      </c>
      <c r="GK196" s="89"/>
      <c r="GL196" s="89">
        <v>250</v>
      </c>
      <c r="GM196" s="90">
        <f t="shared" si="603"/>
        <v>0</v>
      </c>
      <c r="GN196" s="90"/>
      <c r="GO196" s="91"/>
      <c r="GP196" s="90">
        <f t="shared" si="604"/>
        <v>0</v>
      </c>
      <c r="GQ196" s="90">
        <f t="shared" si="605"/>
        <v>0</v>
      </c>
      <c r="GR196" s="90">
        <f t="shared" si="606"/>
        <v>0</v>
      </c>
      <c r="GS196" s="90"/>
      <c r="GT196" s="90">
        <f t="shared" si="607"/>
        <v>0</v>
      </c>
      <c r="GU196" s="90">
        <f t="shared" si="608"/>
        <v>0</v>
      </c>
      <c r="GV196" s="89"/>
      <c r="GW196" s="89">
        <f t="shared" si="609"/>
        <v>750</v>
      </c>
      <c r="GX196" s="90">
        <f t="shared" si="609"/>
        <v>0</v>
      </c>
      <c r="GY196" s="90">
        <f t="shared" si="609"/>
        <v>0</v>
      </c>
      <c r="GZ196" s="90">
        <f t="shared" si="609"/>
        <v>0</v>
      </c>
      <c r="HA196" s="90">
        <f t="shared" si="609"/>
        <v>0</v>
      </c>
      <c r="HB196" s="90">
        <f t="shared" si="373"/>
        <v>0</v>
      </c>
      <c r="HC196" s="90">
        <f t="shared" si="610"/>
        <v>0</v>
      </c>
      <c r="HD196" s="90">
        <f t="shared" si="610"/>
        <v>0</v>
      </c>
      <c r="HE196" s="90">
        <f t="shared" si="611"/>
        <v>0</v>
      </c>
      <c r="HF196" s="90">
        <f t="shared" si="612"/>
        <v>0</v>
      </c>
      <c r="HG196" s="89">
        <f t="shared" si="613"/>
        <v>0</v>
      </c>
      <c r="HH196" s="90">
        <f t="shared" si="614"/>
        <v>3000</v>
      </c>
      <c r="HI196" s="90">
        <f t="shared" si="614"/>
        <v>250</v>
      </c>
      <c r="HJ196" s="90">
        <f t="shared" si="614"/>
        <v>0</v>
      </c>
      <c r="HK196" s="90">
        <f t="shared" si="614"/>
        <v>0</v>
      </c>
      <c r="HL196" s="90">
        <f t="shared" si="614"/>
        <v>250</v>
      </c>
      <c r="HM196" s="90">
        <f t="shared" si="614"/>
        <v>50</v>
      </c>
      <c r="HN196" s="90">
        <f t="shared" si="614"/>
        <v>25</v>
      </c>
      <c r="HO196" s="90">
        <f t="shared" si="614"/>
        <v>0</v>
      </c>
      <c r="HP196" s="90">
        <f t="shared" si="614"/>
        <v>25</v>
      </c>
      <c r="HQ196" s="90">
        <f t="shared" si="614"/>
        <v>225</v>
      </c>
      <c r="HR196" s="90">
        <f t="shared" si="614"/>
        <v>74</v>
      </c>
      <c r="HS196" s="159">
        <f>BC196+CU196+EX196+HA196</f>
        <v>250</v>
      </c>
      <c r="HT196" s="131">
        <f>BC196+CU196+EX196+FT196+GE196</f>
        <v>250</v>
      </c>
      <c r="HU196" s="131">
        <f>V196+AG196+AR196+BN196+BY196</f>
        <v>250</v>
      </c>
      <c r="HV196" s="76"/>
      <c r="HW196" s="84">
        <f>AB196+AM196+AX196+BT196+CE196+CP196+DW196+EH196</f>
        <v>74</v>
      </c>
      <c r="HX196" s="76"/>
      <c r="HY196" s="76"/>
      <c r="HZ196" s="76"/>
      <c r="IA196" s="76"/>
      <c r="IB196" s="76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68"/>
      <c r="JM196" s="68"/>
      <c r="JN196" s="68"/>
      <c r="JO196" s="68"/>
      <c r="JP196" s="68"/>
      <c r="JQ196" s="68"/>
      <c r="JR196" s="68"/>
      <c r="JS196" s="68"/>
      <c r="JT196" s="68"/>
      <c r="JU196" s="68"/>
      <c r="JV196" s="68"/>
      <c r="JW196" s="68"/>
      <c r="JX196" s="68"/>
      <c r="JY196" s="68"/>
      <c r="JZ196" s="68"/>
      <c r="KA196" s="68"/>
      <c r="KB196" s="68"/>
      <c r="KC196" s="68"/>
      <c r="KD196" s="68"/>
      <c r="KE196" s="68"/>
      <c r="KF196" s="68"/>
      <c r="KG196" s="68"/>
      <c r="KH196" s="68"/>
      <c r="KI196" s="68"/>
      <c r="KJ196" s="68"/>
      <c r="KK196" s="68"/>
      <c r="KL196" s="68"/>
      <c r="KM196" s="68"/>
      <c r="KN196" s="68"/>
      <c r="KO196" s="68"/>
      <c r="KP196" s="68"/>
      <c r="KQ196" s="68"/>
      <c r="KR196" s="68"/>
      <c r="KS196" s="68"/>
      <c r="KT196" s="68"/>
      <c r="KU196" s="68"/>
      <c r="KV196" s="68"/>
      <c r="KW196" s="68"/>
      <c r="KX196" s="68"/>
      <c r="KY196" s="68"/>
      <c r="KZ196" s="68"/>
      <c r="LA196" s="68"/>
      <c r="LB196" s="68"/>
      <c r="LC196" s="68"/>
      <c r="LD196" s="68"/>
      <c r="LE196" s="68"/>
      <c r="LF196" s="68"/>
    </row>
    <row r="197" spans="1:318" s="2" customFormat="1" ht="15.75" customHeight="1" x14ac:dyDescent="0.25">
      <c r="A197" s="33"/>
      <c r="B197" s="37">
        <v>10</v>
      </c>
      <c r="C197" s="36"/>
      <c r="D197" s="36"/>
      <c r="E197" s="36"/>
      <c r="F197" s="19" t="s">
        <v>459</v>
      </c>
      <c r="G197" s="146" t="s">
        <v>375</v>
      </c>
      <c r="H197" s="17" t="s">
        <v>460</v>
      </c>
      <c r="I197" s="87">
        <v>61009024119</v>
      </c>
      <c r="J197" s="35" t="s">
        <v>196</v>
      </c>
      <c r="K197" s="92" t="s">
        <v>197</v>
      </c>
      <c r="L197" s="34" t="s">
        <v>872</v>
      </c>
      <c r="M197" s="34" t="s">
        <v>1242</v>
      </c>
      <c r="N197" s="34"/>
      <c r="O197" s="100" t="s">
        <v>230</v>
      </c>
      <c r="P197" s="37">
        <v>6</v>
      </c>
      <c r="Q197" s="39" t="s">
        <v>291</v>
      </c>
      <c r="R197" s="89">
        <v>250</v>
      </c>
      <c r="S197" s="90">
        <f t="shared" si="520"/>
        <v>250</v>
      </c>
      <c r="T197" s="90"/>
      <c r="U197" s="91"/>
      <c r="V197" s="90">
        <f t="shared" si="521"/>
        <v>250</v>
      </c>
      <c r="W197" s="90">
        <f t="shared" si="522"/>
        <v>50</v>
      </c>
      <c r="X197" s="90">
        <f t="shared" si="523"/>
        <v>0</v>
      </c>
      <c r="Y197" s="90"/>
      <c r="Z197" s="90">
        <f t="shared" si="524"/>
        <v>50</v>
      </c>
      <c r="AA197" s="90">
        <f t="shared" si="525"/>
        <v>200</v>
      </c>
      <c r="AB197" s="211">
        <v>45</v>
      </c>
      <c r="AC197" s="89">
        <v>250</v>
      </c>
      <c r="AD197" s="90">
        <f t="shared" si="526"/>
        <v>0</v>
      </c>
      <c r="AE197" s="90"/>
      <c r="AF197" s="91"/>
      <c r="AG197" s="90">
        <f t="shared" si="527"/>
        <v>0</v>
      </c>
      <c r="AH197" s="90">
        <f t="shared" si="528"/>
        <v>0</v>
      </c>
      <c r="AI197" s="90">
        <f t="shared" si="529"/>
        <v>0</v>
      </c>
      <c r="AJ197" s="90"/>
      <c r="AK197" s="90">
        <f t="shared" si="530"/>
        <v>0</v>
      </c>
      <c r="AL197" s="90">
        <f t="shared" si="531"/>
        <v>0</v>
      </c>
      <c r="AM197" s="177"/>
      <c r="AN197" s="89">
        <v>250</v>
      </c>
      <c r="AO197" s="90">
        <f t="shared" si="532"/>
        <v>0</v>
      </c>
      <c r="AP197" s="90"/>
      <c r="AQ197" s="91"/>
      <c r="AR197" s="90">
        <f t="shared" si="533"/>
        <v>0</v>
      </c>
      <c r="AS197" s="90">
        <f t="shared" si="534"/>
        <v>0</v>
      </c>
      <c r="AT197" s="90">
        <f t="shared" si="535"/>
        <v>0</v>
      </c>
      <c r="AU197" s="90"/>
      <c r="AV197" s="90">
        <f t="shared" si="536"/>
        <v>0</v>
      </c>
      <c r="AW197" s="90">
        <f t="shared" si="537"/>
        <v>0</v>
      </c>
      <c r="AX197" s="89"/>
      <c r="AY197" s="89">
        <f t="shared" si="538"/>
        <v>750</v>
      </c>
      <c r="AZ197" s="90">
        <f t="shared" si="538"/>
        <v>250</v>
      </c>
      <c r="BA197" s="90">
        <f t="shared" si="538"/>
        <v>0</v>
      </c>
      <c r="BB197" s="90">
        <f t="shared" si="538"/>
        <v>0</v>
      </c>
      <c r="BC197" s="90">
        <f t="shared" si="538"/>
        <v>250</v>
      </c>
      <c r="BD197" s="90">
        <f t="shared" si="370"/>
        <v>50</v>
      </c>
      <c r="BE197" s="90">
        <f t="shared" si="539"/>
        <v>0</v>
      </c>
      <c r="BF197" s="90">
        <f t="shared" si="539"/>
        <v>0</v>
      </c>
      <c r="BG197" s="90">
        <f t="shared" si="540"/>
        <v>50</v>
      </c>
      <c r="BH197" s="90">
        <f t="shared" si="541"/>
        <v>200</v>
      </c>
      <c r="BI197" s="89">
        <f t="shared" si="542"/>
        <v>45</v>
      </c>
      <c r="BJ197" s="89">
        <v>250</v>
      </c>
      <c r="BK197" s="90">
        <f t="shared" si="543"/>
        <v>0</v>
      </c>
      <c r="BL197" s="90"/>
      <c r="BM197" s="91"/>
      <c r="BN197" s="90">
        <f t="shared" si="544"/>
        <v>0</v>
      </c>
      <c r="BO197" s="90">
        <f t="shared" si="545"/>
        <v>0</v>
      </c>
      <c r="BP197" s="90">
        <f t="shared" si="546"/>
        <v>0</v>
      </c>
      <c r="BQ197" s="90"/>
      <c r="BR197" s="90">
        <f t="shared" si="547"/>
        <v>0</v>
      </c>
      <c r="BS197" s="90">
        <f t="shared" si="548"/>
        <v>0</v>
      </c>
      <c r="BT197" s="89"/>
      <c r="BU197" s="89">
        <v>250</v>
      </c>
      <c r="BV197" s="90">
        <f t="shared" si="549"/>
        <v>0</v>
      </c>
      <c r="BW197" s="90"/>
      <c r="BX197" s="91"/>
      <c r="BY197" s="90">
        <f t="shared" si="550"/>
        <v>0</v>
      </c>
      <c r="BZ197" s="90">
        <f t="shared" si="551"/>
        <v>0</v>
      </c>
      <c r="CA197" s="90">
        <f t="shared" si="552"/>
        <v>0</v>
      </c>
      <c r="CB197" s="90"/>
      <c r="CC197" s="90">
        <f t="shared" si="553"/>
        <v>0</v>
      </c>
      <c r="CD197" s="90">
        <f t="shared" si="554"/>
        <v>0</v>
      </c>
      <c r="CE197" s="89"/>
      <c r="CF197" s="89">
        <v>250</v>
      </c>
      <c r="CG197" s="90">
        <f t="shared" si="555"/>
        <v>0</v>
      </c>
      <c r="CH197" s="90"/>
      <c r="CI197" s="91"/>
      <c r="CJ197" s="90">
        <f t="shared" si="556"/>
        <v>0</v>
      </c>
      <c r="CK197" s="90">
        <f t="shared" si="557"/>
        <v>0</v>
      </c>
      <c r="CL197" s="90">
        <f t="shared" si="558"/>
        <v>0</v>
      </c>
      <c r="CM197" s="90"/>
      <c r="CN197" s="90">
        <f t="shared" si="559"/>
        <v>0</v>
      </c>
      <c r="CO197" s="90">
        <f t="shared" si="560"/>
        <v>0</v>
      </c>
      <c r="CP197" s="89"/>
      <c r="CQ197" s="89">
        <f t="shared" si="561"/>
        <v>750</v>
      </c>
      <c r="CR197" s="90">
        <f t="shared" si="561"/>
        <v>0</v>
      </c>
      <c r="CS197" s="90">
        <f t="shared" si="561"/>
        <v>0</v>
      </c>
      <c r="CT197" s="90">
        <f t="shared" si="561"/>
        <v>0</v>
      </c>
      <c r="CU197" s="90">
        <f t="shared" si="561"/>
        <v>0</v>
      </c>
      <c r="CV197" s="90">
        <f t="shared" si="371"/>
        <v>0</v>
      </c>
      <c r="CW197" s="90">
        <f t="shared" si="562"/>
        <v>0</v>
      </c>
      <c r="CX197" s="90">
        <f t="shared" si="562"/>
        <v>0</v>
      </c>
      <c r="CY197" s="90">
        <f t="shared" si="563"/>
        <v>0</v>
      </c>
      <c r="CZ197" s="90">
        <f t="shared" si="564"/>
        <v>0</v>
      </c>
      <c r="DA197" s="89">
        <f t="shared" si="565"/>
        <v>0</v>
      </c>
      <c r="DB197" s="191">
        <f t="shared" si="566"/>
        <v>1500</v>
      </c>
      <c r="DC197" s="191">
        <f t="shared" si="566"/>
        <v>250</v>
      </c>
      <c r="DD197" s="191">
        <f t="shared" si="566"/>
        <v>0</v>
      </c>
      <c r="DE197" s="191">
        <f t="shared" si="566"/>
        <v>0</v>
      </c>
      <c r="DF197" s="191">
        <f t="shared" si="566"/>
        <v>250</v>
      </c>
      <c r="DG197" s="191">
        <f t="shared" si="566"/>
        <v>50</v>
      </c>
      <c r="DH197" s="191">
        <f t="shared" si="566"/>
        <v>0</v>
      </c>
      <c r="DI197" s="191">
        <f t="shared" si="566"/>
        <v>0</v>
      </c>
      <c r="DJ197" s="191">
        <f t="shared" si="566"/>
        <v>50</v>
      </c>
      <c r="DK197" s="191">
        <f t="shared" si="566"/>
        <v>200</v>
      </c>
      <c r="DL197" s="191">
        <f t="shared" si="566"/>
        <v>45</v>
      </c>
      <c r="DM197" s="89">
        <v>250</v>
      </c>
      <c r="DN197" s="90">
        <f t="shared" si="567"/>
        <v>0</v>
      </c>
      <c r="DO197" s="90"/>
      <c r="DP197" s="91"/>
      <c r="DQ197" s="90">
        <f t="shared" si="568"/>
        <v>0</v>
      </c>
      <c r="DR197" s="90">
        <f t="shared" si="569"/>
        <v>0</v>
      </c>
      <c r="DS197" s="90">
        <f t="shared" si="570"/>
        <v>0</v>
      </c>
      <c r="DT197" s="90"/>
      <c r="DU197" s="90">
        <f t="shared" si="571"/>
        <v>0</v>
      </c>
      <c r="DV197" s="90">
        <f t="shared" si="572"/>
        <v>0</v>
      </c>
      <c r="DW197" s="89"/>
      <c r="DX197" s="89">
        <v>250</v>
      </c>
      <c r="DY197" s="90">
        <f t="shared" si="573"/>
        <v>0</v>
      </c>
      <c r="DZ197" s="90"/>
      <c r="EA197" s="91"/>
      <c r="EB197" s="90">
        <f t="shared" si="574"/>
        <v>0</v>
      </c>
      <c r="EC197" s="90">
        <f t="shared" si="575"/>
        <v>0</v>
      </c>
      <c r="ED197" s="90">
        <f t="shared" si="576"/>
        <v>0</v>
      </c>
      <c r="EE197" s="90"/>
      <c r="EF197" s="90">
        <f t="shared" si="577"/>
        <v>0</v>
      </c>
      <c r="EG197" s="90">
        <f t="shared" si="578"/>
        <v>0</v>
      </c>
      <c r="EH197" s="89"/>
      <c r="EI197" s="89">
        <v>250</v>
      </c>
      <c r="EJ197" s="90">
        <f t="shared" si="579"/>
        <v>0</v>
      </c>
      <c r="EK197" s="90"/>
      <c r="EL197" s="91"/>
      <c r="EM197" s="90">
        <f t="shared" si="580"/>
        <v>0</v>
      </c>
      <c r="EN197" s="90">
        <f t="shared" si="581"/>
        <v>0</v>
      </c>
      <c r="EO197" s="90">
        <f t="shared" si="582"/>
        <v>0</v>
      </c>
      <c r="EP197" s="90"/>
      <c r="EQ197" s="90">
        <f t="shared" si="583"/>
        <v>0</v>
      </c>
      <c r="ER197" s="90">
        <f t="shared" si="584"/>
        <v>0</v>
      </c>
      <c r="ES197" s="89"/>
      <c r="ET197" s="89">
        <f t="shared" si="585"/>
        <v>750</v>
      </c>
      <c r="EU197" s="90">
        <f t="shared" si="585"/>
        <v>0</v>
      </c>
      <c r="EV197" s="90">
        <f t="shared" si="585"/>
        <v>0</v>
      </c>
      <c r="EW197" s="90">
        <f t="shared" si="585"/>
        <v>0</v>
      </c>
      <c r="EX197" s="90">
        <f t="shared" si="585"/>
        <v>0</v>
      </c>
      <c r="EY197" s="90">
        <f t="shared" si="372"/>
        <v>0</v>
      </c>
      <c r="EZ197" s="90">
        <f t="shared" si="586"/>
        <v>0</v>
      </c>
      <c r="FA197" s="90">
        <f t="shared" si="586"/>
        <v>0</v>
      </c>
      <c r="FB197" s="90">
        <f t="shared" si="587"/>
        <v>0</v>
      </c>
      <c r="FC197" s="90">
        <f t="shared" si="588"/>
        <v>0</v>
      </c>
      <c r="FD197" s="89">
        <f t="shared" si="589"/>
        <v>0</v>
      </c>
      <c r="FE197" s="191">
        <f t="shared" si="590"/>
        <v>2250</v>
      </c>
      <c r="FF197" s="191">
        <f t="shared" si="590"/>
        <v>250</v>
      </c>
      <c r="FG197" s="191">
        <f t="shared" si="590"/>
        <v>0</v>
      </c>
      <c r="FH197" s="191">
        <f t="shared" si="590"/>
        <v>0</v>
      </c>
      <c r="FI197" s="191">
        <f t="shared" si="590"/>
        <v>250</v>
      </c>
      <c r="FJ197" s="191">
        <f t="shared" si="590"/>
        <v>50</v>
      </c>
      <c r="FK197" s="191">
        <f t="shared" si="590"/>
        <v>0</v>
      </c>
      <c r="FL197" s="191">
        <f t="shared" si="590"/>
        <v>0</v>
      </c>
      <c r="FM197" s="191">
        <f t="shared" si="590"/>
        <v>50</v>
      </c>
      <c r="FN197" s="191">
        <f t="shared" si="590"/>
        <v>200</v>
      </c>
      <c r="FO197" s="191">
        <f t="shared" si="590"/>
        <v>45</v>
      </c>
      <c r="FP197" s="89">
        <v>250</v>
      </c>
      <c r="FQ197" s="90">
        <f t="shared" si="591"/>
        <v>0</v>
      </c>
      <c r="FR197" s="90"/>
      <c r="FS197" s="91"/>
      <c r="FT197" s="90">
        <f t="shared" si="592"/>
        <v>0</v>
      </c>
      <c r="FU197" s="90">
        <f t="shared" si="593"/>
        <v>0</v>
      </c>
      <c r="FV197" s="90">
        <f t="shared" si="594"/>
        <v>0</v>
      </c>
      <c r="FW197" s="90"/>
      <c r="FX197" s="90">
        <f t="shared" si="595"/>
        <v>0</v>
      </c>
      <c r="FY197" s="90">
        <f t="shared" si="596"/>
        <v>0</v>
      </c>
      <c r="FZ197" s="89"/>
      <c r="GA197" s="89">
        <v>250</v>
      </c>
      <c r="GB197" s="90">
        <f t="shared" si="597"/>
        <v>0</v>
      </c>
      <c r="GC197" s="90"/>
      <c r="GD197" s="91"/>
      <c r="GE197" s="90">
        <f t="shared" si="598"/>
        <v>0</v>
      </c>
      <c r="GF197" s="90">
        <f t="shared" si="599"/>
        <v>0</v>
      </c>
      <c r="GG197" s="90">
        <f t="shared" si="600"/>
        <v>0</v>
      </c>
      <c r="GH197" s="90"/>
      <c r="GI197" s="90">
        <f t="shared" si="601"/>
        <v>0</v>
      </c>
      <c r="GJ197" s="90">
        <f t="shared" si="602"/>
        <v>0</v>
      </c>
      <c r="GK197" s="89"/>
      <c r="GL197" s="89">
        <v>250</v>
      </c>
      <c r="GM197" s="90">
        <f t="shared" si="603"/>
        <v>0</v>
      </c>
      <c r="GN197" s="90"/>
      <c r="GO197" s="91"/>
      <c r="GP197" s="90">
        <f t="shared" si="604"/>
        <v>0</v>
      </c>
      <c r="GQ197" s="90">
        <f t="shared" si="605"/>
        <v>0</v>
      </c>
      <c r="GR197" s="90">
        <f t="shared" si="606"/>
        <v>0</v>
      </c>
      <c r="GS197" s="90"/>
      <c r="GT197" s="90">
        <f t="shared" si="607"/>
        <v>0</v>
      </c>
      <c r="GU197" s="90">
        <f t="shared" si="608"/>
        <v>0</v>
      </c>
      <c r="GV197" s="89"/>
      <c r="GW197" s="89">
        <f t="shared" si="609"/>
        <v>750</v>
      </c>
      <c r="GX197" s="90">
        <f t="shared" si="609"/>
        <v>0</v>
      </c>
      <c r="GY197" s="90">
        <f t="shared" si="609"/>
        <v>0</v>
      </c>
      <c r="GZ197" s="90">
        <f t="shared" si="609"/>
        <v>0</v>
      </c>
      <c r="HA197" s="90">
        <f t="shared" si="609"/>
        <v>0</v>
      </c>
      <c r="HB197" s="90">
        <f t="shared" si="373"/>
        <v>0</v>
      </c>
      <c r="HC197" s="90">
        <f t="shared" si="610"/>
        <v>0</v>
      </c>
      <c r="HD197" s="90">
        <f t="shared" si="610"/>
        <v>0</v>
      </c>
      <c r="HE197" s="90">
        <f t="shared" si="611"/>
        <v>0</v>
      </c>
      <c r="HF197" s="90">
        <f t="shared" si="612"/>
        <v>0</v>
      </c>
      <c r="HG197" s="89">
        <f t="shared" si="613"/>
        <v>0</v>
      </c>
      <c r="HH197" s="90">
        <f t="shared" si="614"/>
        <v>3000</v>
      </c>
      <c r="HI197" s="90">
        <f t="shared" si="614"/>
        <v>250</v>
      </c>
      <c r="HJ197" s="90">
        <f t="shared" si="614"/>
        <v>0</v>
      </c>
      <c r="HK197" s="90">
        <f t="shared" si="614"/>
        <v>0</v>
      </c>
      <c r="HL197" s="90">
        <f t="shared" si="614"/>
        <v>250</v>
      </c>
      <c r="HM197" s="90">
        <f t="shared" si="614"/>
        <v>50</v>
      </c>
      <c r="HN197" s="90">
        <f t="shared" si="614"/>
        <v>0</v>
      </c>
      <c r="HO197" s="90">
        <f t="shared" si="614"/>
        <v>0</v>
      </c>
      <c r="HP197" s="90">
        <f t="shared" si="614"/>
        <v>50</v>
      </c>
      <c r="HQ197" s="90">
        <f t="shared" si="614"/>
        <v>200</v>
      </c>
      <c r="HR197" s="90">
        <f t="shared" si="614"/>
        <v>45</v>
      </c>
      <c r="HS197" s="159">
        <f t="shared" si="374"/>
        <v>250</v>
      </c>
      <c r="HT197" s="131">
        <f t="shared" si="375"/>
        <v>250</v>
      </c>
      <c r="HU197" s="131">
        <f t="shared" si="376"/>
        <v>250</v>
      </c>
      <c r="HV197" s="76"/>
      <c r="HW197" s="84">
        <f t="shared" si="377"/>
        <v>45</v>
      </c>
      <c r="HX197" s="76"/>
      <c r="HY197" s="76"/>
      <c r="HZ197" s="76"/>
      <c r="IA197" s="76"/>
      <c r="IB197" s="76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  <c r="LE197" s="68"/>
      <c r="LF197" s="68"/>
    </row>
    <row r="198" spans="1:318" s="4" customFormat="1" ht="15.75" customHeight="1" x14ac:dyDescent="0.25">
      <c r="A198" s="33"/>
      <c r="B198" s="37">
        <v>11</v>
      </c>
      <c r="C198" s="36"/>
      <c r="D198" s="36"/>
      <c r="E198" s="36"/>
      <c r="F198" s="19" t="s">
        <v>461</v>
      </c>
      <c r="G198" s="146" t="s">
        <v>375</v>
      </c>
      <c r="H198" s="17" t="s">
        <v>462</v>
      </c>
      <c r="I198" s="87">
        <v>61009000651</v>
      </c>
      <c r="J198" s="35" t="s">
        <v>196</v>
      </c>
      <c r="K198" s="92" t="s">
        <v>198</v>
      </c>
      <c r="L198" s="34" t="s">
        <v>875</v>
      </c>
      <c r="M198" s="34" t="s">
        <v>1242</v>
      </c>
      <c r="N198" s="34"/>
      <c r="O198" s="100" t="s">
        <v>230</v>
      </c>
      <c r="P198" s="37">
        <v>7</v>
      </c>
      <c r="Q198" s="39" t="s">
        <v>280</v>
      </c>
      <c r="R198" s="89">
        <v>250</v>
      </c>
      <c r="S198" s="90">
        <f t="shared" si="520"/>
        <v>250</v>
      </c>
      <c r="T198" s="90"/>
      <c r="U198" s="91"/>
      <c r="V198" s="90">
        <f t="shared" si="521"/>
        <v>250</v>
      </c>
      <c r="W198" s="90">
        <f t="shared" si="522"/>
        <v>50</v>
      </c>
      <c r="X198" s="90">
        <f t="shared" si="523"/>
        <v>0</v>
      </c>
      <c r="Y198" s="90"/>
      <c r="Z198" s="90">
        <f t="shared" si="524"/>
        <v>50</v>
      </c>
      <c r="AA198" s="90">
        <f t="shared" si="525"/>
        <v>200</v>
      </c>
      <c r="AB198" s="211">
        <v>41</v>
      </c>
      <c r="AC198" s="89">
        <v>250</v>
      </c>
      <c r="AD198" s="90">
        <f t="shared" si="526"/>
        <v>0</v>
      </c>
      <c r="AE198" s="90"/>
      <c r="AF198" s="91"/>
      <c r="AG198" s="90">
        <f t="shared" si="527"/>
        <v>0</v>
      </c>
      <c r="AH198" s="90">
        <f t="shared" si="528"/>
        <v>0</v>
      </c>
      <c r="AI198" s="90">
        <f t="shared" si="529"/>
        <v>0</v>
      </c>
      <c r="AJ198" s="90"/>
      <c r="AK198" s="90">
        <f t="shared" si="530"/>
        <v>0</v>
      </c>
      <c r="AL198" s="90">
        <f t="shared" si="531"/>
        <v>0</v>
      </c>
      <c r="AM198" s="177"/>
      <c r="AN198" s="89">
        <v>250</v>
      </c>
      <c r="AO198" s="90">
        <f t="shared" si="532"/>
        <v>0</v>
      </c>
      <c r="AP198" s="90"/>
      <c r="AQ198" s="91"/>
      <c r="AR198" s="90">
        <f t="shared" si="533"/>
        <v>0</v>
      </c>
      <c r="AS198" s="90">
        <f t="shared" si="534"/>
        <v>0</v>
      </c>
      <c r="AT198" s="90">
        <f t="shared" si="535"/>
        <v>0</v>
      </c>
      <c r="AU198" s="90"/>
      <c r="AV198" s="90">
        <f t="shared" si="536"/>
        <v>0</v>
      </c>
      <c r="AW198" s="90">
        <f t="shared" si="537"/>
        <v>0</v>
      </c>
      <c r="AX198" s="89"/>
      <c r="AY198" s="89">
        <f t="shared" si="538"/>
        <v>750</v>
      </c>
      <c r="AZ198" s="90">
        <f t="shared" si="538"/>
        <v>250</v>
      </c>
      <c r="BA198" s="90">
        <f t="shared" si="538"/>
        <v>0</v>
      </c>
      <c r="BB198" s="90">
        <f t="shared" si="538"/>
        <v>0</v>
      </c>
      <c r="BC198" s="90">
        <f t="shared" si="538"/>
        <v>250</v>
      </c>
      <c r="BD198" s="90">
        <f t="shared" si="370"/>
        <v>50</v>
      </c>
      <c r="BE198" s="90">
        <f t="shared" si="539"/>
        <v>0</v>
      </c>
      <c r="BF198" s="90">
        <f t="shared" si="539"/>
        <v>0</v>
      </c>
      <c r="BG198" s="90">
        <f t="shared" si="540"/>
        <v>50</v>
      </c>
      <c r="BH198" s="90">
        <f t="shared" si="541"/>
        <v>200</v>
      </c>
      <c r="BI198" s="89">
        <f t="shared" si="542"/>
        <v>41</v>
      </c>
      <c r="BJ198" s="89">
        <v>250</v>
      </c>
      <c r="BK198" s="90">
        <f t="shared" si="543"/>
        <v>0</v>
      </c>
      <c r="BL198" s="90"/>
      <c r="BM198" s="91"/>
      <c r="BN198" s="90">
        <f t="shared" si="544"/>
        <v>0</v>
      </c>
      <c r="BO198" s="90">
        <f t="shared" si="545"/>
        <v>0</v>
      </c>
      <c r="BP198" s="90">
        <f t="shared" si="546"/>
        <v>0</v>
      </c>
      <c r="BQ198" s="90"/>
      <c r="BR198" s="90">
        <f t="shared" si="547"/>
        <v>0</v>
      </c>
      <c r="BS198" s="90">
        <f t="shared" si="548"/>
        <v>0</v>
      </c>
      <c r="BT198" s="89"/>
      <c r="BU198" s="89">
        <v>250</v>
      </c>
      <c r="BV198" s="90">
        <f t="shared" si="549"/>
        <v>0</v>
      </c>
      <c r="BW198" s="90"/>
      <c r="BX198" s="91"/>
      <c r="BY198" s="90">
        <f t="shared" si="550"/>
        <v>0</v>
      </c>
      <c r="BZ198" s="90">
        <f t="shared" si="551"/>
        <v>0</v>
      </c>
      <c r="CA198" s="90">
        <f t="shared" si="552"/>
        <v>0</v>
      </c>
      <c r="CB198" s="90"/>
      <c r="CC198" s="90">
        <f t="shared" si="553"/>
        <v>0</v>
      </c>
      <c r="CD198" s="90">
        <f t="shared" si="554"/>
        <v>0</v>
      </c>
      <c r="CE198" s="89"/>
      <c r="CF198" s="89">
        <v>250</v>
      </c>
      <c r="CG198" s="90">
        <f t="shared" si="555"/>
        <v>0</v>
      </c>
      <c r="CH198" s="90"/>
      <c r="CI198" s="91"/>
      <c r="CJ198" s="90">
        <f t="shared" si="556"/>
        <v>0</v>
      </c>
      <c r="CK198" s="90">
        <f t="shared" si="557"/>
        <v>0</v>
      </c>
      <c r="CL198" s="90">
        <f t="shared" si="558"/>
        <v>0</v>
      </c>
      <c r="CM198" s="90"/>
      <c r="CN198" s="90">
        <f t="shared" si="559"/>
        <v>0</v>
      </c>
      <c r="CO198" s="90">
        <f t="shared" si="560"/>
        <v>0</v>
      </c>
      <c r="CP198" s="89"/>
      <c r="CQ198" s="89">
        <f t="shared" si="561"/>
        <v>750</v>
      </c>
      <c r="CR198" s="90">
        <f t="shared" si="561"/>
        <v>0</v>
      </c>
      <c r="CS198" s="90">
        <f t="shared" si="561"/>
        <v>0</v>
      </c>
      <c r="CT198" s="90">
        <f t="shared" si="561"/>
        <v>0</v>
      </c>
      <c r="CU198" s="90">
        <f t="shared" si="561"/>
        <v>0</v>
      </c>
      <c r="CV198" s="90">
        <f t="shared" si="371"/>
        <v>0</v>
      </c>
      <c r="CW198" s="90">
        <f t="shared" si="562"/>
        <v>0</v>
      </c>
      <c r="CX198" s="90">
        <f t="shared" si="562"/>
        <v>0</v>
      </c>
      <c r="CY198" s="90">
        <f t="shared" si="563"/>
        <v>0</v>
      </c>
      <c r="CZ198" s="90">
        <f t="shared" si="564"/>
        <v>0</v>
      </c>
      <c r="DA198" s="89">
        <f t="shared" si="565"/>
        <v>0</v>
      </c>
      <c r="DB198" s="191">
        <f t="shared" si="566"/>
        <v>1500</v>
      </c>
      <c r="DC198" s="191">
        <f t="shared" si="566"/>
        <v>250</v>
      </c>
      <c r="DD198" s="191">
        <f t="shared" si="566"/>
        <v>0</v>
      </c>
      <c r="DE198" s="191">
        <f t="shared" si="566"/>
        <v>0</v>
      </c>
      <c r="DF198" s="191">
        <f t="shared" si="566"/>
        <v>250</v>
      </c>
      <c r="DG198" s="191">
        <f t="shared" si="566"/>
        <v>50</v>
      </c>
      <c r="DH198" s="191">
        <f t="shared" si="566"/>
        <v>0</v>
      </c>
      <c r="DI198" s="191">
        <f t="shared" si="566"/>
        <v>0</v>
      </c>
      <c r="DJ198" s="191">
        <f t="shared" si="566"/>
        <v>50</v>
      </c>
      <c r="DK198" s="191">
        <f t="shared" si="566"/>
        <v>200</v>
      </c>
      <c r="DL198" s="191">
        <f t="shared" si="566"/>
        <v>41</v>
      </c>
      <c r="DM198" s="89">
        <v>250</v>
      </c>
      <c r="DN198" s="90">
        <f t="shared" si="567"/>
        <v>0</v>
      </c>
      <c r="DO198" s="90"/>
      <c r="DP198" s="91"/>
      <c r="DQ198" s="90">
        <f t="shared" si="568"/>
        <v>0</v>
      </c>
      <c r="DR198" s="90">
        <f t="shared" si="569"/>
        <v>0</v>
      </c>
      <c r="DS198" s="90">
        <f t="shared" si="570"/>
        <v>0</v>
      </c>
      <c r="DT198" s="90"/>
      <c r="DU198" s="90">
        <f t="shared" si="571"/>
        <v>0</v>
      </c>
      <c r="DV198" s="90">
        <f t="shared" si="572"/>
        <v>0</v>
      </c>
      <c r="DW198" s="89"/>
      <c r="DX198" s="89">
        <v>250</v>
      </c>
      <c r="DY198" s="90">
        <f t="shared" si="573"/>
        <v>0</v>
      </c>
      <c r="DZ198" s="90"/>
      <c r="EA198" s="91"/>
      <c r="EB198" s="90">
        <f t="shared" si="574"/>
        <v>0</v>
      </c>
      <c r="EC198" s="90">
        <f t="shared" si="575"/>
        <v>0</v>
      </c>
      <c r="ED198" s="90">
        <f t="shared" si="576"/>
        <v>0</v>
      </c>
      <c r="EE198" s="90"/>
      <c r="EF198" s="90">
        <f t="shared" si="577"/>
        <v>0</v>
      </c>
      <c r="EG198" s="90">
        <f t="shared" si="578"/>
        <v>0</v>
      </c>
      <c r="EH198" s="89"/>
      <c r="EI198" s="89">
        <v>250</v>
      </c>
      <c r="EJ198" s="90">
        <f t="shared" si="579"/>
        <v>0</v>
      </c>
      <c r="EK198" s="90"/>
      <c r="EL198" s="91"/>
      <c r="EM198" s="90">
        <f t="shared" si="580"/>
        <v>0</v>
      </c>
      <c r="EN198" s="90">
        <f t="shared" si="581"/>
        <v>0</v>
      </c>
      <c r="EO198" s="90">
        <f t="shared" si="582"/>
        <v>0</v>
      </c>
      <c r="EP198" s="90"/>
      <c r="EQ198" s="90">
        <f t="shared" si="583"/>
        <v>0</v>
      </c>
      <c r="ER198" s="90">
        <f t="shared" si="584"/>
        <v>0</v>
      </c>
      <c r="ES198" s="89"/>
      <c r="ET198" s="89">
        <f t="shared" si="585"/>
        <v>750</v>
      </c>
      <c r="EU198" s="90">
        <f t="shared" si="585"/>
        <v>0</v>
      </c>
      <c r="EV198" s="90">
        <f t="shared" si="585"/>
        <v>0</v>
      </c>
      <c r="EW198" s="90">
        <f t="shared" si="585"/>
        <v>0</v>
      </c>
      <c r="EX198" s="90">
        <f t="shared" si="585"/>
        <v>0</v>
      </c>
      <c r="EY198" s="90">
        <f t="shared" si="372"/>
        <v>0</v>
      </c>
      <c r="EZ198" s="90">
        <f t="shared" si="586"/>
        <v>0</v>
      </c>
      <c r="FA198" s="90">
        <f t="shared" si="586"/>
        <v>0</v>
      </c>
      <c r="FB198" s="90">
        <f t="shared" si="587"/>
        <v>0</v>
      </c>
      <c r="FC198" s="90">
        <f t="shared" si="588"/>
        <v>0</v>
      </c>
      <c r="FD198" s="89">
        <f t="shared" si="589"/>
        <v>0</v>
      </c>
      <c r="FE198" s="191">
        <f t="shared" si="590"/>
        <v>2250</v>
      </c>
      <c r="FF198" s="191">
        <f t="shared" si="590"/>
        <v>250</v>
      </c>
      <c r="FG198" s="191">
        <f t="shared" si="590"/>
        <v>0</v>
      </c>
      <c r="FH198" s="191">
        <f t="shared" si="590"/>
        <v>0</v>
      </c>
      <c r="FI198" s="191">
        <f t="shared" si="590"/>
        <v>250</v>
      </c>
      <c r="FJ198" s="191">
        <f t="shared" si="590"/>
        <v>50</v>
      </c>
      <c r="FK198" s="191">
        <f t="shared" si="590"/>
        <v>0</v>
      </c>
      <c r="FL198" s="191">
        <f t="shared" si="590"/>
        <v>0</v>
      </c>
      <c r="FM198" s="191">
        <f t="shared" si="590"/>
        <v>50</v>
      </c>
      <c r="FN198" s="191">
        <f t="shared" si="590"/>
        <v>200</v>
      </c>
      <c r="FO198" s="191">
        <f t="shared" si="590"/>
        <v>41</v>
      </c>
      <c r="FP198" s="89">
        <v>250</v>
      </c>
      <c r="FQ198" s="90">
        <f t="shared" si="591"/>
        <v>0</v>
      </c>
      <c r="FR198" s="90"/>
      <c r="FS198" s="91"/>
      <c r="FT198" s="90">
        <f t="shared" si="592"/>
        <v>0</v>
      </c>
      <c r="FU198" s="90">
        <f t="shared" si="593"/>
        <v>0</v>
      </c>
      <c r="FV198" s="90">
        <f t="shared" si="594"/>
        <v>0</v>
      </c>
      <c r="FW198" s="90"/>
      <c r="FX198" s="90">
        <f t="shared" si="595"/>
        <v>0</v>
      </c>
      <c r="FY198" s="90">
        <f t="shared" si="596"/>
        <v>0</v>
      </c>
      <c r="FZ198" s="89"/>
      <c r="GA198" s="89">
        <v>250</v>
      </c>
      <c r="GB198" s="90">
        <f t="shared" si="597"/>
        <v>0</v>
      </c>
      <c r="GC198" s="90"/>
      <c r="GD198" s="91"/>
      <c r="GE198" s="90">
        <f t="shared" si="598"/>
        <v>0</v>
      </c>
      <c r="GF198" s="90">
        <f t="shared" si="599"/>
        <v>0</v>
      </c>
      <c r="GG198" s="90">
        <f t="shared" si="600"/>
        <v>0</v>
      </c>
      <c r="GH198" s="90"/>
      <c r="GI198" s="90">
        <f t="shared" si="601"/>
        <v>0</v>
      </c>
      <c r="GJ198" s="90">
        <f t="shared" si="602"/>
        <v>0</v>
      </c>
      <c r="GK198" s="89"/>
      <c r="GL198" s="89">
        <v>250</v>
      </c>
      <c r="GM198" s="90">
        <f t="shared" si="603"/>
        <v>0</v>
      </c>
      <c r="GN198" s="90"/>
      <c r="GO198" s="91"/>
      <c r="GP198" s="90">
        <f t="shared" si="604"/>
        <v>0</v>
      </c>
      <c r="GQ198" s="90">
        <f t="shared" si="605"/>
        <v>0</v>
      </c>
      <c r="GR198" s="90">
        <f t="shared" si="606"/>
        <v>0</v>
      </c>
      <c r="GS198" s="90"/>
      <c r="GT198" s="90">
        <f t="shared" si="607"/>
        <v>0</v>
      </c>
      <c r="GU198" s="90">
        <f t="shared" si="608"/>
        <v>0</v>
      </c>
      <c r="GV198" s="89"/>
      <c r="GW198" s="89">
        <f t="shared" si="609"/>
        <v>750</v>
      </c>
      <c r="GX198" s="90">
        <f t="shared" si="609"/>
        <v>0</v>
      </c>
      <c r="GY198" s="90">
        <f t="shared" si="609"/>
        <v>0</v>
      </c>
      <c r="GZ198" s="90">
        <f t="shared" si="609"/>
        <v>0</v>
      </c>
      <c r="HA198" s="90">
        <f t="shared" si="609"/>
        <v>0</v>
      </c>
      <c r="HB198" s="90">
        <f t="shared" si="373"/>
        <v>0</v>
      </c>
      <c r="HC198" s="90">
        <f t="shared" si="610"/>
        <v>0</v>
      </c>
      <c r="HD198" s="90">
        <f t="shared" si="610"/>
        <v>0</v>
      </c>
      <c r="HE198" s="90">
        <f t="shared" si="611"/>
        <v>0</v>
      </c>
      <c r="HF198" s="90">
        <f t="shared" si="612"/>
        <v>0</v>
      </c>
      <c r="HG198" s="89">
        <f t="shared" si="613"/>
        <v>0</v>
      </c>
      <c r="HH198" s="90">
        <f t="shared" si="614"/>
        <v>3000</v>
      </c>
      <c r="HI198" s="90">
        <f t="shared" si="614"/>
        <v>250</v>
      </c>
      <c r="HJ198" s="90">
        <f t="shared" si="614"/>
        <v>0</v>
      </c>
      <c r="HK198" s="90">
        <f t="shared" si="614"/>
        <v>0</v>
      </c>
      <c r="HL198" s="90">
        <f t="shared" si="614"/>
        <v>250</v>
      </c>
      <c r="HM198" s="90">
        <f t="shared" si="614"/>
        <v>50</v>
      </c>
      <c r="HN198" s="90">
        <f t="shared" si="614"/>
        <v>0</v>
      </c>
      <c r="HO198" s="90">
        <f t="shared" si="614"/>
        <v>0</v>
      </c>
      <c r="HP198" s="90">
        <f t="shared" si="614"/>
        <v>50</v>
      </c>
      <c r="HQ198" s="90">
        <f t="shared" si="614"/>
        <v>200</v>
      </c>
      <c r="HR198" s="90">
        <f t="shared" si="614"/>
        <v>41</v>
      </c>
      <c r="HS198" s="159">
        <f t="shared" si="374"/>
        <v>250</v>
      </c>
      <c r="HT198" s="131">
        <f t="shared" si="375"/>
        <v>250</v>
      </c>
      <c r="HU198" s="131">
        <f t="shared" si="376"/>
        <v>250</v>
      </c>
      <c r="HV198" s="76"/>
      <c r="HW198" s="84">
        <f t="shared" si="377"/>
        <v>41</v>
      </c>
      <c r="HX198" s="76"/>
      <c r="HY198" s="76"/>
      <c r="HZ198" s="76"/>
      <c r="IA198" s="76"/>
      <c r="IB198" s="76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  <c r="LE198" s="68"/>
      <c r="LF198" s="68"/>
    </row>
    <row r="199" spans="1:318" s="4" customFormat="1" ht="15.75" customHeight="1" x14ac:dyDescent="0.25">
      <c r="A199" s="33"/>
      <c r="B199" s="37">
        <v>12</v>
      </c>
      <c r="C199" s="37"/>
      <c r="D199" s="100"/>
      <c r="E199" s="38"/>
      <c r="F199" s="19" t="s">
        <v>463</v>
      </c>
      <c r="G199" s="146" t="s">
        <v>375</v>
      </c>
      <c r="H199" s="17" t="s">
        <v>464</v>
      </c>
      <c r="I199" s="87">
        <v>61001019697</v>
      </c>
      <c r="J199" s="35" t="s">
        <v>199</v>
      </c>
      <c r="K199" s="92" t="s">
        <v>200</v>
      </c>
      <c r="L199" s="34" t="s">
        <v>900</v>
      </c>
      <c r="M199" s="34" t="s">
        <v>1242</v>
      </c>
      <c r="N199" s="34"/>
      <c r="O199" s="100" t="s">
        <v>230</v>
      </c>
      <c r="P199" s="37">
        <v>8</v>
      </c>
      <c r="Q199" s="39" t="s">
        <v>289</v>
      </c>
      <c r="R199" s="89">
        <v>250</v>
      </c>
      <c r="S199" s="90">
        <f t="shared" si="520"/>
        <v>250</v>
      </c>
      <c r="T199" s="90"/>
      <c r="U199" s="91"/>
      <c r="V199" s="90">
        <f t="shared" si="521"/>
        <v>250</v>
      </c>
      <c r="W199" s="90">
        <f t="shared" si="522"/>
        <v>50</v>
      </c>
      <c r="X199" s="90">
        <f t="shared" si="523"/>
        <v>0</v>
      </c>
      <c r="Y199" s="90"/>
      <c r="Z199" s="90">
        <f t="shared" si="524"/>
        <v>50</v>
      </c>
      <c r="AA199" s="90">
        <f t="shared" si="525"/>
        <v>200</v>
      </c>
      <c r="AB199" s="211">
        <v>71</v>
      </c>
      <c r="AC199" s="89">
        <v>250</v>
      </c>
      <c r="AD199" s="90">
        <f t="shared" si="526"/>
        <v>0</v>
      </c>
      <c r="AE199" s="90"/>
      <c r="AF199" s="91"/>
      <c r="AG199" s="90">
        <f t="shared" si="527"/>
        <v>0</v>
      </c>
      <c r="AH199" s="90">
        <f t="shared" si="528"/>
        <v>0</v>
      </c>
      <c r="AI199" s="90">
        <f t="shared" si="529"/>
        <v>0</v>
      </c>
      <c r="AJ199" s="90"/>
      <c r="AK199" s="90">
        <f t="shared" si="530"/>
        <v>0</v>
      </c>
      <c r="AL199" s="90">
        <f t="shared" si="531"/>
        <v>0</v>
      </c>
      <c r="AM199" s="177"/>
      <c r="AN199" s="89">
        <v>250</v>
      </c>
      <c r="AO199" s="90">
        <f t="shared" si="532"/>
        <v>0</v>
      </c>
      <c r="AP199" s="90"/>
      <c r="AQ199" s="91"/>
      <c r="AR199" s="90">
        <f t="shared" si="533"/>
        <v>0</v>
      </c>
      <c r="AS199" s="90">
        <f t="shared" si="534"/>
        <v>0</v>
      </c>
      <c r="AT199" s="90">
        <f t="shared" si="535"/>
        <v>0</v>
      </c>
      <c r="AU199" s="90"/>
      <c r="AV199" s="90">
        <f t="shared" si="536"/>
        <v>0</v>
      </c>
      <c r="AW199" s="90">
        <f t="shared" si="537"/>
        <v>0</v>
      </c>
      <c r="AX199" s="89"/>
      <c r="AY199" s="89">
        <f t="shared" si="538"/>
        <v>750</v>
      </c>
      <c r="AZ199" s="90">
        <f t="shared" si="538"/>
        <v>250</v>
      </c>
      <c r="BA199" s="90">
        <f t="shared" si="538"/>
        <v>0</v>
      </c>
      <c r="BB199" s="90">
        <f t="shared" si="538"/>
        <v>0</v>
      </c>
      <c r="BC199" s="90">
        <f t="shared" si="538"/>
        <v>250</v>
      </c>
      <c r="BD199" s="90">
        <f t="shared" ref="BD199:BD238" si="615">BC199*20%</f>
        <v>50</v>
      </c>
      <c r="BE199" s="90">
        <f t="shared" si="539"/>
        <v>0</v>
      </c>
      <c r="BF199" s="90">
        <f t="shared" si="539"/>
        <v>0</v>
      </c>
      <c r="BG199" s="90">
        <f t="shared" si="540"/>
        <v>50</v>
      </c>
      <c r="BH199" s="90">
        <f t="shared" si="541"/>
        <v>200</v>
      </c>
      <c r="BI199" s="89">
        <f t="shared" si="542"/>
        <v>71</v>
      </c>
      <c r="BJ199" s="89">
        <v>250</v>
      </c>
      <c r="BK199" s="90">
        <f t="shared" si="543"/>
        <v>0</v>
      </c>
      <c r="BL199" s="90"/>
      <c r="BM199" s="91"/>
      <c r="BN199" s="90">
        <f t="shared" si="544"/>
        <v>0</v>
      </c>
      <c r="BO199" s="90">
        <f t="shared" si="545"/>
        <v>0</v>
      </c>
      <c r="BP199" s="90">
        <f t="shared" si="546"/>
        <v>0</v>
      </c>
      <c r="BQ199" s="90"/>
      <c r="BR199" s="90">
        <f t="shared" si="547"/>
        <v>0</v>
      </c>
      <c r="BS199" s="90">
        <f t="shared" si="548"/>
        <v>0</v>
      </c>
      <c r="BT199" s="89"/>
      <c r="BU199" s="89">
        <v>250</v>
      </c>
      <c r="BV199" s="90">
        <f t="shared" si="549"/>
        <v>0</v>
      </c>
      <c r="BW199" s="90"/>
      <c r="BX199" s="91"/>
      <c r="BY199" s="90">
        <f t="shared" si="550"/>
        <v>0</v>
      </c>
      <c r="BZ199" s="90">
        <f t="shared" si="551"/>
        <v>0</v>
      </c>
      <c r="CA199" s="90">
        <f t="shared" si="552"/>
        <v>0</v>
      </c>
      <c r="CB199" s="90"/>
      <c r="CC199" s="90">
        <f t="shared" si="553"/>
        <v>0</v>
      </c>
      <c r="CD199" s="90">
        <f t="shared" si="554"/>
        <v>0</v>
      </c>
      <c r="CE199" s="89"/>
      <c r="CF199" s="89">
        <v>250</v>
      </c>
      <c r="CG199" s="90">
        <f t="shared" si="555"/>
        <v>0</v>
      </c>
      <c r="CH199" s="90"/>
      <c r="CI199" s="91"/>
      <c r="CJ199" s="90">
        <f t="shared" si="556"/>
        <v>0</v>
      </c>
      <c r="CK199" s="90">
        <f t="shared" si="557"/>
        <v>0</v>
      </c>
      <c r="CL199" s="90">
        <f t="shared" si="558"/>
        <v>0</v>
      </c>
      <c r="CM199" s="90"/>
      <c r="CN199" s="90">
        <f t="shared" si="559"/>
        <v>0</v>
      </c>
      <c r="CO199" s="90">
        <f t="shared" si="560"/>
        <v>0</v>
      </c>
      <c r="CP199" s="89"/>
      <c r="CQ199" s="89">
        <f t="shared" si="561"/>
        <v>750</v>
      </c>
      <c r="CR199" s="90">
        <f t="shared" si="561"/>
        <v>0</v>
      </c>
      <c r="CS199" s="90">
        <f t="shared" si="561"/>
        <v>0</v>
      </c>
      <c r="CT199" s="90">
        <f t="shared" si="561"/>
        <v>0</v>
      </c>
      <c r="CU199" s="90">
        <f t="shared" si="561"/>
        <v>0</v>
      </c>
      <c r="CV199" s="90">
        <f t="shared" ref="CV199:CV238" si="616">CU199*20%</f>
        <v>0</v>
      </c>
      <c r="CW199" s="90">
        <f t="shared" si="562"/>
        <v>0</v>
      </c>
      <c r="CX199" s="90">
        <f t="shared" si="562"/>
        <v>0</v>
      </c>
      <c r="CY199" s="90">
        <f t="shared" si="563"/>
        <v>0</v>
      </c>
      <c r="CZ199" s="90">
        <f t="shared" si="564"/>
        <v>0</v>
      </c>
      <c r="DA199" s="89">
        <f t="shared" si="565"/>
        <v>0</v>
      </c>
      <c r="DB199" s="191">
        <f t="shared" si="566"/>
        <v>1500</v>
      </c>
      <c r="DC199" s="191">
        <f t="shared" si="566"/>
        <v>250</v>
      </c>
      <c r="DD199" s="191">
        <f t="shared" si="566"/>
        <v>0</v>
      </c>
      <c r="DE199" s="191">
        <f t="shared" si="566"/>
        <v>0</v>
      </c>
      <c r="DF199" s="191">
        <f t="shared" si="566"/>
        <v>250</v>
      </c>
      <c r="DG199" s="191">
        <f t="shared" si="566"/>
        <v>50</v>
      </c>
      <c r="DH199" s="191">
        <f t="shared" si="566"/>
        <v>0</v>
      </c>
      <c r="DI199" s="191">
        <f t="shared" si="566"/>
        <v>0</v>
      </c>
      <c r="DJ199" s="191">
        <f t="shared" si="566"/>
        <v>50</v>
      </c>
      <c r="DK199" s="191">
        <f t="shared" si="566"/>
        <v>200</v>
      </c>
      <c r="DL199" s="191">
        <f t="shared" si="566"/>
        <v>71</v>
      </c>
      <c r="DM199" s="89">
        <v>250</v>
      </c>
      <c r="DN199" s="90">
        <f t="shared" si="567"/>
        <v>0</v>
      </c>
      <c r="DO199" s="90"/>
      <c r="DP199" s="91"/>
      <c r="DQ199" s="90">
        <f t="shared" si="568"/>
        <v>0</v>
      </c>
      <c r="DR199" s="90">
        <f t="shared" si="569"/>
        <v>0</v>
      </c>
      <c r="DS199" s="90">
        <f t="shared" si="570"/>
        <v>0</v>
      </c>
      <c r="DT199" s="90"/>
      <c r="DU199" s="90">
        <f t="shared" si="571"/>
        <v>0</v>
      </c>
      <c r="DV199" s="90">
        <f t="shared" si="572"/>
        <v>0</v>
      </c>
      <c r="DW199" s="89"/>
      <c r="DX199" s="89">
        <v>250</v>
      </c>
      <c r="DY199" s="90">
        <f t="shared" si="573"/>
        <v>0</v>
      </c>
      <c r="DZ199" s="90"/>
      <c r="EA199" s="91"/>
      <c r="EB199" s="90">
        <f t="shared" si="574"/>
        <v>0</v>
      </c>
      <c r="EC199" s="90">
        <f t="shared" si="575"/>
        <v>0</v>
      </c>
      <c r="ED199" s="90">
        <f t="shared" si="576"/>
        <v>0</v>
      </c>
      <c r="EE199" s="90"/>
      <c r="EF199" s="90">
        <f t="shared" si="577"/>
        <v>0</v>
      </c>
      <c r="EG199" s="90">
        <f t="shared" si="578"/>
        <v>0</v>
      </c>
      <c r="EH199" s="89"/>
      <c r="EI199" s="89">
        <v>250</v>
      </c>
      <c r="EJ199" s="90">
        <f t="shared" si="579"/>
        <v>0</v>
      </c>
      <c r="EK199" s="90"/>
      <c r="EL199" s="91"/>
      <c r="EM199" s="90">
        <f t="shared" si="580"/>
        <v>0</v>
      </c>
      <c r="EN199" s="90">
        <f t="shared" si="581"/>
        <v>0</v>
      </c>
      <c r="EO199" s="90">
        <f t="shared" si="582"/>
        <v>0</v>
      </c>
      <c r="EP199" s="90"/>
      <c r="EQ199" s="90">
        <f t="shared" si="583"/>
        <v>0</v>
      </c>
      <c r="ER199" s="90">
        <f t="shared" si="584"/>
        <v>0</v>
      </c>
      <c r="ES199" s="89"/>
      <c r="ET199" s="89">
        <f t="shared" si="585"/>
        <v>750</v>
      </c>
      <c r="EU199" s="90">
        <f t="shared" si="585"/>
        <v>0</v>
      </c>
      <c r="EV199" s="90">
        <f t="shared" si="585"/>
        <v>0</v>
      </c>
      <c r="EW199" s="90">
        <f t="shared" si="585"/>
        <v>0</v>
      </c>
      <c r="EX199" s="90">
        <f t="shared" si="585"/>
        <v>0</v>
      </c>
      <c r="EY199" s="90">
        <f t="shared" ref="EY199:EY238" si="617">EX199*20%</f>
        <v>0</v>
      </c>
      <c r="EZ199" s="90">
        <f t="shared" si="586"/>
        <v>0</v>
      </c>
      <c r="FA199" s="90">
        <f t="shared" si="586"/>
        <v>0</v>
      </c>
      <c r="FB199" s="90">
        <f t="shared" si="587"/>
        <v>0</v>
      </c>
      <c r="FC199" s="90">
        <f t="shared" si="588"/>
        <v>0</v>
      </c>
      <c r="FD199" s="89">
        <f t="shared" si="589"/>
        <v>0</v>
      </c>
      <c r="FE199" s="191">
        <f t="shared" si="590"/>
        <v>2250</v>
      </c>
      <c r="FF199" s="191">
        <f t="shared" si="590"/>
        <v>250</v>
      </c>
      <c r="FG199" s="191">
        <f t="shared" si="590"/>
        <v>0</v>
      </c>
      <c r="FH199" s="191">
        <f t="shared" si="590"/>
        <v>0</v>
      </c>
      <c r="FI199" s="191">
        <f t="shared" si="590"/>
        <v>250</v>
      </c>
      <c r="FJ199" s="191">
        <f t="shared" si="590"/>
        <v>50</v>
      </c>
      <c r="FK199" s="191">
        <f t="shared" si="590"/>
        <v>0</v>
      </c>
      <c r="FL199" s="191">
        <f t="shared" si="590"/>
        <v>0</v>
      </c>
      <c r="FM199" s="191">
        <f t="shared" si="590"/>
        <v>50</v>
      </c>
      <c r="FN199" s="191">
        <f t="shared" si="590"/>
        <v>200</v>
      </c>
      <c r="FO199" s="191">
        <f t="shared" si="590"/>
        <v>71</v>
      </c>
      <c r="FP199" s="89">
        <v>250</v>
      </c>
      <c r="FQ199" s="90">
        <f t="shared" si="591"/>
        <v>0</v>
      </c>
      <c r="FR199" s="90"/>
      <c r="FS199" s="91"/>
      <c r="FT199" s="90">
        <f t="shared" si="592"/>
        <v>0</v>
      </c>
      <c r="FU199" s="90">
        <f t="shared" si="593"/>
        <v>0</v>
      </c>
      <c r="FV199" s="90">
        <f t="shared" si="594"/>
        <v>0</v>
      </c>
      <c r="FW199" s="90"/>
      <c r="FX199" s="90">
        <f t="shared" si="595"/>
        <v>0</v>
      </c>
      <c r="FY199" s="90">
        <f t="shared" si="596"/>
        <v>0</v>
      </c>
      <c r="FZ199" s="89"/>
      <c r="GA199" s="89">
        <v>250</v>
      </c>
      <c r="GB199" s="90">
        <f t="shared" si="597"/>
        <v>0</v>
      </c>
      <c r="GC199" s="90"/>
      <c r="GD199" s="91"/>
      <c r="GE199" s="90">
        <f t="shared" si="598"/>
        <v>0</v>
      </c>
      <c r="GF199" s="90">
        <f t="shared" si="599"/>
        <v>0</v>
      </c>
      <c r="GG199" s="90">
        <f t="shared" si="600"/>
        <v>0</v>
      </c>
      <c r="GH199" s="90"/>
      <c r="GI199" s="90">
        <f t="shared" si="601"/>
        <v>0</v>
      </c>
      <c r="GJ199" s="90">
        <f t="shared" si="602"/>
        <v>0</v>
      </c>
      <c r="GK199" s="89"/>
      <c r="GL199" s="89">
        <v>250</v>
      </c>
      <c r="GM199" s="90">
        <f t="shared" si="603"/>
        <v>0</v>
      </c>
      <c r="GN199" s="90"/>
      <c r="GO199" s="91"/>
      <c r="GP199" s="90">
        <f t="shared" si="604"/>
        <v>0</v>
      </c>
      <c r="GQ199" s="90">
        <f t="shared" si="605"/>
        <v>0</v>
      </c>
      <c r="GR199" s="90">
        <f t="shared" si="606"/>
        <v>0</v>
      </c>
      <c r="GS199" s="90"/>
      <c r="GT199" s="90">
        <f t="shared" si="607"/>
        <v>0</v>
      </c>
      <c r="GU199" s="90">
        <f t="shared" si="608"/>
        <v>0</v>
      </c>
      <c r="GV199" s="89"/>
      <c r="GW199" s="89">
        <f t="shared" si="609"/>
        <v>750</v>
      </c>
      <c r="GX199" s="90">
        <f t="shared" si="609"/>
        <v>0</v>
      </c>
      <c r="GY199" s="90">
        <f t="shared" si="609"/>
        <v>0</v>
      </c>
      <c r="GZ199" s="90">
        <f t="shared" si="609"/>
        <v>0</v>
      </c>
      <c r="HA199" s="90">
        <f t="shared" si="609"/>
        <v>0</v>
      </c>
      <c r="HB199" s="90">
        <f t="shared" ref="HB199:HB238" si="618">HA199*20%</f>
        <v>0</v>
      </c>
      <c r="HC199" s="90">
        <f t="shared" si="610"/>
        <v>0</v>
      </c>
      <c r="HD199" s="90">
        <f t="shared" si="610"/>
        <v>0</v>
      </c>
      <c r="HE199" s="90">
        <f t="shared" si="611"/>
        <v>0</v>
      </c>
      <c r="HF199" s="90">
        <f t="shared" si="612"/>
        <v>0</v>
      </c>
      <c r="HG199" s="89">
        <f t="shared" si="613"/>
        <v>0</v>
      </c>
      <c r="HH199" s="90">
        <f t="shared" si="614"/>
        <v>3000</v>
      </c>
      <c r="HI199" s="90">
        <f t="shared" si="614"/>
        <v>250</v>
      </c>
      <c r="HJ199" s="90">
        <f t="shared" si="614"/>
        <v>0</v>
      </c>
      <c r="HK199" s="90">
        <f t="shared" si="614"/>
        <v>0</v>
      </c>
      <c r="HL199" s="90">
        <f t="shared" si="614"/>
        <v>250</v>
      </c>
      <c r="HM199" s="90">
        <f t="shared" si="614"/>
        <v>50</v>
      </c>
      <c r="HN199" s="90">
        <f t="shared" si="614"/>
        <v>0</v>
      </c>
      <c r="HO199" s="90">
        <f t="shared" si="614"/>
        <v>0</v>
      </c>
      <c r="HP199" s="90">
        <f t="shared" si="614"/>
        <v>50</v>
      </c>
      <c r="HQ199" s="90">
        <f t="shared" si="614"/>
        <v>200</v>
      </c>
      <c r="HR199" s="90">
        <f t="shared" si="614"/>
        <v>71</v>
      </c>
      <c r="HS199" s="159">
        <f t="shared" ref="HS199:HS240" si="619">BC199+CU199+EX199+HA199</f>
        <v>250</v>
      </c>
      <c r="HT199" s="131">
        <f t="shared" ref="HT199:HT240" si="620">BC199+CU199+EX199+FT199+GE199</f>
        <v>250</v>
      </c>
      <c r="HU199" s="131">
        <f t="shared" ref="HU199:HU239" si="621">V199+AG199+AR199+BN199+BY199</f>
        <v>250</v>
      </c>
      <c r="HV199" s="76"/>
      <c r="HW199" s="84">
        <f t="shared" ref="HW199:HW239" si="622">AB199+AM199+AX199+BT199+CE199+CP199+DW199+EH199</f>
        <v>71</v>
      </c>
      <c r="HX199" s="76"/>
      <c r="HY199" s="76"/>
      <c r="HZ199" s="76"/>
      <c r="IA199" s="76"/>
      <c r="IB199" s="76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  <c r="LE199" s="68"/>
      <c r="LF199" s="68"/>
    </row>
    <row r="200" spans="1:318" s="4" customFormat="1" ht="15.75" customHeight="1" x14ac:dyDescent="0.25">
      <c r="A200" s="33"/>
      <c r="B200" s="37">
        <v>13</v>
      </c>
      <c r="C200" s="64">
        <v>1</v>
      </c>
      <c r="D200" s="64"/>
      <c r="E200" s="65">
        <v>0.1</v>
      </c>
      <c r="F200" s="19" t="s">
        <v>465</v>
      </c>
      <c r="G200" s="146" t="s">
        <v>375</v>
      </c>
      <c r="H200" s="17" t="s">
        <v>466</v>
      </c>
      <c r="I200" s="87">
        <v>61009003554</v>
      </c>
      <c r="J200" s="35" t="s">
        <v>201</v>
      </c>
      <c r="K200" s="92" t="s">
        <v>131</v>
      </c>
      <c r="L200" s="34" t="s">
        <v>894</v>
      </c>
      <c r="M200" s="34" t="s">
        <v>1242</v>
      </c>
      <c r="N200" s="34"/>
      <c r="O200" s="100" t="s">
        <v>230</v>
      </c>
      <c r="P200" s="37">
        <v>9</v>
      </c>
      <c r="Q200" s="39" t="s">
        <v>1147</v>
      </c>
      <c r="R200" s="89">
        <v>250</v>
      </c>
      <c r="S200" s="90">
        <f t="shared" si="520"/>
        <v>250</v>
      </c>
      <c r="T200" s="90"/>
      <c r="U200" s="91"/>
      <c r="V200" s="90">
        <f t="shared" si="521"/>
        <v>250</v>
      </c>
      <c r="W200" s="90">
        <f t="shared" si="522"/>
        <v>50</v>
      </c>
      <c r="X200" s="90">
        <f t="shared" si="523"/>
        <v>25</v>
      </c>
      <c r="Y200" s="90"/>
      <c r="Z200" s="90">
        <f t="shared" si="524"/>
        <v>25</v>
      </c>
      <c r="AA200" s="90">
        <f t="shared" si="525"/>
        <v>225</v>
      </c>
      <c r="AB200" s="211">
        <v>62</v>
      </c>
      <c r="AC200" s="89">
        <v>250</v>
      </c>
      <c r="AD200" s="90">
        <f t="shared" si="526"/>
        <v>0</v>
      </c>
      <c r="AE200" s="90"/>
      <c r="AF200" s="91"/>
      <c r="AG200" s="90">
        <f t="shared" si="527"/>
        <v>0</v>
      </c>
      <c r="AH200" s="90">
        <f t="shared" si="528"/>
        <v>0</v>
      </c>
      <c r="AI200" s="90">
        <f t="shared" si="529"/>
        <v>0</v>
      </c>
      <c r="AJ200" s="90"/>
      <c r="AK200" s="90">
        <f t="shared" si="530"/>
        <v>0</v>
      </c>
      <c r="AL200" s="90">
        <f t="shared" si="531"/>
        <v>0</v>
      </c>
      <c r="AM200" s="177"/>
      <c r="AN200" s="89">
        <v>250</v>
      </c>
      <c r="AO200" s="90">
        <f t="shared" si="532"/>
        <v>0</v>
      </c>
      <c r="AP200" s="90"/>
      <c r="AQ200" s="91"/>
      <c r="AR200" s="90">
        <f t="shared" si="533"/>
        <v>0</v>
      </c>
      <c r="AS200" s="90">
        <f t="shared" si="534"/>
        <v>0</v>
      </c>
      <c r="AT200" s="90">
        <f t="shared" si="535"/>
        <v>0</v>
      </c>
      <c r="AU200" s="90"/>
      <c r="AV200" s="90">
        <f t="shared" si="536"/>
        <v>0</v>
      </c>
      <c r="AW200" s="90">
        <f t="shared" si="537"/>
        <v>0</v>
      </c>
      <c r="AX200" s="89"/>
      <c r="AY200" s="89">
        <f t="shared" si="538"/>
        <v>750</v>
      </c>
      <c r="AZ200" s="90">
        <f t="shared" si="538"/>
        <v>250</v>
      </c>
      <c r="BA200" s="90">
        <f t="shared" si="538"/>
        <v>0</v>
      </c>
      <c r="BB200" s="90">
        <f t="shared" si="538"/>
        <v>0</v>
      </c>
      <c r="BC200" s="90">
        <f t="shared" si="538"/>
        <v>250</v>
      </c>
      <c r="BD200" s="90">
        <f t="shared" si="615"/>
        <v>50</v>
      </c>
      <c r="BE200" s="90">
        <f t="shared" si="539"/>
        <v>25</v>
      </c>
      <c r="BF200" s="90">
        <f t="shared" si="539"/>
        <v>0</v>
      </c>
      <c r="BG200" s="90">
        <f t="shared" si="540"/>
        <v>25</v>
      </c>
      <c r="BH200" s="90">
        <f t="shared" si="541"/>
        <v>225</v>
      </c>
      <c r="BI200" s="89">
        <f t="shared" si="542"/>
        <v>62</v>
      </c>
      <c r="BJ200" s="89">
        <v>250</v>
      </c>
      <c r="BK200" s="90">
        <f t="shared" si="543"/>
        <v>0</v>
      </c>
      <c r="BL200" s="90"/>
      <c r="BM200" s="91"/>
      <c r="BN200" s="90">
        <f t="shared" si="544"/>
        <v>0</v>
      </c>
      <c r="BO200" s="90">
        <f t="shared" si="545"/>
        <v>0</v>
      </c>
      <c r="BP200" s="90">
        <f t="shared" si="546"/>
        <v>0</v>
      </c>
      <c r="BQ200" s="90"/>
      <c r="BR200" s="90">
        <f t="shared" si="547"/>
        <v>0</v>
      </c>
      <c r="BS200" s="90">
        <f t="shared" si="548"/>
        <v>0</v>
      </c>
      <c r="BT200" s="89"/>
      <c r="BU200" s="89">
        <v>250</v>
      </c>
      <c r="BV200" s="90">
        <f t="shared" si="549"/>
        <v>0</v>
      </c>
      <c r="BW200" s="90"/>
      <c r="BX200" s="91"/>
      <c r="BY200" s="90">
        <f t="shared" si="550"/>
        <v>0</v>
      </c>
      <c r="BZ200" s="90">
        <f t="shared" si="551"/>
        <v>0</v>
      </c>
      <c r="CA200" s="90">
        <f t="shared" si="552"/>
        <v>0</v>
      </c>
      <c r="CB200" s="90"/>
      <c r="CC200" s="90">
        <f t="shared" si="553"/>
        <v>0</v>
      </c>
      <c r="CD200" s="90">
        <f t="shared" si="554"/>
        <v>0</v>
      </c>
      <c r="CE200" s="89"/>
      <c r="CF200" s="89">
        <v>250</v>
      </c>
      <c r="CG200" s="90">
        <f t="shared" si="555"/>
        <v>0</v>
      </c>
      <c r="CH200" s="90"/>
      <c r="CI200" s="91"/>
      <c r="CJ200" s="90">
        <f t="shared" si="556"/>
        <v>0</v>
      </c>
      <c r="CK200" s="90">
        <f t="shared" si="557"/>
        <v>0</v>
      </c>
      <c r="CL200" s="90">
        <f t="shared" si="558"/>
        <v>0</v>
      </c>
      <c r="CM200" s="90"/>
      <c r="CN200" s="90">
        <f t="shared" si="559"/>
        <v>0</v>
      </c>
      <c r="CO200" s="90">
        <f t="shared" si="560"/>
        <v>0</v>
      </c>
      <c r="CP200" s="89"/>
      <c r="CQ200" s="89">
        <f t="shared" si="561"/>
        <v>750</v>
      </c>
      <c r="CR200" s="90">
        <f t="shared" si="561"/>
        <v>0</v>
      </c>
      <c r="CS200" s="90">
        <f t="shared" si="561"/>
        <v>0</v>
      </c>
      <c r="CT200" s="90">
        <f t="shared" si="561"/>
        <v>0</v>
      </c>
      <c r="CU200" s="90">
        <f t="shared" si="561"/>
        <v>0</v>
      </c>
      <c r="CV200" s="90">
        <f t="shared" si="616"/>
        <v>0</v>
      </c>
      <c r="CW200" s="90">
        <f t="shared" si="562"/>
        <v>0</v>
      </c>
      <c r="CX200" s="90">
        <f t="shared" si="562"/>
        <v>0</v>
      </c>
      <c r="CY200" s="90">
        <f t="shared" si="563"/>
        <v>0</v>
      </c>
      <c r="CZ200" s="90">
        <f t="shared" si="564"/>
        <v>0</v>
      </c>
      <c r="DA200" s="89">
        <f t="shared" si="565"/>
        <v>0</v>
      </c>
      <c r="DB200" s="191">
        <f t="shared" si="566"/>
        <v>1500</v>
      </c>
      <c r="DC200" s="191">
        <f t="shared" si="566"/>
        <v>250</v>
      </c>
      <c r="DD200" s="191">
        <f t="shared" si="566"/>
        <v>0</v>
      </c>
      <c r="DE200" s="191">
        <f t="shared" si="566"/>
        <v>0</v>
      </c>
      <c r="DF200" s="191">
        <f t="shared" si="566"/>
        <v>250</v>
      </c>
      <c r="DG200" s="191">
        <f t="shared" si="566"/>
        <v>50</v>
      </c>
      <c r="DH200" s="191">
        <f t="shared" si="566"/>
        <v>25</v>
      </c>
      <c r="DI200" s="191">
        <f t="shared" si="566"/>
        <v>0</v>
      </c>
      <c r="DJ200" s="191">
        <f t="shared" si="566"/>
        <v>25</v>
      </c>
      <c r="DK200" s="191">
        <f t="shared" si="566"/>
        <v>225</v>
      </c>
      <c r="DL200" s="191">
        <f t="shared" si="566"/>
        <v>62</v>
      </c>
      <c r="DM200" s="89">
        <v>250</v>
      </c>
      <c r="DN200" s="90">
        <f t="shared" si="567"/>
        <v>0</v>
      </c>
      <c r="DO200" s="90"/>
      <c r="DP200" s="91"/>
      <c r="DQ200" s="90">
        <f t="shared" si="568"/>
        <v>0</v>
      </c>
      <c r="DR200" s="90">
        <f t="shared" si="569"/>
        <v>0</v>
      </c>
      <c r="DS200" s="90">
        <f t="shared" si="570"/>
        <v>0</v>
      </c>
      <c r="DT200" s="90"/>
      <c r="DU200" s="90">
        <f t="shared" si="571"/>
        <v>0</v>
      </c>
      <c r="DV200" s="90">
        <f t="shared" si="572"/>
        <v>0</v>
      </c>
      <c r="DW200" s="89"/>
      <c r="DX200" s="89">
        <v>250</v>
      </c>
      <c r="DY200" s="90">
        <f t="shared" si="573"/>
        <v>0</v>
      </c>
      <c r="DZ200" s="90"/>
      <c r="EA200" s="91"/>
      <c r="EB200" s="90">
        <f t="shared" si="574"/>
        <v>0</v>
      </c>
      <c r="EC200" s="90">
        <f t="shared" si="575"/>
        <v>0</v>
      </c>
      <c r="ED200" s="90">
        <f t="shared" si="576"/>
        <v>0</v>
      </c>
      <c r="EE200" s="90"/>
      <c r="EF200" s="90">
        <f t="shared" si="577"/>
        <v>0</v>
      </c>
      <c r="EG200" s="90">
        <f t="shared" si="578"/>
        <v>0</v>
      </c>
      <c r="EH200" s="89"/>
      <c r="EI200" s="89">
        <v>250</v>
      </c>
      <c r="EJ200" s="90">
        <f t="shared" si="579"/>
        <v>0</v>
      </c>
      <c r="EK200" s="90"/>
      <c r="EL200" s="91"/>
      <c r="EM200" s="90">
        <f t="shared" si="580"/>
        <v>0</v>
      </c>
      <c r="EN200" s="90">
        <f t="shared" si="581"/>
        <v>0</v>
      </c>
      <c r="EO200" s="90">
        <f t="shared" si="582"/>
        <v>0</v>
      </c>
      <c r="EP200" s="90"/>
      <c r="EQ200" s="90">
        <f t="shared" si="583"/>
        <v>0</v>
      </c>
      <c r="ER200" s="90">
        <f t="shared" si="584"/>
        <v>0</v>
      </c>
      <c r="ES200" s="89"/>
      <c r="ET200" s="89">
        <f t="shared" si="585"/>
        <v>750</v>
      </c>
      <c r="EU200" s="90">
        <f t="shared" si="585"/>
        <v>0</v>
      </c>
      <c r="EV200" s="90">
        <f t="shared" si="585"/>
        <v>0</v>
      </c>
      <c r="EW200" s="90">
        <f t="shared" si="585"/>
        <v>0</v>
      </c>
      <c r="EX200" s="90">
        <f t="shared" si="585"/>
        <v>0</v>
      </c>
      <c r="EY200" s="90">
        <f t="shared" si="617"/>
        <v>0</v>
      </c>
      <c r="EZ200" s="90">
        <f t="shared" si="586"/>
        <v>0</v>
      </c>
      <c r="FA200" s="90">
        <f t="shared" si="586"/>
        <v>0</v>
      </c>
      <c r="FB200" s="90">
        <f t="shared" si="587"/>
        <v>0</v>
      </c>
      <c r="FC200" s="90">
        <f t="shared" si="588"/>
        <v>0</v>
      </c>
      <c r="FD200" s="89">
        <f t="shared" si="589"/>
        <v>0</v>
      </c>
      <c r="FE200" s="191">
        <f t="shared" si="590"/>
        <v>2250</v>
      </c>
      <c r="FF200" s="191">
        <f t="shared" si="590"/>
        <v>250</v>
      </c>
      <c r="FG200" s="191">
        <f t="shared" si="590"/>
        <v>0</v>
      </c>
      <c r="FH200" s="191">
        <f t="shared" si="590"/>
        <v>0</v>
      </c>
      <c r="FI200" s="191">
        <f t="shared" si="590"/>
        <v>250</v>
      </c>
      <c r="FJ200" s="191">
        <f t="shared" si="590"/>
        <v>50</v>
      </c>
      <c r="FK200" s="191">
        <f t="shared" si="590"/>
        <v>25</v>
      </c>
      <c r="FL200" s="191">
        <f t="shared" si="590"/>
        <v>0</v>
      </c>
      <c r="FM200" s="191">
        <f t="shared" si="590"/>
        <v>25</v>
      </c>
      <c r="FN200" s="191">
        <f t="shared" si="590"/>
        <v>225</v>
      </c>
      <c r="FO200" s="191">
        <f t="shared" si="590"/>
        <v>62</v>
      </c>
      <c r="FP200" s="89">
        <v>250</v>
      </c>
      <c r="FQ200" s="90">
        <f t="shared" si="591"/>
        <v>0</v>
      </c>
      <c r="FR200" s="90"/>
      <c r="FS200" s="91"/>
      <c r="FT200" s="90">
        <f t="shared" si="592"/>
        <v>0</v>
      </c>
      <c r="FU200" s="90">
        <f t="shared" si="593"/>
        <v>0</v>
      </c>
      <c r="FV200" s="90">
        <f t="shared" si="594"/>
        <v>0</v>
      </c>
      <c r="FW200" s="90"/>
      <c r="FX200" s="90">
        <f t="shared" si="595"/>
        <v>0</v>
      </c>
      <c r="FY200" s="90">
        <f t="shared" si="596"/>
        <v>0</v>
      </c>
      <c r="FZ200" s="89"/>
      <c r="GA200" s="89">
        <v>250</v>
      </c>
      <c r="GB200" s="90">
        <f t="shared" si="597"/>
        <v>0</v>
      </c>
      <c r="GC200" s="90"/>
      <c r="GD200" s="91"/>
      <c r="GE200" s="90">
        <f t="shared" si="598"/>
        <v>0</v>
      </c>
      <c r="GF200" s="90">
        <f t="shared" si="599"/>
        <v>0</v>
      </c>
      <c r="GG200" s="90">
        <f t="shared" si="600"/>
        <v>0</v>
      </c>
      <c r="GH200" s="90"/>
      <c r="GI200" s="90">
        <f t="shared" si="601"/>
        <v>0</v>
      </c>
      <c r="GJ200" s="90">
        <f t="shared" si="602"/>
        <v>0</v>
      </c>
      <c r="GK200" s="89"/>
      <c r="GL200" s="89">
        <v>250</v>
      </c>
      <c r="GM200" s="90">
        <f t="shared" si="603"/>
        <v>0</v>
      </c>
      <c r="GN200" s="90"/>
      <c r="GO200" s="91"/>
      <c r="GP200" s="90">
        <f t="shared" si="604"/>
        <v>0</v>
      </c>
      <c r="GQ200" s="90">
        <f t="shared" si="605"/>
        <v>0</v>
      </c>
      <c r="GR200" s="90">
        <f t="shared" si="606"/>
        <v>0</v>
      </c>
      <c r="GS200" s="90"/>
      <c r="GT200" s="90">
        <f t="shared" si="607"/>
        <v>0</v>
      </c>
      <c r="GU200" s="90">
        <f t="shared" si="608"/>
        <v>0</v>
      </c>
      <c r="GV200" s="89"/>
      <c r="GW200" s="89">
        <f t="shared" si="609"/>
        <v>750</v>
      </c>
      <c r="GX200" s="90">
        <f t="shared" si="609"/>
        <v>0</v>
      </c>
      <c r="GY200" s="90">
        <f t="shared" si="609"/>
        <v>0</v>
      </c>
      <c r="GZ200" s="90">
        <f t="shared" si="609"/>
        <v>0</v>
      </c>
      <c r="HA200" s="90">
        <f t="shared" si="609"/>
        <v>0</v>
      </c>
      <c r="HB200" s="90">
        <f t="shared" si="618"/>
        <v>0</v>
      </c>
      <c r="HC200" s="90">
        <f t="shared" si="610"/>
        <v>0</v>
      </c>
      <c r="HD200" s="90">
        <f t="shared" si="610"/>
        <v>0</v>
      </c>
      <c r="HE200" s="90">
        <f t="shared" si="611"/>
        <v>0</v>
      </c>
      <c r="HF200" s="90">
        <f t="shared" si="612"/>
        <v>0</v>
      </c>
      <c r="HG200" s="89">
        <f t="shared" si="613"/>
        <v>0</v>
      </c>
      <c r="HH200" s="90">
        <f t="shared" si="614"/>
        <v>3000</v>
      </c>
      <c r="HI200" s="90">
        <f t="shared" si="614"/>
        <v>250</v>
      </c>
      <c r="HJ200" s="90">
        <f t="shared" si="614"/>
        <v>0</v>
      </c>
      <c r="HK200" s="90">
        <f t="shared" si="614"/>
        <v>0</v>
      </c>
      <c r="HL200" s="90">
        <f t="shared" si="614"/>
        <v>250</v>
      </c>
      <c r="HM200" s="90">
        <f t="shared" si="614"/>
        <v>50</v>
      </c>
      <c r="HN200" s="90">
        <f t="shared" si="614"/>
        <v>25</v>
      </c>
      <c r="HO200" s="90">
        <f t="shared" si="614"/>
        <v>0</v>
      </c>
      <c r="HP200" s="90">
        <f t="shared" si="614"/>
        <v>25</v>
      </c>
      <c r="HQ200" s="90">
        <f t="shared" si="614"/>
        <v>225</v>
      </c>
      <c r="HR200" s="90">
        <f t="shared" si="614"/>
        <v>62</v>
      </c>
      <c r="HS200" s="159">
        <f t="shared" si="619"/>
        <v>250</v>
      </c>
      <c r="HT200" s="131">
        <f t="shared" si="620"/>
        <v>250</v>
      </c>
      <c r="HU200" s="131">
        <f t="shared" si="621"/>
        <v>250</v>
      </c>
      <c r="HV200" s="76"/>
      <c r="HW200" s="84">
        <f t="shared" si="622"/>
        <v>62</v>
      </c>
      <c r="HX200" s="76"/>
      <c r="HY200" s="76"/>
      <c r="HZ200" s="76"/>
      <c r="IA200" s="76"/>
      <c r="IB200" s="76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  <c r="LE200" s="68"/>
      <c r="LF200" s="68"/>
    </row>
    <row r="201" spans="1:318" s="4" customFormat="1" ht="15.75" customHeight="1" x14ac:dyDescent="0.25">
      <c r="A201" s="33"/>
      <c r="B201" s="37">
        <v>14</v>
      </c>
      <c r="C201" s="36"/>
      <c r="D201" s="36"/>
      <c r="E201" s="36"/>
      <c r="F201" s="20" t="s">
        <v>1113</v>
      </c>
      <c r="G201" s="146" t="s">
        <v>375</v>
      </c>
      <c r="H201" s="17" t="s">
        <v>1111</v>
      </c>
      <c r="I201" s="87" t="s">
        <v>1112</v>
      </c>
      <c r="J201" s="96" t="s">
        <v>70</v>
      </c>
      <c r="K201" s="92" t="s">
        <v>1110</v>
      </c>
      <c r="L201" s="34" t="s">
        <v>886</v>
      </c>
      <c r="M201" s="34" t="s">
        <v>1242</v>
      </c>
      <c r="N201" s="34"/>
      <c r="O201" s="100" t="s">
        <v>230</v>
      </c>
      <c r="P201" s="37">
        <v>10</v>
      </c>
      <c r="Q201" s="39" t="s">
        <v>283</v>
      </c>
      <c r="R201" s="89">
        <v>250</v>
      </c>
      <c r="S201" s="90">
        <f t="shared" si="520"/>
        <v>250</v>
      </c>
      <c r="T201" s="90"/>
      <c r="U201" s="91"/>
      <c r="V201" s="90">
        <f t="shared" si="521"/>
        <v>250</v>
      </c>
      <c r="W201" s="90">
        <f t="shared" si="522"/>
        <v>50</v>
      </c>
      <c r="X201" s="90">
        <f t="shared" si="523"/>
        <v>0</v>
      </c>
      <c r="Y201" s="90"/>
      <c r="Z201" s="90">
        <f t="shared" si="524"/>
        <v>50</v>
      </c>
      <c r="AA201" s="90">
        <f t="shared" si="525"/>
        <v>200</v>
      </c>
      <c r="AB201" s="211">
        <v>70</v>
      </c>
      <c r="AC201" s="89">
        <v>250</v>
      </c>
      <c r="AD201" s="90">
        <f t="shared" si="526"/>
        <v>0</v>
      </c>
      <c r="AE201" s="90"/>
      <c r="AF201" s="91"/>
      <c r="AG201" s="90">
        <f t="shared" si="527"/>
        <v>0</v>
      </c>
      <c r="AH201" s="90">
        <f t="shared" si="528"/>
        <v>0</v>
      </c>
      <c r="AI201" s="90">
        <f t="shared" si="529"/>
        <v>0</v>
      </c>
      <c r="AJ201" s="90"/>
      <c r="AK201" s="90">
        <f t="shared" si="530"/>
        <v>0</v>
      </c>
      <c r="AL201" s="90">
        <f t="shared" si="531"/>
        <v>0</v>
      </c>
      <c r="AM201" s="177"/>
      <c r="AN201" s="89">
        <v>250</v>
      </c>
      <c r="AO201" s="90">
        <f t="shared" si="532"/>
        <v>0</v>
      </c>
      <c r="AP201" s="90"/>
      <c r="AQ201" s="91"/>
      <c r="AR201" s="90">
        <f t="shared" si="533"/>
        <v>0</v>
      </c>
      <c r="AS201" s="90">
        <f t="shared" si="534"/>
        <v>0</v>
      </c>
      <c r="AT201" s="90">
        <f t="shared" si="535"/>
        <v>0</v>
      </c>
      <c r="AU201" s="90"/>
      <c r="AV201" s="90">
        <f t="shared" si="536"/>
        <v>0</v>
      </c>
      <c r="AW201" s="90">
        <f t="shared" si="537"/>
        <v>0</v>
      </c>
      <c r="AX201" s="89"/>
      <c r="AY201" s="89">
        <f t="shared" si="538"/>
        <v>750</v>
      </c>
      <c r="AZ201" s="90">
        <f t="shared" si="538"/>
        <v>250</v>
      </c>
      <c r="BA201" s="90">
        <f t="shared" si="538"/>
        <v>0</v>
      </c>
      <c r="BB201" s="90">
        <f t="shared" si="538"/>
        <v>0</v>
      </c>
      <c r="BC201" s="90">
        <f t="shared" si="538"/>
        <v>250</v>
      </c>
      <c r="BD201" s="90">
        <f t="shared" si="615"/>
        <v>50</v>
      </c>
      <c r="BE201" s="90">
        <f t="shared" si="539"/>
        <v>0</v>
      </c>
      <c r="BF201" s="90">
        <f t="shared" si="539"/>
        <v>0</v>
      </c>
      <c r="BG201" s="90">
        <f t="shared" si="540"/>
        <v>50</v>
      </c>
      <c r="BH201" s="90">
        <f t="shared" si="541"/>
        <v>200</v>
      </c>
      <c r="BI201" s="89">
        <f t="shared" si="542"/>
        <v>70</v>
      </c>
      <c r="BJ201" s="89">
        <v>250</v>
      </c>
      <c r="BK201" s="90">
        <f t="shared" si="543"/>
        <v>0</v>
      </c>
      <c r="BL201" s="90"/>
      <c r="BM201" s="91"/>
      <c r="BN201" s="90">
        <f t="shared" si="544"/>
        <v>0</v>
      </c>
      <c r="BO201" s="90">
        <f t="shared" si="545"/>
        <v>0</v>
      </c>
      <c r="BP201" s="90">
        <f t="shared" si="546"/>
        <v>0</v>
      </c>
      <c r="BQ201" s="90"/>
      <c r="BR201" s="90">
        <f t="shared" si="547"/>
        <v>0</v>
      </c>
      <c r="BS201" s="90">
        <f t="shared" si="548"/>
        <v>0</v>
      </c>
      <c r="BT201" s="89"/>
      <c r="BU201" s="89">
        <v>250</v>
      </c>
      <c r="BV201" s="90">
        <f t="shared" si="549"/>
        <v>0</v>
      </c>
      <c r="BW201" s="90"/>
      <c r="BX201" s="91"/>
      <c r="BY201" s="90">
        <f t="shared" si="550"/>
        <v>0</v>
      </c>
      <c r="BZ201" s="90">
        <f t="shared" si="551"/>
        <v>0</v>
      </c>
      <c r="CA201" s="90">
        <f t="shared" si="552"/>
        <v>0</v>
      </c>
      <c r="CB201" s="90"/>
      <c r="CC201" s="90">
        <f t="shared" si="553"/>
        <v>0</v>
      </c>
      <c r="CD201" s="90">
        <f t="shared" si="554"/>
        <v>0</v>
      </c>
      <c r="CE201" s="89"/>
      <c r="CF201" s="89">
        <v>250</v>
      </c>
      <c r="CG201" s="90">
        <f t="shared" si="555"/>
        <v>0</v>
      </c>
      <c r="CH201" s="90"/>
      <c r="CI201" s="91"/>
      <c r="CJ201" s="90">
        <f t="shared" si="556"/>
        <v>0</v>
      </c>
      <c r="CK201" s="90">
        <f t="shared" si="557"/>
        <v>0</v>
      </c>
      <c r="CL201" s="90">
        <f t="shared" si="558"/>
        <v>0</v>
      </c>
      <c r="CM201" s="90"/>
      <c r="CN201" s="90">
        <f t="shared" si="559"/>
        <v>0</v>
      </c>
      <c r="CO201" s="90">
        <f t="shared" si="560"/>
        <v>0</v>
      </c>
      <c r="CP201" s="89"/>
      <c r="CQ201" s="89">
        <f t="shared" si="561"/>
        <v>750</v>
      </c>
      <c r="CR201" s="90">
        <f t="shared" si="561"/>
        <v>0</v>
      </c>
      <c r="CS201" s="90">
        <f t="shared" si="561"/>
        <v>0</v>
      </c>
      <c r="CT201" s="90">
        <f t="shared" si="561"/>
        <v>0</v>
      </c>
      <c r="CU201" s="90">
        <f t="shared" si="561"/>
        <v>0</v>
      </c>
      <c r="CV201" s="90">
        <f t="shared" si="616"/>
        <v>0</v>
      </c>
      <c r="CW201" s="90">
        <f t="shared" si="562"/>
        <v>0</v>
      </c>
      <c r="CX201" s="90">
        <f t="shared" si="562"/>
        <v>0</v>
      </c>
      <c r="CY201" s="90">
        <f t="shared" si="563"/>
        <v>0</v>
      </c>
      <c r="CZ201" s="90">
        <f t="shared" si="564"/>
        <v>0</v>
      </c>
      <c r="DA201" s="89">
        <f t="shared" si="565"/>
        <v>0</v>
      </c>
      <c r="DB201" s="191">
        <f t="shared" si="566"/>
        <v>1500</v>
      </c>
      <c r="DC201" s="191">
        <f t="shared" si="566"/>
        <v>250</v>
      </c>
      <c r="DD201" s="191">
        <f t="shared" si="566"/>
        <v>0</v>
      </c>
      <c r="DE201" s="191">
        <f t="shared" si="566"/>
        <v>0</v>
      </c>
      <c r="DF201" s="191">
        <f t="shared" si="566"/>
        <v>250</v>
      </c>
      <c r="DG201" s="191">
        <f t="shared" si="566"/>
        <v>50</v>
      </c>
      <c r="DH201" s="191">
        <f t="shared" si="566"/>
        <v>0</v>
      </c>
      <c r="DI201" s="191">
        <f t="shared" si="566"/>
        <v>0</v>
      </c>
      <c r="DJ201" s="191">
        <f t="shared" si="566"/>
        <v>50</v>
      </c>
      <c r="DK201" s="191">
        <f t="shared" si="566"/>
        <v>200</v>
      </c>
      <c r="DL201" s="191">
        <f t="shared" si="566"/>
        <v>70</v>
      </c>
      <c r="DM201" s="89">
        <v>250</v>
      </c>
      <c r="DN201" s="90">
        <f t="shared" si="567"/>
        <v>0</v>
      </c>
      <c r="DO201" s="90"/>
      <c r="DP201" s="91"/>
      <c r="DQ201" s="90">
        <f t="shared" si="568"/>
        <v>0</v>
      </c>
      <c r="DR201" s="90">
        <f t="shared" si="569"/>
        <v>0</v>
      </c>
      <c r="DS201" s="90">
        <f t="shared" si="570"/>
        <v>0</v>
      </c>
      <c r="DT201" s="90"/>
      <c r="DU201" s="90">
        <f t="shared" si="571"/>
        <v>0</v>
      </c>
      <c r="DV201" s="90">
        <f t="shared" si="572"/>
        <v>0</v>
      </c>
      <c r="DW201" s="89"/>
      <c r="DX201" s="89">
        <v>250</v>
      </c>
      <c r="DY201" s="90">
        <f t="shared" si="573"/>
        <v>0</v>
      </c>
      <c r="DZ201" s="90"/>
      <c r="EA201" s="91"/>
      <c r="EB201" s="90">
        <f t="shared" si="574"/>
        <v>0</v>
      </c>
      <c r="EC201" s="90">
        <f t="shared" si="575"/>
        <v>0</v>
      </c>
      <c r="ED201" s="90">
        <f t="shared" si="576"/>
        <v>0</v>
      </c>
      <c r="EE201" s="90"/>
      <c r="EF201" s="90">
        <f t="shared" si="577"/>
        <v>0</v>
      </c>
      <c r="EG201" s="90">
        <f t="shared" si="578"/>
        <v>0</v>
      </c>
      <c r="EH201" s="89"/>
      <c r="EI201" s="89">
        <v>250</v>
      </c>
      <c r="EJ201" s="90">
        <f t="shared" si="579"/>
        <v>0</v>
      </c>
      <c r="EK201" s="90"/>
      <c r="EL201" s="91"/>
      <c r="EM201" s="90">
        <f t="shared" si="580"/>
        <v>0</v>
      </c>
      <c r="EN201" s="90">
        <f t="shared" si="581"/>
        <v>0</v>
      </c>
      <c r="EO201" s="90">
        <f t="shared" si="582"/>
        <v>0</v>
      </c>
      <c r="EP201" s="90"/>
      <c r="EQ201" s="90">
        <f t="shared" si="583"/>
        <v>0</v>
      </c>
      <c r="ER201" s="90">
        <f t="shared" si="584"/>
        <v>0</v>
      </c>
      <c r="ES201" s="89"/>
      <c r="ET201" s="89">
        <f t="shared" si="585"/>
        <v>750</v>
      </c>
      <c r="EU201" s="90">
        <f t="shared" si="585"/>
        <v>0</v>
      </c>
      <c r="EV201" s="90">
        <f t="shared" si="585"/>
        <v>0</v>
      </c>
      <c r="EW201" s="90">
        <f t="shared" si="585"/>
        <v>0</v>
      </c>
      <c r="EX201" s="90">
        <f t="shared" si="585"/>
        <v>0</v>
      </c>
      <c r="EY201" s="90">
        <f t="shared" si="617"/>
        <v>0</v>
      </c>
      <c r="EZ201" s="90">
        <f t="shared" si="586"/>
        <v>0</v>
      </c>
      <c r="FA201" s="90">
        <f t="shared" si="586"/>
        <v>0</v>
      </c>
      <c r="FB201" s="90">
        <f t="shared" si="587"/>
        <v>0</v>
      </c>
      <c r="FC201" s="90">
        <f t="shared" si="588"/>
        <v>0</v>
      </c>
      <c r="FD201" s="89">
        <f t="shared" si="589"/>
        <v>0</v>
      </c>
      <c r="FE201" s="191">
        <f t="shared" si="590"/>
        <v>2250</v>
      </c>
      <c r="FF201" s="191">
        <f t="shared" si="590"/>
        <v>250</v>
      </c>
      <c r="FG201" s="191">
        <f t="shared" si="590"/>
        <v>0</v>
      </c>
      <c r="FH201" s="191">
        <f t="shared" si="590"/>
        <v>0</v>
      </c>
      <c r="FI201" s="191">
        <f t="shared" si="590"/>
        <v>250</v>
      </c>
      <c r="FJ201" s="191">
        <f t="shared" si="590"/>
        <v>50</v>
      </c>
      <c r="FK201" s="191">
        <f t="shared" si="590"/>
        <v>0</v>
      </c>
      <c r="FL201" s="191">
        <f t="shared" si="590"/>
        <v>0</v>
      </c>
      <c r="FM201" s="191">
        <f t="shared" si="590"/>
        <v>50</v>
      </c>
      <c r="FN201" s="191">
        <f t="shared" si="590"/>
        <v>200</v>
      </c>
      <c r="FO201" s="191">
        <f t="shared" si="590"/>
        <v>70</v>
      </c>
      <c r="FP201" s="89">
        <v>250</v>
      </c>
      <c r="FQ201" s="90">
        <f t="shared" si="591"/>
        <v>0</v>
      </c>
      <c r="FR201" s="90"/>
      <c r="FS201" s="91"/>
      <c r="FT201" s="90">
        <f t="shared" si="592"/>
        <v>0</v>
      </c>
      <c r="FU201" s="90">
        <f t="shared" si="593"/>
        <v>0</v>
      </c>
      <c r="FV201" s="90">
        <f t="shared" si="594"/>
        <v>0</v>
      </c>
      <c r="FW201" s="90"/>
      <c r="FX201" s="90">
        <f t="shared" si="595"/>
        <v>0</v>
      </c>
      <c r="FY201" s="90">
        <f t="shared" si="596"/>
        <v>0</v>
      </c>
      <c r="FZ201" s="89"/>
      <c r="GA201" s="89">
        <v>250</v>
      </c>
      <c r="GB201" s="90">
        <f t="shared" si="597"/>
        <v>0</v>
      </c>
      <c r="GC201" s="90"/>
      <c r="GD201" s="91"/>
      <c r="GE201" s="90">
        <f t="shared" si="598"/>
        <v>0</v>
      </c>
      <c r="GF201" s="90">
        <f t="shared" si="599"/>
        <v>0</v>
      </c>
      <c r="GG201" s="90">
        <f t="shared" si="600"/>
        <v>0</v>
      </c>
      <c r="GH201" s="90"/>
      <c r="GI201" s="90">
        <f t="shared" si="601"/>
        <v>0</v>
      </c>
      <c r="GJ201" s="90">
        <f t="shared" si="602"/>
        <v>0</v>
      </c>
      <c r="GK201" s="89"/>
      <c r="GL201" s="89">
        <v>250</v>
      </c>
      <c r="GM201" s="90">
        <f t="shared" si="603"/>
        <v>0</v>
      </c>
      <c r="GN201" s="90"/>
      <c r="GO201" s="91"/>
      <c r="GP201" s="90">
        <f t="shared" si="604"/>
        <v>0</v>
      </c>
      <c r="GQ201" s="90">
        <f t="shared" si="605"/>
        <v>0</v>
      </c>
      <c r="GR201" s="90">
        <f t="shared" si="606"/>
        <v>0</v>
      </c>
      <c r="GS201" s="90"/>
      <c r="GT201" s="90">
        <f t="shared" si="607"/>
        <v>0</v>
      </c>
      <c r="GU201" s="90">
        <f t="shared" si="608"/>
        <v>0</v>
      </c>
      <c r="GV201" s="89"/>
      <c r="GW201" s="89">
        <f t="shared" si="609"/>
        <v>750</v>
      </c>
      <c r="GX201" s="90">
        <f t="shared" si="609"/>
        <v>0</v>
      </c>
      <c r="GY201" s="90">
        <f t="shared" si="609"/>
        <v>0</v>
      </c>
      <c r="GZ201" s="90">
        <f t="shared" si="609"/>
        <v>0</v>
      </c>
      <c r="HA201" s="90">
        <f t="shared" si="609"/>
        <v>0</v>
      </c>
      <c r="HB201" s="90">
        <f t="shared" si="618"/>
        <v>0</v>
      </c>
      <c r="HC201" s="90">
        <f t="shared" si="610"/>
        <v>0</v>
      </c>
      <c r="HD201" s="90">
        <f t="shared" si="610"/>
        <v>0</v>
      </c>
      <c r="HE201" s="90">
        <f t="shared" si="611"/>
        <v>0</v>
      </c>
      <c r="HF201" s="90">
        <f t="shared" si="612"/>
        <v>0</v>
      </c>
      <c r="HG201" s="89">
        <f t="shared" si="613"/>
        <v>0</v>
      </c>
      <c r="HH201" s="90">
        <f t="shared" si="614"/>
        <v>3000</v>
      </c>
      <c r="HI201" s="90">
        <f t="shared" si="614"/>
        <v>250</v>
      </c>
      <c r="HJ201" s="90">
        <f t="shared" si="614"/>
        <v>0</v>
      </c>
      <c r="HK201" s="90">
        <f t="shared" si="614"/>
        <v>0</v>
      </c>
      <c r="HL201" s="90">
        <f t="shared" si="614"/>
        <v>250</v>
      </c>
      <c r="HM201" s="90">
        <f t="shared" si="614"/>
        <v>50</v>
      </c>
      <c r="HN201" s="90">
        <f t="shared" si="614"/>
        <v>0</v>
      </c>
      <c r="HO201" s="90">
        <f t="shared" si="614"/>
        <v>0</v>
      </c>
      <c r="HP201" s="90">
        <f t="shared" si="614"/>
        <v>50</v>
      </c>
      <c r="HQ201" s="90">
        <f t="shared" si="614"/>
        <v>200</v>
      </c>
      <c r="HR201" s="90">
        <f t="shared" si="614"/>
        <v>70</v>
      </c>
      <c r="HS201" s="159">
        <f t="shared" si="619"/>
        <v>250</v>
      </c>
      <c r="HT201" s="131">
        <f t="shared" si="620"/>
        <v>250</v>
      </c>
      <c r="HU201" s="131">
        <f t="shared" si="621"/>
        <v>250</v>
      </c>
      <c r="HV201" s="76"/>
      <c r="HW201" s="84">
        <f t="shared" si="622"/>
        <v>70</v>
      </c>
      <c r="HX201" s="76"/>
      <c r="HY201" s="76"/>
      <c r="HZ201" s="76"/>
      <c r="IA201" s="76"/>
      <c r="IB201" s="76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  <c r="LE201" s="68"/>
      <c r="LF201" s="68"/>
    </row>
    <row r="202" spans="1:318" s="4" customFormat="1" ht="15.75" customHeight="1" x14ac:dyDescent="0.25">
      <c r="A202" s="33"/>
      <c r="B202" s="37">
        <v>15</v>
      </c>
      <c r="C202" s="36"/>
      <c r="D202" s="36"/>
      <c r="E202" s="36"/>
      <c r="F202" s="19" t="s">
        <v>849</v>
      </c>
      <c r="G202" s="146" t="s">
        <v>375</v>
      </c>
      <c r="H202" s="122" t="s">
        <v>1268</v>
      </c>
      <c r="I202" s="87" t="s">
        <v>843</v>
      </c>
      <c r="J202" s="35" t="s">
        <v>842</v>
      </c>
      <c r="K202" s="92" t="s">
        <v>138</v>
      </c>
      <c r="L202" s="34" t="s">
        <v>879</v>
      </c>
      <c r="M202" s="34" t="s">
        <v>1242</v>
      </c>
      <c r="N202" s="34"/>
      <c r="O202" s="100" t="s">
        <v>230</v>
      </c>
      <c r="P202" s="37">
        <v>11</v>
      </c>
      <c r="Q202" s="39" t="s">
        <v>297</v>
      </c>
      <c r="R202" s="89">
        <v>250</v>
      </c>
      <c r="S202" s="90">
        <f t="shared" si="520"/>
        <v>250</v>
      </c>
      <c r="T202" s="90"/>
      <c r="U202" s="91"/>
      <c r="V202" s="90">
        <f t="shared" si="521"/>
        <v>250</v>
      </c>
      <c r="W202" s="90">
        <f t="shared" si="522"/>
        <v>50</v>
      </c>
      <c r="X202" s="90">
        <f t="shared" si="523"/>
        <v>0</v>
      </c>
      <c r="Y202" s="90"/>
      <c r="Z202" s="90">
        <f t="shared" si="524"/>
        <v>50</v>
      </c>
      <c r="AA202" s="90">
        <f t="shared" si="525"/>
        <v>200</v>
      </c>
      <c r="AB202" s="211">
        <v>37</v>
      </c>
      <c r="AC202" s="89">
        <v>250</v>
      </c>
      <c r="AD202" s="90">
        <f t="shared" si="526"/>
        <v>0</v>
      </c>
      <c r="AE202" s="90"/>
      <c r="AF202" s="91"/>
      <c r="AG202" s="90">
        <f t="shared" si="527"/>
        <v>0</v>
      </c>
      <c r="AH202" s="90">
        <f t="shared" si="528"/>
        <v>0</v>
      </c>
      <c r="AI202" s="90">
        <f t="shared" si="529"/>
        <v>0</v>
      </c>
      <c r="AJ202" s="90"/>
      <c r="AK202" s="90">
        <f t="shared" si="530"/>
        <v>0</v>
      </c>
      <c r="AL202" s="90">
        <f t="shared" si="531"/>
        <v>0</v>
      </c>
      <c r="AM202" s="177"/>
      <c r="AN202" s="89">
        <v>250</v>
      </c>
      <c r="AO202" s="90">
        <f t="shared" si="532"/>
        <v>0</v>
      </c>
      <c r="AP202" s="90"/>
      <c r="AQ202" s="91"/>
      <c r="AR202" s="90">
        <f t="shared" si="533"/>
        <v>0</v>
      </c>
      <c r="AS202" s="90">
        <f t="shared" si="534"/>
        <v>0</v>
      </c>
      <c r="AT202" s="90">
        <f t="shared" si="535"/>
        <v>0</v>
      </c>
      <c r="AU202" s="90"/>
      <c r="AV202" s="90">
        <f t="shared" si="536"/>
        <v>0</v>
      </c>
      <c r="AW202" s="90">
        <f t="shared" si="537"/>
        <v>0</v>
      </c>
      <c r="AX202" s="89"/>
      <c r="AY202" s="89">
        <f t="shared" si="538"/>
        <v>750</v>
      </c>
      <c r="AZ202" s="90">
        <f t="shared" si="538"/>
        <v>250</v>
      </c>
      <c r="BA202" s="90">
        <f t="shared" si="538"/>
        <v>0</v>
      </c>
      <c r="BB202" s="90">
        <f t="shared" si="538"/>
        <v>0</v>
      </c>
      <c r="BC202" s="90">
        <f t="shared" si="538"/>
        <v>250</v>
      </c>
      <c r="BD202" s="90">
        <f t="shared" si="615"/>
        <v>50</v>
      </c>
      <c r="BE202" s="90">
        <f t="shared" si="539"/>
        <v>0</v>
      </c>
      <c r="BF202" s="90">
        <f t="shared" si="539"/>
        <v>0</v>
      </c>
      <c r="BG202" s="90">
        <f t="shared" si="540"/>
        <v>50</v>
      </c>
      <c r="BH202" s="90">
        <f t="shared" si="541"/>
        <v>200</v>
      </c>
      <c r="BI202" s="89">
        <f t="shared" si="542"/>
        <v>37</v>
      </c>
      <c r="BJ202" s="89">
        <v>250</v>
      </c>
      <c r="BK202" s="90">
        <f t="shared" si="543"/>
        <v>0</v>
      </c>
      <c r="BL202" s="90"/>
      <c r="BM202" s="91"/>
      <c r="BN202" s="90">
        <f t="shared" si="544"/>
        <v>0</v>
      </c>
      <c r="BO202" s="90">
        <f t="shared" si="545"/>
        <v>0</v>
      </c>
      <c r="BP202" s="90">
        <f t="shared" si="546"/>
        <v>0</v>
      </c>
      <c r="BQ202" s="90"/>
      <c r="BR202" s="90">
        <f t="shared" si="547"/>
        <v>0</v>
      </c>
      <c r="BS202" s="90">
        <f t="shared" si="548"/>
        <v>0</v>
      </c>
      <c r="BT202" s="89"/>
      <c r="BU202" s="89">
        <v>250</v>
      </c>
      <c r="BV202" s="90">
        <f t="shared" si="549"/>
        <v>0</v>
      </c>
      <c r="BW202" s="90"/>
      <c r="BX202" s="91"/>
      <c r="BY202" s="90">
        <f t="shared" si="550"/>
        <v>0</v>
      </c>
      <c r="BZ202" s="90">
        <f t="shared" si="551"/>
        <v>0</v>
      </c>
      <c r="CA202" s="90">
        <f t="shared" si="552"/>
        <v>0</v>
      </c>
      <c r="CB202" s="90"/>
      <c r="CC202" s="90">
        <f t="shared" si="553"/>
        <v>0</v>
      </c>
      <c r="CD202" s="90">
        <f t="shared" si="554"/>
        <v>0</v>
      </c>
      <c r="CE202" s="89"/>
      <c r="CF202" s="89">
        <v>250</v>
      </c>
      <c r="CG202" s="90">
        <f t="shared" si="555"/>
        <v>0</v>
      </c>
      <c r="CH202" s="90"/>
      <c r="CI202" s="91"/>
      <c r="CJ202" s="90">
        <f t="shared" si="556"/>
        <v>0</v>
      </c>
      <c r="CK202" s="90">
        <f t="shared" si="557"/>
        <v>0</v>
      </c>
      <c r="CL202" s="90">
        <f t="shared" si="558"/>
        <v>0</v>
      </c>
      <c r="CM202" s="90"/>
      <c r="CN202" s="90">
        <f t="shared" si="559"/>
        <v>0</v>
      </c>
      <c r="CO202" s="90">
        <f t="shared" si="560"/>
        <v>0</v>
      </c>
      <c r="CP202" s="89"/>
      <c r="CQ202" s="89">
        <f t="shared" si="561"/>
        <v>750</v>
      </c>
      <c r="CR202" s="90">
        <f t="shared" si="561"/>
        <v>0</v>
      </c>
      <c r="CS202" s="90">
        <f t="shared" si="561"/>
        <v>0</v>
      </c>
      <c r="CT202" s="90">
        <f t="shared" si="561"/>
        <v>0</v>
      </c>
      <c r="CU202" s="90">
        <f t="shared" si="561"/>
        <v>0</v>
      </c>
      <c r="CV202" s="90">
        <f t="shared" si="616"/>
        <v>0</v>
      </c>
      <c r="CW202" s="90">
        <f t="shared" si="562"/>
        <v>0</v>
      </c>
      <c r="CX202" s="90">
        <f t="shared" si="562"/>
        <v>0</v>
      </c>
      <c r="CY202" s="90">
        <f t="shared" si="563"/>
        <v>0</v>
      </c>
      <c r="CZ202" s="90">
        <f t="shared" si="564"/>
        <v>0</v>
      </c>
      <c r="DA202" s="89">
        <f t="shared" si="565"/>
        <v>0</v>
      </c>
      <c r="DB202" s="191">
        <f t="shared" si="566"/>
        <v>1500</v>
      </c>
      <c r="DC202" s="191">
        <f t="shared" si="566"/>
        <v>250</v>
      </c>
      <c r="DD202" s="191">
        <f t="shared" si="566"/>
        <v>0</v>
      </c>
      <c r="DE202" s="191">
        <f t="shared" si="566"/>
        <v>0</v>
      </c>
      <c r="DF202" s="191">
        <f t="shared" si="566"/>
        <v>250</v>
      </c>
      <c r="DG202" s="191">
        <f t="shared" si="566"/>
        <v>50</v>
      </c>
      <c r="DH202" s="191">
        <f t="shared" si="566"/>
        <v>0</v>
      </c>
      <c r="DI202" s="191">
        <f t="shared" si="566"/>
        <v>0</v>
      </c>
      <c r="DJ202" s="191">
        <f t="shared" si="566"/>
        <v>50</v>
      </c>
      <c r="DK202" s="191">
        <f t="shared" si="566"/>
        <v>200</v>
      </c>
      <c r="DL202" s="191">
        <f t="shared" si="566"/>
        <v>37</v>
      </c>
      <c r="DM202" s="89">
        <v>250</v>
      </c>
      <c r="DN202" s="90">
        <f t="shared" si="567"/>
        <v>0</v>
      </c>
      <c r="DO202" s="90"/>
      <c r="DP202" s="91"/>
      <c r="DQ202" s="90">
        <f t="shared" si="568"/>
        <v>0</v>
      </c>
      <c r="DR202" s="90">
        <f t="shared" si="569"/>
        <v>0</v>
      </c>
      <c r="DS202" s="90">
        <f t="shared" si="570"/>
        <v>0</v>
      </c>
      <c r="DT202" s="90"/>
      <c r="DU202" s="90">
        <f t="shared" si="571"/>
        <v>0</v>
      </c>
      <c r="DV202" s="90">
        <f t="shared" si="572"/>
        <v>0</v>
      </c>
      <c r="DW202" s="89"/>
      <c r="DX202" s="89">
        <v>250</v>
      </c>
      <c r="DY202" s="90">
        <f t="shared" si="573"/>
        <v>0</v>
      </c>
      <c r="DZ202" s="90"/>
      <c r="EA202" s="91"/>
      <c r="EB202" s="90">
        <f t="shared" si="574"/>
        <v>0</v>
      </c>
      <c r="EC202" s="90">
        <f t="shared" si="575"/>
        <v>0</v>
      </c>
      <c r="ED202" s="90">
        <f t="shared" si="576"/>
        <v>0</v>
      </c>
      <c r="EE202" s="90"/>
      <c r="EF202" s="90">
        <f t="shared" si="577"/>
        <v>0</v>
      </c>
      <c r="EG202" s="90">
        <f t="shared" si="578"/>
        <v>0</v>
      </c>
      <c r="EH202" s="89"/>
      <c r="EI202" s="89">
        <v>250</v>
      </c>
      <c r="EJ202" s="90">
        <f t="shared" si="579"/>
        <v>0</v>
      </c>
      <c r="EK202" s="90"/>
      <c r="EL202" s="91"/>
      <c r="EM202" s="90">
        <f t="shared" si="580"/>
        <v>0</v>
      </c>
      <c r="EN202" s="90">
        <f t="shared" si="581"/>
        <v>0</v>
      </c>
      <c r="EO202" s="90">
        <f t="shared" si="582"/>
        <v>0</v>
      </c>
      <c r="EP202" s="90"/>
      <c r="EQ202" s="90">
        <f t="shared" si="583"/>
        <v>0</v>
      </c>
      <c r="ER202" s="90">
        <f t="shared" si="584"/>
        <v>0</v>
      </c>
      <c r="ES202" s="89"/>
      <c r="ET202" s="89">
        <f t="shared" si="585"/>
        <v>750</v>
      </c>
      <c r="EU202" s="90">
        <f t="shared" si="585"/>
        <v>0</v>
      </c>
      <c r="EV202" s="90">
        <f t="shared" si="585"/>
        <v>0</v>
      </c>
      <c r="EW202" s="90">
        <f t="shared" si="585"/>
        <v>0</v>
      </c>
      <c r="EX202" s="90">
        <f t="shared" si="585"/>
        <v>0</v>
      </c>
      <c r="EY202" s="90">
        <f t="shared" si="617"/>
        <v>0</v>
      </c>
      <c r="EZ202" s="90">
        <f t="shared" si="586"/>
        <v>0</v>
      </c>
      <c r="FA202" s="90">
        <f t="shared" si="586"/>
        <v>0</v>
      </c>
      <c r="FB202" s="90">
        <f t="shared" si="587"/>
        <v>0</v>
      </c>
      <c r="FC202" s="90">
        <f t="shared" si="588"/>
        <v>0</v>
      </c>
      <c r="FD202" s="89">
        <f t="shared" si="589"/>
        <v>0</v>
      </c>
      <c r="FE202" s="191">
        <f t="shared" si="590"/>
        <v>2250</v>
      </c>
      <c r="FF202" s="191">
        <f t="shared" si="590"/>
        <v>250</v>
      </c>
      <c r="FG202" s="191">
        <f t="shared" si="590"/>
        <v>0</v>
      </c>
      <c r="FH202" s="191">
        <f t="shared" si="590"/>
        <v>0</v>
      </c>
      <c r="FI202" s="191">
        <f t="shared" si="590"/>
        <v>250</v>
      </c>
      <c r="FJ202" s="191">
        <f t="shared" si="590"/>
        <v>50</v>
      </c>
      <c r="FK202" s="191">
        <f t="shared" si="590"/>
        <v>0</v>
      </c>
      <c r="FL202" s="191">
        <f t="shared" si="590"/>
        <v>0</v>
      </c>
      <c r="FM202" s="191">
        <f t="shared" si="590"/>
        <v>50</v>
      </c>
      <c r="FN202" s="191">
        <f t="shared" si="590"/>
        <v>200</v>
      </c>
      <c r="FO202" s="191">
        <f t="shared" si="590"/>
        <v>37</v>
      </c>
      <c r="FP202" s="89">
        <v>250</v>
      </c>
      <c r="FQ202" s="90">
        <f t="shared" si="591"/>
        <v>0</v>
      </c>
      <c r="FR202" s="90"/>
      <c r="FS202" s="91"/>
      <c r="FT202" s="90">
        <f t="shared" si="592"/>
        <v>0</v>
      </c>
      <c r="FU202" s="90">
        <f t="shared" si="593"/>
        <v>0</v>
      </c>
      <c r="FV202" s="90">
        <f t="shared" si="594"/>
        <v>0</v>
      </c>
      <c r="FW202" s="90"/>
      <c r="FX202" s="90">
        <f t="shared" si="595"/>
        <v>0</v>
      </c>
      <c r="FY202" s="90">
        <f t="shared" si="596"/>
        <v>0</v>
      </c>
      <c r="FZ202" s="89"/>
      <c r="GA202" s="89">
        <v>250</v>
      </c>
      <c r="GB202" s="90">
        <f t="shared" si="597"/>
        <v>0</v>
      </c>
      <c r="GC202" s="90"/>
      <c r="GD202" s="91"/>
      <c r="GE202" s="90">
        <f t="shared" si="598"/>
        <v>0</v>
      </c>
      <c r="GF202" s="90">
        <f t="shared" si="599"/>
        <v>0</v>
      </c>
      <c r="GG202" s="90">
        <f t="shared" si="600"/>
        <v>0</v>
      </c>
      <c r="GH202" s="90"/>
      <c r="GI202" s="90">
        <f t="shared" si="601"/>
        <v>0</v>
      </c>
      <c r="GJ202" s="90">
        <f t="shared" si="602"/>
        <v>0</v>
      </c>
      <c r="GK202" s="89"/>
      <c r="GL202" s="89">
        <v>250</v>
      </c>
      <c r="GM202" s="90">
        <f t="shared" si="603"/>
        <v>0</v>
      </c>
      <c r="GN202" s="90"/>
      <c r="GO202" s="91"/>
      <c r="GP202" s="90">
        <f t="shared" si="604"/>
        <v>0</v>
      </c>
      <c r="GQ202" s="90">
        <f t="shared" si="605"/>
        <v>0</v>
      </c>
      <c r="GR202" s="90">
        <f t="shared" si="606"/>
        <v>0</v>
      </c>
      <c r="GS202" s="90"/>
      <c r="GT202" s="90">
        <f t="shared" si="607"/>
        <v>0</v>
      </c>
      <c r="GU202" s="90">
        <f t="shared" si="608"/>
        <v>0</v>
      </c>
      <c r="GV202" s="89"/>
      <c r="GW202" s="89">
        <f t="shared" si="609"/>
        <v>750</v>
      </c>
      <c r="GX202" s="90">
        <f t="shared" si="609"/>
        <v>0</v>
      </c>
      <c r="GY202" s="90">
        <f t="shared" si="609"/>
        <v>0</v>
      </c>
      <c r="GZ202" s="90">
        <f t="shared" si="609"/>
        <v>0</v>
      </c>
      <c r="HA202" s="90">
        <f t="shared" si="609"/>
        <v>0</v>
      </c>
      <c r="HB202" s="90">
        <f t="shared" si="618"/>
        <v>0</v>
      </c>
      <c r="HC202" s="90">
        <f t="shared" si="610"/>
        <v>0</v>
      </c>
      <c r="HD202" s="90">
        <f t="shared" si="610"/>
        <v>0</v>
      </c>
      <c r="HE202" s="90">
        <f t="shared" si="611"/>
        <v>0</v>
      </c>
      <c r="HF202" s="90">
        <f t="shared" si="612"/>
        <v>0</v>
      </c>
      <c r="HG202" s="89">
        <f t="shared" si="613"/>
        <v>0</v>
      </c>
      <c r="HH202" s="90">
        <f t="shared" si="614"/>
        <v>3000</v>
      </c>
      <c r="HI202" s="90">
        <f t="shared" si="614"/>
        <v>250</v>
      </c>
      <c r="HJ202" s="90">
        <f t="shared" si="614"/>
        <v>0</v>
      </c>
      <c r="HK202" s="90">
        <f t="shared" si="614"/>
        <v>0</v>
      </c>
      <c r="HL202" s="90">
        <f t="shared" si="614"/>
        <v>250</v>
      </c>
      <c r="HM202" s="90">
        <f t="shared" si="614"/>
        <v>50</v>
      </c>
      <c r="HN202" s="90">
        <f t="shared" si="614"/>
        <v>0</v>
      </c>
      <c r="HO202" s="90">
        <f t="shared" si="614"/>
        <v>0</v>
      </c>
      <c r="HP202" s="90">
        <f t="shared" si="614"/>
        <v>50</v>
      </c>
      <c r="HQ202" s="90">
        <f t="shared" si="614"/>
        <v>200</v>
      </c>
      <c r="HR202" s="90">
        <f t="shared" si="614"/>
        <v>37</v>
      </c>
      <c r="HS202" s="159">
        <f t="shared" si="619"/>
        <v>250</v>
      </c>
      <c r="HT202" s="131">
        <f t="shared" si="620"/>
        <v>250</v>
      </c>
      <c r="HU202" s="131">
        <f t="shared" si="621"/>
        <v>250</v>
      </c>
      <c r="HV202" s="76"/>
      <c r="HW202" s="84">
        <f t="shared" si="622"/>
        <v>37</v>
      </c>
      <c r="HX202" s="76"/>
      <c r="HY202" s="76"/>
      <c r="HZ202" s="76"/>
      <c r="IA202" s="76"/>
      <c r="IB202" s="76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  <c r="LE202" s="68"/>
      <c r="LF202" s="68"/>
    </row>
    <row r="203" spans="1:318" s="5" customFormat="1" ht="15.75" customHeight="1" x14ac:dyDescent="0.25">
      <c r="A203" s="33"/>
      <c r="B203" s="37">
        <v>16</v>
      </c>
      <c r="C203" s="64">
        <v>1</v>
      </c>
      <c r="D203" s="64"/>
      <c r="E203" s="65">
        <v>0.1</v>
      </c>
      <c r="F203" s="19" t="s">
        <v>813</v>
      </c>
      <c r="G203" s="146" t="s">
        <v>375</v>
      </c>
      <c r="H203" s="17" t="s">
        <v>804</v>
      </c>
      <c r="I203" s="87" t="s">
        <v>805</v>
      </c>
      <c r="J203" s="35" t="s">
        <v>99</v>
      </c>
      <c r="K203" s="92" t="s">
        <v>174</v>
      </c>
      <c r="L203" s="34" t="s">
        <v>901</v>
      </c>
      <c r="M203" s="34" t="s">
        <v>1242</v>
      </c>
      <c r="N203" s="201" t="s">
        <v>1259</v>
      </c>
      <c r="O203" s="100" t="s">
        <v>230</v>
      </c>
      <c r="P203" s="37">
        <v>12</v>
      </c>
      <c r="Q203" s="39" t="s">
        <v>301</v>
      </c>
      <c r="R203" s="89">
        <v>250</v>
      </c>
      <c r="S203" s="90">
        <f>250/18*9</f>
        <v>125</v>
      </c>
      <c r="T203" s="90"/>
      <c r="U203" s="91"/>
      <c r="V203" s="90">
        <f t="shared" si="521"/>
        <v>125</v>
      </c>
      <c r="W203" s="90">
        <f t="shared" si="522"/>
        <v>25</v>
      </c>
      <c r="X203" s="90">
        <f t="shared" si="523"/>
        <v>12.5</v>
      </c>
      <c r="Y203" s="90"/>
      <c r="Z203" s="90">
        <f t="shared" si="524"/>
        <v>12.5</v>
      </c>
      <c r="AA203" s="90">
        <f t="shared" si="525"/>
        <v>112.5</v>
      </c>
      <c r="AB203" s="211">
        <v>67</v>
      </c>
      <c r="AC203" s="89"/>
      <c r="AD203" s="90">
        <f t="shared" si="526"/>
        <v>0</v>
      </c>
      <c r="AE203" s="90"/>
      <c r="AF203" s="91"/>
      <c r="AG203" s="90">
        <f t="shared" si="527"/>
        <v>0</v>
      </c>
      <c r="AH203" s="90">
        <f t="shared" si="528"/>
        <v>0</v>
      </c>
      <c r="AI203" s="90">
        <f t="shared" si="529"/>
        <v>0</v>
      </c>
      <c r="AJ203" s="90"/>
      <c r="AK203" s="90">
        <f t="shared" si="530"/>
        <v>0</v>
      </c>
      <c r="AL203" s="90">
        <f t="shared" si="531"/>
        <v>0</v>
      </c>
      <c r="AM203" s="177"/>
      <c r="AN203" s="89"/>
      <c r="AO203" s="90">
        <f t="shared" si="532"/>
        <v>0</v>
      </c>
      <c r="AP203" s="90"/>
      <c r="AQ203" s="91"/>
      <c r="AR203" s="90">
        <f t="shared" si="533"/>
        <v>0</v>
      </c>
      <c r="AS203" s="90">
        <f t="shared" si="534"/>
        <v>0</v>
      </c>
      <c r="AT203" s="90">
        <f t="shared" si="535"/>
        <v>0</v>
      </c>
      <c r="AU203" s="90"/>
      <c r="AV203" s="90">
        <f t="shared" si="536"/>
        <v>0</v>
      </c>
      <c r="AW203" s="90">
        <f t="shared" si="537"/>
        <v>0</v>
      </c>
      <c r="AX203" s="89"/>
      <c r="AY203" s="89">
        <f t="shared" si="538"/>
        <v>250</v>
      </c>
      <c r="AZ203" s="90">
        <f t="shared" si="538"/>
        <v>125</v>
      </c>
      <c r="BA203" s="90">
        <f t="shared" si="538"/>
        <v>0</v>
      </c>
      <c r="BB203" s="90">
        <f t="shared" si="538"/>
        <v>0</v>
      </c>
      <c r="BC203" s="90">
        <f t="shared" si="538"/>
        <v>125</v>
      </c>
      <c r="BD203" s="90">
        <f t="shared" si="615"/>
        <v>25</v>
      </c>
      <c r="BE203" s="90">
        <f t="shared" si="539"/>
        <v>12.5</v>
      </c>
      <c r="BF203" s="90">
        <f t="shared" si="539"/>
        <v>0</v>
      </c>
      <c r="BG203" s="90">
        <f t="shared" si="540"/>
        <v>12.5</v>
      </c>
      <c r="BH203" s="90">
        <f t="shared" si="541"/>
        <v>112.5</v>
      </c>
      <c r="BI203" s="89">
        <f t="shared" si="542"/>
        <v>67</v>
      </c>
      <c r="BJ203" s="89"/>
      <c r="BK203" s="90">
        <f t="shared" si="543"/>
        <v>0</v>
      </c>
      <c r="BL203" s="90"/>
      <c r="BM203" s="91"/>
      <c r="BN203" s="90">
        <f t="shared" si="544"/>
        <v>0</v>
      </c>
      <c r="BO203" s="90">
        <f t="shared" si="545"/>
        <v>0</v>
      </c>
      <c r="BP203" s="90">
        <f t="shared" si="546"/>
        <v>0</v>
      </c>
      <c r="BQ203" s="90"/>
      <c r="BR203" s="90">
        <f t="shared" si="547"/>
        <v>0</v>
      </c>
      <c r="BS203" s="90">
        <f t="shared" si="548"/>
        <v>0</v>
      </c>
      <c r="BT203" s="89"/>
      <c r="BU203" s="89"/>
      <c r="BV203" s="90">
        <f t="shared" si="549"/>
        <v>0</v>
      </c>
      <c r="BW203" s="90"/>
      <c r="BX203" s="91"/>
      <c r="BY203" s="90">
        <f t="shared" si="550"/>
        <v>0</v>
      </c>
      <c r="BZ203" s="90">
        <f t="shared" si="551"/>
        <v>0</v>
      </c>
      <c r="CA203" s="90">
        <f t="shared" si="552"/>
        <v>0</v>
      </c>
      <c r="CB203" s="90"/>
      <c r="CC203" s="90">
        <f t="shared" si="553"/>
        <v>0</v>
      </c>
      <c r="CD203" s="90">
        <f t="shared" si="554"/>
        <v>0</v>
      </c>
      <c r="CE203" s="89"/>
      <c r="CF203" s="89"/>
      <c r="CG203" s="90">
        <f t="shared" si="555"/>
        <v>0</v>
      </c>
      <c r="CH203" s="90"/>
      <c r="CI203" s="91"/>
      <c r="CJ203" s="90">
        <f t="shared" si="556"/>
        <v>0</v>
      </c>
      <c r="CK203" s="90">
        <f t="shared" si="557"/>
        <v>0</v>
      </c>
      <c r="CL203" s="90">
        <f t="shared" si="558"/>
        <v>0</v>
      </c>
      <c r="CM203" s="90"/>
      <c r="CN203" s="90">
        <f t="shared" si="559"/>
        <v>0</v>
      </c>
      <c r="CO203" s="90">
        <f t="shared" si="560"/>
        <v>0</v>
      </c>
      <c r="CP203" s="89"/>
      <c r="CQ203" s="89">
        <f t="shared" si="561"/>
        <v>0</v>
      </c>
      <c r="CR203" s="90">
        <f t="shared" si="561"/>
        <v>0</v>
      </c>
      <c r="CS203" s="90">
        <f t="shared" si="561"/>
        <v>0</v>
      </c>
      <c r="CT203" s="90">
        <f t="shared" si="561"/>
        <v>0</v>
      </c>
      <c r="CU203" s="90">
        <f t="shared" si="561"/>
        <v>0</v>
      </c>
      <c r="CV203" s="90">
        <f t="shared" si="616"/>
        <v>0</v>
      </c>
      <c r="CW203" s="90">
        <f t="shared" si="562"/>
        <v>0</v>
      </c>
      <c r="CX203" s="90">
        <f t="shared" si="562"/>
        <v>0</v>
      </c>
      <c r="CY203" s="90">
        <f t="shared" si="563"/>
        <v>0</v>
      </c>
      <c r="CZ203" s="90">
        <f t="shared" si="564"/>
        <v>0</v>
      </c>
      <c r="DA203" s="89">
        <f t="shared" si="565"/>
        <v>0</v>
      </c>
      <c r="DB203" s="191">
        <f t="shared" si="566"/>
        <v>250</v>
      </c>
      <c r="DC203" s="191">
        <f t="shared" si="566"/>
        <v>125</v>
      </c>
      <c r="DD203" s="191">
        <f t="shared" si="566"/>
        <v>0</v>
      </c>
      <c r="DE203" s="191">
        <f t="shared" si="566"/>
        <v>0</v>
      </c>
      <c r="DF203" s="191">
        <f t="shared" si="566"/>
        <v>125</v>
      </c>
      <c r="DG203" s="191">
        <f t="shared" si="566"/>
        <v>25</v>
      </c>
      <c r="DH203" s="191">
        <f t="shared" si="566"/>
        <v>12.5</v>
      </c>
      <c r="DI203" s="191">
        <f t="shared" si="566"/>
        <v>0</v>
      </c>
      <c r="DJ203" s="191">
        <f t="shared" si="566"/>
        <v>12.5</v>
      </c>
      <c r="DK203" s="191">
        <f t="shared" si="566"/>
        <v>112.5</v>
      </c>
      <c r="DL203" s="191">
        <f t="shared" si="566"/>
        <v>67</v>
      </c>
      <c r="DM203" s="89"/>
      <c r="DN203" s="90">
        <f t="shared" si="567"/>
        <v>0</v>
      </c>
      <c r="DO203" s="90"/>
      <c r="DP203" s="91"/>
      <c r="DQ203" s="90">
        <f t="shared" si="568"/>
        <v>0</v>
      </c>
      <c r="DR203" s="90">
        <f t="shared" si="569"/>
        <v>0</v>
      </c>
      <c r="DS203" s="90">
        <f t="shared" si="570"/>
        <v>0</v>
      </c>
      <c r="DT203" s="90"/>
      <c r="DU203" s="90">
        <f t="shared" si="571"/>
        <v>0</v>
      </c>
      <c r="DV203" s="90">
        <f t="shared" si="572"/>
        <v>0</v>
      </c>
      <c r="DW203" s="89"/>
      <c r="DX203" s="89"/>
      <c r="DY203" s="90">
        <f t="shared" si="573"/>
        <v>0</v>
      </c>
      <c r="DZ203" s="90"/>
      <c r="EA203" s="91"/>
      <c r="EB203" s="90">
        <f t="shared" si="574"/>
        <v>0</v>
      </c>
      <c r="EC203" s="90">
        <f t="shared" si="575"/>
        <v>0</v>
      </c>
      <c r="ED203" s="90">
        <f t="shared" si="576"/>
        <v>0</v>
      </c>
      <c r="EE203" s="90"/>
      <c r="EF203" s="90">
        <f t="shared" si="577"/>
        <v>0</v>
      </c>
      <c r="EG203" s="90">
        <f t="shared" si="578"/>
        <v>0</v>
      </c>
      <c r="EH203" s="89"/>
      <c r="EI203" s="89"/>
      <c r="EJ203" s="90">
        <f t="shared" si="579"/>
        <v>0</v>
      </c>
      <c r="EK203" s="90"/>
      <c r="EL203" s="91"/>
      <c r="EM203" s="90">
        <f t="shared" si="580"/>
        <v>0</v>
      </c>
      <c r="EN203" s="90">
        <f t="shared" si="581"/>
        <v>0</v>
      </c>
      <c r="EO203" s="90">
        <f t="shared" si="582"/>
        <v>0</v>
      </c>
      <c r="EP203" s="90"/>
      <c r="EQ203" s="90">
        <f t="shared" si="583"/>
        <v>0</v>
      </c>
      <c r="ER203" s="90">
        <f t="shared" si="584"/>
        <v>0</v>
      </c>
      <c r="ES203" s="89"/>
      <c r="ET203" s="89">
        <f t="shared" si="585"/>
        <v>0</v>
      </c>
      <c r="EU203" s="90">
        <f t="shared" si="585"/>
        <v>0</v>
      </c>
      <c r="EV203" s="90">
        <f t="shared" si="585"/>
        <v>0</v>
      </c>
      <c r="EW203" s="90">
        <f t="shared" si="585"/>
        <v>0</v>
      </c>
      <c r="EX203" s="90">
        <f t="shared" si="585"/>
        <v>0</v>
      </c>
      <c r="EY203" s="90">
        <f t="shared" si="617"/>
        <v>0</v>
      </c>
      <c r="EZ203" s="90">
        <f t="shared" si="586"/>
        <v>0</v>
      </c>
      <c r="FA203" s="90">
        <f t="shared" si="586"/>
        <v>0</v>
      </c>
      <c r="FB203" s="90">
        <f t="shared" si="587"/>
        <v>0</v>
      </c>
      <c r="FC203" s="90">
        <f t="shared" si="588"/>
        <v>0</v>
      </c>
      <c r="FD203" s="89">
        <f t="shared" si="589"/>
        <v>0</v>
      </c>
      <c r="FE203" s="191">
        <f t="shared" si="590"/>
        <v>250</v>
      </c>
      <c r="FF203" s="191">
        <f t="shared" si="590"/>
        <v>125</v>
      </c>
      <c r="FG203" s="191">
        <f t="shared" si="590"/>
        <v>0</v>
      </c>
      <c r="FH203" s="191">
        <f t="shared" si="590"/>
        <v>0</v>
      </c>
      <c r="FI203" s="191">
        <f t="shared" si="590"/>
        <v>125</v>
      </c>
      <c r="FJ203" s="191">
        <f t="shared" si="590"/>
        <v>25</v>
      </c>
      <c r="FK203" s="191">
        <f t="shared" si="590"/>
        <v>12.5</v>
      </c>
      <c r="FL203" s="191">
        <f t="shared" si="590"/>
        <v>0</v>
      </c>
      <c r="FM203" s="191">
        <f t="shared" si="590"/>
        <v>12.5</v>
      </c>
      <c r="FN203" s="191">
        <f t="shared" si="590"/>
        <v>112.5</v>
      </c>
      <c r="FO203" s="191">
        <f t="shared" si="590"/>
        <v>67</v>
      </c>
      <c r="FP203" s="89"/>
      <c r="FQ203" s="90">
        <f t="shared" si="591"/>
        <v>0</v>
      </c>
      <c r="FR203" s="90"/>
      <c r="FS203" s="91"/>
      <c r="FT203" s="90">
        <f t="shared" si="592"/>
        <v>0</v>
      </c>
      <c r="FU203" s="90">
        <f t="shared" si="593"/>
        <v>0</v>
      </c>
      <c r="FV203" s="90">
        <f t="shared" si="594"/>
        <v>0</v>
      </c>
      <c r="FW203" s="90"/>
      <c r="FX203" s="90">
        <f t="shared" si="595"/>
        <v>0</v>
      </c>
      <c r="FY203" s="90">
        <f t="shared" si="596"/>
        <v>0</v>
      </c>
      <c r="FZ203" s="89"/>
      <c r="GA203" s="89"/>
      <c r="GB203" s="90">
        <f t="shared" si="597"/>
        <v>0</v>
      </c>
      <c r="GC203" s="90"/>
      <c r="GD203" s="91"/>
      <c r="GE203" s="90">
        <f t="shared" si="598"/>
        <v>0</v>
      </c>
      <c r="GF203" s="90">
        <f t="shared" si="599"/>
        <v>0</v>
      </c>
      <c r="GG203" s="90">
        <f t="shared" si="600"/>
        <v>0</v>
      </c>
      <c r="GH203" s="90"/>
      <c r="GI203" s="90">
        <f t="shared" si="601"/>
        <v>0</v>
      </c>
      <c r="GJ203" s="90">
        <f t="shared" si="602"/>
        <v>0</v>
      </c>
      <c r="GK203" s="89"/>
      <c r="GL203" s="89"/>
      <c r="GM203" s="90">
        <f t="shared" si="603"/>
        <v>0</v>
      </c>
      <c r="GN203" s="90"/>
      <c r="GO203" s="91"/>
      <c r="GP203" s="90">
        <f t="shared" si="604"/>
        <v>0</v>
      </c>
      <c r="GQ203" s="90">
        <f t="shared" si="605"/>
        <v>0</v>
      </c>
      <c r="GR203" s="90">
        <f t="shared" si="606"/>
        <v>0</v>
      </c>
      <c r="GS203" s="90"/>
      <c r="GT203" s="90">
        <f t="shared" si="607"/>
        <v>0</v>
      </c>
      <c r="GU203" s="90">
        <f t="shared" si="608"/>
        <v>0</v>
      </c>
      <c r="GV203" s="89"/>
      <c r="GW203" s="89">
        <f t="shared" si="609"/>
        <v>0</v>
      </c>
      <c r="GX203" s="90">
        <f t="shared" si="609"/>
        <v>0</v>
      </c>
      <c r="GY203" s="90">
        <f t="shared" si="609"/>
        <v>0</v>
      </c>
      <c r="GZ203" s="90">
        <f t="shared" si="609"/>
        <v>0</v>
      </c>
      <c r="HA203" s="90">
        <f t="shared" si="609"/>
        <v>0</v>
      </c>
      <c r="HB203" s="90">
        <f t="shared" si="618"/>
        <v>0</v>
      </c>
      <c r="HC203" s="90">
        <f t="shared" si="610"/>
        <v>0</v>
      </c>
      <c r="HD203" s="90">
        <f t="shared" si="610"/>
        <v>0</v>
      </c>
      <c r="HE203" s="90">
        <f t="shared" si="611"/>
        <v>0</v>
      </c>
      <c r="HF203" s="90">
        <f t="shared" si="612"/>
        <v>0</v>
      </c>
      <c r="HG203" s="89">
        <f t="shared" si="613"/>
        <v>0</v>
      </c>
      <c r="HH203" s="90">
        <f t="shared" si="614"/>
        <v>250</v>
      </c>
      <c r="HI203" s="90">
        <f t="shared" si="614"/>
        <v>125</v>
      </c>
      <c r="HJ203" s="90">
        <f t="shared" si="614"/>
        <v>0</v>
      </c>
      <c r="HK203" s="90">
        <f t="shared" si="614"/>
        <v>0</v>
      </c>
      <c r="HL203" s="90">
        <f t="shared" si="614"/>
        <v>125</v>
      </c>
      <c r="HM203" s="90">
        <f t="shared" si="614"/>
        <v>25</v>
      </c>
      <c r="HN203" s="90">
        <f t="shared" si="614"/>
        <v>12.5</v>
      </c>
      <c r="HO203" s="90">
        <f t="shared" si="614"/>
        <v>0</v>
      </c>
      <c r="HP203" s="90">
        <f t="shared" si="614"/>
        <v>12.5</v>
      </c>
      <c r="HQ203" s="90">
        <f t="shared" si="614"/>
        <v>112.5</v>
      </c>
      <c r="HR203" s="90">
        <f t="shared" si="614"/>
        <v>67</v>
      </c>
      <c r="HS203" s="159">
        <f t="shared" si="619"/>
        <v>125</v>
      </c>
      <c r="HT203" s="131">
        <f t="shared" si="620"/>
        <v>125</v>
      </c>
      <c r="HU203" s="131">
        <f t="shared" si="621"/>
        <v>125</v>
      </c>
      <c r="HV203" s="76"/>
      <c r="HW203" s="84">
        <f t="shared" si="622"/>
        <v>67</v>
      </c>
      <c r="HX203" s="76"/>
      <c r="HY203" s="76"/>
      <c r="HZ203" s="76"/>
      <c r="IA203" s="76"/>
      <c r="IB203" s="76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  <c r="LE203" s="68"/>
      <c r="LF203" s="68"/>
    </row>
    <row r="204" spans="1:318" s="5" customFormat="1" ht="15.75" customHeight="1" x14ac:dyDescent="0.25">
      <c r="A204" s="33"/>
      <c r="B204" s="37">
        <v>17</v>
      </c>
      <c r="C204" s="36"/>
      <c r="D204" s="36"/>
      <c r="E204" s="36"/>
      <c r="F204" s="19" t="s">
        <v>1263</v>
      </c>
      <c r="G204" s="146" t="s">
        <v>375</v>
      </c>
      <c r="H204" s="17" t="s">
        <v>1248</v>
      </c>
      <c r="I204" s="87" t="s">
        <v>1247</v>
      </c>
      <c r="J204" s="35" t="s">
        <v>99</v>
      </c>
      <c r="K204" s="92" t="s">
        <v>101</v>
      </c>
      <c r="L204" s="34" t="s">
        <v>1186</v>
      </c>
      <c r="M204" s="34" t="s">
        <v>1246</v>
      </c>
      <c r="N204" s="34"/>
      <c r="O204" s="100" t="s">
        <v>230</v>
      </c>
      <c r="P204" s="37">
        <v>12</v>
      </c>
      <c r="Q204" s="39" t="s">
        <v>301</v>
      </c>
      <c r="R204" s="89">
        <v>250</v>
      </c>
      <c r="S204" s="90">
        <f t="shared" si="520"/>
        <v>0</v>
      </c>
      <c r="T204" s="90"/>
      <c r="U204" s="91"/>
      <c r="V204" s="90">
        <f t="shared" si="521"/>
        <v>0</v>
      </c>
      <c r="W204" s="90">
        <f t="shared" si="522"/>
        <v>0</v>
      </c>
      <c r="X204" s="90">
        <f t="shared" si="523"/>
        <v>0</v>
      </c>
      <c r="Y204" s="90"/>
      <c r="Z204" s="90">
        <f t="shared" si="524"/>
        <v>0</v>
      </c>
      <c r="AA204" s="90">
        <f t="shared" si="525"/>
        <v>0</v>
      </c>
      <c r="AB204" s="211"/>
      <c r="AC204" s="89">
        <v>250</v>
      </c>
      <c r="AD204" s="90">
        <f t="shared" si="526"/>
        <v>0</v>
      </c>
      <c r="AE204" s="90"/>
      <c r="AF204" s="91"/>
      <c r="AG204" s="90">
        <f t="shared" si="527"/>
        <v>0</v>
      </c>
      <c r="AH204" s="90">
        <f t="shared" si="528"/>
        <v>0</v>
      </c>
      <c r="AI204" s="90">
        <f t="shared" si="529"/>
        <v>0</v>
      </c>
      <c r="AJ204" s="90"/>
      <c r="AK204" s="90">
        <f t="shared" si="530"/>
        <v>0</v>
      </c>
      <c r="AL204" s="90">
        <f t="shared" si="531"/>
        <v>0</v>
      </c>
      <c r="AM204" s="177"/>
      <c r="AN204" s="89">
        <v>250</v>
      </c>
      <c r="AO204" s="90">
        <f t="shared" si="532"/>
        <v>0</v>
      </c>
      <c r="AP204" s="90"/>
      <c r="AQ204" s="91"/>
      <c r="AR204" s="90">
        <f t="shared" si="533"/>
        <v>0</v>
      </c>
      <c r="AS204" s="90">
        <f t="shared" si="534"/>
        <v>0</v>
      </c>
      <c r="AT204" s="90">
        <f t="shared" si="535"/>
        <v>0</v>
      </c>
      <c r="AU204" s="90"/>
      <c r="AV204" s="90">
        <f t="shared" si="536"/>
        <v>0</v>
      </c>
      <c r="AW204" s="90">
        <f t="shared" si="537"/>
        <v>0</v>
      </c>
      <c r="AX204" s="89"/>
      <c r="AY204" s="89">
        <f t="shared" ref="AY204:BC238" si="623">R204+AC204+AN204</f>
        <v>750</v>
      </c>
      <c r="AZ204" s="90">
        <f t="shared" si="623"/>
        <v>0</v>
      </c>
      <c r="BA204" s="90">
        <f t="shared" si="623"/>
        <v>0</v>
      </c>
      <c r="BB204" s="90">
        <f t="shared" si="623"/>
        <v>0</v>
      </c>
      <c r="BC204" s="90">
        <f t="shared" si="623"/>
        <v>0</v>
      </c>
      <c r="BD204" s="90">
        <f t="shared" si="615"/>
        <v>0</v>
      </c>
      <c r="BE204" s="90">
        <f t="shared" ref="BE204:BF238" si="624">X204+AI204+AT204</f>
        <v>0</v>
      </c>
      <c r="BF204" s="90">
        <f t="shared" si="624"/>
        <v>0</v>
      </c>
      <c r="BG204" s="90">
        <f t="shared" si="540"/>
        <v>0</v>
      </c>
      <c r="BH204" s="90">
        <f t="shared" si="541"/>
        <v>0</v>
      </c>
      <c r="BI204" s="89">
        <f t="shared" si="542"/>
        <v>0</v>
      </c>
      <c r="BJ204" s="89">
        <v>250</v>
      </c>
      <c r="BK204" s="90">
        <f t="shared" si="543"/>
        <v>0</v>
      </c>
      <c r="BL204" s="90"/>
      <c r="BM204" s="91"/>
      <c r="BN204" s="90">
        <f t="shared" si="544"/>
        <v>0</v>
      </c>
      <c r="BO204" s="90">
        <f t="shared" si="545"/>
        <v>0</v>
      </c>
      <c r="BP204" s="90">
        <f t="shared" si="546"/>
        <v>0</v>
      </c>
      <c r="BQ204" s="90"/>
      <c r="BR204" s="90">
        <f t="shared" si="547"/>
        <v>0</v>
      </c>
      <c r="BS204" s="90">
        <f t="shared" si="548"/>
        <v>0</v>
      </c>
      <c r="BT204" s="89"/>
      <c r="BU204" s="89">
        <v>250</v>
      </c>
      <c r="BV204" s="90">
        <f t="shared" si="549"/>
        <v>0</v>
      </c>
      <c r="BW204" s="90"/>
      <c r="BX204" s="91"/>
      <c r="BY204" s="90">
        <f t="shared" si="550"/>
        <v>0</v>
      </c>
      <c r="BZ204" s="90">
        <f t="shared" si="551"/>
        <v>0</v>
      </c>
      <c r="CA204" s="90">
        <f t="shared" si="552"/>
        <v>0</v>
      </c>
      <c r="CB204" s="90"/>
      <c r="CC204" s="90">
        <f t="shared" si="553"/>
        <v>0</v>
      </c>
      <c r="CD204" s="90">
        <f t="shared" si="554"/>
        <v>0</v>
      </c>
      <c r="CE204" s="89"/>
      <c r="CF204" s="89">
        <v>250</v>
      </c>
      <c r="CG204" s="90">
        <f t="shared" si="555"/>
        <v>0</v>
      </c>
      <c r="CH204" s="90"/>
      <c r="CI204" s="91"/>
      <c r="CJ204" s="90">
        <f t="shared" si="556"/>
        <v>0</v>
      </c>
      <c r="CK204" s="90">
        <f t="shared" si="557"/>
        <v>0</v>
      </c>
      <c r="CL204" s="90">
        <f t="shared" si="558"/>
        <v>0</v>
      </c>
      <c r="CM204" s="90"/>
      <c r="CN204" s="90">
        <f t="shared" si="559"/>
        <v>0</v>
      </c>
      <c r="CO204" s="90">
        <f t="shared" si="560"/>
        <v>0</v>
      </c>
      <c r="CP204" s="89"/>
      <c r="CQ204" s="89">
        <f t="shared" ref="CQ204:CU238" si="625">BJ204+BU204+CF204</f>
        <v>750</v>
      </c>
      <c r="CR204" s="90">
        <f t="shared" si="625"/>
        <v>0</v>
      </c>
      <c r="CS204" s="90">
        <f t="shared" si="625"/>
        <v>0</v>
      </c>
      <c r="CT204" s="90">
        <f t="shared" si="625"/>
        <v>0</v>
      </c>
      <c r="CU204" s="90">
        <f t="shared" si="625"/>
        <v>0</v>
      </c>
      <c r="CV204" s="90">
        <f t="shared" si="616"/>
        <v>0</v>
      </c>
      <c r="CW204" s="90">
        <f t="shared" ref="CW204:CX238" si="626">BP204+CA204+CL204</f>
        <v>0</v>
      </c>
      <c r="CX204" s="90">
        <f t="shared" si="626"/>
        <v>0</v>
      </c>
      <c r="CY204" s="90">
        <f t="shared" si="563"/>
        <v>0</v>
      </c>
      <c r="CZ204" s="90">
        <f t="shared" si="564"/>
        <v>0</v>
      </c>
      <c r="DA204" s="89">
        <f t="shared" si="565"/>
        <v>0</v>
      </c>
      <c r="DB204" s="191">
        <f t="shared" ref="DB204:DL227" si="627">AY204+CQ204</f>
        <v>1500</v>
      </c>
      <c r="DC204" s="191">
        <f t="shared" si="627"/>
        <v>0</v>
      </c>
      <c r="DD204" s="191">
        <f t="shared" si="627"/>
        <v>0</v>
      </c>
      <c r="DE204" s="191">
        <f t="shared" si="627"/>
        <v>0</v>
      </c>
      <c r="DF204" s="191">
        <f t="shared" si="627"/>
        <v>0</v>
      </c>
      <c r="DG204" s="191">
        <f t="shared" si="627"/>
        <v>0</v>
      </c>
      <c r="DH204" s="191">
        <f t="shared" si="627"/>
        <v>0</v>
      </c>
      <c r="DI204" s="191">
        <f t="shared" si="627"/>
        <v>0</v>
      </c>
      <c r="DJ204" s="191">
        <f t="shared" si="627"/>
        <v>0</v>
      </c>
      <c r="DK204" s="191">
        <f t="shared" si="627"/>
        <v>0</v>
      </c>
      <c r="DL204" s="191">
        <f t="shared" si="627"/>
        <v>0</v>
      </c>
      <c r="DM204" s="89">
        <v>250</v>
      </c>
      <c r="DN204" s="90">
        <f t="shared" si="567"/>
        <v>0</v>
      </c>
      <c r="DO204" s="90"/>
      <c r="DP204" s="91"/>
      <c r="DQ204" s="90">
        <f t="shared" si="568"/>
        <v>0</v>
      </c>
      <c r="DR204" s="90">
        <f t="shared" si="569"/>
        <v>0</v>
      </c>
      <c r="DS204" s="90">
        <f t="shared" si="570"/>
        <v>0</v>
      </c>
      <c r="DT204" s="90"/>
      <c r="DU204" s="90">
        <f t="shared" si="571"/>
        <v>0</v>
      </c>
      <c r="DV204" s="90">
        <f t="shared" si="572"/>
        <v>0</v>
      </c>
      <c r="DW204" s="89"/>
      <c r="DX204" s="89">
        <v>250</v>
      </c>
      <c r="DY204" s="90">
        <f t="shared" si="573"/>
        <v>0</v>
      </c>
      <c r="DZ204" s="90"/>
      <c r="EA204" s="91"/>
      <c r="EB204" s="90">
        <f t="shared" si="574"/>
        <v>0</v>
      </c>
      <c r="EC204" s="90">
        <f t="shared" si="575"/>
        <v>0</v>
      </c>
      <c r="ED204" s="90">
        <f t="shared" si="576"/>
        <v>0</v>
      </c>
      <c r="EE204" s="90"/>
      <c r="EF204" s="90">
        <f t="shared" si="577"/>
        <v>0</v>
      </c>
      <c r="EG204" s="90">
        <f t="shared" si="578"/>
        <v>0</v>
      </c>
      <c r="EH204" s="89"/>
      <c r="EI204" s="89">
        <v>250</v>
      </c>
      <c r="EJ204" s="90">
        <f t="shared" si="579"/>
        <v>0</v>
      </c>
      <c r="EK204" s="90"/>
      <c r="EL204" s="91"/>
      <c r="EM204" s="90">
        <f t="shared" si="580"/>
        <v>0</v>
      </c>
      <c r="EN204" s="90">
        <f t="shared" si="581"/>
        <v>0</v>
      </c>
      <c r="EO204" s="90">
        <f t="shared" si="582"/>
        <v>0</v>
      </c>
      <c r="EP204" s="90"/>
      <c r="EQ204" s="90">
        <f t="shared" si="583"/>
        <v>0</v>
      </c>
      <c r="ER204" s="90">
        <f t="shared" si="584"/>
        <v>0</v>
      </c>
      <c r="ES204" s="89"/>
      <c r="ET204" s="89">
        <f t="shared" si="585"/>
        <v>750</v>
      </c>
      <c r="EU204" s="90">
        <f t="shared" si="585"/>
        <v>0</v>
      </c>
      <c r="EV204" s="90">
        <f t="shared" si="585"/>
        <v>0</v>
      </c>
      <c r="EW204" s="90">
        <f t="shared" si="585"/>
        <v>0</v>
      </c>
      <c r="EX204" s="90">
        <f t="shared" si="585"/>
        <v>0</v>
      </c>
      <c r="EY204" s="90">
        <f t="shared" si="617"/>
        <v>0</v>
      </c>
      <c r="EZ204" s="90">
        <f t="shared" si="586"/>
        <v>0</v>
      </c>
      <c r="FA204" s="90">
        <f t="shared" si="586"/>
        <v>0</v>
      </c>
      <c r="FB204" s="90">
        <f t="shared" si="587"/>
        <v>0</v>
      </c>
      <c r="FC204" s="90">
        <f t="shared" si="588"/>
        <v>0</v>
      </c>
      <c r="FD204" s="89">
        <f t="shared" si="589"/>
        <v>0</v>
      </c>
      <c r="FE204" s="191">
        <f t="shared" ref="FE204:FO227" si="628">AY204+CQ204+ET204</f>
        <v>2250</v>
      </c>
      <c r="FF204" s="191">
        <f t="shared" si="628"/>
        <v>0</v>
      </c>
      <c r="FG204" s="191">
        <f t="shared" si="628"/>
        <v>0</v>
      </c>
      <c r="FH204" s="191">
        <f t="shared" si="628"/>
        <v>0</v>
      </c>
      <c r="FI204" s="191">
        <f t="shared" si="628"/>
        <v>0</v>
      </c>
      <c r="FJ204" s="191">
        <f t="shared" si="628"/>
        <v>0</v>
      </c>
      <c r="FK204" s="191">
        <f t="shared" si="628"/>
        <v>0</v>
      </c>
      <c r="FL204" s="191">
        <f t="shared" si="628"/>
        <v>0</v>
      </c>
      <c r="FM204" s="191">
        <f t="shared" si="628"/>
        <v>0</v>
      </c>
      <c r="FN204" s="191">
        <f t="shared" si="628"/>
        <v>0</v>
      </c>
      <c r="FO204" s="191">
        <f t="shared" si="628"/>
        <v>0</v>
      </c>
      <c r="FP204" s="89">
        <v>250</v>
      </c>
      <c r="FQ204" s="90">
        <f t="shared" si="591"/>
        <v>0</v>
      </c>
      <c r="FR204" s="90"/>
      <c r="FS204" s="91"/>
      <c r="FT204" s="90">
        <f t="shared" si="592"/>
        <v>0</v>
      </c>
      <c r="FU204" s="90">
        <f t="shared" si="593"/>
        <v>0</v>
      </c>
      <c r="FV204" s="90">
        <f t="shared" si="594"/>
        <v>0</v>
      </c>
      <c r="FW204" s="90"/>
      <c r="FX204" s="90">
        <f t="shared" si="595"/>
        <v>0</v>
      </c>
      <c r="FY204" s="90">
        <f t="shared" si="596"/>
        <v>0</v>
      </c>
      <c r="FZ204" s="89"/>
      <c r="GA204" s="89">
        <v>250</v>
      </c>
      <c r="GB204" s="90">
        <f t="shared" si="597"/>
        <v>0</v>
      </c>
      <c r="GC204" s="90"/>
      <c r="GD204" s="91"/>
      <c r="GE204" s="90">
        <f t="shared" si="598"/>
        <v>0</v>
      </c>
      <c r="GF204" s="90">
        <f t="shared" si="599"/>
        <v>0</v>
      </c>
      <c r="GG204" s="90">
        <f t="shared" si="600"/>
        <v>0</v>
      </c>
      <c r="GH204" s="90"/>
      <c r="GI204" s="90">
        <f t="shared" si="601"/>
        <v>0</v>
      </c>
      <c r="GJ204" s="90">
        <f t="shared" si="602"/>
        <v>0</v>
      </c>
      <c r="GK204" s="89"/>
      <c r="GL204" s="89">
        <v>250</v>
      </c>
      <c r="GM204" s="90">
        <f t="shared" si="603"/>
        <v>0</v>
      </c>
      <c r="GN204" s="90"/>
      <c r="GO204" s="91"/>
      <c r="GP204" s="90">
        <f t="shared" si="604"/>
        <v>0</v>
      </c>
      <c r="GQ204" s="90">
        <f t="shared" si="605"/>
        <v>0</v>
      </c>
      <c r="GR204" s="90">
        <f t="shared" si="606"/>
        <v>0</v>
      </c>
      <c r="GS204" s="90"/>
      <c r="GT204" s="90">
        <f t="shared" si="607"/>
        <v>0</v>
      </c>
      <c r="GU204" s="90">
        <f t="shared" si="608"/>
        <v>0</v>
      </c>
      <c r="GV204" s="89"/>
      <c r="GW204" s="89">
        <f t="shared" si="609"/>
        <v>750</v>
      </c>
      <c r="GX204" s="90">
        <f t="shared" si="609"/>
        <v>0</v>
      </c>
      <c r="GY204" s="90">
        <f t="shared" si="609"/>
        <v>0</v>
      </c>
      <c r="GZ204" s="90">
        <f t="shared" si="609"/>
        <v>0</v>
      </c>
      <c r="HA204" s="90">
        <f t="shared" si="609"/>
        <v>0</v>
      </c>
      <c r="HB204" s="90">
        <f t="shared" si="618"/>
        <v>0</v>
      </c>
      <c r="HC204" s="90">
        <f t="shared" si="610"/>
        <v>0</v>
      </c>
      <c r="HD204" s="90">
        <f t="shared" si="610"/>
        <v>0</v>
      </c>
      <c r="HE204" s="90">
        <f t="shared" si="611"/>
        <v>0</v>
      </c>
      <c r="HF204" s="90">
        <f t="shared" si="612"/>
        <v>0</v>
      </c>
      <c r="HG204" s="89">
        <f t="shared" si="613"/>
        <v>0</v>
      </c>
      <c r="HH204" s="90">
        <f t="shared" ref="HH204:HR227" si="629">R204+AC204+AN204+BJ204+BU204+CF204+DM204+DX204+EI204+FP204+GA204+GL204</f>
        <v>3000</v>
      </c>
      <c r="HI204" s="90">
        <f t="shared" si="629"/>
        <v>0</v>
      </c>
      <c r="HJ204" s="90">
        <f t="shared" si="629"/>
        <v>0</v>
      </c>
      <c r="HK204" s="90">
        <f t="shared" si="629"/>
        <v>0</v>
      </c>
      <c r="HL204" s="90">
        <f t="shared" si="629"/>
        <v>0</v>
      </c>
      <c r="HM204" s="90">
        <f t="shared" si="629"/>
        <v>0</v>
      </c>
      <c r="HN204" s="90">
        <f t="shared" si="629"/>
        <v>0</v>
      </c>
      <c r="HO204" s="90">
        <f t="shared" si="629"/>
        <v>0</v>
      </c>
      <c r="HP204" s="90">
        <f t="shared" si="629"/>
        <v>0</v>
      </c>
      <c r="HQ204" s="90">
        <f t="shared" si="629"/>
        <v>0</v>
      </c>
      <c r="HR204" s="90">
        <f t="shared" si="629"/>
        <v>0</v>
      </c>
      <c r="HS204" s="159">
        <f t="shared" si="619"/>
        <v>0</v>
      </c>
      <c r="HT204" s="131">
        <f t="shared" si="620"/>
        <v>0</v>
      </c>
      <c r="HU204" s="131">
        <f t="shared" si="621"/>
        <v>0</v>
      </c>
      <c r="HV204" s="76"/>
      <c r="HW204" s="84">
        <f t="shared" si="622"/>
        <v>0</v>
      </c>
      <c r="HX204" s="76"/>
      <c r="HY204" s="76"/>
      <c r="HZ204" s="76"/>
      <c r="IA204" s="76"/>
      <c r="IB204" s="76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</row>
    <row r="205" spans="1:318" s="4" customFormat="1" ht="15.75" customHeight="1" x14ac:dyDescent="0.25">
      <c r="A205" s="33"/>
      <c r="B205" s="37">
        <v>18</v>
      </c>
      <c r="C205" s="36"/>
      <c r="D205" s="36"/>
      <c r="E205" s="36"/>
      <c r="F205" s="19" t="s">
        <v>467</v>
      </c>
      <c r="G205" s="146" t="s">
        <v>375</v>
      </c>
      <c r="H205" s="17" t="s">
        <v>468</v>
      </c>
      <c r="I205" s="87">
        <v>61009025857</v>
      </c>
      <c r="J205" s="35" t="s">
        <v>193</v>
      </c>
      <c r="K205" s="92" t="s">
        <v>203</v>
      </c>
      <c r="L205" s="34" t="s">
        <v>876</v>
      </c>
      <c r="M205" s="34" t="s">
        <v>1242</v>
      </c>
      <c r="N205" s="34"/>
      <c r="O205" s="100" t="s">
        <v>230</v>
      </c>
      <c r="P205" s="37">
        <v>13</v>
      </c>
      <c r="Q205" s="39" t="s">
        <v>279</v>
      </c>
      <c r="R205" s="89">
        <v>250</v>
      </c>
      <c r="S205" s="90">
        <f t="shared" si="520"/>
        <v>250</v>
      </c>
      <c r="T205" s="90"/>
      <c r="U205" s="91"/>
      <c r="V205" s="90">
        <f t="shared" si="521"/>
        <v>250</v>
      </c>
      <c r="W205" s="90">
        <f t="shared" si="522"/>
        <v>50</v>
      </c>
      <c r="X205" s="90">
        <f t="shared" si="523"/>
        <v>0</v>
      </c>
      <c r="Y205" s="90"/>
      <c r="Z205" s="90">
        <f t="shared" si="524"/>
        <v>50</v>
      </c>
      <c r="AA205" s="90">
        <f t="shared" si="525"/>
        <v>200</v>
      </c>
      <c r="AB205" s="211">
        <v>63</v>
      </c>
      <c r="AC205" s="89">
        <v>250</v>
      </c>
      <c r="AD205" s="90">
        <f t="shared" si="526"/>
        <v>0</v>
      </c>
      <c r="AE205" s="90"/>
      <c r="AF205" s="91"/>
      <c r="AG205" s="90">
        <f t="shared" si="527"/>
        <v>0</v>
      </c>
      <c r="AH205" s="90">
        <f t="shared" si="528"/>
        <v>0</v>
      </c>
      <c r="AI205" s="90">
        <f t="shared" si="529"/>
        <v>0</v>
      </c>
      <c r="AJ205" s="90"/>
      <c r="AK205" s="90">
        <f t="shared" si="530"/>
        <v>0</v>
      </c>
      <c r="AL205" s="90">
        <f t="shared" si="531"/>
        <v>0</v>
      </c>
      <c r="AM205" s="177"/>
      <c r="AN205" s="89">
        <v>250</v>
      </c>
      <c r="AO205" s="90">
        <f t="shared" si="532"/>
        <v>0</v>
      </c>
      <c r="AP205" s="90"/>
      <c r="AQ205" s="91"/>
      <c r="AR205" s="90">
        <f t="shared" si="533"/>
        <v>0</v>
      </c>
      <c r="AS205" s="90">
        <f t="shared" si="534"/>
        <v>0</v>
      </c>
      <c r="AT205" s="90">
        <f t="shared" si="535"/>
        <v>0</v>
      </c>
      <c r="AU205" s="90"/>
      <c r="AV205" s="90">
        <f t="shared" si="536"/>
        <v>0</v>
      </c>
      <c r="AW205" s="90">
        <f t="shared" si="537"/>
        <v>0</v>
      </c>
      <c r="AX205" s="89"/>
      <c r="AY205" s="89">
        <f t="shared" si="623"/>
        <v>750</v>
      </c>
      <c r="AZ205" s="90">
        <f t="shared" si="623"/>
        <v>250</v>
      </c>
      <c r="BA205" s="90">
        <f t="shared" si="623"/>
        <v>0</v>
      </c>
      <c r="BB205" s="90">
        <f t="shared" si="623"/>
        <v>0</v>
      </c>
      <c r="BC205" s="90">
        <f t="shared" si="623"/>
        <v>250</v>
      </c>
      <c r="BD205" s="90">
        <f t="shared" si="615"/>
        <v>50</v>
      </c>
      <c r="BE205" s="90">
        <f t="shared" si="624"/>
        <v>0</v>
      </c>
      <c r="BF205" s="90">
        <f t="shared" si="624"/>
        <v>0</v>
      </c>
      <c r="BG205" s="90">
        <f t="shared" si="540"/>
        <v>50</v>
      </c>
      <c r="BH205" s="90">
        <f t="shared" si="541"/>
        <v>200</v>
      </c>
      <c r="BI205" s="89">
        <f t="shared" si="542"/>
        <v>63</v>
      </c>
      <c r="BJ205" s="89">
        <v>250</v>
      </c>
      <c r="BK205" s="90">
        <f t="shared" si="543"/>
        <v>0</v>
      </c>
      <c r="BL205" s="90"/>
      <c r="BM205" s="91"/>
      <c r="BN205" s="90">
        <f t="shared" si="544"/>
        <v>0</v>
      </c>
      <c r="BO205" s="90">
        <f t="shared" si="545"/>
        <v>0</v>
      </c>
      <c r="BP205" s="90">
        <f t="shared" si="546"/>
        <v>0</v>
      </c>
      <c r="BQ205" s="90"/>
      <c r="BR205" s="90">
        <f t="shared" si="547"/>
        <v>0</v>
      </c>
      <c r="BS205" s="90">
        <f t="shared" si="548"/>
        <v>0</v>
      </c>
      <c r="BT205" s="89"/>
      <c r="BU205" s="89">
        <v>250</v>
      </c>
      <c r="BV205" s="90">
        <f t="shared" si="549"/>
        <v>0</v>
      </c>
      <c r="BW205" s="90"/>
      <c r="BX205" s="91"/>
      <c r="BY205" s="90">
        <f t="shared" si="550"/>
        <v>0</v>
      </c>
      <c r="BZ205" s="90">
        <f t="shared" si="551"/>
        <v>0</v>
      </c>
      <c r="CA205" s="90">
        <f t="shared" si="552"/>
        <v>0</v>
      </c>
      <c r="CB205" s="90"/>
      <c r="CC205" s="90">
        <f t="shared" si="553"/>
        <v>0</v>
      </c>
      <c r="CD205" s="90">
        <f t="shared" si="554"/>
        <v>0</v>
      </c>
      <c r="CE205" s="89"/>
      <c r="CF205" s="89">
        <v>250</v>
      </c>
      <c r="CG205" s="90">
        <f t="shared" si="555"/>
        <v>0</v>
      </c>
      <c r="CH205" s="90"/>
      <c r="CI205" s="91"/>
      <c r="CJ205" s="90">
        <f t="shared" si="556"/>
        <v>0</v>
      </c>
      <c r="CK205" s="90">
        <f t="shared" si="557"/>
        <v>0</v>
      </c>
      <c r="CL205" s="90">
        <f t="shared" si="558"/>
        <v>0</v>
      </c>
      <c r="CM205" s="90"/>
      <c r="CN205" s="90">
        <f t="shared" si="559"/>
        <v>0</v>
      </c>
      <c r="CO205" s="90">
        <f t="shared" si="560"/>
        <v>0</v>
      </c>
      <c r="CP205" s="89"/>
      <c r="CQ205" s="89">
        <f t="shared" si="625"/>
        <v>750</v>
      </c>
      <c r="CR205" s="90">
        <f t="shared" si="625"/>
        <v>0</v>
      </c>
      <c r="CS205" s="90">
        <f t="shared" si="625"/>
        <v>0</v>
      </c>
      <c r="CT205" s="90">
        <f t="shared" si="625"/>
        <v>0</v>
      </c>
      <c r="CU205" s="90">
        <f t="shared" si="625"/>
        <v>0</v>
      </c>
      <c r="CV205" s="90">
        <f t="shared" si="616"/>
        <v>0</v>
      </c>
      <c r="CW205" s="90">
        <f t="shared" si="626"/>
        <v>0</v>
      </c>
      <c r="CX205" s="90">
        <f t="shared" si="626"/>
        <v>0</v>
      </c>
      <c r="CY205" s="90">
        <f t="shared" si="563"/>
        <v>0</v>
      </c>
      <c r="CZ205" s="90">
        <f t="shared" si="564"/>
        <v>0</v>
      </c>
      <c r="DA205" s="89">
        <f t="shared" si="565"/>
        <v>0</v>
      </c>
      <c r="DB205" s="191">
        <f t="shared" si="627"/>
        <v>1500</v>
      </c>
      <c r="DC205" s="191">
        <f t="shared" si="627"/>
        <v>250</v>
      </c>
      <c r="DD205" s="191">
        <f t="shared" si="627"/>
        <v>0</v>
      </c>
      <c r="DE205" s="191">
        <f t="shared" si="627"/>
        <v>0</v>
      </c>
      <c r="DF205" s="191">
        <f t="shared" si="627"/>
        <v>250</v>
      </c>
      <c r="DG205" s="191">
        <f t="shared" si="627"/>
        <v>50</v>
      </c>
      <c r="DH205" s="191">
        <f t="shared" si="627"/>
        <v>0</v>
      </c>
      <c r="DI205" s="191">
        <f t="shared" si="627"/>
        <v>0</v>
      </c>
      <c r="DJ205" s="191">
        <f t="shared" si="627"/>
        <v>50</v>
      </c>
      <c r="DK205" s="191">
        <f t="shared" si="627"/>
        <v>200</v>
      </c>
      <c r="DL205" s="191">
        <f t="shared" si="627"/>
        <v>63</v>
      </c>
      <c r="DM205" s="89">
        <v>250</v>
      </c>
      <c r="DN205" s="90">
        <f t="shared" si="567"/>
        <v>0</v>
      </c>
      <c r="DO205" s="90"/>
      <c r="DP205" s="91"/>
      <c r="DQ205" s="90">
        <f t="shared" si="568"/>
        <v>0</v>
      </c>
      <c r="DR205" s="90">
        <f t="shared" si="569"/>
        <v>0</v>
      </c>
      <c r="DS205" s="90">
        <f t="shared" si="570"/>
        <v>0</v>
      </c>
      <c r="DT205" s="90"/>
      <c r="DU205" s="90">
        <f t="shared" si="571"/>
        <v>0</v>
      </c>
      <c r="DV205" s="90">
        <f t="shared" si="572"/>
        <v>0</v>
      </c>
      <c r="DW205" s="89"/>
      <c r="DX205" s="89">
        <v>250</v>
      </c>
      <c r="DY205" s="90">
        <f t="shared" si="573"/>
        <v>0</v>
      </c>
      <c r="DZ205" s="90"/>
      <c r="EA205" s="91"/>
      <c r="EB205" s="90">
        <f t="shared" si="574"/>
        <v>0</v>
      </c>
      <c r="EC205" s="90">
        <f t="shared" si="575"/>
        <v>0</v>
      </c>
      <c r="ED205" s="90">
        <f t="shared" si="576"/>
        <v>0</v>
      </c>
      <c r="EE205" s="90"/>
      <c r="EF205" s="90">
        <f t="shared" si="577"/>
        <v>0</v>
      </c>
      <c r="EG205" s="90">
        <f t="shared" si="578"/>
        <v>0</v>
      </c>
      <c r="EH205" s="89"/>
      <c r="EI205" s="89">
        <v>250</v>
      </c>
      <c r="EJ205" s="90">
        <f t="shared" si="579"/>
        <v>0</v>
      </c>
      <c r="EK205" s="90"/>
      <c r="EL205" s="91"/>
      <c r="EM205" s="90">
        <f t="shared" si="580"/>
        <v>0</v>
      </c>
      <c r="EN205" s="90">
        <f t="shared" si="581"/>
        <v>0</v>
      </c>
      <c r="EO205" s="90">
        <f t="shared" si="582"/>
        <v>0</v>
      </c>
      <c r="EP205" s="90"/>
      <c r="EQ205" s="90">
        <f t="shared" si="583"/>
        <v>0</v>
      </c>
      <c r="ER205" s="90">
        <f t="shared" si="584"/>
        <v>0</v>
      </c>
      <c r="ES205" s="89"/>
      <c r="ET205" s="89">
        <f t="shared" si="585"/>
        <v>750</v>
      </c>
      <c r="EU205" s="90">
        <f t="shared" si="585"/>
        <v>0</v>
      </c>
      <c r="EV205" s="90">
        <f t="shared" si="585"/>
        <v>0</v>
      </c>
      <c r="EW205" s="90">
        <f t="shared" si="585"/>
        <v>0</v>
      </c>
      <c r="EX205" s="90">
        <f t="shared" si="585"/>
        <v>0</v>
      </c>
      <c r="EY205" s="90">
        <f t="shared" si="617"/>
        <v>0</v>
      </c>
      <c r="EZ205" s="90">
        <f t="shared" si="586"/>
        <v>0</v>
      </c>
      <c r="FA205" s="90">
        <f t="shared" si="586"/>
        <v>0</v>
      </c>
      <c r="FB205" s="90">
        <f t="shared" si="587"/>
        <v>0</v>
      </c>
      <c r="FC205" s="90">
        <f t="shared" si="588"/>
        <v>0</v>
      </c>
      <c r="FD205" s="89">
        <f t="shared" si="589"/>
        <v>0</v>
      </c>
      <c r="FE205" s="191">
        <f t="shared" si="628"/>
        <v>2250</v>
      </c>
      <c r="FF205" s="191">
        <f t="shared" si="628"/>
        <v>250</v>
      </c>
      <c r="FG205" s="191">
        <f t="shared" si="628"/>
        <v>0</v>
      </c>
      <c r="FH205" s="191">
        <f t="shared" si="628"/>
        <v>0</v>
      </c>
      <c r="FI205" s="191">
        <f t="shared" si="628"/>
        <v>250</v>
      </c>
      <c r="FJ205" s="191">
        <f t="shared" si="628"/>
        <v>50</v>
      </c>
      <c r="FK205" s="191">
        <f t="shared" si="628"/>
        <v>0</v>
      </c>
      <c r="FL205" s="191">
        <f t="shared" si="628"/>
        <v>0</v>
      </c>
      <c r="FM205" s="191">
        <f t="shared" si="628"/>
        <v>50</v>
      </c>
      <c r="FN205" s="191">
        <f t="shared" si="628"/>
        <v>200</v>
      </c>
      <c r="FO205" s="191">
        <f t="shared" si="628"/>
        <v>63</v>
      </c>
      <c r="FP205" s="89">
        <v>250</v>
      </c>
      <c r="FQ205" s="90">
        <f t="shared" si="591"/>
        <v>0</v>
      </c>
      <c r="FR205" s="90"/>
      <c r="FS205" s="91"/>
      <c r="FT205" s="90">
        <f t="shared" si="592"/>
        <v>0</v>
      </c>
      <c r="FU205" s="90">
        <f t="shared" si="593"/>
        <v>0</v>
      </c>
      <c r="FV205" s="90">
        <f t="shared" si="594"/>
        <v>0</v>
      </c>
      <c r="FW205" s="90"/>
      <c r="FX205" s="90">
        <f t="shared" si="595"/>
        <v>0</v>
      </c>
      <c r="FY205" s="90">
        <f t="shared" si="596"/>
        <v>0</v>
      </c>
      <c r="FZ205" s="89"/>
      <c r="GA205" s="89">
        <v>250</v>
      </c>
      <c r="GB205" s="90">
        <f t="shared" si="597"/>
        <v>0</v>
      </c>
      <c r="GC205" s="90"/>
      <c r="GD205" s="91"/>
      <c r="GE205" s="90">
        <f t="shared" si="598"/>
        <v>0</v>
      </c>
      <c r="GF205" s="90">
        <f t="shared" si="599"/>
        <v>0</v>
      </c>
      <c r="GG205" s="90">
        <f t="shared" si="600"/>
        <v>0</v>
      </c>
      <c r="GH205" s="90"/>
      <c r="GI205" s="90">
        <f t="shared" si="601"/>
        <v>0</v>
      </c>
      <c r="GJ205" s="90">
        <f t="shared" si="602"/>
        <v>0</v>
      </c>
      <c r="GK205" s="89"/>
      <c r="GL205" s="89">
        <v>250</v>
      </c>
      <c r="GM205" s="90">
        <f t="shared" si="603"/>
        <v>0</v>
      </c>
      <c r="GN205" s="90"/>
      <c r="GO205" s="91"/>
      <c r="GP205" s="90">
        <f t="shared" si="604"/>
        <v>0</v>
      </c>
      <c r="GQ205" s="90">
        <f t="shared" si="605"/>
        <v>0</v>
      </c>
      <c r="GR205" s="90">
        <f t="shared" si="606"/>
        <v>0</v>
      </c>
      <c r="GS205" s="90"/>
      <c r="GT205" s="90">
        <f t="shared" si="607"/>
        <v>0</v>
      </c>
      <c r="GU205" s="90">
        <f t="shared" si="608"/>
        <v>0</v>
      </c>
      <c r="GV205" s="89"/>
      <c r="GW205" s="89">
        <f t="shared" si="609"/>
        <v>750</v>
      </c>
      <c r="GX205" s="90">
        <f t="shared" si="609"/>
        <v>0</v>
      </c>
      <c r="GY205" s="90">
        <f t="shared" si="609"/>
        <v>0</v>
      </c>
      <c r="GZ205" s="90">
        <f t="shared" si="609"/>
        <v>0</v>
      </c>
      <c r="HA205" s="90">
        <f t="shared" si="609"/>
        <v>0</v>
      </c>
      <c r="HB205" s="90">
        <f t="shared" si="618"/>
        <v>0</v>
      </c>
      <c r="HC205" s="90">
        <f t="shared" si="610"/>
        <v>0</v>
      </c>
      <c r="HD205" s="90">
        <f t="shared" si="610"/>
        <v>0</v>
      </c>
      <c r="HE205" s="90">
        <f t="shared" si="611"/>
        <v>0</v>
      </c>
      <c r="HF205" s="90">
        <f t="shared" si="612"/>
        <v>0</v>
      </c>
      <c r="HG205" s="89">
        <f t="shared" si="613"/>
        <v>0</v>
      </c>
      <c r="HH205" s="90">
        <f t="shared" si="629"/>
        <v>3000</v>
      </c>
      <c r="HI205" s="90">
        <f t="shared" si="629"/>
        <v>250</v>
      </c>
      <c r="HJ205" s="90">
        <f t="shared" si="629"/>
        <v>0</v>
      </c>
      <c r="HK205" s="90">
        <f t="shared" si="629"/>
        <v>0</v>
      </c>
      <c r="HL205" s="90">
        <f t="shared" si="629"/>
        <v>250</v>
      </c>
      <c r="HM205" s="90">
        <f t="shared" si="629"/>
        <v>50</v>
      </c>
      <c r="HN205" s="90">
        <f t="shared" si="629"/>
        <v>0</v>
      </c>
      <c r="HO205" s="90">
        <f t="shared" si="629"/>
        <v>0</v>
      </c>
      <c r="HP205" s="90">
        <f t="shared" si="629"/>
        <v>50</v>
      </c>
      <c r="HQ205" s="90">
        <f t="shared" si="629"/>
        <v>200</v>
      </c>
      <c r="HR205" s="90">
        <f t="shared" si="629"/>
        <v>63</v>
      </c>
      <c r="HS205" s="159">
        <f t="shared" si="619"/>
        <v>250</v>
      </c>
      <c r="HT205" s="131">
        <f t="shared" si="620"/>
        <v>250</v>
      </c>
      <c r="HU205" s="131">
        <f t="shared" si="621"/>
        <v>250</v>
      </c>
      <c r="HV205" s="76"/>
      <c r="HW205" s="84">
        <f t="shared" si="622"/>
        <v>63</v>
      </c>
      <c r="HX205" s="76"/>
      <c r="HY205" s="76"/>
      <c r="HZ205" s="76"/>
      <c r="IA205" s="76"/>
      <c r="IB205" s="76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  <c r="LE205" s="68"/>
      <c r="LF205" s="68"/>
    </row>
    <row r="206" spans="1:318" s="4" customFormat="1" ht="15.75" customHeight="1" x14ac:dyDescent="0.25">
      <c r="A206" s="33"/>
      <c r="B206" s="37">
        <v>19</v>
      </c>
      <c r="C206" s="64">
        <v>2</v>
      </c>
      <c r="D206" s="64"/>
      <c r="E206" s="65">
        <v>0.1</v>
      </c>
      <c r="F206" s="19" t="s">
        <v>469</v>
      </c>
      <c r="G206" s="146" t="s">
        <v>375</v>
      </c>
      <c r="H206" s="17" t="s">
        <v>470</v>
      </c>
      <c r="I206" s="87" t="s">
        <v>792</v>
      </c>
      <c r="J206" s="35" t="s">
        <v>204</v>
      </c>
      <c r="K206" s="92" t="s">
        <v>205</v>
      </c>
      <c r="L206" s="34" t="s">
        <v>863</v>
      </c>
      <c r="M206" s="34" t="s">
        <v>1242</v>
      </c>
      <c r="N206" s="34"/>
      <c r="O206" s="100" t="s">
        <v>230</v>
      </c>
      <c r="P206" s="37">
        <v>14</v>
      </c>
      <c r="Q206" s="39" t="s">
        <v>286</v>
      </c>
      <c r="R206" s="89">
        <v>250</v>
      </c>
      <c r="S206" s="90">
        <f t="shared" si="520"/>
        <v>250</v>
      </c>
      <c r="T206" s="90"/>
      <c r="U206" s="91"/>
      <c r="V206" s="90">
        <f t="shared" si="521"/>
        <v>250</v>
      </c>
      <c r="W206" s="90">
        <f t="shared" si="522"/>
        <v>50</v>
      </c>
      <c r="X206" s="90">
        <f>V206*E206</f>
        <v>25</v>
      </c>
      <c r="Y206" s="90"/>
      <c r="Z206" s="90">
        <f t="shared" si="524"/>
        <v>25</v>
      </c>
      <c r="AA206" s="90">
        <f t="shared" si="525"/>
        <v>225</v>
      </c>
      <c r="AB206" s="211">
        <v>47</v>
      </c>
      <c r="AC206" s="89">
        <v>250</v>
      </c>
      <c r="AD206" s="90">
        <f t="shared" si="526"/>
        <v>0</v>
      </c>
      <c r="AE206" s="90"/>
      <c r="AF206" s="91"/>
      <c r="AG206" s="90">
        <f t="shared" si="527"/>
        <v>0</v>
      </c>
      <c r="AH206" s="90">
        <f t="shared" si="528"/>
        <v>0</v>
      </c>
      <c r="AI206" s="90">
        <f t="shared" si="529"/>
        <v>0</v>
      </c>
      <c r="AJ206" s="90"/>
      <c r="AK206" s="90">
        <f t="shared" si="530"/>
        <v>0</v>
      </c>
      <c r="AL206" s="90">
        <f t="shared" si="531"/>
        <v>0</v>
      </c>
      <c r="AM206" s="177"/>
      <c r="AN206" s="89">
        <v>250</v>
      </c>
      <c r="AO206" s="90">
        <f t="shared" si="532"/>
        <v>0</v>
      </c>
      <c r="AP206" s="90"/>
      <c r="AQ206" s="91"/>
      <c r="AR206" s="90">
        <f t="shared" si="533"/>
        <v>0</v>
      </c>
      <c r="AS206" s="90">
        <f t="shared" si="534"/>
        <v>0</v>
      </c>
      <c r="AT206" s="90">
        <f t="shared" si="535"/>
        <v>0</v>
      </c>
      <c r="AU206" s="90"/>
      <c r="AV206" s="90">
        <f t="shared" si="536"/>
        <v>0</v>
      </c>
      <c r="AW206" s="90">
        <f t="shared" si="537"/>
        <v>0</v>
      </c>
      <c r="AX206" s="89"/>
      <c r="AY206" s="89">
        <f t="shared" si="623"/>
        <v>750</v>
      </c>
      <c r="AZ206" s="90">
        <f t="shared" si="623"/>
        <v>250</v>
      </c>
      <c r="BA206" s="90">
        <f t="shared" si="623"/>
        <v>0</v>
      </c>
      <c r="BB206" s="90">
        <f t="shared" si="623"/>
        <v>0</v>
      </c>
      <c r="BC206" s="90">
        <f t="shared" si="623"/>
        <v>250</v>
      </c>
      <c r="BD206" s="90">
        <f t="shared" si="615"/>
        <v>50</v>
      </c>
      <c r="BE206" s="90">
        <f t="shared" si="624"/>
        <v>25</v>
      </c>
      <c r="BF206" s="90">
        <f t="shared" si="624"/>
        <v>0</v>
      </c>
      <c r="BG206" s="90">
        <f t="shared" si="540"/>
        <v>25</v>
      </c>
      <c r="BH206" s="90">
        <f t="shared" si="541"/>
        <v>225</v>
      </c>
      <c r="BI206" s="89">
        <f t="shared" si="542"/>
        <v>47</v>
      </c>
      <c r="BJ206" s="89">
        <v>250</v>
      </c>
      <c r="BK206" s="90">
        <f t="shared" si="543"/>
        <v>0</v>
      </c>
      <c r="BL206" s="90"/>
      <c r="BM206" s="91"/>
      <c r="BN206" s="90">
        <f t="shared" si="544"/>
        <v>0</v>
      </c>
      <c r="BO206" s="90">
        <f t="shared" si="545"/>
        <v>0</v>
      </c>
      <c r="BP206" s="90">
        <f t="shared" si="546"/>
        <v>0</v>
      </c>
      <c r="BQ206" s="90"/>
      <c r="BR206" s="90">
        <f t="shared" si="547"/>
        <v>0</v>
      </c>
      <c r="BS206" s="90">
        <f t="shared" si="548"/>
        <v>0</v>
      </c>
      <c r="BT206" s="89"/>
      <c r="BU206" s="89">
        <v>250</v>
      </c>
      <c r="BV206" s="90">
        <f t="shared" si="549"/>
        <v>0</v>
      </c>
      <c r="BW206" s="90"/>
      <c r="BX206" s="91"/>
      <c r="BY206" s="90">
        <f t="shared" si="550"/>
        <v>0</v>
      </c>
      <c r="BZ206" s="90">
        <f t="shared" si="551"/>
        <v>0</v>
      </c>
      <c r="CA206" s="90">
        <f t="shared" si="552"/>
        <v>0</v>
      </c>
      <c r="CB206" s="90"/>
      <c r="CC206" s="90">
        <f t="shared" si="553"/>
        <v>0</v>
      </c>
      <c r="CD206" s="90">
        <f t="shared" si="554"/>
        <v>0</v>
      </c>
      <c r="CE206" s="89"/>
      <c r="CF206" s="89">
        <v>250</v>
      </c>
      <c r="CG206" s="90">
        <f t="shared" si="555"/>
        <v>0</v>
      </c>
      <c r="CH206" s="90"/>
      <c r="CI206" s="91"/>
      <c r="CJ206" s="90">
        <f t="shared" si="556"/>
        <v>0</v>
      </c>
      <c r="CK206" s="90">
        <f t="shared" si="557"/>
        <v>0</v>
      </c>
      <c r="CL206" s="90">
        <f t="shared" si="558"/>
        <v>0</v>
      </c>
      <c r="CM206" s="90"/>
      <c r="CN206" s="90">
        <f t="shared" si="559"/>
        <v>0</v>
      </c>
      <c r="CO206" s="90">
        <f t="shared" si="560"/>
        <v>0</v>
      </c>
      <c r="CP206" s="89"/>
      <c r="CQ206" s="89">
        <f t="shared" si="625"/>
        <v>750</v>
      </c>
      <c r="CR206" s="90">
        <f t="shared" si="625"/>
        <v>0</v>
      </c>
      <c r="CS206" s="90">
        <f t="shared" si="625"/>
        <v>0</v>
      </c>
      <c r="CT206" s="90">
        <f t="shared" si="625"/>
        <v>0</v>
      </c>
      <c r="CU206" s="90">
        <f t="shared" si="625"/>
        <v>0</v>
      </c>
      <c r="CV206" s="90">
        <f t="shared" si="616"/>
        <v>0</v>
      </c>
      <c r="CW206" s="90">
        <f t="shared" si="626"/>
        <v>0</v>
      </c>
      <c r="CX206" s="90">
        <f t="shared" si="626"/>
        <v>0</v>
      </c>
      <c r="CY206" s="90">
        <f t="shared" si="563"/>
        <v>0</v>
      </c>
      <c r="CZ206" s="90">
        <f t="shared" si="564"/>
        <v>0</v>
      </c>
      <c r="DA206" s="89">
        <f t="shared" si="565"/>
        <v>0</v>
      </c>
      <c r="DB206" s="191">
        <f t="shared" si="627"/>
        <v>1500</v>
      </c>
      <c r="DC206" s="191">
        <f t="shared" si="627"/>
        <v>250</v>
      </c>
      <c r="DD206" s="191">
        <f t="shared" si="627"/>
        <v>0</v>
      </c>
      <c r="DE206" s="191">
        <f t="shared" si="627"/>
        <v>0</v>
      </c>
      <c r="DF206" s="191">
        <f t="shared" si="627"/>
        <v>250</v>
      </c>
      <c r="DG206" s="191">
        <f t="shared" si="627"/>
        <v>50</v>
      </c>
      <c r="DH206" s="191">
        <f t="shared" si="627"/>
        <v>25</v>
      </c>
      <c r="DI206" s="191">
        <f t="shared" si="627"/>
        <v>0</v>
      </c>
      <c r="DJ206" s="191">
        <f t="shared" si="627"/>
        <v>25</v>
      </c>
      <c r="DK206" s="191">
        <f t="shared" si="627"/>
        <v>225</v>
      </c>
      <c r="DL206" s="191">
        <f t="shared" si="627"/>
        <v>47</v>
      </c>
      <c r="DM206" s="89">
        <v>250</v>
      </c>
      <c r="DN206" s="90">
        <f t="shared" si="567"/>
        <v>0</v>
      </c>
      <c r="DO206" s="90"/>
      <c r="DP206" s="91"/>
      <c r="DQ206" s="90">
        <f t="shared" si="568"/>
        <v>0</v>
      </c>
      <c r="DR206" s="90">
        <f t="shared" si="569"/>
        <v>0</v>
      </c>
      <c r="DS206" s="90">
        <f t="shared" si="570"/>
        <v>0</v>
      </c>
      <c r="DT206" s="90"/>
      <c r="DU206" s="90">
        <f t="shared" si="571"/>
        <v>0</v>
      </c>
      <c r="DV206" s="90">
        <f t="shared" si="572"/>
        <v>0</v>
      </c>
      <c r="DW206" s="89"/>
      <c r="DX206" s="89">
        <v>250</v>
      </c>
      <c r="DY206" s="90">
        <f t="shared" si="573"/>
        <v>0</v>
      </c>
      <c r="DZ206" s="90"/>
      <c r="EA206" s="91"/>
      <c r="EB206" s="90">
        <f t="shared" si="574"/>
        <v>0</v>
      </c>
      <c r="EC206" s="90">
        <f t="shared" si="575"/>
        <v>0</v>
      </c>
      <c r="ED206" s="90">
        <f t="shared" si="576"/>
        <v>0</v>
      </c>
      <c r="EE206" s="90"/>
      <c r="EF206" s="90">
        <f t="shared" si="577"/>
        <v>0</v>
      </c>
      <c r="EG206" s="90">
        <f t="shared" si="578"/>
        <v>0</v>
      </c>
      <c r="EH206" s="89"/>
      <c r="EI206" s="89">
        <v>250</v>
      </c>
      <c r="EJ206" s="90">
        <f t="shared" si="579"/>
        <v>0</v>
      </c>
      <c r="EK206" s="90"/>
      <c r="EL206" s="91"/>
      <c r="EM206" s="90">
        <f t="shared" si="580"/>
        <v>0</v>
      </c>
      <c r="EN206" s="90">
        <f t="shared" si="581"/>
        <v>0</v>
      </c>
      <c r="EO206" s="90">
        <f t="shared" si="582"/>
        <v>0</v>
      </c>
      <c r="EP206" s="90"/>
      <c r="EQ206" s="90">
        <f t="shared" si="583"/>
        <v>0</v>
      </c>
      <c r="ER206" s="90">
        <f t="shared" si="584"/>
        <v>0</v>
      </c>
      <c r="ES206" s="89"/>
      <c r="ET206" s="89">
        <f t="shared" si="585"/>
        <v>750</v>
      </c>
      <c r="EU206" s="90">
        <f t="shared" si="585"/>
        <v>0</v>
      </c>
      <c r="EV206" s="90">
        <f t="shared" si="585"/>
        <v>0</v>
      </c>
      <c r="EW206" s="90">
        <f t="shared" si="585"/>
        <v>0</v>
      </c>
      <c r="EX206" s="90">
        <f t="shared" si="585"/>
        <v>0</v>
      </c>
      <c r="EY206" s="90">
        <f t="shared" si="617"/>
        <v>0</v>
      </c>
      <c r="EZ206" s="90">
        <f t="shared" si="586"/>
        <v>0</v>
      </c>
      <c r="FA206" s="90">
        <f t="shared" si="586"/>
        <v>0</v>
      </c>
      <c r="FB206" s="90">
        <f t="shared" si="587"/>
        <v>0</v>
      </c>
      <c r="FC206" s="90">
        <f t="shared" si="588"/>
        <v>0</v>
      </c>
      <c r="FD206" s="89">
        <f t="shared" si="589"/>
        <v>0</v>
      </c>
      <c r="FE206" s="191">
        <f t="shared" si="628"/>
        <v>2250</v>
      </c>
      <c r="FF206" s="191">
        <f t="shared" si="628"/>
        <v>250</v>
      </c>
      <c r="FG206" s="191">
        <f t="shared" si="628"/>
        <v>0</v>
      </c>
      <c r="FH206" s="191">
        <f t="shared" si="628"/>
        <v>0</v>
      </c>
      <c r="FI206" s="191">
        <f t="shared" si="628"/>
        <v>250</v>
      </c>
      <c r="FJ206" s="191">
        <f t="shared" si="628"/>
        <v>50</v>
      </c>
      <c r="FK206" s="191">
        <f t="shared" si="628"/>
        <v>25</v>
      </c>
      <c r="FL206" s="191">
        <f t="shared" si="628"/>
        <v>0</v>
      </c>
      <c r="FM206" s="191">
        <f t="shared" si="628"/>
        <v>25</v>
      </c>
      <c r="FN206" s="191">
        <f t="shared" si="628"/>
        <v>225</v>
      </c>
      <c r="FO206" s="191">
        <f t="shared" si="628"/>
        <v>47</v>
      </c>
      <c r="FP206" s="89">
        <v>250</v>
      </c>
      <c r="FQ206" s="90">
        <f t="shared" si="591"/>
        <v>0</v>
      </c>
      <c r="FR206" s="90"/>
      <c r="FS206" s="91"/>
      <c r="FT206" s="90">
        <f t="shared" si="592"/>
        <v>0</v>
      </c>
      <c r="FU206" s="90">
        <f t="shared" si="593"/>
        <v>0</v>
      </c>
      <c r="FV206" s="90">
        <f t="shared" si="594"/>
        <v>0</v>
      </c>
      <c r="FW206" s="90"/>
      <c r="FX206" s="90">
        <f t="shared" si="595"/>
        <v>0</v>
      </c>
      <c r="FY206" s="90">
        <f t="shared" si="596"/>
        <v>0</v>
      </c>
      <c r="FZ206" s="89"/>
      <c r="GA206" s="89">
        <v>250</v>
      </c>
      <c r="GB206" s="90">
        <f t="shared" si="597"/>
        <v>0</v>
      </c>
      <c r="GC206" s="90"/>
      <c r="GD206" s="91"/>
      <c r="GE206" s="90">
        <f t="shared" si="598"/>
        <v>0</v>
      </c>
      <c r="GF206" s="90">
        <f t="shared" si="599"/>
        <v>0</v>
      </c>
      <c r="GG206" s="90">
        <f t="shared" si="600"/>
        <v>0</v>
      </c>
      <c r="GH206" s="90"/>
      <c r="GI206" s="90">
        <f t="shared" si="601"/>
        <v>0</v>
      </c>
      <c r="GJ206" s="90">
        <f t="shared" si="602"/>
        <v>0</v>
      </c>
      <c r="GK206" s="89"/>
      <c r="GL206" s="89">
        <v>250</v>
      </c>
      <c r="GM206" s="90">
        <f t="shared" si="603"/>
        <v>0</v>
      </c>
      <c r="GN206" s="90"/>
      <c r="GO206" s="91"/>
      <c r="GP206" s="90">
        <f t="shared" si="604"/>
        <v>0</v>
      </c>
      <c r="GQ206" s="90">
        <f t="shared" si="605"/>
        <v>0</v>
      </c>
      <c r="GR206" s="90">
        <f t="shared" si="606"/>
        <v>0</v>
      </c>
      <c r="GS206" s="90"/>
      <c r="GT206" s="90">
        <f t="shared" si="607"/>
        <v>0</v>
      </c>
      <c r="GU206" s="90">
        <f t="shared" si="608"/>
        <v>0</v>
      </c>
      <c r="GV206" s="89"/>
      <c r="GW206" s="89">
        <f t="shared" si="609"/>
        <v>750</v>
      </c>
      <c r="GX206" s="90">
        <f t="shared" si="609"/>
        <v>0</v>
      </c>
      <c r="GY206" s="90">
        <f t="shared" si="609"/>
        <v>0</v>
      </c>
      <c r="GZ206" s="90">
        <f t="shared" si="609"/>
        <v>0</v>
      </c>
      <c r="HA206" s="90">
        <f t="shared" si="609"/>
        <v>0</v>
      </c>
      <c r="HB206" s="90">
        <f t="shared" si="618"/>
        <v>0</v>
      </c>
      <c r="HC206" s="90">
        <f t="shared" si="610"/>
        <v>0</v>
      </c>
      <c r="HD206" s="90">
        <f t="shared" si="610"/>
        <v>0</v>
      </c>
      <c r="HE206" s="90">
        <f t="shared" si="611"/>
        <v>0</v>
      </c>
      <c r="HF206" s="90">
        <f t="shared" si="612"/>
        <v>0</v>
      </c>
      <c r="HG206" s="89">
        <f t="shared" si="613"/>
        <v>0</v>
      </c>
      <c r="HH206" s="90">
        <f t="shared" si="629"/>
        <v>3000</v>
      </c>
      <c r="HI206" s="90">
        <f t="shared" si="629"/>
        <v>250</v>
      </c>
      <c r="HJ206" s="90">
        <f t="shared" si="629"/>
        <v>0</v>
      </c>
      <c r="HK206" s="90">
        <f t="shared" si="629"/>
        <v>0</v>
      </c>
      <c r="HL206" s="90">
        <f t="shared" si="629"/>
        <v>250</v>
      </c>
      <c r="HM206" s="90">
        <f t="shared" si="629"/>
        <v>50</v>
      </c>
      <c r="HN206" s="90">
        <f t="shared" si="629"/>
        <v>25</v>
      </c>
      <c r="HO206" s="90">
        <f t="shared" si="629"/>
        <v>0</v>
      </c>
      <c r="HP206" s="90">
        <f t="shared" si="629"/>
        <v>25</v>
      </c>
      <c r="HQ206" s="90">
        <f t="shared" si="629"/>
        <v>225</v>
      </c>
      <c r="HR206" s="90">
        <f t="shared" si="629"/>
        <v>47</v>
      </c>
      <c r="HS206" s="159">
        <f t="shared" si="619"/>
        <v>250</v>
      </c>
      <c r="HT206" s="131">
        <f t="shared" si="620"/>
        <v>250</v>
      </c>
      <c r="HU206" s="131">
        <f t="shared" si="621"/>
        <v>250</v>
      </c>
      <c r="HV206" s="76"/>
      <c r="HW206" s="84">
        <f t="shared" si="622"/>
        <v>47</v>
      </c>
      <c r="HX206" s="76"/>
      <c r="HY206" s="76"/>
      <c r="HZ206" s="76"/>
      <c r="IA206" s="76"/>
      <c r="IB206" s="76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</row>
    <row r="207" spans="1:318" s="2" customFormat="1" ht="15.75" customHeight="1" x14ac:dyDescent="0.25">
      <c r="A207" s="33"/>
      <c r="B207" s="37">
        <v>20</v>
      </c>
      <c r="C207" s="36"/>
      <c r="D207" s="36"/>
      <c r="E207" s="62"/>
      <c r="F207" s="19" t="s">
        <v>473</v>
      </c>
      <c r="G207" s="146" t="s">
        <v>375</v>
      </c>
      <c r="H207" s="17" t="s">
        <v>474</v>
      </c>
      <c r="I207" s="87">
        <v>61009010061</v>
      </c>
      <c r="J207" s="35" t="s">
        <v>207</v>
      </c>
      <c r="K207" s="92" t="s">
        <v>39</v>
      </c>
      <c r="L207" s="34" t="s">
        <v>868</v>
      </c>
      <c r="M207" s="34" t="s">
        <v>1242</v>
      </c>
      <c r="N207" s="34"/>
      <c r="O207" s="100" t="s">
        <v>230</v>
      </c>
      <c r="P207" s="37">
        <v>15</v>
      </c>
      <c r="Q207" s="39" t="s">
        <v>284</v>
      </c>
      <c r="R207" s="89">
        <v>250</v>
      </c>
      <c r="S207" s="90">
        <f t="shared" si="520"/>
        <v>250</v>
      </c>
      <c r="T207" s="90"/>
      <c r="U207" s="91"/>
      <c r="V207" s="90">
        <f t="shared" si="521"/>
        <v>250</v>
      </c>
      <c r="W207" s="90">
        <f t="shared" si="522"/>
        <v>50</v>
      </c>
      <c r="X207" s="90">
        <f t="shared" si="523"/>
        <v>0</v>
      </c>
      <c r="Y207" s="90"/>
      <c r="Z207" s="90">
        <f t="shared" si="524"/>
        <v>50</v>
      </c>
      <c r="AA207" s="90">
        <f t="shared" si="525"/>
        <v>200</v>
      </c>
      <c r="AB207" s="211">
        <v>32</v>
      </c>
      <c r="AC207" s="89">
        <v>250</v>
      </c>
      <c r="AD207" s="90">
        <f t="shared" si="526"/>
        <v>0</v>
      </c>
      <c r="AE207" s="90"/>
      <c r="AF207" s="91"/>
      <c r="AG207" s="90">
        <f t="shared" si="527"/>
        <v>0</v>
      </c>
      <c r="AH207" s="90">
        <f t="shared" si="528"/>
        <v>0</v>
      </c>
      <c r="AI207" s="90">
        <f t="shared" si="529"/>
        <v>0</v>
      </c>
      <c r="AJ207" s="90"/>
      <c r="AK207" s="90">
        <f t="shared" si="530"/>
        <v>0</v>
      </c>
      <c r="AL207" s="90">
        <f t="shared" si="531"/>
        <v>0</v>
      </c>
      <c r="AM207" s="177"/>
      <c r="AN207" s="89">
        <v>250</v>
      </c>
      <c r="AO207" s="90">
        <f t="shared" si="532"/>
        <v>0</v>
      </c>
      <c r="AP207" s="90"/>
      <c r="AQ207" s="91"/>
      <c r="AR207" s="90">
        <f t="shared" si="533"/>
        <v>0</v>
      </c>
      <c r="AS207" s="90">
        <f t="shared" si="534"/>
        <v>0</v>
      </c>
      <c r="AT207" s="90">
        <f t="shared" si="535"/>
        <v>0</v>
      </c>
      <c r="AU207" s="90"/>
      <c r="AV207" s="90">
        <f t="shared" si="536"/>
        <v>0</v>
      </c>
      <c r="AW207" s="90">
        <f t="shared" si="537"/>
        <v>0</v>
      </c>
      <c r="AX207" s="89"/>
      <c r="AY207" s="89">
        <f t="shared" si="623"/>
        <v>750</v>
      </c>
      <c r="AZ207" s="90">
        <f t="shared" si="623"/>
        <v>250</v>
      </c>
      <c r="BA207" s="90">
        <f t="shared" si="623"/>
        <v>0</v>
      </c>
      <c r="BB207" s="90">
        <f t="shared" si="623"/>
        <v>0</v>
      </c>
      <c r="BC207" s="90">
        <f t="shared" si="623"/>
        <v>250</v>
      </c>
      <c r="BD207" s="90">
        <f t="shared" si="615"/>
        <v>50</v>
      </c>
      <c r="BE207" s="90">
        <f t="shared" si="624"/>
        <v>0</v>
      </c>
      <c r="BF207" s="90">
        <f t="shared" si="624"/>
        <v>0</v>
      </c>
      <c r="BG207" s="90">
        <f t="shared" si="540"/>
        <v>50</v>
      </c>
      <c r="BH207" s="90">
        <f t="shared" si="541"/>
        <v>200</v>
      </c>
      <c r="BI207" s="89">
        <f t="shared" si="542"/>
        <v>32</v>
      </c>
      <c r="BJ207" s="89">
        <v>250</v>
      </c>
      <c r="BK207" s="90">
        <f t="shared" si="543"/>
        <v>0</v>
      </c>
      <c r="BL207" s="90"/>
      <c r="BM207" s="91"/>
      <c r="BN207" s="90">
        <f t="shared" si="544"/>
        <v>0</v>
      </c>
      <c r="BO207" s="90">
        <f t="shared" si="545"/>
        <v>0</v>
      </c>
      <c r="BP207" s="90">
        <f t="shared" si="546"/>
        <v>0</v>
      </c>
      <c r="BQ207" s="90"/>
      <c r="BR207" s="90">
        <f t="shared" si="547"/>
        <v>0</v>
      </c>
      <c r="BS207" s="90">
        <f t="shared" si="548"/>
        <v>0</v>
      </c>
      <c r="BT207" s="89"/>
      <c r="BU207" s="89">
        <v>250</v>
      </c>
      <c r="BV207" s="90">
        <f t="shared" si="549"/>
        <v>0</v>
      </c>
      <c r="BW207" s="90"/>
      <c r="BX207" s="91"/>
      <c r="BY207" s="90">
        <f t="shared" si="550"/>
        <v>0</v>
      </c>
      <c r="BZ207" s="90">
        <f t="shared" si="551"/>
        <v>0</v>
      </c>
      <c r="CA207" s="90">
        <f t="shared" si="552"/>
        <v>0</v>
      </c>
      <c r="CB207" s="90"/>
      <c r="CC207" s="90">
        <f t="shared" si="553"/>
        <v>0</v>
      </c>
      <c r="CD207" s="90">
        <f t="shared" si="554"/>
        <v>0</v>
      </c>
      <c r="CE207" s="89"/>
      <c r="CF207" s="89">
        <v>250</v>
      </c>
      <c r="CG207" s="90">
        <f t="shared" si="555"/>
        <v>0</v>
      </c>
      <c r="CH207" s="90"/>
      <c r="CI207" s="91"/>
      <c r="CJ207" s="90">
        <f t="shared" si="556"/>
        <v>0</v>
      </c>
      <c r="CK207" s="90">
        <f t="shared" si="557"/>
        <v>0</v>
      </c>
      <c r="CL207" s="90">
        <f t="shared" si="558"/>
        <v>0</v>
      </c>
      <c r="CM207" s="90"/>
      <c r="CN207" s="90">
        <f t="shared" si="559"/>
        <v>0</v>
      </c>
      <c r="CO207" s="90">
        <f t="shared" si="560"/>
        <v>0</v>
      </c>
      <c r="CP207" s="89"/>
      <c r="CQ207" s="89">
        <f t="shared" si="625"/>
        <v>750</v>
      </c>
      <c r="CR207" s="90">
        <f t="shared" si="625"/>
        <v>0</v>
      </c>
      <c r="CS207" s="90">
        <f t="shared" si="625"/>
        <v>0</v>
      </c>
      <c r="CT207" s="90">
        <f t="shared" si="625"/>
        <v>0</v>
      </c>
      <c r="CU207" s="90">
        <f t="shared" si="625"/>
        <v>0</v>
      </c>
      <c r="CV207" s="90">
        <f t="shared" si="616"/>
        <v>0</v>
      </c>
      <c r="CW207" s="90">
        <f t="shared" si="626"/>
        <v>0</v>
      </c>
      <c r="CX207" s="90">
        <f t="shared" si="626"/>
        <v>0</v>
      </c>
      <c r="CY207" s="90">
        <f t="shared" si="563"/>
        <v>0</v>
      </c>
      <c r="CZ207" s="90">
        <f t="shared" si="564"/>
        <v>0</v>
      </c>
      <c r="DA207" s="89">
        <f t="shared" si="565"/>
        <v>0</v>
      </c>
      <c r="DB207" s="191">
        <f t="shared" si="627"/>
        <v>1500</v>
      </c>
      <c r="DC207" s="191">
        <f t="shared" si="627"/>
        <v>250</v>
      </c>
      <c r="DD207" s="191">
        <f t="shared" si="627"/>
        <v>0</v>
      </c>
      <c r="DE207" s="191">
        <f t="shared" si="627"/>
        <v>0</v>
      </c>
      <c r="DF207" s="191">
        <f t="shared" si="627"/>
        <v>250</v>
      </c>
      <c r="DG207" s="191">
        <f t="shared" si="627"/>
        <v>50</v>
      </c>
      <c r="DH207" s="191">
        <f t="shared" si="627"/>
        <v>0</v>
      </c>
      <c r="DI207" s="191">
        <f t="shared" si="627"/>
        <v>0</v>
      </c>
      <c r="DJ207" s="191">
        <f t="shared" si="627"/>
        <v>50</v>
      </c>
      <c r="DK207" s="191">
        <f t="shared" si="627"/>
        <v>200</v>
      </c>
      <c r="DL207" s="191">
        <f t="shared" si="627"/>
        <v>32</v>
      </c>
      <c r="DM207" s="89">
        <v>250</v>
      </c>
      <c r="DN207" s="90">
        <f t="shared" si="567"/>
        <v>0</v>
      </c>
      <c r="DO207" s="90"/>
      <c r="DP207" s="91"/>
      <c r="DQ207" s="90">
        <f t="shared" si="568"/>
        <v>0</v>
      </c>
      <c r="DR207" s="90">
        <f t="shared" si="569"/>
        <v>0</v>
      </c>
      <c r="DS207" s="90">
        <f t="shared" si="570"/>
        <v>0</v>
      </c>
      <c r="DT207" s="90"/>
      <c r="DU207" s="90">
        <f t="shared" si="571"/>
        <v>0</v>
      </c>
      <c r="DV207" s="90">
        <f t="shared" si="572"/>
        <v>0</v>
      </c>
      <c r="DW207" s="89"/>
      <c r="DX207" s="89">
        <v>250</v>
      </c>
      <c r="DY207" s="90">
        <f t="shared" si="573"/>
        <v>0</v>
      </c>
      <c r="DZ207" s="90"/>
      <c r="EA207" s="91"/>
      <c r="EB207" s="90">
        <f t="shared" si="574"/>
        <v>0</v>
      </c>
      <c r="EC207" s="90">
        <f t="shared" si="575"/>
        <v>0</v>
      </c>
      <c r="ED207" s="90">
        <f t="shared" si="576"/>
        <v>0</v>
      </c>
      <c r="EE207" s="90"/>
      <c r="EF207" s="90">
        <f t="shared" si="577"/>
        <v>0</v>
      </c>
      <c r="EG207" s="90">
        <f t="shared" si="578"/>
        <v>0</v>
      </c>
      <c r="EH207" s="89"/>
      <c r="EI207" s="89">
        <v>250</v>
      </c>
      <c r="EJ207" s="90">
        <f t="shared" si="579"/>
        <v>0</v>
      </c>
      <c r="EK207" s="90"/>
      <c r="EL207" s="91"/>
      <c r="EM207" s="90">
        <f t="shared" si="580"/>
        <v>0</v>
      </c>
      <c r="EN207" s="90">
        <f t="shared" si="581"/>
        <v>0</v>
      </c>
      <c r="EO207" s="90">
        <f t="shared" si="582"/>
        <v>0</v>
      </c>
      <c r="EP207" s="90"/>
      <c r="EQ207" s="90">
        <f t="shared" si="583"/>
        <v>0</v>
      </c>
      <c r="ER207" s="90">
        <f t="shared" si="584"/>
        <v>0</v>
      </c>
      <c r="ES207" s="89"/>
      <c r="ET207" s="89">
        <f t="shared" si="585"/>
        <v>750</v>
      </c>
      <c r="EU207" s="90">
        <f t="shared" si="585"/>
        <v>0</v>
      </c>
      <c r="EV207" s="90">
        <f t="shared" si="585"/>
        <v>0</v>
      </c>
      <c r="EW207" s="90">
        <f t="shared" si="585"/>
        <v>0</v>
      </c>
      <c r="EX207" s="90">
        <f t="shared" si="585"/>
        <v>0</v>
      </c>
      <c r="EY207" s="90">
        <f t="shared" si="617"/>
        <v>0</v>
      </c>
      <c r="EZ207" s="90">
        <f t="shared" si="586"/>
        <v>0</v>
      </c>
      <c r="FA207" s="90">
        <f t="shared" si="586"/>
        <v>0</v>
      </c>
      <c r="FB207" s="90">
        <f t="shared" si="587"/>
        <v>0</v>
      </c>
      <c r="FC207" s="90">
        <f t="shared" si="588"/>
        <v>0</v>
      </c>
      <c r="FD207" s="89">
        <f t="shared" si="589"/>
        <v>0</v>
      </c>
      <c r="FE207" s="191">
        <f t="shared" si="628"/>
        <v>2250</v>
      </c>
      <c r="FF207" s="191">
        <f t="shared" si="628"/>
        <v>250</v>
      </c>
      <c r="FG207" s="191">
        <f t="shared" si="628"/>
        <v>0</v>
      </c>
      <c r="FH207" s="191">
        <f t="shared" si="628"/>
        <v>0</v>
      </c>
      <c r="FI207" s="191">
        <f t="shared" si="628"/>
        <v>250</v>
      </c>
      <c r="FJ207" s="191">
        <f t="shared" si="628"/>
        <v>50</v>
      </c>
      <c r="FK207" s="191">
        <f t="shared" si="628"/>
        <v>0</v>
      </c>
      <c r="FL207" s="191">
        <f t="shared" si="628"/>
        <v>0</v>
      </c>
      <c r="FM207" s="191">
        <f t="shared" si="628"/>
        <v>50</v>
      </c>
      <c r="FN207" s="191">
        <f t="shared" si="628"/>
        <v>200</v>
      </c>
      <c r="FO207" s="191">
        <f t="shared" si="628"/>
        <v>32</v>
      </c>
      <c r="FP207" s="89">
        <v>250</v>
      </c>
      <c r="FQ207" s="90">
        <f t="shared" si="591"/>
        <v>0</v>
      </c>
      <c r="FR207" s="90"/>
      <c r="FS207" s="91"/>
      <c r="FT207" s="90">
        <f t="shared" si="592"/>
        <v>0</v>
      </c>
      <c r="FU207" s="90">
        <f t="shared" si="593"/>
        <v>0</v>
      </c>
      <c r="FV207" s="90">
        <f t="shared" si="594"/>
        <v>0</v>
      </c>
      <c r="FW207" s="90"/>
      <c r="FX207" s="90">
        <f t="shared" si="595"/>
        <v>0</v>
      </c>
      <c r="FY207" s="90">
        <f t="shared" si="596"/>
        <v>0</v>
      </c>
      <c r="FZ207" s="89"/>
      <c r="GA207" s="89">
        <v>250</v>
      </c>
      <c r="GB207" s="90">
        <f t="shared" si="597"/>
        <v>0</v>
      </c>
      <c r="GC207" s="90"/>
      <c r="GD207" s="91"/>
      <c r="GE207" s="90">
        <f t="shared" si="598"/>
        <v>0</v>
      </c>
      <c r="GF207" s="90">
        <f t="shared" si="599"/>
        <v>0</v>
      </c>
      <c r="GG207" s="90">
        <f t="shared" si="600"/>
        <v>0</v>
      </c>
      <c r="GH207" s="90"/>
      <c r="GI207" s="90">
        <f t="shared" si="601"/>
        <v>0</v>
      </c>
      <c r="GJ207" s="90">
        <f t="shared" si="602"/>
        <v>0</v>
      </c>
      <c r="GK207" s="89"/>
      <c r="GL207" s="89">
        <v>250</v>
      </c>
      <c r="GM207" s="90">
        <f t="shared" si="603"/>
        <v>0</v>
      </c>
      <c r="GN207" s="90"/>
      <c r="GO207" s="91"/>
      <c r="GP207" s="90">
        <f t="shared" si="604"/>
        <v>0</v>
      </c>
      <c r="GQ207" s="90">
        <f t="shared" si="605"/>
        <v>0</v>
      </c>
      <c r="GR207" s="90">
        <f t="shared" si="606"/>
        <v>0</v>
      </c>
      <c r="GS207" s="90"/>
      <c r="GT207" s="90">
        <f t="shared" si="607"/>
        <v>0</v>
      </c>
      <c r="GU207" s="90">
        <f t="shared" si="608"/>
        <v>0</v>
      </c>
      <c r="GV207" s="89"/>
      <c r="GW207" s="89">
        <f t="shared" si="609"/>
        <v>750</v>
      </c>
      <c r="GX207" s="90">
        <f t="shared" si="609"/>
        <v>0</v>
      </c>
      <c r="GY207" s="90">
        <f t="shared" si="609"/>
        <v>0</v>
      </c>
      <c r="GZ207" s="90">
        <f t="shared" si="609"/>
        <v>0</v>
      </c>
      <c r="HA207" s="90">
        <f t="shared" si="609"/>
        <v>0</v>
      </c>
      <c r="HB207" s="90">
        <f t="shared" si="618"/>
        <v>0</v>
      </c>
      <c r="HC207" s="90">
        <f t="shared" si="610"/>
        <v>0</v>
      </c>
      <c r="HD207" s="90">
        <f t="shared" si="610"/>
        <v>0</v>
      </c>
      <c r="HE207" s="90">
        <f t="shared" si="611"/>
        <v>0</v>
      </c>
      <c r="HF207" s="90">
        <f t="shared" si="612"/>
        <v>0</v>
      </c>
      <c r="HG207" s="89">
        <f t="shared" si="613"/>
        <v>0</v>
      </c>
      <c r="HH207" s="90">
        <f t="shared" si="629"/>
        <v>3000</v>
      </c>
      <c r="HI207" s="90">
        <f t="shared" si="629"/>
        <v>250</v>
      </c>
      <c r="HJ207" s="90">
        <f t="shared" si="629"/>
        <v>0</v>
      </c>
      <c r="HK207" s="90">
        <f t="shared" si="629"/>
        <v>0</v>
      </c>
      <c r="HL207" s="90">
        <f t="shared" si="629"/>
        <v>250</v>
      </c>
      <c r="HM207" s="90">
        <f t="shared" si="629"/>
        <v>50</v>
      </c>
      <c r="HN207" s="90">
        <f t="shared" si="629"/>
        <v>0</v>
      </c>
      <c r="HO207" s="90">
        <f t="shared" si="629"/>
        <v>0</v>
      </c>
      <c r="HP207" s="90">
        <f t="shared" si="629"/>
        <v>50</v>
      </c>
      <c r="HQ207" s="90">
        <f t="shared" si="629"/>
        <v>200</v>
      </c>
      <c r="HR207" s="90">
        <f t="shared" si="629"/>
        <v>32</v>
      </c>
      <c r="HS207" s="159">
        <f t="shared" si="619"/>
        <v>250</v>
      </c>
      <c r="HT207" s="131">
        <f t="shared" si="620"/>
        <v>250</v>
      </c>
      <c r="HU207" s="131">
        <f t="shared" si="621"/>
        <v>250</v>
      </c>
      <c r="HV207" s="76"/>
      <c r="HW207" s="84">
        <f t="shared" si="622"/>
        <v>32</v>
      </c>
      <c r="HX207" s="76"/>
      <c r="HY207" s="76"/>
      <c r="HZ207" s="76"/>
      <c r="IA207" s="76"/>
      <c r="IB207" s="76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</row>
    <row r="208" spans="1:318" s="4" customFormat="1" ht="15.75" customHeight="1" x14ac:dyDescent="0.25">
      <c r="A208" s="33"/>
      <c r="B208" s="37">
        <v>21</v>
      </c>
      <c r="C208" s="64">
        <v>1</v>
      </c>
      <c r="D208" s="64"/>
      <c r="E208" s="65">
        <v>0.1</v>
      </c>
      <c r="F208" s="19" t="s">
        <v>475</v>
      </c>
      <c r="G208" s="146" t="s">
        <v>375</v>
      </c>
      <c r="H208" s="17" t="s">
        <v>476</v>
      </c>
      <c r="I208" s="87" t="s">
        <v>806</v>
      </c>
      <c r="J208" s="35" t="s">
        <v>208</v>
      </c>
      <c r="K208" s="92" t="s">
        <v>96</v>
      </c>
      <c r="L208" s="34" t="s">
        <v>883</v>
      </c>
      <c r="M208" s="34" t="s">
        <v>1242</v>
      </c>
      <c r="N208" s="34"/>
      <c r="O208" s="100" t="s">
        <v>230</v>
      </c>
      <c r="P208" s="37">
        <v>16</v>
      </c>
      <c r="Q208" s="39" t="s">
        <v>303</v>
      </c>
      <c r="R208" s="89">
        <v>250</v>
      </c>
      <c r="S208" s="90">
        <f t="shared" si="520"/>
        <v>250</v>
      </c>
      <c r="T208" s="90"/>
      <c r="U208" s="91"/>
      <c r="V208" s="90">
        <f t="shared" si="521"/>
        <v>250</v>
      </c>
      <c r="W208" s="90">
        <f t="shared" si="522"/>
        <v>50</v>
      </c>
      <c r="X208" s="90">
        <f t="shared" si="523"/>
        <v>25</v>
      </c>
      <c r="Y208" s="90"/>
      <c r="Z208" s="90">
        <f t="shared" si="524"/>
        <v>25</v>
      </c>
      <c r="AA208" s="90">
        <f t="shared" si="525"/>
        <v>225</v>
      </c>
      <c r="AB208" s="211">
        <v>89</v>
      </c>
      <c r="AC208" s="89">
        <v>250</v>
      </c>
      <c r="AD208" s="90">
        <f t="shared" si="526"/>
        <v>0</v>
      </c>
      <c r="AE208" s="90"/>
      <c r="AF208" s="91"/>
      <c r="AG208" s="90">
        <f t="shared" si="527"/>
        <v>0</v>
      </c>
      <c r="AH208" s="90">
        <f t="shared" si="528"/>
        <v>0</v>
      </c>
      <c r="AI208" s="90">
        <f t="shared" si="529"/>
        <v>0</v>
      </c>
      <c r="AJ208" s="90"/>
      <c r="AK208" s="90">
        <f t="shared" si="530"/>
        <v>0</v>
      </c>
      <c r="AL208" s="90">
        <f t="shared" si="531"/>
        <v>0</v>
      </c>
      <c r="AM208" s="177"/>
      <c r="AN208" s="89">
        <v>250</v>
      </c>
      <c r="AO208" s="90">
        <f t="shared" si="532"/>
        <v>0</v>
      </c>
      <c r="AP208" s="90"/>
      <c r="AQ208" s="91"/>
      <c r="AR208" s="90">
        <f t="shared" si="533"/>
        <v>0</v>
      </c>
      <c r="AS208" s="90">
        <f t="shared" si="534"/>
        <v>0</v>
      </c>
      <c r="AT208" s="90">
        <f t="shared" si="535"/>
        <v>0</v>
      </c>
      <c r="AU208" s="90"/>
      <c r="AV208" s="90">
        <f t="shared" si="536"/>
        <v>0</v>
      </c>
      <c r="AW208" s="90">
        <f t="shared" si="537"/>
        <v>0</v>
      </c>
      <c r="AX208" s="89"/>
      <c r="AY208" s="89">
        <f t="shared" si="623"/>
        <v>750</v>
      </c>
      <c r="AZ208" s="90">
        <f t="shared" si="623"/>
        <v>250</v>
      </c>
      <c r="BA208" s="90">
        <f t="shared" si="623"/>
        <v>0</v>
      </c>
      <c r="BB208" s="90">
        <f t="shared" si="623"/>
        <v>0</v>
      </c>
      <c r="BC208" s="90">
        <f t="shared" si="623"/>
        <v>250</v>
      </c>
      <c r="BD208" s="90">
        <f t="shared" si="615"/>
        <v>50</v>
      </c>
      <c r="BE208" s="90">
        <f t="shared" si="624"/>
        <v>25</v>
      </c>
      <c r="BF208" s="90">
        <f t="shared" si="624"/>
        <v>0</v>
      </c>
      <c r="BG208" s="90">
        <f t="shared" si="540"/>
        <v>25</v>
      </c>
      <c r="BH208" s="90">
        <f t="shared" si="541"/>
        <v>225</v>
      </c>
      <c r="BI208" s="89">
        <f t="shared" si="542"/>
        <v>89</v>
      </c>
      <c r="BJ208" s="89">
        <v>250</v>
      </c>
      <c r="BK208" s="90">
        <f t="shared" si="543"/>
        <v>0</v>
      </c>
      <c r="BL208" s="90"/>
      <c r="BM208" s="91"/>
      <c r="BN208" s="90">
        <f t="shared" si="544"/>
        <v>0</v>
      </c>
      <c r="BO208" s="90">
        <f t="shared" si="545"/>
        <v>0</v>
      </c>
      <c r="BP208" s="90">
        <f t="shared" si="546"/>
        <v>0</v>
      </c>
      <c r="BQ208" s="90"/>
      <c r="BR208" s="90">
        <f t="shared" si="547"/>
        <v>0</v>
      </c>
      <c r="BS208" s="90">
        <f t="shared" si="548"/>
        <v>0</v>
      </c>
      <c r="BT208" s="89"/>
      <c r="BU208" s="89">
        <v>250</v>
      </c>
      <c r="BV208" s="90">
        <f t="shared" si="549"/>
        <v>0</v>
      </c>
      <c r="BW208" s="90"/>
      <c r="BX208" s="91"/>
      <c r="BY208" s="90">
        <f t="shared" si="550"/>
        <v>0</v>
      </c>
      <c r="BZ208" s="90">
        <f t="shared" si="551"/>
        <v>0</v>
      </c>
      <c r="CA208" s="90">
        <f t="shared" si="552"/>
        <v>0</v>
      </c>
      <c r="CB208" s="90"/>
      <c r="CC208" s="90">
        <f t="shared" si="553"/>
        <v>0</v>
      </c>
      <c r="CD208" s="90">
        <f t="shared" si="554"/>
        <v>0</v>
      </c>
      <c r="CE208" s="89"/>
      <c r="CF208" s="89">
        <v>250</v>
      </c>
      <c r="CG208" s="90">
        <f t="shared" si="555"/>
        <v>0</v>
      </c>
      <c r="CH208" s="90"/>
      <c r="CI208" s="91"/>
      <c r="CJ208" s="90">
        <f t="shared" si="556"/>
        <v>0</v>
      </c>
      <c r="CK208" s="90">
        <f t="shared" si="557"/>
        <v>0</v>
      </c>
      <c r="CL208" s="90">
        <f t="shared" si="558"/>
        <v>0</v>
      </c>
      <c r="CM208" s="90"/>
      <c r="CN208" s="90">
        <f t="shared" si="559"/>
        <v>0</v>
      </c>
      <c r="CO208" s="90">
        <f t="shared" si="560"/>
        <v>0</v>
      </c>
      <c r="CP208" s="89"/>
      <c r="CQ208" s="89">
        <f t="shared" si="625"/>
        <v>750</v>
      </c>
      <c r="CR208" s="90">
        <f t="shared" si="625"/>
        <v>0</v>
      </c>
      <c r="CS208" s="90">
        <f t="shared" si="625"/>
        <v>0</v>
      </c>
      <c r="CT208" s="90">
        <f t="shared" si="625"/>
        <v>0</v>
      </c>
      <c r="CU208" s="90">
        <f t="shared" si="625"/>
        <v>0</v>
      </c>
      <c r="CV208" s="90">
        <f t="shared" si="616"/>
        <v>0</v>
      </c>
      <c r="CW208" s="90">
        <f t="shared" si="626"/>
        <v>0</v>
      </c>
      <c r="CX208" s="90">
        <f t="shared" si="626"/>
        <v>0</v>
      </c>
      <c r="CY208" s="90">
        <f t="shared" si="563"/>
        <v>0</v>
      </c>
      <c r="CZ208" s="90">
        <f t="shared" si="564"/>
        <v>0</v>
      </c>
      <c r="DA208" s="89">
        <f t="shared" si="565"/>
        <v>0</v>
      </c>
      <c r="DB208" s="191">
        <f t="shared" si="627"/>
        <v>1500</v>
      </c>
      <c r="DC208" s="191">
        <f t="shared" si="627"/>
        <v>250</v>
      </c>
      <c r="DD208" s="191">
        <f t="shared" si="627"/>
        <v>0</v>
      </c>
      <c r="DE208" s="191">
        <f t="shared" si="627"/>
        <v>0</v>
      </c>
      <c r="DF208" s="191">
        <f t="shared" si="627"/>
        <v>250</v>
      </c>
      <c r="DG208" s="191">
        <f t="shared" si="627"/>
        <v>50</v>
      </c>
      <c r="DH208" s="191">
        <f t="shared" si="627"/>
        <v>25</v>
      </c>
      <c r="DI208" s="191">
        <f t="shared" si="627"/>
        <v>0</v>
      </c>
      <c r="DJ208" s="191">
        <f t="shared" si="627"/>
        <v>25</v>
      </c>
      <c r="DK208" s="191">
        <f t="shared" si="627"/>
        <v>225</v>
      </c>
      <c r="DL208" s="191">
        <f t="shared" si="627"/>
        <v>89</v>
      </c>
      <c r="DM208" s="89">
        <v>250</v>
      </c>
      <c r="DN208" s="90">
        <f t="shared" si="567"/>
        <v>0</v>
      </c>
      <c r="DO208" s="90"/>
      <c r="DP208" s="91"/>
      <c r="DQ208" s="90">
        <f t="shared" si="568"/>
        <v>0</v>
      </c>
      <c r="DR208" s="90">
        <f t="shared" si="569"/>
        <v>0</v>
      </c>
      <c r="DS208" s="90">
        <f t="shared" si="570"/>
        <v>0</v>
      </c>
      <c r="DT208" s="90"/>
      <c r="DU208" s="90">
        <f t="shared" si="571"/>
        <v>0</v>
      </c>
      <c r="DV208" s="90">
        <f t="shared" si="572"/>
        <v>0</v>
      </c>
      <c r="DW208" s="89"/>
      <c r="DX208" s="89">
        <v>250</v>
      </c>
      <c r="DY208" s="90">
        <f t="shared" si="573"/>
        <v>0</v>
      </c>
      <c r="DZ208" s="90"/>
      <c r="EA208" s="91"/>
      <c r="EB208" s="90">
        <f t="shared" si="574"/>
        <v>0</v>
      </c>
      <c r="EC208" s="90">
        <f t="shared" si="575"/>
        <v>0</v>
      </c>
      <c r="ED208" s="90">
        <f t="shared" si="576"/>
        <v>0</v>
      </c>
      <c r="EE208" s="90"/>
      <c r="EF208" s="90">
        <f t="shared" si="577"/>
        <v>0</v>
      </c>
      <c r="EG208" s="90">
        <f t="shared" si="578"/>
        <v>0</v>
      </c>
      <c r="EH208" s="89"/>
      <c r="EI208" s="89">
        <v>250</v>
      </c>
      <c r="EJ208" s="90">
        <f t="shared" si="579"/>
        <v>0</v>
      </c>
      <c r="EK208" s="90"/>
      <c r="EL208" s="91"/>
      <c r="EM208" s="90">
        <f t="shared" si="580"/>
        <v>0</v>
      </c>
      <c r="EN208" s="90">
        <f t="shared" si="581"/>
        <v>0</v>
      </c>
      <c r="EO208" s="90">
        <f t="shared" si="582"/>
        <v>0</v>
      </c>
      <c r="EP208" s="90"/>
      <c r="EQ208" s="90">
        <f t="shared" si="583"/>
        <v>0</v>
      </c>
      <c r="ER208" s="90">
        <f t="shared" si="584"/>
        <v>0</v>
      </c>
      <c r="ES208" s="89"/>
      <c r="ET208" s="89">
        <f t="shared" si="585"/>
        <v>750</v>
      </c>
      <c r="EU208" s="90">
        <f t="shared" si="585"/>
        <v>0</v>
      </c>
      <c r="EV208" s="90">
        <f t="shared" si="585"/>
        <v>0</v>
      </c>
      <c r="EW208" s="90">
        <f t="shared" si="585"/>
        <v>0</v>
      </c>
      <c r="EX208" s="90">
        <f t="shared" si="585"/>
        <v>0</v>
      </c>
      <c r="EY208" s="90">
        <f t="shared" si="617"/>
        <v>0</v>
      </c>
      <c r="EZ208" s="90">
        <f t="shared" si="586"/>
        <v>0</v>
      </c>
      <c r="FA208" s="90">
        <f t="shared" si="586"/>
        <v>0</v>
      </c>
      <c r="FB208" s="90">
        <f t="shared" si="587"/>
        <v>0</v>
      </c>
      <c r="FC208" s="90">
        <f t="shared" si="588"/>
        <v>0</v>
      </c>
      <c r="FD208" s="89">
        <f t="shared" si="589"/>
        <v>0</v>
      </c>
      <c r="FE208" s="191">
        <f t="shared" si="628"/>
        <v>2250</v>
      </c>
      <c r="FF208" s="191">
        <f t="shared" si="628"/>
        <v>250</v>
      </c>
      <c r="FG208" s="191">
        <f t="shared" si="628"/>
        <v>0</v>
      </c>
      <c r="FH208" s="191">
        <f t="shared" si="628"/>
        <v>0</v>
      </c>
      <c r="FI208" s="191">
        <f t="shared" si="628"/>
        <v>250</v>
      </c>
      <c r="FJ208" s="191">
        <f t="shared" si="628"/>
        <v>50</v>
      </c>
      <c r="FK208" s="191">
        <f t="shared" si="628"/>
        <v>25</v>
      </c>
      <c r="FL208" s="191">
        <f t="shared" si="628"/>
        <v>0</v>
      </c>
      <c r="FM208" s="191">
        <f t="shared" si="628"/>
        <v>25</v>
      </c>
      <c r="FN208" s="191">
        <f t="shared" si="628"/>
        <v>225</v>
      </c>
      <c r="FO208" s="191">
        <f t="shared" si="628"/>
        <v>89</v>
      </c>
      <c r="FP208" s="89">
        <v>250</v>
      </c>
      <c r="FQ208" s="90">
        <f t="shared" si="591"/>
        <v>0</v>
      </c>
      <c r="FR208" s="90"/>
      <c r="FS208" s="91"/>
      <c r="FT208" s="90">
        <f t="shared" si="592"/>
        <v>0</v>
      </c>
      <c r="FU208" s="90">
        <f t="shared" si="593"/>
        <v>0</v>
      </c>
      <c r="FV208" s="90">
        <f t="shared" si="594"/>
        <v>0</v>
      </c>
      <c r="FW208" s="90"/>
      <c r="FX208" s="90">
        <f t="shared" si="595"/>
        <v>0</v>
      </c>
      <c r="FY208" s="90">
        <f t="shared" si="596"/>
        <v>0</v>
      </c>
      <c r="FZ208" s="89"/>
      <c r="GA208" s="89">
        <v>250</v>
      </c>
      <c r="GB208" s="90">
        <f t="shared" si="597"/>
        <v>0</v>
      </c>
      <c r="GC208" s="90"/>
      <c r="GD208" s="91"/>
      <c r="GE208" s="90">
        <f t="shared" si="598"/>
        <v>0</v>
      </c>
      <c r="GF208" s="90">
        <f t="shared" si="599"/>
        <v>0</v>
      </c>
      <c r="GG208" s="90">
        <f t="shared" si="600"/>
        <v>0</v>
      </c>
      <c r="GH208" s="90"/>
      <c r="GI208" s="90">
        <f t="shared" si="601"/>
        <v>0</v>
      </c>
      <c r="GJ208" s="90">
        <f t="shared" si="602"/>
        <v>0</v>
      </c>
      <c r="GK208" s="89"/>
      <c r="GL208" s="89">
        <v>250</v>
      </c>
      <c r="GM208" s="90">
        <f t="shared" si="603"/>
        <v>0</v>
      </c>
      <c r="GN208" s="90"/>
      <c r="GO208" s="91"/>
      <c r="GP208" s="90">
        <f t="shared" si="604"/>
        <v>0</v>
      </c>
      <c r="GQ208" s="90">
        <f t="shared" si="605"/>
        <v>0</v>
      </c>
      <c r="GR208" s="90">
        <f t="shared" si="606"/>
        <v>0</v>
      </c>
      <c r="GS208" s="90"/>
      <c r="GT208" s="90">
        <f t="shared" si="607"/>
        <v>0</v>
      </c>
      <c r="GU208" s="90">
        <f t="shared" si="608"/>
        <v>0</v>
      </c>
      <c r="GV208" s="89"/>
      <c r="GW208" s="89">
        <f t="shared" si="609"/>
        <v>750</v>
      </c>
      <c r="GX208" s="90">
        <f t="shared" si="609"/>
        <v>0</v>
      </c>
      <c r="GY208" s="90">
        <f t="shared" si="609"/>
        <v>0</v>
      </c>
      <c r="GZ208" s="90">
        <f t="shared" si="609"/>
        <v>0</v>
      </c>
      <c r="HA208" s="90">
        <f t="shared" si="609"/>
        <v>0</v>
      </c>
      <c r="HB208" s="90">
        <f t="shared" si="618"/>
        <v>0</v>
      </c>
      <c r="HC208" s="90">
        <f t="shared" si="610"/>
        <v>0</v>
      </c>
      <c r="HD208" s="90">
        <f t="shared" si="610"/>
        <v>0</v>
      </c>
      <c r="HE208" s="90">
        <f t="shared" si="611"/>
        <v>0</v>
      </c>
      <c r="HF208" s="90">
        <f t="shared" si="612"/>
        <v>0</v>
      </c>
      <c r="HG208" s="89">
        <f t="shared" si="613"/>
        <v>0</v>
      </c>
      <c r="HH208" s="90">
        <f t="shared" si="629"/>
        <v>3000</v>
      </c>
      <c r="HI208" s="90">
        <f t="shared" si="629"/>
        <v>250</v>
      </c>
      <c r="HJ208" s="90">
        <f t="shared" si="629"/>
        <v>0</v>
      </c>
      <c r="HK208" s="90">
        <f t="shared" si="629"/>
        <v>0</v>
      </c>
      <c r="HL208" s="90">
        <f t="shared" si="629"/>
        <v>250</v>
      </c>
      <c r="HM208" s="90">
        <f t="shared" si="629"/>
        <v>50</v>
      </c>
      <c r="HN208" s="90">
        <f t="shared" si="629"/>
        <v>25</v>
      </c>
      <c r="HO208" s="90">
        <f t="shared" si="629"/>
        <v>0</v>
      </c>
      <c r="HP208" s="90">
        <f t="shared" si="629"/>
        <v>25</v>
      </c>
      <c r="HQ208" s="90">
        <f t="shared" si="629"/>
        <v>225</v>
      </c>
      <c r="HR208" s="90">
        <f t="shared" si="629"/>
        <v>89</v>
      </c>
      <c r="HS208" s="159">
        <f t="shared" si="619"/>
        <v>250</v>
      </c>
      <c r="HT208" s="131">
        <f t="shared" si="620"/>
        <v>250</v>
      </c>
      <c r="HU208" s="131">
        <f t="shared" si="621"/>
        <v>250</v>
      </c>
      <c r="HV208" s="76"/>
      <c r="HW208" s="84">
        <f t="shared" si="622"/>
        <v>89</v>
      </c>
      <c r="HX208" s="76"/>
      <c r="HY208" s="76"/>
      <c r="HZ208" s="76"/>
      <c r="IA208" s="76"/>
      <c r="IB208" s="76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</row>
    <row r="209" spans="1:318" s="4" customFormat="1" ht="15.75" customHeight="1" x14ac:dyDescent="0.25">
      <c r="A209" s="33"/>
      <c r="B209" s="37">
        <v>22</v>
      </c>
      <c r="C209" s="36"/>
      <c r="D209" s="36"/>
      <c r="E209" s="62"/>
      <c r="F209" s="19" t="s">
        <v>477</v>
      </c>
      <c r="G209" s="146" t="s">
        <v>375</v>
      </c>
      <c r="H209" s="17" t="s">
        <v>478</v>
      </c>
      <c r="I209" s="87">
        <v>61009010156</v>
      </c>
      <c r="J209" s="35" t="s">
        <v>72</v>
      </c>
      <c r="K209" s="92" t="s">
        <v>209</v>
      </c>
      <c r="L209" s="34" t="s">
        <v>887</v>
      </c>
      <c r="M209" s="34" t="s">
        <v>1242</v>
      </c>
      <c r="N209" s="34"/>
      <c r="O209" s="100" t="s">
        <v>230</v>
      </c>
      <c r="P209" s="37">
        <v>17</v>
      </c>
      <c r="Q209" s="39" t="s">
        <v>295</v>
      </c>
      <c r="R209" s="89">
        <v>250</v>
      </c>
      <c r="S209" s="90">
        <f t="shared" si="520"/>
        <v>250</v>
      </c>
      <c r="T209" s="90"/>
      <c r="U209" s="91"/>
      <c r="V209" s="90">
        <f t="shared" si="521"/>
        <v>250</v>
      </c>
      <c r="W209" s="90">
        <f t="shared" si="522"/>
        <v>50</v>
      </c>
      <c r="X209" s="90">
        <f t="shared" si="523"/>
        <v>0</v>
      </c>
      <c r="Y209" s="90"/>
      <c r="Z209" s="90">
        <f t="shared" si="524"/>
        <v>50</v>
      </c>
      <c r="AA209" s="90">
        <f t="shared" si="525"/>
        <v>200</v>
      </c>
      <c r="AB209" s="211">
        <v>35</v>
      </c>
      <c r="AC209" s="89">
        <v>250</v>
      </c>
      <c r="AD209" s="90">
        <f t="shared" si="526"/>
        <v>0</v>
      </c>
      <c r="AE209" s="90"/>
      <c r="AF209" s="91"/>
      <c r="AG209" s="90">
        <f t="shared" si="527"/>
        <v>0</v>
      </c>
      <c r="AH209" s="90">
        <f t="shared" si="528"/>
        <v>0</v>
      </c>
      <c r="AI209" s="90">
        <f t="shared" si="529"/>
        <v>0</v>
      </c>
      <c r="AJ209" s="90"/>
      <c r="AK209" s="90">
        <f t="shared" si="530"/>
        <v>0</v>
      </c>
      <c r="AL209" s="90">
        <f t="shared" si="531"/>
        <v>0</v>
      </c>
      <c r="AM209" s="177"/>
      <c r="AN209" s="89">
        <v>250</v>
      </c>
      <c r="AO209" s="90">
        <f t="shared" si="532"/>
        <v>0</v>
      </c>
      <c r="AP209" s="90"/>
      <c r="AQ209" s="91"/>
      <c r="AR209" s="90">
        <f t="shared" si="533"/>
        <v>0</v>
      </c>
      <c r="AS209" s="90">
        <f t="shared" si="534"/>
        <v>0</v>
      </c>
      <c r="AT209" s="90">
        <f t="shared" si="535"/>
        <v>0</v>
      </c>
      <c r="AU209" s="90"/>
      <c r="AV209" s="90">
        <f t="shared" si="536"/>
        <v>0</v>
      </c>
      <c r="AW209" s="90">
        <f t="shared" si="537"/>
        <v>0</v>
      </c>
      <c r="AX209" s="89"/>
      <c r="AY209" s="89">
        <f t="shared" si="623"/>
        <v>750</v>
      </c>
      <c r="AZ209" s="90">
        <f t="shared" si="623"/>
        <v>250</v>
      </c>
      <c r="BA209" s="90">
        <f t="shared" si="623"/>
        <v>0</v>
      </c>
      <c r="BB209" s="90">
        <f t="shared" si="623"/>
        <v>0</v>
      </c>
      <c r="BC209" s="90">
        <f t="shared" si="623"/>
        <v>250</v>
      </c>
      <c r="BD209" s="90">
        <f t="shared" si="615"/>
        <v>50</v>
      </c>
      <c r="BE209" s="90">
        <f t="shared" si="624"/>
        <v>0</v>
      </c>
      <c r="BF209" s="90">
        <f t="shared" si="624"/>
        <v>0</v>
      </c>
      <c r="BG209" s="90">
        <f t="shared" si="540"/>
        <v>50</v>
      </c>
      <c r="BH209" s="90">
        <f t="shared" si="541"/>
        <v>200</v>
      </c>
      <c r="BI209" s="89">
        <f t="shared" si="542"/>
        <v>35</v>
      </c>
      <c r="BJ209" s="89">
        <v>250</v>
      </c>
      <c r="BK209" s="90">
        <f t="shared" si="543"/>
        <v>0</v>
      </c>
      <c r="BL209" s="90"/>
      <c r="BM209" s="91"/>
      <c r="BN209" s="90">
        <f t="shared" si="544"/>
        <v>0</v>
      </c>
      <c r="BO209" s="90">
        <f t="shared" si="545"/>
        <v>0</v>
      </c>
      <c r="BP209" s="90">
        <f t="shared" si="546"/>
        <v>0</v>
      </c>
      <c r="BQ209" s="90"/>
      <c r="BR209" s="90">
        <f t="shared" si="547"/>
        <v>0</v>
      </c>
      <c r="BS209" s="90">
        <f t="shared" si="548"/>
        <v>0</v>
      </c>
      <c r="BT209" s="89"/>
      <c r="BU209" s="89">
        <v>250</v>
      </c>
      <c r="BV209" s="90">
        <f t="shared" si="549"/>
        <v>0</v>
      </c>
      <c r="BW209" s="90"/>
      <c r="BX209" s="91"/>
      <c r="BY209" s="90">
        <f t="shared" si="550"/>
        <v>0</v>
      </c>
      <c r="BZ209" s="90">
        <f t="shared" si="551"/>
        <v>0</v>
      </c>
      <c r="CA209" s="90">
        <f t="shared" si="552"/>
        <v>0</v>
      </c>
      <c r="CB209" s="90"/>
      <c r="CC209" s="90">
        <f t="shared" si="553"/>
        <v>0</v>
      </c>
      <c r="CD209" s="90">
        <f t="shared" si="554"/>
        <v>0</v>
      </c>
      <c r="CE209" s="89"/>
      <c r="CF209" s="89">
        <v>250</v>
      </c>
      <c r="CG209" s="90">
        <f t="shared" si="555"/>
        <v>0</v>
      </c>
      <c r="CH209" s="90"/>
      <c r="CI209" s="91"/>
      <c r="CJ209" s="90">
        <f t="shared" si="556"/>
        <v>0</v>
      </c>
      <c r="CK209" s="90">
        <f t="shared" si="557"/>
        <v>0</v>
      </c>
      <c r="CL209" s="90">
        <f t="shared" si="558"/>
        <v>0</v>
      </c>
      <c r="CM209" s="90"/>
      <c r="CN209" s="90">
        <f t="shared" si="559"/>
        <v>0</v>
      </c>
      <c r="CO209" s="90">
        <f t="shared" si="560"/>
        <v>0</v>
      </c>
      <c r="CP209" s="89"/>
      <c r="CQ209" s="89">
        <f t="shared" si="625"/>
        <v>750</v>
      </c>
      <c r="CR209" s="90">
        <f t="shared" si="625"/>
        <v>0</v>
      </c>
      <c r="CS209" s="90">
        <f t="shared" si="625"/>
        <v>0</v>
      </c>
      <c r="CT209" s="90">
        <f t="shared" si="625"/>
        <v>0</v>
      </c>
      <c r="CU209" s="90">
        <f t="shared" si="625"/>
        <v>0</v>
      </c>
      <c r="CV209" s="90">
        <f t="shared" si="616"/>
        <v>0</v>
      </c>
      <c r="CW209" s="90">
        <f t="shared" si="626"/>
        <v>0</v>
      </c>
      <c r="CX209" s="90">
        <f t="shared" si="626"/>
        <v>0</v>
      </c>
      <c r="CY209" s="90">
        <f t="shared" si="563"/>
        <v>0</v>
      </c>
      <c r="CZ209" s="90">
        <f t="shared" si="564"/>
        <v>0</v>
      </c>
      <c r="DA209" s="89">
        <f t="shared" si="565"/>
        <v>0</v>
      </c>
      <c r="DB209" s="191">
        <f t="shared" si="627"/>
        <v>1500</v>
      </c>
      <c r="DC209" s="191">
        <f t="shared" si="627"/>
        <v>250</v>
      </c>
      <c r="DD209" s="191">
        <f t="shared" si="627"/>
        <v>0</v>
      </c>
      <c r="DE209" s="191">
        <f t="shared" si="627"/>
        <v>0</v>
      </c>
      <c r="DF209" s="191">
        <f t="shared" si="627"/>
        <v>250</v>
      </c>
      <c r="DG209" s="191">
        <f t="shared" si="627"/>
        <v>50</v>
      </c>
      <c r="DH209" s="191">
        <f t="shared" si="627"/>
        <v>0</v>
      </c>
      <c r="DI209" s="191">
        <f t="shared" si="627"/>
        <v>0</v>
      </c>
      <c r="DJ209" s="191">
        <f t="shared" si="627"/>
        <v>50</v>
      </c>
      <c r="DK209" s="191">
        <f t="shared" si="627"/>
        <v>200</v>
      </c>
      <c r="DL209" s="191">
        <f t="shared" si="627"/>
        <v>35</v>
      </c>
      <c r="DM209" s="89">
        <v>250</v>
      </c>
      <c r="DN209" s="90">
        <f t="shared" si="567"/>
        <v>0</v>
      </c>
      <c r="DO209" s="90"/>
      <c r="DP209" s="91"/>
      <c r="DQ209" s="90">
        <f t="shared" si="568"/>
        <v>0</v>
      </c>
      <c r="DR209" s="90">
        <f t="shared" si="569"/>
        <v>0</v>
      </c>
      <c r="DS209" s="90">
        <f t="shared" si="570"/>
        <v>0</v>
      </c>
      <c r="DT209" s="90"/>
      <c r="DU209" s="90">
        <f t="shared" si="571"/>
        <v>0</v>
      </c>
      <c r="DV209" s="90">
        <f t="shared" si="572"/>
        <v>0</v>
      </c>
      <c r="DW209" s="89"/>
      <c r="DX209" s="89">
        <v>250</v>
      </c>
      <c r="DY209" s="90">
        <f t="shared" si="573"/>
        <v>0</v>
      </c>
      <c r="DZ209" s="90"/>
      <c r="EA209" s="91"/>
      <c r="EB209" s="90">
        <f t="shared" si="574"/>
        <v>0</v>
      </c>
      <c r="EC209" s="90">
        <f t="shared" si="575"/>
        <v>0</v>
      </c>
      <c r="ED209" s="90">
        <f t="shared" si="576"/>
        <v>0</v>
      </c>
      <c r="EE209" s="90"/>
      <c r="EF209" s="90">
        <f t="shared" si="577"/>
        <v>0</v>
      </c>
      <c r="EG209" s="90">
        <f t="shared" si="578"/>
        <v>0</v>
      </c>
      <c r="EH209" s="89"/>
      <c r="EI209" s="89">
        <v>250</v>
      </c>
      <c r="EJ209" s="90">
        <f t="shared" si="579"/>
        <v>0</v>
      </c>
      <c r="EK209" s="90"/>
      <c r="EL209" s="91"/>
      <c r="EM209" s="90">
        <f t="shared" si="580"/>
        <v>0</v>
      </c>
      <c r="EN209" s="90">
        <f t="shared" si="581"/>
        <v>0</v>
      </c>
      <c r="EO209" s="90">
        <f t="shared" si="582"/>
        <v>0</v>
      </c>
      <c r="EP209" s="90"/>
      <c r="EQ209" s="90">
        <f t="shared" si="583"/>
        <v>0</v>
      </c>
      <c r="ER209" s="90">
        <f t="shared" si="584"/>
        <v>0</v>
      </c>
      <c r="ES209" s="89"/>
      <c r="ET209" s="89">
        <f t="shared" si="585"/>
        <v>750</v>
      </c>
      <c r="EU209" s="90">
        <f t="shared" si="585"/>
        <v>0</v>
      </c>
      <c r="EV209" s="90">
        <f t="shared" si="585"/>
        <v>0</v>
      </c>
      <c r="EW209" s="90">
        <f t="shared" si="585"/>
        <v>0</v>
      </c>
      <c r="EX209" s="90">
        <f t="shared" si="585"/>
        <v>0</v>
      </c>
      <c r="EY209" s="90">
        <f t="shared" si="617"/>
        <v>0</v>
      </c>
      <c r="EZ209" s="90">
        <f t="shared" si="586"/>
        <v>0</v>
      </c>
      <c r="FA209" s="90">
        <f t="shared" si="586"/>
        <v>0</v>
      </c>
      <c r="FB209" s="90">
        <f t="shared" si="587"/>
        <v>0</v>
      </c>
      <c r="FC209" s="90">
        <f t="shared" si="588"/>
        <v>0</v>
      </c>
      <c r="FD209" s="89">
        <f t="shared" si="589"/>
        <v>0</v>
      </c>
      <c r="FE209" s="191">
        <f t="shared" si="628"/>
        <v>2250</v>
      </c>
      <c r="FF209" s="191">
        <f t="shared" si="628"/>
        <v>250</v>
      </c>
      <c r="FG209" s="191">
        <f t="shared" si="628"/>
        <v>0</v>
      </c>
      <c r="FH209" s="191">
        <f t="shared" si="628"/>
        <v>0</v>
      </c>
      <c r="FI209" s="191">
        <f t="shared" si="628"/>
        <v>250</v>
      </c>
      <c r="FJ209" s="191">
        <f t="shared" si="628"/>
        <v>50</v>
      </c>
      <c r="FK209" s="191">
        <f t="shared" si="628"/>
        <v>0</v>
      </c>
      <c r="FL209" s="191">
        <f t="shared" si="628"/>
        <v>0</v>
      </c>
      <c r="FM209" s="191">
        <f t="shared" si="628"/>
        <v>50</v>
      </c>
      <c r="FN209" s="191">
        <f t="shared" si="628"/>
        <v>200</v>
      </c>
      <c r="FO209" s="191">
        <f t="shared" si="628"/>
        <v>35</v>
      </c>
      <c r="FP209" s="89">
        <v>250</v>
      </c>
      <c r="FQ209" s="90">
        <f t="shared" si="591"/>
        <v>0</v>
      </c>
      <c r="FR209" s="90"/>
      <c r="FS209" s="91"/>
      <c r="FT209" s="90">
        <f t="shared" si="592"/>
        <v>0</v>
      </c>
      <c r="FU209" s="90">
        <f t="shared" si="593"/>
        <v>0</v>
      </c>
      <c r="FV209" s="90">
        <f t="shared" si="594"/>
        <v>0</v>
      </c>
      <c r="FW209" s="90"/>
      <c r="FX209" s="90">
        <f t="shared" si="595"/>
        <v>0</v>
      </c>
      <c r="FY209" s="90">
        <f t="shared" si="596"/>
        <v>0</v>
      </c>
      <c r="FZ209" s="89"/>
      <c r="GA209" s="89">
        <v>250</v>
      </c>
      <c r="GB209" s="90">
        <f t="shared" si="597"/>
        <v>0</v>
      </c>
      <c r="GC209" s="90"/>
      <c r="GD209" s="91"/>
      <c r="GE209" s="90">
        <f t="shared" si="598"/>
        <v>0</v>
      </c>
      <c r="GF209" s="90">
        <f t="shared" si="599"/>
        <v>0</v>
      </c>
      <c r="GG209" s="90">
        <f t="shared" si="600"/>
        <v>0</v>
      </c>
      <c r="GH209" s="90"/>
      <c r="GI209" s="90">
        <f t="shared" si="601"/>
        <v>0</v>
      </c>
      <c r="GJ209" s="90">
        <f t="shared" si="602"/>
        <v>0</v>
      </c>
      <c r="GK209" s="89"/>
      <c r="GL209" s="89">
        <v>250</v>
      </c>
      <c r="GM209" s="90">
        <f t="shared" si="603"/>
        <v>0</v>
      </c>
      <c r="GN209" s="90"/>
      <c r="GO209" s="91"/>
      <c r="GP209" s="90">
        <f t="shared" si="604"/>
        <v>0</v>
      </c>
      <c r="GQ209" s="90">
        <f t="shared" si="605"/>
        <v>0</v>
      </c>
      <c r="GR209" s="90">
        <f t="shared" si="606"/>
        <v>0</v>
      </c>
      <c r="GS209" s="90"/>
      <c r="GT209" s="90">
        <f t="shared" si="607"/>
        <v>0</v>
      </c>
      <c r="GU209" s="90">
        <f t="shared" si="608"/>
        <v>0</v>
      </c>
      <c r="GV209" s="89"/>
      <c r="GW209" s="89">
        <f t="shared" si="609"/>
        <v>750</v>
      </c>
      <c r="GX209" s="90">
        <f t="shared" si="609"/>
        <v>0</v>
      </c>
      <c r="GY209" s="90">
        <f t="shared" si="609"/>
        <v>0</v>
      </c>
      <c r="GZ209" s="90">
        <f t="shared" si="609"/>
        <v>0</v>
      </c>
      <c r="HA209" s="90">
        <f t="shared" si="609"/>
        <v>0</v>
      </c>
      <c r="HB209" s="90">
        <f t="shared" si="618"/>
        <v>0</v>
      </c>
      <c r="HC209" s="90">
        <f t="shared" si="610"/>
        <v>0</v>
      </c>
      <c r="HD209" s="90">
        <f t="shared" si="610"/>
        <v>0</v>
      </c>
      <c r="HE209" s="90">
        <f t="shared" si="611"/>
        <v>0</v>
      </c>
      <c r="HF209" s="90">
        <f t="shared" si="612"/>
        <v>0</v>
      </c>
      <c r="HG209" s="89">
        <f t="shared" si="613"/>
        <v>0</v>
      </c>
      <c r="HH209" s="90">
        <f t="shared" si="629"/>
        <v>3000</v>
      </c>
      <c r="HI209" s="90">
        <f t="shared" si="629"/>
        <v>250</v>
      </c>
      <c r="HJ209" s="90">
        <f t="shared" si="629"/>
        <v>0</v>
      </c>
      <c r="HK209" s="90">
        <f t="shared" si="629"/>
        <v>0</v>
      </c>
      <c r="HL209" s="90">
        <f t="shared" si="629"/>
        <v>250</v>
      </c>
      <c r="HM209" s="90">
        <f t="shared" si="629"/>
        <v>50</v>
      </c>
      <c r="HN209" s="90">
        <f t="shared" si="629"/>
        <v>0</v>
      </c>
      <c r="HO209" s="90">
        <f t="shared" si="629"/>
        <v>0</v>
      </c>
      <c r="HP209" s="90">
        <f t="shared" si="629"/>
        <v>50</v>
      </c>
      <c r="HQ209" s="90">
        <f t="shared" si="629"/>
        <v>200</v>
      </c>
      <c r="HR209" s="90">
        <f t="shared" si="629"/>
        <v>35</v>
      </c>
      <c r="HS209" s="159">
        <f t="shared" si="619"/>
        <v>250</v>
      </c>
      <c r="HT209" s="131">
        <f t="shared" si="620"/>
        <v>250</v>
      </c>
      <c r="HU209" s="131">
        <f t="shared" si="621"/>
        <v>250</v>
      </c>
      <c r="HV209" s="76"/>
      <c r="HW209" s="84">
        <f t="shared" si="622"/>
        <v>35</v>
      </c>
      <c r="HX209" s="76"/>
      <c r="HY209" s="76"/>
      <c r="HZ209" s="76"/>
      <c r="IA209" s="76"/>
      <c r="IB209" s="76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</row>
    <row r="210" spans="1:318" s="4" customFormat="1" ht="15.75" customHeight="1" x14ac:dyDescent="0.25">
      <c r="A210" s="33"/>
      <c r="B210" s="37">
        <v>23</v>
      </c>
      <c r="C210" s="64">
        <v>4</v>
      </c>
      <c r="D210" s="64"/>
      <c r="E210" s="65">
        <v>0.2</v>
      </c>
      <c r="F210" s="19" t="s">
        <v>760</v>
      </c>
      <c r="G210" s="146" t="s">
        <v>375</v>
      </c>
      <c r="H210" s="17" t="s">
        <v>761</v>
      </c>
      <c r="I210" s="87" t="s">
        <v>725</v>
      </c>
      <c r="J210" s="35" t="s">
        <v>75</v>
      </c>
      <c r="K210" s="92" t="s">
        <v>720</v>
      </c>
      <c r="L210" s="34" t="s">
        <v>898</v>
      </c>
      <c r="M210" s="34" t="s">
        <v>1242</v>
      </c>
      <c r="N210" s="34"/>
      <c r="O210" s="100" t="s">
        <v>230</v>
      </c>
      <c r="P210" s="37">
        <v>18</v>
      </c>
      <c r="Q210" s="39" t="s">
        <v>296</v>
      </c>
      <c r="R210" s="89">
        <v>250</v>
      </c>
      <c r="S210" s="90">
        <f t="shared" si="520"/>
        <v>250</v>
      </c>
      <c r="T210" s="90"/>
      <c r="U210" s="91"/>
      <c r="V210" s="90">
        <f t="shared" si="521"/>
        <v>250</v>
      </c>
      <c r="W210" s="90">
        <f t="shared" si="522"/>
        <v>50</v>
      </c>
      <c r="X210" s="90">
        <f t="shared" si="523"/>
        <v>50</v>
      </c>
      <c r="Y210" s="90"/>
      <c r="Z210" s="90">
        <f t="shared" si="524"/>
        <v>0</v>
      </c>
      <c r="AA210" s="90">
        <f t="shared" si="525"/>
        <v>250</v>
      </c>
      <c r="AB210" s="211">
        <v>63</v>
      </c>
      <c r="AC210" s="89">
        <v>250</v>
      </c>
      <c r="AD210" s="90">
        <f t="shared" si="526"/>
        <v>0</v>
      </c>
      <c r="AE210" s="90"/>
      <c r="AF210" s="91"/>
      <c r="AG210" s="90">
        <f t="shared" si="527"/>
        <v>0</v>
      </c>
      <c r="AH210" s="90">
        <f t="shared" si="528"/>
        <v>0</v>
      </c>
      <c r="AI210" s="90">
        <f t="shared" si="529"/>
        <v>0</v>
      </c>
      <c r="AJ210" s="90"/>
      <c r="AK210" s="90">
        <f t="shared" si="530"/>
        <v>0</v>
      </c>
      <c r="AL210" s="90">
        <f t="shared" si="531"/>
        <v>0</v>
      </c>
      <c r="AM210" s="177"/>
      <c r="AN210" s="89">
        <v>250</v>
      </c>
      <c r="AO210" s="90">
        <f t="shared" si="532"/>
        <v>0</v>
      </c>
      <c r="AP210" s="90"/>
      <c r="AQ210" s="91"/>
      <c r="AR210" s="90">
        <f t="shared" si="533"/>
        <v>0</v>
      </c>
      <c r="AS210" s="90">
        <f t="shared" si="534"/>
        <v>0</v>
      </c>
      <c r="AT210" s="90">
        <f t="shared" si="535"/>
        <v>0</v>
      </c>
      <c r="AU210" s="90"/>
      <c r="AV210" s="90">
        <f t="shared" si="536"/>
        <v>0</v>
      </c>
      <c r="AW210" s="90">
        <f t="shared" si="537"/>
        <v>0</v>
      </c>
      <c r="AX210" s="89"/>
      <c r="AY210" s="89">
        <f t="shared" si="623"/>
        <v>750</v>
      </c>
      <c r="AZ210" s="90">
        <f t="shared" si="623"/>
        <v>250</v>
      </c>
      <c r="BA210" s="90">
        <f t="shared" si="623"/>
        <v>0</v>
      </c>
      <c r="BB210" s="90">
        <f t="shared" si="623"/>
        <v>0</v>
      </c>
      <c r="BC210" s="90">
        <f t="shared" si="623"/>
        <v>250</v>
      </c>
      <c r="BD210" s="90">
        <f t="shared" si="615"/>
        <v>50</v>
      </c>
      <c r="BE210" s="90">
        <f t="shared" si="624"/>
        <v>50</v>
      </c>
      <c r="BF210" s="90">
        <f t="shared" si="624"/>
        <v>0</v>
      </c>
      <c r="BG210" s="90">
        <f t="shared" si="540"/>
        <v>0</v>
      </c>
      <c r="BH210" s="90">
        <f t="shared" si="541"/>
        <v>250</v>
      </c>
      <c r="BI210" s="89">
        <f t="shared" si="542"/>
        <v>63</v>
      </c>
      <c r="BJ210" s="89">
        <v>250</v>
      </c>
      <c r="BK210" s="90">
        <f t="shared" si="543"/>
        <v>0</v>
      </c>
      <c r="BL210" s="90"/>
      <c r="BM210" s="91"/>
      <c r="BN210" s="90">
        <f t="shared" si="544"/>
        <v>0</v>
      </c>
      <c r="BO210" s="90">
        <f t="shared" si="545"/>
        <v>0</v>
      </c>
      <c r="BP210" s="90">
        <f t="shared" si="546"/>
        <v>0</v>
      </c>
      <c r="BQ210" s="90"/>
      <c r="BR210" s="90">
        <f t="shared" si="547"/>
        <v>0</v>
      </c>
      <c r="BS210" s="90">
        <f t="shared" si="548"/>
        <v>0</v>
      </c>
      <c r="BT210" s="89"/>
      <c r="BU210" s="89">
        <v>250</v>
      </c>
      <c r="BV210" s="90">
        <f t="shared" si="549"/>
        <v>0</v>
      </c>
      <c r="BW210" s="90"/>
      <c r="BX210" s="91"/>
      <c r="BY210" s="90">
        <f t="shared" si="550"/>
        <v>0</v>
      </c>
      <c r="BZ210" s="90">
        <f t="shared" si="551"/>
        <v>0</v>
      </c>
      <c r="CA210" s="90">
        <f t="shared" si="552"/>
        <v>0</v>
      </c>
      <c r="CB210" s="90"/>
      <c r="CC210" s="90">
        <f t="shared" si="553"/>
        <v>0</v>
      </c>
      <c r="CD210" s="90">
        <f t="shared" si="554"/>
        <v>0</v>
      </c>
      <c r="CE210" s="89"/>
      <c r="CF210" s="89">
        <v>250</v>
      </c>
      <c r="CG210" s="90">
        <f t="shared" si="555"/>
        <v>0</v>
      </c>
      <c r="CH210" s="90"/>
      <c r="CI210" s="91"/>
      <c r="CJ210" s="90">
        <f t="shared" si="556"/>
        <v>0</v>
      </c>
      <c r="CK210" s="90">
        <f t="shared" si="557"/>
        <v>0</v>
      </c>
      <c r="CL210" s="90">
        <f t="shared" si="558"/>
        <v>0</v>
      </c>
      <c r="CM210" s="90"/>
      <c r="CN210" s="90">
        <f t="shared" si="559"/>
        <v>0</v>
      </c>
      <c r="CO210" s="90">
        <f t="shared" si="560"/>
        <v>0</v>
      </c>
      <c r="CP210" s="89"/>
      <c r="CQ210" s="89">
        <f t="shared" si="625"/>
        <v>750</v>
      </c>
      <c r="CR210" s="90">
        <f t="shared" si="625"/>
        <v>0</v>
      </c>
      <c r="CS210" s="90">
        <f t="shared" si="625"/>
        <v>0</v>
      </c>
      <c r="CT210" s="90">
        <f t="shared" si="625"/>
        <v>0</v>
      </c>
      <c r="CU210" s="90">
        <f t="shared" si="625"/>
        <v>0</v>
      </c>
      <c r="CV210" s="90">
        <f t="shared" si="616"/>
        <v>0</v>
      </c>
      <c r="CW210" s="90">
        <f t="shared" si="626"/>
        <v>0</v>
      </c>
      <c r="CX210" s="90">
        <f t="shared" si="626"/>
        <v>0</v>
      </c>
      <c r="CY210" s="90">
        <f t="shared" si="563"/>
        <v>0</v>
      </c>
      <c r="CZ210" s="90">
        <f t="shared" si="564"/>
        <v>0</v>
      </c>
      <c r="DA210" s="89">
        <f t="shared" si="565"/>
        <v>0</v>
      </c>
      <c r="DB210" s="191">
        <f t="shared" si="627"/>
        <v>1500</v>
      </c>
      <c r="DC210" s="191">
        <f t="shared" si="627"/>
        <v>250</v>
      </c>
      <c r="DD210" s="191">
        <f t="shared" si="627"/>
        <v>0</v>
      </c>
      <c r="DE210" s="191">
        <f t="shared" si="627"/>
        <v>0</v>
      </c>
      <c r="DF210" s="191">
        <f t="shared" si="627"/>
        <v>250</v>
      </c>
      <c r="DG210" s="191">
        <f t="shared" si="627"/>
        <v>50</v>
      </c>
      <c r="DH210" s="191">
        <f t="shared" si="627"/>
        <v>50</v>
      </c>
      <c r="DI210" s="191">
        <f t="shared" si="627"/>
        <v>0</v>
      </c>
      <c r="DJ210" s="191">
        <f t="shared" si="627"/>
        <v>0</v>
      </c>
      <c r="DK210" s="191">
        <f t="shared" si="627"/>
        <v>250</v>
      </c>
      <c r="DL210" s="191">
        <f t="shared" si="627"/>
        <v>63</v>
      </c>
      <c r="DM210" s="89">
        <v>250</v>
      </c>
      <c r="DN210" s="90">
        <f t="shared" si="567"/>
        <v>0</v>
      </c>
      <c r="DO210" s="90"/>
      <c r="DP210" s="91"/>
      <c r="DQ210" s="90">
        <f t="shared" si="568"/>
        <v>0</v>
      </c>
      <c r="DR210" s="90">
        <f t="shared" si="569"/>
        <v>0</v>
      </c>
      <c r="DS210" s="90">
        <f t="shared" si="570"/>
        <v>0</v>
      </c>
      <c r="DT210" s="90"/>
      <c r="DU210" s="90">
        <f t="shared" si="571"/>
        <v>0</v>
      </c>
      <c r="DV210" s="90">
        <f t="shared" si="572"/>
        <v>0</v>
      </c>
      <c r="DW210" s="89"/>
      <c r="DX210" s="89">
        <v>250</v>
      </c>
      <c r="DY210" s="90">
        <f t="shared" si="573"/>
        <v>0</v>
      </c>
      <c r="DZ210" s="90"/>
      <c r="EA210" s="91"/>
      <c r="EB210" s="90">
        <f t="shared" si="574"/>
        <v>0</v>
      </c>
      <c r="EC210" s="90">
        <f t="shared" si="575"/>
        <v>0</v>
      </c>
      <c r="ED210" s="90">
        <f t="shared" si="576"/>
        <v>0</v>
      </c>
      <c r="EE210" s="90"/>
      <c r="EF210" s="90">
        <f t="shared" si="577"/>
        <v>0</v>
      </c>
      <c r="EG210" s="90">
        <f t="shared" si="578"/>
        <v>0</v>
      </c>
      <c r="EH210" s="89"/>
      <c r="EI210" s="89">
        <v>250</v>
      </c>
      <c r="EJ210" s="90">
        <f t="shared" si="579"/>
        <v>0</v>
      </c>
      <c r="EK210" s="90"/>
      <c r="EL210" s="91"/>
      <c r="EM210" s="90">
        <f t="shared" si="580"/>
        <v>0</v>
      </c>
      <c r="EN210" s="90">
        <f t="shared" si="581"/>
        <v>0</v>
      </c>
      <c r="EO210" s="90">
        <f t="shared" si="582"/>
        <v>0</v>
      </c>
      <c r="EP210" s="90"/>
      <c r="EQ210" s="90">
        <f t="shared" si="583"/>
        <v>0</v>
      </c>
      <c r="ER210" s="90">
        <f t="shared" si="584"/>
        <v>0</v>
      </c>
      <c r="ES210" s="89"/>
      <c r="ET210" s="89">
        <f t="shared" si="585"/>
        <v>750</v>
      </c>
      <c r="EU210" s="90">
        <f t="shared" si="585"/>
        <v>0</v>
      </c>
      <c r="EV210" s="90">
        <f t="shared" si="585"/>
        <v>0</v>
      </c>
      <c r="EW210" s="90">
        <f t="shared" si="585"/>
        <v>0</v>
      </c>
      <c r="EX210" s="90">
        <f t="shared" si="585"/>
        <v>0</v>
      </c>
      <c r="EY210" s="90">
        <f t="shared" si="617"/>
        <v>0</v>
      </c>
      <c r="EZ210" s="90">
        <f t="shared" si="586"/>
        <v>0</v>
      </c>
      <c r="FA210" s="90">
        <f t="shared" si="586"/>
        <v>0</v>
      </c>
      <c r="FB210" s="90">
        <f t="shared" si="587"/>
        <v>0</v>
      </c>
      <c r="FC210" s="90">
        <f t="shared" si="588"/>
        <v>0</v>
      </c>
      <c r="FD210" s="89">
        <f t="shared" si="589"/>
        <v>0</v>
      </c>
      <c r="FE210" s="191">
        <f t="shared" si="628"/>
        <v>2250</v>
      </c>
      <c r="FF210" s="191">
        <f t="shared" si="628"/>
        <v>250</v>
      </c>
      <c r="FG210" s="191">
        <f t="shared" si="628"/>
        <v>0</v>
      </c>
      <c r="FH210" s="191">
        <f t="shared" si="628"/>
        <v>0</v>
      </c>
      <c r="FI210" s="191">
        <f t="shared" si="628"/>
        <v>250</v>
      </c>
      <c r="FJ210" s="191">
        <f t="shared" si="628"/>
        <v>50</v>
      </c>
      <c r="FK210" s="191">
        <f t="shared" si="628"/>
        <v>50</v>
      </c>
      <c r="FL210" s="191">
        <f t="shared" si="628"/>
        <v>0</v>
      </c>
      <c r="FM210" s="191">
        <f t="shared" si="628"/>
        <v>0</v>
      </c>
      <c r="FN210" s="191">
        <f t="shared" si="628"/>
        <v>250</v>
      </c>
      <c r="FO210" s="191">
        <f t="shared" si="628"/>
        <v>63</v>
      </c>
      <c r="FP210" s="89">
        <v>250</v>
      </c>
      <c r="FQ210" s="90">
        <f t="shared" si="591"/>
        <v>0</v>
      </c>
      <c r="FR210" s="90"/>
      <c r="FS210" s="91"/>
      <c r="FT210" s="90">
        <f t="shared" si="592"/>
        <v>0</v>
      </c>
      <c r="FU210" s="90">
        <f t="shared" si="593"/>
        <v>0</v>
      </c>
      <c r="FV210" s="90">
        <f t="shared" si="594"/>
        <v>0</v>
      </c>
      <c r="FW210" s="90"/>
      <c r="FX210" s="90">
        <f t="shared" si="595"/>
        <v>0</v>
      </c>
      <c r="FY210" s="90">
        <f t="shared" si="596"/>
        <v>0</v>
      </c>
      <c r="FZ210" s="89"/>
      <c r="GA210" s="89">
        <v>250</v>
      </c>
      <c r="GB210" s="90">
        <f t="shared" si="597"/>
        <v>0</v>
      </c>
      <c r="GC210" s="90"/>
      <c r="GD210" s="91"/>
      <c r="GE210" s="90">
        <f t="shared" si="598"/>
        <v>0</v>
      </c>
      <c r="GF210" s="90">
        <f t="shared" si="599"/>
        <v>0</v>
      </c>
      <c r="GG210" s="90">
        <f t="shared" si="600"/>
        <v>0</v>
      </c>
      <c r="GH210" s="90"/>
      <c r="GI210" s="90">
        <f t="shared" si="601"/>
        <v>0</v>
      </c>
      <c r="GJ210" s="90">
        <f t="shared" si="602"/>
        <v>0</v>
      </c>
      <c r="GK210" s="89"/>
      <c r="GL210" s="89">
        <v>250</v>
      </c>
      <c r="GM210" s="90">
        <f t="shared" si="603"/>
        <v>0</v>
      </c>
      <c r="GN210" s="90"/>
      <c r="GO210" s="91"/>
      <c r="GP210" s="90">
        <f t="shared" si="604"/>
        <v>0</v>
      </c>
      <c r="GQ210" s="90">
        <f t="shared" si="605"/>
        <v>0</v>
      </c>
      <c r="GR210" s="90">
        <f t="shared" si="606"/>
        <v>0</v>
      </c>
      <c r="GS210" s="90"/>
      <c r="GT210" s="90">
        <f t="shared" si="607"/>
        <v>0</v>
      </c>
      <c r="GU210" s="90">
        <f t="shared" si="608"/>
        <v>0</v>
      </c>
      <c r="GV210" s="89"/>
      <c r="GW210" s="89">
        <f t="shared" si="609"/>
        <v>750</v>
      </c>
      <c r="GX210" s="90">
        <f t="shared" si="609"/>
        <v>0</v>
      </c>
      <c r="GY210" s="90">
        <f t="shared" si="609"/>
        <v>0</v>
      </c>
      <c r="GZ210" s="90">
        <f t="shared" si="609"/>
        <v>0</v>
      </c>
      <c r="HA210" s="90">
        <f t="shared" si="609"/>
        <v>0</v>
      </c>
      <c r="HB210" s="90">
        <f t="shared" si="618"/>
        <v>0</v>
      </c>
      <c r="HC210" s="90">
        <f t="shared" si="610"/>
        <v>0</v>
      </c>
      <c r="HD210" s="90">
        <f t="shared" si="610"/>
        <v>0</v>
      </c>
      <c r="HE210" s="90">
        <f t="shared" si="611"/>
        <v>0</v>
      </c>
      <c r="HF210" s="90">
        <f t="shared" si="612"/>
        <v>0</v>
      </c>
      <c r="HG210" s="89">
        <f t="shared" si="613"/>
        <v>0</v>
      </c>
      <c r="HH210" s="90">
        <f t="shared" si="629"/>
        <v>3000</v>
      </c>
      <c r="HI210" s="90">
        <f t="shared" si="629"/>
        <v>250</v>
      </c>
      <c r="HJ210" s="90">
        <f t="shared" si="629"/>
        <v>0</v>
      </c>
      <c r="HK210" s="90">
        <f t="shared" si="629"/>
        <v>0</v>
      </c>
      <c r="HL210" s="90">
        <f t="shared" si="629"/>
        <v>250</v>
      </c>
      <c r="HM210" s="90">
        <f t="shared" si="629"/>
        <v>50</v>
      </c>
      <c r="HN210" s="90">
        <f t="shared" si="629"/>
        <v>50</v>
      </c>
      <c r="HO210" s="90">
        <f t="shared" si="629"/>
        <v>0</v>
      </c>
      <c r="HP210" s="90">
        <f t="shared" si="629"/>
        <v>0</v>
      </c>
      <c r="HQ210" s="90">
        <f t="shared" si="629"/>
        <v>250</v>
      </c>
      <c r="HR210" s="90">
        <f t="shared" si="629"/>
        <v>63</v>
      </c>
      <c r="HS210" s="159">
        <f t="shared" si="619"/>
        <v>250</v>
      </c>
      <c r="HT210" s="131">
        <f t="shared" si="620"/>
        <v>250</v>
      </c>
      <c r="HU210" s="131">
        <f t="shared" si="621"/>
        <v>250</v>
      </c>
      <c r="HV210" s="76"/>
      <c r="HW210" s="84">
        <f t="shared" si="622"/>
        <v>63</v>
      </c>
      <c r="HX210" s="76"/>
      <c r="HY210" s="76"/>
      <c r="HZ210" s="76"/>
      <c r="IA210" s="76"/>
      <c r="IB210" s="76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</row>
    <row r="211" spans="1:318" s="4" customFormat="1" ht="15.75" customHeight="1" x14ac:dyDescent="0.25">
      <c r="A211" s="33"/>
      <c r="B211" s="37">
        <v>24</v>
      </c>
      <c r="C211" s="64">
        <v>1</v>
      </c>
      <c r="D211" s="66">
        <v>1.08</v>
      </c>
      <c r="E211" s="65">
        <v>0.1</v>
      </c>
      <c r="F211" s="19" t="s">
        <v>481</v>
      </c>
      <c r="G211" s="146" t="s">
        <v>375</v>
      </c>
      <c r="H211" s="17" t="s">
        <v>482</v>
      </c>
      <c r="I211" s="87" t="s">
        <v>794</v>
      </c>
      <c r="J211" s="35" t="s">
        <v>211</v>
      </c>
      <c r="K211" s="92" t="s">
        <v>212</v>
      </c>
      <c r="L211" s="34" t="s">
        <v>882</v>
      </c>
      <c r="M211" s="34" t="s">
        <v>1242</v>
      </c>
      <c r="N211" s="34"/>
      <c r="O211" s="100" t="s">
        <v>230</v>
      </c>
      <c r="P211" s="37">
        <v>19</v>
      </c>
      <c r="Q211" s="39" t="s">
        <v>281</v>
      </c>
      <c r="R211" s="89">
        <v>250</v>
      </c>
      <c r="S211" s="90">
        <f t="shared" si="520"/>
        <v>250</v>
      </c>
      <c r="T211" s="90"/>
      <c r="U211" s="91"/>
      <c r="V211" s="90">
        <f t="shared" si="521"/>
        <v>250</v>
      </c>
      <c r="W211" s="90">
        <f t="shared" si="522"/>
        <v>50</v>
      </c>
      <c r="X211" s="90">
        <f t="shared" si="523"/>
        <v>25</v>
      </c>
      <c r="Y211" s="90"/>
      <c r="Z211" s="90">
        <f t="shared" si="524"/>
        <v>25</v>
      </c>
      <c r="AA211" s="90">
        <f t="shared" si="525"/>
        <v>225</v>
      </c>
      <c r="AB211" s="211">
        <v>54</v>
      </c>
      <c r="AC211" s="89">
        <v>250</v>
      </c>
      <c r="AD211" s="90">
        <f t="shared" si="526"/>
        <v>0</v>
      </c>
      <c r="AE211" s="90"/>
      <c r="AF211" s="91"/>
      <c r="AG211" s="90">
        <f t="shared" si="527"/>
        <v>0</v>
      </c>
      <c r="AH211" s="90">
        <f t="shared" si="528"/>
        <v>0</v>
      </c>
      <c r="AI211" s="90">
        <f t="shared" si="529"/>
        <v>0</v>
      </c>
      <c r="AJ211" s="90"/>
      <c r="AK211" s="90">
        <f t="shared" si="530"/>
        <v>0</v>
      </c>
      <c r="AL211" s="90">
        <f t="shared" si="531"/>
        <v>0</v>
      </c>
      <c r="AM211" s="177"/>
      <c r="AN211" s="89">
        <v>250</v>
      </c>
      <c r="AO211" s="90">
        <f t="shared" si="532"/>
        <v>0</v>
      </c>
      <c r="AP211" s="90"/>
      <c r="AQ211" s="91"/>
      <c r="AR211" s="90">
        <f t="shared" si="533"/>
        <v>0</v>
      </c>
      <c r="AS211" s="90">
        <f t="shared" si="534"/>
        <v>0</v>
      </c>
      <c r="AT211" s="90">
        <f t="shared" si="535"/>
        <v>0</v>
      </c>
      <c r="AU211" s="90"/>
      <c r="AV211" s="90">
        <f t="shared" si="536"/>
        <v>0</v>
      </c>
      <c r="AW211" s="90">
        <f t="shared" si="537"/>
        <v>0</v>
      </c>
      <c r="AX211" s="89"/>
      <c r="AY211" s="89">
        <f t="shared" si="623"/>
        <v>750</v>
      </c>
      <c r="AZ211" s="90">
        <f t="shared" si="623"/>
        <v>250</v>
      </c>
      <c r="BA211" s="90">
        <f t="shared" si="623"/>
        <v>0</v>
      </c>
      <c r="BB211" s="90">
        <f t="shared" si="623"/>
        <v>0</v>
      </c>
      <c r="BC211" s="90">
        <f t="shared" si="623"/>
        <v>250</v>
      </c>
      <c r="BD211" s="90">
        <f t="shared" si="615"/>
        <v>50</v>
      </c>
      <c r="BE211" s="90">
        <f t="shared" si="624"/>
        <v>25</v>
      </c>
      <c r="BF211" s="90">
        <f t="shared" si="624"/>
        <v>0</v>
      </c>
      <c r="BG211" s="90">
        <f t="shared" si="540"/>
        <v>25</v>
      </c>
      <c r="BH211" s="90">
        <f t="shared" si="541"/>
        <v>225</v>
      </c>
      <c r="BI211" s="89">
        <f t="shared" si="542"/>
        <v>54</v>
      </c>
      <c r="BJ211" s="89">
        <v>250</v>
      </c>
      <c r="BK211" s="90">
        <f t="shared" si="543"/>
        <v>0</v>
      </c>
      <c r="BL211" s="90"/>
      <c r="BM211" s="91"/>
      <c r="BN211" s="90">
        <f t="shared" si="544"/>
        <v>0</v>
      </c>
      <c r="BO211" s="90">
        <f t="shared" si="545"/>
        <v>0</v>
      </c>
      <c r="BP211" s="90">
        <f t="shared" si="546"/>
        <v>0</v>
      </c>
      <c r="BQ211" s="90"/>
      <c r="BR211" s="90">
        <f t="shared" si="547"/>
        <v>0</v>
      </c>
      <c r="BS211" s="90">
        <f t="shared" si="548"/>
        <v>0</v>
      </c>
      <c r="BT211" s="89"/>
      <c r="BU211" s="89">
        <v>250</v>
      </c>
      <c r="BV211" s="90">
        <f t="shared" si="549"/>
        <v>0</v>
      </c>
      <c r="BW211" s="90"/>
      <c r="BX211" s="91"/>
      <c r="BY211" s="90">
        <f t="shared" si="550"/>
        <v>0</v>
      </c>
      <c r="BZ211" s="90">
        <f t="shared" si="551"/>
        <v>0</v>
      </c>
      <c r="CA211" s="90">
        <f t="shared" si="552"/>
        <v>0</v>
      </c>
      <c r="CB211" s="90"/>
      <c r="CC211" s="90">
        <f t="shared" si="553"/>
        <v>0</v>
      </c>
      <c r="CD211" s="90">
        <f t="shared" si="554"/>
        <v>0</v>
      </c>
      <c r="CE211" s="89"/>
      <c r="CF211" s="89">
        <v>250</v>
      </c>
      <c r="CG211" s="90">
        <f t="shared" si="555"/>
        <v>0</v>
      </c>
      <c r="CH211" s="90"/>
      <c r="CI211" s="91"/>
      <c r="CJ211" s="90">
        <f t="shared" si="556"/>
        <v>0</v>
      </c>
      <c r="CK211" s="90">
        <f t="shared" si="557"/>
        <v>0</v>
      </c>
      <c r="CL211" s="90">
        <f t="shared" si="558"/>
        <v>0</v>
      </c>
      <c r="CM211" s="90"/>
      <c r="CN211" s="90">
        <f t="shared" si="559"/>
        <v>0</v>
      </c>
      <c r="CO211" s="90">
        <f t="shared" si="560"/>
        <v>0</v>
      </c>
      <c r="CP211" s="89"/>
      <c r="CQ211" s="89">
        <f t="shared" si="625"/>
        <v>750</v>
      </c>
      <c r="CR211" s="90">
        <f t="shared" si="625"/>
        <v>0</v>
      </c>
      <c r="CS211" s="90">
        <f t="shared" si="625"/>
        <v>0</v>
      </c>
      <c r="CT211" s="90">
        <f t="shared" si="625"/>
        <v>0</v>
      </c>
      <c r="CU211" s="90">
        <f t="shared" si="625"/>
        <v>0</v>
      </c>
      <c r="CV211" s="90">
        <f t="shared" si="616"/>
        <v>0</v>
      </c>
      <c r="CW211" s="90">
        <f t="shared" si="626"/>
        <v>0</v>
      </c>
      <c r="CX211" s="90">
        <f t="shared" si="626"/>
        <v>0</v>
      </c>
      <c r="CY211" s="90">
        <f t="shared" si="563"/>
        <v>0</v>
      </c>
      <c r="CZ211" s="90">
        <f t="shared" si="564"/>
        <v>0</v>
      </c>
      <c r="DA211" s="89">
        <f t="shared" si="565"/>
        <v>0</v>
      </c>
      <c r="DB211" s="191">
        <f t="shared" si="627"/>
        <v>1500</v>
      </c>
      <c r="DC211" s="191">
        <f t="shared" si="627"/>
        <v>250</v>
      </c>
      <c r="DD211" s="191">
        <f t="shared" si="627"/>
        <v>0</v>
      </c>
      <c r="DE211" s="191">
        <f t="shared" si="627"/>
        <v>0</v>
      </c>
      <c r="DF211" s="191">
        <f t="shared" si="627"/>
        <v>250</v>
      </c>
      <c r="DG211" s="191">
        <f t="shared" si="627"/>
        <v>50</v>
      </c>
      <c r="DH211" s="191">
        <f t="shared" si="627"/>
        <v>25</v>
      </c>
      <c r="DI211" s="191">
        <f t="shared" si="627"/>
        <v>0</v>
      </c>
      <c r="DJ211" s="191">
        <f t="shared" si="627"/>
        <v>25</v>
      </c>
      <c r="DK211" s="191">
        <f t="shared" si="627"/>
        <v>225</v>
      </c>
      <c r="DL211" s="191">
        <f t="shared" si="627"/>
        <v>54</v>
      </c>
      <c r="DM211" s="89">
        <v>250</v>
      </c>
      <c r="DN211" s="90">
        <f t="shared" si="567"/>
        <v>0</v>
      </c>
      <c r="DO211" s="90"/>
      <c r="DP211" s="91"/>
      <c r="DQ211" s="90">
        <f t="shared" si="568"/>
        <v>0</v>
      </c>
      <c r="DR211" s="90">
        <f t="shared" si="569"/>
        <v>0</v>
      </c>
      <c r="DS211" s="90">
        <f t="shared" si="570"/>
        <v>0</v>
      </c>
      <c r="DT211" s="90"/>
      <c r="DU211" s="90">
        <f t="shared" si="571"/>
        <v>0</v>
      </c>
      <c r="DV211" s="90">
        <f t="shared" si="572"/>
        <v>0</v>
      </c>
      <c r="DW211" s="89"/>
      <c r="DX211" s="89">
        <v>250</v>
      </c>
      <c r="DY211" s="90">
        <f t="shared" si="573"/>
        <v>0</v>
      </c>
      <c r="DZ211" s="90"/>
      <c r="EA211" s="91"/>
      <c r="EB211" s="90">
        <f t="shared" si="574"/>
        <v>0</v>
      </c>
      <c r="EC211" s="90">
        <f t="shared" si="575"/>
        <v>0</v>
      </c>
      <c r="ED211" s="90">
        <v>0</v>
      </c>
      <c r="EE211" s="90"/>
      <c r="EF211" s="90">
        <f t="shared" si="577"/>
        <v>0</v>
      </c>
      <c r="EG211" s="90">
        <f t="shared" si="578"/>
        <v>0</v>
      </c>
      <c r="EH211" s="89"/>
      <c r="EI211" s="89">
        <v>250</v>
      </c>
      <c r="EJ211" s="90">
        <f t="shared" si="579"/>
        <v>0</v>
      </c>
      <c r="EK211" s="90"/>
      <c r="EL211" s="91"/>
      <c r="EM211" s="90">
        <f t="shared" si="580"/>
        <v>0</v>
      </c>
      <c r="EN211" s="90">
        <f t="shared" si="581"/>
        <v>0</v>
      </c>
      <c r="EO211" s="90">
        <v>0</v>
      </c>
      <c r="EP211" s="90"/>
      <c r="EQ211" s="90">
        <f t="shared" si="583"/>
        <v>0</v>
      </c>
      <c r="ER211" s="90">
        <f t="shared" si="584"/>
        <v>0</v>
      </c>
      <c r="ES211" s="89"/>
      <c r="ET211" s="89">
        <f t="shared" si="585"/>
        <v>750</v>
      </c>
      <c r="EU211" s="90">
        <f t="shared" si="585"/>
        <v>0</v>
      </c>
      <c r="EV211" s="90">
        <f t="shared" si="585"/>
        <v>0</v>
      </c>
      <c r="EW211" s="90">
        <f t="shared" si="585"/>
        <v>0</v>
      </c>
      <c r="EX211" s="90">
        <f t="shared" si="585"/>
        <v>0</v>
      </c>
      <c r="EY211" s="90">
        <f t="shared" si="617"/>
        <v>0</v>
      </c>
      <c r="EZ211" s="90">
        <f t="shared" si="586"/>
        <v>0</v>
      </c>
      <c r="FA211" s="90">
        <f t="shared" si="586"/>
        <v>0</v>
      </c>
      <c r="FB211" s="90">
        <f t="shared" si="587"/>
        <v>0</v>
      </c>
      <c r="FC211" s="90">
        <f t="shared" si="588"/>
        <v>0</v>
      </c>
      <c r="FD211" s="89">
        <f t="shared" si="589"/>
        <v>0</v>
      </c>
      <c r="FE211" s="191">
        <f t="shared" si="628"/>
        <v>2250</v>
      </c>
      <c r="FF211" s="191">
        <f t="shared" si="628"/>
        <v>250</v>
      </c>
      <c r="FG211" s="191">
        <f t="shared" si="628"/>
        <v>0</v>
      </c>
      <c r="FH211" s="191">
        <f t="shared" si="628"/>
        <v>0</v>
      </c>
      <c r="FI211" s="191">
        <f t="shared" si="628"/>
        <v>250</v>
      </c>
      <c r="FJ211" s="191">
        <f t="shared" si="628"/>
        <v>50</v>
      </c>
      <c r="FK211" s="191">
        <f t="shared" si="628"/>
        <v>25</v>
      </c>
      <c r="FL211" s="191">
        <f t="shared" si="628"/>
        <v>0</v>
      </c>
      <c r="FM211" s="191">
        <f t="shared" si="628"/>
        <v>25</v>
      </c>
      <c r="FN211" s="191">
        <f t="shared" si="628"/>
        <v>225</v>
      </c>
      <c r="FO211" s="191">
        <f t="shared" si="628"/>
        <v>54</v>
      </c>
      <c r="FP211" s="89">
        <v>250</v>
      </c>
      <c r="FQ211" s="90">
        <f t="shared" si="591"/>
        <v>0</v>
      </c>
      <c r="FR211" s="90"/>
      <c r="FS211" s="91"/>
      <c r="FT211" s="90">
        <f t="shared" si="592"/>
        <v>0</v>
      </c>
      <c r="FU211" s="90">
        <f t="shared" si="593"/>
        <v>0</v>
      </c>
      <c r="FV211" s="90">
        <v>0</v>
      </c>
      <c r="FW211" s="90"/>
      <c r="FX211" s="90">
        <f t="shared" si="595"/>
        <v>0</v>
      </c>
      <c r="FY211" s="90">
        <f t="shared" si="596"/>
        <v>0</v>
      </c>
      <c r="FZ211" s="89"/>
      <c r="GA211" s="89">
        <v>250</v>
      </c>
      <c r="GB211" s="90">
        <f t="shared" si="597"/>
        <v>0</v>
      </c>
      <c r="GC211" s="90"/>
      <c r="GD211" s="91"/>
      <c r="GE211" s="90">
        <f t="shared" si="598"/>
        <v>0</v>
      </c>
      <c r="GF211" s="90">
        <f t="shared" si="599"/>
        <v>0</v>
      </c>
      <c r="GG211" s="90">
        <v>0</v>
      </c>
      <c r="GH211" s="90"/>
      <c r="GI211" s="90">
        <f t="shared" si="601"/>
        <v>0</v>
      </c>
      <c r="GJ211" s="90">
        <f t="shared" si="602"/>
        <v>0</v>
      </c>
      <c r="GK211" s="89"/>
      <c r="GL211" s="89">
        <v>250</v>
      </c>
      <c r="GM211" s="90">
        <f t="shared" si="603"/>
        <v>0</v>
      </c>
      <c r="GN211" s="90"/>
      <c r="GO211" s="91"/>
      <c r="GP211" s="90">
        <f t="shared" si="604"/>
        <v>0</v>
      </c>
      <c r="GQ211" s="90">
        <f t="shared" si="605"/>
        <v>0</v>
      </c>
      <c r="GR211" s="90">
        <v>0</v>
      </c>
      <c r="GS211" s="90"/>
      <c r="GT211" s="90">
        <f t="shared" si="607"/>
        <v>0</v>
      </c>
      <c r="GU211" s="90">
        <f t="shared" si="608"/>
        <v>0</v>
      </c>
      <c r="GV211" s="89"/>
      <c r="GW211" s="89">
        <f t="shared" si="609"/>
        <v>750</v>
      </c>
      <c r="GX211" s="90">
        <f t="shared" si="609"/>
        <v>0</v>
      </c>
      <c r="GY211" s="90">
        <f t="shared" si="609"/>
        <v>0</v>
      </c>
      <c r="GZ211" s="90">
        <f t="shared" si="609"/>
        <v>0</v>
      </c>
      <c r="HA211" s="90">
        <f t="shared" si="609"/>
        <v>0</v>
      </c>
      <c r="HB211" s="90">
        <f t="shared" si="618"/>
        <v>0</v>
      </c>
      <c r="HC211" s="90">
        <f t="shared" si="610"/>
        <v>0</v>
      </c>
      <c r="HD211" s="90">
        <f t="shared" si="610"/>
        <v>0</v>
      </c>
      <c r="HE211" s="90">
        <f t="shared" si="611"/>
        <v>0</v>
      </c>
      <c r="HF211" s="90">
        <f t="shared" si="612"/>
        <v>0</v>
      </c>
      <c r="HG211" s="89">
        <f t="shared" si="613"/>
        <v>0</v>
      </c>
      <c r="HH211" s="90">
        <f t="shared" si="629"/>
        <v>3000</v>
      </c>
      <c r="HI211" s="90">
        <f t="shared" si="629"/>
        <v>250</v>
      </c>
      <c r="HJ211" s="90">
        <f t="shared" si="629"/>
        <v>0</v>
      </c>
      <c r="HK211" s="90">
        <f t="shared" si="629"/>
        <v>0</v>
      </c>
      <c r="HL211" s="90">
        <f t="shared" si="629"/>
        <v>250</v>
      </c>
      <c r="HM211" s="90">
        <f t="shared" si="629"/>
        <v>50</v>
      </c>
      <c r="HN211" s="90">
        <f t="shared" si="629"/>
        <v>25</v>
      </c>
      <c r="HO211" s="90">
        <f t="shared" si="629"/>
        <v>0</v>
      </c>
      <c r="HP211" s="90">
        <f t="shared" si="629"/>
        <v>25</v>
      </c>
      <c r="HQ211" s="90">
        <f t="shared" si="629"/>
        <v>225</v>
      </c>
      <c r="HR211" s="90">
        <f t="shared" si="629"/>
        <v>54</v>
      </c>
      <c r="HS211" s="159">
        <f t="shared" si="619"/>
        <v>250</v>
      </c>
      <c r="HT211" s="131">
        <f t="shared" si="620"/>
        <v>250</v>
      </c>
      <c r="HU211" s="131">
        <f t="shared" si="621"/>
        <v>250</v>
      </c>
      <c r="HV211" s="76"/>
      <c r="HW211" s="84">
        <f t="shared" si="622"/>
        <v>54</v>
      </c>
      <c r="HX211" s="76"/>
      <c r="HY211" s="76"/>
      <c r="HZ211" s="76"/>
      <c r="IA211" s="76"/>
      <c r="IB211" s="76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</row>
    <row r="212" spans="1:318" s="2" customFormat="1" ht="15.75" customHeight="1" x14ac:dyDescent="0.25">
      <c r="A212" s="33"/>
      <c r="B212" s="37">
        <v>25</v>
      </c>
      <c r="C212" s="64">
        <v>3</v>
      </c>
      <c r="D212" s="64"/>
      <c r="E212" s="65">
        <v>0.2</v>
      </c>
      <c r="F212" s="19" t="s">
        <v>483</v>
      </c>
      <c r="G212" s="146" t="s">
        <v>375</v>
      </c>
      <c r="H212" s="17" t="s">
        <v>484</v>
      </c>
      <c r="I212" s="87" t="s">
        <v>795</v>
      </c>
      <c r="J212" s="35" t="s">
        <v>63</v>
      </c>
      <c r="K212" s="92" t="s">
        <v>213</v>
      </c>
      <c r="L212" s="34" t="s">
        <v>869</v>
      </c>
      <c r="M212" s="34" t="s">
        <v>1242</v>
      </c>
      <c r="N212" s="34"/>
      <c r="O212" s="100" t="s">
        <v>230</v>
      </c>
      <c r="P212" s="37">
        <v>20</v>
      </c>
      <c r="Q212" s="39" t="s">
        <v>299</v>
      </c>
      <c r="R212" s="89">
        <v>250</v>
      </c>
      <c r="S212" s="90">
        <f t="shared" si="520"/>
        <v>250</v>
      </c>
      <c r="T212" s="90"/>
      <c r="U212" s="91"/>
      <c r="V212" s="90">
        <f t="shared" si="521"/>
        <v>250</v>
      </c>
      <c r="W212" s="90">
        <f t="shared" si="522"/>
        <v>50</v>
      </c>
      <c r="X212" s="90">
        <f t="shared" si="523"/>
        <v>50</v>
      </c>
      <c r="Y212" s="90"/>
      <c r="Z212" s="90">
        <f t="shared" si="524"/>
        <v>0</v>
      </c>
      <c r="AA212" s="90">
        <f t="shared" si="525"/>
        <v>250</v>
      </c>
      <c r="AB212" s="211">
        <v>55</v>
      </c>
      <c r="AC212" s="89">
        <v>250</v>
      </c>
      <c r="AD212" s="90">
        <f t="shared" si="526"/>
        <v>0</v>
      </c>
      <c r="AE212" s="90"/>
      <c r="AF212" s="91"/>
      <c r="AG212" s="90">
        <f t="shared" si="527"/>
        <v>0</v>
      </c>
      <c r="AH212" s="90">
        <f t="shared" si="528"/>
        <v>0</v>
      </c>
      <c r="AI212" s="90">
        <f t="shared" si="529"/>
        <v>0</v>
      </c>
      <c r="AJ212" s="90"/>
      <c r="AK212" s="90">
        <f t="shared" si="530"/>
        <v>0</v>
      </c>
      <c r="AL212" s="90">
        <f t="shared" si="531"/>
        <v>0</v>
      </c>
      <c r="AM212" s="177"/>
      <c r="AN212" s="89">
        <v>250</v>
      </c>
      <c r="AO212" s="90">
        <f t="shared" si="532"/>
        <v>0</v>
      </c>
      <c r="AP212" s="90"/>
      <c r="AQ212" s="91"/>
      <c r="AR212" s="90">
        <f t="shared" si="533"/>
        <v>0</v>
      </c>
      <c r="AS212" s="90">
        <f t="shared" si="534"/>
        <v>0</v>
      </c>
      <c r="AT212" s="90">
        <f t="shared" si="535"/>
        <v>0</v>
      </c>
      <c r="AU212" s="90"/>
      <c r="AV212" s="90">
        <f t="shared" si="536"/>
        <v>0</v>
      </c>
      <c r="AW212" s="90">
        <f t="shared" si="537"/>
        <v>0</v>
      </c>
      <c r="AX212" s="89"/>
      <c r="AY212" s="89">
        <f t="shared" si="623"/>
        <v>750</v>
      </c>
      <c r="AZ212" s="90">
        <f t="shared" si="623"/>
        <v>250</v>
      </c>
      <c r="BA212" s="90">
        <f t="shared" si="623"/>
        <v>0</v>
      </c>
      <c r="BB212" s="90">
        <f t="shared" si="623"/>
        <v>0</v>
      </c>
      <c r="BC212" s="90">
        <f t="shared" si="623"/>
        <v>250</v>
      </c>
      <c r="BD212" s="90">
        <f t="shared" si="615"/>
        <v>50</v>
      </c>
      <c r="BE212" s="90">
        <f t="shared" si="624"/>
        <v>50</v>
      </c>
      <c r="BF212" s="90">
        <f t="shared" si="624"/>
        <v>0</v>
      </c>
      <c r="BG212" s="90">
        <f t="shared" si="540"/>
        <v>0</v>
      </c>
      <c r="BH212" s="90">
        <f t="shared" si="541"/>
        <v>250</v>
      </c>
      <c r="BI212" s="89">
        <f t="shared" si="542"/>
        <v>55</v>
      </c>
      <c r="BJ212" s="89">
        <v>250</v>
      </c>
      <c r="BK212" s="90">
        <f t="shared" si="543"/>
        <v>0</v>
      </c>
      <c r="BL212" s="90"/>
      <c r="BM212" s="91"/>
      <c r="BN212" s="90">
        <f t="shared" si="544"/>
        <v>0</v>
      </c>
      <c r="BO212" s="90">
        <f t="shared" si="545"/>
        <v>0</v>
      </c>
      <c r="BP212" s="90">
        <f t="shared" si="546"/>
        <v>0</v>
      </c>
      <c r="BQ212" s="90"/>
      <c r="BR212" s="90">
        <f t="shared" si="547"/>
        <v>0</v>
      </c>
      <c r="BS212" s="90">
        <f t="shared" si="548"/>
        <v>0</v>
      </c>
      <c r="BT212" s="89"/>
      <c r="BU212" s="89">
        <v>250</v>
      </c>
      <c r="BV212" s="90">
        <f t="shared" si="549"/>
        <v>0</v>
      </c>
      <c r="BW212" s="90"/>
      <c r="BX212" s="91"/>
      <c r="BY212" s="90">
        <f t="shared" si="550"/>
        <v>0</v>
      </c>
      <c r="BZ212" s="90">
        <f t="shared" si="551"/>
        <v>0</v>
      </c>
      <c r="CA212" s="90">
        <f t="shared" si="552"/>
        <v>0</v>
      </c>
      <c r="CB212" s="90"/>
      <c r="CC212" s="90">
        <f t="shared" si="553"/>
        <v>0</v>
      </c>
      <c r="CD212" s="90">
        <f t="shared" si="554"/>
        <v>0</v>
      </c>
      <c r="CE212" s="89"/>
      <c r="CF212" s="89">
        <v>250</v>
      </c>
      <c r="CG212" s="90">
        <f t="shared" si="555"/>
        <v>0</v>
      </c>
      <c r="CH212" s="90"/>
      <c r="CI212" s="91"/>
      <c r="CJ212" s="90">
        <f t="shared" si="556"/>
        <v>0</v>
      </c>
      <c r="CK212" s="90">
        <f t="shared" si="557"/>
        <v>0</v>
      </c>
      <c r="CL212" s="90">
        <f t="shared" si="558"/>
        <v>0</v>
      </c>
      <c r="CM212" s="90"/>
      <c r="CN212" s="90">
        <f t="shared" si="559"/>
        <v>0</v>
      </c>
      <c r="CO212" s="90">
        <f t="shared" si="560"/>
        <v>0</v>
      </c>
      <c r="CP212" s="89"/>
      <c r="CQ212" s="89">
        <f t="shared" si="625"/>
        <v>750</v>
      </c>
      <c r="CR212" s="90">
        <f t="shared" si="625"/>
        <v>0</v>
      </c>
      <c r="CS212" s="90">
        <f t="shared" si="625"/>
        <v>0</v>
      </c>
      <c r="CT212" s="90">
        <f t="shared" si="625"/>
        <v>0</v>
      </c>
      <c r="CU212" s="90">
        <f t="shared" si="625"/>
        <v>0</v>
      </c>
      <c r="CV212" s="90">
        <f t="shared" si="616"/>
        <v>0</v>
      </c>
      <c r="CW212" s="90">
        <f t="shared" si="626"/>
        <v>0</v>
      </c>
      <c r="CX212" s="90">
        <f t="shared" si="626"/>
        <v>0</v>
      </c>
      <c r="CY212" s="90">
        <f t="shared" si="563"/>
        <v>0</v>
      </c>
      <c r="CZ212" s="90">
        <f t="shared" si="564"/>
        <v>0</v>
      </c>
      <c r="DA212" s="89">
        <f t="shared" si="565"/>
        <v>0</v>
      </c>
      <c r="DB212" s="191">
        <f t="shared" si="627"/>
        <v>1500</v>
      </c>
      <c r="DC212" s="191">
        <f t="shared" si="627"/>
        <v>250</v>
      </c>
      <c r="DD212" s="191">
        <f t="shared" si="627"/>
        <v>0</v>
      </c>
      <c r="DE212" s="191">
        <f t="shared" si="627"/>
        <v>0</v>
      </c>
      <c r="DF212" s="191">
        <f t="shared" si="627"/>
        <v>250</v>
      </c>
      <c r="DG212" s="191">
        <f t="shared" si="627"/>
        <v>50</v>
      </c>
      <c r="DH212" s="191">
        <f t="shared" si="627"/>
        <v>50</v>
      </c>
      <c r="DI212" s="191">
        <f t="shared" si="627"/>
        <v>0</v>
      </c>
      <c r="DJ212" s="191">
        <f t="shared" si="627"/>
        <v>0</v>
      </c>
      <c r="DK212" s="191">
        <f t="shared" si="627"/>
        <v>250</v>
      </c>
      <c r="DL212" s="191">
        <f t="shared" si="627"/>
        <v>55</v>
      </c>
      <c r="DM212" s="89">
        <v>250</v>
      </c>
      <c r="DN212" s="90">
        <f t="shared" si="567"/>
        <v>0</v>
      </c>
      <c r="DO212" s="90"/>
      <c r="DP212" s="91"/>
      <c r="DQ212" s="90">
        <f t="shared" si="568"/>
        <v>0</v>
      </c>
      <c r="DR212" s="90">
        <f t="shared" si="569"/>
        <v>0</v>
      </c>
      <c r="DS212" s="90">
        <f t="shared" si="570"/>
        <v>0</v>
      </c>
      <c r="DT212" s="90"/>
      <c r="DU212" s="90">
        <f t="shared" si="571"/>
        <v>0</v>
      </c>
      <c r="DV212" s="90">
        <f t="shared" si="572"/>
        <v>0</v>
      </c>
      <c r="DW212" s="89"/>
      <c r="DX212" s="89">
        <v>250</v>
      </c>
      <c r="DY212" s="90">
        <f t="shared" si="573"/>
        <v>0</v>
      </c>
      <c r="DZ212" s="90"/>
      <c r="EA212" s="91"/>
      <c r="EB212" s="90">
        <f t="shared" si="574"/>
        <v>0</v>
      </c>
      <c r="EC212" s="90">
        <f t="shared" si="575"/>
        <v>0</v>
      </c>
      <c r="ED212" s="90">
        <f t="shared" si="576"/>
        <v>0</v>
      </c>
      <c r="EE212" s="90"/>
      <c r="EF212" s="90">
        <f t="shared" si="577"/>
        <v>0</v>
      </c>
      <c r="EG212" s="90">
        <f t="shared" si="578"/>
        <v>0</v>
      </c>
      <c r="EH212" s="89"/>
      <c r="EI212" s="89">
        <v>250</v>
      </c>
      <c r="EJ212" s="90">
        <f t="shared" si="579"/>
        <v>0</v>
      </c>
      <c r="EK212" s="90"/>
      <c r="EL212" s="91"/>
      <c r="EM212" s="90">
        <f t="shared" si="580"/>
        <v>0</v>
      </c>
      <c r="EN212" s="90">
        <f t="shared" si="581"/>
        <v>0</v>
      </c>
      <c r="EO212" s="90">
        <f t="shared" si="582"/>
        <v>0</v>
      </c>
      <c r="EP212" s="90"/>
      <c r="EQ212" s="90">
        <f t="shared" si="583"/>
        <v>0</v>
      </c>
      <c r="ER212" s="90">
        <f t="shared" si="584"/>
        <v>0</v>
      </c>
      <c r="ES212" s="89"/>
      <c r="ET212" s="89">
        <f t="shared" si="585"/>
        <v>750</v>
      </c>
      <c r="EU212" s="90">
        <f t="shared" si="585"/>
        <v>0</v>
      </c>
      <c r="EV212" s="90">
        <f t="shared" si="585"/>
        <v>0</v>
      </c>
      <c r="EW212" s="90">
        <f t="shared" si="585"/>
        <v>0</v>
      </c>
      <c r="EX212" s="90">
        <f t="shared" si="585"/>
        <v>0</v>
      </c>
      <c r="EY212" s="90">
        <f t="shared" si="617"/>
        <v>0</v>
      </c>
      <c r="EZ212" s="90">
        <f t="shared" si="586"/>
        <v>0</v>
      </c>
      <c r="FA212" s="90">
        <f t="shared" si="586"/>
        <v>0</v>
      </c>
      <c r="FB212" s="90">
        <f t="shared" si="587"/>
        <v>0</v>
      </c>
      <c r="FC212" s="90">
        <f t="shared" si="588"/>
        <v>0</v>
      </c>
      <c r="FD212" s="89">
        <f t="shared" si="589"/>
        <v>0</v>
      </c>
      <c r="FE212" s="191">
        <f t="shared" si="628"/>
        <v>2250</v>
      </c>
      <c r="FF212" s="191">
        <f t="shared" si="628"/>
        <v>250</v>
      </c>
      <c r="FG212" s="191">
        <f t="shared" si="628"/>
        <v>0</v>
      </c>
      <c r="FH212" s="191">
        <f t="shared" si="628"/>
        <v>0</v>
      </c>
      <c r="FI212" s="191">
        <f t="shared" si="628"/>
        <v>250</v>
      </c>
      <c r="FJ212" s="191">
        <f t="shared" si="628"/>
        <v>50</v>
      </c>
      <c r="FK212" s="191">
        <f t="shared" si="628"/>
        <v>50</v>
      </c>
      <c r="FL212" s="191">
        <f t="shared" si="628"/>
        <v>0</v>
      </c>
      <c r="FM212" s="191">
        <f t="shared" si="628"/>
        <v>0</v>
      </c>
      <c r="FN212" s="191">
        <f t="shared" si="628"/>
        <v>250</v>
      </c>
      <c r="FO212" s="191">
        <f t="shared" si="628"/>
        <v>55</v>
      </c>
      <c r="FP212" s="89">
        <v>250</v>
      </c>
      <c r="FQ212" s="90">
        <f t="shared" si="591"/>
        <v>0</v>
      </c>
      <c r="FR212" s="90"/>
      <c r="FS212" s="91"/>
      <c r="FT212" s="90">
        <f t="shared" si="592"/>
        <v>0</v>
      </c>
      <c r="FU212" s="90">
        <f t="shared" si="593"/>
        <v>0</v>
      </c>
      <c r="FV212" s="90">
        <f t="shared" si="594"/>
        <v>0</v>
      </c>
      <c r="FW212" s="90"/>
      <c r="FX212" s="90">
        <f t="shared" si="595"/>
        <v>0</v>
      </c>
      <c r="FY212" s="90">
        <f t="shared" si="596"/>
        <v>0</v>
      </c>
      <c r="FZ212" s="89"/>
      <c r="GA212" s="89">
        <v>250</v>
      </c>
      <c r="GB212" s="90">
        <f t="shared" si="597"/>
        <v>0</v>
      </c>
      <c r="GC212" s="90"/>
      <c r="GD212" s="91"/>
      <c r="GE212" s="90">
        <f t="shared" si="598"/>
        <v>0</v>
      </c>
      <c r="GF212" s="90">
        <f t="shared" si="599"/>
        <v>0</v>
      </c>
      <c r="GG212" s="90">
        <f t="shared" si="600"/>
        <v>0</v>
      </c>
      <c r="GH212" s="90"/>
      <c r="GI212" s="90">
        <f t="shared" si="601"/>
        <v>0</v>
      </c>
      <c r="GJ212" s="90">
        <f t="shared" si="602"/>
        <v>0</v>
      </c>
      <c r="GK212" s="89"/>
      <c r="GL212" s="89">
        <v>250</v>
      </c>
      <c r="GM212" s="90">
        <f t="shared" si="603"/>
        <v>0</v>
      </c>
      <c r="GN212" s="90"/>
      <c r="GO212" s="91"/>
      <c r="GP212" s="90">
        <f t="shared" si="604"/>
        <v>0</v>
      </c>
      <c r="GQ212" s="90">
        <f t="shared" si="605"/>
        <v>0</v>
      </c>
      <c r="GR212" s="90">
        <f t="shared" si="606"/>
        <v>0</v>
      </c>
      <c r="GS212" s="90"/>
      <c r="GT212" s="90">
        <f t="shared" si="607"/>
        <v>0</v>
      </c>
      <c r="GU212" s="90">
        <f t="shared" si="608"/>
        <v>0</v>
      </c>
      <c r="GV212" s="89"/>
      <c r="GW212" s="89">
        <f t="shared" si="609"/>
        <v>750</v>
      </c>
      <c r="GX212" s="90">
        <f t="shared" si="609"/>
        <v>0</v>
      </c>
      <c r="GY212" s="90">
        <f t="shared" si="609"/>
        <v>0</v>
      </c>
      <c r="GZ212" s="90">
        <f t="shared" si="609"/>
        <v>0</v>
      </c>
      <c r="HA212" s="90">
        <f t="shared" si="609"/>
        <v>0</v>
      </c>
      <c r="HB212" s="90">
        <f t="shared" si="618"/>
        <v>0</v>
      </c>
      <c r="HC212" s="90">
        <f t="shared" si="610"/>
        <v>0</v>
      </c>
      <c r="HD212" s="90">
        <f t="shared" si="610"/>
        <v>0</v>
      </c>
      <c r="HE212" s="90">
        <f t="shared" si="611"/>
        <v>0</v>
      </c>
      <c r="HF212" s="90">
        <f t="shared" si="612"/>
        <v>0</v>
      </c>
      <c r="HG212" s="89">
        <f t="shared" si="613"/>
        <v>0</v>
      </c>
      <c r="HH212" s="90">
        <f t="shared" si="629"/>
        <v>3000</v>
      </c>
      <c r="HI212" s="90">
        <f t="shared" si="629"/>
        <v>250</v>
      </c>
      <c r="HJ212" s="90">
        <f t="shared" si="629"/>
        <v>0</v>
      </c>
      <c r="HK212" s="90">
        <f t="shared" si="629"/>
        <v>0</v>
      </c>
      <c r="HL212" s="90">
        <f t="shared" si="629"/>
        <v>250</v>
      </c>
      <c r="HM212" s="90">
        <f t="shared" si="629"/>
        <v>50</v>
      </c>
      <c r="HN212" s="90">
        <f t="shared" si="629"/>
        <v>50</v>
      </c>
      <c r="HO212" s="90">
        <f t="shared" si="629"/>
        <v>0</v>
      </c>
      <c r="HP212" s="90">
        <f t="shared" si="629"/>
        <v>0</v>
      </c>
      <c r="HQ212" s="90">
        <f t="shared" si="629"/>
        <v>250</v>
      </c>
      <c r="HR212" s="90">
        <f t="shared" si="629"/>
        <v>55</v>
      </c>
      <c r="HS212" s="159">
        <f t="shared" si="619"/>
        <v>250</v>
      </c>
      <c r="HT212" s="131">
        <f t="shared" si="620"/>
        <v>250</v>
      </c>
      <c r="HU212" s="131">
        <f t="shared" si="621"/>
        <v>250</v>
      </c>
      <c r="HV212" s="76"/>
      <c r="HW212" s="84">
        <f t="shared" si="622"/>
        <v>55</v>
      </c>
      <c r="HX212" s="76"/>
      <c r="HY212" s="76"/>
      <c r="HZ212" s="76"/>
      <c r="IA212" s="76"/>
      <c r="IB212" s="76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</row>
    <row r="213" spans="1:318" s="2" customFormat="1" ht="15.75" customHeight="1" x14ac:dyDescent="0.25">
      <c r="A213" s="33"/>
      <c r="B213" s="37">
        <v>26</v>
      </c>
      <c r="C213" s="64">
        <v>3</v>
      </c>
      <c r="D213" s="64"/>
      <c r="E213" s="65">
        <v>0.2</v>
      </c>
      <c r="F213" s="19" t="s">
        <v>485</v>
      </c>
      <c r="G213" s="146" t="s">
        <v>375</v>
      </c>
      <c r="H213" s="17" t="s">
        <v>486</v>
      </c>
      <c r="I213" s="87" t="s">
        <v>1178</v>
      </c>
      <c r="J213" s="35" t="s">
        <v>72</v>
      </c>
      <c r="K213" s="92" t="s">
        <v>214</v>
      </c>
      <c r="L213" s="34" t="s">
        <v>896</v>
      </c>
      <c r="M213" s="34" t="s">
        <v>1242</v>
      </c>
      <c r="N213" s="34"/>
      <c r="O213" s="100" t="s">
        <v>230</v>
      </c>
      <c r="P213" s="37">
        <v>21</v>
      </c>
      <c r="Q213" s="39" t="s">
        <v>305</v>
      </c>
      <c r="R213" s="89">
        <v>250</v>
      </c>
      <c r="S213" s="90">
        <f t="shared" si="520"/>
        <v>250</v>
      </c>
      <c r="T213" s="90"/>
      <c r="U213" s="91"/>
      <c r="V213" s="90">
        <f t="shared" si="521"/>
        <v>250</v>
      </c>
      <c r="W213" s="90">
        <f t="shared" si="522"/>
        <v>50</v>
      </c>
      <c r="X213" s="90">
        <f t="shared" si="523"/>
        <v>50</v>
      </c>
      <c r="Y213" s="90"/>
      <c r="Z213" s="90">
        <f t="shared" si="524"/>
        <v>0</v>
      </c>
      <c r="AA213" s="90">
        <f t="shared" si="525"/>
        <v>250</v>
      </c>
      <c r="AB213" s="211">
        <v>60</v>
      </c>
      <c r="AC213" s="89">
        <v>250</v>
      </c>
      <c r="AD213" s="90">
        <f t="shared" si="526"/>
        <v>0</v>
      </c>
      <c r="AE213" s="90"/>
      <c r="AF213" s="91"/>
      <c r="AG213" s="90">
        <f t="shared" si="527"/>
        <v>0</v>
      </c>
      <c r="AH213" s="90">
        <f t="shared" si="528"/>
        <v>0</v>
      </c>
      <c r="AI213" s="90">
        <f t="shared" si="529"/>
        <v>0</v>
      </c>
      <c r="AJ213" s="90"/>
      <c r="AK213" s="90">
        <f t="shared" si="530"/>
        <v>0</v>
      </c>
      <c r="AL213" s="90">
        <f t="shared" si="531"/>
        <v>0</v>
      </c>
      <c r="AM213" s="177"/>
      <c r="AN213" s="89">
        <v>250</v>
      </c>
      <c r="AO213" s="90">
        <f t="shared" si="532"/>
        <v>0</v>
      </c>
      <c r="AP213" s="90"/>
      <c r="AQ213" s="91"/>
      <c r="AR213" s="90">
        <f t="shared" si="533"/>
        <v>0</v>
      </c>
      <c r="AS213" s="90">
        <f t="shared" si="534"/>
        <v>0</v>
      </c>
      <c r="AT213" s="90">
        <f t="shared" si="535"/>
        <v>0</v>
      </c>
      <c r="AU213" s="90"/>
      <c r="AV213" s="90">
        <f t="shared" si="536"/>
        <v>0</v>
      </c>
      <c r="AW213" s="90">
        <f t="shared" si="537"/>
        <v>0</v>
      </c>
      <c r="AX213" s="89"/>
      <c r="AY213" s="89">
        <f t="shared" si="623"/>
        <v>750</v>
      </c>
      <c r="AZ213" s="90">
        <f t="shared" si="623"/>
        <v>250</v>
      </c>
      <c r="BA213" s="90">
        <f t="shared" si="623"/>
        <v>0</v>
      </c>
      <c r="BB213" s="90">
        <f t="shared" si="623"/>
        <v>0</v>
      </c>
      <c r="BC213" s="90">
        <f t="shared" si="623"/>
        <v>250</v>
      </c>
      <c r="BD213" s="90">
        <f t="shared" si="615"/>
        <v>50</v>
      </c>
      <c r="BE213" s="90">
        <f t="shared" si="624"/>
        <v>50</v>
      </c>
      <c r="BF213" s="90">
        <f t="shared" si="624"/>
        <v>0</v>
      </c>
      <c r="BG213" s="90">
        <f t="shared" si="540"/>
        <v>0</v>
      </c>
      <c r="BH213" s="90">
        <f t="shared" si="541"/>
        <v>250</v>
      </c>
      <c r="BI213" s="89">
        <f t="shared" si="542"/>
        <v>60</v>
      </c>
      <c r="BJ213" s="89">
        <v>250</v>
      </c>
      <c r="BK213" s="90">
        <f t="shared" si="543"/>
        <v>0</v>
      </c>
      <c r="BL213" s="90"/>
      <c r="BM213" s="91"/>
      <c r="BN213" s="90">
        <f t="shared" si="544"/>
        <v>0</v>
      </c>
      <c r="BO213" s="90">
        <f t="shared" si="545"/>
        <v>0</v>
      </c>
      <c r="BP213" s="90">
        <f t="shared" si="546"/>
        <v>0</v>
      </c>
      <c r="BQ213" s="90"/>
      <c r="BR213" s="90">
        <f t="shared" si="547"/>
        <v>0</v>
      </c>
      <c r="BS213" s="90">
        <f t="shared" si="548"/>
        <v>0</v>
      </c>
      <c r="BT213" s="89"/>
      <c r="BU213" s="89">
        <v>250</v>
      </c>
      <c r="BV213" s="90">
        <f t="shared" si="549"/>
        <v>0</v>
      </c>
      <c r="BW213" s="90"/>
      <c r="BX213" s="91"/>
      <c r="BY213" s="90">
        <f t="shared" si="550"/>
        <v>0</v>
      </c>
      <c r="BZ213" s="90">
        <f t="shared" si="551"/>
        <v>0</v>
      </c>
      <c r="CA213" s="90">
        <f t="shared" si="552"/>
        <v>0</v>
      </c>
      <c r="CB213" s="90"/>
      <c r="CC213" s="90">
        <f t="shared" si="553"/>
        <v>0</v>
      </c>
      <c r="CD213" s="90">
        <f t="shared" si="554"/>
        <v>0</v>
      </c>
      <c r="CE213" s="89"/>
      <c r="CF213" s="89">
        <v>250</v>
      </c>
      <c r="CG213" s="90">
        <f t="shared" si="555"/>
        <v>0</v>
      </c>
      <c r="CH213" s="90"/>
      <c r="CI213" s="91"/>
      <c r="CJ213" s="90">
        <f t="shared" si="556"/>
        <v>0</v>
      </c>
      <c r="CK213" s="90">
        <f t="shared" si="557"/>
        <v>0</v>
      </c>
      <c r="CL213" s="90">
        <f t="shared" si="558"/>
        <v>0</v>
      </c>
      <c r="CM213" s="90"/>
      <c r="CN213" s="90">
        <f t="shared" si="559"/>
        <v>0</v>
      </c>
      <c r="CO213" s="90">
        <f t="shared" si="560"/>
        <v>0</v>
      </c>
      <c r="CP213" s="89"/>
      <c r="CQ213" s="89">
        <f t="shared" si="625"/>
        <v>750</v>
      </c>
      <c r="CR213" s="90">
        <f t="shared" si="625"/>
        <v>0</v>
      </c>
      <c r="CS213" s="90">
        <f t="shared" si="625"/>
        <v>0</v>
      </c>
      <c r="CT213" s="90">
        <f t="shared" si="625"/>
        <v>0</v>
      </c>
      <c r="CU213" s="90">
        <f t="shared" si="625"/>
        <v>0</v>
      </c>
      <c r="CV213" s="90">
        <f t="shared" si="616"/>
        <v>0</v>
      </c>
      <c r="CW213" s="90">
        <f t="shared" si="626"/>
        <v>0</v>
      </c>
      <c r="CX213" s="90">
        <f t="shared" si="626"/>
        <v>0</v>
      </c>
      <c r="CY213" s="90">
        <f t="shared" si="563"/>
        <v>0</v>
      </c>
      <c r="CZ213" s="90">
        <f t="shared" si="564"/>
        <v>0</v>
      </c>
      <c r="DA213" s="89">
        <f t="shared" si="565"/>
        <v>0</v>
      </c>
      <c r="DB213" s="191">
        <f t="shared" si="627"/>
        <v>1500</v>
      </c>
      <c r="DC213" s="191">
        <f t="shared" si="627"/>
        <v>250</v>
      </c>
      <c r="DD213" s="191">
        <f t="shared" si="627"/>
        <v>0</v>
      </c>
      <c r="DE213" s="191">
        <f t="shared" si="627"/>
        <v>0</v>
      </c>
      <c r="DF213" s="191">
        <f t="shared" si="627"/>
        <v>250</v>
      </c>
      <c r="DG213" s="191">
        <f t="shared" si="627"/>
        <v>50</v>
      </c>
      <c r="DH213" s="191">
        <f t="shared" si="627"/>
        <v>50</v>
      </c>
      <c r="DI213" s="191">
        <f t="shared" si="627"/>
        <v>0</v>
      </c>
      <c r="DJ213" s="191">
        <f t="shared" si="627"/>
        <v>0</v>
      </c>
      <c r="DK213" s="191">
        <f t="shared" si="627"/>
        <v>250</v>
      </c>
      <c r="DL213" s="191">
        <f t="shared" si="627"/>
        <v>60</v>
      </c>
      <c r="DM213" s="89">
        <v>250</v>
      </c>
      <c r="DN213" s="90">
        <f t="shared" si="567"/>
        <v>0</v>
      </c>
      <c r="DO213" s="90"/>
      <c r="DP213" s="91"/>
      <c r="DQ213" s="90">
        <f t="shared" si="568"/>
        <v>0</v>
      </c>
      <c r="DR213" s="90">
        <f t="shared" si="569"/>
        <v>0</v>
      </c>
      <c r="DS213" s="90">
        <f t="shared" si="570"/>
        <v>0</v>
      </c>
      <c r="DT213" s="90"/>
      <c r="DU213" s="90">
        <f t="shared" si="571"/>
        <v>0</v>
      </c>
      <c r="DV213" s="90">
        <f t="shared" si="572"/>
        <v>0</v>
      </c>
      <c r="DW213" s="89"/>
      <c r="DX213" s="89">
        <v>250</v>
      </c>
      <c r="DY213" s="90">
        <f t="shared" si="573"/>
        <v>0</v>
      </c>
      <c r="DZ213" s="90"/>
      <c r="EA213" s="91"/>
      <c r="EB213" s="90">
        <f t="shared" si="574"/>
        <v>0</v>
      </c>
      <c r="EC213" s="90">
        <f t="shared" si="575"/>
        <v>0</v>
      </c>
      <c r="ED213" s="90">
        <f t="shared" si="576"/>
        <v>0</v>
      </c>
      <c r="EE213" s="90"/>
      <c r="EF213" s="90">
        <f t="shared" si="577"/>
        <v>0</v>
      </c>
      <c r="EG213" s="90">
        <f t="shared" si="578"/>
        <v>0</v>
      </c>
      <c r="EH213" s="89"/>
      <c r="EI213" s="89">
        <v>250</v>
      </c>
      <c r="EJ213" s="90">
        <f t="shared" si="579"/>
        <v>0</v>
      </c>
      <c r="EK213" s="90"/>
      <c r="EL213" s="91"/>
      <c r="EM213" s="90">
        <f t="shared" si="580"/>
        <v>0</v>
      </c>
      <c r="EN213" s="90">
        <f t="shared" si="581"/>
        <v>0</v>
      </c>
      <c r="EO213" s="90">
        <f t="shared" si="582"/>
        <v>0</v>
      </c>
      <c r="EP213" s="90"/>
      <c r="EQ213" s="90">
        <f t="shared" si="583"/>
        <v>0</v>
      </c>
      <c r="ER213" s="90">
        <f t="shared" si="584"/>
        <v>0</v>
      </c>
      <c r="ES213" s="89"/>
      <c r="ET213" s="89">
        <f t="shared" si="585"/>
        <v>750</v>
      </c>
      <c r="EU213" s="90">
        <f t="shared" si="585"/>
        <v>0</v>
      </c>
      <c r="EV213" s="90">
        <f t="shared" si="585"/>
        <v>0</v>
      </c>
      <c r="EW213" s="90">
        <f t="shared" si="585"/>
        <v>0</v>
      </c>
      <c r="EX213" s="90">
        <f t="shared" si="585"/>
        <v>0</v>
      </c>
      <c r="EY213" s="90">
        <f t="shared" si="617"/>
        <v>0</v>
      </c>
      <c r="EZ213" s="90">
        <f t="shared" si="586"/>
        <v>0</v>
      </c>
      <c r="FA213" s="90">
        <f t="shared" si="586"/>
        <v>0</v>
      </c>
      <c r="FB213" s="90">
        <f t="shared" si="587"/>
        <v>0</v>
      </c>
      <c r="FC213" s="90">
        <f t="shared" si="588"/>
        <v>0</v>
      </c>
      <c r="FD213" s="89">
        <f t="shared" si="589"/>
        <v>0</v>
      </c>
      <c r="FE213" s="191">
        <f t="shared" si="628"/>
        <v>2250</v>
      </c>
      <c r="FF213" s="191">
        <f t="shared" si="628"/>
        <v>250</v>
      </c>
      <c r="FG213" s="191">
        <f t="shared" si="628"/>
        <v>0</v>
      </c>
      <c r="FH213" s="191">
        <f t="shared" si="628"/>
        <v>0</v>
      </c>
      <c r="FI213" s="191">
        <f t="shared" si="628"/>
        <v>250</v>
      </c>
      <c r="FJ213" s="191">
        <f t="shared" si="628"/>
        <v>50</v>
      </c>
      <c r="FK213" s="191">
        <f t="shared" si="628"/>
        <v>50</v>
      </c>
      <c r="FL213" s="191">
        <f t="shared" si="628"/>
        <v>0</v>
      </c>
      <c r="FM213" s="191">
        <f t="shared" si="628"/>
        <v>0</v>
      </c>
      <c r="FN213" s="191">
        <f t="shared" si="628"/>
        <v>250</v>
      </c>
      <c r="FO213" s="191">
        <f t="shared" si="628"/>
        <v>60</v>
      </c>
      <c r="FP213" s="89">
        <v>250</v>
      </c>
      <c r="FQ213" s="90">
        <f t="shared" si="591"/>
        <v>0</v>
      </c>
      <c r="FR213" s="90"/>
      <c r="FS213" s="91"/>
      <c r="FT213" s="90">
        <f t="shared" si="592"/>
        <v>0</v>
      </c>
      <c r="FU213" s="90">
        <f t="shared" si="593"/>
        <v>0</v>
      </c>
      <c r="FV213" s="90">
        <f t="shared" si="594"/>
        <v>0</v>
      </c>
      <c r="FW213" s="90"/>
      <c r="FX213" s="90">
        <f t="shared" si="595"/>
        <v>0</v>
      </c>
      <c r="FY213" s="90">
        <f t="shared" si="596"/>
        <v>0</v>
      </c>
      <c r="FZ213" s="89"/>
      <c r="GA213" s="89">
        <v>250</v>
      </c>
      <c r="GB213" s="90">
        <f t="shared" si="597"/>
        <v>0</v>
      </c>
      <c r="GC213" s="90"/>
      <c r="GD213" s="91"/>
      <c r="GE213" s="90">
        <f t="shared" si="598"/>
        <v>0</v>
      </c>
      <c r="GF213" s="90">
        <f t="shared" si="599"/>
        <v>0</v>
      </c>
      <c r="GG213" s="90">
        <f t="shared" si="600"/>
        <v>0</v>
      </c>
      <c r="GH213" s="90"/>
      <c r="GI213" s="90">
        <f t="shared" si="601"/>
        <v>0</v>
      </c>
      <c r="GJ213" s="90">
        <f t="shared" si="602"/>
        <v>0</v>
      </c>
      <c r="GK213" s="89"/>
      <c r="GL213" s="89">
        <v>250</v>
      </c>
      <c r="GM213" s="90">
        <f t="shared" si="603"/>
        <v>0</v>
      </c>
      <c r="GN213" s="90"/>
      <c r="GO213" s="91"/>
      <c r="GP213" s="90">
        <f t="shared" si="604"/>
        <v>0</v>
      </c>
      <c r="GQ213" s="90">
        <f t="shared" si="605"/>
        <v>0</v>
      </c>
      <c r="GR213" s="90">
        <f t="shared" si="606"/>
        <v>0</v>
      </c>
      <c r="GS213" s="90"/>
      <c r="GT213" s="90">
        <f t="shared" si="607"/>
        <v>0</v>
      </c>
      <c r="GU213" s="90">
        <f t="shared" si="608"/>
        <v>0</v>
      </c>
      <c r="GV213" s="89"/>
      <c r="GW213" s="89">
        <f t="shared" si="609"/>
        <v>750</v>
      </c>
      <c r="GX213" s="90">
        <f t="shared" si="609"/>
        <v>0</v>
      </c>
      <c r="GY213" s="90">
        <f t="shared" si="609"/>
        <v>0</v>
      </c>
      <c r="GZ213" s="90">
        <f t="shared" si="609"/>
        <v>0</v>
      </c>
      <c r="HA213" s="90">
        <f t="shared" si="609"/>
        <v>0</v>
      </c>
      <c r="HB213" s="90">
        <f t="shared" si="618"/>
        <v>0</v>
      </c>
      <c r="HC213" s="90">
        <f t="shared" si="610"/>
        <v>0</v>
      </c>
      <c r="HD213" s="90">
        <f t="shared" si="610"/>
        <v>0</v>
      </c>
      <c r="HE213" s="90">
        <f t="shared" si="611"/>
        <v>0</v>
      </c>
      <c r="HF213" s="90">
        <f t="shared" si="612"/>
        <v>0</v>
      </c>
      <c r="HG213" s="89">
        <f t="shared" si="613"/>
        <v>0</v>
      </c>
      <c r="HH213" s="90">
        <f t="shared" si="629"/>
        <v>3000</v>
      </c>
      <c r="HI213" s="90">
        <f t="shared" si="629"/>
        <v>250</v>
      </c>
      <c r="HJ213" s="90">
        <f t="shared" si="629"/>
        <v>0</v>
      </c>
      <c r="HK213" s="90">
        <f t="shared" si="629"/>
        <v>0</v>
      </c>
      <c r="HL213" s="90">
        <f t="shared" si="629"/>
        <v>250</v>
      </c>
      <c r="HM213" s="90">
        <f t="shared" si="629"/>
        <v>50</v>
      </c>
      <c r="HN213" s="90">
        <f t="shared" si="629"/>
        <v>50</v>
      </c>
      <c r="HO213" s="90">
        <f t="shared" si="629"/>
        <v>0</v>
      </c>
      <c r="HP213" s="90">
        <f t="shared" si="629"/>
        <v>0</v>
      </c>
      <c r="HQ213" s="90">
        <f t="shared" si="629"/>
        <v>250</v>
      </c>
      <c r="HR213" s="90">
        <f t="shared" si="629"/>
        <v>60</v>
      </c>
      <c r="HS213" s="159">
        <f t="shared" si="619"/>
        <v>250</v>
      </c>
      <c r="HT213" s="131">
        <f t="shared" si="620"/>
        <v>250</v>
      </c>
      <c r="HU213" s="131">
        <f t="shared" si="621"/>
        <v>250</v>
      </c>
      <c r="HV213" s="76"/>
      <c r="HW213" s="84">
        <f t="shared" si="622"/>
        <v>60</v>
      </c>
      <c r="HX213" s="76"/>
      <c r="HY213" s="76"/>
      <c r="HZ213" s="76"/>
      <c r="IA213" s="76"/>
      <c r="IB213" s="76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  <c r="LE213" s="68"/>
      <c r="LF213" s="68"/>
    </row>
    <row r="214" spans="1:318" s="2" customFormat="1" ht="15.75" customHeight="1" x14ac:dyDescent="0.25">
      <c r="A214" s="33">
        <v>1</v>
      </c>
      <c r="B214" s="37">
        <v>27</v>
      </c>
      <c r="C214" s="64">
        <v>3</v>
      </c>
      <c r="D214" s="66"/>
      <c r="E214" s="65">
        <v>0.2</v>
      </c>
      <c r="F214" s="19" t="s">
        <v>487</v>
      </c>
      <c r="G214" s="146" t="s">
        <v>375</v>
      </c>
      <c r="H214" s="17" t="s">
        <v>1183</v>
      </c>
      <c r="I214" s="87">
        <v>61009007678</v>
      </c>
      <c r="J214" s="35" t="s">
        <v>215</v>
      </c>
      <c r="K214" s="92" t="s">
        <v>202</v>
      </c>
      <c r="L214" s="34" t="s">
        <v>877</v>
      </c>
      <c r="M214" s="34" t="s">
        <v>1242</v>
      </c>
      <c r="N214" s="34"/>
      <c r="O214" s="100" t="s">
        <v>230</v>
      </c>
      <c r="P214" s="37">
        <v>22</v>
      </c>
      <c r="Q214" s="39" t="s">
        <v>278</v>
      </c>
      <c r="R214" s="89">
        <v>250</v>
      </c>
      <c r="S214" s="90">
        <f t="shared" si="520"/>
        <v>250</v>
      </c>
      <c r="T214" s="90"/>
      <c r="U214" s="91"/>
      <c r="V214" s="90">
        <f t="shared" si="521"/>
        <v>250</v>
      </c>
      <c r="W214" s="90">
        <f t="shared" si="522"/>
        <v>50</v>
      </c>
      <c r="X214" s="90">
        <f t="shared" si="523"/>
        <v>50</v>
      </c>
      <c r="Y214" s="90"/>
      <c r="Z214" s="90">
        <f t="shared" si="524"/>
        <v>0</v>
      </c>
      <c r="AA214" s="90">
        <f t="shared" si="525"/>
        <v>250</v>
      </c>
      <c r="AB214" s="211">
        <v>89</v>
      </c>
      <c r="AC214" s="89">
        <v>250</v>
      </c>
      <c r="AD214" s="90">
        <f t="shared" si="526"/>
        <v>0</v>
      </c>
      <c r="AE214" s="90"/>
      <c r="AF214" s="91"/>
      <c r="AG214" s="90">
        <f t="shared" si="527"/>
        <v>0</v>
      </c>
      <c r="AH214" s="90">
        <f t="shared" si="528"/>
        <v>0</v>
      </c>
      <c r="AI214" s="90">
        <f t="shared" si="529"/>
        <v>0</v>
      </c>
      <c r="AJ214" s="90"/>
      <c r="AK214" s="90">
        <f t="shared" si="530"/>
        <v>0</v>
      </c>
      <c r="AL214" s="90">
        <f t="shared" si="531"/>
        <v>0</v>
      </c>
      <c r="AM214" s="177"/>
      <c r="AN214" s="89">
        <v>250</v>
      </c>
      <c r="AO214" s="90">
        <f t="shared" si="532"/>
        <v>0</v>
      </c>
      <c r="AP214" s="90"/>
      <c r="AQ214" s="91"/>
      <c r="AR214" s="90">
        <f t="shared" si="533"/>
        <v>0</v>
      </c>
      <c r="AS214" s="90">
        <f t="shared" si="534"/>
        <v>0</v>
      </c>
      <c r="AT214" s="90">
        <f t="shared" si="535"/>
        <v>0</v>
      </c>
      <c r="AU214" s="90"/>
      <c r="AV214" s="90">
        <f t="shared" si="536"/>
        <v>0</v>
      </c>
      <c r="AW214" s="90">
        <f t="shared" si="537"/>
        <v>0</v>
      </c>
      <c r="AX214" s="89"/>
      <c r="AY214" s="89">
        <f t="shared" si="623"/>
        <v>750</v>
      </c>
      <c r="AZ214" s="90">
        <f t="shared" si="623"/>
        <v>250</v>
      </c>
      <c r="BA214" s="90">
        <f t="shared" si="623"/>
        <v>0</v>
      </c>
      <c r="BB214" s="90">
        <f t="shared" si="623"/>
        <v>0</v>
      </c>
      <c r="BC214" s="90">
        <f t="shared" si="623"/>
        <v>250</v>
      </c>
      <c r="BD214" s="90">
        <f t="shared" si="615"/>
        <v>50</v>
      </c>
      <c r="BE214" s="90">
        <f t="shared" si="624"/>
        <v>50</v>
      </c>
      <c r="BF214" s="90">
        <f t="shared" si="624"/>
        <v>0</v>
      </c>
      <c r="BG214" s="90">
        <f t="shared" si="540"/>
        <v>0</v>
      </c>
      <c r="BH214" s="90">
        <f t="shared" si="541"/>
        <v>250</v>
      </c>
      <c r="BI214" s="89">
        <f t="shared" si="542"/>
        <v>89</v>
      </c>
      <c r="BJ214" s="89">
        <v>250</v>
      </c>
      <c r="BK214" s="90">
        <f t="shared" si="543"/>
        <v>0</v>
      </c>
      <c r="BL214" s="90"/>
      <c r="BM214" s="91"/>
      <c r="BN214" s="90">
        <f t="shared" si="544"/>
        <v>0</v>
      </c>
      <c r="BO214" s="90">
        <f t="shared" si="545"/>
        <v>0</v>
      </c>
      <c r="BP214" s="90">
        <f t="shared" si="546"/>
        <v>0</v>
      </c>
      <c r="BQ214" s="90"/>
      <c r="BR214" s="90">
        <f t="shared" si="547"/>
        <v>0</v>
      </c>
      <c r="BS214" s="90">
        <f t="shared" si="548"/>
        <v>0</v>
      </c>
      <c r="BT214" s="89"/>
      <c r="BU214" s="89">
        <v>250</v>
      </c>
      <c r="BV214" s="90">
        <f t="shared" si="549"/>
        <v>0</v>
      </c>
      <c r="BW214" s="90"/>
      <c r="BX214" s="91"/>
      <c r="BY214" s="90">
        <f t="shared" si="550"/>
        <v>0</v>
      </c>
      <c r="BZ214" s="90">
        <f t="shared" si="551"/>
        <v>0</v>
      </c>
      <c r="CA214" s="90">
        <f t="shared" si="552"/>
        <v>0</v>
      </c>
      <c r="CB214" s="90"/>
      <c r="CC214" s="90">
        <f t="shared" si="553"/>
        <v>0</v>
      </c>
      <c r="CD214" s="90">
        <f t="shared" si="554"/>
        <v>0</v>
      </c>
      <c r="CE214" s="89"/>
      <c r="CF214" s="89">
        <v>250</v>
      </c>
      <c r="CG214" s="90">
        <f t="shared" si="555"/>
        <v>0</v>
      </c>
      <c r="CH214" s="90"/>
      <c r="CI214" s="91"/>
      <c r="CJ214" s="90">
        <f t="shared" si="556"/>
        <v>0</v>
      </c>
      <c r="CK214" s="90">
        <f t="shared" si="557"/>
        <v>0</v>
      </c>
      <c r="CL214" s="90">
        <f t="shared" si="558"/>
        <v>0</v>
      </c>
      <c r="CM214" s="90"/>
      <c r="CN214" s="90">
        <f t="shared" si="559"/>
        <v>0</v>
      </c>
      <c r="CO214" s="90">
        <f t="shared" si="560"/>
        <v>0</v>
      </c>
      <c r="CP214" s="89"/>
      <c r="CQ214" s="89">
        <f t="shared" si="625"/>
        <v>750</v>
      </c>
      <c r="CR214" s="90">
        <f t="shared" si="625"/>
        <v>0</v>
      </c>
      <c r="CS214" s="90">
        <f t="shared" si="625"/>
        <v>0</v>
      </c>
      <c r="CT214" s="90">
        <f t="shared" si="625"/>
        <v>0</v>
      </c>
      <c r="CU214" s="90">
        <f t="shared" si="625"/>
        <v>0</v>
      </c>
      <c r="CV214" s="90">
        <f t="shared" si="616"/>
        <v>0</v>
      </c>
      <c r="CW214" s="90">
        <f t="shared" si="626"/>
        <v>0</v>
      </c>
      <c r="CX214" s="90">
        <f t="shared" si="626"/>
        <v>0</v>
      </c>
      <c r="CY214" s="90">
        <f t="shared" si="563"/>
        <v>0</v>
      </c>
      <c r="CZ214" s="90">
        <f t="shared" si="564"/>
        <v>0</v>
      </c>
      <c r="DA214" s="89">
        <f t="shared" si="565"/>
        <v>0</v>
      </c>
      <c r="DB214" s="191">
        <f t="shared" si="627"/>
        <v>1500</v>
      </c>
      <c r="DC214" s="191">
        <f t="shared" si="627"/>
        <v>250</v>
      </c>
      <c r="DD214" s="191">
        <f t="shared" si="627"/>
        <v>0</v>
      </c>
      <c r="DE214" s="191">
        <f t="shared" si="627"/>
        <v>0</v>
      </c>
      <c r="DF214" s="191">
        <f t="shared" si="627"/>
        <v>250</v>
      </c>
      <c r="DG214" s="191">
        <f t="shared" si="627"/>
        <v>50</v>
      </c>
      <c r="DH214" s="191">
        <f t="shared" si="627"/>
        <v>50</v>
      </c>
      <c r="DI214" s="191">
        <f t="shared" si="627"/>
        <v>0</v>
      </c>
      <c r="DJ214" s="191">
        <f t="shared" si="627"/>
        <v>0</v>
      </c>
      <c r="DK214" s="191">
        <f t="shared" si="627"/>
        <v>250</v>
      </c>
      <c r="DL214" s="191">
        <f t="shared" si="627"/>
        <v>89</v>
      </c>
      <c r="DM214" s="89">
        <v>250</v>
      </c>
      <c r="DN214" s="90">
        <f t="shared" si="567"/>
        <v>0</v>
      </c>
      <c r="DO214" s="90"/>
      <c r="DP214" s="91"/>
      <c r="DQ214" s="90">
        <f t="shared" si="568"/>
        <v>0</v>
      </c>
      <c r="DR214" s="90">
        <f t="shared" si="569"/>
        <v>0</v>
      </c>
      <c r="DS214" s="90">
        <f t="shared" si="570"/>
        <v>0</v>
      </c>
      <c r="DT214" s="90"/>
      <c r="DU214" s="90">
        <f t="shared" si="571"/>
        <v>0</v>
      </c>
      <c r="DV214" s="90">
        <f t="shared" si="572"/>
        <v>0</v>
      </c>
      <c r="DW214" s="89"/>
      <c r="DX214" s="89">
        <v>250</v>
      </c>
      <c r="DY214" s="90">
        <f t="shared" si="573"/>
        <v>0</v>
      </c>
      <c r="DZ214" s="90"/>
      <c r="EA214" s="91"/>
      <c r="EB214" s="90">
        <f t="shared" si="574"/>
        <v>0</v>
      </c>
      <c r="EC214" s="90">
        <f t="shared" si="575"/>
        <v>0</v>
      </c>
      <c r="ED214" s="90">
        <f t="shared" si="576"/>
        <v>0</v>
      </c>
      <c r="EE214" s="90"/>
      <c r="EF214" s="90">
        <f t="shared" si="577"/>
        <v>0</v>
      </c>
      <c r="EG214" s="90">
        <f t="shared" si="578"/>
        <v>0</v>
      </c>
      <c r="EH214" s="89"/>
      <c r="EI214" s="89">
        <v>250</v>
      </c>
      <c r="EJ214" s="90">
        <f t="shared" si="579"/>
        <v>0</v>
      </c>
      <c r="EK214" s="90"/>
      <c r="EL214" s="91"/>
      <c r="EM214" s="90">
        <f t="shared" si="580"/>
        <v>0</v>
      </c>
      <c r="EN214" s="90">
        <f t="shared" si="581"/>
        <v>0</v>
      </c>
      <c r="EO214" s="90">
        <f t="shared" si="582"/>
        <v>0</v>
      </c>
      <c r="EP214" s="90"/>
      <c r="EQ214" s="90">
        <f t="shared" si="583"/>
        <v>0</v>
      </c>
      <c r="ER214" s="90">
        <f t="shared" si="584"/>
        <v>0</v>
      </c>
      <c r="ES214" s="89"/>
      <c r="ET214" s="89">
        <f t="shared" si="585"/>
        <v>750</v>
      </c>
      <c r="EU214" s="90">
        <f t="shared" si="585"/>
        <v>0</v>
      </c>
      <c r="EV214" s="90">
        <f t="shared" si="585"/>
        <v>0</v>
      </c>
      <c r="EW214" s="90">
        <f t="shared" si="585"/>
        <v>0</v>
      </c>
      <c r="EX214" s="90">
        <f t="shared" si="585"/>
        <v>0</v>
      </c>
      <c r="EY214" s="90">
        <f t="shared" si="617"/>
        <v>0</v>
      </c>
      <c r="EZ214" s="90">
        <f t="shared" si="586"/>
        <v>0</v>
      </c>
      <c r="FA214" s="90">
        <f t="shared" si="586"/>
        <v>0</v>
      </c>
      <c r="FB214" s="90">
        <f t="shared" si="587"/>
        <v>0</v>
      </c>
      <c r="FC214" s="90">
        <f t="shared" si="588"/>
        <v>0</v>
      </c>
      <c r="FD214" s="89">
        <f t="shared" si="589"/>
        <v>0</v>
      </c>
      <c r="FE214" s="191">
        <f t="shared" si="628"/>
        <v>2250</v>
      </c>
      <c r="FF214" s="191">
        <f t="shared" si="628"/>
        <v>250</v>
      </c>
      <c r="FG214" s="191">
        <f t="shared" si="628"/>
        <v>0</v>
      </c>
      <c r="FH214" s="191">
        <f t="shared" si="628"/>
        <v>0</v>
      </c>
      <c r="FI214" s="191">
        <f t="shared" si="628"/>
        <v>250</v>
      </c>
      <c r="FJ214" s="191">
        <f t="shared" si="628"/>
        <v>50</v>
      </c>
      <c r="FK214" s="191">
        <f t="shared" si="628"/>
        <v>50</v>
      </c>
      <c r="FL214" s="191">
        <f t="shared" si="628"/>
        <v>0</v>
      </c>
      <c r="FM214" s="191">
        <f t="shared" si="628"/>
        <v>0</v>
      </c>
      <c r="FN214" s="191">
        <f t="shared" si="628"/>
        <v>250</v>
      </c>
      <c r="FO214" s="191">
        <f t="shared" si="628"/>
        <v>89</v>
      </c>
      <c r="FP214" s="89">
        <v>250</v>
      </c>
      <c r="FQ214" s="90">
        <f t="shared" si="591"/>
        <v>0</v>
      </c>
      <c r="FR214" s="90"/>
      <c r="FS214" s="91"/>
      <c r="FT214" s="90">
        <f t="shared" si="592"/>
        <v>0</v>
      </c>
      <c r="FU214" s="90">
        <f t="shared" si="593"/>
        <v>0</v>
      </c>
      <c r="FV214" s="90">
        <f t="shared" si="594"/>
        <v>0</v>
      </c>
      <c r="FW214" s="90"/>
      <c r="FX214" s="90">
        <f t="shared" si="595"/>
        <v>0</v>
      </c>
      <c r="FY214" s="90">
        <f t="shared" si="596"/>
        <v>0</v>
      </c>
      <c r="FZ214" s="89"/>
      <c r="GA214" s="89">
        <v>250</v>
      </c>
      <c r="GB214" s="90">
        <f t="shared" si="597"/>
        <v>0</v>
      </c>
      <c r="GC214" s="90"/>
      <c r="GD214" s="91"/>
      <c r="GE214" s="90">
        <f t="shared" si="598"/>
        <v>0</v>
      </c>
      <c r="GF214" s="90">
        <f t="shared" si="599"/>
        <v>0</v>
      </c>
      <c r="GG214" s="90">
        <f t="shared" si="600"/>
        <v>0</v>
      </c>
      <c r="GH214" s="90"/>
      <c r="GI214" s="90">
        <f t="shared" si="601"/>
        <v>0</v>
      </c>
      <c r="GJ214" s="90">
        <f t="shared" si="602"/>
        <v>0</v>
      </c>
      <c r="GK214" s="89"/>
      <c r="GL214" s="89">
        <v>250</v>
      </c>
      <c r="GM214" s="90">
        <f t="shared" si="603"/>
        <v>0</v>
      </c>
      <c r="GN214" s="90"/>
      <c r="GO214" s="91"/>
      <c r="GP214" s="90">
        <f t="shared" si="604"/>
        <v>0</v>
      </c>
      <c r="GQ214" s="90">
        <f t="shared" si="605"/>
        <v>0</v>
      </c>
      <c r="GR214" s="90">
        <f t="shared" si="606"/>
        <v>0</v>
      </c>
      <c r="GS214" s="90"/>
      <c r="GT214" s="90">
        <f t="shared" si="607"/>
        <v>0</v>
      </c>
      <c r="GU214" s="90">
        <f t="shared" si="608"/>
        <v>0</v>
      </c>
      <c r="GV214" s="89"/>
      <c r="GW214" s="89">
        <f t="shared" si="609"/>
        <v>750</v>
      </c>
      <c r="GX214" s="90">
        <f t="shared" si="609"/>
        <v>0</v>
      </c>
      <c r="GY214" s="90">
        <f t="shared" si="609"/>
        <v>0</v>
      </c>
      <c r="GZ214" s="90">
        <f t="shared" si="609"/>
        <v>0</v>
      </c>
      <c r="HA214" s="90">
        <f t="shared" si="609"/>
        <v>0</v>
      </c>
      <c r="HB214" s="90">
        <f t="shared" si="618"/>
        <v>0</v>
      </c>
      <c r="HC214" s="90">
        <f t="shared" si="610"/>
        <v>0</v>
      </c>
      <c r="HD214" s="90">
        <f t="shared" si="610"/>
        <v>0</v>
      </c>
      <c r="HE214" s="90">
        <f t="shared" si="611"/>
        <v>0</v>
      </c>
      <c r="HF214" s="90">
        <f t="shared" si="612"/>
        <v>0</v>
      </c>
      <c r="HG214" s="89">
        <f t="shared" si="613"/>
        <v>0</v>
      </c>
      <c r="HH214" s="90">
        <f t="shared" si="629"/>
        <v>3000</v>
      </c>
      <c r="HI214" s="90">
        <f t="shared" si="629"/>
        <v>250</v>
      </c>
      <c r="HJ214" s="90">
        <f t="shared" si="629"/>
        <v>0</v>
      </c>
      <c r="HK214" s="90">
        <f t="shared" si="629"/>
        <v>0</v>
      </c>
      <c r="HL214" s="90">
        <f t="shared" si="629"/>
        <v>250</v>
      </c>
      <c r="HM214" s="90">
        <f t="shared" si="629"/>
        <v>50</v>
      </c>
      <c r="HN214" s="90">
        <f t="shared" si="629"/>
        <v>50</v>
      </c>
      <c r="HO214" s="90">
        <f t="shared" si="629"/>
        <v>0</v>
      </c>
      <c r="HP214" s="90">
        <f t="shared" si="629"/>
        <v>0</v>
      </c>
      <c r="HQ214" s="90">
        <f t="shared" si="629"/>
        <v>250</v>
      </c>
      <c r="HR214" s="90">
        <f t="shared" si="629"/>
        <v>89</v>
      </c>
      <c r="HS214" s="159">
        <f t="shared" si="619"/>
        <v>250</v>
      </c>
      <c r="HT214" s="131">
        <f t="shared" si="620"/>
        <v>250</v>
      </c>
      <c r="HU214" s="131">
        <f t="shared" si="621"/>
        <v>250</v>
      </c>
      <c r="HV214" s="76"/>
      <c r="HW214" s="84">
        <f t="shared" si="622"/>
        <v>89</v>
      </c>
      <c r="HX214" s="76"/>
      <c r="HY214" s="76"/>
      <c r="HZ214" s="76"/>
      <c r="IA214" s="76"/>
      <c r="IB214" s="76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  <c r="LE214" s="68"/>
      <c r="LF214" s="68"/>
    </row>
    <row r="215" spans="1:318" s="4" customFormat="1" ht="15.75" customHeight="1" x14ac:dyDescent="0.25">
      <c r="A215" s="33"/>
      <c r="B215" s="37">
        <v>28</v>
      </c>
      <c r="C215" s="64">
        <v>1</v>
      </c>
      <c r="D215" s="64"/>
      <c r="E215" s="65">
        <v>0.1</v>
      </c>
      <c r="F215" s="20" t="s">
        <v>1227</v>
      </c>
      <c r="G215" s="146" t="s">
        <v>375</v>
      </c>
      <c r="H215" s="17" t="s">
        <v>1225</v>
      </c>
      <c r="I215" s="87" t="s">
        <v>1226</v>
      </c>
      <c r="J215" s="35" t="s">
        <v>13</v>
      </c>
      <c r="K215" s="92" t="s">
        <v>50</v>
      </c>
      <c r="L215" s="34" t="s">
        <v>906</v>
      </c>
      <c r="M215" s="34" t="s">
        <v>1242</v>
      </c>
      <c r="N215" s="34"/>
      <c r="O215" s="100" t="s">
        <v>230</v>
      </c>
      <c r="P215" s="37">
        <v>23</v>
      </c>
      <c r="Q215" s="39" t="s">
        <v>298</v>
      </c>
      <c r="R215" s="89">
        <v>250</v>
      </c>
      <c r="S215" s="90">
        <f t="shared" si="520"/>
        <v>250</v>
      </c>
      <c r="T215" s="90"/>
      <c r="U215" s="91"/>
      <c r="V215" s="90">
        <f t="shared" si="521"/>
        <v>250</v>
      </c>
      <c r="W215" s="90">
        <f t="shared" si="522"/>
        <v>50</v>
      </c>
      <c r="X215" s="90">
        <f t="shared" si="523"/>
        <v>25</v>
      </c>
      <c r="Y215" s="90"/>
      <c r="Z215" s="90">
        <f t="shared" si="524"/>
        <v>25</v>
      </c>
      <c r="AA215" s="90">
        <f t="shared" si="525"/>
        <v>225</v>
      </c>
      <c r="AB215" s="211">
        <v>38</v>
      </c>
      <c r="AC215" s="89">
        <v>250</v>
      </c>
      <c r="AD215" s="90">
        <f t="shared" si="526"/>
        <v>0</v>
      </c>
      <c r="AE215" s="90"/>
      <c r="AF215" s="91"/>
      <c r="AG215" s="90">
        <f t="shared" si="527"/>
        <v>0</v>
      </c>
      <c r="AH215" s="90">
        <f t="shared" si="528"/>
        <v>0</v>
      </c>
      <c r="AI215" s="90">
        <f t="shared" si="529"/>
        <v>0</v>
      </c>
      <c r="AJ215" s="90"/>
      <c r="AK215" s="90">
        <f t="shared" si="530"/>
        <v>0</v>
      </c>
      <c r="AL215" s="90">
        <f t="shared" si="531"/>
        <v>0</v>
      </c>
      <c r="AM215" s="177"/>
      <c r="AN215" s="89">
        <v>250</v>
      </c>
      <c r="AO215" s="90">
        <f t="shared" si="532"/>
        <v>0</v>
      </c>
      <c r="AP215" s="90"/>
      <c r="AQ215" s="91"/>
      <c r="AR215" s="90">
        <f t="shared" si="533"/>
        <v>0</v>
      </c>
      <c r="AS215" s="90">
        <f t="shared" si="534"/>
        <v>0</v>
      </c>
      <c r="AT215" s="90">
        <f t="shared" si="535"/>
        <v>0</v>
      </c>
      <c r="AU215" s="90"/>
      <c r="AV215" s="90">
        <f t="shared" si="536"/>
        <v>0</v>
      </c>
      <c r="AW215" s="90">
        <f t="shared" si="537"/>
        <v>0</v>
      </c>
      <c r="AX215" s="89"/>
      <c r="AY215" s="89">
        <f t="shared" si="623"/>
        <v>750</v>
      </c>
      <c r="AZ215" s="90">
        <f t="shared" si="623"/>
        <v>250</v>
      </c>
      <c r="BA215" s="90">
        <f t="shared" si="623"/>
        <v>0</v>
      </c>
      <c r="BB215" s="90">
        <f t="shared" si="623"/>
        <v>0</v>
      </c>
      <c r="BC215" s="90">
        <f t="shared" si="623"/>
        <v>250</v>
      </c>
      <c r="BD215" s="90">
        <f t="shared" si="615"/>
        <v>50</v>
      </c>
      <c r="BE215" s="90">
        <f t="shared" si="624"/>
        <v>25</v>
      </c>
      <c r="BF215" s="90">
        <f t="shared" si="624"/>
        <v>0</v>
      </c>
      <c r="BG215" s="90">
        <f t="shared" si="540"/>
        <v>25</v>
      </c>
      <c r="BH215" s="90">
        <f t="shared" si="541"/>
        <v>225</v>
      </c>
      <c r="BI215" s="89">
        <f t="shared" si="542"/>
        <v>38</v>
      </c>
      <c r="BJ215" s="89">
        <v>250</v>
      </c>
      <c r="BK215" s="90">
        <f t="shared" si="543"/>
        <v>0</v>
      </c>
      <c r="BL215" s="90"/>
      <c r="BM215" s="91"/>
      <c r="BN215" s="90">
        <f t="shared" si="544"/>
        <v>0</v>
      </c>
      <c r="BO215" s="90">
        <f t="shared" si="545"/>
        <v>0</v>
      </c>
      <c r="BP215" s="90">
        <f t="shared" si="546"/>
        <v>0</v>
      </c>
      <c r="BQ215" s="90"/>
      <c r="BR215" s="90">
        <f t="shared" si="547"/>
        <v>0</v>
      </c>
      <c r="BS215" s="90">
        <f t="shared" si="548"/>
        <v>0</v>
      </c>
      <c r="BT215" s="89"/>
      <c r="BU215" s="89">
        <v>250</v>
      </c>
      <c r="BV215" s="90">
        <f t="shared" si="549"/>
        <v>0</v>
      </c>
      <c r="BW215" s="90"/>
      <c r="BX215" s="91"/>
      <c r="BY215" s="90">
        <f t="shared" si="550"/>
        <v>0</v>
      </c>
      <c r="BZ215" s="90">
        <f t="shared" si="551"/>
        <v>0</v>
      </c>
      <c r="CA215" s="90">
        <f t="shared" si="552"/>
        <v>0</v>
      </c>
      <c r="CB215" s="90"/>
      <c r="CC215" s="90">
        <f t="shared" si="553"/>
        <v>0</v>
      </c>
      <c r="CD215" s="90">
        <f t="shared" si="554"/>
        <v>0</v>
      </c>
      <c r="CE215" s="89"/>
      <c r="CF215" s="89">
        <v>250</v>
      </c>
      <c r="CG215" s="90">
        <f t="shared" si="555"/>
        <v>0</v>
      </c>
      <c r="CH215" s="90"/>
      <c r="CI215" s="91"/>
      <c r="CJ215" s="90">
        <f t="shared" si="556"/>
        <v>0</v>
      </c>
      <c r="CK215" s="90">
        <f t="shared" si="557"/>
        <v>0</v>
      </c>
      <c r="CL215" s="90">
        <f t="shared" si="558"/>
        <v>0</v>
      </c>
      <c r="CM215" s="90"/>
      <c r="CN215" s="90">
        <f t="shared" si="559"/>
        <v>0</v>
      </c>
      <c r="CO215" s="90">
        <f t="shared" si="560"/>
        <v>0</v>
      </c>
      <c r="CP215" s="89"/>
      <c r="CQ215" s="89">
        <f t="shared" si="625"/>
        <v>750</v>
      </c>
      <c r="CR215" s="90">
        <f t="shared" si="625"/>
        <v>0</v>
      </c>
      <c r="CS215" s="90">
        <f t="shared" si="625"/>
        <v>0</v>
      </c>
      <c r="CT215" s="90">
        <f t="shared" si="625"/>
        <v>0</v>
      </c>
      <c r="CU215" s="90">
        <f t="shared" si="625"/>
        <v>0</v>
      </c>
      <c r="CV215" s="90">
        <f t="shared" si="616"/>
        <v>0</v>
      </c>
      <c r="CW215" s="90">
        <f t="shared" si="626"/>
        <v>0</v>
      </c>
      <c r="CX215" s="90">
        <f t="shared" si="626"/>
        <v>0</v>
      </c>
      <c r="CY215" s="90">
        <f t="shared" si="563"/>
        <v>0</v>
      </c>
      <c r="CZ215" s="90">
        <f t="shared" si="564"/>
        <v>0</v>
      </c>
      <c r="DA215" s="89">
        <f t="shared" si="565"/>
        <v>0</v>
      </c>
      <c r="DB215" s="191">
        <f t="shared" si="627"/>
        <v>1500</v>
      </c>
      <c r="DC215" s="191">
        <f t="shared" si="627"/>
        <v>250</v>
      </c>
      <c r="DD215" s="191">
        <f t="shared" si="627"/>
        <v>0</v>
      </c>
      <c r="DE215" s="191">
        <f t="shared" si="627"/>
        <v>0</v>
      </c>
      <c r="DF215" s="191">
        <f t="shared" si="627"/>
        <v>250</v>
      </c>
      <c r="DG215" s="191">
        <f t="shared" si="627"/>
        <v>50</v>
      </c>
      <c r="DH215" s="191">
        <f t="shared" si="627"/>
        <v>25</v>
      </c>
      <c r="DI215" s="191">
        <f t="shared" si="627"/>
        <v>0</v>
      </c>
      <c r="DJ215" s="191">
        <f t="shared" si="627"/>
        <v>25</v>
      </c>
      <c r="DK215" s="191">
        <f t="shared" si="627"/>
        <v>225</v>
      </c>
      <c r="DL215" s="191">
        <f t="shared" si="627"/>
        <v>38</v>
      </c>
      <c r="DM215" s="89">
        <v>250</v>
      </c>
      <c r="DN215" s="90">
        <f t="shared" si="567"/>
        <v>0</v>
      </c>
      <c r="DO215" s="90"/>
      <c r="DP215" s="91"/>
      <c r="DQ215" s="90">
        <f t="shared" si="568"/>
        <v>0</v>
      </c>
      <c r="DR215" s="90">
        <f t="shared" si="569"/>
        <v>0</v>
      </c>
      <c r="DS215" s="90">
        <f t="shared" si="570"/>
        <v>0</v>
      </c>
      <c r="DT215" s="90"/>
      <c r="DU215" s="90">
        <f t="shared" si="571"/>
        <v>0</v>
      </c>
      <c r="DV215" s="90">
        <f t="shared" si="572"/>
        <v>0</v>
      </c>
      <c r="DW215" s="89"/>
      <c r="DX215" s="89">
        <v>250</v>
      </c>
      <c r="DY215" s="90">
        <f t="shared" si="573"/>
        <v>0</v>
      </c>
      <c r="DZ215" s="90"/>
      <c r="EA215" s="91"/>
      <c r="EB215" s="90">
        <f t="shared" si="574"/>
        <v>0</v>
      </c>
      <c r="EC215" s="90">
        <f t="shared" si="575"/>
        <v>0</v>
      </c>
      <c r="ED215" s="90">
        <f t="shared" si="576"/>
        <v>0</v>
      </c>
      <c r="EE215" s="90"/>
      <c r="EF215" s="90">
        <f t="shared" si="577"/>
        <v>0</v>
      </c>
      <c r="EG215" s="90">
        <f t="shared" si="578"/>
        <v>0</v>
      </c>
      <c r="EH215" s="89"/>
      <c r="EI215" s="89">
        <v>250</v>
      </c>
      <c r="EJ215" s="90">
        <f t="shared" si="579"/>
        <v>0</v>
      </c>
      <c r="EK215" s="90"/>
      <c r="EL215" s="91"/>
      <c r="EM215" s="90">
        <f t="shared" si="580"/>
        <v>0</v>
      </c>
      <c r="EN215" s="90">
        <f t="shared" si="581"/>
        <v>0</v>
      </c>
      <c r="EO215" s="90">
        <f t="shared" si="582"/>
        <v>0</v>
      </c>
      <c r="EP215" s="90"/>
      <c r="EQ215" s="90">
        <f t="shared" si="583"/>
        <v>0</v>
      </c>
      <c r="ER215" s="90">
        <f t="shared" si="584"/>
        <v>0</v>
      </c>
      <c r="ES215" s="89"/>
      <c r="ET215" s="89">
        <f t="shared" si="585"/>
        <v>750</v>
      </c>
      <c r="EU215" s="90">
        <f t="shared" si="585"/>
        <v>0</v>
      </c>
      <c r="EV215" s="90">
        <f t="shared" si="585"/>
        <v>0</v>
      </c>
      <c r="EW215" s="90">
        <f t="shared" si="585"/>
        <v>0</v>
      </c>
      <c r="EX215" s="90">
        <f t="shared" si="585"/>
        <v>0</v>
      </c>
      <c r="EY215" s="90">
        <f t="shared" si="617"/>
        <v>0</v>
      </c>
      <c r="EZ215" s="90">
        <f t="shared" si="586"/>
        <v>0</v>
      </c>
      <c r="FA215" s="90">
        <f t="shared" si="586"/>
        <v>0</v>
      </c>
      <c r="FB215" s="90">
        <f t="shared" si="587"/>
        <v>0</v>
      </c>
      <c r="FC215" s="90">
        <f t="shared" si="588"/>
        <v>0</v>
      </c>
      <c r="FD215" s="89">
        <f t="shared" si="589"/>
        <v>0</v>
      </c>
      <c r="FE215" s="191">
        <f t="shared" si="628"/>
        <v>2250</v>
      </c>
      <c r="FF215" s="191">
        <f t="shared" si="628"/>
        <v>250</v>
      </c>
      <c r="FG215" s="191">
        <f t="shared" si="628"/>
        <v>0</v>
      </c>
      <c r="FH215" s="191">
        <f t="shared" si="628"/>
        <v>0</v>
      </c>
      <c r="FI215" s="191">
        <f t="shared" si="628"/>
        <v>250</v>
      </c>
      <c r="FJ215" s="191">
        <f t="shared" si="628"/>
        <v>50</v>
      </c>
      <c r="FK215" s="191">
        <f t="shared" si="628"/>
        <v>25</v>
      </c>
      <c r="FL215" s="191">
        <f t="shared" si="628"/>
        <v>0</v>
      </c>
      <c r="FM215" s="191">
        <f t="shared" si="628"/>
        <v>25</v>
      </c>
      <c r="FN215" s="191">
        <f t="shared" si="628"/>
        <v>225</v>
      </c>
      <c r="FO215" s="191">
        <f t="shared" si="628"/>
        <v>38</v>
      </c>
      <c r="FP215" s="89">
        <v>250</v>
      </c>
      <c r="FQ215" s="90">
        <f t="shared" si="591"/>
        <v>0</v>
      </c>
      <c r="FR215" s="90"/>
      <c r="FS215" s="91"/>
      <c r="FT215" s="90">
        <f t="shared" si="592"/>
        <v>0</v>
      </c>
      <c r="FU215" s="90">
        <f t="shared" si="593"/>
        <v>0</v>
      </c>
      <c r="FV215" s="90">
        <f t="shared" si="594"/>
        <v>0</v>
      </c>
      <c r="FW215" s="90"/>
      <c r="FX215" s="90">
        <f t="shared" si="595"/>
        <v>0</v>
      </c>
      <c r="FY215" s="90">
        <f t="shared" si="596"/>
        <v>0</v>
      </c>
      <c r="FZ215" s="89"/>
      <c r="GA215" s="89">
        <v>250</v>
      </c>
      <c r="GB215" s="90">
        <f t="shared" si="597"/>
        <v>0</v>
      </c>
      <c r="GC215" s="90"/>
      <c r="GD215" s="91"/>
      <c r="GE215" s="90">
        <f t="shared" si="598"/>
        <v>0</v>
      </c>
      <c r="GF215" s="90">
        <f t="shared" si="599"/>
        <v>0</v>
      </c>
      <c r="GG215" s="90">
        <f t="shared" si="600"/>
        <v>0</v>
      </c>
      <c r="GH215" s="90"/>
      <c r="GI215" s="90">
        <f t="shared" si="601"/>
        <v>0</v>
      </c>
      <c r="GJ215" s="90">
        <f t="shared" si="602"/>
        <v>0</v>
      </c>
      <c r="GK215" s="89"/>
      <c r="GL215" s="89">
        <v>250</v>
      </c>
      <c r="GM215" s="90">
        <f t="shared" si="603"/>
        <v>0</v>
      </c>
      <c r="GN215" s="90"/>
      <c r="GO215" s="91"/>
      <c r="GP215" s="90">
        <f t="shared" si="604"/>
        <v>0</v>
      </c>
      <c r="GQ215" s="90">
        <f t="shared" si="605"/>
        <v>0</v>
      </c>
      <c r="GR215" s="90">
        <f t="shared" si="606"/>
        <v>0</v>
      </c>
      <c r="GS215" s="90"/>
      <c r="GT215" s="90">
        <f t="shared" si="607"/>
        <v>0</v>
      </c>
      <c r="GU215" s="90">
        <f t="shared" si="608"/>
        <v>0</v>
      </c>
      <c r="GV215" s="89"/>
      <c r="GW215" s="89">
        <f t="shared" si="609"/>
        <v>750</v>
      </c>
      <c r="GX215" s="90">
        <f t="shared" si="609"/>
        <v>0</v>
      </c>
      <c r="GY215" s="90">
        <f t="shared" si="609"/>
        <v>0</v>
      </c>
      <c r="GZ215" s="90">
        <f t="shared" si="609"/>
        <v>0</v>
      </c>
      <c r="HA215" s="90">
        <f t="shared" si="609"/>
        <v>0</v>
      </c>
      <c r="HB215" s="90">
        <f t="shared" si="618"/>
        <v>0</v>
      </c>
      <c r="HC215" s="90">
        <f t="shared" si="610"/>
        <v>0</v>
      </c>
      <c r="HD215" s="90">
        <f t="shared" si="610"/>
        <v>0</v>
      </c>
      <c r="HE215" s="90">
        <f t="shared" si="611"/>
        <v>0</v>
      </c>
      <c r="HF215" s="90">
        <f t="shared" si="612"/>
        <v>0</v>
      </c>
      <c r="HG215" s="89">
        <f t="shared" si="613"/>
        <v>0</v>
      </c>
      <c r="HH215" s="90">
        <f t="shared" si="629"/>
        <v>3000</v>
      </c>
      <c r="HI215" s="90">
        <f t="shared" si="629"/>
        <v>250</v>
      </c>
      <c r="HJ215" s="90">
        <f t="shared" si="629"/>
        <v>0</v>
      </c>
      <c r="HK215" s="90">
        <f t="shared" si="629"/>
        <v>0</v>
      </c>
      <c r="HL215" s="90">
        <f t="shared" si="629"/>
        <v>250</v>
      </c>
      <c r="HM215" s="90">
        <f t="shared" si="629"/>
        <v>50</v>
      </c>
      <c r="HN215" s="90">
        <f t="shared" si="629"/>
        <v>25</v>
      </c>
      <c r="HO215" s="90">
        <f t="shared" si="629"/>
        <v>0</v>
      </c>
      <c r="HP215" s="90">
        <f t="shared" si="629"/>
        <v>25</v>
      </c>
      <c r="HQ215" s="90">
        <f t="shared" si="629"/>
        <v>225</v>
      </c>
      <c r="HR215" s="90">
        <f t="shared" si="629"/>
        <v>38</v>
      </c>
      <c r="HS215" s="159">
        <f t="shared" si="619"/>
        <v>250</v>
      </c>
      <c r="HT215" s="131">
        <f t="shared" si="620"/>
        <v>250</v>
      </c>
      <c r="HU215" s="131">
        <f t="shared" si="621"/>
        <v>250</v>
      </c>
      <c r="HV215" s="76"/>
      <c r="HW215" s="84">
        <f t="shared" si="622"/>
        <v>38</v>
      </c>
      <c r="HX215" s="76"/>
      <c r="HY215" s="76"/>
      <c r="HZ215" s="76"/>
      <c r="IA215" s="76"/>
      <c r="IB215" s="76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  <c r="LE215" s="68"/>
      <c r="LF215" s="68"/>
    </row>
    <row r="216" spans="1:318" s="4" customFormat="1" ht="15.75" customHeight="1" x14ac:dyDescent="0.25">
      <c r="A216" s="33"/>
      <c r="B216" s="37">
        <v>29</v>
      </c>
      <c r="C216" s="36"/>
      <c r="D216" s="36"/>
      <c r="E216" s="62"/>
      <c r="F216" s="19" t="s">
        <v>488</v>
      </c>
      <c r="G216" s="146" t="s">
        <v>375</v>
      </c>
      <c r="H216" s="17" t="s">
        <v>489</v>
      </c>
      <c r="I216" s="87">
        <v>61009022970</v>
      </c>
      <c r="J216" s="35" t="s">
        <v>176</v>
      </c>
      <c r="K216" s="92" t="s">
        <v>10</v>
      </c>
      <c r="L216" s="34" t="s">
        <v>892</v>
      </c>
      <c r="M216" s="34" t="s">
        <v>1242</v>
      </c>
      <c r="N216" s="34"/>
      <c r="O216" s="100" t="s">
        <v>230</v>
      </c>
      <c r="P216" s="37">
        <v>24</v>
      </c>
      <c r="Q216" s="39" t="s">
        <v>290</v>
      </c>
      <c r="R216" s="89">
        <v>250</v>
      </c>
      <c r="S216" s="90">
        <f t="shared" si="520"/>
        <v>250</v>
      </c>
      <c r="T216" s="90"/>
      <c r="U216" s="91"/>
      <c r="V216" s="90">
        <f t="shared" si="521"/>
        <v>250</v>
      </c>
      <c r="W216" s="90">
        <f t="shared" si="522"/>
        <v>50</v>
      </c>
      <c r="X216" s="90">
        <f t="shared" si="523"/>
        <v>0</v>
      </c>
      <c r="Y216" s="90"/>
      <c r="Z216" s="90">
        <f t="shared" si="524"/>
        <v>50</v>
      </c>
      <c r="AA216" s="90">
        <f t="shared" si="525"/>
        <v>200</v>
      </c>
      <c r="AB216" s="211">
        <v>78</v>
      </c>
      <c r="AC216" s="89">
        <v>250</v>
      </c>
      <c r="AD216" s="90">
        <f t="shared" si="526"/>
        <v>0</v>
      </c>
      <c r="AE216" s="90"/>
      <c r="AF216" s="91"/>
      <c r="AG216" s="90">
        <f t="shared" si="527"/>
        <v>0</v>
      </c>
      <c r="AH216" s="90">
        <f t="shared" si="528"/>
        <v>0</v>
      </c>
      <c r="AI216" s="90">
        <f t="shared" si="529"/>
        <v>0</v>
      </c>
      <c r="AJ216" s="90"/>
      <c r="AK216" s="90">
        <f t="shared" si="530"/>
        <v>0</v>
      </c>
      <c r="AL216" s="90">
        <f t="shared" si="531"/>
        <v>0</v>
      </c>
      <c r="AM216" s="177"/>
      <c r="AN216" s="89">
        <v>250</v>
      </c>
      <c r="AO216" s="90">
        <f t="shared" si="532"/>
        <v>0</v>
      </c>
      <c r="AP216" s="90"/>
      <c r="AQ216" s="91"/>
      <c r="AR216" s="90">
        <f t="shared" si="533"/>
        <v>0</v>
      </c>
      <c r="AS216" s="90">
        <f t="shared" si="534"/>
        <v>0</v>
      </c>
      <c r="AT216" s="90">
        <f t="shared" si="535"/>
        <v>0</v>
      </c>
      <c r="AU216" s="90"/>
      <c r="AV216" s="90">
        <f t="shared" si="536"/>
        <v>0</v>
      </c>
      <c r="AW216" s="90">
        <f t="shared" si="537"/>
        <v>0</v>
      </c>
      <c r="AX216" s="89"/>
      <c r="AY216" s="89">
        <f t="shared" si="623"/>
        <v>750</v>
      </c>
      <c r="AZ216" s="90">
        <f t="shared" si="623"/>
        <v>250</v>
      </c>
      <c r="BA216" s="90">
        <f t="shared" si="623"/>
        <v>0</v>
      </c>
      <c r="BB216" s="90">
        <f t="shared" si="623"/>
        <v>0</v>
      </c>
      <c r="BC216" s="90">
        <f t="shared" si="623"/>
        <v>250</v>
      </c>
      <c r="BD216" s="90">
        <f t="shared" si="615"/>
        <v>50</v>
      </c>
      <c r="BE216" s="90">
        <f t="shared" si="624"/>
        <v>0</v>
      </c>
      <c r="BF216" s="90">
        <f t="shared" si="624"/>
        <v>0</v>
      </c>
      <c r="BG216" s="90">
        <f t="shared" si="540"/>
        <v>50</v>
      </c>
      <c r="BH216" s="90">
        <f t="shared" si="541"/>
        <v>200</v>
      </c>
      <c r="BI216" s="89">
        <f t="shared" si="542"/>
        <v>78</v>
      </c>
      <c r="BJ216" s="89">
        <v>250</v>
      </c>
      <c r="BK216" s="90">
        <f t="shared" si="543"/>
        <v>0</v>
      </c>
      <c r="BL216" s="90"/>
      <c r="BM216" s="91"/>
      <c r="BN216" s="90">
        <f t="shared" si="544"/>
        <v>0</v>
      </c>
      <c r="BO216" s="90">
        <f t="shared" si="545"/>
        <v>0</v>
      </c>
      <c r="BP216" s="90">
        <f t="shared" si="546"/>
        <v>0</v>
      </c>
      <c r="BQ216" s="90"/>
      <c r="BR216" s="90">
        <f t="shared" si="547"/>
        <v>0</v>
      </c>
      <c r="BS216" s="90">
        <f t="shared" si="548"/>
        <v>0</v>
      </c>
      <c r="BT216" s="89"/>
      <c r="BU216" s="89">
        <v>250</v>
      </c>
      <c r="BV216" s="90">
        <f t="shared" si="549"/>
        <v>0</v>
      </c>
      <c r="BW216" s="90"/>
      <c r="BX216" s="91"/>
      <c r="BY216" s="90">
        <f t="shared" si="550"/>
        <v>0</v>
      </c>
      <c r="BZ216" s="90">
        <f t="shared" si="551"/>
        <v>0</v>
      </c>
      <c r="CA216" s="90">
        <f t="shared" si="552"/>
        <v>0</v>
      </c>
      <c r="CB216" s="90"/>
      <c r="CC216" s="90">
        <f t="shared" si="553"/>
        <v>0</v>
      </c>
      <c r="CD216" s="90">
        <f t="shared" si="554"/>
        <v>0</v>
      </c>
      <c r="CE216" s="89"/>
      <c r="CF216" s="89">
        <v>250</v>
      </c>
      <c r="CG216" s="90">
        <f t="shared" si="555"/>
        <v>0</v>
      </c>
      <c r="CH216" s="90"/>
      <c r="CI216" s="91"/>
      <c r="CJ216" s="90">
        <f t="shared" si="556"/>
        <v>0</v>
      </c>
      <c r="CK216" s="90">
        <f t="shared" si="557"/>
        <v>0</v>
      </c>
      <c r="CL216" s="90">
        <f t="shared" si="558"/>
        <v>0</v>
      </c>
      <c r="CM216" s="90"/>
      <c r="CN216" s="90">
        <f t="shared" si="559"/>
        <v>0</v>
      </c>
      <c r="CO216" s="90">
        <f t="shared" si="560"/>
        <v>0</v>
      </c>
      <c r="CP216" s="89"/>
      <c r="CQ216" s="89">
        <f t="shared" si="625"/>
        <v>750</v>
      </c>
      <c r="CR216" s="90">
        <f t="shared" si="625"/>
        <v>0</v>
      </c>
      <c r="CS216" s="90">
        <f t="shared" si="625"/>
        <v>0</v>
      </c>
      <c r="CT216" s="90">
        <f t="shared" si="625"/>
        <v>0</v>
      </c>
      <c r="CU216" s="90">
        <f t="shared" si="625"/>
        <v>0</v>
      </c>
      <c r="CV216" s="90">
        <f t="shared" si="616"/>
        <v>0</v>
      </c>
      <c r="CW216" s="90">
        <f t="shared" si="626"/>
        <v>0</v>
      </c>
      <c r="CX216" s="90">
        <f t="shared" si="626"/>
        <v>0</v>
      </c>
      <c r="CY216" s="90">
        <f t="shared" si="563"/>
        <v>0</v>
      </c>
      <c r="CZ216" s="90">
        <f t="shared" si="564"/>
        <v>0</v>
      </c>
      <c r="DA216" s="89">
        <f t="shared" si="565"/>
        <v>0</v>
      </c>
      <c r="DB216" s="191">
        <f t="shared" si="627"/>
        <v>1500</v>
      </c>
      <c r="DC216" s="191">
        <f t="shared" si="627"/>
        <v>250</v>
      </c>
      <c r="DD216" s="191">
        <f t="shared" si="627"/>
        <v>0</v>
      </c>
      <c r="DE216" s="191">
        <f t="shared" si="627"/>
        <v>0</v>
      </c>
      <c r="DF216" s="191">
        <f t="shared" si="627"/>
        <v>250</v>
      </c>
      <c r="DG216" s="191">
        <f t="shared" si="627"/>
        <v>50</v>
      </c>
      <c r="DH216" s="191">
        <f t="shared" si="627"/>
        <v>0</v>
      </c>
      <c r="DI216" s="191">
        <f t="shared" si="627"/>
        <v>0</v>
      </c>
      <c r="DJ216" s="191">
        <f t="shared" si="627"/>
        <v>50</v>
      </c>
      <c r="DK216" s="191">
        <f t="shared" si="627"/>
        <v>200</v>
      </c>
      <c r="DL216" s="191">
        <f t="shared" si="627"/>
        <v>78</v>
      </c>
      <c r="DM216" s="89">
        <v>250</v>
      </c>
      <c r="DN216" s="90">
        <f t="shared" si="567"/>
        <v>0</v>
      </c>
      <c r="DO216" s="90"/>
      <c r="DP216" s="91"/>
      <c r="DQ216" s="90">
        <f t="shared" si="568"/>
        <v>0</v>
      </c>
      <c r="DR216" s="90">
        <f t="shared" si="569"/>
        <v>0</v>
      </c>
      <c r="DS216" s="90">
        <f t="shared" si="570"/>
        <v>0</v>
      </c>
      <c r="DT216" s="90"/>
      <c r="DU216" s="90">
        <f t="shared" si="571"/>
        <v>0</v>
      </c>
      <c r="DV216" s="90">
        <f t="shared" si="572"/>
        <v>0</v>
      </c>
      <c r="DW216" s="89"/>
      <c r="DX216" s="89">
        <v>250</v>
      </c>
      <c r="DY216" s="90">
        <f t="shared" si="573"/>
        <v>0</v>
      </c>
      <c r="DZ216" s="90"/>
      <c r="EA216" s="91"/>
      <c r="EB216" s="90">
        <f t="shared" si="574"/>
        <v>0</v>
      </c>
      <c r="EC216" s="90">
        <f t="shared" si="575"/>
        <v>0</v>
      </c>
      <c r="ED216" s="90">
        <f t="shared" si="576"/>
        <v>0</v>
      </c>
      <c r="EE216" s="90"/>
      <c r="EF216" s="90">
        <f t="shared" si="577"/>
        <v>0</v>
      </c>
      <c r="EG216" s="90">
        <f t="shared" si="578"/>
        <v>0</v>
      </c>
      <c r="EH216" s="89"/>
      <c r="EI216" s="89">
        <v>250</v>
      </c>
      <c r="EJ216" s="90">
        <f t="shared" si="579"/>
        <v>0</v>
      </c>
      <c r="EK216" s="90"/>
      <c r="EL216" s="91"/>
      <c r="EM216" s="90">
        <f t="shared" si="580"/>
        <v>0</v>
      </c>
      <c r="EN216" s="90">
        <f t="shared" si="581"/>
        <v>0</v>
      </c>
      <c r="EO216" s="90">
        <f t="shared" si="582"/>
        <v>0</v>
      </c>
      <c r="EP216" s="90"/>
      <c r="EQ216" s="90">
        <f t="shared" si="583"/>
        <v>0</v>
      </c>
      <c r="ER216" s="90">
        <f t="shared" si="584"/>
        <v>0</v>
      </c>
      <c r="ES216" s="89"/>
      <c r="ET216" s="89">
        <f t="shared" si="585"/>
        <v>750</v>
      </c>
      <c r="EU216" s="90">
        <f t="shared" si="585"/>
        <v>0</v>
      </c>
      <c r="EV216" s="90">
        <f t="shared" si="585"/>
        <v>0</v>
      </c>
      <c r="EW216" s="90">
        <f t="shared" si="585"/>
        <v>0</v>
      </c>
      <c r="EX216" s="90">
        <f t="shared" si="585"/>
        <v>0</v>
      </c>
      <c r="EY216" s="90">
        <f t="shared" si="617"/>
        <v>0</v>
      </c>
      <c r="EZ216" s="90">
        <f t="shared" si="586"/>
        <v>0</v>
      </c>
      <c r="FA216" s="90">
        <f t="shared" si="586"/>
        <v>0</v>
      </c>
      <c r="FB216" s="90">
        <f t="shared" si="587"/>
        <v>0</v>
      </c>
      <c r="FC216" s="90">
        <f t="shared" si="588"/>
        <v>0</v>
      </c>
      <c r="FD216" s="89">
        <f t="shared" si="589"/>
        <v>0</v>
      </c>
      <c r="FE216" s="191">
        <f t="shared" si="628"/>
        <v>2250</v>
      </c>
      <c r="FF216" s="191">
        <f t="shared" si="628"/>
        <v>250</v>
      </c>
      <c r="FG216" s="191">
        <f t="shared" si="628"/>
        <v>0</v>
      </c>
      <c r="FH216" s="191">
        <f t="shared" si="628"/>
        <v>0</v>
      </c>
      <c r="FI216" s="191">
        <f t="shared" si="628"/>
        <v>250</v>
      </c>
      <c r="FJ216" s="191">
        <f t="shared" si="628"/>
        <v>50</v>
      </c>
      <c r="FK216" s="191">
        <f t="shared" si="628"/>
        <v>0</v>
      </c>
      <c r="FL216" s="191">
        <f t="shared" si="628"/>
        <v>0</v>
      </c>
      <c r="FM216" s="191">
        <f t="shared" si="628"/>
        <v>50</v>
      </c>
      <c r="FN216" s="191">
        <f t="shared" si="628"/>
        <v>200</v>
      </c>
      <c r="FO216" s="191">
        <f t="shared" si="628"/>
        <v>78</v>
      </c>
      <c r="FP216" s="89">
        <v>250</v>
      </c>
      <c r="FQ216" s="90">
        <f t="shared" si="591"/>
        <v>0</v>
      </c>
      <c r="FR216" s="90"/>
      <c r="FS216" s="91"/>
      <c r="FT216" s="90">
        <f t="shared" si="592"/>
        <v>0</v>
      </c>
      <c r="FU216" s="90">
        <f t="shared" si="593"/>
        <v>0</v>
      </c>
      <c r="FV216" s="90">
        <f t="shared" si="594"/>
        <v>0</v>
      </c>
      <c r="FW216" s="90"/>
      <c r="FX216" s="90">
        <f t="shared" si="595"/>
        <v>0</v>
      </c>
      <c r="FY216" s="90">
        <f t="shared" si="596"/>
        <v>0</v>
      </c>
      <c r="FZ216" s="89"/>
      <c r="GA216" s="89">
        <v>250</v>
      </c>
      <c r="GB216" s="90">
        <f t="shared" si="597"/>
        <v>0</v>
      </c>
      <c r="GC216" s="90"/>
      <c r="GD216" s="91"/>
      <c r="GE216" s="90">
        <f t="shared" si="598"/>
        <v>0</v>
      </c>
      <c r="GF216" s="90">
        <f t="shared" si="599"/>
        <v>0</v>
      </c>
      <c r="GG216" s="90">
        <f t="shared" si="600"/>
        <v>0</v>
      </c>
      <c r="GH216" s="90"/>
      <c r="GI216" s="90">
        <f t="shared" si="601"/>
        <v>0</v>
      </c>
      <c r="GJ216" s="90">
        <f t="shared" si="602"/>
        <v>0</v>
      </c>
      <c r="GK216" s="89"/>
      <c r="GL216" s="89">
        <v>250</v>
      </c>
      <c r="GM216" s="90">
        <f t="shared" si="603"/>
        <v>0</v>
      </c>
      <c r="GN216" s="90"/>
      <c r="GO216" s="91"/>
      <c r="GP216" s="90">
        <f t="shared" si="604"/>
        <v>0</v>
      </c>
      <c r="GQ216" s="90">
        <f t="shared" si="605"/>
        <v>0</v>
      </c>
      <c r="GR216" s="90">
        <f t="shared" si="606"/>
        <v>0</v>
      </c>
      <c r="GS216" s="90"/>
      <c r="GT216" s="90">
        <f t="shared" si="607"/>
        <v>0</v>
      </c>
      <c r="GU216" s="90">
        <f t="shared" si="608"/>
        <v>0</v>
      </c>
      <c r="GV216" s="89"/>
      <c r="GW216" s="89">
        <f t="shared" si="609"/>
        <v>750</v>
      </c>
      <c r="GX216" s="90">
        <f t="shared" si="609"/>
        <v>0</v>
      </c>
      <c r="GY216" s="90">
        <f t="shared" si="609"/>
        <v>0</v>
      </c>
      <c r="GZ216" s="90">
        <f t="shared" si="609"/>
        <v>0</v>
      </c>
      <c r="HA216" s="90">
        <f t="shared" si="609"/>
        <v>0</v>
      </c>
      <c r="HB216" s="90">
        <f t="shared" si="618"/>
        <v>0</v>
      </c>
      <c r="HC216" s="90">
        <f t="shared" si="610"/>
        <v>0</v>
      </c>
      <c r="HD216" s="90">
        <f t="shared" si="610"/>
        <v>0</v>
      </c>
      <c r="HE216" s="90">
        <f t="shared" si="611"/>
        <v>0</v>
      </c>
      <c r="HF216" s="90">
        <f t="shared" si="612"/>
        <v>0</v>
      </c>
      <c r="HG216" s="89">
        <f t="shared" si="613"/>
        <v>0</v>
      </c>
      <c r="HH216" s="90">
        <f t="shared" si="629"/>
        <v>3000</v>
      </c>
      <c r="HI216" s="90">
        <f t="shared" si="629"/>
        <v>250</v>
      </c>
      <c r="HJ216" s="90">
        <f t="shared" si="629"/>
        <v>0</v>
      </c>
      <c r="HK216" s="90">
        <f t="shared" si="629"/>
        <v>0</v>
      </c>
      <c r="HL216" s="90">
        <f t="shared" si="629"/>
        <v>250</v>
      </c>
      <c r="HM216" s="90">
        <f t="shared" si="629"/>
        <v>50</v>
      </c>
      <c r="HN216" s="90">
        <f t="shared" si="629"/>
        <v>0</v>
      </c>
      <c r="HO216" s="90">
        <f t="shared" si="629"/>
        <v>0</v>
      </c>
      <c r="HP216" s="90">
        <f t="shared" si="629"/>
        <v>50</v>
      </c>
      <c r="HQ216" s="90">
        <f t="shared" si="629"/>
        <v>200</v>
      </c>
      <c r="HR216" s="90">
        <f t="shared" si="629"/>
        <v>78</v>
      </c>
      <c r="HS216" s="159">
        <f t="shared" si="619"/>
        <v>250</v>
      </c>
      <c r="HT216" s="131">
        <f t="shared" si="620"/>
        <v>250</v>
      </c>
      <c r="HU216" s="131">
        <f t="shared" si="621"/>
        <v>250</v>
      </c>
      <c r="HV216" s="76"/>
      <c r="HW216" s="84">
        <f t="shared" si="622"/>
        <v>78</v>
      </c>
      <c r="HX216" s="76"/>
      <c r="HY216" s="76"/>
      <c r="HZ216" s="76"/>
      <c r="IA216" s="76"/>
      <c r="IB216" s="76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  <c r="LE216" s="68"/>
      <c r="LF216" s="68"/>
    </row>
    <row r="217" spans="1:318" s="2" customFormat="1" ht="15.75" customHeight="1" x14ac:dyDescent="0.25">
      <c r="A217" s="33"/>
      <c r="B217" s="37">
        <v>30</v>
      </c>
      <c r="C217" s="64">
        <v>2</v>
      </c>
      <c r="D217" s="66"/>
      <c r="E217" s="65">
        <v>0.1</v>
      </c>
      <c r="F217" s="19" t="s">
        <v>490</v>
      </c>
      <c r="G217" s="146" t="s">
        <v>375</v>
      </c>
      <c r="H217" s="17" t="s">
        <v>491</v>
      </c>
      <c r="I217" s="87">
        <v>61009025115</v>
      </c>
      <c r="J217" s="35" t="s">
        <v>216</v>
      </c>
      <c r="K217" s="92" t="s">
        <v>106</v>
      </c>
      <c r="L217" s="34" t="s">
        <v>903</v>
      </c>
      <c r="M217" s="34" t="s">
        <v>1242</v>
      </c>
      <c r="N217" s="34"/>
      <c r="O217" s="100" t="s">
        <v>230</v>
      </c>
      <c r="P217" s="37">
        <v>25</v>
      </c>
      <c r="Q217" s="39" t="s">
        <v>293</v>
      </c>
      <c r="R217" s="89">
        <v>250</v>
      </c>
      <c r="S217" s="90">
        <f t="shared" si="520"/>
        <v>250</v>
      </c>
      <c r="T217" s="90"/>
      <c r="U217" s="91"/>
      <c r="V217" s="90">
        <f t="shared" si="521"/>
        <v>250</v>
      </c>
      <c r="W217" s="90">
        <f t="shared" si="522"/>
        <v>50</v>
      </c>
      <c r="X217" s="90">
        <f t="shared" si="523"/>
        <v>25</v>
      </c>
      <c r="Y217" s="90"/>
      <c r="Z217" s="90">
        <f t="shared" si="524"/>
        <v>25</v>
      </c>
      <c r="AA217" s="90">
        <f t="shared" si="525"/>
        <v>225</v>
      </c>
      <c r="AB217" s="211">
        <v>110</v>
      </c>
      <c r="AC217" s="89">
        <v>250</v>
      </c>
      <c r="AD217" s="90">
        <f t="shared" si="526"/>
        <v>0</v>
      </c>
      <c r="AE217" s="90"/>
      <c r="AF217" s="91"/>
      <c r="AG217" s="90">
        <f t="shared" si="527"/>
        <v>0</v>
      </c>
      <c r="AH217" s="90">
        <f t="shared" si="528"/>
        <v>0</v>
      </c>
      <c r="AI217" s="90">
        <f t="shared" si="529"/>
        <v>0</v>
      </c>
      <c r="AJ217" s="90"/>
      <c r="AK217" s="90">
        <f t="shared" si="530"/>
        <v>0</v>
      </c>
      <c r="AL217" s="90">
        <f t="shared" si="531"/>
        <v>0</v>
      </c>
      <c r="AM217" s="177"/>
      <c r="AN217" s="89">
        <v>250</v>
      </c>
      <c r="AO217" s="90">
        <f t="shared" si="532"/>
        <v>0</v>
      </c>
      <c r="AP217" s="90"/>
      <c r="AQ217" s="91"/>
      <c r="AR217" s="90">
        <f t="shared" si="533"/>
        <v>0</v>
      </c>
      <c r="AS217" s="90">
        <f t="shared" si="534"/>
        <v>0</v>
      </c>
      <c r="AT217" s="90">
        <f t="shared" si="535"/>
        <v>0</v>
      </c>
      <c r="AU217" s="90"/>
      <c r="AV217" s="90">
        <f t="shared" si="536"/>
        <v>0</v>
      </c>
      <c r="AW217" s="90">
        <f t="shared" si="537"/>
        <v>0</v>
      </c>
      <c r="AX217" s="89"/>
      <c r="AY217" s="89">
        <f t="shared" si="623"/>
        <v>750</v>
      </c>
      <c r="AZ217" s="90">
        <f t="shared" si="623"/>
        <v>250</v>
      </c>
      <c r="BA217" s="90">
        <f t="shared" si="623"/>
        <v>0</v>
      </c>
      <c r="BB217" s="90">
        <f t="shared" si="623"/>
        <v>0</v>
      </c>
      <c r="BC217" s="90">
        <f t="shared" si="623"/>
        <v>250</v>
      </c>
      <c r="BD217" s="90">
        <f t="shared" si="615"/>
        <v>50</v>
      </c>
      <c r="BE217" s="90">
        <f t="shared" si="624"/>
        <v>25</v>
      </c>
      <c r="BF217" s="90">
        <f t="shared" si="624"/>
        <v>0</v>
      </c>
      <c r="BG217" s="90">
        <f t="shared" si="540"/>
        <v>25</v>
      </c>
      <c r="BH217" s="90">
        <f t="shared" si="541"/>
        <v>225</v>
      </c>
      <c r="BI217" s="89">
        <f t="shared" si="542"/>
        <v>110</v>
      </c>
      <c r="BJ217" s="89">
        <v>250</v>
      </c>
      <c r="BK217" s="90">
        <f t="shared" si="543"/>
        <v>0</v>
      </c>
      <c r="BL217" s="90"/>
      <c r="BM217" s="91"/>
      <c r="BN217" s="90">
        <f t="shared" si="544"/>
        <v>0</v>
      </c>
      <c r="BO217" s="90">
        <f t="shared" si="545"/>
        <v>0</v>
      </c>
      <c r="BP217" s="90">
        <f t="shared" si="546"/>
        <v>0</v>
      </c>
      <c r="BQ217" s="90"/>
      <c r="BR217" s="90">
        <f t="shared" si="547"/>
        <v>0</v>
      </c>
      <c r="BS217" s="90">
        <f t="shared" si="548"/>
        <v>0</v>
      </c>
      <c r="BT217" s="89"/>
      <c r="BU217" s="89">
        <v>250</v>
      </c>
      <c r="BV217" s="90">
        <f t="shared" si="549"/>
        <v>0</v>
      </c>
      <c r="BW217" s="90"/>
      <c r="BX217" s="91"/>
      <c r="BY217" s="90">
        <f t="shared" si="550"/>
        <v>0</v>
      </c>
      <c r="BZ217" s="90">
        <f t="shared" si="551"/>
        <v>0</v>
      </c>
      <c r="CA217" s="90">
        <f t="shared" si="552"/>
        <v>0</v>
      </c>
      <c r="CB217" s="90"/>
      <c r="CC217" s="90">
        <f t="shared" si="553"/>
        <v>0</v>
      </c>
      <c r="CD217" s="90">
        <f t="shared" si="554"/>
        <v>0</v>
      </c>
      <c r="CE217" s="89"/>
      <c r="CF217" s="89">
        <v>250</v>
      </c>
      <c r="CG217" s="90">
        <f t="shared" si="555"/>
        <v>0</v>
      </c>
      <c r="CH217" s="90"/>
      <c r="CI217" s="91"/>
      <c r="CJ217" s="90">
        <f t="shared" si="556"/>
        <v>0</v>
      </c>
      <c r="CK217" s="90">
        <f t="shared" si="557"/>
        <v>0</v>
      </c>
      <c r="CL217" s="90">
        <f t="shared" si="558"/>
        <v>0</v>
      </c>
      <c r="CM217" s="90"/>
      <c r="CN217" s="90">
        <f t="shared" si="559"/>
        <v>0</v>
      </c>
      <c r="CO217" s="90">
        <f t="shared" si="560"/>
        <v>0</v>
      </c>
      <c r="CP217" s="89"/>
      <c r="CQ217" s="89">
        <f t="shared" si="625"/>
        <v>750</v>
      </c>
      <c r="CR217" s="90">
        <f t="shared" si="625"/>
        <v>0</v>
      </c>
      <c r="CS217" s="90">
        <f t="shared" si="625"/>
        <v>0</v>
      </c>
      <c r="CT217" s="90">
        <f t="shared" si="625"/>
        <v>0</v>
      </c>
      <c r="CU217" s="90">
        <f t="shared" si="625"/>
        <v>0</v>
      </c>
      <c r="CV217" s="90">
        <f t="shared" si="616"/>
        <v>0</v>
      </c>
      <c r="CW217" s="90">
        <f t="shared" si="626"/>
        <v>0</v>
      </c>
      <c r="CX217" s="90">
        <f t="shared" si="626"/>
        <v>0</v>
      </c>
      <c r="CY217" s="90">
        <f t="shared" si="563"/>
        <v>0</v>
      </c>
      <c r="CZ217" s="90">
        <f t="shared" si="564"/>
        <v>0</v>
      </c>
      <c r="DA217" s="89">
        <f t="shared" si="565"/>
        <v>0</v>
      </c>
      <c r="DB217" s="191">
        <f t="shared" si="627"/>
        <v>1500</v>
      </c>
      <c r="DC217" s="191">
        <f t="shared" si="627"/>
        <v>250</v>
      </c>
      <c r="DD217" s="191">
        <f t="shared" si="627"/>
        <v>0</v>
      </c>
      <c r="DE217" s="191">
        <f t="shared" si="627"/>
        <v>0</v>
      </c>
      <c r="DF217" s="191">
        <f t="shared" si="627"/>
        <v>250</v>
      </c>
      <c r="DG217" s="191">
        <f t="shared" si="627"/>
        <v>50</v>
      </c>
      <c r="DH217" s="191">
        <f t="shared" si="627"/>
        <v>25</v>
      </c>
      <c r="DI217" s="191">
        <f t="shared" si="627"/>
        <v>0</v>
      </c>
      <c r="DJ217" s="191">
        <f t="shared" si="627"/>
        <v>25</v>
      </c>
      <c r="DK217" s="191">
        <f t="shared" si="627"/>
        <v>225</v>
      </c>
      <c r="DL217" s="191">
        <f t="shared" si="627"/>
        <v>110</v>
      </c>
      <c r="DM217" s="89">
        <v>250</v>
      </c>
      <c r="DN217" s="90">
        <f t="shared" si="567"/>
        <v>0</v>
      </c>
      <c r="DO217" s="90"/>
      <c r="DP217" s="91"/>
      <c r="DQ217" s="90">
        <f t="shared" si="568"/>
        <v>0</v>
      </c>
      <c r="DR217" s="90">
        <f t="shared" si="569"/>
        <v>0</v>
      </c>
      <c r="DS217" s="90">
        <f t="shared" si="570"/>
        <v>0</v>
      </c>
      <c r="DT217" s="90"/>
      <c r="DU217" s="90">
        <f t="shared" si="571"/>
        <v>0</v>
      </c>
      <c r="DV217" s="90">
        <f t="shared" si="572"/>
        <v>0</v>
      </c>
      <c r="DW217" s="89"/>
      <c r="DX217" s="89">
        <v>250</v>
      </c>
      <c r="DY217" s="90">
        <f t="shared" si="573"/>
        <v>0</v>
      </c>
      <c r="DZ217" s="90"/>
      <c r="EA217" s="91"/>
      <c r="EB217" s="90">
        <f t="shared" si="574"/>
        <v>0</v>
      </c>
      <c r="EC217" s="90">
        <f t="shared" si="575"/>
        <v>0</v>
      </c>
      <c r="ED217" s="90">
        <f t="shared" si="576"/>
        <v>0</v>
      </c>
      <c r="EE217" s="90"/>
      <c r="EF217" s="90">
        <f t="shared" si="577"/>
        <v>0</v>
      </c>
      <c r="EG217" s="90">
        <f t="shared" si="578"/>
        <v>0</v>
      </c>
      <c r="EH217" s="89"/>
      <c r="EI217" s="89">
        <v>250</v>
      </c>
      <c r="EJ217" s="90">
        <f t="shared" si="579"/>
        <v>0</v>
      </c>
      <c r="EK217" s="90"/>
      <c r="EL217" s="91"/>
      <c r="EM217" s="90">
        <f t="shared" si="580"/>
        <v>0</v>
      </c>
      <c r="EN217" s="90">
        <f t="shared" si="581"/>
        <v>0</v>
      </c>
      <c r="EO217" s="90">
        <f t="shared" si="582"/>
        <v>0</v>
      </c>
      <c r="EP217" s="90"/>
      <c r="EQ217" s="90">
        <f t="shared" si="583"/>
        <v>0</v>
      </c>
      <c r="ER217" s="90">
        <f t="shared" si="584"/>
        <v>0</v>
      </c>
      <c r="ES217" s="89"/>
      <c r="ET217" s="89">
        <f t="shared" si="585"/>
        <v>750</v>
      </c>
      <c r="EU217" s="90">
        <f t="shared" si="585"/>
        <v>0</v>
      </c>
      <c r="EV217" s="90">
        <f t="shared" si="585"/>
        <v>0</v>
      </c>
      <c r="EW217" s="90">
        <f t="shared" si="585"/>
        <v>0</v>
      </c>
      <c r="EX217" s="90">
        <f t="shared" si="585"/>
        <v>0</v>
      </c>
      <c r="EY217" s="90">
        <f t="shared" si="617"/>
        <v>0</v>
      </c>
      <c r="EZ217" s="90">
        <f t="shared" si="586"/>
        <v>0</v>
      </c>
      <c r="FA217" s="90">
        <f t="shared" si="586"/>
        <v>0</v>
      </c>
      <c r="FB217" s="90">
        <f t="shared" si="587"/>
        <v>0</v>
      </c>
      <c r="FC217" s="90">
        <f t="shared" si="588"/>
        <v>0</v>
      </c>
      <c r="FD217" s="89">
        <f t="shared" si="589"/>
        <v>0</v>
      </c>
      <c r="FE217" s="191">
        <f t="shared" si="628"/>
        <v>2250</v>
      </c>
      <c r="FF217" s="191">
        <f t="shared" si="628"/>
        <v>250</v>
      </c>
      <c r="FG217" s="191">
        <f t="shared" si="628"/>
        <v>0</v>
      </c>
      <c r="FH217" s="191">
        <f t="shared" si="628"/>
        <v>0</v>
      </c>
      <c r="FI217" s="191">
        <f t="shared" si="628"/>
        <v>250</v>
      </c>
      <c r="FJ217" s="191">
        <f t="shared" si="628"/>
        <v>50</v>
      </c>
      <c r="FK217" s="191">
        <f t="shared" si="628"/>
        <v>25</v>
      </c>
      <c r="FL217" s="191">
        <f t="shared" si="628"/>
        <v>0</v>
      </c>
      <c r="FM217" s="191">
        <f t="shared" si="628"/>
        <v>25</v>
      </c>
      <c r="FN217" s="191">
        <f t="shared" si="628"/>
        <v>225</v>
      </c>
      <c r="FO217" s="191">
        <f t="shared" si="628"/>
        <v>110</v>
      </c>
      <c r="FP217" s="89">
        <v>250</v>
      </c>
      <c r="FQ217" s="90">
        <f t="shared" si="591"/>
        <v>0</v>
      </c>
      <c r="FR217" s="90"/>
      <c r="FS217" s="91"/>
      <c r="FT217" s="90">
        <f t="shared" si="592"/>
        <v>0</v>
      </c>
      <c r="FU217" s="90">
        <f t="shared" si="593"/>
        <v>0</v>
      </c>
      <c r="FV217" s="90">
        <f t="shared" si="594"/>
        <v>0</v>
      </c>
      <c r="FW217" s="90"/>
      <c r="FX217" s="90">
        <f t="shared" si="595"/>
        <v>0</v>
      </c>
      <c r="FY217" s="90">
        <f t="shared" si="596"/>
        <v>0</v>
      </c>
      <c r="FZ217" s="89"/>
      <c r="GA217" s="89">
        <v>250</v>
      </c>
      <c r="GB217" s="90">
        <f t="shared" si="597"/>
        <v>0</v>
      </c>
      <c r="GC217" s="90"/>
      <c r="GD217" s="91"/>
      <c r="GE217" s="90">
        <f t="shared" si="598"/>
        <v>0</v>
      </c>
      <c r="GF217" s="90">
        <f t="shared" si="599"/>
        <v>0</v>
      </c>
      <c r="GG217" s="90">
        <f t="shared" si="600"/>
        <v>0</v>
      </c>
      <c r="GH217" s="90"/>
      <c r="GI217" s="90">
        <f t="shared" si="601"/>
        <v>0</v>
      </c>
      <c r="GJ217" s="90">
        <f t="shared" si="602"/>
        <v>0</v>
      </c>
      <c r="GK217" s="89"/>
      <c r="GL217" s="89">
        <v>250</v>
      </c>
      <c r="GM217" s="90">
        <f t="shared" si="603"/>
        <v>0</v>
      </c>
      <c r="GN217" s="90"/>
      <c r="GO217" s="91"/>
      <c r="GP217" s="90">
        <f t="shared" si="604"/>
        <v>0</v>
      </c>
      <c r="GQ217" s="90">
        <f t="shared" si="605"/>
        <v>0</v>
      </c>
      <c r="GR217" s="90">
        <f t="shared" si="606"/>
        <v>0</v>
      </c>
      <c r="GS217" s="90"/>
      <c r="GT217" s="90">
        <f t="shared" si="607"/>
        <v>0</v>
      </c>
      <c r="GU217" s="90">
        <f t="shared" si="608"/>
        <v>0</v>
      </c>
      <c r="GV217" s="89"/>
      <c r="GW217" s="89">
        <f t="shared" si="609"/>
        <v>750</v>
      </c>
      <c r="GX217" s="90">
        <f t="shared" si="609"/>
        <v>0</v>
      </c>
      <c r="GY217" s="90">
        <f t="shared" si="609"/>
        <v>0</v>
      </c>
      <c r="GZ217" s="90">
        <f t="shared" si="609"/>
        <v>0</v>
      </c>
      <c r="HA217" s="90">
        <f t="shared" si="609"/>
        <v>0</v>
      </c>
      <c r="HB217" s="90">
        <f t="shared" si="618"/>
        <v>0</v>
      </c>
      <c r="HC217" s="90">
        <f t="shared" si="610"/>
        <v>0</v>
      </c>
      <c r="HD217" s="90">
        <f t="shared" si="610"/>
        <v>0</v>
      </c>
      <c r="HE217" s="90">
        <f t="shared" si="611"/>
        <v>0</v>
      </c>
      <c r="HF217" s="90">
        <f t="shared" si="612"/>
        <v>0</v>
      </c>
      <c r="HG217" s="89">
        <f t="shared" si="613"/>
        <v>0</v>
      </c>
      <c r="HH217" s="90">
        <f t="shared" si="629"/>
        <v>3000</v>
      </c>
      <c r="HI217" s="90">
        <f t="shared" si="629"/>
        <v>250</v>
      </c>
      <c r="HJ217" s="90">
        <f t="shared" si="629"/>
        <v>0</v>
      </c>
      <c r="HK217" s="90">
        <f t="shared" si="629"/>
        <v>0</v>
      </c>
      <c r="HL217" s="90">
        <f t="shared" si="629"/>
        <v>250</v>
      </c>
      <c r="HM217" s="90">
        <f t="shared" si="629"/>
        <v>50</v>
      </c>
      <c r="HN217" s="90">
        <f t="shared" si="629"/>
        <v>25</v>
      </c>
      <c r="HO217" s="90">
        <f t="shared" si="629"/>
        <v>0</v>
      </c>
      <c r="HP217" s="90">
        <f t="shared" si="629"/>
        <v>25</v>
      </c>
      <c r="HQ217" s="90">
        <f t="shared" si="629"/>
        <v>225</v>
      </c>
      <c r="HR217" s="90">
        <f t="shared" si="629"/>
        <v>110</v>
      </c>
      <c r="HS217" s="159">
        <f t="shared" si="619"/>
        <v>250</v>
      </c>
      <c r="HT217" s="131">
        <f t="shared" si="620"/>
        <v>250</v>
      </c>
      <c r="HU217" s="131">
        <f t="shared" si="621"/>
        <v>250</v>
      </c>
      <c r="HV217" s="76"/>
      <c r="HW217" s="84">
        <f t="shared" si="622"/>
        <v>110</v>
      </c>
      <c r="HX217" s="76"/>
      <c r="HY217" s="76"/>
      <c r="HZ217" s="76"/>
      <c r="IA217" s="76"/>
      <c r="IB217" s="76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  <c r="LE217" s="68"/>
      <c r="LF217" s="68"/>
    </row>
    <row r="218" spans="1:318" s="33" customFormat="1" ht="15.75" customHeight="1" x14ac:dyDescent="0.25">
      <c r="B218" s="37">
        <v>31</v>
      </c>
      <c r="C218" s="36"/>
      <c r="D218" s="36"/>
      <c r="E218" s="36"/>
      <c r="F218" s="19" t="s">
        <v>1264</v>
      </c>
      <c r="G218" s="146" t="s">
        <v>375</v>
      </c>
      <c r="H218" s="122" t="s">
        <v>1240</v>
      </c>
      <c r="I218" s="123" t="s">
        <v>1239</v>
      </c>
      <c r="J218" s="35" t="s">
        <v>196</v>
      </c>
      <c r="K218" s="92" t="s">
        <v>1238</v>
      </c>
      <c r="L218" s="34" t="s">
        <v>905</v>
      </c>
      <c r="M218" s="34" t="s">
        <v>1242</v>
      </c>
      <c r="N218" s="34"/>
      <c r="O218" s="100" t="s">
        <v>230</v>
      </c>
      <c r="P218" s="37">
        <v>26</v>
      </c>
      <c r="Q218" s="39" t="s">
        <v>788</v>
      </c>
      <c r="R218" s="89">
        <v>250</v>
      </c>
      <c r="S218" s="90">
        <f t="shared" si="520"/>
        <v>250</v>
      </c>
      <c r="T218" s="90"/>
      <c r="U218" s="91"/>
      <c r="V218" s="90">
        <f t="shared" si="521"/>
        <v>250</v>
      </c>
      <c r="W218" s="90">
        <f t="shared" si="522"/>
        <v>50</v>
      </c>
      <c r="X218" s="90">
        <f t="shared" si="523"/>
        <v>0</v>
      </c>
      <c r="Y218" s="90"/>
      <c r="Z218" s="90">
        <f t="shared" si="524"/>
        <v>50</v>
      </c>
      <c r="AA218" s="90">
        <f t="shared" si="525"/>
        <v>200</v>
      </c>
      <c r="AB218" s="211">
        <v>55</v>
      </c>
      <c r="AC218" s="89">
        <v>250</v>
      </c>
      <c r="AD218" s="90">
        <f t="shared" si="526"/>
        <v>0</v>
      </c>
      <c r="AE218" s="90"/>
      <c r="AF218" s="91"/>
      <c r="AG218" s="90">
        <f t="shared" si="527"/>
        <v>0</v>
      </c>
      <c r="AH218" s="90">
        <f t="shared" si="528"/>
        <v>0</v>
      </c>
      <c r="AI218" s="90">
        <f t="shared" si="529"/>
        <v>0</v>
      </c>
      <c r="AJ218" s="90"/>
      <c r="AK218" s="90">
        <f t="shared" si="530"/>
        <v>0</v>
      </c>
      <c r="AL218" s="90">
        <f t="shared" si="531"/>
        <v>0</v>
      </c>
      <c r="AM218" s="177"/>
      <c r="AN218" s="89">
        <v>250</v>
      </c>
      <c r="AO218" s="90">
        <f t="shared" si="532"/>
        <v>0</v>
      </c>
      <c r="AP218" s="90"/>
      <c r="AQ218" s="91"/>
      <c r="AR218" s="90">
        <f t="shared" si="533"/>
        <v>0</v>
      </c>
      <c r="AS218" s="90">
        <f t="shared" si="534"/>
        <v>0</v>
      </c>
      <c r="AT218" s="90">
        <f t="shared" si="535"/>
        <v>0</v>
      </c>
      <c r="AU218" s="90"/>
      <c r="AV218" s="90">
        <f t="shared" si="536"/>
        <v>0</v>
      </c>
      <c r="AW218" s="90">
        <f t="shared" si="537"/>
        <v>0</v>
      </c>
      <c r="AX218" s="89"/>
      <c r="AY218" s="89">
        <f t="shared" si="623"/>
        <v>750</v>
      </c>
      <c r="AZ218" s="90">
        <f t="shared" si="623"/>
        <v>250</v>
      </c>
      <c r="BA218" s="90">
        <f t="shared" si="623"/>
        <v>0</v>
      </c>
      <c r="BB218" s="90">
        <f t="shared" si="623"/>
        <v>0</v>
      </c>
      <c r="BC218" s="90">
        <f t="shared" si="623"/>
        <v>250</v>
      </c>
      <c r="BD218" s="90">
        <f t="shared" si="615"/>
        <v>50</v>
      </c>
      <c r="BE218" s="90">
        <f t="shared" si="624"/>
        <v>0</v>
      </c>
      <c r="BF218" s="90">
        <f t="shared" si="624"/>
        <v>0</v>
      </c>
      <c r="BG218" s="90">
        <f t="shared" si="540"/>
        <v>50</v>
      </c>
      <c r="BH218" s="90">
        <f t="shared" si="541"/>
        <v>200</v>
      </c>
      <c r="BI218" s="89">
        <f t="shared" si="542"/>
        <v>55</v>
      </c>
      <c r="BJ218" s="89">
        <v>250</v>
      </c>
      <c r="BK218" s="90">
        <f t="shared" si="543"/>
        <v>0</v>
      </c>
      <c r="BL218" s="90"/>
      <c r="BM218" s="91"/>
      <c r="BN218" s="90">
        <f t="shared" si="544"/>
        <v>0</v>
      </c>
      <c r="BO218" s="90">
        <f t="shared" si="545"/>
        <v>0</v>
      </c>
      <c r="BP218" s="90">
        <f t="shared" si="546"/>
        <v>0</v>
      </c>
      <c r="BQ218" s="90"/>
      <c r="BR218" s="90">
        <f t="shared" si="547"/>
        <v>0</v>
      </c>
      <c r="BS218" s="90">
        <f t="shared" si="548"/>
        <v>0</v>
      </c>
      <c r="BT218" s="89"/>
      <c r="BU218" s="89">
        <v>250</v>
      </c>
      <c r="BV218" s="90">
        <f t="shared" si="549"/>
        <v>0</v>
      </c>
      <c r="BW218" s="90"/>
      <c r="BX218" s="91"/>
      <c r="BY218" s="90">
        <f t="shared" si="550"/>
        <v>0</v>
      </c>
      <c r="BZ218" s="90">
        <f t="shared" si="551"/>
        <v>0</v>
      </c>
      <c r="CA218" s="90">
        <f t="shared" si="552"/>
        <v>0</v>
      </c>
      <c r="CB218" s="90"/>
      <c r="CC218" s="90">
        <f t="shared" si="553"/>
        <v>0</v>
      </c>
      <c r="CD218" s="90">
        <f t="shared" si="554"/>
        <v>0</v>
      </c>
      <c r="CE218" s="89"/>
      <c r="CF218" s="89">
        <v>250</v>
      </c>
      <c r="CG218" s="90">
        <f t="shared" si="555"/>
        <v>0</v>
      </c>
      <c r="CH218" s="90"/>
      <c r="CI218" s="91"/>
      <c r="CJ218" s="90">
        <f t="shared" si="556"/>
        <v>0</v>
      </c>
      <c r="CK218" s="90">
        <f t="shared" si="557"/>
        <v>0</v>
      </c>
      <c r="CL218" s="90">
        <f t="shared" si="558"/>
        <v>0</v>
      </c>
      <c r="CM218" s="90"/>
      <c r="CN218" s="90">
        <f t="shared" si="559"/>
        <v>0</v>
      </c>
      <c r="CO218" s="90">
        <f t="shared" si="560"/>
        <v>0</v>
      </c>
      <c r="CP218" s="89"/>
      <c r="CQ218" s="89">
        <f t="shared" si="625"/>
        <v>750</v>
      </c>
      <c r="CR218" s="90">
        <f t="shared" si="625"/>
        <v>0</v>
      </c>
      <c r="CS218" s="90">
        <f t="shared" si="625"/>
        <v>0</v>
      </c>
      <c r="CT218" s="90">
        <f t="shared" si="625"/>
        <v>0</v>
      </c>
      <c r="CU218" s="90">
        <f t="shared" si="625"/>
        <v>0</v>
      </c>
      <c r="CV218" s="90">
        <f t="shared" si="616"/>
        <v>0</v>
      </c>
      <c r="CW218" s="90">
        <f t="shared" si="626"/>
        <v>0</v>
      </c>
      <c r="CX218" s="90">
        <f t="shared" si="626"/>
        <v>0</v>
      </c>
      <c r="CY218" s="90">
        <f t="shared" si="563"/>
        <v>0</v>
      </c>
      <c r="CZ218" s="90">
        <f t="shared" si="564"/>
        <v>0</v>
      </c>
      <c r="DA218" s="89">
        <f t="shared" si="565"/>
        <v>0</v>
      </c>
      <c r="DB218" s="191">
        <f t="shared" si="627"/>
        <v>1500</v>
      </c>
      <c r="DC218" s="191">
        <f t="shared" si="627"/>
        <v>250</v>
      </c>
      <c r="DD218" s="191">
        <f t="shared" si="627"/>
        <v>0</v>
      </c>
      <c r="DE218" s="191">
        <f t="shared" si="627"/>
        <v>0</v>
      </c>
      <c r="DF218" s="191">
        <f t="shared" si="627"/>
        <v>250</v>
      </c>
      <c r="DG218" s="191">
        <f t="shared" si="627"/>
        <v>50</v>
      </c>
      <c r="DH218" s="191">
        <f t="shared" si="627"/>
        <v>0</v>
      </c>
      <c r="DI218" s="191">
        <f t="shared" si="627"/>
        <v>0</v>
      </c>
      <c r="DJ218" s="191">
        <f t="shared" si="627"/>
        <v>50</v>
      </c>
      <c r="DK218" s="191">
        <f t="shared" si="627"/>
        <v>200</v>
      </c>
      <c r="DL218" s="191">
        <f t="shared" si="627"/>
        <v>55</v>
      </c>
      <c r="DM218" s="89">
        <v>250</v>
      </c>
      <c r="DN218" s="90">
        <f t="shared" si="567"/>
        <v>0</v>
      </c>
      <c r="DO218" s="90"/>
      <c r="DP218" s="91"/>
      <c r="DQ218" s="90">
        <f t="shared" si="568"/>
        <v>0</v>
      </c>
      <c r="DR218" s="90">
        <f t="shared" si="569"/>
        <v>0</v>
      </c>
      <c r="DS218" s="90">
        <f t="shared" si="570"/>
        <v>0</v>
      </c>
      <c r="DT218" s="90"/>
      <c r="DU218" s="90">
        <f t="shared" si="571"/>
        <v>0</v>
      </c>
      <c r="DV218" s="90">
        <f t="shared" si="572"/>
        <v>0</v>
      </c>
      <c r="DW218" s="89"/>
      <c r="DX218" s="89">
        <v>250</v>
      </c>
      <c r="DY218" s="90">
        <f t="shared" si="573"/>
        <v>0</v>
      </c>
      <c r="DZ218" s="90"/>
      <c r="EA218" s="91"/>
      <c r="EB218" s="90">
        <f t="shared" si="574"/>
        <v>0</v>
      </c>
      <c r="EC218" s="90">
        <f t="shared" si="575"/>
        <v>0</v>
      </c>
      <c r="ED218" s="90">
        <f t="shared" si="576"/>
        <v>0</v>
      </c>
      <c r="EE218" s="90"/>
      <c r="EF218" s="90">
        <f t="shared" si="577"/>
        <v>0</v>
      </c>
      <c r="EG218" s="90">
        <f t="shared" si="578"/>
        <v>0</v>
      </c>
      <c r="EH218" s="89"/>
      <c r="EI218" s="89">
        <v>250</v>
      </c>
      <c r="EJ218" s="90">
        <f t="shared" si="579"/>
        <v>0</v>
      </c>
      <c r="EK218" s="90"/>
      <c r="EL218" s="91"/>
      <c r="EM218" s="90">
        <f t="shared" si="580"/>
        <v>0</v>
      </c>
      <c r="EN218" s="90">
        <f t="shared" si="581"/>
        <v>0</v>
      </c>
      <c r="EO218" s="90">
        <f t="shared" si="582"/>
        <v>0</v>
      </c>
      <c r="EP218" s="90"/>
      <c r="EQ218" s="90">
        <f t="shared" si="583"/>
        <v>0</v>
      </c>
      <c r="ER218" s="90">
        <f t="shared" si="584"/>
        <v>0</v>
      </c>
      <c r="ES218" s="89"/>
      <c r="ET218" s="89">
        <f t="shared" si="585"/>
        <v>750</v>
      </c>
      <c r="EU218" s="90">
        <f t="shared" si="585"/>
        <v>0</v>
      </c>
      <c r="EV218" s="90">
        <f t="shared" si="585"/>
        <v>0</v>
      </c>
      <c r="EW218" s="90">
        <f t="shared" si="585"/>
        <v>0</v>
      </c>
      <c r="EX218" s="90">
        <f t="shared" si="585"/>
        <v>0</v>
      </c>
      <c r="EY218" s="90">
        <f t="shared" si="617"/>
        <v>0</v>
      </c>
      <c r="EZ218" s="90">
        <f t="shared" si="586"/>
        <v>0</v>
      </c>
      <c r="FA218" s="90">
        <f t="shared" si="586"/>
        <v>0</v>
      </c>
      <c r="FB218" s="90">
        <f t="shared" si="587"/>
        <v>0</v>
      </c>
      <c r="FC218" s="90">
        <f t="shared" si="588"/>
        <v>0</v>
      </c>
      <c r="FD218" s="89">
        <f t="shared" si="589"/>
        <v>0</v>
      </c>
      <c r="FE218" s="191">
        <f t="shared" si="628"/>
        <v>2250</v>
      </c>
      <c r="FF218" s="191">
        <f t="shared" si="628"/>
        <v>250</v>
      </c>
      <c r="FG218" s="191">
        <f t="shared" si="628"/>
        <v>0</v>
      </c>
      <c r="FH218" s="191">
        <f t="shared" si="628"/>
        <v>0</v>
      </c>
      <c r="FI218" s="191">
        <f t="shared" si="628"/>
        <v>250</v>
      </c>
      <c r="FJ218" s="191">
        <f t="shared" si="628"/>
        <v>50</v>
      </c>
      <c r="FK218" s="191">
        <f t="shared" si="628"/>
        <v>0</v>
      </c>
      <c r="FL218" s="191">
        <f t="shared" si="628"/>
        <v>0</v>
      </c>
      <c r="FM218" s="191">
        <f t="shared" si="628"/>
        <v>50</v>
      </c>
      <c r="FN218" s="191">
        <f t="shared" si="628"/>
        <v>200</v>
      </c>
      <c r="FO218" s="191">
        <f t="shared" si="628"/>
        <v>55</v>
      </c>
      <c r="FP218" s="89">
        <v>250</v>
      </c>
      <c r="FQ218" s="90">
        <f t="shared" si="591"/>
        <v>0</v>
      </c>
      <c r="FR218" s="90"/>
      <c r="FS218" s="91"/>
      <c r="FT218" s="90">
        <f t="shared" si="592"/>
        <v>0</v>
      </c>
      <c r="FU218" s="90">
        <f t="shared" si="593"/>
        <v>0</v>
      </c>
      <c r="FV218" s="90">
        <f t="shared" si="594"/>
        <v>0</v>
      </c>
      <c r="FW218" s="90"/>
      <c r="FX218" s="90">
        <f t="shared" si="595"/>
        <v>0</v>
      </c>
      <c r="FY218" s="90">
        <f t="shared" si="596"/>
        <v>0</v>
      </c>
      <c r="FZ218" s="89"/>
      <c r="GA218" s="89">
        <v>250</v>
      </c>
      <c r="GB218" s="90">
        <f t="shared" si="597"/>
        <v>0</v>
      </c>
      <c r="GC218" s="90"/>
      <c r="GD218" s="91"/>
      <c r="GE218" s="90">
        <f t="shared" si="598"/>
        <v>0</v>
      </c>
      <c r="GF218" s="90">
        <f t="shared" si="599"/>
        <v>0</v>
      </c>
      <c r="GG218" s="90">
        <f t="shared" si="600"/>
        <v>0</v>
      </c>
      <c r="GH218" s="90"/>
      <c r="GI218" s="90">
        <f t="shared" si="601"/>
        <v>0</v>
      </c>
      <c r="GJ218" s="90">
        <f t="shared" si="602"/>
        <v>0</v>
      </c>
      <c r="GK218" s="89"/>
      <c r="GL218" s="89">
        <v>250</v>
      </c>
      <c r="GM218" s="90">
        <f t="shared" si="603"/>
        <v>0</v>
      </c>
      <c r="GN218" s="90"/>
      <c r="GO218" s="91"/>
      <c r="GP218" s="90">
        <f t="shared" si="604"/>
        <v>0</v>
      </c>
      <c r="GQ218" s="90">
        <f t="shared" si="605"/>
        <v>0</v>
      </c>
      <c r="GR218" s="90">
        <f t="shared" si="606"/>
        <v>0</v>
      </c>
      <c r="GS218" s="90"/>
      <c r="GT218" s="90">
        <f t="shared" si="607"/>
        <v>0</v>
      </c>
      <c r="GU218" s="90">
        <f t="shared" si="608"/>
        <v>0</v>
      </c>
      <c r="GV218" s="89"/>
      <c r="GW218" s="89">
        <f t="shared" si="609"/>
        <v>750</v>
      </c>
      <c r="GX218" s="90">
        <f t="shared" si="609"/>
        <v>0</v>
      </c>
      <c r="GY218" s="90">
        <f t="shared" si="609"/>
        <v>0</v>
      </c>
      <c r="GZ218" s="90">
        <f t="shared" si="609"/>
        <v>0</v>
      </c>
      <c r="HA218" s="90">
        <f t="shared" si="609"/>
        <v>0</v>
      </c>
      <c r="HB218" s="90">
        <f t="shared" si="618"/>
        <v>0</v>
      </c>
      <c r="HC218" s="90">
        <f t="shared" si="610"/>
        <v>0</v>
      </c>
      <c r="HD218" s="90">
        <f t="shared" si="610"/>
        <v>0</v>
      </c>
      <c r="HE218" s="90">
        <f t="shared" si="611"/>
        <v>0</v>
      </c>
      <c r="HF218" s="90">
        <f t="shared" si="612"/>
        <v>0</v>
      </c>
      <c r="HG218" s="89">
        <f t="shared" si="613"/>
        <v>0</v>
      </c>
      <c r="HH218" s="90">
        <f t="shared" si="629"/>
        <v>3000</v>
      </c>
      <c r="HI218" s="90">
        <f t="shared" si="629"/>
        <v>250</v>
      </c>
      <c r="HJ218" s="90">
        <f t="shared" si="629"/>
        <v>0</v>
      </c>
      <c r="HK218" s="90">
        <f t="shared" si="629"/>
        <v>0</v>
      </c>
      <c r="HL218" s="90">
        <f t="shared" si="629"/>
        <v>250</v>
      </c>
      <c r="HM218" s="90">
        <f t="shared" si="629"/>
        <v>50</v>
      </c>
      <c r="HN218" s="90">
        <f t="shared" si="629"/>
        <v>0</v>
      </c>
      <c r="HO218" s="90">
        <f t="shared" si="629"/>
        <v>0</v>
      </c>
      <c r="HP218" s="90">
        <f t="shared" si="629"/>
        <v>50</v>
      </c>
      <c r="HQ218" s="90">
        <f t="shared" si="629"/>
        <v>200</v>
      </c>
      <c r="HR218" s="90">
        <f t="shared" si="629"/>
        <v>55</v>
      </c>
      <c r="HS218" s="159">
        <f t="shared" si="619"/>
        <v>250</v>
      </c>
      <c r="HT218" s="131">
        <f t="shared" si="620"/>
        <v>250</v>
      </c>
      <c r="HU218" s="131">
        <f t="shared" si="621"/>
        <v>250</v>
      </c>
      <c r="HV218" s="112"/>
      <c r="HW218" s="84">
        <f t="shared" si="622"/>
        <v>55</v>
      </c>
      <c r="HX218" s="112"/>
      <c r="HY218" s="112"/>
      <c r="HZ218" s="112"/>
      <c r="IA218" s="112"/>
      <c r="IB218" s="112"/>
      <c r="IC218" s="112"/>
      <c r="ID218" s="112"/>
      <c r="IE218" s="112"/>
      <c r="IF218" s="112"/>
      <c r="IG218" s="112"/>
      <c r="IH218" s="112"/>
      <c r="II218" s="112"/>
      <c r="IJ218" s="112"/>
      <c r="IK218" s="112"/>
      <c r="IL218" s="112"/>
      <c r="IM218" s="112"/>
      <c r="IN218" s="112"/>
      <c r="IO218" s="112"/>
      <c r="IP218" s="112"/>
      <c r="IQ218" s="112"/>
      <c r="IR218" s="112"/>
      <c r="IS218" s="112"/>
      <c r="IT218" s="112"/>
      <c r="IU218" s="112"/>
      <c r="IV218" s="112"/>
      <c r="IW218" s="112"/>
      <c r="IX218" s="112"/>
      <c r="IY218" s="112"/>
      <c r="IZ218" s="112"/>
      <c r="JA218" s="112"/>
      <c r="JB218" s="112"/>
      <c r="JC218" s="112"/>
      <c r="JD218" s="112"/>
      <c r="JE218" s="112"/>
      <c r="JF218" s="112"/>
      <c r="JG218" s="112"/>
      <c r="JH218" s="112"/>
      <c r="JI218" s="112"/>
      <c r="JJ218" s="112"/>
      <c r="JK218" s="112"/>
      <c r="JL218" s="112"/>
      <c r="JM218" s="112"/>
      <c r="JN218" s="112"/>
      <c r="JO218" s="112"/>
      <c r="JP218" s="112"/>
      <c r="JQ218" s="112"/>
      <c r="JR218" s="112"/>
      <c r="JS218" s="112"/>
      <c r="JT218" s="112"/>
      <c r="JU218" s="112"/>
      <c r="JV218" s="112"/>
      <c r="JW218" s="112"/>
      <c r="JX218" s="112"/>
      <c r="JY218" s="112"/>
      <c r="JZ218" s="112"/>
      <c r="KA218" s="112"/>
      <c r="KB218" s="112"/>
      <c r="KC218" s="112"/>
      <c r="KD218" s="112"/>
      <c r="KE218" s="112"/>
      <c r="KF218" s="112"/>
      <c r="KG218" s="112"/>
      <c r="KH218" s="112"/>
      <c r="KI218" s="112"/>
      <c r="KJ218" s="112"/>
      <c r="KK218" s="112"/>
      <c r="KL218" s="112"/>
      <c r="KM218" s="112"/>
      <c r="KN218" s="112"/>
      <c r="KO218" s="112"/>
      <c r="KP218" s="112"/>
      <c r="KQ218" s="112"/>
      <c r="KR218" s="112"/>
      <c r="KS218" s="112"/>
      <c r="KT218" s="112"/>
      <c r="KU218" s="112"/>
      <c r="KV218" s="112"/>
      <c r="KW218" s="112"/>
      <c r="KX218" s="112"/>
      <c r="KY218" s="112"/>
      <c r="KZ218" s="112"/>
      <c r="LA218" s="112"/>
      <c r="LB218" s="112"/>
      <c r="LC218" s="112"/>
      <c r="LD218" s="112"/>
      <c r="LE218" s="112"/>
      <c r="LF218" s="112"/>
    </row>
    <row r="219" spans="1:318" s="2" customFormat="1" ht="15.75" customHeight="1" x14ac:dyDescent="0.25">
      <c r="A219" s="33"/>
      <c r="B219" s="37">
        <v>32</v>
      </c>
      <c r="C219" s="64">
        <v>3</v>
      </c>
      <c r="D219" s="64"/>
      <c r="E219" s="65">
        <v>0.2</v>
      </c>
      <c r="F219" s="19" t="s">
        <v>492</v>
      </c>
      <c r="G219" s="146" t="s">
        <v>375</v>
      </c>
      <c r="H219" s="17" t="s">
        <v>493</v>
      </c>
      <c r="I219" s="87">
        <v>61009024137</v>
      </c>
      <c r="J219" s="35" t="s">
        <v>66</v>
      </c>
      <c r="K219" s="92" t="s">
        <v>217</v>
      </c>
      <c r="L219" s="34" t="s">
        <v>857</v>
      </c>
      <c r="M219" s="34" t="s">
        <v>1242</v>
      </c>
      <c r="N219" s="34"/>
      <c r="O219" s="100" t="s">
        <v>230</v>
      </c>
      <c r="P219" s="204">
        <v>27</v>
      </c>
      <c r="Q219" s="39" t="s">
        <v>300</v>
      </c>
      <c r="R219" s="89">
        <v>250</v>
      </c>
      <c r="S219" s="90">
        <f t="shared" si="520"/>
        <v>250</v>
      </c>
      <c r="T219" s="90"/>
      <c r="U219" s="91"/>
      <c r="V219" s="90">
        <f t="shared" si="521"/>
        <v>250</v>
      </c>
      <c r="W219" s="90">
        <f t="shared" si="522"/>
        <v>50</v>
      </c>
      <c r="X219" s="90">
        <f t="shared" si="523"/>
        <v>50</v>
      </c>
      <c r="Y219" s="90"/>
      <c r="Z219" s="90">
        <f t="shared" si="524"/>
        <v>0</v>
      </c>
      <c r="AA219" s="90">
        <f t="shared" si="525"/>
        <v>250</v>
      </c>
      <c r="AB219" s="211">
        <v>35</v>
      </c>
      <c r="AC219" s="89">
        <v>250</v>
      </c>
      <c r="AD219" s="90">
        <f t="shared" si="526"/>
        <v>0</v>
      </c>
      <c r="AE219" s="90"/>
      <c r="AF219" s="91"/>
      <c r="AG219" s="90">
        <f t="shared" si="527"/>
        <v>0</v>
      </c>
      <c r="AH219" s="90">
        <f t="shared" si="528"/>
        <v>0</v>
      </c>
      <c r="AI219" s="90">
        <f t="shared" si="529"/>
        <v>0</v>
      </c>
      <c r="AJ219" s="90"/>
      <c r="AK219" s="90">
        <f t="shared" si="530"/>
        <v>0</v>
      </c>
      <c r="AL219" s="90">
        <f t="shared" si="531"/>
        <v>0</v>
      </c>
      <c r="AM219" s="177"/>
      <c r="AN219" s="89">
        <v>250</v>
      </c>
      <c r="AO219" s="90">
        <f t="shared" si="532"/>
        <v>0</v>
      </c>
      <c r="AP219" s="90"/>
      <c r="AQ219" s="91"/>
      <c r="AR219" s="90">
        <f t="shared" si="533"/>
        <v>0</v>
      </c>
      <c r="AS219" s="90">
        <f t="shared" si="534"/>
        <v>0</v>
      </c>
      <c r="AT219" s="90">
        <f t="shared" si="535"/>
        <v>0</v>
      </c>
      <c r="AU219" s="90"/>
      <c r="AV219" s="90">
        <f t="shared" si="536"/>
        <v>0</v>
      </c>
      <c r="AW219" s="90">
        <f t="shared" si="537"/>
        <v>0</v>
      </c>
      <c r="AX219" s="89"/>
      <c r="AY219" s="89">
        <f t="shared" si="623"/>
        <v>750</v>
      </c>
      <c r="AZ219" s="90">
        <f t="shared" si="623"/>
        <v>250</v>
      </c>
      <c r="BA219" s="90">
        <f t="shared" si="623"/>
        <v>0</v>
      </c>
      <c r="BB219" s="90">
        <f t="shared" si="623"/>
        <v>0</v>
      </c>
      <c r="BC219" s="90">
        <f t="shared" si="623"/>
        <v>250</v>
      </c>
      <c r="BD219" s="90">
        <f t="shared" si="615"/>
        <v>50</v>
      </c>
      <c r="BE219" s="90">
        <f t="shared" si="624"/>
        <v>50</v>
      </c>
      <c r="BF219" s="90">
        <f t="shared" si="624"/>
        <v>0</v>
      </c>
      <c r="BG219" s="90">
        <f t="shared" si="540"/>
        <v>0</v>
      </c>
      <c r="BH219" s="90">
        <f t="shared" si="541"/>
        <v>250</v>
      </c>
      <c r="BI219" s="89">
        <f t="shared" si="542"/>
        <v>35</v>
      </c>
      <c r="BJ219" s="89">
        <v>250</v>
      </c>
      <c r="BK219" s="90">
        <f t="shared" si="543"/>
        <v>0</v>
      </c>
      <c r="BL219" s="90"/>
      <c r="BM219" s="91"/>
      <c r="BN219" s="90">
        <f t="shared" si="544"/>
        <v>0</v>
      </c>
      <c r="BO219" s="90">
        <f t="shared" si="545"/>
        <v>0</v>
      </c>
      <c r="BP219" s="90">
        <f t="shared" si="546"/>
        <v>0</v>
      </c>
      <c r="BQ219" s="90"/>
      <c r="BR219" s="90">
        <f t="shared" si="547"/>
        <v>0</v>
      </c>
      <c r="BS219" s="90">
        <f t="shared" si="548"/>
        <v>0</v>
      </c>
      <c r="BT219" s="89"/>
      <c r="BU219" s="89">
        <v>250</v>
      </c>
      <c r="BV219" s="90">
        <f t="shared" si="549"/>
        <v>0</v>
      </c>
      <c r="BW219" s="90"/>
      <c r="BX219" s="91"/>
      <c r="BY219" s="90">
        <f t="shared" si="550"/>
        <v>0</v>
      </c>
      <c r="BZ219" s="90">
        <f t="shared" si="551"/>
        <v>0</v>
      </c>
      <c r="CA219" s="90">
        <f t="shared" si="552"/>
        <v>0</v>
      </c>
      <c r="CB219" s="90"/>
      <c r="CC219" s="90">
        <f t="shared" si="553"/>
        <v>0</v>
      </c>
      <c r="CD219" s="90">
        <f t="shared" si="554"/>
        <v>0</v>
      </c>
      <c r="CE219" s="89"/>
      <c r="CF219" s="89">
        <v>250</v>
      </c>
      <c r="CG219" s="90">
        <f t="shared" si="555"/>
        <v>0</v>
      </c>
      <c r="CH219" s="90"/>
      <c r="CI219" s="91"/>
      <c r="CJ219" s="90">
        <f t="shared" si="556"/>
        <v>0</v>
      </c>
      <c r="CK219" s="90">
        <f t="shared" si="557"/>
        <v>0</v>
      </c>
      <c r="CL219" s="90">
        <f t="shared" si="558"/>
        <v>0</v>
      </c>
      <c r="CM219" s="90"/>
      <c r="CN219" s="90">
        <f t="shared" si="559"/>
        <v>0</v>
      </c>
      <c r="CO219" s="90">
        <f t="shared" si="560"/>
        <v>0</v>
      </c>
      <c r="CP219" s="89"/>
      <c r="CQ219" s="89">
        <f t="shared" si="625"/>
        <v>750</v>
      </c>
      <c r="CR219" s="90">
        <f t="shared" si="625"/>
        <v>0</v>
      </c>
      <c r="CS219" s="90">
        <f t="shared" si="625"/>
        <v>0</v>
      </c>
      <c r="CT219" s="90">
        <f t="shared" si="625"/>
        <v>0</v>
      </c>
      <c r="CU219" s="90">
        <f t="shared" si="625"/>
        <v>0</v>
      </c>
      <c r="CV219" s="90">
        <f t="shared" si="616"/>
        <v>0</v>
      </c>
      <c r="CW219" s="90">
        <f t="shared" si="626"/>
        <v>0</v>
      </c>
      <c r="CX219" s="90">
        <f t="shared" si="626"/>
        <v>0</v>
      </c>
      <c r="CY219" s="90">
        <f t="shared" si="563"/>
        <v>0</v>
      </c>
      <c r="CZ219" s="90">
        <f t="shared" si="564"/>
        <v>0</v>
      </c>
      <c r="DA219" s="89">
        <f t="shared" si="565"/>
        <v>0</v>
      </c>
      <c r="DB219" s="191">
        <f t="shared" si="627"/>
        <v>1500</v>
      </c>
      <c r="DC219" s="191">
        <f t="shared" si="627"/>
        <v>250</v>
      </c>
      <c r="DD219" s="191">
        <f t="shared" si="627"/>
        <v>0</v>
      </c>
      <c r="DE219" s="191">
        <f t="shared" si="627"/>
        <v>0</v>
      </c>
      <c r="DF219" s="191">
        <f t="shared" si="627"/>
        <v>250</v>
      </c>
      <c r="DG219" s="191">
        <f t="shared" si="627"/>
        <v>50</v>
      </c>
      <c r="DH219" s="191">
        <f t="shared" si="627"/>
        <v>50</v>
      </c>
      <c r="DI219" s="191">
        <f t="shared" si="627"/>
        <v>0</v>
      </c>
      <c r="DJ219" s="191">
        <f t="shared" si="627"/>
        <v>0</v>
      </c>
      <c r="DK219" s="191">
        <f t="shared" si="627"/>
        <v>250</v>
      </c>
      <c r="DL219" s="191">
        <f t="shared" si="627"/>
        <v>35</v>
      </c>
      <c r="DM219" s="89">
        <v>250</v>
      </c>
      <c r="DN219" s="90">
        <f t="shared" si="567"/>
        <v>0</v>
      </c>
      <c r="DO219" s="90"/>
      <c r="DP219" s="91"/>
      <c r="DQ219" s="90">
        <f t="shared" si="568"/>
        <v>0</v>
      </c>
      <c r="DR219" s="90">
        <f t="shared" si="569"/>
        <v>0</v>
      </c>
      <c r="DS219" s="90">
        <f t="shared" si="570"/>
        <v>0</v>
      </c>
      <c r="DT219" s="90"/>
      <c r="DU219" s="90">
        <f t="shared" si="571"/>
        <v>0</v>
      </c>
      <c r="DV219" s="90">
        <f t="shared" si="572"/>
        <v>0</v>
      </c>
      <c r="DW219" s="89"/>
      <c r="DX219" s="89">
        <v>250</v>
      </c>
      <c r="DY219" s="90">
        <f t="shared" si="573"/>
        <v>0</v>
      </c>
      <c r="DZ219" s="90"/>
      <c r="EA219" s="91"/>
      <c r="EB219" s="90">
        <f t="shared" si="574"/>
        <v>0</v>
      </c>
      <c r="EC219" s="90">
        <f t="shared" si="575"/>
        <v>0</v>
      </c>
      <c r="ED219" s="90">
        <f t="shared" si="576"/>
        <v>0</v>
      </c>
      <c r="EE219" s="90"/>
      <c r="EF219" s="90">
        <f t="shared" si="577"/>
        <v>0</v>
      </c>
      <c r="EG219" s="90">
        <f t="shared" si="578"/>
        <v>0</v>
      </c>
      <c r="EH219" s="89"/>
      <c r="EI219" s="89">
        <v>250</v>
      </c>
      <c r="EJ219" s="90">
        <f t="shared" si="579"/>
        <v>0</v>
      </c>
      <c r="EK219" s="90"/>
      <c r="EL219" s="91"/>
      <c r="EM219" s="90">
        <f t="shared" si="580"/>
        <v>0</v>
      </c>
      <c r="EN219" s="90">
        <f t="shared" si="581"/>
        <v>0</v>
      </c>
      <c r="EO219" s="90">
        <f t="shared" si="582"/>
        <v>0</v>
      </c>
      <c r="EP219" s="90"/>
      <c r="EQ219" s="90">
        <f t="shared" si="583"/>
        <v>0</v>
      </c>
      <c r="ER219" s="90">
        <f t="shared" si="584"/>
        <v>0</v>
      </c>
      <c r="ES219" s="89"/>
      <c r="ET219" s="89">
        <f t="shared" si="585"/>
        <v>750</v>
      </c>
      <c r="EU219" s="90">
        <f t="shared" si="585"/>
        <v>0</v>
      </c>
      <c r="EV219" s="90">
        <f t="shared" si="585"/>
        <v>0</v>
      </c>
      <c r="EW219" s="90">
        <f t="shared" si="585"/>
        <v>0</v>
      </c>
      <c r="EX219" s="90">
        <f t="shared" si="585"/>
        <v>0</v>
      </c>
      <c r="EY219" s="90">
        <f t="shared" si="617"/>
        <v>0</v>
      </c>
      <c r="EZ219" s="90">
        <f t="shared" si="586"/>
        <v>0</v>
      </c>
      <c r="FA219" s="90">
        <f t="shared" si="586"/>
        <v>0</v>
      </c>
      <c r="FB219" s="90">
        <f t="shared" si="587"/>
        <v>0</v>
      </c>
      <c r="FC219" s="90">
        <f t="shared" si="588"/>
        <v>0</v>
      </c>
      <c r="FD219" s="89">
        <f t="shared" si="589"/>
        <v>0</v>
      </c>
      <c r="FE219" s="191">
        <f t="shared" si="628"/>
        <v>2250</v>
      </c>
      <c r="FF219" s="191">
        <f t="shared" si="628"/>
        <v>250</v>
      </c>
      <c r="FG219" s="191">
        <f t="shared" si="628"/>
        <v>0</v>
      </c>
      <c r="FH219" s="191">
        <f t="shared" si="628"/>
        <v>0</v>
      </c>
      <c r="FI219" s="191">
        <f t="shared" si="628"/>
        <v>250</v>
      </c>
      <c r="FJ219" s="191">
        <f t="shared" si="628"/>
        <v>50</v>
      </c>
      <c r="FK219" s="191">
        <f t="shared" si="628"/>
        <v>50</v>
      </c>
      <c r="FL219" s="191">
        <f t="shared" si="628"/>
        <v>0</v>
      </c>
      <c r="FM219" s="191">
        <f t="shared" si="628"/>
        <v>0</v>
      </c>
      <c r="FN219" s="191">
        <f t="shared" si="628"/>
        <v>250</v>
      </c>
      <c r="FO219" s="191">
        <f t="shared" si="628"/>
        <v>35</v>
      </c>
      <c r="FP219" s="89">
        <v>250</v>
      </c>
      <c r="FQ219" s="90">
        <f t="shared" si="591"/>
        <v>0</v>
      </c>
      <c r="FR219" s="90"/>
      <c r="FS219" s="91"/>
      <c r="FT219" s="90">
        <f t="shared" si="592"/>
        <v>0</v>
      </c>
      <c r="FU219" s="90">
        <f t="shared" si="593"/>
        <v>0</v>
      </c>
      <c r="FV219" s="90">
        <f t="shared" si="594"/>
        <v>0</v>
      </c>
      <c r="FW219" s="90"/>
      <c r="FX219" s="90">
        <f t="shared" si="595"/>
        <v>0</v>
      </c>
      <c r="FY219" s="90">
        <f t="shared" si="596"/>
        <v>0</v>
      </c>
      <c r="FZ219" s="89"/>
      <c r="GA219" s="89">
        <v>250</v>
      </c>
      <c r="GB219" s="90">
        <f t="shared" si="597"/>
        <v>0</v>
      </c>
      <c r="GC219" s="90"/>
      <c r="GD219" s="91"/>
      <c r="GE219" s="90">
        <f t="shared" si="598"/>
        <v>0</v>
      </c>
      <c r="GF219" s="90">
        <f t="shared" si="599"/>
        <v>0</v>
      </c>
      <c r="GG219" s="90">
        <f t="shared" si="600"/>
        <v>0</v>
      </c>
      <c r="GH219" s="90"/>
      <c r="GI219" s="90">
        <f t="shared" si="601"/>
        <v>0</v>
      </c>
      <c r="GJ219" s="90">
        <f t="shared" si="602"/>
        <v>0</v>
      </c>
      <c r="GK219" s="89"/>
      <c r="GL219" s="89">
        <v>250</v>
      </c>
      <c r="GM219" s="90">
        <f t="shared" si="603"/>
        <v>0</v>
      </c>
      <c r="GN219" s="90"/>
      <c r="GO219" s="91"/>
      <c r="GP219" s="90">
        <f t="shared" si="604"/>
        <v>0</v>
      </c>
      <c r="GQ219" s="90">
        <f t="shared" si="605"/>
        <v>0</v>
      </c>
      <c r="GR219" s="90">
        <f t="shared" si="606"/>
        <v>0</v>
      </c>
      <c r="GS219" s="90"/>
      <c r="GT219" s="90">
        <f t="shared" si="607"/>
        <v>0</v>
      </c>
      <c r="GU219" s="90">
        <f t="shared" si="608"/>
        <v>0</v>
      </c>
      <c r="GV219" s="89"/>
      <c r="GW219" s="89">
        <f t="shared" si="609"/>
        <v>750</v>
      </c>
      <c r="GX219" s="90">
        <f t="shared" si="609"/>
        <v>0</v>
      </c>
      <c r="GY219" s="90">
        <f t="shared" si="609"/>
        <v>0</v>
      </c>
      <c r="GZ219" s="90">
        <f t="shared" si="609"/>
        <v>0</v>
      </c>
      <c r="HA219" s="90">
        <f t="shared" si="609"/>
        <v>0</v>
      </c>
      <c r="HB219" s="90">
        <f t="shared" si="618"/>
        <v>0</v>
      </c>
      <c r="HC219" s="90">
        <f t="shared" si="610"/>
        <v>0</v>
      </c>
      <c r="HD219" s="90">
        <f t="shared" si="610"/>
        <v>0</v>
      </c>
      <c r="HE219" s="90">
        <f t="shared" si="611"/>
        <v>0</v>
      </c>
      <c r="HF219" s="90">
        <f t="shared" si="612"/>
        <v>0</v>
      </c>
      <c r="HG219" s="89">
        <f t="shared" si="613"/>
        <v>0</v>
      </c>
      <c r="HH219" s="90">
        <f t="shared" si="629"/>
        <v>3000</v>
      </c>
      <c r="HI219" s="90">
        <f t="shared" si="629"/>
        <v>250</v>
      </c>
      <c r="HJ219" s="90">
        <f t="shared" si="629"/>
        <v>0</v>
      </c>
      <c r="HK219" s="90">
        <f t="shared" si="629"/>
        <v>0</v>
      </c>
      <c r="HL219" s="90">
        <f t="shared" si="629"/>
        <v>250</v>
      </c>
      <c r="HM219" s="90">
        <f t="shared" si="629"/>
        <v>50</v>
      </c>
      <c r="HN219" s="90">
        <f t="shared" si="629"/>
        <v>50</v>
      </c>
      <c r="HO219" s="90">
        <f t="shared" si="629"/>
        <v>0</v>
      </c>
      <c r="HP219" s="90">
        <f t="shared" si="629"/>
        <v>0</v>
      </c>
      <c r="HQ219" s="90">
        <f t="shared" si="629"/>
        <v>250</v>
      </c>
      <c r="HR219" s="90">
        <f t="shared" si="629"/>
        <v>35</v>
      </c>
      <c r="HS219" s="159">
        <f t="shared" si="619"/>
        <v>250</v>
      </c>
      <c r="HT219" s="131">
        <f t="shared" si="620"/>
        <v>250</v>
      </c>
      <c r="HU219" s="131">
        <f t="shared" si="621"/>
        <v>250</v>
      </c>
      <c r="HV219" s="76"/>
      <c r="HW219" s="84">
        <f t="shared" si="622"/>
        <v>35</v>
      </c>
      <c r="HX219" s="76"/>
      <c r="HY219" s="76"/>
      <c r="HZ219" s="76"/>
      <c r="IA219" s="76"/>
      <c r="IB219" s="76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68"/>
      <c r="JM219" s="68"/>
      <c r="JN219" s="68"/>
      <c r="JO219" s="68"/>
      <c r="JP219" s="68"/>
      <c r="JQ219" s="68"/>
      <c r="JR219" s="68"/>
      <c r="JS219" s="68"/>
      <c r="JT219" s="68"/>
      <c r="JU219" s="68"/>
      <c r="JV219" s="68"/>
      <c r="JW219" s="68"/>
      <c r="JX219" s="68"/>
      <c r="JY219" s="68"/>
      <c r="JZ219" s="68"/>
      <c r="KA219" s="68"/>
      <c r="KB219" s="68"/>
      <c r="KC219" s="68"/>
      <c r="KD219" s="68"/>
      <c r="KE219" s="68"/>
      <c r="KF219" s="68"/>
      <c r="KG219" s="68"/>
      <c r="KH219" s="68"/>
      <c r="KI219" s="68"/>
      <c r="KJ219" s="68"/>
      <c r="KK219" s="68"/>
      <c r="KL219" s="68"/>
      <c r="KM219" s="68"/>
      <c r="KN219" s="68"/>
      <c r="KO219" s="68"/>
      <c r="KP219" s="68"/>
      <c r="KQ219" s="68"/>
      <c r="KR219" s="68"/>
      <c r="KS219" s="68"/>
      <c r="KT219" s="68"/>
      <c r="KU219" s="68"/>
      <c r="KV219" s="68"/>
      <c r="KW219" s="68"/>
      <c r="KX219" s="68"/>
      <c r="KY219" s="68"/>
      <c r="KZ219" s="68"/>
      <c r="LA219" s="68"/>
      <c r="LB219" s="68"/>
      <c r="LC219" s="68"/>
      <c r="LD219" s="68"/>
      <c r="LE219" s="68"/>
      <c r="LF219" s="68"/>
    </row>
    <row r="220" spans="1:318" s="33" customFormat="1" ht="15.75" customHeight="1" x14ac:dyDescent="0.25">
      <c r="B220" s="37">
        <v>33</v>
      </c>
      <c r="C220" s="64">
        <v>1</v>
      </c>
      <c r="D220" s="200"/>
      <c r="E220" s="65">
        <v>0.1</v>
      </c>
      <c r="F220" s="19" t="s">
        <v>1233</v>
      </c>
      <c r="G220" s="146" t="s">
        <v>375</v>
      </c>
      <c r="H220" s="17" t="s">
        <v>1231</v>
      </c>
      <c r="I220" s="87" t="s">
        <v>1232</v>
      </c>
      <c r="J220" s="35" t="s">
        <v>66</v>
      </c>
      <c r="K220" s="92" t="s">
        <v>102</v>
      </c>
      <c r="L220" s="34" t="s">
        <v>904</v>
      </c>
      <c r="M220" s="34" t="s">
        <v>1242</v>
      </c>
      <c r="N220" s="34"/>
      <c r="O220" s="100" t="s">
        <v>230</v>
      </c>
      <c r="P220" s="37">
        <v>28</v>
      </c>
      <c r="Q220" s="39" t="s">
        <v>300</v>
      </c>
      <c r="R220" s="89">
        <v>250</v>
      </c>
      <c r="S220" s="90">
        <f t="shared" si="520"/>
        <v>250</v>
      </c>
      <c r="T220" s="90"/>
      <c r="U220" s="91"/>
      <c r="V220" s="90">
        <f t="shared" si="521"/>
        <v>250</v>
      </c>
      <c r="W220" s="90">
        <f t="shared" si="522"/>
        <v>50</v>
      </c>
      <c r="X220" s="90">
        <f t="shared" si="523"/>
        <v>25</v>
      </c>
      <c r="Y220" s="90"/>
      <c r="Z220" s="90">
        <f t="shared" si="524"/>
        <v>25</v>
      </c>
      <c r="AA220" s="90">
        <f t="shared" si="525"/>
        <v>225</v>
      </c>
      <c r="AB220" s="211">
        <v>46</v>
      </c>
      <c r="AC220" s="89">
        <v>250</v>
      </c>
      <c r="AD220" s="90">
        <f t="shared" si="526"/>
        <v>0</v>
      </c>
      <c r="AE220" s="90"/>
      <c r="AF220" s="91"/>
      <c r="AG220" s="90">
        <f t="shared" si="527"/>
        <v>0</v>
      </c>
      <c r="AH220" s="90">
        <f t="shared" si="528"/>
        <v>0</v>
      </c>
      <c r="AI220" s="90">
        <f t="shared" si="529"/>
        <v>0</v>
      </c>
      <c r="AJ220" s="90"/>
      <c r="AK220" s="90">
        <f t="shared" si="530"/>
        <v>0</v>
      </c>
      <c r="AL220" s="90">
        <f t="shared" si="531"/>
        <v>0</v>
      </c>
      <c r="AM220" s="177"/>
      <c r="AN220" s="89">
        <v>250</v>
      </c>
      <c r="AO220" s="90">
        <f t="shared" si="532"/>
        <v>0</v>
      </c>
      <c r="AP220" s="90"/>
      <c r="AQ220" s="91"/>
      <c r="AR220" s="90">
        <f t="shared" si="533"/>
        <v>0</v>
      </c>
      <c r="AS220" s="90">
        <f t="shared" si="534"/>
        <v>0</v>
      </c>
      <c r="AT220" s="90">
        <f t="shared" si="535"/>
        <v>0</v>
      </c>
      <c r="AU220" s="90"/>
      <c r="AV220" s="90">
        <f t="shared" si="536"/>
        <v>0</v>
      </c>
      <c r="AW220" s="90">
        <f t="shared" si="537"/>
        <v>0</v>
      </c>
      <c r="AX220" s="89"/>
      <c r="AY220" s="89">
        <f t="shared" si="623"/>
        <v>750</v>
      </c>
      <c r="AZ220" s="90">
        <f t="shared" si="623"/>
        <v>250</v>
      </c>
      <c r="BA220" s="90">
        <f t="shared" si="623"/>
        <v>0</v>
      </c>
      <c r="BB220" s="90">
        <f t="shared" si="623"/>
        <v>0</v>
      </c>
      <c r="BC220" s="90">
        <f t="shared" si="623"/>
        <v>250</v>
      </c>
      <c r="BD220" s="90">
        <f t="shared" si="615"/>
        <v>50</v>
      </c>
      <c r="BE220" s="90">
        <f t="shared" si="624"/>
        <v>25</v>
      </c>
      <c r="BF220" s="90">
        <f t="shared" si="624"/>
        <v>0</v>
      </c>
      <c r="BG220" s="90">
        <f t="shared" si="540"/>
        <v>25</v>
      </c>
      <c r="BH220" s="90">
        <f t="shared" si="541"/>
        <v>225</v>
      </c>
      <c r="BI220" s="89">
        <f t="shared" si="542"/>
        <v>46</v>
      </c>
      <c r="BJ220" s="89">
        <v>250</v>
      </c>
      <c r="BK220" s="90">
        <f t="shared" si="543"/>
        <v>0</v>
      </c>
      <c r="BL220" s="90"/>
      <c r="BM220" s="91"/>
      <c r="BN220" s="90">
        <f t="shared" si="544"/>
        <v>0</v>
      </c>
      <c r="BO220" s="90">
        <f t="shared" si="545"/>
        <v>0</v>
      </c>
      <c r="BP220" s="90">
        <f t="shared" si="546"/>
        <v>0</v>
      </c>
      <c r="BQ220" s="90"/>
      <c r="BR220" s="90">
        <f t="shared" si="547"/>
        <v>0</v>
      </c>
      <c r="BS220" s="90">
        <f t="shared" si="548"/>
        <v>0</v>
      </c>
      <c r="BT220" s="89"/>
      <c r="BU220" s="89">
        <v>250</v>
      </c>
      <c r="BV220" s="90">
        <f t="shared" si="549"/>
        <v>0</v>
      </c>
      <c r="BW220" s="90"/>
      <c r="BX220" s="91"/>
      <c r="BY220" s="90">
        <f t="shared" si="550"/>
        <v>0</v>
      </c>
      <c r="BZ220" s="90">
        <f t="shared" si="551"/>
        <v>0</v>
      </c>
      <c r="CA220" s="90">
        <f t="shared" si="552"/>
        <v>0</v>
      </c>
      <c r="CB220" s="90"/>
      <c r="CC220" s="90">
        <f t="shared" si="553"/>
        <v>0</v>
      </c>
      <c r="CD220" s="90">
        <f t="shared" si="554"/>
        <v>0</v>
      </c>
      <c r="CE220" s="89"/>
      <c r="CF220" s="89">
        <v>250</v>
      </c>
      <c r="CG220" s="90">
        <f t="shared" si="555"/>
        <v>0</v>
      </c>
      <c r="CH220" s="90"/>
      <c r="CI220" s="91"/>
      <c r="CJ220" s="90">
        <f t="shared" si="556"/>
        <v>0</v>
      </c>
      <c r="CK220" s="90">
        <f t="shared" si="557"/>
        <v>0</v>
      </c>
      <c r="CL220" s="90">
        <f t="shared" si="558"/>
        <v>0</v>
      </c>
      <c r="CM220" s="90"/>
      <c r="CN220" s="90">
        <f t="shared" si="559"/>
        <v>0</v>
      </c>
      <c r="CO220" s="90">
        <f t="shared" si="560"/>
        <v>0</v>
      </c>
      <c r="CP220" s="89"/>
      <c r="CQ220" s="89">
        <f t="shared" si="625"/>
        <v>750</v>
      </c>
      <c r="CR220" s="90">
        <f t="shared" si="625"/>
        <v>0</v>
      </c>
      <c r="CS220" s="90">
        <f t="shared" si="625"/>
        <v>0</v>
      </c>
      <c r="CT220" s="90">
        <f t="shared" si="625"/>
        <v>0</v>
      </c>
      <c r="CU220" s="90">
        <f t="shared" si="625"/>
        <v>0</v>
      </c>
      <c r="CV220" s="90">
        <f t="shared" si="616"/>
        <v>0</v>
      </c>
      <c r="CW220" s="90">
        <f t="shared" si="626"/>
        <v>0</v>
      </c>
      <c r="CX220" s="90">
        <f t="shared" si="626"/>
        <v>0</v>
      </c>
      <c r="CY220" s="90">
        <f t="shared" si="563"/>
        <v>0</v>
      </c>
      <c r="CZ220" s="90">
        <f t="shared" si="564"/>
        <v>0</v>
      </c>
      <c r="DA220" s="89">
        <f t="shared" si="565"/>
        <v>0</v>
      </c>
      <c r="DB220" s="191">
        <f t="shared" si="627"/>
        <v>1500</v>
      </c>
      <c r="DC220" s="191">
        <f t="shared" si="627"/>
        <v>250</v>
      </c>
      <c r="DD220" s="191">
        <f t="shared" si="627"/>
        <v>0</v>
      </c>
      <c r="DE220" s="191">
        <f t="shared" si="627"/>
        <v>0</v>
      </c>
      <c r="DF220" s="191">
        <f t="shared" si="627"/>
        <v>250</v>
      </c>
      <c r="DG220" s="191">
        <f t="shared" si="627"/>
        <v>50</v>
      </c>
      <c r="DH220" s="191">
        <f t="shared" si="627"/>
        <v>25</v>
      </c>
      <c r="DI220" s="191">
        <f t="shared" si="627"/>
        <v>0</v>
      </c>
      <c r="DJ220" s="191">
        <f t="shared" si="627"/>
        <v>25</v>
      </c>
      <c r="DK220" s="191">
        <f t="shared" si="627"/>
        <v>225</v>
      </c>
      <c r="DL220" s="191">
        <f t="shared" si="627"/>
        <v>46</v>
      </c>
      <c r="DM220" s="89">
        <v>250</v>
      </c>
      <c r="DN220" s="90">
        <f t="shared" si="567"/>
        <v>0</v>
      </c>
      <c r="DO220" s="90"/>
      <c r="DP220" s="91"/>
      <c r="DQ220" s="90">
        <f t="shared" si="568"/>
        <v>0</v>
      </c>
      <c r="DR220" s="90">
        <f t="shared" si="569"/>
        <v>0</v>
      </c>
      <c r="DS220" s="90">
        <f t="shared" si="570"/>
        <v>0</v>
      </c>
      <c r="DT220" s="90"/>
      <c r="DU220" s="90">
        <f t="shared" si="571"/>
        <v>0</v>
      </c>
      <c r="DV220" s="90">
        <f t="shared" si="572"/>
        <v>0</v>
      </c>
      <c r="DW220" s="89"/>
      <c r="DX220" s="89">
        <v>250</v>
      </c>
      <c r="DY220" s="90">
        <f t="shared" si="573"/>
        <v>0</v>
      </c>
      <c r="DZ220" s="90"/>
      <c r="EA220" s="91"/>
      <c r="EB220" s="90">
        <f t="shared" si="574"/>
        <v>0</v>
      </c>
      <c r="EC220" s="90">
        <f t="shared" si="575"/>
        <v>0</v>
      </c>
      <c r="ED220" s="90">
        <f t="shared" si="576"/>
        <v>0</v>
      </c>
      <c r="EE220" s="90"/>
      <c r="EF220" s="90">
        <f t="shared" si="577"/>
        <v>0</v>
      </c>
      <c r="EG220" s="90">
        <f t="shared" si="578"/>
        <v>0</v>
      </c>
      <c r="EH220" s="89"/>
      <c r="EI220" s="89">
        <v>250</v>
      </c>
      <c r="EJ220" s="90">
        <f t="shared" si="579"/>
        <v>0</v>
      </c>
      <c r="EK220" s="90"/>
      <c r="EL220" s="91"/>
      <c r="EM220" s="90">
        <f t="shared" si="580"/>
        <v>0</v>
      </c>
      <c r="EN220" s="90">
        <f t="shared" si="581"/>
        <v>0</v>
      </c>
      <c r="EO220" s="90">
        <f t="shared" si="582"/>
        <v>0</v>
      </c>
      <c r="EP220" s="90"/>
      <c r="EQ220" s="90">
        <f t="shared" si="583"/>
        <v>0</v>
      </c>
      <c r="ER220" s="90">
        <f t="shared" si="584"/>
        <v>0</v>
      </c>
      <c r="ES220" s="89"/>
      <c r="ET220" s="89">
        <f t="shared" si="585"/>
        <v>750</v>
      </c>
      <c r="EU220" s="90">
        <f t="shared" si="585"/>
        <v>0</v>
      </c>
      <c r="EV220" s="90">
        <f t="shared" si="585"/>
        <v>0</v>
      </c>
      <c r="EW220" s="90">
        <f t="shared" si="585"/>
        <v>0</v>
      </c>
      <c r="EX220" s="90">
        <f t="shared" si="585"/>
        <v>0</v>
      </c>
      <c r="EY220" s="90">
        <f t="shared" si="617"/>
        <v>0</v>
      </c>
      <c r="EZ220" s="90">
        <f t="shared" si="586"/>
        <v>0</v>
      </c>
      <c r="FA220" s="90">
        <f t="shared" si="586"/>
        <v>0</v>
      </c>
      <c r="FB220" s="90">
        <f t="shared" si="587"/>
        <v>0</v>
      </c>
      <c r="FC220" s="90">
        <f t="shared" si="588"/>
        <v>0</v>
      </c>
      <c r="FD220" s="89">
        <f t="shared" si="589"/>
        <v>0</v>
      </c>
      <c r="FE220" s="191">
        <f t="shared" si="628"/>
        <v>2250</v>
      </c>
      <c r="FF220" s="191">
        <f t="shared" si="628"/>
        <v>250</v>
      </c>
      <c r="FG220" s="191">
        <f t="shared" si="628"/>
        <v>0</v>
      </c>
      <c r="FH220" s="191">
        <f t="shared" si="628"/>
        <v>0</v>
      </c>
      <c r="FI220" s="191">
        <f t="shared" si="628"/>
        <v>250</v>
      </c>
      <c r="FJ220" s="191">
        <f t="shared" si="628"/>
        <v>50</v>
      </c>
      <c r="FK220" s="191">
        <f t="shared" si="628"/>
        <v>25</v>
      </c>
      <c r="FL220" s="191">
        <f t="shared" si="628"/>
        <v>0</v>
      </c>
      <c r="FM220" s="191">
        <f t="shared" si="628"/>
        <v>25</v>
      </c>
      <c r="FN220" s="191">
        <f t="shared" si="628"/>
        <v>225</v>
      </c>
      <c r="FO220" s="191">
        <f t="shared" si="628"/>
        <v>46</v>
      </c>
      <c r="FP220" s="89">
        <v>250</v>
      </c>
      <c r="FQ220" s="90">
        <f t="shared" si="591"/>
        <v>0</v>
      </c>
      <c r="FR220" s="90"/>
      <c r="FS220" s="91"/>
      <c r="FT220" s="90">
        <f t="shared" si="592"/>
        <v>0</v>
      </c>
      <c r="FU220" s="90">
        <f t="shared" si="593"/>
        <v>0</v>
      </c>
      <c r="FV220" s="90">
        <f t="shared" si="594"/>
        <v>0</v>
      </c>
      <c r="FW220" s="90"/>
      <c r="FX220" s="90">
        <f t="shared" si="595"/>
        <v>0</v>
      </c>
      <c r="FY220" s="90">
        <f t="shared" si="596"/>
        <v>0</v>
      </c>
      <c r="FZ220" s="89"/>
      <c r="GA220" s="89">
        <v>250</v>
      </c>
      <c r="GB220" s="90">
        <f t="shared" si="597"/>
        <v>0</v>
      </c>
      <c r="GC220" s="90"/>
      <c r="GD220" s="91"/>
      <c r="GE220" s="90">
        <f t="shared" si="598"/>
        <v>0</v>
      </c>
      <c r="GF220" s="90">
        <f t="shared" si="599"/>
        <v>0</v>
      </c>
      <c r="GG220" s="90">
        <f t="shared" si="600"/>
        <v>0</v>
      </c>
      <c r="GH220" s="90"/>
      <c r="GI220" s="90">
        <f t="shared" si="601"/>
        <v>0</v>
      </c>
      <c r="GJ220" s="90">
        <f t="shared" si="602"/>
        <v>0</v>
      </c>
      <c r="GK220" s="89"/>
      <c r="GL220" s="89">
        <v>250</v>
      </c>
      <c r="GM220" s="90">
        <f t="shared" si="603"/>
        <v>0</v>
      </c>
      <c r="GN220" s="90"/>
      <c r="GO220" s="91"/>
      <c r="GP220" s="90">
        <f t="shared" si="604"/>
        <v>0</v>
      </c>
      <c r="GQ220" s="90">
        <f t="shared" si="605"/>
        <v>0</v>
      </c>
      <c r="GR220" s="90">
        <f t="shared" si="606"/>
        <v>0</v>
      </c>
      <c r="GS220" s="90"/>
      <c r="GT220" s="90">
        <f t="shared" si="607"/>
        <v>0</v>
      </c>
      <c r="GU220" s="90">
        <f t="shared" si="608"/>
        <v>0</v>
      </c>
      <c r="GV220" s="89"/>
      <c r="GW220" s="89">
        <f t="shared" si="609"/>
        <v>750</v>
      </c>
      <c r="GX220" s="90">
        <f t="shared" si="609"/>
        <v>0</v>
      </c>
      <c r="GY220" s="90">
        <f t="shared" si="609"/>
        <v>0</v>
      </c>
      <c r="GZ220" s="90">
        <f t="shared" si="609"/>
        <v>0</v>
      </c>
      <c r="HA220" s="90">
        <f t="shared" si="609"/>
        <v>0</v>
      </c>
      <c r="HB220" s="90">
        <f t="shared" si="618"/>
        <v>0</v>
      </c>
      <c r="HC220" s="90">
        <f t="shared" si="610"/>
        <v>0</v>
      </c>
      <c r="HD220" s="90">
        <f t="shared" si="610"/>
        <v>0</v>
      </c>
      <c r="HE220" s="90">
        <f t="shared" si="611"/>
        <v>0</v>
      </c>
      <c r="HF220" s="90">
        <f t="shared" si="612"/>
        <v>0</v>
      </c>
      <c r="HG220" s="89">
        <f t="shared" si="613"/>
        <v>0</v>
      </c>
      <c r="HH220" s="90">
        <f t="shared" si="629"/>
        <v>3000</v>
      </c>
      <c r="HI220" s="90">
        <f t="shared" si="629"/>
        <v>250</v>
      </c>
      <c r="HJ220" s="90">
        <f t="shared" si="629"/>
        <v>0</v>
      </c>
      <c r="HK220" s="90">
        <f t="shared" si="629"/>
        <v>0</v>
      </c>
      <c r="HL220" s="90">
        <f t="shared" si="629"/>
        <v>250</v>
      </c>
      <c r="HM220" s="90">
        <f t="shared" si="629"/>
        <v>50</v>
      </c>
      <c r="HN220" s="90">
        <f t="shared" si="629"/>
        <v>25</v>
      </c>
      <c r="HO220" s="90">
        <f t="shared" si="629"/>
        <v>0</v>
      </c>
      <c r="HP220" s="90">
        <f t="shared" si="629"/>
        <v>25</v>
      </c>
      <c r="HQ220" s="90">
        <f t="shared" si="629"/>
        <v>225</v>
      </c>
      <c r="HR220" s="90">
        <f t="shared" si="629"/>
        <v>46</v>
      </c>
      <c r="HS220" s="159">
        <f t="shared" si="619"/>
        <v>250</v>
      </c>
      <c r="HT220" s="131">
        <f t="shared" si="620"/>
        <v>250</v>
      </c>
      <c r="HU220" s="131">
        <f t="shared" si="621"/>
        <v>250</v>
      </c>
      <c r="HV220" s="76"/>
      <c r="HW220" s="84">
        <f t="shared" si="622"/>
        <v>46</v>
      </c>
      <c r="HX220" s="76"/>
      <c r="HY220" s="76"/>
      <c r="HZ220" s="76"/>
      <c r="IA220" s="76"/>
      <c r="IB220" s="76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68"/>
      <c r="JM220" s="68"/>
      <c r="JN220" s="68"/>
      <c r="JO220" s="68"/>
      <c r="JP220" s="68"/>
      <c r="JQ220" s="68"/>
      <c r="JR220" s="68"/>
      <c r="JS220" s="68"/>
      <c r="JT220" s="68"/>
      <c r="JU220" s="68"/>
      <c r="JV220" s="68"/>
      <c r="JW220" s="68"/>
      <c r="JX220" s="68"/>
      <c r="JY220" s="68"/>
      <c r="JZ220" s="68"/>
      <c r="KA220" s="68"/>
      <c r="KB220" s="68"/>
      <c r="KC220" s="68"/>
      <c r="KD220" s="68"/>
      <c r="KE220" s="68"/>
      <c r="KF220" s="68"/>
      <c r="KG220" s="68"/>
      <c r="KH220" s="68"/>
      <c r="KI220" s="68"/>
      <c r="KJ220" s="68"/>
      <c r="KK220" s="68"/>
      <c r="KL220" s="68"/>
      <c r="KM220" s="68"/>
      <c r="KN220" s="68"/>
      <c r="KO220" s="68"/>
      <c r="KP220" s="68"/>
      <c r="KQ220" s="68"/>
      <c r="KR220" s="68"/>
      <c r="KS220" s="68"/>
      <c r="KT220" s="68"/>
      <c r="KU220" s="68"/>
      <c r="KV220" s="68"/>
      <c r="KW220" s="68"/>
      <c r="KX220" s="68"/>
      <c r="KY220" s="68"/>
      <c r="KZ220" s="68"/>
      <c r="LA220" s="68"/>
      <c r="LB220" s="68"/>
      <c r="LC220" s="68"/>
      <c r="LD220" s="68"/>
      <c r="LE220" s="68"/>
      <c r="LF220" s="68"/>
    </row>
    <row r="221" spans="1:318" s="33" customFormat="1" ht="15.75" customHeight="1" x14ac:dyDescent="0.25">
      <c r="B221" s="37">
        <v>34</v>
      </c>
      <c r="C221" s="36"/>
      <c r="D221" s="36"/>
      <c r="E221" s="36"/>
      <c r="F221" s="19" t="s">
        <v>812</v>
      </c>
      <c r="G221" s="146" t="s">
        <v>375</v>
      </c>
      <c r="H221" s="17" t="s">
        <v>783</v>
      </c>
      <c r="I221" s="87" t="s">
        <v>784</v>
      </c>
      <c r="J221" s="35" t="s">
        <v>196</v>
      </c>
      <c r="K221" s="92" t="s">
        <v>121</v>
      </c>
      <c r="L221" s="34" t="s">
        <v>873</v>
      </c>
      <c r="M221" s="34" t="s">
        <v>1242</v>
      </c>
      <c r="N221" s="34"/>
      <c r="O221" s="100" t="s">
        <v>230</v>
      </c>
      <c r="P221" s="37">
        <v>28</v>
      </c>
      <c r="Q221" s="39" t="s">
        <v>306</v>
      </c>
      <c r="R221" s="89">
        <v>250</v>
      </c>
      <c r="S221" s="90">
        <f t="shared" si="520"/>
        <v>250</v>
      </c>
      <c r="T221" s="90"/>
      <c r="U221" s="91"/>
      <c r="V221" s="90">
        <f t="shared" si="521"/>
        <v>250</v>
      </c>
      <c r="W221" s="90">
        <f t="shared" si="522"/>
        <v>50</v>
      </c>
      <c r="X221" s="90">
        <f t="shared" si="523"/>
        <v>0</v>
      </c>
      <c r="Y221" s="90"/>
      <c r="Z221" s="90">
        <f t="shared" si="524"/>
        <v>50</v>
      </c>
      <c r="AA221" s="90">
        <f t="shared" si="525"/>
        <v>200</v>
      </c>
      <c r="AB221" s="211">
        <v>35</v>
      </c>
      <c r="AC221" s="89">
        <v>250</v>
      </c>
      <c r="AD221" s="90">
        <f t="shared" si="526"/>
        <v>0</v>
      </c>
      <c r="AE221" s="90"/>
      <c r="AF221" s="91"/>
      <c r="AG221" s="90">
        <f t="shared" si="527"/>
        <v>0</v>
      </c>
      <c r="AH221" s="90">
        <f t="shared" si="528"/>
        <v>0</v>
      </c>
      <c r="AI221" s="90">
        <f t="shared" si="529"/>
        <v>0</v>
      </c>
      <c r="AJ221" s="90"/>
      <c r="AK221" s="90">
        <f t="shared" si="530"/>
        <v>0</v>
      </c>
      <c r="AL221" s="90">
        <f t="shared" si="531"/>
        <v>0</v>
      </c>
      <c r="AM221" s="177"/>
      <c r="AN221" s="89">
        <v>250</v>
      </c>
      <c r="AO221" s="90">
        <f t="shared" si="532"/>
        <v>0</v>
      </c>
      <c r="AP221" s="90"/>
      <c r="AQ221" s="91"/>
      <c r="AR221" s="90">
        <f t="shared" si="533"/>
        <v>0</v>
      </c>
      <c r="AS221" s="90">
        <f t="shared" si="534"/>
        <v>0</v>
      </c>
      <c r="AT221" s="90">
        <f t="shared" si="535"/>
        <v>0</v>
      </c>
      <c r="AU221" s="90"/>
      <c r="AV221" s="90">
        <f t="shared" si="536"/>
        <v>0</v>
      </c>
      <c r="AW221" s="90">
        <f t="shared" si="537"/>
        <v>0</v>
      </c>
      <c r="AX221" s="89"/>
      <c r="AY221" s="89">
        <f t="shared" si="623"/>
        <v>750</v>
      </c>
      <c r="AZ221" s="90">
        <f t="shared" si="623"/>
        <v>250</v>
      </c>
      <c r="BA221" s="90">
        <f t="shared" si="623"/>
        <v>0</v>
      </c>
      <c r="BB221" s="90">
        <f t="shared" si="623"/>
        <v>0</v>
      </c>
      <c r="BC221" s="90">
        <f t="shared" si="623"/>
        <v>250</v>
      </c>
      <c r="BD221" s="90">
        <f t="shared" si="615"/>
        <v>50</v>
      </c>
      <c r="BE221" s="90">
        <f t="shared" si="624"/>
        <v>0</v>
      </c>
      <c r="BF221" s="90">
        <f t="shared" si="624"/>
        <v>0</v>
      </c>
      <c r="BG221" s="90">
        <f t="shared" si="540"/>
        <v>50</v>
      </c>
      <c r="BH221" s="90">
        <f t="shared" si="541"/>
        <v>200</v>
      </c>
      <c r="BI221" s="89">
        <f t="shared" si="542"/>
        <v>35</v>
      </c>
      <c r="BJ221" s="89">
        <v>250</v>
      </c>
      <c r="BK221" s="90">
        <f t="shared" si="543"/>
        <v>0</v>
      </c>
      <c r="BL221" s="90"/>
      <c r="BM221" s="91"/>
      <c r="BN221" s="90">
        <f t="shared" si="544"/>
        <v>0</v>
      </c>
      <c r="BO221" s="90">
        <f t="shared" si="545"/>
        <v>0</v>
      </c>
      <c r="BP221" s="90">
        <f t="shared" si="546"/>
        <v>0</v>
      </c>
      <c r="BQ221" s="90"/>
      <c r="BR221" s="90">
        <f t="shared" si="547"/>
        <v>0</v>
      </c>
      <c r="BS221" s="90">
        <f t="shared" si="548"/>
        <v>0</v>
      </c>
      <c r="BT221" s="89"/>
      <c r="BU221" s="89">
        <v>250</v>
      </c>
      <c r="BV221" s="90">
        <f t="shared" si="549"/>
        <v>0</v>
      </c>
      <c r="BW221" s="90"/>
      <c r="BX221" s="91"/>
      <c r="BY221" s="90">
        <f t="shared" si="550"/>
        <v>0</v>
      </c>
      <c r="BZ221" s="90">
        <f t="shared" si="551"/>
        <v>0</v>
      </c>
      <c r="CA221" s="90">
        <f t="shared" si="552"/>
        <v>0</v>
      </c>
      <c r="CB221" s="90"/>
      <c r="CC221" s="90">
        <f t="shared" si="553"/>
        <v>0</v>
      </c>
      <c r="CD221" s="90">
        <f t="shared" si="554"/>
        <v>0</v>
      </c>
      <c r="CE221" s="89"/>
      <c r="CF221" s="89">
        <v>250</v>
      </c>
      <c r="CG221" s="90">
        <f t="shared" si="555"/>
        <v>0</v>
      </c>
      <c r="CH221" s="90"/>
      <c r="CI221" s="91"/>
      <c r="CJ221" s="90">
        <f t="shared" si="556"/>
        <v>0</v>
      </c>
      <c r="CK221" s="90">
        <f t="shared" si="557"/>
        <v>0</v>
      </c>
      <c r="CL221" s="90">
        <f t="shared" si="558"/>
        <v>0</v>
      </c>
      <c r="CM221" s="90"/>
      <c r="CN221" s="90">
        <f t="shared" si="559"/>
        <v>0</v>
      </c>
      <c r="CO221" s="90">
        <f t="shared" si="560"/>
        <v>0</v>
      </c>
      <c r="CP221" s="89"/>
      <c r="CQ221" s="89">
        <f t="shared" si="625"/>
        <v>750</v>
      </c>
      <c r="CR221" s="90">
        <f t="shared" si="625"/>
        <v>0</v>
      </c>
      <c r="CS221" s="90">
        <f t="shared" si="625"/>
        <v>0</v>
      </c>
      <c r="CT221" s="90">
        <f t="shared" si="625"/>
        <v>0</v>
      </c>
      <c r="CU221" s="90">
        <f t="shared" si="625"/>
        <v>0</v>
      </c>
      <c r="CV221" s="90">
        <f t="shared" si="616"/>
        <v>0</v>
      </c>
      <c r="CW221" s="90">
        <f t="shared" si="626"/>
        <v>0</v>
      </c>
      <c r="CX221" s="90">
        <f t="shared" si="626"/>
        <v>0</v>
      </c>
      <c r="CY221" s="90">
        <f t="shared" si="563"/>
        <v>0</v>
      </c>
      <c r="CZ221" s="90">
        <f t="shared" si="564"/>
        <v>0</v>
      </c>
      <c r="DA221" s="89">
        <f t="shared" si="565"/>
        <v>0</v>
      </c>
      <c r="DB221" s="191">
        <f t="shared" si="627"/>
        <v>1500</v>
      </c>
      <c r="DC221" s="191">
        <f t="shared" si="627"/>
        <v>250</v>
      </c>
      <c r="DD221" s="191">
        <f t="shared" si="627"/>
        <v>0</v>
      </c>
      <c r="DE221" s="191">
        <f t="shared" si="627"/>
        <v>0</v>
      </c>
      <c r="DF221" s="191">
        <f t="shared" si="627"/>
        <v>250</v>
      </c>
      <c r="DG221" s="191">
        <f t="shared" si="627"/>
        <v>50</v>
      </c>
      <c r="DH221" s="191">
        <f t="shared" si="627"/>
        <v>0</v>
      </c>
      <c r="DI221" s="191">
        <f t="shared" si="627"/>
        <v>0</v>
      </c>
      <c r="DJ221" s="191">
        <f t="shared" si="627"/>
        <v>50</v>
      </c>
      <c r="DK221" s="191">
        <f t="shared" si="627"/>
        <v>200</v>
      </c>
      <c r="DL221" s="191">
        <f t="shared" si="627"/>
        <v>35</v>
      </c>
      <c r="DM221" s="89">
        <v>250</v>
      </c>
      <c r="DN221" s="90">
        <f t="shared" si="567"/>
        <v>0</v>
      </c>
      <c r="DO221" s="90"/>
      <c r="DP221" s="91"/>
      <c r="DQ221" s="90">
        <f t="shared" si="568"/>
        <v>0</v>
      </c>
      <c r="DR221" s="90">
        <f t="shared" si="569"/>
        <v>0</v>
      </c>
      <c r="DS221" s="90">
        <f t="shared" si="570"/>
        <v>0</v>
      </c>
      <c r="DT221" s="90"/>
      <c r="DU221" s="90">
        <f t="shared" si="571"/>
        <v>0</v>
      </c>
      <c r="DV221" s="90">
        <f t="shared" si="572"/>
        <v>0</v>
      </c>
      <c r="DW221" s="89"/>
      <c r="DX221" s="89">
        <v>250</v>
      </c>
      <c r="DY221" s="90">
        <f t="shared" si="573"/>
        <v>0</v>
      </c>
      <c r="DZ221" s="90"/>
      <c r="EA221" s="91"/>
      <c r="EB221" s="90">
        <f t="shared" si="574"/>
        <v>0</v>
      </c>
      <c r="EC221" s="90">
        <f t="shared" si="575"/>
        <v>0</v>
      </c>
      <c r="ED221" s="90">
        <f t="shared" si="576"/>
        <v>0</v>
      </c>
      <c r="EE221" s="90"/>
      <c r="EF221" s="90">
        <f t="shared" si="577"/>
        <v>0</v>
      </c>
      <c r="EG221" s="90">
        <f t="shared" si="578"/>
        <v>0</v>
      </c>
      <c r="EH221" s="89"/>
      <c r="EI221" s="89">
        <v>250</v>
      </c>
      <c r="EJ221" s="90">
        <f t="shared" si="579"/>
        <v>0</v>
      </c>
      <c r="EK221" s="90"/>
      <c r="EL221" s="91"/>
      <c r="EM221" s="90">
        <f t="shared" si="580"/>
        <v>0</v>
      </c>
      <c r="EN221" s="90">
        <f t="shared" si="581"/>
        <v>0</v>
      </c>
      <c r="EO221" s="90">
        <f t="shared" si="582"/>
        <v>0</v>
      </c>
      <c r="EP221" s="90"/>
      <c r="EQ221" s="90">
        <f t="shared" si="583"/>
        <v>0</v>
      </c>
      <c r="ER221" s="90">
        <f t="shared" si="584"/>
        <v>0</v>
      </c>
      <c r="ES221" s="89"/>
      <c r="ET221" s="89">
        <f t="shared" si="585"/>
        <v>750</v>
      </c>
      <c r="EU221" s="90">
        <f t="shared" si="585"/>
        <v>0</v>
      </c>
      <c r="EV221" s="90">
        <f t="shared" si="585"/>
        <v>0</v>
      </c>
      <c r="EW221" s="90">
        <f t="shared" si="585"/>
        <v>0</v>
      </c>
      <c r="EX221" s="90">
        <f t="shared" si="585"/>
        <v>0</v>
      </c>
      <c r="EY221" s="90">
        <f t="shared" si="617"/>
        <v>0</v>
      </c>
      <c r="EZ221" s="90">
        <f t="shared" si="586"/>
        <v>0</v>
      </c>
      <c r="FA221" s="90">
        <f t="shared" si="586"/>
        <v>0</v>
      </c>
      <c r="FB221" s="90">
        <f t="shared" si="587"/>
        <v>0</v>
      </c>
      <c r="FC221" s="90">
        <f t="shared" si="588"/>
        <v>0</v>
      </c>
      <c r="FD221" s="89">
        <f t="shared" si="589"/>
        <v>0</v>
      </c>
      <c r="FE221" s="191">
        <f t="shared" si="628"/>
        <v>2250</v>
      </c>
      <c r="FF221" s="191">
        <f t="shared" si="628"/>
        <v>250</v>
      </c>
      <c r="FG221" s="191">
        <f t="shared" si="628"/>
        <v>0</v>
      </c>
      <c r="FH221" s="191">
        <f t="shared" si="628"/>
        <v>0</v>
      </c>
      <c r="FI221" s="191">
        <f t="shared" si="628"/>
        <v>250</v>
      </c>
      <c r="FJ221" s="191">
        <f t="shared" si="628"/>
        <v>50</v>
      </c>
      <c r="FK221" s="191">
        <f t="shared" si="628"/>
        <v>0</v>
      </c>
      <c r="FL221" s="191">
        <f t="shared" si="628"/>
        <v>0</v>
      </c>
      <c r="FM221" s="191">
        <f t="shared" si="628"/>
        <v>50</v>
      </c>
      <c r="FN221" s="191">
        <f t="shared" si="628"/>
        <v>200</v>
      </c>
      <c r="FO221" s="191">
        <f t="shared" si="628"/>
        <v>35</v>
      </c>
      <c r="FP221" s="89">
        <v>250</v>
      </c>
      <c r="FQ221" s="90">
        <f t="shared" si="591"/>
        <v>0</v>
      </c>
      <c r="FR221" s="90"/>
      <c r="FS221" s="91"/>
      <c r="FT221" s="90">
        <f t="shared" si="592"/>
        <v>0</v>
      </c>
      <c r="FU221" s="90">
        <f t="shared" si="593"/>
        <v>0</v>
      </c>
      <c r="FV221" s="90">
        <f t="shared" si="594"/>
        <v>0</v>
      </c>
      <c r="FW221" s="90"/>
      <c r="FX221" s="90">
        <f t="shared" si="595"/>
        <v>0</v>
      </c>
      <c r="FY221" s="90">
        <f t="shared" si="596"/>
        <v>0</v>
      </c>
      <c r="FZ221" s="89"/>
      <c r="GA221" s="89">
        <v>250</v>
      </c>
      <c r="GB221" s="90">
        <f t="shared" si="597"/>
        <v>0</v>
      </c>
      <c r="GC221" s="90"/>
      <c r="GD221" s="91"/>
      <c r="GE221" s="90">
        <f t="shared" si="598"/>
        <v>0</v>
      </c>
      <c r="GF221" s="90">
        <f t="shared" si="599"/>
        <v>0</v>
      </c>
      <c r="GG221" s="90">
        <f t="shared" si="600"/>
        <v>0</v>
      </c>
      <c r="GH221" s="90"/>
      <c r="GI221" s="90">
        <f t="shared" si="601"/>
        <v>0</v>
      </c>
      <c r="GJ221" s="90">
        <f t="shared" si="602"/>
        <v>0</v>
      </c>
      <c r="GK221" s="89"/>
      <c r="GL221" s="89">
        <v>250</v>
      </c>
      <c r="GM221" s="90">
        <f t="shared" si="603"/>
        <v>0</v>
      </c>
      <c r="GN221" s="90"/>
      <c r="GO221" s="91"/>
      <c r="GP221" s="90">
        <f t="shared" si="604"/>
        <v>0</v>
      </c>
      <c r="GQ221" s="90">
        <f t="shared" si="605"/>
        <v>0</v>
      </c>
      <c r="GR221" s="90">
        <f t="shared" si="606"/>
        <v>0</v>
      </c>
      <c r="GS221" s="90"/>
      <c r="GT221" s="90">
        <f t="shared" si="607"/>
        <v>0</v>
      </c>
      <c r="GU221" s="90">
        <f t="shared" si="608"/>
        <v>0</v>
      </c>
      <c r="GV221" s="89"/>
      <c r="GW221" s="89">
        <f t="shared" si="609"/>
        <v>750</v>
      </c>
      <c r="GX221" s="90">
        <f t="shared" si="609"/>
        <v>0</v>
      </c>
      <c r="GY221" s="90">
        <f t="shared" si="609"/>
        <v>0</v>
      </c>
      <c r="GZ221" s="90">
        <f t="shared" si="609"/>
        <v>0</v>
      </c>
      <c r="HA221" s="90">
        <f t="shared" si="609"/>
        <v>0</v>
      </c>
      <c r="HB221" s="90">
        <f t="shared" si="618"/>
        <v>0</v>
      </c>
      <c r="HC221" s="90">
        <f t="shared" si="610"/>
        <v>0</v>
      </c>
      <c r="HD221" s="90">
        <f t="shared" si="610"/>
        <v>0</v>
      </c>
      <c r="HE221" s="90">
        <f t="shared" si="611"/>
        <v>0</v>
      </c>
      <c r="HF221" s="90">
        <f t="shared" si="612"/>
        <v>0</v>
      </c>
      <c r="HG221" s="89">
        <f t="shared" si="613"/>
        <v>0</v>
      </c>
      <c r="HH221" s="90">
        <f t="shared" si="629"/>
        <v>3000</v>
      </c>
      <c r="HI221" s="90">
        <f t="shared" si="629"/>
        <v>250</v>
      </c>
      <c r="HJ221" s="90">
        <f t="shared" si="629"/>
        <v>0</v>
      </c>
      <c r="HK221" s="90">
        <f t="shared" si="629"/>
        <v>0</v>
      </c>
      <c r="HL221" s="90">
        <f t="shared" si="629"/>
        <v>250</v>
      </c>
      <c r="HM221" s="90">
        <f t="shared" si="629"/>
        <v>50</v>
      </c>
      <c r="HN221" s="90">
        <f t="shared" si="629"/>
        <v>0</v>
      </c>
      <c r="HO221" s="90">
        <f t="shared" si="629"/>
        <v>0</v>
      </c>
      <c r="HP221" s="90">
        <f t="shared" si="629"/>
        <v>50</v>
      </c>
      <c r="HQ221" s="90">
        <f t="shared" si="629"/>
        <v>200</v>
      </c>
      <c r="HR221" s="90">
        <f t="shared" si="629"/>
        <v>35</v>
      </c>
      <c r="HS221" s="159">
        <f t="shared" si="619"/>
        <v>250</v>
      </c>
      <c r="HT221" s="131">
        <f t="shared" si="620"/>
        <v>250</v>
      </c>
      <c r="HU221" s="131">
        <f t="shared" si="621"/>
        <v>250</v>
      </c>
      <c r="HV221" s="76"/>
      <c r="HW221" s="84">
        <f t="shared" si="622"/>
        <v>35</v>
      </c>
      <c r="HX221" s="76"/>
      <c r="HY221" s="76"/>
      <c r="HZ221" s="76"/>
      <c r="IA221" s="76"/>
      <c r="IB221" s="76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  <c r="LE221" s="68"/>
      <c r="LF221" s="68"/>
    </row>
    <row r="222" spans="1:318" s="33" customFormat="1" ht="15.75" customHeight="1" x14ac:dyDescent="0.25">
      <c r="B222" s="37">
        <v>35</v>
      </c>
      <c r="C222" s="64">
        <v>1</v>
      </c>
      <c r="D222" s="64"/>
      <c r="E222" s="65">
        <v>0.1</v>
      </c>
      <c r="F222" s="19" t="s">
        <v>845</v>
      </c>
      <c r="G222" s="146" t="s">
        <v>375</v>
      </c>
      <c r="H222" s="17" t="s">
        <v>785</v>
      </c>
      <c r="I222" s="87" t="s">
        <v>786</v>
      </c>
      <c r="J222" s="35" t="s">
        <v>99</v>
      </c>
      <c r="K222" s="92" t="s">
        <v>50</v>
      </c>
      <c r="L222" s="34" t="s">
        <v>881</v>
      </c>
      <c r="M222" s="34" t="s">
        <v>1242</v>
      </c>
      <c r="N222" s="34"/>
      <c r="O222" s="100" t="s">
        <v>230</v>
      </c>
      <c r="P222" s="37">
        <v>29</v>
      </c>
      <c r="Q222" s="39" t="s">
        <v>787</v>
      </c>
      <c r="R222" s="89">
        <v>250</v>
      </c>
      <c r="S222" s="90">
        <f t="shared" si="520"/>
        <v>250</v>
      </c>
      <c r="T222" s="90"/>
      <c r="U222" s="91"/>
      <c r="V222" s="90">
        <f t="shared" si="521"/>
        <v>250</v>
      </c>
      <c r="W222" s="90">
        <f t="shared" si="522"/>
        <v>50</v>
      </c>
      <c r="X222" s="90">
        <f t="shared" si="523"/>
        <v>25</v>
      </c>
      <c r="Y222" s="90"/>
      <c r="Z222" s="90">
        <f t="shared" si="524"/>
        <v>25</v>
      </c>
      <c r="AA222" s="90">
        <f t="shared" si="525"/>
        <v>225</v>
      </c>
      <c r="AB222" s="211">
        <v>31</v>
      </c>
      <c r="AC222" s="89">
        <v>250</v>
      </c>
      <c r="AD222" s="90">
        <f t="shared" si="526"/>
        <v>0</v>
      </c>
      <c r="AE222" s="90"/>
      <c r="AF222" s="91"/>
      <c r="AG222" s="90">
        <f t="shared" si="527"/>
        <v>0</v>
      </c>
      <c r="AH222" s="90">
        <f t="shared" si="528"/>
        <v>0</v>
      </c>
      <c r="AI222" s="90">
        <f t="shared" si="529"/>
        <v>0</v>
      </c>
      <c r="AJ222" s="90"/>
      <c r="AK222" s="90">
        <f t="shared" si="530"/>
        <v>0</v>
      </c>
      <c r="AL222" s="90">
        <f t="shared" si="531"/>
        <v>0</v>
      </c>
      <c r="AM222" s="177"/>
      <c r="AN222" s="89">
        <v>250</v>
      </c>
      <c r="AO222" s="90">
        <f t="shared" si="532"/>
        <v>0</v>
      </c>
      <c r="AP222" s="90"/>
      <c r="AQ222" s="91"/>
      <c r="AR222" s="90">
        <f t="shared" si="533"/>
        <v>0</v>
      </c>
      <c r="AS222" s="90">
        <f t="shared" si="534"/>
        <v>0</v>
      </c>
      <c r="AT222" s="90">
        <f t="shared" si="535"/>
        <v>0</v>
      </c>
      <c r="AU222" s="90"/>
      <c r="AV222" s="90">
        <f t="shared" si="536"/>
        <v>0</v>
      </c>
      <c r="AW222" s="90">
        <f t="shared" si="537"/>
        <v>0</v>
      </c>
      <c r="AX222" s="89"/>
      <c r="AY222" s="89">
        <f t="shared" si="623"/>
        <v>750</v>
      </c>
      <c r="AZ222" s="90">
        <f t="shared" si="623"/>
        <v>250</v>
      </c>
      <c r="BA222" s="90">
        <f t="shared" si="623"/>
        <v>0</v>
      </c>
      <c r="BB222" s="90">
        <f t="shared" si="623"/>
        <v>0</v>
      </c>
      <c r="BC222" s="90">
        <f t="shared" si="623"/>
        <v>250</v>
      </c>
      <c r="BD222" s="90">
        <f t="shared" si="615"/>
        <v>50</v>
      </c>
      <c r="BE222" s="90">
        <f t="shared" si="624"/>
        <v>25</v>
      </c>
      <c r="BF222" s="90">
        <f t="shared" si="624"/>
        <v>0</v>
      </c>
      <c r="BG222" s="90">
        <f t="shared" si="540"/>
        <v>25</v>
      </c>
      <c r="BH222" s="90">
        <f t="shared" si="541"/>
        <v>225</v>
      </c>
      <c r="BI222" s="89">
        <f t="shared" si="542"/>
        <v>31</v>
      </c>
      <c r="BJ222" s="89">
        <v>250</v>
      </c>
      <c r="BK222" s="90">
        <f t="shared" si="543"/>
        <v>0</v>
      </c>
      <c r="BL222" s="90"/>
      <c r="BM222" s="91"/>
      <c r="BN222" s="90">
        <f t="shared" si="544"/>
        <v>0</v>
      </c>
      <c r="BO222" s="90">
        <f t="shared" si="545"/>
        <v>0</v>
      </c>
      <c r="BP222" s="90">
        <f t="shared" si="546"/>
        <v>0</v>
      </c>
      <c r="BQ222" s="90"/>
      <c r="BR222" s="90">
        <f t="shared" si="547"/>
        <v>0</v>
      </c>
      <c r="BS222" s="90">
        <f t="shared" si="548"/>
        <v>0</v>
      </c>
      <c r="BT222" s="89"/>
      <c r="BU222" s="89">
        <v>250</v>
      </c>
      <c r="BV222" s="90">
        <f t="shared" si="549"/>
        <v>0</v>
      </c>
      <c r="BW222" s="90"/>
      <c r="BX222" s="91"/>
      <c r="BY222" s="90">
        <f t="shared" si="550"/>
        <v>0</v>
      </c>
      <c r="BZ222" s="90">
        <f t="shared" si="551"/>
        <v>0</v>
      </c>
      <c r="CA222" s="90">
        <f t="shared" si="552"/>
        <v>0</v>
      </c>
      <c r="CB222" s="90"/>
      <c r="CC222" s="90">
        <f t="shared" si="553"/>
        <v>0</v>
      </c>
      <c r="CD222" s="90">
        <f t="shared" si="554"/>
        <v>0</v>
      </c>
      <c r="CE222" s="89"/>
      <c r="CF222" s="89">
        <v>250</v>
      </c>
      <c r="CG222" s="90">
        <f t="shared" si="555"/>
        <v>0</v>
      </c>
      <c r="CH222" s="90"/>
      <c r="CI222" s="91"/>
      <c r="CJ222" s="90">
        <f t="shared" si="556"/>
        <v>0</v>
      </c>
      <c r="CK222" s="90">
        <f t="shared" si="557"/>
        <v>0</v>
      </c>
      <c r="CL222" s="90">
        <f t="shared" si="558"/>
        <v>0</v>
      </c>
      <c r="CM222" s="90"/>
      <c r="CN222" s="90">
        <f t="shared" si="559"/>
        <v>0</v>
      </c>
      <c r="CO222" s="90">
        <f t="shared" si="560"/>
        <v>0</v>
      </c>
      <c r="CP222" s="89"/>
      <c r="CQ222" s="89">
        <f t="shared" si="625"/>
        <v>750</v>
      </c>
      <c r="CR222" s="90">
        <f t="shared" si="625"/>
        <v>0</v>
      </c>
      <c r="CS222" s="90">
        <f t="shared" si="625"/>
        <v>0</v>
      </c>
      <c r="CT222" s="90">
        <f t="shared" si="625"/>
        <v>0</v>
      </c>
      <c r="CU222" s="90">
        <f t="shared" si="625"/>
        <v>0</v>
      </c>
      <c r="CV222" s="90">
        <f t="shared" si="616"/>
        <v>0</v>
      </c>
      <c r="CW222" s="90">
        <f t="shared" si="626"/>
        <v>0</v>
      </c>
      <c r="CX222" s="90">
        <f t="shared" si="626"/>
        <v>0</v>
      </c>
      <c r="CY222" s="90">
        <f t="shared" si="563"/>
        <v>0</v>
      </c>
      <c r="CZ222" s="90">
        <f t="shared" si="564"/>
        <v>0</v>
      </c>
      <c r="DA222" s="89">
        <f t="shared" si="565"/>
        <v>0</v>
      </c>
      <c r="DB222" s="191">
        <f t="shared" si="627"/>
        <v>1500</v>
      </c>
      <c r="DC222" s="191">
        <f t="shared" si="627"/>
        <v>250</v>
      </c>
      <c r="DD222" s="191">
        <f t="shared" si="627"/>
        <v>0</v>
      </c>
      <c r="DE222" s="191">
        <f t="shared" si="627"/>
        <v>0</v>
      </c>
      <c r="DF222" s="191">
        <f t="shared" si="627"/>
        <v>250</v>
      </c>
      <c r="DG222" s="191">
        <f t="shared" si="627"/>
        <v>50</v>
      </c>
      <c r="DH222" s="191">
        <f t="shared" si="627"/>
        <v>25</v>
      </c>
      <c r="DI222" s="191">
        <f t="shared" si="627"/>
        <v>0</v>
      </c>
      <c r="DJ222" s="191">
        <f t="shared" si="627"/>
        <v>25</v>
      </c>
      <c r="DK222" s="191">
        <f t="shared" si="627"/>
        <v>225</v>
      </c>
      <c r="DL222" s="191">
        <f t="shared" si="627"/>
        <v>31</v>
      </c>
      <c r="DM222" s="89">
        <v>250</v>
      </c>
      <c r="DN222" s="90">
        <f t="shared" si="567"/>
        <v>0</v>
      </c>
      <c r="DO222" s="90"/>
      <c r="DP222" s="91"/>
      <c r="DQ222" s="90">
        <f t="shared" si="568"/>
        <v>0</v>
      </c>
      <c r="DR222" s="90">
        <f t="shared" si="569"/>
        <v>0</v>
      </c>
      <c r="DS222" s="90">
        <f t="shared" si="570"/>
        <v>0</v>
      </c>
      <c r="DT222" s="90"/>
      <c r="DU222" s="90">
        <f t="shared" si="571"/>
        <v>0</v>
      </c>
      <c r="DV222" s="90">
        <f t="shared" si="572"/>
        <v>0</v>
      </c>
      <c r="DW222" s="89"/>
      <c r="DX222" s="89">
        <v>250</v>
      </c>
      <c r="DY222" s="90">
        <f t="shared" si="573"/>
        <v>0</v>
      </c>
      <c r="DZ222" s="90"/>
      <c r="EA222" s="91"/>
      <c r="EB222" s="90">
        <f t="shared" si="574"/>
        <v>0</v>
      </c>
      <c r="EC222" s="90">
        <f t="shared" si="575"/>
        <v>0</v>
      </c>
      <c r="ED222" s="90">
        <f t="shared" si="576"/>
        <v>0</v>
      </c>
      <c r="EE222" s="90"/>
      <c r="EF222" s="90">
        <f t="shared" si="577"/>
        <v>0</v>
      </c>
      <c r="EG222" s="90">
        <f t="shared" si="578"/>
        <v>0</v>
      </c>
      <c r="EH222" s="89"/>
      <c r="EI222" s="89">
        <v>250</v>
      </c>
      <c r="EJ222" s="90">
        <f t="shared" si="579"/>
        <v>0</v>
      </c>
      <c r="EK222" s="90"/>
      <c r="EL222" s="91"/>
      <c r="EM222" s="90">
        <f t="shared" si="580"/>
        <v>0</v>
      </c>
      <c r="EN222" s="90">
        <f t="shared" si="581"/>
        <v>0</v>
      </c>
      <c r="EO222" s="90">
        <f t="shared" si="582"/>
        <v>0</v>
      </c>
      <c r="EP222" s="90"/>
      <c r="EQ222" s="90">
        <f t="shared" si="583"/>
        <v>0</v>
      </c>
      <c r="ER222" s="90">
        <f t="shared" si="584"/>
        <v>0</v>
      </c>
      <c r="ES222" s="89"/>
      <c r="ET222" s="89">
        <f t="shared" si="585"/>
        <v>750</v>
      </c>
      <c r="EU222" s="90">
        <f t="shared" si="585"/>
        <v>0</v>
      </c>
      <c r="EV222" s="90">
        <f t="shared" si="585"/>
        <v>0</v>
      </c>
      <c r="EW222" s="90">
        <f t="shared" si="585"/>
        <v>0</v>
      </c>
      <c r="EX222" s="90">
        <f t="shared" si="585"/>
        <v>0</v>
      </c>
      <c r="EY222" s="90">
        <f t="shared" si="617"/>
        <v>0</v>
      </c>
      <c r="EZ222" s="90">
        <f t="shared" si="586"/>
        <v>0</v>
      </c>
      <c r="FA222" s="90">
        <f t="shared" si="586"/>
        <v>0</v>
      </c>
      <c r="FB222" s="90">
        <f t="shared" si="587"/>
        <v>0</v>
      </c>
      <c r="FC222" s="90">
        <f t="shared" si="588"/>
        <v>0</v>
      </c>
      <c r="FD222" s="89">
        <f t="shared" si="589"/>
        <v>0</v>
      </c>
      <c r="FE222" s="191">
        <f t="shared" si="628"/>
        <v>2250</v>
      </c>
      <c r="FF222" s="191">
        <f t="shared" si="628"/>
        <v>250</v>
      </c>
      <c r="FG222" s="191">
        <f t="shared" si="628"/>
        <v>0</v>
      </c>
      <c r="FH222" s="191">
        <f t="shared" si="628"/>
        <v>0</v>
      </c>
      <c r="FI222" s="191">
        <f t="shared" si="628"/>
        <v>250</v>
      </c>
      <c r="FJ222" s="191">
        <f t="shared" si="628"/>
        <v>50</v>
      </c>
      <c r="FK222" s="191">
        <f t="shared" si="628"/>
        <v>25</v>
      </c>
      <c r="FL222" s="191">
        <f t="shared" si="628"/>
        <v>0</v>
      </c>
      <c r="FM222" s="191">
        <f t="shared" si="628"/>
        <v>25</v>
      </c>
      <c r="FN222" s="191">
        <f t="shared" si="628"/>
        <v>225</v>
      </c>
      <c r="FO222" s="191">
        <f t="shared" si="628"/>
        <v>31</v>
      </c>
      <c r="FP222" s="89">
        <v>250</v>
      </c>
      <c r="FQ222" s="90">
        <f t="shared" si="591"/>
        <v>0</v>
      </c>
      <c r="FR222" s="90"/>
      <c r="FS222" s="91"/>
      <c r="FT222" s="90">
        <f t="shared" si="592"/>
        <v>0</v>
      </c>
      <c r="FU222" s="90">
        <f t="shared" si="593"/>
        <v>0</v>
      </c>
      <c r="FV222" s="90">
        <f t="shared" si="594"/>
        <v>0</v>
      </c>
      <c r="FW222" s="90"/>
      <c r="FX222" s="90">
        <f t="shared" si="595"/>
        <v>0</v>
      </c>
      <c r="FY222" s="90">
        <f t="shared" si="596"/>
        <v>0</v>
      </c>
      <c r="FZ222" s="89"/>
      <c r="GA222" s="89">
        <v>250</v>
      </c>
      <c r="GB222" s="90">
        <f t="shared" si="597"/>
        <v>0</v>
      </c>
      <c r="GC222" s="90"/>
      <c r="GD222" s="91"/>
      <c r="GE222" s="90">
        <f t="shared" si="598"/>
        <v>0</v>
      </c>
      <c r="GF222" s="90">
        <f t="shared" si="599"/>
        <v>0</v>
      </c>
      <c r="GG222" s="90">
        <f t="shared" si="600"/>
        <v>0</v>
      </c>
      <c r="GH222" s="90"/>
      <c r="GI222" s="90">
        <f t="shared" si="601"/>
        <v>0</v>
      </c>
      <c r="GJ222" s="90">
        <f t="shared" si="602"/>
        <v>0</v>
      </c>
      <c r="GK222" s="89"/>
      <c r="GL222" s="89">
        <v>250</v>
      </c>
      <c r="GM222" s="90">
        <f t="shared" si="603"/>
        <v>0</v>
      </c>
      <c r="GN222" s="90"/>
      <c r="GO222" s="91"/>
      <c r="GP222" s="90">
        <f t="shared" si="604"/>
        <v>0</v>
      </c>
      <c r="GQ222" s="90">
        <f t="shared" si="605"/>
        <v>0</v>
      </c>
      <c r="GR222" s="90">
        <f t="shared" si="606"/>
        <v>0</v>
      </c>
      <c r="GS222" s="90"/>
      <c r="GT222" s="90">
        <f t="shared" si="607"/>
        <v>0</v>
      </c>
      <c r="GU222" s="90">
        <f t="shared" si="608"/>
        <v>0</v>
      </c>
      <c r="GV222" s="89"/>
      <c r="GW222" s="89">
        <f t="shared" si="609"/>
        <v>750</v>
      </c>
      <c r="GX222" s="90">
        <f t="shared" si="609"/>
        <v>0</v>
      </c>
      <c r="GY222" s="90">
        <f t="shared" si="609"/>
        <v>0</v>
      </c>
      <c r="GZ222" s="90">
        <f t="shared" si="609"/>
        <v>0</v>
      </c>
      <c r="HA222" s="90">
        <f t="shared" si="609"/>
        <v>0</v>
      </c>
      <c r="HB222" s="90">
        <f t="shared" si="618"/>
        <v>0</v>
      </c>
      <c r="HC222" s="90">
        <f t="shared" si="610"/>
        <v>0</v>
      </c>
      <c r="HD222" s="90">
        <f t="shared" si="610"/>
        <v>0</v>
      </c>
      <c r="HE222" s="90">
        <f t="shared" si="611"/>
        <v>0</v>
      </c>
      <c r="HF222" s="90">
        <f t="shared" si="612"/>
        <v>0</v>
      </c>
      <c r="HG222" s="89">
        <f t="shared" si="613"/>
        <v>0</v>
      </c>
      <c r="HH222" s="90">
        <f t="shared" si="629"/>
        <v>3000</v>
      </c>
      <c r="HI222" s="90">
        <f t="shared" si="629"/>
        <v>250</v>
      </c>
      <c r="HJ222" s="90">
        <f t="shared" si="629"/>
        <v>0</v>
      </c>
      <c r="HK222" s="90">
        <f t="shared" si="629"/>
        <v>0</v>
      </c>
      <c r="HL222" s="90">
        <f t="shared" si="629"/>
        <v>250</v>
      </c>
      <c r="HM222" s="90">
        <f t="shared" si="629"/>
        <v>50</v>
      </c>
      <c r="HN222" s="90">
        <f t="shared" si="629"/>
        <v>25</v>
      </c>
      <c r="HO222" s="90">
        <f t="shared" si="629"/>
        <v>0</v>
      </c>
      <c r="HP222" s="90">
        <f t="shared" si="629"/>
        <v>25</v>
      </c>
      <c r="HQ222" s="90">
        <f t="shared" si="629"/>
        <v>225</v>
      </c>
      <c r="HR222" s="90">
        <f t="shared" si="629"/>
        <v>31</v>
      </c>
      <c r="HS222" s="159">
        <f t="shared" si="619"/>
        <v>250</v>
      </c>
      <c r="HT222" s="131">
        <f t="shared" si="620"/>
        <v>250</v>
      </c>
      <c r="HU222" s="131">
        <f t="shared" si="621"/>
        <v>250</v>
      </c>
      <c r="HV222" s="76"/>
      <c r="HW222" s="84">
        <f t="shared" si="622"/>
        <v>31</v>
      </c>
      <c r="HX222" s="76"/>
      <c r="HY222" s="76"/>
      <c r="HZ222" s="76"/>
      <c r="IA222" s="76"/>
      <c r="IB222" s="76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  <c r="LE222" s="68"/>
      <c r="LF222" s="68"/>
    </row>
    <row r="223" spans="1:318" s="4" customFormat="1" ht="15.75" customHeight="1" x14ac:dyDescent="0.25">
      <c r="A223" s="33"/>
      <c r="B223" s="37">
        <v>36</v>
      </c>
      <c r="C223" s="36"/>
      <c r="D223" s="36"/>
      <c r="E223" s="62"/>
      <c r="F223" s="19" t="s">
        <v>494</v>
      </c>
      <c r="G223" s="146" t="s">
        <v>375</v>
      </c>
      <c r="H223" s="17" t="s">
        <v>495</v>
      </c>
      <c r="I223" s="87">
        <v>61002005123</v>
      </c>
      <c r="J223" s="35" t="s">
        <v>99</v>
      </c>
      <c r="K223" s="92" t="s">
        <v>218</v>
      </c>
      <c r="L223" s="34" t="s">
        <v>880</v>
      </c>
      <c r="M223" s="34" t="s">
        <v>1242</v>
      </c>
      <c r="N223" s="34"/>
      <c r="O223" s="100" t="s">
        <v>230</v>
      </c>
      <c r="P223" s="37">
        <v>30</v>
      </c>
      <c r="Q223" s="39" t="s">
        <v>294</v>
      </c>
      <c r="R223" s="89">
        <v>250</v>
      </c>
      <c r="S223" s="90">
        <f t="shared" si="520"/>
        <v>250</v>
      </c>
      <c r="T223" s="90"/>
      <c r="U223" s="91"/>
      <c r="V223" s="90">
        <f t="shared" si="521"/>
        <v>250</v>
      </c>
      <c r="W223" s="90">
        <f t="shared" si="522"/>
        <v>50</v>
      </c>
      <c r="X223" s="90">
        <f t="shared" si="523"/>
        <v>0</v>
      </c>
      <c r="Y223" s="90"/>
      <c r="Z223" s="90">
        <f t="shared" si="524"/>
        <v>50</v>
      </c>
      <c r="AA223" s="90">
        <f t="shared" si="525"/>
        <v>200</v>
      </c>
      <c r="AB223" s="211">
        <v>85</v>
      </c>
      <c r="AC223" s="89">
        <v>250</v>
      </c>
      <c r="AD223" s="90">
        <f t="shared" si="526"/>
        <v>0</v>
      </c>
      <c r="AE223" s="90"/>
      <c r="AF223" s="91"/>
      <c r="AG223" s="90">
        <f t="shared" si="527"/>
        <v>0</v>
      </c>
      <c r="AH223" s="90">
        <f t="shared" si="528"/>
        <v>0</v>
      </c>
      <c r="AI223" s="90">
        <f t="shared" si="529"/>
        <v>0</v>
      </c>
      <c r="AJ223" s="90"/>
      <c r="AK223" s="90">
        <f t="shared" si="530"/>
        <v>0</v>
      </c>
      <c r="AL223" s="90">
        <f t="shared" si="531"/>
        <v>0</v>
      </c>
      <c r="AM223" s="177"/>
      <c r="AN223" s="89">
        <v>250</v>
      </c>
      <c r="AO223" s="90">
        <f t="shared" si="532"/>
        <v>0</v>
      </c>
      <c r="AP223" s="90"/>
      <c r="AQ223" s="91"/>
      <c r="AR223" s="90">
        <f t="shared" si="533"/>
        <v>0</v>
      </c>
      <c r="AS223" s="90">
        <f t="shared" si="534"/>
        <v>0</v>
      </c>
      <c r="AT223" s="90">
        <f t="shared" si="535"/>
        <v>0</v>
      </c>
      <c r="AU223" s="90"/>
      <c r="AV223" s="90">
        <f t="shared" si="536"/>
        <v>0</v>
      </c>
      <c r="AW223" s="90">
        <f t="shared" si="537"/>
        <v>0</v>
      </c>
      <c r="AX223" s="89"/>
      <c r="AY223" s="89">
        <f t="shared" si="623"/>
        <v>750</v>
      </c>
      <c r="AZ223" s="90">
        <f t="shared" si="623"/>
        <v>250</v>
      </c>
      <c r="BA223" s="90">
        <f t="shared" si="623"/>
        <v>0</v>
      </c>
      <c r="BB223" s="90">
        <f t="shared" si="623"/>
        <v>0</v>
      </c>
      <c r="BC223" s="90">
        <f t="shared" si="623"/>
        <v>250</v>
      </c>
      <c r="BD223" s="90">
        <f t="shared" si="615"/>
        <v>50</v>
      </c>
      <c r="BE223" s="90">
        <f t="shared" si="624"/>
        <v>0</v>
      </c>
      <c r="BF223" s="90">
        <f t="shared" si="624"/>
        <v>0</v>
      </c>
      <c r="BG223" s="90">
        <f t="shared" si="540"/>
        <v>50</v>
      </c>
      <c r="BH223" s="90">
        <f t="shared" si="541"/>
        <v>200</v>
      </c>
      <c r="BI223" s="89">
        <f t="shared" si="542"/>
        <v>85</v>
      </c>
      <c r="BJ223" s="89">
        <v>250</v>
      </c>
      <c r="BK223" s="90">
        <f t="shared" si="543"/>
        <v>0</v>
      </c>
      <c r="BL223" s="90"/>
      <c r="BM223" s="91"/>
      <c r="BN223" s="90">
        <f t="shared" si="544"/>
        <v>0</v>
      </c>
      <c r="BO223" s="90">
        <f t="shared" si="545"/>
        <v>0</v>
      </c>
      <c r="BP223" s="90">
        <f t="shared" si="546"/>
        <v>0</v>
      </c>
      <c r="BQ223" s="90"/>
      <c r="BR223" s="90">
        <f t="shared" si="547"/>
        <v>0</v>
      </c>
      <c r="BS223" s="90">
        <f t="shared" si="548"/>
        <v>0</v>
      </c>
      <c r="BT223" s="89"/>
      <c r="BU223" s="89">
        <v>250</v>
      </c>
      <c r="BV223" s="90">
        <f t="shared" si="549"/>
        <v>0</v>
      </c>
      <c r="BW223" s="90"/>
      <c r="BX223" s="91"/>
      <c r="BY223" s="90">
        <f t="shared" si="550"/>
        <v>0</v>
      </c>
      <c r="BZ223" s="90">
        <f t="shared" si="551"/>
        <v>0</v>
      </c>
      <c r="CA223" s="90">
        <f t="shared" si="552"/>
        <v>0</v>
      </c>
      <c r="CB223" s="90"/>
      <c r="CC223" s="90">
        <f t="shared" si="553"/>
        <v>0</v>
      </c>
      <c r="CD223" s="90">
        <f t="shared" si="554"/>
        <v>0</v>
      </c>
      <c r="CE223" s="89"/>
      <c r="CF223" s="89">
        <v>250</v>
      </c>
      <c r="CG223" s="90">
        <f t="shared" si="555"/>
        <v>0</v>
      </c>
      <c r="CH223" s="90"/>
      <c r="CI223" s="91"/>
      <c r="CJ223" s="90">
        <f t="shared" si="556"/>
        <v>0</v>
      </c>
      <c r="CK223" s="90">
        <f t="shared" si="557"/>
        <v>0</v>
      </c>
      <c r="CL223" s="90">
        <f t="shared" si="558"/>
        <v>0</v>
      </c>
      <c r="CM223" s="90"/>
      <c r="CN223" s="90">
        <f t="shared" si="559"/>
        <v>0</v>
      </c>
      <c r="CO223" s="90">
        <f t="shared" si="560"/>
        <v>0</v>
      </c>
      <c r="CP223" s="89"/>
      <c r="CQ223" s="89">
        <f t="shared" si="625"/>
        <v>750</v>
      </c>
      <c r="CR223" s="90">
        <f t="shared" si="625"/>
        <v>0</v>
      </c>
      <c r="CS223" s="90">
        <f t="shared" si="625"/>
        <v>0</v>
      </c>
      <c r="CT223" s="90">
        <f t="shared" si="625"/>
        <v>0</v>
      </c>
      <c r="CU223" s="90">
        <f t="shared" si="625"/>
        <v>0</v>
      </c>
      <c r="CV223" s="90">
        <f t="shared" si="616"/>
        <v>0</v>
      </c>
      <c r="CW223" s="90">
        <f t="shared" si="626"/>
        <v>0</v>
      </c>
      <c r="CX223" s="90">
        <f t="shared" si="626"/>
        <v>0</v>
      </c>
      <c r="CY223" s="90">
        <f t="shared" si="563"/>
        <v>0</v>
      </c>
      <c r="CZ223" s="90">
        <f t="shared" si="564"/>
        <v>0</v>
      </c>
      <c r="DA223" s="89">
        <f t="shared" si="565"/>
        <v>0</v>
      </c>
      <c r="DB223" s="191">
        <f t="shared" si="627"/>
        <v>1500</v>
      </c>
      <c r="DC223" s="191">
        <f t="shared" si="627"/>
        <v>250</v>
      </c>
      <c r="DD223" s="191">
        <f t="shared" si="627"/>
        <v>0</v>
      </c>
      <c r="DE223" s="191">
        <f t="shared" si="627"/>
        <v>0</v>
      </c>
      <c r="DF223" s="191">
        <f t="shared" si="627"/>
        <v>250</v>
      </c>
      <c r="DG223" s="191">
        <f t="shared" si="627"/>
        <v>50</v>
      </c>
      <c r="DH223" s="191">
        <f t="shared" si="627"/>
        <v>0</v>
      </c>
      <c r="DI223" s="191">
        <f t="shared" si="627"/>
        <v>0</v>
      </c>
      <c r="DJ223" s="191">
        <f t="shared" si="627"/>
        <v>50</v>
      </c>
      <c r="DK223" s="191">
        <f t="shared" si="627"/>
        <v>200</v>
      </c>
      <c r="DL223" s="191">
        <f t="shared" si="627"/>
        <v>85</v>
      </c>
      <c r="DM223" s="89">
        <v>250</v>
      </c>
      <c r="DN223" s="90">
        <f t="shared" si="567"/>
        <v>0</v>
      </c>
      <c r="DO223" s="90"/>
      <c r="DP223" s="91"/>
      <c r="DQ223" s="90">
        <f t="shared" si="568"/>
        <v>0</v>
      </c>
      <c r="DR223" s="90">
        <f t="shared" si="569"/>
        <v>0</v>
      </c>
      <c r="DS223" s="90">
        <f t="shared" si="570"/>
        <v>0</v>
      </c>
      <c r="DT223" s="90"/>
      <c r="DU223" s="90">
        <f t="shared" si="571"/>
        <v>0</v>
      </c>
      <c r="DV223" s="90">
        <f t="shared" si="572"/>
        <v>0</v>
      </c>
      <c r="DW223" s="89"/>
      <c r="DX223" s="89">
        <v>250</v>
      </c>
      <c r="DY223" s="90">
        <f t="shared" si="573"/>
        <v>0</v>
      </c>
      <c r="DZ223" s="90"/>
      <c r="EA223" s="91"/>
      <c r="EB223" s="90">
        <f t="shared" si="574"/>
        <v>0</v>
      </c>
      <c r="EC223" s="90">
        <f t="shared" si="575"/>
        <v>0</v>
      </c>
      <c r="ED223" s="90">
        <f t="shared" si="576"/>
        <v>0</v>
      </c>
      <c r="EE223" s="90"/>
      <c r="EF223" s="90">
        <f t="shared" si="577"/>
        <v>0</v>
      </c>
      <c r="EG223" s="90">
        <f t="shared" si="578"/>
        <v>0</v>
      </c>
      <c r="EH223" s="89"/>
      <c r="EI223" s="89">
        <v>250</v>
      </c>
      <c r="EJ223" s="90">
        <f t="shared" si="579"/>
        <v>0</v>
      </c>
      <c r="EK223" s="90"/>
      <c r="EL223" s="91"/>
      <c r="EM223" s="90">
        <f t="shared" si="580"/>
        <v>0</v>
      </c>
      <c r="EN223" s="90">
        <f t="shared" si="581"/>
        <v>0</v>
      </c>
      <c r="EO223" s="90">
        <f t="shared" si="582"/>
        <v>0</v>
      </c>
      <c r="EP223" s="90"/>
      <c r="EQ223" s="90">
        <f t="shared" si="583"/>
        <v>0</v>
      </c>
      <c r="ER223" s="90">
        <f t="shared" si="584"/>
        <v>0</v>
      </c>
      <c r="ES223" s="89"/>
      <c r="ET223" s="89">
        <f t="shared" si="585"/>
        <v>750</v>
      </c>
      <c r="EU223" s="90">
        <f t="shared" si="585"/>
        <v>0</v>
      </c>
      <c r="EV223" s="90">
        <f t="shared" si="585"/>
        <v>0</v>
      </c>
      <c r="EW223" s="90">
        <f t="shared" si="585"/>
        <v>0</v>
      </c>
      <c r="EX223" s="90">
        <f t="shared" si="585"/>
        <v>0</v>
      </c>
      <c r="EY223" s="90">
        <f t="shared" si="617"/>
        <v>0</v>
      </c>
      <c r="EZ223" s="90">
        <f t="shared" si="586"/>
        <v>0</v>
      </c>
      <c r="FA223" s="90">
        <f t="shared" si="586"/>
        <v>0</v>
      </c>
      <c r="FB223" s="90">
        <f t="shared" si="587"/>
        <v>0</v>
      </c>
      <c r="FC223" s="90">
        <f t="shared" si="588"/>
        <v>0</v>
      </c>
      <c r="FD223" s="89">
        <f t="shared" si="589"/>
        <v>0</v>
      </c>
      <c r="FE223" s="191">
        <f t="shared" si="628"/>
        <v>2250</v>
      </c>
      <c r="FF223" s="191">
        <f t="shared" si="628"/>
        <v>250</v>
      </c>
      <c r="FG223" s="191">
        <f t="shared" si="628"/>
        <v>0</v>
      </c>
      <c r="FH223" s="191">
        <f t="shared" si="628"/>
        <v>0</v>
      </c>
      <c r="FI223" s="191">
        <f t="shared" si="628"/>
        <v>250</v>
      </c>
      <c r="FJ223" s="191">
        <f t="shared" si="628"/>
        <v>50</v>
      </c>
      <c r="FK223" s="191">
        <f t="shared" si="628"/>
        <v>0</v>
      </c>
      <c r="FL223" s="191">
        <f t="shared" si="628"/>
        <v>0</v>
      </c>
      <c r="FM223" s="191">
        <f t="shared" si="628"/>
        <v>50</v>
      </c>
      <c r="FN223" s="191">
        <f t="shared" si="628"/>
        <v>200</v>
      </c>
      <c r="FO223" s="191">
        <f t="shared" si="628"/>
        <v>85</v>
      </c>
      <c r="FP223" s="89">
        <v>250</v>
      </c>
      <c r="FQ223" s="90">
        <f t="shared" si="591"/>
        <v>0</v>
      </c>
      <c r="FR223" s="90"/>
      <c r="FS223" s="91"/>
      <c r="FT223" s="90">
        <f t="shared" si="592"/>
        <v>0</v>
      </c>
      <c r="FU223" s="90">
        <f t="shared" si="593"/>
        <v>0</v>
      </c>
      <c r="FV223" s="90">
        <f t="shared" si="594"/>
        <v>0</v>
      </c>
      <c r="FW223" s="90"/>
      <c r="FX223" s="90">
        <f t="shared" si="595"/>
        <v>0</v>
      </c>
      <c r="FY223" s="90">
        <f t="shared" si="596"/>
        <v>0</v>
      </c>
      <c r="FZ223" s="89"/>
      <c r="GA223" s="89">
        <v>250</v>
      </c>
      <c r="GB223" s="90">
        <f t="shared" si="597"/>
        <v>0</v>
      </c>
      <c r="GC223" s="90"/>
      <c r="GD223" s="91"/>
      <c r="GE223" s="90">
        <f t="shared" si="598"/>
        <v>0</v>
      </c>
      <c r="GF223" s="90">
        <f t="shared" si="599"/>
        <v>0</v>
      </c>
      <c r="GG223" s="90">
        <f t="shared" si="600"/>
        <v>0</v>
      </c>
      <c r="GH223" s="90"/>
      <c r="GI223" s="90">
        <f t="shared" si="601"/>
        <v>0</v>
      </c>
      <c r="GJ223" s="90">
        <f t="shared" si="602"/>
        <v>0</v>
      </c>
      <c r="GK223" s="89"/>
      <c r="GL223" s="89">
        <v>250</v>
      </c>
      <c r="GM223" s="90">
        <f t="shared" si="603"/>
        <v>0</v>
      </c>
      <c r="GN223" s="90"/>
      <c r="GO223" s="91"/>
      <c r="GP223" s="90">
        <f t="shared" si="604"/>
        <v>0</v>
      </c>
      <c r="GQ223" s="90">
        <f t="shared" si="605"/>
        <v>0</v>
      </c>
      <c r="GR223" s="90">
        <f t="shared" si="606"/>
        <v>0</v>
      </c>
      <c r="GS223" s="90"/>
      <c r="GT223" s="90">
        <f t="shared" si="607"/>
        <v>0</v>
      </c>
      <c r="GU223" s="90">
        <f t="shared" si="608"/>
        <v>0</v>
      </c>
      <c r="GV223" s="89"/>
      <c r="GW223" s="89">
        <f t="shared" si="609"/>
        <v>750</v>
      </c>
      <c r="GX223" s="90">
        <f t="shared" si="609"/>
        <v>0</v>
      </c>
      <c r="GY223" s="90">
        <f t="shared" si="609"/>
        <v>0</v>
      </c>
      <c r="GZ223" s="90">
        <f t="shared" si="609"/>
        <v>0</v>
      </c>
      <c r="HA223" s="90">
        <f t="shared" si="609"/>
        <v>0</v>
      </c>
      <c r="HB223" s="90">
        <f t="shared" si="618"/>
        <v>0</v>
      </c>
      <c r="HC223" s="90">
        <f t="shared" si="610"/>
        <v>0</v>
      </c>
      <c r="HD223" s="90">
        <f t="shared" si="610"/>
        <v>0</v>
      </c>
      <c r="HE223" s="90">
        <f t="shared" si="611"/>
        <v>0</v>
      </c>
      <c r="HF223" s="90">
        <f t="shared" si="612"/>
        <v>0</v>
      </c>
      <c r="HG223" s="89">
        <f t="shared" si="613"/>
        <v>0</v>
      </c>
      <c r="HH223" s="90">
        <f t="shared" si="629"/>
        <v>3000</v>
      </c>
      <c r="HI223" s="90">
        <f t="shared" si="629"/>
        <v>250</v>
      </c>
      <c r="HJ223" s="90">
        <f t="shared" si="629"/>
        <v>0</v>
      </c>
      <c r="HK223" s="90">
        <f t="shared" si="629"/>
        <v>0</v>
      </c>
      <c r="HL223" s="90">
        <f t="shared" si="629"/>
        <v>250</v>
      </c>
      <c r="HM223" s="90">
        <f t="shared" si="629"/>
        <v>50</v>
      </c>
      <c r="HN223" s="90">
        <f t="shared" si="629"/>
        <v>0</v>
      </c>
      <c r="HO223" s="90">
        <f t="shared" si="629"/>
        <v>0</v>
      </c>
      <c r="HP223" s="90">
        <f t="shared" si="629"/>
        <v>50</v>
      </c>
      <c r="HQ223" s="90">
        <f t="shared" si="629"/>
        <v>200</v>
      </c>
      <c r="HR223" s="90">
        <f t="shared" si="629"/>
        <v>85</v>
      </c>
      <c r="HS223" s="159">
        <f t="shared" si="619"/>
        <v>250</v>
      </c>
      <c r="HT223" s="131">
        <f t="shared" si="620"/>
        <v>250</v>
      </c>
      <c r="HU223" s="131">
        <f t="shared" si="621"/>
        <v>250</v>
      </c>
      <c r="HV223" s="76"/>
      <c r="HW223" s="84">
        <f t="shared" si="622"/>
        <v>85</v>
      </c>
      <c r="HX223" s="76"/>
      <c r="HY223" s="76"/>
      <c r="HZ223" s="76"/>
      <c r="IA223" s="76"/>
      <c r="IB223" s="76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  <c r="LE223" s="68"/>
      <c r="LF223" s="68"/>
    </row>
    <row r="224" spans="1:318" s="4" customFormat="1" ht="15.75" customHeight="1" x14ac:dyDescent="0.25">
      <c r="A224" s="33"/>
      <c r="B224" s="37">
        <v>37</v>
      </c>
      <c r="C224" s="64">
        <v>2</v>
      </c>
      <c r="D224" s="64"/>
      <c r="E224" s="65">
        <v>0.1</v>
      </c>
      <c r="F224" s="19" t="s">
        <v>1108</v>
      </c>
      <c r="G224" s="146" t="s">
        <v>375</v>
      </c>
      <c r="H224" s="17" t="s">
        <v>1100</v>
      </c>
      <c r="I224" s="87" t="s">
        <v>1101</v>
      </c>
      <c r="J224" s="35" t="s">
        <v>193</v>
      </c>
      <c r="K224" s="92" t="s">
        <v>102</v>
      </c>
      <c r="L224" s="34" t="s">
        <v>858</v>
      </c>
      <c r="M224" s="34" t="s">
        <v>1242</v>
      </c>
      <c r="N224" s="34"/>
      <c r="O224" s="100" t="s">
        <v>230</v>
      </c>
      <c r="P224" s="37">
        <v>31</v>
      </c>
      <c r="Q224" s="39" t="s">
        <v>282</v>
      </c>
      <c r="R224" s="89">
        <v>250</v>
      </c>
      <c r="S224" s="90">
        <f t="shared" si="520"/>
        <v>250</v>
      </c>
      <c r="T224" s="90"/>
      <c r="U224" s="91"/>
      <c r="V224" s="90">
        <f t="shared" si="521"/>
        <v>250</v>
      </c>
      <c r="W224" s="90">
        <f t="shared" si="522"/>
        <v>50</v>
      </c>
      <c r="X224" s="90">
        <f t="shared" si="523"/>
        <v>25</v>
      </c>
      <c r="Y224" s="90"/>
      <c r="Z224" s="90">
        <f t="shared" si="524"/>
        <v>25</v>
      </c>
      <c r="AA224" s="90">
        <f t="shared" si="525"/>
        <v>225</v>
      </c>
      <c r="AB224" s="211">
        <v>34</v>
      </c>
      <c r="AC224" s="89">
        <v>250</v>
      </c>
      <c r="AD224" s="90">
        <f t="shared" si="526"/>
        <v>0</v>
      </c>
      <c r="AE224" s="90"/>
      <c r="AF224" s="91"/>
      <c r="AG224" s="90">
        <f t="shared" si="527"/>
        <v>0</v>
      </c>
      <c r="AH224" s="90">
        <f t="shared" si="528"/>
        <v>0</v>
      </c>
      <c r="AI224" s="90">
        <f t="shared" si="529"/>
        <v>0</v>
      </c>
      <c r="AJ224" s="90"/>
      <c r="AK224" s="90">
        <f t="shared" si="530"/>
        <v>0</v>
      </c>
      <c r="AL224" s="90">
        <f t="shared" si="531"/>
        <v>0</v>
      </c>
      <c r="AM224" s="177"/>
      <c r="AN224" s="89">
        <v>250</v>
      </c>
      <c r="AO224" s="90">
        <f t="shared" si="532"/>
        <v>0</v>
      </c>
      <c r="AP224" s="90"/>
      <c r="AQ224" s="91"/>
      <c r="AR224" s="90">
        <f t="shared" si="533"/>
        <v>0</v>
      </c>
      <c r="AS224" s="90">
        <f t="shared" si="534"/>
        <v>0</v>
      </c>
      <c r="AT224" s="90">
        <f t="shared" si="535"/>
        <v>0</v>
      </c>
      <c r="AU224" s="90"/>
      <c r="AV224" s="90">
        <f t="shared" si="536"/>
        <v>0</v>
      </c>
      <c r="AW224" s="90">
        <f t="shared" si="537"/>
        <v>0</v>
      </c>
      <c r="AX224" s="89"/>
      <c r="AY224" s="89">
        <f t="shared" si="623"/>
        <v>750</v>
      </c>
      <c r="AZ224" s="90">
        <f t="shared" si="623"/>
        <v>250</v>
      </c>
      <c r="BA224" s="90">
        <f t="shared" si="623"/>
        <v>0</v>
      </c>
      <c r="BB224" s="90">
        <f t="shared" si="623"/>
        <v>0</v>
      </c>
      <c r="BC224" s="90">
        <f t="shared" si="623"/>
        <v>250</v>
      </c>
      <c r="BD224" s="90">
        <f t="shared" si="615"/>
        <v>50</v>
      </c>
      <c r="BE224" s="90">
        <f t="shared" si="624"/>
        <v>25</v>
      </c>
      <c r="BF224" s="90">
        <f t="shared" si="624"/>
        <v>0</v>
      </c>
      <c r="BG224" s="90">
        <f t="shared" si="540"/>
        <v>25</v>
      </c>
      <c r="BH224" s="90">
        <f t="shared" si="541"/>
        <v>225</v>
      </c>
      <c r="BI224" s="89">
        <f t="shared" si="542"/>
        <v>34</v>
      </c>
      <c r="BJ224" s="89">
        <v>250</v>
      </c>
      <c r="BK224" s="90">
        <f t="shared" si="543"/>
        <v>0</v>
      </c>
      <c r="BL224" s="90"/>
      <c r="BM224" s="91"/>
      <c r="BN224" s="90">
        <f t="shared" si="544"/>
        <v>0</v>
      </c>
      <c r="BO224" s="90">
        <f t="shared" si="545"/>
        <v>0</v>
      </c>
      <c r="BP224" s="90">
        <f t="shared" si="546"/>
        <v>0</v>
      </c>
      <c r="BQ224" s="90"/>
      <c r="BR224" s="90">
        <f t="shared" si="547"/>
        <v>0</v>
      </c>
      <c r="BS224" s="90">
        <f t="shared" si="548"/>
        <v>0</v>
      </c>
      <c r="BT224" s="89"/>
      <c r="BU224" s="89">
        <v>250</v>
      </c>
      <c r="BV224" s="90">
        <f t="shared" si="549"/>
        <v>0</v>
      </c>
      <c r="BW224" s="90"/>
      <c r="BX224" s="91"/>
      <c r="BY224" s="90">
        <f t="shared" si="550"/>
        <v>0</v>
      </c>
      <c r="BZ224" s="90">
        <f t="shared" si="551"/>
        <v>0</v>
      </c>
      <c r="CA224" s="90">
        <f t="shared" si="552"/>
        <v>0</v>
      </c>
      <c r="CB224" s="90"/>
      <c r="CC224" s="90">
        <f t="shared" si="553"/>
        <v>0</v>
      </c>
      <c r="CD224" s="90">
        <f t="shared" si="554"/>
        <v>0</v>
      </c>
      <c r="CE224" s="89"/>
      <c r="CF224" s="89">
        <v>250</v>
      </c>
      <c r="CG224" s="90">
        <f t="shared" si="555"/>
        <v>0</v>
      </c>
      <c r="CH224" s="90"/>
      <c r="CI224" s="91"/>
      <c r="CJ224" s="90">
        <f t="shared" si="556"/>
        <v>0</v>
      </c>
      <c r="CK224" s="90">
        <f t="shared" si="557"/>
        <v>0</v>
      </c>
      <c r="CL224" s="90">
        <f t="shared" si="558"/>
        <v>0</v>
      </c>
      <c r="CM224" s="90"/>
      <c r="CN224" s="90">
        <f t="shared" si="559"/>
        <v>0</v>
      </c>
      <c r="CO224" s="90">
        <f t="shared" si="560"/>
        <v>0</v>
      </c>
      <c r="CP224" s="89"/>
      <c r="CQ224" s="89">
        <f t="shared" si="625"/>
        <v>750</v>
      </c>
      <c r="CR224" s="90">
        <f t="shared" si="625"/>
        <v>0</v>
      </c>
      <c r="CS224" s="90">
        <f t="shared" si="625"/>
        <v>0</v>
      </c>
      <c r="CT224" s="90">
        <f t="shared" si="625"/>
        <v>0</v>
      </c>
      <c r="CU224" s="90">
        <f t="shared" si="625"/>
        <v>0</v>
      </c>
      <c r="CV224" s="90">
        <f t="shared" si="616"/>
        <v>0</v>
      </c>
      <c r="CW224" s="90">
        <f t="shared" si="626"/>
        <v>0</v>
      </c>
      <c r="CX224" s="90">
        <f t="shared" si="626"/>
        <v>0</v>
      </c>
      <c r="CY224" s="90">
        <f t="shared" si="563"/>
        <v>0</v>
      </c>
      <c r="CZ224" s="90">
        <f t="shared" si="564"/>
        <v>0</v>
      </c>
      <c r="DA224" s="89">
        <f t="shared" si="565"/>
        <v>0</v>
      </c>
      <c r="DB224" s="191">
        <f t="shared" si="627"/>
        <v>1500</v>
      </c>
      <c r="DC224" s="191">
        <f t="shared" si="627"/>
        <v>250</v>
      </c>
      <c r="DD224" s="191">
        <f t="shared" si="627"/>
        <v>0</v>
      </c>
      <c r="DE224" s="191">
        <f t="shared" si="627"/>
        <v>0</v>
      </c>
      <c r="DF224" s="191">
        <f t="shared" si="627"/>
        <v>250</v>
      </c>
      <c r="DG224" s="191">
        <f t="shared" si="627"/>
        <v>50</v>
      </c>
      <c r="DH224" s="191">
        <f t="shared" si="627"/>
        <v>25</v>
      </c>
      <c r="DI224" s="191">
        <f t="shared" si="627"/>
        <v>0</v>
      </c>
      <c r="DJ224" s="191">
        <f t="shared" si="627"/>
        <v>25</v>
      </c>
      <c r="DK224" s="191">
        <f t="shared" si="627"/>
        <v>225</v>
      </c>
      <c r="DL224" s="191">
        <f t="shared" si="627"/>
        <v>34</v>
      </c>
      <c r="DM224" s="89">
        <v>250</v>
      </c>
      <c r="DN224" s="90">
        <f t="shared" si="567"/>
        <v>0</v>
      </c>
      <c r="DO224" s="90"/>
      <c r="DP224" s="91"/>
      <c r="DQ224" s="90">
        <f t="shared" si="568"/>
        <v>0</v>
      </c>
      <c r="DR224" s="90">
        <f t="shared" si="569"/>
        <v>0</v>
      </c>
      <c r="DS224" s="90">
        <f t="shared" si="570"/>
        <v>0</v>
      </c>
      <c r="DT224" s="90"/>
      <c r="DU224" s="90">
        <f t="shared" si="571"/>
        <v>0</v>
      </c>
      <c r="DV224" s="90">
        <f t="shared" si="572"/>
        <v>0</v>
      </c>
      <c r="DW224" s="89"/>
      <c r="DX224" s="89">
        <v>250</v>
      </c>
      <c r="DY224" s="90">
        <f t="shared" si="573"/>
        <v>0</v>
      </c>
      <c r="DZ224" s="90"/>
      <c r="EA224" s="91"/>
      <c r="EB224" s="90">
        <f t="shared" si="574"/>
        <v>0</v>
      </c>
      <c r="EC224" s="90">
        <f t="shared" si="575"/>
        <v>0</v>
      </c>
      <c r="ED224" s="90">
        <f t="shared" si="576"/>
        <v>0</v>
      </c>
      <c r="EE224" s="90"/>
      <c r="EF224" s="90">
        <f t="shared" si="577"/>
        <v>0</v>
      </c>
      <c r="EG224" s="90">
        <f t="shared" si="578"/>
        <v>0</v>
      </c>
      <c r="EH224" s="89"/>
      <c r="EI224" s="89">
        <v>250</v>
      </c>
      <c r="EJ224" s="90">
        <f t="shared" si="579"/>
        <v>0</v>
      </c>
      <c r="EK224" s="90"/>
      <c r="EL224" s="91"/>
      <c r="EM224" s="90">
        <f t="shared" si="580"/>
        <v>0</v>
      </c>
      <c r="EN224" s="90">
        <f t="shared" si="581"/>
        <v>0</v>
      </c>
      <c r="EO224" s="90">
        <f t="shared" si="582"/>
        <v>0</v>
      </c>
      <c r="EP224" s="90"/>
      <c r="EQ224" s="90">
        <f t="shared" si="583"/>
        <v>0</v>
      </c>
      <c r="ER224" s="90">
        <f t="shared" si="584"/>
        <v>0</v>
      </c>
      <c r="ES224" s="89"/>
      <c r="ET224" s="89">
        <f t="shared" si="585"/>
        <v>750</v>
      </c>
      <c r="EU224" s="90">
        <f t="shared" si="585"/>
        <v>0</v>
      </c>
      <c r="EV224" s="90">
        <f t="shared" si="585"/>
        <v>0</v>
      </c>
      <c r="EW224" s="90">
        <f t="shared" si="585"/>
        <v>0</v>
      </c>
      <c r="EX224" s="90">
        <f t="shared" si="585"/>
        <v>0</v>
      </c>
      <c r="EY224" s="90">
        <f t="shared" si="617"/>
        <v>0</v>
      </c>
      <c r="EZ224" s="90">
        <f t="shared" si="586"/>
        <v>0</v>
      </c>
      <c r="FA224" s="90">
        <f t="shared" si="586"/>
        <v>0</v>
      </c>
      <c r="FB224" s="90">
        <f t="shared" si="587"/>
        <v>0</v>
      </c>
      <c r="FC224" s="90">
        <f t="shared" si="588"/>
        <v>0</v>
      </c>
      <c r="FD224" s="89">
        <f t="shared" si="589"/>
        <v>0</v>
      </c>
      <c r="FE224" s="191">
        <f t="shared" si="628"/>
        <v>2250</v>
      </c>
      <c r="FF224" s="191">
        <f t="shared" si="628"/>
        <v>250</v>
      </c>
      <c r="FG224" s="191">
        <f t="shared" si="628"/>
        <v>0</v>
      </c>
      <c r="FH224" s="191">
        <f t="shared" si="628"/>
        <v>0</v>
      </c>
      <c r="FI224" s="191">
        <f t="shared" si="628"/>
        <v>250</v>
      </c>
      <c r="FJ224" s="191">
        <f t="shared" si="628"/>
        <v>50</v>
      </c>
      <c r="FK224" s="191">
        <f t="shared" si="628"/>
        <v>25</v>
      </c>
      <c r="FL224" s="191">
        <f t="shared" si="628"/>
        <v>0</v>
      </c>
      <c r="FM224" s="191">
        <f t="shared" si="628"/>
        <v>25</v>
      </c>
      <c r="FN224" s="191">
        <f t="shared" si="628"/>
        <v>225</v>
      </c>
      <c r="FO224" s="191">
        <f t="shared" si="628"/>
        <v>34</v>
      </c>
      <c r="FP224" s="89">
        <v>250</v>
      </c>
      <c r="FQ224" s="90">
        <f t="shared" si="591"/>
        <v>0</v>
      </c>
      <c r="FR224" s="90"/>
      <c r="FS224" s="91"/>
      <c r="FT224" s="90">
        <f t="shared" si="592"/>
        <v>0</v>
      </c>
      <c r="FU224" s="90">
        <f t="shared" si="593"/>
        <v>0</v>
      </c>
      <c r="FV224" s="90">
        <f t="shared" si="594"/>
        <v>0</v>
      </c>
      <c r="FW224" s="90"/>
      <c r="FX224" s="90">
        <f t="shared" si="595"/>
        <v>0</v>
      </c>
      <c r="FY224" s="90">
        <f t="shared" si="596"/>
        <v>0</v>
      </c>
      <c r="FZ224" s="89"/>
      <c r="GA224" s="89">
        <v>250</v>
      </c>
      <c r="GB224" s="90">
        <f t="shared" si="597"/>
        <v>0</v>
      </c>
      <c r="GC224" s="90"/>
      <c r="GD224" s="91"/>
      <c r="GE224" s="90">
        <f t="shared" si="598"/>
        <v>0</v>
      </c>
      <c r="GF224" s="90">
        <f t="shared" si="599"/>
        <v>0</v>
      </c>
      <c r="GG224" s="90">
        <f t="shared" si="600"/>
        <v>0</v>
      </c>
      <c r="GH224" s="90"/>
      <c r="GI224" s="90">
        <f t="shared" si="601"/>
        <v>0</v>
      </c>
      <c r="GJ224" s="90">
        <f t="shared" si="602"/>
        <v>0</v>
      </c>
      <c r="GK224" s="89"/>
      <c r="GL224" s="89">
        <v>250</v>
      </c>
      <c r="GM224" s="90">
        <f t="shared" si="603"/>
        <v>0</v>
      </c>
      <c r="GN224" s="90"/>
      <c r="GO224" s="91"/>
      <c r="GP224" s="90">
        <f t="shared" si="604"/>
        <v>0</v>
      </c>
      <c r="GQ224" s="90">
        <f t="shared" si="605"/>
        <v>0</v>
      </c>
      <c r="GR224" s="90">
        <f t="shared" si="606"/>
        <v>0</v>
      </c>
      <c r="GS224" s="90"/>
      <c r="GT224" s="90">
        <f t="shared" si="607"/>
        <v>0</v>
      </c>
      <c r="GU224" s="90">
        <f t="shared" si="608"/>
        <v>0</v>
      </c>
      <c r="GV224" s="89"/>
      <c r="GW224" s="89">
        <f t="shared" si="609"/>
        <v>750</v>
      </c>
      <c r="GX224" s="90">
        <f t="shared" si="609"/>
        <v>0</v>
      </c>
      <c r="GY224" s="90">
        <f t="shared" si="609"/>
        <v>0</v>
      </c>
      <c r="GZ224" s="90">
        <f t="shared" si="609"/>
        <v>0</v>
      </c>
      <c r="HA224" s="90">
        <f t="shared" si="609"/>
        <v>0</v>
      </c>
      <c r="HB224" s="90">
        <f t="shared" si="618"/>
        <v>0</v>
      </c>
      <c r="HC224" s="90">
        <f t="shared" si="610"/>
        <v>0</v>
      </c>
      <c r="HD224" s="90">
        <f t="shared" si="610"/>
        <v>0</v>
      </c>
      <c r="HE224" s="90">
        <f t="shared" si="611"/>
        <v>0</v>
      </c>
      <c r="HF224" s="90">
        <f t="shared" si="612"/>
        <v>0</v>
      </c>
      <c r="HG224" s="89">
        <f t="shared" si="613"/>
        <v>0</v>
      </c>
      <c r="HH224" s="90">
        <f t="shared" si="629"/>
        <v>3000</v>
      </c>
      <c r="HI224" s="90">
        <f t="shared" si="629"/>
        <v>250</v>
      </c>
      <c r="HJ224" s="90">
        <f t="shared" si="629"/>
        <v>0</v>
      </c>
      <c r="HK224" s="90">
        <f t="shared" si="629"/>
        <v>0</v>
      </c>
      <c r="HL224" s="90">
        <f t="shared" si="629"/>
        <v>250</v>
      </c>
      <c r="HM224" s="90">
        <f t="shared" si="629"/>
        <v>50</v>
      </c>
      <c r="HN224" s="90">
        <f t="shared" si="629"/>
        <v>25</v>
      </c>
      <c r="HO224" s="90">
        <f t="shared" si="629"/>
        <v>0</v>
      </c>
      <c r="HP224" s="90">
        <f t="shared" si="629"/>
        <v>25</v>
      </c>
      <c r="HQ224" s="90">
        <f t="shared" si="629"/>
        <v>225</v>
      </c>
      <c r="HR224" s="90">
        <f t="shared" si="629"/>
        <v>34</v>
      </c>
      <c r="HS224" s="159">
        <f t="shared" si="619"/>
        <v>250</v>
      </c>
      <c r="HT224" s="131">
        <f t="shared" si="620"/>
        <v>250</v>
      </c>
      <c r="HU224" s="131">
        <f t="shared" si="621"/>
        <v>250</v>
      </c>
      <c r="HV224" s="76"/>
      <c r="HW224" s="84">
        <f t="shared" si="622"/>
        <v>34</v>
      </c>
      <c r="HX224" s="76"/>
      <c r="HY224" s="76"/>
      <c r="HZ224" s="76"/>
      <c r="IA224" s="76"/>
      <c r="IB224" s="76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  <c r="LE224" s="68"/>
      <c r="LF224" s="68"/>
    </row>
    <row r="225" spans="1:318" s="4" customFormat="1" ht="15.75" customHeight="1" x14ac:dyDescent="0.25">
      <c r="A225" s="33"/>
      <c r="B225" s="37">
        <v>38</v>
      </c>
      <c r="C225" s="36"/>
      <c r="D225" s="36"/>
      <c r="E225" s="36"/>
      <c r="F225" s="19" t="s">
        <v>450</v>
      </c>
      <c r="G225" s="146" t="s">
        <v>375</v>
      </c>
      <c r="H225" s="17" t="s">
        <v>496</v>
      </c>
      <c r="I225" s="87" t="s">
        <v>1180</v>
      </c>
      <c r="J225" s="35" t="s">
        <v>193</v>
      </c>
      <c r="K225" s="92" t="s">
        <v>88</v>
      </c>
      <c r="L225" s="34" t="s">
        <v>897</v>
      </c>
      <c r="M225" s="34" t="s">
        <v>1242</v>
      </c>
      <c r="N225" s="34"/>
      <c r="O225" s="100" t="s">
        <v>230</v>
      </c>
      <c r="P225" s="37">
        <v>32</v>
      </c>
      <c r="Q225" s="39" t="s">
        <v>302</v>
      </c>
      <c r="R225" s="89">
        <v>250</v>
      </c>
      <c r="S225" s="90">
        <f t="shared" si="520"/>
        <v>250</v>
      </c>
      <c r="T225" s="90"/>
      <c r="U225" s="91"/>
      <c r="V225" s="90">
        <f t="shared" si="521"/>
        <v>250</v>
      </c>
      <c r="W225" s="90">
        <f t="shared" si="522"/>
        <v>50</v>
      </c>
      <c r="X225" s="90">
        <f t="shared" si="523"/>
        <v>0</v>
      </c>
      <c r="Y225" s="90"/>
      <c r="Z225" s="90">
        <f t="shared" si="524"/>
        <v>50</v>
      </c>
      <c r="AA225" s="90">
        <f t="shared" si="525"/>
        <v>200</v>
      </c>
      <c r="AB225" s="211">
        <v>31</v>
      </c>
      <c r="AC225" s="89">
        <v>250</v>
      </c>
      <c r="AD225" s="90">
        <f t="shared" si="526"/>
        <v>0</v>
      </c>
      <c r="AE225" s="90"/>
      <c r="AF225" s="91"/>
      <c r="AG225" s="90">
        <f t="shared" si="527"/>
        <v>0</v>
      </c>
      <c r="AH225" s="90">
        <f t="shared" si="528"/>
        <v>0</v>
      </c>
      <c r="AI225" s="90">
        <f t="shared" si="529"/>
        <v>0</v>
      </c>
      <c r="AJ225" s="90"/>
      <c r="AK225" s="90">
        <f t="shared" si="530"/>
        <v>0</v>
      </c>
      <c r="AL225" s="90">
        <f t="shared" si="531"/>
        <v>0</v>
      </c>
      <c r="AM225" s="177"/>
      <c r="AN225" s="89">
        <v>250</v>
      </c>
      <c r="AO225" s="90">
        <f t="shared" si="532"/>
        <v>0</v>
      </c>
      <c r="AP225" s="90"/>
      <c r="AQ225" s="91"/>
      <c r="AR225" s="90">
        <f t="shared" si="533"/>
        <v>0</v>
      </c>
      <c r="AS225" s="90">
        <f t="shared" si="534"/>
        <v>0</v>
      </c>
      <c r="AT225" s="90">
        <f t="shared" si="535"/>
        <v>0</v>
      </c>
      <c r="AU225" s="90"/>
      <c r="AV225" s="90">
        <f t="shared" si="536"/>
        <v>0</v>
      </c>
      <c r="AW225" s="90">
        <f t="shared" si="537"/>
        <v>0</v>
      </c>
      <c r="AX225" s="89"/>
      <c r="AY225" s="89">
        <f t="shared" si="623"/>
        <v>750</v>
      </c>
      <c r="AZ225" s="90">
        <f t="shared" si="623"/>
        <v>250</v>
      </c>
      <c r="BA225" s="90">
        <f t="shared" si="623"/>
        <v>0</v>
      </c>
      <c r="BB225" s="90">
        <f t="shared" si="623"/>
        <v>0</v>
      </c>
      <c r="BC225" s="90">
        <f t="shared" si="623"/>
        <v>250</v>
      </c>
      <c r="BD225" s="90">
        <f t="shared" si="615"/>
        <v>50</v>
      </c>
      <c r="BE225" s="90">
        <f t="shared" si="624"/>
        <v>0</v>
      </c>
      <c r="BF225" s="90">
        <f t="shared" si="624"/>
        <v>0</v>
      </c>
      <c r="BG225" s="90">
        <f t="shared" si="540"/>
        <v>50</v>
      </c>
      <c r="BH225" s="90">
        <f t="shared" si="541"/>
        <v>200</v>
      </c>
      <c r="BI225" s="89">
        <f t="shared" si="542"/>
        <v>31</v>
      </c>
      <c r="BJ225" s="89">
        <v>250</v>
      </c>
      <c r="BK225" s="90">
        <f t="shared" si="543"/>
        <v>0</v>
      </c>
      <c r="BL225" s="90"/>
      <c r="BM225" s="91"/>
      <c r="BN225" s="90">
        <f t="shared" si="544"/>
        <v>0</v>
      </c>
      <c r="BO225" s="90">
        <f t="shared" si="545"/>
        <v>0</v>
      </c>
      <c r="BP225" s="90">
        <f t="shared" si="546"/>
        <v>0</v>
      </c>
      <c r="BQ225" s="90"/>
      <c r="BR225" s="90">
        <f t="shared" si="547"/>
        <v>0</v>
      </c>
      <c r="BS225" s="90">
        <f t="shared" si="548"/>
        <v>0</v>
      </c>
      <c r="BT225" s="89"/>
      <c r="BU225" s="89">
        <v>250</v>
      </c>
      <c r="BV225" s="90">
        <f t="shared" si="549"/>
        <v>0</v>
      </c>
      <c r="BW225" s="90"/>
      <c r="BX225" s="91"/>
      <c r="BY225" s="90">
        <f t="shared" si="550"/>
        <v>0</v>
      </c>
      <c r="BZ225" s="90">
        <f t="shared" si="551"/>
        <v>0</v>
      </c>
      <c r="CA225" s="90">
        <f t="shared" si="552"/>
        <v>0</v>
      </c>
      <c r="CB225" s="90"/>
      <c r="CC225" s="90">
        <f t="shared" si="553"/>
        <v>0</v>
      </c>
      <c r="CD225" s="90">
        <f t="shared" si="554"/>
        <v>0</v>
      </c>
      <c r="CE225" s="89"/>
      <c r="CF225" s="89">
        <v>250</v>
      </c>
      <c r="CG225" s="90">
        <f t="shared" si="555"/>
        <v>0</v>
      </c>
      <c r="CH225" s="90"/>
      <c r="CI225" s="91"/>
      <c r="CJ225" s="90">
        <f t="shared" si="556"/>
        <v>0</v>
      </c>
      <c r="CK225" s="90">
        <f t="shared" si="557"/>
        <v>0</v>
      </c>
      <c r="CL225" s="90">
        <f t="shared" si="558"/>
        <v>0</v>
      </c>
      <c r="CM225" s="90"/>
      <c r="CN225" s="90">
        <f t="shared" si="559"/>
        <v>0</v>
      </c>
      <c r="CO225" s="90">
        <f t="shared" si="560"/>
        <v>0</v>
      </c>
      <c r="CP225" s="89"/>
      <c r="CQ225" s="89">
        <f t="shared" si="625"/>
        <v>750</v>
      </c>
      <c r="CR225" s="90">
        <f t="shared" si="625"/>
        <v>0</v>
      </c>
      <c r="CS225" s="90">
        <f t="shared" si="625"/>
        <v>0</v>
      </c>
      <c r="CT225" s="90">
        <f t="shared" si="625"/>
        <v>0</v>
      </c>
      <c r="CU225" s="90">
        <f t="shared" si="625"/>
        <v>0</v>
      </c>
      <c r="CV225" s="90">
        <f t="shared" si="616"/>
        <v>0</v>
      </c>
      <c r="CW225" s="90">
        <f t="shared" si="626"/>
        <v>0</v>
      </c>
      <c r="CX225" s="90">
        <f t="shared" si="626"/>
        <v>0</v>
      </c>
      <c r="CY225" s="90">
        <f t="shared" si="563"/>
        <v>0</v>
      </c>
      <c r="CZ225" s="90">
        <f t="shared" si="564"/>
        <v>0</v>
      </c>
      <c r="DA225" s="89">
        <f t="shared" si="565"/>
        <v>0</v>
      </c>
      <c r="DB225" s="191">
        <f t="shared" si="627"/>
        <v>1500</v>
      </c>
      <c r="DC225" s="191">
        <f t="shared" si="627"/>
        <v>250</v>
      </c>
      <c r="DD225" s="191">
        <f t="shared" si="627"/>
        <v>0</v>
      </c>
      <c r="DE225" s="191">
        <f t="shared" si="627"/>
        <v>0</v>
      </c>
      <c r="DF225" s="191">
        <f t="shared" si="627"/>
        <v>250</v>
      </c>
      <c r="DG225" s="191">
        <f t="shared" si="627"/>
        <v>50</v>
      </c>
      <c r="DH225" s="191">
        <f t="shared" si="627"/>
        <v>0</v>
      </c>
      <c r="DI225" s="191">
        <f t="shared" si="627"/>
        <v>0</v>
      </c>
      <c r="DJ225" s="191">
        <f t="shared" si="627"/>
        <v>50</v>
      </c>
      <c r="DK225" s="191">
        <f t="shared" si="627"/>
        <v>200</v>
      </c>
      <c r="DL225" s="191">
        <f t="shared" si="627"/>
        <v>31</v>
      </c>
      <c r="DM225" s="89">
        <v>250</v>
      </c>
      <c r="DN225" s="90">
        <f t="shared" si="567"/>
        <v>0</v>
      </c>
      <c r="DO225" s="90"/>
      <c r="DP225" s="91"/>
      <c r="DQ225" s="90">
        <f t="shared" si="568"/>
        <v>0</v>
      </c>
      <c r="DR225" s="90">
        <f t="shared" si="569"/>
        <v>0</v>
      </c>
      <c r="DS225" s="90">
        <f t="shared" si="570"/>
        <v>0</v>
      </c>
      <c r="DT225" s="90"/>
      <c r="DU225" s="90">
        <f t="shared" si="571"/>
        <v>0</v>
      </c>
      <c r="DV225" s="90">
        <f t="shared" si="572"/>
        <v>0</v>
      </c>
      <c r="DW225" s="89"/>
      <c r="DX225" s="89">
        <v>250</v>
      </c>
      <c r="DY225" s="90">
        <f t="shared" si="573"/>
        <v>0</v>
      </c>
      <c r="DZ225" s="90"/>
      <c r="EA225" s="91"/>
      <c r="EB225" s="90">
        <f t="shared" si="574"/>
        <v>0</v>
      </c>
      <c r="EC225" s="90">
        <f t="shared" si="575"/>
        <v>0</v>
      </c>
      <c r="ED225" s="90">
        <f t="shared" si="576"/>
        <v>0</v>
      </c>
      <c r="EE225" s="90"/>
      <c r="EF225" s="90">
        <f t="shared" si="577"/>
        <v>0</v>
      </c>
      <c r="EG225" s="90">
        <f t="shared" si="578"/>
        <v>0</v>
      </c>
      <c r="EH225" s="89"/>
      <c r="EI225" s="89">
        <v>250</v>
      </c>
      <c r="EJ225" s="90">
        <f t="shared" si="579"/>
        <v>0</v>
      </c>
      <c r="EK225" s="90"/>
      <c r="EL225" s="91"/>
      <c r="EM225" s="90">
        <f t="shared" si="580"/>
        <v>0</v>
      </c>
      <c r="EN225" s="90">
        <f t="shared" si="581"/>
        <v>0</v>
      </c>
      <c r="EO225" s="90">
        <f t="shared" si="582"/>
        <v>0</v>
      </c>
      <c r="EP225" s="90"/>
      <c r="EQ225" s="90">
        <f t="shared" si="583"/>
        <v>0</v>
      </c>
      <c r="ER225" s="90">
        <f t="shared" si="584"/>
        <v>0</v>
      </c>
      <c r="ES225" s="89"/>
      <c r="ET225" s="89">
        <f t="shared" si="585"/>
        <v>750</v>
      </c>
      <c r="EU225" s="90">
        <f t="shared" si="585"/>
        <v>0</v>
      </c>
      <c r="EV225" s="90">
        <f t="shared" si="585"/>
        <v>0</v>
      </c>
      <c r="EW225" s="90">
        <f t="shared" si="585"/>
        <v>0</v>
      </c>
      <c r="EX225" s="90">
        <f t="shared" si="585"/>
        <v>0</v>
      </c>
      <c r="EY225" s="90">
        <f t="shared" si="617"/>
        <v>0</v>
      </c>
      <c r="EZ225" s="90">
        <f t="shared" si="586"/>
        <v>0</v>
      </c>
      <c r="FA225" s="90">
        <f t="shared" si="586"/>
        <v>0</v>
      </c>
      <c r="FB225" s="90">
        <f t="shared" si="587"/>
        <v>0</v>
      </c>
      <c r="FC225" s="90">
        <f t="shared" si="588"/>
        <v>0</v>
      </c>
      <c r="FD225" s="89">
        <f t="shared" si="589"/>
        <v>0</v>
      </c>
      <c r="FE225" s="191">
        <f t="shared" si="628"/>
        <v>2250</v>
      </c>
      <c r="FF225" s="191">
        <f t="shared" si="628"/>
        <v>250</v>
      </c>
      <c r="FG225" s="191">
        <f t="shared" si="628"/>
        <v>0</v>
      </c>
      <c r="FH225" s="191">
        <f t="shared" si="628"/>
        <v>0</v>
      </c>
      <c r="FI225" s="191">
        <f t="shared" si="628"/>
        <v>250</v>
      </c>
      <c r="FJ225" s="191">
        <f t="shared" si="628"/>
        <v>50</v>
      </c>
      <c r="FK225" s="191">
        <f t="shared" si="628"/>
        <v>0</v>
      </c>
      <c r="FL225" s="191">
        <f t="shared" si="628"/>
        <v>0</v>
      </c>
      <c r="FM225" s="191">
        <f t="shared" si="628"/>
        <v>50</v>
      </c>
      <c r="FN225" s="191">
        <f t="shared" si="628"/>
        <v>200</v>
      </c>
      <c r="FO225" s="191">
        <f t="shared" si="628"/>
        <v>31</v>
      </c>
      <c r="FP225" s="89">
        <v>250</v>
      </c>
      <c r="FQ225" s="90">
        <f t="shared" si="591"/>
        <v>0</v>
      </c>
      <c r="FR225" s="90"/>
      <c r="FS225" s="91"/>
      <c r="FT225" s="90">
        <f t="shared" si="592"/>
        <v>0</v>
      </c>
      <c r="FU225" s="90">
        <f t="shared" si="593"/>
        <v>0</v>
      </c>
      <c r="FV225" s="90">
        <f t="shared" si="594"/>
        <v>0</v>
      </c>
      <c r="FW225" s="90"/>
      <c r="FX225" s="90">
        <f t="shared" si="595"/>
        <v>0</v>
      </c>
      <c r="FY225" s="90">
        <f t="shared" si="596"/>
        <v>0</v>
      </c>
      <c r="FZ225" s="89"/>
      <c r="GA225" s="89">
        <v>250</v>
      </c>
      <c r="GB225" s="90">
        <f t="shared" si="597"/>
        <v>0</v>
      </c>
      <c r="GC225" s="90"/>
      <c r="GD225" s="91"/>
      <c r="GE225" s="90">
        <f t="shared" si="598"/>
        <v>0</v>
      </c>
      <c r="GF225" s="90">
        <f t="shared" si="599"/>
        <v>0</v>
      </c>
      <c r="GG225" s="90">
        <f t="shared" si="600"/>
        <v>0</v>
      </c>
      <c r="GH225" s="90"/>
      <c r="GI225" s="90">
        <f t="shared" si="601"/>
        <v>0</v>
      </c>
      <c r="GJ225" s="90">
        <f t="shared" si="602"/>
        <v>0</v>
      </c>
      <c r="GK225" s="89"/>
      <c r="GL225" s="89">
        <v>250</v>
      </c>
      <c r="GM225" s="90">
        <f t="shared" si="603"/>
        <v>0</v>
      </c>
      <c r="GN225" s="90"/>
      <c r="GO225" s="91"/>
      <c r="GP225" s="90">
        <f t="shared" si="604"/>
        <v>0</v>
      </c>
      <c r="GQ225" s="90">
        <f t="shared" si="605"/>
        <v>0</v>
      </c>
      <c r="GR225" s="90">
        <f t="shared" si="606"/>
        <v>0</v>
      </c>
      <c r="GS225" s="90"/>
      <c r="GT225" s="90">
        <f t="shared" si="607"/>
        <v>0</v>
      </c>
      <c r="GU225" s="90">
        <f t="shared" si="608"/>
        <v>0</v>
      </c>
      <c r="GV225" s="89"/>
      <c r="GW225" s="89">
        <f t="shared" si="609"/>
        <v>750</v>
      </c>
      <c r="GX225" s="90">
        <f t="shared" si="609"/>
        <v>0</v>
      </c>
      <c r="GY225" s="90">
        <f t="shared" si="609"/>
        <v>0</v>
      </c>
      <c r="GZ225" s="90">
        <f t="shared" si="609"/>
        <v>0</v>
      </c>
      <c r="HA225" s="90">
        <f t="shared" si="609"/>
        <v>0</v>
      </c>
      <c r="HB225" s="90">
        <f t="shared" si="618"/>
        <v>0</v>
      </c>
      <c r="HC225" s="90">
        <f t="shared" si="610"/>
        <v>0</v>
      </c>
      <c r="HD225" s="90">
        <f t="shared" si="610"/>
        <v>0</v>
      </c>
      <c r="HE225" s="90">
        <f t="shared" si="611"/>
        <v>0</v>
      </c>
      <c r="HF225" s="90">
        <f t="shared" si="612"/>
        <v>0</v>
      </c>
      <c r="HG225" s="89">
        <f t="shared" si="613"/>
        <v>0</v>
      </c>
      <c r="HH225" s="90">
        <f t="shared" si="629"/>
        <v>3000</v>
      </c>
      <c r="HI225" s="90">
        <f t="shared" si="629"/>
        <v>250</v>
      </c>
      <c r="HJ225" s="90">
        <f t="shared" si="629"/>
        <v>0</v>
      </c>
      <c r="HK225" s="90">
        <f t="shared" si="629"/>
        <v>0</v>
      </c>
      <c r="HL225" s="90">
        <f t="shared" si="629"/>
        <v>250</v>
      </c>
      <c r="HM225" s="90">
        <f t="shared" si="629"/>
        <v>50</v>
      </c>
      <c r="HN225" s="90">
        <f t="shared" si="629"/>
        <v>0</v>
      </c>
      <c r="HO225" s="90">
        <f t="shared" si="629"/>
        <v>0</v>
      </c>
      <c r="HP225" s="90">
        <f t="shared" si="629"/>
        <v>50</v>
      </c>
      <c r="HQ225" s="90">
        <f t="shared" si="629"/>
        <v>200</v>
      </c>
      <c r="HR225" s="90">
        <f t="shared" si="629"/>
        <v>31</v>
      </c>
      <c r="HS225" s="159">
        <f t="shared" si="619"/>
        <v>250</v>
      </c>
      <c r="HT225" s="131">
        <f t="shared" si="620"/>
        <v>250</v>
      </c>
      <c r="HU225" s="131">
        <f t="shared" si="621"/>
        <v>250</v>
      </c>
      <c r="HV225" s="76"/>
      <c r="HW225" s="84">
        <f t="shared" si="622"/>
        <v>31</v>
      </c>
      <c r="HX225" s="76"/>
      <c r="HY225" s="76"/>
      <c r="HZ225" s="76"/>
      <c r="IA225" s="76"/>
      <c r="IB225" s="76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  <c r="LE225" s="68"/>
      <c r="LF225" s="68"/>
    </row>
    <row r="226" spans="1:318" s="4" customFormat="1" ht="15.75" customHeight="1" x14ac:dyDescent="0.25">
      <c r="A226" s="33"/>
      <c r="B226" s="37">
        <v>39</v>
      </c>
      <c r="C226" s="36"/>
      <c r="D226" s="36"/>
      <c r="E226" s="36"/>
      <c r="F226" s="19" t="s">
        <v>497</v>
      </c>
      <c r="G226" s="146" t="s">
        <v>375</v>
      </c>
      <c r="H226" s="17" t="s">
        <v>498</v>
      </c>
      <c r="I226" s="87">
        <v>61009023742</v>
      </c>
      <c r="J226" s="35" t="s">
        <v>72</v>
      </c>
      <c r="K226" s="92" t="s">
        <v>136</v>
      </c>
      <c r="L226" s="34" t="s">
        <v>878</v>
      </c>
      <c r="M226" s="34" t="s">
        <v>1242</v>
      </c>
      <c r="N226" s="34"/>
      <c r="O226" s="100" t="s">
        <v>230</v>
      </c>
      <c r="P226" s="37">
        <v>33</v>
      </c>
      <c r="Q226" s="39" t="s">
        <v>292</v>
      </c>
      <c r="R226" s="89">
        <v>250</v>
      </c>
      <c r="S226" s="90">
        <f t="shared" si="520"/>
        <v>250</v>
      </c>
      <c r="T226" s="90"/>
      <c r="U226" s="91"/>
      <c r="V226" s="90">
        <f t="shared" si="521"/>
        <v>250</v>
      </c>
      <c r="W226" s="90">
        <f t="shared" si="522"/>
        <v>50</v>
      </c>
      <c r="X226" s="90">
        <f t="shared" si="523"/>
        <v>0</v>
      </c>
      <c r="Y226" s="90"/>
      <c r="Z226" s="90">
        <f t="shared" si="524"/>
        <v>50</v>
      </c>
      <c r="AA226" s="90">
        <f t="shared" si="525"/>
        <v>200</v>
      </c>
      <c r="AB226" s="211">
        <v>61</v>
      </c>
      <c r="AC226" s="89">
        <v>250</v>
      </c>
      <c r="AD226" s="90">
        <f t="shared" si="526"/>
        <v>0</v>
      </c>
      <c r="AE226" s="90"/>
      <c r="AF226" s="91"/>
      <c r="AG226" s="90">
        <f t="shared" si="527"/>
        <v>0</v>
      </c>
      <c r="AH226" s="90">
        <f t="shared" si="528"/>
        <v>0</v>
      </c>
      <c r="AI226" s="90">
        <f t="shared" si="529"/>
        <v>0</v>
      </c>
      <c r="AJ226" s="90"/>
      <c r="AK226" s="90">
        <f t="shared" si="530"/>
        <v>0</v>
      </c>
      <c r="AL226" s="90">
        <f t="shared" si="531"/>
        <v>0</v>
      </c>
      <c r="AM226" s="177"/>
      <c r="AN226" s="89">
        <v>250</v>
      </c>
      <c r="AO226" s="90">
        <f t="shared" si="532"/>
        <v>0</v>
      </c>
      <c r="AP226" s="90"/>
      <c r="AQ226" s="91"/>
      <c r="AR226" s="90">
        <f t="shared" si="533"/>
        <v>0</v>
      </c>
      <c r="AS226" s="90">
        <f t="shared" si="534"/>
        <v>0</v>
      </c>
      <c r="AT226" s="90">
        <f t="shared" si="535"/>
        <v>0</v>
      </c>
      <c r="AU226" s="90"/>
      <c r="AV226" s="90">
        <f t="shared" si="536"/>
        <v>0</v>
      </c>
      <c r="AW226" s="90">
        <f t="shared" si="537"/>
        <v>0</v>
      </c>
      <c r="AX226" s="89"/>
      <c r="AY226" s="89">
        <f t="shared" si="623"/>
        <v>750</v>
      </c>
      <c r="AZ226" s="90">
        <f t="shared" si="623"/>
        <v>250</v>
      </c>
      <c r="BA226" s="90">
        <f t="shared" si="623"/>
        <v>0</v>
      </c>
      <c r="BB226" s="90">
        <f t="shared" si="623"/>
        <v>0</v>
      </c>
      <c r="BC226" s="90">
        <f t="shared" si="623"/>
        <v>250</v>
      </c>
      <c r="BD226" s="90">
        <f t="shared" si="615"/>
        <v>50</v>
      </c>
      <c r="BE226" s="90">
        <f t="shared" si="624"/>
        <v>0</v>
      </c>
      <c r="BF226" s="90">
        <f t="shared" si="624"/>
        <v>0</v>
      </c>
      <c r="BG226" s="90">
        <f t="shared" si="540"/>
        <v>50</v>
      </c>
      <c r="BH226" s="90">
        <f t="shared" si="541"/>
        <v>200</v>
      </c>
      <c r="BI226" s="89">
        <f t="shared" si="542"/>
        <v>61</v>
      </c>
      <c r="BJ226" s="89">
        <v>250</v>
      </c>
      <c r="BK226" s="90">
        <f t="shared" si="543"/>
        <v>0</v>
      </c>
      <c r="BL226" s="90"/>
      <c r="BM226" s="91"/>
      <c r="BN226" s="90">
        <f t="shared" si="544"/>
        <v>0</v>
      </c>
      <c r="BO226" s="90">
        <f t="shared" si="545"/>
        <v>0</v>
      </c>
      <c r="BP226" s="90">
        <f t="shared" si="546"/>
        <v>0</v>
      </c>
      <c r="BQ226" s="90"/>
      <c r="BR226" s="90">
        <f t="shared" si="547"/>
        <v>0</v>
      </c>
      <c r="BS226" s="90">
        <f t="shared" si="548"/>
        <v>0</v>
      </c>
      <c r="BT226" s="89"/>
      <c r="BU226" s="89">
        <v>250</v>
      </c>
      <c r="BV226" s="90">
        <f t="shared" si="549"/>
        <v>0</v>
      </c>
      <c r="BW226" s="90"/>
      <c r="BX226" s="91"/>
      <c r="BY226" s="90">
        <f t="shared" si="550"/>
        <v>0</v>
      </c>
      <c r="BZ226" s="90">
        <f t="shared" si="551"/>
        <v>0</v>
      </c>
      <c r="CA226" s="90">
        <f t="shared" si="552"/>
        <v>0</v>
      </c>
      <c r="CB226" s="90"/>
      <c r="CC226" s="90">
        <f t="shared" si="553"/>
        <v>0</v>
      </c>
      <c r="CD226" s="90">
        <f t="shared" si="554"/>
        <v>0</v>
      </c>
      <c r="CE226" s="89"/>
      <c r="CF226" s="89">
        <v>250</v>
      </c>
      <c r="CG226" s="90">
        <f t="shared" si="555"/>
        <v>0</v>
      </c>
      <c r="CH226" s="90"/>
      <c r="CI226" s="91"/>
      <c r="CJ226" s="90">
        <f t="shared" si="556"/>
        <v>0</v>
      </c>
      <c r="CK226" s="90">
        <f t="shared" si="557"/>
        <v>0</v>
      </c>
      <c r="CL226" s="90">
        <f t="shared" si="558"/>
        <v>0</v>
      </c>
      <c r="CM226" s="90"/>
      <c r="CN226" s="90">
        <f t="shared" si="559"/>
        <v>0</v>
      </c>
      <c r="CO226" s="90">
        <f t="shared" si="560"/>
        <v>0</v>
      </c>
      <c r="CP226" s="89"/>
      <c r="CQ226" s="89">
        <f t="shared" si="625"/>
        <v>750</v>
      </c>
      <c r="CR226" s="90">
        <f t="shared" si="625"/>
        <v>0</v>
      </c>
      <c r="CS226" s="90">
        <f t="shared" si="625"/>
        <v>0</v>
      </c>
      <c r="CT226" s="90">
        <f t="shared" si="625"/>
        <v>0</v>
      </c>
      <c r="CU226" s="90">
        <f t="shared" si="625"/>
        <v>0</v>
      </c>
      <c r="CV226" s="90">
        <f t="shared" si="616"/>
        <v>0</v>
      </c>
      <c r="CW226" s="90">
        <f t="shared" si="626"/>
        <v>0</v>
      </c>
      <c r="CX226" s="90">
        <f t="shared" si="626"/>
        <v>0</v>
      </c>
      <c r="CY226" s="90">
        <f t="shared" si="563"/>
        <v>0</v>
      </c>
      <c r="CZ226" s="90">
        <f t="shared" si="564"/>
        <v>0</v>
      </c>
      <c r="DA226" s="89">
        <f t="shared" si="565"/>
        <v>0</v>
      </c>
      <c r="DB226" s="191">
        <f t="shared" si="627"/>
        <v>1500</v>
      </c>
      <c r="DC226" s="191">
        <f t="shared" si="627"/>
        <v>250</v>
      </c>
      <c r="DD226" s="191">
        <f t="shared" si="627"/>
        <v>0</v>
      </c>
      <c r="DE226" s="191">
        <f t="shared" si="627"/>
        <v>0</v>
      </c>
      <c r="DF226" s="191">
        <f t="shared" si="627"/>
        <v>250</v>
      </c>
      <c r="DG226" s="191">
        <f t="shared" si="627"/>
        <v>50</v>
      </c>
      <c r="DH226" s="191">
        <f t="shared" si="627"/>
        <v>0</v>
      </c>
      <c r="DI226" s="191">
        <f t="shared" si="627"/>
        <v>0</v>
      </c>
      <c r="DJ226" s="191">
        <f t="shared" si="627"/>
        <v>50</v>
      </c>
      <c r="DK226" s="191">
        <f t="shared" si="627"/>
        <v>200</v>
      </c>
      <c r="DL226" s="191">
        <f t="shared" si="627"/>
        <v>61</v>
      </c>
      <c r="DM226" s="89">
        <v>250</v>
      </c>
      <c r="DN226" s="90">
        <f t="shared" si="567"/>
        <v>0</v>
      </c>
      <c r="DO226" s="90"/>
      <c r="DP226" s="91"/>
      <c r="DQ226" s="90">
        <f t="shared" si="568"/>
        <v>0</v>
      </c>
      <c r="DR226" s="90">
        <f t="shared" si="569"/>
        <v>0</v>
      </c>
      <c r="DS226" s="90">
        <f t="shared" si="570"/>
        <v>0</v>
      </c>
      <c r="DT226" s="90"/>
      <c r="DU226" s="90">
        <f t="shared" si="571"/>
        <v>0</v>
      </c>
      <c r="DV226" s="90">
        <f t="shared" si="572"/>
        <v>0</v>
      </c>
      <c r="DW226" s="89"/>
      <c r="DX226" s="89">
        <v>250</v>
      </c>
      <c r="DY226" s="90">
        <f t="shared" si="573"/>
        <v>0</v>
      </c>
      <c r="DZ226" s="90"/>
      <c r="EA226" s="91"/>
      <c r="EB226" s="90">
        <f t="shared" si="574"/>
        <v>0</v>
      </c>
      <c r="EC226" s="90">
        <f t="shared" si="575"/>
        <v>0</v>
      </c>
      <c r="ED226" s="90">
        <f t="shared" si="576"/>
        <v>0</v>
      </c>
      <c r="EE226" s="90"/>
      <c r="EF226" s="90">
        <f t="shared" si="577"/>
        <v>0</v>
      </c>
      <c r="EG226" s="90">
        <f t="shared" si="578"/>
        <v>0</v>
      </c>
      <c r="EH226" s="89"/>
      <c r="EI226" s="89">
        <v>250</v>
      </c>
      <c r="EJ226" s="90">
        <f t="shared" si="579"/>
        <v>0</v>
      </c>
      <c r="EK226" s="90"/>
      <c r="EL226" s="91"/>
      <c r="EM226" s="90">
        <f t="shared" si="580"/>
        <v>0</v>
      </c>
      <c r="EN226" s="90">
        <f t="shared" si="581"/>
        <v>0</v>
      </c>
      <c r="EO226" s="90">
        <f t="shared" si="582"/>
        <v>0</v>
      </c>
      <c r="EP226" s="90"/>
      <c r="EQ226" s="90">
        <f t="shared" si="583"/>
        <v>0</v>
      </c>
      <c r="ER226" s="90">
        <f t="shared" si="584"/>
        <v>0</v>
      </c>
      <c r="ES226" s="89"/>
      <c r="ET226" s="89">
        <f t="shared" si="585"/>
        <v>750</v>
      </c>
      <c r="EU226" s="90">
        <f t="shared" si="585"/>
        <v>0</v>
      </c>
      <c r="EV226" s="90">
        <f t="shared" si="585"/>
        <v>0</v>
      </c>
      <c r="EW226" s="90">
        <f t="shared" si="585"/>
        <v>0</v>
      </c>
      <c r="EX226" s="90">
        <f t="shared" si="585"/>
        <v>0</v>
      </c>
      <c r="EY226" s="90">
        <f t="shared" si="617"/>
        <v>0</v>
      </c>
      <c r="EZ226" s="90">
        <f t="shared" si="586"/>
        <v>0</v>
      </c>
      <c r="FA226" s="90">
        <f t="shared" si="586"/>
        <v>0</v>
      </c>
      <c r="FB226" s="90">
        <f t="shared" si="587"/>
        <v>0</v>
      </c>
      <c r="FC226" s="90">
        <f t="shared" si="588"/>
        <v>0</v>
      </c>
      <c r="FD226" s="89">
        <f t="shared" si="589"/>
        <v>0</v>
      </c>
      <c r="FE226" s="191">
        <f t="shared" si="628"/>
        <v>2250</v>
      </c>
      <c r="FF226" s="191">
        <f t="shared" si="628"/>
        <v>250</v>
      </c>
      <c r="FG226" s="191">
        <f t="shared" si="628"/>
        <v>0</v>
      </c>
      <c r="FH226" s="191">
        <f t="shared" si="628"/>
        <v>0</v>
      </c>
      <c r="FI226" s="191">
        <f t="shared" si="628"/>
        <v>250</v>
      </c>
      <c r="FJ226" s="191">
        <f t="shared" si="628"/>
        <v>50</v>
      </c>
      <c r="FK226" s="191">
        <f t="shared" si="628"/>
        <v>0</v>
      </c>
      <c r="FL226" s="191">
        <f t="shared" si="628"/>
        <v>0</v>
      </c>
      <c r="FM226" s="191">
        <f t="shared" si="628"/>
        <v>50</v>
      </c>
      <c r="FN226" s="191">
        <f t="shared" si="628"/>
        <v>200</v>
      </c>
      <c r="FO226" s="191">
        <f t="shared" si="628"/>
        <v>61</v>
      </c>
      <c r="FP226" s="89">
        <v>250</v>
      </c>
      <c r="FQ226" s="90">
        <f t="shared" si="591"/>
        <v>0</v>
      </c>
      <c r="FR226" s="90"/>
      <c r="FS226" s="91"/>
      <c r="FT226" s="90">
        <f t="shared" si="592"/>
        <v>0</v>
      </c>
      <c r="FU226" s="90">
        <f t="shared" si="593"/>
        <v>0</v>
      </c>
      <c r="FV226" s="90">
        <f t="shared" si="594"/>
        <v>0</v>
      </c>
      <c r="FW226" s="90"/>
      <c r="FX226" s="90">
        <f t="shared" si="595"/>
        <v>0</v>
      </c>
      <c r="FY226" s="90">
        <f t="shared" si="596"/>
        <v>0</v>
      </c>
      <c r="FZ226" s="89"/>
      <c r="GA226" s="89">
        <v>250</v>
      </c>
      <c r="GB226" s="90">
        <f t="shared" si="597"/>
        <v>0</v>
      </c>
      <c r="GC226" s="90"/>
      <c r="GD226" s="91"/>
      <c r="GE226" s="90">
        <f t="shared" si="598"/>
        <v>0</v>
      </c>
      <c r="GF226" s="90">
        <f t="shared" si="599"/>
        <v>0</v>
      </c>
      <c r="GG226" s="90">
        <f t="shared" si="600"/>
        <v>0</v>
      </c>
      <c r="GH226" s="90"/>
      <c r="GI226" s="90">
        <f t="shared" si="601"/>
        <v>0</v>
      </c>
      <c r="GJ226" s="90">
        <f t="shared" si="602"/>
        <v>0</v>
      </c>
      <c r="GK226" s="89"/>
      <c r="GL226" s="89">
        <v>250</v>
      </c>
      <c r="GM226" s="90">
        <f t="shared" si="603"/>
        <v>0</v>
      </c>
      <c r="GN226" s="90"/>
      <c r="GO226" s="91"/>
      <c r="GP226" s="90">
        <f t="shared" si="604"/>
        <v>0</v>
      </c>
      <c r="GQ226" s="90">
        <f t="shared" si="605"/>
        <v>0</v>
      </c>
      <c r="GR226" s="90">
        <f t="shared" si="606"/>
        <v>0</v>
      </c>
      <c r="GS226" s="90"/>
      <c r="GT226" s="90">
        <f t="shared" si="607"/>
        <v>0</v>
      </c>
      <c r="GU226" s="90">
        <f t="shared" si="608"/>
        <v>0</v>
      </c>
      <c r="GV226" s="89"/>
      <c r="GW226" s="89">
        <f t="shared" si="609"/>
        <v>750</v>
      </c>
      <c r="GX226" s="90">
        <f t="shared" si="609"/>
        <v>0</v>
      </c>
      <c r="GY226" s="90">
        <f t="shared" si="609"/>
        <v>0</v>
      </c>
      <c r="GZ226" s="90">
        <f t="shared" si="609"/>
        <v>0</v>
      </c>
      <c r="HA226" s="90">
        <f t="shared" si="609"/>
        <v>0</v>
      </c>
      <c r="HB226" s="90">
        <f t="shared" si="618"/>
        <v>0</v>
      </c>
      <c r="HC226" s="90">
        <f t="shared" si="610"/>
        <v>0</v>
      </c>
      <c r="HD226" s="90">
        <f t="shared" si="610"/>
        <v>0</v>
      </c>
      <c r="HE226" s="90">
        <f t="shared" si="611"/>
        <v>0</v>
      </c>
      <c r="HF226" s="90">
        <f t="shared" si="612"/>
        <v>0</v>
      </c>
      <c r="HG226" s="89">
        <f t="shared" si="613"/>
        <v>0</v>
      </c>
      <c r="HH226" s="90">
        <f t="shared" si="629"/>
        <v>3000</v>
      </c>
      <c r="HI226" s="90">
        <f t="shared" si="629"/>
        <v>250</v>
      </c>
      <c r="HJ226" s="90">
        <f t="shared" si="629"/>
        <v>0</v>
      </c>
      <c r="HK226" s="90">
        <f t="shared" si="629"/>
        <v>0</v>
      </c>
      <c r="HL226" s="90">
        <f t="shared" si="629"/>
        <v>250</v>
      </c>
      <c r="HM226" s="90">
        <f t="shared" si="629"/>
        <v>50</v>
      </c>
      <c r="HN226" s="90">
        <f t="shared" si="629"/>
        <v>0</v>
      </c>
      <c r="HO226" s="90">
        <f t="shared" si="629"/>
        <v>0</v>
      </c>
      <c r="HP226" s="90">
        <f t="shared" si="629"/>
        <v>50</v>
      </c>
      <c r="HQ226" s="90">
        <f t="shared" si="629"/>
        <v>200</v>
      </c>
      <c r="HR226" s="90">
        <f t="shared" si="629"/>
        <v>61</v>
      </c>
      <c r="HS226" s="159">
        <f t="shared" si="619"/>
        <v>250</v>
      </c>
      <c r="HT226" s="131">
        <f t="shared" si="620"/>
        <v>250</v>
      </c>
      <c r="HU226" s="131">
        <f t="shared" si="621"/>
        <v>250</v>
      </c>
      <c r="HV226" s="76"/>
      <c r="HW226" s="84">
        <f t="shared" si="622"/>
        <v>61</v>
      </c>
      <c r="HX226" s="76"/>
      <c r="HY226" s="76"/>
      <c r="HZ226" s="76"/>
      <c r="IA226" s="76"/>
      <c r="IB226" s="76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68"/>
      <c r="JM226" s="68"/>
      <c r="JN226" s="68"/>
      <c r="JO226" s="68"/>
      <c r="JP226" s="68"/>
      <c r="JQ226" s="68"/>
      <c r="JR226" s="68"/>
      <c r="JS226" s="68"/>
      <c r="JT226" s="68"/>
      <c r="JU226" s="68"/>
      <c r="JV226" s="68"/>
      <c r="JW226" s="68"/>
      <c r="JX226" s="68"/>
      <c r="JY226" s="68"/>
      <c r="JZ226" s="68"/>
      <c r="KA226" s="68"/>
      <c r="KB226" s="68"/>
      <c r="KC226" s="68"/>
      <c r="KD226" s="68"/>
      <c r="KE226" s="68"/>
      <c r="KF226" s="68"/>
      <c r="KG226" s="68"/>
      <c r="KH226" s="68"/>
      <c r="KI226" s="68"/>
      <c r="KJ226" s="68"/>
      <c r="KK226" s="68"/>
      <c r="KL226" s="68"/>
      <c r="KM226" s="68"/>
      <c r="KN226" s="68"/>
      <c r="KO226" s="68"/>
      <c r="KP226" s="68"/>
      <c r="KQ226" s="68"/>
      <c r="KR226" s="68"/>
      <c r="KS226" s="68"/>
      <c r="KT226" s="68"/>
      <c r="KU226" s="68"/>
      <c r="KV226" s="68"/>
      <c r="KW226" s="68"/>
      <c r="KX226" s="68"/>
      <c r="KY226" s="68"/>
      <c r="KZ226" s="68"/>
      <c r="LA226" s="68"/>
      <c r="LB226" s="68"/>
      <c r="LC226" s="68"/>
      <c r="LD226" s="68"/>
      <c r="LE226" s="68"/>
      <c r="LF226" s="68"/>
    </row>
    <row r="227" spans="1:318" s="4" customFormat="1" ht="15.75" customHeight="1" x14ac:dyDescent="0.25">
      <c r="A227" s="33"/>
      <c r="B227" s="37">
        <v>40</v>
      </c>
      <c r="C227" s="36"/>
      <c r="D227" s="36"/>
      <c r="E227" s="62"/>
      <c r="F227" s="19" t="s">
        <v>1162</v>
      </c>
      <c r="G227" s="146" t="s">
        <v>375</v>
      </c>
      <c r="H227" s="17" t="s">
        <v>1182</v>
      </c>
      <c r="I227" s="87" t="s">
        <v>1158</v>
      </c>
      <c r="J227" s="35" t="s">
        <v>1157</v>
      </c>
      <c r="K227" s="92" t="s">
        <v>175</v>
      </c>
      <c r="L227" s="34" t="s">
        <v>861</v>
      </c>
      <c r="M227" s="34" t="s">
        <v>1242</v>
      </c>
      <c r="N227" s="34"/>
      <c r="O227" s="100" t="s">
        <v>230</v>
      </c>
      <c r="P227" s="37">
        <v>34</v>
      </c>
      <c r="Q227" s="39" t="s">
        <v>1145</v>
      </c>
      <c r="R227" s="89">
        <v>250</v>
      </c>
      <c r="S227" s="90">
        <f t="shared" si="520"/>
        <v>250</v>
      </c>
      <c r="T227" s="90"/>
      <c r="U227" s="91"/>
      <c r="V227" s="90">
        <f t="shared" si="521"/>
        <v>250</v>
      </c>
      <c r="W227" s="90">
        <f t="shared" si="522"/>
        <v>50</v>
      </c>
      <c r="X227" s="90">
        <f t="shared" si="523"/>
        <v>0</v>
      </c>
      <c r="Y227" s="90"/>
      <c r="Z227" s="90">
        <f t="shared" si="524"/>
        <v>50</v>
      </c>
      <c r="AA227" s="90">
        <f t="shared" si="525"/>
        <v>200</v>
      </c>
      <c r="AB227" s="211">
        <v>47</v>
      </c>
      <c r="AC227" s="89">
        <v>250</v>
      </c>
      <c r="AD227" s="90">
        <f t="shared" si="526"/>
        <v>0</v>
      </c>
      <c r="AE227" s="90"/>
      <c r="AF227" s="91"/>
      <c r="AG227" s="90">
        <f t="shared" si="527"/>
        <v>0</v>
      </c>
      <c r="AH227" s="90">
        <f t="shared" si="528"/>
        <v>0</v>
      </c>
      <c r="AI227" s="90">
        <f t="shared" si="529"/>
        <v>0</v>
      </c>
      <c r="AJ227" s="90"/>
      <c r="AK227" s="90">
        <f t="shared" si="530"/>
        <v>0</v>
      </c>
      <c r="AL227" s="90">
        <f t="shared" si="531"/>
        <v>0</v>
      </c>
      <c r="AM227" s="177"/>
      <c r="AN227" s="89">
        <v>250</v>
      </c>
      <c r="AO227" s="90">
        <f t="shared" si="532"/>
        <v>0</v>
      </c>
      <c r="AP227" s="90"/>
      <c r="AQ227" s="91"/>
      <c r="AR227" s="90">
        <f t="shared" si="533"/>
        <v>0</v>
      </c>
      <c r="AS227" s="90">
        <f t="shared" si="534"/>
        <v>0</v>
      </c>
      <c r="AT227" s="90">
        <f t="shared" si="535"/>
        <v>0</v>
      </c>
      <c r="AU227" s="90"/>
      <c r="AV227" s="90">
        <f t="shared" si="536"/>
        <v>0</v>
      </c>
      <c r="AW227" s="90">
        <f t="shared" si="537"/>
        <v>0</v>
      </c>
      <c r="AX227" s="89"/>
      <c r="AY227" s="89">
        <f t="shared" si="623"/>
        <v>750</v>
      </c>
      <c r="AZ227" s="90">
        <f t="shared" si="623"/>
        <v>250</v>
      </c>
      <c r="BA227" s="90">
        <f t="shared" si="623"/>
        <v>0</v>
      </c>
      <c r="BB227" s="90">
        <f t="shared" si="623"/>
        <v>0</v>
      </c>
      <c r="BC227" s="90">
        <f t="shared" si="623"/>
        <v>250</v>
      </c>
      <c r="BD227" s="90">
        <f t="shared" si="615"/>
        <v>50</v>
      </c>
      <c r="BE227" s="90">
        <f t="shared" si="624"/>
        <v>0</v>
      </c>
      <c r="BF227" s="90">
        <f t="shared" si="624"/>
        <v>0</v>
      </c>
      <c r="BG227" s="90">
        <f t="shared" si="540"/>
        <v>50</v>
      </c>
      <c r="BH227" s="90">
        <f t="shared" si="541"/>
        <v>200</v>
      </c>
      <c r="BI227" s="89">
        <f t="shared" si="542"/>
        <v>47</v>
      </c>
      <c r="BJ227" s="89">
        <v>250</v>
      </c>
      <c r="BK227" s="90">
        <f t="shared" si="543"/>
        <v>0</v>
      </c>
      <c r="BL227" s="90"/>
      <c r="BM227" s="91"/>
      <c r="BN227" s="90">
        <f t="shared" si="544"/>
        <v>0</v>
      </c>
      <c r="BO227" s="90">
        <f t="shared" si="545"/>
        <v>0</v>
      </c>
      <c r="BP227" s="90">
        <f t="shared" si="546"/>
        <v>0</v>
      </c>
      <c r="BQ227" s="90"/>
      <c r="BR227" s="90">
        <f t="shared" si="547"/>
        <v>0</v>
      </c>
      <c r="BS227" s="90">
        <f t="shared" si="548"/>
        <v>0</v>
      </c>
      <c r="BT227" s="89"/>
      <c r="BU227" s="89">
        <v>250</v>
      </c>
      <c r="BV227" s="90">
        <f t="shared" si="549"/>
        <v>0</v>
      </c>
      <c r="BW227" s="90"/>
      <c r="BX227" s="91"/>
      <c r="BY227" s="90">
        <f t="shared" si="550"/>
        <v>0</v>
      </c>
      <c r="BZ227" s="90">
        <f t="shared" si="551"/>
        <v>0</v>
      </c>
      <c r="CA227" s="90">
        <f t="shared" si="552"/>
        <v>0</v>
      </c>
      <c r="CB227" s="90"/>
      <c r="CC227" s="90">
        <f t="shared" si="553"/>
        <v>0</v>
      </c>
      <c r="CD227" s="90">
        <f t="shared" si="554"/>
        <v>0</v>
      </c>
      <c r="CE227" s="89"/>
      <c r="CF227" s="89">
        <v>250</v>
      </c>
      <c r="CG227" s="90">
        <f t="shared" si="555"/>
        <v>0</v>
      </c>
      <c r="CH227" s="90"/>
      <c r="CI227" s="91"/>
      <c r="CJ227" s="90">
        <f t="shared" si="556"/>
        <v>0</v>
      </c>
      <c r="CK227" s="90">
        <f t="shared" si="557"/>
        <v>0</v>
      </c>
      <c r="CL227" s="90">
        <f t="shared" si="558"/>
        <v>0</v>
      </c>
      <c r="CM227" s="90"/>
      <c r="CN227" s="90">
        <f t="shared" si="559"/>
        <v>0</v>
      </c>
      <c r="CO227" s="90">
        <f t="shared" si="560"/>
        <v>0</v>
      </c>
      <c r="CP227" s="89"/>
      <c r="CQ227" s="89">
        <f t="shared" si="625"/>
        <v>750</v>
      </c>
      <c r="CR227" s="90">
        <f t="shared" si="625"/>
        <v>0</v>
      </c>
      <c r="CS227" s="90">
        <f t="shared" si="625"/>
        <v>0</v>
      </c>
      <c r="CT227" s="90">
        <f t="shared" si="625"/>
        <v>0</v>
      </c>
      <c r="CU227" s="90">
        <f t="shared" si="625"/>
        <v>0</v>
      </c>
      <c r="CV227" s="90">
        <f t="shared" si="616"/>
        <v>0</v>
      </c>
      <c r="CW227" s="90">
        <f t="shared" si="626"/>
        <v>0</v>
      </c>
      <c r="CX227" s="90">
        <f t="shared" si="626"/>
        <v>0</v>
      </c>
      <c r="CY227" s="90">
        <f t="shared" si="563"/>
        <v>0</v>
      </c>
      <c r="CZ227" s="90">
        <f t="shared" si="564"/>
        <v>0</v>
      </c>
      <c r="DA227" s="89">
        <f t="shared" si="565"/>
        <v>0</v>
      </c>
      <c r="DB227" s="191">
        <f t="shared" si="627"/>
        <v>1500</v>
      </c>
      <c r="DC227" s="191">
        <f t="shared" si="627"/>
        <v>250</v>
      </c>
      <c r="DD227" s="191">
        <f t="shared" ref="DD227:DL238" si="630">BA227+CS227</f>
        <v>0</v>
      </c>
      <c r="DE227" s="191">
        <f t="shared" si="630"/>
        <v>0</v>
      </c>
      <c r="DF227" s="191">
        <f t="shared" si="630"/>
        <v>250</v>
      </c>
      <c r="DG227" s="191">
        <f t="shared" si="630"/>
        <v>50</v>
      </c>
      <c r="DH227" s="191">
        <f t="shared" si="630"/>
        <v>0</v>
      </c>
      <c r="DI227" s="191">
        <f t="shared" si="630"/>
        <v>0</v>
      </c>
      <c r="DJ227" s="191">
        <f t="shared" si="630"/>
        <v>50</v>
      </c>
      <c r="DK227" s="191">
        <f t="shared" si="630"/>
        <v>200</v>
      </c>
      <c r="DL227" s="191">
        <f t="shared" si="630"/>
        <v>47</v>
      </c>
      <c r="DM227" s="89">
        <v>250</v>
      </c>
      <c r="DN227" s="90">
        <f t="shared" si="567"/>
        <v>0</v>
      </c>
      <c r="DO227" s="90"/>
      <c r="DP227" s="91"/>
      <c r="DQ227" s="90">
        <f t="shared" si="568"/>
        <v>0</v>
      </c>
      <c r="DR227" s="90">
        <f t="shared" si="569"/>
        <v>0</v>
      </c>
      <c r="DS227" s="90">
        <f t="shared" si="570"/>
        <v>0</v>
      </c>
      <c r="DT227" s="90"/>
      <c r="DU227" s="90">
        <f t="shared" si="571"/>
        <v>0</v>
      </c>
      <c r="DV227" s="90">
        <f t="shared" si="572"/>
        <v>0</v>
      </c>
      <c r="DW227" s="89"/>
      <c r="DX227" s="89">
        <v>250</v>
      </c>
      <c r="DY227" s="90">
        <f t="shared" si="573"/>
        <v>0</v>
      </c>
      <c r="DZ227" s="90"/>
      <c r="EA227" s="91"/>
      <c r="EB227" s="90">
        <f t="shared" si="574"/>
        <v>0</v>
      </c>
      <c r="EC227" s="90">
        <f t="shared" si="575"/>
        <v>0</v>
      </c>
      <c r="ED227" s="90">
        <f t="shared" si="576"/>
        <v>0</v>
      </c>
      <c r="EE227" s="90"/>
      <c r="EF227" s="90">
        <f t="shared" si="577"/>
        <v>0</v>
      </c>
      <c r="EG227" s="90">
        <f t="shared" si="578"/>
        <v>0</v>
      </c>
      <c r="EH227" s="89"/>
      <c r="EI227" s="89">
        <v>250</v>
      </c>
      <c r="EJ227" s="90">
        <f t="shared" si="579"/>
        <v>0</v>
      </c>
      <c r="EK227" s="90"/>
      <c r="EL227" s="91"/>
      <c r="EM227" s="90">
        <f t="shared" si="580"/>
        <v>0</v>
      </c>
      <c r="EN227" s="90">
        <f t="shared" si="581"/>
        <v>0</v>
      </c>
      <c r="EO227" s="90">
        <f t="shared" si="582"/>
        <v>0</v>
      </c>
      <c r="EP227" s="90"/>
      <c r="EQ227" s="90">
        <f t="shared" si="583"/>
        <v>0</v>
      </c>
      <c r="ER227" s="90">
        <f t="shared" si="584"/>
        <v>0</v>
      </c>
      <c r="ES227" s="89"/>
      <c r="ET227" s="89">
        <f t="shared" si="585"/>
        <v>750</v>
      </c>
      <c r="EU227" s="90">
        <f t="shared" si="585"/>
        <v>0</v>
      </c>
      <c r="EV227" s="90">
        <f t="shared" si="585"/>
        <v>0</v>
      </c>
      <c r="EW227" s="90">
        <f t="shared" si="585"/>
        <v>0</v>
      </c>
      <c r="EX227" s="90">
        <f t="shared" si="585"/>
        <v>0</v>
      </c>
      <c r="EY227" s="90">
        <f t="shared" si="617"/>
        <v>0</v>
      </c>
      <c r="EZ227" s="90">
        <f t="shared" si="586"/>
        <v>0</v>
      </c>
      <c r="FA227" s="90">
        <f t="shared" si="586"/>
        <v>0</v>
      </c>
      <c r="FB227" s="90">
        <f t="shared" si="587"/>
        <v>0</v>
      </c>
      <c r="FC227" s="90">
        <f t="shared" si="588"/>
        <v>0</v>
      </c>
      <c r="FD227" s="89">
        <f t="shared" si="589"/>
        <v>0</v>
      </c>
      <c r="FE227" s="191">
        <f t="shared" si="628"/>
        <v>2250</v>
      </c>
      <c r="FF227" s="191">
        <f t="shared" si="628"/>
        <v>250</v>
      </c>
      <c r="FG227" s="191">
        <f t="shared" ref="FG227:FO238" si="631">BA227+CS227+EV227</f>
        <v>0</v>
      </c>
      <c r="FH227" s="191">
        <f t="shared" si="631"/>
        <v>0</v>
      </c>
      <c r="FI227" s="191">
        <f t="shared" si="631"/>
        <v>250</v>
      </c>
      <c r="FJ227" s="191">
        <f t="shared" si="631"/>
        <v>50</v>
      </c>
      <c r="FK227" s="191">
        <f t="shared" si="631"/>
        <v>0</v>
      </c>
      <c r="FL227" s="191">
        <f t="shared" si="631"/>
        <v>0</v>
      </c>
      <c r="FM227" s="191">
        <f t="shared" si="631"/>
        <v>50</v>
      </c>
      <c r="FN227" s="191">
        <f t="shared" si="631"/>
        <v>200</v>
      </c>
      <c r="FO227" s="191">
        <f t="shared" si="631"/>
        <v>47</v>
      </c>
      <c r="FP227" s="89">
        <v>250</v>
      </c>
      <c r="FQ227" s="90">
        <f t="shared" si="591"/>
        <v>0</v>
      </c>
      <c r="FR227" s="90"/>
      <c r="FS227" s="91"/>
      <c r="FT227" s="90">
        <f t="shared" si="592"/>
        <v>0</v>
      </c>
      <c r="FU227" s="90">
        <f t="shared" si="593"/>
        <v>0</v>
      </c>
      <c r="FV227" s="90">
        <f t="shared" si="594"/>
        <v>0</v>
      </c>
      <c r="FW227" s="90"/>
      <c r="FX227" s="90">
        <f t="shared" si="595"/>
        <v>0</v>
      </c>
      <c r="FY227" s="90">
        <f t="shared" si="596"/>
        <v>0</v>
      </c>
      <c r="FZ227" s="89"/>
      <c r="GA227" s="89">
        <v>250</v>
      </c>
      <c r="GB227" s="90">
        <f t="shared" si="597"/>
        <v>0</v>
      </c>
      <c r="GC227" s="90"/>
      <c r="GD227" s="91"/>
      <c r="GE227" s="90">
        <f t="shared" si="598"/>
        <v>0</v>
      </c>
      <c r="GF227" s="90">
        <f t="shared" si="599"/>
        <v>0</v>
      </c>
      <c r="GG227" s="90">
        <f t="shared" si="600"/>
        <v>0</v>
      </c>
      <c r="GH227" s="90"/>
      <c r="GI227" s="90">
        <f t="shared" si="601"/>
        <v>0</v>
      </c>
      <c r="GJ227" s="90">
        <f t="shared" si="602"/>
        <v>0</v>
      </c>
      <c r="GK227" s="89"/>
      <c r="GL227" s="89">
        <v>250</v>
      </c>
      <c r="GM227" s="90">
        <f t="shared" si="603"/>
        <v>0</v>
      </c>
      <c r="GN227" s="90"/>
      <c r="GO227" s="91"/>
      <c r="GP227" s="90">
        <f t="shared" si="604"/>
        <v>0</v>
      </c>
      <c r="GQ227" s="90">
        <f t="shared" si="605"/>
        <v>0</v>
      </c>
      <c r="GR227" s="90">
        <f t="shared" si="606"/>
        <v>0</v>
      </c>
      <c r="GS227" s="90"/>
      <c r="GT227" s="90">
        <f t="shared" si="607"/>
        <v>0</v>
      </c>
      <c r="GU227" s="90">
        <f t="shared" si="608"/>
        <v>0</v>
      </c>
      <c r="GV227" s="89"/>
      <c r="GW227" s="89">
        <f t="shared" si="609"/>
        <v>750</v>
      </c>
      <c r="GX227" s="90">
        <f t="shared" si="609"/>
        <v>0</v>
      </c>
      <c r="GY227" s="90">
        <f t="shared" si="609"/>
        <v>0</v>
      </c>
      <c r="GZ227" s="90">
        <f t="shared" si="609"/>
        <v>0</v>
      </c>
      <c r="HA227" s="90">
        <f t="shared" si="609"/>
        <v>0</v>
      </c>
      <c r="HB227" s="90">
        <f t="shared" si="618"/>
        <v>0</v>
      </c>
      <c r="HC227" s="90">
        <f t="shared" si="610"/>
        <v>0</v>
      </c>
      <c r="HD227" s="90">
        <f t="shared" si="610"/>
        <v>0</v>
      </c>
      <c r="HE227" s="90">
        <f t="shared" si="611"/>
        <v>0</v>
      </c>
      <c r="HF227" s="90">
        <f t="shared" si="612"/>
        <v>0</v>
      </c>
      <c r="HG227" s="89">
        <f t="shared" si="613"/>
        <v>0</v>
      </c>
      <c r="HH227" s="90">
        <f t="shared" si="629"/>
        <v>3000</v>
      </c>
      <c r="HI227" s="90">
        <f t="shared" si="629"/>
        <v>250</v>
      </c>
      <c r="HJ227" s="90">
        <f t="shared" ref="HJ227:HR238" si="632">T227+AE227+AP227+BL227+BW227+CH227+DO227+DZ227+EK227+FR227+GC227+GN227</f>
        <v>0</v>
      </c>
      <c r="HK227" s="90">
        <f t="shared" si="632"/>
        <v>0</v>
      </c>
      <c r="HL227" s="90">
        <f t="shared" si="632"/>
        <v>250</v>
      </c>
      <c r="HM227" s="90">
        <f t="shared" si="632"/>
        <v>50</v>
      </c>
      <c r="HN227" s="90">
        <f t="shared" si="632"/>
        <v>0</v>
      </c>
      <c r="HO227" s="90">
        <f t="shared" si="632"/>
        <v>0</v>
      </c>
      <c r="HP227" s="90">
        <f t="shared" si="632"/>
        <v>50</v>
      </c>
      <c r="HQ227" s="90">
        <f t="shared" si="632"/>
        <v>200</v>
      </c>
      <c r="HR227" s="90">
        <f t="shared" si="632"/>
        <v>47</v>
      </c>
      <c r="HS227" s="159">
        <f t="shared" si="619"/>
        <v>250</v>
      </c>
      <c r="HT227" s="131">
        <f t="shared" si="620"/>
        <v>250</v>
      </c>
      <c r="HU227" s="131">
        <f t="shared" si="621"/>
        <v>250</v>
      </c>
      <c r="HV227" s="76"/>
      <c r="HW227" s="84">
        <f t="shared" si="622"/>
        <v>47</v>
      </c>
      <c r="HX227" s="76"/>
      <c r="HY227" s="76"/>
      <c r="HZ227" s="76"/>
      <c r="IA227" s="76"/>
      <c r="IB227" s="76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  <c r="LE227" s="68"/>
      <c r="LF227" s="68"/>
    </row>
    <row r="228" spans="1:318" s="4" customFormat="1" ht="15.75" customHeight="1" x14ac:dyDescent="0.25">
      <c r="A228" s="33"/>
      <c r="B228" s="37">
        <v>41</v>
      </c>
      <c r="C228" s="36"/>
      <c r="D228" s="36"/>
      <c r="E228" s="62"/>
      <c r="F228" s="19" t="s">
        <v>499</v>
      </c>
      <c r="G228" s="146" t="s">
        <v>375</v>
      </c>
      <c r="H228" s="17" t="s">
        <v>500</v>
      </c>
      <c r="I228" s="87" t="s">
        <v>796</v>
      </c>
      <c r="J228" s="35" t="s">
        <v>72</v>
      </c>
      <c r="K228" s="92" t="s">
        <v>219</v>
      </c>
      <c r="L228" s="34" t="s">
        <v>885</v>
      </c>
      <c r="M228" s="34" t="s">
        <v>1242</v>
      </c>
      <c r="N228" s="34"/>
      <c r="O228" s="100" t="s">
        <v>230</v>
      </c>
      <c r="P228" s="37">
        <v>35</v>
      </c>
      <c r="Q228" s="39" t="s">
        <v>285</v>
      </c>
      <c r="R228" s="89">
        <v>250</v>
      </c>
      <c r="S228" s="90">
        <f t="shared" si="520"/>
        <v>250</v>
      </c>
      <c r="T228" s="90"/>
      <c r="U228" s="91"/>
      <c r="V228" s="90">
        <f t="shared" si="521"/>
        <v>250</v>
      </c>
      <c r="W228" s="90">
        <f t="shared" si="522"/>
        <v>50</v>
      </c>
      <c r="X228" s="90">
        <f t="shared" si="523"/>
        <v>0</v>
      </c>
      <c r="Y228" s="90"/>
      <c r="Z228" s="90">
        <f t="shared" si="524"/>
        <v>50</v>
      </c>
      <c r="AA228" s="90">
        <f t="shared" si="525"/>
        <v>200</v>
      </c>
      <c r="AB228" s="211">
        <v>38</v>
      </c>
      <c r="AC228" s="89">
        <v>250</v>
      </c>
      <c r="AD228" s="90">
        <f t="shared" si="526"/>
        <v>0</v>
      </c>
      <c r="AE228" s="90"/>
      <c r="AF228" s="91"/>
      <c r="AG228" s="90">
        <f t="shared" si="527"/>
        <v>0</v>
      </c>
      <c r="AH228" s="90">
        <f t="shared" si="528"/>
        <v>0</v>
      </c>
      <c r="AI228" s="90">
        <f t="shared" si="529"/>
        <v>0</v>
      </c>
      <c r="AJ228" s="90"/>
      <c r="AK228" s="90">
        <f t="shared" si="530"/>
        <v>0</v>
      </c>
      <c r="AL228" s="90">
        <f t="shared" si="531"/>
        <v>0</v>
      </c>
      <c r="AM228" s="177"/>
      <c r="AN228" s="89">
        <v>250</v>
      </c>
      <c r="AO228" s="90">
        <f t="shared" si="532"/>
        <v>0</v>
      </c>
      <c r="AP228" s="90"/>
      <c r="AQ228" s="91"/>
      <c r="AR228" s="90">
        <f t="shared" si="533"/>
        <v>0</v>
      </c>
      <c r="AS228" s="90">
        <f t="shared" si="534"/>
        <v>0</v>
      </c>
      <c r="AT228" s="90">
        <f t="shared" si="535"/>
        <v>0</v>
      </c>
      <c r="AU228" s="90"/>
      <c r="AV228" s="90">
        <f t="shared" si="536"/>
        <v>0</v>
      </c>
      <c r="AW228" s="90">
        <f t="shared" si="537"/>
        <v>0</v>
      </c>
      <c r="AX228" s="89"/>
      <c r="AY228" s="89">
        <f t="shared" si="623"/>
        <v>750</v>
      </c>
      <c r="AZ228" s="90">
        <f t="shared" si="623"/>
        <v>250</v>
      </c>
      <c r="BA228" s="90">
        <f t="shared" si="623"/>
        <v>0</v>
      </c>
      <c r="BB228" s="90">
        <f t="shared" si="623"/>
        <v>0</v>
      </c>
      <c r="BC228" s="90">
        <f t="shared" si="623"/>
        <v>250</v>
      </c>
      <c r="BD228" s="90">
        <f t="shared" si="615"/>
        <v>50</v>
      </c>
      <c r="BE228" s="90">
        <f t="shared" si="624"/>
        <v>0</v>
      </c>
      <c r="BF228" s="90">
        <f t="shared" si="624"/>
        <v>0</v>
      </c>
      <c r="BG228" s="90">
        <f t="shared" si="540"/>
        <v>50</v>
      </c>
      <c r="BH228" s="90">
        <f t="shared" si="541"/>
        <v>200</v>
      </c>
      <c r="BI228" s="89">
        <f t="shared" si="542"/>
        <v>38</v>
      </c>
      <c r="BJ228" s="89">
        <v>250</v>
      </c>
      <c r="BK228" s="90">
        <f t="shared" si="543"/>
        <v>0</v>
      </c>
      <c r="BL228" s="90"/>
      <c r="BM228" s="91"/>
      <c r="BN228" s="90">
        <f t="shared" si="544"/>
        <v>0</v>
      </c>
      <c r="BO228" s="90">
        <f t="shared" si="545"/>
        <v>0</v>
      </c>
      <c r="BP228" s="90">
        <f t="shared" si="546"/>
        <v>0</v>
      </c>
      <c r="BQ228" s="90"/>
      <c r="BR228" s="90">
        <f t="shared" si="547"/>
        <v>0</v>
      </c>
      <c r="BS228" s="90">
        <f t="shared" si="548"/>
        <v>0</v>
      </c>
      <c r="BT228" s="89"/>
      <c r="BU228" s="89">
        <v>250</v>
      </c>
      <c r="BV228" s="90">
        <f t="shared" si="549"/>
        <v>0</v>
      </c>
      <c r="BW228" s="90"/>
      <c r="BX228" s="91"/>
      <c r="BY228" s="90">
        <f t="shared" si="550"/>
        <v>0</v>
      </c>
      <c r="BZ228" s="90">
        <f t="shared" si="551"/>
        <v>0</v>
      </c>
      <c r="CA228" s="90">
        <f t="shared" si="552"/>
        <v>0</v>
      </c>
      <c r="CB228" s="90"/>
      <c r="CC228" s="90">
        <f t="shared" si="553"/>
        <v>0</v>
      </c>
      <c r="CD228" s="90">
        <f t="shared" si="554"/>
        <v>0</v>
      </c>
      <c r="CE228" s="89"/>
      <c r="CF228" s="89">
        <v>250</v>
      </c>
      <c r="CG228" s="90">
        <f t="shared" si="555"/>
        <v>0</v>
      </c>
      <c r="CH228" s="90"/>
      <c r="CI228" s="91"/>
      <c r="CJ228" s="90">
        <f t="shared" si="556"/>
        <v>0</v>
      </c>
      <c r="CK228" s="90">
        <f t="shared" si="557"/>
        <v>0</v>
      </c>
      <c r="CL228" s="90">
        <f t="shared" si="558"/>
        <v>0</v>
      </c>
      <c r="CM228" s="90"/>
      <c r="CN228" s="90">
        <f t="shared" si="559"/>
        <v>0</v>
      </c>
      <c r="CO228" s="90">
        <f t="shared" si="560"/>
        <v>0</v>
      </c>
      <c r="CP228" s="89"/>
      <c r="CQ228" s="89">
        <f t="shared" si="625"/>
        <v>750</v>
      </c>
      <c r="CR228" s="90">
        <f t="shared" si="625"/>
        <v>0</v>
      </c>
      <c r="CS228" s="90">
        <f t="shared" si="625"/>
        <v>0</v>
      </c>
      <c r="CT228" s="90">
        <f t="shared" si="625"/>
        <v>0</v>
      </c>
      <c r="CU228" s="90">
        <f t="shared" si="625"/>
        <v>0</v>
      </c>
      <c r="CV228" s="90">
        <f t="shared" si="616"/>
        <v>0</v>
      </c>
      <c r="CW228" s="90">
        <f t="shared" si="626"/>
        <v>0</v>
      </c>
      <c r="CX228" s="90">
        <f t="shared" si="626"/>
        <v>0</v>
      </c>
      <c r="CY228" s="90">
        <f t="shared" si="563"/>
        <v>0</v>
      </c>
      <c r="CZ228" s="90">
        <f t="shared" si="564"/>
        <v>0</v>
      </c>
      <c r="DA228" s="89">
        <f t="shared" si="565"/>
        <v>0</v>
      </c>
      <c r="DB228" s="191">
        <f t="shared" ref="DB228:DC238" si="633">AY228+CQ228</f>
        <v>1500</v>
      </c>
      <c r="DC228" s="191">
        <f t="shared" si="633"/>
        <v>250</v>
      </c>
      <c r="DD228" s="191">
        <f t="shared" si="630"/>
        <v>0</v>
      </c>
      <c r="DE228" s="191">
        <f t="shared" si="630"/>
        <v>0</v>
      </c>
      <c r="DF228" s="191">
        <f t="shared" si="630"/>
        <v>250</v>
      </c>
      <c r="DG228" s="191">
        <f t="shared" si="630"/>
        <v>50</v>
      </c>
      <c r="DH228" s="191">
        <f t="shared" si="630"/>
        <v>0</v>
      </c>
      <c r="DI228" s="191">
        <f t="shared" si="630"/>
        <v>0</v>
      </c>
      <c r="DJ228" s="191">
        <f t="shared" si="630"/>
        <v>50</v>
      </c>
      <c r="DK228" s="191">
        <f t="shared" si="630"/>
        <v>200</v>
      </c>
      <c r="DL228" s="191">
        <f t="shared" si="630"/>
        <v>38</v>
      </c>
      <c r="DM228" s="89">
        <v>250</v>
      </c>
      <c r="DN228" s="90">
        <f t="shared" si="567"/>
        <v>0</v>
      </c>
      <c r="DO228" s="90"/>
      <c r="DP228" s="91"/>
      <c r="DQ228" s="90">
        <f t="shared" si="568"/>
        <v>0</v>
      </c>
      <c r="DR228" s="90">
        <f t="shared" si="569"/>
        <v>0</v>
      </c>
      <c r="DS228" s="90">
        <f t="shared" si="570"/>
        <v>0</v>
      </c>
      <c r="DT228" s="90"/>
      <c r="DU228" s="90">
        <f t="shared" si="571"/>
        <v>0</v>
      </c>
      <c r="DV228" s="90">
        <f t="shared" si="572"/>
        <v>0</v>
      </c>
      <c r="DW228" s="89"/>
      <c r="DX228" s="89">
        <v>250</v>
      </c>
      <c r="DY228" s="90">
        <f t="shared" si="573"/>
        <v>0</v>
      </c>
      <c r="DZ228" s="90"/>
      <c r="EA228" s="91"/>
      <c r="EB228" s="90">
        <f t="shared" si="574"/>
        <v>0</v>
      </c>
      <c r="EC228" s="90">
        <f t="shared" si="575"/>
        <v>0</v>
      </c>
      <c r="ED228" s="90">
        <f t="shared" si="576"/>
        <v>0</v>
      </c>
      <c r="EE228" s="90"/>
      <c r="EF228" s="90">
        <f t="shared" si="577"/>
        <v>0</v>
      </c>
      <c r="EG228" s="90">
        <f t="shared" si="578"/>
        <v>0</v>
      </c>
      <c r="EH228" s="89"/>
      <c r="EI228" s="89">
        <v>250</v>
      </c>
      <c r="EJ228" s="90">
        <f t="shared" si="579"/>
        <v>0</v>
      </c>
      <c r="EK228" s="90"/>
      <c r="EL228" s="91"/>
      <c r="EM228" s="90">
        <f t="shared" si="580"/>
        <v>0</v>
      </c>
      <c r="EN228" s="90">
        <f t="shared" si="581"/>
        <v>0</v>
      </c>
      <c r="EO228" s="90">
        <f t="shared" si="582"/>
        <v>0</v>
      </c>
      <c r="EP228" s="90"/>
      <c r="EQ228" s="90">
        <f t="shared" si="583"/>
        <v>0</v>
      </c>
      <c r="ER228" s="90">
        <f t="shared" si="584"/>
        <v>0</v>
      </c>
      <c r="ES228" s="89"/>
      <c r="ET228" s="89">
        <f t="shared" si="585"/>
        <v>750</v>
      </c>
      <c r="EU228" s="90">
        <f t="shared" si="585"/>
        <v>0</v>
      </c>
      <c r="EV228" s="90">
        <f t="shared" si="585"/>
        <v>0</v>
      </c>
      <c r="EW228" s="90">
        <f t="shared" si="585"/>
        <v>0</v>
      </c>
      <c r="EX228" s="90">
        <f t="shared" si="585"/>
        <v>0</v>
      </c>
      <c r="EY228" s="90">
        <f t="shared" si="617"/>
        <v>0</v>
      </c>
      <c r="EZ228" s="90">
        <f t="shared" si="586"/>
        <v>0</v>
      </c>
      <c r="FA228" s="90">
        <f t="shared" si="586"/>
        <v>0</v>
      </c>
      <c r="FB228" s="90">
        <f t="shared" si="587"/>
        <v>0</v>
      </c>
      <c r="FC228" s="90">
        <f t="shared" si="588"/>
        <v>0</v>
      </c>
      <c r="FD228" s="89">
        <f t="shared" si="589"/>
        <v>0</v>
      </c>
      <c r="FE228" s="191">
        <f t="shared" ref="FE228:FF238" si="634">AY228+CQ228+ET228</f>
        <v>2250</v>
      </c>
      <c r="FF228" s="191">
        <f t="shared" si="634"/>
        <v>250</v>
      </c>
      <c r="FG228" s="191">
        <f t="shared" si="631"/>
        <v>0</v>
      </c>
      <c r="FH228" s="191">
        <f t="shared" si="631"/>
        <v>0</v>
      </c>
      <c r="FI228" s="191">
        <f t="shared" si="631"/>
        <v>250</v>
      </c>
      <c r="FJ228" s="191">
        <f t="shared" si="631"/>
        <v>50</v>
      </c>
      <c r="FK228" s="191">
        <f t="shared" si="631"/>
        <v>0</v>
      </c>
      <c r="FL228" s="191">
        <f t="shared" si="631"/>
        <v>0</v>
      </c>
      <c r="FM228" s="191">
        <f t="shared" si="631"/>
        <v>50</v>
      </c>
      <c r="FN228" s="191">
        <f t="shared" si="631"/>
        <v>200</v>
      </c>
      <c r="FO228" s="191">
        <f t="shared" si="631"/>
        <v>38</v>
      </c>
      <c r="FP228" s="89">
        <v>250</v>
      </c>
      <c r="FQ228" s="90">
        <f t="shared" si="591"/>
        <v>0</v>
      </c>
      <c r="FR228" s="90"/>
      <c r="FS228" s="91"/>
      <c r="FT228" s="90">
        <f t="shared" si="592"/>
        <v>0</v>
      </c>
      <c r="FU228" s="90">
        <f t="shared" si="593"/>
        <v>0</v>
      </c>
      <c r="FV228" s="90">
        <f t="shared" si="594"/>
        <v>0</v>
      </c>
      <c r="FW228" s="90"/>
      <c r="FX228" s="90">
        <f t="shared" si="595"/>
        <v>0</v>
      </c>
      <c r="FY228" s="90">
        <f t="shared" si="596"/>
        <v>0</v>
      </c>
      <c r="FZ228" s="89"/>
      <c r="GA228" s="89">
        <v>250</v>
      </c>
      <c r="GB228" s="90">
        <f t="shared" si="597"/>
        <v>0</v>
      </c>
      <c r="GC228" s="90"/>
      <c r="GD228" s="91"/>
      <c r="GE228" s="90">
        <f t="shared" si="598"/>
        <v>0</v>
      </c>
      <c r="GF228" s="90">
        <f t="shared" si="599"/>
        <v>0</v>
      </c>
      <c r="GG228" s="90">
        <f t="shared" si="600"/>
        <v>0</v>
      </c>
      <c r="GH228" s="90"/>
      <c r="GI228" s="90">
        <f t="shared" si="601"/>
        <v>0</v>
      </c>
      <c r="GJ228" s="90">
        <f t="shared" si="602"/>
        <v>0</v>
      </c>
      <c r="GK228" s="89"/>
      <c r="GL228" s="89">
        <v>250</v>
      </c>
      <c r="GM228" s="90">
        <f t="shared" si="603"/>
        <v>0</v>
      </c>
      <c r="GN228" s="90"/>
      <c r="GO228" s="91"/>
      <c r="GP228" s="90">
        <f t="shared" si="604"/>
        <v>0</v>
      </c>
      <c r="GQ228" s="90">
        <f t="shared" si="605"/>
        <v>0</v>
      </c>
      <c r="GR228" s="90">
        <f t="shared" si="606"/>
        <v>0</v>
      </c>
      <c r="GS228" s="90"/>
      <c r="GT228" s="90">
        <f t="shared" si="607"/>
        <v>0</v>
      </c>
      <c r="GU228" s="90">
        <f t="shared" si="608"/>
        <v>0</v>
      </c>
      <c r="GV228" s="89"/>
      <c r="GW228" s="89">
        <f t="shared" si="609"/>
        <v>750</v>
      </c>
      <c r="GX228" s="90">
        <f t="shared" si="609"/>
        <v>0</v>
      </c>
      <c r="GY228" s="90">
        <f t="shared" si="609"/>
        <v>0</v>
      </c>
      <c r="GZ228" s="90">
        <f t="shared" si="609"/>
        <v>0</v>
      </c>
      <c r="HA228" s="90">
        <f t="shared" si="609"/>
        <v>0</v>
      </c>
      <c r="HB228" s="90">
        <f t="shared" si="618"/>
        <v>0</v>
      </c>
      <c r="HC228" s="90">
        <f t="shared" si="610"/>
        <v>0</v>
      </c>
      <c r="HD228" s="90">
        <f t="shared" si="610"/>
        <v>0</v>
      </c>
      <c r="HE228" s="90">
        <f t="shared" si="611"/>
        <v>0</v>
      </c>
      <c r="HF228" s="90">
        <f t="shared" si="612"/>
        <v>0</v>
      </c>
      <c r="HG228" s="89">
        <f t="shared" si="613"/>
        <v>0</v>
      </c>
      <c r="HH228" s="90">
        <f t="shared" ref="HH228:HI238" si="635">R228+AC228+AN228+BJ228+BU228+CF228+DM228+DX228+EI228+FP228+GA228+GL228</f>
        <v>3000</v>
      </c>
      <c r="HI228" s="90">
        <f t="shared" si="635"/>
        <v>250</v>
      </c>
      <c r="HJ228" s="90">
        <f t="shared" si="632"/>
        <v>0</v>
      </c>
      <c r="HK228" s="90">
        <f t="shared" si="632"/>
        <v>0</v>
      </c>
      <c r="HL228" s="90">
        <f t="shared" si="632"/>
        <v>250</v>
      </c>
      <c r="HM228" s="90">
        <f t="shared" si="632"/>
        <v>50</v>
      </c>
      <c r="HN228" s="90">
        <f t="shared" si="632"/>
        <v>0</v>
      </c>
      <c r="HO228" s="90">
        <f t="shared" si="632"/>
        <v>0</v>
      </c>
      <c r="HP228" s="90">
        <f t="shared" si="632"/>
        <v>50</v>
      </c>
      <c r="HQ228" s="90">
        <f t="shared" si="632"/>
        <v>200</v>
      </c>
      <c r="HR228" s="90">
        <f t="shared" si="632"/>
        <v>38</v>
      </c>
      <c r="HS228" s="159">
        <f t="shared" si="619"/>
        <v>250</v>
      </c>
      <c r="HT228" s="131">
        <f t="shared" si="620"/>
        <v>250</v>
      </c>
      <c r="HU228" s="131">
        <f t="shared" si="621"/>
        <v>250</v>
      </c>
      <c r="HV228" s="76"/>
      <c r="HW228" s="84">
        <f t="shared" si="622"/>
        <v>38</v>
      </c>
      <c r="HX228" s="76"/>
      <c r="HY228" s="76"/>
      <c r="HZ228" s="76"/>
      <c r="IA228" s="76"/>
      <c r="IB228" s="76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  <c r="LE228" s="68"/>
      <c r="LF228" s="68"/>
    </row>
    <row r="229" spans="1:318" s="4" customFormat="1" ht="15.75" customHeight="1" x14ac:dyDescent="0.25">
      <c r="A229" s="33"/>
      <c r="B229" s="37">
        <v>42</v>
      </c>
      <c r="C229" s="64">
        <v>1</v>
      </c>
      <c r="D229" s="64"/>
      <c r="E229" s="65">
        <v>0.1</v>
      </c>
      <c r="F229" s="19" t="s">
        <v>850</v>
      </c>
      <c r="G229" s="146" t="s">
        <v>375</v>
      </c>
      <c r="H229" s="17" t="s">
        <v>841</v>
      </c>
      <c r="I229" s="87" t="s">
        <v>844</v>
      </c>
      <c r="J229" s="35" t="s">
        <v>839</v>
      </c>
      <c r="K229" s="92" t="s">
        <v>840</v>
      </c>
      <c r="L229" s="34" t="s">
        <v>867</v>
      </c>
      <c r="M229" s="34" t="s">
        <v>1242</v>
      </c>
      <c r="N229" s="34"/>
      <c r="O229" s="100" t="s">
        <v>230</v>
      </c>
      <c r="P229" s="37">
        <v>36</v>
      </c>
      <c r="Q229" s="39" t="s">
        <v>307</v>
      </c>
      <c r="R229" s="89">
        <v>250</v>
      </c>
      <c r="S229" s="90">
        <f t="shared" si="520"/>
        <v>250</v>
      </c>
      <c r="T229" s="90"/>
      <c r="U229" s="91"/>
      <c r="V229" s="90">
        <f t="shared" si="521"/>
        <v>250</v>
      </c>
      <c r="W229" s="90">
        <f t="shared" si="522"/>
        <v>50</v>
      </c>
      <c r="X229" s="90">
        <f t="shared" si="523"/>
        <v>25</v>
      </c>
      <c r="Y229" s="90"/>
      <c r="Z229" s="90">
        <f t="shared" si="524"/>
        <v>25</v>
      </c>
      <c r="AA229" s="90">
        <f t="shared" si="525"/>
        <v>225</v>
      </c>
      <c r="AB229" s="211">
        <v>35</v>
      </c>
      <c r="AC229" s="89">
        <v>250</v>
      </c>
      <c r="AD229" s="90">
        <f t="shared" si="526"/>
        <v>0</v>
      </c>
      <c r="AE229" s="90"/>
      <c r="AF229" s="91"/>
      <c r="AG229" s="90">
        <f t="shared" si="527"/>
        <v>0</v>
      </c>
      <c r="AH229" s="90">
        <f t="shared" si="528"/>
        <v>0</v>
      </c>
      <c r="AI229" s="90">
        <f t="shared" si="529"/>
        <v>0</v>
      </c>
      <c r="AJ229" s="90"/>
      <c r="AK229" s="90">
        <f t="shared" si="530"/>
        <v>0</v>
      </c>
      <c r="AL229" s="90">
        <f t="shared" si="531"/>
        <v>0</v>
      </c>
      <c r="AM229" s="177"/>
      <c r="AN229" s="89">
        <v>250</v>
      </c>
      <c r="AO229" s="90">
        <f t="shared" si="532"/>
        <v>0</v>
      </c>
      <c r="AP229" s="90"/>
      <c r="AQ229" s="91"/>
      <c r="AR229" s="90">
        <f t="shared" si="533"/>
        <v>0</v>
      </c>
      <c r="AS229" s="90">
        <f t="shared" si="534"/>
        <v>0</v>
      </c>
      <c r="AT229" s="90">
        <f t="shared" si="535"/>
        <v>0</v>
      </c>
      <c r="AU229" s="90"/>
      <c r="AV229" s="90">
        <f t="shared" si="536"/>
        <v>0</v>
      </c>
      <c r="AW229" s="90">
        <f t="shared" si="537"/>
        <v>0</v>
      </c>
      <c r="AX229" s="89"/>
      <c r="AY229" s="89">
        <f t="shared" si="623"/>
        <v>750</v>
      </c>
      <c r="AZ229" s="90">
        <f t="shared" si="623"/>
        <v>250</v>
      </c>
      <c r="BA229" s="90">
        <f t="shared" si="623"/>
        <v>0</v>
      </c>
      <c r="BB229" s="90">
        <f t="shared" si="623"/>
        <v>0</v>
      </c>
      <c r="BC229" s="90">
        <f t="shared" si="623"/>
        <v>250</v>
      </c>
      <c r="BD229" s="90">
        <f t="shared" si="615"/>
        <v>50</v>
      </c>
      <c r="BE229" s="90">
        <f t="shared" si="624"/>
        <v>25</v>
      </c>
      <c r="BF229" s="90">
        <f t="shared" si="624"/>
        <v>0</v>
      </c>
      <c r="BG229" s="90">
        <f t="shared" si="540"/>
        <v>25</v>
      </c>
      <c r="BH229" s="90">
        <f t="shared" si="541"/>
        <v>225</v>
      </c>
      <c r="BI229" s="89">
        <f t="shared" si="542"/>
        <v>35</v>
      </c>
      <c r="BJ229" s="89">
        <v>250</v>
      </c>
      <c r="BK229" s="90">
        <f t="shared" si="543"/>
        <v>0</v>
      </c>
      <c r="BL229" s="90"/>
      <c r="BM229" s="91"/>
      <c r="BN229" s="90">
        <f t="shared" si="544"/>
        <v>0</v>
      </c>
      <c r="BO229" s="90">
        <f t="shared" si="545"/>
        <v>0</v>
      </c>
      <c r="BP229" s="90">
        <f t="shared" si="546"/>
        <v>0</v>
      </c>
      <c r="BQ229" s="90"/>
      <c r="BR229" s="90">
        <f t="shared" si="547"/>
        <v>0</v>
      </c>
      <c r="BS229" s="90">
        <f t="shared" si="548"/>
        <v>0</v>
      </c>
      <c r="BT229" s="89"/>
      <c r="BU229" s="89">
        <v>250</v>
      </c>
      <c r="BV229" s="90">
        <f t="shared" si="549"/>
        <v>0</v>
      </c>
      <c r="BW229" s="90"/>
      <c r="BX229" s="91"/>
      <c r="BY229" s="90">
        <f t="shared" si="550"/>
        <v>0</v>
      </c>
      <c r="BZ229" s="90">
        <f t="shared" si="551"/>
        <v>0</v>
      </c>
      <c r="CA229" s="90">
        <f t="shared" si="552"/>
        <v>0</v>
      </c>
      <c r="CB229" s="90"/>
      <c r="CC229" s="90">
        <f t="shared" si="553"/>
        <v>0</v>
      </c>
      <c r="CD229" s="90">
        <f t="shared" si="554"/>
        <v>0</v>
      </c>
      <c r="CE229" s="89"/>
      <c r="CF229" s="89">
        <v>250</v>
      </c>
      <c r="CG229" s="90">
        <f t="shared" si="555"/>
        <v>0</v>
      </c>
      <c r="CH229" s="90"/>
      <c r="CI229" s="91"/>
      <c r="CJ229" s="90">
        <f t="shared" si="556"/>
        <v>0</v>
      </c>
      <c r="CK229" s="90">
        <f t="shared" si="557"/>
        <v>0</v>
      </c>
      <c r="CL229" s="90">
        <f t="shared" si="558"/>
        <v>0</v>
      </c>
      <c r="CM229" s="90"/>
      <c r="CN229" s="90">
        <f t="shared" si="559"/>
        <v>0</v>
      </c>
      <c r="CO229" s="90">
        <f t="shared" si="560"/>
        <v>0</v>
      </c>
      <c r="CP229" s="89"/>
      <c r="CQ229" s="89">
        <f t="shared" si="625"/>
        <v>750</v>
      </c>
      <c r="CR229" s="90">
        <f t="shared" si="625"/>
        <v>0</v>
      </c>
      <c r="CS229" s="90">
        <f t="shared" si="625"/>
        <v>0</v>
      </c>
      <c r="CT229" s="90">
        <f t="shared" si="625"/>
        <v>0</v>
      </c>
      <c r="CU229" s="90">
        <f t="shared" si="625"/>
        <v>0</v>
      </c>
      <c r="CV229" s="90">
        <f t="shared" si="616"/>
        <v>0</v>
      </c>
      <c r="CW229" s="90">
        <f t="shared" si="626"/>
        <v>0</v>
      </c>
      <c r="CX229" s="90">
        <f t="shared" si="626"/>
        <v>0</v>
      </c>
      <c r="CY229" s="90">
        <f t="shared" si="563"/>
        <v>0</v>
      </c>
      <c r="CZ229" s="90">
        <f t="shared" si="564"/>
        <v>0</v>
      </c>
      <c r="DA229" s="89">
        <f t="shared" si="565"/>
        <v>0</v>
      </c>
      <c r="DB229" s="191">
        <f t="shared" si="633"/>
        <v>1500</v>
      </c>
      <c r="DC229" s="191">
        <f t="shared" si="633"/>
        <v>250</v>
      </c>
      <c r="DD229" s="191">
        <f t="shared" si="630"/>
        <v>0</v>
      </c>
      <c r="DE229" s="191">
        <f t="shared" si="630"/>
        <v>0</v>
      </c>
      <c r="DF229" s="191">
        <f t="shared" si="630"/>
        <v>250</v>
      </c>
      <c r="DG229" s="191">
        <f t="shared" si="630"/>
        <v>50</v>
      </c>
      <c r="DH229" s="191">
        <f t="shared" si="630"/>
        <v>25</v>
      </c>
      <c r="DI229" s="191">
        <f t="shared" si="630"/>
        <v>0</v>
      </c>
      <c r="DJ229" s="191">
        <f t="shared" si="630"/>
        <v>25</v>
      </c>
      <c r="DK229" s="191">
        <f t="shared" si="630"/>
        <v>225</v>
      </c>
      <c r="DL229" s="191">
        <f t="shared" si="630"/>
        <v>35</v>
      </c>
      <c r="DM229" s="89">
        <v>250</v>
      </c>
      <c r="DN229" s="90">
        <f t="shared" si="567"/>
        <v>0</v>
      </c>
      <c r="DO229" s="90"/>
      <c r="DP229" s="91"/>
      <c r="DQ229" s="90">
        <f t="shared" si="568"/>
        <v>0</v>
      </c>
      <c r="DR229" s="90">
        <f t="shared" si="569"/>
        <v>0</v>
      </c>
      <c r="DS229" s="90">
        <f t="shared" si="570"/>
        <v>0</v>
      </c>
      <c r="DT229" s="90"/>
      <c r="DU229" s="90">
        <f t="shared" si="571"/>
        <v>0</v>
      </c>
      <c r="DV229" s="90">
        <f t="shared" si="572"/>
        <v>0</v>
      </c>
      <c r="DW229" s="89"/>
      <c r="DX229" s="89">
        <v>250</v>
      </c>
      <c r="DY229" s="90">
        <f t="shared" si="573"/>
        <v>0</v>
      </c>
      <c r="DZ229" s="90"/>
      <c r="EA229" s="91"/>
      <c r="EB229" s="90">
        <f t="shared" si="574"/>
        <v>0</v>
      </c>
      <c r="EC229" s="90">
        <f t="shared" si="575"/>
        <v>0</v>
      </c>
      <c r="ED229" s="90">
        <f t="shared" si="576"/>
        <v>0</v>
      </c>
      <c r="EE229" s="90"/>
      <c r="EF229" s="90">
        <f t="shared" si="577"/>
        <v>0</v>
      </c>
      <c r="EG229" s="90">
        <f t="shared" si="578"/>
        <v>0</v>
      </c>
      <c r="EH229" s="89"/>
      <c r="EI229" s="89">
        <v>250</v>
      </c>
      <c r="EJ229" s="90">
        <f t="shared" si="579"/>
        <v>0</v>
      </c>
      <c r="EK229" s="90"/>
      <c r="EL229" s="91"/>
      <c r="EM229" s="90">
        <f t="shared" si="580"/>
        <v>0</v>
      </c>
      <c r="EN229" s="90">
        <f t="shared" si="581"/>
        <v>0</v>
      </c>
      <c r="EO229" s="90">
        <f t="shared" si="582"/>
        <v>0</v>
      </c>
      <c r="EP229" s="90"/>
      <c r="EQ229" s="90">
        <f t="shared" si="583"/>
        <v>0</v>
      </c>
      <c r="ER229" s="90">
        <f t="shared" si="584"/>
        <v>0</v>
      </c>
      <c r="ES229" s="89"/>
      <c r="ET229" s="89">
        <f t="shared" si="585"/>
        <v>750</v>
      </c>
      <c r="EU229" s="90">
        <f t="shared" si="585"/>
        <v>0</v>
      </c>
      <c r="EV229" s="90">
        <f t="shared" si="585"/>
        <v>0</v>
      </c>
      <c r="EW229" s="90">
        <f t="shared" si="585"/>
        <v>0</v>
      </c>
      <c r="EX229" s="90">
        <f t="shared" si="585"/>
        <v>0</v>
      </c>
      <c r="EY229" s="90">
        <f t="shared" si="617"/>
        <v>0</v>
      </c>
      <c r="EZ229" s="90">
        <f t="shared" si="586"/>
        <v>0</v>
      </c>
      <c r="FA229" s="90">
        <f t="shared" si="586"/>
        <v>0</v>
      </c>
      <c r="FB229" s="90">
        <f t="shared" si="587"/>
        <v>0</v>
      </c>
      <c r="FC229" s="90">
        <f t="shared" si="588"/>
        <v>0</v>
      </c>
      <c r="FD229" s="89">
        <f t="shared" si="589"/>
        <v>0</v>
      </c>
      <c r="FE229" s="191">
        <f t="shared" si="634"/>
        <v>2250</v>
      </c>
      <c r="FF229" s="191">
        <f t="shared" si="634"/>
        <v>250</v>
      </c>
      <c r="FG229" s="191">
        <f t="shared" si="631"/>
        <v>0</v>
      </c>
      <c r="FH229" s="191">
        <f t="shared" si="631"/>
        <v>0</v>
      </c>
      <c r="FI229" s="191">
        <f t="shared" si="631"/>
        <v>250</v>
      </c>
      <c r="FJ229" s="191">
        <f t="shared" si="631"/>
        <v>50</v>
      </c>
      <c r="FK229" s="191">
        <f t="shared" si="631"/>
        <v>25</v>
      </c>
      <c r="FL229" s="191">
        <f t="shared" si="631"/>
        <v>0</v>
      </c>
      <c r="FM229" s="191">
        <f t="shared" si="631"/>
        <v>25</v>
      </c>
      <c r="FN229" s="191">
        <f t="shared" si="631"/>
        <v>225</v>
      </c>
      <c r="FO229" s="191">
        <f t="shared" si="631"/>
        <v>35</v>
      </c>
      <c r="FP229" s="89">
        <v>250</v>
      </c>
      <c r="FQ229" s="90">
        <f t="shared" si="591"/>
        <v>0</v>
      </c>
      <c r="FR229" s="90"/>
      <c r="FS229" s="91"/>
      <c r="FT229" s="90">
        <f t="shared" si="592"/>
        <v>0</v>
      </c>
      <c r="FU229" s="90">
        <f t="shared" si="593"/>
        <v>0</v>
      </c>
      <c r="FV229" s="90">
        <f t="shared" si="594"/>
        <v>0</v>
      </c>
      <c r="FW229" s="90"/>
      <c r="FX229" s="90">
        <f t="shared" si="595"/>
        <v>0</v>
      </c>
      <c r="FY229" s="90">
        <f t="shared" si="596"/>
        <v>0</v>
      </c>
      <c r="FZ229" s="89"/>
      <c r="GA229" s="89">
        <v>250</v>
      </c>
      <c r="GB229" s="90">
        <f t="shared" si="597"/>
        <v>0</v>
      </c>
      <c r="GC229" s="90"/>
      <c r="GD229" s="91"/>
      <c r="GE229" s="90">
        <f t="shared" si="598"/>
        <v>0</v>
      </c>
      <c r="GF229" s="90">
        <f t="shared" si="599"/>
        <v>0</v>
      </c>
      <c r="GG229" s="90">
        <f t="shared" si="600"/>
        <v>0</v>
      </c>
      <c r="GH229" s="90"/>
      <c r="GI229" s="90">
        <f t="shared" si="601"/>
        <v>0</v>
      </c>
      <c r="GJ229" s="90">
        <f t="shared" si="602"/>
        <v>0</v>
      </c>
      <c r="GK229" s="89"/>
      <c r="GL229" s="89">
        <v>250</v>
      </c>
      <c r="GM229" s="90">
        <f t="shared" si="603"/>
        <v>0</v>
      </c>
      <c r="GN229" s="90"/>
      <c r="GO229" s="91"/>
      <c r="GP229" s="90">
        <f t="shared" si="604"/>
        <v>0</v>
      </c>
      <c r="GQ229" s="90">
        <f t="shared" si="605"/>
        <v>0</v>
      </c>
      <c r="GR229" s="90">
        <f t="shared" si="606"/>
        <v>0</v>
      </c>
      <c r="GS229" s="90"/>
      <c r="GT229" s="90">
        <f t="shared" si="607"/>
        <v>0</v>
      </c>
      <c r="GU229" s="90">
        <f t="shared" si="608"/>
        <v>0</v>
      </c>
      <c r="GV229" s="89"/>
      <c r="GW229" s="89">
        <f t="shared" si="609"/>
        <v>750</v>
      </c>
      <c r="GX229" s="90">
        <f t="shared" si="609"/>
        <v>0</v>
      </c>
      <c r="GY229" s="90">
        <f t="shared" si="609"/>
        <v>0</v>
      </c>
      <c r="GZ229" s="90">
        <f t="shared" si="609"/>
        <v>0</v>
      </c>
      <c r="HA229" s="90">
        <f t="shared" si="609"/>
        <v>0</v>
      </c>
      <c r="HB229" s="90">
        <f t="shared" si="618"/>
        <v>0</v>
      </c>
      <c r="HC229" s="90">
        <f t="shared" si="610"/>
        <v>0</v>
      </c>
      <c r="HD229" s="90">
        <f t="shared" si="610"/>
        <v>0</v>
      </c>
      <c r="HE229" s="90">
        <f t="shared" si="611"/>
        <v>0</v>
      </c>
      <c r="HF229" s="90">
        <f t="shared" si="612"/>
        <v>0</v>
      </c>
      <c r="HG229" s="89">
        <f t="shared" si="613"/>
        <v>0</v>
      </c>
      <c r="HH229" s="90">
        <f t="shared" si="635"/>
        <v>3000</v>
      </c>
      <c r="HI229" s="90">
        <f t="shared" si="635"/>
        <v>250</v>
      </c>
      <c r="HJ229" s="90">
        <f t="shared" si="632"/>
        <v>0</v>
      </c>
      <c r="HK229" s="90">
        <f t="shared" si="632"/>
        <v>0</v>
      </c>
      <c r="HL229" s="90">
        <f t="shared" si="632"/>
        <v>250</v>
      </c>
      <c r="HM229" s="90">
        <f t="shared" si="632"/>
        <v>50</v>
      </c>
      <c r="HN229" s="90">
        <f t="shared" si="632"/>
        <v>25</v>
      </c>
      <c r="HO229" s="90">
        <f t="shared" si="632"/>
        <v>0</v>
      </c>
      <c r="HP229" s="90">
        <f t="shared" si="632"/>
        <v>25</v>
      </c>
      <c r="HQ229" s="90">
        <f t="shared" si="632"/>
        <v>225</v>
      </c>
      <c r="HR229" s="90">
        <f t="shared" si="632"/>
        <v>35</v>
      </c>
      <c r="HS229" s="159">
        <f t="shared" si="619"/>
        <v>250</v>
      </c>
      <c r="HT229" s="131">
        <f t="shared" si="620"/>
        <v>250</v>
      </c>
      <c r="HU229" s="131">
        <f t="shared" si="621"/>
        <v>250</v>
      </c>
      <c r="HV229" s="76"/>
      <c r="HW229" s="84">
        <f t="shared" si="622"/>
        <v>35</v>
      </c>
      <c r="HX229" s="76"/>
      <c r="HY229" s="76"/>
      <c r="HZ229" s="76"/>
      <c r="IA229" s="76"/>
      <c r="IB229" s="76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</row>
    <row r="230" spans="1:318" s="4" customFormat="1" ht="15.75" customHeight="1" x14ac:dyDescent="0.25">
      <c r="A230" s="33"/>
      <c r="B230" s="37">
        <v>43</v>
      </c>
      <c r="C230" s="64">
        <v>2</v>
      </c>
      <c r="D230" s="64"/>
      <c r="E230" s="65">
        <v>0.1</v>
      </c>
      <c r="F230" s="19" t="s">
        <v>501</v>
      </c>
      <c r="G230" s="146" t="s">
        <v>375</v>
      </c>
      <c r="H230" s="17" t="s">
        <v>502</v>
      </c>
      <c r="I230" s="87" t="s">
        <v>797</v>
      </c>
      <c r="J230" s="35" t="s">
        <v>63</v>
      </c>
      <c r="K230" s="92" t="s">
        <v>221</v>
      </c>
      <c r="L230" s="34" t="s">
        <v>864</v>
      </c>
      <c r="M230" s="34" t="s">
        <v>1242</v>
      </c>
      <c r="N230" s="34"/>
      <c r="O230" s="100" t="s">
        <v>230</v>
      </c>
      <c r="P230" s="37">
        <v>37</v>
      </c>
      <c r="Q230" s="39" t="s">
        <v>308</v>
      </c>
      <c r="R230" s="89">
        <v>250</v>
      </c>
      <c r="S230" s="90">
        <f t="shared" si="520"/>
        <v>250</v>
      </c>
      <c r="T230" s="90"/>
      <c r="U230" s="91"/>
      <c r="V230" s="90">
        <f t="shared" si="521"/>
        <v>250</v>
      </c>
      <c r="W230" s="90">
        <f t="shared" si="522"/>
        <v>50</v>
      </c>
      <c r="X230" s="90">
        <f t="shared" si="523"/>
        <v>25</v>
      </c>
      <c r="Y230" s="90"/>
      <c r="Z230" s="90">
        <f t="shared" si="524"/>
        <v>25</v>
      </c>
      <c r="AA230" s="90">
        <f t="shared" si="525"/>
        <v>225</v>
      </c>
      <c r="AB230" s="211">
        <v>67</v>
      </c>
      <c r="AC230" s="89">
        <v>250</v>
      </c>
      <c r="AD230" s="90">
        <f t="shared" si="526"/>
        <v>0</v>
      </c>
      <c r="AE230" s="90"/>
      <c r="AF230" s="91"/>
      <c r="AG230" s="90">
        <f t="shared" si="527"/>
        <v>0</v>
      </c>
      <c r="AH230" s="90">
        <f t="shared" si="528"/>
        <v>0</v>
      </c>
      <c r="AI230" s="90">
        <f t="shared" si="529"/>
        <v>0</v>
      </c>
      <c r="AJ230" s="90"/>
      <c r="AK230" s="90">
        <f t="shared" si="530"/>
        <v>0</v>
      </c>
      <c r="AL230" s="90">
        <f t="shared" si="531"/>
        <v>0</v>
      </c>
      <c r="AM230" s="177"/>
      <c r="AN230" s="89">
        <v>250</v>
      </c>
      <c r="AO230" s="90">
        <f t="shared" si="532"/>
        <v>0</v>
      </c>
      <c r="AP230" s="90"/>
      <c r="AQ230" s="91"/>
      <c r="AR230" s="90">
        <f t="shared" si="533"/>
        <v>0</v>
      </c>
      <c r="AS230" s="90">
        <f t="shared" si="534"/>
        <v>0</v>
      </c>
      <c r="AT230" s="90">
        <f t="shared" si="535"/>
        <v>0</v>
      </c>
      <c r="AU230" s="90"/>
      <c r="AV230" s="90">
        <f t="shared" si="536"/>
        <v>0</v>
      </c>
      <c r="AW230" s="90">
        <f t="shared" si="537"/>
        <v>0</v>
      </c>
      <c r="AX230" s="89"/>
      <c r="AY230" s="89">
        <f t="shared" si="623"/>
        <v>750</v>
      </c>
      <c r="AZ230" s="90">
        <f t="shared" si="623"/>
        <v>250</v>
      </c>
      <c r="BA230" s="90">
        <f t="shared" si="623"/>
        <v>0</v>
      </c>
      <c r="BB230" s="90">
        <f t="shared" si="623"/>
        <v>0</v>
      </c>
      <c r="BC230" s="90">
        <f t="shared" si="623"/>
        <v>250</v>
      </c>
      <c r="BD230" s="90">
        <f t="shared" si="615"/>
        <v>50</v>
      </c>
      <c r="BE230" s="90">
        <f t="shared" si="624"/>
        <v>25</v>
      </c>
      <c r="BF230" s="90">
        <f t="shared" si="624"/>
        <v>0</v>
      </c>
      <c r="BG230" s="90">
        <f t="shared" si="540"/>
        <v>25</v>
      </c>
      <c r="BH230" s="90">
        <f t="shared" si="541"/>
        <v>225</v>
      </c>
      <c r="BI230" s="89">
        <f t="shared" si="542"/>
        <v>67</v>
      </c>
      <c r="BJ230" s="89">
        <v>250</v>
      </c>
      <c r="BK230" s="90">
        <f t="shared" si="543"/>
        <v>0</v>
      </c>
      <c r="BL230" s="90"/>
      <c r="BM230" s="91"/>
      <c r="BN230" s="90">
        <f t="shared" si="544"/>
        <v>0</v>
      </c>
      <c r="BO230" s="90">
        <f t="shared" si="545"/>
        <v>0</v>
      </c>
      <c r="BP230" s="90">
        <f t="shared" si="546"/>
        <v>0</v>
      </c>
      <c r="BQ230" s="90"/>
      <c r="BR230" s="90">
        <f t="shared" si="547"/>
        <v>0</v>
      </c>
      <c r="BS230" s="90">
        <f t="shared" si="548"/>
        <v>0</v>
      </c>
      <c r="BT230" s="89"/>
      <c r="BU230" s="89">
        <v>250</v>
      </c>
      <c r="BV230" s="90">
        <f t="shared" si="549"/>
        <v>0</v>
      </c>
      <c r="BW230" s="90"/>
      <c r="BX230" s="91"/>
      <c r="BY230" s="90">
        <f t="shared" si="550"/>
        <v>0</v>
      </c>
      <c r="BZ230" s="90">
        <f t="shared" si="551"/>
        <v>0</v>
      </c>
      <c r="CA230" s="90">
        <f t="shared" si="552"/>
        <v>0</v>
      </c>
      <c r="CB230" s="90"/>
      <c r="CC230" s="90">
        <f t="shared" si="553"/>
        <v>0</v>
      </c>
      <c r="CD230" s="90">
        <f t="shared" si="554"/>
        <v>0</v>
      </c>
      <c r="CE230" s="89"/>
      <c r="CF230" s="89">
        <v>250</v>
      </c>
      <c r="CG230" s="90">
        <f t="shared" si="555"/>
        <v>0</v>
      </c>
      <c r="CH230" s="90"/>
      <c r="CI230" s="91"/>
      <c r="CJ230" s="90">
        <f t="shared" si="556"/>
        <v>0</v>
      </c>
      <c r="CK230" s="90">
        <f t="shared" si="557"/>
        <v>0</v>
      </c>
      <c r="CL230" s="90">
        <f t="shared" si="558"/>
        <v>0</v>
      </c>
      <c r="CM230" s="90"/>
      <c r="CN230" s="90">
        <f t="shared" si="559"/>
        <v>0</v>
      </c>
      <c r="CO230" s="90">
        <f t="shared" si="560"/>
        <v>0</v>
      </c>
      <c r="CP230" s="89"/>
      <c r="CQ230" s="89">
        <f t="shared" si="625"/>
        <v>750</v>
      </c>
      <c r="CR230" s="90">
        <f t="shared" si="625"/>
        <v>0</v>
      </c>
      <c r="CS230" s="90">
        <f t="shared" si="625"/>
        <v>0</v>
      </c>
      <c r="CT230" s="90">
        <f t="shared" si="625"/>
        <v>0</v>
      </c>
      <c r="CU230" s="90">
        <f t="shared" si="625"/>
        <v>0</v>
      </c>
      <c r="CV230" s="90">
        <f t="shared" si="616"/>
        <v>0</v>
      </c>
      <c r="CW230" s="90">
        <f t="shared" si="626"/>
        <v>0</v>
      </c>
      <c r="CX230" s="90">
        <f t="shared" si="626"/>
        <v>0</v>
      </c>
      <c r="CY230" s="90">
        <f t="shared" si="563"/>
        <v>0</v>
      </c>
      <c r="CZ230" s="90">
        <f t="shared" si="564"/>
        <v>0</v>
      </c>
      <c r="DA230" s="89">
        <f t="shared" si="565"/>
        <v>0</v>
      </c>
      <c r="DB230" s="191">
        <f t="shared" si="633"/>
        <v>1500</v>
      </c>
      <c r="DC230" s="191">
        <f t="shared" si="633"/>
        <v>250</v>
      </c>
      <c r="DD230" s="191">
        <f t="shared" si="630"/>
        <v>0</v>
      </c>
      <c r="DE230" s="191">
        <f t="shared" si="630"/>
        <v>0</v>
      </c>
      <c r="DF230" s="191">
        <f t="shared" si="630"/>
        <v>250</v>
      </c>
      <c r="DG230" s="191">
        <f t="shared" si="630"/>
        <v>50</v>
      </c>
      <c r="DH230" s="191">
        <f t="shared" si="630"/>
        <v>25</v>
      </c>
      <c r="DI230" s="191">
        <f t="shared" si="630"/>
        <v>0</v>
      </c>
      <c r="DJ230" s="191">
        <f t="shared" si="630"/>
        <v>25</v>
      </c>
      <c r="DK230" s="191">
        <f t="shared" si="630"/>
        <v>225</v>
      </c>
      <c r="DL230" s="191">
        <f t="shared" si="630"/>
        <v>67</v>
      </c>
      <c r="DM230" s="89">
        <v>250</v>
      </c>
      <c r="DN230" s="90">
        <f t="shared" si="567"/>
        <v>0</v>
      </c>
      <c r="DO230" s="90"/>
      <c r="DP230" s="91"/>
      <c r="DQ230" s="90">
        <f t="shared" si="568"/>
        <v>0</v>
      </c>
      <c r="DR230" s="90">
        <f t="shared" si="569"/>
        <v>0</v>
      </c>
      <c r="DS230" s="90">
        <f t="shared" si="570"/>
        <v>0</v>
      </c>
      <c r="DT230" s="90"/>
      <c r="DU230" s="90">
        <f t="shared" si="571"/>
        <v>0</v>
      </c>
      <c r="DV230" s="90">
        <f t="shared" si="572"/>
        <v>0</v>
      </c>
      <c r="DW230" s="89"/>
      <c r="DX230" s="89">
        <v>250</v>
      </c>
      <c r="DY230" s="90">
        <f t="shared" si="573"/>
        <v>0</v>
      </c>
      <c r="DZ230" s="90"/>
      <c r="EA230" s="91"/>
      <c r="EB230" s="90">
        <f t="shared" si="574"/>
        <v>0</v>
      </c>
      <c r="EC230" s="90">
        <f t="shared" si="575"/>
        <v>0</v>
      </c>
      <c r="ED230" s="90">
        <f t="shared" si="576"/>
        <v>0</v>
      </c>
      <c r="EE230" s="90"/>
      <c r="EF230" s="90">
        <f t="shared" si="577"/>
        <v>0</v>
      </c>
      <c r="EG230" s="90">
        <f t="shared" si="578"/>
        <v>0</v>
      </c>
      <c r="EH230" s="89"/>
      <c r="EI230" s="89">
        <v>250</v>
      </c>
      <c r="EJ230" s="90">
        <f t="shared" si="579"/>
        <v>0</v>
      </c>
      <c r="EK230" s="90"/>
      <c r="EL230" s="91"/>
      <c r="EM230" s="90">
        <f t="shared" si="580"/>
        <v>0</v>
      </c>
      <c r="EN230" s="90">
        <f t="shared" si="581"/>
        <v>0</v>
      </c>
      <c r="EO230" s="90">
        <f t="shared" si="582"/>
        <v>0</v>
      </c>
      <c r="EP230" s="90"/>
      <c r="EQ230" s="90">
        <f t="shared" si="583"/>
        <v>0</v>
      </c>
      <c r="ER230" s="90">
        <f t="shared" si="584"/>
        <v>0</v>
      </c>
      <c r="ES230" s="89"/>
      <c r="ET230" s="89">
        <f t="shared" si="585"/>
        <v>750</v>
      </c>
      <c r="EU230" s="90">
        <f t="shared" si="585"/>
        <v>0</v>
      </c>
      <c r="EV230" s="90">
        <f t="shared" si="585"/>
        <v>0</v>
      </c>
      <c r="EW230" s="90">
        <f t="shared" si="585"/>
        <v>0</v>
      </c>
      <c r="EX230" s="90">
        <f t="shared" si="585"/>
        <v>0</v>
      </c>
      <c r="EY230" s="90">
        <f t="shared" si="617"/>
        <v>0</v>
      </c>
      <c r="EZ230" s="90">
        <f t="shared" si="586"/>
        <v>0</v>
      </c>
      <c r="FA230" s="90">
        <f t="shared" si="586"/>
        <v>0</v>
      </c>
      <c r="FB230" s="90">
        <f t="shared" si="587"/>
        <v>0</v>
      </c>
      <c r="FC230" s="90">
        <f t="shared" si="588"/>
        <v>0</v>
      </c>
      <c r="FD230" s="89">
        <f t="shared" si="589"/>
        <v>0</v>
      </c>
      <c r="FE230" s="191">
        <f t="shared" si="634"/>
        <v>2250</v>
      </c>
      <c r="FF230" s="191">
        <f t="shared" si="634"/>
        <v>250</v>
      </c>
      <c r="FG230" s="191">
        <f t="shared" si="631"/>
        <v>0</v>
      </c>
      <c r="FH230" s="191">
        <f t="shared" si="631"/>
        <v>0</v>
      </c>
      <c r="FI230" s="191">
        <f t="shared" si="631"/>
        <v>250</v>
      </c>
      <c r="FJ230" s="191">
        <f t="shared" si="631"/>
        <v>50</v>
      </c>
      <c r="FK230" s="191">
        <f t="shared" si="631"/>
        <v>25</v>
      </c>
      <c r="FL230" s="191">
        <f t="shared" si="631"/>
        <v>0</v>
      </c>
      <c r="FM230" s="191">
        <f t="shared" si="631"/>
        <v>25</v>
      </c>
      <c r="FN230" s="191">
        <f t="shared" si="631"/>
        <v>225</v>
      </c>
      <c r="FO230" s="191">
        <f t="shared" si="631"/>
        <v>67</v>
      </c>
      <c r="FP230" s="89">
        <v>250</v>
      </c>
      <c r="FQ230" s="90">
        <f t="shared" si="591"/>
        <v>0</v>
      </c>
      <c r="FR230" s="90"/>
      <c r="FS230" s="91"/>
      <c r="FT230" s="90">
        <f t="shared" si="592"/>
        <v>0</v>
      </c>
      <c r="FU230" s="90">
        <f t="shared" si="593"/>
        <v>0</v>
      </c>
      <c r="FV230" s="90">
        <f t="shared" si="594"/>
        <v>0</v>
      </c>
      <c r="FW230" s="90"/>
      <c r="FX230" s="90">
        <f t="shared" si="595"/>
        <v>0</v>
      </c>
      <c r="FY230" s="90">
        <f t="shared" si="596"/>
        <v>0</v>
      </c>
      <c r="FZ230" s="89"/>
      <c r="GA230" s="89">
        <v>250</v>
      </c>
      <c r="GB230" s="90">
        <f t="shared" si="597"/>
        <v>0</v>
      </c>
      <c r="GC230" s="90"/>
      <c r="GD230" s="91"/>
      <c r="GE230" s="90">
        <f t="shared" si="598"/>
        <v>0</v>
      </c>
      <c r="GF230" s="90">
        <f t="shared" si="599"/>
        <v>0</v>
      </c>
      <c r="GG230" s="90">
        <f t="shared" si="600"/>
        <v>0</v>
      </c>
      <c r="GH230" s="90"/>
      <c r="GI230" s="90">
        <f t="shared" si="601"/>
        <v>0</v>
      </c>
      <c r="GJ230" s="90">
        <f t="shared" si="602"/>
        <v>0</v>
      </c>
      <c r="GK230" s="89"/>
      <c r="GL230" s="89">
        <v>250</v>
      </c>
      <c r="GM230" s="90">
        <f t="shared" si="603"/>
        <v>0</v>
      </c>
      <c r="GN230" s="90"/>
      <c r="GO230" s="91"/>
      <c r="GP230" s="90">
        <f t="shared" si="604"/>
        <v>0</v>
      </c>
      <c r="GQ230" s="90">
        <f t="shared" si="605"/>
        <v>0</v>
      </c>
      <c r="GR230" s="90">
        <f t="shared" si="606"/>
        <v>0</v>
      </c>
      <c r="GS230" s="90"/>
      <c r="GT230" s="90">
        <f t="shared" si="607"/>
        <v>0</v>
      </c>
      <c r="GU230" s="90">
        <f t="shared" si="608"/>
        <v>0</v>
      </c>
      <c r="GV230" s="89"/>
      <c r="GW230" s="89">
        <f t="shared" si="609"/>
        <v>750</v>
      </c>
      <c r="GX230" s="90">
        <f t="shared" si="609"/>
        <v>0</v>
      </c>
      <c r="GY230" s="90">
        <f t="shared" si="609"/>
        <v>0</v>
      </c>
      <c r="GZ230" s="90">
        <f t="shared" si="609"/>
        <v>0</v>
      </c>
      <c r="HA230" s="90">
        <f t="shared" si="609"/>
        <v>0</v>
      </c>
      <c r="HB230" s="90">
        <f t="shared" si="618"/>
        <v>0</v>
      </c>
      <c r="HC230" s="90">
        <f t="shared" si="610"/>
        <v>0</v>
      </c>
      <c r="HD230" s="90">
        <f t="shared" si="610"/>
        <v>0</v>
      </c>
      <c r="HE230" s="90">
        <f t="shared" si="611"/>
        <v>0</v>
      </c>
      <c r="HF230" s="90">
        <f t="shared" si="612"/>
        <v>0</v>
      </c>
      <c r="HG230" s="89">
        <f t="shared" si="613"/>
        <v>0</v>
      </c>
      <c r="HH230" s="90">
        <f t="shared" si="635"/>
        <v>3000</v>
      </c>
      <c r="HI230" s="90">
        <f t="shared" si="635"/>
        <v>250</v>
      </c>
      <c r="HJ230" s="90">
        <f t="shared" si="632"/>
        <v>0</v>
      </c>
      <c r="HK230" s="90">
        <f t="shared" si="632"/>
        <v>0</v>
      </c>
      <c r="HL230" s="90">
        <f t="shared" si="632"/>
        <v>250</v>
      </c>
      <c r="HM230" s="90">
        <f t="shared" si="632"/>
        <v>50</v>
      </c>
      <c r="HN230" s="90">
        <f t="shared" si="632"/>
        <v>25</v>
      </c>
      <c r="HO230" s="90">
        <f t="shared" si="632"/>
        <v>0</v>
      </c>
      <c r="HP230" s="90">
        <f t="shared" si="632"/>
        <v>25</v>
      </c>
      <c r="HQ230" s="90">
        <f t="shared" si="632"/>
        <v>225</v>
      </c>
      <c r="HR230" s="90">
        <f t="shared" si="632"/>
        <v>67</v>
      </c>
      <c r="HS230" s="159">
        <f t="shared" si="619"/>
        <v>250</v>
      </c>
      <c r="HT230" s="131">
        <f t="shared" si="620"/>
        <v>250</v>
      </c>
      <c r="HU230" s="131">
        <f t="shared" si="621"/>
        <v>250</v>
      </c>
      <c r="HV230" s="76"/>
      <c r="HW230" s="84">
        <f t="shared" si="622"/>
        <v>67</v>
      </c>
      <c r="HX230" s="76"/>
      <c r="HY230" s="76"/>
      <c r="HZ230" s="76"/>
      <c r="IA230" s="76"/>
      <c r="IB230" s="76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  <c r="LE230" s="68"/>
      <c r="LF230" s="68"/>
    </row>
    <row r="231" spans="1:318" s="4" customFormat="1" ht="15.75" customHeight="1" x14ac:dyDescent="0.25">
      <c r="A231" s="33"/>
      <c r="B231" s="37">
        <v>44</v>
      </c>
      <c r="C231" s="36"/>
      <c r="D231" s="36"/>
      <c r="E231" s="36"/>
      <c r="F231" s="19" t="s">
        <v>503</v>
      </c>
      <c r="G231" s="146" t="s">
        <v>375</v>
      </c>
      <c r="H231" s="17" t="s">
        <v>504</v>
      </c>
      <c r="I231" s="93" t="s">
        <v>1181</v>
      </c>
      <c r="J231" s="35" t="s">
        <v>220</v>
      </c>
      <c r="K231" s="92" t="s">
        <v>222</v>
      </c>
      <c r="L231" s="34" t="s">
        <v>899</v>
      </c>
      <c r="M231" s="34" t="s">
        <v>1242</v>
      </c>
      <c r="N231" s="34"/>
      <c r="O231" s="100" t="s">
        <v>230</v>
      </c>
      <c r="P231" s="37">
        <v>38</v>
      </c>
      <c r="Q231" s="39" t="s">
        <v>309</v>
      </c>
      <c r="R231" s="89">
        <v>250</v>
      </c>
      <c r="S231" s="90">
        <f t="shared" si="520"/>
        <v>250</v>
      </c>
      <c r="T231" s="90"/>
      <c r="U231" s="91"/>
      <c r="V231" s="90">
        <f t="shared" si="521"/>
        <v>250</v>
      </c>
      <c r="W231" s="90">
        <f t="shared" si="522"/>
        <v>50</v>
      </c>
      <c r="X231" s="90">
        <f t="shared" si="523"/>
        <v>0</v>
      </c>
      <c r="Y231" s="90"/>
      <c r="Z231" s="90">
        <f t="shared" si="524"/>
        <v>50</v>
      </c>
      <c r="AA231" s="90">
        <f t="shared" si="525"/>
        <v>200</v>
      </c>
      <c r="AB231" s="211">
        <v>91</v>
      </c>
      <c r="AC231" s="89">
        <v>250</v>
      </c>
      <c r="AD231" s="90">
        <f t="shared" si="526"/>
        <v>0</v>
      </c>
      <c r="AE231" s="90"/>
      <c r="AF231" s="91"/>
      <c r="AG231" s="90">
        <f t="shared" si="527"/>
        <v>0</v>
      </c>
      <c r="AH231" s="90">
        <f t="shared" si="528"/>
        <v>0</v>
      </c>
      <c r="AI231" s="90">
        <f t="shared" si="529"/>
        <v>0</v>
      </c>
      <c r="AJ231" s="90"/>
      <c r="AK231" s="90">
        <f t="shared" si="530"/>
        <v>0</v>
      </c>
      <c r="AL231" s="90">
        <f t="shared" si="531"/>
        <v>0</v>
      </c>
      <c r="AM231" s="177"/>
      <c r="AN231" s="89">
        <v>250</v>
      </c>
      <c r="AO231" s="90">
        <f t="shared" si="532"/>
        <v>0</v>
      </c>
      <c r="AP231" s="90"/>
      <c r="AQ231" s="91"/>
      <c r="AR231" s="90">
        <f t="shared" si="533"/>
        <v>0</v>
      </c>
      <c r="AS231" s="90">
        <f t="shared" si="534"/>
        <v>0</v>
      </c>
      <c r="AT231" s="90">
        <f t="shared" si="535"/>
        <v>0</v>
      </c>
      <c r="AU231" s="90"/>
      <c r="AV231" s="90">
        <f t="shared" si="536"/>
        <v>0</v>
      </c>
      <c r="AW231" s="90">
        <f t="shared" si="537"/>
        <v>0</v>
      </c>
      <c r="AX231" s="89"/>
      <c r="AY231" s="89">
        <f t="shared" si="623"/>
        <v>750</v>
      </c>
      <c r="AZ231" s="90">
        <f t="shared" si="623"/>
        <v>250</v>
      </c>
      <c r="BA231" s="90">
        <f t="shared" si="623"/>
        <v>0</v>
      </c>
      <c r="BB231" s="90">
        <f t="shared" si="623"/>
        <v>0</v>
      </c>
      <c r="BC231" s="90">
        <f t="shared" si="623"/>
        <v>250</v>
      </c>
      <c r="BD231" s="90">
        <f t="shared" si="615"/>
        <v>50</v>
      </c>
      <c r="BE231" s="90">
        <f t="shared" si="624"/>
        <v>0</v>
      </c>
      <c r="BF231" s="90">
        <f t="shared" si="624"/>
        <v>0</v>
      </c>
      <c r="BG231" s="90">
        <f t="shared" si="540"/>
        <v>50</v>
      </c>
      <c r="BH231" s="90">
        <f t="shared" si="541"/>
        <v>200</v>
      </c>
      <c r="BI231" s="89">
        <f t="shared" si="542"/>
        <v>91</v>
      </c>
      <c r="BJ231" s="89">
        <v>250</v>
      </c>
      <c r="BK231" s="90">
        <f t="shared" si="543"/>
        <v>0</v>
      </c>
      <c r="BL231" s="90"/>
      <c r="BM231" s="91"/>
      <c r="BN231" s="90">
        <f t="shared" si="544"/>
        <v>0</v>
      </c>
      <c r="BO231" s="90">
        <f t="shared" si="545"/>
        <v>0</v>
      </c>
      <c r="BP231" s="90">
        <f t="shared" si="546"/>
        <v>0</v>
      </c>
      <c r="BQ231" s="90"/>
      <c r="BR231" s="90">
        <f t="shared" si="547"/>
        <v>0</v>
      </c>
      <c r="BS231" s="90">
        <f t="shared" si="548"/>
        <v>0</v>
      </c>
      <c r="BT231" s="89"/>
      <c r="BU231" s="89">
        <v>250</v>
      </c>
      <c r="BV231" s="90">
        <f t="shared" si="549"/>
        <v>0</v>
      </c>
      <c r="BW231" s="90"/>
      <c r="BX231" s="91"/>
      <c r="BY231" s="90">
        <f t="shared" si="550"/>
        <v>0</v>
      </c>
      <c r="BZ231" s="90">
        <f t="shared" si="551"/>
        <v>0</v>
      </c>
      <c r="CA231" s="90">
        <f t="shared" si="552"/>
        <v>0</v>
      </c>
      <c r="CB231" s="90"/>
      <c r="CC231" s="90">
        <f t="shared" si="553"/>
        <v>0</v>
      </c>
      <c r="CD231" s="90">
        <f t="shared" si="554"/>
        <v>0</v>
      </c>
      <c r="CE231" s="89"/>
      <c r="CF231" s="89">
        <v>250</v>
      </c>
      <c r="CG231" s="90">
        <f t="shared" si="555"/>
        <v>0</v>
      </c>
      <c r="CH231" s="90"/>
      <c r="CI231" s="91"/>
      <c r="CJ231" s="90">
        <f t="shared" si="556"/>
        <v>0</v>
      </c>
      <c r="CK231" s="90">
        <f t="shared" si="557"/>
        <v>0</v>
      </c>
      <c r="CL231" s="90">
        <f t="shared" si="558"/>
        <v>0</v>
      </c>
      <c r="CM231" s="90"/>
      <c r="CN231" s="90">
        <f t="shared" si="559"/>
        <v>0</v>
      </c>
      <c r="CO231" s="90">
        <f t="shared" si="560"/>
        <v>0</v>
      </c>
      <c r="CP231" s="89"/>
      <c r="CQ231" s="89">
        <f t="shared" si="625"/>
        <v>750</v>
      </c>
      <c r="CR231" s="90">
        <f t="shared" si="625"/>
        <v>0</v>
      </c>
      <c r="CS231" s="90">
        <f t="shared" si="625"/>
        <v>0</v>
      </c>
      <c r="CT231" s="90">
        <f t="shared" si="625"/>
        <v>0</v>
      </c>
      <c r="CU231" s="90">
        <f t="shared" si="625"/>
        <v>0</v>
      </c>
      <c r="CV231" s="90">
        <f t="shared" si="616"/>
        <v>0</v>
      </c>
      <c r="CW231" s="90">
        <f t="shared" si="626"/>
        <v>0</v>
      </c>
      <c r="CX231" s="90">
        <f t="shared" si="626"/>
        <v>0</v>
      </c>
      <c r="CY231" s="90">
        <f t="shared" si="563"/>
        <v>0</v>
      </c>
      <c r="CZ231" s="90">
        <f t="shared" si="564"/>
        <v>0</v>
      </c>
      <c r="DA231" s="89">
        <f t="shared" si="565"/>
        <v>0</v>
      </c>
      <c r="DB231" s="191">
        <f t="shared" si="633"/>
        <v>1500</v>
      </c>
      <c r="DC231" s="191">
        <f t="shared" si="633"/>
        <v>250</v>
      </c>
      <c r="DD231" s="191">
        <f t="shared" si="630"/>
        <v>0</v>
      </c>
      <c r="DE231" s="191">
        <f t="shared" si="630"/>
        <v>0</v>
      </c>
      <c r="DF231" s="191">
        <f t="shared" si="630"/>
        <v>250</v>
      </c>
      <c r="DG231" s="191">
        <f t="shared" si="630"/>
        <v>50</v>
      </c>
      <c r="DH231" s="191">
        <f t="shared" si="630"/>
        <v>0</v>
      </c>
      <c r="DI231" s="191">
        <f t="shared" si="630"/>
        <v>0</v>
      </c>
      <c r="DJ231" s="191">
        <f t="shared" si="630"/>
        <v>50</v>
      </c>
      <c r="DK231" s="191">
        <f t="shared" si="630"/>
        <v>200</v>
      </c>
      <c r="DL231" s="191">
        <f t="shared" si="630"/>
        <v>91</v>
      </c>
      <c r="DM231" s="89">
        <v>250</v>
      </c>
      <c r="DN231" s="90">
        <f t="shared" si="567"/>
        <v>0</v>
      </c>
      <c r="DO231" s="90"/>
      <c r="DP231" s="91"/>
      <c r="DQ231" s="90">
        <f t="shared" si="568"/>
        <v>0</v>
      </c>
      <c r="DR231" s="90">
        <f t="shared" si="569"/>
        <v>0</v>
      </c>
      <c r="DS231" s="90">
        <f t="shared" si="570"/>
        <v>0</v>
      </c>
      <c r="DT231" s="90"/>
      <c r="DU231" s="90">
        <f t="shared" si="571"/>
        <v>0</v>
      </c>
      <c r="DV231" s="90">
        <f t="shared" si="572"/>
        <v>0</v>
      </c>
      <c r="DW231" s="89"/>
      <c r="DX231" s="89">
        <v>250</v>
      </c>
      <c r="DY231" s="90">
        <f t="shared" si="573"/>
        <v>0</v>
      </c>
      <c r="DZ231" s="90"/>
      <c r="EA231" s="91"/>
      <c r="EB231" s="90">
        <f t="shared" si="574"/>
        <v>0</v>
      </c>
      <c r="EC231" s="90">
        <f t="shared" si="575"/>
        <v>0</v>
      </c>
      <c r="ED231" s="90">
        <f t="shared" si="576"/>
        <v>0</v>
      </c>
      <c r="EE231" s="90"/>
      <c r="EF231" s="90">
        <f t="shared" si="577"/>
        <v>0</v>
      </c>
      <c r="EG231" s="90">
        <f t="shared" si="578"/>
        <v>0</v>
      </c>
      <c r="EH231" s="89"/>
      <c r="EI231" s="89">
        <v>250</v>
      </c>
      <c r="EJ231" s="90">
        <f t="shared" si="579"/>
        <v>0</v>
      </c>
      <c r="EK231" s="90"/>
      <c r="EL231" s="91"/>
      <c r="EM231" s="90">
        <f t="shared" si="580"/>
        <v>0</v>
      </c>
      <c r="EN231" s="90">
        <f t="shared" si="581"/>
        <v>0</v>
      </c>
      <c r="EO231" s="90">
        <f t="shared" si="582"/>
        <v>0</v>
      </c>
      <c r="EP231" s="90"/>
      <c r="EQ231" s="90">
        <f t="shared" si="583"/>
        <v>0</v>
      </c>
      <c r="ER231" s="90">
        <f t="shared" si="584"/>
        <v>0</v>
      </c>
      <c r="ES231" s="89"/>
      <c r="ET231" s="89">
        <f t="shared" si="585"/>
        <v>750</v>
      </c>
      <c r="EU231" s="90">
        <f t="shared" si="585"/>
        <v>0</v>
      </c>
      <c r="EV231" s="90">
        <f t="shared" si="585"/>
        <v>0</v>
      </c>
      <c r="EW231" s="90">
        <f t="shared" si="585"/>
        <v>0</v>
      </c>
      <c r="EX231" s="90">
        <f t="shared" si="585"/>
        <v>0</v>
      </c>
      <c r="EY231" s="90">
        <f t="shared" si="617"/>
        <v>0</v>
      </c>
      <c r="EZ231" s="90">
        <f t="shared" si="586"/>
        <v>0</v>
      </c>
      <c r="FA231" s="90">
        <f t="shared" si="586"/>
        <v>0</v>
      </c>
      <c r="FB231" s="90">
        <f t="shared" si="587"/>
        <v>0</v>
      </c>
      <c r="FC231" s="90">
        <f t="shared" si="588"/>
        <v>0</v>
      </c>
      <c r="FD231" s="89">
        <f t="shared" si="589"/>
        <v>0</v>
      </c>
      <c r="FE231" s="191">
        <f t="shared" si="634"/>
        <v>2250</v>
      </c>
      <c r="FF231" s="191">
        <f t="shared" si="634"/>
        <v>250</v>
      </c>
      <c r="FG231" s="191">
        <f t="shared" si="631"/>
        <v>0</v>
      </c>
      <c r="FH231" s="191">
        <f t="shared" si="631"/>
        <v>0</v>
      </c>
      <c r="FI231" s="191">
        <f t="shared" si="631"/>
        <v>250</v>
      </c>
      <c r="FJ231" s="191">
        <f t="shared" si="631"/>
        <v>50</v>
      </c>
      <c r="FK231" s="191">
        <f t="shared" si="631"/>
        <v>0</v>
      </c>
      <c r="FL231" s="191">
        <f t="shared" si="631"/>
        <v>0</v>
      </c>
      <c r="FM231" s="191">
        <f t="shared" si="631"/>
        <v>50</v>
      </c>
      <c r="FN231" s="191">
        <f t="shared" si="631"/>
        <v>200</v>
      </c>
      <c r="FO231" s="191">
        <f t="shared" si="631"/>
        <v>91</v>
      </c>
      <c r="FP231" s="89">
        <v>250</v>
      </c>
      <c r="FQ231" s="90">
        <f t="shared" si="591"/>
        <v>0</v>
      </c>
      <c r="FR231" s="90"/>
      <c r="FS231" s="91"/>
      <c r="FT231" s="90">
        <f t="shared" si="592"/>
        <v>0</v>
      </c>
      <c r="FU231" s="90">
        <f t="shared" si="593"/>
        <v>0</v>
      </c>
      <c r="FV231" s="90">
        <f t="shared" si="594"/>
        <v>0</v>
      </c>
      <c r="FW231" s="90"/>
      <c r="FX231" s="90">
        <f t="shared" si="595"/>
        <v>0</v>
      </c>
      <c r="FY231" s="90">
        <f t="shared" si="596"/>
        <v>0</v>
      </c>
      <c r="FZ231" s="89"/>
      <c r="GA231" s="89">
        <v>250</v>
      </c>
      <c r="GB231" s="90">
        <f t="shared" si="597"/>
        <v>0</v>
      </c>
      <c r="GC231" s="90"/>
      <c r="GD231" s="91"/>
      <c r="GE231" s="90">
        <f t="shared" si="598"/>
        <v>0</v>
      </c>
      <c r="GF231" s="90">
        <f t="shared" si="599"/>
        <v>0</v>
      </c>
      <c r="GG231" s="90">
        <f t="shared" si="600"/>
        <v>0</v>
      </c>
      <c r="GH231" s="90"/>
      <c r="GI231" s="90">
        <f t="shared" si="601"/>
        <v>0</v>
      </c>
      <c r="GJ231" s="90">
        <f t="shared" si="602"/>
        <v>0</v>
      </c>
      <c r="GK231" s="89"/>
      <c r="GL231" s="89">
        <v>250</v>
      </c>
      <c r="GM231" s="90">
        <f t="shared" si="603"/>
        <v>0</v>
      </c>
      <c r="GN231" s="90"/>
      <c r="GO231" s="91"/>
      <c r="GP231" s="90">
        <f t="shared" si="604"/>
        <v>0</v>
      </c>
      <c r="GQ231" s="90">
        <f t="shared" si="605"/>
        <v>0</v>
      </c>
      <c r="GR231" s="90">
        <f t="shared" si="606"/>
        <v>0</v>
      </c>
      <c r="GS231" s="90"/>
      <c r="GT231" s="90">
        <f t="shared" si="607"/>
        <v>0</v>
      </c>
      <c r="GU231" s="90">
        <f t="shared" si="608"/>
        <v>0</v>
      </c>
      <c r="GV231" s="89"/>
      <c r="GW231" s="89">
        <f t="shared" si="609"/>
        <v>750</v>
      </c>
      <c r="GX231" s="90">
        <f t="shared" si="609"/>
        <v>0</v>
      </c>
      <c r="GY231" s="90">
        <f t="shared" si="609"/>
        <v>0</v>
      </c>
      <c r="GZ231" s="90">
        <f t="shared" si="609"/>
        <v>0</v>
      </c>
      <c r="HA231" s="90">
        <f t="shared" si="609"/>
        <v>0</v>
      </c>
      <c r="HB231" s="90">
        <f t="shared" si="618"/>
        <v>0</v>
      </c>
      <c r="HC231" s="90">
        <f t="shared" si="610"/>
        <v>0</v>
      </c>
      <c r="HD231" s="90">
        <f t="shared" si="610"/>
        <v>0</v>
      </c>
      <c r="HE231" s="90">
        <f t="shared" si="611"/>
        <v>0</v>
      </c>
      <c r="HF231" s="90">
        <f t="shared" si="612"/>
        <v>0</v>
      </c>
      <c r="HG231" s="89">
        <f t="shared" si="613"/>
        <v>0</v>
      </c>
      <c r="HH231" s="90">
        <f t="shared" si="635"/>
        <v>3000</v>
      </c>
      <c r="HI231" s="90">
        <f t="shared" si="635"/>
        <v>250</v>
      </c>
      <c r="HJ231" s="90">
        <f t="shared" si="632"/>
        <v>0</v>
      </c>
      <c r="HK231" s="90">
        <f t="shared" si="632"/>
        <v>0</v>
      </c>
      <c r="HL231" s="90">
        <f t="shared" si="632"/>
        <v>250</v>
      </c>
      <c r="HM231" s="90">
        <f t="shared" si="632"/>
        <v>50</v>
      </c>
      <c r="HN231" s="90">
        <f t="shared" si="632"/>
        <v>0</v>
      </c>
      <c r="HO231" s="90">
        <f t="shared" si="632"/>
        <v>0</v>
      </c>
      <c r="HP231" s="90">
        <f t="shared" si="632"/>
        <v>50</v>
      </c>
      <c r="HQ231" s="90">
        <f t="shared" si="632"/>
        <v>200</v>
      </c>
      <c r="HR231" s="90">
        <f t="shared" si="632"/>
        <v>91</v>
      </c>
      <c r="HS231" s="159">
        <f t="shared" si="619"/>
        <v>250</v>
      </c>
      <c r="HT231" s="131">
        <f t="shared" si="620"/>
        <v>250</v>
      </c>
      <c r="HU231" s="131">
        <f t="shared" si="621"/>
        <v>250</v>
      </c>
      <c r="HV231" s="76"/>
      <c r="HW231" s="84">
        <f t="shared" si="622"/>
        <v>91</v>
      </c>
      <c r="HX231" s="76"/>
      <c r="HY231" s="76"/>
      <c r="HZ231" s="76"/>
      <c r="IA231" s="76"/>
      <c r="IB231" s="76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</row>
    <row r="232" spans="1:318" s="4" customFormat="1" ht="15.75" customHeight="1" x14ac:dyDescent="0.25">
      <c r="A232" s="33"/>
      <c r="B232" s="37">
        <v>45</v>
      </c>
      <c r="C232" s="64">
        <v>1</v>
      </c>
      <c r="D232" s="64"/>
      <c r="E232" s="65">
        <v>0.1</v>
      </c>
      <c r="F232" s="19" t="s">
        <v>762</v>
      </c>
      <c r="G232" s="146" t="s">
        <v>375</v>
      </c>
      <c r="H232" s="17" t="s">
        <v>763</v>
      </c>
      <c r="I232" s="93" t="s">
        <v>726</v>
      </c>
      <c r="J232" s="35" t="s">
        <v>727</v>
      </c>
      <c r="K232" s="92" t="s">
        <v>144</v>
      </c>
      <c r="L232" s="34" t="s">
        <v>891</v>
      </c>
      <c r="M232" s="34" t="s">
        <v>1242</v>
      </c>
      <c r="N232" s="34"/>
      <c r="O232" s="100" t="s">
        <v>230</v>
      </c>
      <c r="P232" s="37">
        <v>40</v>
      </c>
      <c r="Q232" s="39" t="s">
        <v>728</v>
      </c>
      <c r="R232" s="89">
        <v>250</v>
      </c>
      <c r="S232" s="90">
        <f t="shared" si="520"/>
        <v>250</v>
      </c>
      <c r="T232" s="90"/>
      <c r="U232" s="91"/>
      <c r="V232" s="90">
        <f t="shared" si="521"/>
        <v>250</v>
      </c>
      <c r="W232" s="90">
        <f t="shared" si="522"/>
        <v>50</v>
      </c>
      <c r="X232" s="90">
        <f t="shared" si="523"/>
        <v>25</v>
      </c>
      <c r="Y232" s="90"/>
      <c r="Z232" s="90">
        <f t="shared" si="524"/>
        <v>25</v>
      </c>
      <c r="AA232" s="90">
        <f t="shared" si="525"/>
        <v>225</v>
      </c>
      <c r="AB232" s="211">
        <v>33</v>
      </c>
      <c r="AC232" s="89">
        <v>250</v>
      </c>
      <c r="AD232" s="90">
        <f t="shared" si="526"/>
        <v>0</v>
      </c>
      <c r="AE232" s="90"/>
      <c r="AF232" s="91"/>
      <c r="AG232" s="90">
        <f t="shared" si="527"/>
        <v>0</v>
      </c>
      <c r="AH232" s="90">
        <f t="shared" si="528"/>
        <v>0</v>
      </c>
      <c r="AI232" s="90">
        <f t="shared" si="529"/>
        <v>0</v>
      </c>
      <c r="AJ232" s="90"/>
      <c r="AK232" s="90">
        <f t="shared" si="530"/>
        <v>0</v>
      </c>
      <c r="AL232" s="90">
        <f t="shared" si="531"/>
        <v>0</v>
      </c>
      <c r="AM232" s="177"/>
      <c r="AN232" s="89">
        <v>250</v>
      </c>
      <c r="AO232" s="90">
        <f t="shared" si="532"/>
        <v>0</v>
      </c>
      <c r="AP232" s="90"/>
      <c r="AQ232" s="91"/>
      <c r="AR232" s="90">
        <f t="shared" si="533"/>
        <v>0</v>
      </c>
      <c r="AS232" s="90">
        <f t="shared" si="534"/>
        <v>0</v>
      </c>
      <c r="AT232" s="90">
        <f t="shared" si="535"/>
        <v>0</v>
      </c>
      <c r="AU232" s="90"/>
      <c r="AV232" s="90">
        <f t="shared" si="536"/>
        <v>0</v>
      </c>
      <c r="AW232" s="90">
        <f t="shared" si="537"/>
        <v>0</v>
      </c>
      <c r="AX232" s="89"/>
      <c r="AY232" s="89">
        <f t="shared" si="623"/>
        <v>750</v>
      </c>
      <c r="AZ232" s="90">
        <f t="shared" si="623"/>
        <v>250</v>
      </c>
      <c r="BA232" s="90">
        <f t="shared" si="623"/>
        <v>0</v>
      </c>
      <c r="BB232" s="90">
        <f t="shared" si="623"/>
        <v>0</v>
      </c>
      <c r="BC232" s="90">
        <f t="shared" si="623"/>
        <v>250</v>
      </c>
      <c r="BD232" s="90">
        <f t="shared" si="615"/>
        <v>50</v>
      </c>
      <c r="BE232" s="90">
        <f t="shared" si="624"/>
        <v>25</v>
      </c>
      <c r="BF232" s="90">
        <f t="shared" si="624"/>
        <v>0</v>
      </c>
      <c r="BG232" s="90">
        <f t="shared" si="540"/>
        <v>25</v>
      </c>
      <c r="BH232" s="90">
        <f t="shared" si="541"/>
        <v>225</v>
      </c>
      <c r="BI232" s="89">
        <f t="shared" si="542"/>
        <v>33</v>
      </c>
      <c r="BJ232" s="89">
        <v>250</v>
      </c>
      <c r="BK232" s="90">
        <f t="shared" si="543"/>
        <v>0</v>
      </c>
      <c r="BL232" s="90"/>
      <c r="BM232" s="91"/>
      <c r="BN232" s="90">
        <f t="shared" si="544"/>
        <v>0</v>
      </c>
      <c r="BO232" s="90">
        <f t="shared" si="545"/>
        <v>0</v>
      </c>
      <c r="BP232" s="90">
        <f t="shared" si="546"/>
        <v>0</v>
      </c>
      <c r="BQ232" s="90"/>
      <c r="BR232" s="90">
        <f t="shared" si="547"/>
        <v>0</v>
      </c>
      <c r="BS232" s="90">
        <f t="shared" si="548"/>
        <v>0</v>
      </c>
      <c r="BT232" s="89"/>
      <c r="BU232" s="89">
        <v>250</v>
      </c>
      <c r="BV232" s="90">
        <f t="shared" si="549"/>
        <v>0</v>
      </c>
      <c r="BW232" s="90"/>
      <c r="BX232" s="91"/>
      <c r="BY232" s="90">
        <f t="shared" si="550"/>
        <v>0</v>
      </c>
      <c r="BZ232" s="90">
        <f t="shared" si="551"/>
        <v>0</v>
      </c>
      <c r="CA232" s="90">
        <f t="shared" si="552"/>
        <v>0</v>
      </c>
      <c r="CB232" s="90"/>
      <c r="CC232" s="90">
        <f t="shared" si="553"/>
        <v>0</v>
      </c>
      <c r="CD232" s="90">
        <f t="shared" si="554"/>
        <v>0</v>
      </c>
      <c r="CE232" s="89"/>
      <c r="CF232" s="89">
        <v>250</v>
      </c>
      <c r="CG232" s="90">
        <f t="shared" si="555"/>
        <v>0</v>
      </c>
      <c r="CH232" s="90"/>
      <c r="CI232" s="91"/>
      <c r="CJ232" s="90">
        <f t="shared" si="556"/>
        <v>0</v>
      </c>
      <c r="CK232" s="90">
        <f t="shared" si="557"/>
        <v>0</v>
      </c>
      <c r="CL232" s="90">
        <f t="shared" si="558"/>
        <v>0</v>
      </c>
      <c r="CM232" s="90"/>
      <c r="CN232" s="90">
        <f t="shared" si="559"/>
        <v>0</v>
      </c>
      <c r="CO232" s="90">
        <f t="shared" si="560"/>
        <v>0</v>
      </c>
      <c r="CP232" s="89"/>
      <c r="CQ232" s="89">
        <f t="shared" si="625"/>
        <v>750</v>
      </c>
      <c r="CR232" s="90">
        <f t="shared" si="625"/>
        <v>0</v>
      </c>
      <c r="CS232" s="90">
        <f t="shared" si="625"/>
        <v>0</v>
      </c>
      <c r="CT232" s="90">
        <f t="shared" si="625"/>
        <v>0</v>
      </c>
      <c r="CU232" s="90">
        <f t="shared" si="625"/>
        <v>0</v>
      </c>
      <c r="CV232" s="90">
        <f t="shared" si="616"/>
        <v>0</v>
      </c>
      <c r="CW232" s="90">
        <f t="shared" si="626"/>
        <v>0</v>
      </c>
      <c r="CX232" s="90">
        <f t="shared" si="626"/>
        <v>0</v>
      </c>
      <c r="CY232" s="90">
        <f t="shared" si="563"/>
        <v>0</v>
      </c>
      <c r="CZ232" s="90">
        <f t="shared" si="564"/>
        <v>0</v>
      </c>
      <c r="DA232" s="89">
        <f t="shared" si="565"/>
        <v>0</v>
      </c>
      <c r="DB232" s="191">
        <f t="shared" si="633"/>
        <v>1500</v>
      </c>
      <c r="DC232" s="191">
        <f t="shared" si="633"/>
        <v>250</v>
      </c>
      <c r="DD232" s="191">
        <f t="shared" si="630"/>
        <v>0</v>
      </c>
      <c r="DE232" s="191">
        <f t="shared" si="630"/>
        <v>0</v>
      </c>
      <c r="DF232" s="191">
        <f t="shared" si="630"/>
        <v>250</v>
      </c>
      <c r="DG232" s="191">
        <f t="shared" si="630"/>
        <v>50</v>
      </c>
      <c r="DH232" s="191">
        <f t="shared" si="630"/>
        <v>25</v>
      </c>
      <c r="DI232" s="191">
        <f t="shared" si="630"/>
        <v>0</v>
      </c>
      <c r="DJ232" s="191">
        <f t="shared" si="630"/>
        <v>25</v>
      </c>
      <c r="DK232" s="191">
        <f t="shared" si="630"/>
        <v>225</v>
      </c>
      <c r="DL232" s="191">
        <f t="shared" si="630"/>
        <v>33</v>
      </c>
      <c r="DM232" s="89">
        <v>250</v>
      </c>
      <c r="DN232" s="90">
        <f t="shared" si="567"/>
        <v>0</v>
      </c>
      <c r="DO232" s="90"/>
      <c r="DP232" s="91"/>
      <c r="DQ232" s="90">
        <f t="shared" si="568"/>
        <v>0</v>
      </c>
      <c r="DR232" s="90">
        <f t="shared" si="569"/>
        <v>0</v>
      </c>
      <c r="DS232" s="90">
        <f t="shared" si="570"/>
        <v>0</v>
      </c>
      <c r="DT232" s="90"/>
      <c r="DU232" s="90">
        <f t="shared" si="571"/>
        <v>0</v>
      </c>
      <c r="DV232" s="90">
        <f t="shared" si="572"/>
        <v>0</v>
      </c>
      <c r="DW232" s="89"/>
      <c r="DX232" s="89">
        <v>250</v>
      </c>
      <c r="DY232" s="90">
        <f t="shared" si="573"/>
        <v>0</v>
      </c>
      <c r="DZ232" s="90"/>
      <c r="EA232" s="91"/>
      <c r="EB232" s="90">
        <f t="shared" si="574"/>
        <v>0</v>
      </c>
      <c r="EC232" s="90">
        <f t="shared" si="575"/>
        <v>0</v>
      </c>
      <c r="ED232" s="90">
        <f t="shared" si="576"/>
        <v>0</v>
      </c>
      <c r="EE232" s="90"/>
      <c r="EF232" s="90">
        <f t="shared" si="577"/>
        <v>0</v>
      </c>
      <c r="EG232" s="90">
        <f t="shared" si="578"/>
        <v>0</v>
      </c>
      <c r="EH232" s="89"/>
      <c r="EI232" s="89">
        <v>250</v>
      </c>
      <c r="EJ232" s="90">
        <f t="shared" si="579"/>
        <v>0</v>
      </c>
      <c r="EK232" s="90"/>
      <c r="EL232" s="91"/>
      <c r="EM232" s="90">
        <f t="shared" si="580"/>
        <v>0</v>
      </c>
      <c r="EN232" s="90">
        <f t="shared" si="581"/>
        <v>0</v>
      </c>
      <c r="EO232" s="90">
        <f t="shared" si="582"/>
        <v>0</v>
      </c>
      <c r="EP232" s="90"/>
      <c r="EQ232" s="90">
        <f t="shared" si="583"/>
        <v>0</v>
      </c>
      <c r="ER232" s="90">
        <f t="shared" si="584"/>
        <v>0</v>
      </c>
      <c r="ES232" s="89"/>
      <c r="ET232" s="89">
        <f t="shared" si="585"/>
        <v>750</v>
      </c>
      <c r="EU232" s="90">
        <f t="shared" si="585"/>
        <v>0</v>
      </c>
      <c r="EV232" s="90">
        <f t="shared" si="585"/>
        <v>0</v>
      </c>
      <c r="EW232" s="90">
        <f t="shared" si="585"/>
        <v>0</v>
      </c>
      <c r="EX232" s="90">
        <f t="shared" si="585"/>
        <v>0</v>
      </c>
      <c r="EY232" s="90">
        <f t="shared" si="617"/>
        <v>0</v>
      </c>
      <c r="EZ232" s="90">
        <f t="shared" si="586"/>
        <v>0</v>
      </c>
      <c r="FA232" s="90">
        <f t="shared" si="586"/>
        <v>0</v>
      </c>
      <c r="FB232" s="90">
        <f t="shared" si="587"/>
        <v>0</v>
      </c>
      <c r="FC232" s="90">
        <f t="shared" si="588"/>
        <v>0</v>
      </c>
      <c r="FD232" s="89">
        <f t="shared" si="589"/>
        <v>0</v>
      </c>
      <c r="FE232" s="191">
        <f t="shared" si="634"/>
        <v>2250</v>
      </c>
      <c r="FF232" s="191">
        <f t="shared" si="634"/>
        <v>250</v>
      </c>
      <c r="FG232" s="191">
        <f t="shared" si="631"/>
        <v>0</v>
      </c>
      <c r="FH232" s="191">
        <f t="shared" si="631"/>
        <v>0</v>
      </c>
      <c r="FI232" s="191">
        <f t="shared" si="631"/>
        <v>250</v>
      </c>
      <c r="FJ232" s="191">
        <f t="shared" si="631"/>
        <v>50</v>
      </c>
      <c r="FK232" s="191">
        <f t="shared" si="631"/>
        <v>25</v>
      </c>
      <c r="FL232" s="191">
        <f t="shared" si="631"/>
        <v>0</v>
      </c>
      <c r="FM232" s="191">
        <f t="shared" si="631"/>
        <v>25</v>
      </c>
      <c r="FN232" s="191">
        <f t="shared" si="631"/>
        <v>225</v>
      </c>
      <c r="FO232" s="191">
        <f t="shared" si="631"/>
        <v>33</v>
      </c>
      <c r="FP232" s="89">
        <v>250</v>
      </c>
      <c r="FQ232" s="90">
        <f t="shared" si="591"/>
        <v>0</v>
      </c>
      <c r="FR232" s="90"/>
      <c r="FS232" s="91"/>
      <c r="FT232" s="90">
        <f t="shared" si="592"/>
        <v>0</v>
      </c>
      <c r="FU232" s="90">
        <f t="shared" si="593"/>
        <v>0</v>
      </c>
      <c r="FV232" s="90">
        <f t="shared" si="594"/>
        <v>0</v>
      </c>
      <c r="FW232" s="90"/>
      <c r="FX232" s="90">
        <f t="shared" si="595"/>
        <v>0</v>
      </c>
      <c r="FY232" s="90">
        <f t="shared" si="596"/>
        <v>0</v>
      </c>
      <c r="FZ232" s="89"/>
      <c r="GA232" s="89">
        <v>250</v>
      </c>
      <c r="GB232" s="90">
        <f t="shared" si="597"/>
        <v>0</v>
      </c>
      <c r="GC232" s="90"/>
      <c r="GD232" s="91"/>
      <c r="GE232" s="90">
        <f t="shared" si="598"/>
        <v>0</v>
      </c>
      <c r="GF232" s="90">
        <f t="shared" si="599"/>
        <v>0</v>
      </c>
      <c r="GG232" s="90">
        <f t="shared" si="600"/>
        <v>0</v>
      </c>
      <c r="GH232" s="90"/>
      <c r="GI232" s="90">
        <f t="shared" si="601"/>
        <v>0</v>
      </c>
      <c r="GJ232" s="90">
        <f t="shared" si="602"/>
        <v>0</v>
      </c>
      <c r="GK232" s="89"/>
      <c r="GL232" s="89">
        <v>250</v>
      </c>
      <c r="GM232" s="90">
        <f t="shared" si="603"/>
        <v>0</v>
      </c>
      <c r="GN232" s="90"/>
      <c r="GO232" s="91"/>
      <c r="GP232" s="90">
        <f t="shared" si="604"/>
        <v>0</v>
      </c>
      <c r="GQ232" s="90">
        <f t="shared" si="605"/>
        <v>0</v>
      </c>
      <c r="GR232" s="90">
        <f t="shared" si="606"/>
        <v>0</v>
      </c>
      <c r="GS232" s="90"/>
      <c r="GT232" s="90">
        <f t="shared" si="607"/>
        <v>0</v>
      </c>
      <c r="GU232" s="90">
        <f t="shared" si="608"/>
        <v>0</v>
      </c>
      <c r="GV232" s="89"/>
      <c r="GW232" s="89">
        <f t="shared" si="609"/>
        <v>750</v>
      </c>
      <c r="GX232" s="90">
        <f t="shared" si="609"/>
        <v>0</v>
      </c>
      <c r="GY232" s="90">
        <f t="shared" si="609"/>
        <v>0</v>
      </c>
      <c r="GZ232" s="90">
        <f t="shared" si="609"/>
        <v>0</v>
      </c>
      <c r="HA232" s="90">
        <f t="shared" si="609"/>
        <v>0</v>
      </c>
      <c r="HB232" s="90">
        <f t="shared" si="618"/>
        <v>0</v>
      </c>
      <c r="HC232" s="90">
        <f t="shared" si="610"/>
        <v>0</v>
      </c>
      <c r="HD232" s="90">
        <f t="shared" si="610"/>
        <v>0</v>
      </c>
      <c r="HE232" s="90">
        <f t="shared" si="611"/>
        <v>0</v>
      </c>
      <c r="HF232" s="90">
        <f t="shared" si="612"/>
        <v>0</v>
      </c>
      <c r="HG232" s="89">
        <f t="shared" si="613"/>
        <v>0</v>
      </c>
      <c r="HH232" s="90">
        <f t="shared" si="635"/>
        <v>3000</v>
      </c>
      <c r="HI232" s="90">
        <f t="shared" si="635"/>
        <v>250</v>
      </c>
      <c r="HJ232" s="90">
        <f t="shared" si="632"/>
        <v>0</v>
      </c>
      <c r="HK232" s="90">
        <f t="shared" si="632"/>
        <v>0</v>
      </c>
      <c r="HL232" s="90">
        <f t="shared" si="632"/>
        <v>250</v>
      </c>
      <c r="HM232" s="90">
        <f t="shared" si="632"/>
        <v>50</v>
      </c>
      <c r="HN232" s="90">
        <f t="shared" si="632"/>
        <v>25</v>
      </c>
      <c r="HO232" s="90">
        <f t="shared" si="632"/>
        <v>0</v>
      </c>
      <c r="HP232" s="90">
        <f t="shared" si="632"/>
        <v>25</v>
      </c>
      <c r="HQ232" s="90">
        <f t="shared" si="632"/>
        <v>225</v>
      </c>
      <c r="HR232" s="90">
        <f t="shared" si="632"/>
        <v>33</v>
      </c>
      <c r="HS232" s="159">
        <f t="shared" si="619"/>
        <v>250</v>
      </c>
      <c r="HT232" s="131">
        <f t="shared" si="620"/>
        <v>250</v>
      </c>
      <c r="HU232" s="131">
        <f t="shared" si="621"/>
        <v>250</v>
      </c>
      <c r="HV232" s="76"/>
      <c r="HW232" s="84">
        <f t="shared" si="622"/>
        <v>33</v>
      </c>
      <c r="HX232" s="76"/>
      <c r="HY232" s="76"/>
      <c r="HZ232" s="76"/>
      <c r="IA232" s="76"/>
      <c r="IB232" s="76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68"/>
      <c r="JM232" s="68"/>
      <c r="JN232" s="68"/>
      <c r="JO232" s="68"/>
      <c r="JP232" s="68"/>
      <c r="JQ232" s="68"/>
      <c r="JR232" s="68"/>
      <c r="JS232" s="68"/>
      <c r="JT232" s="68"/>
      <c r="JU232" s="68"/>
      <c r="JV232" s="68"/>
      <c r="JW232" s="68"/>
      <c r="JX232" s="68"/>
      <c r="JY232" s="68"/>
      <c r="JZ232" s="68"/>
      <c r="KA232" s="68"/>
      <c r="KB232" s="68"/>
      <c r="KC232" s="68"/>
      <c r="KD232" s="68"/>
      <c r="KE232" s="68"/>
      <c r="KF232" s="68"/>
      <c r="KG232" s="68"/>
      <c r="KH232" s="68"/>
      <c r="KI232" s="68"/>
      <c r="KJ232" s="68"/>
      <c r="KK232" s="68"/>
      <c r="KL232" s="68"/>
      <c r="KM232" s="68"/>
      <c r="KN232" s="68"/>
      <c r="KO232" s="68"/>
      <c r="KP232" s="68"/>
      <c r="KQ232" s="68"/>
      <c r="KR232" s="68"/>
      <c r="KS232" s="68"/>
      <c r="KT232" s="68"/>
      <c r="KU232" s="68"/>
      <c r="KV232" s="68"/>
      <c r="KW232" s="68"/>
      <c r="KX232" s="68"/>
      <c r="KY232" s="68"/>
      <c r="KZ232" s="68"/>
      <c r="LA232" s="68"/>
      <c r="LB232" s="68"/>
      <c r="LC232" s="68"/>
      <c r="LD232" s="68"/>
      <c r="LE232" s="68"/>
      <c r="LF232" s="68"/>
    </row>
    <row r="233" spans="1:318" s="4" customFormat="1" ht="15.75" customHeight="1" x14ac:dyDescent="0.25">
      <c r="A233" s="33"/>
      <c r="B233" s="37">
        <v>46</v>
      </c>
      <c r="C233" s="36"/>
      <c r="D233" s="36"/>
      <c r="E233" s="36"/>
      <c r="F233" s="19" t="s">
        <v>622</v>
      </c>
      <c r="G233" s="146" t="s">
        <v>375</v>
      </c>
      <c r="H233" s="17" t="s">
        <v>623</v>
      </c>
      <c r="I233" s="93">
        <v>61006050304</v>
      </c>
      <c r="J233" s="35" t="s">
        <v>92</v>
      </c>
      <c r="K233" s="92" t="s">
        <v>20</v>
      </c>
      <c r="L233" s="34" t="s">
        <v>888</v>
      </c>
      <c r="M233" s="34" t="s">
        <v>1242</v>
      </c>
      <c r="N233" s="34"/>
      <c r="O233" s="100" t="s">
        <v>230</v>
      </c>
      <c r="P233" s="37">
        <v>41</v>
      </c>
      <c r="Q233" s="39" t="s">
        <v>311</v>
      </c>
      <c r="R233" s="89">
        <v>250</v>
      </c>
      <c r="S233" s="90">
        <f t="shared" si="520"/>
        <v>250</v>
      </c>
      <c r="T233" s="90"/>
      <c r="U233" s="91"/>
      <c r="V233" s="90">
        <f t="shared" si="521"/>
        <v>250</v>
      </c>
      <c r="W233" s="90">
        <f t="shared" si="522"/>
        <v>50</v>
      </c>
      <c r="X233" s="90">
        <f t="shared" si="523"/>
        <v>0</v>
      </c>
      <c r="Y233" s="90"/>
      <c r="Z233" s="90">
        <f t="shared" si="524"/>
        <v>50</v>
      </c>
      <c r="AA233" s="90">
        <f t="shared" si="525"/>
        <v>200</v>
      </c>
      <c r="AB233" s="211">
        <v>29</v>
      </c>
      <c r="AC233" s="89">
        <v>250</v>
      </c>
      <c r="AD233" s="90">
        <f t="shared" si="526"/>
        <v>0</v>
      </c>
      <c r="AE233" s="90"/>
      <c r="AF233" s="91"/>
      <c r="AG233" s="90">
        <f t="shared" si="527"/>
        <v>0</v>
      </c>
      <c r="AH233" s="90">
        <f t="shared" si="528"/>
        <v>0</v>
      </c>
      <c r="AI233" s="90">
        <f t="shared" si="529"/>
        <v>0</v>
      </c>
      <c r="AJ233" s="90"/>
      <c r="AK233" s="90">
        <f t="shared" si="530"/>
        <v>0</v>
      </c>
      <c r="AL233" s="90">
        <f t="shared" si="531"/>
        <v>0</v>
      </c>
      <c r="AM233" s="177"/>
      <c r="AN233" s="89">
        <v>250</v>
      </c>
      <c r="AO233" s="90">
        <f t="shared" si="532"/>
        <v>0</v>
      </c>
      <c r="AP233" s="90"/>
      <c r="AQ233" s="91"/>
      <c r="AR233" s="90">
        <f t="shared" si="533"/>
        <v>0</v>
      </c>
      <c r="AS233" s="90">
        <f t="shared" si="534"/>
        <v>0</v>
      </c>
      <c r="AT233" s="90">
        <f t="shared" si="535"/>
        <v>0</v>
      </c>
      <c r="AU233" s="90"/>
      <c r="AV233" s="90">
        <f t="shared" si="536"/>
        <v>0</v>
      </c>
      <c r="AW233" s="90">
        <f t="shared" si="537"/>
        <v>0</v>
      </c>
      <c r="AX233" s="89"/>
      <c r="AY233" s="89">
        <f t="shared" si="623"/>
        <v>750</v>
      </c>
      <c r="AZ233" s="90">
        <f t="shared" si="623"/>
        <v>250</v>
      </c>
      <c r="BA233" s="90">
        <f t="shared" si="623"/>
        <v>0</v>
      </c>
      <c r="BB233" s="90">
        <f t="shared" si="623"/>
        <v>0</v>
      </c>
      <c r="BC233" s="90">
        <f t="shared" si="623"/>
        <v>250</v>
      </c>
      <c r="BD233" s="90">
        <f t="shared" si="615"/>
        <v>50</v>
      </c>
      <c r="BE233" s="90">
        <f t="shared" si="624"/>
        <v>0</v>
      </c>
      <c r="BF233" s="90">
        <f t="shared" si="624"/>
        <v>0</v>
      </c>
      <c r="BG233" s="90">
        <f t="shared" si="540"/>
        <v>50</v>
      </c>
      <c r="BH233" s="90">
        <f t="shared" si="541"/>
        <v>200</v>
      </c>
      <c r="BI233" s="89">
        <f t="shared" si="542"/>
        <v>29</v>
      </c>
      <c r="BJ233" s="89">
        <v>250</v>
      </c>
      <c r="BK233" s="90">
        <f t="shared" si="543"/>
        <v>0</v>
      </c>
      <c r="BL233" s="90"/>
      <c r="BM233" s="91"/>
      <c r="BN233" s="90">
        <f t="shared" si="544"/>
        <v>0</v>
      </c>
      <c r="BO233" s="90">
        <f t="shared" si="545"/>
        <v>0</v>
      </c>
      <c r="BP233" s="90">
        <f t="shared" si="546"/>
        <v>0</v>
      </c>
      <c r="BQ233" s="90"/>
      <c r="BR233" s="90">
        <f t="shared" si="547"/>
        <v>0</v>
      </c>
      <c r="BS233" s="90">
        <f t="shared" si="548"/>
        <v>0</v>
      </c>
      <c r="BT233" s="89"/>
      <c r="BU233" s="89">
        <v>250</v>
      </c>
      <c r="BV233" s="90">
        <f t="shared" si="549"/>
        <v>0</v>
      </c>
      <c r="BW233" s="90"/>
      <c r="BX233" s="91"/>
      <c r="BY233" s="90">
        <f t="shared" si="550"/>
        <v>0</v>
      </c>
      <c r="BZ233" s="90">
        <f t="shared" si="551"/>
        <v>0</v>
      </c>
      <c r="CA233" s="90">
        <f t="shared" si="552"/>
        <v>0</v>
      </c>
      <c r="CB233" s="90"/>
      <c r="CC233" s="90">
        <f t="shared" si="553"/>
        <v>0</v>
      </c>
      <c r="CD233" s="90">
        <f t="shared" si="554"/>
        <v>0</v>
      </c>
      <c r="CE233" s="89"/>
      <c r="CF233" s="89">
        <v>250</v>
      </c>
      <c r="CG233" s="90">
        <f t="shared" si="555"/>
        <v>0</v>
      </c>
      <c r="CH233" s="90"/>
      <c r="CI233" s="91"/>
      <c r="CJ233" s="90">
        <f t="shared" si="556"/>
        <v>0</v>
      </c>
      <c r="CK233" s="90">
        <f t="shared" si="557"/>
        <v>0</v>
      </c>
      <c r="CL233" s="90">
        <f t="shared" si="558"/>
        <v>0</v>
      </c>
      <c r="CM233" s="90"/>
      <c r="CN233" s="90">
        <f t="shared" si="559"/>
        <v>0</v>
      </c>
      <c r="CO233" s="90">
        <f t="shared" si="560"/>
        <v>0</v>
      </c>
      <c r="CP233" s="89"/>
      <c r="CQ233" s="89">
        <f t="shared" si="625"/>
        <v>750</v>
      </c>
      <c r="CR233" s="90">
        <f t="shared" si="625"/>
        <v>0</v>
      </c>
      <c r="CS233" s="90">
        <f t="shared" si="625"/>
        <v>0</v>
      </c>
      <c r="CT233" s="90">
        <f t="shared" si="625"/>
        <v>0</v>
      </c>
      <c r="CU233" s="90">
        <f t="shared" si="625"/>
        <v>0</v>
      </c>
      <c r="CV233" s="90">
        <f t="shared" si="616"/>
        <v>0</v>
      </c>
      <c r="CW233" s="90">
        <f t="shared" si="626"/>
        <v>0</v>
      </c>
      <c r="CX233" s="90">
        <f t="shared" si="626"/>
        <v>0</v>
      </c>
      <c r="CY233" s="90">
        <f t="shared" si="563"/>
        <v>0</v>
      </c>
      <c r="CZ233" s="90">
        <f t="shared" si="564"/>
        <v>0</v>
      </c>
      <c r="DA233" s="89">
        <f t="shared" si="565"/>
        <v>0</v>
      </c>
      <c r="DB233" s="191">
        <f t="shared" si="633"/>
        <v>1500</v>
      </c>
      <c r="DC233" s="191">
        <f t="shared" si="633"/>
        <v>250</v>
      </c>
      <c r="DD233" s="191">
        <f t="shared" si="630"/>
        <v>0</v>
      </c>
      <c r="DE233" s="191">
        <f t="shared" si="630"/>
        <v>0</v>
      </c>
      <c r="DF233" s="191">
        <f t="shared" si="630"/>
        <v>250</v>
      </c>
      <c r="DG233" s="191">
        <f t="shared" si="630"/>
        <v>50</v>
      </c>
      <c r="DH233" s="191">
        <f t="shared" si="630"/>
        <v>0</v>
      </c>
      <c r="DI233" s="191">
        <f t="shared" si="630"/>
        <v>0</v>
      </c>
      <c r="DJ233" s="191">
        <f t="shared" si="630"/>
        <v>50</v>
      </c>
      <c r="DK233" s="191">
        <f t="shared" si="630"/>
        <v>200</v>
      </c>
      <c r="DL233" s="191">
        <f t="shared" si="630"/>
        <v>29</v>
      </c>
      <c r="DM233" s="89">
        <v>250</v>
      </c>
      <c r="DN233" s="90">
        <f t="shared" si="567"/>
        <v>0</v>
      </c>
      <c r="DO233" s="90"/>
      <c r="DP233" s="91"/>
      <c r="DQ233" s="90">
        <f t="shared" si="568"/>
        <v>0</v>
      </c>
      <c r="DR233" s="90">
        <f t="shared" si="569"/>
        <v>0</v>
      </c>
      <c r="DS233" s="90">
        <f t="shared" si="570"/>
        <v>0</v>
      </c>
      <c r="DT233" s="90"/>
      <c r="DU233" s="90">
        <f t="shared" si="571"/>
        <v>0</v>
      </c>
      <c r="DV233" s="90">
        <f t="shared" si="572"/>
        <v>0</v>
      </c>
      <c r="DW233" s="89"/>
      <c r="DX233" s="89">
        <v>250</v>
      </c>
      <c r="DY233" s="90">
        <f t="shared" si="573"/>
        <v>0</v>
      </c>
      <c r="DZ233" s="90"/>
      <c r="EA233" s="91"/>
      <c r="EB233" s="90">
        <f t="shared" si="574"/>
        <v>0</v>
      </c>
      <c r="EC233" s="90">
        <f t="shared" si="575"/>
        <v>0</v>
      </c>
      <c r="ED233" s="90">
        <f t="shared" si="576"/>
        <v>0</v>
      </c>
      <c r="EE233" s="90"/>
      <c r="EF233" s="90">
        <f t="shared" si="577"/>
        <v>0</v>
      </c>
      <c r="EG233" s="90">
        <f t="shared" si="578"/>
        <v>0</v>
      </c>
      <c r="EH233" s="89"/>
      <c r="EI233" s="89">
        <v>250</v>
      </c>
      <c r="EJ233" s="90">
        <f t="shared" si="579"/>
        <v>0</v>
      </c>
      <c r="EK233" s="90"/>
      <c r="EL233" s="91"/>
      <c r="EM233" s="90">
        <f t="shared" si="580"/>
        <v>0</v>
      </c>
      <c r="EN233" s="90">
        <f t="shared" si="581"/>
        <v>0</v>
      </c>
      <c r="EO233" s="90">
        <f t="shared" si="582"/>
        <v>0</v>
      </c>
      <c r="EP233" s="90"/>
      <c r="EQ233" s="90">
        <f t="shared" si="583"/>
        <v>0</v>
      </c>
      <c r="ER233" s="90">
        <f t="shared" si="584"/>
        <v>0</v>
      </c>
      <c r="ES233" s="89"/>
      <c r="ET233" s="89">
        <f t="shared" si="585"/>
        <v>750</v>
      </c>
      <c r="EU233" s="90">
        <f t="shared" si="585"/>
        <v>0</v>
      </c>
      <c r="EV233" s="90">
        <f t="shared" si="585"/>
        <v>0</v>
      </c>
      <c r="EW233" s="90">
        <f t="shared" si="585"/>
        <v>0</v>
      </c>
      <c r="EX233" s="90">
        <f t="shared" si="585"/>
        <v>0</v>
      </c>
      <c r="EY233" s="90">
        <f t="shared" si="617"/>
        <v>0</v>
      </c>
      <c r="EZ233" s="90">
        <f t="shared" si="586"/>
        <v>0</v>
      </c>
      <c r="FA233" s="90">
        <f t="shared" si="586"/>
        <v>0</v>
      </c>
      <c r="FB233" s="90">
        <f t="shared" si="587"/>
        <v>0</v>
      </c>
      <c r="FC233" s="90">
        <f t="shared" si="588"/>
        <v>0</v>
      </c>
      <c r="FD233" s="89">
        <f t="shared" si="589"/>
        <v>0</v>
      </c>
      <c r="FE233" s="191">
        <f t="shared" si="634"/>
        <v>2250</v>
      </c>
      <c r="FF233" s="191">
        <f t="shared" si="634"/>
        <v>250</v>
      </c>
      <c r="FG233" s="191">
        <f t="shared" si="631"/>
        <v>0</v>
      </c>
      <c r="FH233" s="191">
        <f t="shared" si="631"/>
        <v>0</v>
      </c>
      <c r="FI233" s="191">
        <f t="shared" si="631"/>
        <v>250</v>
      </c>
      <c r="FJ233" s="191">
        <f t="shared" si="631"/>
        <v>50</v>
      </c>
      <c r="FK233" s="191">
        <f t="shared" si="631"/>
        <v>0</v>
      </c>
      <c r="FL233" s="191">
        <f t="shared" si="631"/>
        <v>0</v>
      </c>
      <c r="FM233" s="191">
        <f t="shared" si="631"/>
        <v>50</v>
      </c>
      <c r="FN233" s="191">
        <f t="shared" si="631"/>
        <v>200</v>
      </c>
      <c r="FO233" s="191">
        <f t="shared" si="631"/>
        <v>29</v>
      </c>
      <c r="FP233" s="89">
        <v>250</v>
      </c>
      <c r="FQ233" s="90">
        <f t="shared" si="591"/>
        <v>0</v>
      </c>
      <c r="FR233" s="90"/>
      <c r="FS233" s="91"/>
      <c r="FT233" s="90">
        <f t="shared" si="592"/>
        <v>0</v>
      </c>
      <c r="FU233" s="90">
        <f t="shared" si="593"/>
        <v>0</v>
      </c>
      <c r="FV233" s="90">
        <f t="shared" si="594"/>
        <v>0</v>
      </c>
      <c r="FW233" s="90"/>
      <c r="FX233" s="90">
        <f t="shared" si="595"/>
        <v>0</v>
      </c>
      <c r="FY233" s="90">
        <f t="shared" si="596"/>
        <v>0</v>
      </c>
      <c r="FZ233" s="89"/>
      <c r="GA233" s="89">
        <v>250</v>
      </c>
      <c r="GB233" s="90">
        <f t="shared" si="597"/>
        <v>0</v>
      </c>
      <c r="GC233" s="90"/>
      <c r="GD233" s="91"/>
      <c r="GE233" s="90">
        <f t="shared" si="598"/>
        <v>0</v>
      </c>
      <c r="GF233" s="90">
        <f t="shared" si="599"/>
        <v>0</v>
      </c>
      <c r="GG233" s="90">
        <f t="shared" si="600"/>
        <v>0</v>
      </c>
      <c r="GH233" s="90"/>
      <c r="GI233" s="90">
        <f t="shared" si="601"/>
        <v>0</v>
      </c>
      <c r="GJ233" s="90">
        <f t="shared" si="602"/>
        <v>0</v>
      </c>
      <c r="GK233" s="89"/>
      <c r="GL233" s="89">
        <v>250</v>
      </c>
      <c r="GM233" s="90">
        <f t="shared" si="603"/>
        <v>0</v>
      </c>
      <c r="GN233" s="90"/>
      <c r="GO233" s="91"/>
      <c r="GP233" s="90">
        <f t="shared" si="604"/>
        <v>0</v>
      </c>
      <c r="GQ233" s="90">
        <f t="shared" si="605"/>
        <v>0</v>
      </c>
      <c r="GR233" s="90">
        <f t="shared" si="606"/>
        <v>0</v>
      </c>
      <c r="GS233" s="90"/>
      <c r="GT233" s="90">
        <f t="shared" si="607"/>
        <v>0</v>
      </c>
      <c r="GU233" s="90">
        <f t="shared" si="608"/>
        <v>0</v>
      </c>
      <c r="GV233" s="89"/>
      <c r="GW233" s="89">
        <f t="shared" si="609"/>
        <v>750</v>
      </c>
      <c r="GX233" s="90">
        <f t="shared" si="609"/>
        <v>0</v>
      </c>
      <c r="GY233" s="90">
        <f t="shared" si="609"/>
        <v>0</v>
      </c>
      <c r="GZ233" s="90">
        <f t="shared" si="609"/>
        <v>0</v>
      </c>
      <c r="HA233" s="90">
        <f t="shared" si="609"/>
        <v>0</v>
      </c>
      <c r="HB233" s="90">
        <f t="shared" si="618"/>
        <v>0</v>
      </c>
      <c r="HC233" s="90">
        <f t="shared" si="610"/>
        <v>0</v>
      </c>
      <c r="HD233" s="90">
        <f t="shared" si="610"/>
        <v>0</v>
      </c>
      <c r="HE233" s="90">
        <f t="shared" si="611"/>
        <v>0</v>
      </c>
      <c r="HF233" s="90">
        <f t="shared" si="612"/>
        <v>0</v>
      </c>
      <c r="HG233" s="89">
        <f t="shared" si="613"/>
        <v>0</v>
      </c>
      <c r="HH233" s="90">
        <f t="shared" si="635"/>
        <v>3000</v>
      </c>
      <c r="HI233" s="90">
        <f t="shared" si="635"/>
        <v>250</v>
      </c>
      <c r="HJ233" s="90">
        <f t="shared" si="632"/>
        <v>0</v>
      </c>
      <c r="HK233" s="90">
        <f t="shared" si="632"/>
        <v>0</v>
      </c>
      <c r="HL233" s="90">
        <f t="shared" si="632"/>
        <v>250</v>
      </c>
      <c r="HM233" s="90">
        <f t="shared" si="632"/>
        <v>50</v>
      </c>
      <c r="HN233" s="90">
        <f t="shared" si="632"/>
        <v>0</v>
      </c>
      <c r="HO233" s="90">
        <f t="shared" si="632"/>
        <v>0</v>
      </c>
      <c r="HP233" s="90">
        <f t="shared" si="632"/>
        <v>50</v>
      </c>
      <c r="HQ233" s="90">
        <f t="shared" si="632"/>
        <v>200</v>
      </c>
      <c r="HR233" s="90">
        <f t="shared" si="632"/>
        <v>29</v>
      </c>
      <c r="HS233" s="159">
        <f t="shared" si="619"/>
        <v>250</v>
      </c>
      <c r="HT233" s="131">
        <f t="shared" si="620"/>
        <v>250</v>
      </c>
      <c r="HU233" s="131">
        <f t="shared" si="621"/>
        <v>250</v>
      </c>
      <c r="HV233" s="76"/>
      <c r="HW233" s="84">
        <f t="shared" si="622"/>
        <v>29</v>
      </c>
      <c r="HX233" s="76"/>
      <c r="HY233" s="76"/>
      <c r="HZ233" s="76"/>
      <c r="IA233" s="76"/>
      <c r="IB233" s="76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68"/>
      <c r="JF233" s="68"/>
      <c r="JG233" s="68"/>
      <c r="JH233" s="68"/>
      <c r="JI233" s="68"/>
      <c r="JJ233" s="68"/>
      <c r="JK233" s="68"/>
      <c r="JL233" s="68"/>
      <c r="JM233" s="68"/>
      <c r="JN233" s="68"/>
      <c r="JO233" s="68"/>
      <c r="JP233" s="68"/>
      <c r="JQ233" s="68"/>
      <c r="JR233" s="68"/>
      <c r="JS233" s="68"/>
      <c r="JT233" s="68"/>
      <c r="JU233" s="68"/>
      <c r="JV233" s="68"/>
      <c r="JW233" s="68"/>
      <c r="JX233" s="68"/>
      <c r="JY233" s="68"/>
      <c r="JZ233" s="68"/>
      <c r="KA233" s="68"/>
      <c r="KB233" s="68"/>
      <c r="KC233" s="68"/>
      <c r="KD233" s="68"/>
      <c r="KE233" s="68"/>
      <c r="KF233" s="68"/>
      <c r="KG233" s="68"/>
      <c r="KH233" s="68"/>
      <c r="KI233" s="68"/>
      <c r="KJ233" s="68"/>
      <c r="KK233" s="68"/>
      <c r="KL233" s="68"/>
      <c r="KM233" s="68"/>
      <c r="KN233" s="68"/>
      <c r="KO233" s="68"/>
      <c r="KP233" s="68"/>
      <c r="KQ233" s="68"/>
      <c r="KR233" s="68"/>
      <c r="KS233" s="68"/>
      <c r="KT233" s="68"/>
      <c r="KU233" s="68"/>
      <c r="KV233" s="68"/>
      <c r="KW233" s="68"/>
      <c r="KX233" s="68"/>
      <c r="KY233" s="68"/>
      <c r="KZ233" s="68"/>
      <c r="LA233" s="68"/>
      <c r="LB233" s="68"/>
      <c r="LC233" s="68"/>
      <c r="LD233" s="68"/>
      <c r="LE233" s="68"/>
      <c r="LF233" s="68"/>
    </row>
    <row r="234" spans="1:318" s="5" customFormat="1" ht="15.75" customHeight="1" x14ac:dyDescent="0.25">
      <c r="A234" s="33"/>
      <c r="B234" s="37">
        <v>47</v>
      </c>
      <c r="C234" s="36"/>
      <c r="D234" s="36"/>
      <c r="E234" s="36"/>
      <c r="F234" s="19" t="s">
        <v>678</v>
      </c>
      <c r="G234" s="146" t="s">
        <v>375</v>
      </c>
      <c r="H234" s="17" t="s">
        <v>679</v>
      </c>
      <c r="I234" s="93">
        <v>61009006494</v>
      </c>
      <c r="J234" s="35" t="s">
        <v>313</v>
      </c>
      <c r="K234" s="34" t="s">
        <v>314</v>
      </c>
      <c r="L234" s="34" t="s">
        <v>893</v>
      </c>
      <c r="M234" s="34" t="s">
        <v>1242</v>
      </c>
      <c r="N234" s="34"/>
      <c r="O234" s="100" t="s">
        <v>230</v>
      </c>
      <c r="P234" s="37">
        <v>42</v>
      </c>
      <c r="Q234" s="39" t="s">
        <v>732</v>
      </c>
      <c r="R234" s="89">
        <v>250</v>
      </c>
      <c r="S234" s="90">
        <f t="shared" si="520"/>
        <v>250</v>
      </c>
      <c r="T234" s="90"/>
      <c r="U234" s="91"/>
      <c r="V234" s="90">
        <f t="shared" si="521"/>
        <v>250</v>
      </c>
      <c r="W234" s="90">
        <f t="shared" si="522"/>
        <v>50</v>
      </c>
      <c r="X234" s="90">
        <f t="shared" si="523"/>
        <v>0</v>
      </c>
      <c r="Y234" s="90"/>
      <c r="Z234" s="90">
        <f t="shared" si="524"/>
        <v>50</v>
      </c>
      <c r="AA234" s="90">
        <f t="shared" si="525"/>
        <v>200</v>
      </c>
      <c r="AB234" s="211">
        <v>67</v>
      </c>
      <c r="AC234" s="89">
        <v>250</v>
      </c>
      <c r="AD234" s="90">
        <f t="shared" si="526"/>
        <v>0</v>
      </c>
      <c r="AE234" s="90"/>
      <c r="AF234" s="91"/>
      <c r="AG234" s="90">
        <f t="shared" si="527"/>
        <v>0</v>
      </c>
      <c r="AH234" s="90">
        <f t="shared" si="528"/>
        <v>0</v>
      </c>
      <c r="AI234" s="90">
        <f t="shared" si="529"/>
        <v>0</v>
      </c>
      <c r="AJ234" s="90"/>
      <c r="AK234" s="90">
        <f t="shared" si="530"/>
        <v>0</v>
      </c>
      <c r="AL234" s="90">
        <f t="shared" si="531"/>
        <v>0</v>
      </c>
      <c r="AM234" s="177"/>
      <c r="AN234" s="89">
        <v>250</v>
      </c>
      <c r="AO234" s="90">
        <f t="shared" si="532"/>
        <v>0</v>
      </c>
      <c r="AP234" s="90"/>
      <c r="AQ234" s="91"/>
      <c r="AR234" s="90">
        <f t="shared" si="533"/>
        <v>0</v>
      </c>
      <c r="AS234" s="90">
        <f t="shared" si="534"/>
        <v>0</v>
      </c>
      <c r="AT234" s="90">
        <f t="shared" si="535"/>
        <v>0</v>
      </c>
      <c r="AU234" s="90"/>
      <c r="AV234" s="90">
        <f t="shared" si="536"/>
        <v>0</v>
      </c>
      <c r="AW234" s="90">
        <f t="shared" si="537"/>
        <v>0</v>
      </c>
      <c r="AX234" s="89"/>
      <c r="AY234" s="89">
        <f t="shared" si="623"/>
        <v>750</v>
      </c>
      <c r="AZ234" s="90">
        <f t="shared" si="623"/>
        <v>250</v>
      </c>
      <c r="BA234" s="90">
        <f t="shared" si="623"/>
        <v>0</v>
      </c>
      <c r="BB234" s="90">
        <f t="shared" si="623"/>
        <v>0</v>
      </c>
      <c r="BC234" s="90">
        <f t="shared" si="623"/>
        <v>250</v>
      </c>
      <c r="BD234" s="90">
        <f t="shared" si="615"/>
        <v>50</v>
      </c>
      <c r="BE234" s="90">
        <f t="shared" si="624"/>
        <v>0</v>
      </c>
      <c r="BF234" s="90">
        <f t="shared" si="624"/>
        <v>0</v>
      </c>
      <c r="BG234" s="90">
        <f t="shared" si="540"/>
        <v>50</v>
      </c>
      <c r="BH234" s="90">
        <f t="shared" si="541"/>
        <v>200</v>
      </c>
      <c r="BI234" s="89">
        <f t="shared" si="542"/>
        <v>67</v>
      </c>
      <c r="BJ234" s="89">
        <v>250</v>
      </c>
      <c r="BK234" s="90">
        <f t="shared" si="543"/>
        <v>0</v>
      </c>
      <c r="BL234" s="90"/>
      <c r="BM234" s="91"/>
      <c r="BN234" s="90">
        <f t="shared" si="544"/>
        <v>0</v>
      </c>
      <c r="BO234" s="90">
        <f t="shared" si="545"/>
        <v>0</v>
      </c>
      <c r="BP234" s="90">
        <f t="shared" si="546"/>
        <v>0</v>
      </c>
      <c r="BQ234" s="90"/>
      <c r="BR234" s="90">
        <f t="shared" si="547"/>
        <v>0</v>
      </c>
      <c r="BS234" s="90">
        <f t="shared" si="548"/>
        <v>0</v>
      </c>
      <c r="BT234" s="89"/>
      <c r="BU234" s="89">
        <v>250</v>
      </c>
      <c r="BV234" s="90">
        <f t="shared" si="549"/>
        <v>0</v>
      </c>
      <c r="BW234" s="90"/>
      <c r="BX234" s="91"/>
      <c r="BY234" s="90">
        <f t="shared" si="550"/>
        <v>0</v>
      </c>
      <c r="BZ234" s="90">
        <f t="shared" si="551"/>
        <v>0</v>
      </c>
      <c r="CA234" s="90">
        <f t="shared" si="552"/>
        <v>0</v>
      </c>
      <c r="CB234" s="90"/>
      <c r="CC234" s="90">
        <f t="shared" si="553"/>
        <v>0</v>
      </c>
      <c r="CD234" s="90">
        <f t="shared" si="554"/>
        <v>0</v>
      </c>
      <c r="CE234" s="89"/>
      <c r="CF234" s="89">
        <v>250</v>
      </c>
      <c r="CG234" s="90">
        <f t="shared" si="555"/>
        <v>0</v>
      </c>
      <c r="CH234" s="90"/>
      <c r="CI234" s="91"/>
      <c r="CJ234" s="90">
        <f t="shared" si="556"/>
        <v>0</v>
      </c>
      <c r="CK234" s="90">
        <f t="shared" si="557"/>
        <v>0</v>
      </c>
      <c r="CL234" s="90">
        <f t="shared" si="558"/>
        <v>0</v>
      </c>
      <c r="CM234" s="90"/>
      <c r="CN234" s="90">
        <f t="shared" si="559"/>
        <v>0</v>
      </c>
      <c r="CO234" s="90">
        <f t="shared" si="560"/>
        <v>0</v>
      </c>
      <c r="CP234" s="89"/>
      <c r="CQ234" s="89">
        <f t="shared" si="625"/>
        <v>750</v>
      </c>
      <c r="CR234" s="90">
        <f t="shared" si="625"/>
        <v>0</v>
      </c>
      <c r="CS234" s="90">
        <f t="shared" si="625"/>
        <v>0</v>
      </c>
      <c r="CT234" s="90">
        <f t="shared" si="625"/>
        <v>0</v>
      </c>
      <c r="CU234" s="90">
        <f t="shared" si="625"/>
        <v>0</v>
      </c>
      <c r="CV234" s="90">
        <f t="shared" si="616"/>
        <v>0</v>
      </c>
      <c r="CW234" s="90">
        <f t="shared" si="626"/>
        <v>0</v>
      </c>
      <c r="CX234" s="90">
        <f t="shared" si="626"/>
        <v>0</v>
      </c>
      <c r="CY234" s="90">
        <f t="shared" si="563"/>
        <v>0</v>
      </c>
      <c r="CZ234" s="90">
        <f t="shared" si="564"/>
        <v>0</v>
      </c>
      <c r="DA234" s="89">
        <f t="shared" si="565"/>
        <v>0</v>
      </c>
      <c r="DB234" s="191">
        <f t="shared" si="633"/>
        <v>1500</v>
      </c>
      <c r="DC234" s="191">
        <f t="shared" si="633"/>
        <v>250</v>
      </c>
      <c r="DD234" s="191">
        <f t="shared" si="630"/>
        <v>0</v>
      </c>
      <c r="DE234" s="191">
        <f t="shared" si="630"/>
        <v>0</v>
      </c>
      <c r="DF234" s="191">
        <f t="shared" si="630"/>
        <v>250</v>
      </c>
      <c r="DG234" s="191">
        <f t="shared" si="630"/>
        <v>50</v>
      </c>
      <c r="DH234" s="191">
        <f t="shared" si="630"/>
        <v>0</v>
      </c>
      <c r="DI234" s="191">
        <f t="shared" si="630"/>
        <v>0</v>
      </c>
      <c r="DJ234" s="191">
        <f t="shared" si="630"/>
        <v>50</v>
      </c>
      <c r="DK234" s="191">
        <f t="shared" si="630"/>
        <v>200</v>
      </c>
      <c r="DL234" s="191">
        <f t="shared" si="630"/>
        <v>67</v>
      </c>
      <c r="DM234" s="89">
        <v>250</v>
      </c>
      <c r="DN234" s="90">
        <f t="shared" si="567"/>
        <v>0</v>
      </c>
      <c r="DO234" s="90"/>
      <c r="DP234" s="91"/>
      <c r="DQ234" s="90">
        <f t="shared" si="568"/>
        <v>0</v>
      </c>
      <c r="DR234" s="90">
        <f t="shared" si="569"/>
        <v>0</v>
      </c>
      <c r="DS234" s="90">
        <f t="shared" si="570"/>
        <v>0</v>
      </c>
      <c r="DT234" s="90"/>
      <c r="DU234" s="90">
        <f t="shared" si="571"/>
        <v>0</v>
      </c>
      <c r="DV234" s="90">
        <f t="shared" si="572"/>
        <v>0</v>
      </c>
      <c r="DW234" s="89"/>
      <c r="DX234" s="89">
        <v>250</v>
      </c>
      <c r="DY234" s="90">
        <f t="shared" si="573"/>
        <v>0</v>
      </c>
      <c r="DZ234" s="90"/>
      <c r="EA234" s="91"/>
      <c r="EB234" s="90">
        <f t="shared" si="574"/>
        <v>0</v>
      </c>
      <c r="EC234" s="90">
        <f t="shared" si="575"/>
        <v>0</v>
      </c>
      <c r="ED234" s="90">
        <f t="shared" si="576"/>
        <v>0</v>
      </c>
      <c r="EE234" s="90"/>
      <c r="EF234" s="90">
        <f t="shared" si="577"/>
        <v>0</v>
      </c>
      <c r="EG234" s="90">
        <f t="shared" si="578"/>
        <v>0</v>
      </c>
      <c r="EH234" s="89"/>
      <c r="EI234" s="89">
        <v>250</v>
      </c>
      <c r="EJ234" s="90">
        <f t="shared" si="579"/>
        <v>0</v>
      </c>
      <c r="EK234" s="90"/>
      <c r="EL234" s="91"/>
      <c r="EM234" s="90">
        <f t="shared" si="580"/>
        <v>0</v>
      </c>
      <c r="EN234" s="90">
        <f t="shared" si="581"/>
        <v>0</v>
      </c>
      <c r="EO234" s="90">
        <f t="shared" si="582"/>
        <v>0</v>
      </c>
      <c r="EP234" s="90"/>
      <c r="EQ234" s="90">
        <f t="shared" si="583"/>
        <v>0</v>
      </c>
      <c r="ER234" s="90">
        <f t="shared" si="584"/>
        <v>0</v>
      </c>
      <c r="ES234" s="89"/>
      <c r="ET234" s="89">
        <f t="shared" si="585"/>
        <v>750</v>
      </c>
      <c r="EU234" s="90">
        <f t="shared" si="585"/>
        <v>0</v>
      </c>
      <c r="EV234" s="90">
        <f t="shared" si="585"/>
        <v>0</v>
      </c>
      <c r="EW234" s="90">
        <f t="shared" si="585"/>
        <v>0</v>
      </c>
      <c r="EX234" s="90">
        <f t="shared" si="585"/>
        <v>0</v>
      </c>
      <c r="EY234" s="90">
        <f t="shared" si="617"/>
        <v>0</v>
      </c>
      <c r="EZ234" s="90">
        <f t="shared" si="586"/>
        <v>0</v>
      </c>
      <c r="FA234" s="90">
        <f t="shared" si="586"/>
        <v>0</v>
      </c>
      <c r="FB234" s="90">
        <f t="shared" si="587"/>
        <v>0</v>
      </c>
      <c r="FC234" s="90">
        <f t="shared" si="588"/>
        <v>0</v>
      </c>
      <c r="FD234" s="89">
        <f t="shared" si="589"/>
        <v>0</v>
      </c>
      <c r="FE234" s="191">
        <f t="shared" si="634"/>
        <v>2250</v>
      </c>
      <c r="FF234" s="191">
        <f t="shared" si="634"/>
        <v>250</v>
      </c>
      <c r="FG234" s="191">
        <f t="shared" si="631"/>
        <v>0</v>
      </c>
      <c r="FH234" s="191">
        <f t="shared" si="631"/>
        <v>0</v>
      </c>
      <c r="FI234" s="191">
        <f t="shared" si="631"/>
        <v>250</v>
      </c>
      <c r="FJ234" s="191">
        <f t="shared" si="631"/>
        <v>50</v>
      </c>
      <c r="FK234" s="191">
        <f t="shared" si="631"/>
        <v>0</v>
      </c>
      <c r="FL234" s="191">
        <f t="shared" si="631"/>
        <v>0</v>
      </c>
      <c r="FM234" s="191">
        <f t="shared" si="631"/>
        <v>50</v>
      </c>
      <c r="FN234" s="191">
        <f t="shared" si="631"/>
        <v>200</v>
      </c>
      <c r="FO234" s="191">
        <f t="shared" si="631"/>
        <v>67</v>
      </c>
      <c r="FP234" s="89">
        <v>250</v>
      </c>
      <c r="FQ234" s="90">
        <f t="shared" si="591"/>
        <v>0</v>
      </c>
      <c r="FR234" s="90"/>
      <c r="FS234" s="91"/>
      <c r="FT234" s="90">
        <f t="shared" si="592"/>
        <v>0</v>
      </c>
      <c r="FU234" s="90">
        <f t="shared" si="593"/>
        <v>0</v>
      </c>
      <c r="FV234" s="90">
        <f t="shared" si="594"/>
        <v>0</v>
      </c>
      <c r="FW234" s="90"/>
      <c r="FX234" s="90">
        <f t="shared" si="595"/>
        <v>0</v>
      </c>
      <c r="FY234" s="90">
        <f t="shared" si="596"/>
        <v>0</v>
      </c>
      <c r="FZ234" s="89"/>
      <c r="GA234" s="89">
        <v>250</v>
      </c>
      <c r="GB234" s="90">
        <f t="shared" si="597"/>
        <v>0</v>
      </c>
      <c r="GC234" s="90"/>
      <c r="GD234" s="91"/>
      <c r="GE234" s="90">
        <f t="shared" si="598"/>
        <v>0</v>
      </c>
      <c r="GF234" s="90">
        <f t="shared" si="599"/>
        <v>0</v>
      </c>
      <c r="GG234" s="90">
        <f t="shared" si="600"/>
        <v>0</v>
      </c>
      <c r="GH234" s="90"/>
      <c r="GI234" s="90">
        <f t="shared" si="601"/>
        <v>0</v>
      </c>
      <c r="GJ234" s="90">
        <f t="shared" si="602"/>
        <v>0</v>
      </c>
      <c r="GK234" s="89"/>
      <c r="GL234" s="89">
        <v>250</v>
      </c>
      <c r="GM234" s="90">
        <f t="shared" si="603"/>
        <v>0</v>
      </c>
      <c r="GN234" s="90"/>
      <c r="GO234" s="91"/>
      <c r="GP234" s="90">
        <f t="shared" si="604"/>
        <v>0</v>
      </c>
      <c r="GQ234" s="90">
        <f t="shared" si="605"/>
        <v>0</v>
      </c>
      <c r="GR234" s="90">
        <f t="shared" si="606"/>
        <v>0</v>
      </c>
      <c r="GS234" s="90"/>
      <c r="GT234" s="90">
        <f t="shared" si="607"/>
        <v>0</v>
      </c>
      <c r="GU234" s="90">
        <f t="shared" si="608"/>
        <v>0</v>
      </c>
      <c r="GV234" s="89"/>
      <c r="GW234" s="89">
        <f t="shared" si="609"/>
        <v>750</v>
      </c>
      <c r="GX234" s="90">
        <f t="shared" si="609"/>
        <v>0</v>
      </c>
      <c r="GY234" s="90">
        <f t="shared" si="609"/>
        <v>0</v>
      </c>
      <c r="GZ234" s="90">
        <f t="shared" si="609"/>
        <v>0</v>
      </c>
      <c r="HA234" s="90">
        <f t="shared" si="609"/>
        <v>0</v>
      </c>
      <c r="HB234" s="90">
        <f t="shared" si="618"/>
        <v>0</v>
      </c>
      <c r="HC234" s="90">
        <f t="shared" si="610"/>
        <v>0</v>
      </c>
      <c r="HD234" s="90">
        <f t="shared" si="610"/>
        <v>0</v>
      </c>
      <c r="HE234" s="90">
        <f t="shared" si="611"/>
        <v>0</v>
      </c>
      <c r="HF234" s="90">
        <f t="shared" si="612"/>
        <v>0</v>
      </c>
      <c r="HG234" s="89">
        <f t="shared" si="613"/>
        <v>0</v>
      </c>
      <c r="HH234" s="90">
        <f t="shared" si="635"/>
        <v>3000</v>
      </c>
      <c r="HI234" s="90">
        <f t="shared" si="635"/>
        <v>250</v>
      </c>
      <c r="HJ234" s="90">
        <f t="shared" si="632"/>
        <v>0</v>
      </c>
      <c r="HK234" s="90">
        <f t="shared" si="632"/>
        <v>0</v>
      </c>
      <c r="HL234" s="90">
        <f t="shared" si="632"/>
        <v>250</v>
      </c>
      <c r="HM234" s="90">
        <f t="shared" si="632"/>
        <v>50</v>
      </c>
      <c r="HN234" s="90">
        <f t="shared" si="632"/>
        <v>0</v>
      </c>
      <c r="HO234" s="90">
        <f t="shared" si="632"/>
        <v>0</v>
      </c>
      <c r="HP234" s="90">
        <f t="shared" si="632"/>
        <v>50</v>
      </c>
      <c r="HQ234" s="90">
        <f t="shared" si="632"/>
        <v>200</v>
      </c>
      <c r="HR234" s="90">
        <f t="shared" si="632"/>
        <v>67</v>
      </c>
      <c r="HS234" s="159">
        <f t="shared" si="619"/>
        <v>250</v>
      </c>
      <c r="HT234" s="131">
        <f t="shared" si="620"/>
        <v>250</v>
      </c>
      <c r="HU234" s="131">
        <f t="shared" si="621"/>
        <v>250</v>
      </c>
      <c r="HV234" s="76"/>
      <c r="HW234" s="84">
        <f t="shared" si="622"/>
        <v>67</v>
      </c>
      <c r="HX234" s="76"/>
      <c r="HY234" s="76"/>
      <c r="HZ234" s="76"/>
      <c r="IA234" s="76"/>
      <c r="IB234" s="76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68"/>
      <c r="JF234" s="68"/>
      <c r="JG234" s="68"/>
      <c r="JH234" s="68"/>
      <c r="JI234" s="68"/>
      <c r="JJ234" s="68"/>
      <c r="JK234" s="68"/>
      <c r="JL234" s="68"/>
      <c r="JM234" s="68"/>
      <c r="JN234" s="68"/>
      <c r="JO234" s="68"/>
      <c r="JP234" s="68"/>
      <c r="JQ234" s="68"/>
      <c r="JR234" s="68"/>
      <c r="JS234" s="68"/>
      <c r="JT234" s="68"/>
      <c r="JU234" s="68"/>
      <c r="JV234" s="68"/>
      <c r="JW234" s="68"/>
      <c r="JX234" s="68"/>
      <c r="JY234" s="68"/>
      <c r="JZ234" s="68"/>
      <c r="KA234" s="68"/>
      <c r="KB234" s="68"/>
      <c r="KC234" s="68"/>
      <c r="KD234" s="68"/>
      <c r="KE234" s="68"/>
      <c r="KF234" s="68"/>
      <c r="KG234" s="68"/>
      <c r="KH234" s="68"/>
      <c r="KI234" s="68"/>
      <c r="KJ234" s="68"/>
      <c r="KK234" s="68"/>
      <c r="KL234" s="68"/>
      <c r="KM234" s="68"/>
      <c r="KN234" s="68"/>
      <c r="KO234" s="68"/>
      <c r="KP234" s="68"/>
      <c r="KQ234" s="68"/>
      <c r="KR234" s="68"/>
      <c r="KS234" s="68"/>
      <c r="KT234" s="68"/>
      <c r="KU234" s="68"/>
      <c r="KV234" s="68"/>
      <c r="KW234" s="68"/>
      <c r="KX234" s="68"/>
      <c r="KY234" s="68"/>
      <c r="KZ234" s="68"/>
      <c r="LA234" s="68"/>
      <c r="LB234" s="68"/>
      <c r="LC234" s="68"/>
      <c r="LD234" s="68"/>
      <c r="LE234" s="68"/>
      <c r="LF234" s="68"/>
    </row>
    <row r="235" spans="1:318" s="31" customFormat="1" ht="15.75" customHeight="1" x14ac:dyDescent="0.25">
      <c r="A235" s="33"/>
      <c r="B235" s="37">
        <v>48</v>
      </c>
      <c r="C235" s="36"/>
      <c r="D235" s="36"/>
      <c r="E235" s="36"/>
      <c r="F235" s="28" t="s">
        <v>479</v>
      </c>
      <c r="G235" s="29" t="s">
        <v>375</v>
      </c>
      <c r="H235" s="17" t="s">
        <v>480</v>
      </c>
      <c r="I235" s="93" t="s">
        <v>724</v>
      </c>
      <c r="J235" s="35" t="s">
        <v>210</v>
      </c>
      <c r="K235" s="34" t="s">
        <v>18</v>
      </c>
      <c r="L235" s="34" t="s">
        <v>890</v>
      </c>
      <c r="M235" s="34" t="s">
        <v>1242</v>
      </c>
      <c r="N235" s="34"/>
      <c r="O235" s="100" t="s">
        <v>230</v>
      </c>
      <c r="P235" s="37">
        <v>43</v>
      </c>
      <c r="Q235" s="39" t="s">
        <v>736</v>
      </c>
      <c r="R235" s="89">
        <v>250</v>
      </c>
      <c r="S235" s="90">
        <f t="shared" si="520"/>
        <v>250</v>
      </c>
      <c r="T235" s="90"/>
      <c r="U235" s="91"/>
      <c r="V235" s="90">
        <f t="shared" si="521"/>
        <v>250</v>
      </c>
      <c r="W235" s="90">
        <f t="shared" si="522"/>
        <v>50</v>
      </c>
      <c r="X235" s="90">
        <f t="shared" si="523"/>
        <v>0</v>
      </c>
      <c r="Y235" s="90"/>
      <c r="Z235" s="90">
        <f t="shared" si="524"/>
        <v>50</v>
      </c>
      <c r="AA235" s="90">
        <f t="shared" si="525"/>
        <v>200</v>
      </c>
      <c r="AB235" s="211">
        <v>34</v>
      </c>
      <c r="AC235" s="89">
        <v>250</v>
      </c>
      <c r="AD235" s="90">
        <f t="shared" si="526"/>
        <v>0</v>
      </c>
      <c r="AE235" s="90"/>
      <c r="AF235" s="91"/>
      <c r="AG235" s="90">
        <f t="shared" si="527"/>
        <v>0</v>
      </c>
      <c r="AH235" s="90">
        <f t="shared" si="528"/>
        <v>0</v>
      </c>
      <c r="AI235" s="90">
        <f t="shared" si="529"/>
        <v>0</v>
      </c>
      <c r="AJ235" s="90"/>
      <c r="AK235" s="90">
        <f t="shared" si="530"/>
        <v>0</v>
      </c>
      <c r="AL235" s="90">
        <f t="shared" si="531"/>
        <v>0</v>
      </c>
      <c r="AM235" s="177"/>
      <c r="AN235" s="89">
        <v>250</v>
      </c>
      <c r="AO235" s="90">
        <f t="shared" si="532"/>
        <v>0</v>
      </c>
      <c r="AP235" s="90"/>
      <c r="AQ235" s="91"/>
      <c r="AR235" s="90">
        <f t="shared" si="533"/>
        <v>0</v>
      </c>
      <c r="AS235" s="90">
        <f t="shared" si="534"/>
        <v>0</v>
      </c>
      <c r="AT235" s="90">
        <f t="shared" si="535"/>
        <v>0</v>
      </c>
      <c r="AU235" s="90"/>
      <c r="AV235" s="90">
        <f t="shared" si="536"/>
        <v>0</v>
      </c>
      <c r="AW235" s="90">
        <f t="shared" si="537"/>
        <v>0</v>
      </c>
      <c r="AX235" s="89"/>
      <c r="AY235" s="89">
        <f t="shared" si="623"/>
        <v>750</v>
      </c>
      <c r="AZ235" s="90">
        <f t="shared" si="623"/>
        <v>250</v>
      </c>
      <c r="BA235" s="90">
        <f t="shared" si="623"/>
        <v>0</v>
      </c>
      <c r="BB235" s="90">
        <f t="shared" si="623"/>
        <v>0</v>
      </c>
      <c r="BC235" s="90">
        <f t="shared" si="623"/>
        <v>250</v>
      </c>
      <c r="BD235" s="90">
        <f t="shared" si="615"/>
        <v>50</v>
      </c>
      <c r="BE235" s="90">
        <f t="shared" si="624"/>
        <v>0</v>
      </c>
      <c r="BF235" s="90">
        <f t="shared" si="624"/>
        <v>0</v>
      </c>
      <c r="BG235" s="90">
        <f t="shared" si="540"/>
        <v>50</v>
      </c>
      <c r="BH235" s="90">
        <f t="shared" si="541"/>
        <v>200</v>
      </c>
      <c r="BI235" s="89">
        <f t="shared" si="542"/>
        <v>34</v>
      </c>
      <c r="BJ235" s="89">
        <v>250</v>
      </c>
      <c r="BK235" s="90">
        <f t="shared" si="543"/>
        <v>0</v>
      </c>
      <c r="BL235" s="90"/>
      <c r="BM235" s="91"/>
      <c r="BN235" s="90">
        <f t="shared" si="544"/>
        <v>0</v>
      </c>
      <c r="BO235" s="90">
        <f t="shared" si="545"/>
        <v>0</v>
      </c>
      <c r="BP235" s="90">
        <f t="shared" si="546"/>
        <v>0</v>
      </c>
      <c r="BQ235" s="90"/>
      <c r="BR235" s="90">
        <f t="shared" si="547"/>
        <v>0</v>
      </c>
      <c r="BS235" s="90">
        <f t="shared" si="548"/>
        <v>0</v>
      </c>
      <c r="BT235" s="89"/>
      <c r="BU235" s="89">
        <v>250</v>
      </c>
      <c r="BV235" s="90">
        <f t="shared" si="549"/>
        <v>0</v>
      </c>
      <c r="BW235" s="90"/>
      <c r="BX235" s="91"/>
      <c r="BY235" s="90">
        <f t="shared" si="550"/>
        <v>0</v>
      </c>
      <c r="BZ235" s="90">
        <f t="shared" si="551"/>
        <v>0</v>
      </c>
      <c r="CA235" s="90">
        <f t="shared" si="552"/>
        <v>0</v>
      </c>
      <c r="CB235" s="90"/>
      <c r="CC235" s="90">
        <f t="shared" si="553"/>
        <v>0</v>
      </c>
      <c r="CD235" s="90">
        <f t="shared" si="554"/>
        <v>0</v>
      </c>
      <c r="CE235" s="89"/>
      <c r="CF235" s="89">
        <v>250</v>
      </c>
      <c r="CG235" s="90">
        <f t="shared" si="555"/>
        <v>0</v>
      </c>
      <c r="CH235" s="90"/>
      <c r="CI235" s="91"/>
      <c r="CJ235" s="90">
        <f t="shared" si="556"/>
        <v>0</v>
      </c>
      <c r="CK235" s="90">
        <f t="shared" si="557"/>
        <v>0</v>
      </c>
      <c r="CL235" s="90">
        <f t="shared" si="558"/>
        <v>0</v>
      </c>
      <c r="CM235" s="90"/>
      <c r="CN235" s="90">
        <f t="shared" si="559"/>
        <v>0</v>
      </c>
      <c r="CO235" s="90">
        <f t="shared" si="560"/>
        <v>0</v>
      </c>
      <c r="CP235" s="89"/>
      <c r="CQ235" s="89">
        <f t="shared" si="625"/>
        <v>750</v>
      </c>
      <c r="CR235" s="90">
        <f t="shared" si="625"/>
        <v>0</v>
      </c>
      <c r="CS235" s="90">
        <f t="shared" si="625"/>
        <v>0</v>
      </c>
      <c r="CT235" s="90">
        <f t="shared" si="625"/>
        <v>0</v>
      </c>
      <c r="CU235" s="90">
        <f t="shared" si="625"/>
        <v>0</v>
      </c>
      <c r="CV235" s="90">
        <f t="shared" si="616"/>
        <v>0</v>
      </c>
      <c r="CW235" s="90">
        <f t="shared" si="626"/>
        <v>0</v>
      </c>
      <c r="CX235" s="90">
        <f t="shared" si="626"/>
        <v>0</v>
      </c>
      <c r="CY235" s="90">
        <f t="shared" si="563"/>
        <v>0</v>
      </c>
      <c r="CZ235" s="90">
        <f t="shared" si="564"/>
        <v>0</v>
      </c>
      <c r="DA235" s="89">
        <f t="shared" si="565"/>
        <v>0</v>
      </c>
      <c r="DB235" s="191">
        <f t="shared" si="633"/>
        <v>1500</v>
      </c>
      <c r="DC235" s="191">
        <f t="shared" si="633"/>
        <v>250</v>
      </c>
      <c r="DD235" s="191">
        <f t="shared" si="630"/>
        <v>0</v>
      </c>
      <c r="DE235" s="191">
        <f t="shared" si="630"/>
        <v>0</v>
      </c>
      <c r="DF235" s="191">
        <f t="shared" si="630"/>
        <v>250</v>
      </c>
      <c r="DG235" s="191">
        <f t="shared" si="630"/>
        <v>50</v>
      </c>
      <c r="DH235" s="191">
        <f t="shared" si="630"/>
        <v>0</v>
      </c>
      <c r="DI235" s="191">
        <f t="shared" si="630"/>
        <v>0</v>
      </c>
      <c r="DJ235" s="191">
        <f t="shared" si="630"/>
        <v>50</v>
      </c>
      <c r="DK235" s="191">
        <f t="shared" si="630"/>
        <v>200</v>
      </c>
      <c r="DL235" s="191">
        <f t="shared" si="630"/>
        <v>34</v>
      </c>
      <c r="DM235" s="89">
        <v>250</v>
      </c>
      <c r="DN235" s="90">
        <f t="shared" si="567"/>
        <v>0</v>
      </c>
      <c r="DO235" s="90"/>
      <c r="DP235" s="91"/>
      <c r="DQ235" s="90">
        <f t="shared" si="568"/>
        <v>0</v>
      </c>
      <c r="DR235" s="90">
        <f t="shared" si="569"/>
        <v>0</v>
      </c>
      <c r="DS235" s="90">
        <f t="shared" si="570"/>
        <v>0</v>
      </c>
      <c r="DT235" s="90"/>
      <c r="DU235" s="90">
        <f t="shared" si="571"/>
        <v>0</v>
      </c>
      <c r="DV235" s="90">
        <f t="shared" si="572"/>
        <v>0</v>
      </c>
      <c r="DW235" s="89"/>
      <c r="DX235" s="89">
        <v>250</v>
      </c>
      <c r="DY235" s="90">
        <f t="shared" si="573"/>
        <v>0</v>
      </c>
      <c r="DZ235" s="90"/>
      <c r="EA235" s="91"/>
      <c r="EB235" s="90">
        <f t="shared" si="574"/>
        <v>0</v>
      </c>
      <c r="EC235" s="90">
        <f t="shared" si="575"/>
        <v>0</v>
      </c>
      <c r="ED235" s="90">
        <f t="shared" si="576"/>
        <v>0</v>
      </c>
      <c r="EE235" s="90"/>
      <c r="EF235" s="90">
        <f t="shared" si="577"/>
        <v>0</v>
      </c>
      <c r="EG235" s="90">
        <f t="shared" si="578"/>
        <v>0</v>
      </c>
      <c r="EH235" s="89"/>
      <c r="EI235" s="89">
        <v>250</v>
      </c>
      <c r="EJ235" s="90">
        <f t="shared" si="579"/>
        <v>0</v>
      </c>
      <c r="EK235" s="90"/>
      <c r="EL235" s="91"/>
      <c r="EM235" s="90">
        <f t="shared" si="580"/>
        <v>0</v>
      </c>
      <c r="EN235" s="90">
        <f t="shared" si="581"/>
        <v>0</v>
      </c>
      <c r="EO235" s="90">
        <f t="shared" si="582"/>
        <v>0</v>
      </c>
      <c r="EP235" s="90"/>
      <c r="EQ235" s="90">
        <f t="shared" si="583"/>
        <v>0</v>
      </c>
      <c r="ER235" s="90">
        <f t="shared" si="584"/>
        <v>0</v>
      </c>
      <c r="ES235" s="89"/>
      <c r="ET235" s="89">
        <f t="shared" si="585"/>
        <v>750</v>
      </c>
      <c r="EU235" s="90">
        <f t="shared" si="585"/>
        <v>0</v>
      </c>
      <c r="EV235" s="90">
        <f t="shared" si="585"/>
        <v>0</v>
      </c>
      <c r="EW235" s="90">
        <f t="shared" si="585"/>
        <v>0</v>
      </c>
      <c r="EX235" s="90">
        <f t="shared" si="585"/>
        <v>0</v>
      </c>
      <c r="EY235" s="90">
        <f t="shared" si="617"/>
        <v>0</v>
      </c>
      <c r="EZ235" s="90">
        <f t="shared" si="586"/>
        <v>0</v>
      </c>
      <c r="FA235" s="90">
        <f t="shared" si="586"/>
        <v>0</v>
      </c>
      <c r="FB235" s="90">
        <f t="shared" si="587"/>
        <v>0</v>
      </c>
      <c r="FC235" s="90">
        <f t="shared" si="588"/>
        <v>0</v>
      </c>
      <c r="FD235" s="89">
        <f t="shared" si="589"/>
        <v>0</v>
      </c>
      <c r="FE235" s="191">
        <f t="shared" si="634"/>
        <v>2250</v>
      </c>
      <c r="FF235" s="191">
        <f t="shared" si="634"/>
        <v>250</v>
      </c>
      <c r="FG235" s="191">
        <f t="shared" si="631"/>
        <v>0</v>
      </c>
      <c r="FH235" s="191">
        <f t="shared" si="631"/>
        <v>0</v>
      </c>
      <c r="FI235" s="191">
        <f t="shared" si="631"/>
        <v>250</v>
      </c>
      <c r="FJ235" s="191">
        <f t="shared" si="631"/>
        <v>50</v>
      </c>
      <c r="FK235" s="191">
        <f t="shared" si="631"/>
        <v>0</v>
      </c>
      <c r="FL235" s="191">
        <f t="shared" si="631"/>
        <v>0</v>
      </c>
      <c r="FM235" s="191">
        <f t="shared" si="631"/>
        <v>50</v>
      </c>
      <c r="FN235" s="191">
        <f t="shared" si="631"/>
        <v>200</v>
      </c>
      <c r="FO235" s="191">
        <f t="shared" si="631"/>
        <v>34</v>
      </c>
      <c r="FP235" s="89">
        <v>250</v>
      </c>
      <c r="FQ235" s="90">
        <f t="shared" si="591"/>
        <v>0</v>
      </c>
      <c r="FR235" s="90"/>
      <c r="FS235" s="91"/>
      <c r="FT235" s="90">
        <f t="shared" si="592"/>
        <v>0</v>
      </c>
      <c r="FU235" s="90">
        <f t="shared" si="593"/>
        <v>0</v>
      </c>
      <c r="FV235" s="90">
        <f t="shared" si="594"/>
        <v>0</v>
      </c>
      <c r="FW235" s="90"/>
      <c r="FX235" s="90">
        <f t="shared" si="595"/>
        <v>0</v>
      </c>
      <c r="FY235" s="90">
        <f t="shared" si="596"/>
        <v>0</v>
      </c>
      <c r="FZ235" s="89"/>
      <c r="GA235" s="89">
        <v>250</v>
      </c>
      <c r="GB235" s="90">
        <f t="shared" si="597"/>
        <v>0</v>
      </c>
      <c r="GC235" s="90"/>
      <c r="GD235" s="91"/>
      <c r="GE235" s="90">
        <f t="shared" si="598"/>
        <v>0</v>
      </c>
      <c r="GF235" s="90">
        <f t="shared" si="599"/>
        <v>0</v>
      </c>
      <c r="GG235" s="90">
        <f t="shared" si="600"/>
        <v>0</v>
      </c>
      <c r="GH235" s="90"/>
      <c r="GI235" s="90">
        <f t="shared" si="601"/>
        <v>0</v>
      </c>
      <c r="GJ235" s="90">
        <f t="shared" si="602"/>
        <v>0</v>
      </c>
      <c r="GK235" s="89"/>
      <c r="GL235" s="89">
        <v>250</v>
      </c>
      <c r="GM235" s="90">
        <f t="shared" si="603"/>
        <v>0</v>
      </c>
      <c r="GN235" s="90"/>
      <c r="GO235" s="91"/>
      <c r="GP235" s="90">
        <f t="shared" si="604"/>
        <v>0</v>
      </c>
      <c r="GQ235" s="90">
        <f t="shared" si="605"/>
        <v>0</v>
      </c>
      <c r="GR235" s="90">
        <f t="shared" si="606"/>
        <v>0</v>
      </c>
      <c r="GS235" s="90"/>
      <c r="GT235" s="90">
        <f t="shared" si="607"/>
        <v>0</v>
      </c>
      <c r="GU235" s="90">
        <f t="shared" si="608"/>
        <v>0</v>
      </c>
      <c r="GV235" s="89"/>
      <c r="GW235" s="89">
        <f t="shared" si="609"/>
        <v>750</v>
      </c>
      <c r="GX235" s="90">
        <f t="shared" si="609"/>
        <v>0</v>
      </c>
      <c r="GY235" s="90">
        <f t="shared" si="609"/>
        <v>0</v>
      </c>
      <c r="GZ235" s="90">
        <f t="shared" si="609"/>
        <v>0</v>
      </c>
      <c r="HA235" s="90">
        <f t="shared" si="609"/>
        <v>0</v>
      </c>
      <c r="HB235" s="90">
        <f t="shared" si="618"/>
        <v>0</v>
      </c>
      <c r="HC235" s="90">
        <f t="shared" si="610"/>
        <v>0</v>
      </c>
      <c r="HD235" s="90">
        <f t="shared" si="610"/>
        <v>0</v>
      </c>
      <c r="HE235" s="90">
        <f t="shared" si="611"/>
        <v>0</v>
      </c>
      <c r="HF235" s="90">
        <f t="shared" si="612"/>
        <v>0</v>
      </c>
      <c r="HG235" s="89">
        <f t="shared" si="613"/>
        <v>0</v>
      </c>
      <c r="HH235" s="90">
        <f t="shared" si="635"/>
        <v>3000</v>
      </c>
      <c r="HI235" s="90">
        <f t="shared" si="635"/>
        <v>250</v>
      </c>
      <c r="HJ235" s="90">
        <f t="shared" si="632"/>
        <v>0</v>
      </c>
      <c r="HK235" s="90">
        <f t="shared" si="632"/>
        <v>0</v>
      </c>
      <c r="HL235" s="90">
        <f t="shared" si="632"/>
        <v>250</v>
      </c>
      <c r="HM235" s="90">
        <f t="shared" si="632"/>
        <v>50</v>
      </c>
      <c r="HN235" s="90">
        <f t="shared" si="632"/>
        <v>0</v>
      </c>
      <c r="HO235" s="90">
        <f t="shared" si="632"/>
        <v>0</v>
      </c>
      <c r="HP235" s="90">
        <f t="shared" si="632"/>
        <v>50</v>
      </c>
      <c r="HQ235" s="90">
        <f t="shared" si="632"/>
        <v>200</v>
      </c>
      <c r="HR235" s="90">
        <f t="shared" si="632"/>
        <v>34</v>
      </c>
      <c r="HS235" s="159">
        <f t="shared" si="619"/>
        <v>250</v>
      </c>
      <c r="HT235" s="131">
        <f t="shared" si="620"/>
        <v>250</v>
      </c>
      <c r="HU235" s="131">
        <f t="shared" si="621"/>
        <v>250</v>
      </c>
      <c r="HV235" s="76"/>
      <c r="HW235" s="84">
        <f t="shared" si="622"/>
        <v>34</v>
      </c>
      <c r="HX235" s="76"/>
      <c r="HY235" s="76"/>
      <c r="HZ235" s="76"/>
      <c r="IA235" s="76"/>
      <c r="IB235" s="76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68"/>
      <c r="JF235" s="68"/>
      <c r="JG235" s="68"/>
      <c r="JH235" s="68"/>
      <c r="JI235" s="68"/>
      <c r="JJ235" s="68"/>
      <c r="JK235" s="68"/>
      <c r="JL235" s="68"/>
      <c r="JM235" s="68"/>
      <c r="JN235" s="68"/>
      <c r="JO235" s="68"/>
      <c r="JP235" s="68"/>
      <c r="JQ235" s="68"/>
      <c r="JR235" s="68"/>
      <c r="JS235" s="68"/>
      <c r="JT235" s="68"/>
      <c r="JU235" s="68"/>
      <c r="JV235" s="68"/>
      <c r="JW235" s="68"/>
      <c r="JX235" s="68"/>
      <c r="JY235" s="68"/>
      <c r="JZ235" s="68"/>
      <c r="KA235" s="68"/>
      <c r="KB235" s="68"/>
      <c r="KC235" s="68"/>
      <c r="KD235" s="68"/>
      <c r="KE235" s="68"/>
      <c r="KF235" s="68"/>
      <c r="KG235" s="68"/>
      <c r="KH235" s="68"/>
      <c r="KI235" s="68"/>
      <c r="KJ235" s="68"/>
      <c r="KK235" s="68"/>
      <c r="KL235" s="68"/>
      <c r="KM235" s="68"/>
      <c r="KN235" s="68"/>
      <c r="KO235" s="68"/>
      <c r="KP235" s="68"/>
      <c r="KQ235" s="68"/>
      <c r="KR235" s="68"/>
      <c r="KS235" s="68"/>
      <c r="KT235" s="68"/>
      <c r="KU235" s="68"/>
      <c r="KV235" s="68"/>
      <c r="KW235" s="68"/>
      <c r="KX235" s="68"/>
      <c r="KY235" s="68"/>
      <c r="KZ235" s="68"/>
      <c r="LA235" s="68"/>
      <c r="LB235" s="68"/>
      <c r="LC235" s="68"/>
      <c r="LD235" s="68"/>
      <c r="LE235" s="68"/>
      <c r="LF235" s="68"/>
    </row>
    <row r="236" spans="1:318" s="4" customFormat="1" ht="15.75" customHeight="1" x14ac:dyDescent="0.25">
      <c r="A236" s="33"/>
      <c r="B236" s="37">
        <v>49</v>
      </c>
      <c r="C236" s="64">
        <v>2</v>
      </c>
      <c r="D236" s="64"/>
      <c r="E236" s="65">
        <v>0.1</v>
      </c>
      <c r="F236" s="19" t="s">
        <v>624</v>
      </c>
      <c r="G236" s="146" t="s">
        <v>375</v>
      </c>
      <c r="H236" s="17" t="s">
        <v>1131</v>
      </c>
      <c r="I236" s="93">
        <v>61009010316</v>
      </c>
      <c r="J236" s="34" t="s">
        <v>176</v>
      </c>
      <c r="K236" s="92" t="s">
        <v>224</v>
      </c>
      <c r="L236" s="34" t="s">
        <v>884</v>
      </c>
      <c r="M236" s="34" t="s">
        <v>1242</v>
      </c>
      <c r="N236" s="34"/>
      <c r="O236" s="100" t="s">
        <v>230</v>
      </c>
      <c r="P236" s="37">
        <v>44</v>
      </c>
      <c r="Q236" s="39" t="s">
        <v>288</v>
      </c>
      <c r="R236" s="89">
        <v>250</v>
      </c>
      <c r="S236" s="90">
        <f t="shared" si="520"/>
        <v>250</v>
      </c>
      <c r="T236" s="90"/>
      <c r="U236" s="91"/>
      <c r="V236" s="90">
        <f t="shared" si="521"/>
        <v>250</v>
      </c>
      <c r="W236" s="90">
        <f t="shared" si="522"/>
        <v>50</v>
      </c>
      <c r="X236" s="90">
        <f t="shared" si="523"/>
        <v>25</v>
      </c>
      <c r="Y236" s="90"/>
      <c r="Z236" s="90">
        <f t="shared" si="524"/>
        <v>25</v>
      </c>
      <c r="AA236" s="90">
        <f t="shared" si="525"/>
        <v>225</v>
      </c>
      <c r="AB236" s="211">
        <v>52</v>
      </c>
      <c r="AC236" s="89">
        <v>250</v>
      </c>
      <c r="AD236" s="90">
        <f t="shared" si="526"/>
        <v>0</v>
      </c>
      <c r="AE236" s="90"/>
      <c r="AF236" s="91"/>
      <c r="AG236" s="90">
        <f t="shared" si="527"/>
        <v>0</v>
      </c>
      <c r="AH236" s="90">
        <f t="shared" si="528"/>
        <v>0</v>
      </c>
      <c r="AI236" s="90">
        <f t="shared" si="529"/>
        <v>0</v>
      </c>
      <c r="AJ236" s="90"/>
      <c r="AK236" s="90">
        <f t="shared" si="530"/>
        <v>0</v>
      </c>
      <c r="AL236" s="90">
        <f t="shared" si="531"/>
        <v>0</v>
      </c>
      <c r="AM236" s="177"/>
      <c r="AN236" s="89">
        <v>250</v>
      </c>
      <c r="AO236" s="90">
        <f t="shared" si="532"/>
        <v>0</v>
      </c>
      <c r="AP236" s="90"/>
      <c r="AQ236" s="91"/>
      <c r="AR236" s="90">
        <f t="shared" si="533"/>
        <v>0</v>
      </c>
      <c r="AS236" s="90">
        <f t="shared" si="534"/>
        <v>0</v>
      </c>
      <c r="AT236" s="90">
        <f t="shared" si="535"/>
        <v>0</v>
      </c>
      <c r="AU236" s="90"/>
      <c r="AV236" s="90">
        <f t="shared" si="536"/>
        <v>0</v>
      </c>
      <c r="AW236" s="90">
        <f t="shared" si="537"/>
        <v>0</v>
      </c>
      <c r="AX236" s="89"/>
      <c r="AY236" s="89">
        <f t="shared" si="623"/>
        <v>750</v>
      </c>
      <c r="AZ236" s="90">
        <f t="shared" si="623"/>
        <v>250</v>
      </c>
      <c r="BA236" s="90">
        <f t="shared" si="623"/>
        <v>0</v>
      </c>
      <c r="BB236" s="90">
        <f t="shared" si="623"/>
        <v>0</v>
      </c>
      <c r="BC236" s="90">
        <f t="shared" si="623"/>
        <v>250</v>
      </c>
      <c r="BD236" s="90">
        <f t="shared" si="615"/>
        <v>50</v>
      </c>
      <c r="BE236" s="90">
        <f t="shared" si="624"/>
        <v>25</v>
      </c>
      <c r="BF236" s="90">
        <f t="shared" si="624"/>
        <v>0</v>
      </c>
      <c r="BG236" s="90">
        <f t="shared" si="540"/>
        <v>25</v>
      </c>
      <c r="BH236" s="90">
        <f t="shared" si="541"/>
        <v>225</v>
      </c>
      <c r="BI236" s="89">
        <f t="shared" si="542"/>
        <v>52</v>
      </c>
      <c r="BJ236" s="89">
        <v>250</v>
      </c>
      <c r="BK236" s="90">
        <f t="shared" si="543"/>
        <v>0</v>
      </c>
      <c r="BL236" s="90"/>
      <c r="BM236" s="91"/>
      <c r="BN236" s="90">
        <f t="shared" si="544"/>
        <v>0</v>
      </c>
      <c r="BO236" s="90">
        <f t="shared" si="545"/>
        <v>0</v>
      </c>
      <c r="BP236" s="90">
        <f t="shared" si="546"/>
        <v>0</v>
      </c>
      <c r="BQ236" s="90"/>
      <c r="BR236" s="90">
        <f t="shared" si="547"/>
        <v>0</v>
      </c>
      <c r="BS236" s="90">
        <f t="shared" si="548"/>
        <v>0</v>
      </c>
      <c r="BT236" s="89"/>
      <c r="BU236" s="89">
        <v>250</v>
      </c>
      <c r="BV236" s="90">
        <f t="shared" si="549"/>
        <v>0</v>
      </c>
      <c r="BW236" s="90"/>
      <c r="BX236" s="91"/>
      <c r="BY236" s="90">
        <f t="shared" si="550"/>
        <v>0</v>
      </c>
      <c r="BZ236" s="90">
        <f t="shared" si="551"/>
        <v>0</v>
      </c>
      <c r="CA236" s="90">
        <f t="shared" si="552"/>
        <v>0</v>
      </c>
      <c r="CB236" s="90"/>
      <c r="CC236" s="90">
        <f t="shared" si="553"/>
        <v>0</v>
      </c>
      <c r="CD236" s="90">
        <f t="shared" si="554"/>
        <v>0</v>
      </c>
      <c r="CE236" s="89"/>
      <c r="CF236" s="89">
        <v>250</v>
      </c>
      <c r="CG236" s="90">
        <f t="shared" si="555"/>
        <v>0</v>
      </c>
      <c r="CH236" s="90"/>
      <c r="CI236" s="91"/>
      <c r="CJ236" s="90">
        <f t="shared" si="556"/>
        <v>0</v>
      </c>
      <c r="CK236" s="90">
        <f t="shared" si="557"/>
        <v>0</v>
      </c>
      <c r="CL236" s="90">
        <f t="shared" si="558"/>
        <v>0</v>
      </c>
      <c r="CM236" s="90"/>
      <c r="CN236" s="90">
        <f t="shared" si="559"/>
        <v>0</v>
      </c>
      <c r="CO236" s="90">
        <f t="shared" si="560"/>
        <v>0</v>
      </c>
      <c r="CP236" s="89"/>
      <c r="CQ236" s="89">
        <f t="shared" si="625"/>
        <v>750</v>
      </c>
      <c r="CR236" s="90">
        <f t="shared" si="625"/>
        <v>0</v>
      </c>
      <c r="CS236" s="90">
        <f t="shared" si="625"/>
        <v>0</v>
      </c>
      <c r="CT236" s="90">
        <f t="shared" si="625"/>
        <v>0</v>
      </c>
      <c r="CU236" s="90">
        <f t="shared" si="625"/>
        <v>0</v>
      </c>
      <c r="CV236" s="90">
        <f t="shared" si="616"/>
        <v>0</v>
      </c>
      <c r="CW236" s="90">
        <f t="shared" si="626"/>
        <v>0</v>
      </c>
      <c r="CX236" s="90">
        <f t="shared" si="626"/>
        <v>0</v>
      </c>
      <c r="CY236" s="90">
        <f t="shared" si="563"/>
        <v>0</v>
      </c>
      <c r="CZ236" s="90">
        <f t="shared" si="564"/>
        <v>0</v>
      </c>
      <c r="DA236" s="89">
        <f t="shared" si="565"/>
        <v>0</v>
      </c>
      <c r="DB236" s="191">
        <f t="shared" si="633"/>
        <v>1500</v>
      </c>
      <c r="DC236" s="191">
        <f t="shared" si="633"/>
        <v>250</v>
      </c>
      <c r="DD236" s="191">
        <f t="shared" si="630"/>
        <v>0</v>
      </c>
      <c r="DE236" s="191">
        <f t="shared" si="630"/>
        <v>0</v>
      </c>
      <c r="DF236" s="191">
        <f t="shared" si="630"/>
        <v>250</v>
      </c>
      <c r="DG236" s="191">
        <f t="shared" si="630"/>
        <v>50</v>
      </c>
      <c r="DH236" s="191">
        <f t="shared" si="630"/>
        <v>25</v>
      </c>
      <c r="DI236" s="191">
        <f t="shared" si="630"/>
        <v>0</v>
      </c>
      <c r="DJ236" s="191">
        <f t="shared" si="630"/>
        <v>25</v>
      </c>
      <c r="DK236" s="191">
        <f t="shared" si="630"/>
        <v>225</v>
      </c>
      <c r="DL236" s="191">
        <f t="shared" si="630"/>
        <v>52</v>
      </c>
      <c r="DM236" s="89">
        <v>250</v>
      </c>
      <c r="DN236" s="90">
        <f t="shared" si="567"/>
        <v>0</v>
      </c>
      <c r="DO236" s="90"/>
      <c r="DP236" s="91"/>
      <c r="DQ236" s="90">
        <f t="shared" si="568"/>
        <v>0</v>
      </c>
      <c r="DR236" s="90">
        <f t="shared" si="569"/>
        <v>0</v>
      </c>
      <c r="DS236" s="90">
        <f t="shared" si="570"/>
        <v>0</v>
      </c>
      <c r="DT236" s="90"/>
      <c r="DU236" s="90">
        <f t="shared" si="571"/>
        <v>0</v>
      </c>
      <c r="DV236" s="90">
        <f t="shared" si="572"/>
        <v>0</v>
      </c>
      <c r="DW236" s="89"/>
      <c r="DX236" s="89">
        <v>250</v>
      </c>
      <c r="DY236" s="90">
        <f t="shared" si="573"/>
        <v>0</v>
      </c>
      <c r="DZ236" s="90"/>
      <c r="EA236" s="91"/>
      <c r="EB236" s="90">
        <f t="shared" si="574"/>
        <v>0</v>
      </c>
      <c r="EC236" s="90">
        <f t="shared" si="575"/>
        <v>0</v>
      </c>
      <c r="ED236" s="90">
        <f t="shared" si="576"/>
        <v>0</v>
      </c>
      <c r="EE236" s="90"/>
      <c r="EF236" s="90">
        <f t="shared" si="577"/>
        <v>0</v>
      </c>
      <c r="EG236" s="90">
        <f t="shared" si="578"/>
        <v>0</v>
      </c>
      <c r="EH236" s="89"/>
      <c r="EI236" s="89">
        <v>250</v>
      </c>
      <c r="EJ236" s="90">
        <f t="shared" si="579"/>
        <v>0</v>
      </c>
      <c r="EK236" s="90"/>
      <c r="EL236" s="91"/>
      <c r="EM236" s="90">
        <f t="shared" si="580"/>
        <v>0</v>
      </c>
      <c r="EN236" s="90">
        <f t="shared" si="581"/>
        <v>0</v>
      </c>
      <c r="EO236" s="90">
        <f t="shared" si="582"/>
        <v>0</v>
      </c>
      <c r="EP236" s="90"/>
      <c r="EQ236" s="90">
        <f t="shared" si="583"/>
        <v>0</v>
      </c>
      <c r="ER236" s="90">
        <f t="shared" si="584"/>
        <v>0</v>
      </c>
      <c r="ES236" s="89"/>
      <c r="ET236" s="89">
        <f t="shared" si="585"/>
        <v>750</v>
      </c>
      <c r="EU236" s="90">
        <f t="shared" si="585"/>
        <v>0</v>
      </c>
      <c r="EV236" s="90">
        <f t="shared" si="585"/>
        <v>0</v>
      </c>
      <c r="EW236" s="90">
        <f t="shared" si="585"/>
        <v>0</v>
      </c>
      <c r="EX236" s="90">
        <f t="shared" si="585"/>
        <v>0</v>
      </c>
      <c r="EY236" s="90">
        <f t="shared" si="617"/>
        <v>0</v>
      </c>
      <c r="EZ236" s="90">
        <f t="shared" si="586"/>
        <v>0</v>
      </c>
      <c r="FA236" s="90">
        <f t="shared" si="586"/>
        <v>0</v>
      </c>
      <c r="FB236" s="90">
        <f t="shared" si="587"/>
        <v>0</v>
      </c>
      <c r="FC236" s="90">
        <f t="shared" si="588"/>
        <v>0</v>
      </c>
      <c r="FD236" s="89">
        <f t="shared" si="589"/>
        <v>0</v>
      </c>
      <c r="FE236" s="191">
        <f t="shared" si="634"/>
        <v>2250</v>
      </c>
      <c r="FF236" s="191">
        <f t="shared" si="634"/>
        <v>250</v>
      </c>
      <c r="FG236" s="191">
        <f t="shared" si="631"/>
        <v>0</v>
      </c>
      <c r="FH236" s="191">
        <f t="shared" si="631"/>
        <v>0</v>
      </c>
      <c r="FI236" s="191">
        <f t="shared" si="631"/>
        <v>250</v>
      </c>
      <c r="FJ236" s="191">
        <f t="shared" si="631"/>
        <v>50</v>
      </c>
      <c r="FK236" s="191">
        <f t="shared" si="631"/>
        <v>25</v>
      </c>
      <c r="FL236" s="191">
        <f t="shared" si="631"/>
        <v>0</v>
      </c>
      <c r="FM236" s="191">
        <f t="shared" si="631"/>
        <v>25</v>
      </c>
      <c r="FN236" s="191">
        <f t="shared" si="631"/>
        <v>225</v>
      </c>
      <c r="FO236" s="191">
        <f t="shared" si="631"/>
        <v>52</v>
      </c>
      <c r="FP236" s="89">
        <v>250</v>
      </c>
      <c r="FQ236" s="90">
        <f t="shared" si="591"/>
        <v>0</v>
      </c>
      <c r="FR236" s="90"/>
      <c r="FS236" s="91"/>
      <c r="FT236" s="90">
        <f t="shared" si="592"/>
        <v>0</v>
      </c>
      <c r="FU236" s="90">
        <f t="shared" si="593"/>
        <v>0</v>
      </c>
      <c r="FV236" s="90">
        <f t="shared" si="594"/>
        <v>0</v>
      </c>
      <c r="FW236" s="90"/>
      <c r="FX236" s="90">
        <f t="shared" si="595"/>
        <v>0</v>
      </c>
      <c r="FY236" s="90">
        <f t="shared" si="596"/>
        <v>0</v>
      </c>
      <c r="FZ236" s="89"/>
      <c r="GA236" s="89">
        <v>250</v>
      </c>
      <c r="GB236" s="90">
        <f t="shared" si="597"/>
        <v>0</v>
      </c>
      <c r="GC236" s="90"/>
      <c r="GD236" s="91"/>
      <c r="GE236" s="90">
        <f t="shared" si="598"/>
        <v>0</v>
      </c>
      <c r="GF236" s="90">
        <f t="shared" si="599"/>
        <v>0</v>
      </c>
      <c r="GG236" s="90">
        <f t="shared" si="600"/>
        <v>0</v>
      </c>
      <c r="GH236" s="90"/>
      <c r="GI236" s="90">
        <f t="shared" si="601"/>
        <v>0</v>
      </c>
      <c r="GJ236" s="90">
        <f t="shared" si="602"/>
        <v>0</v>
      </c>
      <c r="GK236" s="89"/>
      <c r="GL236" s="89">
        <v>250</v>
      </c>
      <c r="GM236" s="90">
        <f t="shared" si="603"/>
        <v>0</v>
      </c>
      <c r="GN236" s="90"/>
      <c r="GO236" s="91"/>
      <c r="GP236" s="90">
        <f t="shared" si="604"/>
        <v>0</v>
      </c>
      <c r="GQ236" s="90">
        <f t="shared" si="605"/>
        <v>0</v>
      </c>
      <c r="GR236" s="90">
        <f t="shared" si="606"/>
        <v>0</v>
      </c>
      <c r="GS236" s="90"/>
      <c r="GT236" s="90">
        <f t="shared" si="607"/>
        <v>0</v>
      </c>
      <c r="GU236" s="90">
        <f t="shared" si="608"/>
        <v>0</v>
      </c>
      <c r="GV236" s="89"/>
      <c r="GW236" s="89">
        <f t="shared" si="609"/>
        <v>750</v>
      </c>
      <c r="GX236" s="90">
        <f t="shared" si="609"/>
        <v>0</v>
      </c>
      <c r="GY236" s="90">
        <f t="shared" si="609"/>
        <v>0</v>
      </c>
      <c r="GZ236" s="90">
        <f t="shared" si="609"/>
        <v>0</v>
      </c>
      <c r="HA236" s="90">
        <f t="shared" si="609"/>
        <v>0</v>
      </c>
      <c r="HB236" s="90">
        <f t="shared" si="618"/>
        <v>0</v>
      </c>
      <c r="HC236" s="90">
        <f t="shared" si="610"/>
        <v>0</v>
      </c>
      <c r="HD236" s="90">
        <f t="shared" si="610"/>
        <v>0</v>
      </c>
      <c r="HE236" s="90">
        <f t="shared" si="611"/>
        <v>0</v>
      </c>
      <c r="HF236" s="90">
        <f t="shared" si="612"/>
        <v>0</v>
      </c>
      <c r="HG236" s="89">
        <f t="shared" si="613"/>
        <v>0</v>
      </c>
      <c r="HH236" s="90">
        <f t="shared" si="635"/>
        <v>3000</v>
      </c>
      <c r="HI236" s="90">
        <f t="shared" si="635"/>
        <v>250</v>
      </c>
      <c r="HJ236" s="90">
        <f t="shared" si="632"/>
        <v>0</v>
      </c>
      <c r="HK236" s="90">
        <f t="shared" si="632"/>
        <v>0</v>
      </c>
      <c r="HL236" s="90">
        <f t="shared" si="632"/>
        <v>250</v>
      </c>
      <c r="HM236" s="90">
        <f t="shared" si="632"/>
        <v>50</v>
      </c>
      <c r="HN236" s="90">
        <f t="shared" si="632"/>
        <v>25</v>
      </c>
      <c r="HO236" s="90">
        <f t="shared" si="632"/>
        <v>0</v>
      </c>
      <c r="HP236" s="90">
        <f t="shared" si="632"/>
        <v>25</v>
      </c>
      <c r="HQ236" s="90">
        <f t="shared" si="632"/>
        <v>225</v>
      </c>
      <c r="HR236" s="90">
        <f t="shared" si="632"/>
        <v>52</v>
      </c>
      <c r="HS236" s="159">
        <f t="shared" si="619"/>
        <v>250</v>
      </c>
      <c r="HT236" s="131">
        <f t="shared" si="620"/>
        <v>250</v>
      </c>
      <c r="HU236" s="131">
        <f t="shared" si="621"/>
        <v>250</v>
      </c>
      <c r="HV236" s="76"/>
      <c r="HW236" s="84">
        <f t="shared" si="622"/>
        <v>52</v>
      </c>
      <c r="HX236" s="76"/>
      <c r="HY236" s="76"/>
      <c r="HZ236" s="76"/>
      <c r="IA236" s="76"/>
      <c r="IB236" s="76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68"/>
      <c r="JF236" s="68"/>
      <c r="JG236" s="68"/>
      <c r="JH236" s="68"/>
      <c r="JI236" s="68"/>
      <c r="JJ236" s="68"/>
      <c r="JK236" s="68"/>
      <c r="JL236" s="68"/>
      <c r="JM236" s="68"/>
      <c r="JN236" s="68"/>
      <c r="JO236" s="68"/>
      <c r="JP236" s="68"/>
      <c r="JQ236" s="68"/>
      <c r="JR236" s="68"/>
      <c r="JS236" s="68"/>
      <c r="JT236" s="68"/>
      <c r="JU236" s="68"/>
      <c r="JV236" s="68"/>
      <c r="JW236" s="68"/>
      <c r="JX236" s="68"/>
      <c r="JY236" s="68"/>
      <c r="JZ236" s="68"/>
      <c r="KA236" s="68"/>
      <c r="KB236" s="68"/>
      <c r="KC236" s="68"/>
      <c r="KD236" s="68"/>
      <c r="KE236" s="68"/>
      <c r="KF236" s="68"/>
      <c r="KG236" s="68"/>
      <c r="KH236" s="68"/>
      <c r="KI236" s="68"/>
      <c r="KJ236" s="68"/>
      <c r="KK236" s="68"/>
      <c r="KL236" s="68"/>
      <c r="KM236" s="68"/>
      <c r="KN236" s="68"/>
      <c r="KO236" s="68"/>
      <c r="KP236" s="68"/>
      <c r="KQ236" s="68"/>
      <c r="KR236" s="68"/>
      <c r="KS236" s="68"/>
      <c r="KT236" s="68"/>
      <c r="KU236" s="68"/>
      <c r="KV236" s="68"/>
      <c r="KW236" s="68"/>
      <c r="KX236" s="68"/>
      <c r="KY236" s="68"/>
      <c r="KZ236" s="68"/>
      <c r="LA236" s="68"/>
      <c r="LB236" s="68"/>
      <c r="LC236" s="68"/>
      <c r="LD236" s="68"/>
      <c r="LE236" s="68"/>
      <c r="LF236" s="68"/>
    </row>
    <row r="237" spans="1:318" s="4" customFormat="1" ht="15.75" customHeight="1" x14ac:dyDescent="0.25">
      <c r="A237" s="33">
        <v>1</v>
      </c>
      <c r="B237" s="37">
        <v>50</v>
      </c>
      <c r="C237" s="64">
        <v>3</v>
      </c>
      <c r="D237" s="64"/>
      <c r="E237" s="65">
        <v>0.2</v>
      </c>
      <c r="F237" s="19" t="s">
        <v>676</v>
      </c>
      <c r="G237" s="146" t="s">
        <v>375</v>
      </c>
      <c r="H237" s="17" t="s">
        <v>1132</v>
      </c>
      <c r="I237" s="87">
        <v>61009003703</v>
      </c>
      <c r="J237" s="34" t="s">
        <v>215</v>
      </c>
      <c r="K237" s="92" t="s">
        <v>121</v>
      </c>
      <c r="L237" s="34" t="s">
        <v>889</v>
      </c>
      <c r="M237" s="34" t="s">
        <v>1242</v>
      </c>
      <c r="N237" s="34"/>
      <c r="O237" s="100" t="s">
        <v>230</v>
      </c>
      <c r="P237" s="37">
        <v>45</v>
      </c>
      <c r="Q237" s="39" t="s">
        <v>312</v>
      </c>
      <c r="R237" s="89">
        <v>250</v>
      </c>
      <c r="S237" s="90">
        <f t="shared" si="520"/>
        <v>250</v>
      </c>
      <c r="T237" s="90"/>
      <c r="U237" s="91"/>
      <c r="V237" s="90">
        <f t="shared" si="521"/>
        <v>250</v>
      </c>
      <c r="W237" s="90">
        <f t="shared" si="522"/>
        <v>50</v>
      </c>
      <c r="X237" s="90">
        <f t="shared" si="523"/>
        <v>50</v>
      </c>
      <c r="Y237" s="90"/>
      <c r="Z237" s="90">
        <f t="shared" si="524"/>
        <v>0</v>
      </c>
      <c r="AA237" s="90">
        <f t="shared" si="525"/>
        <v>250</v>
      </c>
      <c r="AB237" s="211">
        <v>61</v>
      </c>
      <c r="AC237" s="89">
        <v>250</v>
      </c>
      <c r="AD237" s="90">
        <f t="shared" si="526"/>
        <v>0</v>
      </c>
      <c r="AE237" s="90"/>
      <c r="AF237" s="91"/>
      <c r="AG237" s="90">
        <f t="shared" si="527"/>
        <v>0</v>
      </c>
      <c r="AH237" s="90">
        <f t="shared" si="528"/>
        <v>0</v>
      </c>
      <c r="AI237" s="90">
        <f t="shared" si="529"/>
        <v>0</v>
      </c>
      <c r="AJ237" s="90"/>
      <c r="AK237" s="90">
        <f t="shared" si="530"/>
        <v>0</v>
      </c>
      <c r="AL237" s="90">
        <f t="shared" si="531"/>
        <v>0</v>
      </c>
      <c r="AM237" s="177"/>
      <c r="AN237" s="89">
        <v>250</v>
      </c>
      <c r="AO237" s="90">
        <f t="shared" si="532"/>
        <v>0</v>
      </c>
      <c r="AP237" s="90"/>
      <c r="AQ237" s="91"/>
      <c r="AR237" s="90">
        <f t="shared" si="533"/>
        <v>0</v>
      </c>
      <c r="AS237" s="90">
        <f t="shared" si="534"/>
        <v>0</v>
      </c>
      <c r="AT237" s="90">
        <f t="shared" si="535"/>
        <v>0</v>
      </c>
      <c r="AU237" s="90"/>
      <c r="AV237" s="90">
        <f t="shared" si="536"/>
        <v>0</v>
      </c>
      <c r="AW237" s="90">
        <f t="shared" si="537"/>
        <v>0</v>
      </c>
      <c r="AX237" s="89"/>
      <c r="AY237" s="89">
        <f t="shared" si="623"/>
        <v>750</v>
      </c>
      <c r="AZ237" s="90">
        <f t="shared" si="623"/>
        <v>250</v>
      </c>
      <c r="BA237" s="90">
        <f t="shared" si="623"/>
        <v>0</v>
      </c>
      <c r="BB237" s="90">
        <f t="shared" si="623"/>
        <v>0</v>
      </c>
      <c r="BC237" s="90">
        <f t="shared" si="623"/>
        <v>250</v>
      </c>
      <c r="BD237" s="90">
        <f t="shared" si="615"/>
        <v>50</v>
      </c>
      <c r="BE237" s="90">
        <f t="shared" si="624"/>
        <v>50</v>
      </c>
      <c r="BF237" s="90">
        <f t="shared" si="624"/>
        <v>0</v>
      </c>
      <c r="BG237" s="90">
        <f t="shared" si="540"/>
        <v>0</v>
      </c>
      <c r="BH237" s="90">
        <f t="shared" si="541"/>
        <v>250</v>
      </c>
      <c r="BI237" s="89">
        <f t="shared" si="542"/>
        <v>61</v>
      </c>
      <c r="BJ237" s="89">
        <v>250</v>
      </c>
      <c r="BK237" s="90">
        <f t="shared" si="543"/>
        <v>0</v>
      </c>
      <c r="BL237" s="90"/>
      <c r="BM237" s="91"/>
      <c r="BN237" s="90">
        <f t="shared" si="544"/>
        <v>0</v>
      </c>
      <c r="BO237" s="90">
        <f t="shared" si="545"/>
        <v>0</v>
      </c>
      <c r="BP237" s="90">
        <f t="shared" si="546"/>
        <v>0</v>
      </c>
      <c r="BQ237" s="90"/>
      <c r="BR237" s="90">
        <f t="shared" si="547"/>
        <v>0</v>
      </c>
      <c r="BS237" s="90">
        <f t="shared" si="548"/>
        <v>0</v>
      </c>
      <c r="BT237" s="89"/>
      <c r="BU237" s="89">
        <v>250</v>
      </c>
      <c r="BV237" s="90">
        <f t="shared" si="549"/>
        <v>0</v>
      </c>
      <c r="BW237" s="90"/>
      <c r="BX237" s="91"/>
      <c r="BY237" s="90">
        <f t="shared" si="550"/>
        <v>0</v>
      </c>
      <c r="BZ237" s="90">
        <f t="shared" si="551"/>
        <v>0</v>
      </c>
      <c r="CA237" s="90">
        <f t="shared" si="552"/>
        <v>0</v>
      </c>
      <c r="CB237" s="90"/>
      <c r="CC237" s="90">
        <f t="shared" si="553"/>
        <v>0</v>
      </c>
      <c r="CD237" s="90">
        <f t="shared" si="554"/>
        <v>0</v>
      </c>
      <c r="CE237" s="89"/>
      <c r="CF237" s="89">
        <v>250</v>
      </c>
      <c r="CG237" s="90">
        <f t="shared" si="555"/>
        <v>0</v>
      </c>
      <c r="CH237" s="90"/>
      <c r="CI237" s="91"/>
      <c r="CJ237" s="90">
        <f t="shared" si="556"/>
        <v>0</v>
      </c>
      <c r="CK237" s="90">
        <f t="shared" si="557"/>
        <v>0</v>
      </c>
      <c r="CL237" s="90">
        <f t="shared" si="558"/>
        <v>0</v>
      </c>
      <c r="CM237" s="90"/>
      <c r="CN237" s="90">
        <f t="shared" si="559"/>
        <v>0</v>
      </c>
      <c r="CO237" s="90">
        <f t="shared" si="560"/>
        <v>0</v>
      </c>
      <c r="CP237" s="89"/>
      <c r="CQ237" s="89">
        <f t="shared" si="625"/>
        <v>750</v>
      </c>
      <c r="CR237" s="90">
        <f t="shared" si="625"/>
        <v>0</v>
      </c>
      <c r="CS237" s="90">
        <f t="shared" si="625"/>
        <v>0</v>
      </c>
      <c r="CT237" s="90">
        <f t="shared" si="625"/>
        <v>0</v>
      </c>
      <c r="CU237" s="90">
        <f t="shared" si="625"/>
        <v>0</v>
      </c>
      <c r="CV237" s="90">
        <f t="shared" si="616"/>
        <v>0</v>
      </c>
      <c r="CW237" s="90">
        <f t="shared" si="626"/>
        <v>0</v>
      </c>
      <c r="CX237" s="90">
        <f t="shared" si="626"/>
        <v>0</v>
      </c>
      <c r="CY237" s="90">
        <f t="shared" si="563"/>
        <v>0</v>
      </c>
      <c r="CZ237" s="90">
        <f t="shared" si="564"/>
        <v>0</v>
      </c>
      <c r="DA237" s="89">
        <f t="shared" si="565"/>
        <v>0</v>
      </c>
      <c r="DB237" s="191">
        <f t="shared" si="633"/>
        <v>1500</v>
      </c>
      <c r="DC237" s="191">
        <f t="shared" si="633"/>
        <v>250</v>
      </c>
      <c r="DD237" s="191">
        <f t="shared" si="630"/>
        <v>0</v>
      </c>
      <c r="DE237" s="191">
        <f t="shared" si="630"/>
        <v>0</v>
      </c>
      <c r="DF237" s="191">
        <f t="shared" si="630"/>
        <v>250</v>
      </c>
      <c r="DG237" s="191">
        <f t="shared" si="630"/>
        <v>50</v>
      </c>
      <c r="DH237" s="191">
        <f t="shared" si="630"/>
        <v>50</v>
      </c>
      <c r="DI237" s="191">
        <f t="shared" si="630"/>
        <v>0</v>
      </c>
      <c r="DJ237" s="191">
        <f t="shared" si="630"/>
        <v>0</v>
      </c>
      <c r="DK237" s="191">
        <f t="shared" si="630"/>
        <v>250</v>
      </c>
      <c r="DL237" s="191">
        <f t="shared" si="630"/>
        <v>61</v>
      </c>
      <c r="DM237" s="89">
        <v>250</v>
      </c>
      <c r="DN237" s="90">
        <f t="shared" si="567"/>
        <v>0</v>
      </c>
      <c r="DO237" s="90"/>
      <c r="DP237" s="91"/>
      <c r="DQ237" s="90">
        <f t="shared" si="568"/>
        <v>0</v>
      </c>
      <c r="DR237" s="90">
        <f t="shared" si="569"/>
        <v>0</v>
      </c>
      <c r="DS237" s="90">
        <f t="shared" si="570"/>
        <v>0</v>
      </c>
      <c r="DT237" s="90"/>
      <c r="DU237" s="90">
        <f t="shared" si="571"/>
        <v>0</v>
      </c>
      <c r="DV237" s="90">
        <f t="shared" si="572"/>
        <v>0</v>
      </c>
      <c r="DW237" s="89"/>
      <c r="DX237" s="89">
        <v>250</v>
      </c>
      <c r="DY237" s="90">
        <f t="shared" si="573"/>
        <v>0</v>
      </c>
      <c r="DZ237" s="90"/>
      <c r="EA237" s="91"/>
      <c r="EB237" s="90">
        <f t="shared" si="574"/>
        <v>0</v>
      </c>
      <c r="EC237" s="90">
        <f t="shared" si="575"/>
        <v>0</v>
      </c>
      <c r="ED237" s="90">
        <f t="shared" si="576"/>
        <v>0</v>
      </c>
      <c r="EE237" s="90"/>
      <c r="EF237" s="90">
        <f t="shared" si="577"/>
        <v>0</v>
      </c>
      <c r="EG237" s="90">
        <f t="shared" si="578"/>
        <v>0</v>
      </c>
      <c r="EH237" s="89"/>
      <c r="EI237" s="89">
        <v>250</v>
      </c>
      <c r="EJ237" s="90">
        <f t="shared" si="579"/>
        <v>0</v>
      </c>
      <c r="EK237" s="90"/>
      <c r="EL237" s="91"/>
      <c r="EM237" s="90">
        <f t="shared" si="580"/>
        <v>0</v>
      </c>
      <c r="EN237" s="90">
        <f t="shared" si="581"/>
        <v>0</v>
      </c>
      <c r="EO237" s="90">
        <f t="shared" si="582"/>
        <v>0</v>
      </c>
      <c r="EP237" s="90"/>
      <c r="EQ237" s="90">
        <f t="shared" si="583"/>
        <v>0</v>
      </c>
      <c r="ER237" s="90">
        <f t="shared" si="584"/>
        <v>0</v>
      </c>
      <c r="ES237" s="89"/>
      <c r="ET237" s="89">
        <f t="shared" si="585"/>
        <v>750</v>
      </c>
      <c r="EU237" s="90">
        <f t="shared" si="585"/>
        <v>0</v>
      </c>
      <c r="EV237" s="90">
        <f t="shared" si="585"/>
        <v>0</v>
      </c>
      <c r="EW237" s="90">
        <f t="shared" si="585"/>
        <v>0</v>
      </c>
      <c r="EX237" s="90">
        <f t="shared" si="585"/>
        <v>0</v>
      </c>
      <c r="EY237" s="90">
        <f t="shared" si="617"/>
        <v>0</v>
      </c>
      <c r="EZ237" s="90">
        <f t="shared" si="586"/>
        <v>0</v>
      </c>
      <c r="FA237" s="90">
        <f t="shared" si="586"/>
        <v>0</v>
      </c>
      <c r="FB237" s="90">
        <f t="shared" si="587"/>
        <v>0</v>
      </c>
      <c r="FC237" s="90">
        <f t="shared" si="588"/>
        <v>0</v>
      </c>
      <c r="FD237" s="89">
        <f t="shared" si="589"/>
        <v>0</v>
      </c>
      <c r="FE237" s="191">
        <f t="shared" si="634"/>
        <v>2250</v>
      </c>
      <c r="FF237" s="191">
        <f t="shared" si="634"/>
        <v>250</v>
      </c>
      <c r="FG237" s="191">
        <f t="shared" si="631"/>
        <v>0</v>
      </c>
      <c r="FH237" s="191">
        <f t="shared" si="631"/>
        <v>0</v>
      </c>
      <c r="FI237" s="191">
        <f t="shared" si="631"/>
        <v>250</v>
      </c>
      <c r="FJ237" s="191">
        <f t="shared" si="631"/>
        <v>50</v>
      </c>
      <c r="FK237" s="191">
        <f t="shared" si="631"/>
        <v>50</v>
      </c>
      <c r="FL237" s="191">
        <f t="shared" si="631"/>
        <v>0</v>
      </c>
      <c r="FM237" s="191">
        <f t="shared" si="631"/>
        <v>0</v>
      </c>
      <c r="FN237" s="191">
        <f t="shared" si="631"/>
        <v>250</v>
      </c>
      <c r="FO237" s="191">
        <f t="shared" si="631"/>
        <v>61</v>
      </c>
      <c r="FP237" s="89">
        <v>250</v>
      </c>
      <c r="FQ237" s="90">
        <f t="shared" si="591"/>
        <v>0</v>
      </c>
      <c r="FR237" s="90"/>
      <c r="FS237" s="91"/>
      <c r="FT237" s="90">
        <f t="shared" si="592"/>
        <v>0</v>
      </c>
      <c r="FU237" s="90">
        <f t="shared" si="593"/>
        <v>0</v>
      </c>
      <c r="FV237" s="90">
        <f t="shared" si="594"/>
        <v>0</v>
      </c>
      <c r="FW237" s="90"/>
      <c r="FX237" s="90">
        <f t="shared" si="595"/>
        <v>0</v>
      </c>
      <c r="FY237" s="90">
        <f t="shared" si="596"/>
        <v>0</v>
      </c>
      <c r="FZ237" s="89"/>
      <c r="GA237" s="89">
        <v>250</v>
      </c>
      <c r="GB237" s="90">
        <f t="shared" si="597"/>
        <v>0</v>
      </c>
      <c r="GC237" s="90"/>
      <c r="GD237" s="91"/>
      <c r="GE237" s="90">
        <f t="shared" si="598"/>
        <v>0</v>
      </c>
      <c r="GF237" s="90">
        <f t="shared" si="599"/>
        <v>0</v>
      </c>
      <c r="GG237" s="90">
        <f t="shared" si="600"/>
        <v>0</v>
      </c>
      <c r="GH237" s="90"/>
      <c r="GI237" s="90">
        <f t="shared" si="601"/>
        <v>0</v>
      </c>
      <c r="GJ237" s="90">
        <f t="shared" si="602"/>
        <v>0</v>
      </c>
      <c r="GK237" s="89"/>
      <c r="GL237" s="89">
        <v>250</v>
      </c>
      <c r="GM237" s="90">
        <f t="shared" si="603"/>
        <v>0</v>
      </c>
      <c r="GN237" s="90"/>
      <c r="GO237" s="91"/>
      <c r="GP237" s="90">
        <f t="shared" si="604"/>
        <v>0</v>
      </c>
      <c r="GQ237" s="90">
        <f t="shared" si="605"/>
        <v>0</v>
      </c>
      <c r="GR237" s="90">
        <f t="shared" si="606"/>
        <v>0</v>
      </c>
      <c r="GS237" s="90"/>
      <c r="GT237" s="90">
        <f t="shared" si="607"/>
        <v>0</v>
      </c>
      <c r="GU237" s="90">
        <f t="shared" si="608"/>
        <v>0</v>
      </c>
      <c r="GV237" s="89"/>
      <c r="GW237" s="89">
        <f t="shared" si="609"/>
        <v>750</v>
      </c>
      <c r="GX237" s="90">
        <f t="shared" si="609"/>
        <v>0</v>
      </c>
      <c r="GY237" s="90">
        <f t="shared" si="609"/>
        <v>0</v>
      </c>
      <c r="GZ237" s="90">
        <f t="shared" si="609"/>
        <v>0</v>
      </c>
      <c r="HA237" s="90">
        <f t="shared" si="609"/>
        <v>0</v>
      </c>
      <c r="HB237" s="90">
        <f t="shared" si="618"/>
        <v>0</v>
      </c>
      <c r="HC237" s="90">
        <f t="shared" si="610"/>
        <v>0</v>
      </c>
      <c r="HD237" s="90">
        <f t="shared" si="610"/>
        <v>0</v>
      </c>
      <c r="HE237" s="90">
        <f t="shared" si="611"/>
        <v>0</v>
      </c>
      <c r="HF237" s="90">
        <f t="shared" si="612"/>
        <v>0</v>
      </c>
      <c r="HG237" s="89">
        <f t="shared" si="613"/>
        <v>0</v>
      </c>
      <c r="HH237" s="90">
        <f t="shared" si="635"/>
        <v>3000</v>
      </c>
      <c r="HI237" s="90">
        <f t="shared" si="635"/>
        <v>250</v>
      </c>
      <c r="HJ237" s="90">
        <f t="shared" si="632"/>
        <v>0</v>
      </c>
      <c r="HK237" s="90">
        <f t="shared" si="632"/>
        <v>0</v>
      </c>
      <c r="HL237" s="90">
        <f t="shared" si="632"/>
        <v>250</v>
      </c>
      <c r="HM237" s="90">
        <f t="shared" si="632"/>
        <v>50</v>
      </c>
      <c r="HN237" s="90">
        <f t="shared" si="632"/>
        <v>50</v>
      </c>
      <c r="HO237" s="90">
        <f t="shared" si="632"/>
        <v>0</v>
      </c>
      <c r="HP237" s="90">
        <f t="shared" si="632"/>
        <v>0</v>
      </c>
      <c r="HQ237" s="90">
        <f t="shared" si="632"/>
        <v>250</v>
      </c>
      <c r="HR237" s="90">
        <f t="shared" si="632"/>
        <v>61</v>
      </c>
      <c r="HS237" s="159">
        <f t="shared" si="619"/>
        <v>250</v>
      </c>
      <c r="HT237" s="131">
        <f t="shared" si="620"/>
        <v>250</v>
      </c>
      <c r="HU237" s="131">
        <f t="shared" si="621"/>
        <v>250</v>
      </c>
      <c r="HV237" s="76"/>
      <c r="HW237" s="84">
        <f t="shared" si="622"/>
        <v>61</v>
      </c>
      <c r="HX237" s="76"/>
      <c r="HY237" s="76"/>
      <c r="HZ237" s="76"/>
      <c r="IA237" s="76"/>
      <c r="IB237" s="76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68"/>
      <c r="JF237" s="68"/>
      <c r="JG237" s="68"/>
      <c r="JH237" s="68"/>
      <c r="JI237" s="68"/>
      <c r="JJ237" s="68"/>
      <c r="JK237" s="68"/>
      <c r="JL237" s="68"/>
      <c r="JM237" s="68"/>
      <c r="JN237" s="68"/>
      <c r="JO237" s="68"/>
      <c r="JP237" s="68"/>
      <c r="JQ237" s="68"/>
      <c r="JR237" s="68"/>
      <c r="JS237" s="68"/>
      <c r="JT237" s="68"/>
      <c r="JU237" s="68"/>
      <c r="JV237" s="68"/>
      <c r="JW237" s="68"/>
      <c r="JX237" s="68"/>
      <c r="JY237" s="68"/>
      <c r="JZ237" s="68"/>
      <c r="KA237" s="68"/>
      <c r="KB237" s="68"/>
      <c r="KC237" s="68"/>
      <c r="KD237" s="68"/>
      <c r="KE237" s="68"/>
      <c r="KF237" s="68"/>
      <c r="KG237" s="68"/>
      <c r="KH237" s="68"/>
      <c r="KI237" s="68"/>
      <c r="KJ237" s="68"/>
      <c r="KK237" s="68"/>
      <c r="KL237" s="68"/>
      <c r="KM237" s="68"/>
      <c r="KN237" s="68"/>
      <c r="KO237" s="68"/>
      <c r="KP237" s="68"/>
      <c r="KQ237" s="68"/>
      <c r="KR237" s="68"/>
      <c r="KS237" s="68"/>
      <c r="KT237" s="68"/>
      <c r="KU237" s="68"/>
      <c r="KV237" s="68"/>
      <c r="KW237" s="68"/>
      <c r="KX237" s="68"/>
      <c r="KY237" s="68"/>
      <c r="KZ237" s="68"/>
      <c r="LA237" s="68"/>
      <c r="LB237" s="68"/>
      <c r="LC237" s="68"/>
      <c r="LD237" s="68"/>
      <c r="LE237" s="68"/>
      <c r="LF237" s="68"/>
    </row>
    <row r="238" spans="1:318" s="4" customFormat="1" ht="15.75" customHeight="1" x14ac:dyDescent="0.25">
      <c r="A238" s="33"/>
      <c r="B238" s="37">
        <v>51</v>
      </c>
      <c r="C238" s="64">
        <v>2</v>
      </c>
      <c r="D238" s="64"/>
      <c r="E238" s="65">
        <v>0.1</v>
      </c>
      <c r="F238" s="121" t="s">
        <v>826</v>
      </c>
      <c r="G238" s="146" t="s">
        <v>375</v>
      </c>
      <c r="H238" s="122" t="s">
        <v>827</v>
      </c>
      <c r="I238" s="123" t="s">
        <v>828</v>
      </c>
      <c r="J238" s="34" t="s">
        <v>9</v>
      </c>
      <c r="K238" s="92" t="s">
        <v>27</v>
      </c>
      <c r="L238" s="34" t="s">
        <v>874</v>
      </c>
      <c r="M238" s="34" t="s">
        <v>1242</v>
      </c>
      <c r="N238" s="34"/>
      <c r="O238" s="100" t="s">
        <v>230</v>
      </c>
      <c r="P238" s="37">
        <v>46</v>
      </c>
      <c r="Q238" s="39" t="s">
        <v>825</v>
      </c>
      <c r="R238" s="89">
        <v>250</v>
      </c>
      <c r="S238" s="90">
        <f t="shared" si="520"/>
        <v>250</v>
      </c>
      <c r="T238" s="90"/>
      <c r="U238" s="91"/>
      <c r="V238" s="90">
        <f t="shared" si="521"/>
        <v>250</v>
      </c>
      <c r="W238" s="90">
        <f t="shared" si="522"/>
        <v>50</v>
      </c>
      <c r="X238" s="90">
        <f t="shared" si="523"/>
        <v>25</v>
      </c>
      <c r="Y238" s="90"/>
      <c r="Z238" s="90">
        <f t="shared" si="524"/>
        <v>25</v>
      </c>
      <c r="AA238" s="90">
        <f t="shared" si="525"/>
        <v>225</v>
      </c>
      <c r="AB238" s="211">
        <v>49</v>
      </c>
      <c r="AC238" s="89">
        <v>250</v>
      </c>
      <c r="AD238" s="90">
        <f t="shared" si="526"/>
        <v>0</v>
      </c>
      <c r="AE238" s="90"/>
      <c r="AF238" s="91"/>
      <c r="AG238" s="90">
        <f t="shared" si="527"/>
        <v>0</v>
      </c>
      <c r="AH238" s="90">
        <f t="shared" si="528"/>
        <v>0</v>
      </c>
      <c r="AI238" s="90">
        <f t="shared" si="529"/>
        <v>0</v>
      </c>
      <c r="AJ238" s="90"/>
      <c r="AK238" s="90">
        <f t="shared" si="530"/>
        <v>0</v>
      </c>
      <c r="AL238" s="90">
        <f t="shared" si="531"/>
        <v>0</v>
      </c>
      <c r="AM238" s="177"/>
      <c r="AN238" s="89">
        <v>250</v>
      </c>
      <c r="AO238" s="90">
        <f t="shared" si="532"/>
        <v>0</v>
      </c>
      <c r="AP238" s="90"/>
      <c r="AQ238" s="91"/>
      <c r="AR238" s="90">
        <f t="shared" si="533"/>
        <v>0</v>
      </c>
      <c r="AS238" s="90">
        <f t="shared" si="534"/>
        <v>0</v>
      </c>
      <c r="AT238" s="90">
        <f t="shared" si="535"/>
        <v>0</v>
      </c>
      <c r="AU238" s="90"/>
      <c r="AV238" s="90">
        <f t="shared" si="536"/>
        <v>0</v>
      </c>
      <c r="AW238" s="90">
        <f t="shared" si="537"/>
        <v>0</v>
      </c>
      <c r="AX238" s="89"/>
      <c r="AY238" s="89">
        <f t="shared" si="623"/>
        <v>750</v>
      </c>
      <c r="AZ238" s="90">
        <f t="shared" si="623"/>
        <v>250</v>
      </c>
      <c r="BA238" s="90">
        <f t="shared" si="623"/>
        <v>0</v>
      </c>
      <c r="BB238" s="90">
        <f t="shared" si="623"/>
        <v>0</v>
      </c>
      <c r="BC238" s="90">
        <f t="shared" si="623"/>
        <v>250</v>
      </c>
      <c r="BD238" s="90">
        <f t="shared" si="615"/>
        <v>50</v>
      </c>
      <c r="BE238" s="90">
        <f t="shared" si="624"/>
        <v>25</v>
      </c>
      <c r="BF238" s="90">
        <f t="shared" si="624"/>
        <v>0</v>
      </c>
      <c r="BG238" s="90">
        <f t="shared" si="540"/>
        <v>25</v>
      </c>
      <c r="BH238" s="90">
        <f t="shared" si="541"/>
        <v>225</v>
      </c>
      <c r="BI238" s="89">
        <f t="shared" si="542"/>
        <v>49</v>
      </c>
      <c r="BJ238" s="89">
        <v>250</v>
      </c>
      <c r="BK238" s="90">
        <f t="shared" si="543"/>
        <v>0</v>
      </c>
      <c r="BL238" s="90"/>
      <c r="BM238" s="91"/>
      <c r="BN238" s="90">
        <f t="shared" si="544"/>
        <v>0</v>
      </c>
      <c r="BO238" s="90">
        <f t="shared" si="545"/>
        <v>0</v>
      </c>
      <c r="BP238" s="90">
        <f t="shared" si="546"/>
        <v>0</v>
      </c>
      <c r="BQ238" s="90"/>
      <c r="BR238" s="90">
        <f t="shared" si="547"/>
        <v>0</v>
      </c>
      <c r="BS238" s="90">
        <f t="shared" si="548"/>
        <v>0</v>
      </c>
      <c r="BT238" s="89"/>
      <c r="BU238" s="89">
        <v>250</v>
      </c>
      <c r="BV238" s="90">
        <f t="shared" si="549"/>
        <v>0</v>
      </c>
      <c r="BW238" s="90"/>
      <c r="BX238" s="91"/>
      <c r="BY238" s="90">
        <f t="shared" si="550"/>
        <v>0</v>
      </c>
      <c r="BZ238" s="90">
        <f t="shared" si="551"/>
        <v>0</v>
      </c>
      <c r="CA238" s="90">
        <f t="shared" si="552"/>
        <v>0</v>
      </c>
      <c r="CB238" s="90"/>
      <c r="CC238" s="90">
        <f t="shared" si="553"/>
        <v>0</v>
      </c>
      <c r="CD238" s="90">
        <f t="shared" si="554"/>
        <v>0</v>
      </c>
      <c r="CE238" s="89"/>
      <c r="CF238" s="89">
        <v>250</v>
      </c>
      <c r="CG238" s="90">
        <f t="shared" si="555"/>
        <v>0</v>
      </c>
      <c r="CH238" s="90"/>
      <c r="CI238" s="91"/>
      <c r="CJ238" s="90">
        <f t="shared" si="556"/>
        <v>0</v>
      </c>
      <c r="CK238" s="90">
        <f t="shared" si="557"/>
        <v>0</v>
      </c>
      <c r="CL238" s="90">
        <f t="shared" si="558"/>
        <v>0</v>
      </c>
      <c r="CM238" s="90"/>
      <c r="CN238" s="90">
        <f t="shared" si="559"/>
        <v>0</v>
      </c>
      <c r="CO238" s="90">
        <f t="shared" si="560"/>
        <v>0</v>
      </c>
      <c r="CP238" s="89"/>
      <c r="CQ238" s="89">
        <f t="shared" si="625"/>
        <v>750</v>
      </c>
      <c r="CR238" s="90">
        <f t="shared" si="625"/>
        <v>0</v>
      </c>
      <c r="CS238" s="90">
        <f t="shared" si="625"/>
        <v>0</v>
      </c>
      <c r="CT238" s="90">
        <f t="shared" si="625"/>
        <v>0</v>
      </c>
      <c r="CU238" s="90">
        <f t="shared" si="625"/>
        <v>0</v>
      </c>
      <c r="CV238" s="90">
        <f t="shared" si="616"/>
        <v>0</v>
      </c>
      <c r="CW238" s="90">
        <f t="shared" si="626"/>
        <v>0</v>
      </c>
      <c r="CX238" s="90">
        <f t="shared" si="626"/>
        <v>0</v>
      </c>
      <c r="CY238" s="90">
        <f t="shared" si="563"/>
        <v>0</v>
      </c>
      <c r="CZ238" s="90">
        <f t="shared" si="564"/>
        <v>0</v>
      </c>
      <c r="DA238" s="89">
        <f t="shared" si="565"/>
        <v>0</v>
      </c>
      <c r="DB238" s="191">
        <f t="shared" si="633"/>
        <v>1500</v>
      </c>
      <c r="DC238" s="191">
        <f t="shared" si="633"/>
        <v>250</v>
      </c>
      <c r="DD238" s="191">
        <f t="shared" si="630"/>
        <v>0</v>
      </c>
      <c r="DE238" s="191">
        <f t="shared" si="630"/>
        <v>0</v>
      </c>
      <c r="DF238" s="191">
        <f t="shared" si="630"/>
        <v>250</v>
      </c>
      <c r="DG238" s="191">
        <f t="shared" si="630"/>
        <v>50</v>
      </c>
      <c r="DH238" s="191">
        <f t="shared" si="630"/>
        <v>25</v>
      </c>
      <c r="DI238" s="191">
        <f t="shared" si="630"/>
        <v>0</v>
      </c>
      <c r="DJ238" s="191">
        <f t="shared" si="630"/>
        <v>25</v>
      </c>
      <c r="DK238" s="191">
        <f t="shared" si="630"/>
        <v>225</v>
      </c>
      <c r="DL238" s="191">
        <f t="shared" si="630"/>
        <v>49</v>
      </c>
      <c r="DM238" s="89">
        <v>250</v>
      </c>
      <c r="DN238" s="90">
        <f t="shared" si="567"/>
        <v>0</v>
      </c>
      <c r="DO238" s="90"/>
      <c r="DP238" s="91"/>
      <c r="DQ238" s="90">
        <f t="shared" si="568"/>
        <v>0</v>
      </c>
      <c r="DR238" s="90">
        <f t="shared" si="569"/>
        <v>0</v>
      </c>
      <c r="DS238" s="90">
        <f t="shared" si="570"/>
        <v>0</v>
      </c>
      <c r="DT238" s="90"/>
      <c r="DU238" s="90">
        <f t="shared" si="571"/>
        <v>0</v>
      </c>
      <c r="DV238" s="90">
        <f t="shared" si="572"/>
        <v>0</v>
      </c>
      <c r="DW238" s="89"/>
      <c r="DX238" s="89">
        <v>250</v>
      </c>
      <c r="DY238" s="90">
        <f t="shared" si="573"/>
        <v>0</v>
      </c>
      <c r="DZ238" s="90"/>
      <c r="EA238" s="91"/>
      <c r="EB238" s="90">
        <f t="shared" si="574"/>
        <v>0</v>
      </c>
      <c r="EC238" s="90">
        <f t="shared" si="575"/>
        <v>0</v>
      </c>
      <c r="ED238" s="90">
        <f t="shared" si="576"/>
        <v>0</v>
      </c>
      <c r="EE238" s="90"/>
      <c r="EF238" s="90">
        <f t="shared" si="577"/>
        <v>0</v>
      </c>
      <c r="EG238" s="90">
        <f t="shared" si="578"/>
        <v>0</v>
      </c>
      <c r="EH238" s="89"/>
      <c r="EI238" s="89">
        <v>250</v>
      </c>
      <c r="EJ238" s="90">
        <f t="shared" si="579"/>
        <v>0</v>
      </c>
      <c r="EK238" s="90"/>
      <c r="EL238" s="91"/>
      <c r="EM238" s="90">
        <f t="shared" si="580"/>
        <v>0</v>
      </c>
      <c r="EN238" s="90">
        <f t="shared" si="581"/>
        <v>0</v>
      </c>
      <c r="EO238" s="90">
        <f t="shared" si="582"/>
        <v>0</v>
      </c>
      <c r="EP238" s="90"/>
      <c r="EQ238" s="90">
        <f t="shared" si="583"/>
        <v>0</v>
      </c>
      <c r="ER238" s="90">
        <f t="shared" si="584"/>
        <v>0</v>
      </c>
      <c r="ES238" s="89"/>
      <c r="ET238" s="89">
        <f t="shared" si="585"/>
        <v>750</v>
      </c>
      <c r="EU238" s="90">
        <f t="shared" si="585"/>
        <v>0</v>
      </c>
      <c r="EV238" s="90">
        <f t="shared" si="585"/>
        <v>0</v>
      </c>
      <c r="EW238" s="90">
        <f t="shared" si="585"/>
        <v>0</v>
      </c>
      <c r="EX238" s="90">
        <f t="shared" si="585"/>
        <v>0</v>
      </c>
      <c r="EY238" s="90">
        <f t="shared" si="617"/>
        <v>0</v>
      </c>
      <c r="EZ238" s="90">
        <f t="shared" si="586"/>
        <v>0</v>
      </c>
      <c r="FA238" s="90">
        <f t="shared" si="586"/>
        <v>0</v>
      </c>
      <c r="FB238" s="90">
        <f t="shared" si="587"/>
        <v>0</v>
      </c>
      <c r="FC238" s="90">
        <f t="shared" si="588"/>
        <v>0</v>
      </c>
      <c r="FD238" s="89">
        <f t="shared" si="589"/>
        <v>0</v>
      </c>
      <c r="FE238" s="191">
        <f t="shared" si="634"/>
        <v>2250</v>
      </c>
      <c r="FF238" s="191">
        <f t="shared" si="634"/>
        <v>250</v>
      </c>
      <c r="FG238" s="191">
        <f t="shared" si="631"/>
        <v>0</v>
      </c>
      <c r="FH238" s="191">
        <f t="shared" si="631"/>
        <v>0</v>
      </c>
      <c r="FI238" s="191">
        <f t="shared" si="631"/>
        <v>250</v>
      </c>
      <c r="FJ238" s="191">
        <f t="shared" si="631"/>
        <v>50</v>
      </c>
      <c r="FK238" s="191">
        <f t="shared" si="631"/>
        <v>25</v>
      </c>
      <c r="FL238" s="191">
        <f t="shared" si="631"/>
        <v>0</v>
      </c>
      <c r="FM238" s="191">
        <f t="shared" si="631"/>
        <v>25</v>
      </c>
      <c r="FN238" s="191">
        <f t="shared" si="631"/>
        <v>225</v>
      </c>
      <c r="FO238" s="191">
        <f t="shared" si="631"/>
        <v>49</v>
      </c>
      <c r="FP238" s="89">
        <v>250</v>
      </c>
      <c r="FQ238" s="90">
        <f t="shared" si="591"/>
        <v>0</v>
      </c>
      <c r="FR238" s="90"/>
      <c r="FS238" s="91"/>
      <c r="FT238" s="90">
        <f t="shared" si="592"/>
        <v>0</v>
      </c>
      <c r="FU238" s="90">
        <f t="shared" si="593"/>
        <v>0</v>
      </c>
      <c r="FV238" s="90">
        <f t="shared" si="594"/>
        <v>0</v>
      </c>
      <c r="FW238" s="90"/>
      <c r="FX238" s="90">
        <f t="shared" si="595"/>
        <v>0</v>
      </c>
      <c r="FY238" s="90">
        <f t="shared" si="596"/>
        <v>0</v>
      </c>
      <c r="FZ238" s="89"/>
      <c r="GA238" s="89">
        <v>250</v>
      </c>
      <c r="GB238" s="90">
        <f t="shared" si="597"/>
        <v>0</v>
      </c>
      <c r="GC238" s="90"/>
      <c r="GD238" s="91"/>
      <c r="GE238" s="90">
        <f t="shared" si="598"/>
        <v>0</v>
      </c>
      <c r="GF238" s="90">
        <f t="shared" si="599"/>
        <v>0</v>
      </c>
      <c r="GG238" s="90">
        <f t="shared" si="600"/>
        <v>0</v>
      </c>
      <c r="GH238" s="90"/>
      <c r="GI238" s="90">
        <f t="shared" si="601"/>
        <v>0</v>
      </c>
      <c r="GJ238" s="90">
        <f t="shared" si="602"/>
        <v>0</v>
      </c>
      <c r="GK238" s="89"/>
      <c r="GL238" s="89">
        <v>250</v>
      </c>
      <c r="GM238" s="90">
        <f t="shared" si="603"/>
        <v>0</v>
      </c>
      <c r="GN238" s="90"/>
      <c r="GO238" s="91"/>
      <c r="GP238" s="90">
        <f t="shared" si="604"/>
        <v>0</v>
      </c>
      <c r="GQ238" s="90">
        <f t="shared" si="605"/>
        <v>0</v>
      </c>
      <c r="GR238" s="90">
        <f t="shared" si="606"/>
        <v>0</v>
      </c>
      <c r="GS238" s="90"/>
      <c r="GT238" s="90">
        <f t="shared" si="607"/>
        <v>0</v>
      </c>
      <c r="GU238" s="90">
        <f t="shared" si="608"/>
        <v>0</v>
      </c>
      <c r="GV238" s="89"/>
      <c r="GW238" s="89">
        <f t="shared" si="609"/>
        <v>750</v>
      </c>
      <c r="GX238" s="90">
        <f t="shared" si="609"/>
        <v>0</v>
      </c>
      <c r="GY238" s="90">
        <f t="shared" si="609"/>
        <v>0</v>
      </c>
      <c r="GZ238" s="90">
        <f t="shared" si="609"/>
        <v>0</v>
      </c>
      <c r="HA238" s="90">
        <f t="shared" si="609"/>
        <v>0</v>
      </c>
      <c r="HB238" s="90">
        <f t="shared" si="618"/>
        <v>0</v>
      </c>
      <c r="HC238" s="90">
        <f t="shared" si="610"/>
        <v>0</v>
      </c>
      <c r="HD238" s="90">
        <f t="shared" si="610"/>
        <v>0</v>
      </c>
      <c r="HE238" s="90">
        <f t="shared" si="611"/>
        <v>0</v>
      </c>
      <c r="HF238" s="90">
        <f t="shared" si="612"/>
        <v>0</v>
      </c>
      <c r="HG238" s="89">
        <f t="shared" si="613"/>
        <v>0</v>
      </c>
      <c r="HH238" s="90">
        <f t="shared" si="635"/>
        <v>3000</v>
      </c>
      <c r="HI238" s="90">
        <f t="shared" si="635"/>
        <v>250</v>
      </c>
      <c r="HJ238" s="90">
        <f t="shared" si="632"/>
        <v>0</v>
      </c>
      <c r="HK238" s="90">
        <f t="shared" si="632"/>
        <v>0</v>
      </c>
      <c r="HL238" s="90">
        <f t="shared" si="632"/>
        <v>250</v>
      </c>
      <c r="HM238" s="90">
        <f t="shared" si="632"/>
        <v>50</v>
      </c>
      <c r="HN238" s="90">
        <f t="shared" si="632"/>
        <v>25</v>
      </c>
      <c r="HO238" s="90">
        <f t="shared" si="632"/>
        <v>0</v>
      </c>
      <c r="HP238" s="90">
        <f t="shared" si="632"/>
        <v>25</v>
      </c>
      <c r="HQ238" s="90">
        <f t="shared" si="632"/>
        <v>225</v>
      </c>
      <c r="HR238" s="90">
        <f t="shared" si="632"/>
        <v>49</v>
      </c>
      <c r="HS238" s="159">
        <f t="shared" si="619"/>
        <v>250</v>
      </c>
      <c r="HT238" s="131">
        <f t="shared" si="620"/>
        <v>250</v>
      </c>
      <c r="HU238" s="131">
        <f t="shared" si="621"/>
        <v>250</v>
      </c>
      <c r="HV238" s="112"/>
      <c r="HW238" s="84">
        <f t="shared" si="622"/>
        <v>49</v>
      </c>
      <c r="HX238" s="112"/>
      <c r="HY238" s="112"/>
      <c r="HZ238" s="112"/>
      <c r="IA238" s="112"/>
      <c r="IB238" s="112"/>
      <c r="IC238" s="112"/>
      <c r="ID238" s="112"/>
      <c r="IE238" s="112"/>
      <c r="IF238" s="112"/>
      <c r="IG238" s="112"/>
      <c r="IH238" s="112"/>
      <c r="II238" s="112"/>
      <c r="IJ238" s="112"/>
      <c r="IK238" s="112"/>
      <c r="IL238" s="112"/>
      <c r="IM238" s="112"/>
      <c r="IN238" s="112"/>
      <c r="IO238" s="112"/>
      <c r="IP238" s="112"/>
      <c r="IQ238" s="112"/>
      <c r="IR238" s="112"/>
      <c r="IS238" s="112"/>
      <c r="IT238" s="112"/>
      <c r="IU238" s="112"/>
      <c r="IV238" s="112"/>
      <c r="IW238" s="112"/>
      <c r="IX238" s="112"/>
      <c r="IY238" s="112"/>
      <c r="IZ238" s="112"/>
      <c r="JA238" s="112"/>
      <c r="JB238" s="112"/>
      <c r="JC238" s="112"/>
      <c r="JD238" s="112"/>
      <c r="JE238" s="112"/>
      <c r="JF238" s="112"/>
      <c r="JG238" s="112"/>
      <c r="JH238" s="112"/>
      <c r="JI238" s="112"/>
      <c r="JJ238" s="112"/>
      <c r="JK238" s="112"/>
      <c r="JL238" s="112"/>
      <c r="JM238" s="112"/>
      <c r="JN238" s="112"/>
      <c r="JO238" s="112"/>
      <c r="JP238" s="112"/>
      <c r="JQ238" s="112"/>
      <c r="JR238" s="112"/>
      <c r="JS238" s="112"/>
      <c r="JT238" s="112"/>
      <c r="JU238" s="112"/>
      <c r="JV238" s="112"/>
      <c r="JW238" s="112"/>
      <c r="JX238" s="112"/>
      <c r="JY238" s="112"/>
      <c r="JZ238" s="112"/>
      <c r="KA238" s="112"/>
      <c r="KB238" s="112"/>
      <c r="KC238" s="112"/>
      <c r="KD238" s="112"/>
      <c r="KE238" s="112"/>
      <c r="KF238" s="112"/>
      <c r="KG238" s="112"/>
      <c r="KH238" s="112"/>
      <c r="KI238" s="112"/>
      <c r="KJ238" s="112"/>
      <c r="KK238" s="112"/>
      <c r="KL238" s="112"/>
      <c r="KM238" s="112"/>
      <c r="KN238" s="112"/>
      <c r="KO238" s="112"/>
      <c r="KP238" s="112"/>
      <c r="KQ238" s="112"/>
      <c r="KR238" s="112"/>
      <c r="KS238" s="112"/>
      <c r="KT238" s="112"/>
      <c r="KU238" s="112"/>
      <c r="KV238" s="112"/>
      <c r="KW238" s="112"/>
      <c r="KX238" s="112"/>
      <c r="KY238" s="112"/>
      <c r="KZ238" s="112"/>
      <c r="LA238" s="112"/>
      <c r="LB238" s="112"/>
      <c r="LC238" s="112"/>
      <c r="LD238" s="112"/>
      <c r="LE238" s="112"/>
      <c r="LF238" s="112"/>
    </row>
    <row r="239" spans="1:318" s="9" customFormat="1" ht="13.5" customHeight="1" x14ac:dyDescent="0.2">
      <c r="A239" s="51"/>
      <c r="B239" s="52">
        <f>B238</f>
        <v>51</v>
      </c>
      <c r="C239" s="52"/>
      <c r="D239" s="52"/>
      <c r="E239" s="53"/>
      <c r="F239" s="12"/>
      <c r="G239" s="12"/>
      <c r="H239" s="12"/>
      <c r="I239" s="12"/>
      <c r="J239" s="54" t="s">
        <v>5</v>
      </c>
      <c r="K239" s="54"/>
      <c r="L239" s="54"/>
      <c r="M239" s="94"/>
      <c r="N239" s="94"/>
      <c r="O239" s="86" t="s">
        <v>4</v>
      </c>
      <c r="P239" s="163">
        <f>P238</f>
        <v>46</v>
      </c>
      <c r="Q239" s="181"/>
      <c r="R239" s="104">
        <f t="shared" ref="R239:AH239" si="636">SUM(R188:R238)</f>
        <v>12750</v>
      </c>
      <c r="S239" s="103">
        <f t="shared" si="636"/>
        <v>12375</v>
      </c>
      <c r="T239" s="103">
        <f t="shared" si="636"/>
        <v>0</v>
      </c>
      <c r="U239" s="103">
        <f t="shared" si="636"/>
        <v>0</v>
      </c>
      <c r="V239" s="103">
        <f t="shared" si="636"/>
        <v>12375</v>
      </c>
      <c r="W239" s="103">
        <f t="shared" si="636"/>
        <v>2475</v>
      </c>
      <c r="X239" s="103"/>
      <c r="Y239" s="103">
        <f t="shared" si="636"/>
        <v>0</v>
      </c>
      <c r="Z239" s="103">
        <f t="shared" si="636"/>
        <v>1687.5</v>
      </c>
      <c r="AA239" s="103">
        <f t="shared" si="636"/>
        <v>10687.5</v>
      </c>
      <c r="AB239" s="158">
        <f t="shared" si="636"/>
        <v>2754</v>
      </c>
      <c r="AC239" s="104">
        <f t="shared" si="636"/>
        <v>12500</v>
      </c>
      <c r="AD239" s="103">
        <f t="shared" si="636"/>
        <v>0</v>
      </c>
      <c r="AE239" s="103">
        <f t="shared" si="636"/>
        <v>0</v>
      </c>
      <c r="AF239" s="103">
        <f t="shared" si="636"/>
        <v>0</v>
      </c>
      <c r="AG239" s="103">
        <f t="shared" si="636"/>
        <v>0</v>
      </c>
      <c r="AH239" s="103">
        <f t="shared" si="636"/>
        <v>0</v>
      </c>
      <c r="AI239" s="103"/>
      <c r="AJ239" s="103">
        <f t="shared" ref="AJ239:AS239" si="637">SUM(AJ188:AJ238)</f>
        <v>0</v>
      </c>
      <c r="AK239" s="103">
        <f t="shared" si="637"/>
        <v>0</v>
      </c>
      <c r="AL239" s="103">
        <f t="shared" si="637"/>
        <v>0</v>
      </c>
      <c r="AM239" s="103">
        <f t="shared" si="637"/>
        <v>0</v>
      </c>
      <c r="AN239" s="104">
        <f t="shared" si="637"/>
        <v>12500</v>
      </c>
      <c r="AO239" s="103">
        <f t="shared" si="637"/>
        <v>0</v>
      </c>
      <c r="AP239" s="103">
        <f t="shared" si="637"/>
        <v>0</v>
      </c>
      <c r="AQ239" s="104">
        <f>SUM(AF188:AF238)</f>
        <v>0</v>
      </c>
      <c r="AR239" s="103">
        <f t="shared" si="637"/>
        <v>0</v>
      </c>
      <c r="AS239" s="103">
        <f t="shared" si="637"/>
        <v>0</v>
      </c>
      <c r="AT239" s="103"/>
      <c r="AU239" s="103">
        <f t="shared" ref="AU239:BO239" si="638">SUM(AU188:AU238)</f>
        <v>0</v>
      </c>
      <c r="AV239" s="103">
        <f t="shared" si="638"/>
        <v>0</v>
      </c>
      <c r="AW239" s="103">
        <f t="shared" si="638"/>
        <v>0</v>
      </c>
      <c r="AX239" s="103">
        <f t="shared" si="638"/>
        <v>0</v>
      </c>
      <c r="AY239" s="104">
        <f t="shared" si="638"/>
        <v>37750</v>
      </c>
      <c r="AZ239" s="104">
        <f t="shared" si="638"/>
        <v>12375</v>
      </c>
      <c r="BA239" s="104">
        <f t="shared" si="638"/>
        <v>0</v>
      </c>
      <c r="BB239" s="104">
        <f t="shared" si="638"/>
        <v>0</v>
      </c>
      <c r="BC239" s="103">
        <f t="shared" si="638"/>
        <v>12375</v>
      </c>
      <c r="BD239" s="103">
        <f t="shared" si="638"/>
        <v>2475</v>
      </c>
      <c r="BE239" s="104">
        <f t="shared" si="638"/>
        <v>787.5</v>
      </c>
      <c r="BF239" s="104">
        <f t="shared" si="638"/>
        <v>0</v>
      </c>
      <c r="BG239" s="103">
        <f t="shared" si="638"/>
        <v>1687.5</v>
      </c>
      <c r="BH239" s="103">
        <f t="shared" si="638"/>
        <v>10687.5</v>
      </c>
      <c r="BI239" s="103">
        <f t="shared" si="638"/>
        <v>2754</v>
      </c>
      <c r="BJ239" s="104">
        <f t="shared" si="638"/>
        <v>12500</v>
      </c>
      <c r="BK239" s="103">
        <f t="shared" si="638"/>
        <v>0</v>
      </c>
      <c r="BL239" s="103">
        <f t="shared" si="638"/>
        <v>0</v>
      </c>
      <c r="BM239" s="103">
        <f t="shared" si="638"/>
        <v>0</v>
      </c>
      <c r="BN239" s="103">
        <f t="shared" si="638"/>
        <v>0</v>
      </c>
      <c r="BO239" s="103">
        <f t="shared" si="638"/>
        <v>0</v>
      </c>
      <c r="BP239" s="103"/>
      <c r="BQ239" s="103">
        <f t="shared" ref="BQ239:BZ239" si="639">SUM(BQ188:BQ238)</f>
        <v>0</v>
      </c>
      <c r="BR239" s="103">
        <f t="shared" si="639"/>
        <v>0</v>
      </c>
      <c r="BS239" s="103">
        <f t="shared" si="639"/>
        <v>0</v>
      </c>
      <c r="BT239" s="103">
        <f t="shared" si="639"/>
        <v>0</v>
      </c>
      <c r="BU239" s="104">
        <f t="shared" si="639"/>
        <v>12500</v>
      </c>
      <c r="BV239" s="103">
        <f t="shared" si="639"/>
        <v>0</v>
      </c>
      <c r="BW239" s="103">
        <f t="shared" si="639"/>
        <v>0</v>
      </c>
      <c r="BX239" s="103">
        <f t="shared" si="639"/>
        <v>0</v>
      </c>
      <c r="BY239" s="103">
        <f t="shared" si="639"/>
        <v>0</v>
      </c>
      <c r="BZ239" s="103">
        <f t="shared" si="639"/>
        <v>0</v>
      </c>
      <c r="CA239" s="103"/>
      <c r="CB239" s="103">
        <f t="shared" ref="CB239:CK239" si="640">SUM(CB188:CB238)</f>
        <v>0</v>
      </c>
      <c r="CC239" s="103">
        <f t="shared" si="640"/>
        <v>0</v>
      </c>
      <c r="CD239" s="103">
        <f t="shared" si="640"/>
        <v>0</v>
      </c>
      <c r="CE239" s="103">
        <f t="shared" si="640"/>
        <v>0</v>
      </c>
      <c r="CF239" s="104">
        <f t="shared" si="640"/>
        <v>12500</v>
      </c>
      <c r="CG239" s="103">
        <f t="shared" si="640"/>
        <v>0</v>
      </c>
      <c r="CH239" s="103">
        <f t="shared" si="640"/>
        <v>0</v>
      </c>
      <c r="CI239" s="103">
        <f t="shared" si="640"/>
        <v>0</v>
      </c>
      <c r="CJ239" s="103">
        <f t="shared" si="640"/>
        <v>0</v>
      </c>
      <c r="CK239" s="103">
        <f t="shared" si="640"/>
        <v>0</v>
      </c>
      <c r="CL239" s="103"/>
      <c r="CM239" s="103">
        <f t="shared" ref="CM239:EC239" si="641">SUM(CM188:CM238)</f>
        <v>0</v>
      </c>
      <c r="CN239" s="103">
        <f t="shared" si="641"/>
        <v>0</v>
      </c>
      <c r="CO239" s="103">
        <f t="shared" si="641"/>
        <v>0</v>
      </c>
      <c r="CP239" s="103">
        <f t="shared" si="641"/>
        <v>0</v>
      </c>
      <c r="CQ239" s="104">
        <f>SUM(CF188:CF238)</f>
        <v>12500</v>
      </c>
      <c r="CR239" s="104">
        <f t="shared" si="641"/>
        <v>0</v>
      </c>
      <c r="CS239" s="104">
        <f t="shared" si="641"/>
        <v>0</v>
      </c>
      <c r="CT239" s="104">
        <f t="shared" si="641"/>
        <v>0</v>
      </c>
      <c r="CU239" s="104">
        <f t="shared" si="641"/>
        <v>0</v>
      </c>
      <c r="CV239" s="103">
        <f t="shared" si="641"/>
        <v>0</v>
      </c>
      <c r="CW239" s="104">
        <f t="shared" si="641"/>
        <v>0</v>
      </c>
      <c r="CX239" s="104">
        <f t="shared" si="641"/>
        <v>0</v>
      </c>
      <c r="CY239" s="103">
        <f t="shared" si="641"/>
        <v>0</v>
      </c>
      <c r="CZ239" s="103">
        <f t="shared" si="641"/>
        <v>0</v>
      </c>
      <c r="DA239" s="103">
        <f t="shared" si="641"/>
        <v>0</v>
      </c>
      <c r="DB239" s="104">
        <f t="shared" si="641"/>
        <v>75250</v>
      </c>
      <c r="DC239" s="104">
        <f t="shared" si="641"/>
        <v>12375</v>
      </c>
      <c r="DD239" s="104">
        <f t="shared" si="641"/>
        <v>0</v>
      </c>
      <c r="DE239" s="104">
        <f t="shared" si="641"/>
        <v>0</v>
      </c>
      <c r="DF239" s="95">
        <f t="shared" si="641"/>
        <v>12375</v>
      </c>
      <c r="DG239" s="103">
        <f t="shared" si="641"/>
        <v>2475</v>
      </c>
      <c r="DH239" s="104">
        <f t="shared" si="641"/>
        <v>787.5</v>
      </c>
      <c r="DI239" s="104">
        <f t="shared" si="641"/>
        <v>0</v>
      </c>
      <c r="DJ239" s="103">
        <f t="shared" si="641"/>
        <v>1687.5</v>
      </c>
      <c r="DK239" s="103">
        <f t="shared" si="641"/>
        <v>10687.5</v>
      </c>
      <c r="DL239" s="103">
        <f t="shared" si="641"/>
        <v>2754</v>
      </c>
      <c r="DM239" s="104">
        <f t="shared" si="641"/>
        <v>12500</v>
      </c>
      <c r="DN239" s="104">
        <f t="shared" si="641"/>
        <v>0</v>
      </c>
      <c r="DO239" s="104">
        <f t="shared" si="641"/>
        <v>0</v>
      </c>
      <c r="DP239" s="104">
        <f t="shared" si="641"/>
        <v>0</v>
      </c>
      <c r="DQ239" s="104">
        <f t="shared" si="641"/>
        <v>0</v>
      </c>
      <c r="DR239" s="104">
        <f t="shared" si="641"/>
        <v>0</v>
      </c>
      <c r="DS239" s="104">
        <f t="shared" si="641"/>
        <v>0</v>
      </c>
      <c r="DT239" s="104">
        <f t="shared" si="641"/>
        <v>0</v>
      </c>
      <c r="DU239" s="104">
        <f t="shared" si="641"/>
        <v>0</v>
      </c>
      <c r="DV239" s="104">
        <f t="shared" si="641"/>
        <v>0</v>
      </c>
      <c r="DW239" s="104">
        <f t="shared" si="641"/>
        <v>0</v>
      </c>
      <c r="DX239" s="104">
        <f t="shared" si="641"/>
        <v>12500</v>
      </c>
      <c r="DY239" s="103">
        <f t="shared" si="641"/>
        <v>0</v>
      </c>
      <c r="DZ239" s="103">
        <f t="shared" si="641"/>
        <v>0</v>
      </c>
      <c r="EA239" s="103">
        <f t="shared" si="641"/>
        <v>0</v>
      </c>
      <c r="EB239" s="103">
        <f t="shared" si="641"/>
        <v>0</v>
      </c>
      <c r="EC239" s="103">
        <f t="shared" si="641"/>
        <v>0</v>
      </c>
      <c r="ED239" s="103"/>
      <c r="EE239" s="103">
        <f t="shared" ref="EE239:EN239" si="642">SUM(EE188:EE238)</f>
        <v>0</v>
      </c>
      <c r="EF239" s="103">
        <f t="shared" si="642"/>
        <v>0</v>
      </c>
      <c r="EG239" s="103">
        <f t="shared" si="642"/>
        <v>0</v>
      </c>
      <c r="EH239" s="103">
        <f t="shared" si="642"/>
        <v>0</v>
      </c>
      <c r="EI239" s="104">
        <f t="shared" si="642"/>
        <v>12500</v>
      </c>
      <c r="EJ239" s="103">
        <f t="shared" si="642"/>
        <v>0</v>
      </c>
      <c r="EK239" s="103">
        <f t="shared" si="642"/>
        <v>0</v>
      </c>
      <c r="EL239" s="103">
        <f t="shared" si="642"/>
        <v>0</v>
      </c>
      <c r="EM239" s="103">
        <f t="shared" si="642"/>
        <v>0</v>
      </c>
      <c r="EN239" s="103">
        <f t="shared" si="642"/>
        <v>0</v>
      </c>
      <c r="EO239" s="103"/>
      <c r="EP239" s="103">
        <f t="shared" ref="EP239:FU239" si="643">SUM(EP188:EP238)</f>
        <v>0</v>
      </c>
      <c r="EQ239" s="103">
        <f t="shared" si="643"/>
        <v>0</v>
      </c>
      <c r="ER239" s="103">
        <f t="shared" si="643"/>
        <v>0</v>
      </c>
      <c r="ES239" s="103">
        <f t="shared" si="643"/>
        <v>0</v>
      </c>
      <c r="ET239" s="104">
        <f>SUM(EI188:EI238)</f>
        <v>12500</v>
      </c>
      <c r="EU239" s="104">
        <f t="shared" ref="EU239:FO239" si="644">SUM(EU188:EU238)</f>
        <v>0</v>
      </c>
      <c r="EV239" s="104">
        <f t="shared" si="644"/>
        <v>0</v>
      </c>
      <c r="EW239" s="104">
        <f t="shared" si="644"/>
        <v>0</v>
      </c>
      <c r="EX239" s="104">
        <f t="shared" si="644"/>
        <v>0</v>
      </c>
      <c r="EY239" s="103">
        <f t="shared" si="644"/>
        <v>0</v>
      </c>
      <c r="EZ239" s="104">
        <f t="shared" si="644"/>
        <v>0</v>
      </c>
      <c r="FA239" s="104">
        <f t="shared" si="644"/>
        <v>0</v>
      </c>
      <c r="FB239" s="103">
        <f t="shared" si="644"/>
        <v>0</v>
      </c>
      <c r="FC239" s="103">
        <f t="shared" si="644"/>
        <v>0</v>
      </c>
      <c r="FD239" s="103">
        <f t="shared" si="644"/>
        <v>0</v>
      </c>
      <c r="FE239" s="104">
        <f t="shared" si="644"/>
        <v>112750</v>
      </c>
      <c r="FF239" s="103">
        <f t="shared" si="644"/>
        <v>12375</v>
      </c>
      <c r="FG239" s="103">
        <f t="shared" si="644"/>
        <v>0</v>
      </c>
      <c r="FH239" s="103">
        <f t="shared" si="644"/>
        <v>0</v>
      </c>
      <c r="FI239" s="103">
        <f t="shared" si="644"/>
        <v>12375</v>
      </c>
      <c r="FJ239" s="103">
        <f t="shared" si="644"/>
        <v>2475</v>
      </c>
      <c r="FK239" s="103">
        <f t="shared" si="644"/>
        <v>787.5</v>
      </c>
      <c r="FL239" s="103">
        <f t="shared" si="644"/>
        <v>0</v>
      </c>
      <c r="FM239" s="103">
        <f t="shared" si="644"/>
        <v>1687.5</v>
      </c>
      <c r="FN239" s="103">
        <f t="shared" si="644"/>
        <v>10687.5</v>
      </c>
      <c r="FO239" s="103">
        <f t="shared" si="644"/>
        <v>2754</v>
      </c>
      <c r="FP239" s="104">
        <f t="shared" si="643"/>
        <v>12500</v>
      </c>
      <c r="FQ239" s="103">
        <f t="shared" si="643"/>
        <v>0</v>
      </c>
      <c r="FR239" s="103">
        <f t="shared" si="643"/>
        <v>0</v>
      </c>
      <c r="FS239" s="103">
        <f t="shared" si="643"/>
        <v>0</v>
      </c>
      <c r="FT239" s="103">
        <f t="shared" si="643"/>
        <v>0</v>
      </c>
      <c r="FU239" s="103">
        <f t="shared" si="643"/>
        <v>0</v>
      </c>
      <c r="FV239" s="103"/>
      <c r="FW239" s="103">
        <f t="shared" ref="FW239:GF239" si="645">SUM(FW188:FW238)</f>
        <v>0</v>
      </c>
      <c r="FX239" s="103">
        <f t="shared" si="645"/>
        <v>0</v>
      </c>
      <c r="FY239" s="103">
        <f t="shared" si="645"/>
        <v>0</v>
      </c>
      <c r="FZ239" s="103">
        <f t="shared" si="645"/>
        <v>0</v>
      </c>
      <c r="GA239" s="104">
        <f t="shared" si="645"/>
        <v>12500</v>
      </c>
      <c r="GB239" s="103">
        <f t="shared" si="645"/>
        <v>0</v>
      </c>
      <c r="GC239" s="103">
        <f t="shared" si="645"/>
        <v>0</v>
      </c>
      <c r="GD239" s="103">
        <f t="shared" si="645"/>
        <v>0</v>
      </c>
      <c r="GE239" s="103">
        <f t="shared" si="645"/>
        <v>0</v>
      </c>
      <c r="GF239" s="103">
        <f t="shared" si="645"/>
        <v>0</v>
      </c>
      <c r="GG239" s="103"/>
      <c r="GH239" s="103">
        <f t="shared" ref="GH239:GP239" si="646">SUM(GH188:GH238)</f>
        <v>0</v>
      </c>
      <c r="GI239" s="104">
        <f>SUM(GI188:GI238)</f>
        <v>0</v>
      </c>
      <c r="GJ239" s="103">
        <f t="shared" si="646"/>
        <v>0</v>
      </c>
      <c r="GK239" s="103">
        <f t="shared" si="646"/>
        <v>0</v>
      </c>
      <c r="GL239" s="104">
        <f t="shared" si="646"/>
        <v>12500</v>
      </c>
      <c r="GM239" s="103">
        <f t="shared" si="646"/>
        <v>0</v>
      </c>
      <c r="GN239" s="103">
        <f t="shared" si="646"/>
        <v>0</v>
      </c>
      <c r="GO239" s="103">
        <f t="shared" si="646"/>
        <v>0</v>
      </c>
      <c r="GP239" s="103">
        <f t="shared" si="646"/>
        <v>0</v>
      </c>
      <c r="GQ239" s="104">
        <f>SUM(GF188:GF238)</f>
        <v>0</v>
      </c>
      <c r="GR239" s="103"/>
      <c r="GS239" s="103">
        <f t="shared" ref="GS239:GV239" si="647">SUM(GS188:GS238)</f>
        <v>0</v>
      </c>
      <c r="GT239" s="104">
        <f>SUM(GT188:GT238)</f>
        <v>0</v>
      </c>
      <c r="GU239" s="103">
        <f t="shared" si="647"/>
        <v>0</v>
      </c>
      <c r="GV239" s="103">
        <f t="shared" si="647"/>
        <v>0</v>
      </c>
      <c r="GW239" s="104">
        <f>SUM(GL188:GL238)</f>
        <v>12500</v>
      </c>
      <c r="GX239" s="104">
        <f t="shared" ref="GX239:HG239" si="648">SUM(GX188:GX238)</f>
        <v>0</v>
      </c>
      <c r="GY239" s="104">
        <f t="shared" si="648"/>
        <v>0</v>
      </c>
      <c r="GZ239" s="104">
        <f t="shared" si="648"/>
        <v>0</v>
      </c>
      <c r="HA239" s="104">
        <f t="shared" si="648"/>
        <v>0</v>
      </c>
      <c r="HB239" s="103">
        <f t="shared" si="648"/>
        <v>0</v>
      </c>
      <c r="HC239" s="104">
        <f t="shared" si="648"/>
        <v>0</v>
      </c>
      <c r="HD239" s="104">
        <f t="shared" si="648"/>
        <v>0</v>
      </c>
      <c r="HE239" s="103">
        <f t="shared" si="648"/>
        <v>0</v>
      </c>
      <c r="HF239" s="103">
        <f t="shared" si="648"/>
        <v>0</v>
      </c>
      <c r="HG239" s="103">
        <f t="shared" si="648"/>
        <v>0</v>
      </c>
      <c r="HH239" s="104">
        <f>SUM(HH188:HH238)</f>
        <v>150250</v>
      </c>
      <c r="HI239" s="104">
        <f t="shared" ref="HI239:HR239" si="649">SUM(HI188:HI238)</f>
        <v>12375</v>
      </c>
      <c r="HJ239" s="104">
        <f t="shared" si="649"/>
        <v>0</v>
      </c>
      <c r="HK239" s="104">
        <f t="shared" si="649"/>
        <v>0</v>
      </c>
      <c r="HL239" s="104">
        <f>SUM(HL188:HL238)</f>
        <v>12375</v>
      </c>
      <c r="HM239" s="104">
        <f t="shared" si="649"/>
        <v>2475</v>
      </c>
      <c r="HN239" s="104">
        <f t="shared" si="649"/>
        <v>787.5</v>
      </c>
      <c r="HO239" s="104">
        <f t="shared" si="649"/>
        <v>0</v>
      </c>
      <c r="HP239" s="104">
        <f t="shared" si="649"/>
        <v>1687.5</v>
      </c>
      <c r="HQ239" s="104">
        <f t="shared" si="649"/>
        <v>10687.5</v>
      </c>
      <c r="HR239" s="104">
        <f t="shared" si="649"/>
        <v>2754</v>
      </c>
      <c r="HS239" s="159">
        <f t="shared" si="619"/>
        <v>12375</v>
      </c>
      <c r="HT239" s="131">
        <f t="shared" si="620"/>
        <v>12375</v>
      </c>
      <c r="HU239" s="131">
        <f t="shared" si="621"/>
        <v>12375</v>
      </c>
      <c r="HV239" s="84"/>
      <c r="HW239" s="84">
        <f t="shared" si="622"/>
        <v>2754</v>
      </c>
      <c r="HX239" s="84"/>
      <c r="HY239" s="84"/>
      <c r="HZ239" s="84"/>
      <c r="IA239" s="84"/>
      <c r="IB239" s="84"/>
      <c r="IC239" s="67"/>
      <c r="ID239" s="67"/>
      <c r="IE239" s="67"/>
      <c r="IF239" s="67"/>
      <c r="IG239" s="67"/>
      <c r="IH239" s="67"/>
      <c r="II239" s="67"/>
      <c r="IJ239" s="67"/>
      <c r="IK239" s="67"/>
      <c r="IL239" s="67"/>
      <c r="IM239" s="67"/>
      <c r="IN239" s="67"/>
      <c r="IO239" s="67"/>
      <c r="IP239" s="67"/>
      <c r="IQ239" s="67"/>
      <c r="IR239" s="67"/>
      <c r="IS239" s="67"/>
      <c r="IT239" s="67"/>
      <c r="IU239" s="67"/>
      <c r="IV239" s="67"/>
      <c r="IW239" s="67"/>
      <c r="IX239" s="67"/>
      <c r="IY239" s="67"/>
      <c r="IZ239" s="67"/>
      <c r="JA239" s="67"/>
      <c r="JB239" s="67"/>
      <c r="JC239" s="67"/>
      <c r="JD239" s="67"/>
      <c r="JE239" s="67"/>
      <c r="JF239" s="67"/>
      <c r="JG239" s="67"/>
      <c r="JH239" s="67"/>
      <c r="JI239" s="67"/>
      <c r="JJ239" s="67"/>
      <c r="JK239" s="67"/>
      <c r="JL239" s="67"/>
      <c r="JM239" s="67"/>
      <c r="JN239" s="67"/>
      <c r="JO239" s="67"/>
      <c r="JP239" s="67"/>
      <c r="JQ239" s="67"/>
      <c r="JR239" s="67"/>
      <c r="JS239" s="67"/>
      <c r="JT239" s="67"/>
      <c r="JU239" s="67"/>
      <c r="JV239" s="67"/>
      <c r="JW239" s="67"/>
      <c r="JX239" s="67"/>
      <c r="JY239" s="67"/>
      <c r="JZ239" s="67"/>
      <c r="KA239" s="67"/>
      <c r="KB239" s="67"/>
      <c r="KC239" s="67"/>
      <c r="KD239" s="67"/>
      <c r="KE239" s="67"/>
      <c r="KF239" s="67"/>
      <c r="KG239" s="67"/>
      <c r="KH239" s="67"/>
      <c r="KI239" s="67"/>
      <c r="KJ239" s="67"/>
      <c r="KK239" s="67"/>
      <c r="KL239" s="67"/>
      <c r="KM239" s="67"/>
      <c r="KN239" s="67"/>
      <c r="KO239" s="67"/>
      <c r="KP239" s="67"/>
      <c r="KQ239" s="67"/>
      <c r="KR239" s="67"/>
      <c r="KS239" s="67"/>
      <c r="KT239" s="67"/>
      <c r="KU239" s="67"/>
      <c r="KV239" s="67"/>
      <c r="KW239" s="67"/>
      <c r="KX239" s="67"/>
      <c r="KY239" s="67"/>
      <c r="KZ239" s="67"/>
      <c r="LA239" s="67"/>
      <c r="LB239" s="67"/>
      <c r="LC239" s="67"/>
      <c r="LD239" s="67"/>
      <c r="LE239" s="67"/>
      <c r="LF239" s="67"/>
    </row>
    <row r="240" spans="1:318" s="10" customFormat="1" ht="16.5" customHeight="1" x14ac:dyDescent="0.3">
      <c r="A240" s="58"/>
      <c r="B240" s="97">
        <f>B239+B187+B140+B99+B52</f>
        <v>229</v>
      </c>
      <c r="C240" s="97"/>
      <c r="D240" s="97"/>
      <c r="E240" s="98"/>
      <c r="F240" s="23"/>
      <c r="G240" s="23"/>
      <c r="H240" s="23"/>
      <c r="I240" s="23"/>
      <c r="J240" s="99" t="s">
        <v>367</v>
      </c>
      <c r="K240" s="98"/>
      <c r="L240" s="98"/>
      <c r="M240" s="98"/>
      <c r="N240" s="98"/>
      <c r="O240" s="101"/>
      <c r="P240" s="158">
        <f>P52+P99+P140+P187+P239</f>
        <v>184</v>
      </c>
      <c r="Q240" s="98"/>
      <c r="R240" s="104">
        <f t="shared" ref="R240:W240" si="650">R52+R99+R140+R187+R239</f>
        <v>57250</v>
      </c>
      <c r="S240" s="104">
        <f t="shared" si="650"/>
        <v>56138.888888888891</v>
      </c>
      <c r="T240" s="104">
        <f t="shared" si="650"/>
        <v>0</v>
      </c>
      <c r="U240" s="104">
        <f t="shared" si="650"/>
        <v>0</v>
      </c>
      <c r="V240" s="104">
        <f t="shared" si="650"/>
        <v>56138.888888888891</v>
      </c>
      <c r="W240" s="104">
        <f t="shared" si="650"/>
        <v>11227.777777777777</v>
      </c>
      <c r="X240" s="104"/>
      <c r="Y240" s="104">
        <f t="shared" ref="Y240:AH240" si="651">Y52+Y99+Y140+Y187+Y239</f>
        <v>0</v>
      </c>
      <c r="Z240" s="104">
        <f t="shared" si="651"/>
        <v>9415.2777777777774</v>
      </c>
      <c r="AA240" s="104">
        <f t="shared" si="651"/>
        <v>46723.611111111109</v>
      </c>
      <c r="AB240" s="158">
        <f t="shared" si="651"/>
        <v>16803</v>
      </c>
      <c r="AC240" s="104">
        <f t="shared" si="651"/>
        <v>56500</v>
      </c>
      <c r="AD240" s="104">
        <f t="shared" si="651"/>
        <v>0</v>
      </c>
      <c r="AE240" s="104">
        <f t="shared" si="651"/>
        <v>0</v>
      </c>
      <c r="AF240" s="104">
        <f t="shared" si="651"/>
        <v>0</v>
      </c>
      <c r="AG240" s="104">
        <f t="shared" si="651"/>
        <v>0</v>
      </c>
      <c r="AH240" s="104">
        <f t="shared" si="651"/>
        <v>0</v>
      </c>
      <c r="AI240" s="104"/>
      <c r="AJ240" s="104">
        <f t="shared" ref="AJ240:AP240" si="652">AJ52+AJ99+AJ140+AJ187+AJ239</f>
        <v>0</v>
      </c>
      <c r="AK240" s="104">
        <f t="shared" si="652"/>
        <v>0</v>
      </c>
      <c r="AL240" s="104">
        <f t="shared" si="652"/>
        <v>0</v>
      </c>
      <c r="AM240" s="104">
        <f t="shared" si="652"/>
        <v>0</v>
      </c>
      <c r="AN240" s="104">
        <f t="shared" si="652"/>
        <v>56500</v>
      </c>
      <c r="AO240" s="104">
        <f t="shared" si="652"/>
        <v>0</v>
      </c>
      <c r="AP240" s="104">
        <f t="shared" si="652"/>
        <v>0</v>
      </c>
      <c r="AQ240" s="104">
        <f>AF52+AF99+AF140+AF187+AF239</f>
        <v>0</v>
      </c>
      <c r="AR240" s="104">
        <f>AR52+AR99+AR140+AR187+AR239</f>
        <v>0</v>
      </c>
      <c r="AS240" s="104">
        <f>AS52+AS99+AS140+AS187+AS239</f>
        <v>0</v>
      </c>
      <c r="AT240" s="104"/>
      <c r="AU240" s="104">
        <f t="shared" ref="AU240:BO240" si="653">AU52+AU99+AU140+AU187+AU239</f>
        <v>0</v>
      </c>
      <c r="AV240" s="104">
        <f t="shared" si="653"/>
        <v>0</v>
      </c>
      <c r="AW240" s="104">
        <f t="shared" si="653"/>
        <v>0</v>
      </c>
      <c r="AX240" s="104">
        <f t="shared" si="653"/>
        <v>0</v>
      </c>
      <c r="AY240" s="104">
        <f t="shared" si="653"/>
        <v>170250</v>
      </c>
      <c r="AZ240" s="104">
        <f t="shared" si="653"/>
        <v>56138.888888888891</v>
      </c>
      <c r="BA240" s="104">
        <f t="shared" si="653"/>
        <v>0</v>
      </c>
      <c r="BB240" s="104">
        <f t="shared" si="653"/>
        <v>0</v>
      </c>
      <c r="BC240" s="104">
        <f t="shared" si="653"/>
        <v>56138.888888888891</v>
      </c>
      <c r="BD240" s="104">
        <f t="shared" si="653"/>
        <v>11227.777777777777</v>
      </c>
      <c r="BE240" s="104">
        <f t="shared" si="653"/>
        <v>1812.5</v>
      </c>
      <c r="BF240" s="104">
        <f t="shared" si="653"/>
        <v>0</v>
      </c>
      <c r="BG240" s="104">
        <f t="shared" si="653"/>
        <v>9415.2777777777774</v>
      </c>
      <c r="BH240" s="104">
        <f t="shared" si="653"/>
        <v>46723.611111111109</v>
      </c>
      <c r="BI240" s="104">
        <f t="shared" si="653"/>
        <v>16752</v>
      </c>
      <c r="BJ240" s="104">
        <f t="shared" si="653"/>
        <v>56500</v>
      </c>
      <c r="BK240" s="104">
        <f t="shared" si="653"/>
        <v>0</v>
      </c>
      <c r="BL240" s="104">
        <f t="shared" si="653"/>
        <v>0</v>
      </c>
      <c r="BM240" s="104">
        <f t="shared" si="653"/>
        <v>0</v>
      </c>
      <c r="BN240" s="104">
        <f t="shared" si="653"/>
        <v>0</v>
      </c>
      <c r="BO240" s="104">
        <f t="shared" si="653"/>
        <v>0</v>
      </c>
      <c r="BP240" s="104"/>
      <c r="BQ240" s="104">
        <f t="shared" ref="BQ240:BZ240" si="654">BQ52+BQ99+BQ140+BQ187+BQ239</f>
        <v>0</v>
      </c>
      <c r="BR240" s="104">
        <f t="shared" si="654"/>
        <v>0</v>
      </c>
      <c r="BS240" s="104">
        <f t="shared" si="654"/>
        <v>0</v>
      </c>
      <c r="BT240" s="104">
        <f t="shared" si="654"/>
        <v>0</v>
      </c>
      <c r="BU240" s="104">
        <f t="shared" si="654"/>
        <v>56500</v>
      </c>
      <c r="BV240" s="104">
        <f t="shared" si="654"/>
        <v>0</v>
      </c>
      <c r="BW240" s="104">
        <f t="shared" si="654"/>
        <v>0</v>
      </c>
      <c r="BX240" s="104">
        <f t="shared" si="654"/>
        <v>0</v>
      </c>
      <c r="BY240" s="104">
        <f t="shared" si="654"/>
        <v>0</v>
      </c>
      <c r="BZ240" s="104">
        <f t="shared" si="654"/>
        <v>0</v>
      </c>
      <c r="CA240" s="104"/>
      <c r="CB240" s="104">
        <f t="shared" ref="CB240:CK240" si="655">CB52+CB99+CB140+CB187+CB239</f>
        <v>0</v>
      </c>
      <c r="CC240" s="104">
        <f t="shared" si="655"/>
        <v>0</v>
      </c>
      <c r="CD240" s="104">
        <f t="shared" si="655"/>
        <v>0</v>
      </c>
      <c r="CE240" s="104">
        <f t="shared" si="655"/>
        <v>0</v>
      </c>
      <c r="CF240" s="104">
        <f t="shared" si="655"/>
        <v>56500</v>
      </c>
      <c r="CG240" s="104">
        <f t="shared" si="655"/>
        <v>0</v>
      </c>
      <c r="CH240" s="104">
        <f t="shared" si="655"/>
        <v>0</v>
      </c>
      <c r="CI240" s="104">
        <f t="shared" si="655"/>
        <v>0</v>
      </c>
      <c r="CJ240" s="104">
        <f t="shared" si="655"/>
        <v>0</v>
      </c>
      <c r="CK240" s="104">
        <f t="shared" si="655"/>
        <v>0</v>
      </c>
      <c r="CL240" s="104"/>
      <c r="CM240" s="104">
        <f>CM52+CM99+CM140+CM187+CM239</f>
        <v>0</v>
      </c>
      <c r="CN240" s="104">
        <f>CN52+CN99+CN140+CN187+CN239</f>
        <v>0</v>
      </c>
      <c r="CO240" s="104">
        <f>CO52+CO99+CO140+CO187+CO239</f>
        <v>0</v>
      </c>
      <c r="CP240" s="104">
        <f>CP52+CP99+CP140+CP187+CP239</f>
        <v>0</v>
      </c>
      <c r="CQ240" s="104">
        <f>CF52+CF99+CF140+CF187+CF239</f>
        <v>56500</v>
      </c>
      <c r="CR240" s="104">
        <f t="shared" ref="CR240:EC240" si="656">CR52+CR99+CR140+CR187+CR239</f>
        <v>0</v>
      </c>
      <c r="CS240" s="104">
        <f t="shared" si="656"/>
        <v>0</v>
      </c>
      <c r="CT240" s="104">
        <f t="shared" si="656"/>
        <v>0</v>
      </c>
      <c r="CU240" s="104">
        <f t="shared" si="656"/>
        <v>0</v>
      </c>
      <c r="CV240" s="104">
        <f t="shared" si="656"/>
        <v>0</v>
      </c>
      <c r="CW240" s="104">
        <f t="shared" si="656"/>
        <v>0</v>
      </c>
      <c r="CX240" s="104">
        <f t="shared" si="656"/>
        <v>0</v>
      </c>
      <c r="CY240" s="104">
        <f t="shared" si="656"/>
        <v>0</v>
      </c>
      <c r="CZ240" s="104">
        <f t="shared" si="656"/>
        <v>0</v>
      </c>
      <c r="DA240" s="104">
        <f t="shared" si="656"/>
        <v>0</v>
      </c>
      <c r="DB240" s="104">
        <f t="shared" si="656"/>
        <v>339750</v>
      </c>
      <c r="DC240" s="104">
        <f t="shared" si="656"/>
        <v>56138.888888888891</v>
      </c>
      <c r="DD240" s="104">
        <f t="shared" si="656"/>
        <v>0</v>
      </c>
      <c r="DE240" s="104">
        <f t="shared" si="656"/>
        <v>0</v>
      </c>
      <c r="DF240" s="104">
        <f t="shared" si="656"/>
        <v>56138.888888888891</v>
      </c>
      <c r="DG240" s="104">
        <f t="shared" si="656"/>
        <v>11227.777777777777</v>
      </c>
      <c r="DH240" s="104">
        <f t="shared" si="656"/>
        <v>1812.5</v>
      </c>
      <c r="DI240" s="104">
        <f t="shared" si="656"/>
        <v>0</v>
      </c>
      <c r="DJ240" s="104">
        <f t="shared" si="656"/>
        <v>9415.2777777777774</v>
      </c>
      <c r="DK240" s="104">
        <f t="shared" si="656"/>
        <v>46723.611111111109</v>
      </c>
      <c r="DL240" s="104">
        <f t="shared" si="656"/>
        <v>16752</v>
      </c>
      <c r="DM240" s="104">
        <f t="shared" si="656"/>
        <v>56500</v>
      </c>
      <c r="DN240" s="104">
        <f t="shared" si="656"/>
        <v>0</v>
      </c>
      <c r="DO240" s="104">
        <f t="shared" si="656"/>
        <v>0</v>
      </c>
      <c r="DP240" s="104">
        <f t="shared" si="656"/>
        <v>0</v>
      </c>
      <c r="DQ240" s="104">
        <f t="shared" si="656"/>
        <v>0</v>
      </c>
      <c r="DR240" s="104">
        <f t="shared" si="656"/>
        <v>0</v>
      </c>
      <c r="DS240" s="104">
        <f t="shared" si="656"/>
        <v>0</v>
      </c>
      <c r="DT240" s="104">
        <f t="shared" si="656"/>
        <v>0</v>
      </c>
      <c r="DU240" s="104">
        <f t="shared" si="656"/>
        <v>0</v>
      </c>
      <c r="DV240" s="104">
        <f t="shared" si="656"/>
        <v>0</v>
      </c>
      <c r="DW240" s="104">
        <f t="shared" si="656"/>
        <v>0</v>
      </c>
      <c r="DX240" s="104">
        <f t="shared" si="656"/>
        <v>56500</v>
      </c>
      <c r="DY240" s="104">
        <f t="shared" si="656"/>
        <v>0</v>
      </c>
      <c r="DZ240" s="104">
        <f t="shared" si="656"/>
        <v>0</v>
      </c>
      <c r="EA240" s="104">
        <f t="shared" si="656"/>
        <v>0</v>
      </c>
      <c r="EB240" s="104">
        <f t="shared" si="656"/>
        <v>0</v>
      </c>
      <c r="EC240" s="104">
        <f t="shared" si="656"/>
        <v>0</v>
      </c>
      <c r="ED240" s="104"/>
      <c r="EE240" s="104">
        <f t="shared" ref="EE240:EN240" si="657">EE52+EE99+EE140+EE187+EE239</f>
        <v>0</v>
      </c>
      <c r="EF240" s="104">
        <f t="shared" si="657"/>
        <v>0</v>
      </c>
      <c r="EG240" s="104">
        <f t="shared" si="657"/>
        <v>0</v>
      </c>
      <c r="EH240" s="104">
        <f t="shared" si="657"/>
        <v>0</v>
      </c>
      <c r="EI240" s="104">
        <f t="shared" si="657"/>
        <v>56500</v>
      </c>
      <c r="EJ240" s="104">
        <f t="shared" si="657"/>
        <v>0</v>
      </c>
      <c r="EK240" s="104">
        <f t="shared" si="657"/>
        <v>0</v>
      </c>
      <c r="EL240" s="104">
        <f t="shared" si="657"/>
        <v>0</v>
      </c>
      <c r="EM240" s="104">
        <f t="shared" si="657"/>
        <v>0</v>
      </c>
      <c r="EN240" s="104">
        <f t="shared" si="657"/>
        <v>0</v>
      </c>
      <c r="EO240" s="104"/>
      <c r="EP240" s="104">
        <f>EP52+EP99+EP140+EP187+EP239</f>
        <v>0</v>
      </c>
      <c r="EQ240" s="104">
        <f>EQ52+EQ99+EQ140+EQ187+EQ239</f>
        <v>0</v>
      </c>
      <c r="ER240" s="104">
        <f>ER52+ER99+ER140+ER187+ER239</f>
        <v>0</v>
      </c>
      <c r="ES240" s="104">
        <f>ES52+ES99+ES140+ES187+ES239</f>
        <v>0</v>
      </c>
      <c r="ET240" s="104">
        <f>EI52+EI99+EI140+EI187+EI239</f>
        <v>56500</v>
      </c>
      <c r="EU240" s="104">
        <f t="shared" ref="EU240:FU240" si="658">EU52+EU99+EU140+EU187+EU239</f>
        <v>0</v>
      </c>
      <c r="EV240" s="104">
        <f t="shared" si="658"/>
        <v>0</v>
      </c>
      <c r="EW240" s="104">
        <f t="shared" si="658"/>
        <v>0</v>
      </c>
      <c r="EX240" s="104">
        <f t="shared" si="658"/>
        <v>0</v>
      </c>
      <c r="EY240" s="104">
        <f t="shared" si="658"/>
        <v>0</v>
      </c>
      <c r="EZ240" s="104">
        <f t="shared" si="658"/>
        <v>0</v>
      </c>
      <c r="FA240" s="104">
        <f t="shared" si="658"/>
        <v>0</v>
      </c>
      <c r="FB240" s="104">
        <f t="shared" si="658"/>
        <v>0</v>
      </c>
      <c r="FC240" s="104">
        <f t="shared" si="658"/>
        <v>0</v>
      </c>
      <c r="FD240" s="104">
        <f t="shared" si="658"/>
        <v>0</v>
      </c>
      <c r="FE240" s="104">
        <f t="shared" si="658"/>
        <v>509250</v>
      </c>
      <c r="FF240" s="104">
        <f t="shared" si="658"/>
        <v>56138.888888888891</v>
      </c>
      <c r="FG240" s="104">
        <f t="shared" si="658"/>
        <v>0</v>
      </c>
      <c r="FH240" s="104">
        <f t="shared" si="658"/>
        <v>0</v>
      </c>
      <c r="FI240" s="104">
        <f t="shared" si="658"/>
        <v>56138.888888888891</v>
      </c>
      <c r="FJ240" s="104">
        <f t="shared" si="658"/>
        <v>11227.777777777777</v>
      </c>
      <c r="FK240" s="104">
        <f t="shared" si="658"/>
        <v>1812.5</v>
      </c>
      <c r="FL240" s="104">
        <f t="shared" si="658"/>
        <v>0</v>
      </c>
      <c r="FM240" s="104">
        <f t="shared" si="658"/>
        <v>9415.2777777777774</v>
      </c>
      <c r="FN240" s="104">
        <f t="shared" si="658"/>
        <v>46723.611111111109</v>
      </c>
      <c r="FO240" s="104">
        <f t="shared" si="658"/>
        <v>16752</v>
      </c>
      <c r="FP240" s="104">
        <f t="shared" si="658"/>
        <v>56500</v>
      </c>
      <c r="FQ240" s="104">
        <f t="shared" si="658"/>
        <v>0</v>
      </c>
      <c r="FR240" s="104">
        <f t="shared" si="658"/>
        <v>0</v>
      </c>
      <c r="FS240" s="104">
        <f t="shared" si="658"/>
        <v>0</v>
      </c>
      <c r="FT240" s="104">
        <f t="shared" si="658"/>
        <v>0</v>
      </c>
      <c r="FU240" s="104">
        <f t="shared" si="658"/>
        <v>0</v>
      </c>
      <c r="FV240" s="104"/>
      <c r="FW240" s="104">
        <f t="shared" ref="FW240:GF240" si="659">FW52+FW99+FW140+FW187+FW239</f>
        <v>0</v>
      </c>
      <c r="FX240" s="104">
        <f t="shared" si="659"/>
        <v>0</v>
      </c>
      <c r="FY240" s="104">
        <f t="shared" si="659"/>
        <v>0</v>
      </c>
      <c r="FZ240" s="104">
        <f t="shared" si="659"/>
        <v>0</v>
      </c>
      <c r="GA240" s="104">
        <f t="shared" si="659"/>
        <v>56500</v>
      </c>
      <c r="GB240" s="104">
        <f t="shared" si="659"/>
        <v>0</v>
      </c>
      <c r="GC240" s="104">
        <f t="shared" si="659"/>
        <v>0</v>
      </c>
      <c r="GD240" s="104">
        <f t="shared" si="659"/>
        <v>0</v>
      </c>
      <c r="GE240" s="104">
        <f t="shared" si="659"/>
        <v>0</v>
      </c>
      <c r="GF240" s="104">
        <f t="shared" si="659"/>
        <v>0</v>
      </c>
      <c r="GG240" s="104"/>
      <c r="GH240" s="104">
        <f t="shared" ref="GH240:GP240" si="660">GH52+GH99+GH140+GH187+GH239</f>
        <v>0</v>
      </c>
      <c r="GI240" s="104">
        <f t="shared" si="660"/>
        <v>0</v>
      </c>
      <c r="GJ240" s="104">
        <f t="shared" si="660"/>
        <v>0</v>
      </c>
      <c r="GK240" s="104">
        <f t="shared" si="660"/>
        <v>0</v>
      </c>
      <c r="GL240" s="104">
        <f t="shared" si="660"/>
        <v>56500</v>
      </c>
      <c r="GM240" s="104">
        <f t="shared" si="660"/>
        <v>0</v>
      </c>
      <c r="GN240" s="104">
        <f t="shared" si="660"/>
        <v>0</v>
      </c>
      <c r="GO240" s="104">
        <f t="shared" si="660"/>
        <v>0</v>
      </c>
      <c r="GP240" s="104">
        <f t="shared" si="660"/>
        <v>0</v>
      </c>
      <c r="GQ240" s="104">
        <f>GF52+GF99+GF140+GF187+GF239</f>
        <v>0</v>
      </c>
      <c r="GR240" s="104"/>
      <c r="GS240" s="104">
        <f>GS52+GS99+GS140+GS187+GS239</f>
        <v>0</v>
      </c>
      <c r="GT240" s="104">
        <f>GT52+GT99+GT140+GT187+GT239</f>
        <v>0</v>
      </c>
      <c r="GU240" s="104">
        <f>GU52+GU99+GU140+GU187+GU239</f>
        <v>0</v>
      </c>
      <c r="GV240" s="104">
        <f>GV52+GV99+GV140+GV187+GV239</f>
        <v>0</v>
      </c>
      <c r="GW240" s="104">
        <f>GL52+GL99+GL140+GL187+GL239</f>
        <v>56500</v>
      </c>
      <c r="GX240" s="104">
        <f t="shared" ref="GX240:HR240" si="661">GX52+GX99+GX140+GX187+GX239</f>
        <v>0</v>
      </c>
      <c r="GY240" s="104">
        <f t="shared" si="661"/>
        <v>0</v>
      </c>
      <c r="GZ240" s="104">
        <f t="shared" si="661"/>
        <v>0</v>
      </c>
      <c r="HA240" s="104">
        <f t="shared" si="661"/>
        <v>0</v>
      </c>
      <c r="HB240" s="104">
        <f t="shared" si="661"/>
        <v>0</v>
      </c>
      <c r="HC240" s="104">
        <f t="shared" si="661"/>
        <v>0</v>
      </c>
      <c r="HD240" s="104">
        <f t="shared" si="661"/>
        <v>0</v>
      </c>
      <c r="HE240" s="104">
        <f t="shared" si="661"/>
        <v>0</v>
      </c>
      <c r="HF240" s="104">
        <f t="shared" si="661"/>
        <v>0</v>
      </c>
      <c r="HG240" s="104">
        <f t="shared" si="661"/>
        <v>0</v>
      </c>
      <c r="HH240" s="104">
        <f t="shared" si="661"/>
        <v>678750</v>
      </c>
      <c r="HI240" s="104">
        <f t="shared" si="661"/>
        <v>56138.888888888891</v>
      </c>
      <c r="HJ240" s="104">
        <f t="shared" si="661"/>
        <v>0</v>
      </c>
      <c r="HK240" s="104">
        <f t="shared" si="661"/>
        <v>0</v>
      </c>
      <c r="HL240" s="104">
        <f t="shared" si="661"/>
        <v>56138.888888888891</v>
      </c>
      <c r="HM240" s="104">
        <f t="shared" si="661"/>
        <v>11227.777777777777</v>
      </c>
      <c r="HN240" s="104">
        <f t="shared" si="661"/>
        <v>1812.5</v>
      </c>
      <c r="HO240" s="104">
        <f t="shared" si="661"/>
        <v>0</v>
      </c>
      <c r="HP240" s="104">
        <f t="shared" si="661"/>
        <v>9415.2777777777774</v>
      </c>
      <c r="HQ240" s="104">
        <f t="shared" si="661"/>
        <v>46723.611111111109</v>
      </c>
      <c r="HR240" s="104">
        <f t="shared" si="661"/>
        <v>16803</v>
      </c>
      <c r="HS240" s="159">
        <f t="shared" si="619"/>
        <v>56138.888888888891</v>
      </c>
      <c r="HT240" s="131">
        <f t="shared" si="620"/>
        <v>56138.888888888891</v>
      </c>
      <c r="HU240" s="131">
        <f>V240+AG240+AR240+BN240+BY240</f>
        <v>56138.888888888891</v>
      </c>
      <c r="HV240" s="84"/>
      <c r="HW240" s="131">
        <f>AB240+AM240+AX240+BT240+CE240+CP240+DW240+EH240+ES240+FZ240</f>
        <v>16803</v>
      </c>
      <c r="HX240" s="84"/>
      <c r="HY240" s="84"/>
      <c r="HZ240" s="84"/>
      <c r="IA240" s="84"/>
      <c r="IB240" s="84"/>
      <c r="IC240" s="67"/>
      <c r="ID240" s="67"/>
      <c r="IE240" s="67"/>
      <c r="IF240" s="67"/>
      <c r="IG240" s="67"/>
      <c r="IH240" s="67"/>
      <c r="II240" s="67"/>
      <c r="IJ240" s="67"/>
      <c r="IK240" s="67"/>
      <c r="IL240" s="67"/>
      <c r="IM240" s="67"/>
      <c r="IN240" s="67"/>
      <c r="IO240" s="67"/>
      <c r="IP240" s="67"/>
      <c r="IQ240" s="67"/>
      <c r="IR240" s="67"/>
      <c r="IS240" s="67"/>
      <c r="IT240" s="67"/>
      <c r="IU240" s="67"/>
      <c r="IV240" s="67"/>
      <c r="IW240" s="67"/>
      <c r="IX240" s="67"/>
      <c r="IY240" s="67"/>
      <c r="IZ240" s="67"/>
      <c r="JA240" s="67"/>
      <c r="JB240" s="67"/>
      <c r="JC240" s="67"/>
      <c r="JD240" s="67"/>
      <c r="JE240" s="67"/>
      <c r="JF240" s="67"/>
      <c r="JG240" s="67"/>
      <c r="JH240" s="67"/>
      <c r="JI240" s="67"/>
      <c r="JJ240" s="67"/>
      <c r="JK240" s="67"/>
      <c r="JL240" s="67"/>
      <c r="JM240" s="67"/>
      <c r="JN240" s="67"/>
      <c r="JO240" s="67"/>
      <c r="JP240" s="67"/>
      <c r="JQ240" s="67"/>
      <c r="JR240" s="67"/>
      <c r="JS240" s="67"/>
      <c r="JT240" s="67"/>
      <c r="JU240" s="67"/>
      <c r="JV240" s="67"/>
      <c r="JW240" s="67"/>
      <c r="JX240" s="67"/>
      <c r="JY240" s="67"/>
      <c r="JZ240" s="67"/>
      <c r="KA240" s="67"/>
      <c r="KB240" s="67"/>
      <c r="KC240" s="67"/>
      <c r="KD240" s="67"/>
      <c r="KE240" s="67"/>
      <c r="KF240" s="67"/>
      <c r="KG240" s="67"/>
      <c r="KH240" s="67"/>
      <c r="KI240" s="67"/>
      <c r="KJ240" s="67"/>
      <c r="KK240" s="67"/>
      <c r="KL240" s="67"/>
      <c r="KM240" s="67"/>
      <c r="KN240" s="67"/>
      <c r="KO240" s="67"/>
      <c r="KP240" s="67"/>
      <c r="KQ240" s="67"/>
      <c r="KR240" s="67"/>
      <c r="KS240" s="67"/>
      <c r="KT240" s="67"/>
      <c r="KU240" s="67"/>
      <c r="KV240" s="67"/>
      <c r="KW240" s="67"/>
      <c r="KX240" s="67"/>
      <c r="KY240" s="67"/>
      <c r="KZ240" s="67"/>
      <c r="LA240" s="67"/>
      <c r="LB240" s="67"/>
      <c r="LC240" s="67"/>
      <c r="LD240" s="67"/>
      <c r="LE240" s="67"/>
      <c r="LF240" s="67"/>
    </row>
    <row r="241" spans="1:318" ht="12.75" customHeight="1" x14ac:dyDescent="0.2">
      <c r="AM241" s="165"/>
      <c r="AX241" s="165"/>
      <c r="BI241" s="165"/>
      <c r="BT241" s="165"/>
      <c r="CE241" s="165"/>
      <c r="CP241" s="165"/>
      <c r="DA241" s="165"/>
      <c r="DL241" s="165"/>
      <c r="DW241" s="165"/>
      <c r="EH241" s="165"/>
      <c r="ES241" s="165"/>
      <c r="FD241" s="165"/>
      <c r="FO241" s="165"/>
      <c r="FZ241" s="165"/>
      <c r="GK241" s="165"/>
      <c r="GV241" s="165"/>
      <c r="HG241" s="165"/>
      <c r="HR241" s="165"/>
      <c r="HS241" s="165"/>
      <c r="HT241" s="84"/>
      <c r="HU241" s="84"/>
      <c r="HV241" s="84"/>
      <c r="HW241" s="84"/>
      <c r="HX241" s="84"/>
      <c r="HY241" s="84"/>
      <c r="HZ241" s="84"/>
      <c r="IA241" s="84"/>
      <c r="IB241" s="84"/>
      <c r="IC241" s="67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  <c r="IX241" s="67"/>
      <c r="IY241" s="67"/>
      <c r="IZ241" s="67"/>
      <c r="JA241" s="67"/>
      <c r="JB241" s="67"/>
      <c r="JC241" s="67"/>
      <c r="JD241" s="67"/>
      <c r="JE241" s="67"/>
      <c r="JF241" s="67"/>
      <c r="JG241" s="67"/>
      <c r="JH241" s="67"/>
      <c r="JI241" s="67"/>
      <c r="JJ241" s="67"/>
      <c r="JK241" s="67"/>
      <c r="JL241" s="67"/>
      <c r="JM241" s="67"/>
      <c r="JN241" s="67"/>
      <c r="JO241" s="67"/>
      <c r="JP241" s="67"/>
      <c r="JQ241" s="67"/>
      <c r="JR241" s="67"/>
      <c r="JS241" s="67"/>
      <c r="JT241" s="67"/>
      <c r="JU241" s="67"/>
      <c r="JV241" s="67"/>
      <c r="JW241" s="67"/>
      <c r="JX241" s="67"/>
      <c r="JY241" s="67"/>
      <c r="JZ241" s="67"/>
      <c r="KA241" s="67"/>
      <c r="KB241" s="67"/>
      <c r="KC241" s="67"/>
      <c r="KD241" s="67"/>
      <c r="KE241" s="67"/>
      <c r="KF241" s="67"/>
      <c r="KG241" s="67"/>
      <c r="KH241" s="67"/>
      <c r="KI241" s="67"/>
      <c r="KJ241" s="67"/>
      <c r="KK241" s="67"/>
      <c r="KL241" s="67"/>
      <c r="KM241" s="67"/>
      <c r="KN241" s="67"/>
      <c r="KO241" s="67"/>
      <c r="KP241" s="67"/>
      <c r="KQ241" s="67"/>
      <c r="KR241" s="67"/>
      <c r="KS241" s="67"/>
      <c r="KT241" s="67"/>
      <c r="KU241" s="67"/>
      <c r="KV241" s="67"/>
      <c r="KW241" s="67"/>
      <c r="KX241" s="67"/>
      <c r="KY241" s="67"/>
      <c r="KZ241" s="67"/>
      <c r="LA241" s="67"/>
      <c r="LB241" s="67"/>
      <c r="LC241" s="67"/>
      <c r="LD241" s="67"/>
      <c r="LE241" s="67"/>
      <c r="LF241" s="67"/>
    </row>
    <row r="242" spans="1:318" ht="12.75" customHeight="1" x14ac:dyDescent="0.2">
      <c r="AG242" s="104"/>
      <c r="AR242" s="104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N242" s="104"/>
      <c r="HT242" s="84"/>
      <c r="HU242" s="84"/>
      <c r="HV242" s="84"/>
      <c r="HW242" s="84"/>
      <c r="HX242" s="84"/>
      <c r="HY242" s="84"/>
      <c r="HZ242" s="84"/>
      <c r="IA242" s="84"/>
      <c r="IB242" s="84"/>
      <c r="IC242" s="67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  <c r="IX242" s="67"/>
      <c r="IY242" s="67"/>
      <c r="IZ242" s="67"/>
      <c r="JA242" s="67"/>
      <c r="JB242" s="67"/>
      <c r="JC242" s="67"/>
      <c r="JD242" s="67"/>
      <c r="JE242" s="67"/>
      <c r="JF242" s="67"/>
      <c r="JG242" s="67"/>
      <c r="JH242" s="67"/>
      <c r="JI242" s="67"/>
      <c r="JJ242" s="67"/>
      <c r="JK242" s="67"/>
      <c r="JL242" s="67"/>
      <c r="JM242" s="67"/>
      <c r="JN242" s="67"/>
      <c r="JO242" s="67"/>
      <c r="JP242" s="67"/>
      <c r="JQ242" s="67"/>
      <c r="JR242" s="67"/>
      <c r="JS242" s="67"/>
      <c r="JT242" s="67"/>
      <c r="JU242" s="67"/>
      <c r="JV242" s="67"/>
      <c r="JW242" s="67"/>
      <c r="JX242" s="67"/>
      <c r="JY242" s="67"/>
      <c r="JZ242" s="67"/>
      <c r="KA242" s="67"/>
      <c r="KB242" s="67"/>
      <c r="KC242" s="67"/>
      <c r="KD242" s="67"/>
      <c r="KE242" s="67"/>
      <c r="KF242" s="67"/>
      <c r="KG242" s="67"/>
      <c r="KH242" s="67"/>
      <c r="KI242" s="67"/>
      <c r="KJ242" s="67"/>
      <c r="KK242" s="67"/>
      <c r="KL242" s="67"/>
      <c r="KM242" s="67"/>
      <c r="KN242" s="67"/>
      <c r="KO242" s="67"/>
      <c r="KP242" s="67"/>
      <c r="KQ242" s="67"/>
      <c r="KR242" s="67"/>
      <c r="KS242" s="67"/>
      <c r="KT242" s="67"/>
      <c r="KU242" s="67"/>
      <c r="KV242" s="67"/>
      <c r="KW242" s="67"/>
      <c r="KX242" s="67"/>
      <c r="KY242" s="67"/>
      <c r="KZ242" s="67"/>
      <c r="LA242" s="67"/>
      <c r="LB242" s="67"/>
      <c r="LC242" s="67"/>
      <c r="LD242" s="67"/>
      <c r="LE242" s="67"/>
      <c r="LF242" s="67"/>
    </row>
    <row r="243" spans="1:318" s="175" customFormat="1" ht="15" x14ac:dyDescent="0.2">
      <c r="A243" s="167"/>
      <c r="B243" s="167"/>
      <c r="C243" s="167"/>
      <c r="D243" s="167"/>
      <c r="E243" s="168"/>
      <c r="F243" s="169"/>
      <c r="G243" s="169"/>
      <c r="H243" s="170"/>
      <c r="I243" s="169"/>
      <c r="J243" s="167"/>
      <c r="K243" s="167"/>
      <c r="L243" s="167"/>
      <c r="M243" s="167"/>
      <c r="N243" s="171"/>
      <c r="O243" s="172"/>
      <c r="P243" s="172"/>
      <c r="Q243" s="167"/>
      <c r="R243" s="176"/>
      <c r="S243" s="207"/>
      <c r="T243" s="207"/>
      <c r="U243" s="207"/>
      <c r="V243" s="207"/>
      <c r="W243" s="207"/>
      <c r="X243" s="207"/>
      <c r="Y243" s="207"/>
      <c r="Z243" s="207"/>
      <c r="AA243" s="207"/>
      <c r="AB243" s="190"/>
      <c r="AC243" s="176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176"/>
      <c r="AN243" s="176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176"/>
      <c r="AY243" s="176"/>
      <c r="AZ243" s="207"/>
      <c r="BA243" s="207"/>
      <c r="BB243" s="207"/>
      <c r="BC243" s="207"/>
      <c r="BD243" s="207"/>
      <c r="BE243" s="207"/>
      <c r="BF243" s="207"/>
      <c r="BG243" s="207"/>
      <c r="BH243" s="207"/>
      <c r="BI243" s="176"/>
      <c r="BJ243" s="176"/>
      <c r="BK243" s="207"/>
      <c r="BL243" s="207"/>
      <c r="BM243" s="207"/>
      <c r="BN243" s="207"/>
      <c r="BO243" s="207"/>
      <c r="BP243" s="207"/>
      <c r="BQ243" s="207"/>
      <c r="BR243" s="207"/>
      <c r="BS243" s="207"/>
      <c r="BT243" s="176"/>
      <c r="BU243" s="176"/>
      <c r="BV243" s="207"/>
      <c r="BW243" s="207"/>
      <c r="BX243" s="207"/>
      <c r="BY243" s="207"/>
      <c r="BZ243" s="207"/>
      <c r="CA243" s="207"/>
      <c r="CB243" s="207"/>
      <c r="CC243" s="207"/>
      <c r="CD243" s="207"/>
      <c r="CE243" s="176"/>
      <c r="CF243" s="176"/>
      <c r="CG243" s="207"/>
      <c r="CH243" s="207"/>
      <c r="CI243" s="207"/>
      <c r="CJ243" s="207"/>
      <c r="CK243" s="207"/>
      <c r="CL243" s="207"/>
      <c r="CM243" s="207"/>
      <c r="CN243" s="207"/>
      <c r="CO243" s="207"/>
      <c r="CP243" s="176"/>
      <c r="CQ243" s="176"/>
      <c r="CR243" s="207"/>
      <c r="CS243" s="207"/>
      <c r="CT243" s="207"/>
      <c r="CU243" s="207"/>
      <c r="CV243" s="207"/>
      <c r="CW243" s="207"/>
      <c r="CX243" s="207"/>
      <c r="CY243" s="207"/>
      <c r="CZ243" s="207"/>
      <c r="DA243" s="176"/>
      <c r="DB243" s="176"/>
      <c r="DC243" s="207"/>
      <c r="DD243" s="207"/>
      <c r="DE243" s="207"/>
      <c r="DF243" s="207"/>
      <c r="DG243" s="207"/>
      <c r="DH243" s="207"/>
      <c r="DI243" s="207"/>
      <c r="DJ243" s="207"/>
      <c r="DK243" s="207"/>
      <c r="DL243" s="176"/>
      <c r="DM243" s="176"/>
      <c r="DN243" s="207"/>
      <c r="DO243" s="207"/>
      <c r="DP243" s="207"/>
      <c r="DQ243" s="207"/>
      <c r="DR243" s="207"/>
      <c r="DS243" s="207"/>
      <c r="DT243" s="207"/>
      <c r="DU243" s="207"/>
      <c r="DV243" s="207"/>
      <c r="DW243" s="176"/>
      <c r="DX243" s="176"/>
      <c r="DY243" s="207"/>
      <c r="DZ243" s="207"/>
      <c r="EA243" s="207"/>
      <c r="EB243" s="207"/>
      <c r="EC243" s="207"/>
      <c r="ED243" s="207"/>
      <c r="EE243" s="207"/>
      <c r="EF243" s="207"/>
      <c r="EG243" s="207"/>
      <c r="EH243" s="176"/>
      <c r="EI243" s="176"/>
      <c r="EJ243" s="207"/>
      <c r="EK243" s="207"/>
      <c r="EL243" s="207"/>
      <c r="EM243" s="207"/>
      <c r="EN243" s="207"/>
      <c r="EO243" s="207"/>
      <c r="EP243" s="207"/>
      <c r="EQ243" s="207"/>
      <c r="ER243" s="207"/>
      <c r="ES243" s="176"/>
      <c r="ET243" s="176"/>
      <c r="EU243" s="207"/>
      <c r="EV243" s="207"/>
      <c r="EW243" s="207"/>
      <c r="EX243" s="207"/>
      <c r="EY243" s="207"/>
      <c r="EZ243" s="207"/>
      <c r="FA243" s="207"/>
      <c r="FB243" s="207"/>
      <c r="FC243" s="207"/>
      <c r="FD243" s="176"/>
      <c r="FE243" s="176"/>
      <c r="FF243" s="207"/>
      <c r="FG243" s="207"/>
      <c r="FH243" s="207"/>
      <c r="FI243" s="207"/>
      <c r="FJ243" s="207"/>
      <c r="FK243" s="207"/>
      <c r="FL243" s="207"/>
      <c r="FM243" s="207"/>
      <c r="FN243" s="207"/>
      <c r="FO243" s="176"/>
      <c r="FP243" s="176"/>
      <c r="FQ243" s="207"/>
      <c r="FR243" s="207"/>
      <c r="FS243" s="207"/>
      <c r="FT243" s="207"/>
      <c r="FU243" s="207"/>
      <c r="FV243" s="207"/>
      <c r="FW243" s="207"/>
      <c r="FX243" s="207"/>
      <c r="FY243" s="207"/>
      <c r="FZ243" s="176"/>
      <c r="GA243" s="176"/>
      <c r="GB243" s="207"/>
      <c r="GC243" s="207"/>
      <c r="GD243" s="207"/>
      <c r="GE243" s="207"/>
      <c r="GF243" s="207"/>
      <c r="GG243" s="207"/>
      <c r="GH243" s="207"/>
      <c r="GI243" s="207"/>
      <c r="GJ243" s="207"/>
      <c r="GK243" s="176"/>
      <c r="GL243" s="176"/>
      <c r="GM243" s="207"/>
      <c r="GN243" s="207"/>
      <c r="GO243" s="207"/>
      <c r="GP243" s="207"/>
      <c r="GQ243" s="207"/>
      <c r="GR243" s="207"/>
      <c r="GS243" s="207"/>
      <c r="GT243" s="207"/>
      <c r="GU243" s="207"/>
      <c r="GV243" s="176"/>
      <c r="GW243" s="176"/>
      <c r="GX243" s="207"/>
      <c r="GY243" s="207"/>
      <c r="GZ243" s="207"/>
      <c r="HA243" s="207"/>
      <c r="HB243" s="207"/>
      <c r="HC243" s="207"/>
      <c r="HD243" s="207"/>
      <c r="HE243" s="207"/>
      <c r="HF243" s="207"/>
      <c r="HG243" s="176"/>
      <c r="HH243" s="176"/>
      <c r="HI243" s="207"/>
      <c r="HJ243" s="207"/>
      <c r="HK243" s="207"/>
      <c r="HL243" s="207"/>
      <c r="HM243" s="207"/>
      <c r="HN243" s="207"/>
      <c r="HO243" s="207"/>
      <c r="HP243" s="207"/>
      <c r="HQ243" s="207"/>
      <c r="HR243" s="176"/>
      <c r="HS243" s="176"/>
      <c r="HT243" s="174"/>
      <c r="HU243" s="174"/>
      <c r="HV243" s="174"/>
      <c r="HW243" s="174"/>
      <c r="HX243" s="174"/>
      <c r="HY243" s="174"/>
      <c r="HZ243" s="174"/>
      <c r="IA243" s="174"/>
      <c r="IB243" s="174"/>
      <c r="IC243" s="174"/>
      <c r="ID243" s="174"/>
      <c r="IE243" s="174"/>
      <c r="IF243" s="174"/>
      <c r="IG243" s="174"/>
      <c r="IH243" s="174"/>
      <c r="II243" s="174"/>
      <c r="IJ243" s="174"/>
      <c r="IK243" s="174"/>
      <c r="IL243" s="174"/>
      <c r="IM243" s="174"/>
      <c r="IN243" s="174"/>
      <c r="IO243" s="174"/>
      <c r="IP243" s="174"/>
      <c r="IQ243" s="174"/>
      <c r="IR243" s="174"/>
      <c r="IS243" s="174"/>
      <c r="IT243" s="174"/>
      <c r="IU243" s="174"/>
      <c r="IV243" s="174"/>
      <c r="IW243" s="174"/>
      <c r="IX243" s="174"/>
      <c r="IY243" s="174"/>
      <c r="IZ243" s="174"/>
      <c r="JA243" s="174"/>
      <c r="JB243" s="174"/>
      <c r="JC243" s="174"/>
      <c r="JD243" s="174"/>
      <c r="JE243" s="174"/>
      <c r="JF243" s="174"/>
      <c r="JG243" s="174"/>
      <c r="JH243" s="174"/>
      <c r="JI243" s="174"/>
      <c r="JJ243" s="174"/>
      <c r="JK243" s="174"/>
      <c r="JL243" s="174"/>
      <c r="JM243" s="174"/>
      <c r="JN243" s="174"/>
      <c r="JO243" s="174"/>
      <c r="JP243" s="174"/>
      <c r="JQ243" s="174"/>
      <c r="JR243" s="174"/>
      <c r="JS243" s="174"/>
      <c r="JT243" s="174"/>
      <c r="JU243" s="174"/>
      <c r="JV243" s="174"/>
      <c r="JW243" s="174"/>
      <c r="JX243" s="174"/>
      <c r="JY243" s="174"/>
      <c r="JZ243" s="174"/>
      <c r="KA243" s="174"/>
      <c r="KB243" s="174"/>
      <c r="KC243" s="174"/>
      <c r="KD243" s="174"/>
      <c r="KE243" s="174"/>
      <c r="KF243" s="174"/>
      <c r="KG243" s="174"/>
      <c r="KH243" s="174"/>
      <c r="KI243" s="174"/>
      <c r="KJ243" s="174"/>
      <c r="KK243" s="174"/>
      <c r="KL243" s="174"/>
      <c r="KM243" s="174"/>
      <c r="KN243" s="174"/>
      <c r="KO243" s="174"/>
      <c r="KP243" s="174"/>
      <c r="KQ243" s="174"/>
      <c r="KR243" s="174"/>
      <c r="KS243" s="174"/>
      <c r="KT243" s="174"/>
      <c r="KU243" s="174"/>
      <c r="KV243" s="174"/>
      <c r="KW243" s="174"/>
      <c r="KX243" s="174"/>
      <c r="KY243" s="174"/>
      <c r="KZ243" s="174"/>
      <c r="LA243" s="174"/>
      <c r="LB243" s="174"/>
      <c r="LC243" s="174"/>
      <c r="LD243" s="174"/>
      <c r="LE243" s="174"/>
      <c r="LF243" s="174"/>
    </row>
    <row r="244" spans="1:318" s="184" customFormat="1" ht="49.5" customHeight="1" x14ac:dyDescent="0.2">
      <c r="A244" s="183"/>
      <c r="B244" s="183"/>
      <c r="C244" s="183"/>
      <c r="D244" s="183"/>
      <c r="E244" s="186"/>
      <c r="F244" s="187"/>
      <c r="G244" s="187"/>
      <c r="H244" s="188"/>
      <c r="I244" s="187"/>
      <c r="J244" s="271" t="s">
        <v>371</v>
      </c>
      <c r="K244" s="271"/>
      <c r="L244" s="271"/>
      <c r="M244" s="271"/>
      <c r="N244" s="189"/>
      <c r="O244" s="185"/>
      <c r="P244" s="185"/>
      <c r="Q244" s="272" t="s">
        <v>837</v>
      </c>
      <c r="R244" s="273"/>
      <c r="S244" s="273"/>
      <c r="T244" s="273"/>
      <c r="U244" s="273"/>
      <c r="V244" s="273"/>
      <c r="W244" s="273"/>
      <c r="X244" s="273"/>
      <c r="Y244" s="273"/>
      <c r="Z244" s="273"/>
      <c r="AA244" s="273"/>
      <c r="AB244" s="273"/>
      <c r="AC244" s="210"/>
      <c r="AD244" s="210"/>
      <c r="AE244" s="210"/>
      <c r="AF244" s="210"/>
      <c r="AG244" s="173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173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0"/>
      <c r="BN244" s="210"/>
      <c r="BO244" s="210"/>
      <c r="BP244" s="210"/>
      <c r="BQ244" s="210"/>
      <c r="BR244" s="210"/>
      <c r="BS244" s="210"/>
      <c r="BT244" s="210"/>
      <c r="BU244" s="210"/>
      <c r="BV244" s="210"/>
      <c r="BW244" s="210"/>
      <c r="BX244" s="210"/>
      <c r="BY244" s="210"/>
      <c r="BZ244" s="210"/>
      <c r="CA244" s="210"/>
      <c r="CB244" s="210"/>
      <c r="CC244" s="210"/>
      <c r="CD244" s="210"/>
      <c r="CE244" s="210"/>
      <c r="CF244" s="210"/>
      <c r="CG244" s="210"/>
      <c r="CH244" s="210"/>
      <c r="CI244" s="210"/>
      <c r="CJ244" s="210"/>
      <c r="CK244" s="210"/>
      <c r="CL244" s="210"/>
      <c r="CM244" s="210"/>
      <c r="CN244" s="210"/>
      <c r="CO244" s="210"/>
      <c r="CP244" s="210"/>
      <c r="CQ244" s="210"/>
      <c r="CR244" s="210"/>
      <c r="CS244" s="210"/>
      <c r="CT244" s="210"/>
      <c r="CU244" s="173"/>
      <c r="CV244" s="210"/>
      <c r="CW244" s="210"/>
      <c r="CX244" s="210"/>
      <c r="CY244" s="210"/>
      <c r="CZ244" s="210"/>
      <c r="DA244" s="210"/>
      <c r="DB244" s="210"/>
      <c r="DC244" s="210"/>
      <c r="DD244" s="210"/>
      <c r="DE244" s="210"/>
      <c r="DF244" s="173"/>
      <c r="DG244" s="210"/>
      <c r="DH244" s="210"/>
      <c r="DI244" s="210"/>
      <c r="DJ244" s="210"/>
      <c r="DK244" s="210"/>
      <c r="DL244" s="210"/>
      <c r="DM244" s="210"/>
      <c r="DN244" s="210"/>
      <c r="DO244" s="210"/>
      <c r="DP244" s="210"/>
      <c r="DQ244" s="210"/>
      <c r="DR244" s="210"/>
      <c r="DS244" s="210"/>
      <c r="DT244" s="210"/>
      <c r="DU244" s="210"/>
      <c r="DV244" s="210"/>
      <c r="DW244" s="210"/>
      <c r="DX244" s="210"/>
      <c r="DY244" s="210"/>
      <c r="DZ244" s="210"/>
      <c r="EA244" s="210"/>
      <c r="EB244" s="210"/>
      <c r="EC244" s="210"/>
      <c r="ED244" s="210"/>
      <c r="EE244" s="210"/>
      <c r="EF244" s="210"/>
      <c r="EG244" s="210"/>
      <c r="EH244" s="210"/>
      <c r="EI244" s="210"/>
      <c r="EJ244" s="210"/>
      <c r="EK244" s="210"/>
      <c r="EL244" s="210"/>
      <c r="EM244" s="210"/>
      <c r="EN244" s="210"/>
      <c r="EO244" s="210"/>
      <c r="EP244" s="210"/>
      <c r="EQ244" s="210"/>
      <c r="ER244" s="210"/>
      <c r="ES244" s="210"/>
      <c r="ET244" s="210"/>
      <c r="EU244" s="210"/>
      <c r="EV244" s="210"/>
      <c r="EW244" s="210"/>
      <c r="EX244" s="259"/>
      <c r="EY244" s="259"/>
      <c r="EZ244" s="210"/>
      <c r="FA244" s="210"/>
      <c r="FB244" s="210"/>
      <c r="FC244" s="210"/>
      <c r="FD244" s="210"/>
      <c r="FE244" s="210"/>
      <c r="FF244" s="210"/>
      <c r="FG244" s="210"/>
      <c r="FH244" s="210"/>
      <c r="FI244" s="210"/>
      <c r="FJ244" s="210"/>
      <c r="FK244" s="210"/>
      <c r="FL244" s="210"/>
      <c r="FM244" s="210"/>
      <c r="FN244" s="210"/>
      <c r="FO244" s="210"/>
      <c r="FP244" s="210"/>
      <c r="FQ244" s="210"/>
      <c r="FR244" s="210"/>
      <c r="FS244" s="210"/>
      <c r="FT244" s="259"/>
      <c r="FU244" s="259"/>
      <c r="FV244" s="210"/>
      <c r="FW244" s="210"/>
      <c r="FX244" s="210"/>
      <c r="FY244" s="210"/>
      <c r="FZ244" s="210"/>
      <c r="GA244" s="210"/>
      <c r="GB244" s="210"/>
      <c r="GC244" s="210"/>
      <c r="GD244" s="210"/>
      <c r="GE244" s="210"/>
      <c r="GF244" s="210"/>
      <c r="GG244" s="210"/>
      <c r="GH244" s="210"/>
      <c r="GI244" s="210"/>
      <c r="GJ244" s="210"/>
      <c r="GK244" s="210"/>
      <c r="GL244" s="210"/>
      <c r="GM244" s="210"/>
      <c r="GN244" s="210"/>
      <c r="GO244" s="210"/>
      <c r="GP244" s="210"/>
      <c r="GQ244" s="210"/>
      <c r="GR244" s="210"/>
      <c r="GS244" s="210"/>
      <c r="GT244" s="210"/>
      <c r="GU244" s="210"/>
      <c r="GV244" s="210"/>
      <c r="GW244" s="210"/>
      <c r="GX244" s="210"/>
      <c r="GY244" s="210"/>
      <c r="GZ244" s="210"/>
      <c r="HA244" s="210"/>
      <c r="HB244" s="210"/>
      <c r="HC244" s="210"/>
      <c r="HD244" s="210"/>
      <c r="HE244" s="210"/>
      <c r="HF244" s="210"/>
      <c r="HG244" s="210"/>
      <c r="HH244" s="210"/>
      <c r="HI244" s="210"/>
      <c r="HJ244" s="210"/>
      <c r="HK244" s="210"/>
      <c r="HL244" s="260"/>
      <c r="HM244" s="260"/>
      <c r="HN244" s="210"/>
      <c r="HO244" s="210"/>
      <c r="HP244" s="210"/>
      <c r="HQ244" s="210"/>
      <c r="HR244" s="210"/>
      <c r="HS244" s="210"/>
      <c r="HT244" s="176"/>
      <c r="HU244" s="190"/>
      <c r="HV244" s="176"/>
      <c r="HW244" s="176"/>
      <c r="HX244" s="176"/>
      <c r="HY244" s="176"/>
      <c r="HZ244" s="176"/>
      <c r="IA244" s="176"/>
      <c r="IB244" s="176"/>
      <c r="IC244" s="176"/>
      <c r="ID244" s="176"/>
      <c r="IE244" s="176"/>
      <c r="IF244" s="176"/>
      <c r="IG244" s="176"/>
      <c r="IH244" s="176"/>
      <c r="II244" s="176"/>
      <c r="IJ244" s="176"/>
      <c r="IK244" s="176"/>
      <c r="IL244" s="176"/>
      <c r="IM244" s="176"/>
      <c r="IN244" s="176"/>
      <c r="IO244" s="176"/>
      <c r="IP244" s="176"/>
      <c r="IQ244" s="176"/>
      <c r="IR244" s="176"/>
      <c r="IS244" s="176"/>
      <c r="IT244" s="176"/>
      <c r="IU244" s="176"/>
      <c r="IV244" s="176"/>
      <c r="IW244" s="176"/>
      <c r="IX244" s="176"/>
      <c r="IY244" s="176"/>
      <c r="IZ244" s="176"/>
      <c r="JA244" s="176"/>
      <c r="JB244" s="176"/>
      <c r="JC244" s="176"/>
      <c r="JD244" s="176"/>
      <c r="JE244" s="176"/>
      <c r="JF244" s="176"/>
      <c r="JG244" s="176"/>
      <c r="JH244" s="176"/>
      <c r="JI244" s="176"/>
      <c r="JJ244" s="176"/>
      <c r="JK244" s="176"/>
      <c r="JL244" s="176"/>
      <c r="JM244" s="176"/>
      <c r="JN244" s="176"/>
      <c r="JO244" s="176"/>
      <c r="JP244" s="176"/>
      <c r="JQ244" s="176"/>
      <c r="JR244" s="176"/>
      <c r="JS244" s="176"/>
      <c r="JT244" s="176"/>
      <c r="JU244" s="176"/>
      <c r="JV244" s="176"/>
      <c r="JW244" s="176"/>
      <c r="JX244" s="176"/>
      <c r="JY244" s="176"/>
      <c r="JZ244" s="176"/>
      <c r="KA244" s="176"/>
      <c r="KB244" s="176"/>
      <c r="KC244" s="176"/>
      <c r="KD244" s="176"/>
      <c r="KE244" s="176"/>
      <c r="KF244" s="176"/>
      <c r="KG244" s="176"/>
      <c r="KH244" s="176"/>
      <c r="KI244" s="176"/>
      <c r="KJ244" s="176"/>
      <c r="KK244" s="176"/>
      <c r="KL244" s="176"/>
      <c r="KM244" s="176"/>
      <c r="KN244" s="176"/>
      <c r="KO244" s="176"/>
      <c r="KP244" s="176"/>
      <c r="KQ244" s="176"/>
      <c r="KR244" s="176"/>
      <c r="KS244" s="176"/>
      <c r="KT244" s="176"/>
      <c r="KU244" s="176"/>
      <c r="KV244" s="176"/>
      <c r="KW244" s="176"/>
      <c r="KX244" s="176"/>
      <c r="KY244" s="176"/>
      <c r="KZ244" s="176"/>
      <c r="LA244" s="176"/>
      <c r="LB244" s="176"/>
      <c r="LC244" s="176"/>
      <c r="LD244" s="176"/>
      <c r="LE244" s="176"/>
      <c r="LF244" s="176"/>
    </row>
    <row r="245" spans="1:318" s="184" customFormat="1" ht="15" x14ac:dyDescent="0.2">
      <c r="A245" s="183"/>
      <c r="B245" s="183"/>
      <c r="C245" s="183"/>
      <c r="D245" s="183"/>
      <c r="E245" s="186"/>
      <c r="F245" s="19"/>
      <c r="G245" s="187"/>
      <c r="H245" s="187"/>
      <c r="I245" s="187"/>
      <c r="J245" s="183"/>
      <c r="K245" s="183"/>
      <c r="L245" s="183"/>
      <c r="M245" s="183"/>
      <c r="N245" s="189"/>
      <c r="O245" s="185"/>
      <c r="P245" s="185"/>
      <c r="Q245" s="183"/>
      <c r="R245" s="176"/>
      <c r="S245" s="207"/>
      <c r="T245" s="207"/>
      <c r="U245" s="207"/>
      <c r="V245" s="207"/>
      <c r="W245" s="207"/>
      <c r="X245" s="207"/>
      <c r="Y245" s="207"/>
      <c r="Z245" s="207"/>
      <c r="AA245" s="207"/>
      <c r="AB245" s="190"/>
      <c r="AC245" s="176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176"/>
      <c r="AN245" s="176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176"/>
      <c r="AY245" s="176"/>
      <c r="AZ245" s="207"/>
      <c r="BA245" s="207"/>
      <c r="BB245" s="207"/>
      <c r="BC245" s="207"/>
      <c r="BD245" s="207"/>
      <c r="BE245" s="207"/>
      <c r="BF245" s="207"/>
      <c r="BG245" s="207"/>
      <c r="BH245" s="207"/>
      <c r="BI245" s="176"/>
      <c r="BJ245" s="176"/>
      <c r="BK245" s="207"/>
      <c r="BL245" s="207"/>
      <c r="BM245" s="207"/>
      <c r="BN245" s="207"/>
      <c r="BO245" s="207"/>
      <c r="BP245" s="207"/>
      <c r="BQ245" s="207"/>
      <c r="BR245" s="207"/>
      <c r="BS245" s="207"/>
      <c r="BT245" s="176"/>
      <c r="BU245" s="176"/>
      <c r="BV245" s="207"/>
      <c r="BW245" s="207"/>
      <c r="BX245" s="207"/>
      <c r="BY245" s="207"/>
      <c r="BZ245" s="207"/>
      <c r="CA245" s="207"/>
      <c r="CB245" s="207"/>
      <c r="CC245" s="207"/>
      <c r="CD245" s="207"/>
      <c r="CE245" s="176"/>
      <c r="CF245" s="176"/>
      <c r="CG245" s="207"/>
      <c r="CH245" s="207"/>
      <c r="CI245" s="207"/>
      <c r="CJ245" s="207"/>
      <c r="CK245" s="207"/>
      <c r="CL245" s="207"/>
      <c r="CM245" s="207"/>
      <c r="CN245" s="207"/>
      <c r="CO245" s="207"/>
      <c r="CP245" s="176"/>
      <c r="CQ245" s="176"/>
      <c r="CR245" s="207"/>
      <c r="CS245" s="207"/>
      <c r="CT245" s="207"/>
      <c r="CU245" s="207"/>
      <c r="CV245" s="207"/>
      <c r="CW245" s="207"/>
      <c r="CX245" s="207"/>
      <c r="CY245" s="207"/>
      <c r="CZ245" s="207"/>
      <c r="DA245" s="176"/>
      <c r="DB245" s="176"/>
      <c r="DC245" s="207"/>
      <c r="DD245" s="207"/>
      <c r="DE245" s="207"/>
      <c r="DF245" s="207"/>
      <c r="DG245" s="207"/>
      <c r="DH245" s="207"/>
      <c r="DI245" s="207"/>
      <c r="DJ245" s="207"/>
      <c r="DK245" s="207"/>
      <c r="DL245" s="176"/>
      <c r="DM245" s="176"/>
      <c r="DN245" s="207"/>
      <c r="DO245" s="207"/>
      <c r="DP245" s="207"/>
      <c r="DQ245" s="207"/>
      <c r="DR245" s="207"/>
      <c r="DS245" s="207"/>
      <c r="DT245" s="207"/>
      <c r="DU245" s="207"/>
      <c r="DV245" s="207"/>
      <c r="DW245" s="176"/>
      <c r="DX245" s="176"/>
      <c r="DY245" s="207"/>
      <c r="DZ245" s="207"/>
      <c r="EA245" s="207"/>
      <c r="EB245" s="207"/>
      <c r="EC245" s="207"/>
      <c r="ED245" s="207"/>
      <c r="EE245" s="207"/>
      <c r="EF245" s="207"/>
      <c r="EG245" s="207"/>
      <c r="EH245" s="176"/>
      <c r="EI245" s="176"/>
      <c r="EJ245" s="207"/>
      <c r="EK245" s="207"/>
      <c r="EL245" s="207"/>
      <c r="EM245" s="207" t="s">
        <v>4</v>
      </c>
      <c r="EN245" s="207"/>
      <c r="EO245" s="207"/>
      <c r="EP245" s="207"/>
      <c r="EQ245" s="207"/>
      <c r="ER245" s="207"/>
      <c r="ES245" s="176"/>
      <c r="ET245" s="176"/>
      <c r="EU245" s="207"/>
      <c r="EV245" s="207"/>
      <c r="EW245" s="207"/>
      <c r="EX245" s="207"/>
      <c r="EY245" s="207"/>
      <c r="EZ245" s="207"/>
      <c r="FA245" s="207"/>
      <c r="FB245" s="207"/>
      <c r="FC245" s="207"/>
      <c r="FD245" s="176"/>
      <c r="FE245" s="176"/>
      <c r="FF245" s="207"/>
      <c r="FG245" s="207"/>
      <c r="FH245" s="207"/>
      <c r="FI245" s="207"/>
      <c r="FJ245" s="207"/>
      <c r="FK245" s="207"/>
      <c r="FL245" s="207"/>
      <c r="FM245" s="207"/>
      <c r="FN245" s="207"/>
      <c r="FO245" s="176"/>
      <c r="FP245" s="176"/>
      <c r="FQ245" s="207"/>
      <c r="FR245" s="207"/>
      <c r="FS245" s="207"/>
      <c r="FT245" s="207"/>
      <c r="FU245" s="207"/>
      <c r="FV245" s="207"/>
      <c r="FW245" s="207"/>
      <c r="FX245" s="207"/>
      <c r="FY245" s="207"/>
      <c r="FZ245" s="176"/>
      <c r="GA245" s="176"/>
      <c r="GB245" s="207"/>
      <c r="GC245" s="207"/>
      <c r="GD245" s="207"/>
      <c r="GE245" s="207"/>
      <c r="GF245" s="207"/>
      <c r="GG245" s="207"/>
      <c r="GH245" s="207"/>
      <c r="GI245" s="207"/>
      <c r="GJ245" s="207"/>
      <c r="GK245" s="176"/>
      <c r="GL245" s="176"/>
      <c r="GM245" s="207"/>
      <c r="GN245" s="207"/>
      <c r="GO245" s="207"/>
      <c r="GP245" s="207"/>
      <c r="GQ245" s="207"/>
      <c r="GR245" s="207"/>
      <c r="GS245" s="207"/>
      <c r="GT245" s="207"/>
      <c r="GU245" s="207"/>
      <c r="GV245" s="176"/>
      <c r="GW245" s="176"/>
      <c r="GX245" s="207"/>
      <c r="GY245" s="207"/>
      <c r="GZ245" s="207"/>
      <c r="HA245" s="207"/>
      <c r="HB245" s="207"/>
      <c r="HC245" s="207"/>
      <c r="HD245" s="207"/>
      <c r="HE245" s="207"/>
      <c r="HF245" s="207"/>
      <c r="HG245" s="176"/>
      <c r="HH245" s="176"/>
      <c r="HI245" s="207"/>
      <c r="HJ245" s="207"/>
      <c r="HK245" s="207"/>
      <c r="HL245" s="207"/>
      <c r="HM245" s="207"/>
      <c r="HN245" s="207"/>
      <c r="HO245" s="207"/>
      <c r="HP245" s="207"/>
      <c r="HQ245" s="207"/>
      <c r="HR245" s="176"/>
      <c r="HS245" s="176"/>
      <c r="HT245" s="176"/>
      <c r="HU245" s="176"/>
      <c r="HV245" s="176"/>
      <c r="HW245" s="176"/>
      <c r="HX245" s="176"/>
      <c r="HY245" s="176"/>
      <c r="HZ245" s="176"/>
      <c r="IA245" s="176"/>
      <c r="IB245" s="176"/>
      <c r="IC245" s="176"/>
      <c r="ID245" s="176"/>
      <c r="IE245" s="176"/>
      <c r="IF245" s="176"/>
      <c r="IG245" s="176"/>
      <c r="IH245" s="176"/>
      <c r="II245" s="176"/>
      <c r="IJ245" s="176"/>
      <c r="IK245" s="176"/>
      <c r="IL245" s="176"/>
      <c r="IM245" s="176"/>
      <c r="IN245" s="176"/>
      <c r="IO245" s="176"/>
      <c r="IP245" s="176"/>
      <c r="IQ245" s="176"/>
      <c r="IR245" s="176"/>
      <c r="IS245" s="176"/>
      <c r="IT245" s="176"/>
      <c r="IU245" s="176"/>
      <c r="IV245" s="176"/>
      <c r="IW245" s="176"/>
      <c r="IX245" s="176"/>
      <c r="IY245" s="176"/>
      <c r="IZ245" s="176"/>
      <c r="JA245" s="176"/>
      <c r="JB245" s="176"/>
      <c r="JC245" s="176"/>
      <c r="JD245" s="176"/>
      <c r="JE245" s="176"/>
      <c r="JF245" s="176"/>
      <c r="JG245" s="176"/>
      <c r="JH245" s="176"/>
      <c r="JI245" s="176"/>
      <c r="JJ245" s="176"/>
      <c r="JK245" s="176"/>
      <c r="JL245" s="176"/>
      <c r="JM245" s="176"/>
      <c r="JN245" s="176"/>
      <c r="JO245" s="176"/>
      <c r="JP245" s="176"/>
      <c r="JQ245" s="176"/>
      <c r="JR245" s="176"/>
      <c r="JS245" s="176"/>
      <c r="JT245" s="176"/>
      <c r="JU245" s="176"/>
      <c r="JV245" s="176"/>
      <c r="JW245" s="176"/>
      <c r="JX245" s="176"/>
      <c r="JY245" s="176"/>
      <c r="JZ245" s="176"/>
      <c r="KA245" s="176"/>
      <c r="KB245" s="176"/>
      <c r="KC245" s="176"/>
      <c r="KD245" s="176"/>
      <c r="KE245" s="176"/>
      <c r="KF245" s="176"/>
      <c r="KG245" s="176"/>
      <c r="KH245" s="176"/>
      <c r="KI245" s="176"/>
      <c r="KJ245" s="176"/>
      <c r="KK245" s="176"/>
      <c r="KL245" s="176"/>
      <c r="KM245" s="176"/>
      <c r="KN245" s="176"/>
      <c r="KO245" s="176"/>
      <c r="KP245" s="176"/>
      <c r="KQ245" s="176"/>
      <c r="KR245" s="176"/>
      <c r="KS245" s="176"/>
      <c r="KT245" s="176"/>
      <c r="KU245" s="176"/>
      <c r="KV245" s="176"/>
      <c r="KW245" s="176"/>
      <c r="KX245" s="176"/>
      <c r="KY245" s="176"/>
      <c r="KZ245" s="176"/>
      <c r="LA245" s="176"/>
      <c r="LB245" s="176"/>
      <c r="LC245" s="176"/>
      <c r="LD245" s="176"/>
      <c r="LE245" s="176"/>
      <c r="LF245" s="176"/>
    </row>
    <row r="246" spans="1:318" s="184" customFormat="1" ht="15" x14ac:dyDescent="0.2">
      <c r="A246" s="183"/>
      <c r="B246" s="183"/>
      <c r="C246" s="183"/>
      <c r="D246" s="183"/>
      <c r="E246" s="186"/>
      <c r="F246" s="187"/>
      <c r="G246" s="187"/>
      <c r="H246" s="188"/>
      <c r="I246" s="187"/>
      <c r="J246" s="183"/>
      <c r="K246" s="183"/>
      <c r="L246" s="183"/>
      <c r="M246" s="183"/>
      <c r="N246" s="189"/>
      <c r="O246" s="185"/>
      <c r="P246" s="185"/>
      <c r="Q246" s="183"/>
      <c r="R246" s="176"/>
      <c r="S246" s="207"/>
      <c r="T246" s="207"/>
      <c r="U246" s="207"/>
      <c r="V246" s="207"/>
      <c r="W246" s="207"/>
      <c r="X246" s="207"/>
      <c r="Y246" s="207"/>
      <c r="Z246" s="207"/>
      <c r="AA246" s="207"/>
      <c r="AB246" s="190"/>
      <c r="AC246" s="176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176"/>
      <c r="AN246" s="176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176"/>
      <c r="AY246" s="176"/>
      <c r="AZ246" s="207"/>
      <c r="BA246" s="207"/>
      <c r="BB246" s="207"/>
      <c r="BC246" s="207"/>
      <c r="BD246" s="207"/>
      <c r="BE246" s="207"/>
      <c r="BF246" s="207"/>
      <c r="BG246" s="207"/>
      <c r="BH246" s="207"/>
      <c r="BI246" s="176"/>
      <c r="BJ246" s="176"/>
      <c r="BK246" s="207"/>
      <c r="BL246" s="207"/>
      <c r="BM246" s="207"/>
      <c r="BN246" s="207"/>
      <c r="BO246" s="207"/>
      <c r="BP246" s="207"/>
      <c r="BQ246" s="207"/>
      <c r="BR246" s="207"/>
      <c r="BS246" s="207"/>
      <c r="BT246" s="176"/>
      <c r="BU246" s="176"/>
      <c r="BV246" s="207"/>
      <c r="BW246" s="207"/>
      <c r="BX246" s="207"/>
      <c r="BY246" s="207"/>
      <c r="BZ246" s="207"/>
      <c r="CA246" s="207"/>
      <c r="CB246" s="207"/>
      <c r="CC246" s="207"/>
      <c r="CD246" s="207"/>
      <c r="CE246" s="176"/>
      <c r="CF246" s="176"/>
      <c r="CG246" s="207"/>
      <c r="CH246" s="207"/>
      <c r="CI246" s="207"/>
      <c r="CJ246" s="207"/>
      <c r="CK246" s="207"/>
      <c r="CL246" s="207"/>
      <c r="CM246" s="207"/>
      <c r="CN246" s="207"/>
      <c r="CO246" s="207"/>
      <c r="CP246" s="176"/>
      <c r="CQ246" s="176"/>
      <c r="CR246" s="207"/>
      <c r="CS246" s="207"/>
      <c r="CT246" s="207"/>
      <c r="CU246" s="207"/>
      <c r="CV246" s="207"/>
      <c r="CW246" s="207"/>
      <c r="CX246" s="207"/>
      <c r="CY246" s="207"/>
      <c r="CZ246" s="207"/>
      <c r="DA246" s="176"/>
      <c r="DB246" s="176"/>
      <c r="DC246" s="207"/>
      <c r="DD246" s="207"/>
      <c r="DE246" s="207"/>
      <c r="DF246" s="207"/>
      <c r="DG246" s="207"/>
      <c r="DH246" s="207"/>
      <c r="DI246" s="207"/>
      <c r="DJ246" s="207"/>
      <c r="DK246" s="207"/>
      <c r="DL246" s="176"/>
      <c r="DM246" s="176"/>
      <c r="DN246" s="207"/>
      <c r="DO246" s="207"/>
      <c r="DP246" s="207"/>
      <c r="DQ246" s="207"/>
      <c r="DR246" s="207"/>
      <c r="DS246" s="207"/>
      <c r="DT246" s="207"/>
      <c r="DU246" s="207"/>
      <c r="DV246" s="207"/>
      <c r="DW246" s="176"/>
      <c r="DX246" s="176"/>
      <c r="DY246" s="207"/>
      <c r="DZ246" s="207"/>
      <c r="EA246" s="207"/>
      <c r="EB246" s="207"/>
      <c r="EC246" s="207"/>
      <c r="ED246" s="207"/>
      <c r="EE246" s="207"/>
      <c r="EF246" s="207"/>
      <c r="EG246" s="207"/>
      <c r="EH246" s="176"/>
      <c r="EI246" s="176"/>
      <c r="EJ246" s="207"/>
      <c r="EK246" s="207"/>
      <c r="EL246" s="207"/>
      <c r="EM246" s="207"/>
      <c r="EN246" s="207"/>
      <c r="EO246" s="207"/>
      <c r="EP246" s="207"/>
      <c r="EQ246" s="207"/>
      <c r="ER246" s="207"/>
      <c r="ES246" s="176"/>
      <c r="ET246" s="176"/>
      <c r="EU246" s="207"/>
      <c r="EV246" s="207"/>
      <c r="EW246" s="207"/>
      <c r="EX246" s="207"/>
      <c r="EY246" s="207"/>
      <c r="EZ246" s="207"/>
      <c r="FA246" s="207"/>
      <c r="FB246" s="207"/>
      <c r="FC246" s="207"/>
      <c r="FD246" s="176"/>
      <c r="FE246" s="176"/>
      <c r="FF246" s="207"/>
      <c r="FG246" s="207"/>
      <c r="FH246" s="207"/>
      <c r="FI246" s="207"/>
      <c r="FJ246" s="207"/>
      <c r="FK246" s="207"/>
      <c r="FL246" s="207"/>
      <c r="FM246" s="207"/>
      <c r="FN246" s="207"/>
      <c r="FO246" s="176"/>
      <c r="FP246" s="176"/>
      <c r="FQ246" s="207"/>
      <c r="FR246" s="207"/>
      <c r="FS246" s="207"/>
      <c r="FT246" s="207"/>
      <c r="FU246" s="207"/>
      <c r="FV246" s="207"/>
      <c r="FW246" s="207"/>
      <c r="FX246" s="207"/>
      <c r="FY246" s="207"/>
      <c r="FZ246" s="176"/>
      <c r="GA246" s="176"/>
      <c r="GB246" s="207"/>
      <c r="GC246" s="207"/>
      <c r="GD246" s="207"/>
      <c r="GE246" s="207"/>
      <c r="GF246" s="207"/>
      <c r="GG246" s="207"/>
      <c r="GH246" s="207"/>
      <c r="GI246" s="207"/>
      <c r="GJ246" s="207"/>
      <c r="GK246" s="176"/>
      <c r="GL246" s="176"/>
      <c r="GM246" s="207"/>
      <c r="GN246" s="207"/>
      <c r="GO246" s="207"/>
      <c r="GP246" s="207"/>
      <c r="GQ246" s="207"/>
      <c r="GR246" s="207"/>
      <c r="GS246" s="207"/>
      <c r="GT246" s="207"/>
      <c r="GU246" s="207"/>
      <c r="GV246" s="176"/>
      <c r="GW246" s="176"/>
      <c r="GX246" s="207"/>
      <c r="GY246" s="207"/>
      <c r="GZ246" s="207"/>
      <c r="HA246" s="207"/>
      <c r="HB246" s="207"/>
      <c r="HC246" s="207"/>
      <c r="HD246" s="207"/>
      <c r="HE246" s="207"/>
      <c r="HF246" s="207"/>
      <c r="HG246" s="176"/>
      <c r="HH246" s="176"/>
      <c r="HI246" s="207"/>
      <c r="HJ246" s="207"/>
      <c r="HK246" s="207"/>
      <c r="HL246" s="207"/>
      <c r="HM246" s="207"/>
      <c r="HN246" s="207"/>
      <c r="HO246" s="207"/>
      <c r="HP246" s="207"/>
      <c r="HQ246" s="207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/>
      <c r="KS246" s="176"/>
      <c r="KT246" s="176"/>
      <c r="KU246" s="176"/>
      <c r="KV246" s="176"/>
      <c r="KW246" s="176"/>
      <c r="KX246" s="176"/>
      <c r="KY246" s="176"/>
      <c r="KZ246" s="176"/>
      <c r="LA246" s="176"/>
      <c r="LB246" s="176"/>
      <c r="LC246" s="176"/>
      <c r="LD246" s="176"/>
      <c r="LE246" s="176"/>
      <c r="LF246" s="176"/>
    </row>
    <row r="247" spans="1:318" s="184" customFormat="1" ht="46.5" customHeight="1" x14ac:dyDescent="0.2">
      <c r="A247" s="183"/>
      <c r="B247" s="183"/>
      <c r="C247" s="183"/>
      <c r="D247" s="183"/>
      <c r="E247" s="186"/>
      <c r="F247" s="187"/>
      <c r="G247" s="187"/>
      <c r="H247" s="188"/>
      <c r="I247" s="187"/>
      <c r="J247" s="271" t="s">
        <v>370</v>
      </c>
      <c r="K247" s="271"/>
      <c r="L247" s="271"/>
      <c r="M247" s="271"/>
      <c r="N247" s="189"/>
      <c r="O247" s="185"/>
      <c r="P247" s="185"/>
      <c r="Q247" s="272" t="s">
        <v>829</v>
      </c>
      <c r="R247" s="273"/>
      <c r="S247" s="273"/>
      <c r="T247" s="273"/>
      <c r="U247" s="273"/>
      <c r="V247" s="273"/>
      <c r="W247" s="273"/>
      <c r="X247" s="273"/>
      <c r="Y247" s="273"/>
      <c r="Z247" s="273"/>
      <c r="AA247" s="273"/>
      <c r="AB247" s="273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 t="s">
        <v>4</v>
      </c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210"/>
      <c r="BN247" s="210"/>
      <c r="BO247" s="210"/>
      <c r="BP247" s="210"/>
      <c r="BQ247" s="210"/>
      <c r="BR247" s="210"/>
      <c r="BS247" s="173"/>
      <c r="BT247" s="173"/>
      <c r="BU247" s="210"/>
      <c r="BV247" s="210"/>
      <c r="BW247" s="210"/>
      <c r="BX247" s="210"/>
      <c r="BY247" s="210"/>
      <c r="BZ247" s="210"/>
      <c r="CA247" s="210"/>
      <c r="CB247" s="210"/>
      <c r="CC247" s="210"/>
      <c r="CD247" s="210"/>
      <c r="CE247" s="173"/>
      <c r="CF247" s="210"/>
      <c r="CG247" s="210"/>
      <c r="CH247" s="210"/>
      <c r="CI247" s="210"/>
      <c r="CJ247" s="210"/>
      <c r="CK247" s="210"/>
      <c r="CL247" s="210"/>
      <c r="CM247" s="210"/>
      <c r="CN247" s="210"/>
      <c r="CO247" s="210"/>
      <c r="CP247" s="173"/>
      <c r="CQ247" s="210"/>
      <c r="CR247" s="210"/>
      <c r="CS247" s="210"/>
      <c r="CT247" s="210"/>
      <c r="CU247" s="210"/>
      <c r="CV247" s="210"/>
      <c r="CW247" s="210"/>
      <c r="CX247" s="210"/>
      <c r="CY247" s="210"/>
      <c r="CZ247" s="210"/>
      <c r="DA247" s="210"/>
      <c r="DB247" s="210"/>
      <c r="DC247" s="210"/>
      <c r="DD247" s="210"/>
      <c r="DE247" s="210"/>
      <c r="DF247" s="104">
        <f>DF240-239694.24</f>
        <v>-183555.35111111111</v>
      </c>
      <c r="DG247" s="210"/>
      <c r="DH247" s="210"/>
      <c r="DI247" s="210"/>
      <c r="DJ247" s="210"/>
      <c r="DK247" s="210"/>
      <c r="DL247" s="210"/>
      <c r="DM247" s="210"/>
      <c r="DN247" s="210"/>
      <c r="DO247" s="210"/>
      <c r="DP247" s="210"/>
      <c r="DQ247" s="210"/>
      <c r="DR247" s="210"/>
      <c r="DS247" s="210"/>
      <c r="DT247" s="210"/>
      <c r="DU247" s="210"/>
      <c r="DV247" s="210"/>
      <c r="DW247" s="173"/>
      <c r="DX247" s="210"/>
      <c r="DY247" s="210"/>
      <c r="DZ247" s="210"/>
      <c r="EA247" s="210"/>
      <c r="EB247" s="210"/>
      <c r="EC247" s="210"/>
      <c r="ED247" s="210"/>
      <c r="EE247" s="210"/>
      <c r="EF247" s="210"/>
      <c r="EG247" s="210"/>
      <c r="EH247" s="173"/>
      <c r="EI247" s="210"/>
      <c r="EJ247" s="210"/>
      <c r="EK247" s="210"/>
      <c r="EL247" s="210"/>
      <c r="EM247" s="210"/>
      <c r="EN247" s="210"/>
      <c r="EO247" s="210"/>
      <c r="EP247" s="210"/>
      <c r="EQ247" s="210"/>
      <c r="ER247" s="210"/>
      <c r="ES247" s="173"/>
      <c r="ET247" s="210"/>
      <c r="EU247" s="210"/>
      <c r="EV247" s="210"/>
      <c r="EW247" s="210"/>
      <c r="EX247" s="210"/>
      <c r="EY247" s="210"/>
      <c r="EZ247" s="210"/>
      <c r="FA247" s="210"/>
      <c r="FB247" s="210"/>
      <c r="FC247" s="210"/>
      <c r="FD247" s="173"/>
      <c r="FE247" s="210"/>
      <c r="FF247" s="210"/>
      <c r="FG247" s="210"/>
      <c r="FH247" s="210"/>
      <c r="FI247" s="210"/>
      <c r="FJ247" s="210"/>
      <c r="FK247" s="210"/>
      <c r="FL247" s="210"/>
      <c r="FM247" s="210"/>
      <c r="FN247" s="210"/>
      <c r="FO247" s="173"/>
      <c r="FP247" s="210"/>
      <c r="FQ247" s="210"/>
      <c r="FR247" s="210"/>
      <c r="FS247" s="210"/>
      <c r="FT247" s="210"/>
      <c r="FU247" s="210"/>
      <c r="FV247" s="210"/>
      <c r="FW247" s="210"/>
      <c r="FX247" s="210"/>
      <c r="FY247" s="210"/>
      <c r="FZ247" s="173"/>
      <c r="GA247" s="210"/>
      <c r="GB247" s="210"/>
      <c r="GC247" s="210"/>
      <c r="GD247" s="210"/>
      <c r="GE247" s="210"/>
      <c r="GF247" s="210"/>
      <c r="GG247" s="210"/>
      <c r="GH247" s="210"/>
      <c r="GI247" s="210"/>
      <c r="GJ247" s="210"/>
      <c r="GK247" s="173"/>
      <c r="GL247" s="210"/>
      <c r="GM247" s="210"/>
      <c r="GN247" s="210"/>
      <c r="GO247" s="210"/>
      <c r="GP247" s="210"/>
      <c r="GQ247" s="210"/>
      <c r="GR247" s="210"/>
      <c r="GS247" s="210"/>
      <c r="GT247" s="210"/>
      <c r="GU247" s="210"/>
      <c r="GV247" s="173"/>
      <c r="GW247" s="210"/>
      <c r="GX247" s="210"/>
      <c r="GY247" s="210"/>
      <c r="GZ247" s="210"/>
      <c r="HA247" s="210"/>
      <c r="HB247" s="210"/>
      <c r="HC247" s="210"/>
      <c r="HD247" s="210"/>
      <c r="HE247" s="210"/>
      <c r="HF247" s="210"/>
      <c r="HG247" s="173"/>
      <c r="HH247" s="210"/>
      <c r="HI247" s="210"/>
      <c r="HJ247" s="210"/>
      <c r="HK247" s="210"/>
      <c r="HL247" s="210"/>
      <c r="HM247" s="210"/>
      <c r="HN247" s="210"/>
      <c r="HO247" s="210"/>
      <c r="HP247" s="210"/>
      <c r="HQ247" s="210"/>
      <c r="HR247" s="173"/>
      <c r="HS247" s="173"/>
      <c r="HT247" s="176"/>
      <c r="HU247" s="176"/>
      <c r="HV247" s="176"/>
      <c r="HW247" s="176"/>
      <c r="HX247" s="176"/>
      <c r="HY247" s="176"/>
      <c r="HZ247" s="176"/>
      <c r="IA247" s="176"/>
      <c r="IB247" s="176"/>
      <c r="IC247" s="176"/>
      <c r="ID247" s="176"/>
      <c r="IE247" s="176"/>
      <c r="IF247" s="176"/>
      <c r="IG247" s="176"/>
      <c r="IH247" s="176"/>
      <c r="II247" s="176"/>
      <c r="IJ247" s="176"/>
      <c r="IK247" s="176"/>
      <c r="IL247" s="176"/>
      <c r="IM247" s="176"/>
      <c r="IN247" s="176"/>
      <c r="IO247" s="176"/>
      <c r="IP247" s="176"/>
      <c r="IQ247" s="176"/>
      <c r="IR247" s="176"/>
      <c r="IS247" s="176"/>
      <c r="IT247" s="176"/>
      <c r="IU247" s="176"/>
      <c r="IV247" s="176"/>
      <c r="IW247" s="176"/>
      <c r="IX247" s="176"/>
      <c r="IY247" s="176"/>
      <c r="IZ247" s="176"/>
      <c r="JA247" s="176"/>
      <c r="JB247" s="176"/>
      <c r="JC247" s="176"/>
      <c r="JD247" s="176"/>
      <c r="JE247" s="176"/>
      <c r="JF247" s="176"/>
      <c r="JG247" s="176"/>
      <c r="JH247" s="176"/>
      <c r="JI247" s="176"/>
      <c r="JJ247" s="176"/>
      <c r="JK247" s="176"/>
      <c r="JL247" s="176"/>
      <c r="JM247" s="176"/>
      <c r="JN247" s="176"/>
      <c r="JO247" s="176"/>
      <c r="JP247" s="176"/>
      <c r="JQ247" s="176"/>
      <c r="JR247" s="176"/>
      <c r="JS247" s="176"/>
      <c r="JT247" s="176"/>
      <c r="JU247" s="176"/>
      <c r="JV247" s="176"/>
      <c r="JW247" s="176"/>
      <c r="JX247" s="176"/>
      <c r="JY247" s="176"/>
      <c r="JZ247" s="176"/>
      <c r="KA247" s="176"/>
      <c r="KB247" s="176"/>
      <c r="KC247" s="176"/>
      <c r="KD247" s="176"/>
      <c r="KE247" s="176"/>
      <c r="KF247" s="176"/>
      <c r="KG247" s="176"/>
      <c r="KH247" s="176"/>
      <c r="KI247" s="176"/>
      <c r="KJ247" s="176"/>
      <c r="KK247" s="176"/>
      <c r="KL247" s="176"/>
      <c r="KM247" s="176"/>
      <c r="KN247" s="176"/>
      <c r="KO247" s="176"/>
      <c r="KP247" s="176"/>
      <c r="KQ247" s="176"/>
      <c r="KR247" s="176"/>
      <c r="KS247" s="176"/>
      <c r="KT247" s="176"/>
      <c r="KU247" s="176"/>
      <c r="KV247" s="176"/>
      <c r="KW247" s="176"/>
      <c r="KX247" s="176"/>
      <c r="KY247" s="176"/>
      <c r="KZ247" s="176"/>
      <c r="LA247" s="176"/>
      <c r="LB247" s="176"/>
      <c r="LC247" s="176"/>
      <c r="LD247" s="176"/>
      <c r="LE247" s="176"/>
      <c r="LF247" s="176"/>
    </row>
    <row r="248" spans="1:318" s="175" customFormat="1" ht="15" x14ac:dyDescent="0.2">
      <c r="A248" s="167"/>
      <c r="B248" s="167"/>
      <c r="C248" s="167"/>
      <c r="D248" s="167"/>
      <c r="E248" s="168"/>
      <c r="F248" s="169"/>
      <c r="G248" s="169"/>
      <c r="H248" s="170"/>
      <c r="I248" s="169"/>
      <c r="J248" s="167"/>
      <c r="K248" s="167"/>
      <c r="L248" s="167"/>
      <c r="M248" s="167"/>
      <c r="N248" s="171"/>
      <c r="O248" s="172"/>
      <c r="P248" s="172"/>
      <c r="Q248" s="167"/>
      <c r="R248" s="176"/>
      <c r="S248" s="207"/>
      <c r="T248" s="207"/>
      <c r="U248" s="207"/>
      <c r="V248" s="207"/>
      <c r="W248" s="207"/>
      <c r="X248" s="207"/>
      <c r="Y248" s="207"/>
      <c r="Z248" s="207"/>
      <c r="AA248" s="207"/>
      <c r="AB248" s="190"/>
      <c r="AC248" s="176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176"/>
      <c r="AN248" s="176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176"/>
      <c r="AY248" s="176"/>
      <c r="AZ248" s="207"/>
      <c r="BA248" s="207"/>
      <c r="BB248" s="207"/>
      <c r="BC248" s="207"/>
      <c r="BD248" s="207"/>
      <c r="BE248" s="207"/>
      <c r="BF248" s="207"/>
      <c r="BG248" s="207"/>
      <c r="BH248" s="207"/>
      <c r="BI248" s="176"/>
      <c r="BJ248" s="176"/>
      <c r="BK248" s="207"/>
      <c r="BL248" s="207"/>
      <c r="BM248" s="207"/>
      <c r="BN248" s="207"/>
      <c r="BO248" s="207"/>
      <c r="BP248" s="207"/>
      <c r="BQ248" s="207"/>
      <c r="BR248" s="207"/>
      <c r="BS248" s="207"/>
      <c r="BT248" s="176"/>
      <c r="BU248" s="176"/>
      <c r="BV248" s="207"/>
      <c r="BW248" s="207"/>
      <c r="BX248" s="207"/>
      <c r="BY248" s="207"/>
      <c r="BZ248" s="207"/>
      <c r="CA248" s="207"/>
      <c r="CB248" s="207"/>
      <c r="CC248" s="207"/>
      <c r="CD248" s="207"/>
      <c r="CE248" s="176"/>
      <c r="CF248" s="176"/>
      <c r="CG248" s="207"/>
      <c r="CH248" s="207"/>
      <c r="CI248" s="207"/>
      <c r="CJ248" s="207"/>
      <c r="CK248" s="207"/>
      <c r="CL248" s="207"/>
      <c r="CM248" s="207"/>
      <c r="CN248" s="207"/>
      <c r="CO248" s="207"/>
      <c r="CP248" s="176"/>
      <c r="CQ248" s="176"/>
      <c r="CR248" s="207"/>
      <c r="CS248" s="207"/>
      <c r="CT248" s="207"/>
      <c r="CU248" s="207"/>
      <c r="CV248" s="207"/>
      <c r="CW248" s="207"/>
      <c r="CX248" s="207"/>
      <c r="CY248" s="207"/>
      <c r="CZ248" s="207"/>
      <c r="DA248" s="176"/>
      <c r="DB248" s="176"/>
      <c r="DC248" s="207"/>
      <c r="DD248" s="207"/>
      <c r="DE248" s="207"/>
      <c r="DF248" s="207"/>
      <c r="DG248" s="207"/>
      <c r="DH248" s="207"/>
      <c r="DI248" s="207"/>
      <c r="DJ248" s="207"/>
      <c r="DK248" s="207"/>
      <c r="DL248" s="176"/>
      <c r="DM248" s="176"/>
      <c r="DN248" s="207"/>
      <c r="DO248" s="207"/>
      <c r="DP248" s="207"/>
      <c r="DQ248" s="207"/>
      <c r="DR248" s="207"/>
      <c r="DS248" s="207"/>
      <c r="DT248" s="207"/>
      <c r="DU248" s="207"/>
      <c r="DV248" s="207"/>
      <c r="DW248" s="176"/>
      <c r="DX248" s="176"/>
      <c r="DY248" s="207"/>
      <c r="DZ248" s="207"/>
      <c r="EA248" s="207"/>
      <c r="EB248" s="207"/>
      <c r="EC248" s="207"/>
      <c r="ED248" s="207"/>
      <c r="EE248" s="207"/>
      <c r="EF248" s="207"/>
      <c r="EG248" s="207"/>
      <c r="EH248" s="176"/>
      <c r="EI248" s="176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176"/>
      <c r="ET248" s="176"/>
      <c r="EU248" s="207"/>
      <c r="EV248" s="207"/>
      <c r="EW248" s="207"/>
      <c r="EX248" s="207"/>
      <c r="EY248" s="207"/>
      <c r="EZ248" s="207"/>
      <c r="FA248" s="207"/>
      <c r="FB248" s="207"/>
      <c r="FC248" s="207"/>
      <c r="FD248" s="176"/>
      <c r="FE248" s="176"/>
      <c r="FF248" s="207"/>
      <c r="FG248" s="207"/>
      <c r="FH248" s="207"/>
      <c r="FI248" s="207"/>
      <c r="FJ248" s="207"/>
      <c r="FK248" s="207"/>
      <c r="FL248" s="207"/>
      <c r="FM248" s="207"/>
      <c r="FN248" s="207"/>
      <c r="FO248" s="176"/>
      <c r="FP248" s="176"/>
      <c r="FQ248" s="207"/>
      <c r="FR248" s="207"/>
      <c r="FS248" s="207" t="s">
        <v>4</v>
      </c>
      <c r="FT248" s="207"/>
      <c r="FU248" s="207"/>
      <c r="FV248" s="207"/>
      <c r="FW248" s="207"/>
      <c r="FX248" s="207"/>
      <c r="FY248" s="207"/>
      <c r="FZ248" s="176"/>
      <c r="GA248" s="176"/>
      <c r="GB248" s="207"/>
      <c r="GC248" s="207"/>
      <c r="GD248" s="207" t="s">
        <v>4</v>
      </c>
      <c r="GE248" s="207"/>
      <c r="GF248" s="207"/>
      <c r="GG248" s="207"/>
      <c r="GH248" s="207"/>
      <c r="GI248" s="207"/>
      <c r="GJ248" s="207"/>
      <c r="GK248" s="176"/>
      <c r="GL248" s="176"/>
      <c r="GM248" s="207"/>
      <c r="GN248" s="207"/>
      <c r="GO248" s="207" t="s">
        <v>4</v>
      </c>
      <c r="GP248" s="207"/>
      <c r="GQ248" s="207"/>
      <c r="GR248" s="207"/>
      <c r="GS248" s="207"/>
      <c r="GT248" s="207"/>
      <c r="GU248" s="207"/>
      <c r="GV248" s="176"/>
      <c r="GW248" s="176"/>
      <c r="GX248" s="207"/>
      <c r="GY248" s="207"/>
      <c r="GZ248" s="207" t="s">
        <v>4</v>
      </c>
      <c r="HA248" s="207"/>
      <c r="HB248" s="207"/>
      <c r="HC248" s="207"/>
      <c r="HD248" s="207"/>
      <c r="HE248" s="207"/>
      <c r="HF248" s="207"/>
      <c r="HG248" s="176"/>
      <c r="HH248" s="176"/>
      <c r="HI248" s="207"/>
      <c r="HJ248" s="207"/>
      <c r="HK248" s="207" t="s">
        <v>4</v>
      </c>
      <c r="HL248" s="207"/>
      <c r="HM248" s="207"/>
      <c r="HN248" s="207"/>
      <c r="HO248" s="207"/>
      <c r="HP248" s="207"/>
      <c r="HQ248" s="207"/>
      <c r="HR248" s="176"/>
      <c r="HS248" s="176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  <c r="IQ248" s="182"/>
      <c r="IR248" s="182"/>
      <c r="IS248" s="182"/>
      <c r="IT248" s="182"/>
      <c r="IU248" s="182"/>
      <c r="IV248" s="182"/>
      <c r="IW248" s="182"/>
      <c r="IX248" s="182"/>
      <c r="IY248" s="182"/>
      <c r="IZ248" s="182"/>
      <c r="JA248" s="182"/>
      <c r="JB248" s="182"/>
      <c r="JC248" s="182"/>
      <c r="JD248" s="182"/>
      <c r="JE248" s="182"/>
      <c r="JF248" s="182"/>
      <c r="JG248" s="182"/>
      <c r="JH248" s="182"/>
      <c r="JI248" s="182"/>
      <c r="JJ248" s="182"/>
      <c r="JK248" s="182"/>
      <c r="JL248" s="182"/>
      <c r="JM248" s="182"/>
      <c r="JN248" s="182"/>
      <c r="JO248" s="182"/>
      <c r="JP248" s="182"/>
      <c r="JQ248" s="182"/>
      <c r="JR248" s="182"/>
      <c r="JS248" s="182"/>
      <c r="JT248" s="182"/>
      <c r="JU248" s="182"/>
      <c r="JV248" s="182"/>
      <c r="JW248" s="182"/>
      <c r="JX248" s="182"/>
      <c r="JY248" s="182"/>
      <c r="JZ248" s="182"/>
      <c r="KA248" s="182"/>
      <c r="KB248" s="182"/>
      <c r="KC248" s="182"/>
      <c r="KD248" s="182"/>
      <c r="KE248" s="182"/>
      <c r="KF248" s="182"/>
      <c r="KG248" s="182"/>
      <c r="KH248" s="182"/>
      <c r="KI248" s="182"/>
      <c r="KJ248" s="182"/>
      <c r="KK248" s="182"/>
      <c r="KL248" s="182"/>
      <c r="KM248" s="182"/>
      <c r="KN248" s="182"/>
      <c r="KO248" s="182"/>
      <c r="KP248" s="182"/>
      <c r="KQ248" s="182"/>
      <c r="KR248" s="182"/>
      <c r="KS248" s="182"/>
      <c r="KT248" s="182"/>
      <c r="KU248" s="182"/>
      <c r="KV248" s="182"/>
      <c r="KW248" s="182"/>
      <c r="KX248" s="182"/>
      <c r="KY248" s="182"/>
      <c r="KZ248" s="182"/>
      <c r="LA248" s="182"/>
      <c r="LB248" s="182"/>
      <c r="LC248" s="182"/>
      <c r="LD248" s="182"/>
      <c r="LE248" s="182"/>
      <c r="LF248" s="182"/>
    </row>
    <row r="249" spans="1:318" s="175" customFormat="1" ht="15" x14ac:dyDescent="0.2">
      <c r="A249" s="167"/>
      <c r="B249" s="167"/>
      <c r="C249" s="167"/>
      <c r="D249" s="167"/>
      <c r="E249" s="168"/>
      <c r="F249" s="169"/>
      <c r="G249" s="169"/>
      <c r="H249" s="170"/>
      <c r="I249" s="169"/>
      <c r="J249" s="167"/>
      <c r="K249" s="167"/>
      <c r="L249" s="167"/>
      <c r="M249" s="167"/>
      <c r="N249" s="171"/>
      <c r="O249" s="172"/>
      <c r="P249" s="172"/>
      <c r="Q249" s="167"/>
      <c r="R249" s="176"/>
      <c r="S249" s="207"/>
      <c r="T249" s="207"/>
      <c r="U249" s="207"/>
      <c r="V249" s="207"/>
      <c r="W249" s="207"/>
      <c r="X249" s="207"/>
      <c r="Y249" s="207"/>
      <c r="Z249" s="207"/>
      <c r="AA249" s="207"/>
      <c r="AB249" s="190"/>
      <c r="AC249" s="176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176"/>
      <c r="AN249" s="176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176"/>
      <c r="AY249" s="176"/>
      <c r="AZ249" s="207"/>
      <c r="BA249" s="207"/>
      <c r="BB249" s="207"/>
      <c r="BC249" s="207"/>
      <c r="BD249" s="207"/>
      <c r="BE249" s="207"/>
      <c r="BF249" s="207"/>
      <c r="BG249" s="207"/>
      <c r="BH249" s="207"/>
      <c r="BI249" s="176"/>
      <c r="BJ249" s="176"/>
      <c r="BK249" s="207"/>
      <c r="BL249" s="207"/>
      <c r="BM249" s="207"/>
      <c r="BN249" s="207"/>
      <c r="BO249" s="207"/>
      <c r="BP249" s="207"/>
      <c r="BQ249" s="207"/>
      <c r="BR249" s="207"/>
      <c r="BS249" s="207"/>
      <c r="BT249" s="176"/>
      <c r="BU249" s="176"/>
      <c r="BV249" s="207"/>
      <c r="BW249" s="207"/>
      <c r="BX249" s="207"/>
      <c r="BY249" s="207"/>
      <c r="BZ249" s="207"/>
      <c r="CA249" s="207"/>
      <c r="CB249" s="207"/>
      <c r="CC249" s="207"/>
      <c r="CD249" s="207"/>
      <c r="CE249" s="176"/>
      <c r="CF249" s="176"/>
      <c r="CG249" s="207"/>
      <c r="CH249" s="207"/>
      <c r="CI249" s="207"/>
      <c r="CJ249" s="207"/>
      <c r="CK249" s="207"/>
      <c r="CL249" s="207"/>
      <c r="CM249" s="207"/>
      <c r="CN249" s="207"/>
      <c r="CO249" s="207"/>
      <c r="CP249" s="176"/>
      <c r="CQ249" s="176"/>
      <c r="CR249" s="207"/>
      <c r="CS249" s="207"/>
      <c r="CT249" s="207"/>
      <c r="CU249" s="207"/>
      <c r="CV249" s="207"/>
      <c r="CW249" s="207"/>
      <c r="CX249" s="207"/>
      <c r="CY249" s="207"/>
      <c r="CZ249" s="207"/>
      <c r="DA249" s="176"/>
      <c r="DB249" s="176"/>
      <c r="DC249" s="207"/>
      <c r="DD249" s="207"/>
      <c r="DE249" s="207"/>
      <c r="DF249" s="207"/>
      <c r="DG249" s="207"/>
      <c r="DH249" s="207"/>
      <c r="DI249" s="207"/>
      <c r="DJ249" s="207"/>
      <c r="DK249" s="207"/>
      <c r="DL249" s="176"/>
      <c r="DM249" s="176"/>
      <c r="DN249" s="207"/>
      <c r="DO249" s="207"/>
      <c r="DP249" s="207"/>
      <c r="DQ249" s="207"/>
      <c r="DR249" s="207"/>
      <c r="DS249" s="207"/>
      <c r="DT249" s="207"/>
      <c r="DU249" s="207"/>
      <c r="DV249" s="207"/>
      <c r="DW249" s="176"/>
      <c r="DX249" s="176"/>
      <c r="DY249" s="207"/>
      <c r="DZ249" s="207"/>
      <c r="EA249" s="207"/>
      <c r="EB249" s="207"/>
      <c r="EC249" s="207"/>
      <c r="ED249" s="207"/>
      <c r="EE249" s="207"/>
      <c r="EF249" s="207"/>
      <c r="EG249" s="207"/>
      <c r="EH249" s="176"/>
      <c r="EI249" s="176"/>
      <c r="EJ249" s="207"/>
      <c r="EK249" s="207"/>
      <c r="EL249" s="207"/>
      <c r="EM249" s="207"/>
      <c r="EN249" s="207"/>
      <c r="EO249" s="207"/>
      <c r="EP249" s="207"/>
      <c r="EQ249" s="207"/>
      <c r="ER249" s="207"/>
      <c r="ES249" s="176"/>
      <c r="ET249" s="176"/>
      <c r="EU249" s="207"/>
      <c r="EV249" s="207"/>
      <c r="EW249" s="207"/>
      <c r="EX249" s="207"/>
      <c r="EY249" s="207"/>
      <c r="EZ249" s="207"/>
      <c r="FA249" s="207"/>
      <c r="FB249" s="207"/>
      <c r="FC249" s="207"/>
      <c r="FD249" s="176"/>
      <c r="FE249" s="176"/>
      <c r="FF249" s="207"/>
      <c r="FG249" s="207"/>
      <c r="FH249" s="207"/>
      <c r="FI249" s="207"/>
      <c r="FJ249" s="207"/>
      <c r="FK249" s="207"/>
      <c r="FL249" s="207"/>
      <c r="FM249" s="207"/>
      <c r="FN249" s="207"/>
      <c r="FO249" s="176"/>
      <c r="FP249" s="176"/>
      <c r="FQ249" s="207"/>
      <c r="FR249" s="207"/>
      <c r="FS249" s="207"/>
      <c r="FT249" s="207"/>
      <c r="FU249" s="207"/>
      <c r="FV249" s="207"/>
      <c r="FW249" s="207"/>
      <c r="FX249" s="207"/>
      <c r="FY249" s="207"/>
      <c r="FZ249" s="176"/>
      <c r="GA249" s="176"/>
      <c r="GB249" s="207"/>
      <c r="GC249" s="207"/>
      <c r="GD249" s="207"/>
      <c r="GE249" s="207"/>
      <c r="GF249" s="207"/>
      <c r="GG249" s="207"/>
      <c r="GH249" s="207"/>
      <c r="GI249" s="207"/>
      <c r="GJ249" s="207"/>
      <c r="GK249" s="176"/>
      <c r="GL249" s="176"/>
      <c r="GM249" s="207"/>
      <c r="GN249" s="207"/>
      <c r="GO249" s="207"/>
      <c r="GP249" s="207"/>
      <c r="GQ249" s="207"/>
      <c r="GR249" s="207"/>
      <c r="GS249" s="207"/>
      <c r="GT249" s="207"/>
      <c r="GU249" s="207"/>
      <c r="GV249" s="176"/>
      <c r="GW249" s="176"/>
      <c r="GX249" s="207"/>
      <c r="GY249" s="207"/>
      <c r="GZ249" s="207"/>
      <c r="HA249" s="207"/>
      <c r="HB249" s="207"/>
      <c r="HC249" s="207"/>
      <c r="HD249" s="207"/>
      <c r="HE249" s="207"/>
      <c r="HF249" s="207"/>
      <c r="HG249" s="176"/>
      <c r="HH249" s="176"/>
      <c r="HI249" s="207"/>
      <c r="HJ249" s="207"/>
      <c r="HK249" s="207"/>
      <c r="HL249" s="207"/>
      <c r="HM249" s="207"/>
      <c r="HN249" s="207"/>
      <c r="HO249" s="207"/>
      <c r="HP249" s="207"/>
      <c r="HQ249" s="207"/>
      <c r="HR249" s="176"/>
      <c r="HS249" s="176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  <c r="IQ249" s="182"/>
      <c r="IR249" s="182"/>
      <c r="IS249" s="182"/>
      <c r="IT249" s="182"/>
      <c r="IU249" s="182"/>
      <c r="IV249" s="182"/>
      <c r="IW249" s="182"/>
      <c r="IX249" s="182"/>
      <c r="IY249" s="182"/>
      <c r="IZ249" s="182"/>
      <c r="JA249" s="182"/>
      <c r="JB249" s="182"/>
      <c r="JC249" s="182"/>
      <c r="JD249" s="182"/>
      <c r="JE249" s="182"/>
      <c r="JF249" s="182"/>
      <c r="JG249" s="182"/>
      <c r="JH249" s="182"/>
      <c r="JI249" s="182"/>
      <c r="JJ249" s="182"/>
      <c r="JK249" s="182"/>
      <c r="JL249" s="182"/>
      <c r="JM249" s="182"/>
      <c r="JN249" s="182"/>
      <c r="JO249" s="182"/>
      <c r="JP249" s="182"/>
      <c r="JQ249" s="182"/>
      <c r="JR249" s="182"/>
      <c r="JS249" s="182"/>
      <c r="JT249" s="182"/>
      <c r="JU249" s="182"/>
      <c r="JV249" s="182"/>
      <c r="JW249" s="182"/>
      <c r="JX249" s="182"/>
      <c r="JY249" s="182"/>
      <c r="JZ249" s="182"/>
      <c r="KA249" s="182"/>
      <c r="KB249" s="182"/>
      <c r="KC249" s="182"/>
      <c r="KD249" s="182"/>
      <c r="KE249" s="182"/>
      <c r="KF249" s="182"/>
      <c r="KG249" s="182"/>
      <c r="KH249" s="182"/>
      <c r="KI249" s="182"/>
      <c r="KJ249" s="182"/>
      <c r="KK249" s="182"/>
      <c r="KL249" s="182"/>
      <c r="KM249" s="182"/>
      <c r="KN249" s="182"/>
      <c r="KO249" s="182"/>
      <c r="KP249" s="182"/>
      <c r="KQ249" s="182"/>
      <c r="KR249" s="182"/>
      <c r="KS249" s="182"/>
      <c r="KT249" s="182"/>
      <c r="KU249" s="182"/>
      <c r="KV249" s="182"/>
      <c r="KW249" s="182"/>
      <c r="KX249" s="182"/>
      <c r="KY249" s="182"/>
      <c r="KZ249" s="182"/>
      <c r="LA249" s="182"/>
      <c r="LB249" s="182"/>
      <c r="LC249" s="182"/>
      <c r="LD249" s="182"/>
      <c r="LE249" s="182"/>
      <c r="LF249" s="182"/>
    </row>
    <row r="252" spans="1:318" ht="40.5" customHeight="1" x14ac:dyDescent="0.35">
      <c r="H252" s="274" t="s">
        <v>1258</v>
      </c>
      <c r="I252" s="274"/>
      <c r="J252" s="274"/>
    </row>
    <row r="254" spans="1:318" x14ac:dyDescent="0.2">
      <c r="HL254" s="165">
        <v>742400</v>
      </c>
    </row>
    <row r="260" spans="220:220" x14ac:dyDescent="0.2">
      <c r="HL260" s="165" t="e">
        <f>HL254-#REF!</f>
        <v>#REF!</v>
      </c>
    </row>
  </sheetData>
  <autoFilter ref="A5:XBL242"/>
  <mergeCells count="64">
    <mergeCell ref="CQ3:DA3"/>
    <mergeCell ref="DB3:DL3"/>
    <mergeCell ref="DM3:DW3"/>
    <mergeCell ref="B1:AB1"/>
    <mergeCell ref="B2:AB2"/>
    <mergeCell ref="R3:AB3"/>
    <mergeCell ref="AC3:AM3"/>
    <mergeCell ref="AN3:AX3"/>
    <mergeCell ref="AY3:BI3"/>
    <mergeCell ref="P31:P33"/>
    <mergeCell ref="GL3:GV3"/>
    <mergeCell ref="GW3:HG3"/>
    <mergeCell ref="HH3:HR3"/>
    <mergeCell ref="P9:P10"/>
    <mergeCell ref="P11:P12"/>
    <mergeCell ref="P13:P14"/>
    <mergeCell ref="DX3:EH3"/>
    <mergeCell ref="EI3:ES3"/>
    <mergeCell ref="ET3:FD3"/>
    <mergeCell ref="FE3:FO3"/>
    <mergeCell ref="FP3:FZ3"/>
    <mergeCell ref="GA3:GK3"/>
    <mergeCell ref="BJ3:BT3"/>
    <mergeCell ref="BU3:CE3"/>
    <mergeCell ref="CF3:CP3"/>
    <mergeCell ref="P15:P17"/>
    <mergeCell ref="P19:P20"/>
    <mergeCell ref="P22:P23"/>
    <mergeCell ref="P24:P26"/>
    <mergeCell ref="P29:P30"/>
    <mergeCell ref="P76:P78"/>
    <mergeCell ref="P34:P35"/>
    <mergeCell ref="P39:P40"/>
    <mergeCell ref="P41:P42"/>
    <mergeCell ref="P48:P49"/>
    <mergeCell ref="P50:P51"/>
    <mergeCell ref="P55:P56"/>
    <mergeCell ref="P60:P63"/>
    <mergeCell ref="P65:P66"/>
    <mergeCell ref="P67:P68"/>
    <mergeCell ref="P69:P70"/>
    <mergeCell ref="P73:P74"/>
    <mergeCell ref="P188:P189"/>
    <mergeCell ref="P81:P82"/>
    <mergeCell ref="P83:P84"/>
    <mergeCell ref="P85:P86"/>
    <mergeCell ref="P91:P92"/>
    <mergeCell ref="P95:P96"/>
    <mergeCell ref="P142:P143"/>
    <mergeCell ref="P144:P145"/>
    <mergeCell ref="P155:P156"/>
    <mergeCell ref="P157:P158"/>
    <mergeCell ref="P162:P163"/>
    <mergeCell ref="P167:P168"/>
    <mergeCell ref="HL244:HM244"/>
    <mergeCell ref="J247:M247"/>
    <mergeCell ref="Q247:AB247"/>
    <mergeCell ref="H252:J252"/>
    <mergeCell ref="P193:P194"/>
    <mergeCell ref="P195:P196"/>
    <mergeCell ref="J244:M244"/>
    <mergeCell ref="Q244:AB244"/>
    <mergeCell ref="EX244:EY244"/>
    <mergeCell ref="FT244:FU244"/>
  </mergeCells>
  <dataValidations count="1">
    <dataValidation type="textLength" allowBlank="1" showInputMessage="1" showErrorMessage="1" sqref="J210:K211 H36:H37 F36:F37 J25:K26 J69:K69 K95 J116:K117 F174 H174 J165:K166">
      <formula1>2</formula1>
      <formula2>50</formula2>
    </dataValidation>
  </dataValidations>
  <pageMargins left="0.47244094488188981" right="0.21" top="0.31496062992125984" bottom="0.35433070866141736" header="0.19685039370078741" footer="0.23622047244094491"/>
  <pageSetup paperSize="9" scale="85" orientation="landscape" r:id="rId1"/>
  <headerFooter alignWithMargins="0">
    <oddFooter>&amp;C&amp;P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BL255"/>
  <sheetViews>
    <sheetView showWhiteSpace="0" workbookViewId="0">
      <pane xSplit="17" ySplit="5" topLeftCell="R208" activePane="bottomRight" state="frozen"/>
      <selection pane="topRight" activeCell="Q1" sqref="Q1"/>
      <selection pane="bottomLeft" activeCell="A6" sqref="A6"/>
      <selection pane="bottomRight" activeCell="D220" sqref="D220"/>
    </sheetView>
  </sheetViews>
  <sheetFormatPr defaultRowHeight="12.75" x14ac:dyDescent="0.2"/>
  <cols>
    <col min="1" max="1" width="6.85546875" style="4" customWidth="1"/>
    <col min="2" max="2" width="3.7109375" style="4" customWidth="1"/>
    <col min="3" max="3" width="3.5703125" style="4" customWidth="1"/>
    <col min="4" max="4" width="4.85546875" style="4" customWidth="1"/>
    <col min="5" max="5" width="4.140625" style="59" customWidth="1"/>
    <col min="6" max="6" width="28.85546875" style="15" hidden="1" customWidth="1"/>
    <col min="7" max="7" width="15.140625" style="15" hidden="1" customWidth="1"/>
    <col min="8" max="8" width="22.7109375" style="24" hidden="1" customWidth="1"/>
    <col min="9" max="9" width="16" style="15" hidden="1" customWidth="1"/>
    <col min="10" max="10" width="16.7109375" style="4" customWidth="1"/>
    <col min="11" max="11" width="11.42578125" style="4" bestFit="1" customWidth="1"/>
    <col min="12" max="12" width="9.42578125" style="4" customWidth="1"/>
    <col min="13" max="13" width="9.85546875" style="4" customWidth="1"/>
    <col min="14" max="14" width="9" style="60" customWidth="1"/>
    <col min="15" max="15" width="11.85546875" style="102" customWidth="1"/>
    <col min="16" max="16" width="5.5703125" style="102" customWidth="1"/>
    <col min="17" max="17" width="20.140625" style="4" customWidth="1"/>
    <col min="18" max="18" width="8.28515625" style="105" hidden="1" customWidth="1"/>
    <col min="19" max="19" width="8.140625" style="165" hidden="1" customWidth="1"/>
    <col min="20" max="20" width="6.7109375" style="165" hidden="1" customWidth="1"/>
    <col min="21" max="21" width="7.5703125" style="165" hidden="1" customWidth="1"/>
    <col min="22" max="22" width="7.85546875" style="165" hidden="1" customWidth="1"/>
    <col min="23" max="23" width="8.28515625" style="165" hidden="1" customWidth="1"/>
    <col min="24" max="24" width="6" style="165" hidden="1" customWidth="1"/>
    <col min="25" max="25" width="7" style="165" hidden="1" customWidth="1"/>
    <col min="26" max="26" width="7.85546875" style="165" hidden="1" customWidth="1"/>
    <col min="27" max="27" width="7.5703125" style="165" hidden="1" customWidth="1"/>
    <col min="28" max="28" width="8.42578125" style="105" hidden="1" customWidth="1"/>
    <col min="29" max="29" width="8.85546875" style="105" customWidth="1"/>
    <col min="30" max="30" width="8.42578125" style="165" customWidth="1"/>
    <col min="31" max="31" width="6.7109375" style="165" hidden="1" customWidth="1"/>
    <col min="32" max="32" width="7.5703125" style="165" hidden="1" customWidth="1"/>
    <col min="33" max="33" width="7.85546875" style="165" customWidth="1"/>
    <col min="34" max="34" width="8.28515625" style="165" customWidth="1"/>
    <col min="35" max="35" width="6" style="165" hidden="1" customWidth="1"/>
    <col min="36" max="36" width="7" style="165" hidden="1" customWidth="1"/>
    <col min="37" max="37" width="7.85546875" style="165" hidden="1" customWidth="1"/>
    <col min="38" max="38" width="7.5703125" style="165" customWidth="1"/>
    <col min="39" max="39" width="8.42578125" style="105" customWidth="1"/>
    <col min="40" max="40" width="8.85546875" style="105" hidden="1" customWidth="1"/>
    <col min="41" max="41" width="8.140625" style="165" hidden="1" customWidth="1"/>
    <col min="42" max="42" width="6.7109375" style="165" hidden="1" customWidth="1"/>
    <col min="43" max="43" width="7.5703125" style="165" hidden="1" customWidth="1"/>
    <col min="44" max="44" width="7.85546875" style="165" hidden="1" customWidth="1"/>
    <col min="45" max="45" width="8.28515625" style="165" hidden="1" customWidth="1"/>
    <col min="46" max="46" width="6" style="165" hidden="1" customWidth="1"/>
    <col min="47" max="47" width="7" style="165" hidden="1" customWidth="1"/>
    <col min="48" max="48" width="7.85546875" style="165" hidden="1" customWidth="1"/>
    <col min="49" max="49" width="7.5703125" style="165" hidden="1" customWidth="1"/>
    <col min="50" max="50" width="8.42578125" style="105" hidden="1" customWidth="1"/>
    <col min="51" max="51" width="8.85546875" style="105" hidden="1" customWidth="1"/>
    <col min="52" max="52" width="8.7109375" style="165" hidden="1" customWidth="1"/>
    <col min="53" max="53" width="6.7109375" style="165" hidden="1" customWidth="1"/>
    <col min="54" max="54" width="7.5703125" style="165" hidden="1" customWidth="1"/>
    <col min="55" max="55" width="10.7109375" style="165" hidden="1" customWidth="1"/>
    <col min="56" max="56" width="8.28515625" style="165" hidden="1" customWidth="1"/>
    <col min="57" max="57" width="7.42578125" style="165" hidden="1" customWidth="1"/>
    <col min="58" max="58" width="7" style="165" hidden="1" customWidth="1"/>
    <col min="59" max="59" width="7.85546875" style="165" hidden="1" customWidth="1"/>
    <col min="60" max="60" width="10.85546875" style="165" hidden="1" customWidth="1"/>
    <col min="61" max="61" width="8.42578125" style="105" hidden="1" customWidth="1"/>
    <col min="62" max="62" width="8.85546875" style="105" hidden="1" customWidth="1"/>
    <col min="63" max="63" width="8.140625" style="165" hidden="1" customWidth="1"/>
    <col min="64" max="64" width="6.7109375" style="165" hidden="1" customWidth="1"/>
    <col min="65" max="65" width="7.5703125" style="165" hidden="1" customWidth="1"/>
    <col min="66" max="66" width="7.85546875" style="165" hidden="1" customWidth="1"/>
    <col min="67" max="67" width="8.28515625" style="165" hidden="1" customWidth="1"/>
    <col min="68" max="68" width="6" style="165" hidden="1" customWidth="1"/>
    <col min="69" max="69" width="7" style="165" hidden="1" customWidth="1"/>
    <col min="70" max="70" width="7.85546875" style="165" hidden="1" customWidth="1"/>
    <col min="71" max="71" width="7.5703125" style="165" hidden="1" customWidth="1"/>
    <col min="72" max="72" width="10.140625" style="105" hidden="1" customWidth="1"/>
    <col min="73" max="73" width="8.85546875" style="105" hidden="1" customWidth="1"/>
    <col min="74" max="74" width="8.140625" style="165" hidden="1" customWidth="1"/>
    <col min="75" max="75" width="6.7109375" style="165" hidden="1" customWidth="1"/>
    <col min="76" max="76" width="7.5703125" style="165" hidden="1" customWidth="1"/>
    <col min="77" max="77" width="7.85546875" style="165" hidden="1" customWidth="1"/>
    <col min="78" max="78" width="8.28515625" style="165" hidden="1" customWidth="1"/>
    <col min="79" max="79" width="6" style="165" hidden="1" customWidth="1"/>
    <col min="80" max="80" width="7" style="165" hidden="1" customWidth="1"/>
    <col min="81" max="81" width="7.85546875" style="165" hidden="1" customWidth="1"/>
    <col min="82" max="82" width="7.5703125" style="165" hidden="1" customWidth="1"/>
    <col min="83" max="83" width="10.140625" style="105" hidden="1" customWidth="1"/>
    <col min="84" max="84" width="8.85546875" style="105" hidden="1" customWidth="1"/>
    <col min="85" max="85" width="8.140625" style="165" hidden="1" customWidth="1"/>
    <col min="86" max="86" width="6.7109375" style="165" hidden="1" customWidth="1"/>
    <col min="87" max="87" width="7.5703125" style="165" hidden="1" customWidth="1"/>
    <col min="88" max="88" width="7.85546875" style="165" hidden="1" customWidth="1"/>
    <col min="89" max="89" width="8.28515625" style="165" hidden="1" customWidth="1"/>
    <col min="90" max="90" width="6" style="165" hidden="1" customWidth="1"/>
    <col min="91" max="91" width="7" style="165" hidden="1" customWidth="1"/>
    <col min="92" max="92" width="7.85546875" style="165" hidden="1" customWidth="1"/>
    <col min="93" max="93" width="7.5703125" style="165" hidden="1" customWidth="1"/>
    <col min="94" max="94" width="8.28515625" style="105" hidden="1" customWidth="1"/>
    <col min="95" max="95" width="8.85546875" style="105" hidden="1" customWidth="1"/>
    <col min="96" max="96" width="8.7109375" style="165" hidden="1" customWidth="1"/>
    <col min="97" max="97" width="6.7109375" style="165" hidden="1" customWidth="1"/>
    <col min="98" max="98" width="7.5703125" style="165" hidden="1" customWidth="1"/>
    <col min="99" max="99" width="10.7109375" style="165" hidden="1" customWidth="1"/>
    <col min="100" max="100" width="8.28515625" style="165" hidden="1" customWidth="1"/>
    <col min="101" max="101" width="7.42578125" style="165" hidden="1" customWidth="1"/>
    <col min="102" max="102" width="7" style="165" hidden="1" customWidth="1"/>
    <col min="103" max="103" width="7.85546875" style="165" hidden="1" customWidth="1"/>
    <col min="104" max="104" width="10.85546875" style="165" hidden="1" customWidth="1"/>
    <col min="105" max="105" width="8.42578125" style="105" hidden="1" customWidth="1"/>
    <col min="106" max="106" width="8.85546875" style="105" hidden="1" customWidth="1"/>
    <col min="107" max="107" width="8.7109375" style="165" hidden="1" customWidth="1"/>
    <col min="108" max="108" width="6.7109375" style="165" hidden="1" customWidth="1"/>
    <col min="109" max="109" width="7.5703125" style="165" hidden="1" customWidth="1"/>
    <col min="110" max="110" width="10.7109375" style="165" hidden="1" customWidth="1"/>
    <col min="111" max="112" width="8.28515625" style="165" hidden="1" customWidth="1"/>
    <col min="113" max="114" width="7.85546875" style="165" hidden="1" customWidth="1"/>
    <col min="115" max="115" width="10.85546875" style="165" hidden="1" customWidth="1"/>
    <col min="116" max="116" width="8.42578125" style="105" hidden="1" customWidth="1"/>
    <col min="117" max="117" width="8.85546875" style="105" hidden="1" customWidth="1"/>
    <col min="118" max="118" width="8.140625" style="165" hidden="1" customWidth="1"/>
    <col min="119" max="119" width="6.7109375" style="165" hidden="1" customWidth="1"/>
    <col min="120" max="120" width="7.5703125" style="165" hidden="1" customWidth="1"/>
    <col min="121" max="121" width="8.85546875" style="165" hidden="1" customWidth="1"/>
    <col min="122" max="122" width="8.28515625" style="165" hidden="1" customWidth="1"/>
    <col min="123" max="123" width="6.85546875" style="165" hidden="1" customWidth="1"/>
    <col min="124" max="124" width="7" style="165" hidden="1" customWidth="1"/>
    <col min="125" max="125" width="7.85546875" style="165" hidden="1" customWidth="1"/>
    <col min="126" max="126" width="8.5703125" style="165" hidden="1" customWidth="1"/>
    <col min="127" max="127" width="8.28515625" style="105" hidden="1" customWidth="1"/>
    <col min="128" max="128" width="8.85546875" style="105" hidden="1" customWidth="1"/>
    <col min="129" max="129" width="8.140625" style="165" hidden="1" customWidth="1"/>
    <col min="130" max="130" width="6.7109375" style="165" hidden="1" customWidth="1"/>
    <col min="131" max="131" width="7.5703125" style="165" hidden="1" customWidth="1"/>
    <col min="132" max="132" width="7.85546875" style="165" hidden="1" customWidth="1"/>
    <col min="133" max="133" width="8.28515625" style="165" hidden="1" customWidth="1"/>
    <col min="134" max="134" width="6" style="165" hidden="1" customWidth="1"/>
    <col min="135" max="135" width="7" style="165" hidden="1" customWidth="1"/>
    <col min="136" max="136" width="7.85546875" style="165" hidden="1" customWidth="1"/>
    <col min="137" max="137" width="7.5703125" style="165" hidden="1" customWidth="1"/>
    <col min="138" max="138" width="8.28515625" style="105" hidden="1" customWidth="1"/>
    <col min="139" max="139" width="8.85546875" style="105" hidden="1" customWidth="1"/>
    <col min="140" max="140" width="8.140625" style="165" hidden="1" customWidth="1"/>
    <col min="141" max="141" width="6.7109375" style="165" hidden="1" customWidth="1"/>
    <col min="142" max="142" width="7.5703125" style="165" hidden="1" customWidth="1"/>
    <col min="143" max="143" width="7.85546875" style="165" hidden="1" customWidth="1"/>
    <col min="144" max="144" width="8.28515625" style="165" hidden="1" customWidth="1"/>
    <col min="145" max="145" width="6" style="165" hidden="1" customWidth="1"/>
    <col min="146" max="146" width="7" style="165" hidden="1" customWidth="1"/>
    <col min="147" max="147" width="7.85546875" style="165" hidden="1" customWidth="1"/>
    <col min="148" max="148" width="7.5703125" style="165" hidden="1" customWidth="1"/>
    <col min="149" max="149" width="8.28515625" style="105" hidden="1" customWidth="1"/>
    <col min="150" max="150" width="8.85546875" style="105" hidden="1" customWidth="1"/>
    <col min="151" max="151" width="9.28515625" style="165" hidden="1" customWidth="1"/>
    <col min="152" max="152" width="6.7109375" style="165" hidden="1" customWidth="1"/>
    <col min="153" max="153" width="7.5703125" style="165" hidden="1" customWidth="1"/>
    <col min="154" max="154" width="9" style="165" hidden="1" customWidth="1"/>
    <col min="155" max="155" width="8.28515625" style="165" hidden="1" customWidth="1"/>
    <col min="156" max="157" width="7" style="165" hidden="1" customWidth="1"/>
    <col min="158" max="158" width="7.85546875" style="165" hidden="1" customWidth="1"/>
    <col min="159" max="159" width="8.5703125" style="165" hidden="1" customWidth="1"/>
    <col min="160" max="160" width="8.28515625" style="105" hidden="1" customWidth="1"/>
    <col min="161" max="161" width="8.85546875" style="105" hidden="1" customWidth="1"/>
    <col min="162" max="162" width="9.28515625" style="165" hidden="1" customWidth="1"/>
    <col min="163" max="163" width="6.7109375" style="165" hidden="1" customWidth="1"/>
    <col min="164" max="164" width="7.5703125" style="165" hidden="1" customWidth="1"/>
    <col min="165" max="166" width="9" style="165" hidden="1" customWidth="1"/>
    <col min="167" max="167" width="7" style="165" hidden="1" customWidth="1"/>
    <col min="168" max="168" width="7.5703125" style="165" hidden="1" customWidth="1"/>
    <col min="169" max="169" width="7.85546875" style="165" hidden="1" customWidth="1"/>
    <col min="170" max="170" width="8.5703125" style="165" hidden="1" customWidth="1"/>
    <col min="171" max="172" width="8.85546875" style="105" hidden="1" customWidth="1"/>
    <col min="173" max="173" width="8.140625" style="165" hidden="1" customWidth="1"/>
    <col min="174" max="174" width="6.7109375" style="165" hidden="1" customWidth="1"/>
    <col min="175" max="175" width="7.5703125" style="165" hidden="1" customWidth="1"/>
    <col min="176" max="176" width="8.5703125" style="165" hidden="1" customWidth="1"/>
    <col min="177" max="177" width="8.28515625" style="165" hidden="1" customWidth="1"/>
    <col min="178" max="178" width="6" style="165" hidden="1" customWidth="1"/>
    <col min="179" max="179" width="7" style="165" hidden="1" customWidth="1"/>
    <col min="180" max="180" width="7.85546875" style="165" hidden="1" customWidth="1"/>
    <col min="181" max="181" width="8.42578125" style="165" hidden="1" customWidth="1"/>
    <col min="182" max="182" width="8.28515625" style="105" hidden="1" customWidth="1"/>
    <col min="183" max="183" width="8.85546875" style="105" hidden="1" customWidth="1"/>
    <col min="184" max="184" width="8.140625" style="165" hidden="1" customWidth="1"/>
    <col min="185" max="185" width="6.7109375" style="165" hidden="1" customWidth="1"/>
    <col min="186" max="186" width="7.5703125" style="165" hidden="1" customWidth="1"/>
    <col min="187" max="187" width="7.85546875" style="165" hidden="1" customWidth="1"/>
    <col min="188" max="188" width="8.28515625" style="165" hidden="1" customWidth="1"/>
    <col min="189" max="189" width="6" style="165" hidden="1" customWidth="1"/>
    <col min="190" max="190" width="7" style="165" hidden="1" customWidth="1"/>
    <col min="191" max="191" width="7.85546875" style="165" hidden="1" customWidth="1"/>
    <col min="192" max="192" width="7.5703125" style="165" hidden="1" customWidth="1"/>
    <col min="193" max="193" width="8.28515625" style="105" hidden="1" customWidth="1"/>
    <col min="194" max="194" width="8.85546875" style="105" hidden="1" customWidth="1"/>
    <col min="195" max="195" width="8.140625" style="165" hidden="1" customWidth="1"/>
    <col min="196" max="196" width="6.7109375" style="165" hidden="1" customWidth="1"/>
    <col min="197" max="197" width="7.5703125" style="165" hidden="1" customWidth="1"/>
    <col min="198" max="198" width="7.85546875" style="165" hidden="1" customWidth="1"/>
    <col min="199" max="199" width="8.28515625" style="165" hidden="1" customWidth="1"/>
    <col min="200" max="200" width="6" style="165" hidden="1" customWidth="1"/>
    <col min="201" max="201" width="7" style="165" hidden="1" customWidth="1"/>
    <col min="202" max="202" width="7.85546875" style="165" hidden="1" customWidth="1"/>
    <col min="203" max="203" width="7.5703125" style="165" hidden="1" customWidth="1"/>
    <col min="204" max="204" width="8.28515625" style="105" hidden="1" customWidth="1"/>
    <col min="205" max="205" width="8.85546875" style="105" hidden="1" customWidth="1"/>
    <col min="206" max="206" width="8.140625" style="165" hidden="1" customWidth="1"/>
    <col min="207" max="207" width="6.7109375" style="165" hidden="1" customWidth="1"/>
    <col min="208" max="208" width="7.5703125" style="165" hidden="1" customWidth="1"/>
    <col min="209" max="209" width="7.85546875" style="165" hidden="1" customWidth="1"/>
    <col min="210" max="210" width="8.28515625" style="165" hidden="1" customWidth="1"/>
    <col min="211" max="211" width="6.85546875" style="165" hidden="1" customWidth="1"/>
    <col min="212" max="212" width="7" style="165" hidden="1" customWidth="1"/>
    <col min="213" max="213" width="7.85546875" style="165" hidden="1" customWidth="1"/>
    <col min="214" max="214" width="8" style="165" hidden="1" customWidth="1"/>
    <col min="215" max="215" width="9.42578125" style="105" hidden="1" customWidth="1"/>
    <col min="216" max="216" width="8.85546875" style="105" hidden="1" customWidth="1"/>
    <col min="217" max="217" width="9" style="165" hidden="1" customWidth="1"/>
    <col min="218" max="218" width="6.7109375" style="165" hidden="1" customWidth="1"/>
    <col min="219" max="219" width="7.5703125" style="165" hidden="1" customWidth="1"/>
    <col min="220" max="220" width="13.5703125" style="165" hidden="1" customWidth="1"/>
    <col min="221" max="221" width="8.85546875" style="165" hidden="1" customWidth="1"/>
    <col min="222" max="222" width="7.5703125" style="165" hidden="1" customWidth="1"/>
    <col min="223" max="223" width="7" style="165" hidden="1" customWidth="1"/>
    <col min="224" max="224" width="8.85546875" style="165" hidden="1" customWidth="1"/>
    <col min="225" max="225" width="8.5703125" style="165" hidden="1" customWidth="1"/>
    <col min="226" max="226" width="9.85546875" style="105" hidden="1" customWidth="1"/>
    <col min="227" max="227" width="10.85546875" style="105" hidden="1" customWidth="1"/>
    <col min="228" max="228" width="12.5703125" style="76" hidden="1" customWidth="1"/>
    <col min="229" max="229" width="18.7109375" style="76" hidden="1" customWidth="1"/>
    <col min="230" max="230" width="9.140625" style="76" hidden="1" customWidth="1"/>
    <col min="231" max="231" width="10.140625" style="76" hidden="1" customWidth="1"/>
    <col min="232" max="236" width="9.140625" style="76" hidden="1" customWidth="1"/>
    <col min="237" max="240" width="9.140625" style="68" hidden="1" customWidth="1"/>
    <col min="241" max="241" width="13" style="68" hidden="1" customWidth="1"/>
    <col min="242" max="252" width="9.140625" style="68" hidden="1" customWidth="1"/>
    <col min="253" max="253" width="9.140625" style="68" customWidth="1"/>
    <col min="254" max="318" width="9.140625" style="68"/>
  </cols>
  <sheetData>
    <row r="1" spans="1:318 16288:16288" ht="16.5" customHeight="1" x14ac:dyDescent="0.2">
      <c r="B1" s="262" t="s">
        <v>1082</v>
      </c>
      <c r="C1" s="262"/>
      <c r="D1" s="262"/>
      <c r="E1" s="263"/>
      <c r="F1" s="264"/>
      <c r="G1" s="264"/>
      <c r="H1" s="264"/>
      <c r="I1" s="264"/>
      <c r="J1" s="262"/>
      <c r="K1" s="262"/>
      <c r="L1" s="262"/>
      <c r="M1" s="262"/>
      <c r="N1" s="262"/>
      <c r="O1" s="262"/>
      <c r="P1" s="262"/>
      <c r="Q1" s="262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  <c r="EL1" s="215"/>
      <c r="EM1" s="215"/>
      <c r="EN1" s="215"/>
      <c r="EO1" s="215"/>
      <c r="EP1" s="215"/>
      <c r="EQ1" s="215"/>
      <c r="ER1" s="215"/>
      <c r="ES1" s="215"/>
      <c r="ET1" s="215"/>
      <c r="EU1" s="215"/>
      <c r="EV1" s="215"/>
      <c r="EW1" s="215"/>
      <c r="EX1" s="215"/>
      <c r="EY1" s="215"/>
      <c r="EZ1" s="215"/>
      <c r="FA1" s="215"/>
      <c r="FB1" s="215"/>
      <c r="FC1" s="215"/>
      <c r="FD1" s="215"/>
      <c r="FE1" s="215"/>
      <c r="FF1" s="215"/>
      <c r="FG1" s="215"/>
      <c r="FH1" s="215"/>
      <c r="FI1" s="215"/>
      <c r="FJ1" s="215"/>
      <c r="FK1" s="215"/>
      <c r="FL1" s="215"/>
      <c r="FM1" s="215"/>
      <c r="FN1" s="215"/>
      <c r="FO1" s="215"/>
      <c r="FP1" s="215"/>
      <c r="FQ1" s="215"/>
      <c r="FR1" s="215"/>
      <c r="FS1" s="215"/>
      <c r="FT1" s="215"/>
      <c r="FU1" s="215"/>
      <c r="FV1" s="215"/>
      <c r="FW1" s="215"/>
      <c r="FX1" s="215"/>
      <c r="FY1" s="215"/>
      <c r="FZ1" s="215"/>
      <c r="GA1" s="215"/>
      <c r="GB1" s="215"/>
      <c r="GC1" s="215"/>
      <c r="GD1" s="215"/>
      <c r="GE1" s="215"/>
      <c r="GF1" s="215"/>
      <c r="GG1" s="215"/>
      <c r="GH1" s="215"/>
      <c r="GI1" s="215"/>
      <c r="GJ1" s="215"/>
      <c r="GK1" s="215"/>
      <c r="GL1" s="215"/>
      <c r="GM1" s="215"/>
      <c r="GN1" s="215"/>
      <c r="GO1" s="215"/>
      <c r="GP1" s="215"/>
      <c r="GQ1" s="215"/>
      <c r="GR1" s="215"/>
      <c r="GS1" s="215"/>
      <c r="GT1" s="215"/>
      <c r="GU1" s="215"/>
      <c r="GV1" s="215"/>
      <c r="GW1" s="215"/>
      <c r="GX1" s="215"/>
      <c r="GY1" s="215"/>
      <c r="GZ1" s="215"/>
      <c r="HA1" s="215"/>
      <c r="HB1" s="215"/>
      <c r="HC1" s="215"/>
      <c r="HD1" s="215"/>
      <c r="HE1" s="215"/>
      <c r="HF1" s="215"/>
      <c r="HG1" s="215"/>
      <c r="HH1" s="215"/>
      <c r="HI1" s="215"/>
      <c r="HJ1" s="215"/>
      <c r="HK1" s="215"/>
      <c r="HL1" s="215"/>
      <c r="HM1" s="215"/>
      <c r="HN1" s="215"/>
      <c r="HO1" s="215"/>
      <c r="HP1" s="215"/>
      <c r="HQ1" s="215"/>
      <c r="HR1" s="215"/>
      <c r="HS1" s="215"/>
    </row>
    <row r="2" spans="1:318 16288:16288" ht="16.5" customHeight="1" x14ac:dyDescent="0.2">
      <c r="B2" s="267" t="s">
        <v>1270</v>
      </c>
      <c r="C2" s="267"/>
      <c r="D2" s="267"/>
      <c r="E2" s="268"/>
      <c r="F2" s="269"/>
      <c r="G2" s="269"/>
      <c r="H2" s="269"/>
      <c r="I2" s="269"/>
      <c r="J2" s="267"/>
      <c r="K2" s="267"/>
      <c r="L2" s="267"/>
      <c r="M2" s="267"/>
      <c r="N2" s="267"/>
      <c r="O2" s="267"/>
      <c r="P2" s="267"/>
      <c r="Q2" s="267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</row>
    <row r="3" spans="1:318 16288:16288" ht="16.5" customHeight="1" x14ac:dyDescent="0.2">
      <c r="B3" s="40"/>
      <c r="C3" s="40"/>
      <c r="D3" s="40"/>
      <c r="E3" s="41"/>
      <c r="F3" s="25"/>
      <c r="G3" s="25"/>
      <c r="H3" s="22"/>
      <c r="I3" s="25"/>
      <c r="J3" s="40"/>
      <c r="K3" s="40"/>
      <c r="L3" s="40"/>
      <c r="M3" s="40"/>
      <c r="N3" s="40"/>
      <c r="O3" s="40"/>
      <c r="P3" s="40"/>
      <c r="Q3" s="40"/>
      <c r="R3" s="258" t="s">
        <v>838</v>
      </c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 t="s">
        <v>79</v>
      </c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 t="s">
        <v>80</v>
      </c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 t="s">
        <v>1087</v>
      </c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 t="s">
        <v>1133</v>
      </c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 t="s">
        <v>81</v>
      </c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 t="s">
        <v>1092</v>
      </c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 t="s">
        <v>1094</v>
      </c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 t="s">
        <v>1095</v>
      </c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 t="s">
        <v>1096</v>
      </c>
      <c r="DN3" s="258"/>
      <c r="DO3" s="258"/>
      <c r="DP3" s="258"/>
      <c r="DQ3" s="258"/>
      <c r="DR3" s="258"/>
      <c r="DS3" s="258"/>
      <c r="DT3" s="258"/>
      <c r="DU3" s="258"/>
      <c r="DV3" s="258"/>
      <c r="DW3" s="258"/>
      <c r="DX3" s="258" t="s">
        <v>82</v>
      </c>
      <c r="DY3" s="258"/>
      <c r="DZ3" s="258"/>
      <c r="EA3" s="258"/>
      <c r="EB3" s="258"/>
      <c r="EC3" s="258"/>
      <c r="ED3" s="258"/>
      <c r="EE3" s="258"/>
      <c r="EF3" s="258"/>
      <c r="EG3" s="258"/>
      <c r="EH3" s="258"/>
      <c r="EI3" s="258" t="s">
        <v>83</v>
      </c>
      <c r="EJ3" s="258"/>
      <c r="EK3" s="258"/>
      <c r="EL3" s="258"/>
      <c r="EM3" s="258"/>
      <c r="EN3" s="258"/>
      <c r="EO3" s="258"/>
      <c r="EP3" s="258"/>
      <c r="EQ3" s="258"/>
      <c r="ER3" s="258"/>
      <c r="ES3" s="258"/>
      <c r="ET3" s="258" t="s">
        <v>1116</v>
      </c>
      <c r="EU3" s="258"/>
      <c r="EV3" s="258"/>
      <c r="EW3" s="258"/>
      <c r="EX3" s="258"/>
      <c r="EY3" s="258"/>
      <c r="EZ3" s="258"/>
      <c r="FA3" s="258"/>
      <c r="FB3" s="258"/>
      <c r="FC3" s="258"/>
      <c r="FD3" s="258"/>
      <c r="FE3" s="258" t="s">
        <v>1117</v>
      </c>
      <c r="FF3" s="258"/>
      <c r="FG3" s="258"/>
      <c r="FH3" s="258"/>
      <c r="FI3" s="258"/>
      <c r="FJ3" s="258"/>
      <c r="FK3" s="258"/>
      <c r="FL3" s="258"/>
      <c r="FM3" s="258"/>
      <c r="FN3" s="258"/>
      <c r="FO3" s="258"/>
      <c r="FP3" s="258" t="s">
        <v>84</v>
      </c>
      <c r="FQ3" s="258"/>
      <c r="FR3" s="258"/>
      <c r="FS3" s="258"/>
      <c r="FT3" s="258"/>
      <c r="FU3" s="258"/>
      <c r="FV3" s="258"/>
      <c r="FW3" s="258"/>
      <c r="FX3" s="258"/>
      <c r="FY3" s="258"/>
      <c r="FZ3" s="258"/>
      <c r="GA3" s="258" t="s">
        <v>1119</v>
      </c>
      <c r="GB3" s="258"/>
      <c r="GC3" s="258"/>
      <c r="GD3" s="258"/>
      <c r="GE3" s="258"/>
      <c r="GF3" s="258"/>
      <c r="GG3" s="258"/>
      <c r="GH3" s="258"/>
      <c r="GI3" s="258"/>
      <c r="GJ3" s="258"/>
      <c r="GK3" s="258"/>
      <c r="GL3" s="258" t="s">
        <v>85</v>
      </c>
      <c r="GM3" s="258"/>
      <c r="GN3" s="258"/>
      <c r="GO3" s="258"/>
      <c r="GP3" s="258"/>
      <c r="GQ3" s="258"/>
      <c r="GR3" s="258"/>
      <c r="GS3" s="258"/>
      <c r="GT3" s="258"/>
      <c r="GU3" s="258"/>
      <c r="GV3" s="258"/>
      <c r="GW3" s="258" t="s">
        <v>1123</v>
      </c>
      <c r="GX3" s="258"/>
      <c r="GY3" s="258"/>
      <c r="GZ3" s="258"/>
      <c r="HA3" s="258"/>
      <c r="HB3" s="258"/>
      <c r="HC3" s="258"/>
      <c r="HD3" s="258"/>
      <c r="HE3" s="258"/>
      <c r="HF3" s="258"/>
      <c r="HG3" s="258"/>
      <c r="HH3" s="258" t="s">
        <v>1134</v>
      </c>
      <c r="HI3" s="258"/>
      <c r="HJ3" s="258"/>
      <c r="HK3" s="258"/>
      <c r="HL3" s="258"/>
      <c r="HM3" s="258"/>
      <c r="HN3" s="258"/>
      <c r="HO3" s="258"/>
      <c r="HP3" s="258"/>
      <c r="HQ3" s="258"/>
      <c r="HR3" s="258"/>
      <c r="HS3" s="155"/>
    </row>
    <row r="4" spans="1:318 16288:16288" s="4" customFormat="1" ht="85.5" customHeight="1" x14ac:dyDescent="0.2">
      <c r="B4" s="42" t="s">
        <v>229</v>
      </c>
      <c r="C4" s="43" t="s">
        <v>735</v>
      </c>
      <c r="D4" s="43" t="s">
        <v>807</v>
      </c>
      <c r="E4" s="43" t="s">
        <v>372</v>
      </c>
      <c r="F4" s="1" t="s">
        <v>444</v>
      </c>
      <c r="G4" s="1" t="s">
        <v>445</v>
      </c>
      <c r="H4" s="1" t="s">
        <v>446</v>
      </c>
      <c r="I4" s="18" t="s">
        <v>447</v>
      </c>
      <c r="J4" s="46" t="s">
        <v>227</v>
      </c>
      <c r="K4" s="46" t="s">
        <v>228</v>
      </c>
      <c r="L4" s="46" t="s">
        <v>225</v>
      </c>
      <c r="M4" s="46" t="s">
        <v>226</v>
      </c>
      <c r="N4" s="47" t="s">
        <v>369</v>
      </c>
      <c r="O4" s="85" t="s">
        <v>1124</v>
      </c>
      <c r="P4" s="85"/>
      <c r="Q4" s="85" t="s">
        <v>1125</v>
      </c>
      <c r="R4" s="77" t="s">
        <v>0</v>
      </c>
      <c r="S4" s="78" t="s">
        <v>1081</v>
      </c>
      <c r="T4" s="78" t="s">
        <v>1126</v>
      </c>
      <c r="U4" s="79" t="s">
        <v>373</v>
      </c>
      <c r="V4" s="77" t="s">
        <v>1</v>
      </c>
      <c r="W4" s="77" t="s">
        <v>6</v>
      </c>
      <c r="X4" s="77" t="s">
        <v>372</v>
      </c>
      <c r="Y4" s="77" t="s">
        <v>737</v>
      </c>
      <c r="Z4" s="77" t="s">
        <v>2</v>
      </c>
      <c r="AA4" s="77" t="s">
        <v>3</v>
      </c>
      <c r="AB4" s="80" t="s">
        <v>730</v>
      </c>
      <c r="AC4" s="77" t="s">
        <v>0</v>
      </c>
      <c r="AD4" s="78" t="s">
        <v>1083</v>
      </c>
      <c r="AE4" s="78" t="s">
        <v>1126</v>
      </c>
      <c r="AF4" s="79" t="s">
        <v>373</v>
      </c>
      <c r="AG4" s="77" t="s">
        <v>1</v>
      </c>
      <c r="AH4" s="77" t="s">
        <v>6</v>
      </c>
      <c r="AI4" s="77" t="s">
        <v>372</v>
      </c>
      <c r="AJ4" s="77" t="s">
        <v>737</v>
      </c>
      <c r="AK4" s="77" t="s">
        <v>2</v>
      </c>
      <c r="AL4" s="77" t="s">
        <v>3</v>
      </c>
      <c r="AM4" s="80" t="s">
        <v>730</v>
      </c>
      <c r="AN4" s="77" t="s">
        <v>0</v>
      </c>
      <c r="AO4" s="78" t="s">
        <v>1086</v>
      </c>
      <c r="AP4" s="78" t="s">
        <v>1126</v>
      </c>
      <c r="AQ4" s="79" t="s">
        <v>373</v>
      </c>
      <c r="AR4" s="77" t="s">
        <v>1</v>
      </c>
      <c r="AS4" s="77" t="s">
        <v>6</v>
      </c>
      <c r="AT4" s="77" t="s">
        <v>372</v>
      </c>
      <c r="AU4" s="77" t="s">
        <v>737</v>
      </c>
      <c r="AV4" s="77" t="s">
        <v>2</v>
      </c>
      <c r="AW4" s="77" t="s">
        <v>3</v>
      </c>
      <c r="AX4" s="80" t="s">
        <v>730</v>
      </c>
      <c r="AY4" s="77" t="s">
        <v>0</v>
      </c>
      <c r="AZ4" s="78" t="s">
        <v>1086</v>
      </c>
      <c r="BA4" s="78" t="s">
        <v>1126</v>
      </c>
      <c r="BB4" s="79" t="s">
        <v>373</v>
      </c>
      <c r="BC4" s="77" t="s">
        <v>1</v>
      </c>
      <c r="BD4" s="77" t="s">
        <v>6</v>
      </c>
      <c r="BE4" s="77" t="s">
        <v>372</v>
      </c>
      <c r="BF4" s="77" t="s">
        <v>737</v>
      </c>
      <c r="BG4" s="77" t="s">
        <v>2</v>
      </c>
      <c r="BH4" s="77" t="s">
        <v>3</v>
      </c>
      <c r="BI4" s="80" t="s">
        <v>730</v>
      </c>
      <c r="BJ4" s="77" t="s">
        <v>0</v>
      </c>
      <c r="BK4" s="78" t="s">
        <v>1127</v>
      </c>
      <c r="BL4" s="78" t="s">
        <v>1126</v>
      </c>
      <c r="BM4" s="79" t="s">
        <v>373</v>
      </c>
      <c r="BN4" s="77" t="s">
        <v>1</v>
      </c>
      <c r="BO4" s="77" t="s">
        <v>6</v>
      </c>
      <c r="BP4" s="77" t="s">
        <v>372</v>
      </c>
      <c r="BQ4" s="77" t="s">
        <v>737</v>
      </c>
      <c r="BR4" s="77" t="s">
        <v>2</v>
      </c>
      <c r="BS4" s="77" t="s">
        <v>3</v>
      </c>
      <c r="BT4" s="80" t="s">
        <v>730</v>
      </c>
      <c r="BU4" s="77" t="s">
        <v>0</v>
      </c>
      <c r="BV4" s="78" t="s">
        <v>1091</v>
      </c>
      <c r="BW4" s="78" t="s">
        <v>1126</v>
      </c>
      <c r="BX4" s="79" t="s">
        <v>373</v>
      </c>
      <c r="BY4" s="77" t="s">
        <v>1</v>
      </c>
      <c r="BZ4" s="77" t="s">
        <v>6</v>
      </c>
      <c r="CA4" s="77" t="s">
        <v>372</v>
      </c>
      <c r="CB4" s="77" t="s">
        <v>737</v>
      </c>
      <c r="CC4" s="77" t="s">
        <v>2</v>
      </c>
      <c r="CD4" s="77" t="s">
        <v>3</v>
      </c>
      <c r="CE4" s="80" t="s">
        <v>730</v>
      </c>
      <c r="CF4" s="77" t="s">
        <v>0</v>
      </c>
      <c r="CG4" s="78" t="s">
        <v>1093</v>
      </c>
      <c r="CH4" s="78" t="s">
        <v>1126</v>
      </c>
      <c r="CI4" s="79" t="s">
        <v>373</v>
      </c>
      <c r="CJ4" s="77" t="s">
        <v>1</v>
      </c>
      <c r="CK4" s="77" t="s">
        <v>6</v>
      </c>
      <c r="CL4" s="77" t="s">
        <v>372</v>
      </c>
      <c r="CM4" s="77" t="s">
        <v>737</v>
      </c>
      <c r="CN4" s="77" t="s">
        <v>2</v>
      </c>
      <c r="CO4" s="77" t="s">
        <v>3</v>
      </c>
      <c r="CP4" s="80" t="s">
        <v>730</v>
      </c>
      <c r="CQ4" s="77" t="s">
        <v>0</v>
      </c>
      <c r="CR4" s="78" t="s">
        <v>1118</v>
      </c>
      <c r="CS4" s="78" t="s">
        <v>1126</v>
      </c>
      <c r="CT4" s="79" t="s">
        <v>373</v>
      </c>
      <c r="CU4" s="77" t="s">
        <v>1</v>
      </c>
      <c r="CV4" s="77" t="s">
        <v>6</v>
      </c>
      <c r="CW4" s="77" t="s">
        <v>372</v>
      </c>
      <c r="CX4" s="77" t="s">
        <v>737</v>
      </c>
      <c r="CY4" s="77" t="s">
        <v>2</v>
      </c>
      <c r="CZ4" s="77" t="s">
        <v>3</v>
      </c>
      <c r="DA4" s="80" t="s">
        <v>730</v>
      </c>
      <c r="DB4" s="77" t="s">
        <v>0</v>
      </c>
      <c r="DC4" s="78" t="s">
        <v>1118</v>
      </c>
      <c r="DD4" s="78" t="s">
        <v>1126</v>
      </c>
      <c r="DE4" s="79" t="s">
        <v>373</v>
      </c>
      <c r="DF4" s="77" t="s">
        <v>1</v>
      </c>
      <c r="DG4" s="77" t="s">
        <v>6</v>
      </c>
      <c r="DH4" s="77" t="s">
        <v>372</v>
      </c>
      <c r="DI4" s="77" t="s">
        <v>737</v>
      </c>
      <c r="DJ4" s="77" t="s">
        <v>2</v>
      </c>
      <c r="DK4" s="77" t="s">
        <v>3</v>
      </c>
      <c r="DL4" s="80" t="s">
        <v>730</v>
      </c>
      <c r="DM4" s="77" t="s">
        <v>0</v>
      </c>
      <c r="DN4" s="78" t="s">
        <v>1097</v>
      </c>
      <c r="DO4" s="78" t="s">
        <v>1126</v>
      </c>
      <c r="DP4" s="79" t="s">
        <v>373</v>
      </c>
      <c r="DQ4" s="77" t="s">
        <v>1</v>
      </c>
      <c r="DR4" s="77" t="s">
        <v>6</v>
      </c>
      <c r="DS4" s="77" t="s">
        <v>372</v>
      </c>
      <c r="DT4" s="77" t="s">
        <v>737</v>
      </c>
      <c r="DU4" s="77" t="s">
        <v>2</v>
      </c>
      <c r="DV4" s="77" t="s">
        <v>3</v>
      </c>
      <c r="DW4" s="80" t="s">
        <v>730</v>
      </c>
      <c r="DX4" s="77" t="s">
        <v>0</v>
      </c>
      <c r="DY4" s="78" t="s">
        <v>1106</v>
      </c>
      <c r="DZ4" s="78" t="s">
        <v>1126</v>
      </c>
      <c r="EA4" s="79" t="s">
        <v>373</v>
      </c>
      <c r="EB4" s="77" t="s">
        <v>1</v>
      </c>
      <c r="EC4" s="77" t="s">
        <v>6</v>
      </c>
      <c r="ED4" s="77" t="s">
        <v>372</v>
      </c>
      <c r="EE4" s="77" t="s">
        <v>737</v>
      </c>
      <c r="EF4" s="77" t="s">
        <v>2</v>
      </c>
      <c r="EG4" s="77" t="s">
        <v>3</v>
      </c>
      <c r="EH4" s="80" t="s">
        <v>730</v>
      </c>
      <c r="EI4" s="77" t="s">
        <v>0</v>
      </c>
      <c r="EJ4" s="78" t="s">
        <v>1109</v>
      </c>
      <c r="EK4" s="78" t="s">
        <v>1126</v>
      </c>
      <c r="EL4" s="79" t="s">
        <v>373</v>
      </c>
      <c r="EM4" s="77" t="s">
        <v>1</v>
      </c>
      <c r="EN4" s="77" t="s">
        <v>6</v>
      </c>
      <c r="EO4" s="77" t="s">
        <v>372</v>
      </c>
      <c r="EP4" s="77" t="s">
        <v>737</v>
      </c>
      <c r="EQ4" s="77" t="s">
        <v>2</v>
      </c>
      <c r="ER4" s="77" t="s">
        <v>3</v>
      </c>
      <c r="ES4" s="80" t="s">
        <v>730</v>
      </c>
      <c r="ET4" s="77" t="s">
        <v>0</v>
      </c>
      <c r="EU4" s="78" t="s">
        <v>1118</v>
      </c>
      <c r="EV4" s="78" t="s">
        <v>1126</v>
      </c>
      <c r="EW4" s="79" t="s">
        <v>373</v>
      </c>
      <c r="EX4" s="77" t="s">
        <v>1</v>
      </c>
      <c r="EY4" s="77" t="s">
        <v>6</v>
      </c>
      <c r="EZ4" s="77" t="s">
        <v>372</v>
      </c>
      <c r="FA4" s="77" t="s">
        <v>737</v>
      </c>
      <c r="FB4" s="77" t="s">
        <v>2</v>
      </c>
      <c r="FC4" s="77" t="s">
        <v>3</v>
      </c>
      <c r="FD4" s="80" t="s">
        <v>730</v>
      </c>
      <c r="FE4" s="77" t="s">
        <v>0</v>
      </c>
      <c r="FF4" s="78" t="s">
        <v>1118</v>
      </c>
      <c r="FG4" s="78" t="s">
        <v>1126</v>
      </c>
      <c r="FH4" s="79" t="s">
        <v>373</v>
      </c>
      <c r="FI4" s="77" t="s">
        <v>1</v>
      </c>
      <c r="FJ4" s="77" t="s">
        <v>6</v>
      </c>
      <c r="FK4" s="77" t="s">
        <v>372</v>
      </c>
      <c r="FL4" s="77" t="s">
        <v>737</v>
      </c>
      <c r="FM4" s="77" t="s">
        <v>2</v>
      </c>
      <c r="FN4" s="77" t="s">
        <v>3</v>
      </c>
      <c r="FO4" s="80" t="s">
        <v>730</v>
      </c>
      <c r="FP4" s="77" t="s">
        <v>0</v>
      </c>
      <c r="FQ4" s="78" t="s">
        <v>1115</v>
      </c>
      <c r="FR4" s="78" t="s">
        <v>1126</v>
      </c>
      <c r="FS4" s="79" t="s">
        <v>373</v>
      </c>
      <c r="FT4" s="77" t="s">
        <v>1</v>
      </c>
      <c r="FU4" s="77" t="s">
        <v>6</v>
      </c>
      <c r="FV4" s="77" t="s">
        <v>372</v>
      </c>
      <c r="FW4" s="77" t="s">
        <v>737</v>
      </c>
      <c r="FX4" s="77" t="s">
        <v>2</v>
      </c>
      <c r="FY4" s="77" t="s">
        <v>3</v>
      </c>
      <c r="FZ4" s="80" t="s">
        <v>730</v>
      </c>
      <c r="GA4" s="77" t="s">
        <v>0</v>
      </c>
      <c r="GB4" s="78" t="s">
        <v>1120</v>
      </c>
      <c r="GC4" s="78" t="s">
        <v>1126</v>
      </c>
      <c r="GD4" s="79" t="s">
        <v>373</v>
      </c>
      <c r="GE4" s="77" t="s">
        <v>1</v>
      </c>
      <c r="GF4" s="77" t="s">
        <v>6</v>
      </c>
      <c r="GG4" s="77" t="s">
        <v>372</v>
      </c>
      <c r="GH4" s="77" t="s">
        <v>737</v>
      </c>
      <c r="GI4" s="77" t="s">
        <v>2</v>
      </c>
      <c r="GJ4" s="77" t="s">
        <v>3</v>
      </c>
      <c r="GK4" s="80" t="s">
        <v>730</v>
      </c>
      <c r="GL4" s="77" t="s">
        <v>0</v>
      </c>
      <c r="GM4" s="78" t="s">
        <v>1121</v>
      </c>
      <c r="GN4" s="78" t="s">
        <v>1126</v>
      </c>
      <c r="GO4" s="79" t="s">
        <v>373</v>
      </c>
      <c r="GP4" s="77" t="s">
        <v>1</v>
      </c>
      <c r="GQ4" s="77" t="s">
        <v>6</v>
      </c>
      <c r="GR4" s="77" t="s">
        <v>372</v>
      </c>
      <c r="GS4" s="77" t="s">
        <v>737</v>
      </c>
      <c r="GT4" s="77" t="s">
        <v>2</v>
      </c>
      <c r="GU4" s="77" t="s">
        <v>3</v>
      </c>
      <c r="GV4" s="80" t="s">
        <v>730</v>
      </c>
      <c r="GW4" s="77" t="s">
        <v>0</v>
      </c>
      <c r="GX4" s="78" t="s">
        <v>1122</v>
      </c>
      <c r="GY4" s="78" t="s">
        <v>1126</v>
      </c>
      <c r="GZ4" s="79" t="s">
        <v>373</v>
      </c>
      <c r="HA4" s="77" t="s">
        <v>1</v>
      </c>
      <c r="HB4" s="77" t="s">
        <v>6</v>
      </c>
      <c r="HC4" s="77" t="s">
        <v>372</v>
      </c>
      <c r="HD4" s="77" t="s">
        <v>737</v>
      </c>
      <c r="HE4" s="77" t="s">
        <v>2</v>
      </c>
      <c r="HF4" s="77" t="s">
        <v>3</v>
      </c>
      <c r="HG4" s="80" t="s">
        <v>730</v>
      </c>
      <c r="HH4" s="77" t="s">
        <v>0</v>
      </c>
      <c r="HI4" s="78" t="s">
        <v>1122</v>
      </c>
      <c r="HJ4" s="78" t="s">
        <v>1126</v>
      </c>
      <c r="HK4" s="79" t="s">
        <v>373</v>
      </c>
      <c r="HL4" s="77" t="s">
        <v>1</v>
      </c>
      <c r="HM4" s="77" t="s">
        <v>6</v>
      </c>
      <c r="HN4" s="77" t="s">
        <v>372</v>
      </c>
      <c r="HO4" s="77" t="s">
        <v>737</v>
      </c>
      <c r="HP4" s="77" t="s">
        <v>2</v>
      </c>
      <c r="HQ4" s="77" t="s">
        <v>3</v>
      </c>
      <c r="HR4" s="80" t="s">
        <v>730</v>
      </c>
      <c r="HS4" s="156"/>
      <c r="HT4" s="76"/>
      <c r="HU4" s="76"/>
      <c r="HV4" s="76"/>
      <c r="HW4" s="76"/>
      <c r="HX4" s="76"/>
      <c r="HY4" s="76"/>
      <c r="HZ4" s="76"/>
      <c r="IA4" s="76"/>
      <c r="IB4" s="76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</row>
    <row r="5" spans="1:318 16288:16288" s="4" customFormat="1" ht="13.5" x14ac:dyDescent="0.2">
      <c r="B5" s="42">
        <v>1</v>
      </c>
      <c r="C5" s="44"/>
      <c r="D5" s="44"/>
      <c r="E5" s="63"/>
      <c r="F5" s="11"/>
      <c r="G5" s="11"/>
      <c r="H5" s="11"/>
      <c r="I5" s="11"/>
      <c r="J5" s="44">
        <v>2</v>
      </c>
      <c r="K5" s="44">
        <v>2</v>
      </c>
      <c r="L5" s="48"/>
      <c r="M5" s="48"/>
      <c r="N5" s="49"/>
      <c r="O5" s="42">
        <v>3</v>
      </c>
      <c r="P5" s="42"/>
      <c r="Q5" s="42"/>
      <c r="R5" s="81">
        <v>4</v>
      </c>
      <c r="S5" s="81">
        <v>5</v>
      </c>
      <c r="T5" s="81">
        <v>6</v>
      </c>
      <c r="U5" s="82">
        <v>8</v>
      </c>
      <c r="V5" s="81">
        <v>10</v>
      </c>
      <c r="W5" s="81">
        <v>11</v>
      </c>
      <c r="X5" s="81"/>
      <c r="Y5" s="81">
        <v>12</v>
      </c>
      <c r="Z5" s="81">
        <v>13</v>
      </c>
      <c r="AA5" s="81">
        <v>14</v>
      </c>
      <c r="AB5" s="83"/>
      <c r="AC5" s="81">
        <v>4</v>
      </c>
      <c r="AD5" s="81">
        <v>5</v>
      </c>
      <c r="AE5" s="81">
        <v>6</v>
      </c>
      <c r="AF5" s="82">
        <v>8</v>
      </c>
      <c r="AG5" s="81">
        <v>10</v>
      </c>
      <c r="AH5" s="81">
        <v>11</v>
      </c>
      <c r="AI5" s="81"/>
      <c r="AJ5" s="81">
        <v>12</v>
      </c>
      <c r="AK5" s="81">
        <v>13</v>
      </c>
      <c r="AL5" s="81">
        <v>14</v>
      </c>
      <c r="AM5" s="83"/>
      <c r="AN5" s="81">
        <v>4</v>
      </c>
      <c r="AO5" s="81">
        <v>5</v>
      </c>
      <c r="AP5" s="81">
        <v>6</v>
      </c>
      <c r="AQ5" s="82">
        <v>8</v>
      </c>
      <c r="AR5" s="81">
        <v>10</v>
      </c>
      <c r="AS5" s="81">
        <v>11</v>
      </c>
      <c r="AT5" s="81"/>
      <c r="AU5" s="81">
        <v>12</v>
      </c>
      <c r="AV5" s="81">
        <v>13</v>
      </c>
      <c r="AW5" s="81">
        <v>14</v>
      </c>
      <c r="AX5" s="83"/>
      <c r="AY5" s="81">
        <v>4</v>
      </c>
      <c r="AZ5" s="81">
        <v>5</v>
      </c>
      <c r="BA5" s="81">
        <v>6</v>
      </c>
      <c r="BB5" s="82">
        <v>8</v>
      </c>
      <c r="BC5" s="81">
        <v>10</v>
      </c>
      <c r="BD5" s="81">
        <v>11</v>
      </c>
      <c r="BE5" s="81"/>
      <c r="BF5" s="81">
        <v>12</v>
      </c>
      <c r="BG5" s="81">
        <v>13</v>
      </c>
      <c r="BH5" s="81">
        <v>14</v>
      </c>
      <c r="BI5" s="83"/>
      <c r="BJ5" s="81">
        <v>4</v>
      </c>
      <c r="BK5" s="81">
        <v>5</v>
      </c>
      <c r="BL5" s="81">
        <v>6</v>
      </c>
      <c r="BM5" s="82">
        <v>8</v>
      </c>
      <c r="BN5" s="81">
        <v>10</v>
      </c>
      <c r="BO5" s="81">
        <v>11</v>
      </c>
      <c r="BP5" s="81"/>
      <c r="BQ5" s="81">
        <v>12</v>
      </c>
      <c r="BR5" s="81">
        <v>13</v>
      </c>
      <c r="BS5" s="81">
        <v>14</v>
      </c>
      <c r="BT5" s="83"/>
      <c r="BU5" s="81">
        <v>4</v>
      </c>
      <c r="BV5" s="81">
        <v>5</v>
      </c>
      <c r="BW5" s="81">
        <v>6</v>
      </c>
      <c r="BX5" s="82">
        <v>8</v>
      </c>
      <c r="BY5" s="81">
        <v>10</v>
      </c>
      <c r="BZ5" s="81">
        <v>11</v>
      </c>
      <c r="CA5" s="81"/>
      <c r="CB5" s="81">
        <v>12</v>
      </c>
      <c r="CC5" s="81">
        <v>13</v>
      </c>
      <c r="CD5" s="81">
        <v>14</v>
      </c>
      <c r="CE5" s="83"/>
      <c r="CF5" s="81">
        <v>4</v>
      </c>
      <c r="CG5" s="81">
        <v>5</v>
      </c>
      <c r="CH5" s="81">
        <v>6</v>
      </c>
      <c r="CI5" s="82">
        <v>8</v>
      </c>
      <c r="CJ5" s="81">
        <v>10</v>
      </c>
      <c r="CK5" s="81">
        <v>11</v>
      </c>
      <c r="CL5" s="81"/>
      <c r="CM5" s="81">
        <v>12</v>
      </c>
      <c r="CN5" s="81">
        <v>13</v>
      </c>
      <c r="CO5" s="81">
        <v>14</v>
      </c>
      <c r="CP5" s="83"/>
      <c r="CQ5" s="81">
        <v>4</v>
      </c>
      <c r="CR5" s="81">
        <v>5</v>
      </c>
      <c r="CS5" s="81">
        <v>6</v>
      </c>
      <c r="CT5" s="82">
        <v>8</v>
      </c>
      <c r="CU5" s="81">
        <v>10</v>
      </c>
      <c r="CV5" s="81">
        <v>11</v>
      </c>
      <c r="CW5" s="81"/>
      <c r="CX5" s="81">
        <v>12</v>
      </c>
      <c r="CY5" s="81">
        <v>13</v>
      </c>
      <c r="CZ5" s="81">
        <v>14</v>
      </c>
      <c r="DA5" s="83"/>
      <c r="DB5" s="81">
        <v>4</v>
      </c>
      <c r="DC5" s="81">
        <v>5</v>
      </c>
      <c r="DD5" s="81">
        <v>6</v>
      </c>
      <c r="DE5" s="82">
        <v>8</v>
      </c>
      <c r="DF5" s="81">
        <v>10</v>
      </c>
      <c r="DG5" s="81">
        <v>11</v>
      </c>
      <c r="DH5" s="81"/>
      <c r="DI5" s="81">
        <v>12</v>
      </c>
      <c r="DJ5" s="81">
        <v>13</v>
      </c>
      <c r="DK5" s="81">
        <v>14</v>
      </c>
      <c r="DL5" s="83"/>
      <c r="DM5" s="81">
        <v>4</v>
      </c>
      <c r="DN5" s="81">
        <v>5</v>
      </c>
      <c r="DO5" s="81">
        <v>6</v>
      </c>
      <c r="DP5" s="82">
        <v>8</v>
      </c>
      <c r="DQ5" s="81">
        <v>10</v>
      </c>
      <c r="DR5" s="81">
        <v>11</v>
      </c>
      <c r="DS5" s="81"/>
      <c r="DT5" s="81">
        <v>12</v>
      </c>
      <c r="DU5" s="81">
        <v>13</v>
      </c>
      <c r="DV5" s="81">
        <v>14</v>
      </c>
      <c r="DW5" s="83"/>
      <c r="DX5" s="81">
        <v>4</v>
      </c>
      <c r="DY5" s="81">
        <v>5</v>
      </c>
      <c r="DZ5" s="81">
        <v>6</v>
      </c>
      <c r="EA5" s="82">
        <v>8</v>
      </c>
      <c r="EB5" s="81">
        <v>10</v>
      </c>
      <c r="EC5" s="81">
        <v>11</v>
      </c>
      <c r="ED5" s="81"/>
      <c r="EE5" s="81">
        <v>12</v>
      </c>
      <c r="EF5" s="81">
        <v>13</v>
      </c>
      <c r="EG5" s="81">
        <v>14</v>
      </c>
      <c r="EH5" s="83"/>
      <c r="EI5" s="81">
        <v>4</v>
      </c>
      <c r="EJ5" s="81">
        <v>5</v>
      </c>
      <c r="EK5" s="81">
        <v>6</v>
      </c>
      <c r="EL5" s="82">
        <v>8</v>
      </c>
      <c r="EM5" s="81">
        <v>10</v>
      </c>
      <c r="EN5" s="81">
        <v>11</v>
      </c>
      <c r="EO5" s="81"/>
      <c r="EP5" s="81">
        <v>12</v>
      </c>
      <c r="EQ5" s="81">
        <v>13</v>
      </c>
      <c r="ER5" s="81">
        <v>14</v>
      </c>
      <c r="ES5" s="83"/>
      <c r="ET5" s="81">
        <v>4</v>
      </c>
      <c r="EU5" s="81">
        <v>5</v>
      </c>
      <c r="EV5" s="81">
        <v>6</v>
      </c>
      <c r="EW5" s="82">
        <v>8</v>
      </c>
      <c r="EX5" s="81">
        <v>10</v>
      </c>
      <c r="EY5" s="81">
        <v>11</v>
      </c>
      <c r="EZ5" s="81"/>
      <c r="FA5" s="81">
        <v>12</v>
      </c>
      <c r="FB5" s="81">
        <v>13</v>
      </c>
      <c r="FC5" s="81">
        <v>14</v>
      </c>
      <c r="FD5" s="83"/>
      <c r="FE5" s="81">
        <v>4</v>
      </c>
      <c r="FF5" s="81">
        <v>5</v>
      </c>
      <c r="FG5" s="81">
        <v>6</v>
      </c>
      <c r="FH5" s="82">
        <v>8</v>
      </c>
      <c r="FI5" s="81">
        <v>10</v>
      </c>
      <c r="FJ5" s="81">
        <v>11</v>
      </c>
      <c r="FK5" s="81"/>
      <c r="FL5" s="81">
        <v>12</v>
      </c>
      <c r="FM5" s="81">
        <v>13</v>
      </c>
      <c r="FN5" s="81">
        <v>14</v>
      </c>
      <c r="FO5" s="83"/>
      <c r="FP5" s="81">
        <v>4</v>
      </c>
      <c r="FQ5" s="81">
        <v>5</v>
      </c>
      <c r="FR5" s="81">
        <v>6</v>
      </c>
      <c r="FS5" s="82">
        <v>8</v>
      </c>
      <c r="FT5" s="81">
        <v>10</v>
      </c>
      <c r="FU5" s="81">
        <v>11</v>
      </c>
      <c r="FV5" s="81"/>
      <c r="FW5" s="81">
        <v>12</v>
      </c>
      <c r="FX5" s="81">
        <v>13</v>
      </c>
      <c r="FY5" s="81">
        <v>14</v>
      </c>
      <c r="FZ5" s="83"/>
      <c r="GA5" s="81">
        <v>4</v>
      </c>
      <c r="GB5" s="81">
        <v>5</v>
      </c>
      <c r="GC5" s="81">
        <v>6</v>
      </c>
      <c r="GD5" s="82">
        <v>8</v>
      </c>
      <c r="GE5" s="81">
        <v>10</v>
      </c>
      <c r="GF5" s="81">
        <v>11</v>
      </c>
      <c r="GG5" s="81"/>
      <c r="GH5" s="81">
        <v>12</v>
      </c>
      <c r="GI5" s="81">
        <v>13</v>
      </c>
      <c r="GJ5" s="81">
        <v>14</v>
      </c>
      <c r="GK5" s="83"/>
      <c r="GL5" s="81">
        <v>4</v>
      </c>
      <c r="GM5" s="81">
        <v>5</v>
      </c>
      <c r="GN5" s="81">
        <v>6</v>
      </c>
      <c r="GO5" s="82">
        <v>8</v>
      </c>
      <c r="GP5" s="81">
        <v>10</v>
      </c>
      <c r="GQ5" s="81">
        <v>11</v>
      </c>
      <c r="GR5" s="81"/>
      <c r="GS5" s="81">
        <v>12</v>
      </c>
      <c r="GT5" s="81">
        <v>13</v>
      </c>
      <c r="GU5" s="81">
        <v>14</v>
      </c>
      <c r="GV5" s="83"/>
      <c r="GW5" s="81">
        <v>4</v>
      </c>
      <c r="GX5" s="81">
        <v>5</v>
      </c>
      <c r="GY5" s="81">
        <v>6</v>
      </c>
      <c r="GZ5" s="82">
        <v>8</v>
      </c>
      <c r="HA5" s="81">
        <v>10</v>
      </c>
      <c r="HB5" s="81">
        <v>11</v>
      </c>
      <c r="HC5" s="81"/>
      <c r="HD5" s="81">
        <v>12</v>
      </c>
      <c r="HE5" s="81">
        <v>13</v>
      </c>
      <c r="HF5" s="81">
        <v>14</v>
      </c>
      <c r="HG5" s="83"/>
      <c r="HH5" s="81">
        <v>4</v>
      </c>
      <c r="HI5" s="81">
        <v>5</v>
      </c>
      <c r="HJ5" s="81">
        <v>6</v>
      </c>
      <c r="HK5" s="82">
        <v>8</v>
      </c>
      <c r="HL5" s="81">
        <v>10</v>
      </c>
      <c r="HM5" s="81">
        <v>11</v>
      </c>
      <c r="HN5" s="81"/>
      <c r="HO5" s="81">
        <v>12</v>
      </c>
      <c r="HP5" s="81">
        <v>13</v>
      </c>
      <c r="HQ5" s="81">
        <v>14</v>
      </c>
      <c r="HR5" s="83"/>
      <c r="HS5" s="157"/>
      <c r="HT5" s="76"/>
      <c r="HU5" s="76"/>
      <c r="HV5" s="76"/>
      <c r="HW5" s="76"/>
      <c r="HX5" s="76"/>
      <c r="HY5" s="76"/>
      <c r="HZ5" s="76"/>
      <c r="IA5" s="76"/>
      <c r="IB5" s="76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XBL5" s="4">
        <f>SUM(A5:XBK5)</f>
        <v>1585</v>
      </c>
    </row>
    <row r="6" spans="1:318 16288:16288" s="3" customFormat="1" ht="15.75" customHeight="1" x14ac:dyDescent="0.25">
      <c r="A6" s="243">
        <v>2</v>
      </c>
      <c r="B6" s="37">
        <v>1</v>
      </c>
      <c r="C6" s="218"/>
      <c r="D6" s="218"/>
      <c r="E6" s="218"/>
      <c r="F6" s="19" t="s">
        <v>592</v>
      </c>
      <c r="G6" s="146" t="s">
        <v>375</v>
      </c>
      <c r="H6" s="17" t="s">
        <v>563</v>
      </c>
      <c r="I6" s="87">
        <v>61004040400</v>
      </c>
      <c r="J6" s="50" t="s">
        <v>7</v>
      </c>
      <c r="K6" s="88" t="s">
        <v>8</v>
      </c>
      <c r="L6" s="34" t="s">
        <v>1072</v>
      </c>
      <c r="M6" s="34" t="s">
        <v>1242</v>
      </c>
      <c r="N6" s="34"/>
      <c r="O6" s="100" t="s">
        <v>86</v>
      </c>
      <c r="P6" s="37">
        <v>1</v>
      </c>
      <c r="Q6" s="39" t="s">
        <v>362</v>
      </c>
      <c r="R6" s="89">
        <v>250</v>
      </c>
      <c r="S6" s="90">
        <f t="shared" ref="S6:S51" si="0">IF(AB6&gt;0,R6,0)</f>
        <v>250</v>
      </c>
      <c r="T6" s="90"/>
      <c r="U6" s="91"/>
      <c r="V6" s="90">
        <f>S6+T6+U6</f>
        <v>250</v>
      </c>
      <c r="W6" s="90">
        <f>V6*20%</f>
        <v>50</v>
      </c>
      <c r="X6" s="90">
        <f>V6*E6</f>
        <v>0</v>
      </c>
      <c r="Y6" s="90"/>
      <c r="Z6" s="90">
        <f>W6-X6+Y6</f>
        <v>50</v>
      </c>
      <c r="AA6" s="90">
        <f>V6-Z6</f>
        <v>200</v>
      </c>
      <c r="AB6" s="89">
        <v>48</v>
      </c>
      <c r="AC6" s="89">
        <v>250</v>
      </c>
      <c r="AD6" s="90">
        <f>IF(AM6&gt;0,AC6,0)</f>
        <v>250</v>
      </c>
      <c r="AE6" s="90"/>
      <c r="AF6" s="91"/>
      <c r="AG6" s="90">
        <f>AD6+AE6+AF6</f>
        <v>250</v>
      </c>
      <c r="AH6" s="90">
        <v>0</v>
      </c>
      <c r="AI6" s="90">
        <v>0</v>
      </c>
      <c r="AJ6" s="90"/>
      <c r="AK6" s="90">
        <f>AH6-AI6+AJ6</f>
        <v>0</v>
      </c>
      <c r="AL6" s="90">
        <f>AG6-AK6</f>
        <v>250</v>
      </c>
      <c r="AM6" s="177">
        <v>75</v>
      </c>
      <c r="AN6" s="89">
        <v>250</v>
      </c>
      <c r="AO6" s="90">
        <f>IF(AX6&gt;0,AN6,0)</f>
        <v>0</v>
      </c>
      <c r="AP6" s="90"/>
      <c r="AQ6" s="91"/>
      <c r="AR6" s="90">
        <f t="shared" ref="AR6:AR51" si="1">AO6+AP6+AF6</f>
        <v>0</v>
      </c>
      <c r="AS6" s="90">
        <f>AR6*20%</f>
        <v>0</v>
      </c>
      <c r="AT6" s="90">
        <f t="shared" ref="AT6:AT51" si="2">AR6*E6</f>
        <v>0</v>
      </c>
      <c r="AU6" s="90"/>
      <c r="AV6" s="90">
        <f>AS6-AT6+AU6</f>
        <v>0</v>
      </c>
      <c r="AW6" s="90">
        <f>AR6-AV6</f>
        <v>0</v>
      </c>
      <c r="AX6" s="89"/>
      <c r="AY6" s="89">
        <f>R6+AC6+AN6</f>
        <v>750</v>
      </c>
      <c r="AZ6" s="90">
        <f>S6+AD6+AO6</f>
        <v>500</v>
      </c>
      <c r="BA6" s="90">
        <f>T6+AE6+AP6</f>
        <v>0</v>
      </c>
      <c r="BB6" s="90">
        <f>U6+AF6+AQ6</f>
        <v>0</v>
      </c>
      <c r="BC6" s="90">
        <f>V6+AG6+AR6</f>
        <v>500</v>
      </c>
      <c r="BD6" s="90">
        <f>BC6*20%</f>
        <v>100</v>
      </c>
      <c r="BE6" s="90">
        <f>X6+AI6+AT6</f>
        <v>0</v>
      </c>
      <c r="BF6" s="90">
        <f>Y6+AJ6+AU6</f>
        <v>0</v>
      </c>
      <c r="BG6" s="90">
        <f>BD6-BE6+BF6</f>
        <v>100</v>
      </c>
      <c r="BH6" s="90">
        <f>BC6-BG6</f>
        <v>400</v>
      </c>
      <c r="BI6" s="89">
        <f>AB6+AM6+AX6</f>
        <v>123</v>
      </c>
      <c r="BJ6" s="89">
        <v>250</v>
      </c>
      <c r="BK6" s="90">
        <f>IF(BT6&gt;0,BJ6,0)</f>
        <v>0</v>
      </c>
      <c r="BL6" s="90"/>
      <c r="BM6" s="91"/>
      <c r="BN6" s="90">
        <f>BK6+BL6+BM6</f>
        <v>0</v>
      </c>
      <c r="BO6" s="90">
        <f>BN6*20%</f>
        <v>0</v>
      </c>
      <c r="BP6" s="90">
        <f t="shared" ref="BP6:BP51" si="3">BN6*E6</f>
        <v>0</v>
      </c>
      <c r="BQ6" s="90"/>
      <c r="BR6" s="90">
        <f t="shared" ref="BR6:BR51" si="4">BO6-BP6+BF6</f>
        <v>0</v>
      </c>
      <c r="BS6" s="90">
        <f>BN6-BR6</f>
        <v>0</v>
      </c>
      <c r="BT6" s="89"/>
      <c r="BU6" s="89">
        <v>250</v>
      </c>
      <c r="BV6" s="90">
        <f>IF(CE6&gt;0,BU6,0)</f>
        <v>0</v>
      </c>
      <c r="BW6" s="90"/>
      <c r="BX6" s="91"/>
      <c r="BY6" s="90">
        <f>BV6+BW6+BX6</f>
        <v>0</v>
      </c>
      <c r="BZ6" s="90">
        <f>BY6*20%</f>
        <v>0</v>
      </c>
      <c r="CA6" s="90">
        <f t="shared" ref="CA6:CA51" si="5">BY6*E6</f>
        <v>0</v>
      </c>
      <c r="CB6" s="90"/>
      <c r="CC6" s="90">
        <f>BZ6-CA6+CB6</f>
        <v>0</v>
      </c>
      <c r="CD6" s="90">
        <f>BY6-CC6</f>
        <v>0</v>
      </c>
      <c r="CE6" s="89"/>
      <c r="CF6" s="89">
        <v>250</v>
      </c>
      <c r="CG6" s="90">
        <f>IF(CP6&gt;0,CF6,0)</f>
        <v>0</v>
      </c>
      <c r="CH6" s="90"/>
      <c r="CI6" s="91"/>
      <c r="CJ6" s="90">
        <f>CG6+CH6+CI6</f>
        <v>0</v>
      </c>
      <c r="CK6" s="90">
        <f>CJ6*20%</f>
        <v>0</v>
      </c>
      <c r="CL6" s="90">
        <f t="shared" ref="CL6:CL51" si="6">CJ6*E6</f>
        <v>0</v>
      </c>
      <c r="CM6" s="90"/>
      <c r="CN6" s="90">
        <f>CK6-CL6+CM6</f>
        <v>0</v>
      </c>
      <c r="CO6" s="90">
        <f>CJ6-CN6</f>
        <v>0</v>
      </c>
      <c r="CP6" s="89"/>
      <c r="CQ6" s="89">
        <f>BJ6+BU6+CF6</f>
        <v>750</v>
      </c>
      <c r="CR6" s="90">
        <f>BK6+BV6+CG6</f>
        <v>0</v>
      </c>
      <c r="CS6" s="90">
        <f>BL6+BW6+CH6</f>
        <v>0</v>
      </c>
      <c r="CT6" s="90">
        <f>BM6+BX6+CI6</f>
        <v>0</v>
      </c>
      <c r="CU6" s="90">
        <f>BN6+BY6+CJ6</f>
        <v>0</v>
      </c>
      <c r="CV6" s="90">
        <f>CU6*20%</f>
        <v>0</v>
      </c>
      <c r="CW6" s="90">
        <f>BP6+CA6+CL6</f>
        <v>0</v>
      </c>
      <c r="CX6" s="90">
        <f>BQ6+CB6+CM6</f>
        <v>0</v>
      </c>
      <c r="CY6" s="90">
        <f>CV6-CW6+CX6</f>
        <v>0</v>
      </c>
      <c r="CZ6" s="90">
        <f>CU6-CY6</f>
        <v>0</v>
      </c>
      <c r="DA6" s="89">
        <f>BT6+CE6+CP6</f>
        <v>0</v>
      </c>
      <c r="DB6" s="89">
        <f>AY6+CQ6</f>
        <v>1500</v>
      </c>
      <c r="DC6" s="89">
        <f t="shared" ref="DC6:DL21" si="7">AZ6+CR6</f>
        <v>500</v>
      </c>
      <c r="DD6" s="89">
        <f t="shared" si="7"/>
        <v>0</v>
      </c>
      <c r="DE6" s="89">
        <f t="shared" si="7"/>
        <v>0</v>
      </c>
      <c r="DF6" s="89">
        <f t="shared" si="7"/>
        <v>500</v>
      </c>
      <c r="DG6" s="89">
        <f t="shared" si="7"/>
        <v>100</v>
      </c>
      <c r="DH6" s="89">
        <f t="shared" si="7"/>
        <v>0</v>
      </c>
      <c r="DI6" s="89">
        <f t="shared" si="7"/>
        <v>0</v>
      </c>
      <c r="DJ6" s="89">
        <f t="shared" si="7"/>
        <v>100</v>
      </c>
      <c r="DK6" s="89">
        <f t="shared" si="7"/>
        <v>400</v>
      </c>
      <c r="DL6" s="89">
        <f t="shared" si="7"/>
        <v>123</v>
      </c>
      <c r="DM6" s="89">
        <v>250</v>
      </c>
      <c r="DN6" s="90">
        <f>IF(DW6&gt;0,DM6,0)</f>
        <v>0</v>
      </c>
      <c r="DO6" s="90"/>
      <c r="DP6" s="91"/>
      <c r="DQ6" s="90">
        <f>DN6+DO6+DP6</f>
        <v>0</v>
      </c>
      <c r="DR6" s="90">
        <f>DQ6*20%</f>
        <v>0</v>
      </c>
      <c r="DS6" s="90">
        <f>DQ6*E6</f>
        <v>0</v>
      </c>
      <c r="DT6" s="90"/>
      <c r="DU6" s="90">
        <f>DR6-DS6+DT6</f>
        <v>0</v>
      </c>
      <c r="DV6" s="90">
        <f>DQ6-DU6</f>
        <v>0</v>
      </c>
      <c r="DW6" s="89"/>
      <c r="DX6" s="89">
        <v>250</v>
      </c>
      <c r="DY6" s="90">
        <f>IF(EH6&gt;0,DX6,0)</f>
        <v>0</v>
      </c>
      <c r="DZ6" s="90"/>
      <c r="EA6" s="91"/>
      <c r="EB6" s="90">
        <f>DY6+DZ6+EA6</f>
        <v>0</v>
      </c>
      <c r="EC6" s="90">
        <f>EB6*20%</f>
        <v>0</v>
      </c>
      <c r="ED6" s="90">
        <f t="shared" ref="ED6:ED51" si="8">EB6*E6</f>
        <v>0</v>
      </c>
      <c r="EE6" s="90"/>
      <c r="EF6" s="90">
        <f>EC6-ED6+EE6</f>
        <v>0</v>
      </c>
      <c r="EG6" s="90">
        <f>EB6-EF6</f>
        <v>0</v>
      </c>
      <c r="EH6" s="89"/>
      <c r="EI6" s="89">
        <v>250</v>
      </c>
      <c r="EJ6" s="90">
        <f>IF(ES6&gt;0,EI6,0)</f>
        <v>0</v>
      </c>
      <c r="EK6" s="90"/>
      <c r="EL6" s="91"/>
      <c r="EM6" s="90">
        <f>EJ6+EK6+EL6</f>
        <v>0</v>
      </c>
      <c r="EN6" s="90">
        <f>EM6*20%</f>
        <v>0</v>
      </c>
      <c r="EO6" s="90">
        <f t="shared" ref="EO6:EO51" si="9">EM6*E6</f>
        <v>0</v>
      </c>
      <c r="EP6" s="90"/>
      <c r="EQ6" s="90">
        <f>EN6-EO6+EP6</f>
        <v>0</v>
      </c>
      <c r="ER6" s="90">
        <f>EM6-EQ6</f>
        <v>0</v>
      </c>
      <c r="ES6" s="89"/>
      <c r="ET6" s="89">
        <f>DM6+DX6+EI6</f>
        <v>750</v>
      </c>
      <c r="EU6" s="90">
        <f>DN6+DY6+EJ6</f>
        <v>0</v>
      </c>
      <c r="EV6" s="90">
        <f>DO6+DZ6+EK6</f>
        <v>0</v>
      </c>
      <c r="EW6" s="90">
        <f>DP6+EA6+EL6</f>
        <v>0</v>
      </c>
      <c r="EX6" s="90">
        <f>DQ6+EB6+EM6</f>
        <v>0</v>
      </c>
      <c r="EY6" s="90">
        <f>EX6*20%</f>
        <v>0</v>
      </c>
      <c r="EZ6" s="90">
        <f>DS6+ED6+EO6</f>
        <v>0</v>
      </c>
      <c r="FA6" s="90">
        <f>DT6+EE6+EP6</f>
        <v>0</v>
      </c>
      <c r="FB6" s="90">
        <f>EY6-EZ6+FA6</f>
        <v>0</v>
      </c>
      <c r="FC6" s="90">
        <f>EX6-FB6</f>
        <v>0</v>
      </c>
      <c r="FD6" s="89">
        <f>DW6+EH6+ES6</f>
        <v>0</v>
      </c>
      <c r="FE6" s="89">
        <f>AY6+CQ6+ET6</f>
        <v>2250</v>
      </c>
      <c r="FF6" s="89">
        <f t="shared" ref="FF6:FO21" si="10">AZ6+CR6+EU6</f>
        <v>500</v>
      </c>
      <c r="FG6" s="89">
        <f t="shared" si="10"/>
        <v>0</v>
      </c>
      <c r="FH6" s="89">
        <f t="shared" si="10"/>
        <v>0</v>
      </c>
      <c r="FI6" s="89">
        <f t="shared" si="10"/>
        <v>500</v>
      </c>
      <c r="FJ6" s="89">
        <f t="shared" si="10"/>
        <v>100</v>
      </c>
      <c r="FK6" s="89">
        <f t="shared" si="10"/>
        <v>0</v>
      </c>
      <c r="FL6" s="89">
        <f t="shared" si="10"/>
        <v>0</v>
      </c>
      <c r="FM6" s="89">
        <f t="shared" si="10"/>
        <v>100</v>
      </c>
      <c r="FN6" s="89">
        <f t="shared" si="10"/>
        <v>400</v>
      </c>
      <c r="FO6" s="89">
        <f t="shared" si="10"/>
        <v>123</v>
      </c>
      <c r="FP6" s="89">
        <v>250</v>
      </c>
      <c r="FQ6" s="90">
        <f>IF(FZ6&gt;0,FP6,0)</f>
        <v>0</v>
      </c>
      <c r="FR6" s="90"/>
      <c r="FS6" s="91"/>
      <c r="FT6" s="90">
        <f>FQ6+FR6+FS6</f>
        <v>0</v>
      </c>
      <c r="FU6" s="90">
        <f>FT6*20%</f>
        <v>0</v>
      </c>
      <c r="FV6" s="90">
        <f>FT6*E6</f>
        <v>0</v>
      </c>
      <c r="FW6" s="90"/>
      <c r="FX6" s="90">
        <f>FU6-FV6+FW6</f>
        <v>0</v>
      </c>
      <c r="FY6" s="90">
        <f>FT6-FX6</f>
        <v>0</v>
      </c>
      <c r="FZ6" s="89"/>
      <c r="GA6" s="89">
        <v>250</v>
      </c>
      <c r="GB6" s="90">
        <f>IF(GK6&gt;0,GA6,0)</f>
        <v>0</v>
      </c>
      <c r="GC6" s="90"/>
      <c r="GD6" s="91"/>
      <c r="GE6" s="90">
        <f>GB6+GC6+GD6</f>
        <v>0</v>
      </c>
      <c r="GF6" s="90">
        <f>GE6*20%</f>
        <v>0</v>
      </c>
      <c r="GG6" s="90">
        <f t="shared" ref="GG6:GG51" si="11">GE6*E6</f>
        <v>0</v>
      </c>
      <c r="GH6" s="90"/>
      <c r="GI6" s="90">
        <f>GF6-GG6+GH6</f>
        <v>0</v>
      </c>
      <c r="GJ6" s="90">
        <f>GE6-GI6</f>
        <v>0</v>
      </c>
      <c r="GK6" s="89"/>
      <c r="GL6" s="89">
        <v>250</v>
      </c>
      <c r="GM6" s="90">
        <f>IF(GV6&gt;0,GL6,0)</f>
        <v>0</v>
      </c>
      <c r="GN6" s="90"/>
      <c r="GO6" s="91"/>
      <c r="GP6" s="90">
        <f>GM6+GN6+GO6</f>
        <v>0</v>
      </c>
      <c r="GQ6" s="90">
        <f>GP6*20%</f>
        <v>0</v>
      </c>
      <c r="GR6" s="90">
        <f t="shared" ref="GR6:GR51" si="12">GP6*E6</f>
        <v>0</v>
      </c>
      <c r="GS6" s="90"/>
      <c r="GT6" s="90">
        <f>GQ6-GR6+GS6</f>
        <v>0</v>
      </c>
      <c r="GU6" s="90">
        <f>GP6-GT6</f>
        <v>0</v>
      </c>
      <c r="GV6" s="89"/>
      <c r="GW6" s="89">
        <f>FP6+GA6+GL6</f>
        <v>750</v>
      </c>
      <c r="GX6" s="90">
        <f>FQ6+GB6+GM6</f>
        <v>0</v>
      </c>
      <c r="GY6" s="90">
        <f>FR6+GC6+GN6</f>
        <v>0</v>
      </c>
      <c r="GZ6" s="90">
        <f>FS6+GD6+GO6</f>
        <v>0</v>
      </c>
      <c r="HA6" s="90">
        <f>FT6+GE6+GP6</f>
        <v>0</v>
      </c>
      <c r="HB6" s="90">
        <f>HA6*20%</f>
        <v>0</v>
      </c>
      <c r="HC6" s="90">
        <f>FV6+GG6+GR6</f>
        <v>0</v>
      </c>
      <c r="HD6" s="90">
        <f>FW6+GH6+GS6</f>
        <v>0</v>
      </c>
      <c r="HE6" s="90">
        <f>HB6-HC6+HD6</f>
        <v>0</v>
      </c>
      <c r="HF6" s="90">
        <f>HA6-HE6</f>
        <v>0</v>
      </c>
      <c r="HG6" s="89">
        <f>FZ6+GK6+GV6</f>
        <v>0</v>
      </c>
      <c r="HH6" s="90">
        <f>R6+AC6+AN6+BJ6+BU6+CF6+DM6+DX6+EI6+FP6+GA6+GL6</f>
        <v>3000</v>
      </c>
      <c r="HI6" s="90">
        <f t="shared" ref="HI6:HR21" si="13">S6+AD6+AO6+BK6+BV6+CG6+DN6+DY6+EJ6+FQ6+GB6+GM6</f>
        <v>500</v>
      </c>
      <c r="HJ6" s="90">
        <f t="shared" si="13"/>
        <v>0</v>
      </c>
      <c r="HK6" s="90">
        <f t="shared" si="13"/>
        <v>0</v>
      </c>
      <c r="HL6" s="90">
        <f t="shared" si="13"/>
        <v>500</v>
      </c>
      <c r="HM6" s="90">
        <f t="shared" si="13"/>
        <v>50</v>
      </c>
      <c r="HN6" s="90">
        <f t="shared" si="13"/>
        <v>0</v>
      </c>
      <c r="HO6" s="90">
        <f t="shared" si="13"/>
        <v>0</v>
      </c>
      <c r="HP6" s="90">
        <f t="shared" si="13"/>
        <v>50</v>
      </c>
      <c r="HQ6" s="90">
        <f t="shared" si="13"/>
        <v>450</v>
      </c>
      <c r="HR6" s="90">
        <f t="shared" si="13"/>
        <v>123</v>
      </c>
      <c r="HS6" s="159">
        <f>BC6+CU6+EX6+HA6</f>
        <v>500</v>
      </c>
      <c r="HT6" s="131">
        <f>BC6+CU6+EX6+FT6+GE6</f>
        <v>500</v>
      </c>
      <c r="HU6" s="131">
        <f>V6+AG6+AR6+BN6+BY6</f>
        <v>500</v>
      </c>
      <c r="HV6" s="84"/>
      <c r="HW6" s="84">
        <f>AB6+AM6+AX6+BT6+CE6+CP6+DW6+EH6</f>
        <v>123</v>
      </c>
      <c r="HX6" s="84"/>
      <c r="HY6" s="84"/>
      <c r="HZ6" s="84"/>
      <c r="IA6" s="84"/>
      <c r="IB6" s="84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</row>
    <row r="7" spans="1:318 16288:16288" s="3" customFormat="1" ht="15.75" customHeight="1" x14ac:dyDescent="0.25">
      <c r="A7" s="243">
        <v>3</v>
      </c>
      <c r="B7" s="37">
        <v>2</v>
      </c>
      <c r="C7" s="37"/>
      <c r="D7" s="37"/>
      <c r="E7" s="37"/>
      <c r="F7" s="19" t="s">
        <v>593</v>
      </c>
      <c r="G7" s="146" t="s">
        <v>375</v>
      </c>
      <c r="H7" s="17" t="s">
        <v>564</v>
      </c>
      <c r="I7" s="87">
        <v>61004034767</v>
      </c>
      <c r="J7" s="6" t="s">
        <v>9</v>
      </c>
      <c r="K7" s="6" t="s">
        <v>10</v>
      </c>
      <c r="L7" s="34" t="s">
        <v>1061</v>
      </c>
      <c r="M7" s="34" t="s">
        <v>1242</v>
      </c>
      <c r="N7" s="34"/>
      <c r="O7" s="100" t="s">
        <v>86</v>
      </c>
      <c r="P7" s="37">
        <v>2</v>
      </c>
      <c r="Q7" s="39" t="s">
        <v>361</v>
      </c>
      <c r="R7" s="89">
        <v>250</v>
      </c>
      <c r="S7" s="90">
        <f t="shared" si="0"/>
        <v>250</v>
      </c>
      <c r="T7" s="90"/>
      <c r="U7" s="91"/>
      <c r="V7" s="90">
        <f t="shared" ref="V7:V51" si="14">S7+T7+U7</f>
        <v>250</v>
      </c>
      <c r="W7" s="90">
        <f t="shared" ref="W7:W51" si="15">V7*20%</f>
        <v>50</v>
      </c>
      <c r="X7" s="90">
        <f t="shared" ref="X7:X51" si="16">V7*E7</f>
        <v>0</v>
      </c>
      <c r="Y7" s="90"/>
      <c r="Z7" s="90">
        <f t="shared" ref="Z7:Z51" si="17">W7-X7+Y7</f>
        <v>50</v>
      </c>
      <c r="AA7" s="90">
        <f t="shared" ref="AA7:AA51" si="18">V7-Z7</f>
        <v>200</v>
      </c>
      <c r="AB7" s="89">
        <v>96</v>
      </c>
      <c r="AC7" s="89">
        <v>250</v>
      </c>
      <c r="AD7" s="90">
        <f t="shared" ref="AD7:AD51" si="19">IF(AM7&gt;0,AC7,0)</f>
        <v>250</v>
      </c>
      <c r="AE7" s="90"/>
      <c r="AF7" s="91"/>
      <c r="AG7" s="90">
        <f t="shared" ref="AG7:AG51" si="20">AD7+AE7+AF7</f>
        <v>250</v>
      </c>
      <c r="AH7" s="90">
        <v>0</v>
      </c>
      <c r="AI7" s="90">
        <v>0</v>
      </c>
      <c r="AJ7" s="90"/>
      <c r="AK7" s="90">
        <f t="shared" ref="AK7:AK51" si="21">AH7-AI7+AJ7</f>
        <v>0</v>
      </c>
      <c r="AL7" s="90">
        <f t="shared" ref="AL7:AL51" si="22">AG7-AK7</f>
        <v>250</v>
      </c>
      <c r="AM7" s="177">
        <v>94</v>
      </c>
      <c r="AN7" s="89">
        <v>250</v>
      </c>
      <c r="AO7" s="90">
        <f t="shared" ref="AO7:AO51" si="23">IF(AX7&gt;0,AN7,0)</f>
        <v>0</v>
      </c>
      <c r="AP7" s="90"/>
      <c r="AQ7" s="91"/>
      <c r="AR7" s="90">
        <f t="shared" si="1"/>
        <v>0</v>
      </c>
      <c r="AS7" s="90">
        <f t="shared" ref="AS7:AS51" si="24">AR7*20%</f>
        <v>0</v>
      </c>
      <c r="AT7" s="90">
        <f t="shared" si="2"/>
        <v>0</v>
      </c>
      <c r="AU7" s="90"/>
      <c r="AV7" s="90">
        <f t="shared" ref="AV7:AV51" si="25">AS7-AT7+AU7</f>
        <v>0</v>
      </c>
      <c r="AW7" s="90">
        <f t="shared" ref="AW7:AW51" si="26">AR7-AV7</f>
        <v>0</v>
      </c>
      <c r="AX7" s="89"/>
      <c r="AY7" s="89">
        <f t="shared" ref="AY7:BC51" si="27">R7+AC7+AN7</f>
        <v>750</v>
      </c>
      <c r="AZ7" s="90">
        <f t="shared" si="27"/>
        <v>500</v>
      </c>
      <c r="BA7" s="90">
        <f t="shared" si="27"/>
        <v>0</v>
      </c>
      <c r="BB7" s="90">
        <f t="shared" si="27"/>
        <v>0</v>
      </c>
      <c r="BC7" s="90">
        <f t="shared" si="27"/>
        <v>500</v>
      </c>
      <c r="BD7" s="90">
        <f t="shared" ref="BD7:BD70" si="28">BC7*20%</f>
        <v>100</v>
      </c>
      <c r="BE7" s="90">
        <f t="shared" ref="BE7:BF51" si="29">X7+AI7+AT7</f>
        <v>0</v>
      </c>
      <c r="BF7" s="90">
        <f t="shared" si="29"/>
        <v>0</v>
      </c>
      <c r="BG7" s="90">
        <f t="shared" ref="BG7:BG51" si="30">BD7-BE7+BF7</f>
        <v>100</v>
      </c>
      <c r="BH7" s="90">
        <f t="shared" ref="BH7:BH51" si="31">BC7-BG7</f>
        <v>400</v>
      </c>
      <c r="BI7" s="89">
        <f t="shared" ref="BI7:BI51" si="32">AB7+AM7+AX7</f>
        <v>190</v>
      </c>
      <c r="BJ7" s="89">
        <v>250</v>
      </c>
      <c r="BK7" s="90">
        <f t="shared" ref="BK7:BK51" si="33">IF(BT7&gt;0,BJ7,0)</f>
        <v>0</v>
      </c>
      <c r="BL7" s="90"/>
      <c r="BM7" s="91"/>
      <c r="BN7" s="90">
        <f t="shared" ref="BN7:BN51" si="34">BK7+BL7+BM7</f>
        <v>0</v>
      </c>
      <c r="BO7" s="90">
        <f t="shared" ref="BO7:BO51" si="35">BN7*20%</f>
        <v>0</v>
      </c>
      <c r="BP7" s="90">
        <f t="shared" si="3"/>
        <v>0</v>
      </c>
      <c r="BQ7" s="90"/>
      <c r="BR7" s="90">
        <f t="shared" si="4"/>
        <v>0</v>
      </c>
      <c r="BS7" s="90">
        <f t="shared" ref="BS7:BS13" si="36">BN7-BR7</f>
        <v>0</v>
      </c>
      <c r="BT7" s="89"/>
      <c r="BU7" s="89">
        <v>250</v>
      </c>
      <c r="BV7" s="90">
        <f t="shared" ref="BV7:BV51" si="37">IF(CE7&gt;0,BU7,0)</f>
        <v>0</v>
      </c>
      <c r="BW7" s="90"/>
      <c r="BX7" s="91"/>
      <c r="BY7" s="90">
        <f t="shared" ref="BY7:BY51" si="38">BV7+BW7+BX7</f>
        <v>0</v>
      </c>
      <c r="BZ7" s="90">
        <f t="shared" ref="BZ7:BZ51" si="39">BY7*20%</f>
        <v>0</v>
      </c>
      <c r="CA7" s="90">
        <f t="shared" si="5"/>
        <v>0</v>
      </c>
      <c r="CB7" s="90"/>
      <c r="CC7" s="90">
        <f t="shared" ref="CC7:CC51" si="40">BZ7-CA7+CB7</f>
        <v>0</v>
      </c>
      <c r="CD7" s="90">
        <f t="shared" ref="CD7:CD51" si="41">BY7-CC7</f>
        <v>0</v>
      </c>
      <c r="CE7" s="89"/>
      <c r="CF7" s="89">
        <v>250</v>
      </c>
      <c r="CG7" s="90">
        <f t="shared" ref="CG7:CG51" si="42">IF(CP7&gt;0,CF7,0)</f>
        <v>0</v>
      </c>
      <c r="CH7" s="90"/>
      <c r="CI7" s="91"/>
      <c r="CJ7" s="90">
        <f t="shared" ref="CJ7:CJ51" si="43">CG7+CH7+CI7</f>
        <v>0</v>
      </c>
      <c r="CK7" s="90">
        <f t="shared" ref="CK7:CK51" si="44">CJ7*20%</f>
        <v>0</v>
      </c>
      <c r="CL7" s="90">
        <f t="shared" si="6"/>
        <v>0</v>
      </c>
      <c r="CM7" s="90"/>
      <c r="CN7" s="90">
        <f t="shared" ref="CN7:CN51" si="45">CK7-CL7+CM7</f>
        <v>0</v>
      </c>
      <c r="CO7" s="90">
        <f t="shared" ref="CO7:CO51" si="46">CJ7-CN7</f>
        <v>0</v>
      </c>
      <c r="CP7" s="89"/>
      <c r="CQ7" s="89">
        <f t="shared" ref="CQ7:CU22" si="47">BJ7+BU7+CF7</f>
        <v>750</v>
      </c>
      <c r="CR7" s="90">
        <f t="shared" si="47"/>
        <v>0</v>
      </c>
      <c r="CS7" s="90">
        <f t="shared" si="47"/>
        <v>0</v>
      </c>
      <c r="CT7" s="90">
        <f t="shared" si="47"/>
        <v>0</v>
      </c>
      <c r="CU7" s="90">
        <f t="shared" si="47"/>
        <v>0</v>
      </c>
      <c r="CV7" s="90">
        <f t="shared" ref="CV7:CV70" si="48">CU7*20%</f>
        <v>0</v>
      </c>
      <c r="CW7" s="90">
        <f t="shared" ref="CW7:CX22" si="49">BP7+CA7+CL7</f>
        <v>0</v>
      </c>
      <c r="CX7" s="90">
        <f t="shared" si="49"/>
        <v>0</v>
      </c>
      <c r="CY7" s="90">
        <f t="shared" ref="CY7:CY51" si="50">CV7-CW7+CX7</f>
        <v>0</v>
      </c>
      <c r="CZ7" s="90">
        <f t="shared" ref="CZ7:CZ51" si="51">CU7-CY7</f>
        <v>0</v>
      </c>
      <c r="DA7" s="89">
        <f t="shared" ref="DA7:DA51" si="52">BT7+CE7+CP7</f>
        <v>0</v>
      </c>
      <c r="DB7" s="89">
        <f t="shared" ref="DB7:DL22" si="53">AY7+CQ7</f>
        <v>1500</v>
      </c>
      <c r="DC7" s="89">
        <f t="shared" si="7"/>
        <v>500</v>
      </c>
      <c r="DD7" s="89">
        <f t="shared" si="7"/>
        <v>0</v>
      </c>
      <c r="DE7" s="89">
        <f t="shared" si="7"/>
        <v>0</v>
      </c>
      <c r="DF7" s="89">
        <f t="shared" si="7"/>
        <v>500</v>
      </c>
      <c r="DG7" s="89">
        <f t="shared" si="7"/>
        <v>100</v>
      </c>
      <c r="DH7" s="89">
        <f t="shared" si="7"/>
        <v>0</v>
      </c>
      <c r="DI7" s="89">
        <f t="shared" si="7"/>
        <v>0</v>
      </c>
      <c r="DJ7" s="89">
        <f t="shared" si="7"/>
        <v>100</v>
      </c>
      <c r="DK7" s="89">
        <f t="shared" si="7"/>
        <v>400</v>
      </c>
      <c r="DL7" s="89">
        <f t="shared" si="7"/>
        <v>190</v>
      </c>
      <c r="DM7" s="89">
        <v>250</v>
      </c>
      <c r="DN7" s="90">
        <f>IF(DW7&gt;0,DM7,0)</f>
        <v>0</v>
      </c>
      <c r="DO7" s="90"/>
      <c r="DP7" s="91"/>
      <c r="DQ7" s="90">
        <f>DN7+DO7+DP7</f>
        <v>0</v>
      </c>
      <c r="DR7" s="90">
        <f>DQ7*20%</f>
        <v>0</v>
      </c>
      <c r="DS7" s="90">
        <f t="shared" ref="DS7:DS28" si="54">DQ7*E7</f>
        <v>0</v>
      </c>
      <c r="DT7" s="90"/>
      <c r="DU7" s="90">
        <f>DR7-DS7+DT7</f>
        <v>0</v>
      </c>
      <c r="DV7" s="90">
        <f>DQ7-DU7</f>
        <v>0</v>
      </c>
      <c r="DW7" s="89"/>
      <c r="DX7" s="89">
        <v>250</v>
      </c>
      <c r="DY7" s="90">
        <f t="shared" ref="DY7:DY51" si="55">IF(EH7&gt;0,DX7,0)</f>
        <v>0</v>
      </c>
      <c r="DZ7" s="90"/>
      <c r="EA7" s="91"/>
      <c r="EB7" s="90">
        <f t="shared" ref="EB7:EB51" si="56">DY7+DZ7+EA7</f>
        <v>0</v>
      </c>
      <c r="EC7" s="90">
        <f t="shared" ref="EC7:EC51" si="57">EB7*20%</f>
        <v>0</v>
      </c>
      <c r="ED7" s="90">
        <f t="shared" si="8"/>
        <v>0</v>
      </c>
      <c r="EE7" s="90"/>
      <c r="EF7" s="90">
        <f t="shared" ref="EF7:EF51" si="58">EC7-ED7+EE7</f>
        <v>0</v>
      </c>
      <c r="EG7" s="90">
        <f t="shared" ref="EG7:EG51" si="59">EB7-EF7</f>
        <v>0</v>
      </c>
      <c r="EH7" s="89"/>
      <c r="EI7" s="89">
        <v>250</v>
      </c>
      <c r="EJ7" s="90">
        <f t="shared" ref="EJ7:EJ51" si="60">IF(ES7&gt;0,EI7,0)</f>
        <v>0</v>
      </c>
      <c r="EK7" s="90"/>
      <c r="EL7" s="91"/>
      <c r="EM7" s="90">
        <f t="shared" ref="EM7:EM51" si="61">EJ7+EK7+EL7</f>
        <v>0</v>
      </c>
      <c r="EN7" s="90">
        <f t="shared" ref="EN7:EN51" si="62">EM7*20%</f>
        <v>0</v>
      </c>
      <c r="EO7" s="90">
        <f t="shared" si="9"/>
        <v>0</v>
      </c>
      <c r="EP7" s="90"/>
      <c r="EQ7" s="90">
        <f t="shared" ref="EQ7:EQ51" si="63">EN7-EO7+EP7</f>
        <v>0</v>
      </c>
      <c r="ER7" s="90">
        <f t="shared" ref="ER7:ER51" si="64">EM7-EQ7</f>
        <v>0</v>
      </c>
      <c r="ES7" s="89"/>
      <c r="ET7" s="89">
        <f t="shared" ref="ET7:EX51" si="65">DM7+DX7+EI7</f>
        <v>750</v>
      </c>
      <c r="EU7" s="90">
        <f t="shared" si="65"/>
        <v>0</v>
      </c>
      <c r="EV7" s="90">
        <f t="shared" si="65"/>
        <v>0</v>
      </c>
      <c r="EW7" s="90">
        <f t="shared" si="65"/>
        <v>0</v>
      </c>
      <c r="EX7" s="90">
        <f t="shared" si="65"/>
        <v>0</v>
      </c>
      <c r="EY7" s="90">
        <f t="shared" ref="EY7:EY70" si="66">EX7*20%</f>
        <v>0</v>
      </c>
      <c r="EZ7" s="90">
        <f t="shared" ref="EZ7:FA51" si="67">DS7+ED7+EO7</f>
        <v>0</v>
      </c>
      <c r="FA7" s="90">
        <f t="shared" si="67"/>
        <v>0</v>
      </c>
      <c r="FB7" s="90">
        <f t="shared" ref="FB7:FB51" si="68">EY7-EZ7+FA7</f>
        <v>0</v>
      </c>
      <c r="FC7" s="90">
        <f t="shared" ref="FC7:FC51" si="69">EX7-FB7</f>
        <v>0</v>
      </c>
      <c r="FD7" s="89">
        <f t="shared" ref="FD7:FD51" si="70">DW7+EH7+ES7</f>
        <v>0</v>
      </c>
      <c r="FE7" s="89">
        <f t="shared" ref="FE7:FO43" si="71">AY7+CQ7+ET7</f>
        <v>2250</v>
      </c>
      <c r="FF7" s="89">
        <f t="shared" si="10"/>
        <v>500</v>
      </c>
      <c r="FG7" s="89">
        <f t="shared" si="10"/>
        <v>0</v>
      </c>
      <c r="FH7" s="89">
        <f t="shared" si="10"/>
        <v>0</v>
      </c>
      <c r="FI7" s="89">
        <f t="shared" si="10"/>
        <v>500</v>
      </c>
      <c r="FJ7" s="89">
        <f t="shared" si="10"/>
        <v>100</v>
      </c>
      <c r="FK7" s="89">
        <f t="shared" si="10"/>
        <v>0</v>
      </c>
      <c r="FL7" s="89">
        <f t="shared" si="10"/>
        <v>0</v>
      </c>
      <c r="FM7" s="89">
        <f t="shared" si="10"/>
        <v>100</v>
      </c>
      <c r="FN7" s="89">
        <f t="shared" si="10"/>
        <v>400</v>
      </c>
      <c r="FO7" s="89">
        <f t="shared" si="10"/>
        <v>190</v>
      </c>
      <c r="FP7" s="89">
        <v>250</v>
      </c>
      <c r="FQ7" s="90">
        <f>IF(FZ7&gt;0,FP7,0)</f>
        <v>0</v>
      </c>
      <c r="FR7" s="90"/>
      <c r="FS7" s="91"/>
      <c r="FT7" s="90">
        <f>FQ7+FR7+FS7</f>
        <v>0</v>
      </c>
      <c r="FU7" s="90">
        <f>FT7*20%</f>
        <v>0</v>
      </c>
      <c r="FV7" s="90">
        <f>FT7*E7</f>
        <v>0</v>
      </c>
      <c r="FW7" s="90"/>
      <c r="FX7" s="90">
        <f>FU7-FV7+FW7</f>
        <v>0</v>
      </c>
      <c r="FY7" s="90">
        <f>FT7-FX7</f>
        <v>0</v>
      </c>
      <c r="FZ7" s="89"/>
      <c r="GA7" s="89">
        <v>250</v>
      </c>
      <c r="GB7" s="90">
        <f t="shared" ref="GB7:GB51" si="72">IF(GK7&gt;0,GA7,0)</f>
        <v>0</v>
      </c>
      <c r="GC7" s="90"/>
      <c r="GD7" s="91"/>
      <c r="GE7" s="90">
        <f t="shared" ref="GE7:GE51" si="73">GB7+GC7+GD7</f>
        <v>0</v>
      </c>
      <c r="GF7" s="90">
        <f t="shared" ref="GF7:GF51" si="74">GE7*20%</f>
        <v>0</v>
      </c>
      <c r="GG7" s="90">
        <f t="shared" si="11"/>
        <v>0</v>
      </c>
      <c r="GH7" s="90"/>
      <c r="GI7" s="90">
        <f t="shared" ref="GI7:GI51" si="75">GF7-GG7+GH7</f>
        <v>0</v>
      </c>
      <c r="GJ7" s="90">
        <f t="shared" ref="GJ7:GJ51" si="76">GE7-GI7</f>
        <v>0</v>
      </c>
      <c r="GK7" s="89"/>
      <c r="GL7" s="89">
        <v>250</v>
      </c>
      <c r="GM7" s="90">
        <f t="shared" ref="GM7:GM51" si="77">IF(GV7&gt;0,GL7,0)</f>
        <v>0</v>
      </c>
      <c r="GN7" s="90"/>
      <c r="GO7" s="91"/>
      <c r="GP7" s="90">
        <f t="shared" ref="GP7:GP51" si="78">GM7+GN7+GO7</f>
        <v>0</v>
      </c>
      <c r="GQ7" s="90">
        <f t="shared" ref="GQ7:GQ51" si="79">GP7*20%</f>
        <v>0</v>
      </c>
      <c r="GR7" s="90">
        <f t="shared" si="12"/>
        <v>0</v>
      </c>
      <c r="GS7" s="90"/>
      <c r="GT7" s="90">
        <f t="shared" ref="GT7:GT51" si="80">GQ7-GR7+GS7</f>
        <v>0</v>
      </c>
      <c r="GU7" s="90">
        <f t="shared" ref="GU7:GU51" si="81">GP7-GT7</f>
        <v>0</v>
      </c>
      <c r="GV7" s="89"/>
      <c r="GW7" s="89">
        <f t="shared" ref="GW7:HA51" si="82">FP7+GA7+GL7</f>
        <v>750</v>
      </c>
      <c r="GX7" s="90">
        <f t="shared" si="82"/>
        <v>0</v>
      </c>
      <c r="GY7" s="90">
        <f t="shared" si="82"/>
        <v>0</v>
      </c>
      <c r="GZ7" s="90">
        <f t="shared" si="82"/>
        <v>0</v>
      </c>
      <c r="HA7" s="90">
        <f t="shared" si="82"/>
        <v>0</v>
      </c>
      <c r="HB7" s="90">
        <f t="shared" ref="HB7:HB70" si="83">HA7*20%</f>
        <v>0</v>
      </c>
      <c r="HC7" s="90">
        <f t="shared" ref="HC7:HD51" si="84">FV7+GG7+GR7</f>
        <v>0</v>
      </c>
      <c r="HD7" s="90">
        <f t="shared" si="84"/>
        <v>0</v>
      </c>
      <c r="HE7" s="90">
        <f t="shared" ref="HE7:HE51" si="85">HB7-HC7+HD7</f>
        <v>0</v>
      </c>
      <c r="HF7" s="90">
        <f t="shared" ref="HF7:HF51" si="86">HA7-HE7</f>
        <v>0</v>
      </c>
      <c r="HG7" s="89">
        <f t="shared" ref="HG7:HG51" si="87">FZ7+GK7+GV7</f>
        <v>0</v>
      </c>
      <c r="HH7" s="90">
        <f t="shared" ref="HH7:HR43" si="88">R7+AC7+AN7+BJ7+BU7+CF7+DM7+DX7+EI7+FP7+GA7+GL7</f>
        <v>3000</v>
      </c>
      <c r="HI7" s="90">
        <f t="shared" si="13"/>
        <v>500</v>
      </c>
      <c r="HJ7" s="90">
        <f t="shared" si="13"/>
        <v>0</v>
      </c>
      <c r="HK7" s="90">
        <f t="shared" si="13"/>
        <v>0</v>
      </c>
      <c r="HL7" s="90">
        <f t="shared" si="13"/>
        <v>500</v>
      </c>
      <c r="HM7" s="90">
        <f t="shared" si="13"/>
        <v>50</v>
      </c>
      <c r="HN7" s="90">
        <f t="shared" si="13"/>
        <v>0</v>
      </c>
      <c r="HO7" s="90">
        <f t="shared" si="13"/>
        <v>0</v>
      </c>
      <c r="HP7" s="90">
        <f t="shared" si="13"/>
        <v>50</v>
      </c>
      <c r="HQ7" s="90">
        <f t="shared" si="13"/>
        <v>450</v>
      </c>
      <c r="HR7" s="90">
        <f t="shared" si="13"/>
        <v>190</v>
      </c>
      <c r="HS7" s="159">
        <f t="shared" ref="HS7:HS69" si="89">BC7+CU7+EX7+HA7</f>
        <v>500</v>
      </c>
      <c r="HT7" s="131">
        <f t="shared" ref="HT7:HT69" si="90">BC7+CU7+EX7+FT7+GE7</f>
        <v>500</v>
      </c>
      <c r="HU7" s="131">
        <f t="shared" ref="HU7:HU69" si="91">V7+AG7+AR7+BN7+BY7</f>
        <v>500</v>
      </c>
      <c r="HV7" s="84"/>
      <c r="HW7" s="84">
        <f t="shared" ref="HW7:HW69" si="92">AB7+AM7+AX7+BT7+CE7+CP7+DW7+EH7</f>
        <v>190</v>
      </c>
      <c r="HX7" s="84"/>
      <c r="HY7" s="84"/>
      <c r="HZ7" s="84"/>
      <c r="IA7" s="84"/>
      <c r="IB7" s="84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</row>
    <row r="8" spans="1:318 16288:16288" ht="15.75" customHeight="1" x14ac:dyDescent="0.25">
      <c r="A8" s="243">
        <v>4</v>
      </c>
      <c r="B8" s="37">
        <v>3</v>
      </c>
      <c r="C8" s="37"/>
      <c r="D8" s="37"/>
      <c r="E8" s="37"/>
      <c r="F8" s="19" t="s">
        <v>594</v>
      </c>
      <c r="G8" s="146" t="s">
        <v>375</v>
      </c>
      <c r="H8" s="17" t="s">
        <v>565</v>
      </c>
      <c r="I8" s="87">
        <v>61004031558</v>
      </c>
      <c r="J8" s="34" t="s">
        <v>11</v>
      </c>
      <c r="K8" s="92" t="s">
        <v>12</v>
      </c>
      <c r="L8" s="34" t="s">
        <v>1063</v>
      </c>
      <c r="M8" s="34" t="s">
        <v>1242</v>
      </c>
      <c r="N8" s="34"/>
      <c r="O8" s="100" t="s">
        <v>86</v>
      </c>
      <c r="P8" s="37">
        <v>3</v>
      </c>
      <c r="Q8" s="39" t="s">
        <v>360</v>
      </c>
      <c r="R8" s="89">
        <v>250</v>
      </c>
      <c r="S8" s="90">
        <f t="shared" si="0"/>
        <v>250</v>
      </c>
      <c r="T8" s="90"/>
      <c r="U8" s="91"/>
      <c r="V8" s="90">
        <f t="shared" si="14"/>
        <v>250</v>
      </c>
      <c r="W8" s="90">
        <f t="shared" si="15"/>
        <v>50</v>
      </c>
      <c r="X8" s="90">
        <f t="shared" si="16"/>
        <v>0</v>
      </c>
      <c r="Y8" s="90"/>
      <c r="Z8" s="90">
        <f t="shared" si="17"/>
        <v>50</v>
      </c>
      <c r="AA8" s="90">
        <f t="shared" si="18"/>
        <v>200</v>
      </c>
      <c r="AB8" s="89">
        <v>85</v>
      </c>
      <c r="AC8" s="89">
        <v>250</v>
      </c>
      <c r="AD8" s="90">
        <f t="shared" si="19"/>
        <v>250</v>
      </c>
      <c r="AE8" s="90"/>
      <c r="AF8" s="91"/>
      <c r="AG8" s="90">
        <f t="shared" si="20"/>
        <v>250</v>
      </c>
      <c r="AH8" s="90">
        <v>0</v>
      </c>
      <c r="AI8" s="90">
        <v>0</v>
      </c>
      <c r="AJ8" s="90"/>
      <c r="AK8" s="90">
        <f t="shared" si="21"/>
        <v>0</v>
      </c>
      <c r="AL8" s="90">
        <f t="shared" si="22"/>
        <v>250</v>
      </c>
      <c r="AM8" s="177">
        <v>90</v>
      </c>
      <c r="AN8" s="89">
        <v>250</v>
      </c>
      <c r="AO8" s="90">
        <f t="shared" si="23"/>
        <v>0</v>
      </c>
      <c r="AP8" s="90"/>
      <c r="AQ8" s="91"/>
      <c r="AR8" s="90">
        <f t="shared" si="1"/>
        <v>0</v>
      </c>
      <c r="AS8" s="90">
        <f t="shared" si="24"/>
        <v>0</v>
      </c>
      <c r="AT8" s="90">
        <f t="shared" si="2"/>
        <v>0</v>
      </c>
      <c r="AU8" s="90"/>
      <c r="AV8" s="90">
        <f t="shared" si="25"/>
        <v>0</v>
      </c>
      <c r="AW8" s="90">
        <f t="shared" si="26"/>
        <v>0</v>
      </c>
      <c r="AX8" s="89"/>
      <c r="AY8" s="89">
        <f t="shared" si="27"/>
        <v>750</v>
      </c>
      <c r="AZ8" s="90">
        <f t="shared" si="27"/>
        <v>500</v>
      </c>
      <c r="BA8" s="90">
        <f t="shared" si="27"/>
        <v>0</v>
      </c>
      <c r="BB8" s="90">
        <f t="shared" si="27"/>
        <v>0</v>
      </c>
      <c r="BC8" s="90">
        <f t="shared" si="27"/>
        <v>500</v>
      </c>
      <c r="BD8" s="90">
        <f t="shared" si="28"/>
        <v>100</v>
      </c>
      <c r="BE8" s="90">
        <f t="shared" si="29"/>
        <v>0</v>
      </c>
      <c r="BF8" s="90">
        <f t="shared" si="29"/>
        <v>0</v>
      </c>
      <c r="BG8" s="90">
        <f t="shared" si="30"/>
        <v>100</v>
      </c>
      <c r="BH8" s="90">
        <f t="shared" si="31"/>
        <v>400</v>
      </c>
      <c r="BI8" s="89">
        <f t="shared" si="32"/>
        <v>175</v>
      </c>
      <c r="BJ8" s="89">
        <v>250</v>
      </c>
      <c r="BK8" s="90">
        <f t="shared" si="33"/>
        <v>0</v>
      </c>
      <c r="BL8" s="90"/>
      <c r="BM8" s="91"/>
      <c r="BN8" s="90">
        <f t="shared" si="34"/>
        <v>0</v>
      </c>
      <c r="BO8" s="90">
        <f t="shared" si="35"/>
        <v>0</v>
      </c>
      <c r="BP8" s="90">
        <f t="shared" si="3"/>
        <v>0</v>
      </c>
      <c r="BQ8" s="90"/>
      <c r="BR8" s="90">
        <f t="shared" si="4"/>
        <v>0</v>
      </c>
      <c r="BS8" s="90">
        <f t="shared" si="36"/>
        <v>0</v>
      </c>
      <c r="BT8" s="89"/>
      <c r="BU8" s="89">
        <v>250</v>
      </c>
      <c r="BV8" s="90">
        <f t="shared" si="37"/>
        <v>0</v>
      </c>
      <c r="BW8" s="90"/>
      <c r="BX8" s="91"/>
      <c r="BY8" s="90">
        <f t="shared" si="38"/>
        <v>0</v>
      </c>
      <c r="BZ8" s="90">
        <f t="shared" si="39"/>
        <v>0</v>
      </c>
      <c r="CA8" s="90">
        <f t="shared" si="5"/>
        <v>0</v>
      </c>
      <c r="CB8" s="90"/>
      <c r="CC8" s="90">
        <f t="shared" si="40"/>
        <v>0</v>
      </c>
      <c r="CD8" s="90">
        <f t="shared" si="41"/>
        <v>0</v>
      </c>
      <c r="CE8" s="89"/>
      <c r="CF8" s="89">
        <v>250</v>
      </c>
      <c r="CG8" s="90">
        <f t="shared" si="42"/>
        <v>0</v>
      </c>
      <c r="CH8" s="90"/>
      <c r="CI8" s="91"/>
      <c r="CJ8" s="90">
        <f t="shared" si="43"/>
        <v>0</v>
      </c>
      <c r="CK8" s="90">
        <f t="shared" si="44"/>
        <v>0</v>
      </c>
      <c r="CL8" s="90">
        <f t="shared" si="6"/>
        <v>0</v>
      </c>
      <c r="CM8" s="90"/>
      <c r="CN8" s="90">
        <f t="shared" si="45"/>
        <v>0</v>
      </c>
      <c r="CO8" s="90">
        <f t="shared" si="46"/>
        <v>0</v>
      </c>
      <c r="CP8" s="89"/>
      <c r="CQ8" s="89">
        <f t="shared" si="47"/>
        <v>750</v>
      </c>
      <c r="CR8" s="90">
        <f t="shared" si="47"/>
        <v>0</v>
      </c>
      <c r="CS8" s="90">
        <f t="shared" si="47"/>
        <v>0</v>
      </c>
      <c r="CT8" s="90">
        <f t="shared" si="47"/>
        <v>0</v>
      </c>
      <c r="CU8" s="90">
        <f t="shared" si="47"/>
        <v>0</v>
      </c>
      <c r="CV8" s="90">
        <f t="shared" si="48"/>
        <v>0</v>
      </c>
      <c r="CW8" s="90">
        <f t="shared" si="49"/>
        <v>0</v>
      </c>
      <c r="CX8" s="90">
        <f t="shared" si="49"/>
        <v>0</v>
      </c>
      <c r="CY8" s="90">
        <f t="shared" si="50"/>
        <v>0</v>
      </c>
      <c r="CZ8" s="90">
        <f t="shared" si="51"/>
        <v>0</v>
      </c>
      <c r="DA8" s="89">
        <f t="shared" si="52"/>
        <v>0</v>
      </c>
      <c r="DB8" s="89">
        <f t="shared" si="53"/>
        <v>1500</v>
      </c>
      <c r="DC8" s="89">
        <f t="shared" si="7"/>
        <v>500</v>
      </c>
      <c r="DD8" s="89">
        <f t="shared" si="7"/>
        <v>0</v>
      </c>
      <c r="DE8" s="89">
        <f t="shared" si="7"/>
        <v>0</v>
      </c>
      <c r="DF8" s="89">
        <f t="shared" si="7"/>
        <v>500</v>
      </c>
      <c r="DG8" s="89">
        <f t="shared" si="7"/>
        <v>100</v>
      </c>
      <c r="DH8" s="89">
        <f t="shared" si="7"/>
        <v>0</v>
      </c>
      <c r="DI8" s="89">
        <f t="shared" si="7"/>
        <v>0</v>
      </c>
      <c r="DJ8" s="89">
        <f t="shared" si="7"/>
        <v>100</v>
      </c>
      <c r="DK8" s="89">
        <f t="shared" si="7"/>
        <v>400</v>
      </c>
      <c r="DL8" s="89">
        <f t="shared" si="7"/>
        <v>175</v>
      </c>
      <c r="DM8" s="89">
        <v>250</v>
      </c>
      <c r="DN8" s="90">
        <f>IF(DW8&gt;0,DM8,0)</f>
        <v>0</v>
      </c>
      <c r="DO8" s="90"/>
      <c r="DP8" s="91"/>
      <c r="DQ8" s="90">
        <f>DN8+DO8+DP8</f>
        <v>0</v>
      </c>
      <c r="DR8" s="90">
        <f>DQ8*20%</f>
        <v>0</v>
      </c>
      <c r="DS8" s="90">
        <f t="shared" si="54"/>
        <v>0</v>
      </c>
      <c r="DT8" s="90"/>
      <c r="DU8" s="90">
        <f>DR8-DS8+DT8</f>
        <v>0</v>
      </c>
      <c r="DV8" s="90">
        <f>DQ8-DU8</f>
        <v>0</v>
      </c>
      <c r="DW8" s="89"/>
      <c r="DX8" s="89">
        <v>250</v>
      </c>
      <c r="DY8" s="90">
        <f t="shared" si="55"/>
        <v>0</v>
      </c>
      <c r="DZ8" s="90"/>
      <c r="EA8" s="91"/>
      <c r="EB8" s="90">
        <f t="shared" si="56"/>
        <v>0</v>
      </c>
      <c r="EC8" s="90">
        <f t="shared" si="57"/>
        <v>0</v>
      </c>
      <c r="ED8" s="90">
        <f t="shared" si="8"/>
        <v>0</v>
      </c>
      <c r="EE8" s="90"/>
      <c r="EF8" s="90">
        <f t="shared" si="58"/>
        <v>0</v>
      </c>
      <c r="EG8" s="90">
        <f t="shared" si="59"/>
        <v>0</v>
      </c>
      <c r="EH8" s="89"/>
      <c r="EI8" s="89">
        <v>250</v>
      </c>
      <c r="EJ8" s="90">
        <f t="shared" si="60"/>
        <v>0</v>
      </c>
      <c r="EK8" s="90"/>
      <c r="EL8" s="91"/>
      <c r="EM8" s="90">
        <f t="shared" si="61"/>
        <v>0</v>
      </c>
      <c r="EN8" s="90">
        <f t="shared" si="62"/>
        <v>0</v>
      </c>
      <c r="EO8" s="90">
        <f t="shared" si="9"/>
        <v>0</v>
      </c>
      <c r="EP8" s="90"/>
      <c r="EQ8" s="90">
        <f t="shared" si="63"/>
        <v>0</v>
      </c>
      <c r="ER8" s="90">
        <f t="shared" si="64"/>
        <v>0</v>
      </c>
      <c r="ES8" s="89"/>
      <c r="ET8" s="89">
        <f t="shared" si="65"/>
        <v>750</v>
      </c>
      <c r="EU8" s="90">
        <f t="shared" si="65"/>
        <v>0</v>
      </c>
      <c r="EV8" s="90">
        <f t="shared" si="65"/>
        <v>0</v>
      </c>
      <c r="EW8" s="90">
        <f t="shared" si="65"/>
        <v>0</v>
      </c>
      <c r="EX8" s="90">
        <f t="shared" si="65"/>
        <v>0</v>
      </c>
      <c r="EY8" s="90">
        <f t="shared" si="66"/>
        <v>0</v>
      </c>
      <c r="EZ8" s="90">
        <f t="shared" si="67"/>
        <v>0</v>
      </c>
      <c r="FA8" s="90">
        <f t="shared" si="67"/>
        <v>0</v>
      </c>
      <c r="FB8" s="90">
        <f t="shared" si="68"/>
        <v>0</v>
      </c>
      <c r="FC8" s="90">
        <f t="shared" si="69"/>
        <v>0</v>
      </c>
      <c r="FD8" s="89">
        <f t="shared" si="70"/>
        <v>0</v>
      </c>
      <c r="FE8" s="89">
        <f t="shared" si="71"/>
        <v>2250</v>
      </c>
      <c r="FF8" s="89">
        <f t="shared" si="10"/>
        <v>500</v>
      </c>
      <c r="FG8" s="89">
        <f t="shared" si="10"/>
        <v>0</v>
      </c>
      <c r="FH8" s="89">
        <f t="shared" si="10"/>
        <v>0</v>
      </c>
      <c r="FI8" s="89">
        <f t="shared" si="10"/>
        <v>500</v>
      </c>
      <c r="FJ8" s="89">
        <f t="shared" si="10"/>
        <v>100</v>
      </c>
      <c r="FK8" s="89">
        <f t="shared" si="10"/>
        <v>0</v>
      </c>
      <c r="FL8" s="89">
        <f t="shared" si="10"/>
        <v>0</v>
      </c>
      <c r="FM8" s="89">
        <f t="shared" si="10"/>
        <v>100</v>
      </c>
      <c r="FN8" s="89">
        <f t="shared" si="10"/>
        <v>400</v>
      </c>
      <c r="FO8" s="89">
        <f t="shared" si="10"/>
        <v>175</v>
      </c>
      <c r="FP8" s="89">
        <v>250</v>
      </c>
      <c r="FQ8" s="90">
        <f>IF(FZ8&gt;0,FP8,0)</f>
        <v>0</v>
      </c>
      <c r="FR8" s="90"/>
      <c r="FS8" s="91"/>
      <c r="FT8" s="90">
        <f>FQ8+FR8+FS8</f>
        <v>0</v>
      </c>
      <c r="FU8" s="90">
        <f>FT8*20%</f>
        <v>0</v>
      </c>
      <c r="FV8" s="90">
        <f>FT8*E8</f>
        <v>0</v>
      </c>
      <c r="FW8" s="90"/>
      <c r="FX8" s="90">
        <f>FU8-FV8+FW8</f>
        <v>0</v>
      </c>
      <c r="FY8" s="90">
        <f>FT8-FX8</f>
        <v>0</v>
      </c>
      <c r="FZ8" s="89"/>
      <c r="GA8" s="89">
        <v>250</v>
      </c>
      <c r="GB8" s="90">
        <f t="shared" si="72"/>
        <v>0</v>
      </c>
      <c r="GC8" s="90"/>
      <c r="GD8" s="91"/>
      <c r="GE8" s="90">
        <f t="shared" si="73"/>
        <v>0</v>
      </c>
      <c r="GF8" s="90">
        <f t="shared" si="74"/>
        <v>0</v>
      </c>
      <c r="GG8" s="90">
        <f t="shared" si="11"/>
        <v>0</v>
      </c>
      <c r="GH8" s="90"/>
      <c r="GI8" s="90">
        <f t="shared" si="75"/>
        <v>0</v>
      </c>
      <c r="GJ8" s="90">
        <f t="shared" si="76"/>
        <v>0</v>
      </c>
      <c r="GK8" s="89"/>
      <c r="GL8" s="89">
        <v>250</v>
      </c>
      <c r="GM8" s="90">
        <f t="shared" si="77"/>
        <v>0</v>
      </c>
      <c r="GN8" s="90"/>
      <c r="GO8" s="91"/>
      <c r="GP8" s="90">
        <f t="shared" si="78"/>
        <v>0</v>
      </c>
      <c r="GQ8" s="90">
        <f t="shared" si="79"/>
        <v>0</v>
      </c>
      <c r="GR8" s="90">
        <f t="shared" si="12"/>
        <v>0</v>
      </c>
      <c r="GS8" s="90"/>
      <c r="GT8" s="90">
        <f t="shared" si="80"/>
        <v>0</v>
      </c>
      <c r="GU8" s="90">
        <f t="shared" si="81"/>
        <v>0</v>
      </c>
      <c r="GV8" s="89"/>
      <c r="GW8" s="89">
        <f t="shared" si="82"/>
        <v>750</v>
      </c>
      <c r="GX8" s="90">
        <f t="shared" si="82"/>
        <v>0</v>
      </c>
      <c r="GY8" s="90">
        <f t="shared" si="82"/>
        <v>0</v>
      </c>
      <c r="GZ8" s="90">
        <f t="shared" si="82"/>
        <v>0</v>
      </c>
      <c r="HA8" s="90">
        <f t="shared" si="82"/>
        <v>0</v>
      </c>
      <c r="HB8" s="90">
        <f t="shared" si="83"/>
        <v>0</v>
      </c>
      <c r="HC8" s="90">
        <f t="shared" si="84"/>
        <v>0</v>
      </c>
      <c r="HD8" s="90">
        <f t="shared" si="84"/>
        <v>0</v>
      </c>
      <c r="HE8" s="90">
        <f t="shared" si="85"/>
        <v>0</v>
      </c>
      <c r="HF8" s="90">
        <f t="shared" si="86"/>
        <v>0</v>
      </c>
      <c r="HG8" s="89">
        <f t="shared" si="87"/>
        <v>0</v>
      </c>
      <c r="HH8" s="90">
        <f t="shared" si="88"/>
        <v>3000</v>
      </c>
      <c r="HI8" s="90">
        <f t="shared" si="13"/>
        <v>500</v>
      </c>
      <c r="HJ8" s="90">
        <f t="shared" si="13"/>
        <v>0</v>
      </c>
      <c r="HK8" s="90">
        <f t="shared" si="13"/>
        <v>0</v>
      </c>
      <c r="HL8" s="90">
        <f t="shared" si="13"/>
        <v>500</v>
      </c>
      <c r="HM8" s="90">
        <f t="shared" si="13"/>
        <v>50</v>
      </c>
      <c r="HN8" s="90">
        <f t="shared" si="13"/>
        <v>0</v>
      </c>
      <c r="HO8" s="90">
        <f t="shared" si="13"/>
        <v>0</v>
      </c>
      <c r="HP8" s="90">
        <f t="shared" si="13"/>
        <v>50</v>
      </c>
      <c r="HQ8" s="90">
        <f t="shared" si="13"/>
        <v>450</v>
      </c>
      <c r="HR8" s="90">
        <f t="shared" si="13"/>
        <v>175</v>
      </c>
      <c r="HS8" s="159">
        <f t="shared" si="89"/>
        <v>500</v>
      </c>
      <c r="HT8" s="131">
        <f t="shared" si="90"/>
        <v>500</v>
      </c>
      <c r="HU8" s="131">
        <f t="shared" si="91"/>
        <v>500</v>
      </c>
      <c r="HV8" s="84"/>
      <c r="HW8" s="84">
        <f t="shared" si="92"/>
        <v>175</v>
      </c>
      <c r="HX8" s="84"/>
      <c r="HY8" s="84"/>
      <c r="HZ8" s="84"/>
      <c r="IA8" s="84"/>
      <c r="IB8" s="84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</row>
    <row r="9" spans="1:318 16288:16288" s="2" customFormat="1" ht="15.75" customHeight="1" x14ac:dyDescent="0.25">
      <c r="A9" s="243">
        <v>5</v>
      </c>
      <c r="B9" s="37">
        <v>4</v>
      </c>
      <c r="C9" s="37"/>
      <c r="D9" s="37"/>
      <c r="E9" s="37"/>
      <c r="F9" s="19" t="s">
        <v>713</v>
      </c>
      <c r="G9" s="146" t="s">
        <v>375</v>
      </c>
      <c r="H9" s="17" t="s">
        <v>714</v>
      </c>
      <c r="I9" s="87" t="s">
        <v>1163</v>
      </c>
      <c r="J9" s="34" t="s">
        <v>13</v>
      </c>
      <c r="K9" s="92" t="s">
        <v>14</v>
      </c>
      <c r="L9" s="34" t="s">
        <v>1070</v>
      </c>
      <c r="M9" s="34" t="s">
        <v>1242</v>
      </c>
      <c r="N9" s="34"/>
      <c r="O9" s="100" t="s">
        <v>86</v>
      </c>
      <c r="P9" s="254">
        <v>4</v>
      </c>
      <c r="Q9" s="39" t="s">
        <v>359</v>
      </c>
      <c r="R9" s="89">
        <v>250</v>
      </c>
      <c r="S9" s="90">
        <f t="shared" si="0"/>
        <v>250</v>
      </c>
      <c r="T9" s="90"/>
      <c r="U9" s="91"/>
      <c r="V9" s="90">
        <f t="shared" si="14"/>
        <v>250</v>
      </c>
      <c r="W9" s="90">
        <f t="shared" si="15"/>
        <v>50</v>
      </c>
      <c r="X9" s="90">
        <f t="shared" si="16"/>
        <v>0</v>
      </c>
      <c r="Y9" s="90"/>
      <c r="Z9" s="90">
        <f t="shared" si="17"/>
        <v>50</v>
      </c>
      <c r="AA9" s="90">
        <f t="shared" si="18"/>
        <v>200</v>
      </c>
      <c r="AB9" s="89">
        <v>90</v>
      </c>
      <c r="AC9" s="89">
        <v>250</v>
      </c>
      <c r="AD9" s="90">
        <f t="shared" si="19"/>
        <v>250</v>
      </c>
      <c r="AE9" s="90"/>
      <c r="AF9" s="91"/>
      <c r="AG9" s="90">
        <f t="shared" si="20"/>
        <v>250</v>
      </c>
      <c r="AH9" s="90">
        <v>0</v>
      </c>
      <c r="AI9" s="90">
        <v>0</v>
      </c>
      <c r="AJ9" s="90"/>
      <c r="AK9" s="90">
        <f t="shared" si="21"/>
        <v>0</v>
      </c>
      <c r="AL9" s="90">
        <f t="shared" si="22"/>
        <v>250</v>
      </c>
      <c r="AM9" s="177">
        <v>91</v>
      </c>
      <c r="AN9" s="89">
        <v>250</v>
      </c>
      <c r="AO9" s="90">
        <f t="shared" si="23"/>
        <v>0</v>
      </c>
      <c r="AP9" s="90"/>
      <c r="AQ9" s="91"/>
      <c r="AR9" s="90">
        <f t="shared" si="1"/>
        <v>0</v>
      </c>
      <c r="AS9" s="90">
        <f t="shared" si="24"/>
        <v>0</v>
      </c>
      <c r="AT9" s="90">
        <f t="shared" si="2"/>
        <v>0</v>
      </c>
      <c r="AU9" s="90"/>
      <c r="AV9" s="90">
        <f t="shared" si="25"/>
        <v>0</v>
      </c>
      <c r="AW9" s="90">
        <f t="shared" si="26"/>
        <v>0</v>
      </c>
      <c r="AX9" s="89"/>
      <c r="AY9" s="89">
        <f t="shared" si="27"/>
        <v>750</v>
      </c>
      <c r="AZ9" s="90">
        <f t="shared" si="27"/>
        <v>500</v>
      </c>
      <c r="BA9" s="90">
        <f t="shared" si="27"/>
        <v>0</v>
      </c>
      <c r="BB9" s="90">
        <f t="shared" si="27"/>
        <v>0</v>
      </c>
      <c r="BC9" s="90">
        <f t="shared" si="27"/>
        <v>500</v>
      </c>
      <c r="BD9" s="90">
        <f t="shared" si="28"/>
        <v>100</v>
      </c>
      <c r="BE9" s="90">
        <f t="shared" si="29"/>
        <v>0</v>
      </c>
      <c r="BF9" s="90">
        <f t="shared" si="29"/>
        <v>0</v>
      </c>
      <c r="BG9" s="90">
        <f t="shared" si="30"/>
        <v>100</v>
      </c>
      <c r="BH9" s="90">
        <f t="shared" si="31"/>
        <v>400</v>
      </c>
      <c r="BI9" s="89">
        <f t="shared" si="32"/>
        <v>181</v>
      </c>
      <c r="BJ9" s="89">
        <v>250</v>
      </c>
      <c r="BK9" s="90">
        <f t="shared" si="33"/>
        <v>0</v>
      </c>
      <c r="BL9" s="90"/>
      <c r="BM9" s="91"/>
      <c r="BN9" s="90">
        <f t="shared" si="34"/>
        <v>0</v>
      </c>
      <c r="BO9" s="90">
        <f t="shared" si="35"/>
        <v>0</v>
      </c>
      <c r="BP9" s="90">
        <f t="shared" si="3"/>
        <v>0</v>
      </c>
      <c r="BQ9" s="90"/>
      <c r="BR9" s="90">
        <f t="shared" si="4"/>
        <v>0</v>
      </c>
      <c r="BS9" s="90">
        <f t="shared" si="36"/>
        <v>0</v>
      </c>
      <c r="BT9" s="89"/>
      <c r="BU9" s="89">
        <v>250</v>
      </c>
      <c r="BV9" s="90">
        <f t="shared" si="37"/>
        <v>0</v>
      </c>
      <c r="BW9" s="90"/>
      <c r="BX9" s="91"/>
      <c r="BY9" s="90">
        <f t="shared" si="38"/>
        <v>0</v>
      </c>
      <c r="BZ9" s="90">
        <f t="shared" si="39"/>
        <v>0</v>
      </c>
      <c r="CA9" s="90">
        <f t="shared" si="5"/>
        <v>0</v>
      </c>
      <c r="CB9" s="90"/>
      <c r="CC9" s="90">
        <f t="shared" si="40"/>
        <v>0</v>
      </c>
      <c r="CD9" s="90">
        <f t="shared" si="41"/>
        <v>0</v>
      </c>
      <c r="CE9" s="89"/>
      <c r="CF9" s="89">
        <v>250</v>
      </c>
      <c r="CG9" s="90">
        <f t="shared" si="42"/>
        <v>0</v>
      </c>
      <c r="CH9" s="90"/>
      <c r="CI9" s="91"/>
      <c r="CJ9" s="90">
        <f t="shared" si="43"/>
        <v>0</v>
      </c>
      <c r="CK9" s="90">
        <f t="shared" si="44"/>
        <v>0</v>
      </c>
      <c r="CL9" s="90">
        <f t="shared" si="6"/>
        <v>0</v>
      </c>
      <c r="CM9" s="90"/>
      <c r="CN9" s="90">
        <f t="shared" si="45"/>
        <v>0</v>
      </c>
      <c r="CO9" s="90">
        <f t="shared" si="46"/>
        <v>0</v>
      </c>
      <c r="CP9" s="89"/>
      <c r="CQ9" s="89">
        <f t="shared" si="47"/>
        <v>750</v>
      </c>
      <c r="CR9" s="90">
        <f t="shared" si="47"/>
        <v>0</v>
      </c>
      <c r="CS9" s="90">
        <f t="shared" si="47"/>
        <v>0</v>
      </c>
      <c r="CT9" s="90">
        <f t="shared" si="47"/>
        <v>0</v>
      </c>
      <c r="CU9" s="90">
        <f t="shared" si="47"/>
        <v>0</v>
      </c>
      <c r="CV9" s="90">
        <f t="shared" si="48"/>
        <v>0</v>
      </c>
      <c r="CW9" s="90">
        <f t="shared" si="49"/>
        <v>0</v>
      </c>
      <c r="CX9" s="90">
        <f t="shared" si="49"/>
        <v>0</v>
      </c>
      <c r="CY9" s="90">
        <f t="shared" si="50"/>
        <v>0</v>
      </c>
      <c r="CZ9" s="90">
        <f t="shared" si="51"/>
        <v>0</v>
      </c>
      <c r="DA9" s="89">
        <f t="shared" si="52"/>
        <v>0</v>
      </c>
      <c r="DB9" s="89">
        <f t="shared" si="53"/>
        <v>1500</v>
      </c>
      <c r="DC9" s="89">
        <f t="shared" si="7"/>
        <v>500</v>
      </c>
      <c r="DD9" s="89">
        <f t="shared" si="7"/>
        <v>0</v>
      </c>
      <c r="DE9" s="89">
        <f t="shared" si="7"/>
        <v>0</v>
      </c>
      <c r="DF9" s="89">
        <f t="shared" si="7"/>
        <v>500</v>
      </c>
      <c r="DG9" s="89">
        <f t="shared" si="7"/>
        <v>100</v>
      </c>
      <c r="DH9" s="89">
        <f t="shared" si="7"/>
        <v>0</v>
      </c>
      <c r="DI9" s="89">
        <f t="shared" si="7"/>
        <v>0</v>
      </c>
      <c r="DJ9" s="89">
        <f t="shared" si="7"/>
        <v>100</v>
      </c>
      <c r="DK9" s="89">
        <f t="shared" si="7"/>
        <v>400</v>
      </c>
      <c r="DL9" s="89">
        <f t="shared" si="7"/>
        <v>181</v>
      </c>
      <c r="DM9" s="89">
        <v>250</v>
      </c>
      <c r="DN9" s="90">
        <f t="shared" ref="DN9:DN28" si="93">IF(DW9&gt;0,DM9,0)</f>
        <v>0</v>
      </c>
      <c r="DO9" s="90"/>
      <c r="DP9" s="91"/>
      <c r="DQ9" s="90">
        <f t="shared" ref="DQ9:DQ28" si="94">DN9+DO9+DP9</f>
        <v>0</v>
      </c>
      <c r="DR9" s="90">
        <f t="shared" ref="DR9:DR28" si="95">DQ9*20%</f>
        <v>0</v>
      </c>
      <c r="DS9" s="90">
        <f t="shared" si="54"/>
        <v>0</v>
      </c>
      <c r="DT9" s="90"/>
      <c r="DU9" s="90">
        <f t="shared" ref="DU9:DU28" si="96">DR9-DS9+DT9</f>
        <v>0</v>
      </c>
      <c r="DV9" s="90">
        <f t="shared" ref="DV9:DV28" si="97">DQ9-DU9</f>
        <v>0</v>
      </c>
      <c r="DW9" s="89"/>
      <c r="DX9" s="89">
        <v>250</v>
      </c>
      <c r="DY9" s="90">
        <f t="shared" si="55"/>
        <v>0</v>
      </c>
      <c r="DZ9" s="90"/>
      <c r="EA9" s="91"/>
      <c r="EB9" s="90">
        <f t="shared" si="56"/>
        <v>0</v>
      </c>
      <c r="EC9" s="90">
        <f t="shared" si="57"/>
        <v>0</v>
      </c>
      <c r="ED9" s="90">
        <f t="shared" si="8"/>
        <v>0</v>
      </c>
      <c r="EE9" s="90"/>
      <c r="EF9" s="90">
        <f t="shared" si="58"/>
        <v>0</v>
      </c>
      <c r="EG9" s="90">
        <f t="shared" si="59"/>
        <v>0</v>
      </c>
      <c r="EH9" s="89"/>
      <c r="EI9" s="89">
        <v>250</v>
      </c>
      <c r="EJ9" s="90">
        <f t="shared" si="60"/>
        <v>0</v>
      </c>
      <c r="EK9" s="90"/>
      <c r="EL9" s="91"/>
      <c r="EM9" s="90">
        <f t="shared" si="61"/>
        <v>0</v>
      </c>
      <c r="EN9" s="90">
        <f t="shared" si="62"/>
        <v>0</v>
      </c>
      <c r="EO9" s="90">
        <f t="shared" si="9"/>
        <v>0</v>
      </c>
      <c r="EP9" s="90"/>
      <c r="EQ9" s="90">
        <f t="shared" si="63"/>
        <v>0</v>
      </c>
      <c r="ER9" s="90">
        <f t="shared" si="64"/>
        <v>0</v>
      </c>
      <c r="ES9" s="89"/>
      <c r="ET9" s="89">
        <f t="shared" si="65"/>
        <v>750</v>
      </c>
      <c r="EU9" s="90">
        <f t="shared" si="65"/>
        <v>0</v>
      </c>
      <c r="EV9" s="90">
        <f t="shared" si="65"/>
        <v>0</v>
      </c>
      <c r="EW9" s="90">
        <f t="shared" si="65"/>
        <v>0</v>
      </c>
      <c r="EX9" s="90">
        <f t="shared" si="65"/>
        <v>0</v>
      </c>
      <c r="EY9" s="90">
        <f t="shared" si="66"/>
        <v>0</v>
      </c>
      <c r="EZ9" s="90">
        <f t="shared" si="67"/>
        <v>0</v>
      </c>
      <c r="FA9" s="90">
        <f t="shared" si="67"/>
        <v>0</v>
      </c>
      <c r="FB9" s="90">
        <f t="shared" si="68"/>
        <v>0</v>
      </c>
      <c r="FC9" s="90">
        <f t="shared" si="69"/>
        <v>0</v>
      </c>
      <c r="FD9" s="89">
        <f t="shared" si="70"/>
        <v>0</v>
      </c>
      <c r="FE9" s="89">
        <f t="shared" si="71"/>
        <v>2250</v>
      </c>
      <c r="FF9" s="89">
        <f t="shared" si="10"/>
        <v>500</v>
      </c>
      <c r="FG9" s="89">
        <f t="shared" si="10"/>
        <v>0</v>
      </c>
      <c r="FH9" s="89">
        <f t="shared" si="10"/>
        <v>0</v>
      </c>
      <c r="FI9" s="89">
        <f t="shared" si="10"/>
        <v>500</v>
      </c>
      <c r="FJ9" s="89">
        <f t="shared" si="10"/>
        <v>100</v>
      </c>
      <c r="FK9" s="89">
        <f t="shared" si="10"/>
        <v>0</v>
      </c>
      <c r="FL9" s="89">
        <f t="shared" si="10"/>
        <v>0</v>
      </c>
      <c r="FM9" s="89">
        <f t="shared" si="10"/>
        <v>100</v>
      </c>
      <c r="FN9" s="89">
        <f t="shared" si="10"/>
        <v>400</v>
      </c>
      <c r="FO9" s="89">
        <f t="shared" si="10"/>
        <v>181</v>
      </c>
      <c r="FP9" s="89">
        <v>250</v>
      </c>
      <c r="FQ9" s="90">
        <f>IF(FZ9&gt;0,FP9,0)</f>
        <v>0</v>
      </c>
      <c r="FR9" s="90"/>
      <c r="FS9" s="91"/>
      <c r="FT9" s="90">
        <f>FQ9+FR9+FS9</f>
        <v>0</v>
      </c>
      <c r="FU9" s="90">
        <f>FT9*20%</f>
        <v>0</v>
      </c>
      <c r="FV9" s="90">
        <f>FT9*E9</f>
        <v>0</v>
      </c>
      <c r="FW9" s="90"/>
      <c r="FX9" s="90">
        <f>FU9-FV9+FW9</f>
        <v>0</v>
      </c>
      <c r="FY9" s="90">
        <f>FT9-FX9</f>
        <v>0</v>
      </c>
      <c r="FZ9" s="89"/>
      <c r="GA9" s="89">
        <v>250</v>
      </c>
      <c r="GB9" s="90">
        <f t="shared" si="72"/>
        <v>0</v>
      </c>
      <c r="GC9" s="90"/>
      <c r="GD9" s="91"/>
      <c r="GE9" s="90">
        <f t="shared" si="73"/>
        <v>0</v>
      </c>
      <c r="GF9" s="90">
        <f t="shared" si="74"/>
        <v>0</v>
      </c>
      <c r="GG9" s="90">
        <f t="shared" si="11"/>
        <v>0</v>
      </c>
      <c r="GH9" s="90"/>
      <c r="GI9" s="90">
        <f t="shared" si="75"/>
        <v>0</v>
      </c>
      <c r="GJ9" s="90">
        <f t="shared" si="76"/>
        <v>0</v>
      </c>
      <c r="GK9" s="89"/>
      <c r="GL9" s="89">
        <v>250</v>
      </c>
      <c r="GM9" s="90">
        <f t="shared" si="77"/>
        <v>0</v>
      </c>
      <c r="GN9" s="90"/>
      <c r="GO9" s="91"/>
      <c r="GP9" s="90">
        <f t="shared" si="78"/>
        <v>0</v>
      </c>
      <c r="GQ9" s="90">
        <f t="shared" si="79"/>
        <v>0</v>
      </c>
      <c r="GR9" s="90">
        <f t="shared" si="12"/>
        <v>0</v>
      </c>
      <c r="GS9" s="90"/>
      <c r="GT9" s="90">
        <f t="shared" si="80"/>
        <v>0</v>
      </c>
      <c r="GU9" s="90">
        <f t="shared" si="81"/>
        <v>0</v>
      </c>
      <c r="GV9" s="89"/>
      <c r="GW9" s="89">
        <f t="shared" si="82"/>
        <v>750</v>
      </c>
      <c r="GX9" s="90">
        <f t="shared" si="82"/>
        <v>0</v>
      </c>
      <c r="GY9" s="90">
        <f t="shared" si="82"/>
        <v>0</v>
      </c>
      <c r="GZ9" s="90">
        <f t="shared" si="82"/>
        <v>0</v>
      </c>
      <c r="HA9" s="90">
        <f t="shared" si="82"/>
        <v>0</v>
      </c>
      <c r="HB9" s="90">
        <f t="shared" si="83"/>
        <v>0</v>
      </c>
      <c r="HC9" s="90">
        <f t="shared" si="84"/>
        <v>0</v>
      </c>
      <c r="HD9" s="90">
        <f t="shared" si="84"/>
        <v>0</v>
      </c>
      <c r="HE9" s="90">
        <f t="shared" si="85"/>
        <v>0</v>
      </c>
      <c r="HF9" s="90">
        <f t="shared" si="86"/>
        <v>0</v>
      </c>
      <c r="HG9" s="89">
        <f t="shared" si="87"/>
        <v>0</v>
      </c>
      <c r="HH9" s="90">
        <f t="shared" si="88"/>
        <v>3000</v>
      </c>
      <c r="HI9" s="90">
        <f t="shared" si="13"/>
        <v>500</v>
      </c>
      <c r="HJ9" s="90">
        <f t="shared" si="13"/>
        <v>0</v>
      </c>
      <c r="HK9" s="90">
        <f t="shared" si="13"/>
        <v>0</v>
      </c>
      <c r="HL9" s="90">
        <f t="shared" si="13"/>
        <v>500</v>
      </c>
      <c r="HM9" s="90">
        <f t="shared" si="13"/>
        <v>50</v>
      </c>
      <c r="HN9" s="90">
        <f t="shared" si="13"/>
        <v>0</v>
      </c>
      <c r="HO9" s="90">
        <f t="shared" si="13"/>
        <v>0</v>
      </c>
      <c r="HP9" s="90">
        <f t="shared" si="13"/>
        <v>50</v>
      </c>
      <c r="HQ9" s="90">
        <f t="shared" si="13"/>
        <v>450</v>
      </c>
      <c r="HR9" s="90">
        <f t="shared" si="13"/>
        <v>181</v>
      </c>
      <c r="HS9" s="159">
        <f t="shared" si="89"/>
        <v>500</v>
      </c>
      <c r="HT9" s="131">
        <f t="shared" si="90"/>
        <v>500</v>
      </c>
      <c r="HU9" s="131">
        <f t="shared" si="91"/>
        <v>500</v>
      </c>
      <c r="HV9" s="84"/>
      <c r="HW9" s="84">
        <f t="shared" si="92"/>
        <v>181</v>
      </c>
      <c r="HX9" s="84"/>
      <c r="HY9" s="84"/>
      <c r="HZ9" s="84"/>
      <c r="IA9" s="84"/>
      <c r="IB9" s="84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</row>
    <row r="10" spans="1:318 16288:16288" s="2" customFormat="1" ht="15.75" customHeight="1" x14ac:dyDescent="0.25">
      <c r="A10" s="243">
        <v>6</v>
      </c>
      <c r="B10" s="37">
        <v>5</v>
      </c>
      <c r="C10" s="37"/>
      <c r="D10" s="37"/>
      <c r="E10" s="37"/>
      <c r="F10" s="19" t="s">
        <v>595</v>
      </c>
      <c r="G10" s="146" t="s">
        <v>375</v>
      </c>
      <c r="H10" s="17" t="s">
        <v>566</v>
      </c>
      <c r="I10" s="87">
        <v>61004034663</v>
      </c>
      <c r="J10" s="34" t="s">
        <v>15</v>
      </c>
      <c r="K10" s="92" t="s">
        <v>16</v>
      </c>
      <c r="L10" s="34" t="s">
        <v>1160</v>
      </c>
      <c r="M10" s="34" t="s">
        <v>1242</v>
      </c>
      <c r="N10" s="34"/>
      <c r="O10" s="100" t="s">
        <v>86</v>
      </c>
      <c r="P10" s="255"/>
      <c r="Q10" s="39" t="s">
        <v>359</v>
      </c>
      <c r="R10" s="89">
        <v>250</v>
      </c>
      <c r="S10" s="90">
        <f t="shared" si="0"/>
        <v>250</v>
      </c>
      <c r="T10" s="90"/>
      <c r="U10" s="91"/>
      <c r="V10" s="90">
        <f t="shared" si="14"/>
        <v>250</v>
      </c>
      <c r="W10" s="90">
        <f t="shared" si="15"/>
        <v>50</v>
      </c>
      <c r="X10" s="90">
        <f t="shared" si="16"/>
        <v>0</v>
      </c>
      <c r="Y10" s="90"/>
      <c r="Z10" s="90">
        <f t="shared" si="17"/>
        <v>50</v>
      </c>
      <c r="AA10" s="90">
        <f t="shared" si="18"/>
        <v>200</v>
      </c>
      <c r="AB10" s="89">
        <v>99</v>
      </c>
      <c r="AC10" s="89">
        <v>250</v>
      </c>
      <c r="AD10" s="90">
        <f t="shared" si="19"/>
        <v>250</v>
      </c>
      <c r="AE10" s="90"/>
      <c r="AF10" s="91"/>
      <c r="AG10" s="90">
        <f t="shared" si="20"/>
        <v>250</v>
      </c>
      <c r="AH10" s="90">
        <v>0</v>
      </c>
      <c r="AI10" s="90">
        <v>0</v>
      </c>
      <c r="AJ10" s="90"/>
      <c r="AK10" s="90">
        <f t="shared" si="21"/>
        <v>0</v>
      </c>
      <c r="AL10" s="90">
        <f t="shared" si="22"/>
        <v>250</v>
      </c>
      <c r="AM10" s="177">
        <v>88</v>
      </c>
      <c r="AN10" s="89">
        <v>250</v>
      </c>
      <c r="AO10" s="90">
        <f t="shared" si="23"/>
        <v>0</v>
      </c>
      <c r="AP10" s="90"/>
      <c r="AQ10" s="91"/>
      <c r="AR10" s="90">
        <f t="shared" si="1"/>
        <v>0</v>
      </c>
      <c r="AS10" s="90">
        <f t="shared" si="24"/>
        <v>0</v>
      </c>
      <c r="AT10" s="90">
        <f t="shared" si="2"/>
        <v>0</v>
      </c>
      <c r="AU10" s="90"/>
      <c r="AV10" s="90">
        <f t="shared" si="25"/>
        <v>0</v>
      </c>
      <c r="AW10" s="90">
        <f t="shared" si="26"/>
        <v>0</v>
      </c>
      <c r="AX10" s="89"/>
      <c r="AY10" s="89">
        <f t="shared" si="27"/>
        <v>750</v>
      </c>
      <c r="AZ10" s="90">
        <f t="shared" si="27"/>
        <v>500</v>
      </c>
      <c r="BA10" s="90">
        <f t="shared" si="27"/>
        <v>0</v>
      </c>
      <c r="BB10" s="90">
        <f t="shared" si="27"/>
        <v>0</v>
      </c>
      <c r="BC10" s="90">
        <f t="shared" si="27"/>
        <v>500</v>
      </c>
      <c r="BD10" s="90">
        <f t="shared" si="28"/>
        <v>100</v>
      </c>
      <c r="BE10" s="90">
        <f t="shared" si="29"/>
        <v>0</v>
      </c>
      <c r="BF10" s="90">
        <f t="shared" si="29"/>
        <v>0</v>
      </c>
      <c r="BG10" s="90">
        <f t="shared" si="30"/>
        <v>100</v>
      </c>
      <c r="BH10" s="90">
        <f t="shared" si="31"/>
        <v>400</v>
      </c>
      <c r="BI10" s="89">
        <f t="shared" si="32"/>
        <v>187</v>
      </c>
      <c r="BJ10" s="89">
        <v>250</v>
      </c>
      <c r="BK10" s="90">
        <f t="shared" si="33"/>
        <v>0</v>
      </c>
      <c r="BL10" s="90"/>
      <c r="BM10" s="91"/>
      <c r="BN10" s="90">
        <f t="shared" si="34"/>
        <v>0</v>
      </c>
      <c r="BO10" s="90">
        <f t="shared" si="35"/>
        <v>0</v>
      </c>
      <c r="BP10" s="90">
        <f t="shared" si="3"/>
        <v>0</v>
      </c>
      <c r="BQ10" s="90"/>
      <c r="BR10" s="90">
        <f t="shared" si="4"/>
        <v>0</v>
      </c>
      <c r="BS10" s="90">
        <f t="shared" si="36"/>
        <v>0</v>
      </c>
      <c r="BT10" s="89"/>
      <c r="BU10" s="89">
        <v>250</v>
      </c>
      <c r="BV10" s="90">
        <f t="shared" si="37"/>
        <v>0</v>
      </c>
      <c r="BW10" s="90"/>
      <c r="BX10" s="91"/>
      <c r="BY10" s="90">
        <f t="shared" si="38"/>
        <v>0</v>
      </c>
      <c r="BZ10" s="90">
        <f t="shared" si="39"/>
        <v>0</v>
      </c>
      <c r="CA10" s="90">
        <f t="shared" si="5"/>
        <v>0</v>
      </c>
      <c r="CB10" s="90"/>
      <c r="CC10" s="90">
        <f t="shared" si="40"/>
        <v>0</v>
      </c>
      <c r="CD10" s="90">
        <f t="shared" si="41"/>
        <v>0</v>
      </c>
      <c r="CE10" s="89"/>
      <c r="CF10" s="89">
        <v>250</v>
      </c>
      <c r="CG10" s="90">
        <f t="shared" si="42"/>
        <v>0</v>
      </c>
      <c r="CH10" s="90"/>
      <c r="CI10" s="91"/>
      <c r="CJ10" s="90">
        <f t="shared" si="43"/>
        <v>0</v>
      </c>
      <c r="CK10" s="90">
        <f t="shared" si="44"/>
        <v>0</v>
      </c>
      <c r="CL10" s="90">
        <f t="shared" si="6"/>
        <v>0</v>
      </c>
      <c r="CM10" s="90"/>
      <c r="CN10" s="90">
        <f t="shared" si="45"/>
        <v>0</v>
      </c>
      <c r="CO10" s="90">
        <f t="shared" si="46"/>
        <v>0</v>
      </c>
      <c r="CP10" s="89"/>
      <c r="CQ10" s="89">
        <f t="shared" si="47"/>
        <v>750</v>
      </c>
      <c r="CR10" s="90">
        <f t="shared" si="47"/>
        <v>0</v>
      </c>
      <c r="CS10" s="90">
        <f t="shared" si="47"/>
        <v>0</v>
      </c>
      <c r="CT10" s="90">
        <f t="shared" si="47"/>
        <v>0</v>
      </c>
      <c r="CU10" s="90">
        <f t="shared" si="47"/>
        <v>0</v>
      </c>
      <c r="CV10" s="90">
        <f t="shared" si="48"/>
        <v>0</v>
      </c>
      <c r="CW10" s="90">
        <f t="shared" si="49"/>
        <v>0</v>
      </c>
      <c r="CX10" s="90">
        <f t="shared" si="49"/>
        <v>0</v>
      </c>
      <c r="CY10" s="90">
        <f t="shared" si="50"/>
        <v>0</v>
      </c>
      <c r="CZ10" s="90">
        <f t="shared" si="51"/>
        <v>0</v>
      </c>
      <c r="DA10" s="89">
        <f t="shared" si="52"/>
        <v>0</v>
      </c>
      <c r="DB10" s="89">
        <f t="shared" si="53"/>
        <v>1500</v>
      </c>
      <c r="DC10" s="89">
        <f t="shared" si="7"/>
        <v>500</v>
      </c>
      <c r="DD10" s="89">
        <f t="shared" si="7"/>
        <v>0</v>
      </c>
      <c r="DE10" s="89">
        <f t="shared" si="7"/>
        <v>0</v>
      </c>
      <c r="DF10" s="89">
        <f t="shared" si="7"/>
        <v>500</v>
      </c>
      <c r="DG10" s="89">
        <f t="shared" si="7"/>
        <v>100</v>
      </c>
      <c r="DH10" s="89">
        <f t="shared" si="7"/>
        <v>0</v>
      </c>
      <c r="DI10" s="89">
        <f t="shared" si="7"/>
        <v>0</v>
      </c>
      <c r="DJ10" s="89">
        <f t="shared" si="7"/>
        <v>100</v>
      </c>
      <c r="DK10" s="89">
        <f t="shared" si="7"/>
        <v>400</v>
      </c>
      <c r="DL10" s="89">
        <f t="shared" si="7"/>
        <v>187</v>
      </c>
      <c r="DM10" s="89">
        <v>250</v>
      </c>
      <c r="DN10" s="90">
        <f t="shared" si="93"/>
        <v>0</v>
      </c>
      <c r="DO10" s="90"/>
      <c r="DP10" s="91"/>
      <c r="DQ10" s="90">
        <f t="shared" si="94"/>
        <v>0</v>
      </c>
      <c r="DR10" s="90">
        <f t="shared" si="95"/>
        <v>0</v>
      </c>
      <c r="DS10" s="90">
        <f t="shared" si="54"/>
        <v>0</v>
      </c>
      <c r="DT10" s="90"/>
      <c r="DU10" s="90">
        <f t="shared" si="96"/>
        <v>0</v>
      </c>
      <c r="DV10" s="90">
        <f t="shared" si="97"/>
        <v>0</v>
      </c>
      <c r="DW10" s="89"/>
      <c r="DX10" s="89">
        <v>250</v>
      </c>
      <c r="DY10" s="90">
        <f t="shared" si="55"/>
        <v>0</v>
      </c>
      <c r="DZ10" s="90"/>
      <c r="EA10" s="91"/>
      <c r="EB10" s="90">
        <f t="shared" si="56"/>
        <v>0</v>
      </c>
      <c r="EC10" s="90">
        <f t="shared" si="57"/>
        <v>0</v>
      </c>
      <c r="ED10" s="90">
        <f t="shared" si="8"/>
        <v>0</v>
      </c>
      <c r="EE10" s="90"/>
      <c r="EF10" s="90">
        <f t="shared" si="58"/>
        <v>0</v>
      </c>
      <c r="EG10" s="90">
        <f t="shared" si="59"/>
        <v>0</v>
      </c>
      <c r="EH10" s="89"/>
      <c r="EI10" s="89">
        <v>250</v>
      </c>
      <c r="EJ10" s="90">
        <f t="shared" si="60"/>
        <v>0</v>
      </c>
      <c r="EK10" s="90"/>
      <c r="EL10" s="91"/>
      <c r="EM10" s="90">
        <f t="shared" si="61"/>
        <v>0</v>
      </c>
      <c r="EN10" s="90">
        <f t="shared" si="62"/>
        <v>0</v>
      </c>
      <c r="EO10" s="90">
        <f t="shared" si="9"/>
        <v>0</v>
      </c>
      <c r="EP10" s="90"/>
      <c r="EQ10" s="90">
        <f t="shared" si="63"/>
        <v>0</v>
      </c>
      <c r="ER10" s="90">
        <f t="shared" si="64"/>
        <v>0</v>
      </c>
      <c r="ES10" s="89"/>
      <c r="ET10" s="89">
        <f t="shared" si="65"/>
        <v>750</v>
      </c>
      <c r="EU10" s="90">
        <f t="shared" si="65"/>
        <v>0</v>
      </c>
      <c r="EV10" s="90">
        <f t="shared" si="65"/>
        <v>0</v>
      </c>
      <c r="EW10" s="90">
        <f t="shared" si="65"/>
        <v>0</v>
      </c>
      <c r="EX10" s="90">
        <f t="shared" si="65"/>
        <v>0</v>
      </c>
      <c r="EY10" s="90">
        <f t="shared" si="66"/>
        <v>0</v>
      </c>
      <c r="EZ10" s="90">
        <f t="shared" si="67"/>
        <v>0</v>
      </c>
      <c r="FA10" s="90">
        <f t="shared" si="67"/>
        <v>0</v>
      </c>
      <c r="FB10" s="90">
        <f t="shared" si="68"/>
        <v>0</v>
      </c>
      <c r="FC10" s="90">
        <f t="shared" si="69"/>
        <v>0</v>
      </c>
      <c r="FD10" s="89">
        <f t="shared" si="70"/>
        <v>0</v>
      </c>
      <c r="FE10" s="89">
        <f t="shared" si="71"/>
        <v>2250</v>
      </c>
      <c r="FF10" s="89">
        <f t="shared" si="10"/>
        <v>500</v>
      </c>
      <c r="FG10" s="89">
        <f t="shared" si="10"/>
        <v>0</v>
      </c>
      <c r="FH10" s="89">
        <f t="shared" si="10"/>
        <v>0</v>
      </c>
      <c r="FI10" s="89">
        <f t="shared" si="10"/>
        <v>500</v>
      </c>
      <c r="FJ10" s="89">
        <f t="shared" si="10"/>
        <v>100</v>
      </c>
      <c r="FK10" s="89">
        <f t="shared" si="10"/>
        <v>0</v>
      </c>
      <c r="FL10" s="89">
        <f t="shared" si="10"/>
        <v>0</v>
      </c>
      <c r="FM10" s="89">
        <f t="shared" si="10"/>
        <v>100</v>
      </c>
      <c r="FN10" s="89">
        <f t="shared" si="10"/>
        <v>400</v>
      </c>
      <c r="FO10" s="89">
        <f t="shared" si="10"/>
        <v>187</v>
      </c>
      <c r="FP10" s="89">
        <v>250</v>
      </c>
      <c r="FQ10" s="90">
        <f>IF(FZ10&gt;0,FP10,0)</f>
        <v>0</v>
      </c>
      <c r="FR10" s="90"/>
      <c r="FS10" s="91"/>
      <c r="FT10" s="90">
        <f>FQ10+FR10+FS10</f>
        <v>0</v>
      </c>
      <c r="FU10" s="90">
        <f>FT10*20%</f>
        <v>0</v>
      </c>
      <c r="FV10" s="90">
        <f>FT10*E10</f>
        <v>0</v>
      </c>
      <c r="FW10" s="90"/>
      <c r="FX10" s="90">
        <f>FU10-FV10+FW10</f>
        <v>0</v>
      </c>
      <c r="FY10" s="90">
        <f>FT10-FX10</f>
        <v>0</v>
      </c>
      <c r="FZ10" s="89"/>
      <c r="GA10" s="89">
        <v>250</v>
      </c>
      <c r="GB10" s="90">
        <f t="shared" si="72"/>
        <v>0</v>
      </c>
      <c r="GC10" s="90"/>
      <c r="GD10" s="91"/>
      <c r="GE10" s="90">
        <f t="shared" si="73"/>
        <v>0</v>
      </c>
      <c r="GF10" s="90">
        <f t="shared" si="74"/>
        <v>0</v>
      </c>
      <c r="GG10" s="90">
        <f t="shared" si="11"/>
        <v>0</v>
      </c>
      <c r="GH10" s="90"/>
      <c r="GI10" s="90">
        <f t="shared" si="75"/>
        <v>0</v>
      </c>
      <c r="GJ10" s="90">
        <f t="shared" si="76"/>
        <v>0</v>
      </c>
      <c r="GK10" s="89"/>
      <c r="GL10" s="89">
        <v>250</v>
      </c>
      <c r="GM10" s="90">
        <f t="shared" si="77"/>
        <v>0</v>
      </c>
      <c r="GN10" s="90"/>
      <c r="GO10" s="91"/>
      <c r="GP10" s="90">
        <f t="shared" si="78"/>
        <v>0</v>
      </c>
      <c r="GQ10" s="90">
        <f t="shared" si="79"/>
        <v>0</v>
      </c>
      <c r="GR10" s="90">
        <f t="shared" si="12"/>
        <v>0</v>
      </c>
      <c r="GS10" s="90"/>
      <c r="GT10" s="90">
        <f t="shared" si="80"/>
        <v>0</v>
      </c>
      <c r="GU10" s="90">
        <f t="shared" si="81"/>
        <v>0</v>
      </c>
      <c r="GV10" s="89"/>
      <c r="GW10" s="89">
        <f t="shared" si="82"/>
        <v>750</v>
      </c>
      <c r="GX10" s="90">
        <f t="shared" si="82"/>
        <v>0</v>
      </c>
      <c r="GY10" s="90">
        <f t="shared" si="82"/>
        <v>0</v>
      </c>
      <c r="GZ10" s="90">
        <f t="shared" si="82"/>
        <v>0</v>
      </c>
      <c r="HA10" s="90">
        <f t="shared" si="82"/>
        <v>0</v>
      </c>
      <c r="HB10" s="90">
        <f t="shared" si="83"/>
        <v>0</v>
      </c>
      <c r="HC10" s="90">
        <f t="shared" si="84"/>
        <v>0</v>
      </c>
      <c r="HD10" s="90">
        <f t="shared" si="84"/>
        <v>0</v>
      </c>
      <c r="HE10" s="90">
        <f t="shared" si="85"/>
        <v>0</v>
      </c>
      <c r="HF10" s="90">
        <f t="shared" si="86"/>
        <v>0</v>
      </c>
      <c r="HG10" s="89">
        <f t="shared" si="87"/>
        <v>0</v>
      </c>
      <c r="HH10" s="90">
        <f t="shared" si="88"/>
        <v>3000</v>
      </c>
      <c r="HI10" s="90">
        <f t="shared" si="13"/>
        <v>500</v>
      </c>
      <c r="HJ10" s="90">
        <f t="shared" si="13"/>
        <v>0</v>
      </c>
      <c r="HK10" s="90">
        <f t="shared" si="13"/>
        <v>0</v>
      </c>
      <c r="HL10" s="90">
        <f t="shared" si="13"/>
        <v>500</v>
      </c>
      <c r="HM10" s="90">
        <f t="shared" si="13"/>
        <v>50</v>
      </c>
      <c r="HN10" s="90">
        <f t="shared" si="13"/>
        <v>0</v>
      </c>
      <c r="HO10" s="90">
        <f t="shared" si="13"/>
        <v>0</v>
      </c>
      <c r="HP10" s="90">
        <f t="shared" si="13"/>
        <v>50</v>
      </c>
      <c r="HQ10" s="90">
        <f t="shared" si="13"/>
        <v>450</v>
      </c>
      <c r="HR10" s="90">
        <f t="shared" si="13"/>
        <v>187</v>
      </c>
      <c r="HS10" s="159">
        <f t="shared" si="89"/>
        <v>500</v>
      </c>
      <c r="HT10" s="131">
        <f t="shared" si="90"/>
        <v>500</v>
      </c>
      <c r="HU10" s="131">
        <f t="shared" si="91"/>
        <v>500</v>
      </c>
      <c r="HV10" s="84"/>
      <c r="HW10" s="84">
        <f t="shared" si="92"/>
        <v>187</v>
      </c>
      <c r="HX10" s="84"/>
      <c r="HY10" s="84"/>
      <c r="HZ10" s="84"/>
      <c r="IA10" s="84"/>
      <c r="IB10" s="84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</row>
    <row r="11" spans="1:318 16288:16288" s="2" customFormat="1" ht="15.75" customHeight="1" x14ac:dyDescent="0.25">
      <c r="A11" s="243">
        <v>7</v>
      </c>
      <c r="B11" s="37">
        <v>6</v>
      </c>
      <c r="C11" s="37"/>
      <c r="D11" s="37"/>
      <c r="E11" s="37"/>
      <c r="F11" s="19" t="s">
        <v>711</v>
      </c>
      <c r="G11" s="146" t="s">
        <v>375</v>
      </c>
      <c r="H11" s="17" t="s">
        <v>712</v>
      </c>
      <c r="I11" s="87">
        <v>61004021932</v>
      </c>
      <c r="J11" s="34" t="s">
        <v>17</v>
      </c>
      <c r="K11" s="92" t="s">
        <v>18</v>
      </c>
      <c r="L11" s="34" t="s">
        <v>1047</v>
      </c>
      <c r="M11" s="34" t="s">
        <v>1242</v>
      </c>
      <c r="N11" s="34"/>
      <c r="O11" s="100" t="s">
        <v>86</v>
      </c>
      <c r="P11" s="254">
        <v>5</v>
      </c>
      <c r="Q11" s="39" t="s">
        <v>353</v>
      </c>
      <c r="R11" s="89">
        <v>250</v>
      </c>
      <c r="S11" s="90">
        <f t="shared" si="0"/>
        <v>250</v>
      </c>
      <c r="T11" s="90"/>
      <c r="U11" s="91"/>
      <c r="V11" s="90">
        <f t="shared" si="14"/>
        <v>250</v>
      </c>
      <c r="W11" s="90">
        <f t="shared" si="15"/>
        <v>50</v>
      </c>
      <c r="X11" s="90">
        <f t="shared" si="16"/>
        <v>0</v>
      </c>
      <c r="Y11" s="90"/>
      <c r="Z11" s="90">
        <f t="shared" si="17"/>
        <v>50</v>
      </c>
      <c r="AA11" s="90">
        <f t="shared" si="18"/>
        <v>200</v>
      </c>
      <c r="AB11" s="89">
        <v>61</v>
      </c>
      <c r="AC11" s="89">
        <v>250</v>
      </c>
      <c r="AD11" s="90">
        <f t="shared" si="19"/>
        <v>250</v>
      </c>
      <c r="AE11" s="90"/>
      <c r="AF11" s="91"/>
      <c r="AG11" s="90">
        <f t="shared" si="20"/>
        <v>250</v>
      </c>
      <c r="AH11" s="90">
        <v>0</v>
      </c>
      <c r="AI11" s="90">
        <v>0</v>
      </c>
      <c r="AJ11" s="90"/>
      <c r="AK11" s="90">
        <f t="shared" si="21"/>
        <v>0</v>
      </c>
      <c r="AL11" s="90">
        <f t="shared" si="22"/>
        <v>250</v>
      </c>
      <c r="AM11" s="177">
        <v>62</v>
      </c>
      <c r="AN11" s="89">
        <v>250</v>
      </c>
      <c r="AO11" s="90">
        <f t="shared" si="23"/>
        <v>0</v>
      </c>
      <c r="AP11" s="90"/>
      <c r="AQ11" s="91"/>
      <c r="AR11" s="90">
        <f t="shared" si="1"/>
        <v>0</v>
      </c>
      <c r="AS11" s="90">
        <f t="shared" si="24"/>
        <v>0</v>
      </c>
      <c r="AT11" s="90">
        <f t="shared" si="2"/>
        <v>0</v>
      </c>
      <c r="AU11" s="90"/>
      <c r="AV11" s="90">
        <f t="shared" si="25"/>
        <v>0</v>
      </c>
      <c r="AW11" s="90">
        <f t="shared" si="26"/>
        <v>0</v>
      </c>
      <c r="AX11" s="89"/>
      <c r="AY11" s="89">
        <f t="shared" si="27"/>
        <v>750</v>
      </c>
      <c r="AZ11" s="90">
        <f t="shared" si="27"/>
        <v>500</v>
      </c>
      <c r="BA11" s="90">
        <f t="shared" si="27"/>
        <v>0</v>
      </c>
      <c r="BB11" s="90">
        <f t="shared" si="27"/>
        <v>0</v>
      </c>
      <c r="BC11" s="90">
        <f t="shared" si="27"/>
        <v>500</v>
      </c>
      <c r="BD11" s="90">
        <f t="shared" si="28"/>
        <v>100</v>
      </c>
      <c r="BE11" s="90">
        <f t="shared" si="29"/>
        <v>0</v>
      </c>
      <c r="BF11" s="90">
        <f t="shared" si="29"/>
        <v>0</v>
      </c>
      <c r="BG11" s="90">
        <f t="shared" si="30"/>
        <v>100</v>
      </c>
      <c r="BH11" s="90">
        <f t="shared" si="31"/>
        <v>400</v>
      </c>
      <c r="BI11" s="89">
        <f t="shared" si="32"/>
        <v>123</v>
      </c>
      <c r="BJ11" s="89">
        <v>250</v>
      </c>
      <c r="BK11" s="90">
        <f t="shared" si="33"/>
        <v>0</v>
      </c>
      <c r="BL11" s="90"/>
      <c r="BM11" s="91"/>
      <c r="BN11" s="90">
        <f t="shared" si="34"/>
        <v>0</v>
      </c>
      <c r="BO11" s="90">
        <f t="shared" si="35"/>
        <v>0</v>
      </c>
      <c r="BP11" s="90">
        <f t="shared" si="3"/>
        <v>0</v>
      </c>
      <c r="BQ11" s="90"/>
      <c r="BR11" s="90">
        <f t="shared" si="4"/>
        <v>0</v>
      </c>
      <c r="BS11" s="90">
        <f t="shared" si="36"/>
        <v>0</v>
      </c>
      <c r="BT11" s="89"/>
      <c r="BU11" s="89">
        <v>250</v>
      </c>
      <c r="BV11" s="90">
        <f t="shared" si="37"/>
        <v>0</v>
      </c>
      <c r="BW11" s="90"/>
      <c r="BX11" s="91"/>
      <c r="BY11" s="90">
        <f t="shared" si="38"/>
        <v>0</v>
      </c>
      <c r="BZ11" s="90">
        <f t="shared" si="39"/>
        <v>0</v>
      </c>
      <c r="CA11" s="90">
        <f t="shared" si="5"/>
        <v>0</v>
      </c>
      <c r="CB11" s="90"/>
      <c r="CC11" s="90">
        <f t="shared" si="40"/>
        <v>0</v>
      </c>
      <c r="CD11" s="90">
        <f t="shared" si="41"/>
        <v>0</v>
      </c>
      <c r="CE11" s="89"/>
      <c r="CF11" s="89">
        <v>250</v>
      </c>
      <c r="CG11" s="90">
        <f t="shared" si="42"/>
        <v>0</v>
      </c>
      <c r="CH11" s="90"/>
      <c r="CI11" s="91"/>
      <c r="CJ11" s="90">
        <f t="shared" si="43"/>
        <v>0</v>
      </c>
      <c r="CK11" s="90">
        <f t="shared" si="44"/>
        <v>0</v>
      </c>
      <c r="CL11" s="90">
        <f t="shared" si="6"/>
        <v>0</v>
      </c>
      <c r="CM11" s="90"/>
      <c r="CN11" s="90">
        <f t="shared" si="45"/>
        <v>0</v>
      </c>
      <c r="CO11" s="90">
        <f t="shared" si="46"/>
        <v>0</v>
      </c>
      <c r="CP11" s="89"/>
      <c r="CQ11" s="89">
        <f t="shared" si="47"/>
        <v>750</v>
      </c>
      <c r="CR11" s="90">
        <f t="shared" si="47"/>
        <v>0</v>
      </c>
      <c r="CS11" s="90">
        <f t="shared" si="47"/>
        <v>0</v>
      </c>
      <c r="CT11" s="90">
        <f t="shared" si="47"/>
        <v>0</v>
      </c>
      <c r="CU11" s="90">
        <f t="shared" si="47"/>
        <v>0</v>
      </c>
      <c r="CV11" s="90">
        <f t="shared" si="48"/>
        <v>0</v>
      </c>
      <c r="CW11" s="90">
        <f t="shared" si="49"/>
        <v>0</v>
      </c>
      <c r="CX11" s="90">
        <f t="shared" si="49"/>
        <v>0</v>
      </c>
      <c r="CY11" s="90">
        <f t="shared" si="50"/>
        <v>0</v>
      </c>
      <c r="CZ11" s="90">
        <f t="shared" si="51"/>
        <v>0</v>
      </c>
      <c r="DA11" s="89">
        <f t="shared" si="52"/>
        <v>0</v>
      </c>
      <c r="DB11" s="89">
        <f t="shared" si="53"/>
        <v>1500</v>
      </c>
      <c r="DC11" s="89">
        <f t="shared" si="7"/>
        <v>500</v>
      </c>
      <c r="DD11" s="89">
        <f t="shared" si="7"/>
        <v>0</v>
      </c>
      <c r="DE11" s="89">
        <f t="shared" si="7"/>
        <v>0</v>
      </c>
      <c r="DF11" s="89">
        <f t="shared" si="7"/>
        <v>500</v>
      </c>
      <c r="DG11" s="89">
        <f t="shared" si="7"/>
        <v>100</v>
      </c>
      <c r="DH11" s="89">
        <f t="shared" si="7"/>
        <v>0</v>
      </c>
      <c r="DI11" s="89">
        <f t="shared" si="7"/>
        <v>0</v>
      </c>
      <c r="DJ11" s="89">
        <f t="shared" si="7"/>
        <v>100</v>
      </c>
      <c r="DK11" s="89">
        <f t="shared" si="7"/>
        <v>400</v>
      </c>
      <c r="DL11" s="89">
        <f t="shared" si="7"/>
        <v>123</v>
      </c>
      <c r="DM11" s="89">
        <v>250</v>
      </c>
      <c r="DN11" s="90">
        <f t="shared" si="93"/>
        <v>0</v>
      </c>
      <c r="DO11" s="90"/>
      <c r="DP11" s="91"/>
      <c r="DQ11" s="90">
        <f t="shared" si="94"/>
        <v>0</v>
      </c>
      <c r="DR11" s="90">
        <f t="shared" si="95"/>
        <v>0</v>
      </c>
      <c r="DS11" s="90">
        <f t="shared" si="54"/>
        <v>0</v>
      </c>
      <c r="DT11" s="90"/>
      <c r="DU11" s="90">
        <f t="shared" si="96"/>
        <v>0</v>
      </c>
      <c r="DV11" s="90">
        <f t="shared" si="97"/>
        <v>0</v>
      </c>
      <c r="DW11" s="89"/>
      <c r="DX11" s="89">
        <v>250</v>
      </c>
      <c r="DY11" s="90">
        <f t="shared" si="55"/>
        <v>0</v>
      </c>
      <c r="DZ11" s="90"/>
      <c r="EA11" s="91"/>
      <c r="EB11" s="90">
        <f t="shared" si="56"/>
        <v>0</v>
      </c>
      <c r="EC11" s="90">
        <f t="shared" si="57"/>
        <v>0</v>
      </c>
      <c r="ED11" s="90">
        <f t="shared" si="8"/>
        <v>0</v>
      </c>
      <c r="EE11" s="90"/>
      <c r="EF11" s="90">
        <f t="shared" si="58"/>
        <v>0</v>
      </c>
      <c r="EG11" s="90">
        <f t="shared" si="59"/>
        <v>0</v>
      </c>
      <c r="EH11" s="89"/>
      <c r="EI11" s="89">
        <v>250</v>
      </c>
      <c r="EJ11" s="90">
        <f t="shared" si="60"/>
        <v>0</v>
      </c>
      <c r="EK11" s="90"/>
      <c r="EL11" s="91"/>
      <c r="EM11" s="90">
        <f t="shared" si="61"/>
        <v>0</v>
      </c>
      <c r="EN11" s="90">
        <f t="shared" si="62"/>
        <v>0</v>
      </c>
      <c r="EO11" s="90">
        <f t="shared" si="9"/>
        <v>0</v>
      </c>
      <c r="EP11" s="90"/>
      <c r="EQ11" s="90">
        <f t="shared" si="63"/>
        <v>0</v>
      </c>
      <c r="ER11" s="90">
        <f t="shared" si="64"/>
        <v>0</v>
      </c>
      <c r="ES11" s="89"/>
      <c r="ET11" s="89">
        <f t="shared" si="65"/>
        <v>750</v>
      </c>
      <c r="EU11" s="90">
        <f t="shared" si="65"/>
        <v>0</v>
      </c>
      <c r="EV11" s="90">
        <f t="shared" si="65"/>
        <v>0</v>
      </c>
      <c r="EW11" s="90">
        <f t="shared" si="65"/>
        <v>0</v>
      </c>
      <c r="EX11" s="90">
        <f t="shared" si="65"/>
        <v>0</v>
      </c>
      <c r="EY11" s="90">
        <f t="shared" si="66"/>
        <v>0</v>
      </c>
      <c r="EZ11" s="90">
        <f t="shared" si="67"/>
        <v>0</v>
      </c>
      <c r="FA11" s="90">
        <f t="shared" si="67"/>
        <v>0</v>
      </c>
      <c r="FB11" s="90">
        <f t="shared" si="68"/>
        <v>0</v>
      </c>
      <c r="FC11" s="90">
        <f t="shared" si="69"/>
        <v>0</v>
      </c>
      <c r="FD11" s="89">
        <f t="shared" si="70"/>
        <v>0</v>
      </c>
      <c r="FE11" s="89">
        <f t="shared" si="71"/>
        <v>2250</v>
      </c>
      <c r="FF11" s="89">
        <f t="shared" si="10"/>
        <v>500</v>
      </c>
      <c r="FG11" s="89">
        <f t="shared" si="10"/>
        <v>0</v>
      </c>
      <c r="FH11" s="89">
        <f t="shared" si="10"/>
        <v>0</v>
      </c>
      <c r="FI11" s="89">
        <f t="shared" si="10"/>
        <v>500</v>
      </c>
      <c r="FJ11" s="89">
        <f t="shared" si="10"/>
        <v>100</v>
      </c>
      <c r="FK11" s="89">
        <f t="shared" si="10"/>
        <v>0</v>
      </c>
      <c r="FL11" s="89">
        <f t="shared" si="10"/>
        <v>0</v>
      </c>
      <c r="FM11" s="89">
        <f t="shared" si="10"/>
        <v>100</v>
      </c>
      <c r="FN11" s="89">
        <f t="shared" si="10"/>
        <v>400</v>
      </c>
      <c r="FO11" s="89">
        <f t="shared" si="10"/>
        <v>123</v>
      </c>
      <c r="FP11" s="89">
        <v>250</v>
      </c>
      <c r="FQ11" s="90">
        <f t="shared" ref="FQ11:FQ51" si="98">IF(FZ11&gt;0,FP11,0)</f>
        <v>0</v>
      </c>
      <c r="FR11" s="90"/>
      <c r="FS11" s="91"/>
      <c r="FT11" s="90">
        <f t="shared" ref="FT11:FT51" si="99">FQ11+FR11+FS11</f>
        <v>0</v>
      </c>
      <c r="FU11" s="90">
        <f t="shared" ref="FU11:FU51" si="100">FT11*20%</f>
        <v>0</v>
      </c>
      <c r="FV11" s="90">
        <f t="shared" ref="FV11:FV51" si="101">FT11*E11</f>
        <v>0</v>
      </c>
      <c r="FW11" s="90"/>
      <c r="FX11" s="90">
        <f t="shared" ref="FX11:FX51" si="102">FU11-FV11+FW11</f>
        <v>0</v>
      </c>
      <c r="FY11" s="90">
        <f t="shared" ref="FY11:FY51" si="103">FT11-FX11</f>
        <v>0</v>
      </c>
      <c r="FZ11" s="89"/>
      <c r="GA11" s="89">
        <v>250</v>
      </c>
      <c r="GB11" s="90">
        <f t="shared" si="72"/>
        <v>0</v>
      </c>
      <c r="GC11" s="90"/>
      <c r="GD11" s="91"/>
      <c r="GE11" s="90">
        <f t="shared" si="73"/>
        <v>0</v>
      </c>
      <c r="GF11" s="90">
        <f t="shared" si="74"/>
        <v>0</v>
      </c>
      <c r="GG11" s="90">
        <f t="shared" si="11"/>
        <v>0</v>
      </c>
      <c r="GH11" s="90"/>
      <c r="GI11" s="90">
        <f t="shared" si="75"/>
        <v>0</v>
      </c>
      <c r="GJ11" s="90">
        <f t="shared" si="76"/>
        <v>0</v>
      </c>
      <c r="GK11" s="89"/>
      <c r="GL11" s="89">
        <v>250</v>
      </c>
      <c r="GM11" s="90">
        <f t="shared" si="77"/>
        <v>0</v>
      </c>
      <c r="GN11" s="90"/>
      <c r="GO11" s="91"/>
      <c r="GP11" s="90">
        <f t="shared" si="78"/>
        <v>0</v>
      </c>
      <c r="GQ11" s="90">
        <f t="shared" si="79"/>
        <v>0</v>
      </c>
      <c r="GR11" s="90">
        <f t="shared" si="12"/>
        <v>0</v>
      </c>
      <c r="GS11" s="90"/>
      <c r="GT11" s="90">
        <f t="shared" si="80"/>
        <v>0</v>
      </c>
      <c r="GU11" s="90">
        <f t="shared" si="81"/>
        <v>0</v>
      </c>
      <c r="GV11" s="89"/>
      <c r="GW11" s="89">
        <f t="shared" si="82"/>
        <v>750</v>
      </c>
      <c r="GX11" s="90">
        <f t="shared" si="82"/>
        <v>0</v>
      </c>
      <c r="GY11" s="90">
        <f t="shared" si="82"/>
        <v>0</v>
      </c>
      <c r="GZ11" s="90">
        <f t="shared" si="82"/>
        <v>0</v>
      </c>
      <c r="HA11" s="90">
        <f t="shared" si="82"/>
        <v>0</v>
      </c>
      <c r="HB11" s="90">
        <f t="shared" si="83"/>
        <v>0</v>
      </c>
      <c r="HC11" s="90">
        <f t="shared" si="84"/>
        <v>0</v>
      </c>
      <c r="HD11" s="90">
        <f t="shared" si="84"/>
        <v>0</v>
      </c>
      <c r="HE11" s="90">
        <f t="shared" si="85"/>
        <v>0</v>
      </c>
      <c r="HF11" s="90">
        <f t="shared" si="86"/>
        <v>0</v>
      </c>
      <c r="HG11" s="89">
        <f t="shared" si="87"/>
        <v>0</v>
      </c>
      <c r="HH11" s="90">
        <f t="shared" si="88"/>
        <v>3000</v>
      </c>
      <c r="HI11" s="90">
        <f t="shared" si="13"/>
        <v>500</v>
      </c>
      <c r="HJ11" s="90">
        <f t="shared" si="13"/>
        <v>0</v>
      </c>
      <c r="HK11" s="90">
        <f t="shared" si="13"/>
        <v>0</v>
      </c>
      <c r="HL11" s="90">
        <f t="shared" si="13"/>
        <v>500</v>
      </c>
      <c r="HM11" s="90">
        <f t="shared" si="13"/>
        <v>50</v>
      </c>
      <c r="HN11" s="90">
        <f t="shared" si="13"/>
        <v>0</v>
      </c>
      <c r="HO11" s="90">
        <f t="shared" si="13"/>
        <v>0</v>
      </c>
      <c r="HP11" s="90">
        <f t="shared" si="13"/>
        <v>50</v>
      </c>
      <c r="HQ11" s="90">
        <f t="shared" si="13"/>
        <v>450</v>
      </c>
      <c r="HR11" s="90">
        <f t="shared" si="13"/>
        <v>123</v>
      </c>
      <c r="HS11" s="159">
        <f t="shared" si="89"/>
        <v>500</v>
      </c>
      <c r="HT11" s="131">
        <f t="shared" si="90"/>
        <v>500</v>
      </c>
      <c r="HU11" s="131">
        <f t="shared" si="91"/>
        <v>500</v>
      </c>
      <c r="HV11" s="84"/>
      <c r="HW11" s="84">
        <f t="shared" si="92"/>
        <v>123</v>
      </c>
      <c r="HX11" s="84"/>
      <c r="HY11" s="84"/>
      <c r="HZ11" s="84"/>
      <c r="IA11" s="84"/>
      <c r="IB11" s="84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</row>
    <row r="12" spans="1:318 16288:16288" s="2" customFormat="1" ht="15.75" customHeight="1" x14ac:dyDescent="0.25">
      <c r="A12" s="243">
        <v>8</v>
      </c>
      <c r="B12" s="37">
        <v>7</v>
      </c>
      <c r="C12" s="37"/>
      <c r="D12" s="37"/>
      <c r="E12" s="37"/>
      <c r="F12" s="19" t="s">
        <v>596</v>
      </c>
      <c r="G12" s="146" t="s">
        <v>375</v>
      </c>
      <c r="H12" s="17" t="s">
        <v>1128</v>
      </c>
      <c r="I12" s="87" t="s">
        <v>1164</v>
      </c>
      <c r="J12" s="34" t="s">
        <v>19</v>
      </c>
      <c r="K12" s="92" t="s">
        <v>20</v>
      </c>
      <c r="L12" s="34" t="s">
        <v>1058</v>
      </c>
      <c r="M12" s="34" t="s">
        <v>1242</v>
      </c>
      <c r="N12" s="34"/>
      <c r="O12" s="100" t="s">
        <v>86</v>
      </c>
      <c r="P12" s="255"/>
      <c r="Q12" s="39" t="s">
        <v>353</v>
      </c>
      <c r="R12" s="89">
        <v>250</v>
      </c>
      <c r="S12" s="90">
        <f t="shared" si="0"/>
        <v>250</v>
      </c>
      <c r="T12" s="90"/>
      <c r="U12" s="91"/>
      <c r="V12" s="90">
        <f t="shared" si="14"/>
        <v>250</v>
      </c>
      <c r="W12" s="90">
        <f t="shared" si="15"/>
        <v>50</v>
      </c>
      <c r="X12" s="90">
        <f t="shared" si="16"/>
        <v>0</v>
      </c>
      <c r="Y12" s="90"/>
      <c r="Z12" s="90">
        <f t="shared" si="17"/>
        <v>50</v>
      </c>
      <c r="AA12" s="90">
        <f t="shared" si="18"/>
        <v>200</v>
      </c>
      <c r="AB12" s="89">
        <v>65</v>
      </c>
      <c r="AC12" s="89">
        <v>250</v>
      </c>
      <c r="AD12" s="90">
        <f t="shared" si="19"/>
        <v>250</v>
      </c>
      <c r="AE12" s="90"/>
      <c r="AF12" s="91"/>
      <c r="AG12" s="90">
        <f t="shared" si="20"/>
        <v>250</v>
      </c>
      <c r="AH12" s="90">
        <v>0</v>
      </c>
      <c r="AI12" s="90">
        <v>0</v>
      </c>
      <c r="AJ12" s="90"/>
      <c r="AK12" s="90">
        <f t="shared" si="21"/>
        <v>0</v>
      </c>
      <c r="AL12" s="90">
        <f t="shared" si="22"/>
        <v>250</v>
      </c>
      <c r="AM12" s="177">
        <v>75</v>
      </c>
      <c r="AN12" s="89">
        <v>250</v>
      </c>
      <c r="AO12" s="90">
        <f t="shared" si="23"/>
        <v>0</v>
      </c>
      <c r="AP12" s="90"/>
      <c r="AQ12" s="91"/>
      <c r="AR12" s="90">
        <f t="shared" si="1"/>
        <v>0</v>
      </c>
      <c r="AS12" s="90">
        <f t="shared" si="24"/>
        <v>0</v>
      </c>
      <c r="AT12" s="90">
        <f t="shared" si="2"/>
        <v>0</v>
      </c>
      <c r="AU12" s="90"/>
      <c r="AV12" s="90">
        <f t="shared" si="25"/>
        <v>0</v>
      </c>
      <c r="AW12" s="90">
        <f t="shared" si="26"/>
        <v>0</v>
      </c>
      <c r="AX12" s="89"/>
      <c r="AY12" s="89">
        <f t="shared" si="27"/>
        <v>750</v>
      </c>
      <c r="AZ12" s="90">
        <f t="shared" si="27"/>
        <v>500</v>
      </c>
      <c r="BA12" s="90">
        <f t="shared" si="27"/>
        <v>0</v>
      </c>
      <c r="BB12" s="90">
        <f t="shared" si="27"/>
        <v>0</v>
      </c>
      <c r="BC12" s="90">
        <f t="shared" si="27"/>
        <v>500</v>
      </c>
      <c r="BD12" s="90">
        <f t="shared" si="28"/>
        <v>100</v>
      </c>
      <c r="BE12" s="90">
        <f t="shared" si="29"/>
        <v>0</v>
      </c>
      <c r="BF12" s="90">
        <f t="shared" si="29"/>
        <v>0</v>
      </c>
      <c r="BG12" s="90">
        <f t="shared" si="30"/>
        <v>100</v>
      </c>
      <c r="BH12" s="90">
        <f t="shared" si="31"/>
        <v>400</v>
      </c>
      <c r="BI12" s="89">
        <f t="shared" si="32"/>
        <v>140</v>
      </c>
      <c r="BJ12" s="89">
        <v>250</v>
      </c>
      <c r="BK12" s="90">
        <f t="shared" si="33"/>
        <v>0</v>
      </c>
      <c r="BL12" s="90"/>
      <c r="BM12" s="91"/>
      <c r="BN12" s="90">
        <f t="shared" si="34"/>
        <v>0</v>
      </c>
      <c r="BO12" s="90">
        <f t="shared" si="35"/>
        <v>0</v>
      </c>
      <c r="BP12" s="90">
        <f t="shared" si="3"/>
        <v>0</v>
      </c>
      <c r="BQ12" s="90"/>
      <c r="BR12" s="90">
        <f t="shared" si="4"/>
        <v>0</v>
      </c>
      <c r="BS12" s="90">
        <f t="shared" si="36"/>
        <v>0</v>
      </c>
      <c r="BT12" s="89"/>
      <c r="BU12" s="89">
        <v>250</v>
      </c>
      <c r="BV12" s="90">
        <f t="shared" si="37"/>
        <v>0</v>
      </c>
      <c r="BW12" s="90"/>
      <c r="BX12" s="91"/>
      <c r="BY12" s="90">
        <f t="shared" si="38"/>
        <v>0</v>
      </c>
      <c r="BZ12" s="90">
        <f t="shared" si="39"/>
        <v>0</v>
      </c>
      <c r="CA12" s="90">
        <f t="shared" si="5"/>
        <v>0</v>
      </c>
      <c r="CB12" s="90"/>
      <c r="CC12" s="90">
        <f t="shared" si="40"/>
        <v>0</v>
      </c>
      <c r="CD12" s="90">
        <f t="shared" si="41"/>
        <v>0</v>
      </c>
      <c r="CE12" s="89"/>
      <c r="CF12" s="89">
        <v>250</v>
      </c>
      <c r="CG12" s="90">
        <f t="shared" si="42"/>
        <v>0</v>
      </c>
      <c r="CH12" s="90"/>
      <c r="CI12" s="91"/>
      <c r="CJ12" s="90">
        <f t="shared" si="43"/>
        <v>0</v>
      </c>
      <c r="CK12" s="90">
        <f t="shared" si="44"/>
        <v>0</v>
      </c>
      <c r="CL12" s="90">
        <f t="shared" si="6"/>
        <v>0</v>
      </c>
      <c r="CM12" s="90"/>
      <c r="CN12" s="90">
        <f t="shared" si="45"/>
        <v>0</v>
      </c>
      <c r="CO12" s="90">
        <f t="shared" si="46"/>
        <v>0</v>
      </c>
      <c r="CP12" s="89"/>
      <c r="CQ12" s="89">
        <f t="shared" si="47"/>
        <v>750</v>
      </c>
      <c r="CR12" s="90">
        <f t="shared" si="47"/>
        <v>0</v>
      </c>
      <c r="CS12" s="90">
        <f t="shared" si="47"/>
        <v>0</v>
      </c>
      <c r="CT12" s="90">
        <f t="shared" si="47"/>
        <v>0</v>
      </c>
      <c r="CU12" s="90">
        <f t="shared" si="47"/>
        <v>0</v>
      </c>
      <c r="CV12" s="90">
        <f t="shared" si="48"/>
        <v>0</v>
      </c>
      <c r="CW12" s="90">
        <f t="shared" si="49"/>
        <v>0</v>
      </c>
      <c r="CX12" s="90">
        <f t="shared" si="49"/>
        <v>0</v>
      </c>
      <c r="CY12" s="90">
        <f t="shared" si="50"/>
        <v>0</v>
      </c>
      <c r="CZ12" s="90">
        <f t="shared" si="51"/>
        <v>0</v>
      </c>
      <c r="DA12" s="89">
        <f t="shared" si="52"/>
        <v>0</v>
      </c>
      <c r="DB12" s="89">
        <f t="shared" si="53"/>
        <v>1500</v>
      </c>
      <c r="DC12" s="89">
        <f t="shared" si="7"/>
        <v>500</v>
      </c>
      <c r="DD12" s="89">
        <f t="shared" si="7"/>
        <v>0</v>
      </c>
      <c r="DE12" s="89">
        <f t="shared" si="7"/>
        <v>0</v>
      </c>
      <c r="DF12" s="89">
        <f t="shared" si="7"/>
        <v>500</v>
      </c>
      <c r="DG12" s="89">
        <f t="shared" si="7"/>
        <v>100</v>
      </c>
      <c r="DH12" s="89">
        <f t="shared" si="7"/>
        <v>0</v>
      </c>
      <c r="DI12" s="89">
        <f t="shared" si="7"/>
        <v>0</v>
      </c>
      <c r="DJ12" s="89">
        <f t="shared" si="7"/>
        <v>100</v>
      </c>
      <c r="DK12" s="89">
        <f t="shared" si="7"/>
        <v>400</v>
      </c>
      <c r="DL12" s="89">
        <f t="shared" si="7"/>
        <v>140</v>
      </c>
      <c r="DM12" s="89">
        <v>250</v>
      </c>
      <c r="DN12" s="90">
        <f t="shared" si="93"/>
        <v>0</v>
      </c>
      <c r="DO12" s="90"/>
      <c r="DP12" s="91"/>
      <c r="DQ12" s="90">
        <f t="shared" si="94"/>
        <v>0</v>
      </c>
      <c r="DR12" s="90">
        <f t="shared" si="95"/>
        <v>0</v>
      </c>
      <c r="DS12" s="90">
        <f t="shared" si="54"/>
        <v>0</v>
      </c>
      <c r="DT12" s="90"/>
      <c r="DU12" s="90">
        <f t="shared" si="96"/>
        <v>0</v>
      </c>
      <c r="DV12" s="90">
        <f t="shared" si="97"/>
        <v>0</v>
      </c>
      <c r="DW12" s="89"/>
      <c r="DX12" s="89">
        <v>250</v>
      </c>
      <c r="DY12" s="90">
        <f t="shared" si="55"/>
        <v>0</v>
      </c>
      <c r="DZ12" s="90"/>
      <c r="EA12" s="91"/>
      <c r="EB12" s="90">
        <f t="shared" si="56"/>
        <v>0</v>
      </c>
      <c r="EC12" s="90">
        <f t="shared" si="57"/>
        <v>0</v>
      </c>
      <c r="ED12" s="90">
        <f t="shared" si="8"/>
        <v>0</v>
      </c>
      <c r="EE12" s="90"/>
      <c r="EF12" s="90">
        <f t="shared" si="58"/>
        <v>0</v>
      </c>
      <c r="EG12" s="90">
        <f t="shared" si="59"/>
        <v>0</v>
      </c>
      <c r="EH12" s="89"/>
      <c r="EI12" s="89">
        <v>250</v>
      </c>
      <c r="EJ12" s="90">
        <f t="shared" si="60"/>
        <v>0</v>
      </c>
      <c r="EK12" s="90"/>
      <c r="EL12" s="91"/>
      <c r="EM12" s="90">
        <f t="shared" si="61"/>
        <v>0</v>
      </c>
      <c r="EN12" s="90">
        <f t="shared" si="62"/>
        <v>0</v>
      </c>
      <c r="EO12" s="90">
        <f t="shared" si="9"/>
        <v>0</v>
      </c>
      <c r="EP12" s="90"/>
      <c r="EQ12" s="90">
        <f t="shared" si="63"/>
        <v>0</v>
      </c>
      <c r="ER12" s="90">
        <f t="shared" si="64"/>
        <v>0</v>
      </c>
      <c r="ES12" s="89"/>
      <c r="ET12" s="89">
        <f t="shared" si="65"/>
        <v>750</v>
      </c>
      <c r="EU12" s="90">
        <f t="shared" si="65"/>
        <v>0</v>
      </c>
      <c r="EV12" s="90">
        <f t="shared" si="65"/>
        <v>0</v>
      </c>
      <c r="EW12" s="90">
        <f t="shared" si="65"/>
        <v>0</v>
      </c>
      <c r="EX12" s="90">
        <f t="shared" si="65"/>
        <v>0</v>
      </c>
      <c r="EY12" s="90">
        <f t="shared" si="66"/>
        <v>0</v>
      </c>
      <c r="EZ12" s="90">
        <f t="shared" si="67"/>
        <v>0</v>
      </c>
      <c r="FA12" s="90">
        <f t="shared" si="67"/>
        <v>0</v>
      </c>
      <c r="FB12" s="90">
        <f t="shared" si="68"/>
        <v>0</v>
      </c>
      <c r="FC12" s="90">
        <f t="shared" si="69"/>
        <v>0</v>
      </c>
      <c r="FD12" s="89">
        <f t="shared" si="70"/>
        <v>0</v>
      </c>
      <c r="FE12" s="89">
        <f t="shared" si="71"/>
        <v>2250</v>
      </c>
      <c r="FF12" s="89">
        <f t="shared" si="10"/>
        <v>500</v>
      </c>
      <c r="FG12" s="89">
        <f t="shared" si="10"/>
        <v>0</v>
      </c>
      <c r="FH12" s="89">
        <f t="shared" si="10"/>
        <v>0</v>
      </c>
      <c r="FI12" s="89">
        <f t="shared" si="10"/>
        <v>500</v>
      </c>
      <c r="FJ12" s="89">
        <f t="shared" si="10"/>
        <v>100</v>
      </c>
      <c r="FK12" s="89">
        <f t="shared" si="10"/>
        <v>0</v>
      </c>
      <c r="FL12" s="89">
        <f t="shared" si="10"/>
        <v>0</v>
      </c>
      <c r="FM12" s="89">
        <f t="shared" si="10"/>
        <v>100</v>
      </c>
      <c r="FN12" s="89">
        <f t="shared" si="10"/>
        <v>400</v>
      </c>
      <c r="FO12" s="89">
        <f t="shared" si="10"/>
        <v>140</v>
      </c>
      <c r="FP12" s="89">
        <v>250</v>
      </c>
      <c r="FQ12" s="90">
        <f t="shared" si="98"/>
        <v>0</v>
      </c>
      <c r="FR12" s="90"/>
      <c r="FS12" s="91"/>
      <c r="FT12" s="90">
        <f t="shared" si="99"/>
        <v>0</v>
      </c>
      <c r="FU12" s="90">
        <f t="shared" si="100"/>
        <v>0</v>
      </c>
      <c r="FV12" s="90">
        <f t="shared" si="101"/>
        <v>0</v>
      </c>
      <c r="FW12" s="90"/>
      <c r="FX12" s="90">
        <f t="shared" si="102"/>
        <v>0</v>
      </c>
      <c r="FY12" s="90">
        <f t="shared" si="103"/>
        <v>0</v>
      </c>
      <c r="FZ12" s="89"/>
      <c r="GA12" s="89">
        <v>250</v>
      </c>
      <c r="GB12" s="90">
        <f t="shared" si="72"/>
        <v>0</v>
      </c>
      <c r="GC12" s="90"/>
      <c r="GD12" s="91"/>
      <c r="GE12" s="90">
        <f t="shared" si="73"/>
        <v>0</v>
      </c>
      <c r="GF12" s="90">
        <f t="shared" si="74"/>
        <v>0</v>
      </c>
      <c r="GG12" s="90">
        <f t="shared" si="11"/>
        <v>0</v>
      </c>
      <c r="GH12" s="90"/>
      <c r="GI12" s="90">
        <f t="shared" si="75"/>
        <v>0</v>
      </c>
      <c r="GJ12" s="90">
        <f t="shared" si="76"/>
        <v>0</v>
      </c>
      <c r="GK12" s="89"/>
      <c r="GL12" s="89">
        <v>250</v>
      </c>
      <c r="GM12" s="90">
        <f t="shared" si="77"/>
        <v>0</v>
      </c>
      <c r="GN12" s="90"/>
      <c r="GO12" s="91"/>
      <c r="GP12" s="90">
        <f t="shared" si="78"/>
        <v>0</v>
      </c>
      <c r="GQ12" s="90">
        <f t="shared" si="79"/>
        <v>0</v>
      </c>
      <c r="GR12" s="90">
        <f t="shared" si="12"/>
        <v>0</v>
      </c>
      <c r="GS12" s="90"/>
      <c r="GT12" s="90">
        <f t="shared" si="80"/>
        <v>0</v>
      </c>
      <c r="GU12" s="90">
        <f t="shared" si="81"/>
        <v>0</v>
      </c>
      <c r="GV12" s="89"/>
      <c r="GW12" s="89">
        <f t="shared" si="82"/>
        <v>750</v>
      </c>
      <c r="GX12" s="90">
        <f t="shared" si="82"/>
        <v>0</v>
      </c>
      <c r="GY12" s="90">
        <f t="shared" si="82"/>
        <v>0</v>
      </c>
      <c r="GZ12" s="90">
        <f t="shared" si="82"/>
        <v>0</v>
      </c>
      <c r="HA12" s="90">
        <f t="shared" si="82"/>
        <v>0</v>
      </c>
      <c r="HB12" s="90">
        <f t="shared" si="83"/>
        <v>0</v>
      </c>
      <c r="HC12" s="90">
        <f t="shared" si="84"/>
        <v>0</v>
      </c>
      <c r="HD12" s="90">
        <f t="shared" si="84"/>
        <v>0</v>
      </c>
      <c r="HE12" s="90">
        <f t="shared" si="85"/>
        <v>0</v>
      </c>
      <c r="HF12" s="90">
        <f t="shared" si="86"/>
        <v>0</v>
      </c>
      <c r="HG12" s="89">
        <f t="shared" si="87"/>
        <v>0</v>
      </c>
      <c r="HH12" s="90">
        <f t="shared" si="88"/>
        <v>3000</v>
      </c>
      <c r="HI12" s="90">
        <f t="shared" si="13"/>
        <v>500</v>
      </c>
      <c r="HJ12" s="90">
        <f t="shared" si="13"/>
        <v>0</v>
      </c>
      <c r="HK12" s="90">
        <f t="shared" si="13"/>
        <v>0</v>
      </c>
      <c r="HL12" s="90">
        <f t="shared" si="13"/>
        <v>500</v>
      </c>
      <c r="HM12" s="90">
        <f t="shared" si="13"/>
        <v>50</v>
      </c>
      <c r="HN12" s="90">
        <f t="shared" si="13"/>
        <v>0</v>
      </c>
      <c r="HO12" s="90">
        <f t="shared" si="13"/>
        <v>0</v>
      </c>
      <c r="HP12" s="90">
        <f t="shared" si="13"/>
        <v>50</v>
      </c>
      <c r="HQ12" s="90">
        <f t="shared" si="13"/>
        <v>450</v>
      </c>
      <c r="HR12" s="90">
        <f t="shared" si="13"/>
        <v>140</v>
      </c>
      <c r="HS12" s="159">
        <f t="shared" si="89"/>
        <v>500</v>
      </c>
      <c r="HT12" s="131">
        <f t="shared" si="90"/>
        <v>500</v>
      </c>
      <c r="HU12" s="131">
        <f>V12+AG12+AR12+BN12+BY12</f>
        <v>500</v>
      </c>
      <c r="HV12" s="84"/>
      <c r="HW12" s="84">
        <f t="shared" si="92"/>
        <v>140</v>
      </c>
      <c r="HX12" s="84"/>
      <c r="HY12" s="84"/>
      <c r="HZ12" s="84"/>
      <c r="IA12" s="84"/>
      <c r="IB12" s="84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</row>
    <row r="13" spans="1:318 16288:16288" s="4" customFormat="1" ht="15.75" customHeight="1" x14ac:dyDescent="0.25">
      <c r="A13" s="243">
        <v>9</v>
      </c>
      <c r="B13" s="37">
        <v>8</v>
      </c>
      <c r="C13" s="37"/>
      <c r="D13" s="37"/>
      <c r="E13" s="37"/>
      <c r="F13" s="19" t="s">
        <v>598</v>
      </c>
      <c r="G13" s="146" t="s">
        <v>375</v>
      </c>
      <c r="H13" s="17" t="s">
        <v>1129</v>
      </c>
      <c r="I13" s="87">
        <v>61004048808</v>
      </c>
      <c r="J13" s="34" t="s">
        <v>23</v>
      </c>
      <c r="K13" s="92" t="s">
        <v>24</v>
      </c>
      <c r="L13" s="34" t="s">
        <v>1053</v>
      </c>
      <c r="M13" s="34" t="s">
        <v>1242</v>
      </c>
      <c r="N13" s="34"/>
      <c r="O13" s="100" t="s">
        <v>86</v>
      </c>
      <c r="P13" s="254">
        <v>6</v>
      </c>
      <c r="Q13" s="39" t="s">
        <v>357</v>
      </c>
      <c r="R13" s="89">
        <v>250</v>
      </c>
      <c r="S13" s="90">
        <f t="shared" si="0"/>
        <v>250</v>
      </c>
      <c r="T13" s="90"/>
      <c r="U13" s="91"/>
      <c r="V13" s="90">
        <f t="shared" si="14"/>
        <v>250</v>
      </c>
      <c r="W13" s="90">
        <f t="shared" si="15"/>
        <v>50</v>
      </c>
      <c r="X13" s="90">
        <f t="shared" si="16"/>
        <v>0</v>
      </c>
      <c r="Y13" s="90"/>
      <c r="Z13" s="90">
        <f t="shared" si="17"/>
        <v>50</v>
      </c>
      <c r="AA13" s="90">
        <f t="shared" si="18"/>
        <v>200</v>
      </c>
      <c r="AB13" s="89">
        <v>107</v>
      </c>
      <c r="AC13" s="89">
        <v>250</v>
      </c>
      <c r="AD13" s="90">
        <f t="shared" si="19"/>
        <v>250</v>
      </c>
      <c r="AE13" s="90"/>
      <c r="AF13" s="91"/>
      <c r="AG13" s="90">
        <f t="shared" si="20"/>
        <v>250</v>
      </c>
      <c r="AH13" s="90">
        <v>0</v>
      </c>
      <c r="AI13" s="90">
        <v>0</v>
      </c>
      <c r="AJ13" s="90"/>
      <c r="AK13" s="90">
        <f t="shared" si="21"/>
        <v>0</v>
      </c>
      <c r="AL13" s="90">
        <f t="shared" si="22"/>
        <v>250</v>
      </c>
      <c r="AM13" s="177">
        <v>96</v>
      </c>
      <c r="AN13" s="89">
        <v>250</v>
      </c>
      <c r="AO13" s="90">
        <f t="shared" si="23"/>
        <v>0</v>
      </c>
      <c r="AP13" s="90"/>
      <c r="AQ13" s="91"/>
      <c r="AR13" s="90">
        <f t="shared" si="1"/>
        <v>0</v>
      </c>
      <c r="AS13" s="90">
        <f t="shared" si="24"/>
        <v>0</v>
      </c>
      <c r="AT13" s="90">
        <f t="shared" si="2"/>
        <v>0</v>
      </c>
      <c r="AU13" s="90"/>
      <c r="AV13" s="90">
        <f t="shared" si="25"/>
        <v>0</v>
      </c>
      <c r="AW13" s="90">
        <f t="shared" si="26"/>
        <v>0</v>
      </c>
      <c r="AX13" s="89"/>
      <c r="AY13" s="89">
        <f t="shared" si="27"/>
        <v>750</v>
      </c>
      <c r="AZ13" s="90">
        <f t="shared" si="27"/>
        <v>500</v>
      </c>
      <c r="BA13" s="90">
        <f t="shared" si="27"/>
        <v>0</v>
      </c>
      <c r="BB13" s="90">
        <f t="shared" si="27"/>
        <v>0</v>
      </c>
      <c r="BC13" s="90">
        <f t="shared" si="27"/>
        <v>500</v>
      </c>
      <c r="BD13" s="90">
        <f t="shared" si="28"/>
        <v>100</v>
      </c>
      <c r="BE13" s="90">
        <f t="shared" si="29"/>
        <v>0</v>
      </c>
      <c r="BF13" s="90">
        <f t="shared" si="29"/>
        <v>0</v>
      </c>
      <c r="BG13" s="90">
        <f t="shared" si="30"/>
        <v>100</v>
      </c>
      <c r="BH13" s="90">
        <f t="shared" si="31"/>
        <v>400</v>
      </c>
      <c r="BI13" s="89">
        <f t="shared" si="32"/>
        <v>203</v>
      </c>
      <c r="BJ13" s="89">
        <v>250</v>
      </c>
      <c r="BK13" s="90">
        <f t="shared" si="33"/>
        <v>0</v>
      </c>
      <c r="BL13" s="90"/>
      <c r="BM13" s="91"/>
      <c r="BN13" s="90">
        <f t="shared" si="34"/>
        <v>0</v>
      </c>
      <c r="BO13" s="90">
        <f t="shared" si="35"/>
        <v>0</v>
      </c>
      <c r="BP13" s="90">
        <f t="shared" si="3"/>
        <v>0</v>
      </c>
      <c r="BQ13" s="90"/>
      <c r="BR13" s="90">
        <f t="shared" si="4"/>
        <v>0</v>
      </c>
      <c r="BS13" s="90">
        <f t="shared" si="36"/>
        <v>0</v>
      </c>
      <c r="BT13" s="89"/>
      <c r="BU13" s="89">
        <v>250</v>
      </c>
      <c r="BV13" s="90">
        <f t="shared" si="37"/>
        <v>0</v>
      </c>
      <c r="BW13" s="90"/>
      <c r="BX13" s="91"/>
      <c r="BY13" s="90">
        <f t="shared" si="38"/>
        <v>0</v>
      </c>
      <c r="BZ13" s="90">
        <f t="shared" si="39"/>
        <v>0</v>
      </c>
      <c r="CA13" s="90">
        <f t="shared" si="5"/>
        <v>0</v>
      </c>
      <c r="CB13" s="90"/>
      <c r="CC13" s="90">
        <f t="shared" si="40"/>
        <v>0</v>
      </c>
      <c r="CD13" s="90">
        <f t="shared" si="41"/>
        <v>0</v>
      </c>
      <c r="CE13" s="89"/>
      <c r="CF13" s="89">
        <v>250</v>
      </c>
      <c r="CG13" s="90">
        <f t="shared" si="42"/>
        <v>0</v>
      </c>
      <c r="CH13" s="90"/>
      <c r="CI13" s="91"/>
      <c r="CJ13" s="90">
        <f t="shared" si="43"/>
        <v>0</v>
      </c>
      <c r="CK13" s="90">
        <f t="shared" si="44"/>
        <v>0</v>
      </c>
      <c r="CL13" s="90">
        <f t="shared" si="6"/>
        <v>0</v>
      </c>
      <c r="CM13" s="90"/>
      <c r="CN13" s="90">
        <f t="shared" si="45"/>
        <v>0</v>
      </c>
      <c r="CO13" s="90">
        <f t="shared" si="46"/>
        <v>0</v>
      </c>
      <c r="CP13" s="89"/>
      <c r="CQ13" s="89">
        <f t="shared" si="47"/>
        <v>750</v>
      </c>
      <c r="CR13" s="90">
        <f t="shared" si="47"/>
        <v>0</v>
      </c>
      <c r="CS13" s="90">
        <f t="shared" si="47"/>
        <v>0</v>
      </c>
      <c r="CT13" s="90">
        <f t="shared" si="47"/>
        <v>0</v>
      </c>
      <c r="CU13" s="90">
        <f t="shared" si="47"/>
        <v>0</v>
      </c>
      <c r="CV13" s="90">
        <f t="shared" si="48"/>
        <v>0</v>
      </c>
      <c r="CW13" s="90">
        <f t="shared" si="49"/>
        <v>0</v>
      </c>
      <c r="CX13" s="90">
        <f t="shared" si="49"/>
        <v>0</v>
      </c>
      <c r="CY13" s="90">
        <f t="shared" si="50"/>
        <v>0</v>
      </c>
      <c r="CZ13" s="90">
        <f t="shared" si="51"/>
        <v>0</v>
      </c>
      <c r="DA13" s="89">
        <f t="shared" si="52"/>
        <v>0</v>
      </c>
      <c r="DB13" s="89">
        <f t="shared" si="53"/>
        <v>1500</v>
      </c>
      <c r="DC13" s="89">
        <f t="shared" si="7"/>
        <v>500</v>
      </c>
      <c r="DD13" s="89">
        <f t="shared" si="7"/>
        <v>0</v>
      </c>
      <c r="DE13" s="89">
        <f t="shared" si="7"/>
        <v>0</v>
      </c>
      <c r="DF13" s="89">
        <f t="shared" si="7"/>
        <v>500</v>
      </c>
      <c r="DG13" s="89">
        <f t="shared" si="7"/>
        <v>100</v>
      </c>
      <c r="DH13" s="89">
        <f t="shared" si="7"/>
        <v>0</v>
      </c>
      <c r="DI13" s="89">
        <f t="shared" si="7"/>
        <v>0</v>
      </c>
      <c r="DJ13" s="89">
        <f t="shared" si="7"/>
        <v>100</v>
      </c>
      <c r="DK13" s="89">
        <f t="shared" si="7"/>
        <v>400</v>
      </c>
      <c r="DL13" s="89">
        <f t="shared" si="7"/>
        <v>203</v>
      </c>
      <c r="DM13" s="89">
        <v>250</v>
      </c>
      <c r="DN13" s="90">
        <f t="shared" si="93"/>
        <v>0</v>
      </c>
      <c r="DO13" s="90"/>
      <c r="DP13" s="91"/>
      <c r="DQ13" s="90">
        <f t="shared" si="94"/>
        <v>0</v>
      </c>
      <c r="DR13" s="90">
        <f t="shared" si="95"/>
        <v>0</v>
      </c>
      <c r="DS13" s="90">
        <f t="shared" si="54"/>
        <v>0</v>
      </c>
      <c r="DT13" s="90"/>
      <c r="DU13" s="90">
        <f t="shared" si="96"/>
        <v>0</v>
      </c>
      <c r="DV13" s="90">
        <f t="shared" si="97"/>
        <v>0</v>
      </c>
      <c r="DW13" s="89"/>
      <c r="DX13" s="89">
        <v>250</v>
      </c>
      <c r="DY13" s="90">
        <f t="shared" si="55"/>
        <v>0</v>
      </c>
      <c r="DZ13" s="90"/>
      <c r="EA13" s="91"/>
      <c r="EB13" s="90">
        <f t="shared" si="56"/>
        <v>0</v>
      </c>
      <c r="EC13" s="90">
        <f t="shared" si="57"/>
        <v>0</v>
      </c>
      <c r="ED13" s="90">
        <f t="shared" si="8"/>
        <v>0</v>
      </c>
      <c r="EE13" s="90"/>
      <c r="EF13" s="90">
        <f t="shared" si="58"/>
        <v>0</v>
      </c>
      <c r="EG13" s="90">
        <f t="shared" si="59"/>
        <v>0</v>
      </c>
      <c r="EH13" s="89"/>
      <c r="EI13" s="89">
        <v>250</v>
      </c>
      <c r="EJ13" s="90">
        <f t="shared" si="60"/>
        <v>0</v>
      </c>
      <c r="EK13" s="90"/>
      <c r="EL13" s="91"/>
      <c r="EM13" s="90">
        <f t="shared" si="61"/>
        <v>0</v>
      </c>
      <c r="EN13" s="90">
        <f t="shared" si="62"/>
        <v>0</v>
      </c>
      <c r="EO13" s="90">
        <f t="shared" si="9"/>
        <v>0</v>
      </c>
      <c r="EP13" s="90"/>
      <c r="EQ13" s="90">
        <f t="shared" si="63"/>
        <v>0</v>
      </c>
      <c r="ER13" s="90">
        <f t="shared" si="64"/>
        <v>0</v>
      </c>
      <c r="ES13" s="89"/>
      <c r="ET13" s="89">
        <f t="shared" si="65"/>
        <v>750</v>
      </c>
      <c r="EU13" s="90">
        <f t="shared" si="65"/>
        <v>0</v>
      </c>
      <c r="EV13" s="90">
        <f t="shared" si="65"/>
        <v>0</v>
      </c>
      <c r="EW13" s="90">
        <f t="shared" si="65"/>
        <v>0</v>
      </c>
      <c r="EX13" s="90">
        <f t="shared" si="65"/>
        <v>0</v>
      </c>
      <c r="EY13" s="90">
        <f t="shared" si="66"/>
        <v>0</v>
      </c>
      <c r="EZ13" s="90">
        <f t="shared" si="67"/>
        <v>0</v>
      </c>
      <c r="FA13" s="90">
        <f t="shared" si="67"/>
        <v>0</v>
      </c>
      <c r="FB13" s="90">
        <f t="shared" si="68"/>
        <v>0</v>
      </c>
      <c r="FC13" s="90">
        <f t="shared" si="69"/>
        <v>0</v>
      </c>
      <c r="FD13" s="89">
        <f t="shared" si="70"/>
        <v>0</v>
      </c>
      <c r="FE13" s="89">
        <f t="shared" si="71"/>
        <v>2250</v>
      </c>
      <c r="FF13" s="89">
        <f t="shared" si="10"/>
        <v>500</v>
      </c>
      <c r="FG13" s="89">
        <f t="shared" si="10"/>
        <v>0</v>
      </c>
      <c r="FH13" s="89">
        <f t="shared" si="10"/>
        <v>0</v>
      </c>
      <c r="FI13" s="89">
        <f t="shared" si="10"/>
        <v>500</v>
      </c>
      <c r="FJ13" s="89">
        <f t="shared" si="10"/>
        <v>100</v>
      </c>
      <c r="FK13" s="89">
        <f t="shared" si="10"/>
        <v>0</v>
      </c>
      <c r="FL13" s="89">
        <f t="shared" si="10"/>
        <v>0</v>
      </c>
      <c r="FM13" s="89">
        <f t="shared" si="10"/>
        <v>100</v>
      </c>
      <c r="FN13" s="89">
        <f t="shared" si="10"/>
        <v>400</v>
      </c>
      <c r="FO13" s="89">
        <f t="shared" si="10"/>
        <v>203</v>
      </c>
      <c r="FP13" s="89">
        <v>250</v>
      </c>
      <c r="FQ13" s="90">
        <f t="shared" si="98"/>
        <v>0</v>
      </c>
      <c r="FR13" s="90"/>
      <c r="FS13" s="91"/>
      <c r="FT13" s="90">
        <f t="shared" si="99"/>
        <v>0</v>
      </c>
      <c r="FU13" s="90">
        <f t="shared" si="100"/>
        <v>0</v>
      </c>
      <c r="FV13" s="90">
        <f t="shared" si="101"/>
        <v>0</v>
      </c>
      <c r="FW13" s="90"/>
      <c r="FX13" s="90">
        <f t="shared" si="102"/>
        <v>0</v>
      </c>
      <c r="FY13" s="90">
        <f t="shared" si="103"/>
        <v>0</v>
      </c>
      <c r="FZ13" s="89"/>
      <c r="GA13" s="89">
        <v>250</v>
      </c>
      <c r="GB13" s="90">
        <f t="shared" si="72"/>
        <v>0</v>
      </c>
      <c r="GC13" s="90"/>
      <c r="GD13" s="91"/>
      <c r="GE13" s="90">
        <f t="shared" si="73"/>
        <v>0</v>
      </c>
      <c r="GF13" s="90">
        <f t="shared" si="74"/>
        <v>0</v>
      </c>
      <c r="GG13" s="90">
        <f t="shared" si="11"/>
        <v>0</v>
      </c>
      <c r="GH13" s="90"/>
      <c r="GI13" s="90">
        <f t="shared" si="75"/>
        <v>0</v>
      </c>
      <c r="GJ13" s="90">
        <f t="shared" si="76"/>
        <v>0</v>
      </c>
      <c r="GK13" s="89"/>
      <c r="GL13" s="89">
        <v>250</v>
      </c>
      <c r="GM13" s="90">
        <f t="shared" si="77"/>
        <v>0</v>
      </c>
      <c r="GN13" s="90"/>
      <c r="GO13" s="91"/>
      <c r="GP13" s="90">
        <f t="shared" si="78"/>
        <v>0</v>
      </c>
      <c r="GQ13" s="90">
        <f t="shared" si="79"/>
        <v>0</v>
      </c>
      <c r="GR13" s="90">
        <f t="shared" si="12"/>
        <v>0</v>
      </c>
      <c r="GS13" s="90"/>
      <c r="GT13" s="90">
        <f t="shared" si="80"/>
        <v>0</v>
      </c>
      <c r="GU13" s="90">
        <f t="shared" si="81"/>
        <v>0</v>
      </c>
      <c r="GV13" s="89"/>
      <c r="GW13" s="89">
        <f t="shared" si="82"/>
        <v>750</v>
      </c>
      <c r="GX13" s="90">
        <f t="shared" si="82"/>
        <v>0</v>
      </c>
      <c r="GY13" s="90">
        <f t="shared" si="82"/>
        <v>0</v>
      </c>
      <c r="GZ13" s="90">
        <f t="shared" si="82"/>
        <v>0</v>
      </c>
      <c r="HA13" s="90">
        <f t="shared" si="82"/>
        <v>0</v>
      </c>
      <c r="HB13" s="90">
        <f t="shared" si="83"/>
        <v>0</v>
      </c>
      <c r="HC13" s="90">
        <f t="shared" si="84"/>
        <v>0</v>
      </c>
      <c r="HD13" s="90">
        <f t="shared" si="84"/>
        <v>0</v>
      </c>
      <c r="HE13" s="90">
        <f t="shared" si="85"/>
        <v>0</v>
      </c>
      <c r="HF13" s="90">
        <f t="shared" si="86"/>
        <v>0</v>
      </c>
      <c r="HG13" s="89">
        <f t="shared" si="87"/>
        <v>0</v>
      </c>
      <c r="HH13" s="90">
        <f t="shared" si="88"/>
        <v>3000</v>
      </c>
      <c r="HI13" s="90">
        <f t="shared" si="13"/>
        <v>500</v>
      </c>
      <c r="HJ13" s="90">
        <f t="shared" si="13"/>
        <v>0</v>
      </c>
      <c r="HK13" s="90">
        <f t="shared" si="13"/>
        <v>0</v>
      </c>
      <c r="HL13" s="90">
        <f t="shared" si="13"/>
        <v>500</v>
      </c>
      <c r="HM13" s="90">
        <f t="shared" si="13"/>
        <v>50</v>
      </c>
      <c r="HN13" s="90">
        <f t="shared" si="13"/>
        <v>0</v>
      </c>
      <c r="HO13" s="90">
        <f t="shared" si="13"/>
        <v>0</v>
      </c>
      <c r="HP13" s="90">
        <f t="shared" si="13"/>
        <v>50</v>
      </c>
      <c r="HQ13" s="90">
        <f t="shared" si="13"/>
        <v>450</v>
      </c>
      <c r="HR13" s="90">
        <f t="shared" si="13"/>
        <v>203</v>
      </c>
      <c r="HS13" s="159">
        <f t="shared" si="89"/>
        <v>500</v>
      </c>
      <c r="HT13" s="131">
        <f t="shared" si="90"/>
        <v>500</v>
      </c>
      <c r="HU13" s="131">
        <f t="shared" si="91"/>
        <v>500</v>
      </c>
      <c r="HV13" s="84"/>
      <c r="HW13" s="84">
        <f t="shared" si="92"/>
        <v>203</v>
      </c>
      <c r="HX13" s="84"/>
      <c r="HY13" s="84"/>
      <c r="HZ13" s="84"/>
      <c r="IA13" s="84"/>
      <c r="IB13" s="84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</row>
    <row r="14" spans="1:318 16288:16288" s="4" customFormat="1" ht="15.75" customHeight="1" x14ac:dyDescent="0.25">
      <c r="A14" s="243">
        <v>10</v>
      </c>
      <c r="B14" s="37">
        <v>9</v>
      </c>
      <c r="C14" s="37"/>
      <c r="D14" s="37"/>
      <c r="E14" s="37"/>
      <c r="F14" s="19" t="s">
        <v>599</v>
      </c>
      <c r="G14" s="146" t="s">
        <v>375</v>
      </c>
      <c r="H14" s="17" t="s">
        <v>568</v>
      </c>
      <c r="I14" s="87" t="s">
        <v>1165</v>
      </c>
      <c r="J14" s="34" t="s">
        <v>25</v>
      </c>
      <c r="K14" s="92" t="s">
        <v>26</v>
      </c>
      <c r="L14" s="34" t="s">
        <v>1056</v>
      </c>
      <c r="M14" s="34" t="s">
        <v>1242</v>
      </c>
      <c r="N14" s="34"/>
      <c r="O14" s="100" t="s">
        <v>86</v>
      </c>
      <c r="P14" s="255"/>
      <c r="Q14" s="39" t="s">
        <v>357</v>
      </c>
      <c r="R14" s="89">
        <v>250</v>
      </c>
      <c r="S14" s="90">
        <f t="shared" si="0"/>
        <v>250</v>
      </c>
      <c r="T14" s="90"/>
      <c r="U14" s="91"/>
      <c r="V14" s="90">
        <f t="shared" si="14"/>
        <v>250</v>
      </c>
      <c r="W14" s="90">
        <f t="shared" si="15"/>
        <v>50</v>
      </c>
      <c r="X14" s="90">
        <f t="shared" si="16"/>
        <v>0</v>
      </c>
      <c r="Y14" s="90"/>
      <c r="Z14" s="90">
        <f t="shared" si="17"/>
        <v>50</v>
      </c>
      <c r="AA14" s="90">
        <f t="shared" si="18"/>
        <v>200</v>
      </c>
      <c r="AB14" s="89">
        <v>86</v>
      </c>
      <c r="AC14" s="89">
        <v>250</v>
      </c>
      <c r="AD14" s="90">
        <f t="shared" si="19"/>
        <v>250</v>
      </c>
      <c r="AE14" s="90"/>
      <c r="AF14" s="91"/>
      <c r="AG14" s="90">
        <f t="shared" si="20"/>
        <v>250</v>
      </c>
      <c r="AH14" s="90">
        <v>0</v>
      </c>
      <c r="AI14" s="90">
        <v>0</v>
      </c>
      <c r="AJ14" s="90"/>
      <c r="AK14" s="90">
        <f t="shared" si="21"/>
        <v>0</v>
      </c>
      <c r="AL14" s="90">
        <f t="shared" si="22"/>
        <v>250</v>
      </c>
      <c r="AM14" s="177">
        <v>92</v>
      </c>
      <c r="AN14" s="89">
        <v>250</v>
      </c>
      <c r="AO14" s="90">
        <f t="shared" si="23"/>
        <v>0</v>
      </c>
      <c r="AP14" s="90"/>
      <c r="AQ14" s="91"/>
      <c r="AR14" s="90">
        <f t="shared" si="1"/>
        <v>0</v>
      </c>
      <c r="AS14" s="90">
        <f t="shared" si="24"/>
        <v>0</v>
      </c>
      <c r="AT14" s="90">
        <f t="shared" si="2"/>
        <v>0</v>
      </c>
      <c r="AU14" s="90"/>
      <c r="AV14" s="90">
        <f t="shared" si="25"/>
        <v>0</v>
      </c>
      <c r="AW14" s="90">
        <f t="shared" si="26"/>
        <v>0</v>
      </c>
      <c r="AX14" s="89"/>
      <c r="AY14" s="89">
        <f t="shared" si="27"/>
        <v>750</v>
      </c>
      <c r="AZ14" s="90">
        <f t="shared" si="27"/>
        <v>500</v>
      </c>
      <c r="BA14" s="90">
        <f t="shared" si="27"/>
        <v>0</v>
      </c>
      <c r="BB14" s="90">
        <f t="shared" si="27"/>
        <v>0</v>
      </c>
      <c r="BC14" s="90">
        <f t="shared" si="27"/>
        <v>500</v>
      </c>
      <c r="BD14" s="90">
        <f t="shared" si="28"/>
        <v>100</v>
      </c>
      <c r="BE14" s="90">
        <f t="shared" si="29"/>
        <v>0</v>
      </c>
      <c r="BF14" s="90">
        <f t="shared" si="29"/>
        <v>0</v>
      </c>
      <c r="BG14" s="90">
        <f t="shared" si="30"/>
        <v>100</v>
      </c>
      <c r="BH14" s="90">
        <f t="shared" si="31"/>
        <v>400</v>
      </c>
      <c r="BI14" s="89">
        <f t="shared" si="32"/>
        <v>178</v>
      </c>
      <c r="BJ14" s="89">
        <v>250</v>
      </c>
      <c r="BK14" s="90">
        <f t="shared" si="33"/>
        <v>0</v>
      </c>
      <c r="BL14" s="90"/>
      <c r="BM14" s="91"/>
      <c r="BN14" s="90">
        <f t="shared" si="34"/>
        <v>0</v>
      </c>
      <c r="BO14" s="90">
        <f t="shared" si="35"/>
        <v>0</v>
      </c>
      <c r="BP14" s="90">
        <f t="shared" si="3"/>
        <v>0</v>
      </c>
      <c r="BQ14" s="90"/>
      <c r="BR14" s="90">
        <f t="shared" si="4"/>
        <v>0</v>
      </c>
      <c r="BS14" s="90">
        <f>BN14-BR14</f>
        <v>0</v>
      </c>
      <c r="BT14" s="89"/>
      <c r="BU14" s="89">
        <v>250</v>
      </c>
      <c r="BV14" s="90">
        <f t="shared" si="37"/>
        <v>0</v>
      </c>
      <c r="BW14" s="90"/>
      <c r="BX14" s="91"/>
      <c r="BY14" s="90">
        <f t="shared" si="38"/>
        <v>0</v>
      </c>
      <c r="BZ14" s="90">
        <f t="shared" si="39"/>
        <v>0</v>
      </c>
      <c r="CA14" s="90">
        <f t="shared" si="5"/>
        <v>0</v>
      </c>
      <c r="CB14" s="90"/>
      <c r="CC14" s="90">
        <f t="shared" si="40"/>
        <v>0</v>
      </c>
      <c r="CD14" s="90">
        <f t="shared" si="41"/>
        <v>0</v>
      </c>
      <c r="CE14" s="89"/>
      <c r="CF14" s="89">
        <v>250</v>
      </c>
      <c r="CG14" s="90">
        <f t="shared" si="42"/>
        <v>0</v>
      </c>
      <c r="CH14" s="90"/>
      <c r="CI14" s="91"/>
      <c r="CJ14" s="90">
        <f t="shared" si="43"/>
        <v>0</v>
      </c>
      <c r="CK14" s="90">
        <f t="shared" si="44"/>
        <v>0</v>
      </c>
      <c r="CL14" s="90">
        <f t="shared" si="6"/>
        <v>0</v>
      </c>
      <c r="CM14" s="90"/>
      <c r="CN14" s="90">
        <f t="shared" si="45"/>
        <v>0</v>
      </c>
      <c r="CO14" s="90">
        <f t="shared" si="46"/>
        <v>0</v>
      </c>
      <c r="CP14" s="89"/>
      <c r="CQ14" s="89">
        <f t="shared" si="47"/>
        <v>750</v>
      </c>
      <c r="CR14" s="90">
        <f t="shared" si="47"/>
        <v>0</v>
      </c>
      <c r="CS14" s="90">
        <f t="shared" si="47"/>
        <v>0</v>
      </c>
      <c r="CT14" s="90">
        <f t="shared" si="47"/>
        <v>0</v>
      </c>
      <c r="CU14" s="90">
        <f t="shared" si="47"/>
        <v>0</v>
      </c>
      <c r="CV14" s="90">
        <f t="shared" si="48"/>
        <v>0</v>
      </c>
      <c r="CW14" s="90">
        <f t="shared" si="49"/>
        <v>0</v>
      </c>
      <c r="CX14" s="90">
        <f t="shared" si="49"/>
        <v>0</v>
      </c>
      <c r="CY14" s="90">
        <f t="shared" si="50"/>
        <v>0</v>
      </c>
      <c r="CZ14" s="90">
        <f t="shared" si="51"/>
        <v>0</v>
      </c>
      <c r="DA14" s="89">
        <f t="shared" si="52"/>
        <v>0</v>
      </c>
      <c r="DB14" s="89">
        <f t="shared" si="53"/>
        <v>1500</v>
      </c>
      <c r="DC14" s="89">
        <f t="shared" si="7"/>
        <v>500</v>
      </c>
      <c r="DD14" s="89">
        <f t="shared" si="7"/>
        <v>0</v>
      </c>
      <c r="DE14" s="89">
        <f t="shared" si="7"/>
        <v>0</v>
      </c>
      <c r="DF14" s="89">
        <f t="shared" si="7"/>
        <v>500</v>
      </c>
      <c r="DG14" s="89">
        <f t="shared" si="7"/>
        <v>100</v>
      </c>
      <c r="DH14" s="89">
        <f t="shared" si="7"/>
        <v>0</v>
      </c>
      <c r="DI14" s="89">
        <f t="shared" si="7"/>
        <v>0</v>
      </c>
      <c r="DJ14" s="89">
        <f t="shared" si="7"/>
        <v>100</v>
      </c>
      <c r="DK14" s="89">
        <f t="shared" si="7"/>
        <v>400</v>
      </c>
      <c r="DL14" s="89">
        <f t="shared" si="7"/>
        <v>178</v>
      </c>
      <c r="DM14" s="89">
        <v>250</v>
      </c>
      <c r="DN14" s="90">
        <f t="shared" si="93"/>
        <v>0</v>
      </c>
      <c r="DO14" s="90"/>
      <c r="DP14" s="91"/>
      <c r="DQ14" s="90">
        <f t="shared" si="94"/>
        <v>0</v>
      </c>
      <c r="DR14" s="90">
        <f t="shared" si="95"/>
        <v>0</v>
      </c>
      <c r="DS14" s="90">
        <f t="shared" si="54"/>
        <v>0</v>
      </c>
      <c r="DT14" s="90"/>
      <c r="DU14" s="90">
        <f t="shared" si="96"/>
        <v>0</v>
      </c>
      <c r="DV14" s="90">
        <f t="shared" si="97"/>
        <v>0</v>
      </c>
      <c r="DW14" s="89"/>
      <c r="DX14" s="89">
        <v>250</v>
      </c>
      <c r="DY14" s="90">
        <f t="shared" si="55"/>
        <v>0</v>
      </c>
      <c r="DZ14" s="90"/>
      <c r="EA14" s="91"/>
      <c r="EB14" s="90">
        <f t="shared" si="56"/>
        <v>0</v>
      </c>
      <c r="EC14" s="90">
        <f t="shared" si="57"/>
        <v>0</v>
      </c>
      <c r="ED14" s="90">
        <f t="shared" si="8"/>
        <v>0</v>
      </c>
      <c r="EE14" s="90"/>
      <c r="EF14" s="90">
        <f t="shared" si="58"/>
        <v>0</v>
      </c>
      <c r="EG14" s="90">
        <f t="shared" si="59"/>
        <v>0</v>
      </c>
      <c r="EH14" s="89"/>
      <c r="EI14" s="89">
        <v>250</v>
      </c>
      <c r="EJ14" s="90">
        <f t="shared" si="60"/>
        <v>0</v>
      </c>
      <c r="EK14" s="90"/>
      <c r="EL14" s="91"/>
      <c r="EM14" s="90">
        <f t="shared" si="61"/>
        <v>0</v>
      </c>
      <c r="EN14" s="90">
        <f t="shared" si="62"/>
        <v>0</v>
      </c>
      <c r="EO14" s="90">
        <f t="shared" si="9"/>
        <v>0</v>
      </c>
      <c r="EP14" s="90"/>
      <c r="EQ14" s="90">
        <f t="shared" si="63"/>
        <v>0</v>
      </c>
      <c r="ER14" s="90">
        <f t="shared" si="64"/>
        <v>0</v>
      </c>
      <c r="ES14" s="89"/>
      <c r="ET14" s="89">
        <f t="shared" si="65"/>
        <v>750</v>
      </c>
      <c r="EU14" s="90">
        <f t="shared" si="65"/>
        <v>0</v>
      </c>
      <c r="EV14" s="90">
        <f t="shared" si="65"/>
        <v>0</v>
      </c>
      <c r="EW14" s="90">
        <f t="shared" si="65"/>
        <v>0</v>
      </c>
      <c r="EX14" s="90">
        <f t="shared" si="65"/>
        <v>0</v>
      </c>
      <c r="EY14" s="90">
        <f t="shared" si="66"/>
        <v>0</v>
      </c>
      <c r="EZ14" s="90">
        <f t="shared" si="67"/>
        <v>0</v>
      </c>
      <c r="FA14" s="90">
        <f t="shared" si="67"/>
        <v>0</v>
      </c>
      <c r="FB14" s="90">
        <f t="shared" si="68"/>
        <v>0</v>
      </c>
      <c r="FC14" s="90">
        <f t="shared" si="69"/>
        <v>0</v>
      </c>
      <c r="FD14" s="89">
        <f t="shared" si="70"/>
        <v>0</v>
      </c>
      <c r="FE14" s="89">
        <f t="shared" si="71"/>
        <v>2250</v>
      </c>
      <c r="FF14" s="89">
        <f t="shared" si="10"/>
        <v>500</v>
      </c>
      <c r="FG14" s="89">
        <f t="shared" si="10"/>
        <v>0</v>
      </c>
      <c r="FH14" s="89">
        <f t="shared" si="10"/>
        <v>0</v>
      </c>
      <c r="FI14" s="89">
        <f t="shared" si="10"/>
        <v>500</v>
      </c>
      <c r="FJ14" s="89">
        <f t="shared" si="10"/>
        <v>100</v>
      </c>
      <c r="FK14" s="89">
        <f t="shared" si="10"/>
        <v>0</v>
      </c>
      <c r="FL14" s="89">
        <f t="shared" si="10"/>
        <v>0</v>
      </c>
      <c r="FM14" s="89">
        <f t="shared" si="10"/>
        <v>100</v>
      </c>
      <c r="FN14" s="89">
        <f t="shared" si="10"/>
        <v>400</v>
      </c>
      <c r="FO14" s="89">
        <f t="shared" si="10"/>
        <v>178</v>
      </c>
      <c r="FP14" s="89">
        <v>250</v>
      </c>
      <c r="FQ14" s="90">
        <f t="shared" si="98"/>
        <v>0</v>
      </c>
      <c r="FR14" s="90"/>
      <c r="FS14" s="91"/>
      <c r="FT14" s="90">
        <f t="shared" si="99"/>
        <v>0</v>
      </c>
      <c r="FU14" s="90">
        <f t="shared" si="100"/>
        <v>0</v>
      </c>
      <c r="FV14" s="90">
        <f t="shared" si="101"/>
        <v>0</v>
      </c>
      <c r="FW14" s="90"/>
      <c r="FX14" s="90">
        <f t="shared" si="102"/>
        <v>0</v>
      </c>
      <c r="FY14" s="90">
        <f t="shared" si="103"/>
        <v>0</v>
      </c>
      <c r="FZ14" s="89"/>
      <c r="GA14" s="89">
        <v>250</v>
      </c>
      <c r="GB14" s="90">
        <f t="shared" si="72"/>
        <v>0</v>
      </c>
      <c r="GC14" s="90"/>
      <c r="GD14" s="91"/>
      <c r="GE14" s="90">
        <f t="shared" si="73"/>
        <v>0</v>
      </c>
      <c r="GF14" s="90">
        <f t="shared" si="74"/>
        <v>0</v>
      </c>
      <c r="GG14" s="90">
        <f t="shared" si="11"/>
        <v>0</v>
      </c>
      <c r="GH14" s="90"/>
      <c r="GI14" s="90">
        <f t="shared" si="75"/>
        <v>0</v>
      </c>
      <c r="GJ14" s="90">
        <f t="shared" si="76"/>
        <v>0</v>
      </c>
      <c r="GK14" s="89"/>
      <c r="GL14" s="89">
        <v>250</v>
      </c>
      <c r="GM14" s="90">
        <f t="shared" si="77"/>
        <v>0</v>
      </c>
      <c r="GN14" s="90"/>
      <c r="GO14" s="91"/>
      <c r="GP14" s="90">
        <f t="shared" si="78"/>
        <v>0</v>
      </c>
      <c r="GQ14" s="90">
        <f t="shared" si="79"/>
        <v>0</v>
      </c>
      <c r="GR14" s="90">
        <f t="shared" si="12"/>
        <v>0</v>
      </c>
      <c r="GS14" s="90"/>
      <c r="GT14" s="90">
        <f t="shared" si="80"/>
        <v>0</v>
      </c>
      <c r="GU14" s="90">
        <f t="shared" si="81"/>
        <v>0</v>
      </c>
      <c r="GV14" s="89"/>
      <c r="GW14" s="89">
        <f t="shared" si="82"/>
        <v>750</v>
      </c>
      <c r="GX14" s="90">
        <f t="shared" si="82"/>
        <v>0</v>
      </c>
      <c r="GY14" s="90">
        <f t="shared" si="82"/>
        <v>0</v>
      </c>
      <c r="GZ14" s="90">
        <f t="shared" si="82"/>
        <v>0</v>
      </c>
      <c r="HA14" s="90">
        <f t="shared" si="82"/>
        <v>0</v>
      </c>
      <c r="HB14" s="90">
        <f t="shared" si="83"/>
        <v>0</v>
      </c>
      <c r="HC14" s="90">
        <f t="shared" si="84"/>
        <v>0</v>
      </c>
      <c r="HD14" s="90">
        <f t="shared" si="84"/>
        <v>0</v>
      </c>
      <c r="HE14" s="90">
        <f t="shared" si="85"/>
        <v>0</v>
      </c>
      <c r="HF14" s="90">
        <f t="shared" si="86"/>
        <v>0</v>
      </c>
      <c r="HG14" s="89">
        <f t="shared" si="87"/>
        <v>0</v>
      </c>
      <c r="HH14" s="90">
        <f t="shared" si="88"/>
        <v>3000</v>
      </c>
      <c r="HI14" s="90">
        <f t="shared" si="13"/>
        <v>500</v>
      </c>
      <c r="HJ14" s="90">
        <f t="shared" si="13"/>
        <v>0</v>
      </c>
      <c r="HK14" s="90">
        <f t="shared" si="13"/>
        <v>0</v>
      </c>
      <c r="HL14" s="90">
        <f t="shared" si="13"/>
        <v>500</v>
      </c>
      <c r="HM14" s="90">
        <f t="shared" si="13"/>
        <v>50</v>
      </c>
      <c r="HN14" s="90">
        <f t="shared" si="13"/>
        <v>0</v>
      </c>
      <c r="HO14" s="90">
        <f t="shared" si="13"/>
        <v>0</v>
      </c>
      <c r="HP14" s="90">
        <f t="shared" si="13"/>
        <v>50</v>
      </c>
      <c r="HQ14" s="90">
        <f t="shared" si="13"/>
        <v>450</v>
      </c>
      <c r="HR14" s="90">
        <f t="shared" si="13"/>
        <v>178</v>
      </c>
      <c r="HS14" s="159">
        <f t="shared" si="89"/>
        <v>500</v>
      </c>
      <c r="HT14" s="131">
        <f t="shared" si="90"/>
        <v>500</v>
      </c>
      <c r="HU14" s="131">
        <f t="shared" si="91"/>
        <v>500</v>
      </c>
      <c r="HV14" s="84"/>
      <c r="HW14" s="84">
        <f t="shared" si="92"/>
        <v>178</v>
      </c>
      <c r="HX14" s="84"/>
      <c r="HY14" s="84"/>
      <c r="HZ14" s="84"/>
      <c r="IA14" s="84"/>
      <c r="IB14" s="84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</row>
    <row r="15" spans="1:318 16288:16288" s="4" customFormat="1" ht="15.75" customHeight="1" x14ac:dyDescent="0.25">
      <c r="A15" s="243">
        <v>11</v>
      </c>
      <c r="B15" s="37">
        <v>10</v>
      </c>
      <c r="C15" s="37"/>
      <c r="D15" s="37"/>
      <c r="E15" s="37"/>
      <c r="F15" s="19" t="s">
        <v>600</v>
      </c>
      <c r="G15" s="146" t="s">
        <v>375</v>
      </c>
      <c r="H15" s="17" t="s">
        <v>569</v>
      </c>
      <c r="I15" s="87" t="s">
        <v>1166</v>
      </c>
      <c r="J15" s="34" t="s">
        <v>7</v>
      </c>
      <c r="K15" s="92" t="s">
        <v>27</v>
      </c>
      <c r="L15" s="34" t="s">
        <v>1051</v>
      </c>
      <c r="M15" s="34" t="s">
        <v>1242</v>
      </c>
      <c r="N15" s="34"/>
      <c r="O15" s="100" t="s">
        <v>86</v>
      </c>
      <c r="P15" s="254">
        <v>7</v>
      </c>
      <c r="Q15" s="39" t="s">
        <v>356</v>
      </c>
      <c r="R15" s="89">
        <v>250</v>
      </c>
      <c r="S15" s="90">
        <f t="shared" si="0"/>
        <v>250</v>
      </c>
      <c r="T15" s="90"/>
      <c r="U15" s="91"/>
      <c r="V15" s="90">
        <f t="shared" si="14"/>
        <v>250</v>
      </c>
      <c r="W15" s="90">
        <f t="shared" si="15"/>
        <v>50</v>
      </c>
      <c r="X15" s="90">
        <f t="shared" si="16"/>
        <v>0</v>
      </c>
      <c r="Y15" s="90"/>
      <c r="Z15" s="90">
        <f t="shared" si="17"/>
        <v>50</v>
      </c>
      <c r="AA15" s="90">
        <f t="shared" si="18"/>
        <v>200</v>
      </c>
      <c r="AB15" s="89">
        <v>79</v>
      </c>
      <c r="AC15" s="89">
        <v>250</v>
      </c>
      <c r="AD15" s="90">
        <f t="shared" si="19"/>
        <v>250</v>
      </c>
      <c r="AE15" s="90"/>
      <c r="AF15" s="91"/>
      <c r="AG15" s="90">
        <f t="shared" si="20"/>
        <v>250</v>
      </c>
      <c r="AH15" s="90">
        <v>0</v>
      </c>
      <c r="AI15" s="90">
        <v>0</v>
      </c>
      <c r="AJ15" s="90"/>
      <c r="AK15" s="90">
        <f t="shared" si="21"/>
        <v>0</v>
      </c>
      <c r="AL15" s="90">
        <f t="shared" si="22"/>
        <v>250</v>
      </c>
      <c r="AM15" s="177">
        <v>91</v>
      </c>
      <c r="AN15" s="89">
        <v>250</v>
      </c>
      <c r="AO15" s="90">
        <f t="shared" si="23"/>
        <v>0</v>
      </c>
      <c r="AP15" s="90"/>
      <c r="AQ15" s="91"/>
      <c r="AR15" s="90">
        <f t="shared" si="1"/>
        <v>0</v>
      </c>
      <c r="AS15" s="90">
        <f t="shared" si="24"/>
        <v>0</v>
      </c>
      <c r="AT15" s="90">
        <f t="shared" si="2"/>
        <v>0</v>
      </c>
      <c r="AU15" s="90"/>
      <c r="AV15" s="90">
        <f t="shared" si="25"/>
        <v>0</v>
      </c>
      <c r="AW15" s="90">
        <f t="shared" si="26"/>
        <v>0</v>
      </c>
      <c r="AX15" s="89"/>
      <c r="AY15" s="89">
        <f t="shared" si="27"/>
        <v>750</v>
      </c>
      <c r="AZ15" s="90">
        <f t="shared" si="27"/>
        <v>500</v>
      </c>
      <c r="BA15" s="90">
        <f t="shared" si="27"/>
        <v>0</v>
      </c>
      <c r="BB15" s="90">
        <f t="shared" si="27"/>
        <v>0</v>
      </c>
      <c r="BC15" s="90">
        <f t="shared" si="27"/>
        <v>500</v>
      </c>
      <c r="BD15" s="90">
        <f t="shared" si="28"/>
        <v>100</v>
      </c>
      <c r="BE15" s="90">
        <f t="shared" si="29"/>
        <v>0</v>
      </c>
      <c r="BF15" s="90">
        <f t="shared" si="29"/>
        <v>0</v>
      </c>
      <c r="BG15" s="90">
        <f t="shared" si="30"/>
        <v>100</v>
      </c>
      <c r="BH15" s="90">
        <f t="shared" si="31"/>
        <v>400</v>
      </c>
      <c r="BI15" s="89">
        <f t="shared" si="32"/>
        <v>170</v>
      </c>
      <c r="BJ15" s="89">
        <v>250</v>
      </c>
      <c r="BK15" s="90">
        <f t="shared" si="33"/>
        <v>0</v>
      </c>
      <c r="BL15" s="90"/>
      <c r="BM15" s="91"/>
      <c r="BN15" s="90">
        <f t="shared" si="34"/>
        <v>0</v>
      </c>
      <c r="BO15" s="90">
        <f t="shared" si="35"/>
        <v>0</v>
      </c>
      <c r="BP15" s="90">
        <f t="shared" si="3"/>
        <v>0</v>
      </c>
      <c r="BQ15" s="90"/>
      <c r="BR15" s="90">
        <f t="shared" si="4"/>
        <v>0</v>
      </c>
      <c r="BS15" s="90">
        <f t="shared" ref="BS15:BS51" si="104">BN15-BR15</f>
        <v>0</v>
      </c>
      <c r="BT15" s="89"/>
      <c r="BU15" s="89">
        <v>250</v>
      </c>
      <c r="BV15" s="90">
        <f t="shared" si="37"/>
        <v>0</v>
      </c>
      <c r="BW15" s="90"/>
      <c r="BX15" s="91"/>
      <c r="BY15" s="90">
        <f t="shared" si="38"/>
        <v>0</v>
      </c>
      <c r="BZ15" s="90">
        <f t="shared" si="39"/>
        <v>0</v>
      </c>
      <c r="CA15" s="90">
        <f t="shared" si="5"/>
        <v>0</v>
      </c>
      <c r="CB15" s="90"/>
      <c r="CC15" s="90">
        <f t="shared" si="40"/>
        <v>0</v>
      </c>
      <c r="CD15" s="90">
        <f t="shared" si="41"/>
        <v>0</v>
      </c>
      <c r="CE15" s="89"/>
      <c r="CF15" s="89">
        <v>250</v>
      </c>
      <c r="CG15" s="90">
        <f t="shared" si="42"/>
        <v>0</v>
      </c>
      <c r="CH15" s="90"/>
      <c r="CI15" s="91"/>
      <c r="CJ15" s="90">
        <f t="shared" si="43"/>
        <v>0</v>
      </c>
      <c r="CK15" s="90">
        <f t="shared" si="44"/>
        <v>0</v>
      </c>
      <c r="CL15" s="90">
        <f t="shared" si="6"/>
        <v>0</v>
      </c>
      <c r="CM15" s="90"/>
      <c r="CN15" s="90">
        <f t="shared" si="45"/>
        <v>0</v>
      </c>
      <c r="CO15" s="90">
        <f t="shared" si="46"/>
        <v>0</v>
      </c>
      <c r="CP15" s="89"/>
      <c r="CQ15" s="89">
        <f t="shared" si="47"/>
        <v>750</v>
      </c>
      <c r="CR15" s="90">
        <f t="shared" si="47"/>
        <v>0</v>
      </c>
      <c r="CS15" s="90">
        <f t="shared" si="47"/>
        <v>0</v>
      </c>
      <c r="CT15" s="90">
        <f t="shared" si="47"/>
        <v>0</v>
      </c>
      <c r="CU15" s="90">
        <f t="shared" si="47"/>
        <v>0</v>
      </c>
      <c r="CV15" s="90">
        <f t="shared" si="48"/>
        <v>0</v>
      </c>
      <c r="CW15" s="90">
        <f t="shared" si="49"/>
        <v>0</v>
      </c>
      <c r="CX15" s="90">
        <f t="shared" si="49"/>
        <v>0</v>
      </c>
      <c r="CY15" s="90">
        <f t="shared" si="50"/>
        <v>0</v>
      </c>
      <c r="CZ15" s="90">
        <f t="shared" si="51"/>
        <v>0</v>
      </c>
      <c r="DA15" s="89">
        <f t="shared" si="52"/>
        <v>0</v>
      </c>
      <c r="DB15" s="89">
        <f t="shared" si="53"/>
        <v>1500</v>
      </c>
      <c r="DC15" s="89">
        <f t="shared" si="7"/>
        <v>500</v>
      </c>
      <c r="DD15" s="89">
        <f t="shared" si="7"/>
        <v>0</v>
      </c>
      <c r="DE15" s="89">
        <f t="shared" si="7"/>
        <v>0</v>
      </c>
      <c r="DF15" s="89">
        <f t="shared" si="7"/>
        <v>500</v>
      </c>
      <c r="DG15" s="89">
        <f t="shared" si="7"/>
        <v>100</v>
      </c>
      <c r="DH15" s="89">
        <f t="shared" si="7"/>
        <v>0</v>
      </c>
      <c r="DI15" s="89">
        <f t="shared" si="7"/>
        <v>0</v>
      </c>
      <c r="DJ15" s="89">
        <f t="shared" si="7"/>
        <v>100</v>
      </c>
      <c r="DK15" s="89">
        <f t="shared" si="7"/>
        <v>400</v>
      </c>
      <c r="DL15" s="89">
        <f t="shared" si="7"/>
        <v>170</v>
      </c>
      <c r="DM15" s="89">
        <v>250</v>
      </c>
      <c r="DN15" s="90">
        <f t="shared" si="93"/>
        <v>0</v>
      </c>
      <c r="DO15" s="90"/>
      <c r="DP15" s="91"/>
      <c r="DQ15" s="90">
        <f t="shared" si="94"/>
        <v>0</v>
      </c>
      <c r="DR15" s="90">
        <f t="shared" si="95"/>
        <v>0</v>
      </c>
      <c r="DS15" s="90">
        <f t="shared" si="54"/>
        <v>0</v>
      </c>
      <c r="DT15" s="90"/>
      <c r="DU15" s="90">
        <f t="shared" si="96"/>
        <v>0</v>
      </c>
      <c r="DV15" s="90">
        <f t="shared" si="97"/>
        <v>0</v>
      </c>
      <c r="DW15" s="89"/>
      <c r="DX15" s="89">
        <v>250</v>
      </c>
      <c r="DY15" s="90">
        <f t="shared" si="55"/>
        <v>0</v>
      </c>
      <c r="DZ15" s="90"/>
      <c r="EA15" s="91"/>
      <c r="EB15" s="90">
        <f t="shared" si="56"/>
        <v>0</v>
      </c>
      <c r="EC15" s="90">
        <f t="shared" si="57"/>
        <v>0</v>
      </c>
      <c r="ED15" s="90">
        <f t="shared" si="8"/>
        <v>0</v>
      </c>
      <c r="EE15" s="90"/>
      <c r="EF15" s="90">
        <f t="shared" si="58"/>
        <v>0</v>
      </c>
      <c r="EG15" s="90">
        <f t="shared" si="59"/>
        <v>0</v>
      </c>
      <c r="EH15" s="89"/>
      <c r="EI15" s="89">
        <v>250</v>
      </c>
      <c r="EJ15" s="90">
        <f t="shared" si="60"/>
        <v>0</v>
      </c>
      <c r="EK15" s="90"/>
      <c r="EL15" s="91"/>
      <c r="EM15" s="90">
        <f t="shared" si="61"/>
        <v>0</v>
      </c>
      <c r="EN15" s="90">
        <f t="shared" si="62"/>
        <v>0</v>
      </c>
      <c r="EO15" s="90">
        <f t="shared" si="9"/>
        <v>0</v>
      </c>
      <c r="EP15" s="90"/>
      <c r="EQ15" s="90">
        <f t="shared" si="63"/>
        <v>0</v>
      </c>
      <c r="ER15" s="90">
        <f t="shared" si="64"/>
        <v>0</v>
      </c>
      <c r="ES15" s="89"/>
      <c r="ET15" s="89">
        <f t="shared" si="65"/>
        <v>750</v>
      </c>
      <c r="EU15" s="90">
        <f t="shared" si="65"/>
        <v>0</v>
      </c>
      <c r="EV15" s="90">
        <f t="shared" si="65"/>
        <v>0</v>
      </c>
      <c r="EW15" s="90">
        <f t="shared" si="65"/>
        <v>0</v>
      </c>
      <c r="EX15" s="90">
        <f t="shared" si="65"/>
        <v>0</v>
      </c>
      <c r="EY15" s="90">
        <f t="shared" si="66"/>
        <v>0</v>
      </c>
      <c r="EZ15" s="90">
        <f t="shared" si="67"/>
        <v>0</v>
      </c>
      <c r="FA15" s="90">
        <f t="shared" si="67"/>
        <v>0</v>
      </c>
      <c r="FB15" s="90">
        <f t="shared" si="68"/>
        <v>0</v>
      </c>
      <c r="FC15" s="90">
        <f t="shared" si="69"/>
        <v>0</v>
      </c>
      <c r="FD15" s="89">
        <f t="shared" si="70"/>
        <v>0</v>
      </c>
      <c r="FE15" s="89">
        <f t="shared" si="71"/>
        <v>2250</v>
      </c>
      <c r="FF15" s="89">
        <f t="shared" si="10"/>
        <v>500</v>
      </c>
      <c r="FG15" s="89">
        <f t="shared" si="10"/>
        <v>0</v>
      </c>
      <c r="FH15" s="89">
        <f t="shared" si="10"/>
        <v>0</v>
      </c>
      <c r="FI15" s="89">
        <f t="shared" si="10"/>
        <v>500</v>
      </c>
      <c r="FJ15" s="89">
        <f t="shared" si="10"/>
        <v>100</v>
      </c>
      <c r="FK15" s="89">
        <f t="shared" si="10"/>
        <v>0</v>
      </c>
      <c r="FL15" s="89">
        <f t="shared" si="10"/>
        <v>0</v>
      </c>
      <c r="FM15" s="89">
        <f t="shared" si="10"/>
        <v>100</v>
      </c>
      <c r="FN15" s="89">
        <f t="shared" si="10"/>
        <v>400</v>
      </c>
      <c r="FO15" s="89">
        <f t="shared" si="10"/>
        <v>170</v>
      </c>
      <c r="FP15" s="89">
        <v>250</v>
      </c>
      <c r="FQ15" s="90">
        <f t="shared" si="98"/>
        <v>0</v>
      </c>
      <c r="FR15" s="90"/>
      <c r="FS15" s="91"/>
      <c r="FT15" s="90">
        <f t="shared" si="99"/>
        <v>0</v>
      </c>
      <c r="FU15" s="90">
        <f t="shared" si="100"/>
        <v>0</v>
      </c>
      <c r="FV15" s="90">
        <f t="shared" si="101"/>
        <v>0</v>
      </c>
      <c r="FW15" s="90"/>
      <c r="FX15" s="90">
        <f t="shared" si="102"/>
        <v>0</v>
      </c>
      <c r="FY15" s="90">
        <f t="shared" si="103"/>
        <v>0</v>
      </c>
      <c r="FZ15" s="89"/>
      <c r="GA15" s="89">
        <v>250</v>
      </c>
      <c r="GB15" s="90">
        <f t="shared" si="72"/>
        <v>0</v>
      </c>
      <c r="GC15" s="90"/>
      <c r="GD15" s="91"/>
      <c r="GE15" s="90">
        <f t="shared" si="73"/>
        <v>0</v>
      </c>
      <c r="GF15" s="90">
        <f t="shared" si="74"/>
        <v>0</v>
      </c>
      <c r="GG15" s="90">
        <f t="shared" si="11"/>
        <v>0</v>
      </c>
      <c r="GH15" s="90"/>
      <c r="GI15" s="90">
        <f t="shared" si="75"/>
        <v>0</v>
      </c>
      <c r="GJ15" s="90">
        <f t="shared" si="76"/>
        <v>0</v>
      </c>
      <c r="GK15" s="89"/>
      <c r="GL15" s="89">
        <v>250</v>
      </c>
      <c r="GM15" s="90">
        <f t="shared" si="77"/>
        <v>0</v>
      </c>
      <c r="GN15" s="90"/>
      <c r="GO15" s="91"/>
      <c r="GP15" s="90">
        <f t="shared" si="78"/>
        <v>0</v>
      </c>
      <c r="GQ15" s="90">
        <f t="shared" si="79"/>
        <v>0</v>
      </c>
      <c r="GR15" s="90">
        <f t="shared" si="12"/>
        <v>0</v>
      </c>
      <c r="GS15" s="90"/>
      <c r="GT15" s="90">
        <f t="shared" si="80"/>
        <v>0</v>
      </c>
      <c r="GU15" s="90">
        <f t="shared" si="81"/>
        <v>0</v>
      </c>
      <c r="GV15" s="89"/>
      <c r="GW15" s="89">
        <f t="shared" si="82"/>
        <v>750</v>
      </c>
      <c r="GX15" s="90">
        <f t="shared" si="82"/>
        <v>0</v>
      </c>
      <c r="GY15" s="90">
        <f t="shared" si="82"/>
        <v>0</v>
      </c>
      <c r="GZ15" s="90">
        <f t="shared" si="82"/>
        <v>0</v>
      </c>
      <c r="HA15" s="90">
        <f t="shared" si="82"/>
        <v>0</v>
      </c>
      <c r="HB15" s="90">
        <f t="shared" si="83"/>
        <v>0</v>
      </c>
      <c r="HC15" s="90">
        <f t="shared" si="84"/>
        <v>0</v>
      </c>
      <c r="HD15" s="90">
        <f t="shared" si="84"/>
        <v>0</v>
      </c>
      <c r="HE15" s="90">
        <f t="shared" si="85"/>
        <v>0</v>
      </c>
      <c r="HF15" s="90">
        <f t="shared" si="86"/>
        <v>0</v>
      </c>
      <c r="HG15" s="89">
        <f t="shared" si="87"/>
        <v>0</v>
      </c>
      <c r="HH15" s="90">
        <f t="shared" si="88"/>
        <v>3000</v>
      </c>
      <c r="HI15" s="90">
        <f t="shared" si="13"/>
        <v>500</v>
      </c>
      <c r="HJ15" s="90">
        <f t="shared" si="13"/>
        <v>0</v>
      </c>
      <c r="HK15" s="90">
        <f t="shared" si="13"/>
        <v>0</v>
      </c>
      <c r="HL15" s="90">
        <f t="shared" si="13"/>
        <v>500</v>
      </c>
      <c r="HM15" s="90">
        <f t="shared" si="13"/>
        <v>50</v>
      </c>
      <c r="HN15" s="90">
        <f t="shared" si="13"/>
        <v>0</v>
      </c>
      <c r="HO15" s="90">
        <f t="shared" si="13"/>
        <v>0</v>
      </c>
      <c r="HP15" s="90">
        <f t="shared" si="13"/>
        <v>50</v>
      </c>
      <c r="HQ15" s="90">
        <f t="shared" si="13"/>
        <v>450</v>
      </c>
      <c r="HR15" s="90">
        <f t="shared" si="13"/>
        <v>170</v>
      </c>
      <c r="HS15" s="159">
        <f t="shared" si="89"/>
        <v>500</v>
      </c>
      <c r="HT15" s="131">
        <f t="shared" si="90"/>
        <v>500</v>
      </c>
      <c r="HU15" s="131">
        <f t="shared" si="91"/>
        <v>500</v>
      </c>
      <c r="HV15" s="84"/>
      <c r="HW15" s="84">
        <f t="shared" si="92"/>
        <v>170</v>
      </c>
      <c r="HX15" s="84"/>
      <c r="HY15" s="84"/>
      <c r="HZ15" s="84"/>
      <c r="IA15" s="84"/>
      <c r="IB15" s="84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</row>
    <row r="16" spans="1:318 16288:16288" s="2" customFormat="1" ht="15.75" customHeight="1" x14ac:dyDescent="0.25">
      <c r="A16" s="243">
        <v>12</v>
      </c>
      <c r="B16" s="37">
        <v>11</v>
      </c>
      <c r="C16" s="37"/>
      <c r="D16" s="37"/>
      <c r="E16" s="37"/>
      <c r="F16" s="19" t="s">
        <v>601</v>
      </c>
      <c r="G16" s="146" t="s">
        <v>375</v>
      </c>
      <c r="H16" s="17" t="s">
        <v>570</v>
      </c>
      <c r="I16" s="87">
        <v>61004022888</v>
      </c>
      <c r="J16" s="34" t="s">
        <v>28</v>
      </c>
      <c r="K16" s="92" t="s">
        <v>29</v>
      </c>
      <c r="L16" s="34" t="s">
        <v>1041</v>
      </c>
      <c r="M16" s="34" t="s">
        <v>1242</v>
      </c>
      <c r="N16" s="34"/>
      <c r="O16" s="100" t="s">
        <v>86</v>
      </c>
      <c r="P16" s="256"/>
      <c r="Q16" s="39" t="s">
        <v>356</v>
      </c>
      <c r="R16" s="89">
        <v>250</v>
      </c>
      <c r="S16" s="90">
        <f t="shared" si="0"/>
        <v>250</v>
      </c>
      <c r="T16" s="90"/>
      <c r="U16" s="91"/>
      <c r="V16" s="90">
        <f t="shared" si="14"/>
        <v>250</v>
      </c>
      <c r="W16" s="90">
        <f t="shared" si="15"/>
        <v>50</v>
      </c>
      <c r="X16" s="90">
        <f t="shared" si="16"/>
        <v>0</v>
      </c>
      <c r="Y16" s="90"/>
      <c r="Z16" s="90">
        <f t="shared" si="17"/>
        <v>50</v>
      </c>
      <c r="AA16" s="90">
        <f t="shared" si="18"/>
        <v>200</v>
      </c>
      <c r="AB16" s="89">
        <v>93</v>
      </c>
      <c r="AC16" s="89">
        <v>250</v>
      </c>
      <c r="AD16" s="90">
        <f t="shared" si="19"/>
        <v>250</v>
      </c>
      <c r="AE16" s="90"/>
      <c r="AF16" s="91"/>
      <c r="AG16" s="90">
        <f t="shared" si="20"/>
        <v>250</v>
      </c>
      <c r="AH16" s="90">
        <v>0</v>
      </c>
      <c r="AI16" s="90">
        <v>0</v>
      </c>
      <c r="AJ16" s="90"/>
      <c r="AK16" s="90">
        <f t="shared" si="21"/>
        <v>0</v>
      </c>
      <c r="AL16" s="90">
        <f t="shared" si="22"/>
        <v>250</v>
      </c>
      <c r="AM16" s="177">
        <v>95</v>
      </c>
      <c r="AN16" s="89">
        <v>250</v>
      </c>
      <c r="AO16" s="90">
        <f t="shared" si="23"/>
        <v>0</v>
      </c>
      <c r="AP16" s="90"/>
      <c r="AQ16" s="91"/>
      <c r="AR16" s="90">
        <f t="shared" si="1"/>
        <v>0</v>
      </c>
      <c r="AS16" s="90">
        <f t="shared" si="24"/>
        <v>0</v>
      </c>
      <c r="AT16" s="90">
        <f t="shared" si="2"/>
        <v>0</v>
      </c>
      <c r="AU16" s="90"/>
      <c r="AV16" s="90">
        <f t="shared" si="25"/>
        <v>0</v>
      </c>
      <c r="AW16" s="90">
        <f t="shared" si="26"/>
        <v>0</v>
      </c>
      <c r="AX16" s="89"/>
      <c r="AY16" s="89">
        <f t="shared" si="27"/>
        <v>750</v>
      </c>
      <c r="AZ16" s="90">
        <f t="shared" si="27"/>
        <v>500</v>
      </c>
      <c r="BA16" s="90">
        <f t="shared" si="27"/>
        <v>0</v>
      </c>
      <c r="BB16" s="90">
        <f t="shared" si="27"/>
        <v>0</v>
      </c>
      <c r="BC16" s="90">
        <f t="shared" si="27"/>
        <v>500</v>
      </c>
      <c r="BD16" s="90">
        <f t="shared" si="28"/>
        <v>100</v>
      </c>
      <c r="BE16" s="90">
        <f t="shared" si="29"/>
        <v>0</v>
      </c>
      <c r="BF16" s="90">
        <f t="shared" si="29"/>
        <v>0</v>
      </c>
      <c r="BG16" s="90">
        <f t="shared" si="30"/>
        <v>100</v>
      </c>
      <c r="BH16" s="90">
        <f t="shared" si="31"/>
        <v>400</v>
      </c>
      <c r="BI16" s="89">
        <f t="shared" si="32"/>
        <v>188</v>
      </c>
      <c r="BJ16" s="89">
        <v>250</v>
      </c>
      <c r="BK16" s="90">
        <f t="shared" si="33"/>
        <v>0</v>
      </c>
      <c r="BL16" s="90"/>
      <c r="BM16" s="91"/>
      <c r="BN16" s="90">
        <f t="shared" si="34"/>
        <v>0</v>
      </c>
      <c r="BO16" s="90">
        <f t="shared" si="35"/>
        <v>0</v>
      </c>
      <c r="BP16" s="90">
        <f t="shared" si="3"/>
        <v>0</v>
      </c>
      <c r="BQ16" s="90"/>
      <c r="BR16" s="90">
        <f t="shared" si="4"/>
        <v>0</v>
      </c>
      <c r="BS16" s="90">
        <f t="shared" si="104"/>
        <v>0</v>
      </c>
      <c r="BT16" s="89"/>
      <c r="BU16" s="89">
        <v>250</v>
      </c>
      <c r="BV16" s="90">
        <f t="shared" si="37"/>
        <v>0</v>
      </c>
      <c r="BW16" s="90"/>
      <c r="BX16" s="91"/>
      <c r="BY16" s="90">
        <f t="shared" si="38"/>
        <v>0</v>
      </c>
      <c r="BZ16" s="90">
        <f t="shared" si="39"/>
        <v>0</v>
      </c>
      <c r="CA16" s="90">
        <f t="shared" si="5"/>
        <v>0</v>
      </c>
      <c r="CB16" s="90"/>
      <c r="CC16" s="90">
        <f t="shared" si="40"/>
        <v>0</v>
      </c>
      <c r="CD16" s="90">
        <f t="shared" si="41"/>
        <v>0</v>
      </c>
      <c r="CE16" s="89"/>
      <c r="CF16" s="89">
        <v>250</v>
      </c>
      <c r="CG16" s="90">
        <f t="shared" si="42"/>
        <v>0</v>
      </c>
      <c r="CH16" s="90"/>
      <c r="CI16" s="91"/>
      <c r="CJ16" s="90">
        <f t="shared" si="43"/>
        <v>0</v>
      </c>
      <c r="CK16" s="90">
        <f t="shared" si="44"/>
        <v>0</v>
      </c>
      <c r="CL16" s="90">
        <f t="shared" si="6"/>
        <v>0</v>
      </c>
      <c r="CM16" s="90"/>
      <c r="CN16" s="90">
        <f t="shared" si="45"/>
        <v>0</v>
      </c>
      <c r="CO16" s="90">
        <f t="shared" si="46"/>
        <v>0</v>
      </c>
      <c r="CP16" s="89"/>
      <c r="CQ16" s="89">
        <f t="shared" si="47"/>
        <v>750</v>
      </c>
      <c r="CR16" s="90">
        <f t="shared" si="47"/>
        <v>0</v>
      </c>
      <c r="CS16" s="90">
        <f t="shared" si="47"/>
        <v>0</v>
      </c>
      <c r="CT16" s="90">
        <f t="shared" si="47"/>
        <v>0</v>
      </c>
      <c r="CU16" s="90">
        <f t="shared" si="47"/>
        <v>0</v>
      </c>
      <c r="CV16" s="90">
        <f t="shared" si="48"/>
        <v>0</v>
      </c>
      <c r="CW16" s="90">
        <f t="shared" si="49"/>
        <v>0</v>
      </c>
      <c r="CX16" s="90">
        <f t="shared" si="49"/>
        <v>0</v>
      </c>
      <c r="CY16" s="90">
        <f t="shared" si="50"/>
        <v>0</v>
      </c>
      <c r="CZ16" s="90">
        <f t="shared" si="51"/>
        <v>0</v>
      </c>
      <c r="DA16" s="89">
        <f t="shared" si="52"/>
        <v>0</v>
      </c>
      <c r="DB16" s="89">
        <f t="shared" si="53"/>
        <v>1500</v>
      </c>
      <c r="DC16" s="89">
        <f t="shared" si="7"/>
        <v>500</v>
      </c>
      <c r="DD16" s="89">
        <f t="shared" si="7"/>
        <v>0</v>
      </c>
      <c r="DE16" s="89">
        <f t="shared" si="7"/>
        <v>0</v>
      </c>
      <c r="DF16" s="89">
        <f t="shared" si="7"/>
        <v>500</v>
      </c>
      <c r="DG16" s="89">
        <f t="shared" si="7"/>
        <v>100</v>
      </c>
      <c r="DH16" s="89">
        <f t="shared" si="7"/>
        <v>0</v>
      </c>
      <c r="DI16" s="89">
        <f t="shared" si="7"/>
        <v>0</v>
      </c>
      <c r="DJ16" s="89">
        <f t="shared" si="7"/>
        <v>100</v>
      </c>
      <c r="DK16" s="89">
        <f t="shared" si="7"/>
        <v>400</v>
      </c>
      <c r="DL16" s="89">
        <f t="shared" si="7"/>
        <v>188</v>
      </c>
      <c r="DM16" s="89">
        <v>250</v>
      </c>
      <c r="DN16" s="90">
        <f t="shared" si="93"/>
        <v>0</v>
      </c>
      <c r="DO16" s="90"/>
      <c r="DP16" s="91"/>
      <c r="DQ16" s="90">
        <f t="shared" si="94"/>
        <v>0</v>
      </c>
      <c r="DR16" s="90">
        <f t="shared" si="95"/>
        <v>0</v>
      </c>
      <c r="DS16" s="90">
        <f t="shared" si="54"/>
        <v>0</v>
      </c>
      <c r="DT16" s="90"/>
      <c r="DU16" s="90">
        <f t="shared" si="96"/>
        <v>0</v>
      </c>
      <c r="DV16" s="90">
        <f t="shared" si="97"/>
        <v>0</v>
      </c>
      <c r="DW16" s="89"/>
      <c r="DX16" s="89">
        <v>250</v>
      </c>
      <c r="DY16" s="90">
        <f t="shared" si="55"/>
        <v>0</v>
      </c>
      <c r="DZ16" s="90"/>
      <c r="EA16" s="91"/>
      <c r="EB16" s="90">
        <f t="shared" si="56"/>
        <v>0</v>
      </c>
      <c r="EC16" s="90">
        <f t="shared" si="57"/>
        <v>0</v>
      </c>
      <c r="ED16" s="90">
        <f t="shared" si="8"/>
        <v>0</v>
      </c>
      <c r="EE16" s="90"/>
      <c r="EF16" s="90">
        <f t="shared" si="58"/>
        <v>0</v>
      </c>
      <c r="EG16" s="90">
        <f t="shared" si="59"/>
        <v>0</v>
      </c>
      <c r="EH16" s="89"/>
      <c r="EI16" s="89">
        <v>250</v>
      </c>
      <c r="EJ16" s="90">
        <f t="shared" si="60"/>
        <v>0</v>
      </c>
      <c r="EK16" s="90"/>
      <c r="EL16" s="91"/>
      <c r="EM16" s="90">
        <f t="shared" si="61"/>
        <v>0</v>
      </c>
      <c r="EN16" s="90">
        <f t="shared" si="62"/>
        <v>0</v>
      </c>
      <c r="EO16" s="90">
        <f t="shared" si="9"/>
        <v>0</v>
      </c>
      <c r="EP16" s="90"/>
      <c r="EQ16" s="90">
        <f t="shared" si="63"/>
        <v>0</v>
      </c>
      <c r="ER16" s="90">
        <f t="shared" si="64"/>
        <v>0</v>
      </c>
      <c r="ES16" s="89"/>
      <c r="ET16" s="89">
        <f t="shared" si="65"/>
        <v>750</v>
      </c>
      <c r="EU16" s="90">
        <f t="shared" si="65"/>
        <v>0</v>
      </c>
      <c r="EV16" s="90">
        <f t="shared" si="65"/>
        <v>0</v>
      </c>
      <c r="EW16" s="90">
        <f t="shared" si="65"/>
        <v>0</v>
      </c>
      <c r="EX16" s="90">
        <f t="shared" si="65"/>
        <v>0</v>
      </c>
      <c r="EY16" s="90">
        <f t="shared" si="66"/>
        <v>0</v>
      </c>
      <c r="EZ16" s="90">
        <f t="shared" si="67"/>
        <v>0</v>
      </c>
      <c r="FA16" s="90">
        <f t="shared" si="67"/>
        <v>0</v>
      </c>
      <c r="FB16" s="90">
        <f t="shared" si="68"/>
        <v>0</v>
      </c>
      <c r="FC16" s="90">
        <f t="shared" si="69"/>
        <v>0</v>
      </c>
      <c r="FD16" s="89">
        <f t="shared" si="70"/>
        <v>0</v>
      </c>
      <c r="FE16" s="89">
        <f t="shared" si="71"/>
        <v>2250</v>
      </c>
      <c r="FF16" s="89">
        <f t="shared" si="10"/>
        <v>500</v>
      </c>
      <c r="FG16" s="89">
        <f t="shared" si="10"/>
        <v>0</v>
      </c>
      <c r="FH16" s="89">
        <f t="shared" si="10"/>
        <v>0</v>
      </c>
      <c r="FI16" s="89">
        <f t="shared" si="10"/>
        <v>500</v>
      </c>
      <c r="FJ16" s="89">
        <f t="shared" si="10"/>
        <v>100</v>
      </c>
      <c r="FK16" s="89">
        <f t="shared" si="10"/>
        <v>0</v>
      </c>
      <c r="FL16" s="89">
        <f t="shared" si="10"/>
        <v>0</v>
      </c>
      <c r="FM16" s="89">
        <f t="shared" si="10"/>
        <v>100</v>
      </c>
      <c r="FN16" s="89">
        <f t="shared" si="10"/>
        <v>400</v>
      </c>
      <c r="FO16" s="89">
        <f t="shared" si="10"/>
        <v>188</v>
      </c>
      <c r="FP16" s="89">
        <v>250</v>
      </c>
      <c r="FQ16" s="90">
        <f t="shared" si="98"/>
        <v>0</v>
      </c>
      <c r="FR16" s="90"/>
      <c r="FS16" s="91"/>
      <c r="FT16" s="90">
        <f t="shared" si="99"/>
        <v>0</v>
      </c>
      <c r="FU16" s="90">
        <f t="shared" si="100"/>
        <v>0</v>
      </c>
      <c r="FV16" s="90">
        <f t="shared" si="101"/>
        <v>0</v>
      </c>
      <c r="FW16" s="90"/>
      <c r="FX16" s="90">
        <f t="shared" si="102"/>
        <v>0</v>
      </c>
      <c r="FY16" s="90">
        <f t="shared" si="103"/>
        <v>0</v>
      </c>
      <c r="FZ16" s="89"/>
      <c r="GA16" s="89">
        <v>250</v>
      </c>
      <c r="GB16" s="90">
        <f t="shared" si="72"/>
        <v>0</v>
      </c>
      <c r="GC16" s="90"/>
      <c r="GD16" s="91"/>
      <c r="GE16" s="90">
        <f t="shared" si="73"/>
        <v>0</v>
      </c>
      <c r="GF16" s="90">
        <f t="shared" si="74"/>
        <v>0</v>
      </c>
      <c r="GG16" s="90">
        <f t="shared" si="11"/>
        <v>0</v>
      </c>
      <c r="GH16" s="90"/>
      <c r="GI16" s="90">
        <f t="shared" si="75"/>
        <v>0</v>
      </c>
      <c r="GJ16" s="90">
        <f t="shared" si="76"/>
        <v>0</v>
      </c>
      <c r="GK16" s="89"/>
      <c r="GL16" s="89">
        <v>250</v>
      </c>
      <c r="GM16" s="90">
        <f t="shared" si="77"/>
        <v>0</v>
      </c>
      <c r="GN16" s="90"/>
      <c r="GO16" s="91"/>
      <c r="GP16" s="90">
        <f t="shared" si="78"/>
        <v>0</v>
      </c>
      <c r="GQ16" s="90">
        <f t="shared" si="79"/>
        <v>0</v>
      </c>
      <c r="GR16" s="90">
        <f t="shared" si="12"/>
        <v>0</v>
      </c>
      <c r="GS16" s="90"/>
      <c r="GT16" s="90">
        <f t="shared" si="80"/>
        <v>0</v>
      </c>
      <c r="GU16" s="90">
        <f t="shared" si="81"/>
        <v>0</v>
      </c>
      <c r="GV16" s="89"/>
      <c r="GW16" s="89">
        <f t="shared" si="82"/>
        <v>750</v>
      </c>
      <c r="GX16" s="90">
        <f t="shared" si="82"/>
        <v>0</v>
      </c>
      <c r="GY16" s="90">
        <f t="shared" si="82"/>
        <v>0</v>
      </c>
      <c r="GZ16" s="90">
        <f t="shared" si="82"/>
        <v>0</v>
      </c>
      <c r="HA16" s="90">
        <f t="shared" si="82"/>
        <v>0</v>
      </c>
      <c r="HB16" s="90">
        <f t="shared" si="83"/>
        <v>0</v>
      </c>
      <c r="HC16" s="90">
        <f t="shared" si="84"/>
        <v>0</v>
      </c>
      <c r="HD16" s="90">
        <f t="shared" si="84"/>
        <v>0</v>
      </c>
      <c r="HE16" s="90">
        <f t="shared" si="85"/>
        <v>0</v>
      </c>
      <c r="HF16" s="90">
        <f t="shared" si="86"/>
        <v>0</v>
      </c>
      <c r="HG16" s="89">
        <f t="shared" si="87"/>
        <v>0</v>
      </c>
      <c r="HH16" s="90">
        <f t="shared" si="88"/>
        <v>3000</v>
      </c>
      <c r="HI16" s="90">
        <f t="shared" si="13"/>
        <v>500</v>
      </c>
      <c r="HJ16" s="90">
        <f t="shared" si="13"/>
        <v>0</v>
      </c>
      <c r="HK16" s="90">
        <f t="shared" si="13"/>
        <v>0</v>
      </c>
      <c r="HL16" s="90">
        <f t="shared" si="13"/>
        <v>500</v>
      </c>
      <c r="HM16" s="90">
        <f t="shared" si="13"/>
        <v>50</v>
      </c>
      <c r="HN16" s="90">
        <f t="shared" si="13"/>
        <v>0</v>
      </c>
      <c r="HO16" s="90">
        <f t="shared" si="13"/>
        <v>0</v>
      </c>
      <c r="HP16" s="90">
        <f t="shared" si="13"/>
        <v>50</v>
      </c>
      <c r="HQ16" s="90">
        <f t="shared" si="13"/>
        <v>450</v>
      </c>
      <c r="HR16" s="90">
        <f t="shared" si="13"/>
        <v>188</v>
      </c>
      <c r="HS16" s="159">
        <f t="shared" si="89"/>
        <v>500</v>
      </c>
      <c r="HT16" s="131">
        <f t="shared" si="90"/>
        <v>500</v>
      </c>
      <c r="HU16" s="131">
        <f t="shared" si="91"/>
        <v>500</v>
      </c>
      <c r="HV16" s="84"/>
      <c r="HW16" s="84">
        <f t="shared" si="92"/>
        <v>188</v>
      </c>
      <c r="HX16" s="84"/>
      <c r="HY16" s="84"/>
      <c r="HZ16" s="84"/>
      <c r="IA16" s="84"/>
      <c r="IB16" s="84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</row>
    <row r="17" spans="1:318" s="4" customFormat="1" ht="15.75" customHeight="1" x14ac:dyDescent="0.25">
      <c r="A17" s="243">
        <v>13</v>
      </c>
      <c r="B17" s="37">
        <v>12</v>
      </c>
      <c r="C17" s="37"/>
      <c r="D17" s="37"/>
      <c r="E17" s="37"/>
      <c r="F17" s="19" t="s">
        <v>710</v>
      </c>
      <c r="G17" s="146" t="s">
        <v>375</v>
      </c>
      <c r="H17" s="17" t="s">
        <v>709</v>
      </c>
      <c r="I17" s="87">
        <v>61004035049</v>
      </c>
      <c r="J17" s="92" t="s">
        <v>30</v>
      </c>
      <c r="K17" s="92" t="s">
        <v>31</v>
      </c>
      <c r="L17" s="34" t="s">
        <v>1042</v>
      </c>
      <c r="M17" s="34" t="s">
        <v>1242</v>
      </c>
      <c r="N17" s="34"/>
      <c r="O17" s="100" t="s">
        <v>86</v>
      </c>
      <c r="P17" s="255"/>
      <c r="Q17" s="39" t="s">
        <v>356</v>
      </c>
      <c r="R17" s="89">
        <v>250</v>
      </c>
      <c r="S17" s="90">
        <f t="shared" si="0"/>
        <v>250</v>
      </c>
      <c r="T17" s="90"/>
      <c r="U17" s="91"/>
      <c r="V17" s="90">
        <f t="shared" si="14"/>
        <v>250</v>
      </c>
      <c r="W17" s="90">
        <f t="shared" si="15"/>
        <v>50</v>
      </c>
      <c r="X17" s="90">
        <f t="shared" si="16"/>
        <v>0</v>
      </c>
      <c r="Y17" s="90"/>
      <c r="Z17" s="90">
        <f t="shared" si="17"/>
        <v>50</v>
      </c>
      <c r="AA17" s="90">
        <f t="shared" si="18"/>
        <v>200</v>
      </c>
      <c r="AB17" s="89">
        <v>66</v>
      </c>
      <c r="AC17" s="89">
        <v>250</v>
      </c>
      <c r="AD17" s="90">
        <f t="shared" si="19"/>
        <v>250</v>
      </c>
      <c r="AE17" s="90"/>
      <c r="AF17" s="91"/>
      <c r="AG17" s="90">
        <f t="shared" si="20"/>
        <v>250</v>
      </c>
      <c r="AH17" s="90">
        <v>0</v>
      </c>
      <c r="AI17" s="90">
        <v>0</v>
      </c>
      <c r="AJ17" s="90"/>
      <c r="AK17" s="90">
        <f t="shared" si="21"/>
        <v>0</v>
      </c>
      <c r="AL17" s="90">
        <f t="shared" si="22"/>
        <v>250</v>
      </c>
      <c r="AM17" s="177">
        <v>78</v>
      </c>
      <c r="AN17" s="89">
        <v>250</v>
      </c>
      <c r="AO17" s="90">
        <f t="shared" si="23"/>
        <v>0</v>
      </c>
      <c r="AP17" s="90"/>
      <c r="AQ17" s="91"/>
      <c r="AR17" s="90">
        <f t="shared" si="1"/>
        <v>0</v>
      </c>
      <c r="AS17" s="90">
        <f t="shared" si="24"/>
        <v>0</v>
      </c>
      <c r="AT17" s="90">
        <f t="shared" si="2"/>
        <v>0</v>
      </c>
      <c r="AU17" s="90"/>
      <c r="AV17" s="90">
        <f t="shared" si="25"/>
        <v>0</v>
      </c>
      <c r="AW17" s="90">
        <f t="shared" si="26"/>
        <v>0</v>
      </c>
      <c r="AX17" s="89"/>
      <c r="AY17" s="89">
        <f t="shared" si="27"/>
        <v>750</v>
      </c>
      <c r="AZ17" s="90">
        <f t="shared" si="27"/>
        <v>500</v>
      </c>
      <c r="BA17" s="90">
        <f t="shared" si="27"/>
        <v>0</v>
      </c>
      <c r="BB17" s="90">
        <f t="shared" si="27"/>
        <v>0</v>
      </c>
      <c r="BC17" s="90">
        <f t="shared" si="27"/>
        <v>500</v>
      </c>
      <c r="BD17" s="90">
        <f t="shared" si="28"/>
        <v>100</v>
      </c>
      <c r="BE17" s="90">
        <f t="shared" si="29"/>
        <v>0</v>
      </c>
      <c r="BF17" s="90">
        <f t="shared" si="29"/>
        <v>0</v>
      </c>
      <c r="BG17" s="90">
        <f t="shared" si="30"/>
        <v>100</v>
      </c>
      <c r="BH17" s="90">
        <f t="shared" si="31"/>
        <v>400</v>
      </c>
      <c r="BI17" s="89">
        <f t="shared" si="32"/>
        <v>144</v>
      </c>
      <c r="BJ17" s="89">
        <v>250</v>
      </c>
      <c r="BK17" s="90">
        <f t="shared" si="33"/>
        <v>0</v>
      </c>
      <c r="BL17" s="90"/>
      <c r="BM17" s="91"/>
      <c r="BN17" s="90">
        <f t="shared" si="34"/>
        <v>0</v>
      </c>
      <c r="BO17" s="90">
        <f t="shared" si="35"/>
        <v>0</v>
      </c>
      <c r="BP17" s="90">
        <f t="shared" si="3"/>
        <v>0</v>
      </c>
      <c r="BQ17" s="90"/>
      <c r="BR17" s="90">
        <f t="shared" si="4"/>
        <v>0</v>
      </c>
      <c r="BS17" s="90">
        <f t="shared" si="104"/>
        <v>0</v>
      </c>
      <c r="BT17" s="89"/>
      <c r="BU17" s="89">
        <v>250</v>
      </c>
      <c r="BV17" s="90">
        <f t="shared" si="37"/>
        <v>0</v>
      </c>
      <c r="BW17" s="90"/>
      <c r="BX17" s="91"/>
      <c r="BY17" s="90">
        <f t="shared" si="38"/>
        <v>0</v>
      </c>
      <c r="BZ17" s="90">
        <f t="shared" si="39"/>
        <v>0</v>
      </c>
      <c r="CA17" s="90">
        <f t="shared" si="5"/>
        <v>0</v>
      </c>
      <c r="CB17" s="90"/>
      <c r="CC17" s="90">
        <f t="shared" si="40"/>
        <v>0</v>
      </c>
      <c r="CD17" s="90">
        <f t="shared" si="41"/>
        <v>0</v>
      </c>
      <c r="CE17" s="89"/>
      <c r="CF17" s="89">
        <v>250</v>
      </c>
      <c r="CG17" s="90">
        <f t="shared" si="42"/>
        <v>0</v>
      </c>
      <c r="CH17" s="90"/>
      <c r="CI17" s="91"/>
      <c r="CJ17" s="90">
        <f t="shared" si="43"/>
        <v>0</v>
      </c>
      <c r="CK17" s="90">
        <f t="shared" si="44"/>
        <v>0</v>
      </c>
      <c r="CL17" s="90">
        <f t="shared" si="6"/>
        <v>0</v>
      </c>
      <c r="CM17" s="90"/>
      <c r="CN17" s="90">
        <f t="shared" si="45"/>
        <v>0</v>
      </c>
      <c r="CO17" s="90">
        <f t="shared" si="46"/>
        <v>0</v>
      </c>
      <c r="CP17" s="89"/>
      <c r="CQ17" s="89">
        <f t="shared" si="47"/>
        <v>750</v>
      </c>
      <c r="CR17" s="90">
        <f t="shared" si="47"/>
        <v>0</v>
      </c>
      <c r="CS17" s="90">
        <f t="shared" si="47"/>
        <v>0</v>
      </c>
      <c r="CT17" s="90">
        <f t="shared" si="47"/>
        <v>0</v>
      </c>
      <c r="CU17" s="90">
        <f t="shared" si="47"/>
        <v>0</v>
      </c>
      <c r="CV17" s="90">
        <f t="shared" si="48"/>
        <v>0</v>
      </c>
      <c r="CW17" s="90">
        <f t="shared" si="49"/>
        <v>0</v>
      </c>
      <c r="CX17" s="90">
        <f t="shared" si="49"/>
        <v>0</v>
      </c>
      <c r="CY17" s="90">
        <f t="shared" si="50"/>
        <v>0</v>
      </c>
      <c r="CZ17" s="90">
        <f t="shared" si="51"/>
        <v>0</v>
      </c>
      <c r="DA17" s="89">
        <f t="shared" si="52"/>
        <v>0</v>
      </c>
      <c r="DB17" s="89">
        <f t="shared" si="53"/>
        <v>1500</v>
      </c>
      <c r="DC17" s="89">
        <f t="shared" si="7"/>
        <v>500</v>
      </c>
      <c r="DD17" s="89">
        <f t="shared" si="7"/>
        <v>0</v>
      </c>
      <c r="DE17" s="89">
        <f t="shared" si="7"/>
        <v>0</v>
      </c>
      <c r="DF17" s="89">
        <f t="shared" si="7"/>
        <v>500</v>
      </c>
      <c r="DG17" s="89">
        <f t="shared" si="7"/>
        <v>100</v>
      </c>
      <c r="DH17" s="89">
        <f t="shared" si="7"/>
        <v>0</v>
      </c>
      <c r="DI17" s="89">
        <f t="shared" si="7"/>
        <v>0</v>
      </c>
      <c r="DJ17" s="89">
        <f t="shared" si="7"/>
        <v>100</v>
      </c>
      <c r="DK17" s="89">
        <f t="shared" si="7"/>
        <v>400</v>
      </c>
      <c r="DL17" s="89">
        <f t="shared" si="7"/>
        <v>144</v>
      </c>
      <c r="DM17" s="89">
        <v>250</v>
      </c>
      <c r="DN17" s="90">
        <f t="shared" si="93"/>
        <v>0</v>
      </c>
      <c r="DO17" s="90"/>
      <c r="DP17" s="91"/>
      <c r="DQ17" s="90">
        <f t="shared" si="94"/>
        <v>0</v>
      </c>
      <c r="DR17" s="90">
        <f t="shared" si="95"/>
        <v>0</v>
      </c>
      <c r="DS17" s="90">
        <f t="shared" si="54"/>
        <v>0</v>
      </c>
      <c r="DT17" s="90"/>
      <c r="DU17" s="90">
        <f t="shared" si="96"/>
        <v>0</v>
      </c>
      <c r="DV17" s="90">
        <f t="shared" si="97"/>
        <v>0</v>
      </c>
      <c r="DW17" s="89"/>
      <c r="DX17" s="89">
        <v>250</v>
      </c>
      <c r="DY17" s="90">
        <f t="shared" si="55"/>
        <v>0</v>
      </c>
      <c r="DZ17" s="90"/>
      <c r="EA17" s="91"/>
      <c r="EB17" s="90">
        <f t="shared" si="56"/>
        <v>0</v>
      </c>
      <c r="EC17" s="90">
        <f t="shared" si="57"/>
        <v>0</v>
      </c>
      <c r="ED17" s="90">
        <f t="shared" si="8"/>
        <v>0</v>
      </c>
      <c r="EE17" s="90"/>
      <c r="EF17" s="90">
        <f t="shared" si="58"/>
        <v>0</v>
      </c>
      <c r="EG17" s="90">
        <f t="shared" si="59"/>
        <v>0</v>
      </c>
      <c r="EH17" s="89"/>
      <c r="EI17" s="89">
        <v>250</v>
      </c>
      <c r="EJ17" s="90">
        <f t="shared" si="60"/>
        <v>0</v>
      </c>
      <c r="EK17" s="90"/>
      <c r="EL17" s="91"/>
      <c r="EM17" s="90">
        <f t="shared" si="61"/>
        <v>0</v>
      </c>
      <c r="EN17" s="90">
        <f t="shared" si="62"/>
        <v>0</v>
      </c>
      <c r="EO17" s="90">
        <f t="shared" si="9"/>
        <v>0</v>
      </c>
      <c r="EP17" s="90"/>
      <c r="EQ17" s="90">
        <f t="shared" si="63"/>
        <v>0</v>
      </c>
      <c r="ER17" s="90">
        <f t="shared" si="64"/>
        <v>0</v>
      </c>
      <c r="ES17" s="89"/>
      <c r="ET17" s="89">
        <f t="shared" si="65"/>
        <v>750</v>
      </c>
      <c r="EU17" s="90">
        <f t="shared" si="65"/>
        <v>0</v>
      </c>
      <c r="EV17" s="90">
        <f t="shared" si="65"/>
        <v>0</v>
      </c>
      <c r="EW17" s="90">
        <f t="shared" si="65"/>
        <v>0</v>
      </c>
      <c r="EX17" s="90">
        <f t="shared" si="65"/>
        <v>0</v>
      </c>
      <c r="EY17" s="90">
        <f t="shared" si="66"/>
        <v>0</v>
      </c>
      <c r="EZ17" s="90">
        <f t="shared" si="67"/>
        <v>0</v>
      </c>
      <c r="FA17" s="90">
        <f t="shared" si="67"/>
        <v>0</v>
      </c>
      <c r="FB17" s="90">
        <f t="shared" si="68"/>
        <v>0</v>
      </c>
      <c r="FC17" s="90">
        <f t="shared" si="69"/>
        <v>0</v>
      </c>
      <c r="FD17" s="89">
        <f t="shared" si="70"/>
        <v>0</v>
      </c>
      <c r="FE17" s="89">
        <f t="shared" si="71"/>
        <v>2250</v>
      </c>
      <c r="FF17" s="89">
        <f t="shared" si="10"/>
        <v>500</v>
      </c>
      <c r="FG17" s="89">
        <f t="shared" si="10"/>
        <v>0</v>
      </c>
      <c r="FH17" s="89">
        <f t="shared" si="10"/>
        <v>0</v>
      </c>
      <c r="FI17" s="89">
        <f t="shared" si="10"/>
        <v>500</v>
      </c>
      <c r="FJ17" s="89">
        <f t="shared" si="10"/>
        <v>100</v>
      </c>
      <c r="FK17" s="89">
        <f t="shared" si="10"/>
        <v>0</v>
      </c>
      <c r="FL17" s="89">
        <f t="shared" si="10"/>
        <v>0</v>
      </c>
      <c r="FM17" s="89">
        <f t="shared" si="10"/>
        <v>100</v>
      </c>
      <c r="FN17" s="89">
        <f t="shared" si="10"/>
        <v>400</v>
      </c>
      <c r="FO17" s="89">
        <f t="shared" si="10"/>
        <v>144</v>
      </c>
      <c r="FP17" s="89">
        <v>250</v>
      </c>
      <c r="FQ17" s="90">
        <f t="shared" si="98"/>
        <v>0</v>
      </c>
      <c r="FR17" s="90"/>
      <c r="FS17" s="91"/>
      <c r="FT17" s="90">
        <f t="shared" si="99"/>
        <v>0</v>
      </c>
      <c r="FU17" s="90">
        <f t="shared" si="100"/>
        <v>0</v>
      </c>
      <c r="FV17" s="90">
        <f t="shared" si="101"/>
        <v>0</v>
      </c>
      <c r="FW17" s="90"/>
      <c r="FX17" s="90">
        <f t="shared" si="102"/>
        <v>0</v>
      </c>
      <c r="FY17" s="90">
        <f t="shared" si="103"/>
        <v>0</v>
      </c>
      <c r="FZ17" s="89"/>
      <c r="GA17" s="89">
        <v>250</v>
      </c>
      <c r="GB17" s="90">
        <f t="shared" si="72"/>
        <v>0</v>
      </c>
      <c r="GC17" s="90"/>
      <c r="GD17" s="91"/>
      <c r="GE17" s="90">
        <f t="shared" si="73"/>
        <v>0</v>
      </c>
      <c r="GF17" s="90">
        <f t="shared" si="74"/>
        <v>0</v>
      </c>
      <c r="GG17" s="90">
        <f t="shared" si="11"/>
        <v>0</v>
      </c>
      <c r="GH17" s="90"/>
      <c r="GI17" s="90">
        <f t="shared" si="75"/>
        <v>0</v>
      </c>
      <c r="GJ17" s="90">
        <f t="shared" si="76"/>
        <v>0</v>
      </c>
      <c r="GK17" s="89"/>
      <c r="GL17" s="89">
        <v>250</v>
      </c>
      <c r="GM17" s="90">
        <f t="shared" si="77"/>
        <v>0</v>
      </c>
      <c r="GN17" s="90"/>
      <c r="GO17" s="91"/>
      <c r="GP17" s="90">
        <f t="shared" si="78"/>
        <v>0</v>
      </c>
      <c r="GQ17" s="90">
        <f t="shared" si="79"/>
        <v>0</v>
      </c>
      <c r="GR17" s="90">
        <f t="shared" si="12"/>
        <v>0</v>
      </c>
      <c r="GS17" s="90"/>
      <c r="GT17" s="90">
        <f t="shared" si="80"/>
        <v>0</v>
      </c>
      <c r="GU17" s="90">
        <f t="shared" si="81"/>
        <v>0</v>
      </c>
      <c r="GV17" s="89"/>
      <c r="GW17" s="89">
        <f t="shared" si="82"/>
        <v>750</v>
      </c>
      <c r="GX17" s="90">
        <f t="shared" si="82"/>
        <v>0</v>
      </c>
      <c r="GY17" s="90">
        <f t="shared" si="82"/>
        <v>0</v>
      </c>
      <c r="GZ17" s="90">
        <f t="shared" si="82"/>
        <v>0</v>
      </c>
      <c r="HA17" s="90">
        <f t="shared" si="82"/>
        <v>0</v>
      </c>
      <c r="HB17" s="90">
        <f t="shared" si="83"/>
        <v>0</v>
      </c>
      <c r="HC17" s="90">
        <f t="shared" si="84"/>
        <v>0</v>
      </c>
      <c r="HD17" s="90">
        <f t="shared" si="84"/>
        <v>0</v>
      </c>
      <c r="HE17" s="90">
        <f t="shared" si="85"/>
        <v>0</v>
      </c>
      <c r="HF17" s="90">
        <f t="shared" si="86"/>
        <v>0</v>
      </c>
      <c r="HG17" s="89">
        <f t="shared" si="87"/>
        <v>0</v>
      </c>
      <c r="HH17" s="90">
        <f t="shared" si="88"/>
        <v>3000</v>
      </c>
      <c r="HI17" s="90">
        <f t="shared" si="13"/>
        <v>500</v>
      </c>
      <c r="HJ17" s="90">
        <f t="shared" si="13"/>
        <v>0</v>
      </c>
      <c r="HK17" s="90">
        <f t="shared" si="13"/>
        <v>0</v>
      </c>
      <c r="HL17" s="90">
        <f t="shared" si="13"/>
        <v>500</v>
      </c>
      <c r="HM17" s="90">
        <f t="shared" si="13"/>
        <v>50</v>
      </c>
      <c r="HN17" s="90">
        <f t="shared" si="13"/>
        <v>0</v>
      </c>
      <c r="HO17" s="90">
        <f t="shared" si="13"/>
        <v>0</v>
      </c>
      <c r="HP17" s="90">
        <f t="shared" si="13"/>
        <v>50</v>
      </c>
      <c r="HQ17" s="90">
        <f t="shared" si="13"/>
        <v>450</v>
      </c>
      <c r="HR17" s="90">
        <f t="shared" si="13"/>
        <v>144</v>
      </c>
      <c r="HS17" s="159">
        <f t="shared" si="89"/>
        <v>500</v>
      </c>
      <c r="HT17" s="131">
        <f t="shared" si="90"/>
        <v>500</v>
      </c>
      <c r="HU17" s="131">
        <f t="shared" si="91"/>
        <v>500</v>
      </c>
      <c r="HV17" s="84"/>
      <c r="HW17" s="84">
        <f t="shared" si="92"/>
        <v>144</v>
      </c>
      <c r="HX17" s="84"/>
      <c r="HY17" s="84"/>
      <c r="HZ17" s="84"/>
      <c r="IA17" s="84"/>
      <c r="IB17" s="84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</row>
    <row r="18" spans="1:318" s="4" customFormat="1" ht="15.75" customHeight="1" x14ac:dyDescent="0.25">
      <c r="A18" s="243">
        <v>14</v>
      </c>
      <c r="B18" s="37">
        <v>13</v>
      </c>
      <c r="C18" s="37"/>
      <c r="D18" s="37"/>
      <c r="E18" s="37"/>
      <c r="F18" s="19" t="s">
        <v>716</v>
      </c>
      <c r="G18" s="146" t="s">
        <v>375</v>
      </c>
      <c r="H18" s="17" t="s">
        <v>715</v>
      </c>
      <c r="I18" s="87" t="s">
        <v>1167</v>
      </c>
      <c r="J18" s="34" t="s">
        <v>32</v>
      </c>
      <c r="K18" s="92" t="s">
        <v>33</v>
      </c>
      <c r="L18" s="34" t="s">
        <v>1052</v>
      </c>
      <c r="M18" s="34" t="s">
        <v>1242</v>
      </c>
      <c r="N18" s="34"/>
      <c r="O18" s="100" t="s">
        <v>86</v>
      </c>
      <c r="P18" s="37">
        <v>8</v>
      </c>
      <c r="Q18" s="39" t="s">
        <v>355</v>
      </c>
      <c r="R18" s="89">
        <v>250</v>
      </c>
      <c r="S18" s="90">
        <f t="shared" si="0"/>
        <v>250</v>
      </c>
      <c r="T18" s="90"/>
      <c r="U18" s="91"/>
      <c r="V18" s="90">
        <f t="shared" si="14"/>
        <v>250</v>
      </c>
      <c r="W18" s="90">
        <f t="shared" si="15"/>
        <v>50</v>
      </c>
      <c r="X18" s="90">
        <f t="shared" si="16"/>
        <v>0</v>
      </c>
      <c r="Y18" s="90"/>
      <c r="Z18" s="90">
        <f t="shared" si="17"/>
        <v>50</v>
      </c>
      <c r="AA18" s="90">
        <f t="shared" si="18"/>
        <v>200</v>
      </c>
      <c r="AB18" s="89">
        <v>101</v>
      </c>
      <c r="AC18" s="89">
        <v>250</v>
      </c>
      <c r="AD18" s="90">
        <f t="shared" si="19"/>
        <v>250</v>
      </c>
      <c r="AE18" s="90"/>
      <c r="AF18" s="91"/>
      <c r="AG18" s="90">
        <f t="shared" si="20"/>
        <v>250</v>
      </c>
      <c r="AH18" s="90">
        <v>0</v>
      </c>
      <c r="AI18" s="90">
        <v>0</v>
      </c>
      <c r="AJ18" s="90"/>
      <c r="AK18" s="90">
        <f t="shared" si="21"/>
        <v>0</v>
      </c>
      <c r="AL18" s="90">
        <f t="shared" si="22"/>
        <v>250</v>
      </c>
      <c r="AM18" s="177">
        <v>109</v>
      </c>
      <c r="AN18" s="89">
        <v>250</v>
      </c>
      <c r="AO18" s="90">
        <f t="shared" si="23"/>
        <v>0</v>
      </c>
      <c r="AP18" s="90"/>
      <c r="AQ18" s="91"/>
      <c r="AR18" s="90">
        <f t="shared" si="1"/>
        <v>0</v>
      </c>
      <c r="AS18" s="90">
        <f t="shared" si="24"/>
        <v>0</v>
      </c>
      <c r="AT18" s="90">
        <f t="shared" si="2"/>
        <v>0</v>
      </c>
      <c r="AU18" s="90"/>
      <c r="AV18" s="90">
        <f t="shared" si="25"/>
        <v>0</v>
      </c>
      <c r="AW18" s="90">
        <f t="shared" si="26"/>
        <v>0</v>
      </c>
      <c r="AX18" s="89"/>
      <c r="AY18" s="89">
        <f t="shared" si="27"/>
        <v>750</v>
      </c>
      <c r="AZ18" s="90">
        <f t="shared" si="27"/>
        <v>500</v>
      </c>
      <c r="BA18" s="90">
        <f t="shared" si="27"/>
        <v>0</v>
      </c>
      <c r="BB18" s="90">
        <f t="shared" si="27"/>
        <v>0</v>
      </c>
      <c r="BC18" s="90">
        <f t="shared" si="27"/>
        <v>500</v>
      </c>
      <c r="BD18" s="90">
        <f t="shared" si="28"/>
        <v>100</v>
      </c>
      <c r="BE18" s="90">
        <f t="shared" si="29"/>
        <v>0</v>
      </c>
      <c r="BF18" s="90">
        <f t="shared" si="29"/>
        <v>0</v>
      </c>
      <c r="BG18" s="90">
        <f t="shared" si="30"/>
        <v>100</v>
      </c>
      <c r="BH18" s="90">
        <f t="shared" si="31"/>
        <v>400</v>
      </c>
      <c r="BI18" s="89">
        <f t="shared" si="32"/>
        <v>210</v>
      </c>
      <c r="BJ18" s="89">
        <v>250</v>
      </c>
      <c r="BK18" s="90">
        <f t="shared" si="33"/>
        <v>0</v>
      </c>
      <c r="BL18" s="90"/>
      <c r="BM18" s="91"/>
      <c r="BN18" s="90">
        <f t="shared" si="34"/>
        <v>0</v>
      </c>
      <c r="BO18" s="90">
        <f t="shared" si="35"/>
        <v>0</v>
      </c>
      <c r="BP18" s="90">
        <f t="shared" si="3"/>
        <v>0</v>
      </c>
      <c r="BQ18" s="90"/>
      <c r="BR18" s="90">
        <f t="shared" si="4"/>
        <v>0</v>
      </c>
      <c r="BS18" s="90">
        <f t="shared" si="104"/>
        <v>0</v>
      </c>
      <c r="BT18" s="89"/>
      <c r="BU18" s="89">
        <v>250</v>
      </c>
      <c r="BV18" s="90">
        <f t="shared" si="37"/>
        <v>0</v>
      </c>
      <c r="BW18" s="90"/>
      <c r="BX18" s="91"/>
      <c r="BY18" s="90">
        <f t="shared" si="38"/>
        <v>0</v>
      </c>
      <c r="BZ18" s="90">
        <f t="shared" si="39"/>
        <v>0</v>
      </c>
      <c r="CA18" s="90">
        <f t="shared" si="5"/>
        <v>0</v>
      </c>
      <c r="CB18" s="90"/>
      <c r="CC18" s="90">
        <f t="shared" si="40"/>
        <v>0</v>
      </c>
      <c r="CD18" s="90">
        <f t="shared" si="41"/>
        <v>0</v>
      </c>
      <c r="CE18" s="89"/>
      <c r="CF18" s="89">
        <v>250</v>
      </c>
      <c r="CG18" s="90">
        <f t="shared" si="42"/>
        <v>0</v>
      </c>
      <c r="CH18" s="90"/>
      <c r="CI18" s="91"/>
      <c r="CJ18" s="90">
        <f t="shared" si="43"/>
        <v>0</v>
      </c>
      <c r="CK18" s="90">
        <f t="shared" si="44"/>
        <v>0</v>
      </c>
      <c r="CL18" s="90">
        <f t="shared" si="6"/>
        <v>0</v>
      </c>
      <c r="CM18" s="90"/>
      <c r="CN18" s="90">
        <f t="shared" si="45"/>
        <v>0</v>
      </c>
      <c r="CO18" s="90">
        <f t="shared" si="46"/>
        <v>0</v>
      </c>
      <c r="CP18" s="89"/>
      <c r="CQ18" s="89">
        <f t="shared" si="47"/>
        <v>750</v>
      </c>
      <c r="CR18" s="90">
        <f t="shared" si="47"/>
        <v>0</v>
      </c>
      <c r="CS18" s="90">
        <f t="shared" si="47"/>
        <v>0</v>
      </c>
      <c r="CT18" s="90">
        <f t="shared" si="47"/>
        <v>0</v>
      </c>
      <c r="CU18" s="90">
        <f t="shared" si="47"/>
        <v>0</v>
      </c>
      <c r="CV18" s="90">
        <f t="shared" si="48"/>
        <v>0</v>
      </c>
      <c r="CW18" s="90">
        <f t="shared" si="49"/>
        <v>0</v>
      </c>
      <c r="CX18" s="90">
        <f t="shared" si="49"/>
        <v>0</v>
      </c>
      <c r="CY18" s="90">
        <f t="shared" si="50"/>
        <v>0</v>
      </c>
      <c r="CZ18" s="90">
        <f t="shared" si="51"/>
        <v>0</v>
      </c>
      <c r="DA18" s="89">
        <f t="shared" si="52"/>
        <v>0</v>
      </c>
      <c r="DB18" s="89">
        <f t="shared" si="53"/>
        <v>1500</v>
      </c>
      <c r="DC18" s="89">
        <f t="shared" si="7"/>
        <v>500</v>
      </c>
      <c r="DD18" s="89">
        <f t="shared" si="7"/>
        <v>0</v>
      </c>
      <c r="DE18" s="89">
        <f t="shared" si="7"/>
        <v>0</v>
      </c>
      <c r="DF18" s="89">
        <f t="shared" si="7"/>
        <v>500</v>
      </c>
      <c r="DG18" s="89">
        <f t="shared" si="7"/>
        <v>100</v>
      </c>
      <c r="DH18" s="89">
        <f t="shared" si="7"/>
        <v>0</v>
      </c>
      <c r="DI18" s="89">
        <f t="shared" si="7"/>
        <v>0</v>
      </c>
      <c r="DJ18" s="89">
        <f t="shared" si="7"/>
        <v>100</v>
      </c>
      <c r="DK18" s="89">
        <f t="shared" si="7"/>
        <v>400</v>
      </c>
      <c r="DL18" s="89">
        <f t="shared" si="7"/>
        <v>210</v>
      </c>
      <c r="DM18" s="89">
        <v>250</v>
      </c>
      <c r="DN18" s="90">
        <f t="shared" si="93"/>
        <v>0</v>
      </c>
      <c r="DO18" s="90"/>
      <c r="DP18" s="91"/>
      <c r="DQ18" s="90">
        <f t="shared" si="94"/>
        <v>0</v>
      </c>
      <c r="DR18" s="90">
        <f t="shared" si="95"/>
        <v>0</v>
      </c>
      <c r="DS18" s="90">
        <f t="shared" si="54"/>
        <v>0</v>
      </c>
      <c r="DT18" s="90"/>
      <c r="DU18" s="90">
        <f t="shared" si="96"/>
        <v>0</v>
      </c>
      <c r="DV18" s="90">
        <f t="shared" si="97"/>
        <v>0</v>
      </c>
      <c r="DW18" s="89"/>
      <c r="DX18" s="89">
        <v>250</v>
      </c>
      <c r="DY18" s="90">
        <f t="shared" si="55"/>
        <v>0</v>
      </c>
      <c r="DZ18" s="90"/>
      <c r="EA18" s="91"/>
      <c r="EB18" s="90">
        <f t="shared" si="56"/>
        <v>0</v>
      </c>
      <c r="EC18" s="90">
        <f t="shared" si="57"/>
        <v>0</v>
      </c>
      <c r="ED18" s="90">
        <f t="shared" si="8"/>
        <v>0</v>
      </c>
      <c r="EE18" s="90"/>
      <c r="EF18" s="90">
        <f t="shared" si="58"/>
        <v>0</v>
      </c>
      <c r="EG18" s="90">
        <f t="shared" si="59"/>
        <v>0</v>
      </c>
      <c r="EH18" s="89"/>
      <c r="EI18" s="89">
        <v>250</v>
      </c>
      <c r="EJ18" s="90">
        <f t="shared" si="60"/>
        <v>0</v>
      </c>
      <c r="EK18" s="90"/>
      <c r="EL18" s="91"/>
      <c r="EM18" s="90">
        <f t="shared" si="61"/>
        <v>0</v>
      </c>
      <c r="EN18" s="90">
        <f t="shared" si="62"/>
        <v>0</v>
      </c>
      <c r="EO18" s="90">
        <f t="shared" si="9"/>
        <v>0</v>
      </c>
      <c r="EP18" s="90"/>
      <c r="EQ18" s="90">
        <f t="shared" si="63"/>
        <v>0</v>
      </c>
      <c r="ER18" s="90">
        <f t="shared" si="64"/>
        <v>0</v>
      </c>
      <c r="ES18" s="89"/>
      <c r="ET18" s="89">
        <f t="shared" si="65"/>
        <v>750</v>
      </c>
      <c r="EU18" s="90">
        <f t="shared" si="65"/>
        <v>0</v>
      </c>
      <c r="EV18" s="90">
        <f t="shared" si="65"/>
        <v>0</v>
      </c>
      <c r="EW18" s="90">
        <f t="shared" si="65"/>
        <v>0</v>
      </c>
      <c r="EX18" s="90">
        <f t="shared" si="65"/>
        <v>0</v>
      </c>
      <c r="EY18" s="90">
        <f t="shared" si="66"/>
        <v>0</v>
      </c>
      <c r="EZ18" s="90">
        <f t="shared" si="67"/>
        <v>0</v>
      </c>
      <c r="FA18" s="90">
        <f t="shared" si="67"/>
        <v>0</v>
      </c>
      <c r="FB18" s="90">
        <f t="shared" si="68"/>
        <v>0</v>
      </c>
      <c r="FC18" s="90">
        <f t="shared" si="69"/>
        <v>0</v>
      </c>
      <c r="FD18" s="89">
        <f t="shared" si="70"/>
        <v>0</v>
      </c>
      <c r="FE18" s="89">
        <f t="shared" si="71"/>
        <v>2250</v>
      </c>
      <c r="FF18" s="89">
        <f t="shared" si="10"/>
        <v>500</v>
      </c>
      <c r="FG18" s="89">
        <f t="shared" si="10"/>
        <v>0</v>
      </c>
      <c r="FH18" s="89">
        <f t="shared" si="10"/>
        <v>0</v>
      </c>
      <c r="FI18" s="89">
        <f t="shared" si="10"/>
        <v>500</v>
      </c>
      <c r="FJ18" s="89">
        <f t="shared" si="10"/>
        <v>100</v>
      </c>
      <c r="FK18" s="89">
        <f t="shared" si="10"/>
        <v>0</v>
      </c>
      <c r="FL18" s="89">
        <f t="shared" si="10"/>
        <v>0</v>
      </c>
      <c r="FM18" s="89">
        <f t="shared" si="10"/>
        <v>100</v>
      </c>
      <c r="FN18" s="89">
        <f t="shared" si="10"/>
        <v>400</v>
      </c>
      <c r="FO18" s="89">
        <f t="shared" si="10"/>
        <v>210</v>
      </c>
      <c r="FP18" s="89">
        <v>250</v>
      </c>
      <c r="FQ18" s="90">
        <f t="shared" si="98"/>
        <v>0</v>
      </c>
      <c r="FR18" s="90"/>
      <c r="FS18" s="91"/>
      <c r="FT18" s="90">
        <f t="shared" si="99"/>
        <v>0</v>
      </c>
      <c r="FU18" s="90">
        <f t="shared" si="100"/>
        <v>0</v>
      </c>
      <c r="FV18" s="90">
        <f t="shared" si="101"/>
        <v>0</v>
      </c>
      <c r="FW18" s="90"/>
      <c r="FX18" s="90">
        <f t="shared" si="102"/>
        <v>0</v>
      </c>
      <c r="FY18" s="90">
        <f t="shared" si="103"/>
        <v>0</v>
      </c>
      <c r="FZ18" s="89"/>
      <c r="GA18" s="89">
        <v>250</v>
      </c>
      <c r="GB18" s="90">
        <f t="shared" si="72"/>
        <v>0</v>
      </c>
      <c r="GC18" s="90"/>
      <c r="GD18" s="91"/>
      <c r="GE18" s="90">
        <f t="shared" si="73"/>
        <v>0</v>
      </c>
      <c r="GF18" s="90">
        <f t="shared" si="74"/>
        <v>0</v>
      </c>
      <c r="GG18" s="90">
        <f t="shared" si="11"/>
        <v>0</v>
      </c>
      <c r="GH18" s="90"/>
      <c r="GI18" s="90">
        <f t="shared" si="75"/>
        <v>0</v>
      </c>
      <c r="GJ18" s="90">
        <f t="shared" si="76"/>
        <v>0</v>
      </c>
      <c r="GK18" s="89"/>
      <c r="GL18" s="89">
        <v>250</v>
      </c>
      <c r="GM18" s="90">
        <f t="shared" si="77"/>
        <v>0</v>
      </c>
      <c r="GN18" s="90"/>
      <c r="GO18" s="91"/>
      <c r="GP18" s="90">
        <f t="shared" si="78"/>
        <v>0</v>
      </c>
      <c r="GQ18" s="90">
        <f t="shared" si="79"/>
        <v>0</v>
      </c>
      <c r="GR18" s="90">
        <f t="shared" si="12"/>
        <v>0</v>
      </c>
      <c r="GS18" s="90"/>
      <c r="GT18" s="90">
        <f t="shared" si="80"/>
        <v>0</v>
      </c>
      <c r="GU18" s="90">
        <f t="shared" si="81"/>
        <v>0</v>
      </c>
      <c r="GV18" s="89"/>
      <c r="GW18" s="89">
        <f t="shared" si="82"/>
        <v>750</v>
      </c>
      <c r="GX18" s="90">
        <f t="shared" si="82"/>
        <v>0</v>
      </c>
      <c r="GY18" s="90">
        <f t="shared" si="82"/>
        <v>0</v>
      </c>
      <c r="GZ18" s="90">
        <f t="shared" si="82"/>
        <v>0</v>
      </c>
      <c r="HA18" s="90">
        <f t="shared" si="82"/>
        <v>0</v>
      </c>
      <c r="HB18" s="90">
        <f t="shared" si="83"/>
        <v>0</v>
      </c>
      <c r="HC18" s="90">
        <f t="shared" si="84"/>
        <v>0</v>
      </c>
      <c r="HD18" s="90">
        <f t="shared" si="84"/>
        <v>0</v>
      </c>
      <c r="HE18" s="90">
        <f t="shared" si="85"/>
        <v>0</v>
      </c>
      <c r="HF18" s="90">
        <f t="shared" si="86"/>
        <v>0</v>
      </c>
      <c r="HG18" s="89">
        <f t="shared" si="87"/>
        <v>0</v>
      </c>
      <c r="HH18" s="90">
        <f t="shared" si="88"/>
        <v>3000</v>
      </c>
      <c r="HI18" s="90">
        <f t="shared" si="13"/>
        <v>500</v>
      </c>
      <c r="HJ18" s="90">
        <f t="shared" si="13"/>
        <v>0</v>
      </c>
      <c r="HK18" s="90">
        <f t="shared" si="13"/>
        <v>0</v>
      </c>
      <c r="HL18" s="90">
        <f t="shared" si="13"/>
        <v>500</v>
      </c>
      <c r="HM18" s="90">
        <f t="shared" si="13"/>
        <v>50</v>
      </c>
      <c r="HN18" s="90">
        <f t="shared" si="13"/>
        <v>0</v>
      </c>
      <c r="HO18" s="90">
        <f t="shared" si="13"/>
        <v>0</v>
      </c>
      <c r="HP18" s="90">
        <f t="shared" si="13"/>
        <v>50</v>
      </c>
      <c r="HQ18" s="90">
        <f t="shared" si="13"/>
        <v>450</v>
      </c>
      <c r="HR18" s="90">
        <f t="shared" si="13"/>
        <v>210</v>
      </c>
      <c r="HS18" s="159">
        <f t="shared" si="89"/>
        <v>500</v>
      </c>
      <c r="HT18" s="131">
        <f t="shared" si="90"/>
        <v>500</v>
      </c>
      <c r="HU18" s="131">
        <f t="shared" si="91"/>
        <v>500</v>
      </c>
      <c r="HV18" s="84"/>
      <c r="HW18" s="84">
        <f t="shared" si="92"/>
        <v>210</v>
      </c>
      <c r="HX18" s="84"/>
      <c r="HY18" s="84"/>
      <c r="HZ18" s="84"/>
      <c r="IA18" s="84"/>
      <c r="IB18" s="84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</row>
    <row r="19" spans="1:318" s="4" customFormat="1" ht="27" customHeight="1" x14ac:dyDescent="0.25">
      <c r="A19" s="243">
        <v>15</v>
      </c>
      <c r="B19" s="37">
        <v>14</v>
      </c>
      <c r="C19" s="37"/>
      <c r="D19" s="37"/>
      <c r="E19" s="37"/>
      <c r="F19" s="19" t="s">
        <v>602</v>
      </c>
      <c r="G19" s="146" t="s">
        <v>375</v>
      </c>
      <c r="H19" s="17" t="s">
        <v>571</v>
      </c>
      <c r="I19" s="87" t="s">
        <v>1168</v>
      </c>
      <c r="J19" s="34" t="s">
        <v>34</v>
      </c>
      <c r="K19" s="92" t="s">
        <v>35</v>
      </c>
      <c r="L19" s="34" t="s">
        <v>1054</v>
      </c>
      <c r="M19" s="34" t="s">
        <v>1242</v>
      </c>
      <c r="N19" s="34"/>
      <c r="O19" s="100" t="s">
        <v>86</v>
      </c>
      <c r="P19" s="254">
        <v>9</v>
      </c>
      <c r="Q19" s="39" t="s">
        <v>354</v>
      </c>
      <c r="R19" s="89">
        <v>250</v>
      </c>
      <c r="S19" s="90">
        <f t="shared" si="0"/>
        <v>250</v>
      </c>
      <c r="T19" s="90"/>
      <c r="U19" s="91"/>
      <c r="V19" s="90">
        <f t="shared" si="14"/>
        <v>250</v>
      </c>
      <c r="W19" s="90">
        <f t="shared" si="15"/>
        <v>50</v>
      </c>
      <c r="X19" s="90">
        <f t="shared" si="16"/>
        <v>0</v>
      </c>
      <c r="Y19" s="90"/>
      <c r="Z19" s="90">
        <f t="shared" si="17"/>
        <v>50</v>
      </c>
      <c r="AA19" s="90">
        <f t="shared" si="18"/>
        <v>200</v>
      </c>
      <c r="AB19" s="89">
        <v>79</v>
      </c>
      <c r="AC19" s="89">
        <v>250</v>
      </c>
      <c r="AD19" s="90">
        <f t="shared" si="19"/>
        <v>250</v>
      </c>
      <c r="AE19" s="90"/>
      <c r="AF19" s="91"/>
      <c r="AG19" s="90">
        <f t="shared" si="20"/>
        <v>250</v>
      </c>
      <c r="AH19" s="90">
        <v>0</v>
      </c>
      <c r="AI19" s="90">
        <v>0</v>
      </c>
      <c r="AJ19" s="90"/>
      <c r="AK19" s="90">
        <f t="shared" si="21"/>
        <v>0</v>
      </c>
      <c r="AL19" s="90">
        <f t="shared" si="22"/>
        <v>250</v>
      </c>
      <c r="AM19" s="177">
        <v>88</v>
      </c>
      <c r="AN19" s="89">
        <v>250</v>
      </c>
      <c r="AO19" s="90">
        <f t="shared" si="23"/>
        <v>0</v>
      </c>
      <c r="AP19" s="90"/>
      <c r="AQ19" s="91"/>
      <c r="AR19" s="90">
        <f t="shared" si="1"/>
        <v>0</v>
      </c>
      <c r="AS19" s="90">
        <f t="shared" si="24"/>
        <v>0</v>
      </c>
      <c r="AT19" s="90">
        <f t="shared" si="2"/>
        <v>0</v>
      </c>
      <c r="AU19" s="90"/>
      <c r="AV19" s="90">
        <f t="shared" si="25"/>
        <v>0</v>
      </c>
      <c r="AW19" s="90">
        <f t="shared" si="26"/>
        <v>0</v>
      </c>
      <c r="AX19" s="89"/>
      <c r="AY19" s="89">
        <f t="shared" si="27"/>
        <v>750</v>
      </c>
      <c r="AZ19" s="90">
        <f t="shared" si="27"/>
        <v>500</v>
      </c>
      <c r="BA19" s="90">
        <f t="shared" si="27"/>
        <v>0</v>
      </c>
      <c r="BB19" s="90">
        <f t="shared" si="27"/>
        <v>0</v>
      </c>
      <c r="BC19" s="90">
        <f t="shared" si="27"/>
        <v>500</v>
      </c>
      <c r="BD19" s="90">
        <f t="shared" si="28"/>
        <v>100</v>
      </c>
      <c r="BE19" s="90">
        <f t="shared" si="29"/>
        <v>0</v>
      </c>
      <c r="BF19" s="90">
        <f t="shared" si="29"/>
        <v>0</v>
      </c>
      <c r="BG19" s="90">
        <f t="shared" si="30"/>
        <v>100</v>
      </c>
      <c r="BH19" s="90">
        <f t="shared" si="31"/>
        <v>400</v>
      </c>
      <c r="BI19" s="89">
        <f t="shared" si="32"/>
        <v>167</v>
      </c>
      <c r="BJ19" s="89">
        <v>250</v>
      </c>
      <c r="BK19" s="90">
        <f t="shared" si="33"/>
        <v>0</v>
      </c>
      <c r="BL19" s="90"/>
      <c r="BM19" s="91"/>
      <c r="BN19" s="90">
        <f t="shared" si="34"/>
        <v>0</v>
      </c>
      <c r="BO19" s="90">
        <f t="shared" si="35"/>
        <v>0</v>
      </c>
      <c r="BP19" s="90">
        <f t="shared" si="3"/>
        <v>0</v>
      </c>
      <c r="BQ19" s="90"/>
      <c r="BR19" s="90">
        <f t="shared" si="4"/>
        <v>0</v>
      </c>
      <c r="BS19" s="90">
        <f t="shared" si="104"/>
        <v>0</v>
      </c>
      <c r="BT19" s="89"/>
      <c r="BU19" s="89">
        <v>250</v>
      </c>
      <c r="BV19" s="90">
        <f t="shared" si="37"/>
        <v>0</v>
      </c>
      <c r="BW19" s="90"/>
      <c r="BX19" s="91"/>
      <c r="BY19" s="90">
        <f t="shared" si="38"/>
        <v>0</v>
      </c>
      <c r="BZ19" s="90">
        <f t="shared" si="39"/>
        <v>0</v>
      </c>
      <c r="CA19" s="90">
        <f t="shared" si="5"/>
        <v>0</v>
      </c>
      <c r="CB19" s="90"/>
      <c r="CC19" s="90">
        <f t="shared" si="40"/>
        <v>0</v>
      </c>
      <c r="CD19" s="90">
        <f t="shared" si="41"/>
        <v>0</v>
      </c>
      <c r="CE19" s="89"/>
      <c r="CF19" s="89">
        <v>250</v>
      </c>
      <c r="CG19" s="90">
        <f t="shared" si="42"/>
        <v>0</v>
      </c>
      <c r="CH19" s="90"/>
      <c r="CI19" s="91"/>
      <c r="CJ19" s="90">
        <f t="shared" si="43"/>
        <v>0</v>
      </c>
      <c r="CK19" s="90">
        <f t="shared" si="44"/>
        <v>0</v>
      </c>
      <c r="CL19" s="90">
        <f t="shared" si="6"/>
        <v>0</v>
      </c>
      <c r="CM19" s="90"/>
      <c r="CN19" s="90">
        <f t="shared" si="45"/>
        <v>0</v>
      </c>
      <c r="CO19" s="90">
        <f t="shared" si="46"/>
        <v>0</v>
      </c>
      <c r="CP19" s="89"/>
      <c r="CQ19" s="89">
        <f t="shared" si="47"/>
        <v>750</v>
      </c>
      <c r="CR19" s="90">
        <f t="shared" si="47"/>
        <v>0</v>
      </c>
      <c r="CS19" s="90">
        <f t="shared" si="47"/>
        <v>0</v>
      </c>
      <c r="CT19" s="90">
        <f t="shared" si="47"/>
        <v>0</v>
      </c>
      <c r="CU19" s="90">
        <f t="shared" si="47"/>
        <v>0</v>
      </c>
      <c r="CV19" s="90">
        <f t="shared" si="48"/>
        <v>0</v>
      </c>
      <c r="CW19" s="90">
        <f t="shared" si="49"/>
        <v>0</v>
      </c>
      <c r="CX19" s="90">
        <f t="shared" si="49"/>
        <v>0</v>
      </c>
      <c r="CY19" s="90">
        <f t="shared" si="50"/>
        <v>0</v>
      </c>
      <c r="CZ19" s="90">
        <f t="shared" si="51"/>
        <v>0</v>
      </c>
      <c r="DA19" s="89">
        <f t="shared" si="52"/>
        <v>0</v>
      </c>
      <c r="DB19" s="89">
        <f t="shared" si="53"/>
        <v>1500</v>
      </c>
      <c r="DC19" s="89">
        <f t="shared" si="7"/>
        <v>500</v>
      </c>
      <c r="DD19" s="89">
        <f t="shared" si="7"/>
        <v>0</v>
      </c>
      <c r="DE19" s="89">
        <f t="shared" si="7"/>
        <v>0</v>
      </c>
      <c r="DF19" s="89">
        <f t="shared" si="7"/>
        <v>500</v>
      </c>
      <c r="DG19" s="89">
        <f t="shared" si="7"/>
        <v>100</v>
      </c>
      <c r="DH19" s="89">
        <f t="shared" si="7"/>
        <v>0</v>
      </c>
      <c r="DI19" s="89">
        <f t="shared" si="7"/>
        <v>0</v>
      </c>
      <c r="DJ19" s="89">
        <f t="shared" si="7"/>
        <v>100</v>
      </c>
      <c r="DK19" s="89">
        <f t="shared" si="7"/>
        <v>400</v>
      </c>
      <c r="DL19" s="89">
        <f t="shared" si="7"/>
        <v>167</v>
      </c>
      <c r="DM19" s="89">
        <v>250</v>
      </c>
      <c r="DN19" s="90">
        <f t="shared" si="93"/>
        <v>0</v>
      </c>
      <c r="DO19" s="90"/>
      <c r="DP19" s="91"/>
      <c r="DQ19" s="90">
        <f t="shared" si="94"/>
        <v>0</v>
      </c>
      <c r="DR19" s="90">
        <f t="shared" si="95"/>
        <v>0</v>
      </c>
      <c r="DS19" s="90">
        <f t="shared" si="54"/>
        <v>0</v>
      </c>
      <c r="DT19" s="90"/>
      <c r="DU19" s="90">
        <f t="shared" si="96"/>
        <v>0</v>
      </c>
      <c r="DV19" s="90">
        <f t="shared" si="97"/>
        <v>0</v>
      </c>
      <c r="DW19" s="89"/>
      <c r="DX19" s="89">
        <v>250</v>
      </c>
      <c r="DY19" s="90">
        <f t="shared" si="55"/>
        <v>0</v>
      </c>
      <c r="DZ19" s="90"/>
      <c r="EA19" s="91"/>
      <c r="EB19" s="90">
        <f t="shared" si="56"/>
        <v>0</v>
      </c>
      <c r="EC19" s="90">
        <f t="shared" si="57"/>
        <v>0</v>
      </c>
      <c r="ED19" s="90">
        <f t="shared" si="8"/>
        <v>0</v>
      </c>
      <c r="EE19" s="90"/>
      <c r="EF19" s="90">
        <f t="shared" si="58"/>
        <v>0</v>
      </c>
      <c r="EG19" s="90">
        <f t="shared" si="59"/>
        <v>0</v>
      </c>
      <c r="EH19" s="89"/>
      <c r="EI19" s="89">
        <v>250</v>
      </c>
      <c r="EJ19" s="90">
        <f t="shared" si="60"/>
        <v>0</v>
      </c>
      <c r="EK19" s="90"/>
      <c r="EL19" s="91"/>
      <c r="EM19" s="90">
        <f t="shared" si="61"/>
        <v>0</v>
      </c>
      <c r="EN19" s="90">
        <f t="shared" si="62"/>
        <v>0</v>
      </c>
      <c r="EO19" s="90">
        <f t="shared" si="9"/>
        <v>0</v>
      </c>
      <c r="EP19" s="90"/>
      <c r="EQ19" s="90">
        <f t="shared" si="63"/>
        <v>0</v>
      </c>
      <c r="ER19" s="90">
        <f t="shared" si="64"/>
        <v>0</v>
      </c>
      <c r="ES19" s="89"/>
      <c r="ET19" s="89">
        <f t="shared" si="65"/>
        <v>750</v>
      </c>
      <c r="EU19" s="90">
        <f t="shared" si="65"/>
        <v>0</v>
      </c>
      <c r="EV19" s="90">
        <f t="shared" si="65"/>
        <v>0</v>
      </c>
      <c r="EW19" s="90">
        <f t="shared" si="65"/>
        <v>0</v>
      </c>
      <c r="EX19" s="90">
        <f t="shared" si="65"/>
        <v>0</v>
      </c>
      <c r="EY19" s="90">
        <f t="shared" si="66"/>
        <v>0</v>
      </c>
      <c r="EZ19" s="90">
        <f t="shared" si="67"/>
        <v>0</v>
      </c>
      <c r="FA19" s="90">
        <f t="shared" si="67"/>
        <v>0</v>
      </c>
      <c r="FB19" s="90">
        <f t="shared" si="68"/>
        <v>0</v>
      </c>
      <c r="FC19" s="90">
        <f t="shared" si="69"/>
        <v>0</v>
      </c>
      <c r="FD19" s="89">
        <f t="shared" si="70"/>
        <v>0</v>
      </c>
      <c r="FE19" s="89">
        <f t="shared" si="71"/>
        <v>2250</v>
      </c>
      <c r="FF19" s="89">
        <f t="shared" si="10"/>
        <v>500</v>
      </c>
      <c r="FG19" s="89">
        <f t="shared" si="10"/>
        <v>0</v>
      </c>
      <c r="FH19" s="89">
        <f t="shared" si="10"/>
        <v>0</v>
      </c>
      <c r="FI19" s="89">
        <f t="shared" si="10"/>
        <v>500</v>
      </c>
      <c r="FJ19" s="89">
        <f t="shared" si="10"/>
        <v>100</v>
      </c>
      <c r="FK19" s="89">
        <f t="shared" si="10"/>
        <v>0</v>
      </c>
      <c r="FL19" s="89">
        <f t="shared" si="10"/>
        <v>0</v>
      </c>
      <c r="FM19" s="89">
        <f t="shared" si="10"/>
        <v>100</v>
      </c>
      <c r="FN19" s="89">
        <f t="shared" si="10"/>
        <v>400</v>
      </c>
      <c r="FO19" s="89">
        <f t="shared" si="10"/>
        <v>167</v>
      </c>
      <c r="FP19" s="89">
        <v>250</v>
      </c>
      <c r="FQ19" s="90">
        <f t="shared" si="98"/>
        <v>0</v>
      </c>
      <c r="FR19" s="90"/>
      <c r="FS19" s="91"/>
      <c r="FT19" s="90">
        <f t="shared" si="99"/>
        <v>0</v>
      </c>
      <c r="FU19" s="90">
        <f t="shared" si="100"/>
        <v>0</v>
      </c>
      <c r="FV19" s="90">
        <f t="shared" si="101"/>
        <v>0</v>
      </c>
      <c r="FW19" s="90"/>
      <c r="FX19" s="90">
        <f t="shared" si="102"/>
        <v>0</v>
      </c>
      <c r="FY19" s="90">
        <f t="shared" si="103"/>
        <v>0</v>
      </c>
      <c r="FZ19" s="89"/>
      <c r="GA19" s="89">
        <v>250</v>
      </c>
      <c r="GB19" s="90">
        <f t="shared" si="72"/>
        <v>0</v>
      </c>
      <c r="GC19" s="90"/>
      <c r="GD19" s="91"/>
      <c r="GE19" s="90">
        <f t="shared" si="73"/>
        <v>0</v>
      </c>
      <c r="GF19" s="90">
        <f t="shared" si="74"/>
        <v>0</v>
      </c>
      <c r="GG19" s="90">
        <f t="shared" si="11"/>
        <v>0</v>
      </c>
      <c r="GH19" s="90"/>
      <c r="GI19" s="90">
        <f t="shared" si="75"/>
        <v>0</v>
      </c>
      <c r="GJ19" s="90">
        <f t="shared" si="76"/>
        <v>0</v>
      </c>
      <c r="GK19" s="89"/>
      <c r="GL19" s="89">
        <v>250</v>
      </c>
      <c r="GM19" s="90">
        <f t="shared" si="77"/>
        <v>0</v>
      </c>
      <c r="GN19" s="90"/>
      <c r="GO19" s="91"/>
      <c r="GP19" s="90">
        <f t="shared" si="78"/>
        <v>0</v>
      </c>
      <c r="GQ19" s="90">
        <f t="shared" si="79"/>
        <v>0</v>
      </c>
      <c r="GR19" s="90">
        <f t="shared" si="12"/>
        <v>0</v>
      </c>
      <c r="GS19" s="90"/>
      <c r="GT19" s="90">
        <f t="shared" si="80"/>
        <v>0</v>
      </c>
      <c r="GU19" s="90">
        <f t="shared" si="81"/>
        <v>0</v>
      </c>
      <c r="GV19" s="89"/>
      <c r="GW19" s="89">
        <f t="shared" si="82"/>
        <v>750</v>
      </c>
      <c r="GX19" s="90">
        <f t="shared" si="82"/>
        <v>0</v>
      </c>
      <c r="GY19" s="90">
        <f t="shared" si="82"/>
        <v>0</v>
      </c>
      <c r="GZ19" s="90">
        <f t="shared" si="82"/>
        <v>0</v>
      </c>
      <c r="HA19" s="90">
        <f t="shared" si="82"/>
        <v>0</v>
      </c>
      <c r="HB19" s="90">
        <f t="shared" si="83"/>
        <v>0</v>
      </c>
      <c r="HC19" s="90">
        <f t="shared" si="84"/>
        <v>0</v>
      </c>
      <c r="HD19" s="90">
        <f t="shared" si="84"/>
        <v>0</v>
      </c>
      <c r="HE19" s="90">
        <f t="shared" si="85"/>
        <v>0</v>
      </c>
      <c r="HF19" s="90">
        <f t="shared" si="86"/>
        <v>0</v>
      </c>
      <c r="HG19" s="89">
        <f t="shared" si="87"/>
        <v>0</v>
      </c>
      <c r="HH19" s="90">
        <f t="shared" si="88"/>
        <v>3000</v>
      </c>
      <c r="HI19" s="90">
        <f t="shared" si="13"/>
        <v>500</v>
      </c>
      <c r="HJ19" s="90">
        <f t="shared" si="13"/>
        <v>0</v>
      </c>
      <c r="HK19" s="90">
        <f t="shared" si="13"/>
        <v>0</v>
      </c>
      <c r="HL19" s="90">
        <f t="shared" si="13"/>
        <v>500</v>
      </c>
      <c r="HM19" s="90">
        <f t="shared" si="13"/>
        <v>50</v>
      </c>
      <c r="HN19" s="90">
        <f t="shared" si="13"/>
        <v>0</v>
      </c>
      <c r="HO19" s="90">
        <f t="shared" si="13"/>
        <v>0</v>
      </c>
      <c r="HP19" s="90">
        <f t="shared" si="13"/>
        <v>50</v>
      </c>
      <c r="HQ19" s="90">
        <f t="shared" si="13"/>
        <v>450</v>
      </c>
      <c r="HR19" s="90">
        <f t="shared" si="13"/>
        <v>167</v>
      </c>
      <c r="HS19" s="159">
        <f t="shared" si="89"/>
        <v>500</v>
      </c>
      <c r="HT19" s="131">
        <f t="shared" si="90"/>
        <v>500</v>
      </c>
      <c r="HU19" s="131">
        <f t="shared" si="91"/>
        <v>500</v>
      </c>
      <c r="HV19" s="84"/>
      <c r="HW19" s="84">
        <f t="shared" si="92"/>
        <v>167</v>
      </c>
      <c r="HX19" s="84"/>
      <c r="HY19" s="84"/>
      <c r="HZ19" s="84"/>
      <c r="IA19" s="84"/>
      <c r="IB19" s="84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</row>
    <row r="20" spans="1:318" s="4" customFormat="1" ht="15.75" customHeight="1" x14ac:dyDescent="0.25">
      <c r="A20" s="243">
        <v>16</v>
      </c>
      <c r="B20" s="37">
        <v>15</v>
      </c>
      <c r="C20" s="37"/>
      <c r="D20" s="37"/>
      <c r="E20" s="37"/>
      <c r="F20" s="19" t="s">
        <v>746</v>
      </c>
      <c r="G20" s="21" t="s">
        <v>375</v>
      </c>
      <c r="H20" s="17" t="s">
        <v>747</v>
      </c>
      <c r="I20" s="87" t="s">
        <v>683</v>
      </c>
      <c r="J20" s="34" t="s">
        <v>681</v>
      </c>
      <c r="K20" s="92" t="s">
        <v>682</v>
      </c>
      <c r="L20" s="34" t="s">
        <v>1057</v>
      </c>
      <c r="M20" s="34" t="s">
        <v>1242</v>
      </c>
      <c r="N20" s="34"/>
      <c r="O20" s="100" t="s">
        <v>86</v>
      </c>
      <c r="P20" s="255"/>
      <c r="Q20" s="39" t="s">
        <v>354</v>
      </c>
      <c r="R20" s="89">
        <v>250</v>
      </c>
      <c r="S20" s="90">
        <f t="shared" si="0"/>
        <v>250</v>
      </c>
      <c r="T20" s="90"/>
      <c r="U20" s="91"/>
      <c r="V20" s="90">
        <f t="shared" si="14"/>
        <v>250</v>
      </c>
      <c r="W20" s="90">
        <f t="shared" si="15"/>
        <v>50</v>
      </c>
      <c r="X20" s="90">
        <f t="shared" si="16"/>
        <v>0</v>
      </c>
      <c r="Y20" s="90"/>
      <c r="Z20" s="90">
        <f t="shared" si="17"/>
        <v>50</v>
      </c>
      <c r="AA20" s="90">
        <f t="shared" si="18"/>
        <v>200</v>
      </c>
      <c r="AB20" s="89">
        <v>63</v>
      </c>
      <c r="AC20" s="89">
        <v>250</v>
      </c>
      <c r="AD20" s="90">
        <f t="shared" si="19"/>
        <v>250</v>
      </c>
      <c r="AE20" s="90"/>
      <c r="AF20" s="91"/>
      <c r="AG20" s="90">
        <f t="shared" si="20"/>
        <v>250</v>
      </c>
      <c r="AH20" s="90">
        <v>0</v>
      </c>
      <c r="AI20" s="90">
        <v>0</v>
      </c>
      <c r="AJ20" s="90"/>
      <c r="AK20" s="90">
        <f t="shared" si="21"/>
        <v>0</v>
      </c>
      <c r="AL20" s="90">
        <f t="shared" si="22"/>
        <v>250</v>
      </c>
      <c r="AM20" s="177">
        <v>86</v>
      </c>
      <c r="AN20" s="89">
        <v>250</v>
      </c>
      <c r="AO20" s="90">
        <f t="shared" si="23"/>
        <v>0</v>
      </c>
      <c r="AP20" s="90"/>
      <c r="AQ20" s="91"/>
      <c r="AR20" s="90">
        <f t="shared" si="1"/>
        <v>0</v>
      </c>
      <c r="AS20" s="90">
        <f t="shared" si="24"/>
        <v>0</v>
      </c>
      <c r="AT20" s="90">
        <f t="shared" si="2"/>
        <v>0</v>
      </c>
      <c r="AU20" s="90"/>
      <c r="AV20" s="90">
        <f t="shared" si="25"/>
        <v>0</v>
      </c>
      <c r="AW20" s="90">
        <f t="shared" si="26"/>
        <v>0</v>
      </c>
      <c r="AX20" s="89"/>
      <c r="AY20" s="89">
        <f t="shared" si="27"/>
        <v>750</v>
      </c>
      <c r="AZ20" s="90">
        <f t="shared" si="27"/>
        <v>500</v>
      </c>
      <c r="BA20" s="90">
        <f t="shared" si="27"/>
        <v>0</v>
      </c>
      <c r="BB20" s="90">
        <f t="shared" si="27"/>
        <v>0</v>
      </c>
      <c r="BC20" s="90">
        <f t="shared" si="27"/>
        <v>500</v>
      </c>
      <c r="BD20" s="90">
        <f t="shared" si="28"/>
        <v>100</v>
      </c>
      <c r="BE20" s="90">
        <f t="shared" si="29"/>
        <v>0</v>
      </c>
      <c r="BF20" s="90">
        <f t="shared" si="29"/>
        <v>0</v>
      </c>
      <c r="BG20" s="90">
        <f t="shared" si="30"/>
        <v>100</v>
      </c>
      <c r="BH20" s="90">
        <f t="shared" si="31"/>
        <v>400</v>
      </c>
      <c r="BI20" s="89">
        <f t="shared" si="32"/>
        <v>149</v>
      </c>
      <c r="BJ20" s="89">
        <v>250</v>
      </c>
      <c r="BK20" s="90">
        <f t="shared" si="33"/>
        <v>0</v>
      </c>
      <c r="BL20" s="90"/>
      <c r="BM20" s="91"/>
      <c r="BN20" s="90">
        <f t="shared" si="34"/>
        <v>0</v>
      </c>
      <c r="BO20" s="90">
        <f t="shared" si="35"/>
        <v>0</v>
      </c>
      <c r="BP20" s="90">
        <f t="shared" si="3"/>
        <v>0</v>
      </c>
      <c r="BQ20" s="90"/>
      <c r="BR20" s="90">
        <f t="shared" si="4"/>
        <v>0</v>
      </c>
      <c r="BS20" s="90">
        <f t="shared" si="104"/>
        <v>0</v>
      </c>
      <c r="BT20" s="89"/>
      <c r="BU20" s="89">
        <v>250</v>
      </c>
      <c r="BV20" s="90">
        <f t="shared" si="37"/>
        <v>0</v>
      </c>
      <c r="BW20" s="90"/>
      <c r="BX20" s="91"/>
      <c r="BY20" s="90">
        <f t="shared" si="38"/>
        <v>0</v>
      </c>
      <c r="BZ20" s="90">
        <f t="shared" si="39"/>
        <v>0</v>
      </c>
      <c r="CA20" s="90">
        <f t="shared" si="5"/>
        <v>0</v>
      </c>
      <c r="CB20" s="90"/>
      <c r="CC20" s="90">
        <f t="shared" si="40"/>
        <v>0</v>
      </c>
      <c r="CD20" s="90">
        <f t="shared" si="41"/>
        <v>0</v>
      </c>
      <c r="CE20" s="89"/>
      <c r="CF20" s="89">
        <v>250</v>
      </c>
      <c r="CG20" s="90">
        <f t="shared" si="42"/>
        <v>0</v>
      </c>
      <c r="CH20" s="90"/>
      <c r="CI20" s="91"/>
      <c r="CJ20" s="90">
        <f t="shared" si="43"/>
        <v>0</v>
      </c>
      <c r="CK20" s="90">
        <f t="shared" si="44"/>
        <v>0</v>
      </c>
      <c r="CL20" s="90">
        <f t="shared" si="6"/>
        <v>0</v>
      </c>
      <c r="CM20" s="90"/>
      <c r="CN20" s="90">
        <f t="shared" si="45"/>
        <v>0</v>
      </c>
      <c r="CO20" s="90">
        <f t="shared" si="46"/>
        <v>0</v>
      </c>
      <c r="CP20" s="89"/>
      <c r="CQ20" s="89">
        <f t="shared" si="47"/>
        <v>750</v>
      </c>
      <c r="CR20" s="90">
        <f t="shared" si="47"/>
        <v>0</v>
      </c>
      <c r="CS20" s="90">
        <f t="shared" si="47"/>
        <v>0</v>
      </c>
      <c r="CT20" s="90">
        <f t="shared" si="47"/>
        <v>0</v>
      </c>
      <c r="CU20" s="90">
        <f t="shared" si="47"/>
        <v>0</v>
      </c>
      <c r="CV20" s="90">
        <f t="shared" si="48"/>
        <v>0</v>
      </c>
      <c r="CW20" s="90">
        <f t="shared" si="49"/>
        <v>0</v>
      </c>
      <c r="CX20" s="90">
        <f t="shared" si="49"/>
        <v>0</v>
      </c>
      <c r="CY20" s="90">
        <f t="shared" si="50"/>
        <v>0</v>
      </c>
      <c r="CZ20" s="90">
        <f t="shared" si="51"/>
        <v>0</v>
      </c>
      <c r="DA20" s="89">
        <f t="shared" si="52"/>
        <v>0</v>
      </c>
      <c r="DB20" s="89">
        <f t="shared" si="53"/>
        <v>1500</v>
      </c>
      <c r="DC20" s="89">
        <f t="shared" si="7"/>
        <v>500</v>
      </c>
      <c r="DD20" s="89">
        <f t="shared" si="7"/>
        <v>0</v>
      </c>
      <c r="DE20" s="89">
        <f t="shared" si="7"/>
        <v>0</v>
      </c>
      <c r="DF20" s="89">
        <f t="shared" si="7"/>
        <v>500</v>
      </c>
      <c r="DG20" s="89">
        <f t="shared" si="7"/>
        <v>100</v>
      </c>
      <c r="DH20" s="89">
        <f t="shared" si="7"/>
        <v>0</v>
      </c>
      <c r="DI20" s="89">
        <f t="shared" si="7"/>
        <v>0</v>
      </c>
      <c r="DJ20" s="89">
        <f t="shared" si="7"/>
        <v>100</v>
      </c>
      <c r="DK20" s="89">
        <f t="shared" si="7"/>
        <v>400</v>
      </c>
      <c r="DL20" s="89">
        <f t="shared" si="7"/>
        <v>149</v>
      </c>
      <c r="DM20" s="89">
        <v>250</v>
      </c>
      <c r="DN20" s="90">
        <f t="shared" si="93"/>
        <v>0</v>
      </c>
      <c r="DO20" s="90"/>
      <c r="DP20" s="91"/>
      <c r="DQ20" s="90">
        <f t="shared" si="94"/>
        <v>0</v>
      </c>
      <c r="DR20" s="90">
        <f t="shared" si="95"/>
        <v>0</v>
      </c>
      <c r="DS20" s="90">
        <f t="shared" si="54"/>
        <v>0</v>
      </c>
      <c r="DT20" s="90"/>
      <c r="DU20" s="90">
        <f t="shared" si="96"/>
        <v>0</v>
      </c>
      <c r="DV20" s="90">
        <f t="shared" si="97"/>
        <v>0</v>
      </c>
      <c r="DW20" s="89"/>
      <c r="DX20" s="89">
        <v>250</v>
      </c>
      <c r="DY20" s="90">
        <f t="shared" si="55"/>
        <v>0</v>
      </c>
      <c r="DZ20" s="90"/>
      <c r="EA20" s="91"/>
      <c r="EB20" s="90">
        <f t="shared" si="56"/>
        <v>0</v>
      </c>
      <c r="EC20" s="90">
        <f t="shared" si="57"/>
        <v>0</v>
      </c>
      <c r="ED20" s="90">
        <f t="shared" si="8"/>
        <v>0</v>
      </c>
      <c r="EE20" s="90"/>
      <c r="EF20" s="90">
        <f t="shared" si="58"/>
        <v>0</v>
      </c>
      <c r="EG20" s="90">
        <f t="shared" si="59"/>
        <v>0</v>
      </c>
      <c r="EH20" s="89"/>
      <c r="EI20" s="89">
        <v>250</v>
      </c>
      <c r="EJ20" s="90">
        <f t="shared" si="60"/>
        <v>0</v>
      </c>
      <c r="EK20" s="90"/>
      <c r="EL20" s="91"/>
      <c r="EM20" s="90">
        <f t="shared" si="61"/>
        <v>0</v>
      </c>
      <c r="EN20" s="90">
        <f t="shared" si="62"/>
        <v>0</v>
      </c>
      <c r="EO20" s="90">
        <f t="shared" si="9"/>
        <v>0</v>
      </c>
      <c r="EP20" s="90"/>
      <c r="EQ20" s="90">
        <f t="shared" si="63"/>
        <v>0</v>
      </c>
      <c r="ER20" s="90">
        <f t="shared" si="64"/>
        <v>0</v>
      </c>
      <c r="ES20" s="89"/>
      <c r="ET20" s="89">
        <f t="shared" si="65"/>
        <v>750</v>
      </c>
      <c r="EU20" s="90">
        <f t="shared" si="65"/>
        <v>0</v>
      </c>
      <c r="EV20" s="90">
        <f t="shared" si="65"/>
        <v>0</v>
      </c>
      <c r="EW20" s="90">
        <f t="shared" si="65"/>
        <v>0</v>
      </c>
      <c r="EX20" s="90">
        <f t="shared" si="65"/>
        <v>0</v>
      </c>
      <c r="EY20" s="90">
        <f t="shared" si="66"/>
        <v>0</v>
      </c>
      <c r="EZ20" s="90">
        <f t="shared" si="67"/>
        <v>0</v>
      </c>
      <c r="FA20" s="90">
        <f t="shared" si="67"/>
        <v>0</v>
      </c>
      <c r="FB20" s="90">
        <f t="shared" si="68"/>
        <v>0</v>
      </c>
      <c r="FC20" s="90">
        <f t="shared" si="69"/>
        <v>0</v>
      </c>
      <c r="FD20" s="89">
        <f t="shared" si="70"/>
        <v>0</v>
      </c>
      <c r="FE20" s="89">
        <f t="shared" si="71"/>
        <v>2250</v>
      </c>
      <c r="FF20" s="89">
        <f t="shared" si="10"/>
        <v>500</v>
      </c>
      <c r="FG20" s="89">
        <f t="shared" si="10"/>
        <v>0</v>
      </c>
      <c r="FH20" s="89">
        <f t="shared" si="10"/>
        <v>0</v>
      </c>
      <c r="FI20" s="89">
        <f t="shared" si="10"/>
        <v>500</v>
      </c>
      <c r="FJ20" s="89">
        <f t="shared" si="10"/>
        <v>100</v>
      </c>
      <c r="FK20" s="89">
        <f t="shared" si="10"/>
        <v>0</v>
      </c>
      <c r="FL20" s="89">
        <f t="shared" si="10"/>
        <v>0</v>
      </c>
      <c r="FM20" s="89">
        <f t="shared" si="10"/>
        <v>100</v>
      </c>
      <c r="FN20" s="89">
        <f t="shared" si="10"/>
        <v>400</v>
      </c>
      <c r="FO20" s="89">
        <f t="shared" si="10"/>
        <v>149</v>
      </c>
      <c r="FP20" s="89">
        <v>250</v>
      </c>
      <c r="FQ20" s="90">
        <f t="shared" si="98"/>
        <v>0</v>
      </c>
      <c r="FR20" s="90"/>
      <c r="FS20" s="91"/>
      <c r="FT20" s="90">
        <f t="shared" si="99"/>
        <v>0</v>
      </c>
      <c r="FU20" s="90">
        <f t="shared" si="100"/>
        <v>0</v>
      </c>
      <c r="FV20" s="90">
        <f t="shared" si="101"/>
        <v>0</v>
      </c>
      <c r="FW20" s="90"/>
      <c r="FX20" s="90">
        <f t="shared" si="102"/>
        <v>0</v>
      </c>
      <c r="FY20" s="90">
        <f t="shared" si="103"/>
        <v>0</v>
      </c>
      <c r="FZ20" s="89"/>
      <c r="GA20" s="89">
        <v>250</v>
      </c>
      <c r="GB20" s="90">
        <f t="shared" si="72"/>
        <v>0</v>
      </c>
      <c r="GC20" s="90"/>
      <c r="GD20" s="91"/>
      <c r="GE20" s="90">
        <f t="shared" si="73"/>
        <v>0</v>
      </c>
      <c r="GF20" s="90">
        <f t="shared" si="74"/>
        <v>0</v>
      </c>
      <c r="GG20" s="90">
        <f t="shared" si="11"/>
        <v>0</v>
      </c>
      <c r="GH20" s="90"/>
      <c r="GI20" s="90">
        <f t="shared" si="75"/>
        <v>0</v>
      </c>
      <c r="GJ20" s="90">
        <f t="shared" si="76"/>
        <v>0</v>
      </c>
      <c r="GK20" s="89"/>
      <c r="GL20" s="89">
        <v>250</v>
      </c>
      <c r="GM20" s="90">
        <f t="shared" si="77"/>
        <v>0</v>
      </c>
      <c r="GN20" s="90"/>
      <c r="GO20" s="91"/>
      <c r="GP20" s="90">
        <f t="shared" si="78"/>
        <v>0</v>
      </c>
      <c r="GQ20" s="90">
        <f t="shared" si="79"/>
        <v>0</v>
      </c>
      <c r="GR20" s="90">
        <f t="shared" si="12"/>
        <v>0</v>
      </c>
      <c r="GS20" s="90"/>
      <c r="GT20" s="90">
        <f t="shared" si="80"/>
        <v>0</v>
      </c>
      <c r="GU20" s="90">
        <f t="shared" si="81"/>
        <v>0</v>
      </c>
      <c r="GV20" s="89"/>
      <c r="GW20" s="89">
        <f t="shared" si="82"/>
        <v>750</v>
      </c>
      <c r="GX20" s="90">
        <f t="shared" si="82"/>
        <v>0</v>
      </c>
      <c r="GY20" s="90">
        <f t="shared" si="82"/>
        <v>0</v>
      </c>
      <c r="GZ20" s="90">
        <f t="shared" si="82"/>
        <v>0</v>
      </c>
      <c r="HA20" s="90">
        <f t="shared" si="82"/>
        <v>0</v>
      </c>
      <c r="HB20" s="90">
        <f t="shared" si="83"/>
        <v>0</v>
      </c>
      <c r="HC20" s="90">
        <f t="shared" si="84"/>
        <v>0</v>
      </c>
      <c r="HD20" s="90">
        <f t="shared" si="84"/>
        <v>0</v>
      </c>
      <c r="HE20" s="90">
        <f t="shared" si="85"/>
        <v>0</v>
      </c>
      <c r="HF20" s="90">
        <f t="shared" si="86"/>
        <v>0</v>
      </c>
      <c r="HG20" s="89">
        <f t="shared" si="87"/>
        <v>0</v>
      </c>
      <c r="HH20" s="90">
        <f t="shared" si="88"/>
        <v>3000</v>
      </c>
      <c r="HI20" s="90">
        <f t="shared" si="13"/>
        <v>500</v>
      </c>
      <c r="HJ20" s="90">
        <f t="shared" si="13"/>
        <v>0</v>
      </c>
      <c r="HK20" s="90">
        <f t="shared" si="13"/>
        <v>0</v>
      </c>
      <c r="HL20" s="90">
        <f t="shared" si="13"/>
        <v>500</v>
      </c>
      <c r="HM20" s="90">
        <f t="shared" si="13"/>
        <v>50</v>
      </c>
      <c r="HN20" s="90">
        <f t="shared" si="13"/>
        <v>0</v>
      </c>
      <c r="HO20" s="90">
        <f t="shared" si="13"/>
        <v>0</v>
      </c>
      <c r="HP20" s="90">
        <f t="shared" si="13"/>
        <v>50</v>
      </c>
      <c r="HQ20" s="90">
        <f t="shared" si="13"/>
        <v>450</v>
      </c>
      <c r="HR20" s="90">
        <f t="shared" si="13"/>
        <v>149</v>
      </c>
      <c r="HS20" s="159">
        <f t="shared" si="89"/>
        <v>500</v>
      </c>
      <c r="HT20" s="131">
        <f t="shared" si="90"/>
        <v>500</v>
      </c>
      <c r="HU20" s="131">
        <f t="shared" si="91"/>
        <v>500</v>
      </c>
      <c r="HV20" s="84"/>
      <c r="HW20" s="84">
        <f t="shared" si="92"/>
        <v>149</v>
      </c>
      <c r="HX20" s="84"/>
      <c r="HY20" s="84"/>
      <c r="HZ20" s="84"/>
      <c r="IA20" s="84"/>
      <c r="IB20" s="84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</row>
    <row r="21" spans="1:318" s="2" customFormat="1" ht="15.75" customHeight="1" x14ac:dyDescent="0.25">
      <c r="A21" s="243">
        <v>17</v>
      </c>
      <c r="B21" s="37">
        <v>16</v>
      </c>
      <c r="C21" s="37"/>
      <c r="D21" s="37"/>
      <c r="E21" s="37"/>
      <c r="F21" s="19" t="s">
        <v>708</v>
      </c>
      <c r="G21" s="146" t="s">
        <v>375</v>
      </c>
      <c r="H21" s="17" t="s">
        <v>707</v>
      </c>
      <c r="I21" s="87">
        <v>61004050631</v>
      </c>
      <c r="J21" s="34" t="s">
        <v>36</v>
      </c>
      <c r="K21" s="92" t="s">
        <v>37</v>
      </c>
      <c r="L21" s="34" t="s">
        <v>1076</v>
      </c>
      <c r="M21" s="34" t="s">
        <v>1242</v>
      </c>
      <c r="N21" s="34"/>
      <c r="O21" s="100" t="s">
        <v>86</v>
      </c>
      <c r="P21" s="37">
        <v>10</v>
      </c>
      <c r="Q21" s="39" t="s">
        <v>352</v>
      </c>
      <c r="R21" s="89">
        <v>250</v>
      </c>
      <c r="S21" s="90">
        <f t="shared" si="0"/>
        <v>250</v>
      </c>
      <c r="T21" s="90"/>
      <c r="U21" s="91"/>
      <c r="V21" s="90">
        <f t="shared" si="14"/>
        <v>250</v>
      </c>
      <c r="W21" s="90">
        <f t="shared" si="15"/>
        <v>50</v>
      </c>
      <c r="X21" s="90">
        <f t="shared" si="16"/>
        <v>0</v>
      </c>
      <c r="Y21" s="90"/>
      <c r="Z21" s="90">
        <f t="shared" si="17"/>
        <v>50</v>
      </c>
      <c r="AA21" s="90">
        <f t="shared" si="18"/>
        <v>200</v>
      </c>
      <c r="AB21" s="89">
        <v>62</v>
      </c>
      <c r="AC21" s="89">
        <v>250</v>
      </c>
      <c r="AD21" s="90">
        <f t="shared" si="19"/>
        <v>250</v>
      </c>
      <c r="AE21" s="90"/>
      <c r="AF21" s="91"/>
      <c r="AG21" s="90">
        <f t="shared" si="20"/>
        <v>250</v>
      </c>
      <c r="AH21" s="90">
        <v>0</v>
      </c>
      <c r="AI21" s="90">
        <v>0</v>
      </c>
      <c r="AJ21" s="90"/>
      <c r="AK21" s="90">
        <f t="shared" si="21"/>
        <v>0</v>
      </c>
      <c r="AL21" s="90">
        <f t="shared" si="22"/>
        <v>250</v>
      </c>
      <c r="AM21" s="177">
        <v>66</v>
      </c>
      <c r="AN21" s="89">
        <v>250</v>
      </c>
      <c r="AO21" s="90">
        <f t="shared" si="23"/>
        <v>0</v>
      </c>
      <c r="AP21" s="90"/>
      <c r="AQ21" s="91"/>
      <c r="AR21" s="90">
        <f t="shared" si="1"/>
        <v>0</v>
      </c>
      <c r="AS21" s="90">
        <f t="shared" si="24"/>
        <v>0</v>
      </c>
      <c r="AT21" s="90">
        <f t="shared" si="2"/>
        <v>0</v>
      </c>
      <c r="AU21" s="90"/>
      <c r="AV21" s="90">
        <f t="shared" si="25"/>
        <v>0</v>
      </c>
      <c r="AW21" s="90">
        <f t="shared" si="26"/>
        <v>0</v>
      </c>
      <c r="AX21" s="89"/>
      <c r="AY21" s="89">
        <f t="shared" si="27"/>
        <v>750</v>
      </c>
      <c r="AZ21" s="90">
        <f t="shared" si="27"/>
        <v>500</v>
      </c>
      <c r="BA21" s="90">
        <f t="shared" si="27"/>
        <v>0</v>
      </c>
      <c r="BB21" s="90">
        <f t="shared" si="27"/>
        <v>0</v>
      </c>
      <c r="BC21" s="90">
        <f t="shared" si="27"/>
        <v>500</v>
      </c>
      <c r="BD21" s="90">
        <f t="shared" si="28"/>
        <v>100</v>
      </c>
      <c r="BE21" s="90">
        <f t="shared" si="29"/>
        <v>0</v>
      </c>
      <c r="BF21" s="90">
        <f t="shared" si="29"/>
        <v>0</v>
      </c>
      <c r="BG21" s="90">
        <f t="shared" si="30"/>
        <v>100</v>
      </c>
      <c r="BH21" s="90">
        <f t="shared" si="31"/>
        <v>400</v>
      </c>
      <c r="BI21" s="89">
        <f t="shared" si="32"/>
        <v>128</v>
      </c>
      <c r="BJ21" s="89">
        <v>250</v>
      </c>
      <c r="BK21" s="90">
        <f t="shared" si="33"/>
        <v>0</v>
      </c>
      <c r="BL21" s="90"/>
      <c r="BM21" s="91"/>
      <c r="BN21" s="90">
        <f t="shared" si="34"/>
        <v>0</v>
      </c>
      <c r="BO21" s="90">
        <f t="shared" si="35"/>
        <v>0</v>
      </c>
      <c r="BP21" s="90">
        <f t="shared" si="3"/>
        <v>0</v>
      </c>
      <c r="BQ21" s="90"/>
      <c r="BR21" s="90">
        <f t="shared" si="4"/>
        <v>0</v>
      </c>
      <c r="BS21" s="90">
        <f t="shared" si="104"/>
        <v>0</v>
      </c>
      <c r="BT21" s="89"/>
      <c r="BU21" s="89">
        <v>250</v>
      </c>
      <c r="BV21" s="90">
        <f t="shared" si="37"/>
        <v>0</v>
      </c>
      <c r="BW21" s="90"/>
      <c r="BX21" s="91"/>
      <c r="BY21" s="90">
        <f t="shared" si="38"/>
        <v>0</v>
      </c>
      <c r="BZ21" s="90">
        <f t="shared" si="39"/>
        <v>0</v>
      </c>
      <c r="CA21" s="90">
        <f t="shared" si="5"/>
        <v>0</v>
      </c>
      <c r="CB21" s="90"/>
      <c r="CC21" s="90">
        <f t="shared" si="40"/>
        <v>0</v>
      </c>
      <c r="CD21" s="90">
        <f t="shared" si="41"/>
        <v>0</v>
      </c>
      <c r="CE21" s="89"/>
      <c r="CF21" s="89">
        <v>250</v>
      </c>
      <c r="CG21" s="90">
        <f t="shared" si="42"/>
        <v>0</v>
      </c>
      <c r="CH21" s="90"/>
      <c r="CI21" s="91"/>
      <c r="CJ21" s="90">
        <f t="shared" si="43"/>
        <v>0</v>
      </c>
      <c r="CK21" s="90">
        <f t="shared" si="44"/>
        <v>0</v>
      </c>
      <c r="CL21" s="90">
        <f t="shared" si="6"/>
        <v>0</v>
      </c>
      <c r="CM21" s="90"/>
      <c r="CN21" s="90">
        <f t="shared" si="45"/>
        <v>0</v>
      </c>
      <c r="CO21" s="90">
        <f t="shared" si="46"/>
        <v>0</v>
      </c>
      <c r="CP21" s="89"/>
      <c r="CQ21" s="89">
        <f t="shared" si="47"/>
        <v>750</v>
      </c>
      <c r="CR21" s="90">
        <f t="shared" si="47"/>
        <v>0</v>
      </c>
      <c r="CS21" s="90">
        <f t="shared" si="47"/>
        <v>0</v>
      </c>
      <c r="CT21" s="90">
        <f t="shared" si="47"/>
        <v>0</v>
      </c>
      <c r="CU21" s="90">
        <f t="shared" si="47"/>
        <v>0</v>
      </c>
      <c r="CV21" s="90">
        <f t="shared" si="48"/>
        <v>0</v>
      </c>
      <c r="CW21" s="90">
        <f t="shared" si="49"/>
        <v>0</v>
      </c>
      <c r="CX21" s="90">
        <f t="shared" si="49"/>
        <v>0</v>
      </c>
      <c r="CY21" s="90">
        <f t="shared" si="50"/>
        <v>0</v>
      </c>
      <c r="CZ21" s="90">
        <f t="shared" si="51"/>
        <v>0</v>
      </c>
      <c r="DA21" s="89">
        <f t="shared" si="52"/>
        <v>0</v>
      </c>
      <c r="DB21" s="89">
        <f t="shared" si="53"/>
        <v>1500</v>
      </c>
      <c r="DC21" s="89">
        <f t="shared" si="7"/>
        <v>500</v>
      </c>
      <c r="DD21" s="89">
        <f t="shared" si="7"/>
        <v>0</v>
      </c>
      <c r="DE21" s="89">
        <f t="shared" si="7"/>
        <v>0</v>
      </c>
      <c r="DF21" s="89">
        <f t="shared" si="7"/>
        <v>500</v>
      </c>
      <c r="DG21" s="89">
        <f t="shared" si="7"/>
        <v>100</v>
      </c>
      <c r="DH21" s="89">
        <f t="shared" si="7"/>
        <v>0</v>
      </c>
      <c r="DI21" s="89">
        <f t="shared" si="7"/>
        <v>0</v>
      </c>
      <c r="DJ21" s="89">
        <f t="shared" si="7"/>
        <v>100</v>
      </c>
      <c r="DK21" s="89">
        <f t="shared" si="7"/>
        <v>400</v>
      </c>
      <c r="DL21" s="89">
        <f t="shared" si="7"/>
        <v>128</v>
      </c>
      <c r="DM21" s="89">
        <v>250</v>
      </c>
      <c r="DN21" s="90">
        <f t="shared" si="93"/>
        <v>0</v>
      </c>
      <c r="DO21" s="90"/>
      <c r="DP21" s="91"/>
      <c r="DQ21" s="90">
        <f t="shared" si="94"/>
        <v>0</v>
      </c>
      <c r="DR21" s="90">
        <f t="shared" si="95"/>
        <v>0</v>
      </c>
      <c r="DS21" s="90">
        <f t="shared" si="54"/>
        <v>0</v>
      </c>
      <c r="DT21" s="90"/>
      <c r="DU21" s="90">
        <f t="shared" si="96"/>
        <v>0</v>
      </c>
      <c r="DV21" s="90">
        <f t="shared" si="97"/>
        <v>0</v>
      </c>
      <c r="DW21" s="89"/>
      <c r="DX21" s="89">
        <v>250</v>
      </c>
      <c r="DY21" s="90">
        <f t="shared" si="55"/>
        <v>0</v>
      </c>
      <c r="DZ21" s="90"/>
      <c r="EA21" s="91"/>
      <c r="EB21" s="90">
        <f t="shared" si="56"/>
        <v>0</v>
      </c>
      <c r="EC21" s="90">
        <f t="shared" si="57"/>
        <v>0</v>
      </c>
      <c r="ED21" s="90">
        <f t="shared" si="8"/>
        <v>0</v>
      </c>
      <c r="EE21" s="90"/>
      <c r="EF21" s="90">
        <f t="shared" si="58"/>
        <v>0</v>
      </c>
      <c r="EG21" s="90">
        <f t="shared" si="59"/>
        <v>0</v>
      </c>
      <c r="EH21" s="89"/>
      <c r="EI21" s="89">
        <v>250</v>
      </c>
      <c r="EJ21" s="90">
        <f t="shared" si="60"/>
        <v>0</v>
      </c>
      <c r="EK21" s="90"/>
      <c r="EL21" s="91"/>
      <c r="EM21" s="90">
        <f t="shared" si="61"/>
        <v>0</v>
      </c>
      <c r="EN21" s="90">
        <f t="shared" si="62"/>
        <v>0</v>
      </c>
      <c r="EO21" s="90">
        <f t="shared" si="9"/>
        <v>0</v>
      </c>
      <c r="EP21" s="90"/>
      <c r="EQ21" s="90">
        <f t="shared" si="63"/>
        <v>0</v>
      </c>
      <c r="ER21" s="90">
        <f t="shared" si="64"/>
        <v>0</v>
      </c>
      <c r="ES21" s="89"/>
      <c r="ET21" s="89">
        <f t="shared" si="65"/>
        <v>750</v>
      </c>
      <c r="EU21" s="90">
        <f t="shared" si="65"/>
        <v>0</v>
      </c>
      <c r="EV21" s="90">
        <f t="shared" si="65"/>
        <v>0</v>
      </c>
      <c r="EW21" s="90">
        <f t="shared" si="65"/>
        <v>0</v>
      </c>
      <c r="EX21" s="90">
        <f t="shared" si="65"/>
        <v>0</v>
      </c>
      <c r="EY21" s="90">
        <f t="shared" si="66"/>
        <v>0</v>
      </c>
      <c r="EZ21" s="90">
        <f t="shared" si="67"/>
        <v>0</v>
      </c>
      <c r="FA21" s="90">
        <f t="shared" si="67"/>
        <v>0</v>
      </c>
      <c r="FB21" s="90">
        <f t="shared" si="68"/>
        <v>0</v>
      </c>
      <c r="FC21" s="90">
        <f t="shared" si="69"/>
        <v>0</v>
      </c>
      <c r="FD21" s="89">
        <f t="shared" si="70"/>
        <v>0</v>
      </c>
      <c r="FE21" s="89">
        <f t="shared" si="71"/>
        <v>2250</v>
      </c>
      <c r="FF21" s="89">
        <f t="shared" si="10"/>
        <v>500</v>
      </c>
      <c r="FG21" s="89">
        <f t="shared" si="10"/>
        <v>0</v>
      </c>
      <c r="FH21" s="89">
        <f t="shared" si="10"/>
        <v>0</v>
      </c>
      <c r="FI21" s="89">
        <f t="shared" si="10"/>
        <v>500</v>
      </c>
      <c r="FJ21" s="89">
        <f t="shared" si="10"/>
        <v>100</v>
      </c>
      <c r="FK21" s="89">
        <f t="shared" si="10"/>
        <v>0</v>
      </c>
      <c r="FL21" s="89">
        <f t="shared" si="10"/>
        <v>0</v>
      </c>
      <c r="FM21" s="89">
        <f t="shared" si="10"/>
        <v>100</v>
      </c>
      <c r="FN21" s="89">
        <f t="shared" si="10"/>
        <v>400</v>
      </c>
      <c r="FO21" s="89">
        <f t="shared" si="10"/>
        <v>128</v>
      </c>
      <c r="FP21" s="89">
        <v>250</v>
      </c>
      <c r="FQ21" s="90">
        <f t="shared" si="98"/>
        <v>0</v>
      </c>
      <c r="FR21" s="90"/>
      <c r="FS21" s="91"/>
      <c r="FT21" s="90">
        <f t="shared" si="99"/>
        <v>0</v>
      </c>
      <c r="FU21" s="90">
        <f t="shared" si="100"/>
        <v>0</v>
      </c>
      <c r="FV21" s="90">
        <f t="shared" si="101"/>
        <v>0</v>
      </c>
      <c r="FW21" s="90"/>
      <c r="FX21" s="90">
        <f t="shared" si="102"/>
        <v>0</v>
      </c>
      <c r="FY21" s="90">
        <f t="shared" si="103"/>
        <v>0</v>
      </c>
      <c r="FZ21" s="89"/>
      <c r="GA21" s="89">
        <v>250</v>
      </c>
      <c r="GB21" s="90">
        <f t="shared" si="72"/>
        <v>0</v>
      </c>
      <c r="GC21" s="90"/>
      <c r="GD21" s="91"/>
      <c r="GE21" s="90">
        <f t="shared" si="73"/>
        <v>0</v>
      </c>
      <c r="GF21" s="90">
        <f t="shared" si="74"/>
        <v>0</v>
      </c>
      <c r="GG21" s="90">
        <f t="shared" si="11"/>
        <v>0</v>
      </c>
      <c r="GH21" s="90"/>
      <c r="GI21" s="90">
        <f t="shared" si="75"/>
        <v>0</v>
      </c>
      <c r="GJ21" s="90">
        <f t="shared" si="76"/>
        <v>0</v>
      </c>
      <c r="GK21" s="89"/>
      <c r="GL21" s="89">
        <v>250</v>
      </c>
      <c r="GM21" s="90">
        <f t="shared" si="77"/>
        <v>0</v>
      </c>
      <c r="GN21" s="90"/>
      <c r="GO21" s="91"/>
      <c r="GP21" s="90">
        <f t="shared" si="78"/>
        <v>0</v>
      </c>
      <c r="GQ21" s="90">
        <f t="shared" si="79"/>
        <v>0</v>
      </c>
      <c r="GR21" s="90">
        <f t="shared" si="12"/>
        <v>0</v>
      </c>
      <c r="GS21" s="90"/>
      <c r="GT21" s="90">
        <f t="shared" si="80"/>
        <v>0</v>
      </c>
      <c r="GU21" s="90">
        <f t="shared" si="81"/>
        <v>0</v>
      </c>
      <c r="GV21" s="89"/>
      <c r="GW21" s="89">
        <f t="shared" si="82"/>
        <v>750</v>
      </c>
      <c r="GX21" s="90">
        <f t="shared" si="82"/>
        <v>0</v>
      </c>
      <c r="GY21" s="90">
        <f t="shared" si="82"/>
        <v>0</v>
      </c>
      <c r="GZ21" s="90">
        <f t="shared" si="82"/>
        <v>0</v>
      </c>
      <c r="HA21" s="90">
        <f t="shared" si="82"/>
        <v>0</v>
      </c>
      <c r="HB21" s="90">
        <f t="shared" si="83"/>
        <v>0</v>
      </c>
      <c r="HC21" s="90">
        <f t="shared" si="84"/>
        <v>0</v>
      </c>
      <c r="HD21" s="90">
        <f t="shared" si="84"/>
        <v>0</v>
      </c>
      <c r="HE21" s="90">
        <f t="shared" si="85"/>
        <v>0</v>
      </c>
      <c r="HF21" s="90">
        <f t="shared" si="86"/>
        <v>0</v>
      </c>
      <c r="HG21" s="89">
        <f t="shared" si="87"/>
        <v>0</v>
      </c>
      <c r="HH21" s="90">
        <f t="shared" si="88"/>
        <v>3000</v>
      </c>
      <c r="HI21" s="90">
        <f t="shared" si="13"/>
        <v>500</v>
      </c>
      <c r="HJ21" s="90">
        <f t="shared" si="13"/>
        <v>0</v>
      </c>
      <c r="HK21" s="90">
        <f t="shared" si="13"/>
        <v>0</v>
      </c>
      <c r="HL21" s="90">
        <f t="shared" si="13"/>
        <v>500</v>
      </c>
      <c r="HM21" s="90">
        <f t="shared" si="13"/>
        <v>50</v>
      </c>
      <c r="HN21" s="90">
        <f t="shared" si="13"/>
        <v>0</v>
      </c>
      <c r="HO21" s="90">
        <f t="shared" si="13"/>
        <v>0</v>
      </c>
      <c r="HP21" s="90">
        <f t="shared" si="13"/>
        <v>50</v>
      </c>
      <c r="HQ21" s="90">
        <f t="shared" si="13"/>
        <v>450</v>
      </c>
      <c r="HR21" s="90">
        <f t="shared" si="13"/>
        <v>128</v>
      </c>
      <c r="HS21" s="159">
        <f t="shared" si="89"/>
        <v>500</v>
      </c>
      <c r="HT21" s="131">
        <f t="shared" si="90"/>
        <v>500</v>
      </c>
      <c r="HU21" s="131">
        <f t="shared" si="91"/>
        <v>500</v>
      </c>
      <c r="HV21" s="84"/>
      <c r="HW21" s="84">
        <f t="shared" si="92"/>
        <v>128</v>
      </c>
      <c r="HX21" s="84"/>
      <c r="HY21" s="84"/>
      <c r="HZ21" s="84"/>
      <c r="IA21" s="84"/>
      <c r="IB21" s="84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</row>
    <row r="22" spans="1:318" s="2" customFormat="1" ht="15.75" customHeight="1" x14ac:dyDescent="0.25">
      <c r="A22" s="243">
        <v>18</v>
      </c>
      <c r="B22" s="37">
        <v>17</v>
      </c>
      <c r="C22" s="37"/>
      <c r="D22" s="37"/>
      <c r="E22" s="37"/>
      <c r="F22" s="19" t="s">
        <v>603</v>
      </c>
      <c r="G22" s="146" t="s">
        <v>375</v>
      </c>
      <c r="H22" s="17" t="s">
        <v>572</v>
      </c>
      <c r="I22" s="87">
        <v>61004017524</v>
      </c>
      <c r="J22" s="34" t="s">
        <v>38</v>
      </c>
      <c r="K22" s="92" t="s">
        <v>39</v>
      </c>
      <c r="L22" s="34" t="s">
        <v>1066</v>
      </c>
      <c r="M22" s="34" t="s">
        <v>1242</v>
      </c>
      <c r="N22" s="34"/>
      <c r="O22" s="100" t="s">
        <v>86</v>
      </c>
      <c r="P22" s="254">
        <v>11</v>
      </c>
      <c r="Q22" s="39" t="s">
        <v>351</v>
      </c>
      <c r="R22" s="89">
        <v>250</v>
      </c>
      <c r="S22" s="90">
        <f t="shared" si="0"/>
        <v>250</v>
      </c>
      <c r="T22" s="90"/>
      <c r="U22" s="91"/>
      <c r="V22" s="90">
        <f t="shared" si="14"/>
        <v>250</v>
      </c>
      <c r="W22" s="90">
        <f t="shared" si="15"/>
        <v>50</v>
      </c>
      <c r="X22" s="90">
        <f t="shared" si="16"/>
        <v>0</v>
      </c>
      <c r="Y22" s="90"/>
      <c r="Z22" s="90">
        <f t="shared" si="17"/>
        <v>50</v>
      </c>
      <c r="AA22" s="90">
        <f t="shared" si="18"/>
        <v>200</v>
      </c>
      <c r="AB22" s="89">
        <v>72</v>
      </c>
      <c r="AC22" s="89">
        <v>250</v>
      </c>
      <c r="AD22" s="90">
        <f t="shared" si="19"/>
        <v>250</v>
      </c>
      <c r="AE22" s="90"/>
      <c r="AF22" s="91"/>
      <c r="AG22" s="90">
        <f t="shared" si="20"/>
        <v>250</v>
      </c>
      <c r="AH22" s="90">
        <v>0</v>
      </c>
      <c r="AI22" s="90">
        <v>0</v>
      </c>
      <c r="AJ22" s="90"/>
      <c r="AK22" s="90">
        <f t="shared" si="21"/>
        <v>0</v>
      </c>
      <c r="AL22" s="90">
        <f t="shared" si="22"/>
        <v>250</v>
      </c>
      <c r="AM22" s="177">
        <v>107</v>
      </c>
      <c r="AN22" s="89">
        <v>250</v>
      </c>
      <c r="AO22" s="90">
        <f t="shared" si="23"/>
        <v>0</v>
      </c>
      <c r="AP22" s="90"/>
      <c r="AQ22" s="91"/>
      <c r="AR22" s="90">
        <f t="shared" si="1"/>
        <v>0</v>
      </c>
      <c r="AS22" s="90">
        <f t="shared" si="24"/>
        <v>0</v>
      </c>
      <c r="AT22" s="90">
        <f t="shared" si="2"/>
        <v>0</v>
      </c>
      <c r="AU22" s="90"/>
      <c r="AV22" s="90">
        <f t="shared" si="25"/>
        <v>0</v>
      </c>
      <c r="AW22" s="90">
        <f t="shared" si="26"/>
        <v>0</v>
      </c>
      <c r="AX22" s="89"/>
      <c r="AY22" s="89">
        <f t="shared" si="27"/>
        <v>750</v>
      </c>
      <c r="AZ22" s="90">
        <f t="shared" si="27"/>
        <v>500</v>
      </c>
      <c r="BA22" s="90">
        <f t="shared" si="27"/>
        <v>0</v>
      </c>
      <c r="BB22" s="90">
        <f t="shared" si="27"/>
        <v>0</v>
      </c>
      <c r="BC22" s="90">
        <f t="shared" si="27"/>
        <v>500</v>
      </c>
      <c r="BD22" s="90">
        <f t="shared" si="28"/>
        <v>100</v>
      </c>
      <c r="BE22" s="90">
        <f t="shared" si="29"/>
        <v>0</v>
      </c>
      <c r="BF22" s="90">
        <f t="shared" si="29"/>
        <v>0</v>
      </c>
      <c r="BG22" s="90">
        <f t="shared" si="30"/>
        <v>100</v>
      </c>
      <c r="BH22" s="90">
        <f t="shared" si="31"/>
        <v>400</v>
      </c>
      <c r="BI22" s="89">
        <f t="shared" si="32"/>
        <v>179</v>
      </c>
      <c r="BJ22" s="89">
        <v>250</v>
      </c>
      <c r="BK22" s="90">
        <f t="shared" si="33"/>
        <v>0</v>
      </c>
      <c r="BL22" s="90"/>
      <c r="BM22" s="91"/>
      <c r="BN22" s="90">
        <f t="shared" si="34"/>
        <v>0</v>
      </c>
      <c r="BO22" s="90">
        <f t="shared" si="35"/>
        <v>0</v>
      </c>
      <c r="BP22" s="90">
        <f t="shared" si="3"/>
        <v>0</v>
      </c>
      <c r="BQ22" s="90"/>
      <c r="BR22" s="90">
        <f t="shared" si="4"/>
        <v>0</v>
      </c>
      <c r="BS22" s="90">
        <f t="shared" si="104"/>
        <v>0</v>
      </c>
      <c r="BT22" s="89"/>
      <c r="BU22" s="89">
        <v>250</v>
      </c>
      <c r="BV22" s="90">
        <f t="shared" si="37"/>
        <v>0</v>
      </c>
      <c r="BW22" s="90"/>
      <c r="BX22" s="91"/>
      <c r="BY22" s="90">
        <f t="shared" si="38"/>
        <v>0</v>
      </c>
      <c r="BZ22" s="90">
        <f t="shared" si="39"/>
        <v>0</v>
      </c>
      <c r="CA22" s="90">
        <f t="shared" si="5"/>
        <v>0</v>
      </c>
      <c r="CB22" s="90"/>
      <c r="CC22" s="90">
        <f t="shared" si="40"/>
        <v>0</v>
      </c>
      <c r="CD22" s="90">
        <f t="shared" si="41"/>
        <v>0</v>
      </c>
      <c r="CE22" s="89"/>
      <c r="CF22" s="89">
        <v>250</v>
      </c>
      <c r="CG22" s="90">
        <f t="shared" si="42"/>
        <v>0</v>
      </c>
      <c r="CH22" s="90"/>
      <c r="CI22" s="91"/>
      <c r="CJ22" s="90">
        <f t="shared" si="43"/>
        <v>0</v>
      </c>
      <c r="CK22" s="90">
        <f t="shared" si="44"/>
        <v>0</v>
      </c>
      <c r="CL22" s="90">
        <f t="shared" si="6"/>
        <v>0</v>
      </c>
      <c r="CM22" s="90"/>
      <c r="CN22" s="90">
        <f t="shared" si="45"/>
        <v>0</v>
      </c>
      <c r="CO22" s="90">
        <f t="shared" si="46"/>
        <v>0</v>
      </c>
      <c r="CP22" s="89"/>
      <c r="CQ22" s="89">
        <f t="shared" si="47"/>
        <v>750</v>
      </c>
      <c r="CR22" s="90">
        <f t="shared" si="47"/>
        <v>0</v>
      </c>
      <c r="CS22" s="90">
        <f t="shared" si="47"/>
        <v>0</v>
      </c>
      <c r="CT22" s="90">
        <f t="shared" si="47"/>
        <v>0</v>
      </c>
      <c r="CU22" s="90">
        <f t="shared" si="47"/>
        <v>0</v>
      </c>
      <c r="CV22" s="90">
        <f t="shared" si="48"/>
        <v>0</v>
      </c>
      <c r="CW22" s="90">
        <f t="shared" si="49"/>
        <v>0</v>
      </c>
      <c r="CX22" s="90">
        <f t="shared" si="49"/>
        <v>0</v>
      </c>
      <c r="CY22" s="90">
        <f t="shared" si="50"/>
        <v>0</v>
      </c>
      <c r="CZ22" s="90">
        <f t="shared" si="51"/>
        <v>0</v>
      </c>
      <c r="DA22" s="89">
        <f t="shared" si="52"/>
        <v>0</v>
      </c>
      <c r="DB22" s="89">
        <f t="shared" si="53"/>
        <v>1500</v>
      </c>
      <c r="DC22" s="89">
        <f t="shared" si="53"/>
        <v>500</v>
      </c>
      <c r="DD22" s="89">
        <f t="shared" si="53"/>
        <v>0</v>
      </c>
      <c r="DE22" s="89">
        <f t="shared" si="53"/>
        <v>0</v>
      </c>
      <c r="DF22" s="89">
        <f t="shared" si="53"/>
        <v>500</v>
      </c>
      <c r="DG22" s="89">
        <f t="shared" si="53"/>
        <v>100</v>
      </c>
      <c r="DH22" s="89">
        <f t="shared" si="53"/>
        <v>0</v>
      </c>
      <c r="DI22" s="89">
        <f t="shared" si="53"/>
        <v>0</v>
      </c>
      <c r="DJ22" s="89">
        <f t="shared" si="53"/>
        <v>100</v>
      </c>
      <c r="DK22" s="89">
        <f t="shared" si="53"/>
        <v>400</v>
      </c>
      <c r="DL22" s="89">
        <f t="shared" si="53"/>
        <v>179</v>
      </c>
      <c r="DM22" s="89">
        <v>250</v>
      </c>
      <c r="DN22" s="90">
        <f t="shared" si="93"/>
        <v>0</v>
      </c>
      <c r="DO22" s="90"/>
      <c r="DP22" s="91"/>
      <c r="DQ22" s="90">
        <f t="shared" si="94"/>
        <v>0</v>
      </c>
      <c r="DR22" s="90">
        <f t="shared" si="95"/>
        <v>0</v>
      </c>
      <c r="DS22" s="90">
        <f t="shared" si="54"/>
        <v>0</v>
      </c>
      <c r="DT22" s="90"/>
      <c r="DU22" s="90">
        <f t="shared" si="96"/>
        <v>0</v>
      </c>
      <c r="DV22" s="90">
        <f t="shared" si="97"/>
        <v>0</v>
      </c>
      <c r="DW22" s="89"/>
      <c r="DX22" s="89">
        <v>250</v>
      </c>
      <c r="DY22" s="90">
        <f t="shared" si="55"/>
        <v>0</v>
      </c>
      <c r="DZ22" s="90"/>
      <c r="EA22" s="91"/>
      <c r="EB22" s="90">
        <f t="shared" si="56"/>
        <v>0</v>
      </c>
      <c r="EC22" s="90">
        <f t="shared" si="57"/>
        <v>0</v>
      </c>
      <c r="ED22" s="90">
        <f t="shared" si="8"/>
        <v>0</v>
      </c>
      <c r="EE22" s="90"/>
      <c r="EF22" s="90">
        <f t="shared" si="58"/>
        <v>0</v>
      </c>
      <c r="EG22" s="90">
        <f t="shared" si="59"/>
        <v>0</v>
      </c>
      <c r="EH22" s="89"/>
      <c r="EI22" s="89">
        <v>250</v>
      </c>
      <c r="EJ22" s="90">
        <f t="shared" si="60"/>
        <v>0</v>
      </c>
      <c r="EK22" s="90"/>
      <c r="EL22" s="91"/>
      <c r="EM22" s="90">
        <f t="shared" si="61"/>
        <v>0</v>
      </c>
      <c r="EN22" s="90">
        <f t="shared" si="62"/>
        <v>0</v>
      </c>
      <c r="EO22" s="90">
        <f t="shared" si="9"/>
        <v>0</v>
      </c>
      <c r="EP22" s="90"/>
      <c r="EQ22" s="90">
        <f t="shared" si="63"/>
        <v>0</v>
      </c>
      <c r="ER22" s="90">
        <f t="shared" si="64"/>
        <v>0</v>
      </c>
      <c r="ES22" s="89"/>
      <c r="ET22" s="89">
        <f t="shared" si="65"/>
        <v>750</v>
      </c>
      <c r="EU22" s="90">
        <f t="shared" si="65"/>
        <v>0</v>
      </c>
      <c r="EV22" s="90">
        <f t="shared" si="65"/>
        <v>0</v>
      </c>
      <c r="EW22" s="90">
        <f t="shared" si="65"/>
        <v>0</v>
      </c>
      <c r="EX22" s="90">
        <f t="shared" si="65"/>
        <v>0</v>
      </c>
      <c r="EY22" s="90">
        <f t="shared" si="66"/>
        <v>0</v>
      </c>
      <c r="EZ22" s="90">
        <f t="shared" si="67"/>
        <v>0</v>
      </c>
      <c r="FA22" s="90">
        <f t="shared" si="67"/>
        <v>0</v>
      </c>
      <c r="FB22" s="90">
        <f t="shared" si="68"/>
        <v>0</v>
      </c>
      <c r="FC22" s="90">
        <f t="shared" si="69"/>
        <v>0</v>
      </c>
      <c r="FD22" s="89">
        <f t="shared" si="70"/>
        <v>0</v>
      </c>
      <c r="FE22" s="89">
        <f t="shared" si="71"/>
        <v>2250</v>
      </c>
      <c r="FF22" s="89">
        <f t="shared" si="71"/>
        <v>500</v>
      </c>
      <c r="FG22" s="89">
        <f t="shared" si="71"/>
        <v>0</v>
      </c>
      <c r="FH22" s="89">
        <f t="shared" si="71"/>
        <v>0</v>
      </c>
      <c r="FI22" s="89">
        <f t="shared" si="71"/>
        <v>500</v>
      </c>
      <c r="FJ22" s="89">
        <f t="shared" si="71"/>
        <v>100</v>
      </c>
      <c r="FK22" s="89">
        <f t="shared" si="71"/>
        <v>0</v>
      </c>
      <c r="FL22" s="89">
        <f t="shared" si="71"/>
        <v>0</v>
      </c>
      <c r="FM22" s="89">
        <f t="shared" si="71"/>
        <v>100</v>
      </c>
      <c r="FN22" s="89">
        <f t="shared" si="71"/>
        <v>400</v>
      </c>
      <c r="FO22" s="89">
        <f t="shared" si="71"/>
        <v>179</v>
      </c>
      <c r="FP22" s="89">
        <v>250</v>
      </c>
      <c r="FQ22" s="90">
        <f t="shared" si="98"/>
        <v>0</v>
      </c>
      <c r="FR22" s="90"/>
      <c r="FS22" s="91"/>
      <c r="FT22" s="90">
        <f t="shared" si="99"/>
        <v>0</v>
      </c>
      <c r="FU22" s="90">
        <f t="shared" si="100"/>
        <v>0</v>
      </c>
      <c r="FV22" s="90">
        <f t="shared" si="101"/>
        <v>0</v>
      </c>
      <c r="FW22" s="90"/>
      <c r="FX22" s="90">
        <f t="shared" si="102"/>
        <v>0</v>
      </c>
      <c r="FY22" s="90">
        <f t="shared" si="103"/>
        <v>0</v>
      </c>
      <c r="FZ22" s="89"/>
      <c r="GA22" s="89">
        <v>250</v>
      </c>
      <c r="GB22" s="90">
        <f t="shared" si="72"/>
        <v>0</v>
      </c>
      <c r="GC22" s="90"/>
      <c r="GD22" s="91"/>
      <c r="GE22" s="90">
        <f t="shared" si="73"/>
        <v>0</v>
      </c>
      <c r="GF22" s="90">
        <f t="shared" si="74"/>
        <v>0</v>
      </c>
      <c r="GG22" s="90">
        <f t="shared" si="11"/>
        <v>0</v>
      </c>
      <c r="GH22" s="90"/>
      <c r="GI22" s="90">
        <f t="shared" si="75"/>
        <v>0</v>
      </c>
      <c r="GJ22" s="90">
        <f t="shared" si="76"/>
        <v>0</v>
      </c>
      <c r="GK22" s="89"/>
      <c r="GL22" s="89">
        <v>250</v>
      </c>
      <c r="GM22" s="90">
        <f t="shared" si="77"/>
        <v>0</v>
      </c>
      <c r="GN22" s="90"/>
      <c r="GO22" s="91"/>
      <c r="GP22" s="90">
        <f t="shared" si="78"/>
        <v>0</v>
      </c>
      <c r="GQ22" s="90">
        <f t="shared" si="79"/>
        <v>0</v>
      </c>
      <c r="GR22" s="90">
        <f t="shared" si="12"/>
        <v>0</v>
      </c>
      <c r="GS22" s="90"/>
      <c r="GT22" s="90">
        <f t="shared" si="80"/>
        <v>0</v>
      </c>
      <c r="GU22" s="90">
        <f t="shared" si="81"/>
        <v>0</v>
      </c>
      <c r="GV22" s="89"/>
      <c r="GW22" s="89">
        <f t="shared" si="82"/>
        <v>750</v>
      </c>
      <c r="GX22" s="90">
        <f t="shared" si="82"/>
        <v>0</v>
      </c>
      <c r="GY22" s="90">
        <f t="shared" si="82"/>
        <v>0</v>
      </c>
      <c r="GZ22" s="90">
        <f t="shared" si="82"/>
        <v>0</v>
      </c>
      <c r="HA22" s="90">
        <f t="shared" si="82"/>
        <v>0</v>
      </c>
      <c r="HB22" s="90">
        <f t="shared" si="83"/>
        <v>0</v>
      </c>
      <c r="HC22" s="90">
        <f t="shared" si="84"/>
        <v>0</v>
      </c>
      <c r="HD22" s="90">
        <f t="shared" si="84"/>
        <v>0</v>
      </c>
      <c r="HE22" s="90">
        <f t="shared" si="85"/>
        <v>0</v>
      </c>
      <c r="HF22" s="90">
        <f t="shared" si="86"/>
        <v>0</v>
      </c>
      <c r="HG22" s="89">
        <f t="shared" si="87"/>
        <v>0</v>
      </c>
      <c r="HH22" s="90">
        <f t="shared" si="88"/>
        <v>3000</v>
      </c>
      <c r="HI22" s="90">
        <f t="shared" si="88"/>
        <v>500</v>
      </c>
      <c r="HJ22" s="90">
        <f t="shared" si="88"/>
        <v>0</v>
      </c>
      <c r="HK22" s="90">
        <f t="shared" si="88"/>
        <v>0</v>
      </c>
      <c r="HL22" s="90">
        <f t="shared" si="88"/>
        <v>500</v>
      </c>
      <c r="HM22" s="90">
        <f t="shared" si="88"/>
        <v>50</v>
      </c>
      <c r="HN22" s="90">
        <f t="shared" si="88"/>
        <v>0</v>
      </c>
      <c r="HO22" s="90">
        <f t="shared" si="88"/>
        <v>0</v>
      </c>
      <c r="HP22" s="90">
        <f t="shared" si="88"/>
        <v>50</v>
      </c>
      <c r="HQ22" s="90">
        <f t="shared" si="88"/>
        <v>450</v>
      </c>
      <c r="HR22" s="90">
        <f t="shared" si="88"/>
        <v>179</v>
      </c>
      <c r="HS22" s="159">
        <f t="shared" si="89"/>
        <v>500</v>
      </c>
      <c r="HT22" s="131">
        <f t="shared" si="90"/>
        <v>500</v>
      </c>
      <c r="HU22" s="131">
        <f t="shared" si="91"/>
        <v>500</v>
      </c>
      <c r="HV22" s="84"/>
      <c r="HW22" s="84">
        <f t="shared" si="92"/>
        <v>179</v>
      </c>
      <c r="HX22" s="84"/>
      <c r="HY22" s="84"/>
      <c r="HZ22" s="84"/>
      <c r="IA22" s="84"/>
      <c r="IB22" s="84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</row>
    <row r="23" spans="1:318" s="4" customFormat="1" ht="15.75" customHeight="1" x14ac:dyDescent="0.25">
      <c r="A23" s="243">
        <v>19</v>
      </c>
      <c r="B23" s="37">
        <v>18</v>
      </c>
      <c r="C23" s="37"/>
      <c r="D23" s="37"/>
      <c r="E23" s="37"/>
      <c r="F23" s="19" t="s">
        <v>604</v>
      </c>
      <c r="G23" s="146" t="s">
        <v>375</v>
      </c>
      <c r="H23" s="17" t="s">
        <v>573</v>
      </c>
      <c r="I23" s="87">
        <v>61004018981</v>
      </c>
      <c r="J23" s="34" t="s">
        <v>40</v>
      </c>
      <c r="K23" s="92" t="s">
        <v>41</v>
      </c>
      <c r="L23" s="34" t="s">
        <v>1069</v>
      </c>
      <c r="M23" s="34" t="s">
        <v>1242</v>
      </c>
      <c r="N23" s="34"/>
      <c r="O23" s="100" t="s">
        <v>86</v>
      </c>
      <c r="P23" s="255"/>
      <c r="Q23" s="39" t="s">
        <v>351</v>
      </c>
      <c r="R23" s="89">
        <v>250</v>
      </c>
      <c r="S23" s="90">
        <f t="shared" si="0"/>
        <v>250</v>
      </c>
      <c r="T23" s="90"/>
      <c r="U23" s="91"/>
      <c r="V23" s="90">
        <f t="shared" si="14"/>
        <v>250</v>
      </c>
      <c r="W23" s="90">
        <f t="shared" si="15"/>
        <v>50</v>
      </c>
      <c r="X23" s="90">
        <f t="shared" si="16"/>
        <v>0</v>
      </c>
      <c r="Y23" s="90"/>
      <c r="Z23" s="90">
        <f t="shared" si="17"/>
        <v>50</v>
      </c>
      <c r="AA23" s="90">
        <f t="shared" si="18"/>
        <v>200</v>
      </c>
      <c r="AB23" s="89">
        <v>97</v>
      </c>
      <c r="AC23" s="89">
        <v>250</v>
      </c>
      <c r="AD23" s="90">
        <f t="shared" si="19"/>
        <v>250</v>
      </c>
      <c r="AE23" s="90"/>
      <c r="AF23" s="91"/>
      <c r="AG23" s="90">
        <f t="shared" si="20"/>
        <v>250</v>
      </c>
      <c r="AH23" s="90">
        <v>0</v>
      </c>
      <c r="AI23" s="90">
        <v>0</v>
      </c>
      <c r="AJ23" s="90"/>
      <c r="AK23" s="90">
        <f t="shared" si="21"/>
        <v>0</v>
      </c>
      <c r="AL23" s="90">
        <f t="shared" si="22"/>
        <v>250</v>
      </c>
      <c r="AM23" s="177">
        <v>109</v>
      </c>
      <c r="AN23" s="89">
        <v>250</v>
      </c>
      <c r="AO23" s="90">
        <f t="shared" si="23"/>
        <v>0</v>
      </c>
      <c r="AP23" s="90"/>
      <c r="AQ23" s="91"/>
      <c r="AR23" s="90">
        <f t="shared" si="1"/>
        <v>0</v>
      </c>
      <c r="AS23" s="90">
        <f t="shared" si="24"/>
        <v>0</v>
      </c>
      <c r="AT23" s="90">
        <f t="shared" si="2"/>
        <v>0</v>
      </c>
      <c r="AU23" s="90"/>
      <c r="AV23" s="90">
        <f t="shared" si="25"/>
        <v>0</v>
      </c>
      <c r="AW23" s="90">
        <f t="shared" si="26"/>
        <v>0</v>
      </c>
      <c r="AX23" s="89"/>
      <c r="AY23" s="89">
        <f t="shared" si="27"/>
        <v>750</v>
      </c>
      <c r="AZ23" s="90">
        <f t="shared" si="27"/>
        <v>500</v>
      </c>
      <c r="BA23" s="90">
        <f t="shared" si="27"/>
        <v>0</v>
      </c>
      <c r="BB23" s="90">
        <f t="shared" si="27"/>
        <v>0</v>
      </c>
      <c r="BC23" s="90">
        <f t="shared" si="27"/>
        <v>500</v>
      </c>
      <c r="BD23" s="90">
        <f t="shared" si="28"/>
        <v>100</v>
      </c>
      <c r="BE23" s="90">
        <f t="shared" si="29"/>
        <v>0</v>
      </c>
      <c r="BF23" s="90">
        <f t="shared" si="29"/>
        <v>0</v>
      </c>
      <c r="BG23" s="90">
        <f t="shared" si="30"/>
        <v>100</v>
      </c>
      <c r="BH23" s="90">
        <f t="shared" si="31"/>
        <v>400</v>
      </c>
      <c r="BI23" s="89">
        <f t="shared" si="32"/>
        <v>206</v>
      </c>
      <c r="BJ23" s="89">
        <v>250</v>
      </c>
      <c r="BK23" s="90">
        <f t="shared" si="33"/>
        <v>0</v>
      </c>
      <c r="BL23" s="90"/>
      <c r="BM23" s="91"/>
      <c r="BN23" s="90">
        <f t="shared" si="34"/>
        <v>0</v>
      </c>
      <c r="BO23" s="90">
        <f t="shared" si="35"/>
        <v>0</v>
      </c>
      <c r="BP23" s="90">
        <f t="shared" si="3"/>
        <v>0</v>
      </c>
      <c r="BQ23" s="90"/>
      <c r="BR23" s="90">
        <f t="shared" si="4"/>
        <v>0</v>
      </c>
      <c r="BS23" s="90">
        <f t="shared" si="104"/>
        <v>0</v>
      </c>
      <c r="BT23" s="89"/>
      <c r="BU23" s="89">
        <v>250</v>
      </c>
      <c r="BV23" s="90">
        <f t="shared" si="37"/>
        <v>0</v>
      </c>
      <c r="BW23" s="90"/>
      <c r="BX23" s="91"/>
      <c r="BY23" s="90">
        <f t="shared" si="38"/>
        <v>0</v>
      </c>
      <c r="BZ23" s="90">
        <f t="shared" si="39"/>
        <v>0</v>
      </c>
      <c r="CA23" s="90">
        <f t="shared" si="5"/>
        <v>0</v>
      </c>
      <c r="CB23" s="90"/>
      <c r="CC23" s="90">
        <f t="shared" si="40"/>
        <v>0</v>
      </c>
      <c r="CD23" s="90">
        <f t="shared" si="41"/>
        <v>0</v>
      </c>
      <c r="CE23" s="89"/>
      <c r="CF23" s="89">
        <v>250</v>
      </c>
      <c r="CG23" s="90">
        <f t="shared" si="42"/>
        <v>0</v>
      </c>
      <c r="CH23" s="90"/>
      <c r="CI23" s="91"/>
      <c r="CJ23" s="90">
        <f t="shared" si="43"/>
        <v>0</v>
      </c>
      <c r="CK23" s="90">
        <f t="shared" si="44"/>
        <v>0</v>
      </c>
      <c r="CL23" s="90">
        <f t="shared" si="6"/>
        <v>0</v>
      </c>
      <c r="CM23" s="90"/>
      <c r="CN23" s="90">
        <f t="shared" si="45"/>
        <v>0</v>
      </c>
      <c r="CO23" s="90">
        <f t="shared" si="46"/>
        <v>0</v>
      </c>
      <c r="CP23" s="89"/>
      <c r="CQ23" s="89">
        <f t="shared" ref="CQ23:CU51" si="105">BJ23+BU23+CF23</f>
        <v>750</v>
      </c>
      <c r="CR23" s="90">
        <f t="shared" si="105"/>
        <v>0</v>
      </c>
      <c r="CS23" s="90">
        <f t="shared" si="105"/>
        <v>0</v>
      </c>
      <c r="CT23" s="90">
        <f t="shared" si="105"/>
        <v>0</v>
      </c>
      <c r="CU23" s="90">
        <f t="shared" si="105"/>
        <v>0</v>
      </c>
      <c r="CV23" s="90">
        <f t="shared" si="48"/>
        <v>0</v>
      </c>
      <c r="CW23" s="90">
        <f t="shared" ref="CW23:CX51" si="106">BP23+CA23+CL23</f>
        <v>0</v>
      </c>
      <c r="CX23" s="90">
        <f t="shared" si="106"/>
        <v>0</v>
      </c>
      <c r="CY23" s="90">
        <f t="shared" si="50"/>
        <v>0</v>
      </c>
      <c r="CZ23" s="90">
        <f t="shared" si="51"/>
        <v>0</v>
      </c>
      <c r="DA23" s="89">
        <f t="shared" si="52"/>
        <v>0</v>
      </c>
      <c r="DB23" s="89">
        <f t="shared" ref="DB23:DL46" si="107">AY23+CQ23</f>
        <v>1500</v>
      </c>
      <c r="DC23" s="89">
        <f t="shared" si="107"/>
        <v>500</v>
      </c>
      <c r="DD23" s="89">
        <f t="shared" si="107"/>
        <v>0</v>
      </c>
      <c r="DE23" s="89">
        <f t="shared" si="107"/>
        <v>0</v>
      </c>
      <c r="DF23" s="89">
        <f t="shared" si="107"/>
        <v>500</v>
      </c>
      <c r="DG23" s="89">
        <f t="shared" si="107"/>
        <v>100</v>
      </c>
      <c r="DH23" s="89">
        <f t="shared" si="107"/>
        <v>0</v>
      </c>
      <c r="DI23" s="89">
        <f t="shared" si="107"/>
        <v>0</v>
      </c>
      <c r="DJ23" s="89">
        <f t="shared" si="107"/>
        <v>100</v>
      </c>
      <c r="DK23" s="89">
        <f t="shared" si="107"/>
        <v>400</v>
      </c>
      <c r="DL23" s="89">
        <f t="shared" si="107"/>
        <v>206</v>
      </c>
      <c r="DM23" s="89">
        <v>250</v>
      </c>
      <c r="DN23" s="90">
        <f t="shared" si="93"/>
        <v>0</v>
      </c>
      <c r="DO23" s="90"/>
      <c r="DP23" s="91"/>
      <c r="DQ23" s="90">
        <f t="shared" si="94"/>
        <v>0</v>
      </c>
      <c r="DR23" s="90">
        <f t="shared" si="95"/>
        <v>0</v>
      </c>
      <c r="DS23" s="90">
        <f t="shared" si="54"/>
        <v>0</v>
      </c>
      <c r="DT23" s="90"/>
      <c r="DU23" s="90">
        <f t="shared" si="96"/>
        <v>0</v>
      </c>
      <c r="DV23" s="90">
        <f t="shared" si="97"/>
        <v>0</v>
      </c>
      <c r="DW23" s="89"/>
      <c r="DX23" s="89">
        <v>250</v>
      </c>
      <c r="DY23" s="90">
        <f t="shared" si="55"/>
        <v>0</v>
      </c>
      <c r="DZ23" s="90"/>
      <c r="EA23" s="91"/>
      <c r="EB23" s="90">
        <f t="shared" si="56"/>
        <v>0</v>
      </c>
      <c r="EC23" s="90">
        <f t="shared" si="57"/>
        <v>0</v>
      </c>
      <c r="ED23" s="90">
        <f t="shared" si="8"/>
        <v>0</v>
      </c>
      <c r="EE23" s="90"/>
      <c r="EF23" s="90">
        <f t="shared" si="58"/>
        <v>0</v>
      </c>
      <c r="EG23" s="90">
        <f t="shared" si="59"/>
        <v>0</v>
      </c>
      <c r="EH23" s="89"/>
      <c r="EI23" s="89">
        <v>250</v>
      </c>
      <c r="EJ23" s="90">
        <f t="shared" si="60"/>
        <v>0</v>
      </c>
      <c r="EK23" s="90"/>
      <c r="EL23" s="91"/>
      <c r="EM23" s="90">
        <f t="shared" si="61"/>
        <v>0</v>
      </c>
      <c r="EN23" s="90">
        <f t="shared" si="62"/>
        <v>0</v>
      </c>
      <c r="EO23" s="90">
        <f t="shared" si="9"/>
        <v>0</v>
      </c>
      <c r="EP23" s="90"/>
      <c r="EQ23" s="90">
        <f t="shared" si="63"/>
        <v>0</v>
      </c>
      <c r="ER23" s="90">
        <f t="shared" si="64"/>
        <v>0</v>
      </c>
      <c r="ES23" s="89"/>
      <c r="ET23" s="89">
        <f t="shared" si="65"/>
        <v>750</v>
      </c>
      <c r="EU23" s="90">
        <f t="shared" si="65"/>
        <v>0</v>
      </c>
      <c r="EV23" s="90">
        <f t="shared" si="65"/>
        <v>0</v>
      </c>
      <c r="EW23" s="90">
        <f t="shared" si="65"/>
        <v>0</v>
      </c>
      <c r="EX23" s="90">
        <f t="shared" si="65"/>
        <v>0</v>
      </c>
      <c r="EY23" s="90">
        <f t="shared" si="66"/>
        <v>0</v>
      </c>
      <c r="EZ23" s="90">
        <f t="shared" si="67"/>
        <v>0</v>
      </c>
      <c r="FA23" s="90">
        <f t="shared" si="67"/>
        <v>0</v>
      </c>
      <c r="FB23" s="90">
        <f t="shared" si="68"/>
        <v>0</v>
      </c>
      <c r="FC23" s="90">
        <f t="shared" si="69"/>
        <v>0</v>
      </c>
      <c r="FD23" s="89">
        <f t="shared" si="70"/>
        <v>0</v>
      </c>
      <c r="FE23" s="89">
        <f t="shared" si="71"/>
        <v>2250</v>
      </c>
      <c r="FF23" s="89">
        <f t="shared" si="71"/>
        <v>500</v>
      </c>
      <c r="FG23" s="89">
        <f t="shared" si="71"/>
        <v>0</v>
      </c>
      <c r="FH23" s="89">
        <f t="shared" si="71"/>
        <v>0</v>
      </c>
      <c r="FI23" s="89">
        <f t="shared" si="71"/>
        <v>500</v>
      </c>
      <c r="FJ23" s="89">
        <f t="shared" si="71"/>
        <v>100</v>
      </c>
      <c r="FK23" s="89">
        <f t="shared" si="71"/>
        <v>0</v>
      </c>
      <c r="FL23" s="89">
        <f t="shared" si="71"/>
        <v>0</v>
      </c>
      <c r="FM23" s="89">
        <f t="shared" si="71"/>
        <v>100</v>
      </c>
      <c r="FN23" s="89">
        <f t="shared" si="71"/>
        <v>400</v>
      </c>
      <c r="FO23" s="89">
        <f t="shared" si="71"/>
        <v>206</v>
      </c>
      <c r="FP23" s="89">
        <v>250</v>
      </c>
      <c r="FQ23" s="90">
        <f t="shared" si="98"/>
        <v>0</v>
      </c>
      <c r="FR23" s="90"/>
      <c r="FS23" s="91"/>
      <c r="FT23" s="90">
        <f t="shared" si="99"/>
        <v>0</v>
      </c>
      <c r="FU23" s="90">
        <f t="shared" si="100"/>
        <v>0</v>
      </c>
      <c r="FV23" s="90">
        <f t="shared" si="101"/>
        <v>0</v>
      </c>
      <c r="FW23" s="90"/>
      <c r="FX23" s="90">
        <f t="shared" si="102"/>
        <v>0</v>
      </c>
      <c r="FY23" s="90">
        <f t="shared" si="103"/>
        <v>0</v>
      </c>
      <c r="FZ23" s="89"/>
      <c r="GA23" s="89">
        <v>250</v>
      </c>
      <c r="GB23" s="90">
        <f t="shared" si="72"/>
        <v>0</v>
      </c>
      <c r="GC23" s="90"/>
      <c r="GD23" s="91"/>
      <c r="GE23" s="90">
        <f t="shared" si="73"/>
        <v>0</v>
      </c>
      <c r="GF23" s="90">
        <f t="shared" si="74"/>
        <v>0</v>
      </c>
      <c r="GG23" s="90">
        <f t="shared" si="11"/>
        <v>0</v>
      </c>
      <c r="GH23" s="90"/>
      <c r="GI23" s="90">
        <f t="shared" si="75"/>
        <v>0</v>
      </c>
      <c r="GJ23" s="90">
        <f t="shared" si="76"/>
        <v>0</v>
      </c>
      <c r="GK23" s="89"/>
      <c r="GL23" s="89">
        <v>250</v>
      </c>
      <c r="GM23" s="90">
        <f t="shared" si="77"/>
        <v>0</v>
      </c>
      <c r="GN23" s="90"/>
      <c r="GO23" s="91"/>
      <c r="GP23" s="90">
        <f t="shared" si="78"/>
        <v>0</v>
      </c>
      <c r="GQ23" s="90">
        <f t="shared" si="79"/>
        <v>0</v>
      </c>
      <c r="GR23" s="90">
        <f t="shared" si="12"/>
        <v>0</v>
      </c>
      <c r="GS23" s="90"/>
      <c r="GT23" s="90">
        <f t="shared" si="80"/>
        <v>0</v>
      </c>
      <c r="GU23" s="90">
        <f t="shared" si="81"/>
        <v>0</v>
      </c>
      <c r="GV23" s="89"/>
      <c r="GW23" s="89">
        <f t="shared" si="82"/>
        <v>750</v>
      </c>
      <c r="GX23" s="90">
        <f t="shared" si="82"/>
        <v>0</v>
      </c>
      <c r="GY23" s="90">
        <f t="shared" si="82"/>
        <v>0</v>
      </c>
      <c r="GZ23" s="90">
        <f t="shared" si="82"/>
        <v>0</v>
      </c>
      <c r="HA23" s="90">
        <f t="shared" si="82"/>
        <v>0</v>
      </c>
      <c r="HB23" s="90">
        <f t="shared" si="83"/>
        <v>0</v>
      </c>
      <c r="HC23" s="90">
        <f t="shared" si="84"/>
        <v>0</v>
      </c>
      <c r="HD23" s="90">
        <f t="shared" si="84"/>
        <v>0</v>
      </c>
      <c r="HE23" s="90">
        <f t="shared" si="85"/>
        <v>0</v>
      </c>
      <c r="HF23" s="90">
        <f t="shared" si="86"/>
        <v>0</v>
      </c>
      <c r="HG23" s="89">
        <f t="shared" si="87"/>
        <v>0</v>
      </c>
      <c r="HH23" s="90">
        <f t="shared" si="88"/>
        <v>3000</v>
      </c>
      <c r="HI23" s="90">
        <f t="shared" si="88"/>
        <v>500</v>
      </c>
      <c r="HJ23" s="90">
        <f t="shared" si="88"/>
        <v>0</v>
      </c>
      <c r="HK23" s="90">
        <f t="shared" si="88"/>
        <v>0</v>
      </c>
      <c r="HL23" s="90">
        <f t="shared" si="88"/>
        <v>500</v>
      </c>
      <c r="HM23" s="90">
        <f t="shared" si="88"/>
        <v>50</v>
      </c>
      <c r="HN23" s="90">
        <f t="shared" si="88"/>
        <v>0</v>
      </c>
      <c r="HO23" s="90">
        <f t="shared" si="88"/>
        <v>0</v>
      </c>
      <c r="HP23" s="90">
        <f t="shared" si="88"/>
        <v>50</v>
      </c>
      <c r="HQ23" s="90">
        <f t="shared" si="88"/>
        <v>450</v>
      </c>
      <c r="HR23" s="90">
        <f t="shared" si="88"/>
        <v>206</v>
      </c>
      <c r="HS23" s="159">
        <f t="shared" si="89"/>
        <v>500</v>
      </c>
      <c r="HT23" s="131">
        <f t="shared" si="90"/>
        <v>500</v>
      </c>
      <c r="HU23" s="131">
        <f t="shared" si="91"/>
        <v>500</v>
      </c>
      <c r="HV23" s="84"/>
      <c r="HW23" s="84">
        <f t="shared" si="92"/>
        <v>206</v>
      </c>
      <c r="HX23" s="84"/>
      <c r="HY23" s="84"/>
      <c r="HZ23" s="84"/>
      <c r="IA23" s="84"/>
      <c r="IB23" s="84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</row>
    <row r="24" spans="1:318" s="4" customFormat="1" ht="15.75" customHeight="1" x14ac:dyDescent="0.25">
      <c r="A24" s="243">
        <v>20</v>
      </c>
      <c r="B24" s="37">
        <v>19</v>
      </c>
      <c r="C24" s="74">
        <v>2</v>
      </c>
      <c r="D24" s="74"/>
      <c r="E24" s="75">
        <v>0.1</v>
      </c>
      <c r="F24" s="19" t="s">
        <v>605</v>
      </c>
      <c r="G24" s="146" t="s">
        <v>375</v>
      </c>
      <c r="H24" s="17" t="s">
        <v>574</v>
      </c>
      <c r="I24" s="87">
        <v>61004053375</v>
      </c>
      <c r="J24" s="34" t="s">
        <v>42</v>
      </c>
      <c r="K24" s="92" t="s">
        <v>43</v>
      </c>
      <c r="L24" s="34" t="s">
        <v>1078</v>
      </c>
      <c r="M24" s="34" t="s">
        <v>1242</v>
      </c>
      <c r="N24" s="34"/>
      <c r="O24" s="100" t="s">
        <v>86</v>
      </c>
      <c r="P24" s="254">
        <v>12</v>
      </c>
      <c r="Q24" s="39" t="s">
        <v>350</v>
      </c>
      <c r="R24" s="89">
        <v>250</v>
      </c>
      <c r="S24" s="90">
        <f t="shared" si="0"/>
        <v>250</v>
      </c>
      <c r="T24" s="90"/>
      <c r="U24" s="91"/>
      <c r="V24" s="90">
        <f t="shared" si="14"/>
        <v>250</v>
      </c>
      <c r="W24" s="90">
        <f t="shared" si="15"/>
        <v>50</v>
      </c>
      <c r="X24" s="90">
        <f t="shared" si="16"/>
        <v>25</v>
      </c>
      <c r="Y24" s="90"/>
      <c r="Z24" s="90">
        <f t="shared" si="17"/>
        <v>25</v>
      </c>
      <c r="AA24" s="90">
        <f t="shared" si="18"/>
        <v>225</v>
      </c>
      <c r="AB24" s="89">
        <v>60</v>
      </c>
      <c r="AC24" s="89">
        <v>250</v>
      </c>
      <c r="AD24" s="90">
        <f t="shared" si="19"/>
        <v>250</v>
      </c>
      <c r="AE24" s="90"/>
      <c r="AF24" s="91"/>
      <c r="AG24" s="90">
        <f t="shared" si="20"/>
        <v>250</v>
      </c>
      <c r="AH24" s="90">
        <v>0</v>
      </c>
      <c r="AI24" s="90">
        <v>0</v>
      </c>
      <c r="AJ24" s="90"/>
      <c r="AK24" s="90">
        <f t="shared" si="21"/>
        <v>0</v>
      </c>
      <c r="AL24" s="90">
        <f t="shared" si="22"/>
        <v>250</v>
      </c>
      <c r="AM24" s="177">
        <v>78</v>
      </c>
      <c r="AN24" s="89">
        <v>250</v>
      </c>
      <c r="AO24" s="90">
        <f t="shared" si="23"/>
        <v>0</v>
      </c>
      <c r="AP24" s="90"/>
      <c r="AQ24" s="91"/>
      <c r="AR24" s="90">
        <f t="shared" si="1"/>
        <v>0</v>
      </c>
      <c r="AS24" s="90">
        <f t="shared" si="24"/>
        <v>0</v>
      </c>
      <c r="AT24" s="90">
        <f t="shared" si="2"/>
        <v>0</v>
      </c>
      <c r="AU24" s="90"/>
      <c r="AV24" s="90">
        <f t="shared" si="25"/>
        <v>0</v>
      </c>
      <c r="AW24" s="90">
        <f t="shared" si="26"/>
        <v>0</v>
      </c>
      <c r="AX24" s="89"/>
      <c r="AY24" s="89">
        <f t="shared" si="27"/>
        <v>750</v>
      </c>
      <c r="AZ24" s="90">
        <f t="shared" si="27"/>
        <v>500</v>
      </c>
      <c r="BA24" s="90">
        <f t="shared" si="27"/>
        <v>0</v>
      </c>
      <c r="BB24" s="90">
        <f t="shared" si="27"/>
        <v>0</v>
      </c>
      <c r="BC24" s="90">
        <f t="shared" si="27"/>
        <v>500</v>
      </c>
      <c r="BD24" s="90">
        <f t="shared" si="28"/>
        <v>100</v>
      </c>
      <c r="BE24" s="90">
        <f t="shared" si="29"/>
        <v>25</v>
      </c>
      <c r="BF24" s="90">
        <f t="shared" si="29"/>
        <v>0</v>
      </c>
      <c r="BG24" s="90">
        <f t="shared" si="30"/>
        <v>75</v>
      </c>
      <c r="BH24" s="90">
        <f t="shared" si="31"/>
        <v>425</v>
      </c>
      <c r="BI24" s="89">
        <f t="shared" si="32"/>
        <v>138</v>
      </c>
      <c r="BJ24" s="89">
        <v>250</v>
      </c>
      <c r="BK24" s="90">
        <f t="shared" si="33"/>
        <v>0</v>
      </c>
      <c r="BL24" s="90"/>
      <c r="BM24" s="91"/>
      <c r="BN24" s="90">
        <f t="shared" si="34"/>
        <v>0</v>
      </c>
      <c r="BO24" s="90">
        <f t="shared" si="35"/>
        <v>0</v>
      </c>
      <c r="BP24" s="90">
        <f t="shared" si="3"/>
        <v>0</v>
      </c>
      <c r="BQ24" s="90"/>
      <c r="BR24" s="90">
        <f t="shared" si="4"/>
        <v>0</v>
      </c>
      <c r="BS24" s="90">
        <f t="shared" si="104"/>
        <v>0</v>
      </c>
      <c r="BT24" s="89"/>
      <c r="BU24" s="89">
        <v>250</v>
      </c>
      <c r="BV24" s="90">
        <f t="shared" si="37"/>
        <v>0</v>
      </c>
      <c r="BW24" s="90"/>
      <c r="BX24" s="91"/>
      <c r="BY24" s="90">
        <f t="shared" si="38"/>
        <v>0</v>
      </c>
      <c r="BZ24" s="90">
        <f t="shared" si="39"/>
        <v>0</v>
      </c>
      <c r="CA24" s="90">
        <f t="shared" si="5"/>
        <v>0</v>
      </c>
      <c r="CB24" s="90"/>
      <c r="CC24" s="90">
        <f t="shared" si="40"/>
        <v>0</v>
      </c>
      <c r="CD24" s="90">
        <f t="shared" si="41"/>
        <v>0</v>
      </c>
      <c r="CE24" s="89"/>
      <c r="CF24" s="89">
        <v>250</v>
      </c>
      <c r="CG24" s="90">
        <f t="shared" si="42"/>
        <v>0</v>
      </c>
      <c r="CH24" s="90"/>
      <c r="CI24" s="91"/>
      <c r="CJ24" s="90">
        <f t="shared" si="43"/>
        <v>0</v>
      </c>
      <c r="CK24" s="90">
        <f t="shared" si="44"/>
        <v>0</v>
      </c>
      <c r="CL24" s="90">
        <f t="shared" si="6"/>
        <v>0</v>
      </c>
      <c r="CM24" s="90"/>
      <c r="CN24" s="90">
        <f t="shared" si="45"/>
        <v>0</v>
      </c>
      <c r="CO24" s="90">
        <f t="shared" si="46"/>
        <v>0</v>
      </c>
      <c r="CP24" s="89"/>
      <c r="CQ24" s="89">
        <f t="shared" si="105"/>
        <v>750</v>
      </c>
      <c r="CR24" s="90">
        <f t="shared" si="105"/>
        <v>0</v>
      </c>
      <c r="CS24" s="90">
        <f t="shared" si="105"/>
        <v>0</v>
      </c>
      <c r="CT24" s="90">
        <f t="shared" si="105"/>
        <v>0</v>
      </c>
      <c r="CU24" s="90">
        <f t="shared" si="105"/>
        <v>0</v>
      </c>
      <c r="CV24" s="90">
        <f t="shared" si="48"/>
        <v>0</v>
      </c>
      <c r="CW24" s="90">
        <f t="shared" si="106"/>
        <v>0</v>
      </c>
      <c r="CX24" s="90">
        <f t="shared" si="106"/>
        <v>0</v>
      </c>
      <c r="CY24" s="90">
        <f t="shared" si="50"/>
        <v>0</v>
      </c>
      <c r="CZ24" s="90">
        <f t="shared" si="51"/>
        <v>0</v>
      </c>
      <c r="DA24" s="89">
        <f t="shared" si="52"/>
        <v>0</v>
      </c>
      <c r="DB24" s="89">
        <f t="shared" si="107"/>
        <v>1500</v>
      </c>
      <c r="DC24" s="89">
        <f t="shared" si="107"/>
        <v>500</v>
      </c>
      <c r="DD24" s="89">
        <f t="shared" si="107"/>
        <v>0</v>
      </c>
      <c r="DE24" s="89">
        <f t="shared" si="107"/>
        <v>0</v>
      </c>
      <c r="DF24" s="89">
        <f t="shared" si="107"/>
        <v>500</v>
      </c>
      <c r="DG24" s="89">
        <f t="shared" si="107"/>
        <v>100</v>
      </c>
      <c r="DH24" s="89">
        <f t="shared" si="107"/>
        <v>25</v>
      </c>
      <c r="DI24" s="89">
        <f t="shared" si="107"/>
        <v>0</v>
      </c>
      <c r="DJ24" s="89">
        <f t="shared" si="107"/>
        <v>75</v>
      </c>
      <c r="DK24" s="89">
        <f t="shared" si="107"/>
        <v>425</v>
      </c>
      <c r="DL24" s="89">
        <f t="shared" si="107"/>
        <v>138</v>
      </c>
      <c r="DM24" s="89">
        <v>250</v>
      </c>
      <c r="DN24" s="90">
        <f t="shared" si="93"/>
        <v>0</v>
      </c>
      <c r="DO24" s="90"/>
      <c r="DP24" s="91"/>
      <c r="DQ24" s="90">
        <f t="shared" si="94"/>
        <v>0</v>
      </c>
      <c r="DR24" s="90">
        <f t="shared" si="95"/>
        <v>0</v>
      </c>
      <c r="DS24" s="90">
        <f t="shared" si="54"/>
        <v>0</v>
      </c>
      <c r="DT24" s="90"/>
      <c r="DU24" s="90">
        <f t="shared" si="96"/>
        <v>0</v>
      </c>
      <c r="DV24" s="90">
        <f t="shared" si="97"/>
        <v>0</v>
      </c>
      <c r="DW24" s="89"/>
      <c r="DX24" s="89">
        <v>250</v>
      </c>
      <c r="DY24" s="90">
        <f t="shared" si="55"/>
        <v>0</v>
      </c>
      <c r="DZ24" s="90"/>
      <c r="EA24" s="91"/>
      <c r="EB24" s="90">
        <f t="shared" si="56"/>
        <v>0</v>
      </c>
      <c r="EC24" s="90">
        <f t="shared" si="57"/>
        <v>0</v>
      </c>
      <c r="ED24" s="90">
        <f t="shared" si="8"/>
        <v>0</v>
      </c>
      <c r="EE24" s="90"/>
      <c r="EF24" s="90">
        <f t="shared" si="58"/>
        <v>0</v>
      </c>
      <c r="EG24" s="90">
        <f t="shared" si="59"/>
        <v>0</v>
      </c>
      <c r="EH24" s="89"/>
      <c r="EI24" s="89">
        <v>250</v>
      </c>
      <c r="EJ24" s="90">
        <f t="shared" si="60"/>
        <v>0</v>
      </c>
      <c r="EK24" s="90"/>
      <c r="EL24" s="91"/>
      <c r="EM24" s="90">
        <f t="shared" si="61"/>
        <v>0</v>
      </c>
      <c r="EN24" s="90">
        <f t="shared" si="62"/>
        <v>0</v>
      </c>
      <c r="EO24" s="90">
        <f t="shared" si="9"/>
        <v>0</v>
      </c>
      <c r="EP24" s="90"/>
      <c r="EQ24" s="90">
        <f t="shared" si="63"/>
        <v>0</v>
      </c>
      <c r="ER24" s="90">
        <f t="shared" si="64"/>
        <v>0</v>
      </c>
      <c r="ES24" s="89"/>
      <c r="ET24" s="89">
        <f t="shared" si="65"/>
        <v>750</v>
      </c>
      <c r="EU24" s="90">
        <f t="shared" si="65"/>
        <v>0</v>
      </c>
      <c r="EV24" s="90">
        <f t="shared" si="65"/>
        <v>0</v>
      </c>
      <c r="EW24" s="90">
        <f t="shared" si="65"/>
        <v>0</v>
      </c>
      <c r="EX24" s="90">
        <f t="shared" si="65"/>
        <v>0</v>
      </c>
      <c r="EY24" s="90">
        <f t="shared" si="66"/>
        <v>0</v>
      </c>
      <c r="EZ24" s="90">
        <f t="shared" si="67"/>
        <v>0</v>
      </c>
      <c r="FA24" s="90">
        <f t="shared" si="67"/>
        <v>0</v>
      </c>
      <c r="FB24" s="90">
        <f t="shared" si="68"/>
        <v>0</v>
      </c>
      <c r="FC24" s="90">
        <f t="shared" si="69"/>
        <v>0</v>
      </c>
      <c r="FD24" s="89">
        <f t="shared" si="70"/>
        <v>0</v>
      </c>
      <c r="FE24" s="89">
        <f t="shared" si="71"/>
        <v>2250</v>
      </c>
      <c r="FF24" s="89">
        <f t="shared" si="71"/>
        <v>500</v>
      </c>
      <c r="FG24" s="89">
        <f t="shared" si="71"/>
        <v>0</v>
      </c>
      <c r="FH24" s="89">
        <f t="shared" si="71"/>
        <v>0</v>
      </c>
      <c r="FI24" s="89">
        <f t="shared" si="71"/>
        <v>500</v>
      </c>
      <c r="FJ24" s="89">
        <f t="shared" si="71"/>
        <v>100</v>
      </c>
      <c r="FK24" s="89">
        <f t="shared" si="71"/>
        <v>25</v>
      </c>
      <c r="FL24" s="89">
        <f t="shared" si="71"/>
        <v>0</v>
      </c>
      <c r="FM24" s="89">
        <f t="shared" si="71"/>
        <v>75</v>
      </c>
      <c r="FN24" s="89">
        <f t="shared" si="71"/>
        <v>425</v>
      </c>
      <c r="FO24" s="89">
        <f t="shared" si="71"/>
        <v>138</v>
      </c>
      <c r="FP24" s="89">
        <v>250</v>
      </c>
      <c r="FQ24" s="90">
        <f t="shared" si="98"/>
        <v>0</v>
      </c>
      <c r="FR24" s="90"/>
      <c r="FS24" s="91"/>
      <c r="FT24" s="90">
        <f t="shared" si="99"/>
        <v>0</v>
      </c>
      <c r="FU24" s="90">
        <f t="shared" si="100"/>
        <v>0</v>
      </c>
      <c r="FV24" s="90">
        <f t="shared" si="101"/>
        <v>0</v>
      </c>
      <c r="FW24" s="90"/>
      <c r="FX24" s="90">
        <f t="shared" si="102"/>
        <v>0</v>
      </c>
      <c r="FY24" s="90">
        <f t="shared" si="103"/>
        <v>0</v>
      </c>
      <c r="FZ24" s="89"/>
      <c r="GA24" s="89">
        <v>250</v>
      </c>
      <c r="GB24" s="90">
        <f t="shared" si="72"/>
        <v>0</v>
      </c>
      <c r="GC24" s="90"/>
      <c r="GD24" s="91"/>
      <c r="GE24" s="90">
        <f t="shared" si="73"/>
        <v>0</v>
      </c>
      <c r="GF24" s="90">
        <f t="shared" si="74"/>
        <v>0</v>
      </c>
      <c r="GG24" s="90">
        <f t="shared" si="11"/>
        <v>0</v>
      </c>
      <c r="GH24" s="90"/>
      <c r="GI24" s="90">
        <f t="shared" si="75"/>
        <v>0</v>
      </c>
      <c r="GJ24" s="90">
        <f t="shared" si="76"/>
        <v>0</v>
      </c>
      <c r="GK24" s="89"/>
      <c r="GL24" s="89">
        <v>250</v>
      </c>
      <c r="GM24" s="90">
        <f t="shared" si="77"/>
        <v>0</v>
      </c>
      <c r="GN24" s="90"/>
      <c r="GO24" s="91"/>
      <c r="GP24" s="90">
        <f t="shared" si="78"/>
        <v>0</v>
      </c>
      <c r="GQ24" s="90">
        <f t="shared" si="79"/>
        <v>0</v>
      </c>
      <c r="GR24" s="90">
        <f t="shared" si="12"/>
        <v>0</v>
      </c>
      <c r="GS24" s="90"/>
      <c r="GT24" s="90">
        <f t="shared" si="80"/>
        <v>0</v>
      </c>
      <c r="GU24" s="90">
        <f t="shared" si="81"/>
        <v>0</v>
      </c>
      <c r="GV24" s="89"/>
      <c r="GW24" s="89">
        <f t="shared" si="82"/>
        <v>750</v>
      </c>
      <c r="GX24" s="90">
        <f t="shared" si="82"/>
        <v>0</v>
      </c>
      <c r="GY24" s="90">
        <f t="shared" si="82"/>
        <v>0</v>
      </c>
      <c r="GZ24" s="90">
        <f t="shared" si="82"/>
        <v>0</v>
      </c>
      <c r="HA24" s="90">
        <f t="shared" si="82"/>
        <v>0</v>
      </c>
      <c r="HB24" s="90">
        <f t="shared" si="83"/>
        <v>0</v>
      </c>
      <c r="HC24" s="90">
        <f t="shared" si="84"/>
        <v>0</v>
      </c>
      <c r="HD24" s="90">
        <f t="shared" si="84"/>
        <v>0</v>
      </c>
      <c r="HE24" s="90">
        <f t="shared" si="85"/>
        <v>0</v>
      </c>
      <c r="HF24" s="90">
        <f t="shared" si="86"/>
        <v>0</v>
      </c>
      <c r="HG24" s="89">
        <f t="shared" si="87"/>
        <v>0</v>
      </c>
      <c r="HH24" s="90">
        <f t="shared" si="88"/>
        <v>3000</v>
      </c>
      <c r="HI24" s="90">
        <f t="shared" si="88"/>
        <v>500</v>
      </c>
      <c r="HJ24" s="90">
        <f t="shared" si="88"/>
        <v>0</v>
      </c>
      <c r="HK24" s="90">
        <f t="shared" si="88"/>
        <v>0</v>
      </c>
      <c r="HL24" s="90">
        <f t="shared" si="88"/>
        <v>500</v>
      </c>
      <c r="HM24" s="90">
        <f t="shared" si="88"/>
        <v>50</v>
      </c>
      <c r="HN24" s="90">
        <f t="shared" si="88"/>
        <v>25</v>
      </c>
      <c r="HO24" s="90">
        <f t="shared" si="88"/>
        <v>0</v>
      </c>
      <c r="HP24" s="90">
        <f t="shared" si="88"/>
        <v>25</v>
      </c>
      <c r="HQ24" s="90">
        <f t="shared" si="88"/>
        <v>475</v>
      </c>
      <c r="HR24" s="90">
        <f t="shared" si="88"/>
        <v>138</v>
      </c>
      <c r="HS24" s="159">
        <f t="shared" si="89"/>
        <v>500</v>
      </c>
      <c r="HT24" s="131">
        <f t="shared" si="90"/>
        <v>500</v>
      </c>
      <c r="HU24" s="131">
        <f t="shared" si="91"/>
        <v>500</v>
      </c>
      <c r="HV24" s="84"/>
      <c r="HW24" s="84">
        <f t="shared" si="92"/>
        <v>138</v>
      </c>
      <c r="HX24" s="84"/>
      <c r="HY24" s="84"/>
      <c r="HZ24" s="84"/>
      <c r="IA24" s="84"/>
      <c r="IB24" s="84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</row>
    <row r="25" spans="1:318" s="4" customFormat="1" ht="15.75" customHeight="1" x14ac:dyDescent="0.25">
      <c r="A25" s="243">
        <v>21</v>
      </c>
      <c r="B25" s="37">
        <v>20</v>
      </c>
      <c r="C25" s="37"/>
      <c r="D25" s="37"/>
      <c r="E25" s="37"/>
      <c r="F25" s="121" t="s">
        <v>606</v>
      </c>
      <c r="G25" s="146" t="s">
        <v>375</v>
      </c>
      <c r="H25" s="122" t="s">
        <v>575</v>
      </c>
      <c r="I25" s="123">
        <v>61004029423</v>
      </c>
      <c r="J25" s="34" t="s">
        <v>44</v>
      </c>
      <c r="K25" s="92" t="s">
        <v>45</v>
      </c>
      <c r="L25" s="34" t="s">
        <v>1161</v>
      </c>
      <c r="M25" s="34" t="s">
        <v>1242</v>
      </c>
      <c r="N25" s="34"/>
      <c r="O25" s="100" t="s">
        <v>86</v>
      </c>
      <c r="P25" s="261"/>
      <c r="Q25" s="39" t="s">
        <v>350</v>
      </c>
      <c r="R25" s="89">
        <v>250</v>
      </c>
      <c r="S25" s="90">
        <f t="shared" si="0"/>
        <v>250</v>
      </c>
      <c r="T25" s="110"/>
      <c r="U25" s="111"/>
      <c r="V25" s="110">
        <f t="shared" si="14"/>
        <v>250</v>
      </c>
      <c r="W25" s="110">
        <f t="shared" si="15"/>
        <v>50</v>
      </c>
      <c r="X25" s="90">
        <f t="shared" si="16"/>
        <v>0</v>
      </c>
      <c r="Y25" s="110"/>
      <c r="Z25" s="110">
        <f t="shared" si="17"/>
        <v>50</v>
      </c>
      <c r="AA25" s="110">
        <f t="shared" si="18"/>
        <v>200</v>
      </c>
      <c r="AB25" s="109">
        <v>60</v>
      </c>
      <c r="AC25" s="89">
        <v>250</v>
      </c>
      <c r="AD25" s="90">
        <f t="shared" si="19"/>
        <v>250</v>
      </c>
      <c r="AE25" s="90"/>
      <c r="AF25" s="91"/>
      <c r="AG25" s="90">
        <f t="shared" si="20"/>
        <v>250</v>
      </c>
      <c r="AH25" s="90">
        <v>0</v>
      </c>
      <c r="AI25" s="90">
        <v>0</v>
      </c>
      <c r="AJ25" s="90"/>
      <c r="AK25" s="90">
        <f t="shared" si="21"/>
        <v>0</v>
      </c>
      <c r="AL25" s="90">
        <f t="shared" si="22"/>
        <v>250</v>
      </c>
      <c r="AM25" s="177">
        <v>70</v>
      </c>
      <c r="AN25" s="89">
        <v>250</v>
      </c>
      <c r="AO25" s="90">
        <f t="shared" si="23"/>
        <v>0</v>
      </c>
      <c r="AP25" s="90"/>
      <c r="AQ25" s="91"/>
      <c r="AR25" s="90">
        <f t="shared" si="1"/>
        <v>0</v>
      </c>
      <c r="AS25" s="90">
        <f t="shared" si="24"/>
        <v>0</v>
      </c>
      <c r="AT25" s="90">
        <f t="shared" si="2"/>
        <v>0</v>
      </c>
      <c r="AU25" s="90"/>
      <c r="AV25" s="90">
        <f t="shared" si="25"/>
        <v>0</v>
      </c>
      <c r="AW25" s="90">
        <f t="shared" si="26"/>
        <v>0</v>
      </c>
      <c r="AX25" s="89"/>
      <c r="AY25" s="109">
        <f t="shared" si="27"/>
        <v>750</v>
      </c>
      <c r="AZ25" s="110">
        <f t="shared" si="27"/>
        <v>500</v>
      </c>
      <c r="BA25" s="110">
        <f t="shared" si="27"/>
        <v>0</v>
      </c>
      <c r="BB25" s="110">
        <f t="shared" si="27"/>
        <v>0</v>
      </c>
      <c r="BC25" s="110">
        <f t="shared" si="27"/>
        <v>500</v>
      </c>
      <c r="BD25" s="110">
        <f t="shared" si="28"/>
        <v>100</v>
      </c>
      <c r="BE25" s="110">
        <f t="shared" si="29"/>
        <v>0</v>
      </c>
      <c r="BF25" s="110">
        <f t="shared" si="29"/>
        <v>0</v>
      </c>
      <c r="BG25" s="110">
        <f t="shared" si="30"/>
        <v>100</v>
      </c>
      <c r="BH25" s="110">
        <f t="shared" si="31"/>
        <v>400</v>
      </c>
      <c r="BI25" s="109">
        <f t="shared" si="32"/>
        <v>130</v>
      </c>
      <c r="BJ25" s="89">
        <v>250</v>
      </c>
      <c r="BK25" s="90">
        <f t="shared" si="33"/>
        <v>0</v>
      </c>
      <c r="BL25" s="90"/>
      <c r="BM25" s="91"/>
      <c r="BN25" s="90">
        <f t="shared" si="34"/>
        <v>0</v>
      </c>
      <c r="BO25" s="90">
        <f t="shared" si="35"/>
        <v>0</v>
      </c>
      <c r="BP25" s="90">
        <f t="shared" si="3"/>
        <v>0</v>
      </c>
      <c r="BQ25" s="90"/>
      <c r="BR25" s="90">
        <f t="shared" si="4"/>
        <v>0</v>
      </c>
      <c r="BS25" s="90">
        <f t="shared" si="104"/>
        <v>0</v>
      </c>
      <c r="BT25" s="89"/>
      <c r="BU25" s="89">
        <v>250</v>
      </c>
      <c r="BV25" s="90">
        <f t="shared" si="37"/>
        <v>0</v>
      </c>
      <c r="BW25" s="90"/>
      <c r="BX25" s="91"/>
      <c r="BY25" s="90">
        <f t="shared" si="38"/>
        <v>0</v>
      </c>
      <c r="BZ25" s="90">
        <f t="shared" si="39"/>
        <v>0</v>
      </c>
      <c r="CA25" s="90">
        <f t="shared" si="5"/>
        <v>0</v>
      </c>
      <c r="CB25" s="90"/>
      <c r="CC25" s="90">
        <f t="shared" si="40"/>
        <v>0</v>
      </c>
      <c r="CD25" s="90">
        <f t="shared" si="41"/>
        <v>0</v>
      </c>
      <c r="CE25" s="89"/>
      <c r="CF25" s="89">
        <v>250</v>
      </c>
      <c r="CG25" s="90">
        <f t="shared" si="42"/>
        <v>0</v>
      </c>
      <c r="CH25" s="90"/>
      <c r="CI25" s="91"/>
      <c r="CJ25" s="90">
        <f t="shared" si="43"/>
        <v>0</v>
      </c>
      <c r="CK25" s="90">
        <f t="shared" si="44"/>
        <v>0</v>
      </c>
      <c r="CL25" s="90">
        <f t="shared" si="6"/>
        <v>0</v>
      </c>
      <c r="CM25" s="90"/>
      <c r="CN25" s="90">
        <f t="shared" si="45"/>
        <v>0</v>
      </c>
      <c r="CO25" s="90">
        <f t="shared" si="46"/>
        <v>0</v>
      </c>
      <c r="CP25" s="89"/>
      <c r="CQ25" s="109">
        <f t="shared" si="105"/>
        <v>750</v>
      </c>
      <c r="CR25" s="110">
        <f t="shared" si="105"/>
        <v>0</v>
      </c>
      <c r="CS25" s="110">
        <f t="shared" si="105"/>
        <v>0</v>
      </c>
      <c r="CT25" s="110">
        <f t="shared" si="105"/>
        <v>0</v>
      </c>
      <c r="CU25" s="110">
        <f t="shared" si="105"/>
        <v>0</v>
      </c>
      <c r="CV25" s="110">
        <f t="shared" si="48"/>
        <v>0</v>
      </c>
      <c r="CW25" s="110">
        <f t="shared" si="106"/>
        <v>0</v>
      </c>
      <c r="CX25" s="110">
        <f t="shared" si="106"/>
        <v>0</v>
      </c>
      <c r="CY25" s="110">
        <f t="shared" si="50"/>
        <v>0</v>
      </c>
      <c r="CZ25" s="110">
        <f t="shared" si="51"/>
        <v>0</v>
      </c>
      <c r="DA25" s="109">
        <f t="shared" si="52"/>
        <v>0</v>
      </c>
      <c r="DB25" s="109">
        <f t="shared" si="107"/>
        <v>1500</v>
      </c>
      <c r="DC25" s="109">
        <f t="shared" si="107"/>
        <v>500</v>
      </c>
      <c r="DD25" s="109">
        <f t="shared" si="107"/>
        <v>0</v>
      </c>
      <c r="DE25" s="109">
        <f t="shared" si="107"/>
        <v>0</v>
      </c>
      <c r="DF25" s="109">
        <f t="shared" si="107"/>
        <v>500</v>
      </c>
      <c r="DG25" s="109">
        <f t="shared" si="107"/>
        <v>100</v>
      </c>
      <c r="DH25" s="109">
        <f t="shared" si="107"/>
        <v>0</v>
      </c>
      <c r="DI25" s="109">
        <f t="shared" si="107"/>
        <v>0</v>
      </c>
      <c r="DJ25" s="109">
        <f t="shared" si="107"/>
        <v>100</v>
      </c>
      <c r="DK25" s="109">
        <f t="shared" si="107"/>
        <v>400</v>
      </c>
      <c r="DL25" s="109">
        <f t="shared" si="107"/>
        <v>130</v>
      </c>
      <c r="DM25" s="89">
        <v>250</v>
      </c>
      <c r="DN25" s="90">
        <f t="shared" si="93"/>
        <v>0</v>
      </c>
      <c r="DO25" s="90"/>
      <c r="DP25" s="91"/>
      <c r="DQ25" s="90">
        <f t="shared" si="94"/>
        <v>0</v>
      </c>
      <c r="DR25" s="90">
        <f t="shared" si="95"/>
        <v>0</v>
      </c>
      <c r="DS25" s="90">
        <f t="shared" si="54"/>
        <v>0</v>
      </c>
      <c r="DT25" s="90"/>
      <c r="DU25" s="90">
        <f t="shared" si="96"/>
        <v>0</v>
      </c>
      <c r="DV25" s="90">
        <f t="shared" si="97"/>
        <v>0</v>
      </c>
      <c r="DW25" s="89"/>
      <c r="DX25" s="89">
        <v>250</v>
      </c>
      <c r="DY25" s="90">
        <f t="shared" si="55"/>
        <v>0</v>
      </c>
      <c r="DZ25" s="90"/>
      <c r="EA25" s="91"/>
      <c r="EB25" s="90">
        <f t="shared" si="56"/>
        <v>0</v>
      </c>
      <c r="EC25" s="90">
        <f t="shared" si="57"/>
        <v>0</v>
      </c>
      <c r="ED25" s="90">
        <f t="shared" si="8"/>
        <v>0</v>
      </c>
      <c r="EE25" s="90"/>
      <c r="EF25" s="90">
        <f t="shared" si="58"/>
        <v>0</v>
      </c>
      <c r="EG25" s="90">
        <f t="shared" si="59"/>
        <v>0</v>
      </c>
      <c r="EH25" s="89"/>
      <c r="EI25" s="89">
        <v>250</v>
      </c>
      <c r="EJ25" s="90">
        <f t="shared" si="60"/>
        <v>0</v>
      </c>
      <c r="EK25" s="90"/>
      <c r="EL25" s="91"/>
      <c r="EM25" s="90">
        <f t="shared" si="61"/>
        <v>0</v>
      </c>
      <c r="EN25" s="90">
        <f t="shared" si="62"/>
        <v>0</v>
      </c>
      <c r="EO25" s="90">
        <f t="shared" si="9"/>
        <v>0</v>
      </c>
      <c r="EP25" s="90"/>
      <c r="EQ25" s="90">
        <f t="shared" si="63"/>
        <v>0</v>
      </c>
      <c r="ER25" s="90">
        <f t="shared" si="64"/>
        <v>0</v>
      </c>
      <c r="ES25" s="89"/>
      <c r="ET25" s="109">
        <f t="shared" si="65"/>
        <v>750</v>
      </c>
      <c r="EU25" s="110">
        <f t="shared" si="65"/>
        <v>0</v>
      </c>
      <c r="EV25" s="110">
        <f t="shared" si="65"/>
        <v>0</v>
      </c>
      <c r="EW25" s="110">
        <f t="shared" si="65"/>
        <v>0</v>
      </c>
      <c r="EX25" s="110">
        <f t="shared" si="65"/>
        <v>0</v>
      </c>
      <c r="EY25" s="110">
        <f t="shared" si="66"/>
        <v>0</v>
      </c>
      <c r="EZ25" s="110">
        <f t="shared" si="67"/>
        <v>0</v>
      </c>
      <c r="FA25" s="110">
        <f t="shared" si="67"/>
        <v>0</v>
      </c>
      <c r="FB25" s="110">
        <f t="shared" si="68"/>
        <v>0</v>
      </c>
      <c r="FC25" s="110">
        <f t="shared" si="69"/>
        <v>0</v>
      </c>
      <c r="FD25" s="109">
        <f t="shared" si="70"/>
        <v>0</v>
      </c>
      <c r="FE25" s="109">
        <f t="shared" si="71"/>
        <v>2250</v>
      </c>
      <c r="FF25" s="109">
        <f t="shared" si="71"/>
        <v>500</v>
      </c>
      <c r="FG25" s="109">
        <f t="shared" si="71"/>
        <v>0</v>
      </c>
      <c r="FH25" s="109">
        <f t="shared" si="71"/>
        <v>0</v>
      </c>
      <c r="FI25" s="109">
        <f t="shared" si="71"/>
        <v>500</v>
      </c>
      <c r="FJ25" s="109">
        <f t="shared" si="71"/>
        <v>100</v>
      </c>
      <c r="FK25" s="109">
        <f t="shared" si="71"/>
        <v>0</v>
      </c>
      <c r="FL25" s="109">
        <f t="shared" si="71"/>
        <v>0</v>
      </c>
      <c r="FM25" s="109">
        <f t="shared" si="71"/>
        <v>100</v>
      </c>
      <c r="FN25" s="109">
        <f t="shared" si="71"/>
        <v>400</v>
      </c>
      <c r="FO25" s="109">
        <f t="shared" si="71"/>
        <v>130</v>
      </c>
      <c r="FP25" s="89">
        <v>250</v>
      </c>
      <c r="FQ25" s="90">
        <f t="shared" si="98"/>
        <v>0</v>
      </c>
      <c r="FR25" s="90"/>
      <c r="FS25" s="91"/>
      <c r="FT25" s="90">
        <f t="shared" si="99"/>
        <v>0</v>
      </c>
      <c r="FU25" s="90">
        <f t="shared" si="100"/>
        <v>0</v>
      </c>
      <c r="FV25" s="90">
        <f t="shared" si="101"/>
        <v>0</v>
      </c>
      <c r="FW25" s="90"/>
      <c r="FX25" s="90">
        <f t="shared" si="102"/>
        <v>0</v>
      </c>
      <c r="FY25" s="90">
        <f t="shared" si="103"/>
        <v>0</v>
      </c>
      <c r="FZ25" s="89"/>
      <c r="GA25" s="89">
        <v>250</v>
      </c>
      <c r="GB25" s="90">
        <f t="shared" si="72"/>
        <v>0</v>
      </c>
      <c r="GC25" s="90"/>
      <c r="GD25" s="91"/>
      <c r="GE25" s="90">
        <f t="shared" si="73"/>
        <v>0</v>
      </c>
      <c r="GF25" s="90">
        <f t="shared" si="74"/>
        <v>0</v>
      </c>
      <c r="GG25" s="90">
        <f t="shared" si="11"/>
        <v>0</v>
      </c>
      <c r="GH25" s="90"/>
      <c r="GI25" s="90">
        <f t="shared" si="75"/>
        <v>0</v>
      </c>
      <c r="GJ25" s="90">
        <f t="shared" si="76"/>
        <v>0</v>
      </c>
      <c r="GK25" s="89"/>
      <c r="GL25" s="89">
        <v>250</v>
      </c>
      <c r="GM25" s="90">
        <f t="shared" si="77"/>
        <v>0</v>
      </c>
      <c r="GN25" s="90"/>
      <c r="GO25" s="91"/>
      <c r="GP25" s="90">
        <f t="shared" si="78"/>
        <v>0</v>
      </c>
      <c r="GQ25" s="90">
        <f t="shared" si="79"/>
        <v>0</v>
      </c>
      <c r="GR25" s="90">
        <f t="shared" si="12"/>
        <v>0</v>
      </c>
      <c r="GS25" s="90"/>
      <c r="GT25" s="90">
        <f t="shared" si="80"/>
        <v>0</v>
      </c>
      <c r="GU25" s="90">
        <f t="shared" si="81"/>
        <v>0</v>
      </c>
      <c r="GV25" s="89"/>
      <c r="GW25" s="109">
        <f t="shared" si="82"/>
        <v>750</v>
      </c>
      <c r="GX25" s="110">
        <f t="shared" si="82"/>
        <v>0</v>
      </c>
      <c r="GY25" s="110">
        <f t="shared" si="82"/>
        <v>0</v>
      </c>
      <c r="GZ25" s="110">
        <f t="shared" si="82"/>
        <v>0</v>
      </c>
      <c r="HA25" s="110">
        <f t="shared" si="82"/>
        <v>0</v>
      </c>
      <c r="HB25" s="110">
        <f t="shared" si="83"/>
        <v>0</v>
      </c>
      <c r="HC25" s="110">
        <f t="shared" si="84"/>
        <v>0</v>
      </c>
      <c r="HD25" s="110">
        <f t="shared" si="84"/>
        <v>0</v>
      </c>
      <c r="HE25" s="110">
        <f t="shared" si="85"/>
        <v>0</v>
      </c>
      <c r="HF25" s="110">
        <f t="shared" si="86"/>
        <v>0</v>
      </c>
      <c r="HG25" s="109">
        <f t="shared" si="87"/>
        <v>0</v>
      </c>
      <c r="HH25" s="110">
        <f t="shared" si="88"/>
        <v>3000</v>
      </c>
      <c r="HI25" s="110">
        <f t="shared" si="88"/>
        <v>500</v>
      </c>
      <c r="HJ25" s="110">
        <f t="shared" si="88"/>
        <v>0</v>
      </c>
      <c r="HK25" s="110">
        <f t="shared" si="88"/>
        <v>0</v>
      </c>
      <c r="HL25" s="110">
        <f t="shared" si="88"/>
        <v>500</v>
      </c>
      <c r="HM25" s="110">
        <f t="shared" si="88"/>
        <v>50</v>
      </c>
      <c r="HN25" s="110">
        <f t="shared" si="88"/>
        <v>0</v>
      </c>
      <c r="HO25" s="110">
        <f t="shared" si="88"/>
        <v>0</v>
      </c>
      <c r="HP25" s="110">
        <f t="shared" si="88"/>
        <v>50</v>
      </c>
      <c r="HQ25" s="110">
        <f t="shared" si="88"/>
        <v>450</v>
      </c>
      <c r="HR25" s="110">
        <f t="shared" si="88"/>
        <v>130</v>
      </c>
      <c r="HS25" s="193">
        <f t="shared" si="89"/>
        <v>500</v>
      </c>
      <c r="HT25" s="194">
        <f t="shared" si="90"/>
        <v>500</v>
      </c>
      <c r="HU25" s="194">
        <f t="shared" si="91"/>
        <v>500</v>
      </c>
      <c r="HV25" s="102"/>
      <c r="HW25" s="102">
        <f t="shared" si="92"/>
        <v>130</v>
      </c>
      <c r="HX25" s="102"/>
      <c r="HY25" s="102"/>
      <c r="HZ25" s="102"/>
      <c r="IA25" s="102"/>
      <c r="IB25" s="102"/>
      <c r="IC25" s="102"/>
      <c r="ID25" s="102"/>
      <c r="IE25" s="102"/>
      <c r="IF25" s="102"/>
      <c r="IG25" s="102" t="s">
        <v>1206</v>
      </c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</row>
    <row r="26" spans="1:318" s="4" customFormat="1" ht="15.75" customHeight="1" x14ac:dyDescent="0.25">
      <c r="A26" s="243">
        <v>22</v>
      </c>
      <c r="B26" s="37">
        <v>21</v>
      </c>
      <c r="C26" s="74">
        <v>2</v>
      </c>
      <c r="D26" s="74"/>
      <c r="E26" s="75">
        <v>0.1</v>
      </c>
      <c r="F26" s="19" t="s">
        <v>607</v>
      </c>
      <c r="G26" s="146" t="s">
        <v>375</v>
      </c>
      <c r="H26" s="17" t="s">
        <v>576</v>
      </c>
      <c r="I26" s="87">
        <v>61004026508</v>
      </c>
      <c r="J26" s="34" t="s">
        <v>46</v>
      </c>
      <c r="K26" s="92" t="s">
        <v>47</v>
      </c>
      <c r="L26" s="34" t="s">
        <v>1038</v>
      </c>
      <c r="M26" s="34" t="s">
        <v>1242</v>
      </c>
      <c r="N26" s="34"/>
      <c r="O26" s="100" t="s">
        <v>86</v>
      </c>
      <c r="P26" s="255"/>
      <c r="Q26" s="39" t="s">
        <v>350</v>
      </c>
      <c r="R26" s="89">
        <v>250</v>
      </c>
      <c r="S26" s="90">
        <f t="shared" si="0"/>
        <v>250</v>
      </c>
      <c r="T26" s="90"/>
      <c r="U26" s="91"/>
      <c r="V26" s="90">
        <f t="shared" si="14"/>
        <v>250</v>
      </c>
      <c r="W26" s="90">
        <f t="shared" si="15"/>
        <v>50</v>
      </c>
      <c r="X26" s="90">
        <f t="shared" si="16"/>
        <v>25</v>
      </c>
      <c r="Y26" s="90"/>
      <c r="Z26" s="90">
        <f t="shared" si="17"/>
        <v>25</v>
      </c>
      <c r="AA26" s="90">
        <f t="shared" si="18"/>
        <v>225</v>
      </c>
      <c r="AB26" s="89">
        <v>63</v>
      </c>
      <c r="AC26" s="89">
        <v>250</v>
      </c>
      <c r="AD26" s="90">
        <f t="shared" si="19"/>
        <v>250</v>
      </c>
      <c r="AE26" s="90"/>
      <c r="AF26" s="91"/>
      <c r="AG26" s="90">
        <f t="shared" si="20"/>
        <v>250</v>
      </c>
      <c r="AH26" s="90">
        <v>0</v>
      </c>
      <c r="AI26" s="90">
        <v>0</v>
      </c>
      <c r="AJ26" s="90"/>
      <c r="AK26" s="90">
        <f t="shared" si="21"/>
        <v>0</v>
      </c>
      <c r="AL26" s="90">
        <f t="shared" si="22"/>
        <v>250</v>
      </c>
      <c r="AM26" s="177">
        <v>71</v>
      </c>
      <c r="AN26" s="89">
        <v>250</v>
      </c>
      <c r="AO26" s="90">
        <f t="shared" si="23"/>
        <v>0</v>
      </c>
      <c r="AP26" s="90"/>
      <c r="AQ26" s="91"/>
      <c r="AR26" s="90">
        <f t="shared" si="1"/>
        <v>0</v>
      </c>
      <c r="AS26" s="90">
        <f t="shared" si="24"/>
        <v>0</v>
      </c>
      <c r="AT26" s="90">
        <f t="shared" si="2"/>
        <v>0</v>
      </c>
      <c r="AU26" s="90"/>
      <c r="AV26" s="90">
        <f t="shared" si="25"/>
        <v>0</v>
      </c>
      <c r="AW26" s="90">
        <f t="shared" si="26"/>
        <v>0</v>
      </c>
      <c r="AX26" s="89"/>
      <c r="AY26" s="89">
        <f t="shared" si="27"/>
        <v>750</v>
      </c>
      <c r="AZ26" s="90">
        <f t="shared" si="27"/>
        <v>500</v>
      </c>
      <c r="BA26" s="90">
        <f t="shared" si="27"/>
        <v>0</v>
      </c>
      <c r="BB26" s="90">
        <f t="shared" si="27"/>
        <v>0</v>
      </c>
      <c r="BC26" s="90">
        <f t="shared" si="27"/>
        <v>500</v>
      </c>
      <c r="BD26" s="90">
        <f t="shared" si="28"/>
        <v>100</v>
      </c>
      <c r="BE26" s="90">
        <f t="shared" si="29"/>
        <v>25</v>
      </c>
      <c r="BF26" s="90">
        <f t="shared" si="29"/>
        <v>0</v>
      </c>
      <c r="BG26" s="90">
        <f t="shared" si="30"/>
        <v>75</v>
      </c>
      <c r="BH26" s="90">
        <f t="shared" si="31"/>
        <v>425</v>
      </c>
      <c r="BI26" s="89">
        <f t="shared" si="32"/>
        <v>134</v>
      </c>
      <c r="BJ26" s="89">
        <v>250</v>
      </c>
      <c r="BK26" s="90">
        <f t="shared" si="33"/>
        <v>0</v>
      </c>
      <c r="BL26" s="90"/>
      <c r="BM26" s="91"/>
      <c r="BN26" s="90">
        <f t="shared" si="34"/>
        <v>0</v>
      </c>
      <c r="BO26" s="90">
        <f t="shared" si="35"/>
        <v>0</v>
      </c>
      <c r="BP26" s="90">
        <f t="shared" si="3"/>
        <v>0</v>
      </c>
      <c r="BQ26" s="90"/>
      <c r="BR26" s="90">
        <f t="shared" si="4"/>
        <v>0</v>
      </c>
      <c r="BS26" s="90">
        <f t="shared" si="104"/>
        <v>0</v>
      </c>
      <c r="BT26" s="89"/>
      <c r="BU26" s="89">
        <v>250</v>
      </c>
      <c r="BV26" s="90">
        <f t="shared" si="37"/>
        <v>0</v>
      </c>
      <c r="BW26" s="90"/>
      <c r="BX26" s="91"/>
      <c r="BY26" s="90">
        <f t="shared" si="38"/>
        <v>0</v>
      </c>
      <c r="BZ26" s="90">
        <f t="shared" si="39"/>
        <v>0</v>
      </c>
      <c r="CA26" s="90">
        <f t="shared" si="5"/>
        <v>0</v>
      </c>
      <c r="CB26" s="90"/>
      <c r="CC26" s="90">
        <f t="shared" si="40"/>
        <v>0</v>
      </c>
      <c r="CD26" s="90">
        <f t="shared" si="41"/>
        <v>0</v>
      </c>
      <c r="CE26" s="89"/>
      <c r="CF26" s="89">
        <v>250</v>
      </c>
      <c r="CG26" s="90">
        <f t="shared" si="42"/>
        <v>0</v>
      </c>
      <c r="CH26" s="90"/>
      <c r="CI26" s="91"/>
      <c r="CJ26" s="90">
        <f t="shared" si="43"/>
        <v>0</v>
      </c>
      <c r="CK26" s="90">
        <f t="shared" si="44"/>
        <v>0</v>
      </c>
      <c r="CL26" s="90">
        <f t="shared" si="6"/>
        <v>0</v>
      </c>
      <c r="CM26" s="90"/>
      <c r="CN26" s="90">
        <f t="shared" si="45"/>
        <v>0</v>
      </c>
      <c r="CO26" s="90">
        <f t="shared" si="46"/>
        <v>0</v>
      </c>
      <c r="CP26" s="89"/>
      <c r="CQ26" s="89">
        <f t="shared" si="105"/>
        <v>750</v>
      </c>
      <c r="CR26" s="90">
        <f t="shared" si="105"/>
        <v>0</v>
      </c>
      <c r="CS26" s="90">
        <f t="shared" si="105"/>
        <v>0</v>
      </c>
      <c r="CT26" s="90">
        <f t="shared" si="105"/>
        <v>0</v>
      </c>
      <c r="CU26" s="90">
        <f t="shared" si="105"/>
        <v>0</v>
      </c>
      <c r="CV26" s="90">
        <f t="shared" si="48"/>
        <v>0</v>
      </c>
      <c r="CW26" s="90">
        <f t="shared" si="106"/>
        <v>0</v>
      </c>
      <c r="CX26" s="90">
        <f t="shared" si="106"/>
        <v>0</v>
      </c>
      <c r="CY26" s="90">
        <f t="shared" si="50"/>
        <v>0</v>
      </c>
      <c r="CZ26" s="90">
        <f t="shared" si="51"/>
        <v>0</v>
      </c>
      <c r="DA26" s="89">
        <f t="shared" si="52"/>
        <v>0</v>
      </c>
      <c r="DB26" s="89">
        <f t="shared" si="107"/>
        <v>1500</v>
      </c>
      <c r="DC26" s="89">
        <f t="shared" si="107"/>
        <v>500</v>
      </c>
      <c r="DD26" s="89">
        <f t="shared" si="107"/>
        <v>0</v>
      </c>
      <c r="DE26" s="89">
        <f t="shared" si="107"/>
        <v>0</v>
      </c>
      <c r="DF26" s="89">
        <f t="shared" si="107"/>
        <v>500</v>
      </c>
      <c r="DG26" s="89">
        <f t="shared" si="107"/>
        <v>100</v>
      </c>
      <c r="DH26" s="89">
        <f t="shared" si="107"/>
        <v>25</v>
      </c>
      <c r="DI26" s="89">
        <f t="shared" si="107"/>
        <v>0</v>
      </c>
      <c r="DJ26" s="89">
        <f t="shared" si="107"/>
        <v>75</v>
      </c>
      <c r="DK26" s="89">
        <f t="shared" si="107"/>
        <v>425</v>
      </c>
      <c r="DL26" s="89">
        <f t="shared" si="107"/>
        <v>134</v>
      </c>
      <c r="DM26" s="89">
        <v>250</v>
      </c>
      <c r="DN26" s="90">
        <f t="shared" si="93"/>
        <v>0</v>
      </c>
      <c r="DO26" s="90"/>
      <c r="DP26" s="91"/>
      <c r="DQ26" s="90">
        <f t="shared" si="94"/>
        <v>0</v>
      </c>
      <c r="DR26" s="90">
        <f t="shared" si="95"/>
        <v>0</v>
      </c>
      <c r="DS26" s="90">
        <f t="shared" si="54"/>
        <v>0</v>
      </c>
      <c r="DT26" s="90"/>
      <c r="DU26" s="90">
        <f t="shared" si="96"/>
        <v>0</v>
      </c>
      <c r="DV26" s="90">
        <f t="shared" si="97"/>
        <v>0</v>
      </c>
      <c r="DW26" s="89"/>
      <c r="DX26" s="89">
        <v>250</v>
      </c>
      <c r="DY26" s="90">
        <f t="shared" si="55"/>
        <v>0</v>
      </c>
      <c r="DZ26" s="90"/>
      <c r="EA26" s="91"/>
      <c r="EB26" s="90">
        <f t="shared" si="56"/>
        <v>0</v>
      </c>
      <c r="EC26" s="90">
        <f t="shared" si="57"/>
        <v>0</v>
      </c>
      <c r="ED26" s="90">
        <f t="shared" si="8"/>
        <v>0</v>
      </c>
      <c r="EE26" s="90"/>
      <c r="EF26" s="90">
        <f t="shared" si="58"/>
        <v>0</v>
      </c>
      <c r="EG26" s="90">
        <f t="shared" si="59"/>
        <v>0</v>
      </c>
      <c r="EH26" s="89"/>
      <c r="EI26" s="89">
        <v>250</v>
      </c>
      <c r="EJ26" s="90">
        <f t="shared" si="60"/>
        <v>0</v>
      </c>
      <c r="EK26" s="90"/>
      <c r="EL26" s="91"/>
      <c r="EM26" s="90">
        <f t="shared" si="61"/>
        <v>0</v>
      </c>
      <c r="EN26" s="90">
        <f t="shared" si="62"/>
        <v>0</v>
      </c>
      <c r="EO26" s="90">
        <f t="shared" si="9"/>
        <v>0</v>
      </c>
      <c r="EP26" s="90"/>
      <c r="EQ26" s="90">
        <f t="shared" si="63"/>
        <v>0</v>
      </c>
      <c r="ER26" s="90">
        <f t="shared" si="64"/>
        <v>0</v>
      </c>
      <c r="ES26" s="89"/>
      <c r="ET26" s="89">
        <f t="shared" si="65"/>
        <v>750</v>
      </c>
      <c r="EU26" s="90">
        <f t="shared" si="65"/>
        <v>0</v>
      </c>
      <c r="EV26" s="90">
        <f t="shared" si="65"/>
        <v>0</v>
      </c>
      <c r="EW26" s="90">
        <f t="shared" si="65"/>
        <v>0</v>
      </c>
      <c r="EX26" s="90">
        <f t="shared" si="65"/>
        <v>0</v>
      </c>
      <c r="EY26" s="90">
        <f t="shared" si="66"/>
        <v>0</v>
      </c>
      <c r="EZ26" s="90">
        <f t="shared" si="67"/>
        <v>0</v>
      </c>
      <c r="FA26" s="90">
        <f t="shared" si="67"/>
        <v>0</v>
      </c>
      <c r="FB26" s="90">
        <f t="shared" si="68"/>
        <v>0</v>
      </c>
      <c r="FC26" s="90">
        <f t="shared" si="69"/>
        <v>0</v>
      </c>
      <c r="FD26" s="89">
        <f t="shared" si="70"/>
        <v>0</v>
      </c>
      <c r="FE26" s="89">
        <f t="shared" si="71"/>
        <v>2250</v>
      </c>
      <c r="FF26" s="89">
        <f t="shared" si="71"/>
        <v>500</v>
      </c>
      <c r="FG26" s="89">
        <f t="shared" si="71"/>
        <v>0</v>
      </c>
      <c r="FH26" s="89">
        <f t="shared" si="71"/>
        <v>0</v>
      </c>
      <c r="FI26" s="89">
        <f t="shared" si="71"/>
        <v>500</v>
      </c>
      <c r="FJ26" s="89">
        <f t="shared" si="71"/>
        <v>100</v>
      </c>
      <c r="FK26" s="89">
        <f t="shared" si="71"/>
        <v>25</v>
      </c>
      <c r="FL26" s="89">
        <f t="shared" si="71"/>
        <v>0</v>
      </c>
      <c r="FM26" s="89">
        <f t="shared" si="71"/>
        <v>75</v>
      </c>
      <c r="FN26" s="89">
        <f t="shared" si="71"/>
        <v>425</v>
      </c>
      <c r="FO26" s="89">
        <f t="shared" si="71"/>
        <v>134</v>
      </c>
      <c r="FP26" s="89">
        <v>250</v>
      </c>
      <c r="FQ26" s="90">
        <f t="shared" si="98"/>
        <v>0</v>
      </c>
      <c r="FR26" s="90"/>
      <c r="FS26" s="91"/>
      <c r="FT26" s="90">
        <f t="shared" si="99"/>
        <v>0</v>
      </c>
      <c r="FU26" s="90">
        <f t="shared" si="100"/>
        <v>0</v>
      </c>
      <c r="FV26" s="90">
        <f t="shared" si="101"/>
        <v>0</v>
      </c>
      <c r="FW26" s="90"/>
      <c r="FX26" s="90">
        <f t="shared" si="102"/>
        <v>0</v>
      </c>
      <c r="FY26" s="90">
        <f t="shared" si="103"/>
        <v>0</v>
      </c>
      <c r="FZ26" s="89"/>
      <c r="GA26" s="89">
        <v>250</v>
      </c>
      <c r="GB26" s="90">
        <f t="shared" si="72"/>
        <v>0</v>
      </c>
      <c r="GC26" s="90"/>
      <c r="GD26" s="91"/>
      <c r="GE26" s="90">
        <f t="shared" si="73"/>
        <v>0</v>
      </c>
      <c r="GF26" s="90">
        <f t="shared" si="74"/>
        <v>0</v>
      </c>
      <c r="GG26" s="90">
        <f t="shared" si="11"/>
        <v>0</v>
      </c>
      <c r="GH26" s="90"/>
      <c r="GI26" s="90">
        <f t="shared" si="75"/>
        <v>0</v>
      </c>
      <c r="GJ26" s="90">
        <f t="shared" si="76"/>
        <v>0</v>
      </c>
      <c r="GK26" s="89"/>
      <c r="GL26" s="89">
        <v>250</v>
      </c>
      <c r="GM26" s="90">
        <f t="shared" si="77"/>
        <v>0</v>
      </c>
      <c r="GN26" s="90"/>
      <c r="GO26" s="91"/>
      <c r="GP26" s="90">
        <f t="shared" si="78"/>
        <v>0</v>
      </c>
      <c r="GQ26" s="90">
        <f t="shared" si="79"/>
        <v>0</v>
      </c>
      <c r="GR26" s="90">
        <f t="shared" si="12"/>
        <v>0</v>
      </c>
      <c r="GS26" s="90"/>
      <c r="GT26" s="90">
        <f t="shared" si="80"/>
        <v>0</v>
      </c>
      <c r="GU26" s="90">
        <f t="shared" si="81"/>
        <v>0</v>
      </c>
      <c r="GV26" s="89"/>
      <c r="GW26" s="89">
        <f t="shared" si="82"/>
        <v>750</v>
      </c>
      <c r="GX26" s="90">
        <f t="shared" si="82"/>
        <v>0</v>
      </c>
      <c r="GY26" s="90">
        <f t="shared" si="82"/>
        <v>0</v>
      </c>
      <c r="GZ26" s="90">
        <f t="shared" si="82"/>
        <v>0</v>
      </c>
      <c r="HA26" s="90">
        <f t="shared" si="82"/>
        <v>0</v>
      </c>
      <c r="HB26" s="90">
        <f t="shared" si="83"/>
        <v>0</v>
      </c>
      <c r="HC26" s="90">
        <f t="shared" si="84"/>
        <v>0</v>
      </c>
      <c r="HD26" s="90">
        <f t="shared" si="84"/>
        <v>0</v>
      </c>
      <c r="HE26" s="90">
        <f t="shared" si="85"/>
        <v>0</v>
      </c>
      <c r="HF26" s="90">
        <f t="shared" si="86"/>
        <v>0</v>
      </c>
      <c r="HG26" s="89">
        <f t="shared" si="87"/>
        <v>0</v>
      </c>
      <c r="HH26" s="90">
        <f t="shared" si="88"/>
        <v>3000</v>
      </c>
      <c r="HI26" s="90">
        <f t="shared" si="88"/>
        <v>500</v>
      </c>
      <c r="HJ26" s="90">
        <f t="shared" si="88"/>
        <v>0</v>
      </c>
      <c r="HK26" s="90">
        <f t="shared" si="88"/>
        <v>0</v>
      </c>
      <c r="HL26" s="90">
        <f t="shared" si="88"/>
        <v>500</v>
      </c>
      <c r="HM26" s="90">
        <f t="shared" si="88"/>
        <v>50</v>
      </c>
      <c r="HN26" s="90">
        <f t="shared" si="88"/>
        <v>25</v>
      </c>
      <c r="HO26" s="90">
        <f t="shared" si="88"/>
        <v>0</v>
      </c>
      <c r="HP26" s="90">
        <f t="shared" si="88"/>
        <v>25</v>
      </c>
      <c r="HQ26" s="90">
        <f t="shared" si="88"/>
        <v>475</v>
      </c>
      <c r="HR26" s="90">
        <f t="shared" si="88"/>
        <v>134</v>
      </c>
      <c r="HS26" s="159">
        <f t="shared" si="89"/>
        <v>500</v>
      </c>
      <c r="HT26" s="131">
        <f t="shared" si="90"/>
        <v>500</v>
      </c>
      <c r="HU26" s="131">
        <f t="shared" si="91"/>
        <v>500</v>
      </c>
      <c r="HV26" s="84"/>
      <c r="HW26" s="84">
        <f t="shared" si="92"/>
        <v>134</v>
      </c>
      <c r="HX26" s="84"/>
      <c r="HY26" s="84"/>
      <c r="HZ26" s="84"/>
      <c r="IA26" s="84"/>
      <c r="IB26" s="84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</row>
    <row r="27" spans="1:318" s="2" customFormat="1" ht="15.75" customHeight="1" x14ac:dyDescent="0.25">
      <c r="A27" s="243">
        <v>23</v>
      </c>
      <c r="B27" s="37">
        <v>22</v>
      </c>
      <c r="C27" s="37"/>
      <c r="D27" s="37"/>
      <c r="E27" s="37"/>
      <c r="F27" s="19" t="s">
        <v>609</v>
      </c>
      <c r="G27" s="146" t="s">
        <v>375</v>
      </c>
      <c r="H27" s="17" t="s">
        <v>578</v>
      </c>
      <c r="I27" s="87">
        <v>61004033675</v>
      </c>
      <c r="J27" s="34" t="s">
        <v>25</v>
      </c>
      <c r="K27" s="92" t="s">
        <v>50</v>
      </c>
      <c r="L27" s="34" t="s">
        <v>1068</v>
      </c>
      <c r="M27" s="34" t="s">
        <v>1242</v>
      </c>
      <c r="N27" s="34"/>
      <c r="O27" s="100" t="s">
        <v>86</v>
      </c>
      <c r="P27" s="37">
        <v>13</v>
      </c>
      <c r="Q27" s="39" t="s">
        <v>363</v>
      </c>
      <c r="R27" s="89">
        <v>250</v>
      </c>
      <c r="S27" s="90">
        <f t="shared" si="0"/>
        <v>250</v>
      </c>
      <c r="T27" s="90"/>
      <c r="U27" s="91"/>
      <c r="V27" s="90">
        <f t="shared" si="14"/>
        <v>250</v>
      </c>
      <c r="W27" s="90">
        <f t="shared" si="15"/>
        <v>50</v>
      </c>
      <c r="X27" s="90">
        <f t="shared" si="16"/>
        <v>0</v>
      </c>
      <c r="Y27" s="90"/>
      <c r="Z27" s="90">
        <f t="shared" si="17"/>
        <v>50</v>
      </c>
      <c r="AA27" s="90">
        <f t="shared" si="18"/>
        <v>200</v>
      </c>
      <c r="AB27" s="89">
        <v>98</v>
      </c>
      <c r="AC27" s="89">
        <v>250</v>
      </c>
      <c r="AD27" s="90">
        <f t="shared" si="19"/>
        <v>250</v>
      </c>
      <c r="AE27" s="90"/>
      <c r="AF27" s="91"/>
      <c r="AG27" s="90">
        <f t="shared" si="20"/>
        <v>250</v>
      </c>
      <c r="AH27" s="90">
        <v>0</v>
      </c>
      <c r="AI27" s="90">
        <v>0</v>
      </c>
      <c r="AJ27" s="90"/>
      <c r="AK27" s="90">
        <f t="shared" si="21"/>
        <v>0</v>
      </c>
      <c r="AL27" s="90">
        <f t="shared" si="22"/>
        <v>250</v>
      </c>
      <c r="AM27" s="177">
        <v>92</v>
      </c>
      <c r="AN27" s="89">
        <v>250</v>
      </c>
      <c r="AO27" s="90">
        <f t="shared" si="23"/>
        <v>0</v>
      </c>
      <c r="AP27" s="90"/>
      <c r="AQ27" s="91"/>
      <c r="AR27" s="90">
        <f t="shared" si="1"/>
        <v>0</v>
      </c>
      <c r="AS27" s="90">
        <f t="shared" si="24"/>
        <v>0</v>
      </c>
      <c r="AT27" s="90">
        <f t="shared" si="2"/>
        <v>0</v>
      </c>
      <c r="AU27" s="90"/>
      <c r="AV27" s="90">
        <f t="shared" si="25"/>
        <v>0</v>
      </c>
      <c r="AW27" s="90">
        <f t="shared" si="26"/>
        <v>0</v>
      </c>
      <c r="AX27" s="89"/>
      <c r="AY27" s="89">
        <f t="shared" si="27"/>
        <v>750</v>
      </c>
      <c r="AZ27" s="90">
        <f t="shared" si="27"/>
        <v>500</v>
      </c>
      <c r="BA27" s="90">
        <f t="shared" si="27"/>
        <v>0</v>
      </c>
      <c r="BB27" s="90">
        <f t="shared" si="27"/>
        <v>0</v>
      </c>
      <c r="BC27" s="90">
        <f t="shared" si="27"/>
        <v>500</v>
      </c>
      <c r="BD27" s="90">
        <f t="shared" si="28"/>
        <v>100</v>
      </c>
      <c r="BE27" s="90">
        <f t="shared" si="29"/>
        <v>0</v>
      </c>
      <c r="BF27" s="90">
        <f t="shared" si="29"/>
        <v>0</v>
      </c>
      <c r="BG27" s="90">
        <f t="shared" si="30"/>
        <v>100</v>
      </c>
      <c r="BH27" s="90">
        <f t="shared" si="31"/>
        <v>400</v>
      </c>
      <c r="BI27" s="89">
        <f t="shared" si="32"/>
        <v>190</v>
      </c>
      <c r="BJ27" s="89">
        <v>250</v>
      </c>
      <c r="BK27" s="90">
        <f t="shared" si="33"/>
        <v>0</v>
      </c>
      <c r="BL27" s="90"/>
      <c r="BM27" s="91"/>
      <c r="BN27" s="90">
        <f t="shared" si="34"/>
        <v>0</v>
      </c>
      <c r="BO27" s="90">
        <f t="shared" si="35"/>
        <v>0</v>
      </c>
      <c r="BP27" s="90">
        <f t="shared" si="3"/>
        <v>0</v>
      </c>
      <c r="BQ27" s="90"/>
      <c r="BR27" s="90">
        <f t="shared" si="4"/>
        <v>0</v>
      </c>
      <c r="BS27" s="90">
        <f t="shared" si="104"/>
        <v>0</v>
      </c>
      <c r="BT27" s="89"/>
      <c r="BU27" s="89">
        <v>250</v>
      </c>
      <c r="BV27" s="90">
        <f t="shared" si="37"/>
        <v>0</v>
      </c>
      <c r="BW27" s="90"/>
      <c r="BX27" s="91"/>
      <c r="BY27" s="90">
        <f t="shared" si="38"/>
        <v>0</v>
      </c>
      <c r="BZ27" s="90">
        <f t="shared" si="39"/>
        <v>0</v>
      </c>
      <c r="CA27" s="90">
        <f t="shared" si="5"/>
        <v>0</v>
      </c>
      <c r="CB27" s="90"/>
      <c r="CC27" s="90">
        <f t="shared" si="40"/>
        <v>0</v>
      </c>
      <c r="CD27" s="90">
        <f t="shared" si="41"/>
        <v>0</v>
      </c>
      <c r="CE27" s="89"/>
      <c r="CF27" s="89">
        <v>250</v>
      </c>
      <c r="CG27" s="90">
        <f t="shared" si="42"/>
        <v>0</v>
      </c>
      <c r="CH27" s="90"/>
      <c r="CI27" s="91"/>
      <c r="CJ27" s="90">
        <f t="shared" si="43"/>
        <v>0</v>
      </c>
      <c r="CK27" s="90">
        <f t="shared" si="44"/>
        <v>0</v>
      </c>
      <c r="CL27" s="90">
        <f t="shared" si="6"/>
        <v>0</v>
      </c>
      <c r="CM27" s="90"/>
      <c r="CN27" s="90">
        <f t="shared" si="45"/>
        <v>0</v>
      </c>
      <c r="CO27" s="90">
        <f t="shared" si="46"/>
        <v>0</v>
      </c>
      <c r="CP27" s="89"/>
      <c r="CQ27" s="89">
        <f t="shared" si="105"/>
        <v>750</v>
      </c>
      <c r="CR27" s="90">
        <f t="shared" si="105"/>
        <v>0</v>
      </c>
      <c r="CS27" s="90">
        <f t="shared" si="105"/>
        <v>0</v>
      </c>
      <c r="CT27" s="90">
        <f t="shared" si="105"/>
        <v>0</v>
      </c>
      <c r="CU27" s="90">
        <f t="shared" si="105"/>
        <v>0</v>
      </c>
      <c r="CV27" s="90">
        <f t="shared" si="48"/>
        <v>0</v>
      </c>
      <c r="CW27" s="90">
        <f t="shared" si="106"/>
        <v>0</v>
      </c>
      <c r="CX27" s="90">
        <f t="shared" si="106"/>
        <v>0</v>
      </c>
      <c r="CY27" s="90">
        <f t="shared" si="50"/>
        <v>0</v>
      </c>
      <c r="CZ27" s="90">
        <f t="shared" si="51"/>
        <v>0</v>
      </c>
      <c r="DA27" s="89">
        <f t="shared" si="52"/>
        <v>0</v>
      </c>
      <c r="DB27" s="89">
        <f t="shared" si="107"/>
        <v>1500</v>
      </c>
      <c r="DC27" s="89">
        <f t="shared" si="107"/>
        <v>500</v>
      </c>
      <c r="DD27" s="89">
        <f t="shared" si="107"/>
        <v>0</v>
      </c>
      <c r="DE27" s="89">
        <f t="shared" si="107"/>
        <v>0</v>
      </c>
      <c r="DF27" s="89">
        <f t="shared" si="107"/>
        <v>500</v>
      </c>
      <c r="DG27" s="89">
        <f t="shared" si="107"/>
        <v>100</v>
      </c>
      <c r="DH27" s="89">
        <f t="shared" si="107"/>
        <v>0</v>
      </c>
      <c r="DI27" s="89">
        <f t="shared" si="107"/>
        <v>0</v>
      </c>
      <c r="DJ27" s="89">
        <f t="shared" si="107"/>
        <v>100</v>
      </c>
      <c r="DK27" s="89">
        <f t="shared" si="107"/>
        <v>400</v>
      </c>
      <c r="DL27" s="89">
        <f t="shared" si="107"/>
        <v>190</v>
      </c>
      <c r="DM27" s="89">
        <v>250</v>
      </c>
      <c r="DN27" s="90">
        <f t="shared" si="93"/>
        <v>0</v>
      </c>
      <c r="DO27" s="90"/>
      <c r="DP27" s="91"/>
      <c r="DQ27" s="90">
        <f t="shared" si="94"/>
        <v>0</v>
      </c>
      <c r="DR27" s="90">
        <f t="shared" si="95"/>
        <v>0</v>
      </c>
      <c r="DS27" s="90">
        <f t="shared" si="54"/>
        <v>0</v>
      </c>
      <c r="DT27" s="90"/>
      <c r="DU27" s="90">
        <f t="shared" si="96"/>
        <v>0</v>
      </c>
      <c r="DV27" s="90">
        <f t="shared" si="97"/>
        <v>0</v>
      </c>
      <c r="DW27" s="89"/>
      <c r="DX27" s="89">
        <v>250</v>
      </c>
      <c r="DY27" s="90">
        <f t="shared" si="55"/>
        <v>0</v>
      </c>
      <c r="DZ27" s="90"/>
      <c r="EA27" s="91"/>
      <c r="EB27" s="90">
        <f t="shared" si="56"/>
        <v>0</v>
      </c>
      <c r="EC27" s="90">
        <f t="shared" si="57"/>
        <v>0</v>
      </c>
      <c r="ED27" s="90">
        <f t="shared" si="8"/>
        <v>0</v>
      </c>
      <c r="EE27" s="90"/>
      <c r="EF27" s="90">
        <f t="shared" si="58"/>
        <v>0</v>
      </c>
      <c r="EG27" s="90">
        <f t="shared" si="59"/>
        <v>0</v>
      </c>
      <c r="EH27" s="89"/>
      <c r="EI27" s="89">
        <v>250</v>
      </c>
      <c r="EJ27" s="90">
        <f t="shared" si="60"/>
        <v>0</v>
      </c>
      <c r="EK27" s="90"/>
      <c r="EL27" s="91"/>
      <c r="EM27" s="90">
        <f t="shared" si="61"/>
        <v>0</v>
      </c>
      <c r="EN27" s="90">
        <f t="shared" si="62"/>
        <v>0</v>
      </c>
      <c r="EO27" s="90">
        <f t="shared" si="9"/>
        <v>0</v>
      </c>
      <c r="EP27" s="90"/>
      <c r="EQ27" s="90">
        <f t="shared" si="63"/>
        <v>0</v>
      </c>
      <c r="ER27" s="90">
        <f t="shared" si="64"/>
        <v>0</v>
      </c>
      <c r="ES27" s="89"/>
      <c r="ET27" s="89">
        <f t="shared" si="65"/>
        <v>750</v>
      </c>
      <c r="EU27" s="90">
        <f t="shared" si="65"/>
        <v>0</v>
      </c>
      <c r="EV27" s="90">
        <f t="shared" si="65"/>
        <v>0</v>
      </c>
      <c r="EW27" s="90">
        <f t="shared" si="65"/>
        <v>0</v>
      </c>
      <c r="EX27" s="90">
        <f t="shared" si="65"/>
        <v>0</v>
      </c>
      <c r="EY27" s="90">
        <f t="shared" si="66"/>
        <v>0</v>
      </c>
      <c r="EZ27" s="90">
        <f t="shared" si="67"/>
        <v>0</v>
      </c>
      <c r="FA27" s="90">
        <f t="shared" si="67"/>
        <v>0</v>
      </c>
      <c r="FB27" s="90">
        <f t="shared" si="68"/>
        <v>0</v>
      </c>
      <c r="FC27" s="90">
        <f t="shared" si="69"/>
        <v>0</v>
      </c>
      <c r="FD27" s="89">
        <f t="shared" si="70"/>
        <v>0</v>
      </c>
      <c r="FE27" s="89">
        <f t="shared" si="71"/>
        <v>2250</v>
      </c>
      <c r="FF27" s="89">
        <f t="shared" si="71"/>
        <v>500</v>
      </c>
      <c r="FG27" s="89">
        <f t="shared" si="71"/>
        <v>0</v>
      </c>
      <c r="FH27" s="89">
        <f t="shared" si="71"/>
        <v>0</v>
      </c>
      <c r="FI27" s="89">
        <f t="shared" si="71"/>
        <v>500</v>
      </c>
      <c r="FJ27" s="89">
        <f t="shared" si="71"/>
        <v>100</v>
      </c>
      <c r="FK27" s="89">
        <f t="shared" si="71"/>
        <v>0</v>
      </c>
      <c r="FL27" s="89">
        <f t="shared" si="71"/>
        <v>0</v>
      </c>
      <c r="FM27" s="89">
        <f t="shared" si="71"/>
        <v>100</v>
      </c>
      <c r="FN27" s="89">
        <f t="shared" si="71"/>
        <v>400</v>
      </c>
      <c r="FO27" s="89">
        <f t="shared" si="71"/>
        <v>190</v>
      </c>
      <c r="FP27" s="89">
        <v>250</v>
      </c>
      <c r="FQ27" s="90">
        <f t="shared" si="98"/>
        <v>0</v>
      </c>
      <c r="FR27" s="90"/>
      <c r="FS27" s="91"/>
      <c r="FT27" s="90">
        <f t="shared" si="99"/>
        <v>0</v>
      </c>
      <c r="FU27" s="90">
        <f t="shared" si="100"/>
        <v>0</v>
      </c>
      <c r="FV27" s="90">
        <f t="shared" si="101"/>
        <v>0</v>
      </c>
      <c r="FW27" s="90"/>
      <c r="FX27" s="90">
        <f t="shared" si="102"/>
        <v>0</v>
      </c>
      <c r="FY27" s="90">
        <f t="shared" si="103"/>
        <v>0</v>
      </c>
      <c r="FZ27" s="89"/>
      <c r="GA27" s="89">
        <v>250</v>
      </c>
      <c r="GB27" s="90">
        <f t="shared" si="72"/>
        <v>0</v>
      </c>
      <c r="GC27" s="90"/>
      <c r="GD27" s="91"/>
      <c r="GE27" s="90">
        <f t="shared" si="73"/>
        <v>0</v>
      </c>
      <c r="GF27" s="90">
        <f t="shared" si="74"/>
        <v>0</v>
      </c>
      <c r="GG27" s="90">
        <f t="shared" si="11"/>
        <v>0</v>
      </c>
      <c r="GH27" s="90"/>
      <c r="GI27" s="90">
        <f t="shared" si="75"/>
        <v>0</v>
      </c>
      <c r="GJ27" s="90">
        <f t="shared" si="76"/>
        <v>0</v>
      </c>
      <c r="GK27" s="89"/>
      <c r="GL27" s="89">
        <v>250</v>
      </c>
      <c r="GM27" s="90">
        <f t="shared" si="77"/>
        <v>0</v>
      </c>
      <c r="GN27" s="90"/>
      <c r="GO27" s="91"/>
      <c r="GP27" s="90">
        <f t="shared" si="78"/>
        <v>0</v>
      </c>
      <c r="GQ27" s="90">
        <f t="shared" si="79"/>
        <v>0</v>
      </c>
      <c r="GR27" s="90">
        <f t="shared" si="12"/>
        <v>0</v>
      </c>
      <c r="GS27" s="90"/>
      <c r="GT27" s="90">
        <f t="shared" si="80"/>
        <v>0</v>
      </c>
      <c r="GU27" s="90">
        <f t="shared" si="81"/>
        <v>0</v>
      </c>
      <c r="GV27" s="89"/>
      <c r="GW27" s="89">
        <f t="shared" si="82"/>
        <v>750</v>
      </c>
      <c r="GX27" s="90">
        <f t="shared" si="82"/>
        <v>0</v>
      </c>
      <c r="GY27" s="90">
        <f t="shared" si="82"/>
        <v>0</v>
      </c>
      <c r="GZ27" s="90">
        <f t="shared" si="82"/>
        <v>0</v>
      </c>
      <c r="HA27" s="90">
        <f t="shared" si="82"/>
        <v>0</v>
      </c>
      <c r="HB27" s="90">
        <f t="shared" si="83"/>
        <v>0</v>
      </c>
      <c r="HC27" s="90">
        <f t="shared" si="84"/>
        <v>0</v>
      </c>
      <c r="HD27" s="90">
        <f t="shared" si="84"/>
        <v>0</v>
      </c>
      <c r="HE27" s="90">
        <f t="shared" si="85"/>
        <v>0</v>
      </c>
      <c r="HF27" s="90">
        <f t="shared" si="86"/>
        <v>0</v>
      </c>
      <c r="HG27" s="89">
        <f t="shared" si="87"/>
        <v>0</v>
      </c>
      <c r="HH27" s="90">
        <f t="shared" si="88"/>
        <v>3000</v>
      </c>
      <c r="HI27" s="90">
        <f t="shared" si="88"/>
        <v>500</v>
      </c>
      <c r="HJ27" s="90">
        <f t="shared" si="88"/>
        <v>0</v>
      </c>
      <c r="HK27" s="90">
        <f t="shared" si="88"/>
        <v>0</v>
      </c>
      <c r="HL27" s="90">
        <f t="shared" si="88"/>
        <v>500</v>
      </c>
      <c r="HM27" s="90">
        <f t="shared" si="88"/>
        <v>50</v>
      </c>
      <c r="HN27" s="90">
        <f t="shared" si="88"/>
        <v>0</v>
      </c>
      <c r="HO27" s="90">
        <f t="shared" si="88"/>
        <v>0</v>
      </c>
      <c r="HP27" s="90">
        <f t="shared" si="88"/>
        <v>50</v>
      </c>
      <c r="HQ27" s="90">
        <f t="shared" si="88"/>
        <v>450</v>
      </c>
      <c r="HR27" s="90">
        <f t="shared" si="88"/>
        <v>190</v>
      </c>
      <c r="HS27" s="159">
        <f t="shared" si="89"/>
        <v>500</v>
      </c>
      <c r="HT27" s="131">
        <f t="shared" si="90"/>
        <v>500</v>
      </c>
      <c r="HU27" s="131">
        <f t="shared" si="91"/>
        <v>500</v>
      </c>
      <c r="HV27" s="84"/>
      <c r="HW27" s="84">
        <f t="shared" si="92"/>
        <v>190</v>
      </c>
      <c r="HX27" s="84"/>
      <c r="HY27" s="84"/>
      <c r="HZ27" s="84"/>
      <c r="IA27" s="84"/>
      <c r="IB27" s="84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</row>
    <row r="28" spans="1:318" s="2" customFormat="1" ht="15.75" customHeight="1" x14ac:dyDescent="0.25">
      <c r="A28" s="243">
        <v>24</v>
      </c>
      <c r="B28" s="37">
        <v>23</v>
      </c>
      <c r="C28" s="37"/>
      <c r="D28" s="37"/>
      <c r="E28" s="37"/>
      <c r="F28" s="19" t="s">
        <v>1189</v>
      </c>
      <c r="G28" s="146" t="s">
        <v>375</v>
      </c>
      <c r="H28" s="17" t="s">
        <v>1187</v>
      </c>
      <c r="I28" s="87" t="s">
        <v>1188</v>
      </c>
      <c r="J28" s="34" t="s">
        <v>168</v>
      </c>
      <c r="K28" s="92" t="s">
        <v>69</v>
      </c>
      <c r="L28" s="34" t="s">
        <v>1256</v>
      </c>
      <c r="M28" s="34" t="s">
        <v>1242</v>
      </c>
      <c r="N28" s="34"/>
      <c r="O28" s="100" t="s">
        <v>86</v>
      </c>
      <c r="P28" s="37">
        <v>14</v>
      </c>
      <c r="Q28" s="39" t="s">
        <v>348</v>
      </c>
      <c r="R28" s="89">
        <v>250</v>
      </c>
      <c r="S28" s="90">
        <f t="shared" si="0"/>
        <v>250</v>
      </c>
      <c r="T28" s="90"/>
      <c r="U28" s="91"/>
      <c r="V28" s="90">
        <f t="shared" si="14"/>
        <v>250</v>
      </c>
      <c r="W28" s="90">
        <f t="shared" si="15"/>
        <v>50</v>
      </c>
      <c r="X28" s="90">
        <f t="shared" si="16"/>
        <v>0</v>
      </c>
      <c r="Y28" s="90"/>
      <c r="Z28" s="90">
        <f t="shared" si="17"/>
        <v>50</v>
      </c>
      <c r="AA28" s="90">
        <f t="shared" si="18"/>
        <v>200</v>
      </c>
      <c r="AB28" s="89">
        <v>132</v>
      </c>
      <c r="AC28" s="89">
        <v>250</v>
      </c>
      <c r="AD28" s="90">
        <f t="shared" si="19"/>
        <v>250</v>
      </c>
      <c r="AE28" s="90"/>
      <c r="AF28" s="91"/>
      <c r="AG28" s="90">
        <f t="shared" si="20"/>
        <v>250</v>
      </c>
      <c r="AH28" s="90">
        <v>0</v>
      </c>
      <c r="AI28" s="90">
        <v>0</v>
      </c>
      <c r="AJ28" s="90"/>
      <c r="AK28" s="90">
        <f t="shared" si="21"/>
        <v>0</v>
      </c>
      <c r="AL28" s="90">
        <f t="shared" si="22"/>
        <v>250</v>
      </c>
      <c r="AM28" s="177">
        <v>145</v>
      </c>
      <c r="AN28" s="89">
        <v>250</v>
      </c>
      <c r="AO28" s="90">
        <f t="shared" si="23"/>
        <v>0</v>
      </c>
      <c r="AP28" s="90"/>
      <c r="AQ28" s="91"/>
      <c r="AR28" s="90">
        <f t="shared" si="1"/>
        <v>0</v>
      </c>
      <c r="AS28" s="90">
        <f t="shared" si="24"/>
        <v>0</v>
      </c>
      <c r="AT28" s="90">
        <f t="shared" si="2"/>
        <v>0</v>
      </c>
      <c r="AU28" s="90"/>
      <c r="AV28" s="90">
        <f t="shared" si="25"/>
        <v>0</v>
      </c>
      <c r="AW28" s="90">
        <f t="shared" si="26"/>
        <v>0</v>
      </c>
      <c r="AX28" s="89"/>
      <c r="AY28" s="89">
        <f t="shared" si="27"/>
        <v>750</v>
      </c>
      <c r="AZ28" s="90">
        <f t="shared" si="27"/>
        <v>500</v>
      </c>
      <c r="BA28" s="90">
        <f t="shared" si="27"/>
        <v>0</v>
      </c>
      <c r="BB28" s="90">
        <f t="shared" si="27"/>
        <v>0</v>
      </c>
      <c r="BC28" s="90">
        <f t="shared" si="27"/>
        <v>500</v>
      </c>
      <c r="BD28" s="90">
        <f t="shared" si="28"/>
        <v>100</v>
      </c>
      <c r="BE28" s="90">
        <f t="shared" si="29"/>
        <v>0</v>
      </c>
      <c r="BF28" s="90">
        <f t="shared" si="29"/>
        <v>0</v>
      </c>
      <c r="BG28" s="90">
        <f t="shared" si="30"/>
        <v>100</v>
      </c>
      <c r="BH28" s="90">
        <f t="shared" si="31"/>
        <v>400</v>
      </c>
      <c r="BI28" s="89">
        <f t="shared" si="32"/>
        <v>277</v>
      </c>
      <c r="BJ28" s="89">
        <v>250</v>
      </c>
      <c r="BK28" s="90">
        <f t="shared" si="33"/>
        <v>0</v>
      </c>
      <c r="BL28" s="90"/>
      <c r="BM28" s="91"/>
      <c r="BN28" s="90">
        <f t="shared" si="34"/>
        <v>0</v>
      </c>
      <c r="BO28" s="90">
        <f t="shared" si="35"/>
        <v>0</v>
      </c>
      <c r="BP28" s="90">
        <f t="shared" si="3"/>
        <v>0</v>
      </c>
      <c r="BQ28" s="90"/>
      <c r="BR28" s="90">
        <f t="shared" si="4"/>
        <v>0</v>
      </c>
      <c r="BS28" s="90">
        <f t="shared" si="104"/>
        <v>0</v>
      </c>
      <c r="BT28" s="89"/>
      <c r="BU28" s="89">
        <v>250</v>
      </c>
      <c r="BV28" s="90">
        <f t="shared" si="37"/>
        <v>0</v>
      </c>
      <c r="BW28" s="90"/>
      <c r="BX28" s="91"/>
      <c r="BY28" s="90">
        <f t="shared" si="38"/>
        <v>0</v>
      </c>
      <c r="BZ28" s="90">
        <f t="shared" si="39"/>
        <v>0</v>
      </c>
      <c r="CA28" s="90">
        <f t="shared" si="5"/>
        <v>0</v>
      </c>
      <c r="CB28" s="90"/>
      <c r="CC28" s="90">
        <f t="shared" si="40"/>
        <v>0</v>
      </c>
      <c r="CD28" s="90">
        <f t="shared" si="41"/>
        <v>0</v>
      </c>
      <c r="CE28" s="89"/>
      <c r="CF28" s="89">
        <v>250</v>
      </c>
      <c r="CG28" s="90">
        <f t="shared" si="42"/>
        <v>0</v>
      </c>
      <c r="CH28" s="90"/>
      <c r="CI28" s="91"/>
      <c r="CJ28" s="90">
        <f t="shared" si="43"/>
        <v>0</v>
      </c>
      <c r="CK28" s="90">
        <f t="shared" si="44"/>
        <v>0</v>
      </c>
      <c r="CL28" s="90">
        <f t="shared" si="6"/>
        <v>0</v>
      </c>
      <c r="CM28" s="90"/>
      <c r="CN28" s="90">
        <f t="shared" si="45"/>
        <v>0</v>
      </c>
      <c r="CO28" s="90">
        <f t="shared" si="46"/>
        <v>0</v>
      </c>
      <c r="CP28" s="89"/>
      <c r="CQ28" s="89">
        <f t="shared" si="105"/>
        <v>750</v>
      </c>
      <c r="CR28" s="90">
        <f t="shared" si="105"/>
        <v>0</v>
      </c>
      <c r="CS28" s="90">
        <f t="shared" si="105"/>
        <v>0</v>
      </c>
      <c r="CT28" s="90">
        <f t="shared" si="105"/>
        <v>0</v>
      </c>
      <c r="CU28" s="90">
        <f t="shared" si="105"/>
        <v>0</v>
      </c>
      <c r="CV28" s="90">
        <f t="shared" si="48"/>
        <v>0</v>
      </c>
      <c r="CW28" s="90">
        <f t="shared" si="106"/>
        <v>0</v>
      </c>
      <c r="CX28" s="90">
        <f t="shared" si="106"/>
        <v>0</v>
      </c>
      <c r="CY28" s="90">
        <f t="shared" si="50"/>
        <v>0</v>
      </c>
      <c r="CZ28" s="90">
        <f t="shared" si="51"/>
        <v>0</v>
      </c>
      <c r="DA28" s="89">
        <f t="shared" si="52"/>
        <v>0</v>
      </c>
      <c r="DB28" s="89">
        <f t="shared" si="107"/>
        <v>1500</v>
      </c>
      <c r="DC28" s="89">
        <f t="shared" si="107"/>
        <v>500</v>
      </c>
      <c r="DD28" s="89">
        <f t="shared" si="107"/>
        <v>0</v>
      </c>
      <c r="DE28" s="89">
        <f t="shared" si="107"/>
        <v>0</v>
      </c>
      <c r="DF28" s="89">
        <f t="shared" si="107"/>
        <v>500</v>
      </c>
      <c r="DG28" s="89">
        <f t="shared" si="107"/>
        <v>100</v>
      </c>
      <c r="DH28" s="89">
        <f t="shared" si="107"/>
        <v>0</v>
      </c>
      <c r="DI28" s="89">
        <f t="shared" si="107"/>
        <v>0</v>
      </c>
      <c r="DJ28" s="89">
        <f t="shared" si="107"/>
        <v>100</v>
      </c>
      <c r="DK28" s="89">
        <f t="shared" si="107"/>
        <v>400</v>
      </c>
      <c r="DL28" s="89">
        <f t="shared" si="107"/>
        <v>277</v>
      </c>
      <c r="DM28" s="89">
        <v>250</v>
      </c>
      <c r="DN28" s="90">
        <f t="shared" si="93"/>
        <v>0</v>
      </c>
      <c r="DO28" s="90"/>
      <c r="DP28" s="91"/>
      <c r="DQ28" s="90">
        <f t="shared" si="94"/>
        <v>0</v>
      </c>
      <c r="DR28" s="90">
        <f t="shared" si="95"/>
        <v>0</v>
      </c>
      <c r="DS28" s="90">
        <f t="shared" si="54"/>
        <v>0</v>
      </c>
      <c r="DT28" s="90"/>
      <c r="DU28" s="90">
        <f t="shared" si="96"/>
        <v>0</v>
      </c>
      <c r="DV28" s="90">
        <f t="shared" si="97"/>
        <v>0</v>
      </c>
      <c r="DW28" s="89"/>
      <c r="DX28" s="89">
        <v>250</v>
      </c>
      <c r="DY28" s="90">
        <f t="shared" si="55"/>
        <v>0</v>
      </c>
      <c r="DZ28" s="90"/>
      <c r="EA28" s="91"/>
      <c r="EB28" s="90">
        <f t="shared" si="56"/>
        <v>0</v>
      </c>
      <c r="EC28" s="90">
        <f t="shared" si="57"/>
        <v>0</v>
      </c>
      <c r="ED28" s="90">
        <f t="shared" si="8"/>
        <v>0</v>
      </c>
      <c r="EE28" s="90"/>
      <c r="EF28" s="90">
        <f t="shared" si="58"/>
        <v>0</v>
      </c>
      <c r="EG28" s="90">
        <f t="shared" si="59"/>
        <v>0</v>
      </c>
      <c r="EH28" s="89"/>
      <c r="EI28" s="89">
        <v>250</v>
      </c>
      <c r="EJ28" s="90">
        <f t="shared" si="60"/>
        <v>0</v>
      </c>
      <c r="EK28" s="90"/>
      <c r="EL28" s="91"/>
      <c r="EM28" s="90">
        <f t="shared" si="61"/>
        <v>0</v>
      </c>
      <c r="EN28" s="90">
        <f t="shared" si="62"/>
        <v>0</v>
      </c>
      <c r="EO28" s="90">
        <f t="shared" si="9"/>
        <v>0</v>
      </c>
      <c r="EP28" s="90"/>
      <c r="EQ28" s="90">
        <f t="shared" si="63"/>
        <v>0</v>
      </c>
      <c r="ER28" s="90">
        <f t="shared" si="64"/>
        <v>0</v>
      </c>
      <c r="ES28" s="89"/>
      <c r="ET28" s="89">
        <f t="shared" si="65"/>
        <v>750</v>
      </c>
      <c r="EU28" s="90">
        <f t="shared" si="65"/>
        <v>0</v>
      </c>
      <c r="EV28" s="90">
        <f t="shared" si="65"/>
        <v>0</v>
      </c>
      <c r="EW28" s="90">
        <f t="shared" si="65"/>
        <v>0</v>
      </c>
      <c r="EX28" s="90">
        <f t="shared" si="65"/>
        <v>0</v>
      </c>
      <c r="EY28" s="90">
        <f t="shared" si="66"/>
        <v>0</v>
      </c>
      <c r="EZ28" s="90">
        <f t="shared" si="67"/>
        <v>0</v>
      </c>
      <c r="FA28" s="90">
        <f t="shared" si="67"/>
        <v>0</v>
      </c>
      <c r="FB28" s="90">
        <f t="shared" si="68"/>
        <v>0</v>
      </c>
      <c r="FC28" s="90">
        <f t="shared" si="69"/>
        <v>0</v>
      </c>
      <c r="FD28" s="89">
        <f t="shared" si="70"/>
        <v>0</v>
      </c>
      <c r="FE28" s="89">
        <f t="shared" si="71"/>
        <v>2250</v>
      </c>
      <c r="FF28" s="89">
        <f t="shared" si="71"/>
        <v>500</v>
      </c>
      <c r="FG28" s="89">
        <f t="shared" si="71"/>
        <v>0</v>
      </c>
      <c r="FH28" s="89">
        <f t="shared" si="71"/>
        <v>0</v>
      </c>
      <c r="FI28" s="89">
        <f t="shared" si="71"/>
        <v>500</v>
      </c>
      <c r="FJ28" s="89">
        <f t="shared" si="71"/>
        <v>100</v>
      </c>
      <c r="FK28" s="89">
        <f t="shared" si="71"/>
        <v>0</v>
      </c>
      <c r="FL28" s="89">
        <f t="shared" si="71"/>
        <v>0</v>
      </c>
      <c r="FM28" s="89">
        <f t="shared" si="71"/>
        <v>100</v>
      </c>
      <c r="FN28" s="89">
        <f t="shared" si="71"/>
        <v>400</v>
      </c>
      <c r="FO28" s="89">
        <f t="shared" si="71"/>
        <v>277</v>
      </c>
      <c r="FP28" s="89">
        <v>250</v>
      </c>
      <c r="FQ28" s="90">
        <f t="shared" si="98"/>
        <v>0</v>
      </c>
      <c r="FR28" s="90"/>
      <c r="FS28" s="91"/>
      <c r="FT28" s="90">
        <f t="shared" si="99"/>
        <v>0</v>
      </c>
      <c r="FU28" s="90">
        <f t="shared" si="100"/>
        <v>0</v>
      </c>
      <c r="FV28" s="90">
        <f t="shared" si="101"/>
        <v>0</v>
      </c>
      <c r="FW28" s="90"/>
      <c r="FX28" s="90">
        <f t="shared" si="102"/>
        <v>0</v>
      </c>
      <c r="FY28" s="90">
        <f t="shared" si="103"/>
        <v>0</v>
      </c>
      <c r="FZ28" s="89"/>
      <c r="GA28" s="89">
        <v>250</v>
      </c>
      <c r="GB28" s="90">
        <f t="shared" si="72"/>
        <v>0</v>
      </c>
      <c r="GC28" s="90"/>
      <c r="GD28" s="91"/>
      <c r="GE28" s="90">
        <f t="shared" si="73"/>
        <v>0</v>
      </c>
      <c r="GF28" s="90">
        <f t="shared" si="74"/>
        <v>0</v>
      </c>
      <c r="GG28" s="90">
        <f t="shared" si="11"/>
        <v>0</v>
      </c>
      <c r="GH28" s="90"/>
      <c r="GI28" s="90">
        <f t="shared" si="75"/>
        <v>0</v>
      </c>
      <c r="GJ28" s="90">
        <f t="shared" si="76"/>
        <v>0</v>
      </c>
      <c r="GK28" s="89"/>
      <c r="GL28" s="89">
        <v>250</v>
      </c>
      <c r="GM28" s="90">
        <f t="shared" si="77"/>
        <v>0</v>
      </c>
      <c r="GN28" s="90"/>
      <c r="GO28" s="91"/>
      <c r="GP28" s="90">
        <f t="shared" si="78"/>
        <v>0</v>
      </c>
      <c r="GQ28" s="90">
        <f t="shared" si="79"/>
        <v>0</v>
      </c>
      <c r="GR28" s="90">
        <f t="shared" si="12"/>
        <v>0</v>
      </c>
      <c r="GS28" s="90"/>
      <c r="GT28" s="90">
        <f t="shared" si="80"/>
        <v>0</v>
      </c>
      <c r="GU28" s="90">
        <f t="shared" si="81"/>
        <v>0</v>
      </c>
      <c r="GV28" s="89"/>
      <c r="GW28" s="89">
        <f t="shared" si="82"/>
        <v>750</v>
      </c>
      <c r="GX28" s="90">
        <f t="shared" si="82"/>
        <v>0</v>
      </c>
      <c r="GY28" s="90">
        <f t="shared" si="82"/>
        <v>0</v>
      </c>
      <c r="GZ28" s="90">
        <f t="shared" si="82"/>
        <v>0</v>
      </c>
      <c r="HA28" s="90">
        <f t="shared" si="82"/>
        <v>0</v>
      </c>
      <c r="HB28" s="90">
        <f t="shared" si="83"/>
        <v>0</v>
      </c>
      <c r="HC28" s="90">
        <f t="shared" si="84"/>
        <v>0</v>
      </c>
      <c r="HD28" s="90">
        <f t="shared" si="84"/>
        <v>0</v>
      </c>
      <c r="HE28" s="90">
        <f t="shared" si="85"/>
        <v>0</v>
      </c>
      <c r="HF28" s="90">
        <f t="shared" si="86"/>
        <v>0</v>
      </c>
      <c r="HG28" s="89">
        <f t="shared" si="87"/>
        <v>0</v>
      </c>
      <c r="HH28" s="90">
        <f t="shared" si="88"/>
        <v>3000</v>
      </c>
      <c r="HI28" s="90">
        <f t="shared" si="88"/>
        <v>500</v>
      </c>
      <c r="HJ28" s="90">
        <f t="shared" si="88"/>
        <v>0</v>
      </c>
      <c r="HK28" s="90">
        <f t="shared" si="88"/>
        <v>0</v>
      </c>
      <c r="HL28" s="90">
        <f t="shared" si="88"/>
        <v>500</v>
      </c>
      <c r="HM28" s="90">
        <f t="shared" si="88"/>
        <v>50</v>
      </c>
      <c r="HN28" s="90">
        <f t="shared" si="88"/>
        <v>0</v>
      </c>
      <c r="HO28" s="90">
        <f t="shared" si="88"/>
        <v>0</v>
      </c>
      <c r="HP28" s="90">
        <f t="shared" si="88"/>
        <v>50</v>
      </c>
      <c r="HQ28" s="90">
        <f t="shared" si="88"/>
        <v>450</v>
      </c>
      <c r="HR28" s="90">
        <f t="shared" si="88"/>
        <v>277</v>
      </c>
      <c r="HS28" s="159">
        <f t="shared" si="89"/>
        <v>500</v>
      </c>
      <c r="HT28" s="131">
        <f t="shared" si="90"/>
        <v>500</v>
      </c>
      <c r="HU28" s="131">
        <f t="shared" si="91"/>
        <v>500</v>
      </c>
      <c r="HV28" s="84"/>
      <c r="HW28" s="84">
        <f>AB28+AM27+AX28+BT28+CE28+CP28+DW28+EH28</f>
        <v>224</v>
      </c>
      <c r="HX28" s="84"/>
      <c r="HY28" s="84"/>
      <c r="HZ28" s="84"/>
      <c r="IA28" s="84"/>
      <c r="IB28" s="84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</row>
    <row r="29" spans="1:318" s="2" customFormat="1" ht="15.75" customHeight="1" x14ac:dyDescent="0.25">
      <c r="A29" s="243">
        <v>25</v>
      </c>
      <c r="B29" s="37">
        <v>24</v>
      </c>
      <c r="C29" s="74">
        <v>2</v>
      </c>
      <c r="D29" s="74"/>
      <c r="E29" s="75">
        <v>0.1</v>
      </c>
      <c r="F29" s="19" t="s">
        <v>748</v>
      </c>
      <c r="G29" s="21" t="s">
        <v>375</v>
      </c>
      <c r="H29" s="17" t="s">
        <v>749</v>
      </c>
      <c r="I29" s="87" t="s">
        <v>1114</v>
      </c>
      <c r="J29" s="34" t="s">
        <v>66</v>
      </c>
      <c r="K29" s="92" t="s">
        <v>685</v>
      </c>
      <c r="L29" s="34" t="s">
        <v>1050</v>
      </c>
      <c r="M29" s="34" t="s">
        <v>1242</v>
      </c>
      <c r="N29" s="34"/>
      <c r="O29" s="100" t="s">
        <v>86</v>
      </c>
      <c r="P29" s="254">
        <v>15</v>
      </c>
      <c r="Q29" s="39" t="s">
        <v>347</v>
      </c>
      <c r="R29" s="89">
        <v>250</v>
      </c>
      <c r="S29" s="90">
        <f t="shared" si="0"/>
        <v>250</v>
      </c>
      <c r="T29" s="90"/>
      <c r="U29" s="91"/>
      <c r="V29" s="90">
        <f t="shared" si="14"/>
        <v>250</v>
      </c>
      <c r="W29" s="90">
        <f t="shared" si="15"/>
        <v>50</v>
      </c>
      <c r="X29" s="90">
        <f t="shared" si="16"/>
        <v>25</v>
      </c>
      <c r="Y29" s="90"/>
      <c r="Z29" s="90">
        <f t="shared" si="17"/>
        <v>25</v>
      </c>
      <c r="AA29" s="90">
        <f t="shared" si="18"/>
        <v>225</v>
      </c>
      <c r="AB29" s="89">
        <v>71</v>
      </c>
      <c r="AC29" s="89">
        <v>250</v>
      </c>
      <c r="AD29" s="90">
        <f t="shared" si="19"/>
        <v>250</v>
      </c>
      <c r="AE29" s="90"/>
      <c r="AF29" s="91"/>
      <c r="AG29" s="90">
        <f t="shared" si="20"/>
        <v>250</v>
      </c>
      <c r="AH29" s="90">
        <v>0</v>
      </c>
      <c r="AI29" s="90">
        <v>0</v>
      </c>
      <c r="AJ29" s="90"/>
      <c r="AK29" s="90">
        <f t="shared" si="21"/>
        <v>0</v>
      </c>
      <c r="AL29" s="90">
        <f t="shared" si="22"/>
        <v>250</v>
      </c>
      <c r="AM29" s="177">
        <v>99</v>
      </c>
      <c r="AN29" s="89">
        <v>250</v>
      </c>
      <c r="AO29" s="90">
        <f t="shared" si="23"/>
        <v>0</v>
      </c>
      <c r="AP29" s="90"/>
      <c r="AQ29" s="91"/>
      <c r="AR29" s="90">
        <f t="shared" si="1"/>
        <v>0</v>
      </c>
      <c r="AS29" s="90">
        <f t="shared" si="24"/>
        <v>0</v>
      </c>
      <c r="AT29" s="90">
        <f t="shared" si="2"/>
        <v>0</v>
      </c>
      <c r="AU29" s="90"/>
      <c r="AV29" s="90">
        <f t="shared" si="25"/>
        <v>0</v>
      </c>
      <c r="AW29" s="90">
        <f t="shared" si="26"/>
        <v>0</v>
      </c>
      <c r="AX29" s="89"/>
      <c r="AY29" s="89">
        <f t="shared" si="27"/>
        <v>750</v>
      </c>
      <c r="AZ29" s="90">
        <f t="shared" si="27"/>
        <v>500</v>
      </c>
      <c r="BA29" s="90">
        <f t="shared" si="27"/>
        <v>0</v>
      </c>
      <c r="BB29" s="90">
        <f t="shared" si="27"/>
        <v>0</v>
      </c>
      <c r="BC29" s="90">
        <f t="shared" si="27"/>
        <v>500</v>
      </c>
      <c r="BD29" s="90">
        <f t="shared" si="28"/>
        <v>100</v>
      </c>
      <c r="BE29" s="90">
        <f t="shared" si="29"/>
        <v>25</v>
      </c>
      <c r="BF29" s="90">
        <f t="shared" si="29"/>
        <v>0</v>
      </c>
      <c r="BG29" s="90">
        <f t="shared" si="30"/>
        <v>75</v>
      </c>
      <c r="BH29" s="90">
        <f t="shared" si="31"/>
        <v>425</v>
      </c>
      <c r="BI29" s="89">
        <f t="shared" si="32"/>
        <v>170</v>
      </c>
      <c r="BJ29" s="89">
        <v>250</v>
      </c>
      <c r="BK29" s="90">
        <f t="shared" si="33"/>
        <v>0</v>
      </c>
      <c r="BL29" s="90"/>
      <c r="BM29" s="91"/>
      <c r="BN29" s="90">
        <f t="shared" si="34"/>
        <v>0</v>
      </c>
      <c r="BO29" s="90">
        <f t="shared" si="35"/>
        <v>0</v>
      </c>
      <c r="BP29" s="90">
        <f t="shared" si="3"/>
        <v>0</v>
      </c>
      <c r="BQ29" s="90"/>
      <c r="BR29" s="90">
        <f t="shared" si="4"/>
        <v>0</v>
      </c>
      <c r="BS29" s="90">
        <f t="shared" si="104"/>
        <v>0</v>
      </c>
      <c r="BT29" s="89"/>
      <c r="BU29" s="89">
        <v>250</v>
      </c>
      <c r="BV29" s="90">
        <f t="shared" si="37"/>
        <v>0</v>
      </c>
      <c r="BW29" s="90"/>
      <c r="BX29" s="91"/>
      <c r="BY29" s="90">
        <f t="shared" si="38"/>
        <v>0</v>
      </c>
      <c r="BZ29" s="90">
        <f t="shared" si="39"/>
        <v>0</v>
      </c>
      <c r="CA29" s="90">
        <f t="shared" si="5"/>
        <v>0</v>
      </c>
      <c r="CB29" s="90"/>
      <c r="CC29" s="90">
        <f t="shared" si="40"/>
        <v>0</v>
      </c>
      <c r="CD29" s="90">
        <f t="shared" si="41"/>
        <v>0</v>
      </c>
      <c r="CE29" s="89"/>
      <c r="CF29" s="89">
        <v>250</v>
      </c>
      <c r="CG29" s="90">
        <f t="shared" si="42"/>
        <v>0</v>
      </c>
      <c r="CH29" s="90"/>
      <c r="CI29" s="91"/>
      <c r="CJ29" s="90">
        <f t="shared" si="43"/>
        <v>0</v>
      </c>
      <c r="CK29" s="90">
        <f t="shared" si="44"/>
        <v>0</v>
      </c>
      <c r="CL29" s="90">
        <f t="shared" si="6"/>
        <v>0</v>
      </c>
      <c r="CM29" s="90"/>
      <c r="CN29" s="90">
        <f t="shared" si="45"/>
        <v>0</v>
      </c>
      <c r="CO29" s="90">
        <f t="shared" si="46"/>
        <v>0</v>
      </c>
      <c r="CP29" s="89"/>
      <c r="CQ29" s="89">
        <f t="shared" si="105"/>
        <v>750</v>
      </c>
      <c r="CR29" s="90">
        <f t="shared" si="105"/>
        <v>0</v>
      </c>
      <c r="CS29" s="90">
        <f t="shared" si="105"/>
        <v>0</v>
      </c>
      <c r="CT29" s="90">
        <f t="shared" si="105"/>
        <v>0</v>
      </c>
      <c r="CU29" s="90">
        <f t="shared" si="105"/>
        <v>0</v>
      </c>
      <c r="CV29" s="90">
        <f t="shared" si="48"/>
        <v>0</v>
      </c>
      <c r="CW29" s="90">
        <f t="shared" si="106"/>
        <v>0</v>
      </c>
      <c r="CX29" s="90">
        <f t="shared" si="106"/>
        <v>0</v>
      </c>
      <c r="CY29" s="90">
        <f t="shared" si="50"/>
        <v>0</v>
      </c>
      <c r="CZ29" s="90">
        <f t="shared" si="51"/>
        <v>0</v>
      </c>
      <c r="DA29" s="89">
        <f t="shared" si="52"/>
        <v>0</v>
      </c>
      <c r="DB29" s="89">
        <f t="shared" si="107"/>
        <v>1500</v>
      </c>
      <c r="DC29" s="89">
        <f t="shared" si="107"/>
        <v>500</v>
      </c>
      <c r="DD29" s="89">
        <f t="shared" si="107"/>
        <v>0</v>
      </c>
      <c r="DE29" s="89">
        <f t="shared" si="107"/>
        <v>0</v>
      </c>
      <c r="DF29" s="89">
        <f t="shared" si="107"/>
        <v>500</v>
      </c>
      <c r="DG29" s="89">
        <f t="shared" si="107"/>
        <v>100</v>
      </c>
      <c r="DH29" s="89">
        <f t="shared" si="107"/>
        <v>25</v>
      </c>
      <c r="DI29" s="89">
        <f t="shared" si="107"/>
        <v>0</v>
      </c>
      <c r="DJ29" s="89">
        <f t="shared" si="107"/>
        <v>75</v>
      </c>
      <c r="DK29" s="89">
        <f t="shared" si="107"/>
        <v>425</v>
      </c>
      <c r="DL29" s="89">
        <f t="shared" si="107"/>
        <v>170</v>
      </c>
      <c r="DM29" s="89">
        <v>250</v>
      </c>
      <c r="DN29" s="90">
        <f>IF(DW29&gt;0,DM29,0)</f>
        <v>0</v>
      </c>
      <c r="DO29" s="90"/>
      <c r="DP29" s="91"/>
      <c r="DQ29" s="90">
        <f>DN29+DO29+DP29</f>
        <v>0</v>
      </c>
      <c r="DR29" s="90">
        <f>DQ29*20%</f>
        <v>0</v>
      </c>
      <c r="DS29" s="90">
        <f>DQ29*E29</f>
        <v>0</v>
      </c>
      <c r="DT29" s="90"/>
      <c r="DU29" s="90">
        <f>DR29-DS29+DT29</f>
        <v>0</v>
      </c>
      <c r="DV29" s="90">
        <f>DQ29-DU29</f>
        <v>0</v>
      </c>
      <c r="DW29" s="89"/>
      <c r="DX29" s="89">
        <v>250</v>
      </c>
      <c r="DY29" s="90">
        <f t="shared" si="55"/>
        <v>0</v>
      </c>
      <c r="DZ29" s="90"/>
      <c r="EA29" s="91"/>
      <c r="EB29" s="90">
        <f t="shared" si="56"/>
        <v>0</v>
      </c>
      <c r="EC29" s="90">
        <f t="shared" si="57"/>
        <v>0</v>
      </c>
      <c r="ED29" s="90">
        <f t="shared" si="8"/>
        <v>0</v>
      </c>
      <c r="EE29" s="90"/>
      <c r="EF29" s="90">
        <f t="shared" si="58"/>
        <v>0</v>
      </c>
      <c r="EG29" s="90">
        <f t="shared" si="59"/>
        <v>0</v>
      </c>
      <c r="EH29" s="89"/>
      <c r="EI29" s="89">
        <v>250</v>
      </c>
      <c r="EJ29" s="90">
        <f t="shared" si="60"/>
        <v>0</v>
      </c>
      <c r="EK29" s="90"/>
      <c r="EL29" s="91"/>
      <c r="EM29" s="90">
        <f t="shared" si="61"/>
        <v>0</v>
      </c>
      <c r="EN29" s="90">
        <f t="shared" si="62"/>
        <v>0</v>
      </c>
      <c r="EO29" s="90">
        <f t="shared" si="9"/>
        <v>0</v>
      </c>
      <c r="EP29" s="90"/>
      <c r="EQ29" s="90">
        <f t="shared" si="63"/>
        <v>0</v>
      </c>
      <c r="ER29" s="90">
        <f t="shared" si="64"/>
        <v>0</v>
      </c>
      <c r="ES29" s="89"/>
      <c r="ET29" s="89">
        <f t="shared" si="65"/>
        <v>750</v>
      </c>
      <c r="EU29" s="90">
        <f t="shared" si="65"/>
        <v>0</v>
      </c>
      <c r="EV29" s="90">
        <f t="shared" si="65"/>
        <v>0</v>
      </c>
      <c r="EW29" s="90">
        <f t="shared" si="65"/>
        <v>0</v>
      </c>
      <c r="EX29" s="90">
        <f t="shared" si="65"/>
        <v>0</v>
      </c>
      <c r="EY29" s="90">
        <f t="shared" si="66"/>
        <v>0</v>
      </c>
      <c r="EZ29" s="90">
        <f t="shared" si="67"/>
        <v>0</v>
      </c>
      <c r="FA29" s="90">
        <f t="shared" si="67"/>
        <v>0</v>
      </c>
      <c r="FB29" s="90">
        <f t="shared" si="68"/>
        <v>0</v>
      </c>
      <c r="FC29" s="90">
        <f t="shared" si="69"/>
        <v>0</v>
      </c>
      <c r="FD29" s="89">
        <f t="shared" si="70"/>
        <v>0</v>
      </c>
      <c r="FE29" s="89">
        <f t="shared" si="71"/>
        <v>2250</v>
      </c>
      <c r="FF29" s="89">
        <f t="shared" si="71"/>
        <v>500</v>
      </c>
      <c r="FG29" s="89">
        <f t="shared" si="71"/>
        <v>0</v>
      </c>
      <c r="FH29" s="89">
        <f t="shared" si="71"/>
        <v>0</v>
      </c>
      <c r="FI29" s="89">
        <f t="shared" si="71"/>
        <v>500</v>
      </c>
      <c r="FJ29" s="89">
        <f t="shared" si="71"/>
        <v>100</v>
      </c>
      <c r="FK29" s="89">
        <f t="shared" si="71"/>
        <v>25</v>
      </c>
      <c r="FL29" s="89">
        <f t="shared" si="71"/>
        <v>0</v>
      </c>
      <c r="FM29" s="89">
        <f t="shared" si="71"/>
        <v>75</v>
      </c>
      <c r="FN29" s="89">
        <f t="shared" si="71"/>
        <v>425</v>
      </c>
      <c r="FO29" s="89">
        <f t="shared" si="71"/>
        <v>170</v>
      </c>
      <c r="FP29" s="89">
        <v>250</v>
      </c>
      <c r="FQ29" s="90">
        <f t="shared" si="98"/>
        <v>0</v>
      </c>
      <c r="FR29" s="90"/>
      <c r="FS29" s="91"/>
      <c r="FT29" s="90">
        <f t="shared" si="99"/>
        <v>0</v>
      </c>
      <c r="FU29" s="90">
        <f t="shared" si="100"/>
        <v>0</v>
      </c>
      <c r="FV29" s="90">
        <f t="shared" si="101"/>
        <v>0</v>
      </c>
      <c r="FW29" s="90"/>
      <c r="FX29" s="90">
        <f t="shared" si="102"/>
        <v>0</v>
      </c>
      <c r="FY29" s="90">
        <f t="shared" si="103"/>
        <v>0</v>
      </c>
      <c r="FZ29" s="89"/>
      <c r="GA29" s="89">
        <v>250</v>
      </c>
      <c r="GB29" s="90">
        <f t="shared" si="72"/>
        <v>0</v>
      </c>
      <c r="GC29" s="90"/>
      <c r="GD29" s="91"/>
      <c r="GE29" s="90">
        <f t="shared" si="73"/>
        <v>0</v>
      </c>
      <c r="GF29" s="90">
        <f t="shared" si="74"/>
        <v>0</v>
      </c>
      <c r="GG29" s="90">
        <f t="shared" si="11"/>
        <v>0</v>
      </c>
      <c r="GH29" s="90"/>
      <c r="GI29" s="90">
        <f t="shared" si="75"/>
        <v>0</v>
      </c>
      <c r="GJ29" s="90">
        <f t="shared" si="76"/>
        <v>0</v>
      </c>
      <c r="GK29" s="89"/>
      <c r="GL29" s="89">
        <v>250</v>
      </c>
      <c r="GM29" s="90">
        <f t="shared" si="77"/>
        <v>0</v>
      </c>
      <c r="GN29" s="90"/>
      <c r="GO29" s="91"/>
      <c r="GP29" s="90">
        <f t="shared" si="78"/>
        <v>0</v>
      </c>
      <c r="GQ29" s="90">
        <f t="shared" si="79"/>
        <v>0</v>
      </c>
      <c r="GR29" s="90">
        <f t="shared" si="12"/>
        <v>0</v>
      </c>
      <c r="GS29" s="90"/>
      <c r="GT29" s="90">
        <f t="shared" si="80"/>
        <v>0</v>
      </c>
      <c r="GU29" s="90">
        <f t="shared" si="81"/>
        <v>0</v>
      </c>
      <c r="GV29" s="89"/>
      <c r="GW29" s="89">
        <f t="shared" si="82"/>
        <v>750</v>
      </c>
      <c r="GX29" s="90">
        <f t="shared" si="82"/>
        <v>0</v>
      </c>
      <c r="GY29" s="90">
        <f t="shared" si="82"/>
        <v>0</v>
      </c>
      <c r="GZ29" s="90">
        <f t="shared" si="82"/>
        <v>0</v>
      </c>
      <c r="HA29" s="90">
        <f t="shared" si="82"/>
        <v>0</v>
      </c>
      <c r="HB29" s="90">
        <f t="shared" si="83"/>
        <v>0</v>
      </c>
      <c r="HC29" s="90">
        <f t="shared" si="84"/>
        <v>0</v>
      </c>
      <c r="HD29" s="90">
        <f t="shared" si="84"/>
        <v>0</v>
      </c>
      <c r="HE29" s="90">
        <f t="shared" si="85"/>
        <v>0</v>
      </c>
      <c r="HF29" s="90">
        <f t="shared" si="86"/>
        <v>0</v>
      </c>
      <c r="HG29" s="89">
        <f t="shared" si="87"/>
        <v>0</v>
      </c>
      <c r="HH29" s="90">
        <f t="shared" si="88"/>
        <v>3000</v>
      </c>
      <c r="HI29" s="90">
        <f t="shared" si="88"/>
        <v>500</v>
      </c>
      <c r="HJ29" s="90">
        <f t="shared" si="88"/>
        <v>0</v>
      </c>
      <c r="HK29" s="90">
        <f t="shared" si="88"/>
        <v>0</v>
      </c>
      <c r="HL29" s="90">
        <f t="shared" si="88"/>
        <v>500</v>
      </c>
      <c r="HM29" s="90">
        <f t="shared" si="88"/>
        <v>50</v>
      </c>
      <c r="HN29" s="90">
        <f t="shared" si="88"/>
        <v>25</v>
      </c>
      <c r="HO29" s="90">
        <f t="shared" si="88"/>
        <v>0</v>
      </c>
      <c r="HP29" s="90">
        <f t="shared" si="88"/>
        <v>25</v>
      </c>
      <c r="HQ29" s="90">
        <f t="shared" si="88"/>
        <v>475</v>
      </c>
      <c r="HR29" s="90">
        <f t="shared" si="88"/>
        <v>170</v>
      </c>
      <c r="HS29" s="159">
        <f t="shared" si="89"/>
        <v>500</v>
      </c>
      <c r="HT29" s="131">
        <f t="shared" si="90"/>
        <v>500</v>
      </c>
      <c r="HU29" s="131">
        <f t="shared" si="91"/>
        <v>500</v>
      </c>
      <c r="HV29" s="84"/>
      <c r="HW29" s="84">
        <f t="shared" si="92"/>
        <v>170</v>
      </c>
      <c r="HX29" s="84"/>
      <c r="HY29" s="84"/>
      <c r="HZ29" s="84"/>
      <c r="IA29" s="84"/>
      <c r="IB29" s="84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</row>
    <row r="30" spans="1:318" s="4" customFormat="1" ht="15.75" customHeight="1" x14ac:dyDescent="0.25">
      <c r="A30" s="243">
        <v>26</v>
      </c>
      <c r="B30" s="37">
        <v>25</v>
      </c>
      <c r="C30" s="37"/>
      <c r="D30" s="37"/>
      <c r="E30" s="37"/>
      <c r="F30" s="19" t="s">
        <v>706</v>
      </c>
      <c r="G30" s="146" t="s">
        <v>375</v>
      </c>
      <c r="H30" s="17" t="s">
        <v>705</v>
      </c>
      <c r="I30" s="87">
        <v>61004031180</v>
      </c>
      <c r="J30" s="34" t="s">
        <v>52</v>
      </c>
      <c r="K30" s="92" t="s">
        <v>53</v>
      </c>
      <c r="L30" s="34" t="s">
        <v>1045</v>
      </c>
      <c r="M30" s="34" t="s">
        <v>1242</v>
      </c>
      <c r="N30" s="34"/>
      <c r="O30" s="100" t="s">
        <v>86</v>
      </c>
      <c r="P30" s="255"/>
      <c r="Q30" s="39" t="s">
        <v>347</v>
      </c>
      <c r="R30" s="89">
        <v>250</v>
      </c>
      <c r="S30" s="90">
        <f t="shared" si="0"/>
        <v>250</v>
      </c>
      <c r="T30" s="90"/>
      <c r="U30" s="91"/>
      <c r="V30" s="90">
        <f t="shared" si="14"/>
        <v>250</v>
      </c>
      <c r="W30" s="90">
        <f t="shared" si="15"/>
        <v>50</v>
      </c>
      <c r="X30" s="90">
        <f t="shared" si="16"/>
        <v>0</v>
      </c>
      <c r="Y30" s="90"/>
      <c r="Z30" s="90">
        <f t="shared" si="17"/>
        <v>50</v>
      </c>
      <c r="AA30" s="90">
        <f t="shared" si="18"/>
        <v>200</v>
      </c>
      <c r="AB30" s="89">
        <v>85</v>
      </c>
      <c r="AC30" s="89">
        <v>250</v>
      </c>
      <c r="AD30" s="90">
        <f t="shared" si="19"/>
        <v>250</v>
      </c>
      <c r="AE30" s="90"/>
      <c r="AF30" s="91"/>
      <c r="AG30" s="90">
        <f t="shared" si="20"/>
        <v>250</v>
      </c>
      <c r="AH30" s="90">
        <v>0</v>
      </c>
      <c r="AI30" s="90">
        <v>0</v>
      </c>
      <c r="AJ30" s="90"/>
      <c r="AK30" s="90">
        <f t="shared" si="21"/>
        <v>0</v>
      </c>
      <c r="AL30" s="90">
        <f t="shared" si="22"/>
        <v>250</v>
      </c>
      <c r="AM30" s="177">
        <v>63</v>
      </c>
      <c r="AN30" s="89">
        <v>250</v>
      </c>
      <c r="AO30" s="90">
        <f t="shared" si="23"/>
        <v>0</v>
      </c>
      <c r="AP30" s="90"/>
      <c r="AQ30" s="91"/>
      <c r="AR30" s="90">
        <f t="shared" si="1"/>
        <v>0</v>
      </c>
      <c r="AS30" s="90">
        <f t="shared" si="24"/>
        <v>0</v>
      </c>
      <c r="AT30" s="90">
        <f t="shared" si="2"/>
        <v>0</v>
      </c>
      <c r="AU30" s="90"/>
      <c r="AV30" s="90">
        <f t="shared" si="25"/>
        <v>0</v>
      </c>
      <c r="AW30" s="90">
        <f t="shared" si="26"/>
        <v>0</v>
      </c>
      <c r="AX30" s="89"/>
      <c r="AY30" s="89">
        <f t="shared" si="27"/>
        <v>750</v>
      </c>
      <c r="AZ30" s="90">
        <f t="shared" si="27"/>
        <v>500</v>
      </c>
      <c r="BA30" s="90">
        <f t="shared" si="27"/>
        <v>0</v>
      </c>
      <c r="BB30" s="90">
        <f t="shared" si="27"/>
        <v>0</v>
      </c>
      <c r="BC30" s="90">
        <f t="shared" si="27"/>
        <v>500</v>
      </c>
      <c r="BD30" s="90">
        <f t="shared" si="28"/>
        <v>100</v>
      </c>
      <c r="BE30" s="90">
        <f t="shared" si="29"/>
        <v>0</v>
      </c>
      <c r="BF30" s="90">
        <f t="shared" si="29"/>
        <v>0</v>
      </c>
      <c r="BG30" s="90">
        <f t="shared" si="30"/>
        <v>100</v>
      </c>
      <c r="BH30" s="90">
        <f t="shared" si="31"/>
        <v>400</v>
      </c>
      <c r="BI30" s="89">
        <f t="shared" si="32"/>
        <v>148</v>
      </c>
      <c r="BJ30" s="89">
        <v>250</v>
      </c>
      <c r="BK30" s="90">
        <f t="shared" si="33"/>
        <v>0</v>
      </c>
      <c r="BL30" s="90"/>
      <c r="BM30" s="91"/>
      <c r="BN30" s="90">
        <f t="shared" si="34"/>
        <v>0</v>
      </c>
      <c r="BO30" s="90">
        <f t="shared" si="35"/>
        <v>0</v>
      </c>
      <c r="BP30" s="90">
        <f t="shared" si="3"/>
        <v>0</v>
      </c>
      <c r="BQ30" s="90"/>
      <c r="BR30" s="90">
        <f t="shared" si="4"/>
        <v>0</v>
      </c>
      <c r="BS30" s="90">
        <f t="shared" si="104"/>
        <v>0</v>
      </c>
      <c r="BT30" s="89"/>
      <c r="BU30" s="89">
        <v>250</v>
      </c>
      <c r="BV30" s="90">
        <f t="shared" si="37"/>
        <v>0</v>
      </c>
      <c r="BW30" s="90"/>
      <c r="BX30" s="91"/>
      <c r="BY30" s="90">
        <f t="shared" si="38"/>
        <v>0</v>
      </c>
      <c r="BZ30" s="90">
        <f t="shared" si="39"/>
        <v>0</v>
      </c>
      <c r="CA30" s="90">
        <f t="shared" si="5"/>
        <v>0</v>
      </c>
      <c r="CB30" s="90"/>
      <c r="CC30" s="90">
        <f t="shared" si="40"/>
        <v>0</v>
      </c>
      <c r="CD30" s="90">
        <f t="shared" si="41"/>
        <v>0</v>
      </c>
      <c r="CE30" s="89"/>
      <c r="CF30" s="89">
        <v>250</v>
      </c>
      <c r="CG30" s="90">
        <f t="shared" si="42"/>
        <v>0</v>
      </c>
      <c r="CH30" s="90"/>
      <c r="CI30" s="91"/>
      <c r="CJ30" s="90">
        <f t="shared" si="43"/>
        <v>0</v>
      </c>
      <c r="CK30" s="90">
        <f t="shared" si="44"/>
        <v>0</v>
      </c>
      <c r="CL30" s="90">
        <f t="shared" si="6"/>
        <v>0</v>
      </c>
      <c r="CM30" s="90"/>
      <c r="CN30" s="90">
        <f t="shared" si="45"/>
        <v>0</v>
      </c>
      <c r="CO30" s="90">
        <f t="shared" si="46"/>
        <v>0</v>
      </c>
      <c r="CP30" s="89"/>
      <c r="CQ30" s="89">
        <f t="shared" si="105"/>
        <v>750</v>
      </c>
      <c r="CR30" s="90">
        <f t="shared" si="105"/>
        <v>0</v>
      </c>
      <c r="CS30" s="90">
        <f t="shared" si="105"/>
        <v>0</v>
      </c>
      <c r="CT30" s="90">
        <f t="shared" si="105"/>
        <v>0</v>
      </c>
      <c r="CU30" s="90">
        <f t="shared" si="105"/>
        <v>0</v>
      </c>
      <c r="CV30" s="90">
        <f t="shared" si="48"/>
        <v>0</v>
      </c>
      <c r="CW30" s="90">
        <f t="shared" si="106"/>
        <v>0</v>
      </c>
      <c r="CX30" s="90">
        <f t="shared" si="106"/>
        <v>0</v>
      </c>
      <c r="CY30" s="90">
        <f t="shared" si="50"/>
        <v>0</v>
      </c>
      <c r="CZ30" s="90">
        <f t="shared" si="51"/>
        <v>0</v>
      </c>
      <c r="DA30" s="89">
        <f t="shared" si="52"/>
        <v>0</v>
      </c>
      <c r="DB30" s="89">
        <f t="shared" si="107"/>
        <v>1500</v>
      </c>
      <c r="DC30" s="89">
        <f t="shared" si="107"/>
        <v>500</v>
      </c>
      <c r="DD30" s="89">
        <f t="shared" si="107"/>
        <v>0</v>
      </c>
      <c r="DE30" s="89">
        <f t="shared" si="107"/>
        <v>0</v>
      </c>
      <c r="DF30" s="89">
        <f t="shared" si="107"/>
        <v>500</v>
      </c>
      <c r="DG30" s="89">
        <f t="shared" si="107"/>
        <v>100</v>
      </c>
      <c r="DH30" s="89">
        <f t="shared" si="107"/>
        <v>0</v>
      </c>
      <c r="DI30" s="89">
        <f t="shared" si="107"/>
        <v>0</v>
      </c>
      <c r="DJ30" s="89">
        <f t="shared" si="107"/>
        <v>100</v>
      </c>
      <c r="DK30" s="89">
        <f t="shared" si="107"/>
        <v>400</v>
      </c>
      <c r="DL30" s="89">
        <f t="shared" si="107"/>
        <v>148</v>
      </c>
      <c r="DM30" s="89">
        <v>250</v>
      </c>
      <c r="DN30" s="90">
        <f>IF(DW30&gt;0,DM30,0)</f>
        <v>0</v>
      </c>
      <c r="DO30" s="90"/>
      <c r="DP30" s="91"/>
      <c r="DQ30" s="90">
        <f>DN30+DO30+DP30</f>
        <v>0</v>
      </c>
      <c r="DR30" s="90">
        <f>DQ30*20%</f>
        <v>0</v>
      </c>
      <c r="DS30" s="90">
        <f t="shared" ref="DS30:DS51" si="108">DQ30*E30</f>
        <v>0</v>
      </c>
      <c r="DT30" s="90"/>
      <c r="DU30" s="90">
        <f>DR30-DS30+DT30</f>
        <v>0</v>
      </c>
      <c r="DV30" s="90">
        <f>DQ30-DU30</f>
        <v>0</v>
      </c>
      <c r="DW30" s="89"/>
      <c r="DX30" s="89">
        <v>250</v>
      </c>
      <c r="DY30" s="90">
        <f t="shared" si="55"/>
        <v>0</v>
      </c>
      <c r="DZ30" s="90"/>
      <c r="EA30" s="91"/>
      <c r="EB30" s="90">
        <f t="shared" si="56"/>
        <v>0</v>
      </c>
      <c r="EC30" s="90">
        <f t="shared" si="57"/>
        <v>0</v>
      </c>
      <c r="ED30" s="90">
        <f t="shared" si="8"/>
        <v>0</v>
      </c>
      <c r="EE30" s="90"/>
      <c r="EF30" s="90">
        <f t="shared" si="58"/>
        <v>0</v>
      </c>
      <c r="EG30" s="90">
        <f t="shared" si="59"/>
        <v>0</v>
      </c>
      <c r="EH30" s="89"/>
      <c r="EI30" s="89">
        <v>250</v>
      </c>
      <c r="EJ30" s="90">
        <f t="shared" si="60"/>
        <v>0</v>
      </c>
      <c r="EK30" s="90"/>
      <c r="EL30" s="91"/>
      <c r="EM30" s="90">
        <f t="shared" si="61"/>
        <v>0</v>
      </c>
      <c r="EN30" s="90">
        <f t="shared" si="62"/>
        <v>0</v>
      </c>
      <c r="EO30" s="90">
        <f t="shared" si="9"/>
        <v>0</v>
      </c>
      <c r="EP30" s="90"/>
      <c r="EQ30" s="90">
        <f t="shared" si="63"/>
        <v>0</v>
      </c>
      <c r="ER30" s="90">
        <f t="shared" si="64"/>
        <v>0</v>
      </c>
      <c r="ES30" s="89"/>
      <c r="ET30" s="89">
        <f t="shared" si="65"/>
        <v>750</v>
      </c>
      <c r="EU30" s="90">
        <f t="shared" si="65"/>
        <v>0</v>
      </c>
      <c r="EV30" s="90">
        <f t="shared" si="65"/>
        <v>0</v>
      </c>
      <c r="EW30" s="90">
        <f t="shared" si="65"/>
        <v>0</v>
      </c>
      <c r="EX30" s="90">
        <f t="shared" si="65"/>
        <v>0</v>
      </c>
      <c r="EY30" s="90">
        <f t="shared" si="66"/>
        <v>0</v>
      </c>
      <c r="EZ30" s="90">
        <f t="shared" si="67"/>
        <v>0</v>
      </c>
      <c r="FA30" s="90">
        <f t="shared" si="67"/>
        <v>0</v>
      </c>
      <c r="FB30" s="90">
        <f t="shared" si="68"/>
        <v>0</v>
      </c>
      <c r="FC30" s="90">
        <f t="shared" si="69"/>
        <v>0</v>
      </c>
      <c r="FD30" s="89">
        <f t="shared" si="70"/>
        <v>0</v>
      </c>
      <c r="FE30" s="89">
        <f t="shared" si="71"/>
        <v>2250</v>
      </c>
      <c r="FF30" s="89">
        <f t="shared" si="71"/>
        <v>500</v>
      </c>
      <c r="FG30" s="89">
        <f t="shared" si="71"/>
        <v>0</v>
      </c>
      <c r="FH30" s="89">
        <f t="shared" si="71"/>
        <v>0</v>
      </c>
      <c r="FI30" s="89">
        <f t="shared" si="71"/>
        <v>500</v>
      </c>
      <c r="FJ30" s="89">
        <f t="shared" si="71"/>
        <v>100</v>
      </c>
      <c r="FK30" s="89">
        <f t="shared" si="71"/>
        <v>0</v>
      </c>
      <c r="FL30" s="89">
        <f t="shared" si="71"/>
        <v>0</v>
      </c>
      <c r="FM30" s="89">
        <f t="shared" si="71"/>
        <v>100</v>
      </c>
      <c r="FN30" s="89">
        <f t="shared" si="71"/>
        <v>400</v>
      </c>
      <c r="FO30" s="89">
        <f t="shared" si="71"/>
        <v>148</v>
      </c>
      <c r="FP30" s="89">
        <v>250</v>
      </c>
      <c r="FQ30" s="90">
        <f t="shared" si="98"/>
        <v>0</v>
      </c>
      <c r="FR30" s="90"/>
      <c r="FS30" s="91"/>
      <c r="FT30" s="90">
        <f t="shared" si="99"/>
        <v>0</v>
      </c>
      <c r="FU30" s="90">
        <f t="shared" si="100"/>
        <v>0</v>
      </c>
      <c r="FV30" s="90">
        <f t="shared" si="101"/>
        <v>0</v>
      </c>
      <c r="FW30" s="90"/>
      <c r="FX30" s="90">
        <f t="shared" si="102"/>
        <v>0</v>
      </c>
      <c r="FY30" s="90">
        <f t="shared" si="103"/>
        <v>0</v>
      </c>
      <c r="FZ30" s="89"/>
      <c r="GA30" s="89">
        <v>250</v>
      </c>
      <c r="GB30" s="90">
        <f t="shared" si="72"/>
        <v>0</v>
      </c>
      <c r="GC30" s="90"/>
      <c r="GD30" s="91"/>
      <c r="GE30" s="90">
        <f t="shared" si="73"/>
        <v>0</v>
      </c>
      <c r="GF30" s="90">
        <f t="shared" si="74"/>
        <v>0</v>
      </c>
      <c r="GG30" s="90">
        <f t="shared" si="11"/>
        <v>0</v>
      </c>
      <c r="GH30" s="90"/>
      <c r="GI30" s="90">
        <f t="shared" si="75"/>
        <v>0</v>
      </c>
      <c r="GJ30" s="90">
        <f t="shared" si="76"/>
        <v>0</v>
      </c>
      <c r="GK30" s="89"/>
      <c r="GL30" s="89">
        <v>250</v>
      </c>
      <c r="GM30" s="90">
        <f t="shared" si="77"/>
        <v>0</v>
      </c>
      <c r="GN30" s="90"/>
      <c r="GO30" s="91"/>
      <c r="GP30" s="90">
        <f t="shared" si="78"/>
        <v>0</v>
      </c>
      <c r="GQ30" s="90">
        <f t="shared" si="79"/>
        <v>0</v>
      </c>
      <c r="GR30" s="90">
        <f t="shared" si="12"/>
        <v>0</v>
      </c>
      <c r="GS30" s="90"/>
      <c r="GT30" s="90">
        <f t="shared" si="80"/>
        <v>0</v>
      </c>
      <c r="GU30" s="90">
        <f t="shared" si="81"/>
        <v>0</v>
      </c>
      <c r="GV30" s="89"/>
      <c r="GW30" s="89">
        <f t="shared" si="82"/>
        <v>750</v>
      </c>
      <c r="GX30" s="90">
        <f t="shared" si="82"/>
        <v>0</v>
      </c>
      <c r="GY30" s="90">
        <f t="shared" si="82"/>
        <v>0</v>
      </c>
      <c r="GZ30" s="90">
        <f t="shared" si="82"/>
        <v>0</v>
      </c>
      <c r="HA30" s="90">
        <f t="shared" si="82"/>
        <v>0</v>
      </c>
      <c r="HB30" s="90">
        <f t="shared" si="83"/>
        <v>0</v>
      </c>
      <c r="HC30" s="90">
        <f t="shared" si="84"/>
        <v>0</v>
      </c>
      <c r="HD30" s="90">
        <f t="shared" si="84"/>
        <v>0</v>
      </c>
      <c r="HE30" s="90">
        <f t="shared" si="85"/>
        <v>0</v>
      </c>
      <c r="HF30" s="90">
        <f t="shared" si="86"/>
        <v>0</v>
      </c>
      <c r="HG30" s="89">
        <f t="shared" si="87"/>
        <v>0</v>
      </c>
      <c r="HH30" s="90">
        <f t="shared" si="88"/>
        <v>3000</v>
      </c>
      <c r="HI30" s="90">
        <f t="shared" si="88"/>
        <v>500</v>
      </c>
      <c r="HJ30" s="90">
        <f t="shared" si="88"/>
        <v>0</v>
      </c>
      <c r="HK30" s="90">
        <f t="shared" si="88"/>
        <v>0</v>
      </c>
      <c r="HL30" s="90">
        <f t="shared" si="88"/>
        <v>500</v>
      </c>
      <c r="HM30" s="90">
        <f t="shared" si="88"/>
        <v>50</v>
      </c>
      <c r="HN30" s="90">
        <f t="shared" si="88"/>
        <v>0</v>
      </c>
      <c r="HO30" s="90">
        <f t="shared" si="88"/>
        <v>0</v>
      </c>
      <c r="HP30" s="90">
        <f t="shared" si="88"/>
        <v>50</v>
      </c>
      <c r="HQ30" s="90">
        <f t="shared" si="88"/>
        <v>450</v>
      </c>
      <c r="HR30" s="90">
        <f t="shared" si="88"/>
        <v>148</v>
      </c>
      <c r="HS30" s="159">
        <f t="shared" si="89"/>
        <v>500</v>
      </c>
      <c r="HT30" s="131">
        <f t="shared" si="90"/>
        <v>500</v>
      </c>
      <c r="HU30" s="131">
        <f t="shared" si="91"/>
        <v>500</v>
      </c>
      <c r="HV30" s="84"/>
      <c r="HW30" s="84">
        <f t="shared" si="92"/>
        <v>148</v>
      </c>
      <c r="HX30" s="84"/>
      <c r="HY30" s="84"/>
      <c r="HZ30" s="84"/>
      <c r="IA30" s="84"/>
      <c r="IB30" s="84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</row>
    <row r="31" spans="1:318" s="4" customFormat="1" ht="15.75" customHeight="1" x14ac:dyDescent="0.25">
      <c r="A31" s="243">
        <v>27</v>
      </c>
      <c r="B31" s="37">
        <v>26</v>
      </c>
      <c r="C31" s="37"/>
      <c r="D31" s="37"/>
      <c r="E31" s="37"/>
      <c r="F31" s="19" t="s">
        <v>597</v>
      </c>
      <c r="G31" s="146" t="s">
        <v>375</v>
      </c>
      <c r="H31" s="17" t="s">
        <v>567</v>
      </c>
      <c r="I31" s="87">
        <v>61004004772</v>
      </c>
      <c r="J31" s="34" t="s">
        <v>21</v>
      </c>
      <c r="K31" s="92" t="s">
        <v>22</v>
      </c>
      <c r="L31" s="34" t="s">
        <v>1046</v>
      </c>
      <c r="M31" s="34" t="s">
        <v>1242</v>
      </c>
      <c r="N31" s="34"/>
      <c r="O31" s="100" t="s">
        <v>86</v>
      </c>
      <c r="P31" s="254">
        <v>16</v>
      </c>
      <c r="Q31" s="39" t="s">
        <v>358</v>
      </c>
      <c r="R31" s="89">
        <v>250</v>
      </c>
      <c r="S31" s="90">
        <f t="shared" si="0"/>
        <v>250</v>
      </c>
      <c r="T31" s="90"/>
      <c r="U31" s="91"/>
      <c r="V31" s="90">
        <f t="shared" si="14"/>
        <v>250</v>
      </c>
      <c r="W31" s="90">
        <f t="shared" si="15"/>
        <v>50</v>
      </c>
      <c r="X31" s="90">
        <f t="shared" si="16"/>
        <v>0</v>
      </c>
      <c r="Y31" s="90"/>
      <c r="Z31" s="90">
        <f t="shared" si="17"/>
        <v>50</v>
      </c>
      <c r="AA31" s="90">
        <f t="shared" si="18"/>
        <v>200</v>
      </c>
      <c r="AB31" s="89">
        <v>95</v>
      </c>
      <c r="AC31" s="89">
        <v>250</v>
      </c>
      <c r="AD31" s="90">
        <f t="shared" si="19"/>
        <v>250</v>
      </c>
      <c r="AE31" s="90"/>
      <c r="AF31" s="91"/>
      <c r="AG31" s="90">
        <f t="shared" si="20"/>
        <v>250</v>
      </c>
      <c r="AH31" s="90">
        <v>0</v>
      </c>
      <c r="AI31" s="90">
        <v>0</v>
      </c>
      <c r="AJ31" s="90"/>
      <c r="AK31" s="90">
        <f t="shared" si="21"/>
        <v>0</v>
      </c>
      <c r="AL31" s="90">
        <f t="shared" si="22"/>
        <v>250</v>
      </c>
      <c r="AM31" s="177">
        <v>96</v>
      </c>
      <c r="AN31" s="89">
        <v>250</v>
      </c>
      <c r="AO31" s="90">
        <f t="shared" si="23"/>
        <v>0</v>
      </c>
      <c r="AP31" s="90"/>
      <c r="AQ31" s="91"/>
      <c r="AR31" s="90">
        <f t="shared" si="1"/>
        <v>0</v>
      </c>
      <c r="AS31" s="90">
        <f t="shared" si="24"/>
        <v>0</v>
      </c>
      <c r="AT31" s="90">
        <f t="shared" si="2"/>
        <v>0</v>
      </c>
      <c r="AU31" s="90"/>
      <c r="AV31" s="90">
        <f t="shared" si="25"/>
        <v>0</v>
      </c>
      <c r="AW31" s="90">
        <f t="shared" si="26"/>
        <v>0</v>
      </c>
      <c r="AX31" s="89"/>
      <c r="AY31" s="89">
        <f t="shared" si="27"/>
        <v>750</v>
      </c>
      <c r="AZ31" s="90">
        <f t="shared" si="27"/>
        <v>500</v>
      </c>
      <c r="BA31" s="90">
        <f t="shared" si="27"/>
        <v>0</v>
      </c>
      <c r="BB31" s="90">
        <f t="shared" si="27"/>
        <v>0</v>
      </c>
      <c r="BC31" s="90">
        <f t="shared" si="27"/>
        <v>500</v>
      </c>
      <c r="BD31" s="90">
        <f t="shared" si="28"/>
        <v>100</v>
      </c>
      <c r="BE31" s="90">
        <f t="shared" si="29"/>
        <v>0</v>
      </c>
      <c r="BF31" s="90">
        <f t="shared" si="29"/>
        <v>0</v>
      </c>
      <c r="BG31" s="90">
        <f t="shared" si="30"/>
        <v>100</v>
      </c>
      <c r="BH31" s="90">
        <f t="shared" si="31"/>
        <v>400</v>
      </c>
      <c r="BI31" s="89">
        <f t="shared" si="32"/>
        <v>191</v>
      </c>
      <c r="BJ31" s="89">
        <v>250</v>
      </c>
      <c r="BK31" s="90">
        <f t="shared" si="33"/>
        <v>0</v>
      </c>
      <c r="BL31" s="90"/>
      <c r="BM31" s="91"/>
      <c r="BN31" s="90">
        <f t="shared" si="34"/>
        <v>0</v>
      </c>
      <c r="BO31" s="90">
        <f t="shared" si="35"/>
        <v>0</v>
      </c>
      <c r="BP31" s="90">
        <f t="shared" si="3"/>
        <v>0</v>
      </c>
      <c r="BQ31" s="90"/>
      <c r="BR31" s="90">
        <f t="shared" si="4"/>
        <v>0</v>
      </c>
      <c r="BS31" s="90">
        <f t="shared" si="104"/>
        <v>0</v>
      </c>
      <c r="BT31" s="89"/>
      <c r="BU31" s="89">
        <v>250</v>
      </c>
      <c r="BV31" s="90">
        <f t="shared" si="37"/>
        <v>0</v>
      </c>
      <c r="BW31" s="90"/>
      <c r="BX31" s="91"/>
      <c r="BY31" s="90">
        <f t="shared" si="38"/>
        <v>0</v>
      </c>
      <c r="BZ31" s="90">
        <f t="shared" si="39"/>
        <v>0</v>
      </c>
      <c r="CA31" s="90">
        <f t="shared" si="5"/>
        <v>0</v>
      </c>
      <c r="CB31" s="90"/>
      <c r="CC31" s="90">
        <f t="shared" si="40"/>
        <v>0</v>
      </c>
      <c r="CD31" s="90">
        <f t="shared" si="41"/>
        <v>0</v>
      </c>
      <c r="CE31" s="89"/>
      <c r="CF31" s="89">
        <v>250</v>
      </c>
      <c r="CG31" s="90">
        <f t="shared" si="42"/>
        <v>0</v>
      </c>
      <c r="CH31" s="90"/>
      <c r="CI31" s="91"/>
      <c r="CJ31" s="90">
        <f t="shared" si="43"/>
        <v>0</v>
      </c>
      <c r="CK31" s="90">
        <f t="shared" si="44"/>
        <v>0</v>
      </c>
      <c r="CL31" s="90">
        <f t="shared" si="6"/>
        <v>0</v>
      </c>
      <c r="CM31" s="90"/>
      <c r="CN31" s="90">
        <f t="shared" si="45"/>
        <v>0</v>
      </c>
      <c r="CO31" s="90">
        <f t="shared" si="46"/>
        <v>0</v>
      </c>
      <c r="CP31" s="89"/>
      <c r="CQ31" s="89">
        <f t="shared" si="105"/>
        <v>750</v>
      </c>
      <c r="CR31" s="90">
        <f t="shared" si="105"/>
        <v>0</v>
      </c>
      <c r="CS31" s="90">
        <f t="shared" si="105"/>
        <v>0</v>
      </c>
      <c r="CT31" s="90">
        <f t="shared" si="105"/>
        <v>0</v>
      </c>
      <c r="CU31" s="90">
        <f t="shared" si="105"/>
        <v>0</v>
      </c>
      <c r="CV31" s="90">
        <f t="shared" si="48"/>
        <v>0</v>
      </c>
      <c r="CW31" s="90">
        <f t="shared" si="106"/>
        <v>0</v>
      </c>
      <c r="CX31" s="90">
        <f t="shared" si="106"/>
        <v>0</v>
      </c>
      <c r="CY31" s="90">
        <f t="shared" si="50"/>
        <v>0</v>
      </c>
      <c r="CZ31" s="90">
        <f t="shared" si="51"/>
        <v>0</v>
      </c>
      <c r="DA31" s="89">
        <f t="shared" si="52"/>
        <v>0</v>
      </c>
      <c r="DB31" s="89">
        <f t="shared" si="107"/>
        <v>1500</v>
      </c>
      <c r="DC31" s="89">
        <f t="shared" si="107"/>
        <v>500</v>
      </c>
      <c r="DD31" s="89">
        <f t="shared" si="107"/>
        <v>0</v>
      </c>
      <c r="DE31" s="89">
        <f t="shared" si="107"/>
        <v>0</v>
      </c>
      <c r="DF31" s="89">
        <f t="shared" si="107"/>
        <v>500</v>
      </c>
      <c r="DG31" s="89">
        <f t="shared" si="107"/>
        <v>100</v>
      </c>
      <c r="DH31" s="89">
        <f t="shared" si="107"/>
        <v>0</v>
      </c>
      <c r="DI31" s="89">
        <f t="shared" si="107"/>
        <v>0</v>
      </c>
      <c r="DJ31" s="89">
        <f t="shared" si="107"/>
        <v>100</v>
      </c>
      <c r="DK31" s="89">
        <f t="shared" si="107"/>
        <v>400</v>
      </c>
      <c r="DL31" s="89">
        <f t="shared" si="107"/>
        <v>191</v>
      </c>
      <c r="DM31" s="89">
        <v>250</v>
      </c>
      <c r="DN31" s="90">
        <f>IF(DW31&gt;0,DM31,0)</f>
        <v>0</v>
      </c>
      <c r="DO31" s="90"/>
      <c r="DP31" s="91"/>
      <c r="DQ31" s="90">
        <f>DN31+DO31+DP31</f>
        <v>0</v>
      </c>
      <c r="DR31" s="90">
        <f>DQ31*20%</f>
        <v>0</v>
      </c>
      <c r="DS31" s="90">
        <f t="shared" si="108"/>
        <v>0</v>
      </c>
      <c r="DT31" s="90"/>
      <c r="DU31" s="90">
        <f>DR31-DS31+DT31</f>
        <v>0</v>
      </c>
      <c r="DV31" s="90">
        <f>DQ31-DU31</f>
        <v>0</v>
      </c>
      <c r="DW31" s="89"/>
      <c r="DX31" s="89">
        <v>250</v>
      </c>
      <c r="DY31" s="90">
        <f t="shared" si="55"/>
        <v>0</v>
      </c>
      <c r="DZ31" s="90"/>
      <c r="EA31" s="91"/>
      <c r="EB31" s="90">
        <f t="shared" si="56"/>
        <v>0</v>
      </c>
      <c r="EC31" s="90">
        <f t="shared" si="57"/>
        <v>0</v>
      </c>
      <c r="ED31" s="90">
        <f t="shared" si="8"/>
        <v>0</v>
      </c>
      <c r="EE31" s="90"/>
      <c r="EF31" s="90">
        <f t="shared" si="58"/>
        <v>0</v>
      </c>
      <c r="EG31" s="90">
        <f t="shared" si="59"/>
        <v>0</v>
      </c>
      <c r="EH31" s="89"/>
      <c r="EI31" s="89">
        <v>250</v>
      </c>
      <c r="EJ31" s="90">
        <f t="shared" si="60"/>
        <v>0</v>
      </c>
      <c r="EK31" s="90"/>
      <c r="EL31" s="91"/>
      <c r="EM31" s="90">
        <f t="shared" si="61"/>
        <v>0</v>
      </c>
      <c r="EN31" s="90">
        <f t="shared" si="62"/>
        <v>0</v>
      </c>
      <c r="EO31" s="90">
        <f t="shared" si="9"/>
        <v>0</v>
      </c>
      <c r="EP31" s="90"/>
      <c r="EQ31" s="90">
        <f t="shared" si="63"/>
        <v>0</v>
      </c>
      <c r="ER31" s="90">
        <f t="shared" si="64"/>
        <v>0</v>
      </c>
      <c r="ES31" s="89"/>
      <c r="ET31" s="89">
        <f t="shared" si="65"/>
        <v>750</v>
      </c>
      <c r="EU31" s="90">
        <f t="shared" si="65"/>
        <v>0</v>
      </c>
      <c r="EV31" s="90">
        <f t="shared" si="65"/>
        <v>0</v>
      </c>
      <c r="EW31" s="90">
        <f t="shared" si="65"/>
        <v>0</v>
      </c>
      <c r="EX31" s="90">
        <f t="shared" si="65"/>
        <v>0</v>
      </c>
      <c r="EY31" s="90">
        <f t="shared" si="66"/>
        <v>0</v>
      </c>
      <c r="EZ31" s="90">
        <f t="shared" si="67"/>
        <v>0</v>
      </c>
      <c r="FA31" s="90">
        <f t="shared" si="67"/>
        <v>0</v>
      </c>
      <c r="FB31" s="90">
        <f t="shared" si="68"/>
        <v>0</v>
      </c>
      <c r="FC31" s="90">
        <f t="shared" si="69"/>
        <v>0</v>
      </c>
      <c r="FD31" s="89">
        <f t="shared" si="70"/>
        <v>0</v>
      </c>
      <c r="FE31" s="89">
        <f t="shared" si="71"/>
        <v>2250</v>
      </c>
      <c r="FF31" s="89">
        <f t="shared" si="71"/>
        <v>500</v>
      </c>
      <c r="FG31" s="89">
        <f t="shared" si="71"/>
        <v>0</v>
      </c>
      <c r="FH31" s="89">
        <f t="shared" si="71"/>
        <v>0</v>
      </c>
      <c r="FI31" s="89">
        <f t="shared" si="71"/>
        <v>500</v>
      </c>
      <c r="FJ31" s="89">
        <f t="shared" si="71"/>
        <v>100</v>
      </c>
      <c r="FK31" s="89">
        <f t="shared" si="71"/>
        <v>0</v>
      </c>
      <c r="FL31" s="89">
        <f t="shared" si="71"/>
        <v>0</v>
      </c>
      <c r="FM31" s="89">
        <f t="shared" si="71"/>
        <v>100</v>
      </c>
      <c r="FN31" s="89">
        <f t="shared" si="71"/>
        <v>400</v>
      </c>
      <c r="FO31" s="89">
        <f t="shared" si="71"/>
        <v>191</v>
      </c>
      <c r="FP31" s="89">
        <v>250</v>
      </c>
      <c r="FQ31" s="90">
        <f t="shared" si="98"/>
        <v>0</v>
      </c>
      <c r="FR31" s="90"/>
      <c r="FS31" s="91"/>
      <c r="FT31" s="90">
        <f t="shared" si="99"/>
        <v>0</v>
      </c>
      <c r="FU31" s="90">
        <f t="shared" si="100"/>
        <v>0</v>
      </c>
      <c r="FV31" s="90">
        <f t="shared" si="101"/>
        <v>0</v>
      </c>
      <c r="FW31" s="90"/>
      <c r="FX31" s="90">
        <f t="shared" si="102"/>
        <v>0</v>
      </c>
      <c r="FY31" s="90">
        <f t="shared" si="103"/>
        <v>0</v>
      </c>
      <c r="FZ31" s="89"/>
      <c r="GA31" s="89">
        <v>250</v>
      </c>
      <c r="GB31" s="90">
        <f t="shared" si="72"/>
        <v>0</v>
      </c>
      <c r="GC31" s="90"/>
      <c r="GD31" s="91"/>
      <c r="GE31" s="90">
        <f t="shared" si="73"/>
        <v>0</v>
      </c>
      <c r="GF31" s="90">
        <f t="shared" si="74"/>
        <v>0</v>
      </c>
      <c r="GG31" s="90">
        <f t="shared" si="11"/>
        <v>0</v>
      </c>
      <c r="GH31" s="90"/>
      <c r="GI31" s="90">
        <f t="shared" si="75"/>
        <v>0</v>
      </c>
      <c r="GJ31" s="90">
        <f t="shared" si="76"/>
        <v>0</v>
      </c>
      <c r="GK31" s="89"/>
      <c r="GL31" s="89">
        <v>250</v>
      </c>
      <c r="GM31" s="90">
        <f t="shared" si="77"/>
        <v>0</v>
      </c>
      <c r="GN31" s="90"/>
      <c r="GO31" s="91"/>
      <c r="GP31" s="90">
        <f t="shared" si="78"/>
        <v>0</v>
      </c>
      <c r="GQ31" s="90">
        <f t="shared" si="79"/>
        <v>0</v>
      </c>
      <c r="GR31" s="90">
        <f t="shared" si="12"/>
        <v>0</v>
      </c>
      <c r="GS31" s="90"/>
      <c r="GT31" s="90">
        <f t="shared" si="80"/>
        <v>0</v>
      </c>
      <c r="GU31" s="90">
        <f t="shared" si="81"/>
        <v>0</v>
      </c>
      <c r="GV31" s="89"/>
      <c r="GW31" s="89">
        <f t="shared" si="82"/>
        <v>750</v>
      </c>
      <c r="GX31" s="90">
        <f t="shared" si="82"/>
        <v>0</v>
      </c>
      <c r="GY31" s="90">
        <f t="shared" si="82"/>
        <v>0</v>
      </c>
      <c r="GZ31" s="90">
        <f t="shared" si="82"/>
        <v>0</v>
      </c>
      <c r="HA31" s="90">
        <f t="shared" si="82"/>
        <v>0</v>
      </c>
      <c r="HB31" s="90">
        <f t="shared" si="83"/>
        <v>0</v>
      </c>
      <c r="HC31" s="90">
        <f t="shared" si="84"/>
        <v>0</v>
      </c>
      <c r="HD31" s="90">
        <f t="shared" si="84"/>
        <v>0</v>
      </c>
      <c r="HE31" s="90">
        <f t="shared" si="85"/>
        <v>0</v>
      </c>
      <c r="HF31" s="90">
        <f t="shared" si="86"/>
        <v>0</v>
      </c>
      <c r="HG31" s="89">
        <f t="shared" si="87"/>
        <v>0</v>
      </c>
      <c r="HH31" s="90">
        <f t="shared" si="88"/>
        <v>3000</v>
      </c>
      <c r="HI31" s="90">
        <f t="shared" si="88"/>
        <v>500</v>
      </c>
      <c r="HJ31" s="90">
        <f t="shared" si="88"/>
        <v>0</v>
      </c>
      <c r="HK31" s="90">
        <f t="shared" si="88"/>
        <v>0</v>
      </c>
      <c r="HL31" s="90">
        <f t="shared" si="88"/>
        <v>500</v>
      </c>
      <c r="HM31" s="90">
        <f t="shared" si="88"/>
        <v>50</v>
      </c>
      <c r="HN31" s="90">
        <f t="shared" si="88"/>
        <v>0</v>
      </c>
      <c r="HO31" s="90">
        <f t="shared" si="88"/>
        <v>0</v>
      </c>
      <c r="HP31" s="90">
        <f t="shared" si="88"/>
        <v>50</v>
      </c>
      <c r="HQ31" s="90">
        <f t="shared" si="88"/>
        <v>450</v>
      </c>
      <c r="HR31" s="90">
        <f t="shared" si="88"/>
        <v>191</v>
      </c>
      <c r="HS31" s="159">
        <f t="shared" si="89"/>
        <v>500</v>
      </c>
      <c r="HT31" s="131">
        <f t="shared" si="90"/>
        <v>500</v>
      </c>
      <c r="HU31" s="131">
        <f t="shared" si="91"/>
        <v>500</v>
      </c>
      <c r="HV31" s="84"/>
      <c r="HW31" s="84">
        <f t="shared" si="92"/>
        <v>191</v>
      </c>
      <c r="HX31" s="84"/>
      <c r="HY31" s="84"/>
      <c r="HZ31" s="84"/>
      <c r="IA31" s="84"/>
      <c r="IB31" s="84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</row>
    <row r="32" spans="1:318" s="4" customFormat="1" ht="15.75" customHeight="1" x14ac:dyDescent="0.25">
      <c r="A32" s="243">
        <v>28</v>
      </c>
      <c r="B32" s="37">
        <v>27</v>
      </c>
      <c r="C32" s="37"/>
      <c r="D32" s="37"/>
      <c r="E32" s="37"/>
      <c r="F32" s="19" t="s">
        <v>610</v>
      </c>
      <c r="G32" s="146" t="s">
        <v>375</v>
      </c>
      <c r="H32" s="17" t="s">
        <v>579</v>
      </c>
      <c r="I32" s="87" t="s">
        <v>1179</v>
      </c>
      <c r="J32" s="34" t="s">
        <v>54</v>
      </c>
      <c r="K32" s="92" t="s">
        <v>55</v>
      </c>
      <c r="L32" s="34" t="s">
        <v>1037</v>
      </c>
      <c r="M32" s="34" t="s">
        <v>1242</v>
      </c>
      <c r="N32" s="34"/>
      <c r="O32" s="100" t="s">
        <v>86</v>
      </c>
      <c r="P32" s="256"/>
      <c r="Q32" s="39" t="s">
        <v>358</v>
      </c>
      <c r="R32" s="89">
        <v>250</v>
      </c>
      <c r="S32" s="90">
        <f t="shared" si="0"/>
        <v>250</v>
      </c>
      <c r="T32" s="90"/>
      <c r="U32" s="91"/>
      <c r="V32" s="90">
        <f t="shared" si="14"/>
        <v>250</v>
      </c>
      <c r="W32" s="90">
        <f t="shared" si="15"/>
        <v>50</v>
      </c>
      <c r="X32" s="90">
        <f t="shared" si="16"/>
        <v>0</v>
      </c>
      <c r="Y32" s="90"/>
      <c r="Z32" s="90">
        <f t="shared" si="17"/>
        <v>50</v>
      </c>
      <c r="AA32" s="90">
        <f t="shared" si="18"/>
        <v>200</v>
      </c>
      <c r="AB32" s="89">
        <v>79</v>
      </c>
      <c r="AC32" s="89">
        <v>250</v>
      </c>
      <c r="AD32" s="90">
        <f t="shared" si="19"/>
        <v>250</v>
      </c>
      <c r="AE32" s="90"/>
      <c r="AF32" s="91"/>
      <c r="AG32" s="90">
        <f t="shared" si="20"/>
        <v>250</v>
      </c>
      <c r="AH32" s="90">
        <v>0</v>
      </c>
      <c r="AI32" s="90">
        <v>0</v>
      </c>
      <c r="AJ32" s="90"/>
      <c r="AK32" s="90">
        <f t="shared" si="21"/>
        <v>0</v>
      </c>
      <c r="AL32" s="90">
        <f t="shared" si="22"/>
        <v>250</v>
      </c>
      <c r="AM32" s="177">
        <v>79</v>
      </c>
      <c r="AN32" s="89">
        <v>250</v>
      </c>
      <c r="AO32" s="90">
        <f t="shared" si="23"/>
        <v>0</v>
      </c>
      <c r="AP32" s="90"/>
      <c r="AQ32" s="91"/>
      <c r="AR32" s="90">
        <f t="shared" si="1"/>
        <v>0</v>
      </c>
      <c r="AS32" s="90">
        <f t="shared" si="24"/>
        <v>0</v>
      </c>
      <c r="AT32" s="90">
        <f t="shared" si="2"/>
        <v>0</v>
      </c>
      <c r="AU32" s="90"/>
      <c r="AV32" s="90">
        <f t="shared" si="25"/>
        <v>0</v>
      </c>
      <c r="AW32" s="90">
        <f t="shared" si="26"/>
        <v>0</v>
      </c>
      <c r="AX32" s="89"/>
      <c r="AY32" s="89">
        <f t="shared" si="27"/>
        <v>750</v>
      </c>
      <c r="AZ32" s="90">
        <f t="shared" si="27"/>
        <v>500</v>
      </c>
      <c r="BA32" s="90">
        <f t="shared" si="27"/>
        <v>0</v>
      </c>
      <c r="BB32" s="90">
        <f t="shared" si="27"/>
        <v>0</v>
      </c>
      <c r="BC32" s="90">
        <f t="shared" si="27"/>
        <v>500</v>
      </c>
      <c r="BD32" s="90">
        <f t="shared" si="28"/>
        <v>100</v>
      </c>
      <c r="BE32" s="90">
        <f t="shared" si="29"/>
        <v>0</v>
      </c>
      <c r="BF32" s="90">
        <f t="shared" si="29"/>
        <v>0</v>
      </c>
      <c r="BG32" s="90">
        <f t="shared" si="30"/>
        <v>100</v>
      </c>
      <c r="BH32" s="90">
        <f t="shared" si="31"/>
        <v>400</v>
      </c>
      <c r="BI32" s="89">
        <f t="shared" si="32"/>
        <v>158</v>
      </c>
      <c r="BJ32" s="89">
        <v>250</v>
      </c>
      <c r="BK32" s="90">
        <f t="shared" si="33"/>
        <v>0</v>
      </c>
      <c r="BL32" s="90"/>
      <c r="BM32" s="91"/>
      <c r="BN32" s="90">
        <f t="shared" si="34"/>
        <v>0</v>
      </c>
      <c r="BO32" s="90">
        <f t="shared" si="35"/>
        <v>0</v>
      </c>
      <c r="BP32" s="90">
        <f t="shared" si="3"/>
        <v>0</v>
      </c>
      <c r="BQ32" s="90"/>
      <c r="BR32" s="90">
        <f t="shared" si="4"/>
        <v>0</v>
      </c>
      <c r="BS32" s="90">
        <f t="shared" si="104"/>
        <v>0</v>
      </c>
      <c r="BT32" s="89"/>
      <c r="BU32" s="89">
        <v>250</v>
      </c>
      <c r="BV32" s="90">
        <f t="shared" si="37"/>
        <v>0</v>
      </c>
      <c r="BW32" s="90"/>
      <c r="BX32" s="91"/>
      <c r="BY32" s="90">
        <f t="shared" si="38"/>
        <v>0</v>
      </c>
      <c r="BZ32" s="90">
        <f t="shared" si="39"/>
        <v>0</v>
      </c>
      <c r="CA32" s="90">
        <f t="shared" si="5"/>
        <v>0</v>
      </c>
      <c r="CB32" s="90"/>
      <c r="CC32" s="90">
        <f t="shared" si="40"/>
        <v>0</v>
      </c>
      <c r="CD32" s="90">
        <f t="shared" si="41"/>
        <v>0</v>
      </c>
      <c r="CE32" s="89"/>
      <c r="CF32" s="89">
        <v>250</v>
      </c>
      <c r="CG32" s="90">
        <f t="shared" si="42"/>
        <v>0</v>
      </c>
      <c r="CH32" s="90"/>
      <c r="CI32" s="91"/>
      <c r="CJ32" s="90">
        <f t="shared" si="43"/>
        <v>0</v>
      </c>
      <c r="CK32" s="90">
        <f t="shared" si="44"/>
        <v>0</v>
      </c>
      <c r="CL32" s="90">
        <f t="shared" si="6"/>
        <v>0</v>
      </c>
      <c r="CM32" s="90"/>
      <c r="CN32" s="90">
        <f t="shared" si="45"/>
        <v>0</v>
      </c>
      <c r="CO32" s="90">
        <f t="shared" si="46"/>
        <v>0</v>
      </c>
      <c r="CP32" s="89"/>
      <c r="CQ32" s="89">
        <f t="shared" si="105"/>
        <v>750</v>
      </c>
      <c r="CR32" s="90">
        <f t="shared" si="105"/>
        <v>0</v>
      </c>
      <c r="CS32" s="90">
        <f t="shared" si="105"/>
        <v>0</v>
      </c>
      <c r="CT32" s="90">
        <f t="shared" si="105"/>
        <v>0</v>
      </c>
      <c r="CU32" s="90">
        <f t="shared" si="105"/>
        <v>0</v>
      </c>
      <c r="CV32" s="90">
        <f t="shared" si="48"/>
        <v>0</v>
      </c>
      <c r="CW32" s="90">
        <f t="shared" si="106"/>
        <v>0</v>
      </c>
      <c r="CX32" s="90">
        <f t="shared" si="106"/>
        <v>0</v>
      </c>
      <c r="CY32" s="90">
        <f t="shared" si="50"/>
        <v>0</v>
      </c>
      <c r="CZ32" s="90">
        <f t="shared" si="51"/>
        <v>0</v>
      </c>
      <c r="DA32" s="89">
        <f t="shared" si="52"/>
        <v>0</v>
      </c>
      <c r="DB32" s="89">
        <f t="shared" si="107"/>
        <v>1500</v>
      </c>
      <c r="DC32" s="89">
        <f t="shared" si="107"/>
        <v>500</v>
      </c>
      <c r="DD32" s="89">
        <f t="shared" si="107"/>
        <v>0</v>
      </c>
      <c r="DE32" s="89">
        <f t="shared" si="107"/>
        <v>0</v>
      </c>
      <c r="DF32" s="89">
        <f t="shared" si="107"/>
        <v>500</v>
      </c>
      <c r="DG32" s="89">
        <f t="shared" si="107"/>
        <v>100</v>
      </c>
      <c r="DH32" s="89">
        <f t="shared" si="107"/>
        <v>0</v>
      </c>
      <c r="DI32" s="89">
        <f t="shared" si="107"/>
        <v>0</v>
      </c>
      <c r="DJ32" s="89">
        <f t="shared" si="107"/>
        <v>100</v>
      </c>
      <c r="DK32" s="89">
        <f t="shared" si="107"/>
        <v>400</v>
      </c>
      <c r="DL32" s="89">
        <f t="shared" si="107"/>
        <v>158</v>
      </c>
      <c r="DM32" s="89">
        <v>250</v>
      </c>
      <c r="DN32" s="90">
        <f t="shared" ref="DN32:DN51" si="109">IF(DW32&gt;0,DM32,0)</f>
        <v>0</v>
      </c>
      <c r="DO32" s="90"/>
      <c r="DP32" s="91"/>
      <c r="DQ32" s="90">
        <f t="shared" ref="DQ32:DQ51" si="110">DN32+DO32+DP32</f>
        <v>0</v>
      </c>
      <c r="DR32" s="90">
        <f t="shared" ref="DR32:DR51" si="111">DQ32*20%</f>
        <v>0</v>
      </c>
      <c r="DS32" s="90">
        <f t="shared" si="108"/>
        <v>0</v>
      </c>
      <c r="DT32" s="90"/>
      <c r="DU32" s="90">
        <f t="shared" ref="DU32:DU51" si="112">DR32-DS32+DT32</f>
        <v>0</v>
      </c>
      <c r="DV32" s="90">
        <f t="shared" ref="DV32:DV51" si="113">DQ32-DU32</f>
        <v>0</v>
      </c>
      <c r="DW32" s="89"/>
      <c r="DX32" s="89">
        <v>250</v>
      </c>
      <c r="DY32" s="90">
        <f t="shared" si="55"/>
        <v>0</v>
      </c>
      <c r="DZ32" s="90"/>
      <c r="EA32" s="91"/>
      <c r="EB32" s="90">
        <f t="shared" si="56"/>
        <v>0</v>
      </c>
      <c r="EC32" s="90">
        <f t="shared" si="57"/>
        <v>0</v>
      </c>
      <c r="ED32" s="90">
        <f t="shared" si="8"/>
        <v>0</v>
      </c>
      <c r="EE32" s="90"/>
      <c r="EF32" s="90">
        <f t="shared" si="58"/>
        <v>0</v>
      </c>
      <c r="EG32" s="90">
        <f t="shared" si="59"/>
        <v>0</v>
      </c>
      <c r="EH32" s="89"/>
      <c r="EI32" s="89">
        <v>250</v>
      </c>
      <c r="EJ32" s="90">
        <f t="shared" si="60"/>
        <v>0</v>
      </c>
      <c r="EK32" s="90"/>
      <c r="EL32" s="91"/>
      <c r="EM32" s="90">
        <f t="shared" si="61"/>
        <v>0</v>
      </c>
      <c r="EN32" s="90">
        <f t="shared" si="62"/>
        <v>0</v>
      </c>
      <c r="EO32" s="90">
        <f t="shared" si="9"/>
        <v>0</v>
      </c>
      <c r="EP32" s="90"/>
      <c r="EQ32" s="90">
        <f t="shared" si="63"/>
        <v>0</v>
      </c>
      <c r="ER32" s="90">
        <f t="shared" si="64"/>
        <v>0</v>
      </c>
      <c r="ES32" s="89"/>
      <c r="ET32" s="89">
        <f t="shared" si="65"/>
        <v>750</v>
      </c>
      <c r="EU32" s="90">
        <f t="shared" si="65"/>
        <v>0</v>
      </c>
      <c r="EV32" s="90">
        <f t="shared" si="65"/>
        <v>0</v>
      </c>
      <c r="EW32" s="90">
        <f t="shared" si="65"/>
        <v>0</v>
      </c>
      <c r="EX32" s="90">
        <f t="shared" si="65"/>
        <v>0</v>
      </c>
      <c r="EY32" s="90">
        <f t="shared" si="66"/>
        <v>0</v>
      </c>
      <c r="EZ32" s="90">
        <f t="shared" si="67"/>
        <v>0</v>
      </c>
      <c r="FA32" s="90">
        <f t="shared" si="67"/>
        <v>0</v>
      </c>
      <c r="FB32" s="90">
        <f t="shared" si="68"/>
        <v>0</v>
      </c>
      <c r="FC32" s="90">
        <f t="shared" si="69"/>
        <v>0</v>
      </c>
      <c r="FD32" s="89">
        <f t="shared" si="70"/>
        <v>0</v>
      </c>
      <c r="FE32" s="89">
        <f t="shared" si="71"/>
        <v>2250</v>
      </c>
      <c r="FF32" s="89">
        <f t="shared" si="71"/>
        <v>500</v>
      </c>
      <c r="FG32" s="89">
        <f t="shared" si="71"/>
        <v>0</v>
      </c>
      <c r="FH32" s="89">
        <f t="shared" si="71"/>
        <v>0</v>
      </c>
      <c r="FI32" s="89">
        <f t="shared" si="71"/>
        <v>500</v>
      </c>
      <c r="FJ32" s="89">
        <f t="shared" si="71"/>
        <v>100</v>
      </c>
      <c r="FK32" s="89">
        <f t="shared" si="71"/>
        <v>0</v>
      </c>
      <c r="FL32" s="89">
        <f t="shared" si="71"/>
        <v>0</v>
      </c>
      <c r="FM32" s="89">
        <f t="shared" si="71"/>
        <v>100</v>
      </c>
      <c r="FN32" s="89">
        <f t="shared" si="71"/>
        <v>400</v>
      </c>
      <c r="FO32" s="89">
        <f t="shared" si="71"/>
        <v>158</v>
      </c>
      <c r="FP32" s="89">
        <v>250</v>
      </c>
      <c r="FQ32" s="90">
        <f t="shared" si="98"/>
        <v>0</v>
      </c>
      <c r="FR32" s="90"/>
      <c r="FS32" s="91"/>
      <c r="FT32" s="90">
        <f t="shared" si="99"/>
        <v>0</v>
      </c>
      <c r="FU32" s="90">
        <f t="shared" si="100"/>
        <v>0</v>
      </c>
      <c r="FV32" s="90">
        <f t="shared" si="101"/>
        <v>0</v>
      </c>
      <c r="FW32" s="90"/>
      <c r="FX32" s="90">
        <f t="shared" si="102"/>
        <v>0</v>
      </c>
      <c r="FY32" s="90">
        <f t="shared" si="103"/>
        <v>0</v>
      </c>
      <c r="FZ32" s="89"/>
      <c r="GA32" s="89">
        <v>250</v>
      </c>
      <c r="GB32" s="90">
        <f t="shared" si="72"/>
        <v>0</v>
      </c>
      <c r="GC32" s="90"/>
      <c r="GD32" s="91"/>
      <c r="GE32" s="90">
        <f t="shared" si="73"/>
        <v>0</v>
      </c>
      <c r="GF32" s="90">
        <f t="shared" si="74"/>
        <v>0</v>
      </c>
      <c r="GG32" s="90">
        <f t="shared" si="11"/>
        <v>0</v>
      </c>
      <c r="GH32" s="90"/>
      <c r="GI32" s="90">
        <f t="shared" si="75"/>
        <v>0</v>
      </c>
      <c r="GJ32" s="90">
        <f t="shared" si="76"/>
        <v>0</v>
      </c>
      <c r="GK32" s="89"/>
      <c r="GL32" s="89">
        <v>250</v>
      </c>
      <c r="GM32" s="90">
        <f t="shared" si="77"/>
        <v>0</v>
      </c>
      <c r="GN32" s="90"/>
      <c r="GO32" s="91"/>
      <c r="GP32" s="90">
        <f t="shared" si="78"/>
        <v>0</v>
      </c>
      <c r="GQ32" s="90">
        <f t="shared" si="79"/>
        <v>0</v>
      </c>
      <c r="GR32" s="90">
        <f t="shared" si="12"/>
        <v>0</v>
      </c>
      <c r="GS32" s="90"/>
      <c r="GT32" s="90">
        <f t="shared" si="80"/>
        <v>0</v>
      </c>
      <c r="GU32" s="90">
        <f t="shared" si="81"/>
        <v>0</v>
      </c>
      <c r="GV32" s="89"/>
      <c r="GW32" s="89">
        <f t="shared" si="82"/>
        <v>750</v>
      </c>
      <c r="GX32" s="90">
        <f t="shared" si="82"/>
        <v>0</v>
      </c>
      <c r="GY32" s="90">
        <f t="shared" si="82"/>
        <v>0</v>
      </c>
      <c r="GZ32" s="90">
        <f t="shared" si="82"/>
        <v>0</v>
      </c>
      <c r="HA32" s="90">
        <f t="shared" si="82"/>
        <v>0</v>
      </c>
      <c r="HB32" s="90">
        <f t="shared" si="83"/>
        <v>0</v>
      </c>
      <c r="HC32" s="90">
        <f t="shared" si="84"/>
        <v>0</v>
      </c>
      <c r="HD32" s="90">
        <f t="shared" si="84"/>
        <v>0</v>
      </c>
      <c r="HE32" s="90">
        <f t="shared" si="85"/>
        <v>0</v>
      </c>
      <c r="HF32" s="90">
        <f t="shared" si="86"/>
        <v>0</v>
      </c>
      <c r="HG32" s="89">
        <f t="shared" si="87"/>
        <v>0</v>
      </c>
      <c r="HH32" s="90">
        <f t="shared" si="88"/>
        <v>3000</v>
      </c>
      <c r="HI32" s="90">
        <f t="shared" si="88"/>
        <v>500</v>
      </c>
      <c r="HJ32" s="90">
        <f t="shared" si="88"/>
        <v>0</v>
      </c>
      <c r="HK32" s="90">
        <f t="shared" si="88"/>
        <v>0</v>
      </c>
      <c r="HL32" s="90">
        <f t="shared" si="88"/>
        <v>500</v>
      </c>
      <c r="HM32" s="90">
        <f t="shared" si="88"/>
        <v>50</v>
      </c>
      <c r="HN32" s="90">
        <f t="shared" si="88"/>
        <v>0</v>
      </c>
      <c r="HO32" s="90">
        <f t="shared" si="88"/>
        <v>0</v>
      </c>
      <c r="HP32" s="90">
        <f t="shared" si="88"/>
        <v>50</v>
      </c>
      <c r="HQ32" s="90">
        <f t="shared" si="88"/>
        <v>450</v>
      </c>
      <c r="HR32" s="90">
        <f t="shared" si="88"/>
        <v>158</v>
      </c>
      <c r="HS32" s="159">
        <f t="shared" si="89"/>
        <v>500</v>
      </c>
      <c r="HT32" s="131">
        <f t="shared" si="90"/>
        <v>500</v>
      </c>
      <c r="HU32" s="131">
        <f t="shared" si="91"/>
        <v>500</v>
      </c>
      <c r="HV32" s="84"/>
      <c r="HW32" s="84">
        <f t="shared" si="92"/>
        <v>158</v>
      </c>
      <c r="HX32" s="84"/>
      <c r="HY32" s="84"/>
      <c r="HZ32" s="84"/>
      <c r="IA32" s="84"/>
      <c r="IB32" s="84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</row>
    <row r="33" spans="1:318" s="4" customFormat="1" ht="15.75" customHeight="1" x14ac:dyDescent="0.25">
      <c r="A33" s="243">
        <v>29</v>
      </c>
      <c r="B33" s="37">
        <v>28</v>
      </c>
      <c r="C33" s="37"/>
      <c r="D33" s="37"/>
      <c r="E33" s="37"/>
      <c r="F33" s="20" t="s">
        <v>620</v>
      </c>
      <c r="G33" s="146" t="s">
        <v>375</v>
      </c>
      <c r="H33" s="17" t="s">
        <v>590</v>
      </c>
      <c r="I33" s="87">
        <v>61004037043</v>
      </c>
      <c r="J33" s="34" t="s">
        <v>75</v>
      </c>
      <c r="K33" s="34" t="s">
        <v>74</v>
      </c>
      <c r="L33" s="34" t="s">
        <v>1074</v>
      </c>
      <c r="M33" s="34" t="s">
        <v>1242</v>
      </c>
      <c r="N33" s="34"/>
      <c r="O33" s="100" t="s">
        <v>86</v>
      </c>
      <c r="P33" s="255"/>
      <c r="Q33" s="39" t="s">
        <v>358</v>
      </c>
      <c r="R33" s="89">
        <v>250</v>
      </c>
      <c r="S33" s="90">
        <f t="shared" si="0"/>
        <v>250</v>
      </c>
      <c r="T33" s="90"/>
      <c r="U33" s="91"/>
      <c r="V33" s="90">
        <f>S33+T33+U33</f>
        <v>250</v>
      </c>
      <c r="W33" s="90">
        <f>V33*20%</f>
        <v>50</v>
      </c>
      <c r="X33" s="90">
        <f t="shared" si="16"/>
        <v>0</v>
      </c>
      <c r="Y33" s="90"/>
      <c r="Z33" s="90">
        <f>W33-X33+Y33</f>
        <v>50</v>
      </c>
      <c r="AA33" s="90">
        <f>V33-Z33</f>
        <v>200</v>
      </c>
      <c r="AB33" s="89">
        <v>83</v>
      </c>
      <c r="AC33" s="89">
        <v>250</v>
      </c>
      <c r="AD33" s="90">
        <f t="shared" si="19"/>
        <v>250</v>
      </c>
      <c r="AE33" s="90"/>
      <c r="AF33" s="91"/>
      <c r="AG33" s="90">
        <f t="shared" si="20"/>
        <v>250</v>
      </c>
      <c r="AH33" s="90">
        <v>0</v>
      </c>
      <c r="AI33" s="90">
        <v>0</v>
      </c>
      <c r="AJ33" s="90"/>
      <c r="AK33" s="90">
        <f t="shared" si="21"/>
        <v>0</v>
      </c>
      <c r="AL33" s="90">
        <f t="shared" si="22"/>
        <v>250</v>
      </c>
      <c r="AM33" s="177">
        <v>106</v>
      </c>
      <c r="AN33" s="89">
        <v>250</v>
      </c>
      <c r="AO33" s="90">
        <f t="shared" si="23"/>
        <v>0</v>
      </c>
      <c r="AP33" s="90"/>
      <c r="AQ33" s="91"/>
      <c r="AR33" s="90">
        <f t="shared" si="1"/>
        <v>0</v>
      </c>
      <c r="AS33" s="90">
        <f t="shared" si="24"/>
        <v>0</v>
      </c>
      <c r="AT33" s="90">
        <f t="shared" si="2"/>
        <v>0</v>
      </c>
      <c r="AU33" s="90"/>
      <c r="AV33" s="90">
        <f t="shared" si="25"/>
        <v>0</v>
      </c>
      <c r="AW33" s="90">
        <f t="shared" si="26"/>
        <v>0</v>
      </c>
      <c r="AX33" s="89"/>
      <c r="AY33" s="89">
        <f t="shared" si="27"/>
        <v>750</v>
      </c>
      <c r="AZ33" s="90">
        <f t="shared" si="27"/>
        <v>500</v>
      </c>
      <c r="BA33" s="90">
        <f t="shared" si="27"/>
        <v>0</v>
      </c>
      <c r="BB33" s="90">
        <f t="shared" si="27"/>
        <v>0</v>
      </c>
      <c r="BC33" s="90">
        <f t="shared" si="27"/>
        <v>500</v>
      </c>
      <c r="BD33" s="90">
        <f t="shared" si="28"/>
        <v>100</v>
      </c>
      <c r="BE33" s="90">
        <f t="shared" si="29"/>
        <v>0</v>
      </c>
      <c r="BF33" s="90">
        <f t="shared" si="29"/>
        <v>0</v>
      </c>
      <c r="BG33" s="90">
        <f t="shared" si="30"/>
        <v>100</v>
      </c>
      <c r="BH33" s="90">
        <f t="shared" si="31"/>
        <v>400</v>
      </c>
      <c r="BI33" s="89">
        <f t="shared" si="32"/>
        <v>189</v>
      </c>
      <c r="BJ33" s="89">
        <v>250</v>
      </c>
      <c r="BK33" s="90">
        <f t="shared" si="33"/>
        <v>0</v>
      </c>
      <c r="BL33" s="90"/>
      <c r="BM33" s="91"/>
      <c r="BN33" s="90">
        <f t="shared" si="34"/>
        <v>0</v>
      </c>
      <c r="BO33" s="90">
        <f t="shared" si="35"/>
        <v>0</v>
      </c>
      <c r="BP33" s="90">
        <f t="shared" si="3"/>
        <v>0</v>
      </c>
      <c r="BQ33" s="90"/>
      <c r="BR33" s="90">
        <f t="shared" si="4"/>
        <v>0</v>
      </c>
      <c r="BS33" s="90">
        <f t="shared" si="104"/>
        <v>0</v>
      </c>
      <c r="BT33" s="89"/>
      <c r="BU33" s="89">
        <v>250</v>
      </c>
      <c r="BV33" s="90">
        <f t="shared" si="37"/>
        <v>0</v>
      </c>
      <c r="BW33" s="90"/>
      <c r="BX33" s="91"/>
      <c r="BY33" s="90">
        <f t="shared" si="38"/>
        <v>0</v>
      </c>
      <c r="BZ33" s="90">
        <f t="shared" si="39"/>
        <v>0</v>
      </c>
      <c r="CA33" s="90">
        <f t="shared" si="5"/>
        <v>0</v>
      </c>
      <c r="CB33" s="90"/>
      <c r="CC33" s="90">
        <f t="shared" si="40"/>
        <v>0</v>
      </c>
      <c r="CD33" s="90">
        <f t="shared" si="41"/>
        <v>0</v>
      </c>
      <c r="CE33" s="89"/>
      <c r="CF33" s="89">
        <v>250</v>
      </c>
      <c r="CG33" s="90">
        <f t="shared" si="42"/>
        <v>0</v>
      </c>
      <c r="CH33" s="90"/>
      <c r="CI33" s="91"/>
      <c r="CJ33" s="90">
        <f t="shared" si="43"/>
        <v>0</v>
      </c>
      <c r="CK33" s="90">
        <f t="shared" si="44"/>
        <v>0</v>
      </c>
      <c r="CL33" s="90">
        <f t="shared" si="6"/>
        <v>0</v>
      </c>
      <c r="CM33" s="90"/>
      <c r="CN33" s="90">
        <f t="shared" si="45"/>
        <v>0</v>
      </c>
      <c r="CO33" s="90">
        <f t="shared" si="46"/>
        <v>0</v>
      </c>
      <c r="CP33" s="89"/>
      <c r="CQ33" s="89">
        <f t="shared" si="105"/>
        <v>750</v>
      </c>
      <c r="CR33" s="90">
        <f t="shared" si="105"/>
        <v>0</v>
      </c>
      <c r="CS33" s="90">
        <f t="shared" si="105"/>
        <v>0</v>
      </c>
      <c r="CT33" s="90">
        <f t="shared" si="105"/>
        <v>0</v>
      </c>
      <c r="CU33" s="90">
        <f t="shared" si="105"/>
        <v>0</v>
      </c>
      <c r="CV33" s="90">
        <f t="shared" si="48"/>
        <v>0</v>
      </c>
      <c r="CW33" s="90">
        <f t="shared" si="106"/>
        <v>0</v>
      </c>
      <c r="CX33" s="90">
        <f t="shared" si="106"/>
        <v>0</v>
      </c>
      <c r="CY33" s="90">
        <f t="shared" si="50"/>
        <v>0</v>
      </c>
      <c r="CZ33" s="90">
        <f t="shared" si="51"/>
        <v>0</v>
      </c>
      <c r="DA33" s="89">
        <f t="shared" si="52"/>
        <v>0</v>
      </c>
      <c r="DB33" s="89">
        <f t="shared" si="107"/>
        <v>1500</v>
      </c>
      <c r="DC33" s="89">
        <f t="shared" si="107"/>
        <v>500</v>
      </c>
      <c r="DD33" s="89">
        <f t="shared" si="107"/>
        <v>0</v>
      </c>
      <c r="DE33" s="89">
        <f t="shared" si="107"/>
        <v>0</v>
      </c>
      <c r="DF33" s="89">
        <f t="shared" si="107"/>
        <v>500</v>
      </c>
      <c r="DG33" s="89">
        <f t="shared" si="107"/>
        <v>100</v>
      </c>
      <c r="DH33" s="89">
        <f t="shared" si="107"/>
        <v>0</v>
      </c>
      <c r="DI33" s="89">
        <f t="shared" si="107"/>
        <v>0</v>
      </c>
      <c r="DJ33" s="89">
        <f t="shared" si="107"/>
        <v>100</v>
      </c>
      <c r="DK33" s="89">
        <f t="shared" si="107"/>
        <v>400</v>
      </c>
      <c r="DL33" s="89">
        <f t="shared" si="107"/>
        <v>189</v>
      </c>
      <c r="DM33" s="89">
        <v>250</v>
      </c>
      <c r="DN33" s="90">
        <f t="shared" si="109"/>
        <v>0</v>
      </c>
      <c r="DO33" s="90"/>
      <c r="DP33" s="91"/>
      <c r="DQ33" s="90">
        <f t="shared" si="110"/>
        <v>0</v>
      </c>
      <c r="DR33" s="90">
        <f t="shared" si="111"/>
        <v>0</v>
      </c>
      <c r="DS33" s="90">
        <f t="shared" si="108"/>
        <v>0</v>
      </c>
      <c r="DT33" s="90"/>
      <c r="DU33" s="90">
        <f t="shared" si="112"/>
        <v>0</v>
      </c>
      <c r="DV33" s="90">
        <f t="shared" si="113"/>
        <v>0</v>
      </c>
      <c r="DW33" s="89"/>
      <c r="DX33" s="89">
        <v>250</v>
      </c>
      <c r="DY33" s="90">
        <f t="shared" si="55"/>
        <v>0</v>
      </c>
      <c r="DZ33" s="90"/>
      <c r="EA33" s="91"/>
      <c r="EB33" s="90">
        <f t="shared" si="56"/>
        <v>0</v>
      </c>
      <c r="EC33" s="90">
        <f t="shared" si="57"/>
        <v>0</v>
      </c>
      <c r="ED33" s="90">
        <f t="shared" si="8"/>
        <v>0</v>
      </c>
      <c r="EE33" s="90"/>
      <c r="EF33" s="90">
        <f t="shared" si="58"/>
        <v>0</v>
      </c>
      <c r="EG33" s="90">
        <f t="shared" si="59"/>
        <v>0</v>
      </c>
      <c r="EH33" s="89"/>
      <c r="EI33" s="89">
        <v>250</v>
      </c>
      <c r="EJ33" s="90">
        <f t="shared" si="60"/>
        <v>0</v>
      </c>
      <c r="EK33" s="90"/>
      <c r="EL33" s="91"/>
      <c r="EM33" s="90">
        <f t="shared" si="61"/>
        <v>0</v>
      </c>
      <c r="EN33" s="90">
        <f t="shared" si="62"/>
        <v>0</v>
      </c>
      <c r="EO33" s="90">
        <f t="shared" si="9"/>
        <v>0</v>
      </c>
      <c r="EP33" s="90"/>
      <c r="EQ33" s="90">
        <f t="shared" si="63"/>
        <v>0</v>
      </c>
      <c r="ER33" s="90">
        <f t="shared" si="64"/>
        <v>0</v>
      </c>
      <c r="ES33" s="89"/>
      <c r="ET33" s="89">
        <f t="shared" si="65"/>
        <v>750</v>
      </c>
      <c r="EU33" s="90">
        <f t="shared" si="65"/>
        <v>0</v>
      </c>
      <c r="EV33" s="90">
        <f t="shared" si="65"/>
        <v>0</v>
      </c>
      <c r="EW33" s="90">
        <f t="shared" si="65"/>
        <v>0</v>
      </c>
      <c r="EX33" s="90">
        <f t="shared" si="65"/>
        <v>0</v>
      </c>
      <c r="EY33" s="90">
        <f t="shared" si="66"/>
        <v>0</v>
      </c>
      <c r="EZ33" s="90">
        <f t="shared" si="67"/>
        <v>0</v>
      </c>
      <c r="FA33" s="90">
        <f t="shared" si="67"/>
        <v>0</v>
      </c>
      <c r="FB33" s="90">
        <f t="shared" si="68"/>
        <v>0</v>
      </c>
      <c r="FC33" s="90">
        <f t="shared" si="69"/>
        <v>0</v>
      </c>
      <c r="FD33" s="89">
        <f t="shared" si="70"/>
        <v>0</v>
      </c>
      <c r="FE33" s="89">
        <f t="shared" si="71"/>
        <v>2250</v>
      </c>
      <c r="FF33" s="89">
        <f t="shared" si="71"/>
        <v>500</v>
      </c>
      <c r="FG33" s="89">
        <f t="shared" si="71"/>
        <v>0</v>
      </c>
      <c r="FH33" s="89">
        <f t="shared" si="71"/>
        <v>0</v>
      </c>
      <c r="FI33" s="89">
        <f t="shared" si="71"/>
        <v>500</v>
      </c>
      <c r="FJ33" s="89">
        <f t="shared" si="71"/>
        <v>100</v>
      </c>
      <c r="FK33" s="89">
        <f t="shared" si="71"/>
        <v>0</v>
      </c>
      <c r="FL33" s="89">
        <f t="shared" si="71"/>
        <v>0</v>
      </c>
      <c r="FM33" s="89">
        <f t="shared" si="71"/>
        <v>100</v>
      </c>
      <c r="FN33" s="89">
        <f t="shared" si="71"/>
        <v>400</v>
      </c>
      <c r="FO33" s="89">
        <f t="shared" si="71"/>
        <v>189</v>
      </c>
      <c r="FP33" s="89">
        <v>250</v>
      </c>
      <c r="FQ33" s="90">
        <f t="shared" si="98"/>
        <v>0</v>
      </c>
      <c r="FR33" s="90"/>
      <c r="FS33" s="91"/>
      <c r="FT33" s="90">
        <f t="shared" si="99"/>
        <v>0</v>
      </c>
      <c r="FU33" s="90">
        <f t="shared" si="100"/>
        <v>0</v>
      </c>
      <c r="FV33" s="90">
        <f t="shared" si="101"/>
        <v>0</v>
      </c>
      <c r="FW33" s="90"/>
      <c r="FX33" s="90">
        <f t="shared" si="102"/>
        <v>0</v>
      </c>
      <c r="FY33" s="90">
        <f t="shared" si="103"/>
        <v>0</v>
      </c>
      <c r="FZ33" s="89"/>
      <c r="GA33" s="89">
        <v>250</v>
      </c>
      <c r="GB33" s="90">
        <f t="shared" si="72"/>
        <v>0</v>
      </c>
      <c r="GC33" s="90"/>
      <c r="GD33" s="91"/>
      <c r="GE33" s="90">
        <f t="shared" si="73"/>
        <v>0</v>
      </c>
      <c r="GF33" s="90">
        <f t="shared" si="74"/>
        <v>0</v>
      </c>
      <c r="GG33" s="90">
        <f t="shared" si="11"/>
        <v>0</v>
      </c>
      <c r="GH33" s="90"/>
      <c r="GI33" s="90">
        <f t="shared" si="75"/>
        <v>0</v>
      </c>
      <c r="GJ33" s="90">
        <f t="shared" si="76"/>
        <v>0</v>
      </c>
      <c r="GK33" s="89"/>
      <c r="GL33" s="89">
        <v>250</v>
      </c>
      <c r="GM33" s="90">
        <f t="shared" si="77"/>
        <v>0</v>
      </c>
      <c r="GN33" s="90"/>
      <c r="GO33" s="91"/>
      <c r="GP33" s="90">
        <f t="shared" si="78"/>
        <v>0</v>
      </c>
      <c r="GQ33" s="90">
        <f t="shared" si="79"/>
        <v>0</v>
      </c>
      <c r="GR33" s="90">
        <f t="shared" si="12"/>
        <v>0</v>
      </c>
      <c r="GS33" s="90"/>
      <c r="GT33" s="90">
        <f t="shared" si="80"/>
        <v>0</v>
      </c>
      <c r="GU33" s="90">
        <f t="shared" si="81"/>
        <v>0</v>
      </c>
      <c r="GV33" s="89"/>
      <c r="GW33" s="89">
        <f t="shared" si="82"/>
        <v>750</v>
      </c>
      <c r="GX33" s="90">
        <f t="shared" si="82"/>
        <v>0</v>
      </c>
      <c r="GY33" s="90">
        <f t="shared" si="82"/>
        <v>0</v>
      </c>
      <c r="GZ33" s="90">
        <f t="shared" si="82"/>
        <v>0</v>
      </c>
      <c r="HA33" s="90">
        <f t="shared" si="82"/>
        <v>0</v>
      </c>
      <c r="HB33" s="90">
        <f t="shared" si="83"/>
        <v>0</v>
      </c>
      <c r="HC33" s="90">
        <f t="shared" si="84"/>
        <v>0</v>
      </c>
      <c r="HD33" s="90">
        <f t="shared" si="84"/>
        <v>0</v>
      </c>
      <c r="HE33" s="90">
        <f t="shared" si="85"/>
        <v>0</v>
      </c>
      <c r="HF33" s="90">
        <f t="shared" si="86"/>
        <v>0</v>
      </c>
      <c r="HG33" s="89">
        <f t="shared" si="87"/>
        <v>0</v>
      </c>
      <c r="HH33" s="90">
        <f t="shared" si="88"/>
        <v>3000</v>
      </c>
      <c r="HI33" s="90">
        <f t="shared" si="88"/>
        <v>500</v>
      </c>
      <c r="HJ33" s="90">
        <f t="shared" si="88"/>
        <v>0</v>
      </c>
      <c r="HK33" s="90">
        <f t="shared" si="88"/>
        <v>0</v>
      </c>
      <c r="HL33" s="90">
        <f t="shared" si="88"/>
        <v>500</v>
      </c>
      <c r="HM33" s="90">
        <f t="shared" si="88"/>
        <v>50</v>
      </c>
      <c r="HN33" s="90">
        <f t="shared" si="88"/>
        <v>0</v>
      </c>
      <c r="HO33" s="90">
        <f t="shared" si="88"/>
        <v>0</v>
      </c>
      <c r="HP33" s="90">
        <f t="shared" si="88"/>
        <v>50</v>
      </c>
      <c r="HQ33" s="90">
        <f t="shared" si="88"/>
        <v>450</v>
      </c>
      <c r="HR33" s="90">
        <f t="shared" si="88"/>
        <v>189</v>
      </c>
      <c r="HS33" s="159">
        <f>BC33+CU33+EX33+HA33</f>
        <v>500</v>
      </c>
      <c r="HT33" s="131">
        <f>BC33+CU33+EX33+FT33+GE33</f>
        <v>500</v>
      </c>
      <c r="HU33" s="131">
        <f>V33+AG33+AR33+BN33+BY33</f>
        <v>500</v>
      </c>
      <c r="HV33" s="84"/>
      <c r="HW33" s="84">
        <f>AB33+AM33+AX33+BT33+CE33+CP33+DW33+EH33</f>
        <v>189</v>
      </c>
      <c r="HX33" s="84"/>
      <c r="HY33" s="84"/>
      <c r="HZ33" s="84"/>
      <c r="IA33" s="84"/>
      <c r="IB33" s="84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</row>
    <row r="34" spans="1:318" s="2" customFormat="1" ht="15.75" customHeight="1" x14ac:dyDescent="0.25">
      <c r="A34" s="243">
        <v>30</v>
      </c>
      <c r="B34" s="37">
        <v>29</v>
      </c>
      <c r="C34" s="37"/>
      <c r="D34" s="37"/>
      <c r="E34" s="37"/>
      <c r="F34" s="19" t="s">
        <v>611</v>
      </c>
      <c r="G34" s="146" t="s">
        <v>375</v>
      </c>
      <c r="H34" s="17" t="s">
        <v>580</v>
      </c>
      <c r="I34" s="87">
        <v>61004039958</v>
      </c>
      <c r="J34" s="34" t="s">
        <v>36</v>
      </c>
      <c r="K34" s="92" t="s">
        <v>26</v>
      </c>
      <c r="L34" s="34" t="s">
        <v>1055</v>
      </c>
      <c r="M34" s="34" t="s">
        <v>1242</v>
      </c>
      <c r="N34" s="34"/>
      <c r="O34" s="100" t="s">
        <v>86</v>
      </c>
      <c r="P34" s="254">
        <v>17</v>
      </c>
      <c r="Q34" s="39" t="s">
        <v>346</v>
      </c>
      <c r="R34" s="89">
        <v>250</v>
      </c>
      <c r="S34" s="90">
        <f t="shared" si="0"/>
        <v>250</v>
      </c>
      <c r="T34" s="90"/>
      <c r="U34" s="91"/>
      <c r="V34" s="90">
        <f t="shared" si="14"/>
        <v>250</v>
      </c>
      <c r="W34" s="90">
        <f t="shared" si="15"/>
        <v>50</v>
      </c>
      <c r="X34" s="90">
        <f t="shared" si="16"/>
        <v>0</v>
      </c>
      <c r="Y34" s="90"/>
      <c r="Z34" s="90">
        <f t="shared" si="17"/>
        <v>50</v>
      </c>
      <c r="AA34" s="90">
        <f t="shared" si="18"/>
        <v>200</v>
      </c>
      <c r="AB34" s="89">
        <v>61</v>
      </c>
      <c r="AC34" s="89">
        <v>250</v>
      </c>
      <c r="AD34" s="90">
        <f t="shared" si="19"/>
        <v>250</v>
      </c>
      <c r="AE34" s="90"/>
      <c r="AF34" s="91"/>
      <c r="AG34" s="90">
        <f t="shared" si="20"/>
        <v>250</v>
      </c>
      <c r="AH34" s="90">
        <v>0</v>
      </c>
      <c r="AI34" s="90">
        <v>0</v>
      </c>
      <c r="AJ34" s="90"/>
      <c r="AK34" s="90">
        <f t="shared" si="21"/>
        <v>0</v>
      </c>
      <c r="AL34" s="90">
        <f t="shared" si="22"/>
        <v>250</v>
      </c>
      <c r="AM34" s="177">
        <v>78</v>
      </c>
      <c r="AN34" s="89">
        <v>250</v>
      </c>
      <c r="AO34" s="90">
        <f t="shared" si="23"/>
        <v>0</v>
      </c>
      <c r="AP34" s="90"/>
      <c r="AQ34" s="91"/>
      <c r="AR34" s="90">
        <f t="shared" si="1"/>
        <v>0</v>
      </c>
      <c r="AS34" s="90">
        <f t="shared" si="24"/>
        <v>0</v>
      </c>
      <c r="AT34" s="90">
        <f t="shared" si="2"/>
        <v>0</v>
      </c>
      <c r="AU34" s="90"/>
      <c r="AV34" s="90">
        <f t="shared" si="25"/>
        <v>0</v>
      </c>
      <c r="AW34" s="90">
        <f t="shared" si="26"/>
        <v>0</v>
      </c>
      <c r="AX34" s="89"/>
      <c r="AY34" s="89">
        <f t="shared" si="27"/>
        <v>750</v>
      </c>
      <c r="AZ34" s="90">
        <f t="shared" si="27"/>
        <v>500</v>
      </c>
      <c r="BA34" s="90">
        <f t="shared" si="27"/>
        <v>0</v>
      </c>
      <c r="BB34" s="90">
        <f t="shared" si="27"/>
        <v>0</v>
      </c>
      <c r="BC34" s="90">
        <f t="shared" si="27"/>
        <v>500</v>
      </c>
      <c r="BD34" s="90">
        <f t="shared" si="28"/>
        <v>100</v>
      </c>
      <c r="BE34" s="90">
        <f t="shared" si="29"/>
        <v>0</v>
      </c>
      <c r="BF34" s="90">
        <f t="shared" si="29"/>
        <v>0</v>
      </c>
      <c r="BG34" s="90">
        <f t="shared" si="30"/>
        <v>100</v>
      </c>
      <c r="BH34" s="90">
        <f t="shared" si="31"/>
        <v>400</v>
      </c>
      <c r="BI34" s="89">
        <f t="shared" si="32"/>
        <v>139</v>
      </c>
      <c r="BJ34" s="89">
        <v>250</v>
      </c>
      <c r="BK34" s="90">
        <f t="shared" si="33"/>
        <v>0</v>
      </c>
      <c r="BL34" s="90"/>
      <c r="BM34" s="91"/>
      <c r="BN34" s="90">
        <f t="shared" si="34"/>
        <v>0</v>
      </c>
      <c r="BO34" s="90">
        <f t="shared" si="35"/>
        <v>0</v>
      </c>
      <c r="BP34" s="90">
        <f t="shared" si="3"/>
        <v>0</v>
      </c>
      <c r="BQ34" s="90"/>
      <c r="BR34" s="90">
        <f t="shared" si="4"/>
        <v>0</v>
      </c>
      <c r="BS34" s="90">
        <f t="shared" si="104"/>
        <v>0</v>
      </c>
      <c r="BT34" s="89"/>
      <c r="BU34" s="89">
        <v>250</v>
      </c>
      <c r="BV34" s="90">
        <f t="shared" si="37"/>
        <v>0</v>
      </c>
      <c r="BW34" s="90"/>
      <c r="BX34" s="91"/>
      <c r="BY34" s="90">
        <f t="shared" si="38"/>
        <v>0</v>
      </c>
      <c r="BZ34" s="90">
        <f t="shared" si="39"/>
        <v>0</v>
      </c>
      <c r="CA34" s="90">
        <f t="shared" si="5"/>
        <v>0</v>
      </c>
      <c r="CB34" s="90"/>
      <c r="CC34" s="90">
        <f t="shared" si="40"/>
        <v>0</v>
      </c>
      <c r="CD34" s="90">
        <f t="shared" si="41"/>
        <v>0</v>
      </c>
      <c r="CE34" s="89"/>
      <c r="CF34" s="89">
        <v>250</v>
      </c>
      <c r="CG34" s="90">
        <f t="shared" si="42"/>
        <v>0</v>
      </c>
      <c r="CH34" s="90"/>
      <c r="CI34" s="91"/>
      <c r="CJ34" s="90">
        <f t="shared" si="43"/>
        <v>0</v>
      </c>
      <c r="CK34" s="90">
        <f t="shared" si="44"/>
        <v>0</v>
      </c>
      <c r="CL34" s="90">
        <f t="shared" si="6"/>
        <v>0</v>
      </c>
      <c r="CM34" s="90"/>
      <c r="CN34" s="90">
        <f t="shared" si="45"/>
        <v>0</v>
      </c>
      <c r="CO34" s="90">
        <f t="shared" si="46"/>
        <v>0</v>
      </c>
      <c r="CP34" s="89"/>
      <c r="CQ34" s="89">
        <f t="shared" si="105"/>
        <v>750</v>
      </c>
      <c r="CR34" s="90">
        <f t="shared" si="105"/>
        <v>0</v>
      </c>
      <c r="CS34" s="90">
        <f t="shared" si="105"/>
        <v>0</v>
      </c>
      <c r="CT34" s="90">
        <f t="shared" si="105"/>
        <v>0</v>
      </c>
      <c r="CU34" s="90">
        <f t="shared" si="105"/>
        <v>0</v>
      </c>
      <c r="CV34" s="90">
        <f t="shared" si="48"/>
        <v>0</v>
      </c>
      <c r="CW34" s="90">
        <f t="shared" si="106"/>
        <v>0</v>
      </c>
      <c r="CX34" s="90">
        <f t="shared" si="106"/>
        <v>0</v>
      </c>
      <c r="CY34" s="90">
        <f t="shared" si="50"/>
        <v>0</v>
      </c>
      <c r="CZ34" s="90">
        <f t="shared" si="51"/>
        <v>0</v>
      </c>
      <c r="DA34" s="89">
        <f t="shared" si="52"/>
        <v>0</v>
      </c>
      <c r="DB34" s="89">
        <f t="shared" si="107"/>
        <v>1500</v>
      </c>
      <c r="DC34" s="89">
        <f t="shared" si="107"/>
        <v>500</v>
      </c>
      <c r="DD34" s="89">
        <f t="shared" si="107"/>
        <v>0</v>
      </c>
      <c r="DE34" s="89">
        <f t="shared" si="107"/>
        <v>0</v>
      </c>
      <c r="DF34" s="89">
        <f t="shared" si="107"/>
        <v>500</v>
      </c>
      <c r="DG34" s="89">
        <f t="shared" si="107"/>
        <v>100</v>
      </c>
      <c r="DH34" s="89">
        <f t="shared" si="107"/>
        <v>0</v>
      </c>
      <c r="DI34" s="89">
        <f t="shared" si="107"/>
        <v>0</v>
      </c>
      <c r="DJ34" s="89">
        <f t="shared" si="107"/>
        <v>100</v>
      </c>
      <c r="DK34" s="89">
        <f t="shared" si="107"/>
        <v>400</v>
      </c>
      <c r="DL34" s="89">
        <f t="shared" si="107"/>
        <v>139</v>
      </c>
      <c r="DM34" s="89">
        <v>250</v>
      </c>
      <c r="DN34" s="90">
        <f t="shared" si="109"/>
        <v>0</v>
      </c>
      <c r="DO34" s="90"/>
      <c r="DP34" s="91"/>
      <c r="DQ34" s="90">
        <f t="shared" si="110"/>
        <v>0</v>
      </c>
      <c r="DR34" s="90">
        <f t="shared" si="111"/>
        <v>0</v>
      </c>
      <c r="DS34" s="90">
        <f t="shared" si="108"/>
        <v>0</v>
      </c>
      <c r="DT34" s="90"/>
      <c r="DU34" s="90">
        <f t="shared" si="112"/>
        <v>0</v>
      </c>
      <c r="DV34" s="90">
        <f t="shared" si="113"/>
        <v>0</v>
      </c>
      <c r="DW34" s="89"/>
      <c r="DX34" s="89">
        <v>250</v>
      </c>
      <c r="DY34" s="90">
        <f t="shared" si="55"/>
        <v>0</v>
      </c>
      <c r="DZ34" s="90"/>
      <c r="EA34" s="91"/>
      <c r="EB34" s="90">
        <f t="shared" si="56"/>
        <v>0</v>
      </c>
      <c r="EC34" s="90">
        <f t="shared" si="57"/>
        <v>0</v>
      </c>
      <c r="ED34" s="90">
        <f t="shared" si="8"/>
        <v>0</v>
      </c>
      <c r="EE34" s="90"/>
      <c r="EF34" s="90">
        <f t="shared" si="58"/>
        <v>0</v>
      </c>
      <c r="EG34" s="90">
        <f t="shared" si="59"/>
        <v>0</v>
      </c>
      <c r="EH34" s="89"/>
      <c r="EI34" s="89">
        <v>250</v>
      </c>
      <c r="EJ34" s="90">
        <f t="shared" si="60"/>
        <v>0</v>
      </c>
      <c r="EK34" s="90"/>
      <c r="EL34" s="91"/>
      <c r="EM34" s="90">
        <f t="shared" si="61"/>
        <v>0</v>
      </c>
      <c r="EN34" s="90">
        <f t="shared" si="62"/>
        <v>0</v>
      </c>
      <c r="EO34" s="90">
        <f t="shared" si="9"/>
        <v>0</v>
      </c>
      <c r="EP34" s="90"/>
      <c r="EQ34" s="90">
        <f t="shared" si="63"/>
        <v>0</v>
      </c>
      <c r="ER34" s="90">
        <f t="shared" si="64"/>
        <v>0</v>
      </c>
      <c r="ES34" s="89"/>
      <c r="ET34" s="89">
        <f t="shared" si="65"/>
        <v>750</v>
      </c>
      <c r="EU34" s="90">
        <f t="shared" si="65"/>
        <v>0</v>
      </c>
      <c r="EV34" s="90">
        <f t="shared" si="65"/>
        <v>0</v>
      </c>
      <c r="EW34" s="90">
        <f t="shared" si="65"/>
        <v>0</v>
      </c>
      <c r="EX34" s="90">
        <f t="shared" si="65"/>
        <v>0</v>
      </c>
      <c r="EY34" s="90">
        <f t="shared" si="66"/>
        <v>0</v>
      </c>
      <c r="EZ34" s="90">
        <f t="shared" si="67"/>
        <v>0</v>
      </c>
      <c r="FA34" s="90">
        <f t="shared" si="67"/>
        <v>0</v>
      </c>
      <c r="FB34" s="90">
        <f t="shared" si="68"/>
        <v>0</v>
      </c>
      <c r="FC34" s="90">
        <f t="shared" si="69"/>
        <v>0</v>
      </c>
      <c r="FD34" s="89">
        <f t="shared" si="70"/>
        <v>0</v>
      </c>
      <c r="FE34" s="89">
        <f t="shared" si="71"/>
        <v>2250</v>
      </c>
      <c r="FF34" s="89">
        <f t="shared" si="71"/>
        <v>500</v>
      </c>
      <c r="FG34" s="89">
        <f t="shared" si="71"/>
        <v>0</v>
      </c>
      <c r="FH34" s="89">
        <f t="shared" si="71"/>
        <v>0</v>
      </c>
      <c r="FI34" s="89">
        <f t="shared" si="71"/>
        <v>500</v>
      </c>
      <c r="FJ34" s="89">
        <f t="shared" si="71"/>
        <v>100</v>
      </c>
      <c r="FK34" s="89">
        <f t="shared" si="71"/>
        <v>0</v>
      </c>
      <c r="FL34" s="89">
        <f t="shared" si="71"/>
        <v>0</v>
      </c>
      <c r="FM34" s="89">
        <f t="shared" si="71"/>
        <v>100</v>
      </c>
      <c r="FN34" s="89">
        <f t="shared" si="71"/>
        <v>400</v>
      </c>
      <c r="FO34" s="89">
        <f t="shared" si="71"/>
        <v>139</v>
      </c>
      <c r="FP34" s="89">
        <v>250</v>
      </c>
      <c r="FQ34" s="90">
        <f t="shared" si="98"/>
        <v>0</v>
      </c>
      <c r="FR34" s="90"/>
      <c r="FS34" s="91"/>
      <c r="FT34" s="90">
        <f t="shared" si="99"/>
        <v>0</v>
      </c>
      <c r="FU34" s="90">
        <f t="shared" si="100"/>
        <v>0</v>
      </c>
      <c r="FV34" s="90">
        <f t="shared" si="101"/>
        <v>0</v>
      </c>
      <c r="FW34" s="90"/>
      <c r="FX34" s="90">
        <f t="shared" si="102"/>
        <v>0</v>
      </c>
      <c r="FY34" s="90">
        <f t="shared" si="103"/>
        <v>0</v>
      </c>
      <c r="FZ34" s="89"/>
      <c r="GA34" s="89">
        <v>250</v>
      </c>
      <c r="GB34" s="90">
        <f t="shared" si="72"/>
        <v>0</v>
      </c>
      <c r="GC34" s="90"/>
      <c r="GD34" s="91"/>
      <c r="GE34" s="90">
        <f t="shared" si="73"/>
        <v>0</v>
      </c>
      <c r="GF34" s="90">
        <f t="shared" si="74"/>
        <v>0</v>
      </c>
      <c r="GG34" s="90">
        <f t="shared" si="11"/>
        <v>0</v>
      </c>
      <c r="GH34" s="90"/>
      <c r="GI34" s="90">
        <f t="shared" si="75"/>
        <v>0</v>
      </c>
      <c r="GJ34" s="90">
        <f t="shared" si="76"/>
        <v>0</v>
      </c>
      <c r="GK34" s="89"/>
      <c r="GL34" s="89">
        <v>250</v>
      </c>
      <c r="GM34" s="90">
        <f t="shared" si="77"/>
        <v>0</v>
      </c>
      <c r="GN34" s="90"/>
      <c r="GO34" s="91"/>
      <c r="GP34" s="90">
        <f t="shared" si="78"/>
        <v>0</v>
      </c>
      <c r="GQ34" s="90">
        <f t="shared" si="79"/>
        <v>0</v>
      </c>
      <c r="GR34" s="90">
        <f t="shared" si="12"/>
        <v>0</v>
      </c>
      <c r="GS34" s="90"/>
      <c r="GT34" s="90">
        <f t="shared" si="80"/>
        <v>0</v>
      </c>
      <c r="GU34" s="90">
        <f t="shared" si="81"/>
        <v>0</v>
      </c>
      <c r="GV34" s="89"/>
      <c r="GW34" s="89">
        <f t="shared" si="82"/>
        <v>750</v>
      </c>
      <c r="GX34" s="90">
        <f t="shared" si="82"/>
        <v>0</v>
      </c>
      <c r="GY34" s="90">
        <f t="shared" si="82"/>
        <v>0</v>
      </c>
      <c r="GZ34" s="90">
        <f t="shared" si="82"/>
        <v>0</v>
      </c>
      <c r="HA34" s="90">
        <f t="shared" si="82"/>
        <v>0</v>
      </c>
      <c r="HB34" s="90">
        <f t="shared" si="83"/>
        <v>0</v>
      </c>
      <c r="HC34" s="90">
        <f t="shared" si="84"/>
        <v>0</v>
      </c>
      <c r="HD34" s="90">
        <f t="shared" si="84"/>
        <v>0</v>
      </c>
      <c r="HE34" s="90">
        <f t="shared" si="85"/>
        <v>0</v>
      </c>
      <c r="HF34" s="90">
        <f t="shared" si="86"/>
        <v>0</v>
      </c>
      <c r="HG34" s="89">
        <f t="shared" si="87"/>
        <v>0</v>
      </c>
      <c r="HH34" s="90">
        <f t="shared" si="88"/>
        <v>3000</v>
      </c>
      <c r="HI34" s="90">
        <f t="shared" si="88"/>
        <v>500</v>
      </c>
      <c r="HJ34" s="90">
        <f t="shared" si="88"/>
        <v>0</v>
      </c>
      <c r="HK34" s="90">
        <f t="shared" si="88"/>
        <v>0</v>
      </c>
      <c r="HL34" s="90">
        <f t="shared" si="88"/>
        <v>500</v>
      </c>
      <c r="HM34" s="90">
        <f t="shared" si="88"/>
        <v>50</v>
      </c>
      <c r="HN34" s="90">
        <f t="shared" si="88"/>
        <v>0</v>
      </c>
      <c r="HO34" s="90">
        <f t="shared" si="88"/>
        <v>0</v>
      </c>
      <c r="HP34" s="90">
        <f t="shared" si="88"/>
        <v>50</v>
      </c>
      <c r="HQ34" s="90">
        <f t="shared" si="88"/>
        <v>450</v>
      </c>
      <c r="HR34" s="90">
        <f t="shared" si="88"/>
        <v>139</v>
      </c>
      <c r="HS34" s="159">
        <f t="shared" si="89"/>
        <v>500</v>
      </c>
      <c r="HT34" s="131">
        <f t="shared" si="90"/>
        <v>500</v>
      </c>
      <c r="HU34" s="131">
        <f t="shared" si="91"/>
        <v>500</v>
      </c>
      <c r="HV34" s="84"/>
      <c r="HW34" s="84">
        <f t="shared" si="92"/>
        <v>139</v>
      </c>
      <c r="HX34" s="84"/>
      <c r="HY34" s="84"/>
      <c r="HZ34" s="84"/>
      <c r="IA34" s="84"/>
      <c r="IB34" s="84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</row>
    <row r="35" spans="1:318" s="2" customFormat="1" ht="15.75" customHeight="1" x14ac:dyDescent="0.25">
      <c r="A35" s="243">
        <v>31</v>
      </c>
      <c r="B35" s="37">
        <v>30</v>
      </c>
      <c r="C35" s="37"/>
      <c r="D35" s="37"/>
      <c r="E35" s="37"/>
      <c r="F35" s="19" t="s">
        <v>612</v>
      </c>
      <c r="G35" s="146" t="s">
        <v>375</v>
      </c>
      <c r="H35" s="17" t="s">
        <v>581</v>
      </c>
      <c r="I35" s="87">
        <v>61004049115</v>
      </c>
      <c r="J35" s="34" t="s">
        <v>56</v>
      </c>
      <c r="K35" s="92" t="s">
        <v>20</v>
      </c>
      <c r="L35" s="34" t="s">
        <v>1059</v>
      </c>
      <c r="M35" s="34" t="s">
        <v>1242</v>
      </c>
      <c r="N35" s="34"/>
      <c r="O35" s="100" t="s">
        <v>86</v>
      </c>
      <c r="P35" s="255"/>
      <c r="Q35" s="39" t="s">
        <v>346</v>
      </c>
      <c r="R35" s="89">
        <v>250</v>
      </c>
      <c r="S35" s="90">
        <f t="shared" si="0"/>
        <v>250</v>
      </c>
      <c r="T35" s="90"/>
      <c r="U35" s="91"/>
      <c r="V35" s="90">
        <f t="shared" si="14"/>
        <v>250</v>
      </c>
      <c r="W35" s="90">
        <f t="shared" si="15"/>
        <v>50</v>
      </c>
      <c r="X35" s="90">
        <f t="shared" si="16"/>
        <v>0</v>
      </c>
      <c r="Y35" s="90"/>
      <c r="Z35" s="90">
        <f t="shared" si="17"/>
        <v>50</v>
      </c>
      <c r="AA35" s="90">
        <f t="shared" si="18"/>
        <v>200</v>
      </c>
      <c r="AB35" s="89">
        <v>41</v>
      </c>
      <c r="AC35" s="89">
        <v>250</v>
      </c>
      <c r="AD35" s="90">
        <f t="shared" si="19"/>
        <v>250</v>
      </c>
      <c r="AE35" s="90"/>
      <c r="AF35" s="91"/>
      <c r="AG35" s="90">
        <f t="shared" si="20"/>
        <v>250</v>
      </c>
      <c r="AH35" s="90">
        <v>0</v>
      </c>
      <c r="AI35" s="90">
        <v>0</v>
      </c>
      <c r="AJ35" s="90"/>
      <c r="AK35" s="90">
        <f t="shared" si="21"/>
        <v>0</v>
      </c>
      <c r="AL35" s="90">
        <f t="shared" si="22"/>
        <v>250</v>
      </c>
      <c r="AM35" s="177">
        <v>65</v>
      </c>
      <c r="AN35" s="89">
        <v>250</v>
      </c>
      <c r="AO35" s="90">
        <f t="shared" si="23"/>
        <v>0</v>
      </c>
      <c r="AP35" s="90"/>
      <c r="AQ35" s="91"/>
      <c r="AR35" s="90">
        <f t="shared" si="1"/>
        <v>0</v>
      </c>
      <c r="AS35" s="90">
        <f t="shared" si="24"/>
        <v>0</v>
      </c>
      <c r="AT35" s="90">
        <f t="shared" si="2"/>
        <v>0</v>
      </c>
      <c r="AU35" s="90"/>
      <c r="AV35" s="90">
        <f t="shared" si="25"/>
        <v>0</v>
      </c>
      <c r="AW35" s="90">
        <f t="shared" si="26"/>
        <v>0</v>
      </c>
      <c r="AX35" s="89"/>
      <c r="AY35" s="89">
        <f t="shared" si="27"/>
        <v>750</v>
      </c>
      <c r="AZ35" s="90">
        <f t="shared" si="27"/>
        <v>500</v>
      </c>
      <c r="BA35" s="90">
        <f t="shared" si="27"/>
        <v>0</v>
      </c>
      <c r="BB35" s="90">
        <f t="shared" si="27"/>
        <v>0</v>
      </c>
      <c r="BC35" s="90">
        <f t="shared" si="27"/>
        <v>500</v>
      </c>
      <c r="BD35" s="90">
        <f t="shared" si="28"/>
        <v>100</v>
      </c>
      <c r="BE35" s="90">
        <f t="shared" si="29"/>
        <v>0</v>
      </c>
      <c r="BF35" s="90">
        <f t="shared" si="29"/>
        <v>0</v>
      </c>
      <c r="BG35" s="90">
        <f t="shared" si="30"/>
        <v>100</v>
      </c>
      <c r="BH35" s="90">
        <f t="shared" si="31"/>
        <v>400</v>
      </c>
      <c r="BI35" s="89">
        <f t="shared" si="32"/>
        <v>106</v>
      </c>
      <c r="BJ35" s="89">
        <v>250</v>
      </c>
      <c r="BK35" s="90">
        <f t="shared" si="33"/>
        <v>0</v>
      </c>
      <c r="BL35" s="90"/>
      <c r="BM35" s="91"/>
      <c r="BN35" s="90">
        <f t="shared" si="34"/>
        <v>0</v>
      </c>
      <c r="BO35" s="90">
        <f t="shared" si="35"/>
        <v>0</v>
      </c>
      <c r="BP35" s="90">
        <f t="shared" si="3"/>
        <v>0</v>
      </c>
      <c r="BQ35" s="90"/>
      <c r="BR35" s="90">
        <f t="shared" si="4"/>
        <v>0</v>
      </c>
      <c r="BS35" s="90">
        <f t="shared" si="104"/>
        <v>0</v>
      </c>
      <c r="BT35" s="89"/>
      <c r="BU35" s="89">
        <v>250</v>
      </c>
      <c r="BV35" s="90">
        <f t="shared" si="37"/>
        <v>0</v>
      </c>
      <c r="BW35" s="90"/>
      <c r="BX35" s="91"/>
      <c r="BY35" s="90">
        <f t="shared" si="38"/>
        <v>0</v>
      </c>
      <c r="BZ35" s="90">
        <f t="shared" si="39"/>
        <v>0</v>
      </c>
      <c r="CA35" s="90">
        <f t="shared" si="5"/>
        <v>0</v>
      </c>
      <c r="CB35" s="90"/>
      <c r="CC35" s="90">
        <f t="shared" si="40"/>
        <v>0</v>
      </c>
      <c r="CD35" s="90">
        <f t="shared" si="41"/>
        <v>0</v>
      </c>
      <c r="CE35" s="89"/>
      <c r="CF35" s="89">
        <v>250</v>
      </c>
      <c r="CG35" s="90">
        <f t="shared" si="42"/>
        <v>0</v>
      </c>
      <c r="CH35" s="90"/>
      <c r="CI35" s="91"/>
      <c r="CJ35" s="90">
        <f t="shared" si="43"/>
        <v>0</v>
      </c>
      <c r="CK35" s="90">
        <f t="shared" si="44"/>
        <v>0</v>
      </c>
      <c r="CL35" s="90">
        <f t="shared" si="6"/>
        <v>0</v>
      </c>
      <c r="CM35" s="90"/>
      <c r="CN35" s="90">
        <f t="shared" si="45"/>
        <v>0</v>
      </c>
      <c r="CO35" s="90">
        <f t="shared" si="46"/>
        <v>0</v>
      </c>
      <c r="CP35" s="89"/>
      <c r="CQ35" s="89">
        <f t="shared" si="105"/>
        <v>750</v>
      </c>
      <c r="CR35" s="90">
        <f t="shared" si="105"/>
        <v>0</v>
      </c>
      <c r="CS35" s="90">
        <f t="shared" si="105"/>
        <v>0</v>
      </c>
      <c r="CT35" s="90">
        <f t="shared" si="105"/>
        <v>0</v>
      </c>
      <c r="CU35" s="90">
        <f t="shared" si="105"/>
        <v>0</v>
      </c>
      <c r="CV35" s="90">
        <f t="shared" si="48"/>
        <v>0</v>
      </c>
      <c r="CW35" s="90">
        <f t="shared" si="106"/>
        <v>0</v>
      </c>
      <c r="CX35" s="90">
        <f t="shared" si="106"/>
        <v>0</v>
      </c>
      <c r="CY35" s="90">
        <f t="shared" si="50"/>
        <v>0</v>
      </c>
      <c r="CZ35" s="90">
        <f t="shared" si="51"/>
        <v>0</v>
      </c>
      <c r="DA35" s="89">
        <f t="shared" si="52"/>
        <v>0</v>
      </c>
      <c r="DB35" s="89">
        <f t="shared" si="107"/>
        <v>1500</v>
      </c>
      <c r="DC35" s="89">
        <f t="shared" si="107"/>
        <v>500</v>
      </c>
      <c r="DD35" s="89">
        <f t="shared" si="107"/>
        <v>0</v>
      </c>
      <c r="DE35" s="89">
        <f t="shared" si="107"/>
        <v>0</v>
      </c>
      <c r="DF35" s="89">
        <f t="shared" si="107"/>
        <v>500</v>
      </c>
      <c r="DG35" s="89">
        <f t="shared" si="107"/>
        <v>100</v>
      </c>
      <c r="DH35" s="89">
        <f t="shared" si="107"/>
        <v>0</v>
      </c>
      <c r="DI35" s="89">
        <f t="shared" si="107"/>
        <v>0</v>
      </c>
      <c r="DJ35" s="89">
        <f t="shared" si="107"/>
        <v>100</v>
      </c>
      <c r="DK35" s="89">
        <f t="shared" si="107"/>
        <v>400</v>
      </c>
      <c r="DL35" s="89">
        <f t="shared" si="107"/>
        <v>106</v>
      </c>
      <c r="DM35" s="89">
        <v>250</v>
      </c>
      <c r="DN35" s="90">
        <f t="shared" si="109"/>
        <v>0</v>
      </c>
      <c r="DO35" s="90"/>
      <c r="DP35" s="91"/>
      <c r="DQ35" s="90">
        <f t="shared" si="110"/>
        <v>0</v>
      </c>
      <c r="DR35" s="90">
        <f t="shared" si="111"/>
        <v>0</v>
      </c>
      <c r="DS35" s="90">
        <f t="shared" si="108"/>
        <v>0</v>
      </c>
      <c r="DT35" s="90"/>
      <c r="DU35" s="90">
        <f t="shared" si="112"/>
        <v>0</v>
      </c>
      <c r="DV35" s="90">
        <f t="shared" si="113"/>
        <v>0</v>
      </c>
      <c r="DW35" s="89"/>
      <c r="DX35" s="89">
        <v>250</v>
      </c>
      <c r="DY35" s="90">
        <f t="shared" si="55"/>
        <v>0</v>
      </c>
      <c r="DZ35" s="90"/>
      <c r="EA35" s="91"/>
      <c r="EB35" s="90">
        <f t="shared" si="56"/>
        <v>0</v>
      </c>
      <c r="EC35" s="90">
        <f t="shared" si="57"/>
        <v>0</v>
      </c>
      <c r="ED35" s="90">
        <f t="shared" si="8"/>
        <v>0</v>
      </c>
      <c r="EE35" s="90"/>
      <c r="EF35" s="90">
        <f t="shared" si="58"/>
        <v>0</v>
      </c>
      <c r="EG35" s="90">
        <f t="shared" si="59"/>
        <v>0</v>
      </c>
      <c r="EH35" s="89"/>
      <c r="EI35" s="89">
        <v>250</v>
      </c>
      <c r="EJ35" s="90">
        <f t="shared" si="60"/>
        <v>0</v>
      </c>
      <c r="EK35" s="90"/>
      <c r="EL35" s="91"/>
      <c r="EM35" s="90">
        <f t="shared" si="61"/>
        <v>0</v>
      </c>
      <c r="EN35" s="90">
        <f t="shared" si="62"/>
        <v>0</v>
      </c>
      <c r="EO35" s="90">
        <f t="shared" si="9"/>
        <v>0</v>
      </c>
      <c r="EP35" s="90"/>
      <c r="EQ35" s="90">
        <f t="shared" si="63"/>
        <v>0</v>
      </c>
      <c r="ER35" s="90">
        <f t="shared" si="64"/>
        <v>0</v>
      </c>
      <c r="ES35" s="89"/>
      <c r="ET35" s="89">
        <f t="shared" si="65"/>
        <v>750</v>
      </c>
      <c r="EU35" s="90">
        <f t="shared" si="65"/>
        <v>0</v>
      </c>
      <c r="EV35" s="90">
        <f t="shared" si="65"/>
        <v>0</v>
      </c>
      <c r="EW35" s="90">
        <f t="shared" si="65"/>
        <v>0</v>
      </c>
      <c r="EX35" s="90">
        <f t="shared" si="65"/>
        <v>0</v>
      </c>
      <c r="EY35" s="90">
        <f t="shared" si="66"/>
        <v>0</v>
      </c>
      <c r="EZ35" s="90">
        <f t="shared" si="67"/>
        <v>0</v>
      </c>
      <c r="FA35" s="90">
        <f t="shared" si="67"/>
        <v>0</v>
      </c>
      <c r="FB35" s="90">
        <f t="shared" si="68"/>
        <v>0</v>
      </c>
      <c r="FC35" s="90">
        <f t="shared" si="69"/>
        <v>0</v>
      </c>
      <c r="FD35" s="89">
        <f t="shared" si="70"/>
        <v>0</v>
      </c>
      <c r="FE35" s="89">
        <f t="shared" si="71"/>
        <v>2250</v>
      </c>
      <c r="FF35" s="89">
        <f t="shared" si="71"/>
        <v>500</v>
      </c>
      <c r="FG35" s="89">
        <f t="shared" si="71"/>
        <v>0</v>
      </c>
      <c r="FH35" s="89">
        <f t="shared" si="71"/>
        <v>0</v>
      </c>
      <c r="FI35" s="89">
        <f t="shared" si="71"/>
        <v>500</v>
      </c>
      <c r="FJ35" s="89">
        <f t="shared" si="71"/>
        <v>100</v>
      </c>
      <c r="FK35" s="89">
        <f t="shared" si="71"/>
        <v>0</v>
      </c>
      <c r="FL35" s="89">
        <f t="shared" si="71"/>
        <v>0</v>
      </c>
      <c r="FM35" s="89">
        <f t="shared" si="71"/>
        <v>100</v>
      </c>
      <c r="FN35" s="89">
        <f t="shared" si="71"/>
        <v>400</v>
      </c>
      <c r="FO35" s="89">
        <f t="shared" si="71"/>
        <v>106</v>
      </c>
      <c r="FP35" s="89">
        <v>250</v>
      </c>
      <c r="FQ35" s="90">
        <f t="shared" si="98"/>
        <v>0</v>
      </c>
      <c r="FR35" s="90"/>
      <c r="FS35" s="91"/>
      <c r="FT35" s="90">
        <f t="shared" si="99"/>
        <v>0</v>
      </c>
      <c r="FU35" s="90">
        <f t="shared" si="100"/>
        <v>0</v>
      </c>
      <c r="FV35" s="90">
        <f t="shared" si="101"/>
        <v>0</v>
      </c>
      <c r="FW35" s="90"/>
      <c r="FX35" s="90">
        <f t="shared" si="102"/>
        <v>0</v>
      </c>
      <c r="FY35" s="90">
        <f t="shared" si="103"/>
        <v>0</v>
      </c>
      <c r="FZ35" s="89"/>
      <c r="GA35" s="89">
        <v>250</v>
      </c>
      <c r="GB35" s="90">
        <f t="shared" si="72"/>
        <v>0</v>
      </c>
      <c r="GC35" s="90"/>
      <c r="GD35" s="91"/>
      <c r="GE35" s="90">
        <f t="shared" si="73"/>
        <v>0</v>
      </c>
      <c r="GF35" s="90">
        <f t="shared" si="74"/>
        <v>0</v>
      </c>
      <c r="GG35" s="90">
        <f t="shared" si="11"/>
        <v>0</v>
      </c>
      <c r="GH35" s="90"/>
      <c r="GI35" s="90">
        <f t="shared" si="75"/>
        <v>0</v>
      </c>
      <c r="GJ35" s="90">
        <f t="shared" si="76"/>
        <v>0</v>
      </c>
      <c r="GK35" s="89"/>
      <c r="GL35" s="89">
        <v>250</v>
      </c>
      <c r="GM35" s="90">
        <f t="shared" si="77"/>
        <v>0</v>
      </c>
      <c r="GN35" s="90"/>
      <c r="GO35" s="91"/>
      <c r="GP35" s="90">
        <f t="shared" si="78"/>
        <v>0</v>
      </c>
      <c r="GQ35" s="90">
        <f t="shared" si="79"/>
        <v>0</v>
      </c>
      <c r="GR35" s="90">
        <f t="shared" si="12"/>
        <v>0</v>
      </c>
      <c r="GS35" s="90"/>
      <c r="GT35" s="90">
        <f t="shared" si="80"/>
        <v>0</v>
      </c>
      <c r="GU35" s="90">
        <f t="shared" si="81"/>
        <v>0</v>
      </c>
      <c r="GV35" s="89"/>
      <c r="GW35" s="89">
        <f t="shared" si="82"/>
        <v>750</v>
      </c>
      <c r="GX35" s="90">
        <f t="shared" si="82"/>
        <v>0</v>
      </c>
      <c r="GY35" s="90">
        <f t="shared" si="82"/>
        <v>0</v>
      </c>
      <c r="GZ35" s="90">
        <f t="shared" si="82"/>
        <v>0</v>
      </c>
      <c r="HA35" s="90">
        <f t="shared" si="82"/>
        <v>0</v>
      </c>
      <c r="HB35" s="90">
        <f t="shared" si="83"/>
        <v>0</v>
      </c>
      <c r="HC35" s="90">
        <f t="shared" si="84"/>
        <v>0</v>
      </c>
      <c r="HD35" s="90">
        <f t="shared" si="84"/>
        <v>0</v>
      </c>
      <c r="HE35" s="90">
        <f t="shared" si="85"/>
        <v>0</v>
      </c>
      <c r="HF35" s="90">
        <f t="shared" si="86"/>
        <v>0</v>
      </c>
      <c r="HG35" s="89">
        <f t="shared" si="87"/>
        <v>0</v>
      </c>
      <c r="HH35" s="90">
        <f t="shared" si="88"/>
        <v>3000</v>
      </c>
      <c r="HI35" s="90">
        <f t="shared" si="88"/>
        <v>500</v>
      </c>
      <c r="HJ35" s="90">
        <f t="shared" si="88"/>
        <v>0</v>
      </c>
      <c r="HK35" s="90">
        <f t="shared" si="88"/>
        <v>0</v>
      </c>
      <c r="HL35" s="90">
        <f t="shared" si="88"/>
        <v>500</v>
      </c>
      <c r="HM35" s="90">
        <f t="shared" si="88"/>
        <v>50</v>
      </c>
      <c r="HN35" s="90">
        <f t="shared" si="88"/>
        <v>0</v>
      </c>
      <c r="HO35" s="90">
        <f t="shared" si="88"/>
        <v>0</v>
      </c>
      <c r="HP35" s="90">
        <f t="shared" si="88"/>
        <v>50</v>
      </c>
      <c r="HQ35" s="90">
        <f t="shared" si="88"/>
        <v>450</v>
      </c>
      <c r="HR35" s="90">
        <f t="shared" si="88"/>
        <v>106</v>
      </c>
      <c r="HS35" s="159">
        <f t="shared" si="89"/>
        <v>500</v>
      </c>
      <c r="HT35" s="131">
        <f t="shared" si="90"/>
        <v>500</v>
      </c>
      <c r="HU35" s="131">
        <f t="shared" si="91"/>
        <v>500</v>
      </c>
      <c r="HV35" s="84"/>
      <c r="HW35" s="84">
        <f t="shared" si="92"/>
        <v>106</v>
      </c>
      <c r="HX35" s="84"/>
      <c r="HY35" s="84"/>
      <c r="HZ35" s="84"/>
      <c r="IA35" s="84"/>
      <c r="IB35" s="84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</row>
    <row r="36" spans="1:318" s="2" customFormat="1" ht="15.75" customHeight="1" x14ac:dyDescent="0.25">
      <c r="A36" s="243">
        <v>32</v>
      </c>
      <c r="B36" s="37">
        <v>31</v>
      </c>
      <c r="C36" s="37"/>
      <c r="D36" s="37"/>
      <c r="E36" s="38"/>
      <c r="F36" s="20" t="s">
        <v>613</v>
      </c>
      <c r="G36" s="146" t="s">
        <v>375</v>
      </c>
      <c r="H36" s="17" t="s">
        <v>582</v>
      </c>
      <c r="I36" s="93">
        <v>61004058501</v>
      </c>
      <c r="J36" s="34" t="s">
        <v>57</v>
      </c>
      <c r="K36" s="92" t="s">
        <v>58</v>
      </c>
      <c r="L36" s="34" t="s">
        <v>1077</v>
      </c>
      <c r="M36" s="34" t="s">
        <v>1242</v>
      </c>
      <c r="N36" s="34"/>
      <c r="O36" s="100" t="s">
        <v>86</v>
      </c>
      <c r="P36" s="37">
        <v>18</v>
      </c>
      <c r="Q36" s="39" t="s">
        <v>368</v>
      </c>
      <c r="R36" s="89">
        <v>250</v>
      </c>
      <c r="S36" s="90">
        <f t="shared" si="0"/>
        <v>250</v>
      </c>
      <c r="T36" s="90"/>
      <c r="U36" s="91"/>
      <c r="V36" s="90">
        <f t="shared" si="14"/>
        <v>250</v>
      </c>
      <c r="W36" s="90">
        <f t="shared" si="15"/>
        <v>50</v>
      </c>
      <c r="X36" s="90">
        <f t="shared" si="16"/>
        <v>0</v>
      </c>
      <c r="Y36" s="90"/>
      <c r="Z36" s="90">
        <f t="shared" si="17"/>
        <v>50</v>
      </c>
      <c r="AA36" s="90">
        <f t="shared" si="18"/>
        <v>200</v>
      </c>
      <c r="AB36" s="89">
        <v>85</v>
      </c>
      <c r="AC36" s="89">
        <v>250</v>
      </c>
      <c r="AD36" s="90">
        <f t="shared" si="19"/>
        <v>250</v>
      </c>
      <c r="AE36" s="90"/>
      <c r="AF36" s="91"/>
      <c r="AG36" s="90">
        <f t="shared" si="20"/>
        <v>250</v>
      </c>
      <c r="AH36" s="90">
        <v>0</v>
      </c>
      <c r="AI36" s="90">
        <v>0</v>
      </c>
      <c r="AJ36" s="90"/>
      <c r="AK36" s="90">
        <f t="shared" si="21"/>
        <v>0</v>
      </c>
      <c r="AL36" s="90">
        <f t="shared" si="22"/>
        <v>250</v>
      </c>
      <c r="AM36" s="177">
        <v>85</v>
      </c>
      <c r="AN36" s="89">
        <v>250</v>
      </c>
      <c r="AO36" s="90">
        <f t="shared" si="23"/>
        <v>0</v>
      </c>
      <c r="AP36" s="90"/>
      <c r="AQ36" s="91"/>
      <c r="AR36" s="90">
        <f t="shared" si="1"/>
        <v>0</v>
      </c>
      <c r="AS36" s="90">
        <f t="shared" si="24"/>
        <v>0</v>
      </c>
      <c r="AT36" s="90">
        <f t="shared" si="2"/>
        <v>0</v>
      </c>
      <c r="AU36" s="90"/>
      <c r="AV36" s="90">
        <f t="shared" si="25"/>
        <v>0</v>
      </c>
      <c r="AW36" s="90">
        <f t="shared" si="26"/>
        <v>0</v>
      </c>
      <c r="AX36" s="89"/>
      <c r="AY36" s="89">
        <f t="shared" si="27"/>
        <v>750</v>
      </c>
      <c r="AZ36" s="90">
        <f t="shared" si="27"/>
        <v>500</v>
      </c>
      <c r="BA36" s="90">
        <f t="shared" si="27"/>
        <v>0</v>
      </c>
      <c r="BB36" s="90">
        <f t="shared" si="27"/>
        <v>0</v>
      </c>
      <c r="BC36" s="90">
        <f t="shared" si="27"/>
        <v>500</v>
      </c>
      <c r="BD36" s="90">
        <f t="shared" si="28"/>
        <v>100</v>
      </c>
      <c r="BE36" s="90">
        <f t="shared" si="29"/>
        <v>0</v>
      </c>
      <c r="BF36" s="90">
        <f t="shared" si="29"/>
        <v>0</v>
      </c>
      <c r="BG36" s="90">
        <f t="shared" si="30"/>
        <v>100</v>
      </c>
      <c r="BH36" s="90">
        <f t="shared" si="31"/>
        <v>400</v>
      </c>
      <c r="BI36" s="89">
        <f t="shared" si="32"/>
        <v>170</v>
      </c>
      <c r="BJ36" s="89">
        <v>250</v>
      </c>
      <c r="BK36" s="90">
        <f t="shared" si="33"/>
        <v>0</v>
      </c>
      <c r="BL36" s="90"/>
      <c r="BM36" s="91"/>
      <c r="BN36" s="90">
        <f t="shared" si="34"/>
        <v>0</v>
      </c>
      <c r="BO36" s="90">
        <f t="shared" si="35"/>
        <v>0</v>
      </c>
      <c r="BP36" s="90">
        <f t="shared" si="3"/>
        <v>0</v>
      </c>
      <c r="BQ36" s="90"/>
      <c r="BR36" s="90">
        <f t="shared" si="4"/>
        <v>0</v>
      </c>
      <c r="BS36" s="90">
        <f t="shared" si="104"/>
        <v>0</v>
      </c>
      <c r="BT36" s="89"/>
      <c r="BU36" s="89">
        <v>250</v>
      </c>
      <c r="BV36" s="90">
        <f t="shared" si="37"/>
        <v>0</v>
      </c>
      <c r="BW36" s="90"/>
      <c r="BX36" s="91"/>
      <c r="BY36" s="90">
        <f t="shared" si="38"/>
        <v>0</v>
      </c>
      <c r="BZ36" s="90">
        <f t="shared" si="39"/>
        <v>0</v>
      </c>
      <c r="CA36" s="90">
        <f t="shared" si="5"/>
        <v>0</v>
      </c>
      <c r="CB36" s="90"/>
      <c r="CC36" s="90">
        <f t="shared" si="40"/>
        <v>0</v>
      </c>
      <c r="CD36" s="90">
        <f t="shared" si="41"/>
        <v>0</v>
      </c>
      <c r="CE36" s="89"/>
      <c r="CF36" s="89">
        <v>250</v>
      </c>
      <c r="CG36" s="90">
        <f t="shared" si="42"/>
        <v>0</v>
      </c>
      <c r="CH36" s="90"/>
      <c r="CI36" s="91"/>
      <c r="CJ36" s="90">
        <f t="shared" si="43"/>
        <v>0</v>
      </c>
      <c r="CK36" s="90">
        <f t="shared" si="44"/>
        <v>0</v>
      </c>
      <c r="CL36" s="90">
        <f t="shared" si="6"/>
        <v>0</v>
      </c>
      <c r="CM36" s="90"/>
      <c r="CN36" s="90">
        <f t="shared" si="45"/>
        <v>0</v>
      </c>
      <c r="CO36" s="90">
        <f t="shared" si="46"/>
        <v>0</v>
      </c>
      <c r="CP36" s="89"/>
      <c r="CQ36" s="89">
        <f t="shared" si="105"/>
        <v>750</v>
      </c>
      <c r="CR36" s="90">
        <f t="shared" si="105"/>
        <v>0</v>
      </c>
      <c r="CS36" s="90">
        <f t="shared" si="105"/>
        <v>0</v>
      </c>
      <c r="CT36" s="90">
        <f t="shared" si="105"/>
        <v>0</v>
      </c>
      <c r="CU36" s="90">
        <f t="shared" si="105"/>
        <v>0</v>
      </c>
      <c r="CV36" s="90">
        <f t="shared" si="48"/>
        <v>0</v>
      </c>
      <c r="CW36" s="90">
        <f t="shared" si="106"/>
        <v>0</v>
      </c>
      <c r="CX36" s="90">
        <f t="shared" si="106"/>
        <v>0</v>
      </c>
      <c r="CY36" s="90">
        <f t="shared" si="50"/>
        <v>0</v>
      </c>
      <c r="CZ36" s="90">
        <f t="shared" si="51"/>
        <v>0</v>
      </c>
      <c r="DA36" s="89">
        <f t="shared" si="52"/>
        <v>0</v>
      </c>
      <c r="DB36" s="89">
        <f t="shared" si="107"/>
        <v>1500</v>
      </c>
      <c r="DC36" s="89">
        <f t="shared" si="107"/>
        <v>500</v>
      </c>
      <c r="DD36" s="89">
        <f t="shared" si="107"/>
        <v>0</v>
      </c>
      <c r="DE36" s="89">
        <f t="shared" si="107"/>
        <v>0</v>
      </c>
      <c r="DF36" s="89">
        <f t="shared" si="107"/>
        <v>500</v>
      </c>
      <c r="DG36" s="89">
        <f t="shared" si="107"/>
        <v>100</v>
      </c>
      <c r="DH36" s="89">
        <f t="shared" si="107"/>
        <v>0</v>
      </c>
      <c r="DI36" s="89">
        <f t="shared" si="107"/>
        <v>0</v>
      </c>
      <c r="DJ36" s="89">
        <f t="shared" si="107"/>
        <v>100</v>
      </c>
      <c r="DK36" s="89">
        <f t="shared" si="107"/>
        <v>400</v>
      </c>
      <c r="DL36" s="89">
        <f t="shared" si="107"/>
        <v>170</v>
      </c>
      <c r="DM36" s="89">
        <v>250</v>
      </c>
      <c r="DN36" s="90">
        <f t="shared" si="109"/>
        <v>0</v>
      </c>
      <c r="DO36" s="90"/>
      <c r="DP36" s="91"/>
      <c r="DQ36" s="90">
        <f t="shared" si="110"/>
        <v>0</v>
      </c>
      <c r="DR36" s="90">
        <f t="shared" si="111"/>
        <v>0</v>
      </c>
      <c r="DS36" s="90">
        <f t="shared" si="108"/>
        <v>0</v>
      </c>
      <c r="DT36" s="90"/>
      <c r="DU36" s="90">
        <f t="shared" si="112"/>
        <v>0</v>
      </c>
      <c r="DV36" s="90">
        <f t="shared" si="113"/>
        <v>0</v>
      </c>
      <c r="DW36" s="89"/>
      <c r="DX36" s="89">
        <v>250</v>
      </c>
      <c r="DY36" s="90">
        <f t="shared" si="55"/>
        <v>0</v>
      </c>
      <c r="DZ36" s="90"/>
      <c r="EA36" s="91"/>
      <c r="EB36" s="90">
        <f t="shared" si="56"/>
        <v>0</v>
      </c>
      <c r="EC36" s="90">
        <f t="shared" si="57"/>
        <v>0</v>
      </c>
      <c r="ED36" s="90">
        <f t="shared" si="8"/>
        <v>0</v>
      </c>
      <c r="EE36" s="90"/>
      <c r="EF36" s="90">
        <f t="shared" si="58"/>
        <v>0</v>
      </c>
      <c r="EG36" s="90">
        <f t="shared" si="59"/>
        <v>0</v>
      </c>
      <c r="EH36" s="89"/>
      <c r="EI36" s="89">
        <v>250</v>
      </c>
      <c r="EJ36" s="90">
        <f t="shared" si="60"/>
        <v>0</v>
      </c>
      <c r="EK36" s="90"/>
      <c r="EL36" s="91"/>
      <c r="EM36" s="90">
        <f t="shared" si="61"/>
        <v>0</v>
      </c>
      <c r="EN36" s="90">
        <f t="shared" si="62"/>
        <v>0</v>
      </c>
      <c r="EO36" s="90">
        <f t="shared" si="9"/>
        <v>0</v>
      </c>
      <c r="EP36" s="90"/>
      <c r="EQ36" s="90">
        <f t="shared" si="63"/>
        <v>0</v>
      </c>
      <c r="ER36" s="90">
        <f t="shared" si="64"/>
        <v>0</v>
      </c>
      <c r="ES36" s="89"/>
      <c r="ET36" s="89">
        <f t="shared" si="65"/>
        <v>750</v>
      </c>
      <c r="EU36" s="90">
        <f t="shared" si="65"/>
        <v>0</v>
      </c>
      <c r="EV36" s="90">
        <f t="shared" si="65"/>
        <v>0</v>
      </c>
      <c r="EW36" s="90">
        <f t="shared" si="65"/>
        <v>0</v>
      </c>
      <c r="EX36" s="90">
        <f t="shared" si="65"/>
        <v>0</v>
      </c>
      <c r="EY36" s="90">
        <f t="shared" si="66"/>
        <v>0</v>
      </c>
      <c r="EZ36" s="90">
        <f t="shared" si="67"/>
        <v>0</v>
      </c>
      <c r="FA36" s="90">
        <f t="shared" si="67"/>
        <v>0</v>
      </c>
      <c r="FB36" s="90">
        <f t="shared" si="68"/>
        <v>0</v>
      </c>
      <c r="FC36" s="90">
        <f t="shared" si="69"/>
        <v>0</v>
      </c>
      <c r="FD36" s="89">
        <f t="shared" si="70"/>
        <v>0</v>
      </c>
      <c r="FE36" s="89">
        <f t="shared" si="71"/>
        <v>2250</v>
      </c>
      <c r="FF36" s="89">
        <f t="shared" si="71"/>
        <v>500</v>
      </c>
      <c r="FG36" s="89">
        <f t="shared" si="71"/>
        <v>0</v>
      </c>
      <c r="FH36" s="89">
        <f t="shared" si="71"/>
        <v>0</v>
      </c>
      <c r="FI36" s="89">
        <f t="shared" si="71"/>
        <v>500</v>
      </c>
      <c r="FJ36" s="89">
        <f t="shared" si="71"/>
        <v>100</v>
      </c>
      <c r="FK36" s="89">
        <f t="shared" si="71"/>
        <v>0</v>
      </c>
      <c r="FL36" s="89">
        <f t="shared" si="71"/>
        <v>0</v>
      </c>
      <c r="FM36" s="89">
        <f t="shared" si="71"/>
        <v>100</v>
      </c>
      <c r="FN36" s="89">
        <f t="shared" si="71"/>
        <v>400</v>
      </c>
      <c r="FO36" s="89">
        <f t="shared" si="71"/>
        <v>170</v>
      </c>
      <c r="FP36" s="89">
        <v>250</v>
      </c>
      <c r="FQ36" s="90">
        <f t="shared" si="98"/>
        <v>0</v>
      </c>
      <c r="FR36" s="90"/>
      <c r="FS36" s="91"/>
      <c r="FT36" s="90">
        <f t="shared" si="99"/>
        <v>0</v>
      </c>
      <c r="FU36" s="90">
        <f t="shared" si="100"/>
        <v>0</v>
      </c>
      <c r="FV36" s="90">
        <f t="shared" si="101"/>
        <v>0</v>
      </c>
      <c r="FW36" s="90"/>
      <c r="FX36" s="90">
        <f t="shared" si="102"/>
        <v>0</v>
      </c>
      <c r="FY36" s="90">
        <f t="shared" si="103"/>
        <v>0</v>
      </c>
      <c r="FZ36" s="89"/>
      <c r="GA36" s="89">
        <v>250</v>
      </c>
      <c r="GB36" s="90">
        <f t="shared" si="72"/>
        <v>0</v>
      </c>
      <c r="GC36" s="90"/>
      <c r="GD36" s="91"/>
      <c r="GE36" s="90">
        <f t="shared" si="73"/>
        <v>0</v>
      </c>
      <c r="GF36" s="90">
        <f t="shared" si="74"/>
        <v>0</v>
      </c>
      <c r="GG36" s="90">
        <f t="shared" si="11"/>
        <v>0</v>
      </c>
      <c r="GH36" s="90"/>
      <c r="GI36" s="90">
        <f t="shared" si="75"/>
        <v>0</v>
      </c>
      <c r="GJ36" s="90">
        <f t="shared" si="76"/>
        <v>0</v>
      </c>
      <c r="GK36" s="89"/>
      <c r="GL36" s="89">
        <v>250</v>
      </c>
      <c r="GM36" s="90">
        <f t="shared" si="77"/>
        <v>0</v>
      </c>
      <c r="GN36" s="90"/>
      <c r="GO36" s="91"/>
      <c r="GP36" s="90">
        <f t="shared" si="78"/>
        <v>0</v>
      </c>
      <c r="GQ36" s="90">
        <f t="shared" si="79"/>
        <v>0</v>
      </c>
      <c r="GR36" s="90">
        <f t="shared" si="12"/>
        <v>0</v>
      </c>
      <c r="GS36" s="90"/>
      <c r="GT36" s="90">
        <f t="shared" si="80"/>
        <v>0</v>
      </c>
      <c r="GU36" s="90">
        <f t="shared" si="81"/>
        <v>0</v>
      </c>
      <c r="GV36" s="89"/>
      <c r="GW36" s="89">
        <f t="shared" si="82"/>
        <v>750</v>
      </c>
      <c r="GX36" s="90">
        <f t="shared" si="82"/>
        <v>0</v>
      </c>
      <c r="GY36" s="90">
        <f t="shared" si="82"/>
        <v>0</v>
      </c>
      <c r="GZ36" s="90">
        <f t="shared" si="82"/>
        <v>0</v>
      </c>
      <c r="HA36" s="90">
        <f t="shared" si="82"/>
        <v>0</v>
      </c>
      <c r="HB36" s="90">
        <f t="shared" si="83"/>
        <v>0</v>
      </c>
      <c r="HC36" s="90">
        <f t="shared" si="84"/>
        <v>0</v>
      </c>
      <c r="HD36" s="90">
        <f t="shared" si="84"/>
        <v>0</v>
      </c>
      <c r="HE36" s="90">
        <f t="shared" si="85"/>
        <v>0</v>
      </c>
      <c r="HF36" s="90">
        <f t="shared" si="86"/>
        <v>0</v>
      </c>
      <c r="HG36" s="89">
        <f t="shared" si="87"/>
        <v>0</v>
      </c>
      <c r="HH36" s="90">
        <f t="shared" si="88"/>
        <v>3000</v>
      </c>
      <c r="HI36" s="90">
        <f t="shared" si="88"/>
        <v>500</v>
      </c>
      <c r="HJ36" s="90">
        <f t="shared" si="88"/>
        <v>0</v>
      </c>
      <c r="HK36" s="90">
        <f t="shared" si="88"/>
        <v>0</v>
      </c>
      <c r="HL36" s="90">
        <f t="shared" si="88"/>
        <v>500</v>
      </c>
      <c r="HM36" s="90">
        <f t="shared" si="88"/>
        <v>50</v>
      </c>
      <c r="HN36" s="90">
        <f t="shared" si="88"/>
        <v>0</v>
      </c>
      <c r="HO36" s="90">
        <f t="shared" si="88"/>
        <v>0</v>
      </c>
      <c r="HP36" s="90">
        <f t="shared" si="88"/>
        <v>50</v>
      </c>
      <c r="HQ36" s="90">
        <f t="shared" si="88"/>
        <v>450</v>
      </c>
      <c r="HR36" s="90">
        <f t="shared" si="88"/>
        <v>170</v>
      </c>
      <c r="HS36" s="159">
        <f t="shared" si="89"/>
        <v>500</v>
      </c>
      <c r="HT36" s="131">
        <f t="shared" si="90"/>
        <v>500</v>
      </c>
      <c r="HU36" s="131">
        <f t="shared" si="91"/>
        <v>500</v>
      </c>
      <c r="HV36" s="84"/>
      <c r="HW36" s="84">
        <f t="shared" si="92"/>
        <v>170</v>
      </c>
      <c r="HX36" s="84"/>
      <c r="HY36" s="84"/>
      <c r="HZ36" s="84"/>
      <c r="IA36" s="84"/>
      <c r="IB36" s="84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</row>
    <row r="37" spans="1:318" s="4" customFormat="1" ht="15.75" customHeight="1" x14ac:dyDescent="0.25">
      <c r="A37" s="243">
        <v>33</v>
      </c>
      <c r="B37" s="37">
        <v>32</v>
      </c>
      <c r="C37" s="37"/>
      <c r="D37" s="37"/>
      <c r="E37" s="37"/>
      <c r="F37" s="20" t="s">
        <v>690</v>
      </c>
      <c r="G37" s="146" t="s">
        <v>375</v>
      </c>
      <c r="H37" s="17" t="s">
        <v>689</v>
      </c>
      <c r="I37" s="87">
        <v>61005002968</v>
      </c>
      <c r="J37" s="34" t="s">
        <v>59</v>
      </c>
      <c r="K37" s="92" t="s">
        <v>60</v>
      </c>
      <c r="L37" s="34" t="s">
        <v>1048</v>
      </c>
      <c r="M37" s="34" t="s">
        <v>1242</v>
      </c>
      <c r="N37" s="34"/>
      <c r="O37" s="100" t="s">
        <v>86</v>
      </c>
      <c r="P37" s="37">
        <v>19</v>
      </c>
      <c r="Q37" s="39" t="s">
        <v>345</v>
      </c>
      <c r="R37" s="89">
        <v>250</v>
      </c>
      <c r="S37" s="90">
        <f t="shared" si="0"/>
        <v>250</v>
      </c>
      <c r="T37" s="90"/>
      <c r="U37" s="91"/>
      <c r="V37" s="90">
        <f t="shared" si="14"/>
        <v>250</v>
      </c>
      <c r="W37" s="90">
        <f t="shared" si="15"/>
        <v>50</v>
      </c>
      <c r="X37" s="90">
        <f t="shared" si="16"/>
        <v>0</v>
      </c>
      <c r="Y37" s="90"/>
      <c r="Z37" s="90">
        <f t="shared" si="17"/>
        <v>50</v>
      </c>
      <c r="AA37" s="90">
        <f t="shared" si="18"/>
        <v>200</v>
      </c>
      <c r="AB37" s="89">
        <v>71</v>
      </c>
      <c r="AC37" s="89">
        <v>250</v>
      </c>
      <c r="AD37" s="90">
        <f t="shared" si="19"/>
        <v>250</v>
      </c>
      <c r="AE37" s="90"/>
      <c r="AF37" s="91"/>
      <c r="AG37" s="90">
        <f t="shared" si="20"/>
        <v>250</v>
      </c>
      <c r="AH37" s="90">
        <v>0</v>
      </c>
      <c r="AI37" s="90">
        <v>0</v>
      </c>
      <c r="AJ37" s="90"/>
      <c r="AK37" s="90">
        <f t="shared" si="21"/>
        <v>0</v>
      </c>
      <c r="AL37" s="90">
        <f t="shared" si="22"/>
        <v>250</v>
      </c>
      <c r="AM37" s="177">
        <v>73</v>
      </c>
      <c r="AN37" s="89">
        <v>250</v>
      </c>
      <c r="AO37" s="90">
        <f t="shared" si="23"/>
        <v>0</v>
      </c>
      <c r="AP37" s="90"/>
      <c r="AQ37" s="91"/>
      <c r="AR37" s="90">
        <f t="shared" si="1"/>
        <v>0</v>
      </c>
      <c r="AS37" s="90">
        <f t="shared" si="24"/>
        <v>0</v>
      </c>
      <c r="AT37" s="90">
        <f t="shared" si="2"/>
        <v>0</v>
      </c>
      <c r="AU37" s="90"/>
      <c r="AV37" s="90">
        <f t="shared" si="25"/>
        <v>0</v>
      </c>
      <c r="AW37" s="90">
        <f t="shared" si="26"/>
        <v>0</v>
      </c>
      <c r="AX37" s="89"/>
      <c r="AY37" s="89">
        <f t="shared" si="27"/>
        <v>750</v>
      </c>
      <c r="AZ37" s="90">
        <f t="shared" si="27"/>
        <v>500</v>
      </c>
      <c r="BA37" s="90">
        <f t="shared" si="27"/>
        <v>0</v>
      </c>
      <c r="BB37" s="90">
        <f t="shared" si="27"/>
        <v>0</v>
      </c>
      <c r="BC37" s="90">
        <f t="shared" si="27"/>
        <v>500</v>
      </c>
      <c r="BD37" s="90">
        <f t="shared" si="28"/>
        <v>100</v>
      </c>
      <c r="BE37" s="90">
        <f t="shared" si="29"/>
        <v>0</v>
      </c>
      <c r="BF37" s="90">
        <f t="shared" si="29"/>
        <v>0</v>
      </c>
      <c r="BG37" s="90">
        <f t="shared" si="30"/>
        <v>100</v>
      </c>
      <c r="BH37" s="90">
        <f t="shared" si="31"/>
        <v>400</v>
      </c>
      <c r="BI37" s="89">
        <f t="shared" si="32"/>
        <v>144</v>
      </c>
      <c r="BJ37" s="89">
        <v>250</v>
      </c>
      <c r="BK37" s="90">
        <f t="shared" si="33"/>
        <v>0</v>
      </c>
      <c r="BL37" s="90"/>
      <c r="BM37" s="91"/>
      <c r="BN37" s="90">
        <f t="shared" si="34"/>
        <v>0</v>
      </c>
      <c r="BO37" s="90">
        <f t="shared" si="35"/>
        <v>0</v>
      </c>
      <c r="BP37" s="90">
        <f t="shared" si="3"/>
        <v>0</v>
      </c>
      <c r="BQ37" s="90"/>
      <c r="BR37" s="90">
        <f t="shared" si="4"/>
        <v>0</v>
      </c>
      <c r="BS37" s="90">
        <f t="shared" si="104"/>
        <v>0</v>
      </c>
      <c r="BT37" s="89"/>
      <c r="BU37" s="89">
        <v>250</v>
      </c>
      <c r="BV37" s="90">
        <f t="shared" si="37"/>
        <v>0</v>
      </c>
      <c r="BW37" s="90"/>
      <c r="BX37" s="91"/>
      <c r="BY37" s="90">
        <f t="shared" si="38"/>
        <v>0</v>
      </c>
      <c r="BZ37" s="90">
        <f t="shared" si="39"/>
        <v>0</v>
      </c>
      <c r="CA37" s="90">
        <f t="shared" si="5"/>
        <v>0</v>
      </c>
      <c r="CB37" s="90"/>
      <c r="CC37" s="90">
        <f t="shared" si="40"/>
        <v>0</v>
      </c>
      <c r="CD37" s="90">
        <f t="shared" si="41"/>
        <v>0</v>
      </c>
      <c r="CE37" s="89"/>
      <c r="CF37" s="89">
        <v>250</v>
      </c>
      <c r="CG37" s="90">
        <f t="shared" si="42"/>
        <v>0</v>
      </c>
      <c r="CH37" s="90"/>
      <c r="CI37" s="91"/>
      <c r="CJ37" s="90">
        <f t="shared" si="43"/>
        <v>0</v>
      </c>
      <c r="CK37" s="90">
        <f t="shared" si="44"/>
        <v>0</v>
      </c>
      <c r="CL37" s="90">
        <f t="shared" si="6"/>
        <v>0</v>
      </c>
      <c r="CM37" s="90"/>
      <c r="CN37" s="90">
        <f t="shared" si="45"/>
        <v>0</v>
      </c>
      <c r="CO37" s="90">
        <f t="shared" si="46"/>
        <v>0</v>
      </c>
      <c r="CP37" s="89"/>
      <c r="CQ37" s="89">
        <f t="shared" si="105"/>
        <v>750</v>
      </c>
      <c r="CR37" s="90">
        <f t="shared" si="105"/>
        <v>0</v>
      </c>
      <c r="CS37" s="90">
        <f t="shared" si="105"/>
        <v>0</v>
      </c>
      <c r="CT37" s="90">
        <f t="shared" si="105"/>
        <v>0</v>
      </c>
      <c r="CU37" s="90">
        <f t="shared" si="105"/>
        <v>0</v>
      </c>
      <c r="CV37" s="90">
        <f t="shared" si="48"/>
        <v>0</v>
      </c>
      <c r="CW37" s="90">
        <f t="shared" si="106"/>
        <v>0</v>
      </c>
      <c r="CX37" s="90">
        <f t="shared" si="106"/>
        <v>0</v>
      </c>
      <c r="CY37" s="90">
        <f t="shared" si="50"/>
        <v>0</v>
      </c>
      <c r="CZ37" s="90">
        <f t="shared" si="51"/>
        <v>0</v>
      </c>
      <c r="DA37" s="89">
        <f t="shared" si="52"/>
        <v>0</v>
      </c>
      <c r="DB37" s="89">
        <f t="shared" si="107"/>
        <v>1500</v>
      </c>
      <c r="DC37" s="89">
        <f t="shared" si="107"/>
        <v>500</v>
      </c>
      <c r="DD37" s="89">
        <f t="shared" si="107"/>
        <v>0</v>
      </c>
      <c r="DE37" s="89">
        <f t="shared" si="107"/>
        <v>0</v>
      </c>
      <c r="DF37" s="89">
        <f t="shared" si="107"/>
        <v>500</v>
      </c>
      <c r="DG37" s="89">
        <f t="shared" si="107"/>
        <v>100</v>
      </c>
      <c r="DH37" s="89">
        <f t="shared" si="107"/>
        <v>0</v>
      </c>
      <c r="DI37" s="89">
        <f t="shared" si="107"/>
        <v>0</v>
      </c>
      <c r="DJ37" s="89">
        <f t="shared" si="107"/>
        <v>100</v>
      </c>
      <c r="DK37" s="89">
        <f t="shared" si="107"/>
        <v>400</v>
      </c>
      <c r="DL37" s="89">
        <f t="shared" si="107"/>
        <v>144</v>
      </c>
      <c r="DM37" s="89">
        <v>250</v>
      </c>
      <c r="DN37" s="90">
        <f t="shared" si="109"/>
        <v>0</v>
      </c>
      <c r="DO37" s="90"/>
      <c r="DP37" s="91"/>
      <c r="DQ37" s="90">
        <f t="shared" si="110"/>
        <v>0</v>
      </c>
      <c r="DR37" s="90">
        <f t="shared" si="111"/>
        <v>0</v>
      </c>
      <c r="DS37" s="90">
        <f t="shared" si="108"/>
        <v>0</v>
      </c>
      <c r="DT37" s="90"/>
      <c r="DU37" s="90">
        <f t="shared" si="112"/>
        <v>0</v>
      </c>
      <c r="DV37" s="90">
        <f t="shared" si="113"/>
        <v>0</v>
      </c>
      <c r="DW37" s="89"/>
      <c r="DX37" s="89">
        <v>250</v>
      </c>
      <c r="DY37" s="90">
        <f t="shared" si="55"/>
        <v>0</v>
      </c>
      <c r="DZ37" s="90"/>
      <c r="EA37" s="91"/>
      <c r="EB37" s="90">
        <f t="shared" si="56"/>
        <v>0</v>
      </c>
      <c r="EC37" s="90">
        <f t="shared" si="57"/>
        <v>0</v>
      </c>
      <c r="ED37" s="90">
        <f t="shared" si="8"/>
        <v>0</v>
      </c>
      <c r="EE37" s="90"/>
      <c r="EF37" s="90">
        <f t="shared" si="58"/>
        <v>0</v>
      </c>
      <c r="EG37" s="90">
        <f t="shared" si="59"/>
        <v>0</v>
      </c>
      <c r="EH37" s="89"/>
      <c r="EI37" s="89">
        <v>250</v>
      </c>
      <c r="EJ37" s="90">
        <f t="shared" si="60"/>
        <v>0</v>
      </c>
      <c r="EK37" s="90"/>
      <c r="EL37" s="91"/>
      <c r="EM37" s="90">
        <f t="shared" si="61"/>
        <v>0</v>
      </c>
      <c r="EN37" s="90">
        <f t="shared" si="62"/>
        <v>0</v>
      </c>
      <c r="EO37" s="90">
        <f t="shared" si="9"/>
        <v>0</v>
      </c>
      <c r="EP37" s="90"/>
      <c r="EQ37" s="90">
        <f t="shared" si="63"/>
        <v>0</v>
      </c>
      <c r="ER37" s="90">
        <f t="shared" si="64"/>
        <v>0</v>
      </c>
      <c r="ES37" s="89"/>
      <c r="ET37" s="89">
        <f t="shared" si="65"/>
        <v>750</v>
      </c>
      <c r="EU37" s="90">
        <f t="shared" si="65"/>
        <v>0</v>
      </c>
      <c r="EV37" s="90">
        <f t="shared" si="65"/>
        <v>0</v>
      </c>
      <c r="EW37" s="90">
        <f t="shared" si="65"/>
        <v>0</v>
      </c>
      <c r="EX37" s="90">
        <f t="shared" si="65"/>
        <v>0</v>
      </c>
      <c r="EY37" s="90">
        <f t="shared" si="66"/>
        <v>0</v>
      </c>
      <c r="EZ37" s="90">
        <f t="shared" si="67"/>
        <v>0</v>
      </c>
      <c r="FA37" s="90">
        <f t="shared" si="67"/>
        <v>0</v>
      </c>
      <c r="FB37" s="90">
        <f t="shared" si="68"/>
        <v>0</v>
      </c>
      <c r="FC37" s="90">
        <f t="shared" si="69"/>
        <v>0</v>
      </c>
      <c r="FD37" s="89">
        <f t="shared" si="70"/>
        <v>0</v>
      </c>
      <c r="FE37" s="89">
        <f t="shared" si="71"/>
        <v>2250</v>
      </c>
      <c r="FF37" s="89">
        <f t="shared" si="71"/>
        <v>500</v>
      </c>
      <c r="FG37" s="89">
        <f t="shared" si="71"/>
        <v>0</v>
      </c>
      <c r="FH37" s="89">
        <f t="shared" si="71"/>
        <v>0</v>
      </c>
      <c r="FI37" s="89">
        <f t="shared" si="71"/>
        <v>500</v>
      </c>
      <c r="FJ37" s="89">
        <f t="shared" si="71"/>
        <v>100</v>
      </c>
      <c r="FK37" s="89">
        <f t="shared" si="71"/>
        <v>0</v>
      </c>
      <c r="FL37" s="89">
        <f t="shared" si="71"/>
        <v>0</v>
      </c>
      <c r="FM37" s="89">
        <f t="shared" si="71"/>
        <v>100</v>
      </c>
      <c r="FN37" s="89">
        <f t="shared" si="71"/>
        <v>400</v>
      </c>
      <c r="FO37" s="89">
        <f t="shared" si="71"/>
        <v>144</v>
      </c>
      <c r="FP37" s="89">
        <v>250</v>
      </c>
      <c r="FQ37" s="90">
        <f t="shared" si="98"/>
        <v>0</v>
      </c>
      <c r="FR37" s="90"/>
      <c r="FS37" s="91"/>
      <c r="FT37" s="90">
        <f t="shared" si="99"/>
        <v>0</v>
      </c>
      <c r="FU37" s="90">
        <f t="shared" si="100"/>
        <v>0</v>
      </c>
      <c r="FV37" s="90">
        <f t="shared" si="101"/>
        <v>0</v>
      </c>
      <c r="FW37" s="90"/>
      <c r="FX37" s="90">
        <f t="shared" si="102"/>
        <v>0</v>
      </c>
      <c r="FY37" s="90">
        <f t="shared" si="103"/>
        <v>0</v>
      </c>
      <c r="FZ37" s="89"/>
      <c r="GA37" s="89">
        <v>250</v>
      </c>
      <c r="GB37" s="90">
        <f t="shared" si="72"/>
        <v>0</v>
      </c>
      <c r="GC37" s="90"/>
      <c r="GD37" s="91"/>
      <c r="GE37" s="90">
        <f t="shared" si="73"/>
        <v>0</v>
      </c>
      <c r="GF37" s="90">
        <f t="shared" si="74"/>
        <v>0</v>
      </c>
      <c r="GG37" s="90">
        <f t="shared" si="11"/>
        <v>0</v>
      </c>
      <c r="GH37" s="90"/>
      <c r="GI37" s="90">
        <f t="shared" si="75"/>
        <v>0</v>
      </c>
      <c r="GJ37" s="90">
        <f t="shared" si="76"/>
        <v>0</v>
      </c>
      <c r="GK37" s="89"/>
      <c r="GL37" s="89">
        <v>250</v>
      </c>
      <c r="GM37" s="90">
        <f t="shared" si="77"/>
        <v>0</v>
      </c>
      <c r="GN37" s="90"/>
      <c r="GO37" s="91"/>
      <c r="GP37" s="90">
        <f t="shared" si="78"/>
        <v>0</v>
      </c>
      <c r="GQ37" s="90">
        <f t="shared" si="79"/>
        <v>0</v>
      </c>
      <c r="GR37" s="90">
        <f t="shared" si="12"/>
        <v>0</v>
      </c>
      <c r="GS37" s="90"/>
      <c r="GT37" s="90">
        <f t="shared" si="80"/>
        <v>0</v>
      </c>
      <c r="GU37" s="90">
        <f t="shared" si="81"/>
        <v>0</v>
      </c>
      <c r="GV37" s="89"/>
      <c r="GW37" s="89">
        <f t="shared" si="82"/>
        <v>750</v>
      </c>
      <c r="GX37" s="90">
        <f t="shared" si="82"/>
        <v>0</v>
      </c>
      <c r="GY37" s="90">
        <f t="shared" si="82"/>
        <v>0</v>
      </c>
      <c r="GZ37" s="90">
        <f t="shared" si="82"/>
        <v>0</v>
      </c>
      <c r="HA37" s="90">
        <f t="shared" si="82"/>
        <v>0</v>
      </c>
      <c r="HB37" s="90">
        <f t="shared" si="83"/>
        <v>0</v>
      </c>
      <c r="HC37" s="90">
        <f t="shared" si="84"/>
        <v>0</v>
      </c>
      <c r="HD37" s="90">
        <f t="shared" si="84"/>
        <v>0</v>
      </c>
      <c r="HE37" s="90">
        <f t="shared" si="85"/>
        <v>0</v>
      </c>
      <c r="HF37" s="90">
        <f t="shared" si="86"/>
        <v>0</v>
      </c>
      <c r="HG37" s="89">
        <f t="shared" si="87"/>
        <v>0</v>
      </c>
      <c r="HH37" s="90">
        <f t="shared" si="88"/>
        <v>3000</v>
      </c>
      <c r="HI37" s="90">
        <f t="shared" si="88"/>
        <v>500</v>
      </c>
      <c r="HJ37" s="90">
        <f t="shared" si="88"/>
        <v>0</v>
      </c>
      <c r="HK37" s="90">
        <f t="shared" si="88"/>
        <v>0</v>
      </c>
      <c r="HL37" s="90">
        <f t="shared" si="88"/>
        <v>500</v>
      </c>
      <c r="HM37" s="90">
        <f t="shared" si="88"/>
        <v>50</v>
      </c>
      <c r="HN37" s="90">
        <f t="shared" si="88"/>
        <v>0</v>
      </c>
      <c r="HO37" s="90">
        <f t="shared" si="88"/>
        <v>0</v>
      </c>
      <c r="HP37" s="90">
        <f t="shared" si="88"/>
        <v>50</v>
      </c>
      <c r="HQ37" s="90">
        <f t="shared" si="88"/>
        <v>450</v>
      </c>
      <c r="HR37" s="90">
        <f t="shared" si="88"/>
        <v>144</v>
      </c>
      <c r="HS37" s="159">
        <f t="shared" si="89"/>
        <v>500</v>
      </c>
      <c r="HT37" s="131">
        <f t="shared" si="90"/>
        <v>500</v>
      </c>
      <c r="HU37" s="131">
        <f t="shared" si="91"/>
        <v>500</v>
      </c>
      <c r="HV37" s="84"/>
      <c r="HW37" s="84">
        <f t="shared" si="92"/>
        <v>144</v>
      </c>
      <c r="HX37" s="84"/>
      <c r="HY37" s="84"/>
      <c r="HZ37" s="84"/>
      <c r="IA37" s="84"/>
      <c r="IB37" s="84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</row>
    <row r="38" spans="1:318" s="4" customFormat="1" ht="15.75" customHeight="1" x14ac:dyDescent="0.25">
      <c r="A38" s="243">
        <v>34</v>
      </c>
      <c r="B38" s="37">
        <v>33</v>
      </c>
      <c r="C38" s="37"/>
      <c r="D38" s="37"/>
      <c r="E38" s="37"/>
      <c r="F38" s="20" t="s">
        <v>614</v>
      </c>
      <c r="G38" s="146" t="s">
        <v>375</v>
      </c>
      <c r="H38" s="17" t="s">
        <v>583</v>
      </c>
      <c r="I38" s="87">
        <v>61004039981</v>
      </c>
      <c r="J38" s="34" t="s">
        <v>61</v>
      </c>
      <c r="K38" s="92" t="s">
        <v>62</v>
      </c>
      <c r="L38" s="34" t="s">
        <v>1040</v>
      </c>
      <c r="M38" s="34" t="s">
        <v>1242</v>
      </c>
      <c r="N38" s="34"/>
      <c r="O38" s="100" t="s">
        <v>86</v>
      </c>
      <c r="P38" s="37">
        <v>20</v>
      </c>
      <c r="Q38" s="39" t="s">
        <v>344</v>
      </c>
      <c r="R38" s="89">
        <v>250</v>
      </c>
      <c r="S38" s="90">
        <f t="shared" si="0"/>
        <v>250</v>
      </c>
      <c r="T38" s="90"/>
      <c r="U38" s="91"/>
      <c r="V38" s="90">
        <f t="shared" si="14"/>
        <v>250</v>
      </c>
      <c r="W38" s="90">
        <f t="shared" si="15"/>
        <v>50</v>
      </c>
      <c r="X38" s="90">
        <f t="shared" si="16"/>
        <v>0</v>
      </c>
      <c r="Y38" s="90"/>
      <c r="Z38" s="90">
        <f t="shared" si="17"/>
        <v>50</v>
      </c>
      <c r="AA38" s="90">
        <f t="shared" si="18"/>
        <v>200</v>
      </c>
      <c r="AB38" s="89">
        <v>108</v>
      </c>
      <c r="AC38" s="89">
        <v>250</v>
      </c>
      <c r="AD38" s="90">
        <f t="shared" si="19"/>
        <v>250</v>
      </c>
      <c r="AE38" s="90"/>
      <c r="AF38" s="91"/>
      <c r="AG38" s="90">
        <f t="shared" si="20"/>
        <v>250</v>
      </c>
      <c r="AH38" s="90">
        <v>0</v>
      </c>
      <c r="AI38" s="90">
        <v>0</v>
      </c>
      <c r="AJ38" s="90"/>
      <c r="AK38" s="90">
        <f t="shared" si="21"/>
        <v>0</v>
      </c>
      <c r="AL38" s="90">
        <f t="shared" si="22"/>
        <v>250</v>
      </c>
      <c r="AM38" s="177">
        <v>105</v>
      </c>
      <c r="AN38" s="89">
        <v>250</v>
      </c>
      <c r="AO38" s="90">
        <f t="shared" si="23"/>
        <v>0</v>
      </c>
      <c r="AP38" s="90"/>
      <c r="AQ38" s="91"/>
      <c r="AR38" s="90">
        <f t="shared" si="1"/>
        <v>0</v>
      </c>
      <c r="AS38" s="90">
        <f t="shared" si="24"/>
        <v>0</v>
      </c>
      <c r="AT38" s="90">
        <f t="shared" si="2"/>
        <v>0</v>
      </c>
      <c r="AU38" s="90"/>
      <c r="AV38" s="90">
        <f t="shared" si="25"/>
        <v>0</v>
      </c>
      <c r="AW38" s="90">
        <f t="shared" si="26"/>
        <v>0</v>
      </c>
      <c r="AX38" s="89"/>
      <c r="AY38" s="89">
        <f t="shared" si="27"/>
        <v>750</v>
      </c>
      <c r="AZ38" s="90">
        <f t="shared" si="27"/>
        <v>500</v>
      </c>
      <c r="BA38" s="90">
        <f t="shared" si="27"/>
        <v>0</v>
      </c>
      <c r="BB38" s="90">
        <f t="shared" si="27"/>
        <v>0</v>
      </c>
      <c r="BC38" s="90">
        <f t="shared" si="27"/>
        <v>500</v>
      </c>
      <c r="BD38" s="90">
        <f t="shared" si="28"/>
        <v>100</v>
      </c>
      <c r="BE38" s="90">
        <f t="shared" si="29"/>
        <v>0</v>
      </c>
      <c r="BF38" s="90">
        <f t="shared" si="29"/>
        <v>0</v>
      </c>
      <c r="BG38" s="90">
        <f t="shared" si="30"/>
        <v>100</v>
      </c>
      <c r="BH38" s="90">
        <f t="shared" si="31"/>
        <v>400</v>
      </c>
      <c r="BI38" s="89">
        <f t="shared" si="32"/>
        <v>213</v>
      </c>
      <c r="BJ38" s="89">
        <v>250</v>
      </c>
      <c r="BK38" s="90">
        <f t="shared" si="33"/>
        <v>0</v>
      </c>
      <c r="BL38" s="90"/>
      <c r="BM38" s="91"/>
      <c r="BN38" s="90">
        <f t="shared" si="34"/>
        <v>0</v>
      </c>
      <c r="BO38" s="90">
        <f t="shared" si="35"/>
        <v>0</v>
      </c>
      <c r="BP38" s="90">
        <f t="shared" si="3"/>
        <v>0</v>
      </c>
      <c r="BQ38" s="90"/>
      <c r="BR38" s="90">
        <f t="shared" si="4"/>
        <v>0</v>
      </c>
      <c r="BS38" s="90">
        <f t="shared" si="104"/>
        <v>0</v>
      </c>
      <c r="BT38" s="89"/>
      <c r="BU38" s="89">
        <v>250</v>
      </c>
      <c r="BV38" s="90">
        <f t="shared" si="37"/>
        <v>0</v>
      </c>
      <c r="BW38" s="90"/>
      <c r="BX38" s="91"/>
      <c r="BY38" s="90">
        <f t="shared" si="38"/>
        <v>0</v>
      </c>
      <c r="BZ38" s="90">
        <f t="shared" si="39"/>
        <v>0</v>
      </c>
      <c r="CA38" s="90">
        <f t="shared" si="5"/>
        <v>0</v>
      </c>
      <c r="CB38" s="90"/>
      <c r="CC38" s="90">
        <f t="shared" si="40"/>
        <v>0</v>
      </c>
      <c r="CD38" s="90">
        <f t="shared" si="41"/>
        <v>0</v>
      </c>
      <c r="CE38" s="89"/>
      <c r="CF38" s="89">
        <v>250</v>
      </c>
      <c r="CG38" s="90">
        <f t="shared" si="42"/>
        <v>0</v>
      </c>
      <c r="CH38" s="90"/>
      <c r="CI38" s="91"/>
      <c r="CJ38" s="90">
        <f t="shared" si="43"/>
        <v>0</v>
      </c>
      <c r="CK38" s="90">
        <f t="shared" si="44"/>
        <v>0</v>
      </c>
      <c r="CL38" s="90">
        <f t="shared" si="6"/>
        <v>0</v>
      </c>
      <c r="CM38" s="90"/>
      <c r="CN38" s="90">
        <f t="shared" si="45"/>
        <v>0</v>
      </c>
      <c r="CO38" s="90">
        <f t="shared" si="46"/>
        <v>0</v>
      </c>
      <c r="CP38" s="89"/>
      <c r="CQ38" s="89">
        <f t="shared" si="105"/>
        <v>750</v>
      </c>
      <c r="CR38" s="90">
        <f t="shared" si="105"/>
        <v>0</v>
      </c>
      <c r="CS38" s="90">
        <f t="shared" si="105"/>
        <v>0</v>
      </c>
      <c r="CT38" s="90">
        <f t="shared" si="105"/>
        <v>0</v>
      </c>
      <c r="CU38" s="90">
        <f t="shared" si="105"/>
        <v>0</v>
      </c>
      <c r="CV38" s="90">
        <f t="shared" si="48"/>
        <v>0</v>
      </c>
      <c r="CW38" s="90">
        <f t="shared" si="106"/>
        <v>0</v>
      </c>
      <c r="CX38" s="90">
        <f t="shared" si="106"/>
        <v>0</v>
      </c>
      <c r="CY38" s="90">
        <f t="shared" si="50"/>
        <v>0</v>
      </c>
      <c r="CZ38" s="90">
        <f t="shared" si="51"/>
        <v>0</v>
      </c>
      <c r="DA38" s="89">
        <f t="shared" si="52"/>
        <v>0</v>
      </c>
      <c r="DB38" s="89">
        <f t="shared" si="107"/>
        <v>1500</v>
      </c>
      <c r="DC38" s="89">
        <f t="shared" si="107"/>
        <v>500</v>
      </c>
      <c r="DD38" s="89">
        <f t="shared" si="107"/>
        <v>0</v>
      </c>
      <c r="DE38" s="89">
        <f t="shared" si="107"/>
        <v>0</v>
      </c>
      <c r="DF38" s="89">
        <f t="shared" si="107"/>
        <v>500</v>
      </c>
      <c r="DG38" s="89">
        <f t="shared" si="107"/>
        <v>100</v>
      </c>
      <c r="DH38" s="89">
        <f t="shared" si="107"/>
        <v>0</v>
      </c>
      <c r="DI38" s="89">
        <f t="shared" si="107"/>
        <v>0</v>
      </c>
      <c r="DJ38" s="89">
        <f t="shared" si="107"/>
        <v>100</v>
      </c>
      <c r="DK38" s="89">
        <f t="shared" si="107"/>
        <v>400</v>
      </c>
      <c r="DL38" s="89">
        <f t="shared" si="107"/>
        <v>213</v>
      </c>
      <c r="DM38" s="89">
        <v>250</v>
      </c>
      <c r="DN38" s="90">
        <f t="shared" si="109"/>
        <v>0</v>
      </c>
      <c r="DO38" s="90"/>
      <c r="DP38" s="91"/>
      <c r="DQ38" s="90">
        <f t="shared" si="110"/>
        <v>0</v>
      </c>
      <c r="DR38" s="90">
        <f t="shared" si="111"/>
        <v>0</v>
      </c>
      <c r="DS38" s="90">
        <f t="shared" si="108"/>
        <v>0</v>
      </c>
      <c r="DT38" s="90"/>
      <c r="DU38" s="90">
        <f t="shared" si="112"/>
        <v>0</v>
      </c>
      <c r="DV38" s="90">
        <f t="shared" si="113"/>
        <v>0</v>
      </c>
      <c r="DW38" s="89"/>
      <c r="DX38" s="89">
        <v>250</v>
      </c>
      <c r="DY38" s="90">
        <f t="shared" si="55"/>
        <v>0</v>
      </c>
      <c r="DZ38" s="90"/>
      <c r="EA38" s="91"/>
      <c r="EB38" s="90">
        <f t="shared" si="56"/>
        <v>0</v>
      </c>
      <c r="EC38" s="90">
        <f t="shared" si="57"/>
        <v>0</v>
      </c>
      <c r="ED38" s="90">
        <f t="shared" si="8"/>
        <v>0</v>
      </c>
      <c r="EE38" s="90"/>
      <c r="EF38" s="90">
        <f t="shared" si="58"/>
        <v>0</v>
      </c>
      <c r="EG38" s="90">
        <f t="shared" si="59"/>
        <v>0</v>
      </c>
      <c r="EH38" s="89"/>
      <c r="EI38" s="89">
        <v>250</v>
      </c>
      <c r="EJ38" s="90">
        <f t="shared" si="60"/>
        <v>0</v>
      </c>
      <c r="EK38" s="90"/>
      <c r="EL38" s="91"/>
      <c r="EM38" s="90">
        <f t="shared" si="61"/>
        <v>0</v>
      </c>
      <c r="EN38" s="90">
        <f t="shared" si="62"/>
        <v>0</v>
      </c>
      <c r="EO38" s="90">
        <f t="shared" si="9"/>
        <v>0</v>
      </c>
      <c r="EP38" s="90"/>
      <c r="EQ38" s="90">
        <f t="shared" si="63"/>
        <v>0</v>
      </c>
      <c r="ER38" s="90">
        <f t="shared" si="64"/>
        <v>0</v>
      </c>
      <c r="ES38" s="89"/>
      <c r="ET38" s="89">
        <f t="shared" si="65"/>
        <v>750</v>
      </c>
      <c r="EU38" s="90">
        <f t="shared" si="65"/>
        <v>0</v>
      </c>
      <c r="EV38" s="90">
        <f t="shared" si="65"/>
        <v>0</v>
      </c>
      <c r="EW38" s="90">
        <f t="shared" si="65"/>
        <v>0</v>
      </c>
      <c r="EX38" s="90">
        <f t="shared" si="65"/>
        <v>0</v>
      </c>
      <c r="EY38" s="90">
        <f t="shared" si="66"/>
        <v>0</v>
      </c>
      <c r="EZ38" s="90">
        <f t="shared" si="67"/>
        <v>0</v>
      </c>
      <c r="FA38" s="90">
        <f t="shared" si="67"/>
        <v>0</v>
      </c>
      <c r="FB38" s="90">
        <f t="shared" si="68"/>
        <v>0</v>
      </c>
      <c r="FC38" s="90">
        <f t="shared" si="69"/>
        <v>0</v>
      </c>
      <c r="FD38" s="89">
        <f t="shared" si="70"/>
        <v>0</v>
      </c>
      <c r="FE38" s="89">
        <f t="shared" si="71"/>
        <v>2250</v>
      </c>
      <c r="FF38" s="89">
        <f t="shared" si="71"/>
        <v>500</v>
      </c>
      <c r="FG38" s="89">
        <f t="shared" si="71"/>
        <v>0</v>
      </c>
      <c r="FH38" s="89">
        <f t="shared" si="71"/>
        <v>0</v>
      </c>
      <c r="FI38" s="89">
        <f t="shared" si="71"/>
        <v>500</v>
      </c>
      <c r="FJ38" s="89">
        <f t="shared" si="71"/>
        <v>100</v>
      </c>
      <c r="FK38" s="89">
        <f t="shared" si="71"/>
        <v>0</v>
      </c>
      <c r="FL38" s="89">
        <f t="shared" si="71"/>
        <v>0</v>
      </c>
      <c r="FM38" s="89">
        <f t="shared" si="71"/>
        <v>100</v>
      </c>
      <c r="FN38" s="89">
        <f t="shared" si="71"/>
        <v>400</v>
      </c>
      <c r="FO38" s="89">
        <f t="shared" si="71"/>
        <v>213</v>
      </c>
      <c r="FP38" s="89">
        <v>250</v>
      </c>
      <c r="FQ38" s="90">
        <f t="shared" si="98"/>
        <v>0</v>
      </c>
      <c r="FR38" s="90"/>
      <c r="FS38" s="91"/>
      <c r="FT38" s="90">
        <f t="shared" si="99"/>
        <v>0</v>
      </c>
      <c r="FU38" s="90">
        <f t="shared" si="100"/>
        <v>0</v>
      </c>
      <c r="FV38" s="90">
        <f t="shared" si="101"/>
        <v>0</v>
      </c>
      <c r="FW38" s="90"/>
      <c r="FX38" s="90">
        <f t="shared" si="102"/>
        <v>0</v>
      </c>
      <c r="FY38" s="90">
        <f t="shared" si="103"/>
        <v>0</v>
      </c>
      <c r="FZ38" s="89"/>
      <c r="GA38" s="89">
        <v>250</v>
      </c>
      <c r="GB38" s="90">
        <f t="shared" si="72"/>
        <v>0</v>
      </c>
      <c r="GC38" s="90"/>
      <c r="GD38" s="91"/>
      <c r="GE38" s="90">
        <f t="shared" si="73"/>
        <v>0</v>
      </c>
      <c r="GF38" s="90">
        <f t="shared" si="74"/>
        <v>0</v>
      </c>
      <c r="GG38" s="90">
        <f t="shared" si="11"/>
        <v>0</v>
      </c>
      <c r="GH38" s="90"/>
      <c r="GI38" s="90">
        <f t="shared" si="75"/>
        <v>0</v>
      </c>
      <c r="GJ38" s="90">
        <f t="shared" si="76"/>
        <v>0</v>
      </c>
      <c r="GK38" s="89"/>
      <c r="GL38" s="89">
        <v>250</v>
      </c>
      <c r="GM38" s="90">
        <f t="shared" si="77"/>
        <v>0</v>
      </c>
      <c r="GN38" s="90"/>
      <c r="GO38" s="91"/>
      <c r="GP38" s="90">
        <f t="shared" si="78"/>
        <v>0</v>
      </c>
      <c r="GQ38" s="90">
        <f t="shared" si="79"/>
        <v>0</v>
      </c>
      <c r="GR38" s="90">
        <f t="shared" si="12"/>
        <v>0</v>
      </c>
      <c r="GS38" s="90"/>
      <c r="GT38" s="90">
        <f t="shared" si="80"/>
        <v>0</v>
      </c>
      <c r="GU38" s="90">
        <f t="shared" si="81"/>
        <v>0</v>
      </c>
      <c r="GV38" s="89"/>
      <c r="GW38" s="89">
        <f t="shared" si="82"/>
        <v>750</v>
      </c>
      <c r="GX38" s="90">
        <f t="shared" si="82"/>
        <v>0</v>
      </c>
      <c r="GY38" s="90">
        <f t="shared" si="82"/>
        <v>0</v>
      </c>
      <c r="GZ38" s="90">
        <f t="shared" si="82"/>
        <v>0</v>
      </c>
      <c r="HA38" s="90">
        <f t="shared" si="82"/>
        <v>0</v>
      </c>
      <c r="HB38" s="90">
        <f t="shared" si="83"/>
        <v>0</v>
      </c>
      <c r="HC38" s="90">
        <f t="shared" si="84"/>
        <v>0</v>
      </c>
      <c r="HD38" s="90">
        <f t="shared" si="84"/>
        <v>0</v>
      </c>
      <c r="HE38" s="90">
        <f t="shared" si="85"/>
        <v>0</v>
      </c>
      <c r="HF38" s="90">
        <f t="shared" si="86"/>
        <v>0</v>
      </c>
      <c r="HG38" s="89">
        <f t="shared" si="87"/>
        <v>0</v>
      </c>
      <c r="HH38" s="90">
        <f t="shared" si="88"/>
        <v>3000</v>
      </c>
      <c r="HI38" s="90">
        <f t="shared" si="88"/>
        <v>500</v>
      </c>
      <c r="HJ38" s="90">
        <f t="shared" si="88"/>
        <v>0</v>
      </c>
      <c r="HK38" s="90">
        <f t="shared" si="88"/>
        <v>0</v>
      </c>
      <c r="HL38" s="90">
        <f t="shared" si="88"/>
        <v>500</v>
      </c>
      <c r="HM38" s="90">
        <f t="shared" si="88"/>
        <v>50</v>
      </c>
      <c r="HN38" s="90">
        <f t="shared" si="88"/>
        <v>0</v>
      </c>
      <c r="HO38" s="90">
        <f t="shared" si="88"/>
        <v>0</v>
      </c>
      <c r="HP38" s="90">
        <f t="shared" si="88"/>
        <v>50</v>
      </c>
      <c r="HQ38" s="90">
        <f t="shared" si="88"/>
        <v>450</v>
      </c>
      <c r="HR38" s="90">
        <f t="shared" si="88"/>
        <v>213</v>
      </c>
      <c r="HS38" s="159">
        <f t="shared" si="89"/>
        <v>500</v>
      </c>
      <c r="HT38" s="131">
        <f t="shared" si="90"/>
        <v>500</v>
      </c>
      <c r="HU38" s="131">
        <f t="shared" si="91"/>
        <v>500</v>
      </c>
      <c r="HV38" s="84"/>
      <c r="HW38" s="84">
        <f t="shared" si="92"/>
        <v>213</v>
      </c>
      <c r="HX38" s="84"/>
      <c r="HY38" s="84"/>
      <c r="HZ38" s="84"/>
      <c r="IA38" s="84"/>
      <c r="IB38" s="84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</row>
    <row r="39" spans="1:318" s="2" customFormat="1" ht="15.75" customHeight="1" x14ac:dyDescent="0.25">
      <c r="A39" s="243">
        <v>35</v>
      </c>
      <c r="B39" s="37">
        <v>34</v>
      </c>
      <c r="C39" s="37"/>
      <c r="D39" s="37"/>
      <c r="E39" s="37"/>
      <c r="F39" s="20" t="s">
        <v>615</v>
      </c>
      <c r="G39" s="146" t="s">
        <v>375</v>
      </c>
      <c r="H39" s="17" t="s">
        <v>584</v>
      </c>
      <c r="I39" s="87">
        <v>61005010800</v>
      </c>
      <c r="J39" s="34" t="s">
        <v>63</v>
      </c>
      <c r="K39" s="92" t="s">
        <v>49</v>
      </c>
      <c r="L39" s="34" t="s">
        <v>1043</v>
      </c>
      <c r="M39" s="34" t="s">
        <v>1242</v>
      </c>
      <c r="N39" s="34"/>
      <c r="O39" s="100" t="s">
        <v>86</v>
      </c>
      <c r="P39" s="254">
        <v>21</v>
      </c>
      <c r="Q39" s="39" t="s">
        <v>309</v>
      </c>
      <c r="R39" s="89">
        <v>250</v>
      </c>
      <c r="S39" s="90">
        <f t="shared" si="0"/>
        <v>250</v>
      </c>
      <c r="T39" s="90"/>
      <c r="U39" s="91"/>
      <c r="V39" s="90">
        <f t="shared" si="14"/>
        <v>250</v>
      </c>
      <c r="W39" s="90">
        <f t="shared" si="15"/>
        <v>50</v>
      </c>
      <c r="X39" s="90">
        <f t="shared" si="16"/>
        <v>0</v>
      </c>
      <c r="Y39" s="90"/>
      <c r="Z39" s="90">
        <f t="shared" si="17"/>
        <v>50</v>
      </c>
      <c r="AA39" s="90">
        <f t="shared" si="18"/>
        <v>200</v>
      </c>
      <c r="AB39" s="89">
        <v>69</v>
      </c>
      <c r="AC39" s="89">
        <v>250</v>
      </c>
      <c r="AD39" s="90">
        <f t="shared" si="19"/>
        <v>250</v>
      </c>
      <c r="AE39" s="90"/>
      <c r="AF39" s="91"/>
      <c r="AG39" s="90">
        <f t="shared" si="20"/>
        <v>250</v>
      </c>
      <c r="AH39" s="90">
        <v>0</v>
      </c>
      <c r="AI39" s="90">
        <v>0</v>
      </c>
      <c r="AJ39" s="90"/>
      <c r="AK39" s="90">
        <f t="shared" si="21"/>
        <v>0</v>
      </c>
      <c r="AL39" s="90">
        <f t="shared" si="22"/>
        <v>250</v>
      </c>
      <c r="AM39" s="177">
        <v>68</v>
      </c>
      <c r="AN39" s="89">
        <v>250</v>
      </c>
      <c r="AO39" s="90">
        <f t="shared" si="23"/>
        <v>0</v>
      </c>
      <c r="AP39" s="90"/>
      <c r="AQ39" s="91"/>
      <c r="AR39" s="90">
        <f t="shared" si="1"/>
        <v>0</v>
      </c>
      <c r="AS39" s="90">
        <f t="shared" si="24"/>
        <v>0</v>
      </c>
      <c r="AT39" s="90">
        <f t="shared" si="2"/>
        <v>0</v>
      </c>
      <c r="AU39" s="90"/>
      <c r="AV39" s="90">
        <f t="shared" si="25"/>
        <v>0</v>
      </c>
      <c r="AW39" s="90">
        <f t="shared" si="26"/>
        <v>0</v>
      </c>
      <c r="AX39" s="89"/>
      <c r="AY39" s="89">
        <f t="shared" si="27"/>
        <v>750</v>
      </c>
      <c r="AZ39" s="90">
        <f t="shared" si="27"/>
        <v>500</v>
      </c>
      <c r="BA39" s="90">
        <f t="shared" si="27"/>
        <v>0</v>
      </c>
      <c r="BB39" s="90">
        <f t="shared" si="27"/>
        <v>0</v>
      </c>
      <c r="BC39" s="90">
        <f t="shared" si="27"/>
        <v>500</v>
      </c>
      <c r="BD39" s="90">
        <f t="shared" si="28"/>
        <v>100</v>
      </c>
      <c r="BE39" s="90">
        <f t="shared" si="29"/>
        <v>0</v>
      </c>
      <c r="BF39" s="90">
        <f t="shared" si="29"/>
        <v>0</v>
      </c>
      <c r="BG39" s="90">
        <f t="shared" si="30"/>
        <v>100</v>
      </c>
      <c r="BH39" s="90">
        <f t="shared" si="31"/>
        <v>400</v>
      </c>
      <c r="BI39" s="89">
        <f t="shared" si="32"/>
        <v>137</v>
      </c>
      <c r="BJ39" s="89">
        <v>250</v>
      </c>
      <c r="BK39" s="90">
        <f t="shared" si="33"/>
        <v>0</v>
      </c>
      <c r="BL39" s="90"/>
      <c r="BM39" s="91"/>
      <c r="BN39" s="90">
        <f t="shared" si="34"/>
        <v>0</v>
      </c>
      <c r="BO39" s="90">
        <f t="shared" si="35"/>
        <v>0</v>
      </c>
      <c r="BP39" s="90">
        <f t="shared" si="3"/>
        <v>0</v>
      </c>
      <c r="BQ39" s="90"/>
      <c r="BR39" s="90">
        <f t="shared" si="4"/>
        <v>0</v>
      </c>
      <c r="BS39" s="90">
        <f t="shared" si="104"/>
        <v>0</v>
      </c>
      <c r="BT39" s="89"/>
      <c r="BU39" s="89">
        <v>250</v>
      </c>
      <c r="BV39" s="90">
        <f t="shared" si="37"/>
        <v>0</v>
      </c>
      <c r="BW39" s="90"/>
      <c r="BX39" s="91"/>
      <c r="BY39" s="90">
        <f t="shared" si="38"/>
        <v>0</v>
      </c>
      <c r="BZ39" s="90">
        <f t="shared" si="39"/>
        <v>0</v>
      </c>
      <c r="CA39" s="90">
        <f t="shared" si="5"/>
        <v>0</v>
      </c>
      <c r="CB39" s="90"/>
      <c r="CC39" s="90">
        <f t="shared" si="40"/>
        <v>0</v>
      </c>
      <c r="CD39" s="90">
        <f t="shared" si="41"/>
        <v>0</v>
      </c>
      <c r="CE39" s="89"/>
      <c r="CF39" s="89">
        <v>250</v>
      </c>
      <c r="CG39" s="90">
        <f t="shared" si="42"/>
        <v>0</v>
      </c>
      <c r="CH39" s="90"/>
      <c r="CI39" s="91"/>
      <c r="CJ39" s="90">
        <f t="shared" si="43"/>
        <v>0</v>
      </c>
      <c r="CK39" s="90">
        <f t="shared" si="44"/>
        <v>0</v>
      </c>
      <c r="CL39" s="90">
        <f t="shared" si="6"/>
        <v>0</v>
      </c>
      <c r="CM39" s="90"/>
      <c r="CN39" s="90">
        <f t="shared" si="45"/>
        <v>0</v>
      </c>
      <c r="CO39" s="90">
        <f t="shared" si="46"/>
        <v>0</v>
      </c>
      <c r="CP39" s="89"/>
      <c r="CQ39" s="89">
        <f t="shared" si="105"/>
        <v>750</v>
      </c>
      <c r="CR39" s="90">
        <f t="shared" si="105"/>
        <v>0</v>
      </c>
      <c r="CS39" s="90">
        <f t="shared" si="105"/>
        <v>0</v>
      </c>
      <c r="CT39" s="90">
        <f t="shared" si="105"/>
        <v>0</v>
      </c>
      <c r="CU39" s="90">
        <f t="shared" si="105"/>
        <v>0</v>
      </c>
      <c r="CV39" s="90">
        <f t="shared" si="48"/>
        <v>0</v>
      </c>
      <c r="CW39" s="90">
        <f t="shared" si="106"/>
        <v>0</v>
      </c>
      <c r="CX39" s="90">
        <f t="shared" si="106"/>
        <v>0</v>
      </c>
      <c r="CY39" s="90">
        <f t="shared" si="50"/>
        <v>0</v>
      </c>
      <c r="CZ39" s="90">
        <f t="shared" si="51"/>
        <v>0</v>
      </c>
      <c r="DA39" s="89">
        <f t="shared" si="52"/>
        <v>0</v>
      </c>
      <c r="DB39" s="89">
        <f t="shared" si="107"/>
        <v>1500</v>
      </c>
      <c r="DC39" s="89">
        <f t="shared" si="107"/>
        <v>500</v>
      </c>
      <c r="DD39" s="89">
        <f t="shared" si="107"/>
        <v>0</v>
      </c>
      <c r="DE39" s="89">
        <f t="shared" si="107"/>
        <v>0</v>
      </c>
      <c r="DF39" s="89">
        <f t="shared" si="107"/>
        <v>500</v>
      </c>
      <c r="DG39" s="89">
        <f t="shared" si="107"/>
        <v>100</v>
      </c>
      <c r="DH39" s="89">
        <f t="shared" si="107"/>
        <v>0</v>
      </c>
      <c r="DI39" s="89">
        <f t="shared" si="107"/>
        <v>0</v>
      </c>
      <c r="DJ39" s="89">
        <f t="shared" si="107"/>
        <v>100</v>
      </c>
      <c r="DK39" s="89">
        <f t="shared" si="107"/>
        <v>400</v>
      </c>
      <c r="DL39" s="89">
        <f t="shared" si="107"/>
        <v>137</v>
      </c>
      <c r="DM39" s="89">
        <v>250</v>
      </c>
      <c r="DN39" s="90">
        <f t="shared" si="109"/>
        <v>0</v>
      </c>
      <c r="DO39" s="90"/>
      <c r="DP39" s="91"/>
      <c r="DQ39" s="90">
        <f t="shared" si="110"/>
        <v>0</v>
      </c>
      <c r="DR39" s="90">
        <f t="shared" si="111"/>
        <v>0</v>
      </c>
      <c r="DS39" s="90">
        <f t="shared" si="108"/>
        <v>0</v>
      </c>
      <c r="DT39" s="90"/>
      <c r="DU39" s="90">
        <f t="shared" si="112"/>
        <v>0</v>
      </c>
      <c r="DV39" s="90">
        <f t="shared" si="113"/>
        <v>0</v>
      </c>
      <c r="DW39" s="89"/>
      <c r="DX39" s="89">
        <v>250</v>
      </c>
      <c r="DY39" s="90">
        <f t="shared" si="55"/>
        <v>0</v>
      </c>
      <c r="DZ39" s="90"/>
      <c r="EA39" s="91"/>
      <c r="EB39" s="90">
        <f t="shared" si="56"/>
        <v>0</v>
      </c>
      <c r="EC39" s="90">
        <f t="shared" si="57"/>
        <v>0</v>
      </c>
      <c r="ED39" s="90">
        <f t="shared" si="8"/>
        <v>0</v>
      </c>
      <c r="EE39" s="90"/>
      <c r="EF39" s="90">
        <f t="shared" si="58"/>
        <v>0</v>
      </c>
      <c r="EG39" s="90">
        <f t="shared" si="59"/>
        <v>0</v>
      </c>
      <c r="EH39" s="89"/>
      <c r="EI39" s="89">
        <v>250</v>
      </c>
      <c r="EJ39" s="90">
        <f t="shared" si="60"/>
        <v>0</v>
      </c>
      <c r="EK39" s="90"/>
      <c r="EL39" s="91"/>
      <c r="EM39" s="90">
        <f t="shared" si="61"/>
        <v>0</v>
      </c>
      <c r="EN39" s="90">
        <f t="shared" si="62"/>
        <v>0</v>
      </c>
      <c r="EO39" s="90">
        <f t="shared" si="9"/>
        <v>0</v>
      </c>
      <c r="EP39" s="90"/>
      <c r="EQ39" s="90">
        <f t="shared" si="63"/>
        <v>0</v>
      </c>
      <c r="ER39" s="90">
        <f t="shared" si="64"/>
        <v>0</v>
      </c>
      <c r="ES39" s="89"/>
      <c r="ET39" s="89">
        <f t="shared" si="65"/>
        <v>750</v>
      </c>
      <c r="EU39" s="90">
        <f t="shared" si="65"/>
        <v>0</v>
      </c>
      <c r="EV39" s="90">
        <f t="shared" si="65"/>
        <v>0</v>
      </c>
      <c r="EW39" s="90">
        <f t="shared" si="65"/>
        <v>0</v>
      </c>
      <c r="EX39" s="90">
        <f t="shared" si="65"/>
        <v>0</v>
      </c>
      <c r="EY39" s="90">
        <f t="shared" si="66"/>
        <v>0</v>
      </c>
      <c r="EZ39" s="90">
        <f t="shared" si="67"/>
        <v>0</v>
      </c>
      <c r="FA39" s="90">
        <f t="shared" si="67"/>
        <v>0</v>
      </c>
      <c r="FB39" s="90">
        <f t="shared" si="68"/>
        <v>0</v>
      </c>
      <c r="FC39" s="90">
        <f t="shared" si="69"/>
        <v>0</v>
      </c>
      <c r="FD39" s="89">
        <f t="shared" si="70"/>
        <v>0</v>
      </c>
      <c r="FE39" s="89">
        <f t="shared" si="71"/>
        <v>2250</v>
      </c>
      <c r="FF39" s="89">
        <f t="shared" si="71"/>
        <v>500</v>
      </c>
      <c r="FG39" s="89">
        <f t="shared" si="71"/>
        <v>0</v>
      </c>
      <c r="FH39" s="89">
        <f t="shared" si="71"/>
        <v>0</v>
      </c>
      <c r="FI39" s="89">
        <f t="shared" si="71"/>
        <v>500</v>
      </c>
      <c r="FJ39" s="89">
        <f t="shared" si="71"/>
        <v>100</v>
      </c>
      <c r="FK39" s="89">
        <f t="shared" si="71"/>
        <v>0</v>
      </c>
      <c r="FL39" s="89">
        <f t="shared" si="71"/>
        <v>0</v>
      </c>
      <c r="FM39" s="89">
        <f t="shared" si="71"/>
        <v>100</v>
      </c>
      <c r="FN39" s="89">
        <f t="shared" si="71"/>
        <v>400</v>
      </c>
      <c r="FO39" s="89">
        <f t="shared" si="71"/>
        <v>137</v>
      </c>
      <c r="FP39" s="89">
        <v>250</v>
      </c>
      <c r="FQ39" s="90">
        <f t="shared" si="98"/>
        <v>0</v>
      </c>
      <c r="FR39" s="90"/>
      <c r="FS39" s="91"/>
      <c r="FT39" s="90">
        <f t="shared" si="99"/>
        <v>0</v>
      </c>
      <c r="FU39" s="90">
        <f t="shared" si="100"/>
        <v>0</v>
      </c>
      <c r="FV39" s="90">
        <f t="shared" si="101"/>
        <v>0</v>
      </c>
      <c r="FW39" s="90"/>
      <c r="FX39" s="90">
        <f t="shared" si="102"/>
        <v>0</v>
      </c>
      <c r="FY39" s="90">
        <f t="shared" si="103"/>
        <v>0</v>
      </c>
      <c r="FZ39" s="89"/>
      <c r="GA39" s="89">
        <v>250</v>
      </c>
      <c r="GB39" s="90">
        <f t="shared" si="72"/>
        <v>0</v>
      </c>
      <c r="GC39" s="90"/>
      <c r="GD39" s="91"/>
      <c r="GE39" s="90">
        <f t="shared" si="73"/>
        <v>0</v>
      </c>
      <c r="GF39" s="90">
        <f t="shared" si="74"/>
        <v>0</v>
      </c>
      <c r="GG39" s="90">
        <f t="shared" si="11"/>
        <v>0</v>
      </c>
      <c r="GH39" s="90"/>
      <c r="GI39" s="90">
        <f t="shared" si="75"/>
        <v>0</v>
      </c>
      <c r="GJ39" s="90">
        <f t="shared" si="76"/>
        <v>0</v>
      </c>
      <c r="GK39" s="89"/>
      <c r="GL39" s="89">
        <v>250</v>
      </c>
      <c r="GM39" s="90">
        <f t="shared" si="77"/>
        <v>0</v>
      </c>
      <c r="GN39" s="90"/>
      <c r="GO39" s="91"/>
      <c r="GP39" s="90">
        <f t="shared" si="78"/>
        <v>0</v>
      </c>
      <c r="GQ39" s="90">
        <f t="shared" si="79"/>
        <v>0</v>
      </c>
      <c r="GR39" s="90">
        <f t="shared" si="12"/>
        <v>0</v>
      </c>
      <c r="GS39" s="90"/>
      <c r="GT39" s="90">
        <f t="shared" si="80"/>
        <v>0</v>
      </c>
      <c r="GU39" s="90">
        <f t="shared" si="81"/>
        <v>0</v>
      </c>
      <c r="GV39" s="89"/>
      <c r="GW39" s="89">
        <f t="shared" si="82"/>
        <v>750</v>
      </c>
      <c r="GX39" s="90">
        <f t="shared" si="82"/>
        <v>0</v>
      </c>
      <c r="GY39" s="90">
        <f t="shared" si="82"/>
        <v>0</v>
      </c>
      <c r="GZ39" s="90">
        <f t="shared" si="82"/>
        <v>0</v>
      </c>
      <c r="HA39" s="90">
        <f t="shared" si="82"/>
        <v>0</v>
      </c>
      <c r="HB39" s="90">
        <f t="shared" si="83"/>
        <v>0</v>
      </c>
      <c r="HC39" s="90">
        <f t="shared" si="84"/>
        <v>0</v>
      </c>
      <c r="HD39" s="90">
        <f t="shared" si="84"/>
        <v>0</v>
      </c>
      <c r="HE39" s="90">
        <f t="shared" si="85"/>
        <v>0</v>
      </c>
      <c r="HF39" s="90">
        <f t="shared" si="86"/>
        <v>0</v>
      </c>
      <c r="HG39" s="89">
        <f t="shared" si="87"/>
        <v>0</v>
      </c>
      <c r="HH39" s="90">
        <f t="shared" si="88"/>
        <v>3000</v>
      </c>
      <c r="HI39" s="90">
        <f t="shared" si="88"/>
        <v>500</v>
      </c>
      <c r="HJ39" s="90">
        <f t="shared" si="88"/>
        <v>0</v>
      </c>
      <c r="HK39" s="90">
        <f t="shared" si="88"/>
        <v>0</v>
      </c>
      <c r="HL39" s="90">
        <f t="shared" si="88"/>
        <v>500</v>
      </c>
      <c r="HM39" s="90">
        <f t="shared" si="88"/>
        <v>50</v>
      </c>
      <c r="HN39" s="90">
        <f t="shared" si="88"/>
        <v>0</v>
      </c>
      <c r="HO39" s="90">
        <f t="shared" si="88"/>
        <v>0</v>
      </c>
      <c r="HP39" s="90">
        <f t="shared" si="88"/>
        <v>50</v>
      </c>
      <c r="HQ39" s="90">
        <f t="shared" si="88"/>
        <v>450</v>
      </c>
      <c r="HR39" s="90">
        <f t="shared" si="88"/>
        <v>137</v>
      </c>
      <c r="HS39" s="159">
        <f t="shared" si="89"/>
        <v>500</v>
      </c>
      <c r="HT39" s="131">
        <f t="shared" si="90"/>
        <v>500</v>
      </c>
      <c r="HU39" s="131">
        <f t="shared" si="91"/>
        <v>500</v>
      </c>
      <c r="HV39" s="84"/>
      <c r="HW39" s="84">
        <f t="shared" si="92"/>
        <v>137</v>
      </c>
      <c r="HX39" s="84"/>
      <c r="HY39" s="84"/>
      <c r="HZ39" s="84"/>
      <c r="IA39" s="84"/>
      <c r="IB39" s="84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</row>
    <row r="40" spans="1:318" s="4" customFormat="1" ht="15.75" customHeight="1" x14ac:dyDescent="0.25">
      <c r="A40" s="243">
        <v>36</v>
      </c>
      <c r="B40" s="37">
        <v>35</v>
      </c>
      <c r="C40" s="37"/>
      <c r="D40" s="37"/>
      <c r="E40" s="37"/>
      <c r="F40" s="20" t="s">
        <v>1185</v>
      </c>
      <c r="G40" s="146" t="s">
        <v>375</v>
      </c>
      <c r="H40" s="17" t="s">
        <v>585</v>
      </c>
      <c r="I40" s="87">
        <v>61001026390</v>
      </c>
      <c r="J40" s="92" t="s">
        <v>64</v>
      </c>
      <c r="K40" s="92" t="s">
        <v>65</v>
      </c>
      <c r="L40" s="34" t="s">
        <v>1071</v>
      </c>
      <c r="M40" s="34" t="s">
        <v>1242</v>
      </c>
      <c r="N40" s="34"/>
      <c r="O40" s="100" t="s">
        <v>86</v>
      </c>
      <c r="P40" s="255"/>
      <c r="Q40" s="39" t="s">
        <v>309</v>
      </c>
      <c r="R40" s="89">
        <v>250</v>
      </c>
      <c r="S40" s="90">
        <f t="shared" si="0"/>
        <v>250</v>
      </c>
      <c r="T40" s="90"/>
      <c r="U40" s="91"/>
      <c r="V40" s="90">
        <f t="shared" si="14"/>
        <v>250</v>
      </c>
      <c r="W40" s="90">
        <f t="shared" si="15"/>
        <v>50</v>
      </c>
      <c r="X40" s="90">
        <f t="shared" si="16"/>
        <v>0</v>
      </c>
      <c r="Y40" s="90"/>
      <c r="Z40" s="90">
        <f t="shared" si="17"/>
        <v>50</v>
      </c>
      <c r="AA40" s="90">
        <f t="shared" si="18"/>
        <v>200</v>
      </c>
      <c r="AB40" s="89">
        <v>66</v>
      </c>
      <c r="AC40" s="89">
        <v>250</v>
      </c>
      <c r="AD40" s="90">
        <f t="shared" si="19"/>
        <v>250</v>
      </c>
      <c r="AE40" s="90"/>
      <c r="AF40" s="91"/>
      <c r="AG40" s="90">
        <f t="shared" si="20"/>
        <v>250</v>
      </c>
      <c r="AH40" s="90">
        <v>0</v>
      </c>
      <c r="AI40" s="90">
        <v>0</v>
      </c>
      <c r="AJ40" s="90"/>
      <c r="AK40" s="90">
        <f t="shared" si="21"/>
        <v>0</v>
      </c>
      <c r="AL40" s="90">
        <f t="shared" si="22"/>
        <v>250</v>
      </c>
      <c r="AM40" s="177">
        <v>74</v>
      </c>
      <c r="AN40" s="89">
        <v>250</v>
      </c>
      <c r="AO40" s="90">
        <f t="shared" si="23"/>
        <v>0</v>
      </c>
      <c r="AP40" s="90"/>
      <c r="AQ40" s="91"/>
      <c r="AR40" s="90">
        <f t="shared" si="1"/>
        <v>0</v>
      </c>
      <c r="AS40" s="90">
        <f t="shared" si="24"/>
        <v>0</v>
      </c>
      <c r="AT40" s="90">
        <f t="shared" si="2"/>
        <v>0</v>
      </c>
      <c r="AU40" s="90"/>
      <c r="AV40" s="90">
        <f t="shared" si="25"/>
        <v>0</v>
      </c>
      <c r="AW40" s="90">
        <f t="shared" si="26"/>
        <v>0</v>
      </c>
      <c r="AX40" s="89"/>
      <c r="AY40" s="89">
        <f t="shared" si="27"/>
        <v>750</v>
      </c>
      <c r="AZ40" s="90">
        <f t="shared" si="27"/>
        <v>500</v>
      </c>
      <c r="BA40" s="90">
        <f t="shared" si="27"/>
        <v>0</v>
      </c>
      <c r="BB40" s="90">
        <f t="shared" si="27"/>
        <v>0</v>
      </c>
      <c r="BC40" s="90">
        <f t="shared" si="27"/>
        <v>500</v>
      </c>
      <c r="BD40" s="90">
        <f t="shared" si="28"/>
        <v>100</v>
      </c>
      <c r="BE40" s="90">
        <f t="shared" si="29"/>
        <v>0</v>
      </c>
      <c r="BF40" s="90">
        <f t="shared" si="29"/>
        <v>0</v>
      </c>
      <c r="BG40" s="90">
        <f t="shared" si="30"/>
        <v>100</v>
      </c>
      <c r="BH40" s="90">
        <f t="shared" si="31"/>
        <v>400</v>
      </c>
      <c r="BI40" s="89">
        <f t="shared" si="32"/>
        <v>140</v>
      </c>
      <c r="BJ40" s="89">
        <v>250</v>
      </c>
      <c r="BK40" s="90">
        <f t="shared" si="33"/>
        <v>0</v>
      </c>
      <c r="BL40" s="90"/>
      <c r="BM40" s="91"/>
      <c r="BN40" s="90">
        <f t="shared" si="34"/>
        <v>0</v>
      </c>
      <c r="BO40" s="90">
        <f t="shared" si="35"/>
        <v>0</v>
      </c>
      <c r="BP40" s="90">
        <f t="shared" si="3"/>
        <v>0</v>
      </c>
      <c r="BQ40" s="90"/>
      <c r="BR40" s="90">
        <f t="shared" si="4"/>
        <v>0</v>
      </c>
      <c r="BS40" s="90">
        <f t="shared" si="104"/>
        <v>0</v>
      </c>
      <c r="BT40" s="89"/>
      <c r="BU40" s="89">
        <v>250</v>
      </c>
      <c r="BV40" s="90">
        <f t="shared" si="37"/>
        <v>0</v>
      </c>
      <c r="BW40" s="90"/>
      <c r="BX40" s="91"/>
      <c r="BY40" s="90">
        <f t="shared" si="38"/>
        <v>0</v>
      </c>
      <c r="BZ40" s="90">
        <f t="shared" si="39"/>
        <v>0</v>
      </c>
      <c r="CA40" s="90">
        <f t="shared" si="5"/>
        <v>0</v>
      </c>
      <c r="CB40" s="90"/>
      <c r="CC40" s="90">
        <f t="shared" si="40"/>
        <v>0</v>
      </c>
      <c r="CD40" s="90">
        <f t="shared" si="41"/>
        <v>0</v>
      </c>
      <c r="CE40" s="89"/>
      <c r="CF40" s="89">
        <v>250</v>
      </c>
      <c r="CG40" s="90">
        <f t="shared" si="42"/>
        <v>0</v>
      </c>
      <c r="CH40" s="90"/>
      <c r="CI40" s="91"/>
      <c r="CJ40" s="90">
        <f t="shared" si="43"/>
        <v>0</v>
      </c>
      <c r="CK40" s="90">
        <f t="shared" si="44"/>
        <v>0</v>
      </c>
      <c r="CL40" s="90">
        <f t="shared" si="6"/>
        <v>0</v>
      </c>
      <c r="CM40" s="90"/>
      <c r="CN40" s="90">
        <f t="shared" si="45"/>
        <v>0</v>
      </c>
      <c r="CO40" s="90">
        <f t="shared" si="46"/>
        <v>0</v>
      </c>
      <c r="CP40" s="89"/>
      <c r="CQ40" s="89">
        <f t="shared" si="105"/>
        <v>750</v>
      </c>
      <c r="CR40" s="90">
        <f t="shared" si="105"/>
        <v>0</v>
      </c>
      <c r="CS40" s="90">
        <f t="shared" si="105"/>
        <v>0</v>
      </c>
      <c r="CT40" s="90">
        <f t="shared" si="105"/>
        <v>0</v>
      </c>
      <c r="CU40" s="90">
        <f t="shared" si="105"/>
        <v>0</v>
      </c>
      <c r="CV40" s="90">
        <f t="shared" si="48"/>
        <v>0</v>
      </c>
      <c r="CW40" s="90">
        <f t="shared" si="106"/>
        <v>0</v>
      </c>
      <c r="CX40" s="90">
        <f t="shared" si="106"/>
        <v>0</v>
      </c>
      <c r="CY40" s="90">
        <f t="shared" si="50"/>
        <v>0</v>
      </c>
      <c r="CZ40" s="90">
        <f t="shared" si="51"/>
        <v>0</v>
      </c>
      <c r="DA40" s="89">
        <f t="shared" si="52"/>
        <v>0</v>
      </c>
      <c r="DB40" s="89">
        <f t="shared" si="107"/>
        <v>1500</v>
      </c>
      <c r="DC40" s="89">
        <f t="shared" si="107"/>
        <v>500</v>
      </c>
      <c r="DD40" s="89">
        <f t="shared" si="107"/>
        <v>0</v>
      </c>
      <c r="DE40" s="89">
        <f t="shared" si="107"/>
        <v>0</v>
      </c>
      <c r="DF40" s="89">
        <f t="shared" si="107"/>
        <v>500</v>
      </c>
      <c r="DG40" s="89">
        <f t="shared" si="107"/>
        <v>100</v>
      </c>
      <c r="DH40" s="89">
        <f t="shared" si="107"/>
        <v>0</v>
      </c>
      <c r="DI40" s="89">
        <f t="shared" si="107"/>
        <v>0</v>
      </c>
      <c r="DJ40" s="89">
        <f t="shared" si="107"/>
        <v>100</v>
      </c>
      <c r="DK40" s="89">
        <f t="shared" si="107"/>
        <v>400</v>
      </c>
      <c r="DL40" s="89">
        <f t="shared" si="107"/>
        <v>140</v>
      </c>
      <c r="DM40" s="89">
        <v>250</v>
      </c>
      <c r="DN40" s="90">
        <f t="shared" si="109"/>
        <v>0</v>
      </c>
      <c r="DO40" s="90"/>
      <c r="DP40" s="91"/>
      <c r="DQ40" s="90">
        <f t="shared" si="110"/>
        <v>0</v>
      </c>
      <c r="DR40" s="90">
        <f t="shared" si="111"/>
        <v>0</v>
      </c>
      <c r="DS40" s="90">
        <f t="shared" si="108"/>
        <v>0</v>
      </c>
      <c r="DT40" s="90"/>
      <c r="DU40" s="90">
        <f t="shared" si="112"/>
        <v>0</v>
      </c>
      <c r="DV40" s="90">
        <f t="shared" si="113"/>
        <v>0</v>
      </c>
      <c r="DW40" s="89"/>
      <c r="DX40" s="89">
        <v>250</v>
      </c>
      <c r="DY40" s="90">
        <f t="shared" si="55"/>
        <v>0</v>
      </c>
      <c r="DZ40" s="90"/>
      <c r="EA40" s="91"/>
      <c r="EB40" s="90">
        <f t="shared" si="56"/>
        <v>0</v>
      </c>
      <c r="EC40" s="90">
        <f t="shared" si="57"/>
        <v>0</v>
      </c>
      <c r="ED40" s="90">
        <f t="shared" si="8"/>
        <v>0</v>
      </c>
      <c r="EE40" s="90"/>
      <c r="EF40" s="90">
        <f t="shared" si="58"/>
        <v>0</v>
      </c>
      <c r="EG40" s="90">
        <f t="shared" si="59"/>
        <v>0</v>
      </c>
      <c r="EH40" s="89"/>
      <c r="EI40" s="89">
        <v>250</v>
      </c>
      <c r="EJ40" s="90">
        <f t="shared" si="60"/>
        <v>0</v>
      </c>
      <c r="EK40" s="90"/>
      <c r="EL40" s="91"/>
      <c r="EM40" s="90">
        <f t="shared" si="61"/>
        <v>0</v>
      </c>
      <c r="EN40" s="90">
        <f t="shared" si="62"/>
        <v>0</v>
      </c>
      <c r="EO40" s="90">
        <f t="shared" si="9"/>
        <v>0</v>
      </c>
      <c r="EP40" s="90"/>
      <c r="EQ40" s="90">
        <f t="shared" si="63"/>
        <v>0</v>
      </c>
      <c r="ER40" s="90">
        <f t="shared" si="64"/>
        <v>0</v>
      </c>
      <c r="ES40" s="89"/>
      <c r="ET40" s="89">
        <f t="shared" si="65"/>
        <v>750</v>
      </c>
      <c r="EU40" s="90">
        <f t="shared" si="65"/>
        <v>0</v>
      </c>
      <c r="EV40" s="90">
        <f t="shared" si="65"/>
        <v>0</v>
      </c>
      <c r="EW40" s="90">
        <f t="shared" si="65"/>
        <v>0</v>
      </c>
      <c r="EX40" s="90">
        <f t="shared" si="65"/>
        <v>0</v>
      </c>
      <c r="EY40" s="90">
        <f t="shared" si="66"/>
        <v>0</v>
      </c>
      <c r="EZ40" s="90">
        <f t="shared" si="67"/>
        <v>0</v>
      </c>
      <c r="FA40" s="90">
        <f t="shared" si="67"/>
        <v>0</v>
      </c>
      <c r="FB40" s="90">
        <f t="shared" si="68"/>
        <v>0</v>
      </c>
      <c r="FC40" s="90">
        <f t="shared" si="69"/>
        <v>0</v>
      </c>
      <c r="FD40" s="89">
        <f t="shared" si="70"/>
        <v>0</v>
      </c>
      <c r="FE40" s="89">
        <f t="shared" si="71"/>
        <v>2250</v>
      </c>
      <c r="FF40" s="89">
        <f t="shared" si="71"/>
        <v>500</v>
      </c>
      <c r="FG40" s="89">
        <f t="shared" si="71"/>
        <v>0</v>
      </c>
      <c r="FH40" s="89">
        <f t="shared" si="71"/>
        <v>0</v>
      </c>
      <c r="FI40" s="89">
        <f t="shared" si="71"/>
        <v>500</v>
      </c>
      <c r="FJ40" s="89">
        <f t="shared" si="71"/>
        <v>100</v>
      </c>
      <c r="FK40" s="89">
        <f t="shared" si="71"/>
        <v>0</v>
      </c>
      <c r="FL40" s="89">
        <f t="shared" si="71"/>
        <v>0</v>
      </c>
      <c r="FM40" s="89">
        <f t="shared" si="71"/>
        <v>100</v>
      </c>
      <c r="FN40" s="89">
        <f t="shared" si="71"/>
        <v>400</v>
      </c>
      <c r="FO40" s="89">
        <f t="shared" si="71"/>
        <v>140</v>
      </c>
      <c r="FP40" s="89">
        <v>250</v>
      </c>
      <c r="FQ40" s="90">
        <f t="shared" si="98"/>
        <v>0</v>
      </c>
      <c r="FR40" s="90"/>
      <c r="FS40" s="91"/>
      <c r="FT40" s="90">
        <f t="shared" si="99"/>
        <v>0</v>
      </c>
      <c r="FU40" s="90">
        <f t="shared" si="100"/>
        <v>0</v>
      </c>
      <c r="FV40" s="90">
        <f t="shared" si="101"/>
        <v>0</v>
      </c>
      <c r="FW40" s="90"/>
      <c r="FX40" s="90">
        <f t="shared" si="102"/>
        <v>0</v>
      </c>
      <c r="FY40" s="90">
        <f t="shared" si="103"/>
        <v>0</v>
      </c>
      <c r="FZ40" s="89"/>
      <c r="GA40" s="89">
        <v>250</v>
      </c>
      <c r="GB40" s="90">
        <f t="shared" si="72"/>
        <v>0</v>
      </c>
      <c r="GC40" s="90"/>
      <c r="GD40" s="91"/>
      <c r="GE40" s="90">
        <f t="shared" si="73"/>
        <v>0</v>
      </c>
      <c r="GF40" s="90">
        <f t="shared" si="74"/>
        <v>0</v>
      </c>
      <c r="GG40" s="90">
        <f t="shared" si="11"/>
        <v>0</v>
      </c>
      <c r="GH40" s="90"/>
      <c r="GI40" s="90">
        <f t="shared" si="75"/>
        <v>0</v>
      </c>
      <c r="GJ40" s="90">
        <f t="shared" si="76"/>
        <v>0</v>
      </c>
      <c r="GK40" s="89"/>
      <c r="GL40" s="89">
        <v>250</v>
      </c>
      <c r="GM40" s="90">
        <f t="shared" si="77"/>
        <v>0</v>
      </c>
      <c r="GN40" s="90"/>
      <c r="GO40" s="91"/>
      <c r="GP40" s="90">
        <f t="shared" si="78"/>
        <v>0</v>
      </c>
      <c r="GQ40" s="90">
        <f t="shared" si="79"/>
        <v>0</v>
      </c>
      <c r="GR40" s="90">
        <f t="shared" si="12"/>
        <v>0</v>
      </c>
      <c r="GS40" s="90"/>
      <c r="GT40" s="90">
        <f t="shared" si="80"/>
        <v>0</v>
      </c>
      <c r="GU40" s="90">
        <f t="shared" si="81"/>
        <v>0</v>
      </c>
      <c r="GV40" s="89"/>
      <c r="GW40" s="89">
        <f t="shared" si="82"/>
        <v>750</v>
      </c>
      <c r="GX40" s="90">
        <f t="shared" si="82"/>
        <v>0</v>
      </c>
      <c r="GY40" s="90">
        <f t="shared" si="82"/>
        <v>0</v>
      </c>
      <c r="GZ40" s="90">
        <f t="shared" si="82"/>
        <v>0</v>
      </c>
      <c r="HA40" s="90">
        <f t="shared" si="82"/>
        <v>0</v>
      </c>
      <c r="HB40" s="90">
        <f t="shared" si="83"/>
        <v>0</v>
      </c>
      <c r="HC40" s="90">
        <f t="shared" si="84"/>
        <v>0</v>
      </c>
      <c r="HD40" s="90">
        <f t="shared" si="84"/>
        <v>0</v>
      </c>
      <c r="HE40" s="90">
        <f t="shared" si="85"/>
        <v>0</v>
      </c>
      <c r="HF40" s="90">
        <f t="shared" si="86"/>
        <v>0</v>
      </c>
      <c r="HG40" s="89">
        <f t="shared" si="87"/>
        <v>0</v>
      </c>
      <c r="HH40" s="90">
        <f t="shared" si="88"/>
        <v>3000</v>
      </c>
      <c r="HI40" s="90">
        <f t="shared" si="88"/>
        <v>500</v>
      </c>
      <c r="HJ40" s="90">
        <f t="shared" si="88"/>
        <v>0</v>
      </c>
      <c r="HK40" s="90">
        <f t="shared" si="88"/>
        <v>0</v>
      </c>
      <c r="HL40" s="90">
        <f t="shared" si="88"/>
        <v>500</v>
      </c>
      <c r="HM40" s="90">
        <f t="shared" si="88"/>
        <v>50</v>
      </c>
      <c r="HN40" s="90">
        <f t="shared" si="88"/>
        <v>0</v>
      </c>
      <c r="HO40" s="90">
        <f t="shared" si="88"/>
        <v>0</v>
      </c>
      <c r="HP40" s="90">
        <f t="shared" si="88"/>
        <v>50</v>
      </c>
      <c r="HQ40" s="90">
        <f t="shared" si="88"/>
        <v>450</v>
      </c>
      <c r="HR40" s="90">
        <f t="shared" si="88"/>
        <v>140</v>
      </c>
      <c r="HS40" s="159">
        <f t="shared" si="89"/>
        <v>500</v>
      </c>
      <c r="HT40" s="131">
        <f t="shared" si="90"/>
        <v>500</v>
      </c>
      <c r="HU40" s="131">
        <f t="shared" si="91"/>
        <v>500</v>
      </c>
      <c r="HV40" s="84"/>
      <c r="HW40" s="84">
        <f t="shared" si="92"/>
        <v>140</v>
      </c>
      <c r="HX40" s="84"/>
      <c r="HY40" s="84"/>
      <c r="HZ40" s="84"/>
      <c r="IA40" s="84"/>
      <c r="IB40" s="84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</row>
    <row r="41" spans="1:318" s="4" customFormat="1" ht="15.75" customHeight="1" x14ac:dyDescent="0.25">
      <c r="A41" s="243">
        <v>37</v>
      </c>
      <c r="B41" s="37">
        <v>36</v>
      </c>
      <c r="C41" s="37"/>
      <c r="D41" s="37"/>
      <c r="E41" s="37"/>
      <c r="F41" s="19" t="s">
        <v>835</v>
      </c>
      <c r="G41" s="146" t="s">
        <v>375</v>
      </c>
      <c r="H41" s="17" t="s">
        <v>832</v>
      </c>
      <c r="I41" s="87" t="s">
        <v>833</v>
      </c>
      <c r="J41" s="34" t="s">
        <v>52</v>
      </c>
      <c r="K41" s="34" t="s">
        <v>834</v>
      </c>
      <c r="L41" s="34" t="s">
        <v>1049</v>
      </c>
      <c r="M41" s="34" t="s">
        <v>1242</v>
      </c>
      <c r="N41" s="34"/>
      <c r="O41" s="100" t="s">
        <v>86</v>
      </c>
      <c r="P41" s="254">
        <v>22</v>
      </c>
      <c r="Q41" s="39" t="s">
        <v>343</v>
      </c>
      <c r="R41" s="89">
        <v>250</v>
      </c>
      <c r="S41" s="90">
        <f t="shared" si="0"/>
        <v>250</v>
      </c>
      <c r="T41" s="90"/>
      <c r="U41" s="91"/>
      <c r="V41" s="90">
        <f t="shared" si="14"/>
        <v>250</v>
      </c>
      <c r="W41" s="90">
        <f t="shared" si="15"/>
        <v>50</v>
      </c>
      <c r="X41" s="90">
        <f t="shared" si="16"/>
        <v>0</v>
      </c>
      <c r="Y41" s="90"/>
      <c r="Z41" s="90">
        <f t="shared" si="17"/>
        <v>50</v>
      </c>
      <c r="AA41" s="90">
        <f t="shared" si="18"/>
        <v>200</v>
      </c>
      <c r="AB41" s="89">
        <v>61</v>
      </c>
      <c r="AC41" s="89">
        <v>250</v>
      </c>
      <c r="AD41" s="90">
        <f t="shared" si="19"/>
        <v>250</v>
      </c>
      <c r="AE41" s="90"/>
      <c r="AF41" s="91"/>
      <c r="AG41" s="90">
        <f t="shared" si="20"/>
        <v>250</v>
      </c>
      <c r="AH41" s="90">
        <v>0</v>
      </c>
      <c r="AI41" s="90">
        <v>0</v>
      </c>
      <c r="AJ41" s="90"/>
      <c r="AK41" s="90">
        <f t="shared" si="21"/>
        <v>0</v>
      </c>
      <c r="AL41" s="90">
        <f t="shared" si="22"/>
        <v>250</v>
      </c>
      <c r="AM41" s="177">
        <v>66</v>
      </c>
      <c r="AN41" s="89">
        <v>250</v>
      </c>
      <c r="AO41" s="90">
        <f t="shared" si="23"/>
        <v>0</v>
      </c>
      <c r="AP41" s="90"/>
      <c r="AQ41" s="91"/>
      <c r="AR41" s="90">
        <f t="shared" si="1"/>
        <v>0</v>
      </c>
      <c r="AS41" s="90">
        <f t="shared" si="24"/>
        <v>0</v>
      </c>
      <c r="AT41" s="90">
        <f t="shared" si="2"/>
        <v>0</v>
      </c>
      <c r="AU41" s="90"/>
      <c r="AV41" s="90">
        <f t="shared" si="25"/>
        <v>0</v>
      </c>
      <c r="AW41" s="90">
        <f t="shared" si="26"/>
        <v>0</v>
      </c>
      <c r="AX41" s="89"/>
      <c r="AY41" s="89">
        <f t="shared" si="27"/>
        <v>750</v>
      </c>
      <c r="AZ41" s="90">
        <f t="shared" si="27"/>
        <v>500</v>
      </c>
      <c r="BA41" s="90">
        <f t="shared" si="27"/>
        <v>0</v>
      </c>
      <c r="BB41" s="90">
        <f t="shared" si="27"/>
        <v>0</v>
      </c>
      <c r="BC41" s="90">
        <f t="shared" si="27"/>
        <v>500</v>
      </c>
      <c r="BD41" s="90">
        <f t="shared" si="28"/>
        <v>100</v>
      </c>
      <c r="BE41" s="90">
        <f t="shared" si="29"/>
        <v>0</v>
      </c>
      <c r="BF41" s="90">
        <f t="shared" si="29"/>
        <v>0</v>
      </c>
      <c r="BG41" s="90">
        <f t="shared" si="30"/>
        <v>100</v>
      </c>
      <c r="BH41" s="90">
        <f t="shared" si="31"/>
        <v>400</v>
      </c>
      <c r="BI41" s="89">
        <f t="shared" si="32"/>
        <v>127</v>
      </c>
      <c r="BJ41" s="89">
        <v>250</v>
      </c>
      <c r="BK41" s="90">
        <f t="shared" si="33"/>
        <v>0</v>
      </c>
      <c r="BL41" s="90"/>
      <c r="BM41" s="91"/>
      <c r="BN41" s="90">
        <f t="shared" si="34"/>
        <v>0</v>
      </c>
      <c r="BO41" s="90">
        <f t="shared" si="35"/>
        <v>0</v>
      </c>
      <c r="BP41" s="90">
        <f t="shared" si="3"/>
        <v>0</v>
      </c>
      <c r="BQ41" s="90"/>
      <c r="BR41" s="90">
        <f t="shared" si="4"/>
        <v>0</v>
      </c>
      <c r="BS41" s="90">
        <f t="shared" si="104"/>
        <v>0</v>
      </c>
      <c r="BT41" s="89"/>
      <c r="BU41" s="89">
        <v>250</v>
      </c>
      <c r="BV41" s="90">
        <f t="shared" si="37"/>
        <v>0</v>
      </c>
      <c r="BW41" s="90"/>
      <c r="BX41" s="91"/>
      <c r="BY41" s="90">
        <f t="shared" si="38"/>
        <v>0</v>
      </c>
      <c r="BZ41" s="90">
        <f t="shared" si="39"/>
        <v>0</v>
      </c>
      <c r="CA41" s="90">
        <f t="shared" si="5"/>
        <v>0</v>
      </c>
      <c r="CB41" s="90"/>
      <c r="CC41" s="90">
        <f t="shared" si="40"/>
        <v>0</v>
      </c>
      <c r="CD41" s="90">
        <f t="shared" si="41"/>
        <v>0</v>
      </c>
      <c r="CE41" s="89"/>
      <c r="CF41" s="89">
        <v>250</v>
      </c>
      <c r="CG41" s="90">
        <f t="shared" si="42"/>
        <v>0</v>
      </c>
      <c r="CH41" s="90"/>
      <c r="CI41" s="91"/>
      <c r="CJ41" s="90">
        <f t="shared" si="43"/>
        <v>0</v>
      </c>
      <c r="CK41" s="90">
        <f t="shared" si="44"/>
        <v>0</v>
      </c>
      <c r="CL41" s="90">
        <f t="shared" si="6"/>
        <v>0</v>
      </c>
      <c r="CM41" s="90"/>
      <c r="CN41" s="90">
        <f t="shared" si="45"/>
        <v>0</v>
      </c>
      <c r="CO41" s="90">
        <f t="shared" si="46"/>
        <v>0</v>
      </c>
      <c r="CP41" s="89"/>
      <c r="CQ41" s="89">
        <f t="shared" si="105"/>
        <v>750</v>
      </c>
      <c r="CR41" s="90">
        <f t="shared" si="105"/>
        <v>0</v>
      </c>
      <c r="CS41" s="90">
        <f t="shared" si="105"/>
        <v>0</v>
      </c>
      <c r="CT41" s="90">
        <f t="shared" si="105"/>
        <v>0</v>
      </c>
      <c r="CU41" s="90">
        <f t="shared" si="105"/>
        <v>0</v>
      </c>
      <c r="CV41" s="90">
        <f t="shared" si="48"/>
        <v>0</v>
      </c>
      <c r="CW41" s="90">
        <f t="shared" si="106"/>
        <v>0</v>
      </c>
      <c r="CX41" s="90">
        <f t="shared" si="106"/>
        <v>0</v>
      </c>
      <c r="CY41" s="90">
        <f t="shared" si="50"/>
        <v>0</v>
      </c>
      <c r="CZ41" s="90">
        <f t="shared" si="51"/>
        <v>0</v>
      </c>
      <c r="DA41" s="89">
        <f t="shared" si="52"/>
        <v>0</v>
      </c>
      <c r="DB41" s="89">
        <f t="shared" si="107"/>
        <v>1500</v>
      </c>
      <c r="DC41" s="89">
        <f t="shared" si="107"/>
        <v>500</v>
      </c>
      <c r="DD41" s="89">
        <f t="shared" si="107"/>
        <v>0</v>
      </c>
      <c r="DE41" s="89">
        <f t="shared" si="107"/>
        <v>0</v>
      </c>
      <c r="DF41" s="89">
        <f t="shared" si="107"/>
        <v>500</v>
      </c>
      <c r="DG41" s="89">
        <f t="shared" si="107"/>
        <v>100</v>
      </c>
      <c r="DH41" s="89">
        <f t="shared" si="107"/>
        <v>0</v>
      </c>
      <c r="DI41" s="89">
        <f t="shared" si="107"/>
        <v>0</v>
      </c>
      <c r="DJ41" s="89">
        <f t="shared" si="107"/>
        <v>100</v>
      </c>
      <c r="DK41" s="89">
        <f t="shared" si="107"/>
        <v>400</v>
      </c>
      <c r="DL41" s="89">
        <f t="shared" si="107"/>
        <v>127</v>
      </c>
      <c r="DM41" s="89">
        <v>250</v>
      </c>
      <c r="DN41" s="90">
        <f t="shared" si="109"/>
        <v>0</v>
      </c>
      <c r="DO41" s="90"/>
      <c r="DP41" s="91"/>
      <c r="DQ41" s="90">
        <f t="shared" si="110"/>
        <v>0</v>
      </c>
      <c r="DR41" s="90">
        <f t="shared" si="111"/>
        <v>0</v>
      </c>
      <c r="DS41" s="90">
        <f t="shared" si="108"/>
        <v>0</v>
      </c>
      <c r="DT41" s="90"/>
      <c r="DU41" s="90">
        <f t="shared" si="112"/>
        <v>0</v>
      </c>
      <c r="DV41" s="90">
        <f t="shared" si="113"/>
        <v>0</v>
      </c>
      <c r="DW41" s="89"/>
      <c r="DX41" s="89">
        <v>250</v>
      </c>
      <c r="DY41" s="90">
        <f t="shared" si="55"/>
        <v>0</v>
      </c>
      <c r="DZ41" s="90"/>
      <c r="EA41" s="91"/>
      <c r="EB41" s="90">
        <f t="shared" si="56"/>
        <v>0</v>
      </c>
      <c r="EC41" s="90">
        <f t="shared" si="57"/>
        <v>0</v>
      </c>
      <c r="ED41" s="90">
        <f t="shared" si="8"/>
        <v>0</v>
      </c>
      <c r="EE41" s="90"/>
      <c r="EF41" s="90">
        <f t="shared" si="58"/>
        <v>0</v>
      </c>
      <c r="EG41" s="90">
        <f t="shared" si="59"/>
        <v>0</v>
      </c>
      <c r="EH41" s="89"/>
      <c r="EI41" s="89">
        <v>250</v>
      </c>
      <c r="EJ41" s="90">
        <f t="shared" si="60"/>
        <v>0</v>
      </c>
      <c r="EK41" s="90"/>
      <c r="EL41" s="91"/>
      <c r="EM41" s="90">
        <f t="shared" si="61"/>
        <v>0</v>
      </c>
      <c r="EN41" s="90">
        <f t="shared" si="62"/>
        <v>0</v>
      </c>
      <c r="EO41" s="90">
        <f t="shared" si="9"/>
        <v>0</v>
      </c>
      <c r="EP41" s="90"/>
      <c r="EQ41" s="90">
        <f t="shared" si="63"/>
        <v>0</v>
      </c>
      <c r="ER41" s="90">
        <f t="shared" si="64"/>
        <v>0</v>
      </c>
      <c r="ES41" s="89"/>
      <c r="ET41" s="89">
        <f t="shared" si="65"/>
        <v>750</v>
      </c>
      <c r="EU41" s="90">
        <f t="shared" si="65"/>
        <v>0</v>
      </c>
      <c r="EV41" s="90">
        <f t="shared" si="65"/>
        <v>0</v>
      </c>
      <c r="EW41" s="90">
        <f t="shared" si="65"/>
        <v>0</v>
      </c>
      <c r="EX41" s="90">
        <f t="shared" si="65"/>
        <v>0</v>
      </c>
      <c r="EY41" s="90">
        <f t="shared" si="66"/>
        <v>0</v>
      </c>
      <c r="EZ41" s="90">
        <f t="shared" si="67"/>
        <v>0</v>
      </c>
      <c r="FA41" s="90">
        <f t="shared" si="67"/>
        <v>0</v>
      </c>
      <c r="FB41" s="90">
        <f t="shared" si="68"/>
        <v>0</v>
      </c>
      <c r="FC41" s="90">
        <f t="shared" si="69"/>
        <v>0</v>
      </c>
      <c r="FD41" s="89">
        <f t="shared" si="70"/>
        <v>0</v>
      </c>
      <c r="FE41" s="89">
        <f t="shared" si="71"/>
        <v>2250</v>
      </c>
      <c r="FF41" s="89">
        <f t="shared" si="71"/>
        <v>500</v>
      </c>
      <c r="FG41" s="89">
        <f t="shared" si="71"/>
        <v>0</v>
      </c>
      <c r="FH41" s="89">
        <f t="shared" si="71"/>
        <v>0</v>
      </c>
      <c r="FI41" s="89">
        <f t="shared" si="71"/>
        <v>500</v>
      </c>
      <c r="FJ41" s="89">
        <f t="shared" si="71"/>
        <v>100</v>
      </c>
      <c r="FK41" s="89">
        <f t="shared" si="71"/>
        <v>0</v>
      </c>
      <c r="FL41" s="89">
        <f t="shared" si="71"/>
        <v>0</v>
      </c>
      <c r="FM41" s="89">
        <f t="shared" si="71"/>
        <v>100</v>
      </c>
      <c r="FN41" s="89">
        <f t="shared" si="71"/>
        <v>400</v>
      </c>
      <c r="FO41" s="89">
        <f t="shared" si="71"/>
        <v>127</v>
      </c>
      <c r="FP41" s="89">
        <v>250</v>
      </c>
      <c r="FQ41" s="90">
        <f t="shared" si="98"/>
        <v>0</v>
      </c>
      <c r="FR41" s="90"/>
      <c r="FS41" s="91"/>
      <c r="FT41" s="90">
        <f t="shared" si="99"/>
        <v>0</v>
      </c>
      <c r="FU41" s="90">
        <f t="shared" si="100"/>
        <v>0</v>
      </c>
      <c r="FV41" s="90">
        <f t="shared" si="101"/>
        <v>0</v>
      </c>
      <c r="FW41" s="90"/>
      <c r="FX41" s="90">
        <f t="shared" si="102"/>
        <v>0</v>
      </c>
      <c r="FY41" s="90">
        <f t="shared" si="103"/>
        <v>0</v>
      </c>
      <c r="FZ41" s="89"/>
      <c r="GA41" s="89">
        <v>250</v>
      </c>
      <c r="GB41" s="90">
        <f t="shared" si="72"/>
        <v>0</v>
      </c>
      <c r="GC41" s="90"/>
      <c r="GD41" s="91"/>
      <c r="GE41" s="90">
        <f t="shared" si="73"/>
        <v>0</v>
      </c>
      <c r="GF41" s="90">
        <f t="shared" si="74"/>
        <v>0</v>
      </c>
      <c r="GG41" s="90">
        <f t="shared" si="11"/>
        <v>0</v>
      </c>
      <c r="GH41" s="90"/>
      <c r="GI41" s="90">
        <f t="shared" si="75"/>
        <v>0</v>
      </c>
      <c r="GJ41" s="90">
        <f t="shared" si="76"/>
        <v>0</v>
      </c>
      <c r="GK41" s="89"/>
      <c r="GL41" s="89">
        <v>250</v>
      </c>
      <c r="GM41" s="90">
        <f t="shared" si="77"/>
        <v>0</v>
      </c>
      <c r="GN41" s="90"/>
      <c r="GO41" s="91"/>
      <c r="GP41" s="90">
        <f t="shared" si="78"/>
        <v>0</v>
      </c>
      <c r="GQ41" s="90">
        <f t="shared" si="79"/>
        <v>0</v>
      </c>
      <c r="GR41" s="90">
        <f t="shared" si="12"/>
        <v>0</v>
      </c>
      <c r="GS41" s="90"/>
      <c r="GT41" s="90">
        <f t="shared" si="80"/>
        <v>0</v>
      </c>
      <c r="GU41" s="90">
        <f t="shared" si="81"/>
        <v>0</v>
      </c>
      <c r="GV41" s="89"/>
      <c r="GW41" s="89">
        <f t="shared" si="82"/>
        <v>750</v>
      </c>
      <c r="GX41" s="90">
        <f t="shared" si="82"/>
        <v>0</v>
      </c>
      <c r="GY41" s="90">
        <f t="shared" si="82"/>
        <v>0</v>
      </c>
      <c r="GZ41" s="90">
        <f t="shared" si="82"/>
        <v>0</v>
      </c>
      <c r="HA41" s="90">
        <f t="shared" si="82"/>
        <v>0</v>
      </c>
      <c r="HB41" s="90">
        <f t="shared" si="83"/>
        <v>0</v>
      </c>
      <c r="HC41" s="90">
        <f t="shared" si="84"/>
        <v>0</v>
      </c>
      <c r="HD41" s="90">
        <f t="shared" si="84"/>
        <v>0</v>
      </c>
      <c r="HE41" s="90">
        <f t="shared" si="85"/>
        <v>0</v>
      </c>
      <c r="HF41" s="90">
        <f t="shared" si="86"/>
        <v>0</v>
      </c>
      <c r="HG41" s="89">
        <f t="shared" si="87"/>
        <v>0</v>
      </c>
      <c r="HH41" s="90">
        <f t="shared" si="88"/>
        <v>3000</v>
      </c>
      <c r="HI41" s="90">
        <f t="shared" si="88"/>
        <v>500</v>
      </c>
      <c r="HJ41" s="90">
        <f t="shared" si="88"/>
        <v>0</v>
      </c>
      <c r="HK41" s="90">
        <f t="shared" si="88"/>
        <v>0</v>
      </c>
      <c r="HL41" s="90">
        <f t="shared" si="88"/>
        <v>500</v>
      </c>
      <c r="HM41" s="90">
        <f t="shared" si="88"/>
        <v>50</v>
      </c>
      <c r="HN41" s="90">
        <f t="shared" si="88"/>
        <v>0</v>
      </c>
      <c r="HO41" s="90">
        <f t="shared" si="88"/>
        <v>0</v>
      </c>
      <c r="HP41" s="90">
        <f t="shared" si="88"/>
        <v>50</v>
      </c>
      <c r="HQ41" s="90">
        <f t="shared" si="88"/>
        <v>450</v>
      </c>
      <c r="HR41" s="90">
        <f t="shared" si="88"/>
        <v>127</v>
      </c>
      <c r="HS41" s="159">
        <f t="shared" si="89"/>
        <v>500</v>
      </c>
      <c r="HT41" s="131">
        <f t="shared" si="90"/>
        <v>500</v>
      </c>
      <c r="HU41" s="131">
        <f t="shared" si="91"/>
        <v>500</v>
      </c>
      <c r="HV41" s="84"/>
      <c r="HW41" s="84">
        <f t="shared" si="92"/>
        <v>127</v>
      </c>
      <c r="HX41" s="84"/>
      <c r="HY41" s="84"/>
      <c r="HZ41" s="84"/>
      <c r="IA41" s="84"/>
      <c r="IB41" s="84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</row>
    <row r="42" spans="1:318" s="2" customFormat="1" ht="15.75" customHeight="1" x14ac:dyDescent="0.25">
      <c r="A42" s="243">
        <v>38</v>
      </c>
      <c r="B42" s="37">
        <v>37</v>
      </c>
      <c r="C42" s="37"/>
      <c r="D42" s="37"/>
      <c r="E42" s="37"/>
      <c r="F42" s="20" t="s">
        <v>616</v>
      </c>
      <c r="G42" s="21" t="s">
        <v>375</v>
      </c>
      <c r="H42" s="17" t="s">
        <v>586</v>
      </c>
      <c r="I42" s="87">
        <v>61004040424</v>
      </c>
      <c r="J42" s="34" t="s">
        <v>68</v>
      </c>
      <c r="K42" s="34" t="s">
        <v>69</v>
      </c>
      <c r="L42" s="34" t="s">
        <v>1067</v>
      </c>
      <c r="M42" s="34" t="s">
        <v>1242</v>
      </c>
      <c r="N42" s="34"/>
      <c r="O42" s="100" t="s">
        <v>86</v>
      </c>
      <c r="P42" s="255"/>
      <c r="Q42" s="39" t="s">
        <v>343</v>
      </c>
      <c r="R42" s="89">
        <v>250</v>
      </c>
      <c r="S42" s="90">
        <f t="shared" si="0"/>
        <v>250</v>
      </c>
      <c r="T42" s="90"/>
      <c r="U42" s="91"/>
      <c r="V42" s="90">
        <f t="shared" si="14"/>
        <v>250</v>
      </c>
      <c r="W42" s="90">
        <f t="shared" si="15"/>
        <v>50</v>
      </c>
      <c r="X42" s="90">
        <f t="shared" si="16"/>
        <v>0</v>
      </c>
      <c r="Y42" s="90"/>
      <c r="Z42" s="90">
        <f t="shared" si="17"/>
        <v>50</v>
      </c>
      <c r="AA42" s="90">
        <f t="shared" si="18"/>
        <v>200</v>
      </c>
      <c r="AB42" s="89">
        <v>63</v>
      </c>
      <c r="AC42" s="89">
        <v>250</v>
      </c>
      <c r="AD42" s="90">
        <f t="shared" si="19"/>
        <v>250</v>
      </c>
      <c r="AE42" s="90"/>
      <c r="AF42" s="91"/>
      <c r="AG42" s="90">
        <f t="shared" si="20"/>
        <v>250</v>
      </c>
      <c r="AH42" s="90">
        <v>0</v>
      </c>
      <c r="AI42" s="90">
        <v>0</v>
      </c>
      <c r="AJ42" s="90"/>
      <c r="AK42" s="90">
        <f t="shared" si="21"/>
        <v>0</v>
      </c>
      <c r="AL42" s="90">
        <f t="shared" si="22"/>
        <v>250</v>
      </c>
      <c r="AM42" s="177">
        <v>63</v>
      </c>
      <c r="AN42" s="89">
        <v>250</v>
      </c>
      <c r="AO42" s="90">
        <f t="shared" si="23"/>
        <v>0</v>
      </c>
      <c r="AP42" s="90"/>
      <c r="AQ42" s="91"/>
      <c r="AR42" s="90">
        <f t="shared" si="1"/>
        <v>0</v>
      </c>
      <c r="AS42" s="90">
        <f t="shared" si="24"/>
        <v>0</v>
      </c>
      <c r="AT42" s="90">
        <f t="shared" si="2"/>
        <v>0</v>
      </c>
      <c r="AU42" s="90"/>
      <c r="AV42" s="90">
        <f t="shared" si="25"/>
        <v>0</v>
      </c>
      <c r="AW42" s="90">
        <f t="shared" si="26"/>
        <v>0</v>
      </c>
      <c r="AX42" s="89"/>
      <c r="AY42" s="89">
        <f t="shared" si="27"/>
        <v>750</v>
      </c>
      <c r="AZ42" s="90">
        <f t="shared" si="27"/>
        <v>500</v>
      </c>
      <c r="BA42" s="90">
        <f t="shared" si="27"/>
        <v>0</v>
      </c>
      <c r="BB42" s="90">
        <f t="shared" si="27"/>
        <v>0</v>
      </c>
      <c r="BC42" s="90">
        <f t="shared" si="27"/>
        <v>500</v>
      </c>
      <c r="BD42" s="90">
        <f t="shared" si="28"/>
        <v>100</v>
      </c>
      <c r="BE42" s="90">
        <f t="shared" si="29"/>
        <v>0</v>
      </c>
      <c r="BF42" s="90">
        <f t="shared" si="29"/>
        <v>0</v>
      </c>
      <c r="BG42" s="90">
        <f t="shared" si="30"/>
        <v>100</v>
      </c>
      <c r="BH42" s="90">
        <f t="shared" si="31"/>
        <v>400</v>
      </c>
      <c r="BI42" s="89">
        <f t="shared" si="32"/>
        <v>126</v>
      </c>
      <c r="BJ42" s="89">
        <v>250</v>
      </c>
      <c r="BK42" s="90">
        <f t="shared" si="33"/>
        <v>0</v>
      </c>
      <c r="BL42" s="90"/>
      <c r="BM42" s="91"/>
      <c r="BN42" s="90">
        <f t="shared" si="34"/>
        <v>0</v>
      </c>
      <c r="BO42" s="90">
        <f t="shared" si="35"/>
        <v>0</v>
      </c>
      <c r="BP42" s="90">
        <f t="shared" si="3"/>
        <v>0</v>
      </c>
      <c r="BQ42" s="90"/>
      <c r="BR42" s="90">
        <f t="shared" si="4"/>
        <v>0</v>
      </c>
      <c r="BS42" s="90">
        <f t="shared" si="104"/>
        <v>0</v>
      </c>
      <c r="BT42" s="89"/>
      <c r="BU42" s="89">
        <v>250</v>
      </c>
      <c r="BV42" s="90">
        <f t="shared" si="37"/>
        <v>0</v>
      </c>
      <c r="BW42" s="90"/>
      <c r="BX42" s="91"/>
      <c r="BY42" s="90">
        <f t="shared" si="38"/>
        <v>0</v>
      </c>
      <c r="BZ42" s="90">
        <f t="shared" si="39"/>
        <v>0</v>
      </c>
      <c r="CA42" s="90">
        <f t="shared" si="5"/>
        <v>0</v>
      </c>
      <c r="CB42" s="90"/>
      <c r="CC42" s="90">
        <f t="shared" si="40"/>
        <v>0</v>
      </c>
      <c r="CD42" s="90">
        <f t="shared" si="41"/>
        <v>0</v>
      </c>
      <c r="CE42" s="89"/>
      <c r="CF42" s="89">
        <v>250</v>
      </c>
      <c r="CG42" s="90">
        <f t="shared" si="42"/>
        <v>0</v>
      </c>
      <c r="CH42" s="90"/>
      <c r="CI42" s="91"/>
      <c r="CJ42" s="90">
        <f t="shared" si="43"/>
        <v>0</v>
      </c>
      <c r="CK42" s="90">
        <f t="shared" si="44"/>
        <v>0</v>
      </c>
      <c r="CL42" s="90">
        <f t="shared" si="6"/>
        <v>0</v>
      </c>
      <c r="CM42" s="90"/>
      <c r="CN42" s="90">
        <f t="shared" si="45"/>
        <v>0</v>
      </c>
      <c r="CO42" s="90">
        <f t="shared" si="46"/>
        <v>0</v>
      </c>
      <c r="CP42" s="89"/>
      <c r="CQ42" s="89">
        <f t="shared" si="105"/>
        <v>750</v>
      </c>
      <c r="CR42" s="90">
        <f t="shared" si="105"/>
        <v>0</v>
      </c>
      <c r="CS42" s="90">
        <f t="shared" si="105"/>
        <v>0</v>
      </c>
      <c r="CT42" s="90">
        <f t="shared" si="105"/>
        <v>0</v>
      </c>
      <c r="CU42" s="90">
        <f t="shared" si="105"/>
        <v>0</v>
      </c>
      <c r="CV42" s="90">
        <f t="shared" si="48"/>
        <v>0</v>
      </c>
      <c r="CW42" s="90">
        <f t="shared" si="106"/>
        <v>0</v>
      </c>
      <c r="CX42" s="90">
        <f t="shared" si="106"/>
        <v>0</v>
      </c>
      <c r="CY42" s="90">
        <f t="shared" si="50"/>
        <v>0</v>
      </c>
      <c r="CZ42" s="90">
        <f t="shared" si="51"/>
        <v>0</v>
      </c>
      <c r="DA42" s="89">
        <f t="shared" si="52"/>
        <v>0</v>
      </c>
      <c r="DB42" s="89">
        <f t="shared" si="107"/>
        <v>1500</v>
      </c>
      <c r="DC42" s="89">
        <f t="shared" si="107"/>
        <v>500</v>
      </c>
      <c r="DD42" s="89">
        <f t="shared" si="107"/>
        <v>0</v>
      </c>
      <c r="DE42" s="89">
        <f t="shared" si="107"/>
        <v>0</v>
      </c>
      <c r="DF42" s="89">
        <f t="shared" si="107"/>
        <v>500</v>
      </c>
      <c r="DG42" s="89">
        <f t="shared" si="107"/>
        <v>100</v>
      </c>
      <c r="DH42" s="89">
        <f t="shared" si="107"/>
        <v>0</v>
      </c>
      <c r="DI42" s="89">
        <f t="shared" si="107"/>
        <v>0</v>
      </c>
      <c r="DJ42" s="89">
        <f t="shared" si="107"/>
        <v>100</v>
      </c>
      <c r="DK42" s="89">
        <f t="shared" si="107"/>
        <v>400</v>
      </c>
      <c r="DL42" s="89">
        <f t="shared" si="107"/>
        <v>126</v>
      </c>
      <c r="DM42" s="89">
        <v>250</v>
      </c>
      <c r="DN42" s="90">
        <f t="shared" si="109"/>
        <v>0</v>
      </c>
      <c r="DO42" s="90"/>
      <c r="DP42" s="91"/>
      <c r="DQ42" s="90">
        <f t="shared" si="110"/>
        <v>0</v>
      </c>
      <c r="DR42" s="90">
        <f t="shared" si="111"/>
        <v>0</v>
      </c>
      <c r="DS42" s="90">
        <f t="shared" si="108"/>
        <v>0</v>
      </c>
      <c r="DT42" s="90"/>
      <c r="DU42" s="90">
        <f t="shared" si="112"/>
        <v>0</v>
      </c>
      <c r="DV42" s="90">
        <f t="shared" si="113"/>
        <v>0</v>
      </c>
      <c r="DW42" s="89"/>
      <c r="DX42" s="89">
        <v>250</v>
      </c>
      <c r="DY42" s="90">
        <f t="shared" si="55"/>
        <v>0</v>
      </c>
      <c r="DZ42" s="90"/>
      <c r="EA42" s="91"/>
      <c r="EB42" s="90">
        <f t="shared" si="56"/>
        <v>0</v>
      </c>
      <c r="EC42" s="90">
        <f t="shared" si="57"/>
        <v>0</v>
      </c>
      <c r="ED42" s="90">
        <f t="shared" si="8"/>
        <v>0</v>
      </c>
      <c r="EE42" s="90"/>
      <c r="EF42" s="90">
        <f t="shared" si="58"/>
        <v>0</v>
      </c>
      <c r="EG42" s="90">
        <f t="shared" si="59"/>
        <v>0</v>
      </c>
      <c r="EH42" s="89"/>
      <c r="EI42" s="89">
        <v>250</v>
      </c>
      <c r="EJ42" s="90">
        <f t="shared" si="60"/>
        <v>0</v>
      </c>
      <c r="EK42" s="90"/>
      <c r="EL42" s="91"/>
      <c r="EM42" s="90">
        <f t="shared" si="61"/>
        <v>0</v>
      </c>
      <c r="EN42" s="90">
        <f t="shared" si="62"/>
        <v>0</v>
      </c>
      <c r="EO42" s="90">
        <f t="shared" si="9"/>
        <v>0</v>
      </c>
      <c r="EP42" s="90"/>
      <c r="EQ42" s="90">
        <f t="shared" si="63"/>
        <v>0</v>
      </c>
      <c r="ER42" s="90">
        <f t="shared" si="64"/>
        <v>0</v>
      </c>
      <c r="ES42" s="89"/>
      <c r="ET42" s="89">
        <f t="shared" si="65"/>
        <v>750</v>
      </c>
      <c r="EU42" s="90">
        <f t="shared" si="65"/>
        <v>0</v>
      </c>
      <c r="EV42" s="90">
        <f t="shared" si="65"/>
        <v>0</v>
      </c>
      <c r="EW42" s="90">
        <f t="shared" si="65"/>
        <v>0</v>
      </c>
      <c r="EX42" s="90">
        <f t="shared" si="65"/>
        <v>0</v>
      </c>
      <c r="EY42" s="90">
        <f t="shared" si="66"/>
        <v>0</v>
      </c>
      <c r="EZ42" s="90">
        <f t="shared" si="67"/>
        <v>0</v>
      </c>
      <c r="FA42" s="90">
        <f t="shared" si="67"/>
        <v>0</v>
      </c>
      <c r="FB42" s="90">
        <f t="shared" si="68"/>
        <v>0</v>
      </c>
      <c r="FC42" s="90">
        <f t="shared" si="69"/>
        <v>0</v>
      </c>
      <c r="FD42" s="89">
        <f t="shared" si="70"/>
        <v>0</v>
      </c>
      <c r="FE42" s="89">
        <f t="shared" si="71"/>
        <v>2250</v>
      </c>
      <c r="FF42" s="89">
        <f t="shared" si="71"/>
        <v>500</v>
      </c>
      <c r="FG42" s="89">
        <f t="shared" si="71"/>
        <v>0</v>
      </c>
      <c r="FH42" s="89">
        <f t="shared" si="71"/>
        <v>0</v>
      </c>
      <c r="FI42" s="89">
        <f t="shared" si="71"/>
        <v>500</v>
      </c>
      <c r="FJ42" s="89">
        <f t="shared" si="71"/>
        <v>100</v>
      </c>
      <c r="FK42" s="89">
        <f t="shared" si="71"/>
        <v>0</v>
      </c>
      <c r="FL42" s="89">
        <f t="shared" si="71"/>
        <v>0</v>
      </c>
      <c r="FM42" s="89">
        <f t="shared" si="71"/>
        <v>100</v>
      </c>
      <c r="FN42" s="89">
        <f t="shared" si="71"/>
        <v>400</v>
      </c>
      <c r="FO42" s="89">
        <f t="shared" si="71"/>
        <v>126</v>
      </c>
      <c r="FP42" s="89">
        <v>250</v>
      </c>
      <c r="FQ42" s="90">
        <f t="shared" si="98"/>
        <v>0</v>
      </c>
      <c r="FR42" s="90"/>
      <c r="FS42" s="91"/>
      <c r="FT42" s="90">
        <f t="shared" si="99"/>
        <v>0</v>
      </c>
      <c r="FU42" s="90">
        <f t="shared" si="100"/>
        <v>0</v>
      </c>
      <c r="FV42" s="90">
        <f t="shared" si="101"/>
        <v>0</v>
      </c>
      <c r="FW42" s="90"/>
      <c r="FX42" s="90">
        <f t="shared" si="102"/>
        <v>0</v>
      </c>
      <c r="FY42" s="90">
        <f t="shared" si="103"/>
        <v>0</v>
      </c>
      <c r="FZ42" s="89"/>
      <c r="GA42" s="89">
        <v>250</v>
      </c>
      <c r="GB42" s="90">
        <f t="shared" si="72"/>
        <v>0</v>
      </c>
      <c r="GC42" s="90"/>
      <c r="GD42" s="91"/>
      <c r="GE42" s="90">
        <f t="shared" si="73"/>
        <v>0</v>
      </c>
      <c r="GF42" s="90">
        <f t="shared" si="74"/>
        <v>0</v>
      </c>
      <c r="GG42" s="90">
        <f t="shared" si="11"/>
        <v>0</v>
      </c>
      <c r="GH42" s="90"/>
      <c r="GI42" s="90">
        <f t="shared" si="75"/>
        <v>0</v>
      </c>
      <c r="GJ42" s="90">
        <f t="shared" si="76"/>
        <v>0</v>
      </c>
      <c r="GK42" s="89"/>
      <c r="GL42" s="89">
        <v>250</v>
      </c>
      <c r="GM42" s="90">
        <f t="shared" si="77"/>
        <v>0</v>
      </c>
      <c r="GN42" s="90"/>
      <c r="GO42" s="91"/>
      <c r="GP42" s="90">
        <f t="shared" si="78"/>
        <v>0</v>
      </c>
      <c r="GQ42" s="90">
        <f t="shared" si="79"/>
        <v>0</v>
      </c>
      <c r="GR42" s="90">
        <f t="shared" si="12"/>
        <v>0</v>
      </c>
      <c r="GS42" s="90"/>
      <c r="GT42" s="90">
        <f t="shared" si="80"/>
        <v>0</v>
      </c>
      <c r="GU42" s="90">
        <f t="shared" si="81"/>
        <v>0</v>
      </c>
      <c r="GV42" s="89"/>
      <c r="GW42" s="89">
        <f t="shared" si="82"/>
        <v>750</v>
      </c>
      <c r="GX42" s="90">
        <f t="shared" si="82"/>
        <v>0</v>
      </c>
      <c r="GY42" s="90">
        <f t="shared" si="82"/>
        <v>0</v>
      </c>
      <c r="GZ42" s="90">
        <f t="shared" si="82"/>
        <v>0</v>
      </c>
      <c r="HA42" s="90">
        <f t="shared" si="82"/>
        <v>0</v>
      </c>
      <c r="HB42" s="90">
        <f t="shared" si="83"/>
        <v>0</v>
      </c>
      <c r="HC42" s="90">
        <f t="shared" si="84"/>
        <v>0</v>
      </c>
      <c r="HD42" s="90">
        <f t="shared" si="84"/>
        <v>0</v>
      </c>
      <c r="HE42" s="90">
        <f t="shared" si="85"/>
        <v>0</v>
      </c>
      <c r="HF42" s="90">
        <f t="shared" si="86"/>
        <v>0</v>
      </c>
      <c r="HG42" s="89">
        <f t="shared" si="87"/>
        <v>0</v>
      </c>
      <c r="HH42" s="90">
        <f t="shared" si="88"/>
        <v>3000</v>
      </c>
      <c r="HI42" s="90">
        <f t="shared" si="88"/>
        <v>500</v>
      </c>
      <c r="HJ42" s="90">
        <f t="shared" si="88"/>
        <v>0</v>
      </c>
      <c r="HK42" s="90">
        <f t="shared" si="88"/>
        <v>0</v>
      </c>
      <c r="HL42" s="90">
        <f t="shared" si="88"/>
        <v>500</v>
      </c>
      <c r="HM42" s="90">
        <f t="shared" si="88"/>
        <v>50</v>
      </c>
      <c r="HN42" s="90">
        <f t="shared" si="88"/>
        <v>0</v>
      </c>
      <c r="HO42" s="90">
        <f t="shared" si="88"/>
        <v>0</v>
      </c>
      <c r="HP42" s="90">
        <f t="shared" si="88"/>
        <v>50</v>
      </c>
      <c r="HQ42" s="90">
        <f t="shared" si="88"/>
        <v>450</v>
      </c>
      <c r="HR42" s="90">
        <f t="shared" si="88"/>
        <v>126</v>
      </c>
      <c r="HS42" s="159">
        <f t="shared" si="89"/>
        <v>500</v>
      </c>
      <c r="HT42" s="131">
        <f t="shared" si="90"/>
        <v>500</v>
      </c>
      <c r="HU42" s="131">
        <f t="shared" si="91"/>
        <v>500</v>
      </c>
      <c r="HV42" s="84"/>
      <c r="HW42" s="84">
        <f t="shared" si="92"/>
        <v>126</v>
      </c>
      <c r="HX42" s="84"/>
      <c r="HY42" s="84"/>
      <c r="HZ42" s="84"/>
      <c r="IA42" s="84"/>
      <c r="IB42" s="84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</row>
    <row r="43" spans="1:318" s="4" customFormat="1" ht="15.75" customHeight="1" x14ac:dyDescent="0.25">
      <c r="A43" s="243">
        <v>39</v>
      </c>
      <c r="B43" s="37">
        <v>38</v>
      </c>
      <c r="C43" s="37"/>
      <c r="D43" s="37"/>
      <c r="E43" s="37"/>
      <c r="F43" s="20" t="s">
        <v>617</v>
      </c>
      <c r="G43" s="146" t="s">
        <v>375</v>
      </c>
      <c r="H43" s="17" t="s">
        <v>587</v>
      </c>
      <c r="I43" s="87" t="s">
        <v>1169</v>
      </c>
      <c r="J43" s="34" t="s">
        <v>70</v>
      </c>
      <c r="K43" s="34" t="s">
        <v>71</v>
      </c>
      <c r="L43" s="34" t="s">
        <v>1079</v>
      </c>
      <c r="M43" s="34" t="s">
        <v>1242</v>
      </c>
      <c r="N43" s="34"/>
      <c r="O43" s="100" t="s">
        <v>86</v>
      </c>
      <c r="P43" s="37">
        <v>23</v>
      </c>
      <c r="Q43" s="39" t="s">
        <v>342</v>
      </c>
      <c r="R43" s="89">
        <v>250</v>
      </c>
      <c r="S43" s="90">
        <f t="shared" si="0"/>
        <v>250</v>
      </c>
      <c r="T43" s="90"/>
      <c r="U43" s="91"/>
      <c r="V43" s="90">
        <f t="shared" si="14"/>
        <v>250</v>
      </c>
      <c r="W43" s="90">
        <f t="shared" si="15"/>
        <v>50</v>
      </c>
      <c r="X43" s="90">
        <f t="shared" si="16"/>
        <v>0</v>
      </c>
      <c r="Y43" s="90"/>
      <c r="Z43" s="90">
        <f t="shared" si="17"/>
        <v>50</v>
      </c>
      <c r="AA43" s="90">
        <f t="shared" si="18"/>
        <v>200</v>
      </c>
      <c r="AB43" s="89">
        <v>93</v>
      </c>
      <c r="AC43" s="89">
        <v>250</v>
      </c>
      <c r="AD43" s="90">
        <f t="shared" si="19"/>
        <v>250</v>
      </c>
      <c r="AE43" s="90"/>
      <c r="AF43" s="91"/>
      <c r="AG43" s="90">
        <f t="shared" si="20"/>
        <v>250</v>
      </c>
      <c r="AH43" s="90">
        <v>0</v>
      </c>
      <c r="AI43" s="90">
        <v>0</v>
      </c>
      <c r="AJ43" s="90"/>
      <c r="AK43" s="90">
        <f t="shared" si="21"/>
        <v>0</v>
      </c>
      <c r="AL43" s="90">
        <f t="shared" si="22"/>
        <v>250</v>
      </c>
      <c r="AM43" s="177">
        <v>110</v>
      </c>
      <c r="AN43" s="89">
        <v>250</v>
      </c>
      <c r="AO43" s="90">
        <f t="shared" si="23"/>
        <v>0</v>
      </c>
      <c r="AP43" s="90"/>
      <c r="AQ43" s="91"/>
      <c r="AR43" s="90">
        <f t="shared" si="1"/>
        <v>0</v>
      </c>
      <c r="AS43" s="90">
        <f t="shared" si="24"/>
        <v>0</v>
      </c>
      <c r="AT43" s="90">
        <f t="shared" si="2"/>
        <v>0</v>
      </c>
      <c r="AU43" s="90"/>
      <c r="AV43" s="90">
        <f t="shared" si="25"/>
        <v>0</v>
      </c>
      <c r="AW43" s="90">
        <f t="shared" si="26"/>
        <v>0</v>
      </c>
      <c r="AX43" s="89"/>
      <c r="AY43" s="89">
        <f t="shared" si="27"/>
        <v>750</v>
      </c>
      <c r="AZ43" s="90">
        <f t="shared" si="27"/>
        <v>500</v>
      </c>
      <c r="BA43" s="90">
        <f t="shared" si="27"/>
        <v>0</v>
      </c>
      <c r="BB43" s="90">
        <f t="shared" si="27"/>
        <v>0</v>
      </c>
      <c r="BC43" s="90">
        <f t="shared" si="27"/>
        <v>500</v>
      </c>
      <c r="BD43" s="90">
        <f t="shared" si="28"/>
        <v>100</v>
      </c>
      <c r="BE43" s="90">
        <f t="shared" si="29"/>
        <v>0</v>
      </c>
      <c r="BF43" s="90">
        <f t="shared" si="29"/>
        <v>0</v>
      </c>
      <c r="BG43" s="90">
        <f t="shared" si="30"/>
        <v>100</v>
      </c>
      <c r="BH43" s="90">
        <f t="shared" si="31"/>
        <v>400</v>
      </c>
      <c r="BI43" s="89">
        <f t="shared" si="32"/>
        <v>203</v>
      </c>
      <c r="BJ43" s="89">
        <v>250</v>
      </c>
      <c r="BK43" s="90">
        <f t="shared" si="33"/>
        <v>0</v>
      </c>
      <c r="BL43" s="90"/>
      <c r="BM43" s="91"/>
      <c r="BN43" s="90">
        <f t="shared" si="34"/>
        <v>0</v>
      </c>
      <c r="BO43" s="90">
        <f t="shared" si="35"/>
        <v>0</v>
      </c>
      <c r="BP43" s="90">
        <f t="shared" si="3"/>
        <v>0</v>
      </c>
      <c r="BQ43" s="90"/>
      <c r="BR43" s="90">
        <f t="shared" si="4"/>
        <v>0</v>
      </c>
      <c r="BS43" s="90">
        <f t="shared" si="104"/>
        <v>0</v>
      </c>
      <c r="BT43" s="89"/>
      <c r="BU43" s="89">
        <v>250</v>
      </c>
      <c r="BV43" s="90">
        <f t="shared" si="37"/>
        <v>0</v>
      </c>
      <c r="BW43" s="90"/>
      <c r="BX43" s="91"/>
      <c r="BY43" s="90">
        <f t="shared" si="38"/>
        <v>0</v>
      </c>
      <c r="BZ43" s="90">
        <f t="shared" si="39"/>
        <v>0</v>
      </c>
      <c r="CA43" s="90">
        <f t="shared" si="5"/>
        <v>0</v>
      </c>
      <c r="CB43" s="90"/>
      <c r="CC43" s="90">
        <f t="shared" si="40"/>
        <v>0</v>
      </c>
      <c r="CD43" s="90">
        <f t="shared" si="41"/>
        <v>0</v>
      </c>
      <c r="CE43" s="89"/>
      <c r="CF43" s="89">
        <v>250</v>
      </c>
      <c r="CG43" s="90">
        <f t="shared" si="42"/>
        <v>0</v>
      </c>
      <c r="CH43" s="90"/>
      <c r="CI43" s="91"/>
      <c r="CJ43" s="90">
        <f t="shared" si="43"/>
        <v>0</v>
      </c>
      <c r="CK43" s="90">
        <f t="shared" si="44"/>
        <v>0</v>
      </c>
      <c r="CL43" s="90">
        <f t="shared" si="6"/>
        <v>0</v>
      </c>
      <c r="CM43" s="90"/>
      <c r="CN43" s="90">
        <f t="shared" si="45"/>
        <v>0</v>
      </c>
      <c r="CO43" s="90">
        <f t="shared" si="46"/>
        <v>0</v>
      </c>
      <c r="CP43" s="89"/>
      <c r="CQ43" s="89">
        <f t="shared" si="105"/>
        <v>750</v>
      </c>
      <c r="CR43" s="90">
        <f t="shared" si="105"/>
        <v>0</v>
      </c>
      <c r="CS43" s="90">
        <f t="shared" si="105"/>
        <v>0</v>
      </c>
      <c r="CT43" s="90">
        <f t="shared" si="105"/>
        <v>0</v>
      </c>
      <c r="CU43" s="90">
        <f t="shared" si="105"/>
        <v>0</v>
      </c>
      <c r="CV43" s="90">
        <f t="shared" si="48"/>
        <v>0</v>
      </c>
      <c r="CW43" s="90">
        <f t="shared" si="106"/>
        <v>0</v>
      </c>
      <c r="CX43" s="90">
        <f t="shared" si="106"/>
        <v>0</v>
      </c>
      <c r="CY43" s="90">
        <f t="shared" si="50"/>
        <v>0</v>
      </c>
      <c r="CZ43" s="90">
        <f t="shared" si="51"/>
        <v>0</v>
      </c>
      <c r="DA43" s="89">
        <f t="shared" si="52"/>
        <v>0</v>
      </c>
      <c r="DB43" s="89">
        <f t="shared" si="107"/>
        <v>1500</v>
      </c>
      <c r="DC43" s="89">
        <f t="shared" si="107"/>
        <v>500</v>
      </c>
      <c r="DD43" s="89">
        <f t="shared" si="107"/>
        <v>0</v>
      </c>
      <c r="DE43" s="89">
        <f t="shared" si="107"/>
        <v>0</v>
      </c>
      <c r="DF43" s="89">
        <f t="shared" si="107"/>
        <v>500</v>
      </c>
      <c r="DG43" s="89">
        <f t="shared" si="107"/>
        <v>100</v>
      </c>
      <c r="DH43" s="89">
        <f t="shared" si="107"/>
        <v>0</v>
      </c>
      <c r="DI43" s="89">
        <f t="shared" si="107"/>
        <v>0</v>
      </c>
      <c r="DJ43" s="89">
        <f t="shared" si="107"/>
        <v>100</v>
      </c>
      <c r="DK43" s="89">
        <f t="shared" si="107"/>
        <v>400</v>
      </c>
      <c r="DL43" s="89">
        <f t="shared" si="107"/>
        <v>203</v>
      </c>
      <c r="DM43" s="89">
        <v>250</v>
      </c>
      <c r="DN43" s="90">
        <f t="shared" si="109"/>
        <v>0</v>
      </c>
      <c r="DO43" s="90"/>
      <c r="DP43" s="91"/>
      <c r="DQ43" s="90">
        <f t="shared" si="110"/>
        <v>0</v>
      </c>
      <c r="DR43" s="90">
        <f t="shared" si="111"/>
        <v>0</v>
      </c>
      <c r="DS43" s="90">
        <f t="shared" si="108"/>
        <v>0</v>
      </c>
      <c r="DT43" s="90"/>
      <c r="DU43" s="90">
        <f t="shared" si="112"/>
        <v>0</v>
      </c>
      <c r="DV43" s="90">
        <f t="shared" si="113"/>
        <v>0</v>
      </c>
      <c r="DW43" s="89"/>
      <c r="DX43" s="89">
        <v>250</v>
      </c>
      <c r="DY43" s="90">
        <f t="shared" si="55"/>
        <v>0</v>
      </c>
      <c r="DZ43" s="90"/>
      <c r="EA43" s="91"/>
      <c r="EB43" s="90">
        <f t="shared" si="56"/>
        <v>0</v>
      </c>
      <c r="EC43" s="90">
        <f t="shared" si="57"/>
        <v>0</v>
      </c>
      <c r="ED43" s="90">
        <f t="shared" si="8"/>
        <v>0</v>
      </c>
      <c r="EE43" s="90"/>
      <c r="EF43" s="90">
        <f t="shared" si="58"/>
        <v>0</v>
      </c>
      <c r="EG43" s="90">
        <f t="shared" si="59"/>
        <v>0</v>
      </c>
      <c r="EH43" s="89"/>
      <c r="EI43" s="89">
        <v>250</v>
      </c>
      <c r="EJ43" s="90">
        <f t="shared" si="60"/>
        <v>0</v>
      </c>
      <c r="EK43" s="90"/>
      <c r="EL43" s="91"/>
      <c r="EM43" s="90">
        <f t="shared" si="61"/>
        <v>0</v>
      </c>
      <c r="EN43" s="90">
        <f t="shared" si="62"/>
        <v>0</v>
      </c>
      <c r="EO43" s="90">
        <f t="shared" si="9"/>
        <v>0</v>
      </c>
      <c r="EP43" s="90"/>
      <c r="EQ43" s="90">
        <f t="shared" si="63"/>
        <v>0</v>
      </c>
      <c r="ER43" s="90">
        <f t="shared" si="64"/>
        <v>0</v>
      </c>
      <c r="ES43" s="89"/>
      <c r="ET43" s="89">
        <f t="shared" si="65"/>
        <v>750</v>
      </c>
      <c r="EU43" s="90">
        <f t="shared" si="65"/>
        <v>0</v>
      </c>
      <c r="EV43" s="90">
        <f t="shared" si="65"/>
        <v>0</v>
      </c>
      <c r="EW43" s="90">
        <f t="shared" si="65"/>
        <v>0</v>
      </c>
      <c r="EX43" s="90">
        <f t="shared" si="65"/>
        <v>0</v>
      </c>
      <c r="EY43" s="90">
        <f t="shared" si="66"/>
        <v>0</v>
      </c>
      <c r="EZ43" s="90">
        <f t="shared" si="67"/>
        <v>0</v>
      </c>
      <c r="FA43" s="90">
        <f t="shared" si="67"/>
        <v>0</v>
      </c>
      <c r="FB43" s="90">
        <f t="shared" si="68"/>
        <v>0</v>
      </c>
      <c r="FC43" s="90">
        <f t="shared" si="69"/>
        <v>0</v>
      </c>
      <c r="FD43" s="89">
        <f t="shared" si="70"/>
        <v>0</v>
      </c>
      <c r="FE43" s="89">
        <f t="shared" si="71"/>
        <v>2250</v>
      </c>
      <c r="FF43" s="89">
        <f t="shared" si="71"/>
        <v>500</v>
      </c>
      <c r="FG43" s="89">
        <f t="shared" si="71"/>
        <v>0</v>
      </c>
      <c r="FH43" s="89">
        <f t="shared" si="71"/>
        <v>0</v>
      </c>
      <c r="FI43" s="89">
        <f t="shared" si="71"/>
        <v>500</v>
      </c>
      <c r="FJ43" s="89">
        <f t="shared" si="71"/>
        <v>100</v>
      </c>
      <c r="FK43" s="89">
        <f t="shared" si="71"/>
        <v>0</v>
      </c>
      <c r="FL43" s="89">
        <f t="shared" si="71"/>
        <v>0</v>
      </c>
      <c r="FM43" s="89">
        <f t="shared" si="71"/>
        <v>100</v>
      </c>
      <c r="FN43" s="89">
        <f t="shared" ref="FN43:FO51" si="114">BH43+CZ43+FC43</f>
        <v>400</v>
      </c>
      <c r="FO43" s="89">
        <f t="shared" si="114"/>
        <v>203</v>
      </c>
      <c r="FP43" s="89">
        <v>250</v>
      </c>
      <c r="FQ43" s="90">
        <f t="shared" si="98"/>
        <v>0</v>
      </c>
      <c r="FR43" s="90"/>
      <c r="FS43" s="91"/>
      <c r="FT43" s="90">
        <f t="shared" si="99"/>
        <v>0</v>
      </c>
      <c r="FU43" s="90">
        <f t="shared" si="100"/>
        <v>0</v>
      </c>
      <c r="FV43" s="90">
        <f t="shared" si="101"/>
        <v>0</v>
      </c>
      <c r="FW43" s="90"/>
      <c r="FX43" s="90">
        <f t="shared" si="102"/>
        <v>0</v>
      </c>
      <c r="FY43" s="90">
        <f t="shared" si="103"/>
        <v>0</v>
      </c>
      <c r="FZ43" s="89"/>
      <c r="GA43" s="89">
        <v>250</v>
      </c>
      <c r="GB43" s="90">
        <f t="shared" si="72"/>
        <v>0</v>
      </c>
      <c r="GC43" s="90"/>
      <c r="GD43" s="91"/>
      <c r="GE43" s="90">
        <f t="shared" si="73"/>
        <v>0</v>
      </c>
      <c r="GF43" s="90">
        <f t="shared" si="74"/>
        <v>0</v>
      </c>
      <c r="GG43" s="90">
        <f t="shared" si="11"/>
        <v>0</v>
      </c>
      <c r="GH43" s="90"/>
      <c r="GI43" s="90">
        <f t="shared" si="75"/>
        <v>0</v>
      </c>
      <c r="GJ43" s="90">
        <f t="shared" si="76"/>
        <v>0</v>
      </c>
      <c r="GK43" s="89"/>
      <c r="GL43" s="89">
        <v>250</v>
      </c>
      <c r="GM43" s="90">
        <f t="shared" si="77"/>
        <v>0</v>
      </c>
      <c r="GN43" s="90"/>
      <c r="GO43" s="91"/>
      <c r="GP43" s="90">
        <f t="shared" si="78"/>
        <v>0</v>
      </c>
      <c r="GQ43" s="90">
        <f t="shared" si="79"/>
        <v>0</v>
      </c>
      <c r="GR43" s="90">
        <f t="shared" si="12"/>
        <v>0</v>
      </c>
      <c r="GS43" s="90"/>
      <c r="GT43" s="90">
        <f t="shared" si="80"/>
        <v>0</v>
      </c>
      <c r="GU43" s="90">
        <f t="shared" si="81"/>
        <v>0</v>
      </c>
      <c r="GV43" s="89"/>
      <c r="GW43" s="89">
        <f t="shared" si="82"/>
        <v>750</v>
      </c>
      <c r="GX43" s="90">
        <f t="shared" si="82"/>
        <v>0</v>
      </c>
      <c r="GY43" s="90">
        <f t="shared" si="82"/>
        <v>0</v>
      </c>
      <c r="GZ43" s="90">
        <f t="shared" si="82"/>
        <v>0</v>
      </c>
      <c r="HA43" s="90">
        <f t="shared" si="82"/>
        <v>0</v>
      </c>
      <c r="HB43" s="90">
        <f t="shared" si="83"/>
        <v>0</v>
      </c>
      <c r="HC43" s="90">
        <f t="shared" si="84"/>
        <v>0</v>
      </c>
      <c r="HD43" s="90">
        <f t="shared" si="84"/>
        <v>0</v>
      </c>
      <c r="HE43" s="90">
        <f t="shared" si="85"/>
        <v>0</v>
      </c>
      <c r="HF43" s="90">
        <f t="shared" si="86"/>
        <v>0</v>
      </c>
      <c r="HG43" s="89">
        <f t="shared" si="87"/>
        <v>0</v>
      </c>
      <c r="HH43" s="90">
        <f t="shared" si="88"/>
        <v>3000</v>
      </c>
      <c r="HI43" s="90">
        <f t="shared" si="88"/>
        <v>500</v>
      </c>
      <c r="HJ43" s="90">
        <f t="shared" si="88"/>
        <v>0</v>
      </c>
      <c r="HK43" s="90">
        <f t="shared" si="88"/>
        <v>0</v>
      </c>
      <c r="HL43" s="90">
        <f t="shared" si="88"/>
        <v>500</v>
      </c>
      <c r="HM43" s="90">
        <f t="shared" si="88"/>
        <v>50</v>
      </c>
      <c r="HN43" s="90">
        <f t="shared" si="88"/>
        <v>0</v>
      </c>
      <c r="HO43" s="90">
        <f t="shared" si="88"/>
        <v>0</v>
      </c>
      <c r="HP43" s="90">
        <f t="shared" si="88"/>
        <v>50</v>
      </c>
      <c r="HQ43" s="90">
        <f t="shared" ref="HQ43:HR51" si="115">AA43+AL43+AW43+BS43+CD43+CO43+DV43+EG43+ER43+FY43+GJ43+GU43</f>
        <v>450</v>
      </c>
      <c r="HR43" s="90">
        <f t="shared" si="115"/>
        <v>203</v>
      </c>
      <c r="HS43" s="159">
        <f t="shared" si="89"/>
        <v>500</v>
      </c>
      <c r="HT43" s="131">
        <f t="shared" si="90"/>
        <v>500</v>
      </c>
      <c r="HU43" s="131">
        <f t="shared" si="91"/>
        <v>500</v>
      </c>
      <c r="HV43" s="84"/>
      <c r="HW43" s="84">
        <f t="shared" si="92"/>
        <v>203</v>
      </c>
      <c r="HX43" s="84"/>
      <c r="HY43" s="84"/>
      <c r="HZ43" s="84"/>
      <c r="IA43" s="84"/>
      <c r="IB43" s="84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</row>
    <row r="44" spans="1:318" s="4" customFormat="1" ht="15.75" customHeight="1" x14ac:dyDescent="0.25">
      <c r="A44" s="243">
        <v>40</v>
      </c>
      <c r="B44" s="37">
        <v>39</v>
      </c>
      <c r="C44" s="37"/>
      <c r="D44" s="37"/>
      <c r="E44" s="37"/>
      <c r="F44" s="20" t="s">
        <v>618</v>
      </c>
      <c r="G44" s="146" t="s">
        <v>375</v>
      </c>
      <c r="H44" s="17" t="s">
        <v>588</v>
      </c>
      <c r="I44" s="87">
        <v>61004038300</v>
      </c>
      <c r="J44" s="34" t="s">
        <v>72</v>
      </c>
      <c r="K44" s="34" t="s">
        <v>73</v>
      </c>
      <c r="L44" s="34" t="s">
        <v>1039</v>
      </c>
      <c r="M44" s="34" t="s">
        <v>1242</v>
      </c>
      <c r="N44" s="34"/>
      <c r="O44" s="100" t="s">
        <v>86</v>
      </c>
      <c r="P44" s="37">
        <v>24</v>
      </c>
      <c r="Q44" s="39" t="s">
        <v>341</v>
      </c>
      <c r="R44" s="89">
        <v>250</v>
      </c>
      <c r="S44" s="90">
        <f t="shared" si="0"/>
        <v>250</v>
      </c>
      <c r="T44" s="90"/>
      <c r="U44" s="91"/>
      <c r="V44" s="90">
        <f t="shared" si="14"/>
        <v>250</v>
      </c>
      <c r="W44" s="90">
        <f t="shared" si="15"/>
        <v>50</v>
      </c>
      <c r="X44" s="90">
        <f t="shared" si="16"/>
        <v>0</v>
      </c>
      <c r="Y44" s="90"/>
      <c r="Z44" s="90">
        <f t="shared" si="17"/>
        <v>50</v>
      </c>
      <c r="AA44" s="90">
        <f t="shared" si="18"/>
        <v>200</v>
      </c>
      <c r="AB44" s="89">
        <v>65</v>
      </c>
      <c r="AC44" s="89">
        <v>250</v>
      </c>
      <c r="AD44" s="90">
        <f t="shared" si="19"/>
        <v>250</v>
      </c>
      <c r="AE44" s="90"/>
      <c r="AF44" s="91"/>
      <c r="AG44" s="90">
        <f t="shared" si="20"/>
        <v>250</v>
      </c>
      <c r="AH44" s="90">
        <v>0</v>
      </c>
      <c r="AI44" s="90">
        <v>0</v>
      </c>
      <c r="AJ44" s="90"/>
      <c r="AK44" s="90">
        <f t="shared" si="21"/>
        <v>0</v>
      </c>
      <c r="AL44" s="90">
        <f t="shared" si="22"/>
        <v>250</v>
      </c>
      <c r="AM44" s="177">
        <v>75</v>
      </c>
      <c r="AN44" s="89">
        <v>250</v>
      </c>
      <c r="AO44" s="90">
        <f t="shared" si="23"/>
        <v>0</v>
      </c>
      <c r="AP44" s="90"/>
      <c r="AQ44" s="91"/>
      <c r="AR44" s="90">
        <f t="shared" si="1"/>
        <v>0</v>
      </c>
      <c r="AS44" s="90">
        <f t="shared" si="24"/>
        <v>0</v>
      </c>
      <c r="AT44" s="90">
        <f t="shared" si="2"/>
        <v>0</v>
      </c>
      <c r="AU44" s="90"/>
      <c r="AV44" s="90">
        <f t="shared" si="25"/>
        <v>0</v>
      </c>
      <c r="AW44" s="90">
        <f t="shared" si="26"/>
        <v>0</v>
      </c>
      <c r="AX44" s="89"/>
      <c r="AY44" s="89">
        <f t="shared" si="27"/>
        <v>750</v>
      </c>
      <c r="AZ44" s="90">
        <f t="shared" si="27"/>
        <v>500</v>
      </c>
      <c r="BA44" s="90">
        <f t="shared" si="27"/>
        <v>0</v>
      </c>
      <c r="BB44" s="90">
        <f t="shared" si="27"/>
        <v>0</v>
      </c>
      <c r="BC44" s="90">
        <f t="shared" si="27"/>
        <v>500</v>
      </c>
      <c r="BD44" s="90">
        <f t="shared" si="28"/>
        <v>100</v>
      </c>
      <c r="BE44" s="90">
        <f t="shared" si="29"/>
        <v>0</v>
      </c>
      <c r="BF44" s="90">
        <f t="shared" si="29"/>
        <v>0</v>
      </c>
      <c r="BG44" s="90">
        <f t="shared" si="30"/>
        <v>100</v>
      </c>
      <c r="BH44" s="90">
        <f t="shared" si="31"/>
        <v>400</v>
      </c>
      <c r="BI44" s="89">
        <f t="shared" si="32"/>
        <v>140</v>
      </c>
      <c r="BJ44" s="89">
        <v>250</v>
      </c>
      <c r="BK44" s="90">
        <f t="shared" si="33"/>
        <v>0</v>
      </c>
      <c r="BL44" s="90"/>
      <c r="BM44" s="91"/>
      <c r="BN44" s="90">
        <f t="shared" si="34"/>
        <v>0</v>
      </c>
      <c r="BO44" s="90">
        <f t="shared" si="35"/>
        <v>0</v>
      </c>
      <c r="BP44" s="90">
        <f t="shared" si="3"/>
        <v>0</v>
      </c>
      <c r="BQ44" s="90"/>
      <c r="BR44" s="90">
        <f t="shared" si="4"/>
        <v>0</v>
      </c>
      <c r="BS44" s="90">
        <f t="shared" si="104"/>
        <v>0</v>
      </c>
      <c r="BT44" s="89"/>
      <c r="BU44" s="89">
        <v>250</v>
      </c>
      <c r="BV44" s="90">
        <f t="shared" si="37"/>
        <v>0</v>
      </c>
      <c r="BW44" s="90"/>
      <c r="BX44" s="91"/>
      <c r="BY44" s="90">
        <f t="shared" si="38"/>
        <v>0</v>
      </c>
      <c r="BZ44" s="90">
        <f t="shared" si="39"/>
        <v>0</v>
      </c>
      <c r="CA44" s="90">
        <f t="shared" si="5"/>
        <v>0</v>
      </c>
      <c r="CB44" s="90"/>
      <c r="CC44" s="90">
        <f t="shared" si="40"/>
        <v>0</v>
      </c>
      <c r="CD44" s="90">
        <f t="shared" si="41"/>
        <v>0</v>
      </c>
      <c r="CE44" s="89"/>
      <c r="CF44" s="89">
        <v>250</v>
      </c>
      <c r="CG44" s="90">
        <f t="shared" si="42"/>
        <v>0</v>
      </c>
      <c r="CH44" s="90"/>
      <c r="CI44" s="91"/>
      <c r="CJ44" s="90">
        <f t="shared" si="43"/>
        <v>0</v>
      </c>
      <c r="CK44" s="90">
        <f t="shared" si="44"/>
        <v>0</v>
      </c>
      <c r="CL44" s="90">
        <f t="shared" si="6"/>
        <v>0</v>
      </c>
      <c r="CM44" s="90"/>
      <c r="CN44" s="90">
        <f t="shared" si="45"/>
        <v>0</v>
      </c>
      <c r="CO44" s="90">
        <f t="shared" si="46"/>
        <v>0</v>
      </c>
      <c r="CP44" s="89"/>
      <c r="CQ44" s="89">
        <f t="shared" si="105"/>
        <v>750</v>
      </c>
      <c r="CR44" s="90">
        <f t="shared" si="105"/>
        <v>0</v>
      </c>
      <c r="CS44" s="90">
        <f t="shared" si="105"/>
        <v>0</v>
      </c>
      <c r="CT44" s="90">
        <f t="shared" si="105"/>
        <v>0</v>
      </c>
      <c r="CU44" s="90">
        <f t="shared" si="105"/>
        <v>0</v>
      </c>
      <c r="CV44" s="90">
        <f t="shared" si="48"/>
        <v>0</v>
      </c>
      <c r="CW44" s="90">
        <f t="shared" si="106"/>
        <v>0</v>
      </c>
      <c r="CX44" s="90">
        <f t="shared" si="106"/>
        <v>0</v>
      </c>
      <c r="CY44" s="90">
        <f t="shared" si="50"/>
        <v>0</v>
      </c>
      <c r="CZ44" s="90">
        <f t="shared" si="51"/>
        <v>0</v>
      </c>
      <c r="DA44" s="89">
        <f t="shared" si="52"/>
        <v>0</v>
      </c>
      <c r="DB44" s="89">
        <f t="shared" si="107"/>
        <v>1500</v>
      </c>
      <c r="DC44" s="89">
        <f t="shared" si="107"/>
        <v>500</v>
      </c>
      <c r="DD44" s="89">
        <f t="shared" si="107"/>
        <v>0</v>
      </c>
      <c r="DE44" s="89">
        <f t="shared" si="107"/>
        <v>0</v>
      </c>
      <c r="DF44" s="89">
        <f t="shared" si="107"/>
        <v>500</v>
      </c>
      <c r="DG44" s="89">
        <f t="shared" si="107"/>
        <v>100</v>
      </c>
      <c r="DH44" s="89">
        <f t="shared" si="107"/>
        <v>0</v>
      </c>
      <c r="DI44" s="89">
        <f t="shared" si="107"/>
        <v>0</v>
      </c>
      <c r="DJ44" s="89">
        <f t="shared" si="107"/>
        <v>100</v>
      </c>
      <c r="DK44" s="89">
        <f t="shared" si="107"/>
        <v>400</v>
      </c>
      <c r="DL44" s="89">
        <f t="shared" si="107"/>
        <v>140</v>
      </c>
      <c r="DM44" s="89">
        <v>250</v>
      </c>
      <c r="DN44" s="90">
        <f t="shared" si="109"/>
        <v>0</v>
      </c>
      <c r="DO44" s="90"/>
      <c r="DP44" s="91"/>
      <c r="DQ44" s="90">
        <f t="shared" si="110"/>
        <v>0</v>
      </c>
      <c r="DR44" s="90">
        <f t="shared" si="111"/>
        <v>0</v>
      </c>
      <c r="DS44" s="90">
        <f t="shared" si="108"/>
        <v>0</v>
      </c>
      <c r="DT44" s="90"/>
      <c r="DU44" s="90">
        <f t="shared" si="112"/>
        <v>0</v>
      </c>
      <c r="DV44" s="90">
        <f t="shared" si="113"/>
        <v>0</v>
      </c>
      <c r="DW44" s="89"/>
      <c r="DX44" s="89">
        <v>250</v>
      </c>
      <c r="DY44" s="90">
        <f t="shared" si="55"/>
        <v>0</v>
      </c>
      <c r="DZ44" s="90"/>
      <c r="EA44" s="91"/>
      <c r="EB44" s="90">
        <f t="shared" si="56"/>
        <v>0</v>
      </c>
      <c r="EC44" s="90">
        <f t="shared" si="57"/>
        <v>0</v>
      </c>
      <c r="ED44" s="90">
        <f t="shared" si="8"/>
        <v>0</v>
      </c>
      <c r="EE44" s="90"/>
      <c r="EF44" s="90">
        <f t="shared" si="58"/>
        <v>0</v>
      </c>
      <c r="EG44" s="90">
        <f t="shared" si="59"/>
        <v>0</v>
      </c>
      <c r="EH44" s="89"/>
      <c r="EI44" s="89">
        <v>250</v>
      </c>
      <c r="EJ44" s="90">
        <f t="shared" si="60"/>
        <v>0</v>
      </c>
      <c r="EK44" s="90"/>
      <c r="EL44" s="91"/>
      <c r="EM44" s="90">
        <f t="shared" si="61"/>
        <v>0</v>
      </c>
      <c r="EN44" s="90">
        <f t="shared" si="62"/>
        <v>0</v>
      </c>
      <c r="EO44" s="90">
        <f t="shared" si="9"/>
        <v>0</v>
      </c>
      <c r="EP44" s="90"/>
      <c r="EQ44" s="90">
        <f t="shared" si="63"/>
        <v>0</v>
      </c>
      <c r="ER44" s="90">
        <f t="shared" si="64"/>
        <v>0</v>
      </c>
      <c r="ES44" s="89"/>
      <c r="ET44" s="89">
        <f t="shared" si="65"/>
        <v>750</v>
      </c>
      <c r="EU44" s="90">
        <f t="shared" si="65"/>
        <v>0</v>
      </c>
      <c r="EV44" s="90">
        <f t="shared" si="65"/>
        <v>0</v>
      </c>
      <c r="EW44" s="90">
        <f t="shared" si="65"/>
        <v>0</v>
      </c>
      <c r="EX44" s="90">
        <f t="shared" si="65"/>
        <v>0</v>
      </c>
      <c r="EY44" s="90">
        <f t="shared" si="66"/>
        <v>0</v>
      </c>
      <c r="EZ44" s="90">
        <f t="shared" si="67"/>
        <v>0</v>
      </c>
      <c r="FA44" s="90">
        <f t="shared" si="67"/>
        <v>0</v>
      </c>
      <c r="FB44" s="90">
        <f t="shared" si="68"/>
        <v>0</v>
      </c>
      <c r="FC44" s="90">
        <f t="shared" si="69"/>
        <v>0</v>
      </c>
      <c r="FD44" s="89">
        <f t="shared" si="70"/>
        <v>0</v>
      </c>
      <c r="FE44" s="89">
        <f t="shared" ref="FE44:FM51" si="116">AY44+CQ44+ET44</f>
        <v>2250</v>
      </c>
      <c r="FF44" s="89">
        <f t="shared" si="116"/>
        <v>500</v>
      </c>
      <c r="FG44" s="89">
        <f t="shared" si="116"/>
        <v>0</v>
      </c>
      <c r="FH44" s="89">
        <f t="shared" si="116"/>
        <v>0</v>
      </c>
      <c r="FI44" s="89">
        <f t="shared" si="116"/>
        <v>500</v>
      </c>
      <c r="FJ44" s="89">
        <f t="shared" si="116"/>
        <v>100</v>
      </c>
      <c r="FK44" s="89">
        <f t="shared" si="116"/>
        <v>0</v>
      </c>
      <c r="FL44" s="89">
        <f t="shared" si="116"/>
        <v>0</v>
      </c>
      <c r="FM44" s="89">
        <f t="shared" si="116"/>
        <v>100</v>
      </c>
      <c r="FN44" s="89">
        <f t="shared" si="114"/>
        <v>400</v>
      </c>
      <c r="FO44" s="89">
        <f t="shared" si="114"/>
        <v>140</v>
      </c>
      <c r="FP44" s="89">
        <v>250</v>
      </c>
      <c r="FQ44" s="90">
        <f t="shared" si="98"/>
        <v>0</v>
      </c>
      <c r="FR44" s="90"/>
      <c r="FS44" s="91"/>
      <c r="FT44" s="90">
        <f t="shared" si="99"/>
        <v>0</v>
      </c>
      <c r="FU44" s="90">
        <f t="shared" si="100"/>
        <v>0</v>
      </c>
      <c r="FV44" s="90">
        <f t="shared" si="101"/>
        <v>0</v>
      </c>
      <c r="FW44" s="90"/>
      <c r="FX44" s="90">
        <f t="shared" si="102"/>
        <v>0</v>
      </c>
      <c r="FY44" s="90">
        <f t="shared" si="103"/>
        <v>0</v>
      </c>
      <c r="FZ44" s="89"/>
      <c r="GA44" s="89">
        <v>250</v>
      </c>
      <c r="GB44" s="90">
        <f t="shared" si="72"/>
        <v>0</v>
      </c>
      <c r="GC44" s="90"/>
      <c r="GD44" s="91"/>
      <c r="GE44" s="90">
        <f t="shared" si="73"/>
        <v>0</v>
      </c>
      <c r="GF44" s="90">
        <f t="shared" si="74"/>
        <v>0</v>
      </c>
      <c r="GG44" s="90">
        <f t="shared" si="11"/>
        <v>0</v>
      </c>
      <c r="GH44" s="90"/>
      <c r="GI44" s="90">
        <f t="shared" si="75"/>
        <v>0</v>
      </c>
      <c r="GJ44" s="90">
        <f t="shared" si="76"/>
        <v>0</v>
      </c>
      <c r="GK44" s="89"/>
      <c r="GL44" s="89">
        <v>250</v>
      </c>
      <c r="GM44" s="90">
        <f t="shared" si="77"/>
        <v>0</v>
      </c>
      <c r="GN44" s="90"/>
      <c r="GO44" s="91"/>
      <c r="GP44" s="90">
        <f t="shared" si="78"/>
        <v>0</v>
      </c>
      <c r="GQ44" s="90">
        <f t="shared" si="79"/>
        <v>0</v>
      </c>
      <c r="GR44" s="90">
        <f t="shared" si="12"/>
        <v>0</v>
      </c>
      <c r="GS44" s="90"/>
      <c r="GT44" s="90">
        <f t="shared" si="80"/>
        <v>0</v>
      </c>
      <c r="GU44" s="90">
        <f t="shared" si="81"/>
        <v>0</v>
      </c>
      <c r="GV44" s="89"/>
      <c r="GW44" s="89">
        <f t="shared" si="82"/>
        <v>750</v>
      </c>
      <c r="GX44" s="90">
        <f t="shared" si="82"/>
        <v>0</v>
      </c>
      <c r="GY44" s="90">
        <f t="shared" si="82"/>
        <v>0</v>
      </c>
      <c r="GZ44" s="90">
        <f t="shared" si="82"/>
        <v>0</v>
      </c>
      <c r="HA44" s="90">
        <f t="shared" si="82"/>
        <v>0</v>
      </c>
      <c r="HB44" s="90">
        <f t="shared" si="83"/>
        <v>0</v>
      </c>
      <c r="HC44" s="90">
        <f t="shared" si="84"/>
        <v>0</v>
      </c>
      <c r="HD44" s="90">
        <f t="shared" si="84"/>
        <v>0</v>
      </c>
      <c r="HE44" s="90">
        <f t="shared" si="85"/>
        <v>0</v>
      </c>
      <c r="HF44" s="90">
        <f t="shared" si="86"/>
        <v>0</v>
      </c>
      <c r="HG44" s="89">
        <f t="shared" si="87"/>
        <v>0</v>
      </c>
      <c r="HH44" s="90">
        <f t="shared" ref="HH44:HP51" si="117">R44+AC44+AN44+BJ44+BU44+CF44+DM44+DX44+EI44+FP44+GA44+GL44</f>
        <v>3000</v>
      </c>
      <c r="HI44" s="90">
        <f t="shared" si="117"/>
        <v>500</v>
      </c>
      <c r="HJ44" s="90">
        <f t="shared" si="117"/>
        <v>0</v>
      </c>
      <c r="HK44" s="90">
        <f t="shared" si="117"/>
        <v>0</v>
      </c>
      <c r="HL44" s="90">
        <f t="shared" si="117"/>
        <v>500</v>
      </c>
      <c r="HM44" s="90">
        <f t="shared" si="117"/>
        <v>50</v>
      </c>
      <c r="HN44" s="90">
        <f t="shared" si="117"/>
        <v>0</v>
      </c>
      <c r="HO44" s="90">
        <f t="shared" si="117"/>
        <v>0</v>
      </c>
      <c r="HP44" s="90">
        <f t="shared" si="117"/>
        <v>50</v>
      </c>
      <c r="HQ44" s="90">
        <f t="shared" si="115"/>
        <v>450</v>
      </c>
      <c r="HR44" s="90">
        <f t="shared" si="115"/>
        <v>140</v>
      </c>
      <c r="HS44" s="159">
        <f t="shared" si="89"/>
        <v>500</v>
      </c>
      <c r="HT44" s="131">
        <f t="shared" si="90"/>
        <v>500</v>
      </c>
      <c r="HU44" s="131">
        <f t="shared" si="91"/>
        <v>500</v>
      </c>
      <c r="HV44" s="84"/>
      <c r="HW44" s="84">
        <f t="shared" si="92"/>
        <v>140</v>
      </c>
      <c r="HX44" s="84"/>
      <c r="HY44" s="84"/>
      <c r="HZ44" s="84"/>
      <c r="IA44" s="84"/>
      <c r="IB44" s="84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</row>
    <row r="45" spans="1:318" s="4" customFormat="1" ht="15.75" customHeight="1" x14ac:dyDescent="0.25">
      <c r="A45" s="243">
        <v>41</v>
      </c>
      <c r="B45" s="37">
        <v>40</v>
      </c>
      <c r="C45" s="37"/>
      <c r="D45" s="37"/>
      <c r="E45" s="37"/>
      <c r="F45" s="20" t="s">
        <v>619</v>
      </c>
      <c r="G45" s="146" t="s">
        <v>375</v>
      </c>
      <c r="H45" s="17" t="s">
        <v>589</v>
      </c>
      <c r="I45" s="87">
        <v>61004034283</v>
      </c>
      <c r="J45" s="34" t="s">
        <v>72</v>
      </c>
      <c r="K45" s="34" t="s">
        <v>74</v>
      </c>
      <c r="L45" s="34" t="s">
        <v>1073</v>
      </c>
      <c r="M45" s="34" t="s">
        <v>1242</v>
      </c>
      <c r="N45" s="34"/>
      <c r="O45" s="100" t="s">
        <v>86</v>
      </c>
      <c r="P45" s="37">
        <v>25</v>
      </c>
      <c r="Q45" s="39" t="s">
        <v>1257</v>
      </c>
      <c r="R45" s="89">
        <v>250</v>
      </c>
      <c r="S45" s="90">
        <f t="shared" si="0"/>
        <v>250</v>
      </c>
      <c r="T45" s="90"/>
      <c r="U45" s="91"/>
      <c r="V45" s="90">
        <f t="shared" si="14"/>
        <v>250</v>
      </c>
      <c r="W45" s="90">
        <f t="shared" si="15"/>
        <v>50</v>
      </c>
      <c r="X45" s="90">
        <f t="shared" si="16"/>
        <v>0</v>
      </c>
      <c r="Y45" s="90"/>
      <c r="Z45" s="90">
        <f t="shared" si="17"/>
        <v>50</v>
      </c>
      <c r="AA45" s="90">
        <f t="shared" si="18"/>
        <v>200</v>
      </c>
      <c r="AB45" s="89">
        <v>54</v>
      </c>
      <c r="AC45" s="89">
        <v>250</v>
      </c>
      <c r="AD45" s="90">
        <f t="shared" si="19"/>
        <v>250</v>
      </c>
      <c r="AE45" s="90"/>
      <c r="AF45" s="91"/>
      <c r="AG45" s="90">
        <f t="shared" si="20"/>
        <v>250</v>
      </c>
      <c r="AH45" s="90">
        <v>0</v>
      </c>
      <c r="AI45" s="90">
        <v>0</v>
      </c>
      <c r="AJ45" s="90"/>
      <c r="AK45" s="90">
        <f t="shared" si="21"/>
        <v>0</v>
      </c>
      <c r="AL45" s="90">
        <f t="shared" si="22"/>
        <v>250</v>
      </c>
      <c r="AM45" s="177">
        <v>96</v>
      </c>
      <c r="AN45" s="89">
        <v>250</v>
      </c>
      <c r="AO45" s="90">
        <f t="shared" si="23"/>
        <v>0</v>
      </c>
      <c r="AP45" s="90"/>
      <c r="AQ45" s="91"/>
      <c r="AR45" s="90">
        <f t="shared" si="1"/>
        <v>0</v>
      </c>
      <c r="AS45" s="90">
        <f t="shared" si="24"/>
        <v>0</v>
      </c>
      <c r="AT45" s="90">
        <f t="shared" si="2"/>
        <v>0</v>
      </c>
      <c r="AU45" s="90"/>
      <c r="AV45" s="90">
        <f t="shared" si="25"/>
        <v>0</v>
      </c>
      <c r="AW45" s="90">
        <f t="shared" si="26"/>
        <v>0</v>
      </c>
      <c r="AX45" s="89"/>
      <c r="AY45" s="89">
        <f t="shared" si="27"/>
        <v>750</v>
      </c>
      <c r="AZ45" s="90">
        <f t="shared" si="27"/>
        <v>500</v>
      </c>
      <c r="BA45" s="90">
        <f t="shared" si="27"/>
        <v>0</v>
      </c>
      <c r="BB45" s="90">
        <f t="shared" si="27"/>
        <v>0</v>
      </c>
      <c r="BC45" s="90">
        <f t="shared" si="27"/>
        <v>500</v>
      </c>
      <c r="BD45" s="90">
        <f t="shared" si="28"/>
        <v>100</v>
      </c>
      <c r="BE45" s="90">
        <f t="shared" si="29"/>
        <v>0</v>
      </c>
      <c r="BF45" s="90">
        <f t="shared" si="29"/>
        <v>0</v>
      </c>
      <c r="BG45" s="90">
        <f t="shared" si="30"/>
        <v>100</v>
      </c>
      <c r="BH45" s="90">
        <f t="shared" si="31"/>
        <v>400</v>
      </c>
      <c r="BI45" s="89">
        <f t="shared" si="32"/>
        <v>150</v>
      </c>
      <c r="BJ45" s="89">
        <v>250</v>
      </c>
      <c r="BK45" s="90">
        <f t="shared" si="33"/>
        <v>0</v>
      </c>
      <c r="BL45" s="90"/>
      <c r="BM45" s="91"/>
      <c r="BN45" s="90">
        <f t="shared" si="34"/>
        <v>0</v>
      </c>
      <c r="BO45" s="90">
        <f t="shared" si="35"/>
        <v>0</v>
      </c>
      <c r="BP45" s="90">
        <f t="shared" si="3"/>
        <v>0</v>
      </c>
      <c r="BQ45" s="90"/>
      <c r="BR45" s="90">
        <f t="shared" si="4"/>
        <v>0</v>
      </c>
      <c r="BS45" s="90">
        <f t="shared" si="104"/>
        <v>0</v>
      </c>
      <c r="BT45" s="89"/>
      <c r="BU45" s="89">
        <v>250</v>
      </c>
      <c r="BV45" s="90">
        <f t="shared" si="37"/>
        <v>0</v>
      </c>
      <c r="BW45" s="90"/>
      <c r="BX45" s="91"/>
      <c r="BY45" s="90">
        <f t="shared" si="38"/>
        <v>0</v>
      </c>
      <c r="BZ45" s="90">
        <f t="shared" si="39"/>
        <v>0</v>
      </c>
      <c r="CA45" s="90">
        <f t="shared" si="5"/>
        <v>0</v>
      </c>
      <c r="CB45" s="90"/>
      <c r="CC45" s="90">
        <f t="shared" si="40"/>
        <v>0</v>
      </c>
      <c r="CD45" s="90">
        <f t="shared" si="41"/>
        <v>0</v>
      </c>
      <c r="CE45" s="89"/>
      <c r="CF45" s="89">
        <v>250</v>
      </c>
      <c r="CG45" s="90">
        <f t="shared" si="42"/>
        <v>0</v>
      </c>
      <c r="CH45" s="90"/>
      <c r="CI45" s="91"/>
      <c r="CJ45" s="90">
        <f t="shared" si="43"/>
        <v>0</v>
      </c>
      <c r="CK45" s="90">
        <f t="shared" si="44"/>
        <v>0</v>
      </c>
      <c r="CL45" s="90">
        <f t="shared" si="6"/>
        <v>0</v>
      </c>
      <c r="CM45" s="90"/>
      <c r="CN45" s="90">
        <f t="shared" si="45"/>
        <v>0</v>
      </c>
      <c r="CO45" s="90">
        <f t="shared" si="46"/>
        <v>0</v>
      </c>
      <c r="CP45" s="89"/>
      <c r="CQ45" s="89">
        <f t="shared" si="105"/>
        <v>750</v>
      </c>
      <c r="CR45" s="90">
        <f t="shared" si="105"/>
        <v>0</v>
      </c>
      <c r="CS45" s="90">
        <f t="shared" si="105"/>
        <v>0</v>
      </c>
      <c r="CT45" s="90">
        <f t="shared" si="105"/>
        <v>0</v>
      </c>
      <c r="CU45" s="90">
        <f t="shared" si="105"/>
        <v>0</v>
      </c>
      <c r="CV45" s="90">
        <f t="shared" si="48"/>
        <v>0</v>
      </c>
      <c r="CW45" s="90">
        <f t="shared" si="106"/>
        <v>0</v>
      </c>
      <c r="CX45" s="90">
        <f t="shared" si="106"/>
        <v>0</v>
      </c>
      <c r="CY45" s="90">
        <f t="shared" si="50"/>
        <v>0</v>
      </c>
      <c r="CZ45" s="90">
        <f t="shared" si="51"/>
        <v>0</v>
      </c>
      <c r="DA45" s="89">
        <f t="shared" si="52"/>
        <v>0</v>
      </c>
      <c r="DB45" s="89">
        <f t="shared" si="107"/>
        <v>1500</v>
      </c>
      <c r="DC45" s="89">
        <f t="shared" si="107"/>
        <v>500</v>
      </c>
      <c r="DD45" s="89">
        <f t="shared" si="107"/>
        <v>0</v>
      </c>
      <c r="DE45" s="89">
        <f t="shared" si="107"/>
        <v>0</v>
      </c>
      <c r="DF45" s="89">
        <f t="shared" si="107"/>
        <v>500</v>
      </c>
      <c r="DG45" s="89">
        <f t="shared" si="107"/>
        <v>100</v>
      </c>
      <c r="DH45" s="89">
        <f t="shared" si="107"/>
        <v>0</v>
      </c>
      <c r="DI45" s="89">
        <f t="shared" si="107"/>
        <v>0</v>
      </c>
      <c r="DJ45" s="89">
        <f t="shared" si="107"/>
        <v>100</v>
      </c>
      <c r="DK45" s="89">
        <f t="shared" si="107"/>
        <v>400</v>
      </c>
      <c r="DL45" s="89">
        <f t="shared" si="107"/>
        <v>150</v>
      </c>
      <c r="DM45" s="89">
        <v>250</v>
      </c>
      <c r="DN45" s="90">
        <f t="shared" si="109"/>
        <v>0</v>
      </c>
      <c r="DO45" s="90"/>
      <c r="DP45" s="91"/>
      <c r="DQ45" s="90">
        <f t="shared" si="110"/>
        <v>0</v>
      </c>
      <c r="DR45" s="90">
        <f t="shared" si="111"/>
        <v>0</v>
      </c>
      <c r="DS45" s="90">
        <f t="shared" si="108"/>
        <v>0</v>
      </c>
      <c r="DT45" s="90"/>
      <c r="DU45" s="90">
        <f t="shared" si="112"/>
        <v>0</v>
      </c>
      <c r="DV45" s="90">
        <f t="shared" si="113"/>
        <v>0</v>
      </c>
      <c r="DW45" s="89"/>
      <c r="DX45" s="89">
        <v>250</v>
      </c>
      <c r="DY45" s="90">
        <f t="shared" si="55"/>
        <v>0</v>
      </c>
      <c r="DZ45" s="90"/>
      <c r="EA45" s="91"/>
      <c r="EB45" s="90">
        <f t="shared" si="56"/>
        <v>0</v>
      </c>
      <c r="EC45" s="90">
        <f t="shared" si="57"/>
        <v>0</v>
      </c>
      <c r="ED45" s="90">
        <f t="shared" si="8"/>
        <v>0</v>
      </c>
      <c r="EE45" s="90"/>
      <c r="EF45" s="90">
        <f t="shared" si="58"/>
        <v>0</v>
      </c>
      <c r="EG45" s="90">
        <f t="shared" si="59"/>
        <v>0</v>
      </c>
      <c r="EH45" s="89"/>
      <c r="EI45" s="89">
        <v>250</v>
      </c>
      <c r="EJ45" s="90">
        <f t="shared" si="60"/>
        <v>0</v>
      </c>
      <c r="EK45" s="90"/>
      <c r="EL45" s="91"/>
      <c r="EM45" s="90">
        <f t="shared" si="61"/>
        <v>0</v>
      </c>
      <c r="EN45" s="90">
        <f t="shared" si="62"/>
        <v>0</v>
      </c>
      <c r="EO45" s="90">
        <f t="shared" si="9"/>
        <v>0</v>
      </c>
      <c r="EP45" s="90"/>
      <c r="EQ45" s="90">
        <f t="shared" si="63"/>
        <v>0</v>
      </c>
      <c r="ER45" s="90">
        <f t="shared" si="64"/>
        <v>0</v>
      </c>
      <c r="ES45" s="89"/>
      <c r="ET45" s="89">
        <f t="shared" si="65"/>
        <v>750</v>
      </c>
      <c r="EU45" s="90">
        <f t="shared" si="65"/>
        <v>0</v>
      </c>
      <c r="EV45" s="90">
        <f t="shared" si="65"/>
        <v>0</v>
      </c>
      <c r="EW45" s="90">
        <f t="shared" si="65"/>
        <v>0</v>
      </c>
      <c r="EX45" s="90">
        <f t="shared" si="65"/>
        <v>0</v>
      </c>
      <c r="EY45" s="90">
        <f t="shared" si="66"/>
        <v>0</v>
      </c>
      <c r="EZ45" s="90">
        <f t="shared" si="67"/>
        <v>0</v>
      </c>
      <c r="FA45" s="90">
        <f t="shared" si="67"/>
        <v>0</v>
      </c>
      <c r="FB45" s="90">
        <f t="shared" si="68"/>
        <v>0</v>
      </c>
      <c r="FC45" s="90">
        <f t="shared" si="69"/>
        <v>0</v>
      </c>
      <c r="FD45" s="89">
        <f t="shared" si="70"/>
        <v>0</v>
      </c>
      <c r="FE45" s="89">
        <f t="shared" si="116"/>
        <v>2250</v>
      </c>
      <c r="FF45" s="89">
        <f t="shared" si="116"/>
        <v>500</v>
      </c>
      <c r="FG45" s="89">
        <f t="shared" si="116"/>
        <v>0</v>
      </c>
      <c r="FH45" s="89">
        <f t="shared" si="116"/>
        <v>0</v>
      </c>
      <c r="FI45" s="89">
        <f t="shared" si="116"/>
        <v>500</v>
      </c>
      <c r="FJ45" s="89">
        <f t="shared" si="116"/>
        <v>100</v>
      </c>
      <c r="FK45" s="89">
        <f t="shared" si="116"/>
        <v>0</v>
      </c>
      <c r="FL45" s="89">
        <f t="shared" si="116"/>
        <v>0</v>
      </c>
      <c r="FM45" s="89">
        <f t="shared" si="116"/>
        <v>100</v>
      </c>
      <c r="FN45" s="89">
        <f t="shared" si="114"/>
        <v>400</v>
      </c>
      <c r="FO45" s="89">
        <f t="shared" si="114"/>
        <v>150</v>
      </c>
      <c r="FP45" s="89">
        <v>250</v>
      </c>
      <c r="FQ45" s="90">
        <f t="shared" si="98"/>
        <v>0</v>
      </c>
      <c r="FR45" s="90"/>
      <c r="FS45" s="91"/>
      <c r="FT45" s="90">
        <f t="shared" si="99"/>
        <v>0</v>
      </c>
      <c r="FU45" s="90">
        <f t="shared" si="100"/>
        <v>0</v>
      </c>
      <c r="FV45" s="90">
        <f t="shared" si="101"/>
        <v>0</v>
      </c>
      <c r="FW45" s="90"/>
      <c r="FX45" s="90">
        <f t="shared" si="102"/>
        <v>0</v>
      </c>
      <c r="FY45" s="90">
        <f t="shared" si="103"/>
        <v>0</v>
      </c>
      <c r="FZ45" s="89"/>
      <c r="GA45" s="89">
        <v>250</v>
      </c>
      <c r="GB45" s="90">
        <f t="shared" si="72"/>
        <v>0</v>
      </c>
      <c r="GC45" s="90"/>
      <c r="GD45" s="91"/>
      <c r="GE45" s="90">
        <f t="shared" si="73"/>
        <v>0</v>
      </c>
      <c r="GF45" s="90">
        <f t="shared" si="74"/>
        <v>0</v>
      </c>
      <c r="GG45" s="90">
        <f t="shared" si="11"/>
        <v>0</v>
      </c>
      <c r="GH45" s="90"/>
      <c r="GI45" s="90">
        <f t="shared" si="75"/>
        <v>0</v>
      </c>
      <c r="GJ45" s="90">
        <f t="shared" si="76"/>
        <v>0</v>
      </c>
      <c r="GK45" s="89"/>
      <c r="GL45" s="89">
        <v>250</v>
      </c>
      <c r="GM45" s="90">
        <f t="shared" si="77"/>
        <v>0</v>
      </c>
      <c r="GN45" s="90"/>
      <c r="GO45" s="91"/>
      <c r="GP45" s="90">
        <f t="shared" si="78"/>
        <v>0</v>
      </c>
      <c r="GQ45" s="90">
        <f t="shared" si="79"/>
        <v>0</v>
      </c>
      <c r="GR45" s="90">
        <f t="shared" si="12"/>
        <v>0</v>
      </c>
      <c r="GS45" s="90"/>
      <c r="GT45" s="90">
        <f t="shared" si="80"/>
        <v>0</v>
      </c>
      <c r="GU45" s="90">
        <f t="shared" si="81"/>
        <v>0</v>
      </c>
      <c r="GV45" s="89"/>
      <c r="GW45" s="89">
        <f t="shared" si="82"/>
        <v>750</v>
      </c>
      <c r="GX45" s="90">
        <f t="shared" si="82"/>
        <v>0</v>
      </c>
      <c r="GY45" s="90">
        <f t="shared" si="82"/>
        <v>0</v>
      </c>
      <c r="GZ45" s="90">
        <f t="shared" si="82"/>
        <v>0</v>
      </c>
      <c r="HA45" s="90">
        <f t="shared" si="82"/>
        <v>0</v>
      </c>
      <c r="HB45" s="90">
        <f t="shared" si="83"/>
        <v>0</v>
      </c>
      <c r="HC45" s="90">
        <f t="shared" si="84"/>
        <v>0</v>
      </c>
      <c r="HD45" s="90">
        <f t="shared" si="84"/>
        <v>0</v>
      </c>
      <c r="HE45" s="90">
        <f t="shared" si="85"/>
        <v>0</v>
      </c>
      <c r="HF45" s="90">
        <f t="shared" si="86"/>
        <v>0</v>
      </c>
      <c r="HG45" s="89">
        <f t="shared" si="87"/>
        <v>0</v>
      </c>
      <c r="HH45" s="90">
        <f t="shared" si="117"/>
        <v>3000</v>
      </c>
      <c r="HI45" s="90">
        <f t="shared" si="117"/>
        <v>500</v>
      </c>
      <c r="HJ45" s="90">
        <f t="shared" si="117"/>
        <v>0</v>
      </c>
      <c r="HK45" s="90">
        <f t="shared" si="117"/>
        <v>0</v>
      </c>
      <c r="HL45" s="90">
        <f t="shared" si="117"/>
        <v>500</v>
      </c>
      <c r="HM45" s="90">
        <f t="shared" si="117"/>
        <v>50</v>
      </c>
      <c r="HN45" s="90">
        <f t="shared" si="117"/>
        <v>0</v>
      </c>
      <c r="HO45" s="90">
        <f t="shared" si="117"/>
        <v>0</v>
      </c>
      <c r="HP45" s="90">
        <f t="shared" si="117"/>
        <v>50</v>
      </c>
      <c r="HQ45" s="90">
        <f t="shared" si="115"/>
        <v>450</v>
      </c>
      <c r="HR45" s="90">
        <f t="shared" si="115"/>
        <v>150</v>
      </c>
      <c r="HS45" s="159">
        <f t="shared" si="89"/>
        <v>500</v>
      </c>
      <c r="HT45" s="131">
        <f t="shared" si="90"/>
        <v>500</v>
      </c>
      <c r="HU45" s="131">
        <f t="shared" si="91"/>
        <v>500</v>
      </c>
      <c r="HV45" s="84"/>
      <c r="HW45" s="84">
        <f t="shared" si="92"/>
        <v>150</v>
      </c>
      <c r="HX45" s="84"/>
      <c r="HY45" s="84"/>
      <c r="HZ45" s="84"/>
      <c r="IA45" s="84"/>
      <c r="IB45" s="84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</row>
    <row r="46" spans="1:318" s="4" customFormat="1" ht="15.75" customHeight="1" x14ac:dyDescent="0.25">
      <c r="A46" s="243">
        <v>42</v>
      </c>
      <c r="B46" s="37">
        <v>41</v>
      </c>
      <c r="C46" s="37"/>
      <c r="D46" s="37"/>
      <c r="E46" s="37"/>
      <c r="F46" s="20" t="s">
        <v>621</v>
      </c>
      <c r="G46" s="146" t="s">
        <v>375</v>
      </c>
      <c r="H46" s="17" t="s">
        <v>591</v>
      </c>
      <c r="I46" s="87">
        <v>61004056042</v>
      </c>
      <c r="J46" s="34" t="s">
        <v>76</v>
      </c>
      <c r="K46" s="34" t="s">
        <v>77</v>
      </c>
      <c r="L46" s="34" t="s">
        <v>1064</v>
      </c>
      <c r="M46" s="34" t="s">
        <v>1242</v>
      </c>
      <c r="N46" s="34"/>
      <c r="O46" s="100" t="s">
        <v>86</v>
      </c>
      <c r="P46" s="37">
        <v>26</v>
      </c>
      <c r="Q46" s="39" t="s">
        <v>364</v>
      </c>
      <c r="R46" s="89">
        <v>250</v>
      </c>
      <c r="S46" s="90">
        <f t="shared" si="0"/>
        <v>250</v>
      </c>
      <c r="T46" s="90"/>
      <c r="U46" s="91"/>
      <c r="V46" s="90">
        <f t="shared" si="14"/>
        <v>250</v>
      </c>
      <c r="W46" s="90">
        <f t="shared" si="15"/>
        <v>50</v>
      </c>
      <c r="X46" s="90">
        <f t="shared" si="16"/>
        <v>0</v>
      </c>
      <c r="Y46" s="90"/>
      <c r="Z46" s="90">
        <f t="shared" si="17"/>
        <v>50</v>
      </c>
      <c r="AA46" s="90">
        <f t="shared" si="18"/>
        <v>200</v>
      </c>
      <c r="AB46" s="89">
        <v>80</v>
      </c>
      <c r="AC46" s="89">
        <v>250</v>
      </c>
      <c r="AD46" s="90">
        <f t="shared" si="19"/>
        <v>250</v>
      </c>
      <c r="AE46" s="90"/>
      <c r="AF46" s="91"/>
      <c r="AG46" s="90">
        <f t="shared" si="20"/>
        <v>250</v>
      </c>
      <c r="AH46" s="90">
        <v>0</v>
      </c>
      <c r="AI46" s="90">
        <v>0</v>
      </c>
      <c r="AJ46" s="90"/>
      <c r="AK46" s="90">
        <f t="shared" si="21"/>
        <v>0</v>
      </c>
      <c r="AL46" s="90">
        <f t="shared" si="22"/>
        <v>250</v>
      </c>
      <c r="AM46" s="177">
        <v>130</v>
      </c>
      <c r="AN46" s="89">
        <v>250</v>
      </c>
      <c r="AO46" s="90">
        <f t="shared" si="23"/>
        <v>0</v>
      </c>
      <c r="AP46" s="90"/>
      <c r="AQ46" s="91"/>
      <c r="AR46" s="90">
        <f t="shared" si="1"/>
        <v>0</v>
      </c>
      <c r="AS46" s="90">
        <f t="shared" si="24"/>
        <v>0</v>
      </c>
      <c r="AT46" s="90">
        <f t="shared" si="2"/>
        <v>0</v>
      </c>
      <c r="AU46" s="90"/>
      <c r="AV46" s="90">
        <f t="shared" si="25"/>
        <v>0</v>
      </c>
      <c r="AW46" s="90">
        <f t="shared" si="26"/>
        <v>0</v>
      </c>
      <c r="AX46" s="89"/>
      <c r="AY46" s="89">
        <f t="shared" si="27"/>
        <v>750</v>
      </c>
      <c r="AZ46" s="90">
        <f t="shared" si="27"/>
        <v>500</v>
      </c>
      <c r="BA46" s="90">
        <f t="shared" si="27"/>
        <v>0</v>
      </c>
      <c r="BB46" s="90">
        <f t="shared" si="27"/>
        <v>0</v>
      </c>
      <c r="BC46" s="90">
        <f t="shared" si="27"/>
        <v>500</v>
      </c>
      <c r="BD46" s="90">
        <f t="shared" si="28"/>
        <v>100</v>
      </c>
      <c r="BE46" s="90">
        <f t="shared" si="29"/>
        <v>0</v>
      </c>
      <c r="BF46" s="90">
        <f t="shared" si="29"/>
        <v>0</v>
      </c>
      <c r="BG46" s="90">
        <f t="shared" si="30"/>
        <v>100</v>
      </c>
      <c r="BH46" s="90">
        <f t="shared" si="31"/>
        <v>400</v>
      </c>
      <c r="BI46" s="89">
        <f t="shared" si="32"/>
        <v>210</v>
      </c>
      <c r="BJ46" s="89">
        <v>250</v>
      </c>
      <c r="BK46" s="90">
        <f t="shared" si="33"/>
        <v>0</v>
      </c>
      <c r="BL46" s="90"/>
      <c r="BM46" s="91"/>
      <c r="BN46" s="90">
        <f t="shared" si="34"/>
        <v>0</v>
      </c>
      <c r="BO46" s="90">
        <f t="shared" si="35"/>
        <v>0</v>
      </c>
      <c r="BP46" s="90">
        <f t="shared" si="3"/>
        <v>0</v>
      </c>
      <c r="BQ46" s="90"/>
      <c r="BR46" s="90">
        <f t="shared" si="4"/>
        <v>0</v>
      </c>
      <c r="BS46" s="90">
        <f t="shared" si="104"/>
        <v>0</v>
      </c>
      <c r="BT46" s="89"/>
      <c r="BU46" s="89">
        <v>250</v>
      </c>
      <c r="BV46" s="90">
        <f t="shared" si="37"/>
        <v>0</v>
      </c>
      <c r="BW46" s="90"/>
      <c r="BX46" s="91"/>
      <c r="BY46" s="90">
        <f t="shared" si="38"/>
        <v>0</v>
      </c>
      <c r="BZ46" s="90">
        <f t="shared" si="39"/>
        <v>0</v>
      </c>
      <c r="CA46" s="90">
        <f t="shared" si="5"/>
        <v>0</v>
      </c>
      <c r="CB46" s="90"/>
      <c r="CC46" s="90">
        <f t="shared" si="40"/>
        <v>0</v>
      </c>
      <c r="CD46" s="90">
        <f t="shared" si="41"/>
        <v>0</v>
      </c>
      <c r="CE46" s="89"/>
      <c r="CF46" s="89">
        <v>250</v>
      </c>
      <c r="CG46" s="90">
        <f t="shared" si="42"/>
        <v>0</v>
      </c>
      <c r="CH46" s="90"/>
      <c r="CI46" s="91"/>
      <c r="CJ46" s="90">
        <f t="shared" si="43"/>
        <v>0</v>
      </c>
      <c r="CK46" s="90">
        <f t="shared" si="44"/>
        <v>0</v>
      </c>
      <c r="CL46" s="90">
        <f t="shared" si="6"/>
        <v>0</v>
      </c>
      <c r="CM46" s="90"/>
      <c r="CN46" s="90">
        <f t="shared" si="45"/>
        <v>0</v>
      </c>
      <c r="CO46" s="90">
        <f t="shared" si="46"/>
        <v>0</v>
      </c>
      <c r="CP46" s="89"/>
      <c r="CQ46" s="89">
        <f t="shared" si="105"/>
        <v>750</v>
      </c>
      <c r="CR46" s="90">
        <f t="shared" si="105"/>
        <v>0</v>
      </c>
      <c r="CS46" s="90">
        <f t="shared" si="105"/>
        <v>0</v>
      </c>
      <c r="CT46" s="90">
        <f t="shared" si="105"/>
        <v>0</v>
      </c>
      <c r="CU46" s="90">
        <f t="shared" si="105"/>
        <v>0</v>
      </c>
      <c r="CV46" s="90">
        <f t="shared" si="48"/>
        <v>0</v>
      </c>
      <c r="CW46" s="90">
        <f t="shared" si="106"/>
        <v>0</v>
      </c>
      <c r="CX46" s="90">
        <f t="shared" si="106"/>
        <v>0</v>
      </c>
      <c r="CY46" s="90">
        <f t="shared" si="50"/>
        <v>0</v>
      </c>
      <c r="CZ46" s="90">
        <f t="shared" si="51"/>
        <v>0</v>
      </c>
      <c r="DA46" s="89">
        <f t="shared" si="52"/>
        <v>0</v>
      </c>
      <c r="DB46" s="89">
        <f t="shared" si="107"/>
        <v>1500</v>
      </c>
      <c r="DC46" s="89">
        <f t="shared" si="107"/>
        <v>500</v>
      </c>
      <c r="DD46" s="89">
        <f t="shared" ref="DD46:DL51" si="118">BA46+CS46</f>
        <v>0</v>
      </c>
      <c r="DE46" s="89">
        <f t="shared" si="118"/>
        <v>0</v>
      </c>
      <c r="DF46" s="89">
        <f t="shared" si="118"/>
        <v>500</v>
      </c>
      <c r="DG46" s="89">
        <f t="shared" si="118"/>
        <v>100</v>
      </c>
      <c r="DH46" s="89">
        <f t="shared" si="118"/>
        <v>0</v>
      </c>
      <c r="DI46" s="89">
        <f t="shared" si="118"/>
        <v>0</v>
      </c>
      <c r="DJ46" s="89">
        <f t="shared" si="118"/>
        <v>100</v>
      </c>
      <c r="DK46" s="89">
        <f t="shared" si="118"/>
        <v>400</v>
      </c>
      <c r="DL46" s="89">
        <f t="shared" si="118"/>
        <v>210</v>
      </c>
      <c r="DM46" s="89">
        <v>250</v>
      </c>
      <c r="DN46" s="90">
        <f t="shared" si="109"/>
        <v>0</v>
      </c>
      <c r="DO46" s="90"/>
      <c r="DP46" s="91"/>
      <c r="DQ46" s="90">
        <f t="shared" si="110"/>
        <v>0</v>
      </c>
      <c r="DR46" s="90">
        <f t="shared" si="111"/>
        <v>0</v>
      </c>
      <c r="DS46" s="90">
        <f t="shared" si="108"/>
        <v>0</v>
      </c>
      <c r="DT46" s="90"/>
      <c r="DU46" s="90">
        <f t="shared" si="112"/>
        <v>0</v>
      </c>
      <c r="DV46" s="90">
        <f t="shared" si="113"/>
        <v>0</v>
      </c>
      <c r="DW46" s="89"/>
      <c r="DX46" s="89">
        <v>250</v>
      </c>
      <c r="DY46" s="90">
        <f t="shared" si="55"/>
        <v>0</v>
      </c>
      <c r="DZ46" s="90"/>
      <c r="EA46" s="91"/>
      <c r="EB46" s="90">
        <f t="shared" si="56"/>
        <v>0</v>
      </c>
      <c r="EC46" s="90">
        <f t="shared" si="57"/>
        <v>0</v>
      </c>
      <c r="ED46" s="90">
        <f t="shared" si="8"/>
        <v>0</v>
      </c>
      <c r="EE46" s="90"/>
      <c r="EF46" s="90">
        <f t="shared" si="58"/>
        <v>0</v>
      </c>
      <c r="EG46" s="90">
        <f t="shared" si="59"/>
        <v>0</v>
      </c>
      <c r="EH46" s="89"/>
      <c r="EI46" s="89">
        <v>250</v>
      </c>
      <c r="EJ46" s="90">
        <f t="shared" si="60"/>
        <v>0</v>
      </c>
      <c r="EK46" s="90"/>
      <c r="EL46" s="91"/>
      <c r="EM46" s="90">
        <f t="shared" si="61"/>
        <v>0</v>
      </c>
      <c r="EN46" s="90">
        <f t="shared" si="62"/>
        <v>0</v>
      </c>
      <c r="EO46" s="90">
        <f t="shared" si="9"/>
        <v>0</v>
      </c>
      <c r="EP46" s="90"/>
      <c r="EQ46" s="90">
        <f t="shared" si="63"/>
        <v>0</v>
      </c>
      <c r="ER46" s="90">
        <f t="shared" si="64"/>
        <v>0</v>
      </c>
      <c r="ES46" s="89"/>
      <c r="ET46" s="89">
        <f t="shared" si="65"/>
        <v>750</v>
      </c>
      <c r="EU46" s="90">
        <f t="shared" si="65"/>
        <v>0</v>
      </c>
      <c r="EV46" s="90">
        <f t="shared" si="65"/>
        <v>0</v>
      </c>
      <c r="EW46" s="90">
        <f t="shared" si="65"/>
        <v>0</v>
      </c>
      <c r="EX46" s="90">
        <f t="shared" si="65"/>
        <v>0</v>
      </c>
      <c r="EY46" s="90">
        <f t="shared" si="66"/>
        <v>0</v>
      </c>
      <c r="EZ46" s="90">
        <f t="shared" si="67"/>
        <v>0</v>
      </c>
      <c r="FA46" s="90">
        <f t="shared" si="67"/>
        <v>0</v>
      </c>
      <c r="FB46" s="90">
        <f t="shared" si="68"/>
        <v>0</v>
      </c>
      <c r="FC46" s="90">
        <f t="shared" si="69"/>
        <v>0</v>
      </c>
      <c r="FD46" s="89">
        <f t="shared" si="70"/>
        <v>0</v>
      </c>
      <c r="FE46" s="89">
        <f t="shared" si="116"/>
        <v>2250</v>
      </c>
      <c r="FF46" s="89">
        <f t="shared" si="116"/>
        <v>500</v>
      </c>
      <c r="FG46" s="89">
        <f t="shared" si="116"/>
        <v>0</v>
      </c>
      <c r="FH46" s="89">
        <f t="shared" si="116"/>
        <v>0</v>
      </c>
      <c r="FI46" s="89">
        <f t="shared" si="116"/>
        <v>500</v>
      </c>
      <c r="FJ46" s="89">
        <f t="shared" si="116"/>
        <v>100</v>
      </c>
      <c r="FK46" s="89">
        <f t="shared" si="116"/>
        <v>0</v>
      </c>
      <c r="FL46" s="89">
        <f t="shared" si="116"/>
        <v>0</v>
      </c>
      <c r="FM46" s="89">
        <f t="shared" si="116"/>
        <v>100</v>
      </c>
      <c r="FN46" s="89">
        <f t="shared" si="114"/>
        <v>400</v>
      </c>
      <c r="FO46" s="89">
        <f t="shared" si="114"/>
        <v>210</v>
      </c>
      <c r="FP46" s="89">
        <v>250</v>
      </c>
      <c r="FQ46" s="90">
        <f t="shared" si="98"/>
        <v>0</v>
      </c>
      <c r="FR46" s="90"/>
      <c r="FS46" s="91"/>
      <c r="FT46" s="90">
        <f t="shared" si="99"/>
        <v>0</v>
      </c>
      <c r="FU46" s="90">
        <f t="shared" si="100"/>
        <v>0</v>
      </c>
      <c r="FV46" s="90">
        <f t="shared" si="101"/>
        <v>0</v>
      </c>
      <c r="FW46" s="90"/>
      <c r="FX46" s="90">
        <f t="shared" si="102"/>
        <v>0</v>
      </c>
      <c r="FY46" s="90">
        <f t="shared" si="103"/>
        <v>0</v>
      </c>
      <c r="FZ46" s="89"/>
      <c r="GA46" s="89">
        <v>250</v>
      </c>
      <c r="GB46" s="90">
        <f t="shared" si="72"/>
        <v>0</v>
      </c>
      <c r="GC46" s="90"/>
      <c r="GD46" s="91"/>
      <c r="GE46" s="90">
        <f t="shared" si="73"/>
        <v>0</v>
      </c>
      <c r="GF46" s="90">
        <f t="shared" si="74"/>
        <v>0</v>
      </c>
      <c r="GG46" s="90">
        <f t="shared" si="11"/>
        <v>0</v>
      </c>
      <c r="GH46" s="90"/>
      <c r="GI46" s="90">
        <f t="shared" si="75"/>
        <v>0</v>
      </c>
      <c r="GJ46" s="90">
        <f t="shared" si="76"/>
        <v>0</v>
      </c>
      <c r="GK46" s="89"/>
      <c r="GL46" s="89">
        <v>250</v>
      </c>
      <c r="GM46" s="90">
        <f t="shared" si="77"/>
        <v>0</v>
      </c>
      <c r="GN46" s="90"/>
      <c r="GO46" s="91"/>
      <c r="GP46" s="90">
        <f t="shared" si="78"/>
        <v>0</v>
      </c>
      <c r="GQ46" s="90">
        <f t="shared" si="79"/>
        <v>0</v>
      </c>
      <c r="GR46" s="90">
        <f t="shared" si="12"/>
        <v>0</v>
      </c>
      <c r="GS46" s="90"/>
      <c r="GT46" s="90">
        <f t="shared" si="80"/>
        <v>0</v>
      </c>
      <c r="GU46" s="90">
        <f t="shared" si="81"/>
        <v>0</v>
      </c>
      <c r="GV46" s="89"/>
      <c r="GW46" s="89">
        <f t="shared" si="82"/>
        <v>750</v>
      </c>
      <c r="GX46" s="90">
        <f t="shared" si="82"/>
        <v>0</v>
      </c>
      <c r="GY46" s="90">
        <f t="shared" si="82"/>
        <v>0</v>
      </c>
      <c r="GZ46" s="90">
        <f t="shared" si="82"/>
        <v>0</v>
      </c>
      <c r="HA46" s="90">
        <f t="shared" si="82"/>
        <v>0</v>
      </c>
      <c r="HB46" s="90">
        <f t="shared" si="83"/>
        <v>0</v>
      </c>
      <c r="HC46" s="90">
        <f t="shared" si="84"/>
        <v>0</v>
      </c>
      <c r="HD46" s="90">
        <f t="shared" si="84"/>
        <v>0</v>
      </c>
      <c r="HE46" s="90">
        <f t="shared" si="85"/>
        <v>0</v>
      </c>
      <c r="HF46" s="90">
        <f t="shared" si="86"/>
        <v>0</v>
      </c>
      <c r="HG46" s="89">
        <f t="shared" si="87"/>
        <v>0</v>
      </c>
      <c r="HH46" s="90">
        <f t="shared" si="117"/>
        <v>3000</v>
      </c>
      <c r="HI46" s="90">
        <f t="shared" si="117"/>
        <v>500</v>
      </c>
      <c r="HJ46" s="90">
        <f t="shared" si="117"/>
        <v>0</v>
      </c>
      <c r="HK46" s="90">
        <f t="shared" si="117"/>
        <v>0</v>
      </c>
      <c r="HL46" s="90">
        <f t="shared" si="117"/>
        <v>500</v>
      </c>
      <c r="HM46" s="90">
        <f t="shared" si="117"/>
        <v>50</v>
      </c>
      <c r="HN46" s="90">
        <f t="shared" si="117"/>
        <v>0</v>
      </c>
      <c r="HO46" s="90">
        <f t="shared" si="117"/>
        <v>0</v>
      </c>
      <c r="HP46" s="90">
        <f t="shared" si="117"/>
        <v>50</v>
      </c>
      <c r="HQ46" s="90">
        <f t="shared" si="115"/>
        <v>450</v>
      </c>
      <c r="HR46" s="90">
        <f t="shared" si="115"/>
        <v>210</v>
      </c>
      <c r="HS46" s="159">
        <f t="shared" si="89"/>
        <v>500</v>
      </c>
      <c r="HT46" s="131">
        <f t="shared" si="90"/>
        <v>500</v>
      </c>
      <c r="HU46" s="131">
        <f t="shared" si="91"/>
        <v>500</v>
      </c>
      <c r="HV46" s="84"/>
      <c r="HW46" s="84">
        <f t="shared" si="92"/>
        <v>210</v>
      </c>
      <c r="HX46" s="84"/>
      <c r="HY46" s="84"/>
      <c r="HZ46" s="84"/>
      <c r="IA46" s="84"/>
      <c r="IB46" s="84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</row>
    <row r="47" spans="1:318" s="4" customFormat="1" ht="15.75" customHeight="1" x14ac:dyDescent="0.25">
      <c r="A47" s="243">
        <v>43</v>
      </c>
      <c r="B47" s="37">
        <v>42</v>
      </c>
      <c r="C47" s="37"/>
      <c r="D47" s="37"/>
      <c r="E47" s="37"/>
      <c r="F47" s="19" t="s">
        <v>1266</v>
      </c>
      <c r="G47" s="146" t="s">
        <v>375</v>
      </c>
      <c r="H47" s="17" t="s">
        <v>1265</v>
      </c>
      <c r="I47" s="87" t="s">
        <v>680</v>
      </c>
      <c r="J47" s="34" t="s">
        <v>137</v>
      </c>
      <c r="K47" s="34" t="s">
        <v>96</v>
      </c>
      <c r="L47" s="34" t="s">
        <v>1062</v>
      </c>
      <c r="M47" s="34" t="s">
        <v>1242</v>
      </c>
      <c r="N47" s="34"/>
      <c r="O47" s="100" t="s">
        <v>86</v>
      </c>
      <c r="P47" s="37">
        <v>27</v>
      </c>
      <c r="Q47" s="39" t="s">
        <v>365</v>
      </c>
      <c r="R47" s="89">
        <v>250</v>
      </c>
      <c r="S47" s="90">
        <f t="shared" si="0"/>
        <v>250</v>
      </c>
      <c r="T47" s="90"/>
      <c r="U47" s="91"/>
      <c r="V47" s="90">
        <f t="shared" si="14"/>
        <v>250</v>
      </c>
      <c r="W47" s="90">
        <f t="shared" si="15"/>
        <v>50</v>
      </c>
      <c r="X47" s="90">
        <f t="shared" si="16"/>
        <v>0</v>
      </c>
      <c r="Y47" s="90"/>
      <c r="Z47" s="90">
        <f t="shared" si="17"/>
        <v>50</v>
      </c>
      <c r="AA47" s="90">
        <f t="shared" si="18"/>
        <v>200</v>
      </c>
      <c r="AB47" s="89">
        <v>78</v>
      </c>
      <c r="AC47" s="89">
        <v>250</v>
      </c>
      <c r="AD47" s="90">
        <f t="shared" si="19"/>
        <v>250</v>
      </c>
      <c r="AE47" s="90"/>
      <c r="AF47" s="91"/>
      <c r="AG47" s="90">
        <f t="shared" si="20"/>
        <v>250</v>
      </c>
      <c r="AH47" s="90">
        <v>0</v>
      </c>
      <c r="AI47" s="90">
        <v>0</v>
      </c>
      <c r="AJ47" s="90"/>
      <c r="AK47" s="90">
        <f t="shared" si="21"/>
        <v>0</v>
      </c>
      <c r="AL47" s="90">
        <f t="shared" si="22"/>
        <v>250</v>
      </c>
      <c r="AM47" s="177">
        <v>108</v>
      </c>
      <c r="AN47" s="89">
        <v>250</v>
      </c>
      <c r="AO47" s="90">
        <f t="shared" si="23"/>
        <v>0</v>
      </c>
      <c r="AP47" s="90"/>
      <c r="AQ47" s="91"/>
      <c r="AR47" s="90">
        <f t="shared" si="1"/>
        <v>0</v>
      </c>
      <c r="AS47" s="90">
        <f t="shared" si="24"/>
        <v>0</v>
      </c>
      <c r="AT47" s="90">
        <f t="shared" si="2"/>
        <v>0</v>
      </c>
      <c r="AU47" s="90"/>
      <c r="AV47" s="90">
        <f t="shared" si="25"/>
        <v>0</v>
      </c>
      <c r="AW47" s="90">
        <f t="shared" si="26"/>
        <v>0</v>
      </c>
      <c r="AX47" s="89"/>
      <c r="AY47" s="89">
        <f t="shared" si="27"/>
        <v>750</v>
      </c>
      <c r="AZ47" s="90">
        <f t="shared" si="27"/>
        <v>500</v>
      </c>
      <c r="BA47" s="90">
        <f t="shared" si="27"/>
        <v>0</v>
      </c>
      <c r="BB47" s="90">
        <f t="shared" si="27"/>
        <v>0</v>
      </c>
      <c r="BC47" s="90">
        <f t="shared" si="27"/>
        <v>500</v>
      </c>
      <c r="BD47" s="90">
        <f t="shared" si="28"/>
        <v>100</v>
      </c>
      <c r="BE47" s="90">
        <f t="shared" si="29"/>
        <v>0</v>
      </c>
      <c r="BF47" s="90">
        <f t="shared" si="29"/>
        <v>0</v>
      </c>
      <c r="BG47" s="90">
        <f t="shared" si="30"/>
        <v>100</v>
      </c>
      <c r="BH47" s="90">
        <f t="shared" si="31"/>
        <v>400</v>
      </c>
      <c r="BI47" s="89">
        <f t="shared" si="32"/>
        <v>186</v>
      </c>
      <c r="BJ47" s="89">
        <v>250</v>
      </c>
      <c r="BK47" s="90">
        <f t="shared" si="33"/>
        <v>0</v>
      </c>
      <c r="BL47" s="90"/>
      <c r="BM47" s="91"/>
      <c r="BN47" s="90">
        <f t="shared" si="34"/>
        <v>0</v>
      </c>
      <c r="BO47" s="90">
        <f t="shared" si="35"/>
        <v>0</v>
      </c>
      <c r="BP47" s="90">
        <f t="shared" si="3"/>
        <v>0</v>
      </c>
      <c r="BQ47" s="90"/>
      <c r="BR47" s="90">
        <f t="shared" si="4"/>
        <v>0</v>
      </c>
      <c r="BS47" s="90">
        <f t="shared" si="104"/>
        <v>0</v>
      </c>
      <c r="BT47" s="89"/>
      <c r="BU47" s="89">
        <v>250</v>
      </c>
      <c r="BV47" s="90">
        <f t="shared" si="37"/>
        <v>0</v>
      </c>
      <c r="BW47" s="90"/>
      <c r="BX47" s="91"/>
      <c r="BY47" s="90">
        <f t="shared" si="38"/>
        <v>0</v>
      </c>
      <c r="BZ47" s="90">
        <f t="shared" si="39"/>
        <v>0</v>
      </c>
      <c r="CA47" s="90">
        <f t="shared" si="5"/>
        <v>0</v>
      </c>
      <c r="CB47" s="90"/>
      <c r="CC47" s="90">
        <f t="shared" si="40"/>
        <v>0</v>
      </c>
      <c r="CD47" s="90">
        <f t="shared" si="41"/>
        <v>0</v>
      </c>
      <c r="CE47" s="89"/>
      <c r="CF47" s="89">
        <v>250</v>
      </c>
      <c r="CG47" s="90">
        <f t="shared" si="42"/>
        <v>0</v>
      </c>
      <c r="CH47" s="90"/>
      <c r="CI47" s="91"/>
      <c r="CJ47" s="90">
        <f t="shared" si="43"/>
        <v>0</v>
      </c>
      <c r="CK47" s="90">
        <f t="shared" si="44"/>
        <v>0</v>
      </c>
      <c r="CL47" s="90">
        <f t="shared" si="6"/>
        <v>0</v>
      </c>
      <c r="CM47" s="90"/>
      <c r="CN47" s="90">
        <f t="shared" si="45"/>
        <v>0</v>
      </c>
      <c r="CO47" s="90">
        <f t="shared" si="46"/>
        <v>0</v>
      </c>
      <c r="CP47" s="89"/>
      <c r="CQ47" s="89">
        <f t="shared" si="105"/>
        <v>750</v>
      </c>
      <c r="CR47" s="90">
        <f t="shared" si="105"/>
        <v>0</v>
      </c>
      <c r="CS47" s="90">
        <f t="shared" si="105"/>
        <v>0</v>
      </c>
      <c r="CT47" s="90">
        <f t="shared" si="105"/>
        <v>0</v>
      </c>
      <c r="CU47" s="90">
        <f t="shared" si="105"/>
        <v>0</v>
      </c>
      <c r="CV47" s="90">
        <f t="shared" si="48"/>
        <v>0</v>
      </c>
      <c r="CW47" s="90">
        <f t="shared" si="106"/>
        <v>0</v>
      </c>
      <c r="CX47" s="90">
        <f t="shared" si="106"/>
        <v>0</v>
      </c>
      <c r="CY47" s="90">
        <f t="shared" si="50"/>
        <v>0</v>
      </c>
      <c r="CZ47" s="90">
        <f t="shared" si="51"/>
        <v>0</v>
      </c>
      <c r="DA47" s="89">
        <f t="shared" si="52"/>
        <v>0</v>
      </c>
      <c r="DB47" s="89">
        <f t="shared" ref="DB47:DC51" si="119">AY47+CQ47</f>
        <v>1500</v>
      </c>
      <c r="DC47" s="89">
        <f t="shared" si="119"/>
        <v>500</v>
      </c>
      <c r="DD47" s="89">
        <f t="shared" si="118"/>
        <v>0</v>
      </c>
      <c r="DE47" s="89">
        <f t="shared" si="118"/>
        <v>0</v>
      </c>
      <c r="DF47" s="89">
        <f t="shared" si="118"/>
        <v>500</v>
      </c>
      <c r="DG47" s="89">
        <f t="shared" si="118"/>
        <v>100</v>
      </c>
      <c r="DH47" s="89">
        <f t="shared" si="118"/>
        <v>0</v>
      </c>
      <c r="DI47" s="89">
        <f t="shared" si="118"/>
        <v>0</v>
      </c>
      <c r="DJ47" s="89">
        <f t="shared" si="118"/>
        <v>100</v>
      </c>
      <c r="DK47" s="89">
        <f t="shared" si="118"/>
        <v>400</v>
      </c>
      <c r="DL47" s="89">
        <f t="shared" si="118"/>
        <v>186</v>
      </c>
      <c r="DM47" s="89">
        <v>250</v>
      </c>
      <c r="DN47" s="90">
        <f t="shared" si="109"/>
        <v>0</v>
      </c>
      <c r="DO47" s="90"/>
      <c r="DP47" s="91"/>
      <c r="DQ47" s="90">
        <f t="shared" si="110"/>
        <v>0</v>
      </c>
      <c r="DR47" s="90">
        <f t="shared" si="111"/>
        <v>0</v>
      </c>
      <c r="DS47" s="90">
        <f t="shared" si="108"/>
        <v>0</v>
      </c>
      <c r="DT47" s="90"/>
      <c r="DU47" s="90">
        <f t="shared" si="112"/>
        <v>0</v>
      </c>
      <c r="DV47" s="90">
        <f t="shared" si="113"/>
        <v>0</v>
      </c>
      <c r="DW47" s="89"/>
      <c r="DX47" s="89">
        <v>250</v>
      </c>
      <c r="DY47" s="90">
        <f t="shared" si="55"/>
        <v>0</v>
      </c>
      <c r="DZ47" s="90"/>
      <c r="EA47" s="91"/>
      <c r="EB47" s="90">
        <f t="shared" si="56"/>
        <v>0</v>
      </c>
      <c r="EC47" s="90">
        <f t="shared" si="57"/>
        <v>0</v>
      </c>
      <c r="ED47" s="90">
        <f t="shared" si="8"/>
        <v>0</v>
      </c>
      <c r="EE47" s="90"/>
      <c r="EF47" s="90">
        <f t="shared" si="58"/>
        <v>0</v>
      </c>
      <c r="EG47" s="90">
        <f t="shared" si="59"/>
        <v>0</v>
      </c>
      <c r="EH47" s="89"/>
      <c r="EI47" s="89">
        <v>250</v>
      </c>
      <c r="EJ47" s="90">
        <f t="shared" si="60"/>
        <v>0</v>
      </c>
      <c r="EK47" s="90"/>
      <c r="EL47" s="91"/>
      <c r="EM47" s="90">
        <f t="shared" si="61"/>
        <v>0</v>
      </c>
      <c r="EN47" s="90">
        <f t="shared" si="62"/>
        <v>0</v>
      </c>
      <c r="EO47" s="90">
        <f t="shared" si="9"/>
        <v>0</v>
      </c>
      <c r="EP47" s="90"/>
      <c r="EQ47" s="90">
        <f t="shared" si="63"/>
        <v>0</v>
      </c>
      <c r="ER47" s="90">
        <f t="shared" si="64"/>
        <v>0</v>
      </c>
      <c r="ES47" s="89"/>
      <c r="ET47" s="89">
        <f t="shared" si="65"/>
        <v>750</v>
      </c>
      <c r="EU47" s="90">
        <f t="shared" si="65"/>
        <v>0</v>
      </c>
      <c r="EV47" s="90">
        <f t="shared" si="65"/>
        <v>0</v>
      </c>
      <c r="EW47" s="90">
        <f t="shared" si="65"/>
        <v>0</v>
      </c>
      <c r="EX47" s="90">
        <f t="shared" si="65"/>
        <v>0</v>
      </c>
      <c r="EY47" s="90">
        <f t="shared" si="66"/>
        <v>0</v>
      </c>
      <c r="EZ47" s="90">
        <f t="shared" si="67"/>
        <v>0</v>
      </c>
      <c r="FA47" s="90">
        <f t="shared" si="67"/>
        <v>0</v>
      </c>
      <c r="FB47" s="90">
        <f t="shared" si="68"/>
        <v>0</v>
      </c>
      <c r="FC47" s="90">
        <f t="shared" si="69"/>
        <v>0</v>
      </c>
      <c r="FD47" s="89">
        <f t="shared" si="70"/>
        <v>0</v>
      </c>
      <c r="FE47" s="89">
        <f t="shared" si="116"/>
        <v>2250</v>
      </c>
      <c r="FF47" s="89">
        <f t="shared" si="116"/>
        <v>500</v>
      </c>
      <c r="FG47" s="89">
        <f t="shared" si="116"/>
        <v>0</v>
      </c>
      <c r="FH47" s="89">
        <f t="shared" si="116"/>
        <v>0</v>
      </c>
      <c r="FI47" s="89">
        <f t="shared" si="116"/>
        <v>500</v>
      </c>
      <c r="FJ47" s="89">
        <f t="shared" si="116"/>
        <v>100</v>
      </c>
      <c r="FK47" s="89">
        <f t="shared" si="116"/>
        <v>0</v>
      </c>
      <c r="FL47" s="89">
        <f t="shared" si="116"/>
        <v>0</v>
      </c>
      <c r="FM47" s="89">
        <f t="shared" si="116"/>
        <v>100</v>
      </c>
      <c r="FN47" s="89">
        <f t="shared" si="114"/>
        <v>400</v>
      </c>
      <c r="FO47" s="89">
        <f t="shared" si="114"/>
        <v>186</v>
      </c>
      <c r="FP47" s="89">
        <v>250</v>
      </c>
      <c r="FQ47" s="90">
        <f t="shared" si="98"/>
        <v>0</v>
      </c>
      <c r="FR47" s="90"/>
      <c r="FS47" s="91"/>
      <c r="FT47" s="90">
        <f t="shared" si="99"/>
        <v>0</v>
      </c>
      <c r="FU47" s="90">
        <f t="shared" si="100"/>
        <v>0</v>
      </c>
      <c r="FV47" s="90">
        <f t="shared" si="101"/>
        <v>0</v>
      </c>
      <c r="FW47" s="90"/>
      <c r="FX47" s="90">
        <f t="shared" si="102"/>
        <v>0</v>
      </c>
      <c r="FY47" s="90">
        <f t="shared" si="103"/>
        <v>0</v>
      </c>
      <c r="FZ47" s="89"/>
      <c r="GA47" s="89">
        <v>250</v>
      </c>
      <c r="GB47" s="90">
        <f t="shared" si="72"/>
        <v>0</v>
      </c>
      <c r="GC47" s="90"/>
      <c r="GD47" s="91"/>
      <c r="GE47" s="90">
        <f t="shared" si="73"/>
        <v>0</v>
      </c>
      <c r="GF47" s="90">
        <f t="shared" si="74"/>
        <v>0</v>
      </c>
      <c r="GG47" s="90">
        <f t="shared" si="11"/>
        <v>0</v>
      </c>
      <c r="GH47" s="90"/>
      <c r="GI47" s="90">
        <f t="shared" si="75"/>
        <v>0</v>
      </c>
      <c r="GJ47" s="90">
        <f t="shared" si="76"/>
        <v>0</v>
      </c>
      <c r="GK47" s="89"/>
      <c r="GL47" s="89">
        <v>250</v>
      </c>
      <c r="GM47" s="90">
        <f t="shared" si="77"/>
        <v>0</v>
      </c>
      <c r="GN47" s="90"/>
      <c r="GO47" s="91"/>
      <c r="GP47" s="90">
        <f t="shared" si="78"/>
        <v>0</v>
      </c>
      <c r="GQ47" s="90">
        <f t="shared" si="79"/>
        <v>0</v>
      </c>
      <c r="GR47" s="90">
        <f t="shared" si="12"/>
        <v>0</v>
      </c>
      <c r="GS47" s="90"/>
      <c r="GT47" s="90">
        <f t="shared" si="80"/>
        <v>0</v>
      </c>
      <c r="GU47" s="90">
        <f t="shared" si="81"/>
        <v>0</v>
      </c>
      <c r="GV47" s="89"/>
      <c r="GW47" s="89">
        <f t="shared" si="82"/>
        <v>750</v>
      </c>
      <c r="GX47" s="90">
        <f t="shared" si="82"/>
        <v>0</v>
      </c>
      <c r="GY47" s="90">
        <f t="shared" si="82"/>
        <v>0</v>
      </c>
      <c r="GZ47" s="90">
        <f t="shared" si="82"/>
        <v>0</v>
      </c>
      <c r="HA47" s="90">
        <f t="shared" si="82"/>
        <v>0</v>
      </c>
      <c r="HB47" s="90">
        <f t="shared" si="83"/>
        <v>0</v>
      </c>
      <c r="HC47" s="90">
        <f t="shared" si="84"/>
        <v>0</v>
      </c>
      <c r="HD47" s="90">
        <f t="shared" si="84"/>
        <v>0</v>
      </c>
      <c r="HE47" s="90">
        <f t="shared" si="85"/>
        <v>0</v>
      </c>
      <c r="HF47" s="90">
        <f t="shared" si="86"/>
        <v>0</v>
      </c>
      <c r="HG47" s="89">
        <f t="shared" si="87"/>
        <v>0</v>
      </c>
      <c r="HH47" s="90">
        <f t="shared" si="117"/>
        <v>3000</v>
      </c>
      <c r="HI47" s="90">
        <f t="shared" si="117"/>
        <v>500</v>
      </c>
      <c r="HJ47" s="90">
        <f t="shared" si="117"/>
        <v>0</v>
      </c>
      <c r="HK47" s="90">
        <f t="shared" si="117"/>
        <v>0</v>
      </c>
      <c r="HL47" s="90">
        <f t="shared" si="117"/>
        <v>500</v>
      </c>
      <c r="HM47" s="90">
        <f t="shared" si="117"/>
        <v>50</v>
      </c>
      <c r="HN47" s="90">
        <f t="shared" si="117"/>
        <v>0</v>
      </c>
      <c r="HO47" s="90">
        <f t="shared" si="117"/>
        <v>0</v>
      </c>
      <c r="HP47" s="90">
        <f t="shared" si="117"/>
        <v>50</v>
      </c>
      <c r="HQ47" s="90">
        <f t="shared" si="115"/>
        <v>450</v>
      </c>
      <c r="HR47" s="90">
        <f t="shared" si="115"/>
        <v>186</v>
      </c>
      <c r="HS47" s="159">
        <f t="shared" si="89"/>
        <v>500</v>
      </c>
      <c r="HT47" s="131">
        <f t="shared" si="90"/>
        <v>500</v>
      </c>
      <c r="HU47" s="131">
        <f t="shared" si="91"/>
        <v>500</v>
      </c>
      <c r="HV47" s="84"/>
      <c r="HW47" s="84">
        <f t="shared" si="92"/>
        <v>186</v>
      </c>
      <c r="HX47" s="84"/>
      <c r="HY47" s="84"/>
      <c r="HZ47" s="84"/>
      <c r="IA47" s="84"/>
      <c r="IB47" s="84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</row>
    <row r="48" spans="1:318" s="4" customFormat="1" ht="15.75" customHeight="1" x14ac:dyDescent="0.25">
      <c r="A48" s="243">
        <v>44</v>
      </c>
      <c r="B48" s="37">
        <v>43</v>
      </c>
      <c r="C48" s="37"/>
      <c r="D48" s="37"/>
      <c r="E48" s="37"/>
      <c r="F48" s="20" t="s">
        <v>745</v>
      </c>
      <c r="G48" s="146" t="s">
        <v>375</v>
      </c>
      <c r="H48" s="17" t="s">
        <v>744</v>
      </c>
      <c r="I48" s="87">
        <v>26001022641</v>
      </c>
      <c r="J48" s="34" t="s">
        <v>223</v>
      </c>
      <c r="K48" s="34" t="s">
        <v>74</v>
      </c>
      <c r="L48" s="34" t="s">
        <v>1075</v>
      </c>
      <c r="M48" s="34" t="s">
        <v>1242</v>
      </c>
      <c r="N48" s="34"/>
      <c r="O48" s="100" t="s">
        <v>86</v>
      </c>
      <c r="P48" s="254">
        <v>28</v>
      </c>
      <c r="Q48" s="39" t="s">
        <v>238</v>
      </c>
      <c r="R48" s="89">
        <v>250</v>
      </c>
      <c r="S48" s="90">
        <f t="shared" si="0"/>
        <v>250</v>
      </c>
      <c r="T48" s="90"/>
      <c r="U48" s="91"/>
      <c r="V48" s="90">
        <f t="shared" si="14"/>
        <v>250</v>
      </c>
      <c r="W48" s="90">
        <f t="shared" si="15"/>
        <v>50</v>
      </c>
      <c r="X48" s="90">
        <f t="shared" si="16"/>
        <v>0</v>
      </c>
      <c r="Y48" s="90"/>
      <c r="Z48" s="90">
        <f t="shared" si="17"/>
        <v>50</v>
      </c>
      <c r="AA48" s="90">
        <f t="shared" si="18"/>
        <v>200</v>
      </c>
      <c r="AB48" s="89">
        <v>55</v>
      </c>
      <c r="AC48" s="89">
        <v>250</v>
      </c>
      <c r="AD48" s="90">
        <f t="shared" si="19"/>
        <v>250</v>
      </c>
      <c r="AE48" s="90"/>
      <c r="AF48" s="91"/>
      <c r="AG48" s="90">
        <f t="shared" si="20"/>
        <v>250</v>
      </c>
      <c r="AH48" s="90">
        <v>0</v>
      </c>
      <c r="AI48" s="90">
        <v>0</v>
      </c>
      <c r="AJ48" s="90"/>
      <c r="AK48" s="90">
        <f t="shared" si="21"/>
        <v>0</v>
      </c>
      <c r="AL48" s="90">
        <f t="shared" si="22"/>
        <v>250</v>
      </c>
      <c r="AM48" s="177">
        <v>52</v>
      </c>
      <c r="AN48" s="89">
        <v>250</v>
      </c>
      <c r="AO48" s="90">
        <f t="shared" si="23"/>
        <v>0</v>
      </c>
      <c r="AP48" s="90"/>
      <c r="AQ48" s="91"/>
      <c r="AR48" s="90">
        <f t="shared" si="1"/>
        <v>0</v>
      </c>
      <c r="AS48" s="90">
        <f t="shared" si="24"/>
        <v>0</v>
      </c>
      <c r="AT48" s="90">
        <f t="shared" si="2"/>
        <v>0</v>
      </c>
      <c r="AU48" s="90"/>
      <c r="AV48" s="90">
        <f t="shared" si="25"/>
        <v>0</v>
      </c>
      <c r="AW48" s="90">
        <f t="shared" si="26"/>
        <v>0</v>
      </c>
      <c r="AX48" s="89"/>
      <c r="AY48" s="89">
        <f t="shared" si="27"/>
        <v>750</v>
      </c>
      <c r="AZ48" s="90">
        <f t="shared" si="27"/>
        <v>500</v>
      </c>
      <c r="BA48" s="90">
        <f t="shared" si="27"/>
        <v>0</v>
      </c>
      <c r="BB48" s="90">
        <f t="shared" si="27"/>
        <v>0</v>
      </c>
      <c r="BC48" s="90">
        <f t="shared" si="27"/>
        <v>500</v>
      </c>
      <c r="BD48" s="90">
        <f t="shared" si="28"/>
        <v>100</v>
      </c>
      <c r="BE48" s="90">
        <f t="shared" si="29"/>
        <v>0</v>
      </c>
      <c r="BF48" s="90">
        <f t="shared" si="29"/>
        <v>0</v>
      </c>
      <c r="BG48" s="90">
        <f t="shared" si="30"/>
        <v>100</v>
      </c>
      <c r="BH48" s="90">
        <f t="shared" si="31"/>
        <v>400</v>
      </c>
      <c r="BI48" s="89">
        <f t="shared" si="32"/>
        <v>107</v>
      </c>
      <c r="BJ48" s="89">
        <v>250</v>
      </c>
      <c r="BK48" s="90">
        <f t="shared" si="33"/>
        <v>0</v>
      </c>
      <c r="BL48" s="90"/>
      <c r="BM48" s="91"/>
      <c r="BN48" s="90">
        <f t="shared" si="34"/>
        <v>0</v>
      </c>
      <c r="BO48" s="90">
        <f t="shared" si="35"/>
        <v>0</v>
      </c>
      <c r="BP48" s="90">
        <f t="shared" si="3"/>
        <v>0</v>
      </c>
      <c r="BQ48" s="90"/>
      <c r="BR48" s="90">
        <f t="shared" si="4"/>
        <v>0</v>
      </c>
      <c r="BS48" s="90">
        <f t="shared" si="104"/>
        <v>0</v>
      </c>
      <c r="BT48" s="89"/>
      <c r="BU48" s="89">
        <v>250</v>
      </c>
      <c r="BV48" s="90">
        <f t="shared" si="37"/>
        <v>0</v>
      </c>
      <c r="BW48" s="90"/>
      <c r="BX48" s="91"/>
      <c r="BY48" s="90">
        <f t="shared" si="38"/>
        <v>0</v>
      </c>
      <c r="BZ48" s="90">
        <f t="shared" si="39"/>
        <v>0</v>
      </c>
      <c r="CA48" s="90">
        <f t="shared" si="5"/>
        <v>0</v>
      </c>
      <c r="CB48" s="90"/>
      <c r="CC48" s="90">
        <f t="shared" si="40"/>
        <v>0</v>
      </c>
      <c r="CD48" s="90">
        <f t="shared" si="41"/>
        <v>0</v>
      </c>
      <c r="CE48" s="89"/>
      <c r="CF48" s="89">
        <v>250</v>
      </c>
      <c r="CG48" s="90">
        <f t="shared" si="42"/>
        <v>0</v>
      </c>
      <c r="CH48" s="90"/>
      <c r="CI48" s="91"/>
      <c r="CJ48" s="90">
        <f t="shared" si="43"/>
        <v>0</v>
      </c>
      <c r="CK48" s="90">
        <f t="shared" si="44"/>
        <v>0</v>
      </c>
      <c r="CL48" s="90">
        <f t="shared" si="6"/>
        <v>0</v>
      </c>
      <c r="CM48" s="90"/>
      <c r="CN48" s="90">
        <f t="shared" si="45"/>
        <v>0</v>
      </c>
      <c r="CO48" s="90">
        <f t="shared" si="46"/>
        <v>0</v>
      </c>
      <c r="CP48" s="89"/>
      <c r="CQ48" s="89">
        <f t="shared" si="105"/>
        <v>750</v>
      </c>
      <c r="CR48" s="90">
        <f t="shared" si="105"/>
        <v>0</v>
      </c>
      <c r="CS48" s="90">
        <f t="shared" si="105"/>
        <v>0</v>
      </c>
      <c r="CT48" s="90">
        <f t="shared" si="105"/>
        <v>0</v>
      </c>
      <c r="CU48" s="90">
        <f t="shared" si="105"/>
        <v>0</v>
      </c>
      <c r="CV48" s="90">
        <f t="shared" si="48"/>
        <v>0</v>
      </c>
      <c r="CW48" s="90">
        <f t="shared" si="106"/>
        <v>0</v>
      </c>
      <c r="CX48" s="90">
        <f t="shared" si="106"/>
        <v>0</v>
      </c>
      <c r="CY48" s="90">
        <f t="shared" si="50"/>
        <v>0</v>
      </c>
      <c r="CZ48" s="90">
        <f t="shared" si="51"/>
        <v>0</v>
      </c>
      <c r="DA48" s="89">
        <f t="shared" si="52"/>
        <v>0</v>
      </c>
      <c r="DB48" s="89">
        <f t="shared" si="119"/>
        <v>1500</v>
      </c>
      <c r="DC48" s="89">
        <f t="shared" si="119"/>
        <v>500</v>
      </c>
      <c r="DD48" s="89">
        <f t="shared" si="118"/>
        <v>0</v>
      </c>
      <c r="DE48" s="89">
        <f t="shared" si="118"/>
        <v>0</v>
      </c>
      <c r="DF48" s="89">
        <f t="shared" si="118"/>
        <v>500</v>
      </c>
      <c r="DG48" s="89">
        <f t="shared" si="118"/>
        <v>100</v>
      </c>
      <c r="DH48" s="89">
        <f t="shared" si="118"/>
        <v>0</v>
      </c>
      <c r="DI48" s="89">
        <f t="shared" si="118"/>
        <v>0</v>
      </c>
      <c r="DJ48" s="89">
        <f t="shared" si="118"/>
        <v>100</v>
      </c>
      <c r="DK48" s="89">
        <f t="shared" si="118"/>
        <v>400</v>
      </c>
      <c r="DL48" s="89">
        <f t="shared" si="118"/>
        <v>107</v>
      </c>
      <c r="DM48" s="89">
        <v>250</v>
      </c>
      <c r="DN48" s="90">
        <f t="shared" si="109"/>
        <v>0</v>
      </c>
      <c r="DO48" s="90"/>
      <c r="DP48" s="91"/>
      <c r="DQ48" s="90">
        <f t="shared" si="110"/>
        <v>0</v>
      </c>
      <c r="DR48" s="90">
        <f t="shared" si="111"/>
        <v>0</v>
      </c>
      <c r="DS48" s="90">
        <f t="shared" si="108"/>
        <v>0</v>
      </c>
      <c r="DT48" s="90"/>
      <c r="DU48" s="90">
        <f t="shared" si="112"/>
        <v>0</v>
      </c>
      <c r="DV48" s="90">
        <f t="shared" si="113"/>
        <v>0</v>
      </c>
      <c r="DW48" s="89"/>
      <c r="DX48" s="89">
        <v>250</v>
      </c>
      <c r="DY48" s="90">
        <f t="shared" si="55"/>
        <v>0</v>
      </c>
      <c r="DZ48" s="90"/>
      <c r="EA48" s="91"/>
      <c r="EB48" s="90">
        <f t="shared" si="56"/>
        <v>0</v>
      </c>
      <c r="EC48" s="90">
        <f t="shared" si="57"/>
        <v>0</v>
      </c>
      <c r="ED48" s="90">
        <f t="shared" si="8"/>
        <v>0</v>
      </c>
      <c r="EE48" s="90"/>
      <c r="EF48" s="90">
        <f t="shared" si="58"/>
        <v>0</v>
      </c>
      <c r="EG48" s="90">
        <f t="shared" si="59"/>
        <v>0</v>
      </c>
      <c r="EH48" s="89"/>
      <c r="EI48" s="89">
        <v>250</v>
      </c>
      <c r="EJ48" s="90">
        <f t="shared" si="60"/>
        <v>0</v>
      </c>
      <c r="EK48" s="90"/>
      <c r="EL48" s="91"/>
      <c r="EM48" s="90">
        <f t="shared" si="61"/>
        <v>0</v>
      </c>
      <c r="EN48" s="90">
        <f t="shared" si="62"/>
        <v>0</v>
      </c>
      <c r="EO48" s="90">
        <f t="shared" si="9"/>
        <v>0</v>
      </c>
      <c r="EP48" s="90"/>
      <c r="EQ48" s="90">
        <f t="shared" si="63"/>
        <v>0</v>
      </c>
      <c r="ER48" s="90">
        <f t="shared" si="64"/>
        <v>0</v>
      </c>
      <c r="ES48" s="89"/>
      <c r="ET48" s="89">
        <f t="shared" si="65"/>
        <v>750</v>
      </c>
      <c r="EU48" s="90">
        <f t="shared" si="65"/>
        <v>0</v>
      </c>
      <c r="EV48" s="90">
        <f t="shared" si="65"/>
        <v>0</v>
      </c>
      <c r="EW48" s="90">
        <f t="shared" si="65"/>
        <v>0</v>
      </c>
      <c r="EX48" s="90">
        <f t="shared" si="65"/>
        <v>0</v>
      </c>
      <c r="EY48" s="90">
        <f t="shared" si="66"/>
        <v>0</v>
      </c>
      <c r="EZ48" s="90">
        <f t="shared" si="67"/>
        <v>0</v>
      </c>
      <c r="FA48" s="90">
        <f t="shared" si="67"/>
        <v>0</v>
      </c>
      <c r="FB48" s="90">
        <f t="shared" si="68"/>
        <v>0</v>
      </c>
      <c r="FC48" s="90">
        <f t="shared" si="69"/>
        <v>0</v>
      </c>
      <c r="FD48" s="89">
        <f t="shared" si="70"/>
        <v>0</v>
      </c>
      <c r="FE48" s="89">
        <f t="shared" si="116"/>
        <v>2250</v>
      </c>
      <c r="FF48" s="89">
        <f t="shared" si="116"/>
        <v>500</v>
      </c>
      <c r="FG48" s="89">
        <f t="shared" si="116"/>
        <v>0</v>
      </c>
      <c r="FH48" s="89">
        <f t="shared" si="116"/>
        <v>0</v>
      </c>
      <c r="FI48" s="89">
        <f t="shared" si="116"/>
        <v>500</v>
      </c>
      <c r="FJ48" s="89">
        <f t="shared" si="116"/>
        <v>100</v>
      </c>
      <c r="FK48" s="89">
        <f t="shared" si="116"/>
        <v>0</v>
      </c>
      <c r="FL48" s="89">
        <f t="shared" si="116"/>
        <v>0</v>
      </c>
      <c r="FM48" s="89">
        <f t="shared" si="116"/>
        <v>100</v>
      </c>
      <c r="FN48" s="89">
        <f t="shared" si="114"/>
        <v>400</v>
      </c>
      <c r="FO48" s="89">
        <f t="shared" si="114"/>
        <v>107</v>
      </c>
      <c r="FP48" s="89">
        <v>250</v>
      </c>
      <c r="FQ48" s="90">
        <f t="shared" si="98"/>
        <v>0</v>
      </c>
      <c r="FR48" s="90"/>
      <c r="FS48" s="91"/>
      <c r="FT48" s="90">
        <f t="shared" si="99"/>
        <v>0</v>
      </c>
      <c r="FU48" s="90">
        <f t="shared" si="100"/>
        <v>0</v>
      </c>
      <c r="FV48" s="90">
        <f t="shared" si="101"/>
        <v>0</v>
      </c>
      <c r="FW48" s="90"/>
      <c r="FX48" s="90">
        <f t="shared" si="102"/>
        <v>0</v>
      </c>
      <c r="FY48" s="90">
        <f t="shared" si="103"/>
        <v>0</v>
      </c>
      <c r="FZ48" s="89"/>
      <c r="GA48" s="89">
        <v>250</v>
      </c>
      <c r="GB48" s="90">
        <f t="shared" si="72"/>
        <v>0</v>
      </c>
      <c r="GC48" s="90"/>
      <c r="GD48" s="91"/>
      <c r="GE48" s="90">
        <f t="shared" si="73"/>
        <v>0</v>
      </c>
      <c r="GF48" s="90">
        <f t="shared" si="74"/>
        <v>0</v>
      </c>
      <c r="GG48" s="90">
        <f t="shared" si="11"/>
        <v>0</v>
      </c>
      <c r="GH48" s="90"/>
      <c r="GI48" s="90">
        <f t="shared" si="75"/>
        <v>0</v>
      </c>
      <c r="GJ48" s="90">
        <f t="shared" si="76"/>
        <v>0</v>
      </c>
      <c r="GK48" s="89"/>
      <c r="GL48" s="89">
        <v>250</v>
      </c>
      <c r="GM48" s="90">
        <f t="shared" si="77"/>
        <v>0</v>
      </c>
      <c r="GN48" s="90"/>
      <c r="GO48" s="91"/>
      <c r="GP48" s="90">
        <f t="shared" si="78"/>
        <v>0</v>
      </c>
      <c r="GQ48" s="90">
        <f t="shared" si="79"/>
        <v>0</v>
      </c>
      <c r="GR48" s="90">
        <f t="shared" si="12"/>
        <v>0</v>
      </c>
      <c r="GS48" s="90"/>
      <c r="GT48" s="90">
        <f t="shared" si="80"/>
        <v>0</v>
      </c>
      <c r="GU48" s="90">
        <f t="shared" si="81"/>
        <v>0</v>
      </c>
      <c r="GV48" s="89"/>
      <c r="GW48" s="89">
        <f t="shared" si="82"/>
        <v>750</v>
      </c>
      <c r="GX48" s="90">
        <f t="shared" si="82"/>
        <v>0</v>
      </c>
      <c r="GY48" s="90">
        <f t="shared" si="82"/>
        <v>0</v>
      </c>
      <c r="GZ48" s="90">
        <f t="shared" si="82"/>
        <v>0</v>
      </c>
      <c r="HA48" s="90">
        <f t="shared" si="82"/>
        <v>0</v>
      </c>
      <c r="HB48" s="90">
        <f t="shared" si="83"/>
        <v>0</v>
      </c>
      <c r="HC48" s="90">
        <f t="shared" si="84"/>
        <v>0</v>
      </c>
      <c r="HD48" s="90">
        <f t="shared" si="84"/>
        <v>0</v>
      </c>
      <c r="HE48" s="90">
        <f t="shared" si="85"/>
        <v>0</v>
      </c>
      <c r="HF48" s="90">
        <f t="shared" si="86"/>
        <v>0</v>
      </c>
      <c r="HG48" s="89">
        <f t="shared" si="87"/>
        <v>0</v>
      </c>
      <c r="HH48" s="90">
        <f t="shared" si="117"/>
        <v>3000</v>
      </c>
      <c r="HI48" s="90">
        <f t="shared" si="117"/>
        <v>500</v>
      </c>
      <c r="HJ48" s="90">
        <f t="shared" si="117"/>
        <v>0</v>
      </c>
      <c r="HK48" s="90">
        <f t="shared" si="117"/>
        <v>0</v>
      </c>
      <c r="HL48" s="90">
        <f t="shared" si="117"/>
        <v>500</v>
      </c>
      <c r="HM48" s="90">
        <f t="shared" si="117"/>
        <v>50</v>
      </c>
      <c r="HN48" s="90">
        <f t="shared" si="117"/>
        <v>0</v>
      </c>
      <c r="HO48" s="90">
        <f t="shared" si="117"/>
        <v>0</v>
      </c>
      <c r="HP48" s="90">
        <f t="shared" si="117"/>
        <v>50</v>
      </c>
      <c r="HQ48" s="90">
        <f t="shared" si="115"/>
        <v>450</v>
      </c>
      <c r="HR48" s="90">
        <f t="shared" si="115"/>
        <v>107</v>
      </c>
      <c r="HS48" s="159">
        <f t="shared" si="89"/>
        <v>500</v>
      </c>
      <c r="HT48" s="131">
        <f t="shared" si="90"/>
        <v>500</v>
      </c>
      <c r="HU48" s="131">
        <f t="shared" si="91"/>
        <v>500</v>
      </c>
      <c r="HV48" s="84"/>
      <c r="HW48" s="84">
        <f t="shared" si="92"/>
        <v>107</v>
      </c>
      <c r="HX48" s="84"/>
      <c r="HY48" s="84"/>
      <c r="HZ48" s="84"/>
      <c r="IA48" s="84"/>
      <c r="IB48" s="84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</row>
    <row r="49" spans="1:318" s="32" customFormat="1" ht="15.75" customHeight="1" x14ac:dyDescent="0.25">
      <c r="A49" s="243">
        <v>45</v>
      </c>
      <c r="B49" s="37">
        <v>44</v>
      </c>
      <c r="C49" s="37"/>
      <c r="D49" s="37"/>
      <c r="E49" s="37"/>
      <c r="F49" s="72" t="s">
        <v>848</v>
      </c>
      <c r="G49" s="70" t="s">
        <v>375</v>
      </c>
      <c r="H49" s="71" t="s">
        <v>789</v>
      </c>
      <c r="I49" s="93" t="s">
        <v>766</v>
      </c>
      <c r="J49" s="34" t="s">
        <v>95</v>
      </c>
      <c r="K49" s="34" t="s">
        <v>144</v>
      </c>
      <c r="L49" s="34" t="s">
        <v>1065</v>
      </c>
      <c r="M49" s="34" t="s">
        <v>1242</v>
      </c>
      <c r="N49" s="34"/>
      <c r="O49" s="100" t="s">
        <v>86</v>
      </c>
      <c r="P49" s="255"/>
      <c r="Q49" s="39" t="s">
        <v>238</v>
      </c>
      <c r="R49" s="89">
        <v>250</v>
      </c>
      <c r="S49" s="90">
        <f t="shared" si="0"/>
        <v>250</v>
      </c>
      <c r="T49" s="90"/>
      <c r="U49" s="91"/>
      <c r="V49" s="90">
        <f t="shared" si="14"/>
        <v>250</v>
      </c>
      <c r="W49" s="90">
        <f t="shared" si="15"/>
        <v>50</v>
      </c>
      <c r="X49" s="90">
        <f t="shared" si="16"/>
        <v>0</v>
      </c>
      <c r="Y49" s="90"/>
      <c r="Z49" s="90">
        <f t="shared" si="17"/>
        <v>50</v>
      </c>
      <c r="AA49" s="90">
        <f t="shared" si="18"/>
        <v>200</v>
      </c>
      <c r="AB49" s="89">
        <v>54</v>
      </c>
      <c r="AC49" s="89">
        <v>250</v>
      </c>
      <c r="AD49" s="90">
        <f t="shared" si="19"/>
        <v>250</v>
      </c>
      <c r="AE49" s="90"/>
      <c r="AF49" s="91"/>
      <c r="AG49" s="90">
        <f t="shared" si="20"/>
        <v>250</v>
      </c>
      <c r="AH49" s="90">
        <v>0</v>
      </c>
      <c r="AI49" s="90">
        <v>0</v>
      </c>
      <c r="AJ49" s="90"/>
      <c r="AK49" s="90">
        <f t="shared" si="21"/>
        <v>0</v>
      </c>
      <c r="AL49" s="90">
        <f t="shared" si="22"/>
        <v>250</v>
      </c>
      <c r="AM49" s="177">
        <v>60</v>
      </c>
      <c r="AN49" s="89">
        <v>250</v>
      </c>
      <c r="AO49" s="90">
        <f t="shared" si="23"/>
        <v>0</v>
      </c>
      <c r="AP49" s="90"/>
      <c r="AQ49" s="91"/>
      <c r="AR49" s="90">
        <f t="shared" si="1"/>
        <v>0</v>
      </c>
      <c r="AS49" s="90">
        <f t="shared" si="24"/>
        <v>0</v>
      </c>
      <c r="AT49" s="90">
        <f t="shared" si="2"/>
        <v>0</v>
      </c>
      <c r="AU49" s="90"/>
      <c r="AV49" s="90">
        <f t="shared" si="25"/>
        <v>0</v>
      </c>
      <c r="AW49" s="90">
        <f t="shared" si="26"/>
        <v>0</v>
      </c>
      <c r="AX49" s="89"/>
      <c r="AY49" s="89">
        <f t="shared" si="27"/>
        <v>750</v>
      </c>
      <c r="AZ49" s="90">
        <f t="shared" si="27"/>
        <v>500</v>
      </c>
      <c r="BA49" s="90">
        <f t="shared" si="27"/>
        <v>0</v>
      </c>
      <c r="BB49" s="90">
        <f t="shared" si="27"/>
        <v>0</v>
      </c>
      <c r="BC49" s="90">
        <f t="shared" si="27"/>
        <v>500</v>
      </c>
      <c r="BD49" s="90">
        <f t="shared" si="28"/>
        <v>100</v>
      </c>
      <c r="BE49" s="90">
        <f t="shared" si="29"/>
        <v>0</v>
      </c>
      <c r="BF49" s="90">
        <f t="shared" si="29"/>
        <v>0</v>
      </c>
      <c r="BG49" s="90">
        <f t="shared" si="30"/>
        <v>100</v>
      </c>
      <c r="BH49" s="90">
        <f t="shared" si="31"/>
        <v>400</v>
      </c>
      <c r="BI49" s="89">
        <f t="shared" si="32"/>
        <v>114</v>
      </c>
      <c r="BJ49" s="89">
        <v>250</v>
      </c>
      <c r="BK49" s="90">
        <f t="shared" si="33"/>
        <v>0</v>
      </c>
      <c r="BL49" s="90"/>
      <c r="BM49" s="91"/>
      <c r="BN49" s="90">
        <f t="shared" si="34"/>
        <v>0</v>
      </c>
      <c r="BO49" s="90">
        <f t="shared" si="35"/>
        <v>0</v>
      </c>
      <c r="BP49" s="90">
        <f t="shared" si="3"/>
        <v>0</v>
      </c>
      <c r="BQ49" s="90"/>
      <c r="BR49" s="90">
        <f t="shared" si="4"/>
        <v>0</v>
      </c>
      <c r="BS49" s="90">
        <f t="shared" si="104"/>
        <v>0</v>
      </c>
      <c r="BT49" s="89"/>
      <c r="BU49" s="89">
        <v>250</v>
      </c>
      <c r="BV49" s="90">
        <f t="shared" si="37"/>
        <v>0</v>
      </c>
      <c r="BW49" s="90"/>
      <c r="BX49" s="91"/>
      <c r="BY49" s="90">
        <f t="shared" si="38"/>
        <v>0</v>
      </c>
      <c r="BZ49" s="90">
        <f t="shared" si="39"/>
        <v>0</v>
      </c>
      <c r="CA49" s="90">
        <f t="shared" si="5"/>
        <v>0</v>
      </c>
      <c r="CB49" s="90"/>
      <c r="CC49" s="90">
        <f t="shared" si="40"/>
        <v>0</v>
      </c>
      <c r="CD49" s="90">
        <f t="shared" si="41"/>
        <v>0</v>
      </c>
      <c r="CE49" s="89"/>
      <c r="CF49" s="89">
        <v>250</v>
      </c>
      <c r="CG49" s="90">
        <f t="shared" si="42"/>
        <v>0</v>
      </c>
      <c r="CH49" s="90"/>
      <c r="CI49" s="91"/>
      <c r="CJ49" s="90">
        <f t="shared" si="43"/>
        <v>0</v>
      </c>
      <c r="CK49" s="90">
        <f t="shared" si="44"/>
        <v>0</v>
      </c>
      <c r="CL49" s="90">
        <f t="shared" si="6"/>
        <v>0</v>
      </c>
      <c r="CM49" s="90"/>
      <c r="CN49" s="90">
        <f t="shared" si="45"/>
        <v>0</v>
      </c>
      <c r="CO49" s="90">
        <f t="shared" si="46"/>
        <v>0</v>
      </c>
      <c r="CP49" s="89"/>
      <c r="CQ49" s="89">
        <f t="shared" si="105"/>
        <v>750</v>
      </c>
      <c r="CR49" s="90">
        <f t="shared" si="105"/>
        <v>0</v>
      </c>
      <c r="CS49" s="90">
        <f t="shared" si="105"/>
        <v>0</v>
      </c>
      <c r="CT49" s="90">
        <f t="shared" si="105"/>
        <v>0</v>
      </c>
      <c r="CU49" s="90">
        <f t="shared" si="105"/>
        <v>0</v>
      </c>
      <c r="CV49" s="90">
        <f t="shared" si="48"/>
        <v>0</v>
      </c>
      <c r="CW49" s="90">
        <f t="shared" si="106"/>
        <v>0</v>
      </c>
      <c r="CX49" s="90">
        <f t="shared" si="106"/>
        <v>0</v>
      </c>
      <c r="CY49" s="90">
        <f t="shared" si="50"/>
        <v>0</v>
      </c>
      <c r="CZ49" s="90">
        <f t="shared" si="51"/>
        <v>0</v>
      </c>
      <c r="DA49" s="89">
        <f t="shared" si="52"/>
        <v>0</v>
      </c>
      <c r="DB49" s="89">
        <f t="shared" si="119"/>
        <v>1500</v>
      </c>
      <c r="DC49" s="89">
        <f t="shared" si="119"/>
        <v>500</v>
      </c>
      <c r="DD49" s="89">
        <f t="shared" si="118"/>
        <v>0</v>
      </c>
      <c r="DE49" s="89">
        <f t="shared" si="118"/>
        <v>0</v>
      </c>
      <c r="DF49" s="89">
        <f t="shared" si="118"/>
        <v>500</v>
      </c>
      <c r="DG49" s="89">
        <f t="shared" si="118"/>
        <v>100</v>
      </c>
      <c r="DH49" s="89">
        <f t="shared" si="118"/>
        <v>0</v>
      </c>
      <c r="DI49" s="89">
        <f t="shared" si="118"/>
        <v>0</v>
      </c>
      <c r="DJ49" s="89">
        <f t="shared" si="118"/>
        <v>100</v>
      </c>
      <c r="DK49" s="89">
        <f t="shared" si="118"/>
        <v>400</v>
      </c>
      <c r="DL49" s="89">
        <f t="shared" si="118"/>
        <v>114</v>
      </c>
      <c r="DM49" s="89">
        <v>250</v>
      </c>
      <c r="DN49" s="90">
        <f t="shared" si="109"/>
        <v>0</v>
      </c>
      <c r="DO49" s="90"/>
      <c r="DP49" s="91"/>
      <c r="DQ49" s="90">
        <f t="shared" si="110"/>
        <v>0</v>
      </c>
      <c r="DR49" s="90">
        <f t="shared" si="111"/>
        <v>0</v>
      </c>
      <c r="DS49" s="90">
        <f t="shared" si="108"/>
        <v>0</v>
      </c>
      <c r="DT49" s="90"/>
      <c r="DU49" s="90">
        <f t="shared" si="112"/>
        <v>0</v>
      </c>
      <c r="DV49" s="90">
        <f t="shared" si="113"/>
        <v>0</v>
      </c>
      <c r="DW49" s="89"/>
      <c r="DX49" s="89">
        <v>250</v>
      </c>
      <c r="DY49" s="90">
        <f t="shared" si="55"/>
        <v>0</v>
      </c>
      <c r="DZ49" s="90"/>
      <c r="EA49" s="91"/>
      <c r="EB49" s="90">
        <f t="shared" si="56"/>
        <v>0</v>
      </c>
      <c r="EC49" s="90">
        <f t="shared" si="57"/>
        <v>0</v>
      </c>
      <c r="ED49" s="90">
        <f t="shared" si="8"/>
        <v>0</v>
      </c>
      <c r="EE49" s="90"/>
      <c r="EF49" s="90">
        <f t="shared" si="58"/>
        <v>0</v>
      </c>
      <c r="EG49" s="90">
        <f t="shared" si="59"/>
        <v>0</v>
      </c>
      <c r="EH49" s="89"/>
      <c r="EI49" s="89">
        <v>250</v>
      </c>
      <c r="EJ49" s="90">
        <f t="shared" si="60"/>
        <v>0</v>
      </c>
      <c r="EK49" s="90"/>
      <c r="EL49" s="91"/>
      <c r="EM49" s="90">
        <f t="shared" si="61"/>
        <v>0</v>
      </c>
      <c r="EN49" s="90">
        <f t="shared" si="62"/>
        <v>0</v>
      </c>
      <c r="EO49" s="90">
        <f t="shared" si="9"/>
        <v>0</v>
      </c>
      <c r="EP49" s="90"/>
      <c r="EQ49" s="90">
        <f t="shared" si="63"/>
        <v>0</v>
      </c>
      <c r="ER49" s="90">
        <f t="shared" si="64"/>
        <v>0</v>
      </c>
      <c r="ES49" s="89"/>
      <c r="ET49" s="89">
        <f t="shared" si="65"/>
        <v>750</v>
      </c>
      <c r="EU49" s="90">
        <f t="shared" si="65"/>
        <v>0</v>
      </c>
      <c r="EV49" s="90">
        <f t="shared" si="65"/>
        <v>0</v>
      </c>
      <c r="EW49" s="90">
        <f t="shared" si="65"/>
        <v>0</v>
      </c>
      <c r="EX49" s="90">
        <f t="shared" si="65"/>
        <v>0</v>
      </c>
      <c r="EY49" s="90">
        <f t="shared" si="66"/>
        <v>0</v>
      </c>
      <c r="EZ49" s="90">
        <f t="shared" si="67"/>
        <v>0</v>
      </c>
      <c r="FA49" s="90">
        <f t="shared" si="67"/>
        <v>0</v>
      </c>
      <c r="FB49" s="90">
        <f t="shared" si="68"/>
        <v>0</v>
      </c>
      <c r="FC49" s="90">
        <f t="shared" si="69"/>
        <v>0</v>
      </c>
      <c r="FD49" s="89">
        <f t="shared" si="70"/>
        <v>0</v>
      </c>
      <c r="FE49" s="89">
        <f t="shared" si="116"/>
        <v>2250</v>
      </c>
      <c r="FF49" s="89">
        <f t="shared" si="116"/>
        <v>500</v>
      </c>
      <c r="FG49" s="89">
        <f t="shared" si="116"/>
        <v>0</v>
      </c>
      <c r="FH49" s="89">
        <f t="shared" si="116"/>
        <v>0</v>
      </c>
      <c r="FI49" s="89">
        <f t="shared" si="116"/>
        <v>500</v>
      </c>
      <c r="FJ49" s="89">
        <f t="shared" si="116"/>
        <v>100</v>
      </c>
      <c r="FK49" s="89">
        <f t="shared" si="116"/>
        <v>0</v>
      </c>
      <c r="FL49" s="89">
        <f t="shared" si="116"/>
        <v>0</v>
      </c>
      <c r="FM49" s="89">
        <f t="shared" si="116"/>
        <v>100</v>
      </c>
      <c r="FN49" s="89">
        <f t="shared" si="114"/>
        <v>400</v>
      </c>
      <c r="FO49" s="89">
        <f t="shared" si="114"/>
        <v>114</v>
      </c>
      <c r="FP49" s="89">
        <v>250</v>
      </c>
      <c r="FQ49" s="90">
        <f t="shared" si="98"/>
        <v>0</v>
      </c>
      <c r="FR49" s="90"/>
      <c r="FS49" s="91"/>
      <c r="FT49" s="90">
        <f t="shared" si="99"/>
        <v>0</v>
      </c>
      <c r="FU49" s="90">
        <f t="shared" si="100"/>
        <v>0</v>
      </c>
      <c r="FV49" s="90">
        <f t="shared" si="101"/>
        <v>0</v>
      </c>
      <c r="FW49" s="90"/>
      <c r="FX49" s="90">
        <f t="shared" si="102"/>
        <v>0</v>
      </c>
      <c r="FY49" s="90">
        <f t="shared" si="103"/>
        <v>0</v>
      </c>
      <c r="FZ49" s="89"/>
      <c r="GA49" s="89">
        <v>250</v>
      </c>
      <c r="GB49" s="90">
        <f t="shared" si="72"/>
        <v>0</v>
      </c>
      <c r="GC49" s="90"/>
      <c r="GD49" s="91"/>
      <c r="GE49" s="90">
        <f t="shared" si="73"/>
        <v>0</v>
      </c>
      <c r="GF49" s="90">
        <f t="shared" si="74"/>
        <v>0</v>
      </c>
      <c r="GG49" s="90">
        <f t="shared" si="11"/>
        <v>0</v>
      </c>
      <c r="GH49" s="90"/>
      <c r="GI49" s="90">
        <f t="shared" si="75"/>
        <v>0</v>
      </c>
      <c r="GJ49" s="90">
        <f t="shared" si="76"/>
        <v>0</v>
      </c>
      <c r="GK49" s="89"/>
      <c r="GL49" s="89">
        <v>250</v>
      </c>
      <c r="GM49" s="90">
        <f t="shared" si="77"/>
        <v>0</v>
      </c>
      <c r="GN49" s="90"/>
      <c r="GO49" s="91"/>
      <c r="GP49" s="90">
        <f t="shared" si="78"/>
        <v>0</v>
      </c>
      <c r="GQ49" s="90">
        <f t="shared" si="79"/>
        <v>0</v>
      </c>
      <c r="GR49" s="90">
        <f t="shared" si="12"/>
        <v>0</v>
      </c>
      <c r="GS49" s="90"/>
      <c r="GT49" s="90">
        <f t="shared" si="80"/>
        <v>0</v>
      </c>
      <c r="GU49" s="90">
        <f t="shared" si="81"/>
        <v>0</v>
      </c>
      <c r="GV49" s="89"/>
      <c r="GW49" s="89">
        <f t="shared" si="82"/>
        <v>750</v>
      </c>
      <c r="GX49" s="90">
        <f t="shared" si="82"/>
        <v>0</v>
      </c>
      <c r="GY49" s="90">
        <f t="shared" si="82"/>
        <v>0</v>
      </c>
      <c r="GZ49" s="90">
        <f t="shared" si="82"/>
        <v>0</v>
      </c>
      <c r="HA49" s="90">
        <f t="shared" si="82"/>
        <v>0</v>
      </c>
      <c r="HB49" s="90">
        <f t="shared" si="83"/>
        <v>0</v>
      </c>
      <c r="HC49" s="90">
        <f t="shared" si="84"/>
        <v>0</v>
      </c>
      <c r="HD49" s="90">
        <f t="shared" si="84"/>
        <v>0</v>
      </c>
      <c r="HE49" s="90">
        <f t="shared" si="85"/>
        <v>0</v>
      </c>
      <c r="HF49" s="90">
        <f t="shared" si="86"/>
        <v>0</v>
      </c>
      <c r="HG49" s="89">
        <f t="shared" si="87"/>
        <v>0</v>
      </c>
      <c r="HH49" s="90">
        <f t="shared" si="117"/>
        <v>3000</v>
      </c>
      <c r="HI49" s="90">
        <f t="shared" si="117"/>
        <v>500</v>
      </c>
      <c r="HJ49" s="90">
        <f t="shared" si="117"/>
        <v>0</v>
      </c>
      <c r="HK49" s="90">
        <f t="shared" si="117"/>
        <v>0</v>
      </c>
      <c r="HL49" s="90">
        <f t="shared" si="117"/>
        <v>500</v>
      </c>
      <c r="HM49" s="90">
        <f t="shared" si="117"/>
        <v>50</v>
      </c>
      <c r="HN49" s="90">
        <f t="shared" si="117"/>
        <v>0</v>
      </c>
      <c r="HO49" s="90">
        <f t="shared" si="117"/>
        <v>0</v>
      </c>
      <c r="HP49" s="90">
        <f t="shared" si="117"/>
        <v>50</v>
      </c>
      <c r="HQ49" s="90">
        <f t="shared" si="115"/>
        <v>450</v>
      </c>
      <c r="HR49" s="90">
        <f t="shared" si="115"/>
        <v>114</v>
      </c>
      <c r="HS49" s="159">
        <f t="shared" si="89"/>
        <v>500</v>
      </c>
      <c r="HT49" s="131">
        <f t="shared" si="90"/>
        <v>500</v>
      </c>
      <c r="HU49" s="131">
        <f t="shared" si="91"/>
        <v>500</v>
      </c>
      <c r="HV49" s="84"/>
      <c r="HW49" s="84">
        <f t="shared" si="92"/>
        <v>114</v>
      </c>
      <c r="HX49" s="84"/>
      <c r="HY49" s="84"/>
      <c r="HZ49" s="84"/>
      <c r="IA49" s="84"/>
      <c r="IB49" s="84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</row>
    <row r="50" spans="1:318" s="2" customFormat="1" ht="15.75" customHeight="1" x14ac:dyDescent="0.25">
      <c r="A50" s="243">
        <v>46</v>
      </c>
      <c r="B50" s="37">
        <v>45</v>
      </c>
      <c r="C50" s="74">
        <v>1</v>
      </c>
      <c r="D50" s="74"/>
      <c r="E50" s="75">
        <v>0.1</v>
      </c>
      <c r="F50" s="19" t="s">
        <v>608</v>
      </c>
      <c r="G50" s="146" t="s">
        <v>375</v>
      </c>
      <c r="H50" s="17" t="s">
        <v>577</v>
      </c>
      <c r="I50" s="87">
        <v>61004053807</v>
      </c>
      <c r="J50" s="34" t="s">
        <v>48</v>
      </c>
      <c r="K50" s="92" t="s">
        <v>49</v>
      </c>
      <c r="L50" s="34" t="s">
        <v>1044</v>
      </c>
      <c r="M50" s="34" t="s">
        <v>1242</v>
      </c>
      <c r="N50" s="34"/>
      <c r="O50" s="100" t="s">
        <v>86</v>
      </c>
      <c r="P50" s="254">
        <v>29</v>
      </c>
      <c r="Q50" s="39" t="s">
        <v>349</v>
      </c>
      <c r="R50" s="89">
        <v>250</v>
      </c>
      <c r="S50" s="90">
        <f t="shared" si="0"/>
        <v>250</v>
      </c>
      <c r="T50" s="90"/>
      <c r="U50" s="91"/>
      <c r="V50" s="90">
        <f t="shared" si="14"/>
        <v>250</v>
      </c>
      <c r="W50" s="90">
        <f t="shared" si="15"/>
        <v>50</v>
      </c>
      <c r="X50" s="90">
        <f t="shared" si="16"/>
        <v>25</v>
      </c>
      <c r="Y50" s="90"/>
      <c r="Z50" s="90">
        <f t="shared" si="17"/>
        <v>25</v>
      </c>
      <c r="AA50" s="90">
        <f t="shared" si="18"/>
        <v>225</v>
      </c>
      <c r="AB50" s="89">
        <v>70</v>
      </c>
      <c r="AC50" s="89">
        <v>250</v>
      </c>
      <c r="AD50" s="90">
        <f t="shared" si="19"/>
        <v>250</v>
      </c>
      <c r="AE50" s="90"/>
      <c r="AF50" s="91"/>
      <c r="AG50" s="90">
        <f t="shared" si="20"/>
        <v>250</v>
      </c>
      <c r="AH50" s="90">
        <v>0</v>
      </c>
      <c r="AI50" s="90">
        <v>0</v>
      </c>
      <c r="AJ50" s="90"/>
      <c r="AK50" s="90">
        <f t="shared" si="21"/>
        <v>0</v>
      </c>
      <c r="AL50" s="90">
        <f t="shared" si="22"/>
        <v>250</v>
      </c>
      <c r="AM50" s="177">
        <v>94</v>
      </c>
      <c r="AN50" s="89">
        <v>250</v>
      </c>
      <c r="AO50" s="90">
        <f t="shared" si="23"/>
        <v>0</v>
      </c>
      <c r="AP50" s="90"/>
      <c r="AQ50" s="91"/>
      <c r="AR50" s="90">
        <f t="shared" si="1"/>
        <v>0</v>
      </c>
      <c r="AS50" s="90">
        <f t="shared" si="24"/>
        <v>0</v>
      </c>
      <c r="AT50" s="90">
        <f t="shared" si="2"/>
        <v>0</v>
      </c>
      <c r="AU50" s="90"/>
      <c r="AV50" s="90">
        <f t="shared" si="25"/>
        <v>0</v>
      </c>
      <c r="AW50" s="90">
        <f t="shared" si="26"/>
        <v>0</v>
      </c>
      <c r="AX50" s="89"/>
      <c r="AY50" s="89">
        <f t="shared" si="27"/>
        <v>750</v>
      </c>
      <c r="AZ50" s="90">
        <f t="shared" si="27"/>
        <v>500</v>
      </c>
      <c r="BA50" s="90">
        <f t="shared" si="27"/>
        <v>0</v>
      </c>
      <c r="BB50" s="90">
        <f t="shared" si="27"/>
        <v>0</v>
      </c>
      <c r="BC50" s="90">
        <f t="shared" si="27"/>
        <v>500</v>
      </c>
      <c r="BD50" s="90">
        <f t="shared" si="28"/>
        <v>100</v>
      </c>
      <c r="BE50" s="90">
        <f t="shared" si="29"/>
        <v>25</v>
      </c>
      <c r="BF50" s="90">
        <f t="shared" si="29"/>
        <v>0</v>
      </c>
      <c r="BG50" s="90">
        <f t="shared" si="30"/>
        <v>75</v>
      </c>
      <c r="BH50" s="90">
        <f t="shared" si="31"/>
        <v>425</v>
      </c>
      <c r="BI50" s="89">
        <f t="shared" si="32"/>
        <v>164</v>
      </c>
      <c r="BJ50" s="89">
        <v>250</v>
      </c>
      <c r="BK50" s="90">
        <f t="shared" si="33"/>
        <v>0</v>
      </c>
      <c r="BL50" s="90"/>
      <c r="BM50" s="91"/>
      <c r="BN50" s="90">
        <f t="shared" si="34"/>
        <v>0</v>
      </c>
      <c r="BO50" s="90">
        <f t="shared" si="35"/>
        <v>0</v>
      </c>
      <c r="BP50" s="90">
        <f t="shared" si="3"/>
        <v>0</v>
      </c>
      <c r="BQ50" s="90"/>
      <c r="BR50" s="90">
        <f t="shared" si="4"/>
        <v>0</v>
      </c>
      <c r="BS50" s="90">
        <f t="shared" si="104"/>
        <v>0</v>
      </c>
      <c r="BT50" s="89"/>
      <c r="BU50" s="89">
        <v>250</v>
      </c>
      <c r="BV50" s="90">
        <f t="shared" si="37"/>
        <v>0</v>
      </c>
      <c r="BW50" s="90"/>
      <c r="BX50" s="91"/>
      <c r="BY50" s="90">
        <f t="shared" si="38"/>
        <v>0</v>
      </c>
      <c r="BZ50" s="90">
        <f t="shared" si="39"/>
        <v>0</v>
      </c>
      <c r="CA50" s="90">
        <f t="shared" si="5"/>
        <v>0</v>
      </c>
      <c r="CB50" s="90"/>
      <c r="CC50" s="90">
        <f t="shared" si="40"/>
        <v>0</v>
      </c>
      <c r="CD50" s="90">
        <f t="shared" si="41"/>
        <v>0</v>
      </c>
      <c r="CE50" s="89"/>
      <c r="CF50" s="89">
        <v>250</v>
      </c>
      <c r="CG50" s="90">
        <f t="shared" si="42"/>
        <v>0</v>
      </c>
      <c r="CH50" s="90"/>
      <c r="CI50" s="91"/>
      <c r="CJ50" s="90">
        <f t="shared" si="43"/>
        <v>0</v>
      </c>
      <c r="CK50" s="90">
        <f t="shared" si="44"/>
        <v>0</v>
      </c>
      <c r="CL50" s="90">
        <f t="shared" si="6"/>
        <v>0</v>
      </c>
      <c r="CM50" s="90"/>
      <c r="CN50" s="90">
        <f t="shared" si="45"/>
        <v>0</v>
      </c>
      <c r="CO50" s="90">
        <f t="shared" si="46"/>
        <v>0</v>
      </c>
      <c r="CP50" s="89"/>
      <c r="CQ50" s="89">
        <f t="shared" si="105"/>
        <v>750</v>
      </c>
      <c r="CR50" s="90">
        <f t="shared" si="105"/>
        <v>0</v>
      </c>
      <c r="CS50" s="90">
        <f t="shared" si="105"/>
        <v>0</v>
      </c>
      <c r="CT50" s="90">
        <f t="shared" si="105"/>
        <v>0</v>
      </c>
      <c r="CU50" s="90">
        <f t="shared" si="105"/>
        <v>0</v>
      </c>
      <c r="CV50" s="90">
        <f t="shared" si="48"/>
        <v>0</v>
      </c>
      <c r="CW50" s="90">
        <f t="shared" si="106"/>
        <v>0</v>
      </c>
      <c r="CX50" s="90">
        <f t="shared" si="106"/>
        <v>0</v>
      </c>
      <c r="CY50" s="90">
        <f t="shared" si="50"/>
        <v>0</v>
      </c>
      <c r="CZ50" s="90">
        <f t="shared" si="51"/>
        <v>0</v>
      </c>
      <c r="DA50" s="89">
        <f t="shared" si="52"/>
        <v>0</v>
      </c>
      <c r="DB50" s="89">
        <f t="shared" si="119"/>
        <v>1500</v>
      </c>
      <c r="DC50" s="89">
        <f t="shared" si="119"/>
        <v>500</v>
      </c>
      <c r="DD50" s="89">
        <f t="shared" si="118"/>
        <v>0</v>
      </c>
      <c r="DE50" s="89">
        <f t="shared" si="118"/>
        <v>0</v>
      </c>
      <c r="DF50" s="89">
        <f t="shared" si="118"/>
        <v>500</v>
      </c>
      <c r="DG50" s="89">
        <f t="shared" si="118"/>
        <v>100</v>
      </c>
      <c r="DH50" s="89">
        <f t="shared" si="118"/>
        <v>25</v>
      </c>
      <c r="DI50" s="89">
        <f t="shared" si="118"/>
        <v>0</v>
      </c>
      <c r="DJ50" s="89">
        <f t="shared" si="118"/>
        <v>75</v>
      </c>
      <c r="DK50" s="89">
        <f t="shared" si="118"/>
        <v>425</v>
      </c>
      <c r="DL50" s="89">
        <f t="shared" si="118"/>
        <v>164</v>
      </c>
      <c r="DM50" s="89">
        <v>250</v>
      </c>
      <c r="DN50" s="90">
        <f t="shared" si="109"/>
        <v>0</v>
      </c>
      <c r="DO50" s="90"/>
      <c r="DP50" s="91"/>
      <c r="DQ50" s="90">
        <f t="shared" si="110"/>
        <v>0</v>
      </c>
      <c r="DR50" s="90">
        <f t="shared" si="111"/>
        <v>0</v>
      </c>
      <c r="DS50" s="90">
        <f t="shared" si="108"/>
        <v>0</v>
      </c>
      <c r="DT50" s="90"/>
      <c r="DU50" s="90">
        <f t="shared" si="112"/>
        <v>0</v>
      </c>
      <c r="DV50" s="90">
        <f t="shared" si="113"/>
        <v>0</v>
      </c>
      <c r="DW50" s="89"/>
      <c r="DX50" s="89">
        <v>250</v>
      </c>
      <c r="DY50" s="90">
        <f t="shared" si="55"/>
        <v>0</v>
      </c>
      <c r="DZ50" s="90"/>
      <c r="EA50" s="91"/>
      <c r="EB50" s="90">
        <f t="shared" si="56"/>
        <v>0</v>
      </c>
      <c r="EC50" s="90">
        <f t="shared" si="57"/>
        <v>0</v>
      </c>
      <c r="ED50" s="90">
        <f t="shared" si="8"/>
        <v>0</v>
      </c>
      <c r="EE50" s="90"/>
      <c r="EF50" s="90">
        <f t="shared" si="58"/>
        <v>0</v>
      </c>
      <c r="EG50" s="90">
        <f t="shared" si="59"/>
        <v>0</v>
      </c>
      <c r="EH50" s="89"/>
      <c r="EI50" s="89">
        <v>250</v>
      </c>
      <c r="EJ50" s="90">
        <f t="shared" si="60"/>
        <v>0</v>
      </c>
      <c r="EK50" s="90"/>
      <c r="EL50" s="91"/>
      <c r="EM50" s="90">
        <f t="shared" si="61"/>
        <v>0</v>
      </c>
      <c r="EN50" s="90">
        <f t="shared" si="62"/>
        <v>0</v>
      </c>
      <c r="EO50" s="90">
        <f t="shared" si="9"/>
        <v>0</v>
      </c>
      <c r="EP50" s="90"/>
      <c r="EQ50" s="90">
        <f t="shared" si="63"/>
        <v>0</v>
      </c>
      <c r="ER50" s="90">
        <f t="shared" si="64"/>
        <v>0</v>
      </c>
      <c r="ES50" s="89"/>
      <c r="ET50" s="89">
        <f t="shared" si="65"/>
        <v>750</v>
      </c>
      <c r="EU50" s="90">
        <f t="shared" si="65"/>
        <v>0</v>
      </c>
      <c r="EV50" s="90">
        <f t="shared" si="65"/>
        <v>0</v>
      </c>
      <c r="EW50" s="90">
        <f t="shared" si="65"/>
        <v>0</v>
      </c>
      <c r="EX50" s="90">
        <f t="shared" si="65"/>
        <v>0</v>
      </c>
      <c r="EY50" s="90">
        <f t="shared" si="66"/>
        <v>0</v>
      </c>
      <c r="EZ50" s="90">
        <f t="shared" si="67"/>
        <v>0</v>
      </c>
      <c r="FA50" s="90">
        <f t="shared" si="67"/>
        <v>0</v>
      </c>
      <c r="FB50" s="90">
        <f t="shared" si="68"/>
        <v>0</v>
      </c>
      <c r="FC50" s="90">
        <f t="shared" si="69"/>
        <v>0</v>
      </c>
      <c r="FD50" s="89">
        <f t="shared" si="70"/>
        <v>0</v>
      </c>
      <c r="FE50" s="89">
        <f t="shared" si="116"/>
        <v>2250</v>
      </c>
      <c r="FF50" s="89">
        <f t="shared" si="116"/>
        <v>500</v>
      </c>
      <c r="FG50" s="89">
        <f t="shared" si="116"/>
        <v>0</v>
      </c>
      <c r="FH50" s="89">
        <f t="shared" si="116"/>
        <v>0</v>
      </c>
      <c r="FI50" s="89">
        <f t="shared" si="116"/>
        <v>500</v>
      </c>
      <c r="FJ50" s="89">
        <f t="shared" si="116"/>
        <v>100</v>
      </c>
      <c r="FK50" s="89">
        <f t="shared" si="116"/>
        <v>25</v>
      </c>
      <c r="FL50" s="89">
        <f t="shared" si="116"/>
        <v>0</v>
      </c>
      <c r="FM50" s="89">
        <f t="shared" si="116"/>
        <v>75</v>
      </c>
      <c r="FN50" s="89">
        <f t="shared" si="114"/>
        <v>425</v>
      </c>
      <c r="FO50" s="89">
        <f t="shared" si="114"/>
        <v>164</v>
      </c>
      <c r="FP50" s="89">
        <v>250</v>
      </c>
      <c r="FQ50" s="90">
        <f t="shared" si="98"/>
        <v>0</v>
      </c>
      <c r="FR50" s="90"/>
      <c r="FS50" s="91"/>
      <c r="FT50" s="90">
        <f t="shared" si="99"/>
        <v>0</v>
      </c>
      <c r="FU50" s="90">
        <f t="shared" si="100"/>
        <v>0</v>
      </c>
      <c r="FV50" s="90">
        <f t="shared" si="101"/>
        <v>0</v>
      </c>
      <c r="FW50" s="90"/>
      <c r="FX50" s="90">
        <f t="shared" si="102"/>
        <v>0</v>
      </c>
      <c r="FY50" s="90">
        <f t="shared" si="103"/>
        <v>0</v>
      </c>
      <c r="FZ50" s="89"/>
      <c r="GA50" s="89">
        <v>250</v>
      </c>
      <c r="GB50" s="90">
        <f t="shared" si="72"/>
        <v>0</v>
      </c>
      <c r="GC50" s="90"/>
      <c r="GD50" s="91"/>
      <c r="GE50" s="90">
        <f t="shared" si="73"/>
        <v>0</v>
      </c>
      <c r="GF50" s="90">
        <f t="shared" si="74"/>
        <v>0</v>
      </c>
      <c r="GG50" s="90">
        <f t="shared" si="11"/>
        <v>0</v>
      </c>
      <c r="GH50" s="90"/>
      <c r="GI50" s="90">
        <f t="shared" si="75"/>
        <v>0</v>
      </c>
      <c r="GJ50" s="90">
        <f t="shared" si="76"/>
        <v>0</v>
      </c>
      <c r="GK50" s="89"/>
      <c r="GL50" s="89">
        <v>250</v>
      </c>
      <c r="GM50" s="90">
        <f t="shared" si="77"/>
        <v>0</v>
      </c>
      <c r="GN50" s="90"/>
      <c r="GO50" s="91"/>
      <c r="GP50" s="90">
        <f t="shared" si="78"/>
        <v>0</v>
      </c>
      <c r="GQ50" s="90">
        <f t="shared" si="79"/>
        <v>0</v>
      </c>
      <c r="GR50" s="90">
        <f t="shared" si="12"/>
        <v>0</v>
      </c>
      <c r="GS50" s="90"/>
      <c r="GT50" s="90">
        <f t="shared" si="80"/>
        <v>0</v>
      </c>
      <c r="GU50" s="90">
        <f t="shared" si="81"/>
        <v>0</v>
      </c>
      <c r="GV50" s="89"/>
      <c r="GW50" s="89">
        <f t="shared" si="82"/>
        <v>750</v>
      </c>
      <c r="GX50" s="90">
        <f t="shared" si="82"/>
        <v>0</v>
      </c>
      <c r="GY50" s="90">
        <f t="shared" si="82"/>
        <v>0</v>
      </c>
      <c r="GZ50" s="90">
        <f t="shared" si="82"/>
        <v>0</v>
      </c>
      <c r="HA50" s="90">
        <f t="shared" si="82"/>
        <v>0</v>
      </c>
      <c r="HB50" s="90">
        <f t="shared" si="83"/>
        <v>0</v>
      </c>
      <c r="HC50" s="90">
        <f t="shared" si="84"/>
        <v>0</v>
      </c>
      <c r="HD50" s="90">
        <f t="shared" si="84"/>
        <v>0</v>
      </c>
      <c r="HE50" s="90">
        <f t="shared" si="85"/>
        <v>0</v>
      </c>
      <c r="HF50" s="90">
        <f t="shared" si="86"/>
        <v>0</v>
      </c>
      <c r="HG50" s="89">
        <f t="shared" si="87"/>
        <v>0</v>
      </c>
      <c r="HH50" s="90">
        <f t="shared" si="117"/>
        <v>3000</v>
      </c>
      <c r="HI50" s="90">
        <f t="shared" si="117"/>
        <v>500</v>
      </c>
      <c r="HJ50" s="90">
        <f t="shared" si="117"/>
        <v>0</v>
      </c>
      <c r="HK50" s="90">
        <f t="shared" si="117"/>
        <v>0</v>
      </c>
      <c r="HL50" s="90">
        <f t="shared" si="117"/>
        <v>500</v>
      </c>
      <c r="HM50" s="90">
        <f t="shared" si="117"/>
        <v>50</v>
      </c>
      <c r="HN50" s="90">
        <f t="shared" si="117"/>
        <v>25</v>
      </c>
      <c r="HO50" s="90">
        <f t="shared" si="117"/>
        <v>0</v>
      </c>
      <c r="HP50" s="90">
        <f t="shared" si="117"/>
        <v>25</v>
      </c>
      <c r="HQ50" s="90">
        <f t="shared" si="115"/>
        <v>475</v>
      </c>
      <c r="HR50" s="90">
        <f t="shared" si="115"/>
        <v>164</v>
      </c>
      <c r="HS50" s="159">
        <f t="shared" si="89"/>
        <v>500</v>
      </c>
      <c r="HT50" s="131">
        <f t="shared" si="90"/>
        <v>500</v>
      </c>
      <c r="HU50" s="131">
        <f t="shared" si="91"/>
        <v>500</v>
      </c>
      <c r="HV50" s="84"/>
      <c r="HW50" s="84">
        <f t="shared" si="92"/>
        <v>164</v>
      </c>
      <c r="HX50" s="84"/>
      <c r="HY50" s="84"/>
      <c r="HZ50" s="84"/>
      <c r="IA50" s="84"/>
      <c r="IB50" s="84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</row>
    <row r="51" spans="1:318" s="4" customFormat="1" ht="15.75" customHeight="1" x14ac:dyDescent="0.25">
      <c r="A51" s="243">
        <v>47</v>
      </c>
      <c r="B51" s="37">
        <v>46</v>
      </c>
      <c r="C51" s="37"/>
      <c r="D51" s="37"/>
      <c r="E51" s="37"/>
      <c r="F51" s="19" t="s">
        <v>702</v>
      </c>
      <c r="G51" s="146" t="s">
        <v>375</v>
      </c>
      <c r="H51" s="17" t="s">
        <v>701</v>
      </c>
      <c r="I51" s="87" t="s">
        <v>677</v>
      </c>
      <c r="J51" s="34" t="s">
        <v>78</v>
      </c>
      <c r="K51" s="34" t="s">
        <v>20</v>
      </c>
      <c r="L51" s="34" t="s">
        <v>1060</v>
      </c>
      <c r="M51" s="34" t="s">
        <v>1242</v>
      </c>
      <c r="N51" s="34"/>
      <c r="O51" s="100" t="s">
        <v>86</v>
      </c>
      <c r="P51" s="255"/>
      <c r="Q51" s="39" t="s">
        <v>349</v>
      </c>
      <c r="R51" s="89">
        <v>250</v>
      </c>
      <c r="S51" s="90">
        <f t="shared" si="0"/>
        <v>250</v>
      </c>
      <c r="T51" s="90"/>
      <c r="U51" s="91"/>
      <c r="V51" s="90">
        <f t="shared" si="14"/>
        <v>250</v>
      </c>
      <c r="W51" s="90">
        <f t="shared" si="15"/>
        <v>50</v>
      </c>
      <c r="X51" s="90">
        <f t="shared" si="16"/>
        <v>0</v>
      </c>
      <c r="Y51" s="90"/>
      <c r="Z51" s="90">
        <f t="shared" si="17"/>
        <v>50</v>
      </c>
      <c r="AA51" s="90">
        <f t="shared" si="18"/>
        <v>200</v>
      </c>
      <c r="AB51" s="89">
        <v>83</v>
      </c>
      <c r="AC51" s="89">
        <v>250</v>
      </c>
      <c r="AD51" s="90">
        <f t="shared" si="19"/>
        <v>250</v>
      </c>
      <c r="AE51" s="90"/>
      <c r="AF51" s="91"/>
      <c r="AG51" s="90">
        <f t="shared" si="20"/>
        <v>250</v>
      </c>
      <c r="AH51" s="90">
        <v>0</v>
      </c>
      <c r="AI51" s="90">
        <v>0</v>
      </c>
      <c r="AJ51" s="90"/>
      <c r="AK51" s="90">
        <f t="shared" si="21"/>
        <v>0</v>
      </c>
      <c r="AL51" s="90">
        <f t="shared" si="22"/>
        <v>250</v>
      </c>
      <c r="AM51" s="177">
        <v>97</v>
      </c>
      <c r="AN51" s="89">
        <v>250</v>
      </c>
      <c r="AO51" s="90">
        <f t="shared" si="23"/>
        <v>0</v>
      </c>
      <c r="AP51" s="90"/>
      <c r="AQ51" s="91"/>
      <c r="AR51" s="90">
        <f t="shared" si="1"/>
        <v>0</v>
      </c>
      <c r="AS51" s="90">
        <f t="shared" si="24"/>
        <v>0</v>
      </c>
      <c r="AT51" s="90">
        <f t="shared" si="2"/>
        <v>0</v>
      </c>
      <c r="AU51" s="90"/>
      <c r="AV51" s="90">
        <f t="shared" si="25"/>
        <v>0</v>
      </c>
      <c r="AW51" s="90">
        <f t="shared" si="26"/>
        <v>0</v>
      </c>
      <c r="AX51" s="89"/>
      <c r="AY51" s="89">
        <f t="shared" si="27"/>
        <v>750</v>
      </c>
      <c r="AZ51" s="90">
        <f t="shared" si="27"/>
        <v>500</v>
      </c>
      <c r="BA51" s="90">
        <f t="shared" si="27"/>
        <v>0</v>
      </c>
      <c r="BB51" s="90">
        <f t="shared" si="27"/>
        <v>0</v>
      </c>
      <c r="BC51" s="90">
        <f t="shared" si="27"/>
        <v>500</v>
      </c>
      <c r="BD51" s="90">
        <f t="shared" si="28"/>
        <v>100</v>
      </c>
      <c r="BE51" s="90">
        <f t="shared" si="29"/>
        <v>0</v>
      </c>
      <c r="BF51" s="90">
        <f t="shared" si="29"/>
        <v>0</v>
      </c>
      <c r="BG51" s="90">
        <f t="shared" si="30"/>
        <v>100</v>
      </c>
      <c r="BH51" s="90">
        <f t="shared" si="31"/>
        <v>400</v>
      </c>
      <c r="BI51" s="89">
        <f t="shared" si="32"/>
        <v>180</v>
      </c>
      <c r="BJ51" s="89">
        <v>250</v>
      </c>
      <c r="BK51" s="90">
        <f t="shared" si="33"/>
        <v>0</v>
      </c>
      <c r="BL51" s="90"/>
      <c r="BM51" s="91"/>
      <c r="BN51" s="90">
        <f t="shared" si="34"/>
        <v>0</v>
      </c>
      <c r="BO51" s="90">
        <f t="shared" si="35"/>
        <v>0</v>
      </c>
      <c r="BP51" s="90">
        <f t="shared" si="3"/>
        <v>0</v>
      </c>
      <c r="BQ51" s="90"/>
      <c r="BR51" s="90">
        <f t="shared" si="4"/>
        <v>0</v>
      </c>
      <c r="BS51" s="90">
        <f t="shared" si="104"/>
        <v>0</v>
      </c>
      <c r="BT51" s="89"/>
      <c r="BU51" s="89">
        <v>250</v>
      </c>
      <c r="BV51" s="90">
        <f t="shared" si="37"/>
        <v>0</v>
      </c>
      <c r="BW51" s="90"/>
      <c r="BX51" s="91"/>
      <c r="BY51" s="90">
        <f t="shared" si="38"/>
        <v>0</v>
      </c>
      <c r="BZ51" s="90">
        <f t="shared" si="39"/>
        <v>0</v>
      </c>
      <c r="CA51" s="90">
        <f t="shared" si="5"/>
        <v>0</v>
      </c>
      <c r="CB51" s="90"/>
      <c r="CC51" s="90">
        <f t="shared" si="40"/>
        <v>0</v>
      </c>
      <c r="CD51" s="90">
        <f t="shared" si="41"/>
        <v>0</v>
      </c>
      <c r="CE51" s="89"/>
      <c r="CF51" s="89">
        <v>250</v>
      </c>
      <c r="CG51" s="90">
        <f t="shared" si="42"/>
        <v>0</v>
      </c>
      <c r="CH51" s="90"/>
      <c r="CI51" s="91"/>
      <c r="CJ51" s="90">
        <f t="shared" si="43"/>
        <v>0</v>
      </c>
      <c r="CK51" s="90">
        <f t="shared" si="44"/>
        <v>0</v>
      </c>
      <c r="CL51" s="90">
        <f t="shared" si="6"/>
        <v>0</v>
      </c>
      <c r="CM51" s="90"/>
      <c r="CN51" s="90">
        <f t="shared" si="45"/>
        <v>0</v>
      </c>
      <c r="CO51" s="90">
        <f t="shared" si="46"/>
        <v>0</v>
      </c>
      <c r="CP51" s="89"/>
      <c r="CQ51" s="89">
        <f t="shared" si="105"/>
        <v>750</v>
      </c>
      <c r="CR51" s="90">
        <f t="shared" si="105"/>
        <v>0</v>
      </c>
      <c r="CS51" s="90">
        <f t="shared" si="105"/>
        <v>0</v>
      </c>
      <c r="CT51" s="90">
        <f t="shared" si="105"/>
        <v>0</v>
      </c>
      <c r="CU51" s="90">
        <f t="shared" si="105"/>
        <v>0</v>
      </c>
      <c r="CV51" s="90">
        <f t="shared" si="48"/>
        <v>0</v>
      </c>
      <c r="CW51" s="90">
        <f t="shared" si="106"/>
        <v>0</v>
      </c>
      <c r="CX51" s="90">
        <f t="shared" si="106"/>
        <v>0</v>
      </c>
      <c r="CY51" s="90">
        <f t="shared" si="50"/>
        <v>0</v>
      </c>
      <c r="CZ51" s="90">
        <f t="shared" si="51"/>
        <v>0</v>
      </c>
      <c r="DA51" s="89">
        <f t="shared" si="52"/>
        <v>0</v>
      </c>
      <c r="DB51" s="89">
        <f t="shared" si="119"/>
        <v>1500</v>
      </c>
      <c r="DC51" s="89">
        <f t="shared" si="119"/>
        <v>500</v>
      </c>
      <c r="DD51" s="89">
        <f t="shared" si="118"/>
        <v>0</v>
      </c>
      <c r="DE51" s="89">
        <f t="shared" si="118"/>
        <v>0</v>
      </c>
      <c r="DF51" s="89">
        <f t="shared" si="118"/>
        <v>500</v>
      </c>
      <c r="DG51" s="89">
        <f t="shared" si="118"/>
        <v>100</v>
      </c>
      <c r="DH51" s="89">
        <f t="shared" si="118"/>
        <v>0</v>
      </c>
      <c r="DI51" s="89">
        <f t="shared" si="118"/>
        <v>0</v>
      </c>
      <c r="DJ51" s="89">
        <f t="shared" si="118"/>
        <v>100</v>
      </c>
      <c r="DK51" s="89">
        <f t="shared" si="118"/>
        <v>400</v>
      </c>
      <c r="DL51" s="89">
        <f t="shared" si="118"/>
        <v>180</v>
      </c>
      <c r="DM51" s="89">
        <v>250</v>
      </c>
      <c r="DN51" s="90">
        <f t="shared" si="109"/>
        <v>0</v>
      </c>
      <c r="DO51" s="90"/>
      <c r="DP51" s="91"/>
      <c r="DQ51" s="90">
        <f t="shared" si="110"/>
        <v>0</v>
      </c>
      <c r="DR51" s="90">
        <f t="shared" si="111"/>
        <v>0</v>
      </c>
      <c r="DS51" s="90">
        <f t="shared" si="108"/>
        <v>0</v>
      </c>
      <c r="DT51" s="90"/>
      <c r="DU51" s="90">
        <f t="shared" si="112"/>
        <v>0</v>
      </c>
      <c r="DV51" s="90">
        <f t="shared" si="113"/>
        <v>0</v>
      </c>
      <c r="DW51" s="89"/>
      <c r="DX51" s="89">
        <v>250</v>
      </c>
      <c r="DY51" s="90">
        <f t="shared" si="55"/>
        <v>0</v>
      </c>
      <c r="DZ51" s="90"/>
      <c r="EA51" s="91"/>
      <c r="EB51" s="90">
        <f t="shared" si="56"/>
        <v>0</v>
      </c>
      <c r="EC51" s="90">
        <f t="shared" si="57"/>
        <v>0</v>
      </c>
      <c r="ED51" s="90">
        <f t="shared" si="8"/>
        <v>0</v>
      </c>
      <c r="EE51" s="90"/>
      <c r="EF51" s="90">
        <f t="shared" si="58"/>
        <v>0</v>
      </c>
      <c r="EG51" s="90">
        <f t="shared" si="59"/>
        <v>0</v>
      </c>
      <c r="EH51" s="89"/>
      <c r="EI51" s="89">
        <v>250</v>
      </c>
      <c r="EJ51" s="90">
        <f t="shared" si="60"/>
        <v>0</v>
      </c>
      <c r="EK51" s="90"/>
      <c r="EL51" s="91"/>
      <c r="EM51" s="90">
        <f t="shared" si="61"/>
        <v>0</v>
      </c>
      <c r="EN51" s="90">
        <f t="shared" si="62"/>
        <v>0</v>
      </c>
      <c r="EO51" s="90">
        <f t="shared" si="9"/>
        <v>0</v>
      </c>
      <c r="EP51" s="90"/>
      <c r="EQ51" s="90">
        <f t="shared" si="63"/>
        <v>0</v>
      </c>
      <c r="ER51" s="90">
        <f t="shared" si="64"/>
        <v>0</v>
      </c>
      <c r="ES51" s="89"/>
      <c r="ET51" s="89">
        <f t="shared" si="65"/>
        <v>750</v>
      </c>
      <c r="EU51" s="90">
        <f t="shared" si="65"/>
        <v>0</v>
      </c>
      <c r="EV51" s="90">
        <f t="shared" si="65"/>
        <v>0</v>
      </c>
      <c r="EW51" s="90">
        <f t="shared" si="65"/>
        <v>0</v>
      </c>
      <c r="EX51" s="90">
        <f t="shared" si="65"/>
        <v>0</v>
      </c>
      <c r="EY51" s="90">
        <f t="shared" si="66"/>
        <v>0</v>
      </c>
      <c r="EZ51" s="90">
        <f t="shared" si="67"/>
        <v>0</v>
      </c>
      <c r="FA51" s="90">
        <f t="shared" si="67"/>
        <v>0</v>
      </c>
      <c r="FB51" s="90">
        <f t="shared" si="68"/>
        <v>0</v>
      </c>
      <c r="FC51" s="90">
        <f t="shared" si="69"/>
        <v>0</v>
      </c>
      <c r="FD51" s="89">
        <f t="shared" si="70"/>
        <v>0</v>
      </c>
      <c r="FE51" s="89">
        <f t="shared" si="116"/>
        <v>2250</v>
      </c>
      <c r="FF51" s="89">
        <f t="shared" si="116"/>
        <v>500</v>
      </c>
      <c r="FG51" s="89">
        <f t="shared" si="116"/>
        <v>0</v>
      </c>
      <c r="FH51" s="89">
        <f t="shared" si="116"/>
        <v>0</v>
      </c>
      <c r="FI51" s="89">
        <f t="shared" si="116"/>
        <v>500</v>
      </c>
      <c r="FJ51" s="89">
        <f t="shared" si="116"/>
        <v>100</v>
      </c>
      <c r="FK51" s="89">
        <f t="shared" si="116"/>
        <v>0</v>
      </c>
      <c r="FL51" s="89">
        <f t="shared" si="116"/>
        <v>0</v>
      </c>
      <c r="FM51" s="89">
        <f t="shared" si="116"/>
        <v>100</v>
      </c>
      <c r="FN51" s="89">
        <f t="shared" si="114"/>
        <v>400</v>
      </c>
      <c r="FO51" s="89">
        <f t="shared" si="114"/>
        <v>180</v>
      </c>
      <c r="FP51" s="89">
        <v>250</v>
      </c>
      <c r="FQ51" s="90">
        <f t="shared" si="98"/>
        <v>0</v>
      </c>
      <c r="FR51" s="90"/>
      <c r="FS51" s="91"/>
      <c r="FT51" s="90">
        <f t="shared" si="99"/>
        <v>0</v>
      </c>
      <c r="FU51" s="90">
        <f t="shared" si="100"/>
        <v>0</v>
      </c>
      <c r="FV51" s="90">
        <f t="shared" si="101"/>
        <v>0</v>
      </c>
      <c r="FW51" s="90"/>
      <c r="FX51" s="90">
        <f t="shared" si="102"/>
        <v>0</v>
      </c>
      <c r="FY51" s="90">
        <f t="shared" si="103"/>
        <v>0</v>
      </c>
      <c r="FZ51" s="89"/>
      <c r="GA51" s="89">
        <v>250</v>
      </c>
      <c r="GB51" s="90">
        <f t="shared" si="72"/>
        <v>0</v>
      </c>
      <c r="GC51" s="90"/>
      <c r="GD51" s="91"/>
      <c r="GE51" s="90">
        <f t="shared" si="73"/>
        <v>0</v>
      </c>
      <c r="GF51" s="90">
        <f t="shared" si="74"/>
        <v>0</v>
      </c>
      <c r="GG51" s="90">
        <f t="shared" si="11"/>
        <v>0</v>
      </c>
      <c r="GH51" s="90"/>
      <c r="GI51" s="90">
        <f t="shared" si="75"/>
        <v>0</v>
      </c>
      <c r="GJ51" s="90">
        <f t="shared" si="76"/>
        <v>0</v>
      </c>
      <c r="GK51" s="89"/>
      <c r="GL51" s="89">
        <v>250</v>
      </c>
      <c r="GM51" s="90">
        <f t="shared" si="77"/>
        <v>0</v>
      </c>
      <c r="GN51" s="90"/>
      <c r="GO51" s="91"/>
      <c r="GP51" s="90">
        <f t="shared" si="78"/>
        <v>0</v>
      </c>
      <c r="GQ51" s="90">
        <f t="shared" si="79"/>
        <v>0</v>
      </c>
      <c r="GR51" s="90">
        <f t="shared" si="12"/>
        <v>0</v>
      </c>
      <c r="GS51" s="90"/>
      <c r="GT51" s="90">
        <f t="shared" si="80"/>
        <v>0</v>
      </c>
      <c r="GU51" s="90">
        <f t="shared" si="81"/>
        <v>0</v>
      </c>
      <c r="GV51" s="89"/>
      <c r="GW51" s="89">
        <f t="shared" si="82"/>
        <v>750</v>
      </c>
      <c r="GX51" s="90">
        <f t="shared" si="82"/>
        <v>0</v>
      </c>
      <c r="GY51" s="90">
        <f t="shared" si="82"/>
        <v>0</v>
      </c>
      <c r="GZ51" s="90">
        <f t="shared" si="82"/>
        <v>0</v>
      </c>
      <c r="HA51" s="90">
        <f t="shared" si="82"/>
        <v>0</v>
      </c>
      <c r="HB51" s="90">
        <f t="shared" si="83"/>
        <v>0</v>
      </c>
      <c r="HC51" s="90">
        <f t="shared" si="84"/>
        <v>0</v>
      </c>
      <c r="HD51" s="90">
        <f t="shared" si="84"/>
        <v>0</v>
      </c>
      <c r="HE51" s="90">
        <f t="shared" si="85"/>
        <v>0</v>
      </c>
      <c r="HF51" s="90">
        <f t="shared" si="86"/>
        <v>0</v>
      </c>
      <c r="HG51" s="89">
        <f t="shared" si="87"/>
        <v>0</v>
      </c>
      <c r="HH51" s="90">
        <f t="shared" si="117"/>
        <v>3000</v>
      </c>
      <c r="HI51" s="90">
        <f t="shared" si="117"/>
        <v>500</v>
      </c>
      <c r="HJ51" s="90">
        <f t="shared" si="117"/>
        <v>0</v>
      </c>
      <c r="HK51" s="90">
        <f t="shared" si="117"/>
        <v>0</v>
      </c>
      <c r="HL51" s="90">
        <f t="shared" si="117"/>
        <v>500</v>
      </c>
      <c r="HM51" s="90">
        <f t="shared" si="117"/>
        <v>50</v>
      </c>
      <c r="HN51" s="90">
        <f t="shared" si="117"/>
        <v>0</v>
      </c>
      <c r="HO51" s="90">
        <f t="shared" si="117"/>
        <v>0</v>
      </c>
      <c r="HP51" s="90">
        <f t="shared" si="117"/>
        <v>50</v>
      </c>
      <c r="HQ51" s="90">
        <f t="shared" si="115"/>
        <v>450</v>
      </c>
      <c r="HR51" s="90">
        <f t="shared" si="115"/>
        <v>180</v>
      </c>
      <c r="HS51" s="159">
        <f t="shared" si="89"/>
        <v>500</v>
      </c>
      <c r="HT51" s="131">
        <f t="shared" si="90"/>
        <v>500</v>
      </c>
      <c r="HU51" s="131">
        <f t="shared" si="91"/>
        <v>500</v>
      </c>
      <c r="HV51" s="84"/>
      <c r="HW51" s="84">
        <f t="shared" si="92"/>
        <v>180</v>
      </c>
      <c r="HX51" s="84"/>
      <c r="HY51" s="84"/>
      <c r="HZ51" s="84"/>
      <c r="IA51" s="84"/>
      <c r="IB51" s="84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</row>
    <row r="52" spans="1:318" s="9" customFormat="1" ht="13.5" customHeight="1" x14ac:dyDescent="0.2">
      <c r="A52" s="51"/>
      <c r="B52" s="52">
        <f>B51</f>
        <v>46</v>
      </c>
      <c r="C52" s="52"/>
      <c r="D52" s="52"/>
      <c r="E52" s="53"/>
      <c r="F52" s="12"/>
      <c r="G52" s="12"/>
      <c r="H52" s="12"/>
      <c r="I52" s="12"/>
      <c r="J52" s="54" t="s">
        <v>5</v>
      </c>
      <c r="K52" s="54"/>
      <c r="L52" s="54"/>
      <c r="M52" s="94"/>
      <c r="N52" s="94"/>
      <c r="O52" s="86" t="s">
        <v>4</v>
      </c>
      <c r="P52" s="163">
        <f>P50</f>
        <v>29</v>
      </c>
      <c r="Q52" s="181"/>
      <c r="R52" s="95">
        <f>SUM(R6:R51)</f>
        <v>11500</v>
      </c>
      <c r="S52" s="95">
        <f t="shared" ref="S52:AH52" si="120">SUM(S6:S51)</f>
        <v>11500</v>
      </c>
      <c r="T52" s="95">
        <f t="shared" si="120"/>
        <v>0</v>
      </c>
      <c r="U52" s="95">
        <f t="shared" si="120"/>
        <v>0</v>
      </c>
      <c r="V52" s="95">
        <f t="shared" si="120"/>
        <v>11500</v>
      </c>
      <c r="W52" s="95">
        <f t="shared" si="120"/>
        <v>2300</v>
      </c>
      <c r="X52" s="95"/>
      <c r="Y52" s="95">
        <f t="shared" si="120"/>
        <v>0</v>
      </c>
      <c r="Z52" s="95">
        <f t="shared" si="120"/>
        <v>2200</v>
      </c>
      <c r="AA52" s="95">
        <f t="shared" si="120"/>
        <v>9300</v>
      </c>
      <c r="AB52" s="95">
        <f t="shared" si="120"/>
        <v>3532</v>
      </c>
      <c r="AC52" s="95">
        <f t="shared" si="120"/>
        <v>11500</v>
      </c>
      <c r="AD52" s="95">
        <f t="shared" si="120"/>
        <v>11500</v>
      </c>
      <c r="AE52" s="95">
        <f t="shared" si="120"/>
        <v>0</v>
      </c>
      <c r="AF52" s="95">
        <f t="shared" si="120"/>
        <v>0</v>
      </c>
      <c r="AG52" s="95">
        <f t="shared" si="120"/>
        <v>11500</v>
      </c>
      <c r="AH52" s="95">
        <f t="shared" si="120"/>
        <v>0</v>
      </c>
      <c r="AI52" s="95"/>
      <c r="AJ52" s="95">
        <f t="shared" ref="AJ52:AS52" si="121">SUM(AJ6:AJ51)</f>
        <v>0</v>
      </c>
      <c r="AK52" s="95">
        <f t="shared" si="121"/>
        <v>0</v>
      </c>
      <c r="AL52" s="95">
        <f t="shared" si="121"/>
        <v>11500</v>
      </c>
      <c r="AM52" s="95">
        <f t="shared" si="121"/>
        <v>3990</v>
      </c>
      <c r="AN52" s="95">
        <f t="shared" si="121"/>
        <v>11500</v>
      </c>
      <c r="AO52" s="95">
        <f t="shared" si="121"/>
        <v>0</v>
      </c>
      <c r="AP52" s="95">
        <f t="shared" si="121"/>
        <v>0</v>
      </c>
      <c r="AQ52" s="95">
        <f>SUM(AF6:AF51)</f>
        <v>0</v>
      </c>
      <c r="AR52" s="95">
        <f t="shared" si="121"/>
        <v>0</v>
      </c>
      <c r="AS52" s="95">
        <f t="shared" si="121"/>
        <v>0</v>
      </c>
      <c r="AT52" s="95"/>
      <c r="AU52" s="95">
        <f t="shared" ref="AU52:BO52" si="122">SUM(AU6:AU51)</f>
        <v>0</v>
      </c>
      <c r="AV52" s="95">
        <f t="shared" si="122"/>
        <v>0</v>
      </c>
      <c r="AW52" s="95">
        <f t="shared" si="122"/>
        <v>0</v>
      </c>
      <c r="AX52" s="95">
        <f t="shared" si="122"/>
        <v>0</v>
      </c>
      <c r="AY52" s="95">
        <f t="shared" si="122"/>
        <v>34500</v>
      </c>
      <c r="AZ52" s="95">
        <f t="shared" si="122"/>
        <v>23000</v>
      </c>
      <c r="BA52" s="95">
        <f t="shared" si="122"/>
        <v>0</v>
      </c>
      <c r="BB52" s="95">
        <f t="shared" si="122"/>
        <v>0</v>
      </c>
      <c r="BC52" s="95">
        <f t="shared" si="122"/>
        <v>23000</v>
      </c>
      <c r="BD52" s="95">
        <f t="shared" si="122"/>
        <v>4600</v>
      </c>
      <c r="BE52" s="95">
        <f t="shared" si="122"/>
        <v>100</v>
      </c>
      <c r="BF52" s="95">
        <f t="shared" si="122"/>
        <v>0</v>
      </c>
      <c r="BG52" s="95">
        <f t="shared" si="122"/>
        <v>4500</v>
      </c>
      <c r="BH52" s="95">
        <f t="shared" si="122"/>
        <v>18500</v>
      </c>
      <c r="BI52" s="95">
        <f t="shared" si="122"/>
        <v>7522</v>
      </c>
      <c r="BJ52" s="95">
        <f t="shared" si="122"/>
        <v>11500</v>
      </c>
      <c r="BK52" s="95">
        <f t="shared" si="122"/>
        <v>0</v>
      </c>
      <c r="BL52" s="95">
        <f t="shared" si="122"/>
        <v>0</v>
      </c>
      <c r="BM52" s="95">
        <f t="shared" si="122"/>
        <v>0</v>
      </c>
      <c r="BN52" s="95">
        <f t="shared" si="122"/>
        <v>0</v>
      </c>
      <c r="BO52" s="95">
        <f t="shared" si="122"/>
        <v>0</v>
      </c>
      <c r="BP52" s="95"/>
      <c r="BQ52" s="95">
        <f>SUM(BF6:BF51)</f>
        <v>0</v>
      </c>
      <c r="BR52" s="95">
        <f t="shared" ref="BR52:BZ52" si="123">SUM(BR6:BR51)</f>
        <v>0</v>
      </c>
      <c r="BS52" s="95">
        <f t="shared" si="123"/>
        <v>0</v>
      </c>
      <c r="BT52" s="95">
        <f t="shared" si="123"/>
        <v>0</v>
      </c>
      <c r="BU52" s="95">
        <f t="shared" si="123"/>
        <v>11500</v>
      </c>
      <c r="BV52" s="95">
        <f t="shared" si="123"/>
        <v>0</v>
      </c>
      <c r="BW52" s="95">
        <f t="shared" si="123"/>
        <v>0</v>
      </c>
      <c r="BX52" s="95">
        <f t="shared" si="123"/>
        <v>0</v>
      </c>
      <c r="BY52" s="95">
        <f t="shared" si="123"/>
        <v>0</v>
      </c>
      <c r="BZ52" s="95">
        <f t="shared" si="123"/>
        <v>0</v>
      </c>
      <c r="CA52" s="95"/>
      <c r="CB52" s="95">
        <f t="shared" ref="CB52:CK52" si="124">SUM(CB6:CB51)</f>
        <v>0</v>
      </c>
      <c r="CC52" s="95">
        <f t="shared" si="124"/>
        <v>0</v>
      </c>
      <c r="CD52" s="95">
        <f t="shared" si="124"/>
        <v>0</v>
      </c>
      <c r="CE52" s="95">
        <f t="shared" si="124"/>
        <v>0</v>
      </c>
      <c r="CF52" s="95">
        <f t="shared" si="124"/>
        <v>11500</v>
      </c>
      <c r="CG52" s="95">
        <f t="shared" si="124"/>
        <v>0</v>
      </c>
      <c r="CH52" s="95">
        <f t="shared" si="124"/>
        <v>0</v>
      </c>
      <c r="CI52" s="95">
        <f t="shared" si="124"/>
        <v>0</v>
      </c>
      <c r="CJ52" s="95">
        <f t="shared" si="124"/>
        <v>0</v>
      </c>
      <c r="CK52" s="95">
        <f t="shared" si="124"/>
        <v>0</v>
      </c>
      <c r="CL52" s="95"/>
      <c r="CM52" s="95">
        <f t="shared" ref="CM52:DL52" si="125">SUM(CM6:CM51)</f>
        <v>0</v>
      </c>
      <c r="CN52" s="95">
        <f t="shared" si="125"/>
        <v>0</v>
      </c>
      <c r="CO52" s="95">
        <f t="shared" si="125"/>
        <v>0</v>
      </c>
      <c r="CP52" s="95">
        <f t="shared" si="125"/>
        <v>0</v>
      </c>
      <c r="CQ52" s="95">
        <f>SUM(CF6:CF51)</f>
        <v>11500</v>
      </c>
      <c r="CR52" s="95">
        <f t="shared" si="125"/>
        <v>0</v>
      </c>
      <c r="CS52" s="95">
        <f t="shared" si="125"/>
        <v>0</v>
      </c>
      <c r="CT52" s="95">
        <f t="shared" si="125"/>
        <v>0</v>
      </c>
      <c r="CU52" s="104">
        <f t="shared" si="125"/>
        <v>0</v>
      </c>
      <c r="CV52" s="95">
        <f t="shared" si="125"/>
        <v>0</v>
      </c>
      <c r="CW52" s="95">
        <f t="shared" si="125"/>
        <v>0</v>
      </c>
      <c r="CX52" s="95">
        <f t="shared" si="125"/>
        <v>0</v>
      </c>
      <c r="CY52" s="95">
        <f t="shared" si="125"/>
        <v>0</v>
      </c>
      <c r="CZ52" s="95">
        <f t="shared" si="125"/>
        <v>0</v>
      </c>
      <c r="DA52" s="95">
        <f t="shared" si="125"/>
        <v>0</v>
      </c>
      <c r="DB52" s="95">
        <f t="shared" si="125"/>
        <v>69000</v>
      </c>
      <c r="DC52" s="95">
        <f t="shared" si="125"/>
        <v>23000</v>
      </c>
      <c r="DD52" s="95">
        <f t="shared" si="125"/>
        <v>0</v>
      </c>
      <c r="DE52" s="95">
        <f t="shared" si="125"/>
        <v>0</v>
      </c>
      <c r="DF52" s="95">
        <f t="shared" si="125"/>
        <v>23000</v>
      </c>
      <c r="DG52" s="95">
        <f t="shared" si="125"/>
        <v>4600</v>
      </c>
      <c r="DH52" s="95">
        <f t="shared" si="125"/>
        <v>100</v>
      </c>
      <c r="DI52" s="95">
        <f t="shared" si="125"/>
        <v>0</v>
      </c>
      <c r="DJ52" s="95">
        <f t="shared" si="125"/>
        <v>4500</v>
      </c>
      <c r="DK52" s="95">
        <f t="shared" si="125"/>
        <v>18500</v>
      </c>
      <c r="DL52" s="95">
        <f t="shared" si="125"/>
        <v>7522</v>
      </c>
      <c r="DM52" s="95">
        <f>SUM(DM6:DM51)</f>
        <v>11500</v>
      </c>
      <c r="DN52" s="95">
        <f t="shared" ref="DN52:EC52" si="126">SUM(DN6:DN51)</f>
        <v>0</v>
      </c>
      <c r="DO52" s="95">
        <f t="shared" si="126"/>
        <v>0</v>
      </c>
      <c r="DP52" s="95">
        <f t="shared" si="126"/>
        <v>0</v>
      </c>
      <c r="DQ52" s="95">
        <f t="shared" si="126"/>
        <v>0</v>
      </c>
      <c r="DR52" s="95">
        <f t="shared" si="126"/>
        <v>0</v>
      </c>
      <c r="DS52" s="95">
        <f t="shared" si="126"/>
        <v>0</v>
      </c>
      <c r="DT52" s="95">
        <f t="shared" si="126"/>
        <v>0</v>
      </c>
      <c r="DU52" s="95">
        <f t="shared" si="126"/>
        <v>0</v>
      </c>
      <c r="DV52" s="95">
        <f t="shared" si="126"/>
        <v>0</v>
      </c>
      <c r="DW52" s="95">
        <f t="shared" si="126"/>
        <v>0</v>
      </c>
      <c r="DX52" s="95">
        <f t="shared" si="126"/>
        <v>11500</v>
      </c>
      <c r="DY52" s="95">
        <f t="shared" si="126"/>
        <v>0</v>
      </c>
      <c r="DZ52" s="95">
        <f t="shared" si="126"/>
        <v>0</v>
      </c>
      <c r="EA52" s="95">
        <f t="shared" si="126"/>
        <v>0</v>
      </c>
      <c r="EB52" s="95">
        <f t="shared" si="126"/>
        <v>0</v>
      </c>
      <c r="EC52" s="95">
        <f t="shared" si="126"/>
        <v>0</v>
      </c>
      <c r="ED52" s="95"/>
      <c r="EE52" s="95">
        <f t="shared" ref="EE52:FU52" si="127">SUM(EE6:EE51)</f>
        <v>0</v>
      </c>
      <c r="EF52" s="95">
        <f t="shared" si="127"/>
        <v>0</v>
      </c>
      <c r="EG52" s="95">
        <f t="shared" si="127"/>
        <v>0</v>
      </c>
      <c r="EH52" s="95">
        <f t="shared" si="127"/>
        <v>0</v>
      </c>
      <c r="EI52" s="95">
        <f t="shared" si="127"/>
        <v>11500</v>
      </c>
      <c r="EJ52" s="95">
        <f t="shared" si="127"/>
        <v>0</v>
      </c>
      <c r="EK52" s="95">
        <f t="shared" si="127"/>
        <v>0</v>
      </c>
      <c r="EL52" s="95">
        <f t="shared" si="127"/>
        <v>0</v>
      </c>
      <c r="EM52" s="95">
        <f t="shared" si="127"/>
        <v>0</v>
      </c>
      <c r="EN52" s="95">
        <f t="shared" si="127"/>
        <v>0</v>
      </c>
      <c r="EO52" s="95">
        <f t="shared" si="127"/>
        <v>0</v>
      </c>
      <c r="EP52" s="95">
        <f t="shared" si="127"/>
        <v>0</v>
      </c>
      <c r="EQ52" s="95">
        <f t="shared" si="127"/>
        <v>0</v>
      </c>
      <c r="ER52" s="95">
        <f t="shared" si="127"/>
        <v>0</v>
      </c>
      <c r="ES52" s="95">
        <f t="shared" si="127"/>
        <v>0</v>
      </c>
      <c r="ET52" s="95">
        <f>SUM(EI6:EI51)</f>
        <v>11500</v>
      </c>
      <c r="EU52" s="95">
        <f t="shared" ref="EU52:FO52" si="128">SUM(EU6:EU51)</f>
        <v>0</v>
      </c>
      <c r="EV52" s="95">
        <f t="shared" si="128"/>
        <v>0</v>
      </c>
      <c r="EW52" s="95">
        <f t="shared" si="128"/>
        <v>0</v>
      </c>
      <c r="EX52" s="104">
        <f t="shared" si="128"/>
        <v>0</v>
      </c>
      <c r="EY52" s="95">
        <f t="shared" si="128"/>
        <v>0</v>
      </c>
      <c r="EZ52" s="95">
        <f t="shared" si="128"/>
        <v>0</v>
      </c>
      <c r="FA52" s="95">
        <f t="shared" si="128"/>
        <v>0</v>
      </c>
      <c r="FB52" s="95">
        <f t="shared" si="128"/>
        <v>0</v>
      </c>
      <c r="FC52" s="95">
        <f t="shared" si="128"/>
        <v>0</v>
      </c>
      <c r="FD52" s="95">
        <f t="shared" si="128"/>
        <v>0</v>
      </c>
      <c r="FE52" s="95">
        <f t="shared" si="128"/>
        <v>103500</v>
      </c>
      <c r="FF52" s="95">
        <f t="shared" si="128"/>
        <v>23000</v>
      </c>
      <c r="FG52" s="95">
        <f t="shared" si="128"/>
        <v>0</v>
      </c>
      <c r="FH52" s="95">
        <f t="shared" si="128"/>
        <v>0</v>
      </c>
      <c r="FI52" s="95">
        <f t="shared" si="128"/>
        <v>23000</v>
      </c>
      <c r="FJ52" s="95">
        <f t="shared" si="128"/>
        <v>4600</v>
      </c>
      <c r="FK52" s="95">
        <f t="shared" si="128"/>
        <v>100</v>
      </c>
      <c r="FL52" s="95">
        <f t="shared" si="128"/>
        <v>0</v>
      </c>
      <c r="FM52" s="95">
        <f t="shared" si="128"/>
        <v>4500</v>
      </c>
      <c r="FN52" s="95">
        <f t="shared" si="128"/>
        <v>18500</v>
      </c>
      <c r="FO52" s="95">
        <f t="shared" si="128"/>
        <v>7522</v>
      </c>
      <c r="FP52" s="95">
        <f t="shared" si="127"/>
        <v>11500</v>
      </c>
      <c r="FQ52" s="95">
        <f t="shared" si="127"/>
        <v>0</v>
      </c>
      <c r="FR52" s="95">
        <f t="shared" si="127"/>
        <v>0</v>
      </c>
      <c r="FS52" s="95">
        <f t="shared" si="127"/>
        <v>0</v>
      </c>
      <c r="FT52" s="95">
        <f t="shared" si="127"/>
        <v>0</v>
      </c>
      <c r="FU52" s="95">
        <f t="shared" si="127"/>
        <v>0</v>
      </c>
      <c r="FV52" s="95"/>
      <c r="FW52" s="95">
        <f t="shared" ref="FW52:GF52" si="129">SUM(FW6:FW51)</f>
        <v>0</v>
      </c>
      <c r="FX52" s="95">
        <f t="shared" si="129"/>
        <v>0</v>
      </c>
      <c r="FY52" s="95">
        <f t="shared" si="129"/>
        <v>0</v>
      </c>
      <c r="FZ52" s="95">
        <f t="shared" si="129"/>
        <v>0</v>
      </c>
      <c r="GA52" s="95">
        <f t="shared" si="129"/>
        <v>11500</v>
      </c>
      <c r="GB52" s="95">
        <f t="shared" si="129"/>
        <v>0</v>
      </c>
      <c r="GC52" s="95">
        <f t="shared" si="129"/>
        <v>0</v>
      </c>
      <c r="GD52" s="95">
        <f t="shared" si="129"/>
        <v>0</v>
      </c>
      <c r="GE52" s="95">
        <f t="shared" si="129"/>
        <v>0</v>
      </c>
      <c r="GF52" s="95">
        <f t="shared" si="129"/>
        <v>0</v>
      </c>
      <c r="GG52" s="95"/>
      <c r="GH52" s="95">
        <f t="shared" ref="GH52:GP52" si="130">SUM(GH6:GH51)</f>
        <v>0</v>
      </c>
      <c r="GI52" s="95">
        <f t="shared" si="130"/>
        <v>0</v>
      </c>
      <c r="GJ52" s="95">
        <f t="shared" si="130"/>
        <v>0</v>
      </c>
      <c r="GK52" s="95">
        <f t="shared" si="130"/>
        <v>0</v>
      </c>
      <c r="GL52" s="95">
        <f t="shared" si="130"/>
        <v>11500</v>
      </c>
      <c r="GM52" s="95">
        <f t="shared" si="130"/>
        <v>0</v>
      </c>
      <c r="GN52" s="95">
        <f t="shared" si="130"/>
        <v>0</v>
      </c>
      <c r="GO52" s="95">
        <f t="shared" si="130"/>
        <v>0</v>
      </c>
      <c r="GP52" s="95">
        <f t="shared" si="130"/>
        <v>0</v>
      </c>
      <c r="GQ52" s="95">
        <f>SUM(GF6:GF51)</f>
        <v>0</v>
      </c>
      <c r="GR52" s="95"/>
      <c r="GS52" s="95">
        <f t="shared" ref="GS52:GV52" si="131">SUM(GS6:GS51)</f>
        <v>0</v>
      </c>
      <c r="GT52" s="95">
        <f>SUM(GT6:GT51)</f>
        <v>0</v>
      </c>
      <c r="GU52" s="95">
        <f t="shared" si="131"/>
        <v>0</v>
      </c>
      <c r="GV52" s="95">
        <f t="shared" si="131"/>
        <v>0</v>
      </c>
      <c r="GW52" s="95">
        <f>SUM(GL6:GL51)</f>
        <v>11500</v>
      </c>
      <c r="GX52" s="95">
        <f t="shared" ref="GX52:HG52" si="132">SUM(GX6:GX51)</f>
        <v>0</v>
      </c>
      <c r="GY52" s="95">
        <f t="shared" si="132"/>
        <v>0</v>
      </c>
      <c r="GZ52" s="95">
        <f t="shared" si="132"/>
        <v>0</v>
      </c>
      <c r="HA52" s="104">
        <f t="shared" si="132"/>
        <v>0</v>
      </c>
      <c r="HB52" s="95">
        <f t="shared" si="132"/>
        <v>0</v>
      </c>
      <c r="HC52" s="95">
        <f t="shared" si="132"/>
        <v>0</v>
      </c>
      <c r="HD52" s="95">
        <f t="shared" si="132"/>
        <v>0</v>
      </c>
      <c r="HE52" s="95">
        <f t="shared" si="132"/>
        <v>0</v>
      </c>
      <c r="HF52" s="95">
        <f t="shared" si="132"/>
        <v>0</v>
      </c>
      <c r="HG52" s="95">
        <f t="shared" si="132"/>
        <v>0</v>
      </c>
      <c r="HH52" s="95">
        <f>SUM(HH6:HH51)</f>
        <v>138000</v>
      </c>
      <c r="HI52" s="95">
        <f t="shared" ref="HI52:HR52" si="133">SUM(HI6:HI51)</f>
        <v>23000</v>
      </c>
      <c r="HJ52" s="95">
        <f t="shared" si="133"/>
        <v>0</v>
      </c>
      <c r="HK52" s="95">
        <f t="shared" si="133"/>
        <v>0</v>
      </c>
      <c r="HL52" s="95">
        <f>SUM(HL6:HL51)</f>
        <v>23000</v>
      </c>
      <c r="HM52" s="95">
        <f t="shared" si="133"/>
        <v>2300</v>
      </c>
      <c r="HN52" s="95">
        <f t="shared" si="133"/>
        <v>100</v>
      </c>
      <c r="HO52" s="95">
        <f t="shared" si="133"/>
        <v>0</v>
      </c>
      <c r="HP52" s="95">
        <f t="shared" si="133"/>
        <v>2200</v>
      </c>
      <c r="HQ52" s="95">
        <f t="shared" si="133"/>
        <v>20800</v>
      </c>
      <c r="HR52" s="95">
        <f t="shared" si="133"/>
        <v>7522</v>
      </c>
      <c r="HS52" s="159">
        <f t="shared" si="89"/>
        <v>23000</v>
      </c>
      <c r="HT52" s="131">
        <f t="shared" si="90"/>
        <v>23000</v>
      </c>
      <c r="HU52" s="131">
        <f t="shared" si="91"/>
        <v>23000</v>
      </c>
      <c r="HV52" s="84"/>
      <c r="HW52" s="84">
        <f t="shared" si="92"/>
        <v>7522</v>
      </c>
      <c r="HX52" s="84"/>
      <c r="HY52" s="84"/>
      <c r="HZ52" s="84"/>
      <c r="IA52" s="84"/>
      <c r="IB52" s="84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</row>
    <row r="53" spans="1:318" s="3" customFormat="1" ht="15.75" customHeight="1" x14ac:dyDescent="0.25">
      <c r="A53" s="243">
        <v>48</v>
      </c>
      <c r="B53" s="37">
        <v>1</v>
      </c>
      <c r="C53" s="218"/>
      <c r="D53" s="218"/>
      <c r="E53" s="218"/>
      <c r="F53" s="19" t="s">
        <v>374</v>
      </c>
      <c r="G53" s="146" t="s">
        <v>375</v>
      </c>
      <c r="H53" s="17" t="s">
        <v>376</v>
      </c>
      <c r="I53" s="87">
        <v>61007002608</v>
      </c>
      <c r="J53" s="34" t="s">
        <v>1084</v>
      </c>
      <c r="K53" s="92" t="s">
        <v>96</v>
      </c>
      <c r="L53" s="34" t="s">
        <v>967</v>
      </c>
      <c r="M53" s="34" t="s">
        <v>1242</v>
      </c>
      <c r="N53" s="34"/>
      <c r="O53" s="100" t="s">
        <v>135</v>
      </c>
      <c r="P53" s="37">
        <v>1</v>
      </c>
      <c r="Q53" s="39" t="s">
        <v>248</v>
      </c>
      <c r="R53" s="89">
        <v>250</v>
      </c>
      <c r="S53" s="90">
        <f t="shared" ref="S53:S97" si="134">IF(AB53&gt;0,R53,0)</f>
        <v>250</v>
      </c>
      <c r="T53" s="90"/>
      <c r="U53" s="91"/>
      <c r="V53" s="90">
        <f t="shared" ref="V53:V97" si="135">S53+T53+U53</f>
        <v>250</v>
      </c>
      <c r="W53" s="90">
        <f t="shared" ref="W53:W97" si="136">V53*20%</f>
        <v>50</v>
      </c>
      <c r="X53" s="90">
        <f t="shared" ref="X53:X97" si="137">V53*E53</f>
        <v>0</v>
      </c>
      <c r="Y53" s="90"/>
      <c r="Z53" s="90">
        <f t="shared" ref="Z53:Z97" si="138">W53-X53+Y53</f>
        <v>50</v>
      </c>
      <c r="AA53" s="90">
        <f t="shared" ref="AA53:AA97" si="139">V53-Z53</f>
        <v>200</v>
      </c>
      <c r="AB53" s="89">
        <v>76</v>
      </c>
      <c r="AC53" s="89">
        <v>250</v>
      </c>
      <c r="AD53" s="90">
        <f t="shared" ref="AD53:AD97" si="140">IF(AM53&gt;0,AC53,0)</f>
        <v>250</v>
      </c>
      <c r="AE53" s="90"/>
      <c r="AF53" s="91"/>
      <c r="AG53" s="90">
        <f t="shared" ref="AG53:AG97" si="141">AD53+AE53+AF53</f>
        <v>250</v>
      </c>
      <c r="AH53" s="90">
        <v>0</v>
      </c>
      <c r="AI53" s="90">
        <v>0</v>
      </c>
      <c r="AJ53" s="90"/>
      <c r="AK53" s="90">
        <f t="shared" ref="AK53:AK97" si="142">AH53-AI53+AJ53</f>
        <v>0</v>
      </c>
      <c r="AL53" s="90">
        <f t="shared" ref="AL53:AL97" si="143">AG53-AK53</f>
        <v>250</v>
      </c>
      <c r="AM53" s="177">
        <v>48</v>
      </c>
      <c r="AN53" s="89">
        <v>250</v>
      </c>
      <c r="AO53" s="90">
        <f t="shared" ref="AO53:AO97" si="144">IF(AX53&gt;0,AN53,0)</f>
        <v>0</v>
      </c>
      <c r="AP53" s="90"/>
      <c r="AQ53" s="91"/>
      <c r="AR53" s="90">
        <f t="shared" ref="AR53:AR97" si="145">AO53+AP53+AF53</f>
        <v>0</v>
      </c>
      <c r="AS53" s="90">
        <f t="shared" ref="AS53:AS97" si="146">AR53*20%</f>
        <v>0</v>
      </c>
      <c r="AT53" s="90">
        <f t="shared" ref="AT53:AT97" si="147">AR53*E53</f>
        <v>0</v>
      </c>
      <c r="AU53" s="90"/>
      <c r="AV53" s="90">
        <f t="shared" ref="AV53:AV97" si="148">AS53-AT53+AU53</f>
        <v>0</v>
      </c>
      <c r="AW53" s="90">
        <f t="shared" ref="AW53:AW97" si="149">AR53-AV53</f>
        <v>0</v>
      </c>
      <c r="AX53" s="89"/>
      <c r="AY53" s="89">
        <f t="shared" ref="AY53:BC68" si="150">R53+AC53+AN53</f>
        <v>750</v>
      </c>
      <c r="AZ53" s="90">
        <f t="shared" si="150"/>
        <v>500</v>
      </c>
      <c r="BA53" s="90">
        <f t="shared" si="150"/>
        <v>0</v>
      </c>
      <c r="BB53" s="90">
        <f t="shared" si="150"/>
        <v>0</v>
      </c>
      <c r="BC53" s="90">
        <f t="shared" si="150"/>
        <v>500</v>
      </c>
      <c r="BD53" s="90">
        <f t="shared" si="28"/>
        <v>100</v>
      </c>
      <c r="BE53" s="90">
        <f t="shared" ref="BE53:BF68" si="151">X53+AI53+AT53</f>
        <v>0</v>
      </c>
      <c r="BF53" s="90">
        <f t="shared" si="151"/>
        <v>0</v>
      </c>
      <c r="BG53" s="90">
        <f t="shared" ref="BG53:BG97" si="152">BD53-BE53+BF53</f>
        <v>100</v>
      </c>
      <c r="BH53" s="90">
        <f t="shared" ref="BH53:BH97" si="153">BC53-BG53</f>
        <v>400</v>
      </c>
      <c r="BI53" s="89">
        <f t="shared" ref="BI53:BI97" si="154">AB53+AM53+AX53</f>
        <v>124</v>
      </c>
      <c r="BJ53" s="89">
        <v>250</v>
      </c>
      <c r="BK53" s="90">
        <f t="shared" ref="BK53:BK97" si="155">IF(BT53&gt;0,BJ53,0)</f>
        <v>0</v>
      </c>
      <c r="BL53" s="90"/>
      <c r="BM53" s="91"/>
      <c r="BN53" s="90">
        <f t="shared" ref="BN53:BN97" si="156">BK53+BL53+BM53</f>
        <v>0</v>
      </c>
      <c r="BO53" s="90">
        <f t="shared" ref="BO53:BO97" si="157">BN53*20%</f>
        <v>0</v>
      </c>
      <c r="BP53" s="90">
        <f t="shared" ref="BP53:BP97" si="158">BN53*E53</f>
        <v>0</v>
      </c>
      <c r="BQ53" s="90"/>
      <c r="BR53" s="90">
        <f t="shared" ref="BR53:BR97" si="159">BO53-BP53+BF53</f>
        <v>0</v>
      </c>
      <c r="BS53" s="90">
        <f t="shared" ref="BS53:BS97" si="160">BN53-BR53</f>
        <v>0</v>
      </c>
      <c r="BT53" s="89"/>
      <c r="BU53" s="89">
        <v>250</v>
      </c>
      <c r="BV53" s="90">
        <f t="shared" ref="BV53:BV97" si="161">IF(CE53&gt;0,BU53,0)</f>
        <v>0</v>
      </c>
      <c r="BW53" s="90"/>
      <c r="BX53" s="91"/>
      <c r="BY53" s="90">
        <f t="shared" ref="BY53:BY97" si="162">BV53+BW53+BX53</f>
        <v>0</v>
      </c>
      <c r="BZ53" s="90">
        <f t="shared" ref="BZ53:BZ97" si="163">BY53*20%</f>
        <v>0</v>
      </c>
      <c r="CA53" s="90">
        <f t="shared" ref="CA53:CA97" si="164">BY53*E53</f>
        <v>0</v>
      </c>
      <c r="CB53" s="90"/>
      <c r="CC53" s="90">
        <f t="shared" ref="CC53:CC97" si="165">BZ53-CA53+CB53</f>
        <v>0</v>
      </c>
      <c r="CD53" s="90">
        <f t="shared" ref="CD53:CD97" si="166">BY53-CC53</f>
        <v>0</v>
      </c>
      <c r="CE53" s="89"/>
      <c r="CF53" s="89">
        <v>250</v>
      </c>
      <c r="CG53" s="90">
        <f t="shared" ref="CG53:CG97" si="167">IF(CP53&gt;0,CF53,0)</f>
        <v>0</v>
      </c>
      <c r="CH53" s="90"/>
      <c r="CI53" s="91"/>
      <c r="CJ53" s="90">
        <f t="shared" ref="CJ53:CJ97" si="168">CG53+CH53+CI53</f>
        <v>0</v>
      </c>
      <c r="CK53" s="90">
        <f t="shared" ref="CK53:CK97" si="169">CJ53*20%</f>
        <v>0</v>
      </c>
      <c r="CL53" s="90">
        <f t="shared" ref="CL53:CL97" si="170">CJ53*E53</f>
        <v>0</v>
      </c>
      <c r="CM53" s="90"/>
      <c r="CN53" s="90">
        <f t="shared" ref="CN53:CN97" si="171">CK53-CL53+CM53</f>
        <v>0</v>
      </c>
      <c r="CO53" s="90">
        <f t="shared" ref="CO53:CO97" si="172">CJ53-CN53</f>
        <v>0</v>
      </c>
      <c r="CP53" s="89"/>
      <c r="CQ53" s="89">
        <f t="shared" ref="CQ53:CU68" si="173">BJ53+BU53+CF53</f>
        <v>750</v>
      </c>
      <c r="CR53" s="90">
        <f t="shared" si="173"/>
        <v>0</v>
      </c>
      <c r="CS53" s="90">
        <f t="shared" si="173"/>
        <v>0</v>
      </c>
      <c r="CT53" s="90">
        <f t="shared" si="173"/>
        <v>0</v>
      </c>
      <c r="CU53" s="90">
        <f t="shared" si="173"/>
        <v>0</v>
      </c>
      <c r="CV53" s="90">
        <f t="shared" si="48"/>
        <v>0</v>
      </c>
      <c r="CW53" s="90">
        <f t="shared" ref="CW53:CX68" si="174">BP53+CA53+CL53</f>
        <v>0</v>
      </c>
      <c r="CX53" s="90">
        <f t="shared" si="174"/>
        <v>0</v>
      </c>
      <c r="CY53" s="90">
        <f t="shared" ref="CY53:CY97" si="175">CV53-CW53+CX53</f>
        <v>0</v>
      </c>
      <c r="CZ53" s="90">
        <f t="shared" ref="CZ53:CZ97" si="176">CU53-CY53</f>
        <v>0</v>
      </c>
      <c r="DA53" s="89">
        <f t="shared" ref="DA53:DA97" si="177">BT53+CE53+CP53</f>
        <v>0</v>
      </c>
      <c r="DB53" s="191">
        <f t="shared" ref="DB53:DL68" si="178">AY53+CQ53</f>
        <v>1500</v>
      </c>
      <c r="DC53" s="191">
        <f t="shared" si="178"/>
        <v>500</v>
      </c>
      <c r="DD53" s="191">
        <f t="shared" si="178"/>
        <v>0</v>
      </c>
      <c r="DE53" s="191">
        <f t="shared" si="178"/>
        <v>0</v>
      </c>
      <c r="DF53" s="191">
        <f t="shared" si="178"/>
        <v>500</v>
      </c>
      <c r="DG53" s="191">
        <f t="shared" si="178"/>
        <v>100</v>
      </c>
      <c r="DH53" s="191">
        <f t="shared" si="178"/>
        <v>0</v>
      </c>
      <c r="DI53" s="191">
        <f t="shared" si="178"/>
        <v>0</v>
      </c>
      <c r="DJ53" s="191">
        <f t="shared" si="178"/>
        <v>100</v>
      </c>
      <c r="DK53" s="191">
        <f t="shared" si="178"/>
        <v>400</v>
      </c>
      <c r="DL53" s="191">
        <f t="shared" si="178"/>
        <v>124</v>
      </c>
      <c r="DM53" s="89">
        <v>250</v>
      </c>
      <c r="DN53" s="90">
        <f t="shared" ref="DN53:DN97" si="179">IF(DW53&gt;0,DM53,0)</f>
        <v>0</v>
      </c>
      <c r="DO53" s="90"/>
      <c r="DP53" s="91"/>
      <c r="DQ53" s="90">
        <f t="shared" ref="DQ53:DQ97" si="180">DN53+DO53+DP53</f>
        <v>0</v>
      </c>
      <c r="DR53" s="90">
        <f t="shared" ref="DR53:DR97" si="181">DQ53*20%</f>
        <v>0</v>
      </c>
      <c r="DS53" s="90">
        <f t="shared" ref="DS53:DS97" si="182">DQ53*E53</f>
        <v>0</v>
      </c>
      <c r="DT53" s="90"/>
      <c r="DU53" s="90">
        <f t="shared" ref="DU53:DU97" si="183">DR53-DS53+DT53</f>
        <v>0</v>
      </c>
      <c r="DV53" s="90">
        <f t="shared" ref="DV53:DV97" si="184">DQ53-DU53</f>
        <v>0</v>
      </c>
      <c r="DW53" s="89"/>
      <c r="DX53" s="89">
        <v>250</v>
      </c>
      <c r="DY53" s="90">
        <f t="shared" ref="DY53:DY97" si="185">IF(EH53&gt;0,DX53,0)</f>
        <v>0</v>
      </c>
      <c r="DZ53" s="90"/>
      <c r="EA53" s="91"/>
      <c r="EB53" s="90">
        <f t="shared" ref="EB53:EB97" si="186">DY53+DZ53+EA53</f>
        <v>0</v>
      </c>
      <c r="EC53" s="90">
        <f t="shared" ref="EC53:EC97" si="187">EB53*20%</f>
        <v>0</v>
      </c>
      <c r="ED53" s="90">
        <f t="shared" ref="ED53:ED97" si="188">EB53*E53</f>
        <v>0</v>
      </c>
      <c r="EE53" s="90"/>
      <c r="EF53" s="90">
        <f t="shared" ref="EF53:EF97" si="189">EC53-ED53+EE53</f>
        <v>0</v>
      </c>
      <c r="EG53" s="90">
        <f t="shared" ref="EG53:EG97" si="190">EB53-EF53</f>
        <v>0</v>
      </c>
      <c r="EH53" s="89"/>
      <c r="EI53" s="89">
        <v>250</v>
      </c>
      <c r="EJ53" s="90">
        <f t="shared" ref="EJ53:EJ97" si="191">IF(ES53&gt;0,EI53,0)</f>
        <v>0</v>
      </c>
      <c r="EK53" s="90"/>
      <c r="EL53" s="91"/>
      <c r="EM53" s="90">
        <f t="shared" ref="EM53:EM97" si="192">EJ53+EK53+EL53</f>
        <v>0</v>
      </c>
      <c r="EN53" s="90">
        <f t="shared" ref="EN53:EN97" si="193">EM53*20%</f>
        <v>0</v>
      </c>
      <c r="EO53" s="90">
        <f t="shared" ref="EO53:EO97" si="194">EM53*E53</f>
        <v>0</v>
      </c>
      <c r="EP53" s="90"/>
      <c r="EQ53" s="90">
        <f t="shared" ref="EQ53:EQ97" si="195">EN53-EO53+EP53</f>
        <v>0</v>
      </c>
      <c r="ER53" s="90">
        <f t="shared" ref="ER53:ER97" si="196">EM53-EQ53</f>
        <v>0</v>
      </c>
      <c r="ES53" s="89"/>
      <c r="ET53" s="89">
        <f t="shared" ref="ET53:EX97" si="197">DM53+DX53+EI53</f>
        <v>750</v>
      </c>
      <c r="EU53" s="90">
        <f t="shared" si="197"/>
        <v>0</v>
      </c>
      <c r="EV53" s="90">
        <f t="shared" si="197"/>
        <v>0</v>
      </c>
      <c r="EW53" s="90">
        <f t="shared" si="197"/>
        <v>0</v>
      </c>
      <c r="EX53" s="90">
        <f t="shared" si="197"/>
        <v>0</v>
      </c>
      <c r="EY53" s="90">
        <f t="shared" si="66"/>
        <v>0</v>
      </c>
      <c r="EZ53" s="90">
        <f t="shared" ref="EZ53:FA97" si="198">DS53+ED53+EO53</f>
        <v>0</v>
      </c>
      <c r="FA53" s="90">
        <f t="shared" si="198"/>
        <v>0</v>
      </c>
      <c r="FB53" s="90">
        <f t="shared" ref="FB53:FB97" si="199">EY53-EZ53+FA53</f>
        <v>0</v>
      </c>
      <c r="FC53" s="90">
        <f t="shared" ref="FC53:FC97" si="200">EX53-FB53</f>
        <v>0</v>
      </c>
      <c r="FD53" s="89">
        <f t="shared" ref="FD53:FD97" si="201">DW53+EH53+ES53</f>
        <v>0</v>
      </c>
      <c r="FE53" s="191">
        <f t="shared" ref="FE53:FO68" si="202">AY53+CQ53+ET53</f>
        <v>2250</v>
      </c>
      <c r="FF53" s="191">
        <f t="shared" si="202"/>
        <v>500</v>
      </c>
      <c r="FG53" s="191">
        <f t="shared" si="202"/>
        <v>0</v>
      </c>
      <c r="FH53" s="191">
        <f t="shared" si="202"/>
        <v>0</v>
      </c>
      <c r="FI53" s="191">
        <f t="shared" si="202"/>
        <v>500</v>
      </c>
      <c r="FJ53" s="191">
        <f t="shared" si="202"/>
        <v>100</v>
      </c>
      <c r="FK53" s="191">
        <f t="shared" si="202"/>
        <v>0</v>
      </c>
      <c r="FL53" s="191">
        <f t="shared" si="202"/>
        <v>0</v>
      </c>
      <c r="FM53" s="191">
        <f t="shared" si="202"/>
        <v>100</v>
      </c>
      <c r="FN53" s="191">
        <f t="shared" si="202"/>
        <v>400</v>
      </c>
      <c r="FO53" s="191">
        <f t="shared" si="202"/>
        <v>124</v>
      </c>
      <c r="FP53" s="89">
        <v>250</v>
      </c>
      <c r="FQ53" s="90">
        <f t="shared" ref="FQ53:FQ97" si="203">IF(FZ53&gt;0,FP53,0)</f>
        <v>0</v>
      </c>
      <c r="FR53" s="90"/>
      <c r="FS53" s="91"/>
      <c r="FT53" s="90">
        <f t="shared" ref="FT53:FT97" si="204">FQ53+FR53+FS53</f>
        <v>0</v>
      </c>
      <c r="FU53" s="90">
        <f t="shared" ref="FU53:FU97" si="205">FT53*20%</f>
        <v>0</v>
      </c>
      <c r="FV53" s="90">
        <f t="shared" ref="FV53:FV97" si="206">FT53*E53</f>
        <v>0</v>
      </c>
      <c r="FW53" s="90"/>
      <c r="FX53" s="90">
        <f t="shared" ref="FX53:FX97" si="207">FU53-FV53+FW53</f>
        <v>0</v>
      </c>
      <c r="FY53" s="90">
        <f t="shared" ref="FY53:FY97" si="208">FT53-FX53</f>
        <v>0</v>
      </c>
      <c r="FZ53" s="89"/>
      <c r="GA53" s="89">
        <v>250</v>
      </c>
      <c r="GB53" s="90">
        <f t="shared" ref="GB53:GB97" si="209">IF(GK53&gt;0,GA53,0)</f>
        <v>0</v>
      </c>
      <c r="GC53" s="90"/>
      <c r="GD53" s="91"/>
      <c r="GE53" s="90">
        <f t="shared" ref="GE53:GE97" si="210">GB53+GC53+GD53</f>
        <v>0</v>
      </c>
      <c r="GF53" s="90">
        <f t="shared" ref="GF53:GF97" si="211">GE53*20%</f>
        <v>0</v>
      </c>
      <c r="GG53" s="90">
        <f t="shared" ref="GG53:GG97" si="212">GE53*E53</f>
        <v>0</v>
      </c>
      <c r="GH53" s="90"/>
      <c r="GI53" s="90">
        <f t="shared" ref="GI53:GI97" si="213">GF53-GG53+GH53</f>
        <v>0</v>
      </c>
      <c r="GJ53" s="90">
        <f t="shared" ref="GJ53:GJ97" si="214">GE53-GI53</f>
        <v>0</v>
      </c>
      <c r="GK53" s="89"/>
      <c r="GL53" s="89">
        <v>250</v>
      </c>
      <c r="GM53" s="90">
        <f t="shared" ref="GM53:GM97" si="215">IF(GV53&gt;0,GL53,0)</f>
        <v>0</v>
      </c>
      <c r="GN53" s="90"/>
      <c r="GO53" s="91"/>
      <c r="GP53" s="90">
        <f t="shared" ref="GP53:GP97" si="216">GM53+GN53+GO53</f>
        <v>0</v>
      </c>
      <c r="GQ53" s="90">
        <f t="shared" ref="GQ53:GQ97" si="217">GP53*20%</f>
        <v>0</v>
      </c>
      <c r="GR53" s="90">
        <f t="shared" ref="GR53:GR97" si="218">GP53*E53</f>
        <v>0</v>
      </c>
      <c r="GS53" s="90"/>
      <c r="GT53" s="90">
        <f t="shared" ref="GT53:GT97" si="219">GQ53-GR53+GS53</f>
        <v>0</v>
      </c>
      <c r="GU53" s="90">
        <f t="shared" ref="GU53:GU97" si="220">GP53-GT53</f>
        <v>0</v>
      </c>
      <c r="GV53" s="89"/>
      <c r="GW53" s="89">
        <f t="shared" ref="GW53:HA97" si="221">FP53+GA53+GL53</f>
        <v>750</v>
      </c>
      <c r="GX53" s="90">
        <f t="shared" si="221"/>
        <v>0</v>
      </c>
      <c r="GY53" s="90">
        <f t="shared" si="221"/>
        <v>0</v>
      </c>
      <c r="GZ53" s="90">
        <f t="shared" si="221"/>
        <v>0</v>
      </c>
      <c r="HA53" s="90">
        <f t="shared" si="221"/>
        <v>0</v>
      </c>
      <c r="HB53" s="90">
        <f t="shared" si="83"/>
        <v>0</v>
      </c>
      <c r="HC53" s="90">
        <f t="shared" ref="HC53:HD97" si="222">FV53+GG53+GR53</f>
        <v>0</v>
      </c>
      <c r="HD53" s="90">
        <f t="shared" si="222"/>
        <v>0</v>
      </c>
      <c r="HE53" s="90">
        <f t="shared" ref="HE53:HE97" si="223">HB53-HC53+HD53</f>
        <v>0</v>
      </c>
      <c r="HF53" s="90">
        <f t="shared" ref="HF53:HF97" si="224">HA53-HE53</f>
        <v>0</v>
      </c>
      <c r="HG53" s="89">
        <f t="shared" ref="HG53:HG97" si="225">FZ53+GK53+GV53</f>
        <v>0</v>
      </c>
      <c r="HH53" s="90">
        <f t="shared" ref="HH53:HR68" si="226">R53+AC53+AN53+BJ53+BU53+CF53+DM53+DX53+EI53+FP53+GA53+GL53</f>
        <v>3000</v>
      </c>
      <c r="HI53" s="90">
        <f t="shared" si="226"/>
        <v>500</v>
      </c>
      <c r="HJ53" s="90">
        <f t="shared" si="226"/>
        <v>0</v>
      </c>
      <c r="HK53" s="90">
        <f t="shared" si="226"/>
        <v>0</v>
      </c>
      <c r="HL53" s="90">
        <f t="shared" si="226"/>
        <v>500</v>
      </c>
      <c r="HM53" s="90">
        <f t="shared" si="226"/>
        <v>50</v>
      </c>
      <c r="HN53" s="90">
        <f t="shared" si="226"/>
        <v>0</v>
      </c>
      <c r="HO53" s="90">
        <f t="shared" si="226"/>
        <v>0</v>
      </c>
      <c r="HP53" s="90">
        <f t="shared" si="226"/>
        <v>50</v>
      </c>
      <c r="HQ53" s="90">
        <f t="shared" si="226"/>
        <v>450</v>
      </c>
      <c r="HR53" s="90">
        <f t="shared" si="226"/>
        <v>124</v>
      </c>
      <c r="HS53" s="159">
        <f t="shared" si="89"/>
        <v>500</v>
      </c>
      <c r="HT53" s="131">
        <f t="shared" si="90"/>
        <v>500</v>
      </c>
      <c r="HU53" s="131">
        <f t="shared" si="91"/>
        <v>500</v>
      </c>
      <c r="HV53" s="84"/>
      <c r="HW53" s="84">
        <f t="shared" si="92"/>
        <v>124</v>
      </c>
      <c r="HX53" s="84"/>
      <c r="HY53" s="84"/>
      <c r="HZ53" s="84"/>
      <c r="IA53" s="84"/>
      <c r="IB53" s="84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</row>
    <row r="54" spans="1:318" ht="15.75" customHeight="1" x14ac:dyDescent="0.25">
      <c r="A54" s="243">
        <v>49</v>
      </c>
      <c r="B54" s="37">
        <v>2</v>
      </c>
      <c r="C54" s="37"/>
      <c r="D54" s="37"/>
      <c r="E54" s="37"/>
      <c r="F54" s="19" t="s">
        <v>379</v>
      </c>
      <c r="G54" s="146" t="s">
        <v>375</v>
      </c>
      <c r="H54" s="17" t="s">
        <v>380</v>
      </c>
      <c r="I54" s="87">
        <v>61006028039</v>
      </c>
      <c r="J54" s="34" t="s">
        <v>1085</v>
      </c>
      <c r="K54" s="92" t="s">
        <v>20</v>
      </c>
      <c r="L54" s="34" t="s">
        <v>952</v>
      </c>
      <c r="M54" s="34" t="s">
        <v>1242</v>
      </c>
      <c r="N54" s="34"/>
      <c r="O54" s="100" t="s">
        <v>135</v>
      </c>
      <c r="P54" s="37">
        <v>2</v>
      </c>
      <c r="Q54" s="39" t="s">
        <v>1253</v>
      </c>
      <c r="R54" s="89">
        <v>250</v>
      </c>
      <c r="S54" s="90">
        <f t="shared" si="134"/>
        <v>250</v>
      </c>
      <c r="T54" s="90"/>
      <c r="U54" s="91"/>
      <c r="V54" s="90">
        <f t="shared" si="135"/>
        <v>250</v>
      </c>
      <c r="W54" s="90">
        <f t="shared" si="136"/>
        <v>50</v>
      </c>
      <c r="X54" s="90">
        <f t="shared" si="137"/>
        <v>0</v>
      </c>
      <c r="Y54" s="90"/>
      <c r="Z54" s="90">
        <f t="shared" si="138"/>
        <v>50</v>
      </c>
      <c r="AA54" s="90">
        <f t="shared" si="139"/>
        <v>200</v>
      </c>
      <c r="AB54" s="89">
        <v>57</v>
      </c>
      <c r="AC54" s="89">
        <v>250</v>
      </c>
      <c r="AD54" s="90">
        <f t="shared" si="140"/>
        <v>250</v>
      </c>
      <c r="AE54" s="90"/>
      <c r="AF54" s="91"/>
      <c r="AG54" s="90">
        <f t="shared" si="141"/>
        <v>250</v>
      </c>
      <c r="AH54" s="90">
        <v>0</v>
      </c>
      <c r="AI54" s="90">
        <v>0</v>
      </c>
      <c r="AJ54" s="90"/>
      <c r="AK54" s="90">
        <f t="shared" si="142"/>
        <v>0</v>
      </c>
      <c r="AL54" s="90">
        <f t="shared" si="143"/>
        <v>250</v>
      </c>
      <c r="AM54" s="177">
        <v>66</v>
      </c>
      <c r="AN54" s="89">
        <v>250</v>
      </c>
      <c r="AO54" s="90">
        <f t="shared" si="144"/>
        <v>0</v>
      </c>
      <c r="AP54" s="90"/>
      <c r="AQ54" s="91"/>
      <c r="AR54" s="90">
        <f t="shared" si="145"/>
        <v>0</v>
      </c>
      <c r="AS54" s="90">
        <f t="shared" si="146"/>
        <v>0</v>
      </c>
      <c r="AT54" s="90">
        <f t="shared" si="147"/>
        <v>0</v>
      </c>
      <c r="AU54" s="90"/>
      <c r="AV54" s="90">
        <f t="shared" si="148"/>
        <v>0</v>
      </c>
      <c r="AW54" s="90">
        <f t="shared" si="149"/>
        <v>0</v>
      </c>
      <c r="AX54" s="89"/>
      <c r="AY54" s="89">
        <f t="shared" si="150"/>
        <v>750</v>
      </c>
      <c r="AZ54" s="90">
        <f t="shared" si="150"/>
        <v>500</v>
      </c>
      <c r="BA54" s="90">
        <f t="shared" si="150"/>
        <v>0</v>
      </c>
      <c r="BB54" s="90">
        <f t="shared" si="150"/>
        <v>0</v>
      </c>
      <c r="BC54" s="90">
        <f t="shared" si="150"/>
        <v>500</v>
      </c>
      <c r="BD54" s="90">
        <f t="shared" si="28"/>
        <v>100</v>
      </c>
      <c r="BE54" s="90">
        <f t="shared" si="151"/>
        <v>0</v>
      </c>
      <c r="BF54" s="90">
        <f t="shared" si="151"/>
        <v>0</v>
      </c>
      <c r="BG54" s="90">
        <f t="shared" si="152"/>
        <v>100</v>
      </c>
      <c r="BH54" s="90">
        <f t="shared" si="153"/>
        <v>400</v>
      </c>
      <c r="BI54" s="89">
        <f t="shared" si="154"/>
        <v>123</v>
      </c>
      <c r="BJ54" s="89">
        <v>250</v>
      </c>
      <c r="BK54" s="90">
        <f t="shared" si="155"/>
        <v>0</v>
      </c>
      <c r="BL54" s="90"/>
      <c r="BM54" s="91"/>
      <c r="BN54" s="90">
        <f t="shared" si="156"/>
        <v>0</v>
      </c>
      <c r="BO54" s="90">
        <f t="shared" si="157"/>
        <v>0</v>
      </c>
      <c r="BP54" s="90">
        <f t="shared" si="158"/>
        <v>0</v>
      </c>
      <c r="BQ54" s="90"/>
      <c r="BR54" s="90">
        <f t="shared" si="159"/>
        <v>0</v>
      </c>
      <c r="BS54" s="90">
        <f t="shared" si="160"/>
        <v>0</v>
      </c>
      <c r="BT54" s="89"/>
      <c r="BU54" s="89">
        <v>250</v>
      </c>
      <c r="BV54" s="90">
        <f t="shared" si="161"/>
        <v>0</v>
      </c>
      <c r="BW54" s="90"/>
      <c r="BX54" s="91"/>
      <c r="BY54" s="90">
        <f t="shared" si="162"/>
        <v>0</v>
      </c>
      <c r="BZ54" s="90">
        <f t="shared" si="163"/>
        <v>0</v>
      </c>
      <c r="CA54" s="90">
        <f t="shared" si="164"/>
        <v>0</v>
      </c>
      <c r="CB54" s="90"/>
      <c r="CC54" s="90">
        <f t="shared" si="165"/>
        <v>0</v>
      </c>
      <c r="CD54" s="90">
        <f t="shared" si="166"/>
        <v>0</v>
      </c>
      <c r="CE54" s="89"/>
      <c r="CF54" s="89">
        <v>250</v>
      </c>
      <c r="CG54" s="90">
        <f t="shared" si="167"/>
        <v>0</v>
      </c>
      <c r="CH54" s="90"/>
      <c r="CI54" s="91"/>
      <c r="CJ54" s="90">
        <f t="shared" si="168"/>
        <v>0</v>
      </c>
      <c r="CK54" s="90">
        <f t="shared" si="169"/>
        <v>0</v>
      </c>
      <c r="CL54" s="90">
        <f t="shared" si="170"/>
        <v>0</v>
      </c>
      <c r="CM54" s="90"/>
      <c r="CN54" s="90">
        <f t="shared" si="171"/>
        <v>0</v>
      </c>
      <c r="CO54" s="90">
        <f t="shared" si="172"/>
        <v>0</v>
      </c>
      <c r="CP54" s="89"/>
      <c r="CQ54" s="89">
        <f t="shared" si="173"/>
        <v>750</v>
      </c>
      <c r="CR54" s="90">
        <f t="shared" si="173"/>
        <v>0</v>
      </c>
      <c r="CS54" s="90">
        <f t="shared" si="173"/>
        <v>0</v>
      </c>
      <c r="CT54" s="90">
        <f t="shared" si="173"/>
        <v>0</v>
      </c>
      <c r="CU54" s="90">
        <f t="shared" si="173"/>
        <v>0</v>
      </c>
      <c r="CV54" s="90">
        <f t="shared" si="48"/>
        <v>0</v>
      </c>
      <c r="CW54" s="90">
        <f t="shared" si="174"/>
        <v>0</v>
      </c>
      <c r="CX54" s="90">
        <f t="shared" si="174"/>
        <v>0</v>
      </c>
      <c r="CY54" s="90">
        <f t="shared" si="175"/>
        <v>0</v>
      </c>
      <c r="CZ54" s="90">
        <f t="shared" si="176"/>
        <v>0</v>
      </c>
      <c r="DA54" s="89">
        <f t="shared" si="177"/>
        <v>0</v>
      </c>
      <c r="DB54" s="191">
        <f t="shared" si="178"/>
        <v>1500</v>
      </c>
      <c r="DC54" s="191">
        <f t="shared" si="178"/>
        <v>500</v>
      </c>
      <c r="DD54" s="191">
        <f t="shared" si="178"/>
        <v>0</v>
      </c>
      <c r="DE54" s="191">
        <f t="shared" si="178"/>
        <v>0</v>
      </c>
      <c r="DF54" s="191">
        <f t="shared" si="178"/>
        <v>500</v>
      </c>
      <c r="DG54" s="191">
        <f t="shared" si="178"/>
        <v>100</v>
      </c>
      <c r="DH54" s="191">
        <f t="shared" si="178"/>
        <v>0</v>
      </c>
      <c r="DI54" s="191">
        <f t="shared" si="178"/>
        <v>0</v>
      </c>
      <c r="DJ54" s="191">
        <f t="shared" si="178"/>
        <v>100</v>
      </c>
      <c r="DK54" s="191">
        <f t="shared" si="178"/>
        <v>400</v>
      </c>
      <c r="DL54" s="191">
        <f t="shared" si="178"/>
        <v>123</v>
      </c>
      <c r="DM54" s="89">
        <v>250</v>
      </c>
      <c r="DN54" s="90">
        <f t="shared" si="179"/>
        <v>0</v>
      </c>
      <c r="DO54" s="90"/>
      <c r="DP54" s="91"/>
      <c r="DQ54" s="90">
        <f t="shared" si="180"/>
        <v>0</v>
      </c>
      <c r="DR54" s="90">
        <f t="shared" si="181"/>
        <v>0</v>
      </c>
      <c r="DS54" s="90">
        <f t="shared" si="182"/>
        <v>0</v>
      </c>
      <c r="DT54" s="90"/>
      <c r="DU54" s="90">
        <f t="shared" si="183"/>
        <v>0</v>
      </c>
      <c r="DV54" s="90">
        <f t="shared" si="184"/>
        <v>0</v>
      </c>
      <c r="DW54" s="89"/>
      <c r="DX54" s="89">
        <v>250</v>
      </c>
      <c r="DY54" s="90">
        <f t="shared" si="185"/>
        <v>0</v>
      </c>
      <c r="DZ54" s="90"/>
      <c r="EA54" s="91"/>
      <c r="EB54" s="90">
        <f t="shared" si="186"/>
        <v>0</v>
      </c>
      <c r="EC54" s="90">
        <f t="shared" si="187"/>
        <v>0</v>
      </c>
      <c r="ED54" s="90">
        <f t="shared" si="188"/>
        <v>0</v>
      </c>
      <c r="EE54" s="90"/>
      <c r="EF54" s="90">
        <f t="shared" si="189"/>
        <v>0</v>
      </c>
      <c r="EG54" s="90">
        <f t="shared" si="190"/>
        <v>0</v>
      </c>
      <c r="EH54" s="89"/>
      <c r="EI54" s="89">
        <v>250</v>
      </c>
      <c r="EJ54" s="90">
        <f t="shared" si="191"/>
        <v>0</v>
      </c>
      <c r="EK54" s="90"/>
      <c r="EL54" s="91"/>
      <c r="EM54" s="90">
        <f t="shared" si="192"/>
        <v>0</v>
      </c>
      <c r="EN54" s="90">
        <f t="shared" si="193"/>
        <v>0</v>
      </c>
      <c r="EO54" s="90">
        <f t="shared" si="194"/>
        <v>0</v>
      </c>
      <c r="EP54" s="90"/>
      <c r="EQ54" s="90">
        <f t="shared" si="195"/>
        <v>0</v>
      </c>
      <c r="ER54" s="90">
        <f t="shared" si="196"/>
        <v>0</v>
      </c>
      <c r="ES54" s="89"/>
      <c r="ET54" s="89">
        <f t="shared" si="197"/>
        <v>750</v>
      </c>
      <c r="EU54" s="90">
        <f t="shared" si="197"/>
        <v>0</v>
      </c>
      <c r="EV54" s="90">
        <f t="shared" si="197"/>
        <v>0</v>
      </c>
      <c r="EW54" s="90">
        <f t="shared" si="197"/>
        <v>0</v>
      </c>
      <c r="EX54" s="90">
        <f t="shared" si="197"/>
        <v>0</v>
      </c>
      <c r="EY54" s="90">
        <f t="shared" si="66"/>
        <v>0</v>
      </c>
      <c r="EZ54" s="90">
        <f t="shared" si="198"/>
        <v>0</v>
      </c>
      <c r="FA54" s="90">
        <f t="shared" si="198"/>
        <v>0</v>
      </c>
      <c r="FB54" s="90">
        <f t="shared" si="199"/>
        <v>0</v>
      </c>
      <c r="FC54" s="90">
        <f t="shared" si="200"/>
        <v>0</v>
      </c>
      <c r="FD54" s="89">
        <f t="shared" si="201"/>
        <v>0</v>
      </c>
      <c r="FE54" s="191">
        <f t="shared" si="202"/>
        <v>2250</v>
      </c>
      <c r="FF54" s="191">
        <f t="shared" si="202"/>
        <v>500</v>
      </c>
      <c r="FG54" s="191">
        <f t="shared" si="202"/>
        <v>0</v>
      </c>
      <c r="FH54" s="191">
        <f t="shared" si="202"/>
        <v>0</v>
      </c>
      <c r="FI54" s="191">
        <f t="shared" si="202"/>
        <v>500</v>
      </c>
      <c r="FJ54" s="191">
        <f t="shared" si="202"/>
        <v>100</v>
      </c>
      <c r="FK54" s="191">
        <f t="shared" si="202"/>
        <v>0</v>
      </c>
      <c r="FL54" s="191">
        <f t="shared" si="202"/>
        <v>0</v>
      </c>
      <c r="FM54" s="191">
        <f t="shared" si="202"/>
        <v>100</v>
      </c>
      <c r="FN54" s="191">
        <f t="shared" si="202"/>
        <v>400</v>
      </c>
      <c r="FO54" s="191">
        <f t="shared" si="202"/>
        <v>123</v>
      </c>
      <c r="FP54" s="89">
        <v>250</v>
      </c>
      <c r="FQ54" s="90">
        <f t="shared" si="203"/>
        <v>0</v>
      </c>
      <c r="FR54" s="90"/>
      <c r="FS54" s="91"/>
      <c r="FT54" s="90">
        <f t="shared" si="204"/>
        <v>0</v>
      </c>
      <c r="FU54" s="90">
        <f t="shared" si="205"/>
        <v>0</v>
      </c>
      <c r="FV54" s="90">
        <f t="shared" si="206"/>
        <v>0</v>
      </c>
      <c r="FW54" s="90"/>
      <c r="FX54" s="90">
        <f t="shared" si="207"/>
        <v>0</v>
      </c>
      <c r="FY54" s="90">
        <f t="shared" si="208"/>
        <v>0</v>
      </c>
      <c r="FZ54" s="89"/>
      <c r="GA54" s="89">
        <v>250</v>
      </c>
      <c r="GB54" s="90">
        <f t="shared" si="209"/>
        <v>0</v>
      </c>
      <c r="GC54" s="90"/>
      <c r="GD54" s="91"/>
      <c r="GE54" s="90">
        <f t="shared" si="210"/>
        <v>0</v>
      </c>
      <c r="GF54" s="90">
        <f t="shared" si="211"/>
        <v>0</v>
      </c>
      <c r="GG54" s="90">
        <f t="shared" si="212"/>
        <v>0</v>
      </c>
      <c r="GH54" s="90"/>
      <c r="GI54" s="90">
        <f t="shared" si="213"/>
        <v>0</v>
      </c>
      <c r="GJ54" s="90">
        <f t="shared" si="214"/>
        <v>0</v>
      </c>
      <c r="GK54" s="89"/>
      <c r="GL54" s="89">
        <v>250</v>
      </c>
      <c r="GM54" s="90">
        <f t="shared" si="215"/>
        <v>0</v>
      </c>
      <c r="GN54" s="90"/>
      <c r="GO54" s="91"/>
      <c r="GP54" s="90">
        <f t="shared" si="216"/>
        <v>0</v>
      </c>
      <c r="GQ54" s="90">
        <f t="shared" si="217"/>
        <v>0</v>
      </c>
      <c r="GR54" s="90">
        <f t="shared" si="218"/>
        <v>0</v>
      </c>
      <c r="GS54" s="90"/>
      <c r="GT54" s="90">
        <f t="shared" si="219"/>
        <v>0</v>
      </c>
      <c r="GU54" s="90">
        <f t="shared" si="220"/>
        <v>0</v>
      </c>
      <c r="GV54" s="89"/>
      <c r="GW54" s="89">
        <f t="shared" si="221"/>
        <v>750</v>
      </c>
      <c r="GX54" s="90">
        <f t="shared" si="221"/>
        <v>0</v>
      </c>
      <c r="GY54" s="90">
        <f t="shared" si="221"/>
        <v>0</v>
      </c>
      <c r="GZ54" s="90">
        <f t="shared" si="221"/>
        <v>0</v>
      </c>
      <c r="HA54" s="90">
        <f t="shared" si="221"/>
        <v>0</v>
      </c>
      <c r="HB54" s="90">
        <f t="shared" si="83"/>
        <v>0</v>
      </c>
      <c r="HC54" s="90">
        <f t="shared" si="222"/>
        <v>0</v>
      </c>
      <c r="HD54" s="90">
        <f t="shared" si="222"/>
        <v>0</v>
      </c>
      <c r="HE54" s="90">
        <f t="shared" si="223"/>
        <v>0</v>
      </c>
      <c r="HF54" s="90">
        <f t="shared" si="224"/>
        <v>0</v>
      </c>
      <c r="HG54" s="89">
        <f t="shared" si="225"/>
        <v>0</v>
      </c>
      <c r="HH54" s="90">
        <f t="shared" si="226"/>
        <v>3000</v>
      </c>
      <c r="HI54" s="90">
        <f t="shared" si="226"/>
        <v>500</v>
      </c>
      <c r="HJ54" s="90">
        <f t="shared" si="226"/>
        <v>0</v>
      </c>
      <c r="HK54" s="90">
        <f t="shared" si="226"/>
        <v>0</v>
      </c>
      <c r="HL54" s="90">
        <f t="shared" si="226"/>
        <v>500</v>
      </c>
      <c r="HM54" s="90">
        <f t="shared" si="226"/>
        <v>50</v>
      </c>
      <c r="HN54" s="90">
        <f t="shared" si="226"/>
        <v>0</v>
      </c>
      <c r="HO54" s="90">
        <f t="shared" si="226"/>
        <v>0</v>
      </c>
      <c r="HP54" s="90">
        <f t="shared" si="226"/>
        <v>50</v>
      </c>
      <c r="HQ54" s="90">
        <f t="shared" si="226"/>
        <v>450</v>
      </c>
      <c r="HR54" s="90">
        <f t="shared" si="226"/>
        <v>123</v>
      </c>
      <c r="HS54" s="159">
        <f t="shared" si="89"/>
        <v>500</v>
      </c>
      <c r="HT54" s="131">
        <f t="shared" si="90"/>
        <v>500</v>
      </c>
      <c r="HU54" s="131">
        <f t="shared" si="91"/>
        <v>500</v>
      </c>
      <c r="HV54" s="84"/>
      <c r="HW54" s="84">
        <f t="shared" si="92"/>
        <v>123</v>
      </c>
      <c r="HX54" s="84"/>
      <c r="HY54" s="84"/>
      <c r="HZ54" s="84"/>
      <c r="IA54" s="84"/>
      <c r="IB54" s="84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</row>
    <row r="55" spans="1:318" s="2" customFormat="1" ht="15.75" customHeight="1" x14ac:dyDescent="0.25">
      <c r="A55" s="243">
        <v>50</v>
      </c>
      <c r="B55" s="37">
        <v>3</v>
      </c>
      <c r="C55" s="37"/>
      <c r="D55" s="37"/>
      <c r="E55" s="37"/>
      <c r="F55" s="19" t="s">
        <v>381</v>
      </c>
      <c r="G55" s="146" t="s">
        <v>375</v>
      </c>
      <c r="H55" s="17" t="s">
        <v>382</v>
      </c>
      <c r="I55" s="87" t="s">
        <v>1170</v>
      </c>
      <c r="J55" s="34" t="s">
        <v>87</v>
      </c>
      <c r="K55" s="92" t="s">
        <v>88</v>
      </c>
      <c r="L55" s="34" t="s">
        <v>959</v>
      </c>
      <c r="M55" s="34" t="s">
        <v>1242</v>
      </c>
      <c r="N55" s="34"/>
      <c r="O55" s="100" t="s">
        <v>135</v>
      </c>
      <c r="P55" s="254">
        <v>3</v>
      </c>
      <c r="Q55" s="39" t="s">
        <v>1252</v>
      </c>
      <c r="R55" s="89">
        <v>250</v>
      </c>
      <c r="S55" s="90">
        <f t="shared" si="134"/>
        <v>250</v>
      </c>
      <c r="T55" s="90"/>
      <c r="U55" s="91"/>
      <c r="V55" s="90">
        <f t="shared" si="135"/>
        <v>250</v>
      </c>
      <c r="W55" s="90">
        <f t="shared" si="136"/>
        <v>50</v>
      </c>
      <c r="X55" s="90">
        <f t="shared" si="137"/>
        <v>0</v>
      </c>
      <c r="Y55" s="90"/>
      <c r="Z55" s="90">
        <f t="shared" si="138"/>
        <v>50</v>
      </c>
      <c r="AA55" s="90">
        <f t="shared" si="139"/>
        <v>200</v>
      </c>
      <c r="AB55" s="89">
        <v>73</v>
      </c>
      <c r="AC55" s="89">
        <v>250</v>
      </c>
      <c r="AD55" s="90">
        <f t="shared" si="140"/>
        <v>250</v>
      </c>
      <c r="AE55" s="90"/>
      <c r="AF55" s="91"/>
      <c r="AG55" s="90">
        <f t="shared" si="141"/>
        <v>250</v>
      </c>
      <c r="AH55" s="90">
        <v>0</v>
      </c>
      <c r="AI55" s="90">
        <v>0</v>
      </c>
      <c r="AJ55" s="90"/>
      <c r="AK55" s="90">
        <f t="shared" si="142"/>
        <v>0</v>
      </c>
      <c r="AL55" s="90">
        <f t="shared" si="143"/>
        <v>250</v>
      </c>
      <c r="AM55" s="177">
        <v>71</v>
      </c>
      <c r="AN55" s="89">
        <v>250</v>
      </c>
      <c r="AO55" s="90">
        <f t="shared" si="144"/>
        <v>0</v>
      </c>
      <c r="AP55" s="90"/>
      <c r="AQ55" s="91"/>
      <c r="AR55" s="90">
        <f t="shared" si="145"/>
        <v>0</v>
      </c>
      <c r="AS55" s="90">
        <f t="shared" si="146"/>
        <v>0</v>
      </c>
      <c r="AT55" s="90">
        <f t="shared" si="147"/>
        <v>0</v>
      </c>
      <c r="AU55" s="90"/>
      <c r="AV55" s="90">
        <f t="shared" si="148"/>
        <v>0</v>
      </c>
      <c r="AW55" s="90">
        <f t="shared" si="149"/>
        <v>0</v>
      </c>
      <c r="AX55" s="89"/>
      <c r="AY55" s="89">
        <f t="shared" si="150"/>
        <v>750</v>
      </c>
      <c r="AZ55" s="90">
        <f t="shared" si="150"/>
        <v>500</v>
      </c>
      <c r="BA55" s="90">
        <f t="shared" si="150"/>
        <v>0</v>
      </c>
      <c r="BB55" s="90">
        <f t="shared" si="150"/>
        <v>0</v>
      </c>
      <c r="BC55" s="90">
        <f t="shared" si="150"/>
        <v>500</v>
      </c>
      <c r="BD55" s="90">
        <f t="shared" si="28"/>
        <v>100</v>
      </c>
      <c r="BE55" s="90">
        <f t="shared" si="151"/>
        <v>0</v>
      </c>
      <c r="BF55" s="90">
        <f t="shared" si="151"/>
        <v>0</v>
      </c>
      <c r="BG55" s="90">
        <f t="shared" si="152"/>
        <v>100</v>
      </c>
      <c r="BH55" s="90">
        <f t="shared" si="153"/>
        <v>400</v>
      </c>
      <c r="BI55" s="89">
        <f t="shared" si="154"/>
        <v>144</v>
      </c>
      <c r="BJ55" s="89">
        <v>250</v>
      </c>
      <c r="BK55" s="90">
        <f t="shared" si="155"/>
        <v>0</v>
      </c>
      <c r="BL55" s="90"/>
      <c r="BM55" s="91"/>
      <c r="BN55" s="90">
        <f t="shared" si="156"/>
        <v>0</v>
      </c>
      <c r="BO55" s="90">
        <f t="shared" si="157"/>
        <v>0</v>
      </c>
      <c r="BP55" s="90">
        <f t="shared" si="158"/>
        <v>0</v>
      </c>
      <c r="BQ55" s="90"/>
      <c r="BR55" s="90">
        <f t="shared" si="159"/>
        <v>0</v>
      </c>
      <c r="BS55" s="90">
        <f t="shared" si="160"/>
        <v>0</v>
      </c>
      <c r="BT55" s="89"/>
      <c r="BU55" s="89">
        <v>250</v>
      </c>
      <c r="BV55" s="90">
        <f t="shared" si="161"/>
        <v>0</v>
      </c>
      <c r="BW55" s="90"/>
      <c r="BX55" s="91"/>
      <c r="BY55" s="90">
        <f t="shared" si="162"/>
        <v>0</v>
      </c>
      <c r="BZ55" s="90">
        <f t="shared" si="163"/>
        <v>0</v>
      </c>
      <c r="CA55" s="90">
        <f t="shared" si="164"/>
        <v>0</v>
      </c>
      <c r="CB55" s="90"/>
      <c r="CC55" s="90">
        <f t="shared" si="165"/>
        <v>0</v>
      </c>
      <c r="CD55" s="90">
        <f t="shared" si="166"/>
        <v>0</v>
      </c>
      <c r="CE55" s="89"/>
      <c r="CF55" s="89">
        <v>250</v>
      </c>
      <c r="CG55" s="90">
        <f t="shared" si="167"/>
        <v>0</v>
      </c>
      <c r="CH55" s="90"/>
      <c r="CI55" s="91"/>
      <c r="CJ55" s="90">
        <f t="shared" si="168"/>
        <v>0</v>
      </c>
      <c r="CK55" s="90">
        <f t="shared" si="169"/>
        <v>0</v>
      </c>
      <c r="CL55" s="90">
        <f t="shared" si="170"/>
        <v>0</v>
      </c>
      <c r="CM55" s="90"/>
      <c r="CN55" s="90">
        <f t="shared" si="171"/>
        <v>0</v>
      </c>
      <c r="CO55" s="90">
        <f t="shared" si="172"/>
        <v>0</v>
      </c>
      <c r="CP55" s="89"/>
      <c r="CQ55" s="89">
        <f t="shared" si="173"/>
        <v>750</v>
      </c>
      <c r="CR55" s="90">
        <f t="shared" si="173"/>
        <v>0</v>
      </c>
      <c r="CS55" s="90">
        <f t="shared" si="173"/>
        <v>0</v>
      </c>
      <c r="CT55" s="90">
        <f t="shared" si="173"/>
        <v>0</v>
      </c>
      <c r="CU55" s="90">
        <f t="shared" si="173"/>
        <v>0</v>
      </c>
      <c r="CV55" s="90">
        <f t="shared" si="48"/>
        <v>0</v>
      </c>
      <c r="CW55" s="90">
        <f t="shared" si="174"/>
        <v>0</v>
      </c>
      <c r="CX55" s="90">
        <f t="shared" si="174"/>
        <v>0</v>
      </c>
      <c r="CY55" s="90">
        <f t="shared" si="175"/>
        <v>0</v>
      </c>
      <c r="CZ55" s="90">
        <f t="shared" si="176"/>
        <v>0</v>
      </c>
      <c r="DA55" s="89">
        <f t="shared" si="177"/>
        <v>0</v>
      </c>
      <c r="DB55" s="191">
        <f t="shared" si="178"/>
        <v>1500</v>
      </c>
      <c r="DC55" s="191">
        <f t="shared" si="178"/>
        <v>500</v>
      </c>
      <c r="DD55" s="191">
        <f t="shared" si="178"/>
        <v>0</v>
      </c>
      <c r="DE55" s="191">
        <f t="shared" si="178"/>
        <v>0</v>
      </c>
      <c r="DF55" s="191">
        <f t="shared" si="178"/>
        <v>500</v>
      </c>
      <c r="DG55" s="191">
        <f t="shared" si="178"/>
        <v>100</v>
      </c>
      <c r="DH55" s="191">
        <f t="shared" si="178"/>
        <v>0</v>
      </c>
      <c r="DI55" s="191">
        <f t="shared" si="178"/>
        <v>0</v>
      </c>
      <c r="DJ55" s="191">
        <f t="shared" si="178"/>
        <v>100</v>
      </c>
      <c r="DK55" s="191">
        <f t="shared" si="178"/>
        <v>400</v>
      </c>
      <c r="DL55" s="191">
        <f t="shared" si="178"/>
        <v>144</v>
      </c>
      <c r="DM55" s="89">
        <v>250</v>
      </c>
      <c r="DN55" s="90">
        <f t="shared" si="179"/>
        <v>0</v>
      </c>
      <c r="DO55" s="90"/>
      <c r="DP55" s="91"/>
      <c r="DQ55" s="90">
        <f t="shared" si="180"/>
        <v>0</v>
      </c>
      <c r="DR55" s="90">
        <f t="shared" si="181"/>
        <v>0</v>
      </c>
      <c r="DS55" s="90">
        <f t="shared" si="182"/>
        <v>0</v>
      </c>
      <c r="DT55" s="90"/>
      <c r="DU55" s="90">
        <f t="shared" si="183"/>
        <v>0</v>
      </c>
      <c r="DV55" s="90">
        <f t="shared" si="184"/>
        <v>0</v>
      </c>
      <c r="DW55" s="89"/>
      <c r="DX55" s="89">
        <v>250</v>
      </c>
      <c r="DY55" s="90">
        <f t="shared" si="185"/>
        <v>0</v>
      </c>
      <c r="DZ55" s="90"/>
      <c r="EA55" s="91"/>
      <c r="EB55" s="90">
        <f t="shared" si="186"/>
        <v>0</v>
      </c>
      <c r="EC55" s="90">
        <f t="shared" si="187"/>
        <v>0</v>
      </c>
      <c r="ED55" s="90">
        <f t="shared" si="188"/>
        <v>0</v>
      </c>
      <c r="EE55" s="90"/>
      <c r="EF55" s="90">
        <f t="shared" si="189"/>
        <v>0</v>
      </c>
      <c r="EG55" s="90">
        <f t="shared" si="190"/>
        <v>0</v>
      </c>
      <c r="EH55" s="89"/>
      <c r="EI55" s="89">
        <v>250</v>
      </c>
      <c r="EJ55" s="90">
        <f t="shared" si="191"/>
        <v>0</v>
      </c>
      <c r="EK55" s="90"/>
      <c r="EL55" s="91"/>
      <c r="EM55" s="90">
        <f t="shared" si="192"/>
        <v>0</v>
      </c>
      <c r="EN55" s="90">
        <f t="shared" si="193"/>
        <v>0</v>
      </c>
      <c r="EO55" s="90">
        <f t="shared" si="194"/>
        <v>0</v>
      </c>
      <c r="EP55" s="90"/>
      <c r="EQ55" s="90">
        <f t="shared" si="195"/>
        <v>0</v>
      </c>
      <c r="ER55" s="90">
        <f t="shared" si="196"/>
        <v>0</v>
      </c>
      <c r="ES55" s="89"/>
      <c r="ET55" s="89">
        <f t="shared" si="197"/>
        <v>750</v>
      </c>
      <c r="EU55" s="90">
        <f t="shared" si="197"/>
        <v>0</v>
      </c>
      <c r="EV55" s="90">
        <f t="shared" si="197"/>
        <v>0</v>
      </c>
      <c r="EW55" s="90">
        <f t="shared" si="197"/>
        <v>0</v>
      </c>
      <c r="EX55" s="90">
        <f t="shared" si="197"/>
        <v>0</v>
      </c>
      <c r="EY55" s="90">
        <f t="shared" si="66"/>
        <v>0</v>
      </c>
      <c r="EZ55" s="90">
        <f t="shared" si="198"/>
        <v>0</v>
      </c>
      <c r="FA55" s="90">
        <f t="shared" si="198"/>
        <v>0</v>
      </c>
      <c r="FB55" s="90">
        <f t="shared" si="199"/>
        <v>0</v>
      </c>
      <c r="FC55" s="90">
        <f t="shared" si="200"/>
        <v>0</v>
      </c>
      <c r="FD55" s="89">
        <f t="shared" si="201"/>
        <v>0</v>
      </c>
      <c r="FE55" s="191">
        <f t="shared" si="202"/>
        <v>2250</v>
      </c>
      <c r="FF55" s="191">
        <f t="shared" si="202"/>
        <v>500</v>
      </c>
      <c r="FG55" s="191">
        <f t="shared" si="202"/>
        <v>0</v>
      </c>
      <c r="FH55" s="191">
        <f t="shared" si="202"/>
        <v>0</v>
      </c>
      <c r="FI55" s="191">
        <f t="shared" si="202"/>
        <v>500</v>
      </c>
      <c r="FJ55" s="191">
        <f t="shared" si="202"/>
        <v>100</v>
      </c>
      <c r="FK55" s="191">
        <f t="shared" si="202"/>
        <v>0</v>
      </c>
      <c r="FL55" s="191">
        <f t="shared" si="202"/>
        <v>0</v>
      </c>
      <c r="FM55" s="191">
        <f t="shared" si="202"/>
        <v>100</v>
      </c>
      <c r="FN55" s="191">
        <f t="shared" si="202"/>
        <v>400</v>
      </c>
      <c r="FO55" s="191">
        <f t="shared" si="202"/>
        <v>144</v>
      </c>
      <c r="FP55" s="89">
        <v>250</v>
      </c>
      <c r="FQ55" s="90">
        <f t="shared" si="203"/>
        <v>0</v>
      </c>
      <c r="FR55" s="90"/>
      <c r="FS55" s="91"/>
      <c r="FT55" s="90">
        <f t="shared" si="204"/>
        <v>0</v>
      </c>
      <c r="FU55" s="90">
        <f t="shared" si="205"/>
        <v>0</v>
      </c>
      <c r="FV55" s="90">
        <f t="shared" si="206"/>
        <v>0</v>
      </c>
      <c r="FW55" s="90"/>
      <c r="FX55" s="90">
        <f t="shared" si="207"/>
        <v>0</v>
      </c>
      <c r="FY55" s="90">
        <f t="shared" si="208"/>
        <v>0</v>
      </c>
      <c r="FZ55" s="89"/>
      <c r="GA55" s="89">
        <v>250</v>
      </c>
      <c r="GB55" s="90">
        <f t="shared" si="209"/>
        <v>0</v>
      </c>
      <c r="GC55" s="90"/>
      <c r="GD55" s="91"/>
      <c r="GE55" s="90">
        <f t="shared" si="210"/>
        <v>0</v>
      </c>
      <c r="GF55" s="90">
        <f t="shared" si="211"/>
        <v>0</v>
      </c>
      <c r="GG55" s="90">
        <f t="shared" si="212"/>
        <v>0</v>
      </c>
      <c r="GH55" s="90"/>
      <c r="GI55" s="90">
        <f t="shared" si="213"/>
        <v>0</v>
      </c>
      <c r="GJ55" s="90">
        <f t="shared" si="214"/>
        <v>0</v>
      </c>
      <c r="GK55" s="89"/>
      <c r="GL55" s="89">
        <v>250</v>
      </c>
      <c r="GM55" s="90">
        <f t="shared" si="215"/>
        <v>0</v>
      </c>
      <c r="GN55" s="90"/>
      <c r="GO55" s="91"/>
      <c r="GP55" s="90">
        <f t="shared" si="216"/>
        <v>0</v>
      </c>
      <c r="GQ55" s="90">
        <f t="shared" si="217"/>
        <v>0</v>
      </c>
      <c r="GR55" s="90">
        <f t="shared" si="218"/>
        <v>0</v>
      </c>
      <c r="GS55" s="90"/>
      <c r="GT55" s="90">
        <f t="shared" si="219"/>
        <v>0</v>
      </c>
      <c r="GU55" s="90">
        <f t="shared" si="220"/>
        <v>0</v>
      </c>
      <c r="GV55" s="89"/>
      <c r="GW55" s="89">
        <f t="shared" si="221"/>
        <v>750</v>
      </c>
      <c r="GX55" s="90">
        <f t="shared" si="221"/>
        <v>0</v>
      </c>
      <c r="GY55" s="90">
        <f t="shared" si="221"/>
        <v>0</v>
      </c>
      <c r="GZ55" s="90">
        <f t="shared" si="221"/>
        <v>0</v>
      </c>
      <c r="HA55" s="90">
        <f t="shared" si="221"/>
        <v>0</v>
      </c>
      <c r="HB55" s="90">
        <f t="shared" si="83"/>
        <v>0</v>
      </c>
      <c r="HC55" s="90">
        <f t="shared" si="222"/>
        <v>0</v>
      </c>
      <c r="HD55" s="90">
        <f t="shared" si="222"/>
        <v>0</v>
      </c>
      <c r="HE55" s="90">
        <f t="shared" si="223"/>
        <v>0</v>
      </c>
      <c r="HF55" s="90">
        <f t="shared" si="224"/>
        <v>0</v>
      </c>
      <c r="HG55" s="89">
        <f t="shared" si="225"/>
        <v>0</v>
      </c>
      <c r="HH55" s="90">
        <f t="shared" si="226"/>
        <v>3000</v>
      </c>
      <c r="HI55" s="90">
        <f t="shared" si="226"/>
        <v>500</v>
      </c>
      <c r="HJ55" s="90">
        <f t="shared" si="226"/>
        <v>0</v>
      </c>
      <c r="HK55" s="90">
        <f t="shared" si="226"/>
        <v>0</v>
      </c>
      <c r="HL55" s="90">
        <f t="shared" si="226"/>
        <v>500</v>
      </c>
      <c r="HM55" s="90">
        <f t="shared" si="226"/>
        <v>50</v>
      </c>
      <c r="HN55" s="90">
        <f t="shared" si="226"/>
        <v>0</v>
      </c>
      <c r="HO55" s="90">
        <f t="shared" si="226"/>
        <v>0</v>
      </c>
      <c r="HP55" s="90">
        <f t="shared" si="226"/>
        <v>50</v>
      </c>
      <c r="HQ55" s="90">
        <f t="shared" si="226"/>
        <v>450</v>
      </c>
      <c r="HR55" s="90">
        <f t="shared" si="226"/>
        <v>144</v>
      </c>
      <c r="HS55" s="159">
        <f t="shared" si="89"/>
        <v>500</v>
      </c>
      <c r="HT55" s="131">
        <f t="shared" si="90"/>
        <v>500</v>
      </c>
      <c r="HU55" s="131">
        <f t="shared" si="91"/>
        <v>500</v>
      </c>
      <c r="HV55" s="84"/>
      <c r="HW55" s="84">
        <f t="shared" si="92"/>
        <v>144</v>
      </c>
      <c r="HX55" s="84"/>
      <c r="HY55" s="84"/>
      <c r="HZ55" s="84"/>
      <c r="IA55" s="84"/>
      <c r="IB55" s="84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</row>
    <row r="56" spans="1:318" s="4" customFormat="1" ht="15.75" customHeight="1" x14ac:dyDescent="0.25">
      <c r="A56" s="243">
        <v>51</v>
      </c>
      <c r="B56" s="37">
        <v>4</v>
      </c>
      <c r="C56" s="37"/>
      <c r="D56" s="37"/>
      <c r="E56" s="37"/>
      <c r="F56" s="19" t="s">
        <v>429</v>
      </c>
      <c r="G56" s="146" t="s">
        <v>375</v>
      </c>
      <c r="H56" s="17" t="s">
        <v>430</v>
      </c>
      <c r="I56" s="87">
        <v>61006027691</v>
      </c>
      <c r="J56" s="34" t="s">
        <v>68</v>
      </c>
      <c r="K56" s="34" t="s">
        <v>101</v>
      </c>
      <c r="L56" s="34" t="s">
        <v>962</v>
      </c>
      <c r="M56" s="34" t="s">
        <v>1242</v>
      </c>
      <c r="N56" s="34"/>
      <c r="O56" s="100" t="s">
        <v>135</v>
      </c>
      <c r="P56" s="255"/>
      <c r="Q56" s="39" t="s">
        <v>1252</v>
      </c>
      <c r="R56" s="89">
        <v>250</v>
      </c>
      <c r="S56" s="90">
        <f t="shared" si="134"/>
        <v>250</v>
      </c>
      <c r="T56" s="90"/>
      <c r="U56" s="91"/>
      <c r="V56" s="90">
        <f t="shared" si="135"/>
        <v>250</v>
      </c>
      <c r="W56" s="90">
        <f t="shared" si="136"/>
        <v>50</v>
      </c>
      <c r="X56" s="90">
        <f t="shared" si="137"/>
        <v>0</v>
      </c>
      <c r="Y56" s="90"/>
      <c r="Z56" s="90">
        <f t="shared" si="138"/>
        <v>50</v>
      </c>
      <c r="AA56" s="90">
        <f t="shared" si="139"/>
        <v>200</v>
      </c>
      <c r="AB56" s="89">
        <v>120</v>
      </c>
      <c r="AC56" s="89">
        <v>250</v>
      </c>
      <c r="AD56" s="90">
        <f t="shared" si="140"/>
        <v>250</v>
      </c>
      <c r="AE56" s="90"/>
      <c r="AF56" s="91"/>
      <c r="AG56" s="90">
        <f t="shared" si="141"/>
        <v>250</v>
      </c>
      <c r="AH56" s="90">
        <v>0</v>
      </c>
      <c r="AI56" s="90">
        <v>0</v>
      </c>
      <c r="AJ56" s="90"/>
      <c r="AK56" s="90">
        <f t="shared" si="142"/>
        <v>0</v>
      </c>
      <c r="AL56" s="90">
        <f t="shared" si="143"/>
        <v>250</v>
      </c>
      <c r="AM56" s="177">
        <v>168</v>
      </c>
      <c r="AN56" s="89">
        <v>250</v>
      </c>
      <c r="AO56" s="90">
        <f t="shared" si="144"/>
        <v>0</v>
      </c>
      <c r="AP56" s="90"/>
      <c r="AQ56" s="91"/>
      <c r="AR56" s="90">
        <f t="shared" si="145"/>
        <v>0</v>
      </c>
      <c r="AS56" s="90">
        <f t="shared" si="146"/>
        <v>0</v>
      </c>
      <c r="AT56" s="90">
        <f t="shared" si="147"/>
        <v>0</v>
      </c>
      <c r="AU56" s="90"/>
      <c r="AV56" s="90">
        <f t="shared" si="148"/>
        <v>0</v>
      </c>
      <c r="AW56" s="90">
        <f t="shared" si="149"/>
        <v>0</v>
      </c>
      <c r="AX56" s="89"/>
      <c r="AY56" s="89">
        <f t="shared" si="150"/>
        <v>750</v>
      </c>
      <c r="AZ56" s="90">
        <f t="shared" si="150"/>
        <v>500</v>
      </c>
      <c r="BA56" s="90">
        <f t="shared" si="150"/>
        <v>0</v>
      </c>
      <c r="BB56" s="90">
        <f t="shared" si="150"/>
        <v>0</v>
      </c>
      <c r="BC56" s="90">
        <f t="shared" si="150"/>
        <v>500</v>
      </c>
      <c r="BD56" s="90">
        <f t="shared" si="28"/>
        <v>100</v>
      </c>
      <c r="BE56" s="90">
        <f t="shared" si="151"/>
        <v>0</v>
      </c>
      <c r="BF56" s="90">
        <f t="shared" si="151"/>
        <v>0</v>
      </c>
      <c r="BG56" s="90">
        <f t="shared" si="152"/>
        <v>100</v>
      </c>
      <c r="BH56" s="90">
        <f t="shared" si="153"/>
        <v>400</v>
      </c>
      <c r="BI56" s="89">
        <f t="shared" si="154"/>
        <v>288</v>
      </c>
      <c r="BJ56" s="89">
        <v>250</v>
      </c>
      <c r="BK56" s="90">
        <f t="shared" si="155"/>
        <v>0</v>
      </c>
      <c r="BL56" s="90"/>
      <c r="BM56" s="91"/>
      <c r="BN56" s="90">
        <f t="shared" si="156"/>
        <v>0</v>
      </c>
      <c r="BO56" s="90">
        <f t="shared" si="157"/>
        <v>0</v>
      </c>
      <c r="BP56" s="90">
        <f t="shared" si="158"/>
        <v>0</v>
      </c>
      <c r="BQ56" s="90"/>
      <c r="BR56" s="90">
        <f t="shared" si="159"/>
        <v>0</v>
      </c>
      <c r="BS56" s="90">
        <f t="shared" si="160"/>
        <v>0</v>
      </c>
      <c r="BT56" s="89"/>
      <c r="BU56" s="89">
        <v>250</v>
      </c>
      <c r="BV56" s="90">
        <f t="shared" si="161"/>
        <v>0</v>
      </c>
      <c r="BW56" s="90"/>
      <c r="BX56" s="91"/>
      <c r="BY56" s="90">
        <f t="shared" si="162"/>
        <v>0</v>
      </c>
      <c r="BZ56" s="90">
        <f t="shared" si="163"/>
        <v>0</v>
      </c>
      <c r="CA56" s="90">
        <f t="shared" si="164"/>
        <v>0</v>
      </c>
      <c r="CB56" s="90"/>
      <c r="CC56" s="90">
        <f t="shared" si="165"/>
        <v>0</v>
      </c>
      <c r="CD56" s="90">
        <f t="shared" si="166"/>
        <v>0</v>
      </c>
      <c r="CE56" s="89"/>
      <c r="CF56" s="89">
        <v>250</v>
      </c>
      <c r="CG56" s="90">
        <f t="shared" si="167"/>
        <v>0</v>
      </c>
      <c r="CH56" s="90"/>
      <c r="CI56" s="91"/>
      <c r="CJ56" s="90">
        <f t="shared" si="168"/>
        <v>0</v>
      </c>
      <c r="CK56" s="90">
        <f t="shared" si="169"/>
        <v>0</v>
      </c>
      <c r="CL56" s="90">
        <f t="shared" si="170"/>
        <v>0</v>
      </c>
      <c r="CM56" s="90"/>
      <c r="CN56" s="90">
        <f t="shared" si="171"/>
        <v>0</v>
      </c>
      <c r="CO56" s="90">
        <f t="shared" si="172"/>
        <v>0</v>
      </c>
      <c r="CP56" s="89"/>
      <c r="CQ56" s="89">
        <f t="shared" si="173"/>
        <v>750</v>
      </c>
      <c r="CR56" s="90">
        <f t="shared" si="173"/>
        <v>0</v>
      </c>
      <c r="CS56" s="90">
        <f t="shared" si="173"/>
        <v>0</v>
      </c>
      <c r="CT56" s="90">
        <f t="shared" si="173"/>
        <v>0</v>
      </c>
      <c r="CU56" s="90">
        <f t="shared" si="173"/>
        <v>0</v>
      </c>
      <c r="CV56" s="90">
        <f t="shared" si="48"/>
        <v>0</v>
      </c>
      <c r="CW56" s="90">
        <f t="shared" si="174"/>
        <v>0</v>
      </c>
      <c r="CX56" s="90">
        <f t="shared" si="174"/>
        <v>0</v>
      </c>
      <c r="CY56" s="90">
        <f t="shared" si="175"/>
        <v>0</v>
      </c>
      <c r="CZ56" s="90">
        <f t="shared" si="176"/>
        <v>0</v>
      </c>
      <c r="DA56" s="89">
        <f t="shared" si="177"/>
        <v>0</v>
      </c>
      <c r="DB56" s="191">
        <f t="shared" si="178"/>
        <v>1500</v>
      </c>
      <c r="DC56" s="191">
        <f t="shared" si="178"/>
        <v>500</v>
      </c>
      <c r="DD56" s="191">
        <f t="shared" si="178"/>
        <v>0</v>
      </c>
      <c r="DE56" s="191">
        <f t="shared" si="178"/>
        <v>0</v>
      </c>
      <c r="DF56" s="191">
        <f t="shared" si="178"/>
        <v>500</v>
      </c>
      <c r="DG56" s="191">
        <f t="shared" si="178"/>
        <v>100</v>
      </c>
      <c r="DH56" s="191">
        <f t="shared" si="178"/>
        <v>0</v>
      </c>
      <c r="DI56" s="191">
        <f t="shared" si="178"/>
        <v>0</v>
      </c>
      <c r="DJ56" s="191">
        <f t="shared" si="178"/>
        <v>100</v>
      </c>
      <c r="DK56" s="191">
        <f t="shared" si="178"/>
        <v>400</v>
      </c>
      <c r="DL56" s="191">
        <f t="shared" si="178"/>
        <v>288</v>
      </c>
      <c r="DM56" s="89">
        <v>250</v>
      </c>
      <c r="DN56" s="90">
        <f t="shared" si="179"/>
        <v>0</v>
      </c>
      <c r="DO56" s="90"/>
      <c r="DP56" s="91"/>
      <c r="DQ56" s="90">
        <f t="shared" si="180"/>
        <v>0</v>
      </c>
      <c r="DR56" s="90">
        <f t="shared" si="181"/>
        <v>0</v>
      </c>
      <c r="DS56" s="90">
        <f t="shared" si="182"/>
        <v>0</v>
      </c>
      <c r="DT56" s="90"/>
      <c r="DU56" s="90">
        <f t="shared" si="183"/>
        <v>0</v>
      </c>
      <c r="DV56" s="90">
        <f t="shared" si="184"/>
        <v>0</v>
      </c>
      <c r="DW56" s="89"/>
      <c r="DX56" s="89">
        <v>250</v>
      </c>
      <c r="DY56" s="90">
        <f t="shared" si="185"/>
        <v>0</v>
      </c>
      <c r="DZ56" s="90"/>
      <c r="EA56" s="91"/>
      <c r="EB56" s="90">
        <f t="shared" si="186"/>
        <v>0</v>
      </c>
      <c r="EC56" s="90">
        <f t="shared" si="187"/>
        <v>0</v>
      </c>
      <c r="ED56" s="90">
        <f t="shared" si="188"/>
        <v>0</v>
      </c>
      <c r="EE56" s="90"/>
      <c r="EF56" s="90">
        <f t="shared" si="189"/>
        <v>0</v>
      </c>
      <c r="EG56" s="90">
        <f t="shared" si="190"/>
        <v>0</v>
      </c>
      <c r="EH56" s="89"/>
      <c r="EI56" s="89">
        <v>250</v>
      </c>
      <c r="EJ56" s="90">
        <f t="shared" si="191"/>
        <v>0</v>
      </c>
      <c r="EK56" s="90"/>
      <c r="EL56" s="91"/>
      <c r="EM56" s="90">
        <f t="shared" si="192"/>
        <v>0</v>
      </c>
      <c r="EN56" s="90">
        <f t="shared" si="193"/>
        <v>0</v>
      </c>
      <c r="EO56" s="90">
        <f t="shared" si="194"/>
        <v>0</v>
      </c>
      <c r="EP56" s="90"/>
      <c r="EQ56" s="90">
        <f t="shared" si="195"/>
        <v>0</v>
      </c>
      <c r="ER56" s="90">
        <f t="shared" si="196"/>
        <v>0</v>
      </c>
      <c r="ES56" s="89"/>
      <c r="ET56" s="89">
        <f t="shared" si="197"/>
        <v>750</v>
      </c>
      <c r="EU56" s="90">
        <f t="shared" si="197"/>
        <v>0</v>
      </c>
      <c r="EV56" s="90">
        <f t="shared" si="197"/>
        <v>0</v>
      </c>
      <c r="EW56" s="90">
        <f t="shared" si="197"/>
        <v>0</v>
      </c>
      <c r="EX56" s="90">
        <f t="shared" si="197"/>
        <v>0</v>
      </c>
      <c r="EY56" s="90">
        <f t="shared" si="66"/>
        <v>0</v>
      </c>
      <c r="EZ56" s="90">
        <f t="shared" si="198"/>
        <v>0</v>
      </c>
      <c r="FA56" s="90">
        <f t="shared" si="198"/>
        <v>0</v>
      </c>
      <c r="FB56" s="90">
        <f t="shared" si="199"/>
        <v>0</v>
      </c>
      <c r="FC56" s="90">
        <f t="shared" si="200"/>
        <v>0</v>
      </c>
      <c r="FD56" s="89">
        <f t="shared" si="201"/>
        <v>0</v>
      </c>
      <c r="FE56" s="191">
        <f t="shared" si="202"/>
        <v>2250</v>
      </c>
      <c r="FF56" s="191">
        <f t="shared" si="202"/>
        <v>500</v>
      </c>
      <c r="FG56" s="191">
        <f t="shared" si="202"/>
        <v>0</v>
      </c>
      <c r="FH56" s="191">
        <f t="shared" si="202"/>
        <v>0</v>
      </c>
      <c r="FI56" s="191">
        <f t="shared" si="202"/>
        <v>500</v>
      </c>
      <c r="FJ56" s="191">
        <f t="shared" si="202"/>
        <v>100</v>
      </c>
      <c r="FK56" s="191">
        <f t="shared" si="202"/>
        <v>0</v>
      </c>
      <c r="FL56" s="191">
        <f t="shared" si="202"/>
        <v>0</v>
      </c>
      <c r="FM56" s="191">
        <f t="shared" si="202"/>
        <v>100</v>
      </c>
      <c r="FN56" s="191">
        <f t="shared" si="202"/>
        <v>400</v>
      </c>
      <c r="FO56" s="191">
        <f t="shared" si="202"/>
        <v>288</v>
      </c>
      <c r="FP56" s="89">
        <v>250</v>
      </c>
      <c r="FQ56" s="90">
        <f t="shared" si="203"/>
        <v>0</v>
      </c>
      <c r="FR56" s="90"/>
      <c r="FS56" s="91"/>
      <c r="FT56" s="90">
        <f t="shared" si="204"/>
        <v>0</v>
      </c>
      <c r="FU56" s="90">
        <f t="shared" si="205"/>
        <v>0</v>
      </c>
      <c r="FV56" s="90">
        <f t="shared" si="206"/>
        <v>0</v>
      </c>
      <c r="FW56" s="90"/>
      <c r="FX56" s="90">
        <f t="shared" si="207"/>
        <v>0</v>
      </c>
      <c r="FY56" s="90">
        <f t="shared" si="208"/>
        <v>0</v>
      </c>
      <c r="FZ56" s="89"/>
      <c r="GA56" s="89">
        <v>250</v>
      </c>
      <c r="GB56" s="90">
        <f t="shared" si="209"/>
        <v>0</v>
      </c>
      <c r="GC56" s="90"/>
      <c r="GD56" s="91"/>
      <c r="GE56" s="90">
        <f t="shared" si="210"/>
        <v>0</v>
      </c>
      <c r="GF56" s="90">
        <f t="shared" si="211"/>
        <v>0</v>
      </c>
      <c r="GG56" s="90">
        <f t="shared" si="212"/>
        <v>0</v>
      </c>
      <c r="GH56" s="90"/>
      <c r="GI56" s="90">
        <f t="shared" si="213"/>
        <v>0</v>
      </c>
      <c r="GJ56" s="90">
        <f t="shared" si="214"/>
        <v>0</v>
      </c>
      <c r="GK56" s="89"/>
      <c r="GL56" s="89">
        <v>250</v>
      </c>
      <c r="GM56" s="90">
        <f t="shared" si="215"/>
        <v>0</v>
      </c>
      <c r="GN56" s="90"/>
      <c r="GO56" s="91"/>
      <c r="GP56" s="90">
        <f t="shared" si="216"/>
        <v>0</v>
      </c>
      <c r="GQ56" s="90">
        <f t="shared" si="217"/>
        <v>0</v>
      </c>
      <c r="GR56" s="90">
        <f t="shared" si="218"/>
        <v>0</v>
      </c>
      <c r="GS56" s="90"/>
      <c r="GT56" s="90">
        <f t="shared" si="219"/>
        <v>0</v>
      </c>
      <c r="GU56" s="90">
        <f t="shared" si="220"/>
        <v>0</v>
      </c>
      <c r="GV56" s="89"/>
      <c r="GW56" s="89">
        <f t="shared" si="221"/>
        <v>750</v>
      </c>
      <c r="GX56" s="90">
        <f t="shared" si="221"/>
        <v>0</v>
      </c>
      <c r="GY56" s="90">
        <f t="shared" si="221"/>
        <v>0</v>
      </c>
      <c r="GZ56" s="90">
        <f t="shared" si="221"/>
        <v>0</v>
      </c>
      <c r="HA56" s="90">
        <f t="shared" si="221"/>
        <v>0</v>
      </c>
      <c r="HB56" s="90">
        <f t="shared" si="83"/>
        <v>0</v>
      </c>
      <c r="HC56" s="90">
        <f t="shared" si="222"/>
        <v>0</v>
      </c>
      <c r="HD56" s="90">
        <f t="shared" si="222"/>
        <v>0</v>
      </c>
      <c r="HE56" s="90">
        <f t="shared" si="223"/>
        <v>0</v>
      </c>
      <c r="HF56" s="90">
        <f t="shared" si="224"/>
        <v>0</v>
      </c>
      <c r="HG56" s="89">
        <f t="shared" si="225"/>
        <v>0</v>
      </c>
      <c r="HH56" s="90">
        <f t="shared" si="226"/>
        <v>3000</v>
      </c>
      <c r="HI56" s="90">
        <f t="shared" si="226"/>
        <v>500</v>
      </c>
      <c r="HJ56" s="90">
        <f t="shared" si="226"/>
        <v>0</v>
      </c>
      <c r="HK56" s="90">
        <f t="shared" si="226"/>
        <v>0</v>
      </c>
      <c r="HL56" s="90">
        <f t="shared" si="226"/>
        <v>500</v>
      </c>
      <c r="HM56" s="90">
        <f t="shared" si="226"/>
        <v>50</v>
      </c>
      <c r="HN56" s="90">
        <f t="shared" si="226"/>
        <v>0</v>
      </c>
      <c r="HO56" s="90">
        <f t="shared" si="226"/>
        <v>0</v>
      </c>
      <c r="HP56" s="90">
        <f t="shared" si="226"/>
        <v>50</v>
      </c>
      <c r="HQ56" s="90">
        <f t="shared" si="226"/>
        <v>450</v>
      </c>
      <c r="HR56" s="90">
        <f t="shared" si="226"/>
        <v>288</v>
      </c>
      <c r="HS56" s="159">
        <f>BC56+CU56+EX56+HA56</f>
        <v>500</v>
      </c>
      <c r="HT56" s="131">
        <f>BC56+CU56+EX56+FT56+GE56</f>
        <v>500</v>
      </c>
      <c r="HU56" s="131">
        <f>V56+AG56+AR56+BN56+BY56</f>
        <v>500</v>
      </c>
      <c r="HV56" s="84"/>
      <c r="HW56" s="84">
        <f>AB56+AM56+AX56+BT56+CE56+CP56+DW56+EH56</f>
        <v>288</v>
      </c>
      <c r="HX56" s="84"/>
      <c r="HY56" s="84"/>
      <c r="HZ56" s="84"/>
      <c r="IA56" s="84"/>
      <c r="IB56" s="84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</row>
    <row r="57" spans="1:318" s="4" customFormat="1" ht="15.75" x14ac:dyDescent="0.25">
      <c r="A57" s="243">
        <v>52</v>
      </c>
      <c r="B57" s="37">
        <v>5</v>
      </c>
      <c r="C57" s="37"/>
      <c r="D57" s="37"/>
      <c r="E57" s="37"/>
      <c r="F57" s="26" t="s">
        <v>1105</v>
      </c>
      <c r="G57" s="146" t="s">
        <v>375</v>
      </c>
      <c r="H57" s="17" t="s">
        <v>1103</v>
      </c>
      <c r="I57" s="87" t="s">
        <v>1104</v>
      </c>
      <c r="J57" s="34" t="s">
        <v>119</v>
      </c>
      <c r="K57" s="92" t="s">
        <v>685</v>
      </c>
      <c r="L57" s="34" t="s">
        <v>991</v>
      </c>
      <c r="M57" s="34" t="s">
        <v>1242</v>
      </c>
      <c r="N57" s="34"/>
      <c r="O57" s="100" t="s">
        <v>135</v>
      </c>
      <c r="P57" s="37">
        <v>4</v>
      </c>
      <c r="Q57" s="39" t="s">
        <v>1267</v>
      </c>
      <c r="R57" s="89">
        <v>250</v>
      </c>
      <c r="S57" s="90">
        <f t="shared" si="134"/>
        <v>250</v>
      </c>
      <c r="T57" s="90"/>
      <c r="U57" s="91"/>
      <c r="V57" s="90">
        <f t="shared" si="135"/>
        <v>250</v>
      </c>
      <c r="W57" s="90">
        <f t="shared" si="136"/>
        <v>50</v>
      </c>
      <c r="X57" s="90">
        <f t="shared" si="137"/>
        <v>0</v>
      </c>
      <c r="Y57" s="90"/>
      <c r="Z57" s="90">
        <f t="shared" si="138"/>
        <v>50</v>
      </c>
      <c r="AA57" s="90">
        <f t="shared" si="139"/>
        <v>200</v>
      </c>
      <c r="AB57" s="89">
        <v>70</v>
      </c>
      <c r="AC57" s="89">
        <v>250</v>
      </c>
      <c r="AD57" s="90">
        <f t="shared" si="140"/>
        <v>250</v>
      </c>
      <c r="AE57" s="90"/>
      <c r="AF57" s="91"/>
      <c r="AG57" s="90">
        <f t="shared" si="141"/>
        <v>250</v>
      </c>
      <c r="AH57" s="90">
        <v>0</v>
      </c>
      <c r="AI57" s="90">
        <v>0</v>
      </c>
      <c r="AJ57" s="90"/>
      <c r="AK57" s="90">
        <f t="shared" si="142"/>
        <v>0</v>
      </c>
      <c r="AL57" s="90">
        <f t="shared" si="143"/>
        <v>250</v>
      </c>
      <c r="AM57" s="177">
        <v>66</v>
      </c>
      <c r="AN57" s="89">
        <v>250</v>
      </c>
      <c r="AO57" s="90">
        <f t="shared" si="144"/>
        <v>0</v>
      </c>
      <c r="AP57" s="90"/>
      <c r="AQ57" s="91"/>
      <c r="AR57" s="90">
        <f t="shared" si="145"/>
        <v>0</v>
      </c>
      <c r="AS57" s="90">
        <f t="shared" si="146"/>
        <v>0</v>
      </c>
      <c r="AT57" s="90">
        <f t="shared" si="147"/>
        <v>0</v>
      </c>
      <c r="AU57" s="90"/>
      <c r="AV57" s="90">
        <f t="shared" si="148"/>
        <v>0</v>
      </c>
      <c r="AW57" s="90">
        <f t="shared" si="149"/>
        <v>0</v>
      </c>
      <c r="AX57" s="89"/>
      <c r="AY57" s="89">
        <f t="shared" si="150"/>
        <v>750</v>
      </c>
      <c r="AZ57" s="90">
        <f t="shared" si="150"/>
        <v>500</v>
      </c>
      <c r="BA57" s="90">
        <f t="shared" si="150"/>
        <v>0</v>
      </c>
      <c r="BB57" s="90">
        <f t="shared" si="150"/>
        <v>0</v>
      </c>
      <c r="BC57" s="90">
        <f t="shared" si="150"/>
        <v>500</v>
      </c>
      <c r="BD57" s="90">
        <f t="shared" si="28"/>
        <v>100</v>
      </c>
      <c r="BE57" s="90">
        <f t="shared" si="151"/>
        <v>0</v>
      </c>
      <c r="BF57" s="90">
        <f t="shared" si="151"/>
        <v>0</v>
      </c>
      <c r="BG57" s="90">
        <f t="shared" si="152"/>
        <v>100</v>
      </c>
      <c r="BH57" s="90">
        <f t="shared" si="153"/>
        <v>400</v>
      </c>
      <c r="BI57" s="89">
        <f t="shared" si="154"/>
        <v>136</v>
      </c>
      <c r="BJ57" s="89">
        <v>250</v>
      </c>
      <c r="BK57" s="90">
        <f t="shared" si="155"/>
        <v>0</v>
      </c>
      <c r="BL57" s="90"/>
      <c r="BM57" s="91"/>
      <c r="BN57" s="90">
        <f t="shared" si="156"/>
        <v>0</v>
      </c>
      <c r="BO57" s="90">
        <f t="shared" si="157"/>
        <v>0</v>
      </c>
      <c r="BP57" s="90">
        <f t="shared" si="158"/>
        <v>0</v>
      </c>
      <c r="BQ57" s="90"/>
      <c r="BR57" s="90">
        <f t="shared" si="159"/>
        <v>0</v>
      </c>
      <c r="BS57" s="90">
        <f t="shared" si="160"/>
        <v>0</v>
      </c>
      <c r="BT57" s="89"/>
      <c r="BU57" s="89">
        <v>250</v>
      </c>
      <c r="BV57" s="90">
        <f t="shared" si="161"/>
        <v>0</v>
      </c>
      <c r="BW57" s="90"/>
      <c r="BX57" s="91"/>
      <c r="BY57" s="90">
        <f t="shared" si="162"/>
        <v>0</v>
      </c>
      <c r="BZ57" s="90">
        <f t="shared" si="163"/>
        <v>0</v>
      </c>
      <c r="CA57" s="90">
        <f t="shared" si="164"/>
        <v>0</v>
      </c>
      <c r="CB57" s="90"/>
      <c r="CC57" s="90">
        <f t="shared" si="165"/>
        <v>0</v>
      </c>
      <c r="CD57" s="90">
        <f t="shared" si="166"/>
        <v>0</v>
      </c>
      <c r="CE57" s="89"/>
      <c r="CF57" s="89">
        <v>250</v>
      </c>
      <c r="CG57" s="90">
        <f t="shared" si="167"/>
        <v>0</v>
      </c>
      <c r="CH57" s="90"/>
      <c r="CI57" s="91"/>
      <c r="CJ57" s="90">
        <f t="shared" si="168"/>
        <v>0</v>
      </c>
      <c r="CK57" s="90">
        <f t="shared" si="169"/>
        <v>0</v>
      </c>
      <c r="CL57" s="90">
        <f t="shared" si="170"/>
        <v>0</v>
      </c>
      <c r="CM57" s="90"/>
      <c r="CN57" s="90">
        <f t="shared" si="171"/>
        <v>0</v>
      </c>
      <c r="CO57" s="90">
        <f t="shared" si="172"/>
        <v>0</v>
      </c>
      <c r="CP57" s="89"/>
      <c r="CQ57" s="89">
        <f t="shared" si="173"/>
        <v>750</v>
      </c>
      <c r="CR57" s="90">
        <f t="shared" si="173"/>
        <v>0</v>
      </c>
      <c r="CS57" s="90">
        <f t="shared" si="173"/>
        <v>0</v>
      </c>
      <c r="CT57" s="90">
        <f t="shared" si="173"/>
        <v>0</v>
      </c>
      <c r="CU57" s="90">
        <f t="shared" si="173"/>
        <v>0</v>
      </c>
      <c r="CV57" s="90">
        <f t="shared" si="48"/>
        <v>0</v>
      </c>
      <c r="CW57" s="90">
        <f t="shared" si="174"/>
        <v>0</v>
      </c>
      <c r="CX57" s="90">
        <f t="shared" si="174"/>
        <v>0</v>
      </c>
      <c r="CY57" s="90">
        <f t="shared" si="175"/>
        <v>0</v>
      </c>
      <c r="CZ57" s="90">
        <f t="shared" si="176"/>
        <v>0</v>
      </c>
      <c r="DA57" s="89">
        <f t="shared" si="177"/>
        <v>0</v>
      </c>
      <c r="DB57" s="191">
        <f t="shared" si="178"/>
        <v>1500</v>
      </c>
      <c r="DC57" s="191">
        <f t="shared" si="178"/>
        <v>500</v>
      </c>
      <c r="DD57" s="191">
        <f t="shared" si="178"/>
        <v>0</v>
      </c>
      <c r="DE57" s="191">
        <f t="shared" si="178"/>
        <v>0</v>
      </c>
      <c r="DF57" s="191">
        <f t="shared" si="178"/>
        <v>500</v>
      </c>
      <c r="DG57" s="191">
        <f t="shared" si="178"/>
        <v>100</v>
      </c>
      <c r="DH57" s="191">
        <f t="shared" si="178"/>
        <v>0</v>
      </c>
      <c r="DI57" s="191">
        <f t="shared" si="178"/>
        <v>0</v>
      </c>
      <c r="DJ57" s="191">
        <f t="shared" si="178"/>
        <v>100</v>
      </c>
      <c r="DK57" s="191">
        <f t="shared" si="178"/>
        <v>400</v>
      </c>
      <c r="DL57" s="191">
        <f t="shared" si="178"/>
        <v>136</v>
      </c>
      <c r="DM57" s="89">
        <v>250</v>
      </c>
      <c r="DN57" s="90">
        <f t="shared" si="179"/>
        <v>0</v>
      </c>
      <c r="DO57" s="90"/>
      <c r="DP57" s="91"/>
      <c r="DQ57" s="90">
        <f t="shared" si="180"/>
        <v>0</v>
      </c>
      <c r="DR57" s="90">
        <f t="shared" si="181"/>
        <v>0</v>
      </c>
      <c r="DS57" s="90">
        <f t="shared" si="182"/>
        <v>0</v>
      </c>
      <c r="DT57" s="90"/>
      <c r="DU57" s="90">
        <f t="shared" si="183"/>
        <v>0</v>
      </c>
      <c r="DV57" s="90">
        <f t="shared" si="184"/>
        <v>0</v>
      </c>
      <c r="DW57" s="89"/>
      <c r="DX57" s="89">
        <v>250</v>
      </c>
      <c r="DY57" s="90">
        <f t="shared" si="185"/>
        <v>0</v>
      </c>
      <c r="DZ57" s="90"/>
      <c r="EA57" s="91"/>
      <c r="EB57" s="90">
        <f t="shared" si="186"/>
        <v>0</v>
      </c>
      <c r="EC57" s="90">
        <f t="shared" si="187"/>
        <v>0</v>
      </c>
      <c r="ED57" s="90">
        <f t="shared" si="188"/>
        <v>0</v>
      </c>
      <c r="EE57" s="90"/>
      <c r="EF57" s="90">
        <f t="shared" si="189"/>
        <v>0</v>
      </c>
      <c r="EG57" s="90">
        <f t="shared" si="190"/>
        <v>0</v>
      </c>
      <c r="EH57" s="89"/>
      <c r="EI57" s="89">
        <v>250</v>
      </c>
      <c r="EJ57" s="90">
        <f t="shared" si="191"/>
        <v>0</v>
      </c>
      <c r="EK57" s="90"/>
      <c r="EL57" s="91"/>
      <c r="EM57" s="90">
        <f t="shared" si="192"/>
        <v>0</v>
      </c>
      <c r="EN57" s="90">
        <f t="shared" si="193"/>
        <v>0</v>
      </c>
      <c r="EO57" s="90">
        <f t="shared" si="194"/>
        <v>0</v>
      </c>
      <c r="EP57" s="90"/>
      <c r="EQ57" s="90">
        <f t="shared" si="195"/>
        <v>0</v>
      </c>
      <c r="ER57" s="90">
        <f t="shared" si="196"/>
        <v>0</v>
      </c>
      <c r="ES57" s="89"/>
      <c r="ET57" s="89">
        <f t="shared" si="197"/>
        <v>750</v>
      </c>
      <c r="EU57" s="90">
        <f t="shared" si="197"/>
        <v>0</v>
      </c>
      <c r="EV57" s="90">
        <f t="shared" si="197"/>
        <v>0</v>
      </c>
      <c r="EW57" s="90">
        <f t="shared" si="197"/>
        <v>0</v>
      </c>
      <c r="EX57" s="90">
        <f t="shared" si="197"/>
        <v>0</v>
      </c>
      <c r="EY57" s="90">
        <f t="shared" si="66"/>
        <v>0</v>
      </c>
      <c r="EZ57" s="90">
        <f t="shared" si="198"/>
        <v>0</v>
      </c>
      <c r="FA57" s="90">
        <f t="shared" si="198"/>
        <v>0</v>
      </c>
      <c r="FB57" s="90">
        <f t="shared" si="199"/>
        <v>0</v>
      </c>
      <c r="FC57" s="90">
        <f t="shared" si="200"/>
        <v>0</v>
      </c>
      <c r="FD57" s="89">
        <f t="shared" si="201"/>
        <v>0</v>
      </c>
      <c r="FE57" s="191">
        <f t="shared" si="202"/>
        <v>2250</v>
      </c>
      <c r="FF57" s="191">
        <f t="shared" si="202"/>
        <v>500</v>
      </c>
      <c r="FG57" s="191">
        <f t="shared" si="202"/>
        <v>0</v>
      </c>
      <c r="FH57" s="191">
        <f t="shared" si="202"/>
        <v>0</v>
      </c>
      <c r="FI57" s="191">
        <f t="shared" si="202"/>
        <v>500</v>
      </c>
      <c r="FJ57" s="191">
        <f t="shared" si="202"/>
        <v>100</v>
      </c>
      <c r="FK57" s="191">
        <f t="shared" si="202"/>
        <v>0</v>
      </c>
      <c r="FL57" s="191">
        <f t="shared" si="202"/>
        <v>0</v>
      </c>
      <c r="FM57" s="191">
        <f t="shared" si="202"/>
        <v>100</v>
      </c>
      <c r="FN57" s="191">
        <f t="shared" si="202"/>
        <v>400</v>
      </c>
      <c r="FO57" s="191">
        <f t="shared" si="202"/>
        <v>136</v>
      </c>
      <c r="FP57" s="89">
        <v>250</v>
      </c>
      <c r="FQ57" s="90">
        <f t="shared" si="203"/>
        <v>0</v>
      </c>
      <c r="FR57" s="90"/>
      <c r="FS57" s="91"/>
      <c r="FT57" s="90">
        <f t="shared" si="204"/>
        <v>0</v>
      </c>
      <c r="FU57" s="90">
        <f t="shared" si="205"/>
        <v>0</v>
      </c>
      <c r="FV57" s="90">
        <f t="shared" si="206"/>
        <v>0</v>
      </c>
      <c r="FW57" s="90"/>
      <c r="FX57" s="90">
        <f t="shared" si="207"/>
        <v>0</v>
      </c>
      <c r="FY57" s="90">
        <f t="shared" si="208"/>
        <v>0</v>
      </c>
      <c r="FZ57" s="89"/>
      <c r="GA57" s="89">
        <v>250</v>
      </c>
      <c r="GB57" s="90">
        <f t="shared" si="209"/>
        <v>0</v>
      </c>
      <c r="GC57" s="90"/>
      <c r="GD57" s="91"/>
      <c r="GE57" s="90">
        <f t="shared" si="210"/>
        <v>0</v>
      </c>
      <c r="GF57" s="90">
        <f t="shared" si="211"/>
        <v>0</v>
      </c>
      <c r="GG57" s="90">
        <f t="shared" si="212"/>
        <v>0</v>
      </c>
      <c r="GH57" s="90"/>
      <c r="GI57" s="90">
        <f t="shared" si="213"/>
        <v>0</v>
      </c>
      <c r="GJ57" s="90">
        <f t="shared" si="214"/>
        <v>0</v>
      </c>
      <c r="GK57" s="89"/>
      <c r="GL57" s="89">
        <v>250</v>
      </c>
      <c r="GM57" s="90">
        <f t="shared" si="215"/>
        <v>0</v>
      </c>
      <c r="GN57" s="90"/>
      <c r="GO57" s="91"/>
      <c r="GP57" s="90">
        <f t="shared" si="216"/>
        <v>0</v>
      </c>
      <c r="GQ57" s="90">
        <f t="shared" si="217"/>
        <v>0</v>
      </c>
      <c r="GR57" s="90">
        <f t="shared" si="218"/>
        <v>0</v>
      </c>
      <c r="GS57" s="90"/>
      <c r="GT57" s="90">
        <f t="shared" si="219"/>
        <v>0</v>
      </c>
      <c r="GU57" s="90">
        <f t="shared" si="220"/>
        <v>0</v>
      </c>
      <c r="GV57" s="89"/>
      <c r="GW57" s="89">
        <f t="shared" si="221"/>
        <v>750</v>
      </c>
      <c r="GX57" s="90">
        <f t="shared" si="221"/>
        <v>0</v>
      </c>
      <c r="GY57" s="90">
        <f t="shared" si="221"/>
        <v>0</v>
      </c>
      <c r="GZ57" s="90">
        <f t="shared" si="221"/>
        <v>0</v>
      </c>
      <c r="HA57" s="90">
        <f t="shared" si="221"/>
        <v>0</v>
      </c>
      <c r="HB57" s="90">
        <f t="shared" si="83"/>
        <v>0</v>
      </c>
      <c r="HC57" s="90">
        <f t="shared" si="222"/>
        <v>0</v>
      </c>
      <c r="HD57" s="90">
        <f t="shared" si="222"/>
        <v>0</v>
      </c>
      <c r="HE57" s="90">
        <f t="shared" si="223"/>
        <v>0</v>
      </c>
      <c r="HF57" s="90">
        <f t="shared" si="224"/>
        <v>0</v>
      </c>
      <c r="HG57" s="89">
        <f t="shared" si="225"/>
        <v>0</v>
      </c>
      <c r="HH57" s="90">
        <f t="shared" si="226"/>
        <v>3000</v>
      </c>
      <c r="HI57" s="90">
        <f t="shared" si="226"/>
        <v>500</v>
      </c>
      <c r="HJ57" s="90">
        <f t="shared" si="226"/>
        <v>0</v>
      </c>
      <c r="HK57" s="90">
        <f t="shared" si="226"/>
        <v>0</v>
      </c>
      <c r="HL57" s="90">
        <f t="shared" si="226"/>
        <v>500</v>
      </c>
      <c r="HM57" s="90">
        <f t="shared" si="226"/>
        <v>50</v>
      </c>
      <c r="HN57" s="90">
        <f t="shared" si="226"/>
        <v>0</v>
      </c>
      <c r="HO57" s="90">
        <f t="shared" si="226"/>
        <v>0</v>
      </c>
      <c r="HP57" s="90">
        <f t="shared" si="226"/>
        <v>50</v>
      </c>
      <c r="HQ57" s="90">
        <f t="shared" si="226"/>
        <v>450</v>
      </c>
      <c r="HR57" s="90">
        <f t="shared" si="226"/>
        <v>136</v>
      </c>
      <c r="HS57" s="159">
        <f>BC57+CU57+EX57+HA57</f>
        <v>500</v>
      </c>
      <c r="HT57" s="131">
        <f>BC57+CU57+EX57+FT57+GE57</f>
        <v>500</v>
      </c>
      <c r="HU57" s="131">
        <f>V57+AG57+AR57+BN57+BY57</f>
        <v>500</v>
      </c>
      <c r="HV57" s="84"/>
      <c r="HW57" s="84">
        <f>AB57+AM57+AX57+BT57+CE57+CP57+DW57+EH57</f>
        <v>136</v>
      </c>
      <c r="HX57" s="84"/>
      <c r="HY57" s="84"/>
      <c r="HZ57" s="84"/>
      <c r="IA57" s="84"/>
      <c r="IB57" s="84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</row>
    <row r="58" spans="1:318" s="4" customFormat="1" ht="15.75" x14ac:dyDescent="0.25">
      <c r="A58" s="243">
        <v>53</v>
      </c>
      <c r="B58" s="37">
        <v>6</v>
      </c>
      <c r="C58" s="37"/>
      <c r="D58" s="37"/>
      <c r="E58" s="37"/>
      <c r="F58" s="19" t="s">
        <v>1155</v>
      </c>
      <c r="G58" s="146" t="s">
        <v>375</v>
      </c>
      <c r="H58" s="17" t="s">
        <v>437</v>
      </c>
      <c r="I58" s="87" t="s">
        <v>1150</v>
      </c>
      <c r="J58" s="34" t="s">
        <v>9</v>
      </c>
      <c r="K58" s="92" t="s">
        <v>131</v>
      </c>
      <c r="L58" s="34" t="s">
        <v>957</v>
      </c>
      <c r="M58" s="34" t="s">
        <v>1242</v>
      </c>
      <c r="N58" s="34"/>
      <c r="O58" s="100" t="s">
        <v>135</v>
      </c>
      <c r="P58" s="37">
        <v>5</v>
      </c>
      <c r="Q58" s="39" t="s">
        <v>822</v>
      </c>
      <c r="R58" s="89">
        <v>250</v>
      </c>
      <c r="S58" s="90">
        <f t="shared" si="134"/>
        <v>250</v>
      </c>
      <c r="T58" s="90"/>
      <c r="U58" s="91"/>
      <c r="V58" s="90">
        <f t="shared" si="135"/>
        <v>250</v>
      </c>
      <c r="W58" s="90">
        <f t="shared" si="136"/>
        <v>50</v>
      </c>
      <c r="X58" s="90">
        <f t="shared" si="137"/>
        <v>0</v>
      </c>
      <c r="Y58" s="90"/>
      <c r="Z58" s="90">
        <f t="shared" si="138"/>
        <v>50</v>
      </c>
      <c r="AA58" s="90">
        <f t="shared" si="139"/>
        <v>200</v>
      </c>
      <c r="AB58" s="89">
        <v>65</v>
      </c>
      <c r="AC58" s="89">
        <v>250</v>
      </c>
      <c r="AD58" s="90">
        <f t="shared" si="140"/>
        <v>250</v>
      </c>
      <c r="AE58" s="90"/>
      <c r="AF58" s="91"/>
      <c r="AG58" s="90">
        <f t="shared" si="141"/>
        <v>250</v>
      </c>
      <c r="AH58" s="90">
        <v>0</v>
      </c>
      <c r="AI58" s="90">
        <v>0</v>
      </c>
      <c r="AJ58" s="90"/>
      <c r="AK58" s="90">
        <f t="shared" si="142"/>
        <v>0</v>
      </c>
      <c r="AL58" s="90">
        <f t="shared" si="143"/>
        <v>250</v>
      </c>
      <c r="AM58" s="177">
        <v>93</v>
      </c>
      <c r="AN58" s="89">
        <v>250</v>
      </c>
      <c r="AO58" s="90">
        <f t="shared" si="144"/>
        <v>0</v>
      </c>
      <c r="AP58" s="90"/>
      <c r="AQ58" s="91"/>
      <c r="AR58" s="90">
        <f t="shared" si="145"/>
        <v>0</v>
      </c>
      <c r="AS58" s="90">
        <f t="shared" si="146"/>
        <v>0</v>
      </c>
      <c r="AT58" s="90">
        <f t="shared" si="147"/>
        <v>0</v>
      </c>
      <c r="AU58" s="90"/>
      <c r="AV58" s="90">
        <f t="shared" si="148"/>
        <v>0</v>
      </c>
      <c r="AW58" s="90">
        <f t="shared" si="149"/>
        <v>0</v>
      </c>
      <c r="AX58" s="89"/>
      <c r="AY58" s="89">
        <f t="shared" si="150"/>
        <v>750</v>
      </c>
      <c r="AZ58" s="90">
        <f t="shared" si="150"/>
        <v>500</v>
      </c>
      <c r="BA58" s="90">
        <f t="shared" si="150"/>
        <v>0</v>
      </c>
      <c r="BB58" s="90">
        <f t="shared" si="150"/>
        <v>0</v>
      </c>
      <c r="BC58" s="90">
        <f t="shared" si="150"/>
        <v>500</v>
      </c>
      <c r="BD58" s="90">
        <f t="shared" si="28"/>
        <v>100</v>
      </c>
      <c r="BE58" s="90">
        <f t="shared" si="151"/>
        <v>0</v>
      </c>
      <c r="BF58" s="90">
        <f t="shared" si="151"/>
        <v>0</v>
      </c>
      <c r="BG58" s="90">
        <f t="shared" si="152"/>
        <v>100</v>
      </c>
      <c r="BH58" s="90">
        <f t="shared" si="153"/>
        <v>400</v>
      </c>
      <c r="BI58" s="89">
        <f t="shared" si="154"/>
        <v>158</v>
      </c>
      <c r="BJ58" s="89">
        <v>250</v>
      </c>
      <c r="BK58" s="90">
        <f t="shared" si="155"/>
        <v>0</v>
      </c>
      <c r="BL58" s="90"/>
      <c r="BM58" s="91"/>
      <c r="BN58" s="90">
        <f t="shared" si="156"/>
        <v>0</v>
      </c>
      <c r="BO58" s="90">
        <f t="shared" si="157"/>
        <v>0</v>
      </c>
      <c r="BP58" s="90">
        <f t="shared" si="158"/>
        <v>0</v>
      </c>
      <c r="BQ58" s="90"/>
      <c r="BR58" s="90">
        <f t="shared" si="159"/>
        <v>0</v>
      </c>
      <c r="BS58" s="90">
        <f t="shared" si="160"/>
        <v>0</v>
      </c>
      <c r="BT58" s="89"/>
      <c r="BU58" s="89">
        <v>250</v>
      </c>
      <c r="BV58" s="90">
        <f t="shared" si="161"/>
        <v>0</v>
      </c>
      <c r="BW58" s="90"/>
      <c r="BX58" s="91"/>
      <c r="BY58" s="90">
        <f t="shared" si="162"/>
        <v>0</v>
      </c>
      <c r="BZ58" s="90">
        <f t="shared" si="163"/>
        <v>0</v>
      </c>
      <c r="CA58" s="90">
        <f t="shared" si="164"/>
        <v>0</v>
      </c>
      <c r="CB58" s="90"/>
      <c r="CC58" s="90">
        <f t="shared" si="165"/>
        <v>0</v>
      </c>
      <c r="CD58" s="90">
        <f t="shared" si="166"/>
        <v>0</v>
      </c>
      <c r="CE58" s="89"/>
      <c r="CF58" s="89">
        <v>250</v>
      </c>
      <c r="CG58" s="90">
        <f t="shared" si="167"/>
        <v>0</v>
      </c>
      <c r="CH58" s="90"/>
      <c r="CI58" s="91"/>
      <c r="CJ58" s="90">
        <f t="shared" si="168"/>
        <v>0</v>
      </c>
      <c r="CK58" s="90">
        <f t="shared" si="169"/>
        <v>0</v>
      </c>
      <c r="CL58" s="90">
        <f t="shared" si="170"/>
        <v>0</v>
      </c>
      <c r="CM58" s="90"/>
      <c r="CN58" s="90">
        <f t="shared" si="171"/>
        <v>0</v>
      </c>
      <c r="CO58" s="90">
        <f t="shared" si="172"/>
        <v>0</v>
      </c>
      <c r="CP58" s="89"/>
      <c r="CQ58" s="89">
        <f t="shared" si="173"/>
        <v>750</v>
      </c>
      <c r="CR58" s="90">
        <f t="shared" si="173"/>
        <v>0</v>
      </c>
      <c r="CS58" s="90">
        <f t="shared" si="173"/>
        <v>0</v>
      </c>
      <c r="CT58" s="90">
        <f t="shared" si="173"/>
        <v>0</v>
      </c>
      <c r="CU58" s="90">
        <f t="shared" si="173"/>
        <v>0</v>
      </c>
      <c r="CV58" s="90">
        <f t="shared" si="48"/>
        <v>0</v>
      </c>
      <c r="CW58" s="90">
        <f t="shared" si="174"/>
        <v>0</v>
      </c>
      <c r="CX58" s="90">
        <f t="shared" si="174"/>
        <v>0</v>
      </c>
      <c r="CY58" s="90">
        <f t="shared" si="175"/>
        <v>0</v>
      </c>
      <c r="CZ58" s="90">
        <f t="shared" si="176"/>
        <v>0</v>
      </c>
      <c r="DA58" s="89">
        <f t="shared" si="177"/>
        <v>0</v>
      </c>
      <c r="DB58" s="191">
        <f t="shared" si="178"/>
        <v>1500</v>
      </c>
      <c r="DC58" s="191">
        <f t="shared" si="178"/>
        <v>500</v>
      </c>
      <c r="DD58" s="191">
        <f t="shared" si="178"/>
        <v>0</v>
      </c>
      <c r="DE58" s="191">
        <f t="shared" si="178"/>
        <v>0</v>
      </c>
      <c r="DF58" s="191">
        <f t="shared" si="178"/>
        <v>500</v>
      </c>
      <c r="DG58" s="191">
        <f t="shared" si="178"/>
        <v>100</v>
      </c>
      <c r="DH58" s="191">
        <f t="shared" si="178"/>
        <v>0</v>
      </c>
      <c r="DI58" s="191">
        <f t="shared" si="178"/>
        <v>0</v>
      </c>
      <c r="DJ58" s="191">
        <f t="shared" si="178"/>
        <v>100</v>
      </c>
      <c r="DK58" s="191">
        <f t="shared" si="178"/>
        <v>400</v>
      </c>
      <c r="DL58" s="191">
        <f t="shared" si="178"/>
        <v>158</v>
      </c>
      <c r="DM58" s="89">
        <v>250</v>
      </c>
      <c r="DN58" s="90">
        <f t="shared" si="179"/>
        <v>0</v>
      </c>
      <c r="DO58" s="90"/>
      <c r="DP58" s="91"/>
      <c r="DQ58" s="90">
        <f t="shared" si="180"/>
        <v>0</v>
      </c>
      <c r="DR58" s="90">
        <f t="shared" si="181"/>
        <v>0</v>
      </c>
      <c r="DS58" s="90">
        <f t="shared" si="182"/>
        <v>0</v>
      </c>
      <c r="DT58" s="90"/>
      <c r="DU58" s="90">
        <f t="shared" si="183"/>
        <v>0</v>
      </c>
      <c r="DV58" s="90">
        <f t="shared" si="184"/>
        <v>0</v>
      </c>
      <c r="DW58" s="89"/>
      <c r="DX58" s="89">
        <v>250</v>
      </c>
      <c r="DY58" s="90">
        <f t="shared" si="185"/>
        <v>0</v>
      </c>
      <c r="DZ58" s="90"/>
      <c r="EA58" s="91"/>
      <c r="EB58" s="90">
        <f t="shared" si="186"/>
        <v>0</v>
      </c>
      <c r="EC58" s="90">
        <f t="shared" si="187"/>
        <v>0</v>
      </c>
      <c r="ED58" s="90">
        <f t="shared" si="188"/>
        <v>0</v>
      </c>
      <c r="EE58" s="90"/>
      <c r="EF58" s="90">
        <f t="shared" si="189"/>
        <v>0</v>
      </c>
      <c r="EG58" s="90">
        <f t="shared" si="190"/>
        <v>0</v>
      </c>
      <c r="EH58" s="89"/>
      <c r="EI58" s="89">
        <v>250</v>
      </c>
      <c r="EJ58" s="90">
        <f t="shared" si="191"/>
        <v>0</v>
      </c>
      <c r="EK58" s="90"/>
      <c r="EL58" s="91"/>
      <c r="EM58" s="90">
        <f t="shared" si="192"/>
        <v>0</v>
      </c>
      <c r="EN58" s="90">
        <f t="shared" si="193"/>
        <v>0</v>
      </c>
      <c r="EO58" s="90">
        <f t="shared" si="194"/>
        <v>0</v>
      </c>
      <c r="EP58" s="90"/>
      <c r="EQ58" s="90">
        <f t="shared" si="195"/>
        <v>0</v>
      </c>
      <c r="ER58" s="90">
        <f t="shared" si="196"/>
        <v>0</v>
      </c>
      <c r="ES58" s="89"/>
      <c r="ET58" s="89">
        <f t="shared" si="197"/>
        <v>750</v>
      </c>
      <c r="EU58" s="90">
        <f t="shared" si="197"/>
        <v>0</v>
      </c>
      <c r="EV58" s="90">
        <f t="shared" si="197"/>
        <v>0</v>
      </c>
      <c r="EW58" s="90">
        <f t="shared" si="197"/>
        <v>0</v>
      </c>
      <c r="EX58" s="90">
        <f t="shared" si="197"/>
        <v>0</v>
      </c>
      <c r="EY58" s="90">
        <f t="shared" si="66"/>
        <v>0</v>
      </c>
      <c r="EZ58" s="90">
        <f t="shared" si="198"/>
        <v>0</v>
      </c>
      <c r="FA58" s="90">
        <f t="shared" si="198"/>
        <v>0</v>
      </c>
      <c r="FB58" s="90">
        <f t="shared" si="199"/>
        <v>0</v>
      </c>
      <c r="FC58" s="90">
        <f t="shared" si="200"/>
        <v>0</v>
      </c>
      <c r="FD58" s="89">
        <f t="shared" si="201"/>
        <v>0</v>
      </c>
      <c r="FE58" s="191">
        <f t="shared" si="202"/>
        <v>2250</v>
      </c>
      <c r="FF58" s="191">
        <f t="shared" si="202"/>
        <v>500</v>
      </c>
      <c r="FG58" s="191">
        <f t="shared" si="202"/>
        <v>0</v>
      </c>
      <c r="FH58" s="191">
        <f t="shared" si="202"/>
        <v>0</v>
      </c>
      <c r="FI58" s="191">
        <f t="shared" si="202"/>
        <v>500</v>
      </c>
      <c r="FJ58" s="191">
        <f t="shared" si="202"/>
        <v>100</v>
      </c>
      <c r="FK58" s="191">
        <f t="shared" si="202"/>
        <v>0</v>
      </c>
      <c r="FL58" s="191">
        <f t="shared" si="202"/>
        <v>0</v>
      </c>
      <c r="FM58" s="191">
        <f t="shared" si="202"/>
        <v>100</v>
      </c>
      <c r="FN58" s="191">
        <f t="shared" si="202"/>
        <v>400</v>
      </c>
      <c r="FO58" s="191">
        <f t="shared" si="202"/>
        <v>158</v>
      </c>
      <c r="FP58" s="89">
        <v>250</v>
      </c>
      <c r="FQ58" s="90">
        <f t="shared" si="203"/>
        <v>0</v>
      </c>
      <c r="FR58" s="90"/>
      <c r="FS58" s="91"/>
      <c r="FT58" s="90">
        <f t="shared" si="204"/>
        <v>0</v>
      </c>
      <c r="FU58" s="90">
        <f t="shared" si="205"/>
        <v>0</v>
      </c>
      <c r="FV58" s="90">
        <f t="shared" si="206"/>
        <v>0</v>
      </c>
      <c r="FW58" s="90"/>
      <c r="FX58" s="90">
        <f t="shared" si="207"/>
        <v>0</v>
      </c>
      <c r="FY58" s="90">
        <f t="shared" si="208"/>
        <v>0</v>
      </c>
      <c r="FZ58" s="89"/>
      <c r="GA58" s="89">
        <v>250</v>
      </c>
      <c r="GB58" s="90">
        <f t="shared" si="209"/>
        <v>0</v>
      </c>
      <c r="GC58" s="90"/>
      <c r="GD58" s="91"/>
      <c r="GE58" s="90">
        <f t="shared" si="210"/>
        <v>0</v>
      </c>
      <c r="GF58" s="90">
        <f t="shared" si="211"/>
        <v>0</v>
      </c>
      <c r="GG58" s="90">
        <f t="shared" si="212"/>
        <v>0</v>
      </c>
      <c r="GH58" s="90"/>
      <c r="GI58" s="90">
        <f t="shared" si="213"/>
        <v>0</v>
      </c>
      <c r="GJ58" s="90">
        <f t="shared" si="214"/>
        <v>0</v>
      </c>
      <c r="GK58" s="89"/>
      <c r="GL58" s="89">
        <v>250</v>
      </c>
      <c r="GM58" s="90">
        <f t="shared" si="215"/>
        <v>0</v>
      </c>
      <c r="GN58" s="90"/>
      <c r="GO58" s="91"/>
      <c r="GP58" s="90">
        <f t="shared" si="216"/>
        <v>0</v>
      </c>
      <c r="GQ58" s="90">
        <f t="shared" si="217"/>
        <v>0</v>
      </c>
      <c r="GR58" s="90">
        <f t="shared" si="218"/>
        <v>0</v>
      </c>
      <c r="GS58" s="90"/>
      <c r="GT58" s="90">
        <f t="shared" si="219"/>
        <v>0</v>
      </c>
      <c r="GU58" s="90">
        <f t="shared" si="220"/>
        <v>0</v>
      </c>
      <c r="GV58" s="89"/>
      <c r="GW58" s="89">
        <f t="shared" si="221"/>
        <v>750</v>
      </c>
      <c r="GX58" s="90">
        <f t="shared" si="221"/>
        <v>0</v>
      </c>
      <c r="GY58" s="90">
        <f t="shared" si="221"/>
        <v>0</v>
      </c>
      <c r="GZ58" s="90">
        <f t="shared" si="221"/>
        <v>0</v>
      </c>
      <c r="HA58" s="90">
        <f t="shared" si="221"/>
        <v>0</v>
      </c>
      <c r="HB58" s="90">
        <f t="shared" si="83"/>
        <v>0</v>
      </c>
      <c r="HC58" s="90">
        <f t="shared" si="222"/>
        <v>0</v>
      </c>
      <c r="HD58" s="90">
        <f t="shared" si="222"/>
        <v>0</v>
      </c>
      <c r="HE58" s="90">
        <f t="shared" si="223"/>
        <v>0</v>
      </c>
      <c r="HF58" s="90">
        <f t="shared" si="224"/>
        <v>0</v>
      </c>
      <c r="HG58" s="89">
        <f t="shared" si="225"/>
        <v>0</v>
      </c>
      <c r="HH58" s="90">
        <f t="shared" si="226"/>
        <v>3000</v>
      </c>
      <c r="HI58" s="90">
        <f t="shared" si="226"/>
        <v>500</v>
      </c>
      <c r="HJ58" s="90">
        <f t="shared" si="226"/>
        <v>0</v>
      </c>
      <c r="HK58" s="90">
        <f t="shared" si="226"/>
        <v>0</v>
      </c>
      <c r="HL58" s="90">
        <f t="shared" si="226"/>
        <v>500</v>
      </c>
      <c r="HM58" s="90">
        <f t="shared" si="226"/>
        <v>50</v>
      </c>
      <c r="HN58" s="90">
        <f t="shared" si="226"/>
        <v>0</v>
      </c>
      <c r="HO58" s="90">
        <f t="shared" si="226"/>
        <v>0</v>
      </c>
      <c r="HP58" s="90">
        <f t="shared" si="226"/>
        <v>50</v>
      </c>
      <c r="HQ58" s="90">
        <f t="shared" si="226"/>
        <v>450</v>
      </c>
      <c r="HR58" s="90">
        <f t="shared" si="226"/>
        <v>158</v>
      </c>
      <c r="HS58" s="159">
        <f>BC58+CU58+EX58+HA58</f>
        <v>500</v>
      </c>
      <c r="HT58" s="131">
        <f>BC58+CU58+EX58+FT58+GE58</f>
        <v>500</v>
      </c>
      <c r="HU58" s="131">
        <f>V58+AG58+AR58+BN58+BY58</f>
        <v>500</v>
      </c>
      <c r="HV58" s="84"/>
      <c r="HW58" s="84">
        <f>AB58+AM58+AX58+BT58+CE58+CP58+DW58+EH58</f>
        <v>158</v>
      </c>
      <c r="HX58" s="84"/>
      <c r="HY58" s="84"/>
      <c r="HZ58" s="84"/>
      <c r="IA58" s="84"/>
      <c r="IB58" s="84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</row>
    <row r="59" spans="1:318" s="2" customFormat="1" ht="15.75" customHeight="1" x14ac:dyDescent="0.25">
      <c r="A59" s="243">
        <v>54</v>
      </c>
      <c r="B59" s="37">
        <v>7</v>
      </c>
      <c r="C59" s="37"/>
      <c r="D59" s="37"/>
      <c r="E59" s="37"/>
      <c r="F59" s="26" t="s">
        <v>386</v>
      </c>
      <c r="G59" s="21" t="s">
        <v>375</v>
      </c>
      <c r="H59" s="27" t="s">
        <v>387</v>
      </c>
      <c r="I59" s="87">
        <v>61006026148</v>
      </c>
      <c r="J59" s="34" t="s">
        <v>13</v>
      </c>
      <c r="K59" s="92" t="s">
        <v>20</v>
      </c>
      <c r="L59" s="34" t="s">
        <v>976</v>
      </c>
      <c r="M59" s="34" t="s">
        <v>1242</v>
      </c>
      <c r="N59" s="34"/>
      <c r="O59" s="100" t="s">
        <v>135</v>
      </c>
      <c r="P59" s="37">
        <v>6</v>
      </c>
      <c r="Q59" s="39" t="s">
        <v>1136</v>
      </c>
      <c r="R59" s="89">
        <v>250</v>
      </c>
      <c r="S59" s="90">
        <f t="shared" si="134"/>
        <v>250</v>
      </c>
      <c r="T59" s="90"/>
      <c r="U59" s="91"/>
      <c r="V59" s="90">
        <f t="shared" si="135"/>
        <v>250</v>
      </c>
      <c r="W59" s="90">
        <f t="shared" si="136"/>
        <v>50</v>
      </c>
      <c r="X59" s="90">
        <f t="shared" si="137"/>
        <v>0</v>
      </c>
      <c r="Y59" s="90"/>
      <c r="Z59" s="90">
        <f t="shared" si="138"/>
        <v>50</v>
      </c>
      <c r="AA59" s="90">
        <f t="shared" si="139"/>
        <v>200</v>
      </c>
      <c r="AB59" s="89">
        <v>190</v>
      </c>
      <c r="AC59" s="89">
        <v>250</v>
      </c>
      <c r="AD59" s="90">
        <f t="shared" si="140"/>
        <v>250</v>
      </c>
      <c r="AE59" s="90"/>
      <c r="AF59" s="91"/>
      <c r="AG59" s="90">
        <f t="shared" si="141"/>
        <v>250</v>
      </c>
      <c r="AH59" s="90">
        <v>0</v>
      </c>
      <c r="AI59" s="90">
        <v>0</v>
      </c>
      <c r="AJ59" s="90"/>
      <c r="AK59" s="90">
        <f t="shared" si="142"/>
        <v>0</v>
      </c>
      <c r="AL59" s="90">
        <f t="shared" si="143"/>
        <v>250</v>
      </c>
      <c r="AM59" s="177">
        <v>146</v>
      </c>
      <c r="AN59" s="89">
        <v>250</v>
      </c>
      <c r="AO59" s="90">
        <f t="shared" si="144"/>
        <v>0</v>
      </c>
      <c r="AP59" s="90"/>
      <c r="AQ59" s="91"/>
      <c r="AR59" s="90">
        <f t="shared" si="145"/>
        <v>0</v>
      </c>
      <c r="AS59" s="90">
        <f t="shared" si="146"/>
        <v>0</v>
      </c>
      <c r="AT59" s="90">
        <f t="shared" si="147"/>
        <v>0</v>
      </c>
      <c r="AU59" s="90"/>
      <c r="AV59" s="90">
        <f t="shared" si="148"/>
        <v>0</v>
      </c>
      <c r="AW59" s="90">
        <f t="shared" si="149"/>
        <v>0</v>
      </c>
      <c r="AX59" s="89"/>
      <c r="AY59" s="89">
        <f t="shared" si="150"/>
        <v>750</v>
      </c>
      <c r="AZ59" s="90">
        <f t="shared" si="150"/>
        <v>500</v>
      </c>
      <c r="BA59" s="90">
        <f t="shared" si="150"/>
        <v>0</v>
      </c>
      <c r="BB59" s="90">
        <f t="shared" si="150"/>
        <v>0</v>
      </c>
      <c r="BC59" s="90">
        <f t="shared" si="150"/>
        <v>500</v>
      </c>
      <c r="BD59" s="90">
        <f t="shared" si="28"/>
        <v>100</v>
      </c>
      <c r="BE59" s="90">
        <f t="shared" si="151"/>
        <v>0</v>
      </c>
      <c r="BF59" s="90">
        <f t="shared" si="151"/>
        <v>0</v>
      </c>
      <c r="BG59" s="90">
        <f t="shared" si="152"/>
        <v>100</v>
      </c>
      <c r="BH59" s="90">
        <f t="shared" si="153"/>
        <v>400</v>
      </c>
      <c r="BI59" s="89">
        <f t="shared" si="154"/>
        <v>336</v>
      </c>
      <c r="BJ59" s="89">
        <v>250</v>
      </c>
      <c r="BK59" s="90">
        <f t="shared" si="155"/>
        <v>0</v>
      </c>
      <c r="BL59" s="90"/>
      <c r="BM59" s="91"/>
      <c r="BN59" s="90">
        <f t="shared" si="156"/>
        <v>0</v>
      </c>
      <c r="BO59" s="90">
        <f t="shared" si="157"/>
        <v>0</v>
      </c>
      <c r="BP59" s="90">
        <f t="shared" si="158"/>
        <v>0</v>
      </c>
      <c r="BQ59" s="90"/>
      <c r="BR59" s="90">
        <f t="shared" si="159"/>
        <v>0</v>
      </c>
      <c r="BS59" s="90">
        <f t="shared" si="160"/>
        <v>0</v>
      </c>
      <c r="BT59" s="89"/>
      <c r="BU59" s="89">
        <v>250</v>
      </c>
      <c r="BV59" s="90">
        <f t="shared" si="161"/>
        <v>0</v>
      </c>
      <c r="BW59" s="90"/>
      <c r="BX59" s="91"/>
      <c r="BY59" s="90">
        <f t="shared" si="162"/>
        <v>0</v>
      </c>
      <c r="BZ59" s="90">
        <f t="shared" si="163"/>
        <v>0</v>
      </c>
      <c r="CA59" s="90">
        <f t="shared" si="164"/>
        <v>0</v>
      </c>
      <c r="CB59" s="90"/>
      <c r="CC59" s="90">
        <f t="shared" si="165"/>
        <v>0</v>
      </c>
      <c r="CD59" s="90">
        <f t="shared" si="166"/>
        <v>0</v>
      </c>
      <c r="CE59" s="89"/>
      <c r="CF59" s="89">
        <v>250</v>
      </c>
      <c r="CG59" s="90">
        <f t="shared" si="167"/>
        <v>0</v>
      </c>
      <c r="CH59" s="90"/>
      <c r="CI59" s="91"/>
      <c r="CJ59" s="90">
        <f t="shared" si="168"/>
        <v>0</v>
      </c>
      <c r="CK59" s="90">
        <f t="shared" si="169"/>
        <v>0</v>
      </c>
      <c r="CL59" s="90">
        <f t="shared" si="170"/>
        <v>0</v>
      </c>
      <c r="CM59" s="90"/>
      <c r="CN59" s="90">
        <f t="shared" si="171"/>
        <v>0</v>
      </c>
      <c r="CO59" s="90">
        <f t="shared" si="172"/>
        <v>0</v>
      </c>
      <c r="CP59" s="89"/>
      <c r="CQ59" s="89">
        <f t="shared" si="173"/>
        <v>750</v>
      </c>
      <c r="CR59" s="90">
        <f t="shared" si="173"/>
        <v>0</v>
      </c>
      <c r="CS59" s="90">
        <f t="shared" si="173"/>
        <v>0</v>
      </c>
      <c r="CT59" s="90">
        <f t="shared" si="173"/>
        <v>0</v>
      </c>
      <c r="CU59" s="90">
        <f t="shared" si="173"/>
        <v>0</v>
      </c>
      <c r="CV59" s="90">
        <f t="shared" si="48"/>
        <v>0</v>
      </c>
      <c r="CW59" s="90">
        <f t="shared" si="174"/>
        <v>0</v>
      </c>
      <c r="CX59" s="90">
        <f t="shared" si="174"/>
        <v>0</v>
      </c>
      <c r="CY59" s="90">
        <f t="shared" si="175"/>
        <v>0</v>
      </c>
      <c r="CZ59" s="90">
        <f t="shared" si="176"/>
        <v>0</v>
      </c>
      <c r="DA59" s="89">
        <f t="shared" si="177"/>
        <v>0</v>
      </c>
      <c r="DB59" s="191">
        <f t="shared" si="178"/>
        <v>1500</v>
      </c>
      <c r="DC59" s="191">
        <f t="shared" si="178"/>
        <v>500</v>
      </c>
      <c r="DD59" s="191">
        <f t="shared" si="178"/>
        <v>0</v>
      </c>
      <c r="DE59" s="191">
        <f t="shared" si="178"/>
        <v>0</v>
      </c>
      <c r="DF59" s="191">
        <f t="shared" si="178"/>
        <v>500</v>
      </c>
      <c r="DG59" s="191">
        <f t="shared" si="178"/>
        <v>100</v>
      </c>
      <c r="DH59" s="191">
        <f t="shared" si="178"/>
        <v>0</v>
      </c>
      <c r="DI59" s="191">
        <f t="shared" si="178"/>
        <v>0</v>
      </c>
      <c r="DJ59" s="191">
        <f t="shared" si="178"/>
        <v>100</v>
      </c>
      <c r="DK59" s="191">
        <f t="shared" si="178"/>
        <v>400</v>
      </c>
      <c r="DL59" s="191">
        <f t="shared" si="178"/>
        <v>336</v>
      </c>
      <c r="DM59" s="89">
        <v>250</v>
      </c>
      <c r="DN59" s="90">
        <f t="shared" si="179"/>
        <v>0</v>
      </c>
      <c r="DO59" s="90"/>
      <c r="DP59" s="91"/>
      <c r="DQ59" s="90">
        <f t="shared" si="180"/>
        <v>0</v>
      </c>
      <c r="DR59" s="90">
        <f t="shared" si="181"/>
        <v>0</v>
      </c>
      <c r="DS59" s="90">
        <f t="shared" si="182"/>
        <v>0</v>
      </c>
      <c r="DT59" s="90"/>
      <c r="DU59" s="90">
        <f t="shared" si="183"/>
        <v>0</v>
      </c>
      <c r="DV59" s="90">
        <f t="shared" si="184"/>
        <v>0</v>
      </c>
      <c r="DW59" s="89"/>
      <c r="DX59" s="89">
        <v>250</v>
      </c>
      <c r="DY59" s="90">
        <f t="shared" si="185"/>
        <v>0</v>
      </c>
      <c r="DZ59" s="90"/>
      <c r="EA59" s="91"/>
      <c r="EB59" s="90">
        <f t="shared" si="186"/>
        <v>0</v>
      </c>
      <c r="EC59" s="90">
        <f t="shared" si="187"/>
        <v>0</v>
      </c>
      <c r="ED59" s="90">
        <f t="shared" si="188"/>
        <v>0</v>
      </c>
      <c r="EE59" s="90"/>
      <c r="EF59" s="90">
        <f t="shared" si="189"/>
        <v>0</v>
      </c>
      <c r="EG59" s="90">
        <f t="shared" si="190"/>
        <v>0</v>
      </c>
      <c r="EH59" s="89"/>
      <c r="EI59" s="89">
        <v>250</v>
      </c>
      <c r="EJ59" s="90">
        <f t="shared" si="191"/>
        <v>0</v>
      </c>
      <c r="EK59" s="90"/>
      <c r="EL59" s="91"/>
      <c r="EM59" s="90">
        <f t="shared" si="192"/>
        <v>0</v>
      </c>
      <c r="EN59" s="90">
        <f t="shared" si="193"/>
        <v>0</v>
      </c>
      <c r="EO59" s="90">
        <f t="shared" si="194"/>
        <v>0</v>
      </c>
      <c r="EP59" s="90"/>
      <c r="EQ59" s="90">
        <f t="shared" si="195"/>
        <v>0</v>
      </c>
      <c r="ER59" s="90">
        <f t="shared" si="196"/>
        <v>0</v>
      </c>
      <c r="ES59" s="89"/>
      <c r="ET59" s="89">
        <f t="shared" si="197"/>
        <v>750</v>
      </c>
      <c r="EU59" s="90">
        <f t="shared" si="197"/>
        <v>0</v>
      </c>
      <c r="EV59" s="90">
        <f t="shared" si="197"/>
        <v>0</v>
      </c>
      <c r="EW59" s="90">
        <f t="shared" si="197"/>
        <v>0</v>
      </c>
      <c r="EX59" s="90">
        <f t="shared" si="197"/>
        <v>0</v>
      </c>
      <c r="EY59" s="90">
        <f t="shared" si="66"/>
        <v>0</v>
      </c>
      <c r="EZ59" s="90">
        <f t="shared" si="198"/>
        <v>0</v>
      </c>
      <c r="FA59" s="90">
        <f t="shared" si="198"/>
        <v>0</v>
      </c>
      <c r="FB59" s="90">
        <f t="shared" si="199"/>
        <v>0</v>
      </c>
      <c r="FC59" s="90">
        <f t="shared" si="200"/>
        <v>0</v>
      </c>
      <c r="FD59" s="89">
        <f t="shared" si="201"/>
        <v>0</v>
      </c>
      <c r="FE59" s="191">
        <f t="shared" si="202"/>
        <v>2250</v>
      </c>
      <c r="FF59" s="191">
        <f t="shared" si="202"/>
        <v>500</v>
      </c>
      <c r="FG59" s="191">
        <f t="shared" si="202"/>
        <v>0</v>
      </c>
      <c r="FH59" s="191">
        <f t="shared" si="202"/>
        <v>0</v>
      </c>
      <c r="FI59" s="191">
        <f t="shared" si="202"/>
        <v>500</v>
      </c>
      <c r="FJ59" s="191">
        <f t="shared" si="202"/>
        <v>100</v>
      </c>
      <c r="FK59" s="191">
        <f t="shared" si="202"/>
        <v>0</v>
      </c>
      <c r="FL59" s="191">
        <f t="shared" si="202"/>
        <v>0</v>
      </c>
      <c r="FM59" s="191">
        <f t="shared" si="202"/>
        <v>100</v>
      </c>
      <c r="FN59" s="191">
        <f t="shared" si="202"/>
        <v>400</v>
      </c>
      <c r="FO59" s="191">
        <f t="shared" si="202"/>
        <v>336</v>
      </c>
      <c r="FP59" s="89">
        <v>250</v>
      </c>
      <c r="FQ59" s="90">
        <f t="shared" si="203"/>
        <v>0</v>
      </c>
      <c r="FR59" s="90"/>
      <c r="FS59" s="91"/>
      <c r="FT59" s="90">
        <f t="shared" si="204"/>
        <v>0</v>
      </c>
      <c r="FU59" s="90">
        <f t="shared" si="205"/>
        <v>0</v>
      </c>
      <c r="FV59" s="90">
        <f t="shared" si="206"/>
        <v>0</v>
      </c>
      <c r="FW59" s="90"/>
      <c r="FX59" s="90">
        <f t="shared" si="207"/>
        <v>0</v>
      </c>
      <c r="FY59" s="90">
        <f t="shared" si="208"/>
        <v>0</v>
      </c>
      <c r="FZ59" s="89"/>
      <c r="GA59" s="89">
        <v>250</v>
      </c>
      <c r="GB59" s="90">
        <f t="shared" si="209"/>
        <v>0</v>
      </c>
      <c r="GC59" s="90"/>
      <c r="GD59" s="91"/>
      <c r="GE59" s="90">
        <f t="shared" si="210"/>
        <v>0</v>
      </c>
      <c r="GF59" s="90">
        <f t="shared" si="211"/>
        <v>0</v>
      </c>
      <c r="GG59" s="90">
        <f t="shared" si="212"/>
        <v>0</v>
      </c>
      <c r="GH59" s="90"/>
      <c r="GI59" s="90">
        <f t="shared" si="213"/>
        <v>0</v>
      </c>
      <c r="GJ59" s="90">
        <f t="shared" si="214"/>
        <v>0</v>
      </c>
      <c r="GK59" s="89"/>
      <c r="GL59" s="89">
        <v>250</v>
      </c>
      <c r="GM59" s="90">
        <f t="shared" si="215"/>
        <v>0</v>
      </c>
      <c r="GN59" s="90"/>
      <c r="GO59" s="91"/>
      <c r="GP59" s="90">
        <f t="shared" si="216"/>
        <v>0</v>
      </c>
      <c r="GQ59" s="90">
        <f t="shared" si="217"/>
        <v>0</v>
      </c>
      <c r="GR59" s="90">
        <f t="shared" si="218"/>
        <v>0</v>
      </c>
      <c r="GS59" s="90"/>
      <c r="GT59" s="90">
        <f t="shared" si="219"/>
        <v>0</v>
      </c>
      <c r="GU59" s="90">
        <f t="shared" si="220"/>
        <v>0</v>
      </c>
      <c r="GV59" s="89"/>
      <c r="GW59" s="89">
        <f t="shared" si="221"/>
        <v>750</v>
      </c>
      <c r="GX59" s="90">
        <f t="shared" si="221"/>
        <v>0</v>
      </c>
      <c r="GY59" s="90">
        <f t="shared" si="221"/>
        <v>0</v>
      </c>
      <c r="GZ59" s="90">
        <f t="shared" si="221"/>
        <v>0</v>
      </c>
      <c r="HA59" s="90">
        <f t="shared" si="221"/>
        <v>0</v>
      </c>
      <c r="HB59" s="90">
        <f t="shared" si="83"/>
        <v>0</v>
      </c>
      <c r="HC59" s="90">
        <f t="shared" si="222"/>
        <v>0</v>
      </c>
      <c r="HD59" s="90">
        <f t="shared" si="222"/>
        <v>0</v>
      </c>
      <c r="HE59" s="90">
        <f t="shared" si="223"/>
        <v>0</v>
      </c>
      <c r="HF59" s="90">
        <f t="shared" si="224"/>
        <v>0</v>
      </c>
      <c r="HG59" s="89">
        <f t="shared" si="225"/>
        <v>0</v>
      </c>
      <c r="HH59" s="90">
        <f t="shared" si="226"/>
        <v>3000</v>
      </c>
      <c r="HI59" s="90">
        <f t="shared" si="226"/>
        <v>500</v>
      </c>
      <c r="HJ59" s="90">
        <f t="shared" si="226"/>
        <v>0</v>
      </c>
      <c r="HK59" s="90">
        <f t="shared" si="226"/>
        <v>0</v>
      </c>
      <c r="HL59" s="90">
        <f t="shared" si="226"/>
        <v>500</v>
      </c>
      <c r="HM59" s="90">
        <f t="shared" si="226"/>
        <v>50</v>
      </c>
      <c r="HN59" s="90">
        <f t="shared" si="226"/>
        <v>0</v>
      </c>
      <c r="HO59" s="90">
        <f t="shared" si="226"/>
        <v>0</v>
      </c>
      <c r="HP59" s="90">
        <f t="shared" si="226"/>
        <v>50</v>
      </c>
      <c r="HQ59" s="90">
        <f t="shared" si="226"/>
        <v>450</v>
      </c>
      <c r="HR59" s="90">
        <f t="shared" si="226"/>
        <v>336</v>
      </c>
      <c r="HS59" s="159">
        <f t="shared" si="89"/>
        <v>500</v>
      </c>
      <c r="HT59" s="131">
        <f t="shared" si="90"/>
        <v>500</v>
      </c>
      <c r="HU59" s="131">
        <f t="shared" si="91"/>
        <v>500</v>
      </c>
      <c r="HV59" s="84"/>
      <c r="HW59" s="84">
        <f t="shared" si="92"/>
        <v>336</v>
      </c>
      <c r="HX59" s="84"/>
      <c r="HY59" s="84"/>
      <c r="HZ59" s="84"/>
      <c r="IA59" s="84"/>
      <c r="IB59" s="84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</row>
    <row r="60" spans="1:318" s="4" customFormat="1" ht="15.75" customHeight="1" x14ac:dyDescent="0.25">
      <c r="A60" s="243">
        <v>55</v>
      </c>
      <c r="B60" s="37">
        <v>8</v>
      </c>
      <c r="C60" s="37"/>
      <c r="D60" s="37"/>
      <c r="E60" s="37"/>
      <c r="F60" s="19" t="s">
        <v>388</v>
      </c>
      <c r="G60" s="146" t="s">
        <v>375</v>
      </c>
      <c r="H60" s="17" t="s">
        <v>389</v>
      </c>
      <c r="I60" s="87">
        <v>61006029526</v>
      </c>
      <c r="J60" s="34" t="s">
        <v>92</v>
      </c>
      <c r="K60" s="92" t="s">
        <v>93</v>
      </c>
      <c r="L60" s="34" t="s">
        <v>956</v>
      </c>
      <c r="M60" s="34" t="s">
        <v>1242</v>
      </c>
      <c r="N60" s="34"/>
      <c r="O60" s="100" t="s">
        <v>135</v>
      </c>
      <c r="P60" s="254">
        <v>7</v>
      </c>
      <c r="Q60" s="39" t="s">
        <v>247</v>
      </c>
      <c r="R60" s="89">
        <v>250</v>
      </c>
      <c r="S60" s="90">
        <f t="shared" si="134"/>
        <v>250</v>
      </c>
      <c r="T60" s="90"/>
      <c r="U60" s="91"/>
      <c r="V60" s="90">
        <f t="shared" si="135"/>
        <v>250</v>
      </c>
      <c r="W60" s="90">
        <f t="shared" si="136"/>
        <v>50</v>
      </c>
      <c r="X60" s="90">
        <f t="shared" si="137"/>
        <v>0</v>
      </c>
      <c r="Y60" s="90"/>
      <c r="Z60" s="90">
        <f t="shared" si="138"/>
        <v>50</v>
      </c>
      <c r="AA60" s="90">
        <f t="shared" si="139"/>
        <v>200</v>
      </c>
      <c r="AB60" s="89">
        <v>190</v>
      </c>
      <c r="AC60" s="89">
        <v>250</v>
      </c>
      <c r="AD60" s="90">
        <f t="shared" si="140"/>
        <v>250</v>
      </c>
      <c r="AE60" s="90"/>
      <c r="AF60" s="91"/>
      <c r="AG60" s="90">
        <f t="shared" si="141"/>
        <v>250</v>
      </c>
      <c r="AH60" s="90">
        <v>0</v>
      </c>
      <c r="AI60" s="90">
        <v>0</v>
      </c>
      <c r="AJ60" s="90"/>
      <c r="AK60" s="90">
        <f t="shared" si="142"/>
        <v>0</v>
      </c>
      <c r="AL60" s="90">
        <f t="shared" si="143"/>
        <v>250</v>
      </c>
      <c r="AM60" s="177">
        <v>311</v>
      </c>
      <c r="AN60" s="89">
        <v>250</v>
      </c>
      <c r="AO60" s="90">
        <f t="shared" si="144"/>
        <v>0</v>
      </c>
      <c r="AP60" s="90"/>
      <c r="AQ60" s="91"/>
      <c r="AR60" s="90">
        <f t="shared" si="145"/>
        <v>0</v>
      </c>
      <c r="AS60" s="90">
        <f t="shared" si="146"/>
        <v>0</v>
      </c>
      <c r="AT60" s="90">
        <f t="shared" si="147"/>
        <v>0</v>
      </c>
      <c r="AU60" s="90"/>
      <c r="AV60" s="90">
        <f t="shared" si="148"/>
        <v>0</v>
      </c>
      <c r="AW60" s="90">
        <f t="shared" si="149"/>
        <v>0</v>
      </c>
      <c r="AX60" s="89"/>
      <c r="AY60" s="89">
        <f t="shared" si="150"/>
        <v>750</v>
      </c>
      <c r="AZ60" s="90">
        <f t="shared" si="150"/>
        <v>500</v>
      </c>
      <c r="BA60" s="90">
        <f t="shared" si="150"/>
        <v>0</v>
      </c>
      <c r="BB60" s="90">
        <f t="shared" si="150"/>
        <v>0</v>
      </c>
      <c r="BC60" s="90">
        <f t="shared" si="150"/>
        <v>500</v>
      </c>
      <c r="BD60" s="90">
        <f t="shared" si="28"/>
        <v>100</v>
      </c>
      <c r="BE60" s="90">
        <f t="shared" si="151"/>
        <v>0</v>
      </c>
      <c r="BF60" s="90">
        <f t="shared" si="151"/>
        <v>0</v>
      </c>
      <c r="BG60" s="90">
        <f t="shared" si="152"/>
        <v>100</v>
      </c>
      <c r="BH60" s="90">
        <f t="shared" si="153"/>
        <v>400</v>
      </c>
      <c r="BI60" s="89">
        <f t="shared" si="154"/>
        <v>501</v>
      </c>
      <c r="BJ60" s="89">
        <v>250</v>
      </c>
      <c r="BK60" s="90">
        <f t="shared" si="155"/>
        <v>0</v>
      </c>
      <c r="BL60" s="90"/>
      <c r="BM60" s="91"/>
      <c r="BN60" s="90">
        <f t="shared" si="156"/>
        <v>0</v>
      </c>
      <c r="BO60" s="90">
        <f t="shared" si="157"/>
        <v>0</v>
      </c>
      <c r="BP60" s="90">
        <f t="shared" si="158"/>
        <v>0</v>
      </c>
      <c r="BQ60" s="90"/>
      <c r="BR60" s="90">
        <f t="shared" si="159"/>
        <v>0</v>
      </c>
      <c r="BS60" s="90">
        <f t="shared" si="160"/>
        <v>0</v>
      </c>
      <c r="BT60" s="89"/>
      <c r="BU60" s="89">
        <v>250</v>
      </c>
      <c r="BV60" s="90">
        <f t="shared" si="161"/>
        <v>0</v>
      </c>
      <c r="BW60" s="90"/>
      <c r="BX60" s="91"/>
      <c r="BY60" s="90">
        <f t="shared" si="162"/>
        <v>0</v>
      </c>
      <c r="BZ60" s="90">
        <f t="shared" si="163"/>
        <v>0</v>
      </c>
      <c r="CA60" s="90">
        <f t="shared" si="164"/>
        <v>0</v>
      </c>
      <c r="CB60" s="90"/>
      <c r="CC60" s="90">
        <f t="shared" si="165"/>
        <v>0</v>
      </c>
      <c r="CD60" s="90">
        <f t="shared" si="166"/>
        <v>0</v>
      </c>
      <c r="CE60" s="89"/>
      <c r="CF60" s="89">
        <v>250</v>
      </c>
      <c r="CG60" s="90">
        <f t="shared" si="167"/>
        <v>0</v>
      </c>
      <c r="CH60" s="90"/>
      <c r="CI60" s="91"/>
      <c r="CJ60" s="90">
        <f t="shared" si="168"/>
        <v>0</v>
      </c>
      <c r="CK60" s="90">
        <f t="shared" si="169"/>
        <v>0</v>
      </c>
      <c r="CL60" s="90">
        <f t="shared" si="170"/>
        <v>0</v>
      </c>
      <c r="CM60" s="90"/>
      <c r="CN60" s="90">
        <f t="shared" si="171"/>
        <v>0</v>
      </c>
      <c r="CO60" s="90">
        <f t="shared" si="172"/>
        <v>0</v>
      </c>
      <c r="CP60" s="89"/>
      <c r="CQ60" s="89">
        <f t="shared" si="173"/>
        <v>750</v>
      </c>
      <c r="CR60" s="90">
        <f t="shared" si="173"/>
        <v>0</v>
      </c>
      <c r="CS60" s="90">
        <f t="shared" si="173"/>
        <v>0</v>
      </c>
      <c r="CT60" s="90">
        <f t="shared" si="173"/>
        <v>0</v>
      </c>
      <c r="CU60" s="90">
        <f t="shared" si="173"/>
        <v>0</v>
      </c>
      <c r="CV60" s="90">
        <f t="shared" si="48"/>
        <v>0</v>
      </c>
      <c r="CW60" s="90">
        <f t="shared" si="174"/>
        <v>0</v>
      </c>
      <c r="CX60" s="90">
        <f t="shared" si="174"/>
        <v>0</v>
      </c>
      <c r="CY60" s="90">
        <f t="shared" si="175"/>
        <v>0</v>
      </c>
      <c r="CZ60" s="90">
        <f t="shared" si="176"/>
        <v>0</v>
      </c>
      <c r="DA60" s="89">
        <f t="shared" si="177"/>
        <v>0</v>
      </c>
      <c r="DB60" s="191">
        <f t="shared" si="178"/>
        <v>1500</v>
      </c>
      <c r="DC60" s="191">
        <f t="shared" si="178"/>
        <v>500</v>
      </c>
      <c r="DD60" s="191">
        <f t="shared" si="178"/>
        <v>0</v>
      </c>
      <c r="DE60" s="191">
        <f t="shared" si="178"/>
        <v>0</v>
      </c>
      <c r="DF60" s="191">
        <f t="shared" si="178"/>
        <v>500</v>
      </c>
      <c r="DG60" s="191">
        <f t="shared" si="178"/>
        <v>100</v>
      </c>
      <c r="DH60" s="191">
        <f t="shared" si="178"/>
        <v>0</v>
      </c>
      <c r="DI60" s="191">
        <f t="shared" si="178"/>
        <v>0</v>
      </c>
      <c r="DJ60" s="191">
        <f t="shared" si="178"/>
        <v>100</v>
      </c>
      <c r="DK60" s="191">
        <f t="shared" si="178"/>
        <v>400</v>
      </c>
      <c r="DL60" s="191">
        <f t="shared" si="178"/>
        <v>501</v>
      </c>
      <c r="DM60" s="89">
        <v>250</v>
      </c>
      <c r="DN60" s="90">
        <f t="shared" si="179"/>
        <v>0</v>
      </c>
      <c r="DO60" s="90"/>
      <c r="DP60" s="91"/>
      <c r="DQ60" s="90">
        <f t="shared" si="180"/>
        <v>0</v>
      </c>
      <c r="DR60" s="90">
        <f t="shared" si="181"/>
        <v>0</v>
      </c>
      <c r="DS60" s="90">
        <f t="shared" si="182"/>
        <v>0</v>
      </c>
      <c r="DT60" s="90"/>
      <c r="DU60" s="90">
        <f t="shared" si="183"/>
        <v>0</v>
      </c>
      <c r="DV60" s="90">
        <f t="shared" si="184"/>
        <v>0</v>
      </c>
      <c r="DW60" s="89"/>
      <c r="DX60" s="89">
        <v>250</v>
      </c>
      <c r="DY60" s="90">
        <f t="shared" si="185"/>
        <v>0</v>
      </c>
      <c r="DZ60" s="90"/>
      <c r="EA60" s="91"/>
      <c r="EB60" s="90">
        <f t="shared" si="186"/>
        <v>0</v>
      </c>
      <c r="EC60" s="90">
        <f t="shared" si="187"/>
        <v>0</v>
      </c>
      <c r="ED60" s="90">
        <f t="shared" si="188"/>
        <v>0</v>
      </c>
      <c r="EE60" s="90"/>
      <c r="EF60" s="90">
        <f t="shared" si="189"/>
        <v>0</v>
      </c>
      <c r="EG60" s="90">
        <f t="shared" si="190"/>
        <v>0</v>
      </c>
      <c r="EH60" s="89"/>
      <c r="EI60" s="89">
        <v>250</v>
      </c>
      <c r="EJ60" s="90">
        <f t="shared" si="191"/>
        <v>0</v>
      </c>
      <c r="EK60" s="90"/>
      <c r="EL60" s="91"/>
      <c r="EM60" s="90">
        <f t="shared" si="192"/>
        <v>0</v>
      </c>
      <c r="EN60" s="90">
        <f t="shared" si="193"/>
        <v>0</v>
      </c>
      <c r="EO60" s="90">
        <f t="shared" si="194"/>
        <v>0</v>
      </c>
      <c r="EP60" s="90"/>
      <c r="EQ60" s="90">
        <f t="shared" si="195"/>
        <v>0</v>
      </c>
      <c r="ER60" s="90">
        <f t="shared" si="196"/>
        <v>0</v>
      </c>
      <c r="ES60" s="89"/>
      <c r="ET60" s="89">
        <f t="shared" si="197"/>
        <v>750</v>
      </c>
      <c r="EU60" s="90">
        <f t="shared" si="197"/>
        <v>0</v>
      </c>
      <c r="EV60" s="90">
        <f t="shared" si="197"/>
        <v>0</v>
      </c>
      <c r="EW60" s="90">
        <f t="shared" si="197"/>
        <v>0</v>
      </c>
      <c r="EX60" s="90">
        <f t="shared" si="197"/>
        <v>0</v>
      </c>
      <c r="EY60" s="90">
        <f t="shared" si="66"/>
        <v>0</v>
      </c>
      <c r="EZ60" s="90">
        <f t="shared" si="198"/>
        <v>0</v>
      </c>
      <c r="FA60" s="90">
        <f t="shared" si="198"/>
        <v>0</v>
      </c>
      <c r="FB60" s="90">
        <f t="shared" si="199"/>
        <v>0</v>
      </c>
      <c r="FC60" s="90">
        <f t="shared" si="200"/>
        <v>0</v>
      </c>
      <c r="FD60" s="89">
        <f t="shared" si="201"/>
        <v>0</v>
      </c>
      <c r="FE60" s="191">
        <f t="shared" si="202"/>
        <v>2250</v>
      </c>
      <c r="FF60" s="191">
        <f t="shared" si="202"/>
        <v>500</v>
      </c>
      <c r="FG60" s="191">
        <f t="shared" si="202"/>
        <v>0</v>
      </c>
      <c r="FH60" s="191">
        <f t="shared" si="202"/>
        <v>0</v>
      </c>
      <c r="FI60" s="191">
        <f t="shared" si="202"/>
        <v>500</v>
      </c>
      <c r="FJ60" s="191">
        <f t="shared" si="202"/>
        <v>100</v>
      </c>
      <c r="FK60" s="191">
        <f t="shared" si="202"/>
        <v>0</v>
      </c>
      <c r="FL60" s="191">
        <f t="shared" si="202"/>
        <v>0</v>
      </c>
      <c r="FM60" s="191">
        <f t="shared" si="202"/>
        <v>100</v>
      </c>
      <c r="FN60" s="191">
        <f t="shared" si="202"/>
        <v>400</v>
      </c>
      <c r="FO60" s="191">
        <f t="shared" si="202"/>
        <v>501</v>
      </c>
      <c r="FP60" s="89">
        <v>250</v>
      </c>
      <c r="FQ60" s="90">
        <f t="shared" si="203"/>
        <v>0</v>
      </c>
      <c r="FR60" s="90"/>
      <c r="FS60" s="91"/>
      <c r="FT60" s="90">
        <f t="shared" si="204"/>
        <v>0</v>
      </c>
      <c r="FU60" s="90">
        <f t="shared" si="205"/>
        <v>0</v>
      </c>
      <c r="FV60" s="90">
        <f t="shared" si="206"/>
        <v>0</v>
      </c>
      <c r="FW60" s="90"/>
      <c r="FX60" s="90">
        <f t="shared" si="207"/>
        <v>0</v>
      </c>
      <c r="FY60" s="90">
        <f t="shared" si="208"/>
        <v>0</v>
      </c>
      <c r="FZ60" s="89"/>
      <c r="GA60" s="89">
        <v>250</v>
      </c>
      <c r="GB60" s="90">
        <f t="shared" si="209"/>
        <v>0</v>
      </c>
      <c r="GC60" s="90"/>
      <c r="GD60" s="91"/>
      <c r="GE60" s="90">
        <f t="shared" si="210"/>
        <v>0</v>
      </c>
      <c r="GF60" s="90">
        <f t="shared" si="211"/>
        <v>0</v>
      </c>
      <c r="GG60" s="90">
        <f t="shared" si="212"/>
        <v>0</v>
      </c>
      <c r="GH60" s="90"/>
      <c r="GI60" s="90">
        <f t="shared" si="213"/>
        <v>0</v>
      </c>
      <c r="GJ60" s="90">
        <f t="shared" si="214"/>
        <v>0</v>
      </c>
      <c r="GK60" s="89"/>
      <c r="GL60" s="89">
        <v>250</v>
      </c>
      <c r="GM60" s="90">
        <f t="shared" si="215"/>
        <v>0</v>
      </c>
      <c r="GN60" s="90"/>
      <c r="GO60" s="91"/>
      <c r="GP60" s="90">
        <f t="shared" si="216"/>
        <v>0</v>
      </c>
      <c r="GQ60" s="90">
        <f t="shared" si="217"/>
        <v>0</v>
      </c>
      <c r="GR60" s="90">
        <f t="shared" si="218"/>
        <v>0</v>
      </c>
      <c r="GS60" s="90"/>
      <c r="GT60" s="90">
        <f t="shared" si="219"/>
        <v>0</v>
      </c>
      <c r="GU60" s="90">
        <f t="shared" si="220"/>
        <v>0</v>
      </c>
      <c r="GV60" s="89"/>
      <c r="GW60" s="89">
        <f t="shared" si="221"/>
        <v>750</v>
      </c>
      <c r="GX60" s="90">
        <f t="shared" si="221"/>
        <v>0</v>
      </c>
      <c r="GY60" s="90">
        <f t="shared" si="221"/>
        <v>0</v>
      </c>
      <c r="GZ60" s="90">
        <f t="shared" si="221"/>
        <v>0</v>
      </c>
      <c r="HA60" s="90">
        <f t="shared" si="221"/>
        <v>0</v>
      </c>
      <c r="HB60" s="90">
        <f t="shared" si="83"/>
        <v>0</v>
      </c>
      <c r="HC60" s="90">
        <f t="shared" si="222"/>
        <v>0</v>
      </c>
      <c r="HD60" s="90">
        <f t="shared" si="222"/>
        <v>0</v>
      </c>
      <c r="HE60" s="90">
        <f t="shared" si="223"/>
        <v>0</v>
      </c>
      <c r="HF60" s="90">
        <f t="shared" si="224"/>
        <v>0</v>
      </c>
      <c r="HG60" s="89">
        <f t="shared" si="225"/>
        <v>0</v>
      </c>
      <c r="HH60" s="90">
        <f t="shared" si="226"/>
        <v>3000</v>
      </c>
      <c r="HI60" s="90">
        <f t="shared" si="226"/>
        <v>500</v>
      </c>
      <c r="HJ60" s="90">
        <f t="shared" si="226"/>
        <v>0</v>
      </c>
      <c r="HK60" s="90">
        <f t="shared" si="226"/>
        <v>0</v>
      </c>
      <c r="HL60" s="90">
        <f t="shared" si="226"/>
        <v>500</v>
      </c>
      <c r="HM60" s="90">
        <f t="shared" si="226"/>
        <v>50</v>
      </c>
      <c r="HN60" s="90">
        <f t="shared" si="226"/>
        <v>0</v>
      </c>
      <c r="HO60" s="90">
        <f t="shared" si="226"/>
        <v>0</v>
      </c>
      <c r="HP60" s="90">
        <f t="shared" si="226"/>
        <v>50</v>
      </c>
      <c r="HQ60" s="90">
        <f t="shared" si="226"/>
        <v>450</v>
      </c>
      <c r="HR60" s="90">
        <f t="shared" si="226"/>
        <v>501</v>
      </c>
      <c r="HS60" s="159">
        <f t="shared" si="89"/>
        <v>500</v>
      </c>
      <c r="HT60" s="131">
        <f t="shared" si="90"/>
        <v>500</v>
      </c>
      <c r="HU60" s="131">
        <f t="shared" si="91"/>
        <v>500</v>
      </c>
      <c r="HV60" s="84"/>
      <c r="HW60" s="84">
        <f t="shared" si="92"/>
        <v>501</v>
      </c>
      <c r="HX60" s="84"/>
      <c r="HY60" s="84"/>
      <c r="HZ60" s="84"/>
      <c r="IA60" s="84"/>
      <c r="IB60" s="84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</row>
    <row r="61" spans="1:318" s="4" customFormat="1" ht="15.75" customHeight="1" x14ac:dyDescent="0.25">
      <c r="A61" s="243">
        <v>56</v>
      </c>
      <c r="B61" s="37">
        <v>9</v>
      </c>
      <c r="C61" s="37"/>
      <c r="D61" s="37"/>
      <c r="E61" s="37"/>
      <c r="F61" s="19" t="s">
        <v>390</v>
      </c>
      <c r="G61" s="146" t="s">
        <v>375</v>
      </c>
      <c r="H61" s="17" t="s">
        <v>391</v>
      </c>
      <c r="I61" s="87">
        <v>61006026329</v>
      </c>
      <c r="J61" s="34" t="s">
        <v>94</v>
      </c>
      <c r="K61" s="92" t="s">
        <v>10</v>
      </c>
      <c r="L61" s="34" t="s">
        <v>966</v>
      </c>
      <c r="M61" s="34" t="s">
        <v>1242</v>
      </c>
      <c r="N61" s="34"/>
      <c r="O61" s="100" t="s">
        <v>135</v>
      </c>
      <c r="P61" s="256"/>
      <c r="Q61" s="39" t="s">
        <v>247</v>
      </c>
      <c r="R61" s="89">
        <v>250</v>
      </c>
      <c r="S61" s="90">
        <f t="shared" si="134"/>
        <v>250</v>
      </c>
      <c r="T61" s="90"/>
      <c r="U61" s="91"/>
      <c r="V61" s="90">
        <f t="shared" si="135"/>
        <v>250</v>
      </c>
      <c r="W61" s="90">
        <f t="shared" si="136"/>
        <v>50</v>
      </c>
      <c r="X61" s="90">
        <f t="shared" si="137"/>
        <v>0</v>
      </c>
      <c r="Y61" s="90"/>
      <c r="Z61" s="90">
        <f t="shared" si="138"/>
        <v>50</v>
      </c>
      <c r="AA61" s="90">
        <f t="shared" si="139"/>
        <v>200</v>
      </c>
      <c r="AB61" s="89">
        <v>252</v>
      </c>
      <c r="AC61" s="89">
        <v>250</v>
      </c>
      <c r="AD61" s="90">
        <f t="shared" si="140"/>
        <v>250</v>
      </c>
      <c r="AE61" s="90"/>
      <c r="AF61" s="91"/>
      <c r="AG61" s="90">
        <f t="shared" si="141"/>
        <v>250</v>
      </c>
      <c r="AH61" s="90">
        <v>0</v>
      </c>
      <c r="AI61" s="90">
        <v>0</v>
      </c>
      <c r="AJ61" s="90"/>
      <c r="AK61" s="90">
        <f t="shared" si="142"/>
        <v>0</v>
      </c>
      <c r="AL61" s="90">
        <f t="shared" si="143"/>
        <v>250</v>
      </c>
      <c r="AM61" s="177">
        <v>284</v>
      </c>
      <c r="AN61" s="89">
        <v>250</v>
      </c>
      <c r="AO61" s="90">
        <f t="shared" si="144"/>
        <v>0</v>
      </c>
      <c r="AP61" s="90"/>
      <c r="AQ61" s="91"/>
      <c r="AR61" s="90">
        <f t="shared" si="145"/>
        <v>0</v>
      </c>
      <c r="AS61" s="90">
        <f t="shared" si="146"/>
        <v>0</v>
      </c>
      <c r="AT61" s="90">
        <f t="shared" si="147"/>
        <v>0</v>
      </c>
      <c r="AU61" s="90"/>
      <c r="AV61" s="90">
        <f t="shared" si="148"/>
        <v>0</v>
      </c>
      <c r="AW61" s="90">
        <f t="shared" si="149"/>
        <v>0</v>
      </c>
      <c r="AX61" s="89"/>
      <c r="AY61" s="89">
        <f t="shared" si="150"/>
        <v>750</v>
      </c>
      <c r="AZ61" s="90">
        <f t="shared" si="150"/>
        <v>500</v>
      </c>
      <c r="BA61" s="90">
        <f t="shared" si="150"/>
        <v>0</v>
      </c>
      <c r="BB61" s="90">
        <f t="shared" si="150"/>
        <v>0</v>
      </c>
      <c r="BC61" s="90">
        <f t="shared" si="150"/>
        <v>500</v>
      </c>
      <c r="BD61" s="90">
        <f t="shared" si="28"/>
        <v>100</v>
      </c>
      <c r="BE61" s="90">
        <f t="shared" si="151"/>
        <v>0</v>
      </c>
      <c r="BF61" s="90">
        <f t="shared" si="151"/>
        <v>0</v>
      </c>
      <c r="BG61" s="90">
        <f t="shared" si="152"/>
        <v>100</v>
      </c>
      <c r="BH61" s="90">
        <f t="shared" si="153"/>
        <v>400</v>
      </c>
      <c r="BI61" s="89">
        <f t="shared" si="154"/>
        <v>536</v>
      </c>
      <c r="BJ61" s="89">
        <v>250</v>
      </c>
      <c r="BK61" s="90">
        <f t="shared" si="155"/>
        <v>0</v>
      </c>
      <c r="BL61" s="90"/>
      <c r="BM61" s="91"/>
      <c r="BN61" s="90">
        <f t="shared" si="156"/>
        <v>0</v>
      </c>
      <c r="BO61" s="90">
        <f t="shared" si="157"/>
        <v>0</v>
      </c>
      <c r="BP61" s="90">
        <f t="shared" si="158"/>
        <v>0</v>
      </c>
      <c r="BQ61" s="90"/>
      <c r="BR61" s="90">
        <f t="shared" si="159"/>
        <v>0</v>
      </c>
      <c r="BS61" s="90">
        <f t="shared" si="160"/>
        <v>0</v>
      </c>
      <c r="BT61" s="89"/>
      <c r="BU61" s="89">
        <v>250</v>
      </c>
      <c r="BV61" s="90">
        <f t="shared" si="161"/>
        <v>0</v>
      </c>
      <c r="BW61" s="90"/>
      <c r="BX61" s="91"/>
      <c r="BY61" s="90">
        <f t="shared" si="162"/>
        <v>0</v>
      </c>
      <c r="BZ61" s="90">
        <f t="shared" si="163"/>
        <v>0</v>
      </c>
      <c r="CA61" s="90">
        <f t="shared" si="164"/>
        <v>0</v>
      </c>
      <c r="CB61" s="90"/>
      <c r="CC61" s="90">
        <f t="shared" si="165"/>
        <v>0</v>
      </c>
      <c r="CD61" s="90">
        <f t="shared" si="166"/>
        <v>0</v>
      </c>
      <c r="CE61" s="89"/>
      <c r="CF61" s="89">
        <v>250</v>
      </c>
      <c r="CG61" s="90">
        <f t="shared" si="167"/>
        <v>0</v>
      </c>
      <c r="CH61" s="90"/>
      <c r="CI61" s="91"/>
      <c r="CJ61" s="90">
        <f t="shared" si="168"/>
        <v>0</v>
      </c>
      <c r="CK61" s="90">
        <f t="shared" si="169"/>
        <v>0</v>
      </c>
      <c r="CL61" s="90">
        <f t="shared" si="170"/>
        <v>0</v>
      </c>
      <c r="CM61" s="90"/>
      <c r="CN61" s="90">
        <f t="shared" si="171"/>
        <v>0</v>
      </c>
      <c r="CO61" s="90">
        <f t="shared" si="172"/>
        <v>0</v>
      </c>
      <c r="CP61" s="89"/>
      <c r="CQ61" s="89">
        <f t="shared" si="173"/>
        <v>750</v>
      </c>
      <c r="CR61" s="90">
        <f t="shared" si="173"/>
        <v>0</v>
      </c>
      <c r="CS61" s="90">
        <f t="shared" si="173"/>
        <v>0</v>
      </c>
      <c r="CT61" s="90">
        <f t="shared" si="173"/>
        <v>0</v>
      </c>
      <c r="CU61" s="90">
        <f t="shared" si="173"/>
        <v>0</v>
      </c>
      <c r="CV61" s="90">
        <f t="shared" si="48"/>
        <v>0</v>
      </c>
      <c r="CW61" s="90">
        <f t="shared" si="174"/>
        <v>0</v>
      </c>
      <c r="CX61" s="90">
        <f t="shared" si="174"/>
        <v>0</v>
      </c>
      <c r="CY61" s="90">
        <f t="shared" si="175"/>
        <v>0</v>
      </c>
      <c r="CZ61" s="90">
        <f t="shared" si="176"/>
        <v>0</v>
      </c>
      <c r="DA61" s="89">
        <f t="shared" si="177"/>
        <v>0</v>
      </c>
      <c r="DB61" s="191">
        <f t="shared" si="178"/>
        <v>1500</v>
      </c>
      <c r="DC61" s="191">
        <f t="shared" si="178"/>
        <v>500</v>
      </c>
      <c r="DD61" s="191">
        <f t="shared" si="178"/>
        <v>0</v>
      </c>
      <c r="DE61" s="191">
        <f t="shared" si="178"/>
        <v>0</v>
      </c>
      <c r="DF61" s="191">
        <f t="shared" si="178"/>
        <v>500</v>
      </c>
      <c r="DG61" s="191">
        <f t="shared" si="178"/>
        <v>100</v>
      </c>
      <c r="DH61" s="191">
        <f t="shared" si="178"/>
        <v>0</v>
      </c>
      <c r="DI61" s="191">
        <f t="shared" si="178"/>
        <v>0</v>
      </c>
      <c r="DJ61" s="191">
        <f t="shared" si="178"/>
        <v>100</v>
      </c>
      <c r="DK61" s="191">
        <f t="shared" si="178"/>
        <v>400</v>
      </c>
      <c r="DL61" s="191">
        <f t="shared" si="178"/>
        <v>536</v>
      </c>
      <c r="DM61" s="89">
        <v>250</v>
      </c>
      <c r="DN61" s="90">
        <f t="shared" si="179"/>
        <v>0</v>
      </c>
      <c r="DO61" s="90"/>
      <c r="DP61" s="91"/>
      <c r="DQ61" s="90">
        <f t="shared" si="180"/>
        <v>0</v>
      </c>
      <c r="DR61" s="90">
        <f t="shared" si="181"/>
        <v>0</v>
      </c>
      <c r="DS61" s="90">
        <f t="shared" si="182"/>
        <v>0</v>
      </c>
      <c r="DT61" s="90"/>
      <c r="DU61" s="90">
        <f t="shared" si="183"/>
        <v>0</v>
      </c>
      <c r="DV61" s="90">
        <f t="shared" si="184"/>
        <v>0</v>
      </c>
      <c r="DW61" s="89"/>
      <c r="DX61" s="89">
        <v>250</v>
      </c>
      <c r="DY61" s="90">
        <f t="shared" si="185"/>
        <v>0</v>
      </c>
      <c r="DZ61" s="90"/>
      <c r="EA61" s="91"/>
      <c r="EB61" s="90">
        <f t="shared" si="186"/>
        <v>0</v>
      </c>
      <c r="EC61" s="90">
        <f t="shared" si="187"/>
        <v>0</v>
      </c>
      <c r="ED61" s="90">
        <f t="shared" si="188"/>
        <v>0</v>
      </c>
      <c r="EE61" s="90"/>
      <c r="EF61" s="90">
        <f t="shared" si="189"/>
        <v>0</v>
      </c>
      <c r="EG61" s="90">
        <f t="shared" si="190"/>
        <v>0</v>
      </c>
      <c r="EH61" s="89"/>
      <c r="EI61" s="89">
        <v>250</v>
      </c>
      <c r="EJ61" s="90">
        <f t="shared" si="191"/>
        <v>0</v>
      </c>
      <c r="EK61" s="90"/>
      <c r="EL61" s="91"/>
      <c r="EM61" s="90">
        <f t="shared" si="192"/>
        <v>0</v>
      </c>
      <c r="EN61" s="90">
        <f t="shared" si="193"/>
        <v>0</v>
      </c>
      <c r="EO61" s="90">
        <f t="shared" si="194"/>
        <v>0</v>
      </c>
      <c r="EP61" s="90"/>
      <c r="EQ61" s="90">
        <f t="shared" si="195"/>
        <v>0</v>
      </c>
      <c r="ER61" s="90">
        <f t="shared" si="196"/>
        <v>0</v>
      </c>
      <c r="ES61" s="89"/>
      <c r="ET61" s="89">
        <f t="shared" si="197"/>
        <v>750</v>
      </c>
      <c r="EU61" s="90">
        <f t="shared" si="197"/>
        <v>0</v>
      </c>
      <c r="EV61" s="90">
        <f t="shared" si="197"/>
        <v>0</v>
      </c>
      <c r="EW61" s="90">
        <f t="shared" si="197"/>
        <v>0</v>
      </c>
      <c r="EX61" s="90">
        <f t="shared" si="197"/>
        <v>0</v>
      </c>
      <c r="EY61" s="90">
        <f t="shared" si="66"/>
        <v>0</v>
      </c>
      <c r="EZ61" s="90">
        <f t="shared" si="198"/>
        <v>0</v>
      </c>
      <c r="FA61" s="90">
        <f t="shared" si="198"/>
        <v>0</v>
      </c>
      <c r="FB61" s="90">
        <f t="shared" si="199"/>
        <v>0</v>
      </c>
      <c r="FC61" s="90">
        <f t="shared" si="200"/>
        <v>0</v>
      </c>
      <c r="FD61" s="89">
        <f t="shared" si="201"/>
        <v>0</v>
      </c>
      <c r="FE61" s="191">
        <f t="shared" si="202"/>
        <v>2250</v>
      </c>
      <c r="FF61" s="191">
        <f t="shared" si="202"/>
        <v>500</v>
      </c>
      <c r="FG61" s="191">
        <f t="shared" si="202"/>
        <v>0</v>
      </c>
      <c r="FH61" s="191">
        <f t="shared" si="202"/>
        <v>0</v>
      </c>
      <c r="FI61" s="191">
        <f t="shared" si="202"/>
        <v>500</v>
      </c>
      <c r="FJ61" s="191">
        <f t="shared" si="202"/>
        <v>100</v>
      </c>
      <c r="FK61" s="191">
        <f t="shared" si="202"/>
        <v>0</v>
      </c>
      <c r="FL61" s="191">
        <f t="shared" si="202"/>
        <v>0</v>
      </c>
      <c r="FM61" s="191">
        <f t="shared" si="202"/>
        <v>100</v>
      </c>
      <c r="FN61" s="191">
        <f t="shared" si="202"/>
        <v>400</v>
      </c>
      <c r="FO61" s="191">
        <f t="shared" si="202"/>
        <v>536</v>
      </c>
      <c r="FP61" s="89">
        <v>250</v>
      </c>
      <c r="FQ61" s="90">
        <f t="shared" si="203"/>
        <v>0</v>
      </c>
      <c r="FR61" s="90"/>
      <c r="FS61" s="91"/>
      <c r="FT61" s="90">
        <f t="shared" si="204"/>
        <v>0</v>
      </c>
      <c r="FU61" s="90">
        <f t="shared" si="205"/>
        <v>0</v>
      </c>
      <c r="FV61" s="90">
        <f t="shared" si="206"/>
        <v>0</v>
      </c>
      <c r="FW61" s="90"/>
      <c r="FX61" s="90">
        <f t="shared" si="207"/>
        <v>0</v>
      </c>
      <c r="FY61" s="90">
        <f t="shared" si="208"/>
        <v>0</v>
      </c>
      <c r="FZ61" s="89"/>
      <c r="GA61" s="89">
        <v>250</v>
      </c>
      <c r="GB61" s="90">
        <f t="shared" si="209"/>
        <v>0</v>
      </c>
      <c r="GC61" s="90"/>
      <c r="GD61" s="91"/>
      <c r="GE61" s="90">
        <f t="shared" si="210"/>
        <v>0</v>
      </c>
      <c r="GF61" s="90">
        <f t="shared" si="211"/>
        <v>0</v>
      </c>
      <c r="GG61" s="90">
        <f t="shared" si="212"/>
        <v>0</v>
      </c>
      <c r="GH61" s="90"/>
      <c r="GI61" s="90">
        <f t="shared" si="213"/>
        <v>0</v>
      </c>
      <c r="GJ61" s="90">
        <f t="shared" si="214"/>
        <v>0</v>
      </c>
      <c r="GK61" s="89"/>
      <c r="GL61" s="89">
        <v>250</v>
      </c>
      <c r="GM61" s="90">
        <f t="shared" si="215"/>
        <v>0</v>
      </c>
      <c r="GN61" s="90"/>
      <c r="GO61" s="91"/>
      <c r="GP61" s="90">
        <f t="shared" si="216"/>
        <v>0</v>
      </c>
      <c r="GQ61" s="90">
        <f t="shared" si="217"/>
        <v>0</v>
      </c>
      <c r="GR61" s="90">
        <f t="shared" si="218"/>
        <v>0</v>
      </c>
      <c r="GS61" s="90"/>
      <c r="GT61" s="90">
        <f t="shared" si="219"/>
        <v>0</v>
      </c>
      <c r="GU61" s="90">
        <f t="shared" si="220"/>
        <v>0</v>
      </c>
      <c r="GV61" s="89"/>
      <c r="GW61" s="89">
        <f t="shared" si="221"/>
        <v>750</v>
      </c>
      <c r="GX61" s="90">
        <f t="shared" si="221"/>
        <v>0</v>
      </c>
      <c r="GY61" s="90">
        <f t="shared" si="221"/>
        <v>0</v>
      </c>
      <c r="GZ61" s="90">
        <f t="shared" si="221"/>
        <v>0</v>
      </c>
      <c r="HA61" s="90">
        <f t="shared" si="221"/>
        <v>0</v>
      </c>
      <c r="HB61" s="90">
        <f t="shared" si="83"/>
        <v>0</v>
      </c>
      <c r="HC61" s="90">
        <f t="shared" si="222"/>
        <v>0</v>
      </c>
      <c r="HD61" s="90">
        <f t="shared" si="222"/>
        <v>0</v>
      </c>
      <c r="HE61" s="90">
        <f t="shared" si="223"/>
        <v>0</v>
      </c>
      <c r="HF61" s="90">
        <f t="shared" si="224"/>
        <v>0</v>
      </c>
      <c r="HG61" s="89">
        <f t="shared" si="225"/>
        <v>0</v>
      </c>
      <c r="HH61" s="90">
        <f t="shared" si="226"/>
        <v>3000</v>
      </c>
      <c r="HI61" s="90">
        <f t="shared" si="226"/>
        <v>500</v>
      </c>
      <c r="HJ61" s="90">
        <f t="shared" si="226"/>
        <v>0</v>
      </c>
      <c r="HK61" s="90">
        <f t="shared" si="226"/>
        <v>0</v>
      </c>
      <c r="HL61" s="90">
        <f t="shared" si="226"/>
        <v>500</v>
      </c>
      <c r="HM61" s="90">
        <f t="shared" si="226"/>
        <v>50</v>
      </c>
      <c r="HN61" s="90">
        <f t="shared" si="226"/>
        <v>0</v>
      </c>
      <c r="HO61" s="90">
        <f t="shared" si="226"/>
        <v>0</v>
      </c>
      <c r="HP61" s="90">
        <f t="shared" si="226"/>
        <v>50</v>
      </c>
      <c r="HQ61" s="90">
        <f t="shared" si="226"/>
        <v>450</v>
      </c>
      <c r="HR61" s="90">
        <f t="shared" si="226"/>
        <v>536</v>
      </c>
      <c r="HS61" s="159">
        <f t="shared" si="89"/>
        <v>500</v>
      </c>
      <c r="HT61" s="131">
        <f t="shared" si="90"/>
        <v>500</v>
      </c>
      <c r="HU61" s="131">
        <f t="shared" si="91"/>
        <v>500</v>
      </c>
      <c r="HV61" s="84"/>
      <c r="HW61" s="84">
        <f t="shared" si="92"/>
        <v>536</v>
      </c>
      <c r="HX61" s="84"/>
      <c r="HY61" s="84"/>
      <c r="HZ61" s="84"/>
      <c r="IA61" s="84"/>
      <c r="IB61" s="84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</row>
    <row r="62" spans="1:318" s="4" customFormat="1" ht="15.75" customHeight="1" x14ac:dyDescent="0.25">
      <c r="A62" s="243">
        <v>57</v>
      </c>
      <c r="B62" s="37">
        <v>10</v>
      </c>
      <c r="C62" s="37"/>
      <c r="D62" s="37"/>
      <c r="E62" s="37"/>
      <c r="F62" s="19" t="s">
        <v>392</v>
      </c>
      <c r="G62" s="146" t="s">
        <v>375</v>
      </c>
      <c r="H62" s="17" t="s">
        <v>393</v>
      </c>
      <c r="I62" s="87">
        <v>61006024023</v>
      </c>
      <c r="J62" s="34" t="s">
        <v>97</v>
      </c>
      <c r="K62" s="92" t="s">
        <v>98</v>
      </c>
      <c r="L62" s="34" t="s">
        <v>955</v>
      </c>
      <c r="M62" s="34" t="s">
        <v>1242</v>
      </c>
      <c r="N62" s="34"/>
      <c r="O62" s="100" t="s">
        <v>135</v>
      </c>
      <c r="P62" s="256"/>
      <c r="Q62" s="39" t="s">
        <v>247</v>
      </c>
      <c r="R62" s="89">
        <v>250</v>
      </c>
      <c r="S62" s="90">
        <f t="shared" si="134"/>
        <v>250</v>
      </c>
      <c r="T62" s="90"/>
      <c r="U62" s="91"/>
      <c r="V62" s="90">
        <f t="shared" si="135"/>
        <v>250</v>
      </c>
      <c r="W62" s="90">
        <f t="shared" si="136"/>
        <v>50</v>
      </c>
      <c r="X62" s="90">
        <f t="shared" si="137"/>
        <v>0</v>
      </c>
      <c r="Y62" s="90"/>
      <c r="Z62" s="90">
        <f t="shared" si="138"/>
        <v>50</v>
      </c>
      <c r="AA62" s="90">
        <f t="shared" si="139"/>
        <v>200</v>
      </c>
      <c r="AB62" s="89">
        <v>268</v>
      </c>
      <c r="AC62" s="89">
        <v>250</v>
      </c>
      <c r="AD62" s="90">
        <f t="shared" si="140"/>
        <v>250</v>
      </c>
      <c r="AE62" s="90"/>
      <c r="AF62" s="91"/>
      <c r="AG62" s="90">
        <f t="shared" si="141"/>
        <v>250</v>
      </c>
      <c r="AH62" s="90">
        <v>0</v>
      </c>
      <c r="AI62" s="90">
        <v>0</v>
      </c>
      <c r="AJ62" s="90"/>
      <c r="AK62" s="90">
        <f t="shared" si="142"/>
        <v>0</v>
      </c>
      <c r="AL62" s="90">
        <f t="shared" si="143"/>
        <v>250</v>
      </c>
      <c r="AM62" s="177">
        <v>316</v>
      </c>
      <c r="AN62" s="89">
        <v>250</v>
      </c>
      <c r="AO62" s="90">
        <f t="shared" si="144"/>
        <v>0</v>
      </c>
      <c r="AP62" s="90"/>
      <c r="AQ62" s="91"/>
      <c r="AR62" s="90">
        <f t="shared" si="145"/>
        <v>0</v>
      </c>
      <c r="AS62" s="90">
        <f t="shared" si="146"/>
        <v>0</v>
      </c>
      <c r="AT62" s="90">
        <f t="shared" si="147"/>
        <v>0</v>
      </c>
      <c r="AU62" s="90"/>
      <c r="AV62" s="90">
        <f t="shared" si="148"/>
        <v>0</v>
      </c>
      <c r="AW62" s="90">
        <f t="shared" si="149"/>
        <v>0</v>
      </c>
      <c r="AX62" s="89"/>
      <c r="AY62" s="89">
        <f t="shared" si="150"/>
        <v>750</v>
      </c>
      <c r="AZ62" s="90">
        <f t="shared" si="150"/>
        <v>500</v>
      </c>
      <c r="BA62" s="90">
        <f t="shared" si="150"/>
        <v>0</v>
      </c>
      <c r="BB62" s="90">
        <f t="shared" si="150"/>
        <v>0</v>
      </c>
      <c r="BC62" s="90">
        <f t="shared" si="150"/>
        <v>500</v>
      </c>
      <c r="BD62" s="90">
        <f t="shared" si="28"/>
        <v>100</v>
      </c>
      <c r="BE62" s="90">
        <f t="shared" si="151"/>
        <v>0</v>
      </c>
      <c r="BF62" s="90">
        <f t="shared" si="151"/>
        <v>0</v>
      </c>
      <c r="BG62" s="90">
        <f t="shared" si="152"/>
        <v>100</v>
      </c>
      <c r="BH62" s="90">
        <f t="shared" si="153"/>
        <v>400</v>
      </c>
      <c r="BI62" s="89">
        <f t="shared" si="154"/>
        <v>584</v>
      </c>
      <c r="BJ62" s="89">
        <v>250</v>
      </c>
      <c r="BK62" s="90">
        <f t="shared" si="155"/>
        <v>0</v>
      </c>
      <c r="BL62" s="90"/>
      <c r="BM62" s="91"/>
      <c r="BN62" s="90">
        <f t="shared" si="156"/>
        <v>0</v>
      </c>
      <c r="BO62" s="90">
        <f t="shared" si="157"/>
        <v>0</v>
      </c>
      <c r="BP62" s="90">
        <f t="shared" si="158"/>
        <v>0</v>
      </c>
      <c r="BQ62" s="90"/>
      <c r="BR62" s="90">
        <f t="shared" si="159"/>
        <v>0</v>
      </c>
      <c r="BS62" s="90">
        <f t="shared" si="160"/>
        <v>0</v>
      </c>
      <c r="BT62" s="89"/>
      <c r="BU62" s="89">
        <v>250</v>
      </c>
      <c r="BV62" s="90">
        <f t="shared" si="161"/>
        <v>0</v>
      </c>
      <c r="BW62" s="90"/>
      <c r="BX62" s="91"/>
      <c r="BY62" s="90">
        <f t="shared" si="162"/>
        <v>0</v>
      </c>
      <c r="BZ62" s="90">
        <f t="shared" si="163"/>
        <v>0</v>
      </c>
      <c r="CA62" s="90">
        <f t="shared" si="164"/>
        <v>0</v>
      </c>
      <c r="CB62" s="90"/>
      <c r="CC62" s="90">
        <f t="shared" si="165"/>
        <v>0</v>
      </c>
      <c r="CD62" s="90">
        <f t="shared" si="166"/>
        <v>0</v>
      </c>
      <c r="CE62" s="89"/>
      <c r="CF62" s="89">
        <v>250</v>
      </c>
      <c r="CG62" s="90">
        <f t="shared" si="167"/>
        <v>0</v>
      </c>
      <c r="CH62" s="90"/>
      <c r="CI62" s="91"/>
      <c r="CJ62" s="90">
        <f t="shared" si="168"/>
        <v>0</v>
      </c>
      <c r="CK62" s="90">
        <f t="shared" si="169"/>
        <v>0</v>
      </c>
      <c r="CL62" s="90">
        <f t="shared" si="170"/>
        <v>0</v>
      </c>
      <c r="CM62" s="90"/>
      <c r="CN62" s="90">
        <f t="shared" si="171"/>
        <v>0</v>
      </c>
      <c r="CO62" s="90">
        <f t="shared" si="172"/>
        <v>0</v>
      </c>
      <c r="CP62" s="89"/>
      <c r="CQ62" s="89">
        <f t="shared" si="173"/>
        <v>750</v>
      </c>
      <c r="CR62" s="90">
        <f t="shared" si="173"/>
        <v>0</v>
      </c>
      <c r="CS62" s="90">
        <f t="shared" si="173"/>
        <v>0</v>
      </c>
      <c r="CT62" s="90">
        <f t="shared" si="173"/>
        <v>0</v>
      </c>
      <c r="CU62" s="90">
        <f t="shared" si="173"/>
        <v>0</v>
      </c>
      <c r="CV62" s="90">
        <f t="shared" si="48"/>
        <v>0</v>
      </c>
      <c r="CW62" s="90">
        <f t="shared" si="174"/>
        <v>0</v>
      </c>
      <c r="CX62" s="90">
        <f t="shared" si="174"/>
        <v>0</v>
      </c>
      <c r="CY62" s="90">
        <f t="shared" si="175"/>
        <v>0</v>
      </c>
      <c r="CZ62" s="90">
        <f t="shared" si="176"/>
        <v>0</v>
      </c>
      <c r="DA62" s="89">
        <f t="shared" si="177"/>
        <v>0</v>
      </c>
      <c r="DB62" s="191">
        <f t="shared" si="178"/>
        <v>1500</v>
      </c>
      <c r="DC62" s="191">
        <f t="shared" si="178"/>
        <v>500</v>
      </c>
      <c r="DD62" s="191">
        <f t="shared" si="178"/>
        <v>0</v>
      </c>
      <c r="DE62" s="191">
        <f t="shared" si="178"/>
        <v>0</v>
      </c>
      <c r="DF62" s="191">
        <f t="shared" si="178"/>
        <v>500</v>
      </c>
      <c r="DG62" s="191">
        <f t="shared" si="178"/>
        <v>100</v>
      </c>
      <c r="DH62" s="191">
        <f t="shared" si="178"/>
        <v>0</v>
      </c>
      <c r="DI62" s="191">
        <f t="shared" si="178"/>
        <v>0</v>
      </c>
      <c r="DJ62" s="191">
        <f t="shared" si="178"/>
        <v>100</v>
      </c>
      <c r="DK62" s="191">
        <f t="shared" si="178"/>
        <v>400</v>
      </c>
      <c r="DL62" s="191">
        <f t="shared" si="178"/>
        <v>584</v>
      </c>
      <c r="DM62" s="89">
        <v>250</v>
      </c>
      <c r="DN62" s="90">
        <f t="shared" si="179"/>
        <v>0</v>
      </c>
      <c r="DO62" s="90"/>
      <c r="DP62" s="91"/>
      <c r="DQ62" s="90">
        <f t="shared" si="180"/>
        <v>0</v>
      </c>
      <c r="DR62" s="90">
        <f t="shared" si="181"/>
        <v>0</v>
      </c>
      <c r="DS62" s="90">
        <f t="shared" si="182"/>
        <v>0</v>
      </c>
      <c r="DT62" s="90"/>
      <c r="DU62" s="90">
        <f t="shared" si="183"/>
        <v>0</v>
      </c>
      <c r="DV62" s="90">
        <f t="shared" si="184"/>
        <v>0</v>
      </c>
      <c r="DW62" s="89"/>
      <c r="DX62" s="89">
        <v>250</v>
      </c>
      <c r="DY62" s="90">
        <f t="shared" si="185"/>
        <v>0</v>
      </c>
      <c r="DZ62" s="90"/>
      <c r="EA62" s="91"/>
      <c r="EB62" s="90">
        <f t="shared" si="186"/>
        <v>0</v>
      </c>
      <c r="EC62" s="90">
        <f t="shared" si="187"/>
        <v>0</v>
      </c>
      <c r="ED62" s="90">
        <f t="shared" si="188"/>
        <v>0</v>
      </c>
      <c r="EE62" s="90"/>
      <c r="EF62" s="90">
        <f t="shared" si="189"/>
        <v>0</v>
      </c>
      <c r="EG62" s="90">
        <f t="shared" si="190"/>
        <v>0</v>
      </c>
      <c r="EH62" s="89"/>
      <c r="EI62" s="89">
        <v>250</v>
      </c>
      <c r="EJ62" s="90">
        <f t="shared" si="191"/>
        <v>0</v>
      </c>
      <c r="EK62" s="90"/>
      <c r="EL62" s="91"/>
      <c r="EM62" s="90">
        <f t="shared" si="192"/>
        <v>0</v>
      </c>
      <c r="EN62" s="90">
        <f t="shared" si="193"/>
        <v>0</v>
      </c>
      <c r="EO62" s="90">
        <f t="shared" si="194"/>
        <v>0</v>
      </c>
      <c r="EP62" s="90"/>
      <c r="EQ62" s="90">
        <f t="shared" si="195"/>
        <v>0</v>
      </c>
      <c r="ER62" s="90">
        <f t="shared" si="196"/>
        <v>0</v>
      </c>
      <c r="ES62" s="89"/>
      <c r="ET62" s="89">
        <f t="shared" si="197"/>
        <v>750</v>
      </c>
      <c r="EU62" s="90">
        <f t="shared" si="197"/>
        <v>0</v>
      </c>
      <c r="EV62" s="90">
        <f t="shared" si="197"/>
        <v>0</v>
      </c>
      <c r="EW62" s="90">
        <f t="shared" si="197"/>
        <v>0</v>
      </c>
      <c r="EX62" s="90">
        <f t="shared" si="197"/>
        <v>0</v>
      </c>
      <c r="EY62" s="90">
        <f t="shared" si="66"/>
        <v>0</v>
      </c>
      <c r="EZ62" s="90">
        <f t="shared" si="198"/>
        <v>0</v>
      </c>
      <c r="FA62" s="90">
        <f t="shared" si="198"/>
        <v>0</v>
      </c>
      <c r="FB62" s="90">
        <f t="shared" si="199"/>
        <v>0</v>
      </c>
      <c r="FC62" s="90">
        <f t="shared" si="200"/>
        <v>0</v>
      </c>
      <c r="FD62" s="89">
        <f t="shared" si="201"/>
        <v>0</v>
      </c>
      <c r="FE62" s="191">
        <f t="shared" si="202"/>
        <v>2250</v>
      </c>
      <c r="FF62" s="191">
        <f t="shared" si="202"/>
        <v>500</v>
      </c>
      <c r="FG62" s="191">
        <f t="shared" si="202"/>
        <v>0</v>
      </c>
      <c r="FH62" s="191">
        <f t="shared" si="202"/>
        <v>0</v>
      </c>
      <c r="FI62" s="191">
        <f t="shared" si="202"/>
        <v>500</v>
      </c>
      <c r="FJ62" s="191">
        <f t="shared" si="202"/>
        <v>100</v>
      </c>
      <c r="FK62" s="191">
        <f t="shared" si="202"/>
        <v>0</v>
      </c>
      <c r="FL62" s="191">
        <f t="shared" si="202"/>
        <v>0</v>
      </c>
      <c r="FM62" s="191">
        <f t="shared" si="202"/>
        <v>100</v>
      </c>
      <c r="FN62" s="191">
        <f t="shared" si="202"/>
        <v>400</v>
      </c>
      <c r="FO62" s="191">
        <f t="shared" si="202"/>
        <v>584</v>
      </c>
      <c r="FP62" s="89">
        <v>250</v>
      </c>
      <c r="FQ62" s="90">
        <f t="shared" si="203"/>
        <v>0</v>
      </c>
      <c r="FR62" s="90"/>
      <c r="FS62" s="91"/>
      <c r="FT62" s="90">
        <f t="shared" si="204"/>
        <v>0</v>
      </c>
      <c r="FU62" s="90">
        <f t="shared" si="205"/>
        <v>0</v>
      </c>
      <c r="FV62" s="90">
        <f t="shared" si="206"/>
        <v>0</v>
      </c>
      <c r="FW62" s="90"/>
      <c r="FX62" s="90">
        <f t="shared" si="207"/>
        <v>0</v>
      </c>
      <c r="FY62" s="90">
        <f t="shared" si="208"/>
        <v>0</v>
      </c>
      <c r="FZ62" s="89"/>
      <c r="GA62" s="89">
        <v>250</v>
      </c>
      <c r="GB62" s="90">
        <f t="shared" si="209"/>
        <v>0</v>
      </c>
      <c r="GC62" s="90"/>
      <c r="GD62" s="91"/>
      <c r="GE62" s="90">
        <f t="shared" si="210"/>
        <v>0</v>
      </c>
      <c r="GF62" s="90">
        <f t="shared" si="211"/>
        <v>0</v>
      </c>
      <c r="GG62" s="90">
        <f t="shared" si="212"/>
        <v>0</v>
      </c>
      <c r="GH62" s="90"/>
      <c r="GI62" s="90">
        <f t="shared" si="213"/>
        <v>0</v>
      </c>
      <c r="GJ62" s="90">
        <f t="shared" si="214"/>
        <v>0</v>
      </c>
      <c r="GK62" s="89"/>
      <c r="GL62" s="89">
        <v>250</v>
      </c>
      <c r="GM62" s="90">
        <f t="shared" si="215"/>
        <v>0</v>
      </c>
      <c r="GN62" s="90"/>
      <c r="GO62" s="91"/>
      <c r="GP62" s="90">
        <f t="shared" si="216"/>
        <v>0</v>
      </c>
      <c r="GQ62" s="90">
        <f t="shared" si="217"/>
        <v>0</v>
      </c>
      <c r="GR62" s="90">
        <f t="shared" si="218"/>
        <v>0</v>
      </c>
      <c r="GS62" s="90"/>
      <c r="GT62" s="90">
        <f t="shared" si="219"/>
        <v>0</v>
      </c>
      <c r="GU62" s="90">
        <f t="shared" si="220"/>
        <v>0</v>
      </c>
      <c r="GV62" s="89"/>
      <c r="GW62" s="89">
        <f t="shared" si="221"/>
        <v>750</v>
      </c>
      <c r="GX62" s="90">
        <f t="shared" si="221"/>
        <v>0</v>
      </c>
      <c r="GY62" s="90">
        <f t="shared" si="221"/>
        <v>0</v>
      </c>
      <c r="GZ62" s="90">
        <f t="shared" si="221"/>
        <v>0</v>
      </c>
      <c r="HA62" s="90">
        <f t="shared" si="221"/>
        <v>0</v>
      </c>
      <c r="HB62" s="90">
        <f t="shared" si="83"/>
        <v>0</v>
      </c>
      <c r="HC62" s="90">
        <f t="shared" si="222"/>
        <v>0</v>
      </c>
      <c r="HD62" s="90">
        <f t="shared" si="222"/>
        <v>0</v>
      </c>
      <c r="HE62" s="90">
        <f t="shared" si="223"/>
        <v>0</v>
      </c>
      <c r="HF62" s="90">
        <f t="shared" si="224"/>
        <v>0</v>
      </c>
      <c r="HG62" s="89">
        <f t="shared" si="225"/>
        <v>0</v>
      </c>
      <c r="HH62" s="90">
        <f t="shared" si="226"/>
        <v>3000</v>
      </c>
      <c r="HI62" s="90">
        <f t="shared" si="226"/>
        <v>500</v>
      </c>
      <c r="HJ62" s="90">
        <f t="shared" si="226"/>
        <v>0</v>
      </c>
      <c r="HK62" s="90">
        <f t="shared" si="226"/>
        <v>0</v>
      </c>
      <c r="HL62" s="90">
        <f t="shared" si="226"/>
        <v>500</v>
      </c>
      <c r="HM62" s="90">
        <f t="shared" si="226"/>
        <v>50</v>
      </c>
      <c r="HN62" s="90">
        <f t="shared" si="226"/>
        <v>0</v>
      </c>
      <c r="HO62" s="90">
        <f t="shared" si="226"/>
        <v>0</v>
      </c>
      <c r="HP62" s="90">
        <f t="shared" si="226"/>
        <v>50</v>
      </c>
      <c r="HQ62" s="90">
        <f t="shared" si="226"/>
        <v>450</v>
      </c>
      <c r="HR62" s="90">
        <f t="shared" si="226"/>
        <v>584</v>
      </c>
      <c r="HS62" s="159">
        <f t="shared" si="89"/>
        <v>500</v>
      </c>
      <c r="HT62" s="131">
        <f t="shared" si="90"/>
        <v>500</v>
      </c>
      <c r="HU62" s="131">
        <f t="shared" si="91"/>
        <v>500</v>
      </c>
      <c r="HV62" s="84"/>
      <c r="HW62" s="84">
        <f t="shared" si="92"/>
        <v>584</v>
      </c>
      <c r="HX62" s="84"/>
      <c r="HY62" s="84"/>
      <c r="HZ62" s="84"/>
      <c r="IA62" s="84"/>
      <c r="IB62" s="84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</row>
    <row r="63" spans="1:318" s="4" customFormat="1" ht="15.75" customHeight="1" x14ac:dyDescent="0.25">
      <c r="A63" s="243">
        <v>58</v>
      </c>
      <c r="B63" s="37">
        <v>11</v>
      </c>
      <c r="C63" s="37"/>
      <c r="D63" s="37"/>
      <c r="E63" s="37"/>
      <c r="F63" s="19" t="s">
        <v>394</v>
      </c>
      <c r="G63" s="146" t="s">
        <v>375</v>
      </c>
      <c r="H63" s="17" t="s">
        <v>395</v>
      </c>
      <c r="I63" s="87">
        <v>61006016633</v>
      </c>
      <c r="J63" s="34" t="s">
        <v>99</v>
      </c>
      <c r="K63" s="92" t="s">
        <v>100</v>
      </c>
      <c r="L63" s="34" t="s">
        <v>968</v>
      </c>
      <c r="M63" s="34" t="s">
        <v>1242</v>
      </c>
      <c r="N63" s="34"/>
      <c r="O63" s="100" t="s">
        <v>135</v>
      </c>
      <c r="P63" s="255"/>
      <c r="Q63" s="39" t="s">
        <v>247</v>
      </c>
      <c r="R63" s="89">
        <v>250</v>
      </c>
      <c r="S63" s="90">
        <f t="shared" si="134"/>
        <v>250</v>
      </c>
      <c r="T63" s="90"/>
      <c r="U63" s="91"/>
      <c r="V63" s="90">
        <f t="shared" si="135"/>
        <v>250</v>
      </c>
      <c r="W63" s="90">
        <f t="shared" si="136"/>
        <v>50</v>
      </c>
      <c r="X63" s="90">
        <f t="shared" si="137"/>
        <v>0</v>
      </c>
      <c r="Y63" s="90"/>
      <c r="Z63" s="90">
        <f t="shared" si="138"/>
        <v>50</v>
      </c>
      <c r="AA63" s="90">
        <f t="shared" si="139"/>
        <v>200</v>
      </c>
      <c r="AB63" s="89">
        <v>252</v>
      </c>
      <c r="AC63" s="89">
        <v>250</v>
      </c>
      <c r="AD63" s="90">
        <f t="shared" si="140"/>
        <v>250</v>
      </c>
      <c r="AE63" s="90"/>
      <c r="AF63" s="91"/>
      <c r="AG63" s="90">
        <f t="shared" si="141"/>
        <v>250</v>
      </c>
      <c r="AH63" s="90">
        <v>0</v>
      </c>
      <c r="AI63" s="90">
        <v>0</v>
      </c>
      <c r="AJ63" s="90"/>
      <c r="AK63" s="90">
        <f t="shared" si="142"/>
        <v>0</v>
      </c>
      <c r="AL63" s="90">
        <f t="shared" si="143"/>
        <v>250</v>
      </c>
      <c r="AM63" s="177">
        <v>287</v>
      </c>
      <c r="AN63" s="89">
        <v>250</v>
      </c>
      <c r="AO63" s="90">
        <f t="shared" si="144"/>
        <v>0</v>
      </c>
      <c r="AP63" s="90"/>
      <c r="AQ63" s="91"/>
      <c r="AR63" s="90">
        <f t="shared" si="145"/>
        <v>0</v>
      </c>
      <c r="AS63" s="90">
        <f t="shared" si="146"/>
        <v>0</v>
      </c>
      <c r="AT63" s="90">
        <f t="shared" si="147"/>
        <v>0</v>
      </c>
      <c r="AU63" s="90"/>
      <c r="AV63" s="90">
        <f t="shared" si="148"/>
        <v>0</v>
      </c>
      <c r="AW63" s="90">
        <f t="shared" si="149"/>
        <v>0</v>
      </c>
      <c r="AX63" s="89"/>
      <c r="AY63" s="89">
        <f t="shared" si="150"/>
        <v>750</v>
      </c>
      <c r="AZ63" s="90">
        <f t="shared" si="150"/>
        <v>500</v>
      </c>
      <c r="BA63" s="90">
        <f t="shared" si="150"/>
        <v>0</v>
      </c>
      <c r="BB63" s="90">
        <f t="shared" si="150"/>
        <v>0</v>
      </c>
      <c r="BC63" s="90">
        <f t="shared" si="150"/>
        <v>500</v>
      </c>
      <c r="BD63" s="90">
        <f t="shared" si="28"/>
        <v>100</v>
      </c>
      <c r="BE63" s="90">
        <f t="shared" si="151"/>
        <v>0</v>
      </c>
      <c r="BF63" s="90">
        <f t="shared" si="151"/>
        <v>0</v>
      </c>
      <c r="BG63" s="90">
        <f t="shared" si="152"/>
        <v>100</v>
      </c>
      <c r="BH63" s="90">
        <f t="shared" si="153"/>
        <v>400</v>
      </c>
      <c r="BI63" s="89">
        <f t="shared" si="154"/>
        <v>539</v>
      </c>
      <c r="BJ63" s="89">
        <v>250</v>
      </c>
      <c r="BK63" s="90">
        <f t="shared" si="155"/>
        <v>0</v>
      </c>
      <c r="BL63" s="90"/>
      <c r="BM63" s="91"/>
      <c r="BN63" s="90">
        <f t="shared" si="156"/>
        <v>0</v>
      </c>
      <c r="BO63" s="90">
        <f t="shared" si="157"/>
        <v>0</v>
      </c>
      <c r="BP63" s="90">
        <f t="shared" si="158"/>
        <v>0</v>
      </c>
      <c r="BQ63" s="90"/>
      <c r="BR63" s="90">
        <f t="shared" si="159"/>
        <v>0</v>
      </c>
      <c r="BS63" s="90">
        <f t="shared" si="160"/>
        <v>0</v>
      </c>
      <c r="BT63" s="89"/>
      <c r="BU63" s="89">
        <v>250</v>
      </c>
      <c r="BV63" s="90">
        <f t="shared" si="161"/>
        <v>0</v>
      </c>
      <c r="BW63" s="90"/>
      <c r="BX63" s="91"/>
      <c r="BY63" s="90">
        <f t="shared" si="162"/>
        <v>0</v>
      </c>
      <c r="BZ63" s="90">
        <f t="shared" si="163"/>
        <v>0</v>
      </c>
      <c r="CA63" s="90">
        <f t="shared" si="164"/>
        <v>0</v>
      </c>
      <c r="CB63" s="90"/>
      <c r="CC63" s="90">
        <f t="shared" si="165"/>
        <v>0</v>
      </c>
      <c r="CD63" s="90">
        <f t="shared" si="166"/>
        <v>0</v>
      </c>
      <c r="CE63" s="89"/>
      <c r="CF63" s="89">
        <v>250</v>
      </c>
      <c r="CG63" s="90">
        <f t="shared" si="167"/>
        <v>0</v>
      </c>
      <c r="CH63" s="90"/>
      <c r="CI63" s="91"/>
      <c r="CJ63" s="90">
        <f t="shared" si="168"/>
        <v>0</v>
      </c>
      <c r="CK63" s="90">
        <f t="shared" si="169"/>
        <v>0</v>
      </c>
      <c r="CL63" s="90">
        <f t="shared" si="170"/>
        <v>0</v>
      </c>
      <c r="CM63" s="90"/>
      <c r="CN63" s="90">
        <f t="shared" si="171"/>
        <v>0</v>
      </c>
      <c r="CO63" s="90">
        <f t="shared" si="172"/>
        <v>0</v>
      </c>
      <c r="CP63" s="89"/>
      <c r="CQ63" s="89">
        <f t="shared" si="173"/>
        <v>750</v>
      </c>
      <c r="CR63" s="90">
        <f t="shared" si="173"/>
        <v>0</v>
      </c>
      <c r="CS63" s="90">
        <f t="shared" si="173"/>
        <v>0</v>
      </c>
      <c r="CT63" s="90">
        <f t="shared" si="173"/>
        <v>0</v>
      </c>
      <c r="CU63" s="90">
        <f t="shared" si="173"/>
        <v>0</v>
      </c>
      <c r="CV63" s="90">
        <f t="shared" si="48"/>
        <v>0</v>
      </c>
      <c r="CW63" s="90">
        <f t="shared" si="174"/>
        <v>0</v>
      </c>
      <c r="CX63" s="90">
        <f t="shared" si="174"/>
        <v>0</v>
      </c>
      <c r="CY63" s="90">
        <f t="shared" si="175"/>
        <v>0</v>
      </c>
      <c r="CZ63" s="90">
        <f t="shared" si="176"/>
        <v>0</v>
      </c>
      <c r="DA63" s="89">
        <f t="shared" si="177"/>
        <v>0</v>
      </c>
      <c r="DB63" s="191">
        <f t="shared" si="178"/>
        <v>1500</v>
      </c>
      <c r="DC63" s="191">
        <f t="shared" si="178"/>
        <v>500</v>
      </c>
      <c r="DD63" s="191">
        <f t="shared" si="178"/>
        <v>0</v>
      </c>
      <c r="DE63" s="191">
        <f t="shared" si="178"/>
        <v>0</v>
      </c>
      <c r="DF63" s="191">
        <f t="shared" si="178"/>
        <v>500</v>
      </c>
      <c r="DG63" s="191">
        <f t="shared" si="178"/>
        <v>100</v>
      </c>
      <c r="DH63" s="191">
        <f t="shared" si="178"/>
        <v>0</v>
      </c>
      <c r="DI63" s="191">
        <f t="shared" si="178"/>
        <v>0</v>
      </c>
      <c r="DJ63" s="191">
        <f t="shared" si="178"/>
        <v>100</v>
      </c>
      <c r="DK63" s="191">
        <f t="shared" si="178"/>
        <v>400</v>
      </c>
      <c r="DL63" s="191">
        <f t="shared" si="178"/>
        <v>539</v>
      </c>
      <c r="DM63" s="89">
        <v>250</v>
      </c>
      <c r="DN63" s="90">
        <f t="shared" si="179"/>
        <v>0</v>
      </c>
      <c r="DO63" s="90"/>
      <c r="DP63" s="91"/>
      <c r="DQ63" s="90">
        <f t="shared" si="180"/>
        <v>0</v>
      </c>
      <c r="DR63" s="90">
        <f t="shared" si="181"/>
        <v>0</v>
      </c>
      <c r="DS63" s="90">
        <f t="shared" si="182"/>
        <v>0</v>
      </c>
      <c r="DT63" s="90"/>
      <c r="DU63" s="90">
        <f t="shared" si="183"/>
        <v>0</v>
      </c>
      <c r="DV63" s="90">
        <f t="shared" si="184"/>
        <v>0</v>
      </c>
      <c r="DW63" s="89"/>
      <c r="DX63" s="89">
        <v>250</v>
      </c>
      <c r="DY63" s="90">
        <f t="shared" si="185"/>
        <v>0</v>
      </c>
      <c r="DZ63" s="90"/>
      <c r="EA63" s="91"/>
      <c r="EB63" s="90">
        <f t="shared" si="186"/>
        <v>0</v>
      </c>
      <c r="EC63" s="90">
        <f t="shared" si="187"/>
        <v>0</v>
      </c>
      <c r="ED63" s="90">
        <f t="shared" si="188"/>
        <v>0</v>
      </c>
      <c r="EE63" s="90"/>
      <c r="EF63" s="90">
        <f t="shared" si="189"/>
        <v>0</v>
      </c>
      <c r="EG63" s="90">
        <f t="shared" si="190"/>
        <v>0</v>
      </c>
      <c r="EH63" s="89"/>
      <c r="EI63" s="89">
        <v>250</v>
      </c>
      <c r="EJ63" s="90">
        <f t="shared" si="191"/>
        <v>0</v>
      </c>
      <c r="EK63" s="90"/>
      <c r="EL63" s="91"/>
      <c r="EM63" s="90">
        <f t="shared" si="192"/>
        <v>0</v>
      </c>
      <c r="EN63" s="90">
        <f t="shared" si="193"/>
        <v>0</v>
      </c>
      <c r="EO63" s="90">
        <f t="shared" si="194"/>
        <v>0</v>
      </c>
      <c r="EP63" s="90"/>
      <c r="EQ63" s="90">
        <f t="shared" si="195"/>
        <v>0</v>
      </c>
      <c r="ER63" s="90">
        <f t="shared" si="196"/>
        <v>0</v>
      </c>
      <c r="ES63" s="89"/>
      <c r="ET63" s="89">
        <f t="shared" si="197"/>
        <v>750</v>
      </c>
      <c r="EU63" s="90">
        <f t="shared" si="197"/>
        <v>0</v>
      </c>
      <c r="EV63" s="90">
        <f t="shared" si="197"/>
        <v>0</v>
      </c>
      <c r="EW63" s="90">
        <f t="shared" si="197"/>
        <v>0</v>
      </c>
      <c r="EX63" s="90">
        <f t="shared" si="197"/>
        <v>0</v>
      </c>
      <c r="EY63" s="90">
        <f t="shared" si="66"/>
        <v>0</v>
      </c>
      <c r="EZ63" s="90">
        <f t="shared" si="198"/>
        <v>0</v>
      </c>
      <c r="FA63" s="90">
        <f t="shared" si="198"/>
        <v>0</v>
      </c>
      <c r="FB63" s="90">
        <f t="shared" si="199"/>
        <v>0</v>
      </c>
      <c r="FC63" s="90">
        <f t="shared" si="200"/>
        <v>0</v>
      </c>
      <c r="FD63" s="89">
        <f t="shared" si="201"/>
        <v>0</v>
      </c>
      <c r="FE63" s="191">
        <f t="shared" si="202"/>
        <v>2250</v>
      </c>
      <c r="FF63" s="191">
        <f t="shared" si="202"/>
        <v>500</v>
      </c>
      <c r="FG63" s="191">
        <f t="shared" si="202"/>
        <v>0</v>
      </c>
      <c r="FH63" s="191">
        <f t="shared" si="202"/>
        <v>0</v>
      </c>
      <c r="FI63" s="191">
        <f t="shared" si="202"/>
        <v>500</v>
      </c>
      <c r="FJ63" s="191">
        <f t="shared" si="202"/>
        <v>100</v>
      </c>
      <c r="FK63" s="191">
        <f t="shared" si="202"/>
        <v>0</v>
      </c>
      <c r="FL63" s="191">
        <f t="shared" si="202"/>
        <v>0</v>
      </c>
      <c r="FM63" s="191">
        <f t="shared" si="202"/>
        <v>100</v>
      </c>
      <c r="FN63" s="191">
        <f t="shared" si="202"/>
        <v>400</v>
      </c>
      <c r="FO63" s="191">
        <f t="shared" si="202"/>
        <v>539</v>
      </c>
      <c r="FP63" s="89">
        <v>250</v>
      </c>
      <c r="FQ63" s="90">
        <f t="shared" si="203"/>
        <v>0</v>
      </c>
      <c r="FR63" s="90"/>
      <c r="FS63" s="91"/>
      <c r="FT63" s="90">
        <f t="shared" si="204"/>
        <v>0</v>
      </c>
      <c r="FU63" s="90">
        <f t="shared" si="205"/>
        <v>0</v>
      </c>
      <c r="FV63" s="90">
        <f t="shared" si="206"/>
        <v>0</v>
      </c>
      <c r="FW63" s="90"/>
      <c r="FX63" s="90">
        <f t="shared" si="207"/>
        <v>0</v>
      </c>
      <c r="FY63" s="90">
        <f t="shared" si="208"/>
        <v>0</v>
      </c>
      <c r="FZ63" s="89"/>
      <c r="GA63" s="89">
        <v>250</v>
      </c>
      <c r="GB63" s="90">
        <f t="shared" si="209"/>
        <v>0</v>
      </c>
      <c r="GC63" s="90"/>
      <c r="GD63" s="91"/>
      <c r="GE63" s="90">
        <f t="shared" si="210"/>
        <v>0</v>
      </c>
      <c r="GF63" s="90">
        <f t="shared" si="211"/>
        <v>0</v>
      </c>
      <c r="GG63" s="90">
        <f t="shared" si="212"/>
        <v>0</v>
      </c>
      <c r="GH63" s="90"/>
      <c r="GI63" s="90">
        <f t="shared" si="213"/>
        <v>0</v>
      </c>
      <c r="GJ63" s="90">
        <f t="shared" si="214"/>
        <v>0</v>
      </c>
      <c r="GK63" s="89"/>
      <c r="GL63" s="89">
        <v>250</v>
      </c>
      <c r="GM63" s="90">
        <f t="shared" si="215"/>
        <v>0</v>
      </c>
      <c r="GN63" s="90"/>
      <c r="GO63" s="91"/>
      <c r="GP63" s="90">
        <f t="shared" si="216"/>
        <v>0</v>
      </c>
      <c r="GQ63" s="90">
        <f t="shared" si="217"/>
        <v>0</v>
      </c>
      <c r="GR63" s="90">
        <f t="shared" si="218"/>
        <v>0</v>
      </c>
      <c r="GS63" s="90"/>
      <c r="GT63" s="90">
        <f t="shared" si="219"/>
        <v>0</v>
      </c>
      <c r="GU63" s="90">
        <f t="shared" si="220"/>
        <v>0</v>
      </c>
      <c r="GV63" s="89"/>
      <c r="GW63" s="89">
        <f t="shared" si="221"/>
        <v>750</v>
      </c>
      <c r="GX63" s="90">
        <f t="shared" si="221"/>
        <v>0</v>
      </c>
      <c r="GY63" s="90">
        <f t="shared" si="221"/>
        <v>0</v>
      </c>
      <c r="GZ63" s="90">
        <f t="shared" si="221"/>
        <v>0</v>
      </c>
      <c r="HA63" s="90">
        <f t="shared" si="221"/>
        <v>0</v>
      </c>
      <c r="HB63" s="90">
        <f t="shared" si="83"/>
        <v>0</v>
      </c>
      <c r="HC63" s="90">
        <f t="shared" si="222"/>
        <v>0</v>
      </c>
      <c r="HD63" s="90">
        <f t="shared" si="222"/>
        <v>0</v>
      </c>
      <c r="HE63" s="90">
        <f t="shared" si="223"/>
        <v>0</v>
      </c>
      <c r="HF63" s="90">
        <f t="shared" si="224"/>
        <v>0</v>
      </c>
      <c r="HG63" s="89">
        <f t="shared" si="225"/>
        <v>0</v>
      </c>
      <c r="HH63" s="90">
        <f t="shared" si="226"/>
        <v>3000</v>
      </c>
      <c r="HI63" s="90">
        <f t="shared" si="226"/>
        <v>500</v>
      </c>
      <c r="HJ63" s="90">
        <f t="shared" si="226"/>
        <v>0</v>
      </c>
      <c r="HK63" s="90">
        <f t="shared" si="226"/>
        <v>0</v>
      </c>
      <c r="HL63" s="90">
        <f t="shared" si="226"/>
        <v>500</v>
      </c>
      <c r="HM63" s="90">
        <f t="shared" si="226"/>
        <v>50</v>
      </c>
      <c r="HN63" s="90">
        <f t="shared" si="226"/>
        <v>0</v>
      </c>
      <c r="HO63" s="90">
        <f t="shared" si="226"/>
        <v>0</v>
      </c>
      <c r="HP63" s="90">
        <f t="shared" si="226"/>
        <v>50</v>
      </c>
      <c r="HQ63" s="90">
        <f t="shared" si="226"/>
        <v>450</v>
      </c>
      <c r="HR63" s="90">
        <f t="shared" si="226"/>
        <v>539</v>
      </c>
      <c r="HS63" s="159">
        <f t="shared" si="89"/>
        <v>500</v>
      </c>
      <c r="HT63" s="131">
        <f t="shared" si="90"/>
        <v>500</v>
      </c>
      <c r="HU63" s="131">
        <f t="shared" si="91"/>
        <v>500</v>
      </c>
      <c r="HV63" s="84"/>
      <c r="HW63" s="84">
        <f t="shared" si="92"/>
        <v>539</v>
      </c>
      <c r="HX63" s="84"/>
      <c r="HY63" s="84"/>
      <c r="HZ63" s="84"/>
      <c r="IA63" s="84"/>
      <c r="IB63" s="84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</row>
    <row r="64" spans="1:318" s="2" customFormat="1" ht="15.75" customHeight="1" x14ac:dyDescent="0.25">
      <c r="A64" s="243">
        <v>59</v>
      </c>
      <c r="B64" s="37">
        <v>12</v>
      </c>
      <c r="C64" s="37"/>
      <c r="D64" s="37"/>
      <c r="E64" s="37"/>
      <c r="F64" s="19" t="s">
        <v>750</v>
      </c>
      <c r="G64" s="21" t="s">
        <v>375</v>
      </c>
      <c r="H64" s="17" t="s">
        <v>751</v>
      </c>
      <c r="I64" s="87" t="s">
        <v>723</v>
      </c>
      <c r="J64" s="92" t="s">
        <v>717</v>
      </c>
      <c r="K64" s="92" t="s">
        <v>718</v>
      </c>
      <c r="L64" s="34" t="s">
        <v>961</v>
      </c>
      <c r="M64" s="34" t="s">
        <v>1242</v>
      </c>
      <c r="N64" s="34"/>
      <c r="O64" s="100" t="s">
        <v>135</v>
      </c>
      <c r="P64" s="37">
        <v>8</v>
      </c>
      <c r="Q64" s="39" t="s">
        <v>1191</v>
      </c>
      <c r="R64" s="89">
        <v>250</v>
      </c>
      <c r="S64" s="90">
        <f t="shared" si="134"/>
        <v>250</v>
      </c>
      <c r="T64" s="90"/>
      <c r="U64" s="91"/>
      <c r="V64" s="90">
        <f t="shared" si="135"/>
        <v>250</v>
      </c>
      <c r="W64" s="90">
        <f t="shared" si="136"/>
        <v>50</v>
      </c>
      <c r="X64" s="90">
        <f t="shared" si="137"/>
        <v>0</v>
      </c>
      <c r="Y64" s="90"/>
      <c r="Z64" s="90">
        <f t="shared" si="138"/>
        <v>50</v>
      </c>
      <c r="AA64" s="90">
        <f t="shared" si="139"/>
        <v>200</v>
      </c>
      <c r="AB64" s="89">
        <v>51</v>
      </c>
      <c r="AC64" s="89">
        <v>250</v>
      </c>
      <c r="AD64" s="90">
        <f t="shared" si="140"/>
        <v>250</v>
      </c>
      <c r="AE64" s="90"/>
      <c r="AF64" s="91"/>
      <c r="AG64" s="90">
        <f t="shared" si="141"/>
        <v>250</v>
      </c>
      <c r="AH64" s="90">
        <v>0</v>
      </c>
      <c r="AI64" s="90">
        <v>0</v>
      </c>
      <c r="AJ64" s="90"/>
      <c r="AK64" s="90">
        <f t="shared" si="142"/>
        <v>0</v>
      </c>
      <c r="AL64" s="90">
        <f t="shared" si="143"/>
        <v>250</v>
      </c>
      <c r="AM64" s="177">
        <v>66</v>
      </c>
      <c r="AN64" s="89">
        <v>250</v>
      </c>
      <c r="AO64" s="90">
        <f t="shared" si="144"/>
        <v>0</v>
      </c>
      <c r="AP64" s="90"/>
      <c r="AQ64" s="91"/>
      <c r="AR64" s="90">
        <f t="shared" si="145"/>
        <v>0</v>
      </c>
      <c r="AS64" s="90">
        <f t="shared" si="146"/>
        <v>0</v>
      </c>
      <c r="AT64" s="90">
        <f t="shared" si="147"/>
        <v>0</v>
      </c>
      <c r="AU64" s="90"/>
      <c r="AV64" s="90">
        <f t="shared" si="148"/>
        <v>0</v>
      </c>
      <c r="AW64" s="90">
        <f t="shared" si="149"/>
        <v>0</v>
      </c>
      <c r="AX64" s="89"/>
      <c r="AY64" s="89">
        <f t="shared" si="150"/>
        <v>750</v>
      </c>
      <c r="AZ64" s="90">
        <f t="shared" si="150"/>
        <v>500</v>
      </c>
      <c r="BA64" s="90">
        <f t="shared" si="150"/>
        <v>0</v>
      </c>
      <c r="BB64" s="90">
        <f t="shared" si="150"/>
        <v>0</v>
      </c>
      <c r="BC64" s="90">
        <f t="shared" si="150"/>
        <v>500</v>
      </c>
      <c r="BD64" s="90">
        <f t="shared" si="28"/>
        <v>100</v>
      </c>
      <c r="BE64" s="90">
        <f t="shared" si="151"/>
        <v>0</v>
      </c>
      <c r="BF64" s="90">
        <f t="shared" si="151"/>
        <v>0</v>
      </c>
      <c r="BG64" s="90">
        <f t="shared" si="152"/>
        <v>100</v>
      </c>
      <c r="BH64" s="90">
        <f t="shared" si="153"/>
        <v>400</v>
      </c>
      <c r="BI64" s="89">
        <f t="shared" si="154"/>
        <v>117</v>
      </c>
      <c r="BJ64" s="89">
        <v>250</v>
      </c>
      <c r="BK64" s="90">
        <f t="shared" si="155"/>
        <v>0</v>
      </c>
      <c r="BL64" s="90"/>
      <c r="BM64" s="91"/>
      <c r="BN64" s="90">
        <f t="shared" si="156"/>
        <v>0</v>
      </c>
      <c r="BO64" s="90">
        <f t="shared" si="157"/>
        <v>0</v>
      </c>
      <c r="BP64" s="90">
        <f t="shared" si="158"/>
        <v>0</v>
      </c>
      <c r="BQ64" s="90"/>
      <c r="BR64" s="90">
        <f t="shared" si="159"/>
        <v>0</v>
      </c>
      <c r="BS64" s="90">
        <f t="shared" si="160"/>
        <v>0</v>
      </c>
      <c r="BT64" s="89"/>
      <c r="BU64" s="89">
        <v>250</v>
      </c>
      <c r="BV64" s="90">
        <f t="shared" si="161"/>
        <v>0</v>
      </c>
      <c r="BW64" s="90"/>
      <c r="BX64" s="91"/>
      <c r="BY64" s="90">
        <f t="shared" si="162"/>
        <v>0</v>
      </c>
      <c r="BZ64" s="90">
        <f t="shared" si="163"/>
        <v>0</v>
      </c>
      <c r="CA64" s="90">
        <f t="shared" si="164"/>
        <v>0</v>
      </c>
      <c r="CB64" s="90"/>
      <c r="CC64" s="90">
        <f t="shared" si="165"/>
        <v>0</v>
      </c>
      <c r="CD64" s="90">
        <f t="shared" si="166"/>
        <v>0</v>
      </c>
      <c r="CE64" s="89"/>
      <c r="CF64" s="89">
        <v>250</v>
      </c>
      <c r="CG64" s="90">
        <f t="shared" si="167"/>
        <v>0</v>
      </c>
      <c r="CH64" s="90"/>
      <c r="CI64" s="91"/>
      <c r="CJ64" s="90">
        <f t="shared" si="168"/>
        <v>0</v>
      </c>
      <c r="CK64" s="90">
        <f t="shared" si="169"/>
        <v>0</v>
      </c>
      <c r="CL64" s="90">
        <f t="shared" si="170"/>
        <v>0</v>
      </c>
      <c r="CM64" s="90"/>
      <c r="CN64" s="90">
        <f t="shared" si="171"/>
        <v>0</v>
      </c>
      <c r="CO64" s="90">
        <f t="shared" si="172"/>
        <v>0</v>
      </c>
      <c r="CP64" s="89"/>
      <c r="CQ64" s="89">
        <f t="shared" si="173"/>
        <v>750</v>
      </c>
      <c r="CR64" s="90">
        <f t="shared" si="173"/>
        <v>0</v>
      </c>
      <c r="CS64" s="90">
        <f t="shared" si="173"/>
        <v>0</v>
      </c>
      <c r="CT64" s="90">
        <f t="shared" si="173"/>
        <v>0</v>
      </c>
      <c r="CU64" s="90">
        <f t="shared" si="173"/>
        <v>0</v>
      </c>
      <c r="CV64" s="90">
        <f t="shared" si="48"/>
        <v>0</v>
      </c>
      <c r="CW64" s="90">
        <f t="shared" si="174"/>
        <v>0</v>
      </c>
      <c r="CX64" s="90">
        <f t="shared" si="174"/>
        <v>0</v>
      </c>
      <c r="CY64" s="90">
        <f t="shared" si="175"/>
        <v>0</v>
      </c>
      <c r="CZ64" s="90">
        <f t="shared" si="176"/>
        <v>0</v>
      </c>
      <c r="DA64" s="89">
        <f t="shared" si="177"/>
        <v>0</v>
      </c>
      <c r="DB64" s="191">
        <f t="shared" si="178"/>
        <v>1500</v>
      </c>
      <c r="DC64" s="191">
        <f t="shared" si="178"/>
        <v>500</v>
      </c>
      <c r="DD64" s="191">
        <f t="shared" si="178"/>
        <v>0</v>
      </c>
      <c r="DE64" s="191">
        <f t="shared" si="178"/>
        <v>0</v>
      </c>
      <c r="DF64" s="191">
        <f t="shared" si="178"/>
        <v>500</v>
      </c>
      <c r="DG64" s="191">
        <f t="shared" si="178"/>
        <v>100</v>
      </c>
      <c r="DH64" s="191">
        <f t="shared" si="178"/>
        <v>0</v>
      </c>
      <c r="DI64" s="191">
        <f t="shared" si="178"/>
        <v>0</v>
      </c>
      <c r="DJ64" s="191">
        <f t="shared" si="178"/>
        <v>100</v>
      </c>
      <c r="DK64" s="191">
        <f t="shared" si="178"/>
        <v>400</v>
      </c>
      <c r="DL64" s="191">
        <f t="shared" si="178"/>
        <v>117</v>
      </c>
      <c r="DM64" s="89">
        <v>250</v>
      </c>
      <c r="DN64" s="90">
        <f t="shared" si="179"/>
        <v>0</v>
      </c>
      <c r="DO64" s="90"/>
      <c r="DP64" s="91"/>
      <c r="DQ64" s="90">
        <f t="shared" si="180"/>
        <v>0</v>
      </c>
      <c r="DR64" s="90">
        <f t="shared" si="181"/>
        <v>0</v>
      </c>
      <c r="DS64" s="90">
        <f t="shared" si="182"/>
        <v>0</v>
      </c>
      <c r="DT64" s="90"/>
      <c r="DU64" s="90">
        <f t="shared" si="183"/>
        <v>0</v>
      </c>
      <c r="DV64" s="90">
        <f t="shared" si="184"/>
        <v>0</v>
      </c>
      <c r="DW64" s="89"/>
      <c r="DX64" s="89">
        <v>250</v>
      </c>
      <c r="DY64" s="90">
        <f t="shared" si="185"/>
        <v>0</v>
      </c>
      <c r="DZ64" s="90"/>
      <c r="EA64" s="91"/>
      <c r="EB64" s="90">
        <f t="shared" si="186"/>
        <v>0</v>
      </c>
      <c r="EC64" s="90">
        <f t="shared" si="187"/>
        <v>0</v>
      </c>
      <c r="ED64" s="90">
        <f t="shared" si="188"/>
        <v>0</v>
      </c>
      <c r="EE64" s="90"/>
      <c r="EF64" s="90">
        <f t="shared" si="189"/>
        <v>0</v>
      </c>
      <c r="EG64" s="90">
        <f t="shared" si="190"/>
        <v>0</v>
      </c>
      <c r="EH64" s="89"/>
      <c r="EI64" s="89">
        <v>250</v>
      </c>
      <c r="EJ64" s="90">
        <f t="shared" si="191"/>
        <v>0</v>
      </c>
      <c r="EK64" s="90"/>
      <c r="EL64" s="91"/>
      <c r="EM64" s="90">
        <f t="shared" si="192"/>
        <v>0</v>
      </c>
      <c r="EN64" s="90">
        <f t="shared" si="193"/>
        <v>0</v>
      </c>
      <c r="EO64" s="90">
        <f t="shared" si="194"/>
        <v>0</v>
      </c>
      <c r="EP64" s="90"/>
      <c r="EQ64" s="90">
        <f t="shared" si="195"/>
        <v>0</v>
      </c>
      <c r="ER64" s="90">
        <f t="shared" si="196"/>
        <v>0</v>
      </c>
      <c r="ES64" s="89"/>
      <c r="ET64" s="89">
        <f t="shared" si="197"/>
        <v>750</v>
      </c>
      <c r="EU64" s="90">
        <f t="shared" si="197"/>
        <v>0</v>
      </c>
      <c r="EV64" s="90">
        <f t="shared" si="197"/>
        <v>0</v>
      </c>
      <c r="EW64" s="90">
        <f t="shared" si="197"/>
        <v>0</v>
      </c>
      <c r="EX64" s="90">
        <f t="shared" si="197"/>
        <v>0</v>
      </c>
      <c r="EY64" s="90">
        <f t="shared" si="66"/>
        <v>0</v>
      </c>
      <c r="EZ64" s="90">
        <f t="shared" si="198"/>
        <v>0</v>
      </c>
      <c r="FA64" s="90">
        <f t="shared" si="198"/>
        <v>0</v>
      </c>
      <c r="FB64" s="90">
        <f t="shared" si="199"/>
        <v>0</v>
      </c>
      <c r="FC64" s="90">
        <f t="shared" si="200"/>
        <v>0</v>
      </c>
      <c r="FD64" s="89">
        <f t="shared" si="201"/>
        <v>0</v>
      </c>
      <c r="FE64" s="191">
        <f t="shared" si="202"/>
        <v>2250</v>
      </c>
      <c r="FF64" s="191">
        <f t="shared" si="202"/>
        <v>500</v>
      </c>
      <c r="FG64" s="191">
        <f t="shared" si="202"/>
        <v>0</v>
      </c>
      <c r="FH64" s="191">
        <f t="shared" si="202"/>
        <v>0</v>
      </c>
      <c r="FI64" s="191">
        <f t="shared" si="202"/>
        <v>500</v>
      </c>
      <c r="FJ64" s="191">
        <f t="shared" si="202"/>
        <v>100</v>
      </c>
      <c r="FK64" s="191">
        <f t="shared" si="202"/>
        <v>0</v>
      </c>
      <c r="FL64" s="191">
        <f t="shared" si="202"/>
        <v>0</v>
      </c>
      <c r="FM64" s="191">
        <f t="shared" si="202"/>
        <v>100</v>
      </c>
      <c r="FN64" s="191">
        <f t="shared" si="202"/>
        <v>400</v>
      </c>
      <c r="FO64" s="191">
        <f t="shared" si="202"/>
        <v>117</v>
      </c>
      <c r="FP64" s="89">
        <v>250</v>
      </c>
      <c r="FQ64" s="90">
        <f t="shared" si="203"/>
        <v>0</v>
      </c>
      <c r="FR64" s="90"/>
      <c r="FS64" s="91"/>
      <c r="FT64" s="90">
        <f t="shared" si="204"/>
        <v>0</v>
      </c>
      <c r="FU64" s="90">
        <f t="shared" si="205"/>
        <v>0</v>
      </c>
      <c r="FV64" s="90">
        <f t="shared" si="206"/>
        <v>0</v>
      </c>
      <c r="FW64" s="90"/>
      <c r="FX64" s="90">
        <f t="shared" si="207"/>
        <v>0</v>
      </c>
      <c r="FY64" s="90">
        <f t="shared" si="208"/>
        <v>0</v>
      </c>
      <c r="FZ64" s="89"/>
      <c r="GA64" s="89">
        <v>250</v>
      </c>
      <c r="GB64" s="90">
        <f t="shared" si="209"/>
        <v>0</v>
      </c>
      <c r="GC64" s="90"/>
      <c r="GD64" s="91"/>
      <c r="GE64" s="90">
        <f t="shared" si="210"/>
        <v>0</v>
      </c>
      <c r="GF64" s="90">
        <f t="shared" si="211"/>
        <v>0</v>
      </c>
      <c r="GG64" s="90">
        <f t="shared" si="212"/>
        <v>0</v>
      </c>
      <c r="GH64" s="90"/>
      <c r="GI64" s="90">
        <f t="shared" si="213"/>
        <v>0</v>
      </c>
      <c r="GJ64" s="90">
        <f t="shared" si="214"/>
        <v>0</v>
      </c>
      <c r="GK64" s="89"/>
      <c r="GL64" s="89">
        <v>250</v>
      </c>
      <c r="GM64" s="90">
        <f t="shared" si="215"/>
        <v>0</v>
      </c>
      <c r="GN64" s="90"/>
      <c r="GO64" s="91"/>
      <c r="GP64" s="90">
        <f t="shared" si="216"/>
        <v>0</v>
      </c>
      <c r="GQ64" s="90">
        <f t="shared" si="217"/>
        <v>0</v>
      </c>
      <c r="GR64" s="90">
        <f t="shared" si="218"/>
        <v>0</v>
      </c>
      <c r="GS64" s="90"/>
      <c r="GT64" s="90">
        <f t="shared" si="219"/>
        <v>0</v>
      </c>
      <c r="GU64" s="90">
        <f t="shared" si="220"/>
        <v>0</v>
      </c>
      <c r="GV64" s="89"/>
      <c r="GW64" s="89">
        <f t="shared" si="221"/>
        <v>750</v>
      </c>
      <c r="GX64" s="90">
        <f t="shared" si="221"/>
        <v>0</v>
      </c>
      <c r="GY64" s="90">
        <f t="shared" si="221"/>
        <v>0</v>
      </c>
      <c r="GZ64" s="90">
        <f t="shared" si="221"/>
        <v>0</v>
      </c>
      <c r="HA64" s="90">
        <f t="shared" si="221"/>
        <v>0</v>
      </c>
      <c r="HB64" s="90">
        <f t="shared" si="83"/>
        <v>0</v>
      </c>
      <c r="HC64" s="90">
        <f t="shared" si="222"/>
        <v>0</v>
      </c>
      <c r="HD64" s="90">
        <f t="shared" si="222"/>
        <v>0</v>
      </c>
      <c r="HE64" s="90">
        <f t="shared" si="223"/>
        <v>0</v>
      </c>
      <c r="HF64" s="90">
        <f t="shared" si="224"/>
        <v>0</v>
      </c>
      <c r="HG64" s="89">
        <f t="shared" si="225"/>
        <v>0</v>
      </c>
      <c r="HH64" s="90">
        <f t="shared" si="226"/>
        <v>3000</v>
      </c>
      <c r="HI64" s="90">
        <f t="shared" si="226"/>
        <v>500</v>
      </c>
      <c r="HJ64" s="90">
        <f t="shared" si="226"/>
        <v>0</v>
      </c>
      <c r="HK64" s="90">
        <f t="shared" si="226"/>
        <v>0</v>
      </c>
      <c r="HL64" s="90">
        <f t="shared" si="226"/>
        <v>500</v>
      </c>
      <c r="HM64" s="90">
        <f t="shared" si="226"/>
        <v>50</v>
      </c>
      <c r="HN64" s="90">
        <f t="shared" si="226"/>
        <v>0</v>
      </c>
      <c r="HO64" s="90">
        <f t="shared" si="226"/>
        <v>0</v>
      </c>
      <c r="HP64" s="90">
        <f t="shared" si="226"/>
        <v>50</v>
      </c>
      <c r="HQ64" s="90">
        <f t="shared" si="226"/>
        <v>450</v>
      </c>
      <c r="HR64" s="90">
        <f t="shared" si="226"/>
        <v>117</v>
      </c>
      <c r="HS64" s="159">
        <f t="shared" si="89"/>
        <v>500</v>
      </c>
      <c r="HT64" s="131">
        <f t="shared" si="90"/>
        <v>500</v>
      </c>
      <c r="HU64" s="131">
        <f t="shared" si="91"/>
        <v>500</v>
      </c>
      <c r="HV64" s="84"/>
      <c r="HW64" s="84">
        <f t="shared" si="92"/>
        <v>117</v>
      </c>
      <c r="HX64" s="84"/>
      <c r="HY64" s="84"/>
      <c r="HZ64" s="84"/>
      <c r="IA64" s="84"/>
      <c r="IB64" s="84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</row>
    <row r="65" spans="1:318" s="4" customFormat="1" ht="15.75" customHeight="1" x14ac:dyDescent="0.25">
      <c r="A65" s="243">
        <v>60</v>
      </c>
      <c r="B65" s="37">
        <v>13</v>
      </c>
      <c r="C65" s="37"/>
      <c r="D65" s="37"/>
      <c r="E65" s="37"/>
      <c r="F65" s="19" t="s">
        <v>1154</v>
      </c>
      <c r="G65" s="146" t="s">
        <v>375</v>
      </c>
      <c r="H65" s="17" t="s">
        <v>1151</v>
      </c>
      <c r="I65" s="87" t="s">
        <v>1156</v>
      </c>
      <c r="J65" s="34" t="s">
        <v>1152</v>
      </c>
      <c r="K65" s="92" t="s">
        <v>1153</v>
      </c>
      <c r="L65" s="34" t="s">
        <v>984</v>
      </c>
      <c r="M65" s="34" t="s">
        <v>1242</v>
      </c>
      <c r="N65" s="34"/>
      <c r="O65" s="100" t="s">
        <v>135</v>
      </c>
      <c r="P65" s="254">
        <v>9</v>
      </c>
      <c r="Q65" s="39" t="s">
        <v>1249</v>
      </c>
      <c r="R65" s="89">
        <v>250</v>
      </c>
      <c r="S65" s="90">
        <f t="shared" si="134"/>
        <v>250</v>
      </c>
      <c r="T65" s="90"/>
      <c r="U65" s="91"/>
      <c r="V65" s="90">
        <f t="shared" si="135"/>
        <v>250</v>
      </c>
      <c r="W65" s="90">
        <f t="shared" si="136"/>
        <v>50</v>
      </c>
      <c r="X65" s="90">
        <f t="shared" si="137"/>
        <v>0</v>
      </c>
      <c r="Y65" s="90"/>
      <c r="Z65" s="90">
        <f t="shared" si="138"/>
        <v>50</v>
      </c>
      <c r="AA65" s="90">
        <f t="shared" si="139"/>
        <v>200</v>
      </c>
      <c r="AB65" s="89">
        <v>90</v>
      </c>
      <c r="AC65" s="89">
        <v>250</v>
      </c>
      <c r="AD65" s="90">
        <f t="shared" si="140"/>
        <v>250</v>
      </c>
      <c r="AE65" s="90"/>
      <c r="AF65" s="91"/>
      <c r="AG65" s="90">
        <f t="shared" si="141"/>
        <v>250</v>
      </c>
      <c r="AH65" s="90">
        <v>0</v>
      </c>
      <c r="AI65" s="90">
        <v>0</v>
      </c>
      <c r="AJ65" s="90"/>
      <c r="AK65" s="90">
        <f t="shared" si="142"/>
        <v>0</v>
      </c>
      <c r="AL65" s="90">
        <f t="shared" si="143"/>
        <v>250</v>
      </c>
      <c r="AM65" s="177">
        <v>144</v>
      </c>
      <c r="AN65" s="89">
        <v>250</v>
      </c>
      <c r="AO65" s="90">
        <f t="shared" si="144"/>
        <v>0</v>
      </c>
      <c r="AP65" s="90"/>
      <c r="AQ65" s="91"/>
      <c r="AR65" s="90">
        <f t="shared" si="145"/>
        <v>0</v>
      </c>
      <c r="AS65" s="90">
        <f t="shared" si="146"/>
        <v>0</v>
      </c>
      <c r="AT65" s="90">
        <f t="shared" si="147"/>
        <v>0</v>
      </c>
      <c r="AU65" s="90"/>
      <c r="AV65" s="90">
        <f t="shared" si="148"/>
        <v>0</v>
      </c>
      <c r="AW65" s="90">
        <f t="shared" si="149"/>
        <v>0</v>
      </c>
      <c r="AX65" s="89"/>
      <c r="AY65" s="89">
        <f t="shared" si="150"/>
        <v>750</v>
      </c>
      <c r="AZ65" s="90">
        <f t="shared" si="150"/>
        <v>500</v>
      </c>
      <c r="BA65" s="90">
        <f t="shared" si="150"/>
        <v>0</v>
      </c>
      <c r="BB65" s="90">
        <f t="shared" si="150"/>
        <v>0</v>
      </c>
      <c r="BC65" s="90">
        <f t="shared" si="150"/>
        <v>500</v>
      </c>
      <c r="BD65" s="90">
        <f t="shared" si="28"/>
        <v>100</v>
      </c>
      <c r="BE65" s="90">
        <f t="shared" si="151"/>
        <v>0</v>
      </c>
      <c r="BF65" s="90">
        <f t="shared" si="151"/>
        <v>0</v>
      </c>
      <c r="BG65" s="90">
        <f t="shared" si="152"/>
        <v>100</v>
      </c>
      <c r="BH65" s="90">
        <f t="shared" si="153"/>
        <v>400</v>
      </c>
      <c r="BI65" s="89">
        <f t="shared" si="154"/>
        <v>234</v>
      </c>
      <c r="BJ65" s="89">
        <v>250</v>
      </c>
      <c r="BK65" s="90">
        <f t="shared" si="155"/>
        <v>0</v>
      </c>
      <c r="BL65" s="90"/>
      <c r="BM65" s="91"/>
      <c r="BN65" s="90">
        <f t="shared" si="156"/>
        <v>0</v>
      </c>
      <c r="BO65" s="90">
        <f t="shared" si="157"/>
        <v>0</v>
      </c>
      <c r="BP65" s="90">
        <f t="shared" si="158"/>
        <v>0</v>
      </c>
      <c r="BQ65" s="90"/>
      <c r="BR65" s="90">
        <f t="shared" si="159"/>
        <v>0</v>
      </c>
      <c r="BS65" s="90">
        <f t="shared" si="160"/>
        <v>0</v>
      </c>
      <c r="BT65" s="89"/>
      <c r="BU65" s="89">
        <v>250</v>
      </c>
      <c r="BV65" s="90">
        <f t="shared" si="161"/>
        <v>0</v>
      </c>
      <c r="BW65" s="90"/>
      <c r="BX65" s="91"/>
      <c r="BY65" s="90">
        <f t="shared" si="162"/>
        <v>0</v>
      </c>
      <c r="BZ65" s="90">
        <f t="shared" si="163"/>
        <v>0</v>
      </c>
      <c r="CA65" s="90">
        <f t="shared" si="164"/>
        <v>0</v>
      </c>
      <c r="CB65" s="90"/>
      <c r="CC65" s="90">
        <f t="shared" si="165"/>
        <v>0</v>
      </c>
      <c r="CD65" s="90">
        <f t="shared" si="166"/>
        <v>0</v>
      </c>
      <c r="CE65" s="89"/>
      <c r="CF65" s="89">
        <v>250</v>
      </c>
      <c r="CG65" s="90">
        <f t="shared" si="167"/>
        <v>0</v>
      </c>
      <c r="CH65" s="90"/>
      <c r="CI65" s="91"/>
      <c r="CJ65" s="90">
        <f t="shared" si="168"/>
        <v>0</v>
      </c>
      <c r="CK65" s="90">
        <f t="shared" si="169"/>
        <v>0</v>
      </c>
      <c r="CL65" s="90">
        <f t="shared" si="170"/>
        <v>0</v>
      </c>
      <c r="CM65" s="90"/>
      <c r="CN65" s="90">
        <f t="shared" si="171"/>
        <v>0</v>
      </c>
      <c r="CO65" s="90">
        <f t="shared" si="172"/>
        <v>0</v>
      </c>
      <c r="CP65" s="89"/>
      <c r="CQ65" s="89">
        <f t="shared" si="173"/>
        <v>750</v>
      </c>
      <c r="CR65" s="90">
        <f t="shared" si="173"/>
        <v>0</v>
      </c>
      <c r="CS65" s="90">
        <f t="shared" si="173"/>
        <v>0</v>
      </c>
      <c r="CT65" s="90">
        <f t="shared" si="173"/>
        <v>0</v>
      </c>
      <c r="CU65" s="90">
        <f t="shared" si="173"/>
        <v>0</v>
      </c>
      <c r="CV65" s="90">
        <f t="shared" si="48"/>
        <v>0</v>
      </c>
      <c r="CW65" s="90">
        <f t="shared" si="174"/>
        <v>0</v>
      </c>
      <c r="CX65" s="90">
        <f t="shared" si="174"/>
        <v>0</v>
      </c>
      <c r="CY65" s="90">
        <f t="shared" si="175"/>
        <v>0</v>
      </c>
      <c r="CZ65" s="90">
        <f t="shared" si="176"/>
        <v>0</v>
      </c>
      <c r="DA65" s="89">
        <f t="shared" si="177"/>
        <v>0</v>
      </c>
      <c r="DB65" s="191">
        <f t="shared" si="178"/>
        <v>1500</v>
      </c>
      <c r="DC65" s="191">
        <f t="shared" si="178"/>
        <v>500</v>
      </c>
      <c r="DD65" s="191">
        <f t="shared" si="178"/>
        <v>0</v>
      </c>
      <c r="DE65" s="191">
        <f t="shared" si="178"/>
        <v>0</v>
      </c>
      <c r="DF65" s="191">
        <f t="shared" si="178"/>
        <v>500</v>
      </c>
      <c r="DG65" s="191">
        <f t="shared" si="178"/>
        <v>100</v>
      </c>
      <c r="DH65" s="191">
        <f t="shared" si="178"/>
        <v>0</v>
      </c>
      <c r="DI65" s="191">
        <f t="shared" si="178"/>
        <v>0</v>
      </c>
      <c r="DJ65" s="191">
        <f t="shared" si="178"/>
        <v>100</v>
      </c>
      <c r="DK65" s="191">
        <f t="shared" si="178"/>
        <v>400</v>
      </c>
      <c r="DL65" s="191">
        <f t="shared" si="178"/>
        <v>234</v>
      </c>
      <c r="DM65" s="89">
        <v>250</v>
      </c>
      <c r="DN65" s="90">
        <f t="shared" si="179"/>
        <v>0</v>
      </c>
      <c r="DO65" s="90"/>
      <c r="DP65" s="91"/>
      <c r="DQ65" s="90">
        <f t="shared" si="180"/>
        <v>0</v>
      </c>
      <c r="DR65" s="90">
        <f t="shared" si="181"/>
        <v>0</v>
      </c>
      <c r="DS65" s="90">
        <f t="shared" si="182"/>
        <v>0</v>
      </c>
      <c r="DT65" s="90"/>
      <c r="DU65" s="90">
        <f t="shared" si="183"/>
        <v>0</v>
      </c>
      <c r="DV65" s="90">
        <f t="shared" si="184"/>
        <v>0</v>
      </c>
      <c r="DW65" s="89"/>
      <c r="DX65" s="89">
        <v>250</v>
      </c>
      <c r="DY65" s="90">
        <f t="shared" si="185"/>
        <v>0</v>
      </c>
      <c r="DZ65" s="90"/>
      <c r="EA65" s="91"/>
      <c r="EB65" s="90">
        <f t="shared" si="186"/>
        <v>0</v>
      </c>
      <c r="EC65" s="90">
        <f t="shared" si="187"/>
        <v>0</v>
      </c>
      <c r="ED65" s="90">
        <f t="shared" si="188"/>
        <v>0</v>
      </c>
      <c r="EE65" s="90"/>
      <c r="EF65" s="90">
        <f t="shared" si="189"/>
        <v>0</v>
      </c>
      <c r="EG65" s="90">
        <f t="shared" si="190"/>
        <v>0</v>
      </c>
      <c r="EH65" s="89"/>
      <c r="EI65" s="89">
        <v>250</v>
      </c>
      <c r="EJ65" s="90">
        <f t="shared" si="191"/>
        <v>0</v>
      </c>
      <c r="EK65" s="90"/>
      <c r="EL65" s="91"/>
      <c r="EM65" s="90">
        <f t="shared" si="192"/>
        <v>0</v>
      </c>
      <c r="EN65" s="90">
        <f t="shared" si="193"/>
        <v>0</v>
      </c>
      <c r="EO65" s="90">
        <f t="shared" si="194"/>
        <v>0</v>
      </c>
      <c r="EP65" s="90"/>
      <c r="EQ65" s="90">
        <f t="shared" si="195"/>
        <v>0</v>
      </c>
      <c r="ER65" s="90">
        <f t="shared" si="196"/>
        <v>0</v>
      </c>
      <c r="ES65" s="89"/>
      <c r="ET65" s="89">
        <f t="shared" si="197"/>
        <v>750</v>
      </c>
      <c r="EU65" s="90">
        <f t="shared" si="197"/>
        <v>0</v>
      </c>
      <c r="EV65" s="90">
        <f t="shared" si="197"/>
        <v>0</v>
      </c>
      <c r="EW65" s="90">
        <f t="shared" si="197"/>
        <v>0</v>
      </c>
      <c r="EX65" s="90">
        <f t="shared" si="197"/>
        <v>0</v>
      </c>
      <c r="EY65" s="90">
        <f t="shared" si="66"/>
        <v>0</v>
      </c>
      <c r="EZ65" s="90">
        <f t="shared" si="198"/>
        <v>0</v>
      </c>
      <c r="FA65" s="90">
        <f t="shared" si="198"/>
        <v>0</v>
      </c>
      <c r="FB65" s="90">
        <f t="shared" si="199"/>
        <v>0</v>
      </c>
      <c r="FC65" s="90">
        <f t="shared" si="200"/>
        <v>0</v>
      </c>
      <c r="FD65" s="89">
        <f t="shared" si="201"/>
        <v>0</v>
      </c>
      <c r="FE65" s="191">
        <f t="shared" si="202"/>
        <v>2250</v>
      </c>
      <c r="FF65" s="191">
        <f t="shared" si="202"/>
        <v>500</v>
      </c>
      <c r="FG65" s="191">
        <f t="shared" si="202"/>
        <v>0</v>
      </c>
      <c r="FH65" s="191">
        <f t="shared" si="202"/>
        <v>0</v>
      </c>
      <c r="FI65" s="191">
        <f t="shared" si="202"/>
        <v>500</v>
      </c>
      <c r="FJ65" s="191">
        <f t="shared" si="202"/>
        <v>100</v>
      </c>
      <c r="FK65" s="191">
        <f t="shared" si="202"/>
        <v>0</v>
      </c>
      <c r="FL65" s="191">
        <f t="shared" si="202"/>
        <v>0</v>
      </c>
      <c r="FM65" s="191">
        <f t="shared" si="202"/>
        <v>100</v>
      </c>
      <c r="FN65" s="191">
        <f t="shared" si="202"/>
        <v>400</v>
      </c>
      <c r="FO65" s="191">
        <f t="shared" si="202"/>
        <v>234</v>
      </c>
      <c r="FP65" s="89">
        <v>250</v>
      </c>
      <c r="FQ65" s="90">
        <f t="shared" si="203"/>
        <v>0</v>
      </c>
      <c r="FR65" s="90"/>
      <c r="FS65" s="91"/>
      <c r="FT65" s="90">
        <f t="shared" si="204"/>
        <v>0</v>
      </c>
      <c r="FU65" s="90">
        <f t="shared" si="205"/>
        <v>0</v>
      </c>
      <c r="FV65" s="90">
        <f t="shared" si="206"/>
        <v>0</v>
      </c>
      <c r="FW65" s="90"/>
      <c r="FX65" s="90">
        <f t="shared" si="207"/>
        <v>0</v>
      </c>
      <c r="FY65" s="90">
        <f t="shared" si="208"/>
        <v>0</v>
      </c>
      <c r="FZ65" s="89"/>
      <c r="GA65" s="89">
        <v>250</v>
      </c>
      <c r="GB65" s="90">
        <f t="shared" si="209"/>
        <v>0</v>
      </c>
      <c r="GC65" s="90"/>
      <c r="GD65" s="91"/>
      <c r="GE65" s="90">
        <f t="shared" si="210"/>
        <v>0</v>
      </c>
      <c r="GF65" s="90">
        <f t="shared" si="211"/>
        <v>0</v>
      </c>
      <c r="GG65" s="90">
        <f t="shared" si="212"/>
        <v>0</v>
      </c>
      <c r="GH65" s="90"/>
      <c r="GI65" s="90">
        <f t="shared" si="213"/>
        <v>0</v>
      </c>
      <c r="GJ65" s="90">
        <f t="shared" si="214"/>
        <v>0</v>
      </c>
      <c r="GK65" s="89"/>
      <c r="GL65" s="89">
        <v>250</v>
      </c>
      <c r="GM65" s="90">
        <f t="shared" si="215"/>
        <v>0</v>
      </c>
      <c r="GN65" s="90"/>
      <c r="GO65" s="91"/>
      <c r="GP65" s="90">
        <f t="shared" si="216"/>
        <v>0</v>
      </c>
      <c r="GQ65" s="90">
        <f t="shared" si="217"/>
        <v>0</v>
      </c>
      <c r="GR65" s="90">
        <f t="shared" si="218"/>
        <v>0</v>
      </c>
      <c r="GS65" s="90"/>
      <c r="GT65" s="90">
        <f t="shared" si="219"/>
        <v>0</v>
      </c>
      <c r="GU65" s="90">
        <f t="shared" si="220"/>
        <v>0</v>
      </c>
      <c r="GV65" s="89"/>
      <c r="GW65" s="89">
        <f t="shared" si="221"/>
        <v>750</v>
      </c>
      <c r="GX65" s="90">
        <f t="shared" si="221"/>
        <v>0</v>
      </c>
      <c r="GY65" s="90">
        <f t="shared" si="221"/>
        <v>0</v>
      </c>
      <c r="GZ65" s="90">
        <f t="shared" si="221"/>
        <v>0</v>
      </c>
      <c r="HA65" s="90">
        <f t="shared" si="221"/>
        <v>0</v>
      </c>
      <c r="HB65" s="90">
        <f t="shared" si="83"/>
        <v>0</v>
      </c>
      <c r="HC65" s="90">
        <f t="shared" si="222"/>
        <v>0</v>
      </c>
      <c r="HD65" s="90">
        <f t="shared" si="222"/>
        <v>0</v>
      </c>
      <c r="HE65" s="90">
        <f t="shared" si="223"/>
        <v>0</v>
      </c>
      <c r="HF65" s="90">
        <f t="shared" si="224"/>
        <v>0</v>
      </c>
      <c r="HG65" s="89">
        <f t="shared" si="225"/>
        <v>0</v>
      </c>
      <c r="HH65" s="90">
        <f t="shared" si="226"/>
        <v>3000</v>
      </c>
      <c r="HI65" s="90">
        <f t="shared" si="226"/>
        <v>500</v>
      </c>
      <c r="HJ65" s="90">
        <f t="shared" si="226"/>
        <v>0</v>
      </c>
      <c r="HK65" s="90">
        <f t="shared" si="226"/>
        <v>0</v>
      </c>
      <c r="HL65" s="90">
        <f t="shared" si="226"/>
        <v>500</v>
      </c>
      <c r="HM65" s="90">
        <f t="shared" si="226"/>
        <v>50</v>
      </c>
      <c r="HN65" s="90">
        <f t="shared" si="226"/>
        <v>0</v>
      </c>
      <c r="HO65" s="90">
        <f t="shared" si="226"/>
        <v>0</v>
      </c>
      <c r="HP65" s="90">
        <f t="shared" si="226"/>
        <v>50</v>
      </c>
      <c r="HQ65" s="90">
        <f t="shared" si="226"/>
        <v>450</v>
      </c>
      <c r="HR65" s="90">
        <f t="shared" si="226"/>
        <v>234</v>
      </c>
      <c r="HS65" s="159">
        <f t="shared" si="89"/>
        <v>500</v>
      </c>
      <c r="HT65" s="131">
        <f t="shared" si="90"/>
        <v>500</v>
      </c>
      <c r="HU65" s="131">
        <f t="shared" si="91"/>
        <v>500</v>
      </c>
      <c r="HV65" s="84"/>
      <c r="HW65" s="84">
        <f t="shared" si="92"/>
        <v>234</v>
      </c>
      <c r="HX65" s="84"/>
      <c r="HY65" s="84"/>
      <c r="HZ65" s="84"/>
      <c r="IA65" s="84"/>
      <c r="IB65" s="84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</row>
    <row r="66" spans="1:318" s="4" customFormat="1" ht="15.75" customHeight="1" x14ac:dyDescent="0.25">
      <c r="A66" s="243">
        <v>61</v>
      </c>
      <c r="B66" s="37">
        <v>14</v>
      </c>
      <c r="C66" s="37"/>
      <c r="D66" s="37"/>
      <c r="E66" s="37"/>
      <c r="F66" s="19" t="s">
        <v>752</v>
      </c>
      <c r="G66" s="146" t="s">
        <v>375</v>
      </c>
      <c r="H66" s="17" t="s">
        <v>753</v>
      </c>
      <c r="I66" s="87" t="s">
        <v>722</v>
      </c>
      <c r="J66" s="34" t="s">
        <v>11</v>
      </c>
      <c r="K66" s="92" t="s">
        <v>719</v>
      </c>
      <c r="L66" s="34" t="s">
        <v>985</v>
      </c>
      <c r="M66" s="34" t="s">
        <v>1242</v>
      </c>
      <c r="N66" s="34"/>
      <c r="O66" s="100" t="s">
        <v>135</v>
      </c>
      <c r="P66" s="255"/>
      <c r="Q66" s="39" t="s">
        <v>1249</v>
      </c>
      <c r="R66" s="89">
        <v>250</v>
      </c>
      <c r="S66" s="90">
        <f t="shared" si="134"/>
        <v>250</v>
      </c>
      <c r="T66" s="90"/>
      <c r="U66" s="91"/>
      <c r="V66" s="90">
        <f t="shared" si="135"/>
        <v>250</v>
      </c>
      <c r="W66" s="90">
        <f t="shared" si="136"/>
        <v>50</v>
      </c>
      <c r="X66" s="90">
        <f t="shared" si="137"/>
        <v>0</v>
      </c>
      <c r="Y66" s="90"/>
      <c r="Z66" s="90">
        <f t="shared" si="138"/>
        <v>50</v>
      </c>
      <c r="AA66" s="90">
        <f t="shared" si="139"/>
        <v>200</v>
      </c>
      <c r="AB66" s="89">
        <v>95</v>
      </c>
      <c r="AC66" s="89">
        <v>250</v>
      </c>
      <c r="AD66" s="90">
        <f t="shared" si="140"/>
        <v>250</v>
      </c>
      <c r="AE66" s="90"/>
      <c r="AF66" s="91"/>
      <c r="AG66" s="90">
        <f t="shared" si="141"/>
        <v>250</v>
      </c>
      <c r="AH66" s="90">
        <v>0</v>
      </c>
      <c r="AI66" s="90">
        <v>0</v>
      </c>
      <c r="AJ66" s="90"/>
      <c r="AK66" s="90">
        <f t="shared" si="142"/>
        <v>0</v>
      </c>
      <c r="AL66" s="90">
        <f t="shared" si="143"/>
        <v>250</v>
      </c>
      <c r="AM66" s="177">
        <v>126</v>
      </c>
      <c r="AN66" s="89">
        <v>250</v>
      </c>
      <c r="AO66" s="90">
        <f t="shared" si="144"/>
        <v>0</v>
      </c>
      <c r="AP66" s="90"/>
      <c r="AQ66" s="91"/>
      <c r="AR66" s="90">
        <f t="shared" si="145"/>
        <v>0</v>
      </c>
      <c r="AS66" s="90">
        <f t="shared" si="146"/>
        <v>0</v>
      </c>
      <c r="AT66" s="90">
        <f t="shared" si="147"/>
        <v>0</v>
      </c>
      <c r="AU66" s="90"/>
      <c r="AV66" s="90">
        <f t="shared" si="148"/>
        <v>0</v>
      </c>
      <c r="AW66" s="90">
        <f t="shared" si="149"/>
        <v>0</v>
      </c>
      <c r="AX66" s="89"/>
      <c r="AY66" s="89">
        <f t="shared" si="150"/>
        <v>750</v>
      </c>
      <c r="AZ66" s="90">
        <f t="shared" si="150"/>
        <v>500</v>
      </c>
      <c r="BA66" s="90">
        <f t="shared" si="150"/>
        <v>0</v>
      </c>
      <c r="BB66" s="90">
        <f t="shared" si="150"/>
        <v>0</v>
      </c>
      <c r="BC66" s="90">
        <f t="shared" si="150"/>
        <v>500</v>
      </c>
      <c r="BD66" s="90">
        <f t="shared" si="28"/>
        <v>100</v>
      </c>
      <c r="BE66" s="90">
        <f t="shared" si="151"/>
        <v>0</v>
      </c>
      <c r="BF66" s="90">
        <f t="shared" si="151"/>
        <v>0</v>
      </c>
      <c r="BG66" s="90">
        <f t="shared" si="152"/>
        <v>100</v>
      </c>
      <c r="BH66" s="90">
        <f t="shared" si="153"/>
        <v>400</v>
      </c>
      <c r="BI66" s="89">
        <f t="shared" si="154"/>
        <v>221</v>
      </c>
      <c r="BJ66" s="89">
        <v>250</v>
      </c>
      <c r="BK66" s="90">
        <f t="shared" si="155"/>
        <v>0</v>
      </c>
      <c r="BL66" s="90"/>
      <c r="BM66" s="91"/>
      <c r="BN66" s="90">
        <f t="shared" si="156"/>
        <v>0</v>
      </c>
      <c r="BO66" s="90">
        <f t="shared" si="157"/>
        <v>0</v>
      </c>
      <c r="BP66" s="90">
        <f t="shared" si="158"/>
        <v>0</v>
      </c>
      <c r="BQ66" s="90"/>
      <c r="BR66" s="90">
        <f t="shared" si="159"/>
        <v>0</v>
      </c>
      <c r="BS66" s="90">
        <f t="shared" si="160"/>
        <v>0</v>
      </c>
      <c r="BT66" s="89"/>
      <c r="BU66" s="89">
        <v>250</v>
      </c>
      <c r="BV66" s="90">
        <f t="shared" si="161"/>
        <v>0</v>
      </c>
      <c r="BW66" s="90"/>
      <c r="BX66" s="91"/>
      <c r="BY66" s="90">
        <f t="shared" si="162"/>
        <v>0</v>
      </c>
      <c r="BZ66" s="90">
        <f t="shared" si="163"/>
        <v>0</v>
      </c>
      <c r="CA66" s="90">
        <f t="shared" si="164"/>
        <v>0</v>
      </c>
      <c r="CB66" s="90"/>
      <c r="CC66" s="90">
        <f t="shared" si="165"/>
        <v>0</v>
      </c>
      <c r="CD66" s="90">
        <f t="shared" si="166"/>
        <v>0</v>
      </c>
      <c r="CE66" s="89"/>
      <c r="CF66" s="89">
        <v>250</v>
      </c>
      <c r="CG66" s="90">
        <f t="shared" si="167"/>
        <v>0</v>
      </c>
      <c r="CH66" s="90"/>
      <c r="CI66" s="91"/>
      <c r="CJ66" s="90">
        <f t="shared" si="168"/>
        <v>0</v>
      </c>
      <c r="CK66" s="90">
        <f t="shared" si="169"/>
        <v>0</v>
      </c>
      <c r="CL66" s="90">
        <f t="shared" si="170"/>
        <v>0</v>
      </c>
      <c r="CM66" s="90"/>
      <c r="CN66" s="90">
        <f t="shared" si="171"/>
        <v>0</v>
      </c>
      <c r="CO66" s="90">
        <f t="shared" si="172"/>
        <v>0</v>
      </c>
      <c r="CP66" s="89"/>
      <c r="CQ66" s="89">
        <f t="shared" si="173"/>
        <v>750</v>
      </c>
      <c r="CR66" s="90">
        <f t="shared" si="173"/>
        <v>0</v>
      </c>
      <c r="CS66" s="90">
        <f t="shared" si="173"/>
        <v>0</v>
      </c>
      <c r="CT66" s="90">
        <f t="shared" si="173"/>
        <v>0</v>
      </c>
      <c r="CU66" s="90">
        <f t="shared" si="173"/>
        <v>0</v>
      </c>
      <c r="CV66" s="90">
        <f t="shared" si="48"/>
        <v>0</v>
      </c>
      <c r="CW66" s="90">
        <f t="shared" si="174"/>
        <v>0</v>
      </c>
      <c r="CX66" s="90">
        <f t="shared" si="174"/>
        <v>0</v>
      </c>
      <c r="CY66" s="90">
        <f t="shared" si="175"/>
        <v>0</v>
      </c>
      <c r="CZ66" s="90">
        <f t="shared" si="176"/>
        <v>0</v>
      </c>
      <c r="DA66" s="89">
        <f t="shared" si="177"/>
        <v>0</v>
      </c>
      <c r="DB66" s="191">
        <f t="shared" si="178"/>
        <v>1500</v>
      </c>
      <c r="DC66" s="191">
        <f t="shared" si="178"/>
        <v>500</v>
      </c>
      <c r="DD66" s="191">
        <f t="shared" si="178"/>
        <v>0</v>
      </c>
      <c r="DE66" s="191">
        <f t="shared" si="178"/>
        <v>0</v>
      </c>
      <c r="DF66" s="191">
        <f t="shared" si="178"/>
        <v>500</v>
      </c>
      <c r="DG66" s="191">
        <f t="shared" si="178"/>
        <v>100</v>
      </c>
      <c r="DH66" s="191">
        <f t="shared" si="178"/>
        <v>0</v>
      </c>
      <c r="DI66" s="191">
        <f t="shared" si="178"/>
        <v>0</v>
      </c>
      <c r="DJ66" s="191">
        <f t="shared" si="178"/>
        <v>100</v>
      </c>
      <c r="DK66" s="191">
        <f t="shared" si="178"/>
        <v>400</v>
      </c>
      <c r="DL66" s="191">
        <f t="shared" si="178"/>
        <v>221</v>
      </c>
      <c r="DM66" s="89">
        <v>250</v>
      </c>
      <c r="DN66" s="90">
        <f t="shared" si="179"/>
        <v>0</v>
      </c>
      <c r="DO66" s="90"/>
      <c r="DP66" s="91"/>
      <c r="DQ66" s="90">
        <f t="shared" si="180"/>
        <v>0</v>
      </c>
      <c r="DR66" s="90">
        <f t="shared" si="181"/>
        <v>0</v>
      </c>
      <c r="DS66" s="90">
        <f t="shared" si="182"/>
        <v>0</v>
      </c>
      <c r="DT66" s="90"/>
      <c r="DU66" s="90">
        <f t="shared" si="183"/>
        <v>0</v>
      </c>
      <c r="DV66" s="90">
        <f t="shared" si="184"/>
        <v>0</v>
      </c>
      <c r="DW66" s="89"/>
      <c r="DX66" s="89">
        <v>250</v>
      </c>
      <c r="DY66" s="90">
        <f t="shared" si="185"/>
        <v>0</v>
      </c>
      <c r="DZ66" s="90"/>
      <c r="EA66" s="91"/>
      <c r="EB66" s="90">
        <f t="shared" si="186"/>
        <v>0</v>
      </c>
      <c r="EC66" s="90">
        <f t="shared" si="187"/>
        <v>0</v>
      </c>
      <c r="ED66" s="90">
        <f t="shared" si="188"/>
        <v>0</v>
      </c>
      <c r="EE66" s="90"/>
      <c r="EF66" s="90">
        <f t="shared" si="189"/>
        <v>0</v>
      </c>
      <c r="EG66" s="90">
        <f t="shared" si="190"/>
        <v>0</v>
      </c>
      <c r="EH66" s="89"/>
      <c r="EI66" s="89">
        <v>250</v>
      </c>
      <c r="EJ66" s="90">
        <f t="shared" si="191"/>
        <v>0</v>
      </c>
      <c r="EK66" s="90"/>
      <c r="EL66" s="91"/>
      <c r="EM66" s="90">
        <f t="shared" si="192"/>
        <v>0</v>
      </c>
      <c r="EN66" s="90">
        <f t="shared" si="193"/>
        <v>0</v>
      </c>
      <c r="EO66" s="90">
        <f t="shared" si="194"/>
        <v>0</v>
      </c>
      <c r="EP66" s="90"/>
      <c r="EQ66" s="90">
        <f t="shared" si="195"/>
        <v>0</v>
      </c>
      <c r="ER66" s="90">
        <f t="shared" si="196"/>
        <v>0</v>
      </c>
      <c r="ES66" s="89"/>
      <c r="ET66" s="89">
        <f t="shared" si="197"/>
        <v>750</v>
      </c>
      <c r="EU66" s="90">
        <f t="shared" si="197"/>
        <v>0</v>
      </c>
      <c r="EV66" s="90">
        <f t="shared" si="197"/>
        <v>0</v>
      </c>
      <c r="EW66" s="90">
        <f t="shared" si="197"/>
        <v>0</v>
      </c>
      <c r="EX66" s="90">
        <f t="shared" si="197"/>
        <v>0</v>
      </c>
      <c r="EY66" s="90">
        <f t="shared" si="66"/>
        <v>0</v>
      </c>
      <c r="EZ66" s="90">
        <f t="shared" si="198"/>
        <v>0</v>
      </c>
      <c r="FA66" s="90">
        <f t="shared" si="198"/>
        <v>0</v>
      </c>
      <c r="FB66" s="90">
        <f t="shared" si="199"/>
        <v>0</v>
      </c>
      <c r="FC66" s="90">
        <f t="shared" si="200"/>
        <v>0</v>
      </c>
      <c r="FD66" s="89">
        <f t="shared" si="201"/>
        <v>0</v>
      </c>
      <c r="FE66" s="191">
        <f t="shared" si="202"/>
        <v>2250</v>
      </c>
      <c r="FF66" s="191">
        <f t="shared" si="202"/>
        <v>500</v>
      </c>
      <c r="FG66" s="191">
        <f t="shared" si="202"/>
        <v>0</v>
      </c>
      <c r="FH66" s="191">
        <f t="shared" si="202"/>
        <v>0</v>
      </c>
      <c r="FI66" s="191">
        <f t="shared" si="202"/>
        <v>500</v>
      </c>
      <c r="FJ66" s="191">
        <f t="shared" si="202"/>
        <v>100</v>
      </c>
      <c r="FK66" s="191">
        <f t="shared" si="202"/>
        <v>0</v>
      </c>
      <c r="FL66" s="191">
        <f t="shared" si="202"/>
        <v>0</v>
      </c>
      <c r="FM66" s="191">
        <f t="shared" si="202"/>
        <v>100</v>
      </c>
      <c r="FN66" s="191">
        <f t="shared" si="202"/>
        <v>400</v>
      </c>
      <c r="FO66" s="191">
        <f t="shared" si="202"/>
        <v>221</v>
      </c>
      <c r="FP66" s="89">
        <v>250</v>
      </c>
      <c r="FQ66" s="90">
        <f t="shared" si="203"/>
        <v>0</v>
      </c>
      <c r="FR66" s="90"/>
      <c r="FS66" s="91"/>
      <c r="FT66" s="90">
        <f t="shared" si="204"/>
        <v>0</v>
      </c>
      <c r="FU66" s="90">
        <f t="shared" si="205"/>
        <v>0</v>
      </c>
      <c r="FV66" s="90">
        <f t="shared" si="206"/>
        <v>0</v>
      </c>
      <c r="FW66" s="90"/>
      <c r="FX66" s="90">
        <f t="shared" si="207"/>
        <v>0</v>
      </c>
      <c r="FY66" s="90">
        <f t="shared" si="208"/>
        <v>0</v>
      </c>
      <c r="FZ66" s="89"/>
      <c r="GA66" s="89">
        <v>250</v>
      </c>
      <c r="GB66" s="90">
        <f t="shared" si="209"/>
        <v>0</v>
      </c>
      <c r="GC66" s="90"/>
      <c r="GD66" s="91"/>
      <c r="GE66" s="90">
        <f t="shared" si="210"/>
        <v>0</v>
      </c>
      <c r="GF66" s="90">
        <f t="shared" si="211"/>
        <v>0</v>
      </c>
      <c r="GG66" s="90">
        <f t="shared" si="212"/>
        <v>0</v>
      </c>
      <c r="GH66" s="90"/>
      <c r="GI66" s="90">
        <f t="shared" si="213"/>
        <v>0</v>
      </c>
      <c r="GJ66" s="90">
        <f t="shared" si="214"/>
        <v>0</v>
      </c>
      <c r="GK66" s="89"/>
      <c r="GL66" s="89">
        <v>250</v>
      </c>
      <c r="GM66" s="90">
        <f t="shared" si="215"/>
        <v>0</v>
      </c>
      <c r="GN66" s="90"/>
      <c r="GO66" s="91"/>
      <c r="GP66" s="90">
        <f t="shared" si="216"/>
        <v>0</v>
      </c>
      <c r="GQ66" s="90">
        <f t="shared" si="217"/>
        <v>0</v>
      </c>
      <c r="GR66" s="90">
        <f t="shared" si="218"/>
        <v>0</v>
      </c>
      <c r="GS66" s="90"/>
      <c r="GT66" s="90">
        <f t="shared" si="219"/>
        <v>0</v>
      </c>
      <c r="GU66" s="90">
        <f t="shared" si="220"/>
        <v>0</v>
      </c>
      <c r="GV66" s="89"/>
      <c r="GW66" s="89">
        <f t="shared" si="221"/>
        <v>750</v>
      </c>
      <c r="GX66" s="90">
        <f t="shared" si="221"/>
        <v>0</v>
      </c>
      <c r="GY66" s="90">
        <f t="shared" si="221"/>
        <v>0</v>
      </c>
      <c r="GZ66" s="90">
        <f t="shared" si="221"/>
        <v>0</v>
      </c>
      <c r="HA66" s="90">
        <f t="shared" si="221"/>
        <v>0</v>
      </c>
      <c r="HB66" s="90">
        <f t="shared" si="83"/>
        <v>0</v>
      </c>
      <c r="HC66" s="90">
        <f t="shared" si="222"/>
        <v>0</v>
      </c>
      <c r="HD66" s="90">
        <f t="shared" si="222"/>
        <v>0</v>
      </c>
      <c r="HE66" s="90">
        <f t="shared" si="223"/>
        <v>0</v>
      </c>
      <c r="HF66" s="90">
        <f t="shared" si="224"/>
        <v>0</v>
      </c>
      <c r="HG66" s="89">
        <f t="shared" si="225"/>
        <v>0</v>
      </c>
      <c r="HH66" s="90">
        <f t="shared" si="226"/>
        <v>3000</v>
      </c>
      <c r="HI66" s="90">
        <f t="shared" si="226"/>
        <v>500</v>
      </c>
      <c r="HJ66" s="90">
        <f t="shared" si="226"/>
        <v>0</v>
      </c>
      <c r="HK66" s="90">
        <f t="shared" si="226"/>
        <v>0</v>
      </c>
      <c r="HL66" s="90">
        <f t="shared" si="226"/>
        <v>500</v>
      </c>
      <c r="HM66" s="90">
        <f t="shared" si="226"/>
        <v>50</v>
      </c>
      <c r="HN66" s="90">
        <f t="shared" si="226"/>
        <v>0</v>
      </c>
      <c r="HO66" s="90">
        <f t="shared" si="226"/>
        <v>0</v>
      </c>
      <c r="HP66" s="90">
        <f t="shared" si="226"/>
        <v>50</v>
      </c>
      <c r="HQ66" s="90">
        <f t="shared" si="226"/>
        <v>450</v>
      </c>
      <c r="HR66" s="90">
        <f t="shared" si="226"/>
        <v>221</v>
      </c>
      <c r="HS66" s="159">
        <f t="shared" si="89"/>
        <v>500</v>
      </c>
      <c r="HT66" s="131">
        <f t="shared" si="90"/>
        <v>500</v>
      </c>
      <c r="HU66" s="131">
        <f t="shared" si="91"/>
        <v>500</v>
      </c>
      <c r="HV66" s="84"/>
      <c r="HW66" s="84">
        <f t="shared" si="92"/>
        <v>221</v>
      </c>
      <c r="HX66" s="84"/>
      <c r="HY66" s="84"/>
      <c r="HZ66" s="84"/>
      <c r="IA66" s="84"/>
      <c r="IB66" s="84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</row>
    <row r="67" spans="1:318" s="4" customFormat="1" ht="15.75" customHeight="1" x14ac:dyDescent="0.25">
      <c r="A67" s="243">
        <v>62</v>
      </c>
      <c r="B67" s="37">
        <v>15</v>
      </c>
      <c r="C67" s="37"/>
      <c r="D67" s="37"/>
      <c r="E67" s="37"/>
      <c r="F67" s="19" t="s">
        <v>398</v>
      </c>
      <c r="G67" s="146" t="s">
        <v>375</v>
      </c>
      <c r="H67" s="17" t="s">
        <v>399</v>
      </c>
      <c r="I67" s="87">
        <v>61006005764</v>
      </c>
      <c r="J67" s="34" t="s">
        <v>89</v>
      </c>
      <c r="K67" s="92" t="s">
        <v>102</v>
      </c>
      <c r="L67" s="34" t="s">
        <v>978</v>
      </c>
      <c r="M67" s="34" t="s">
        <v>1242</v>
      </c>
      <c r="N67" s="34"/>
      <c r="O67" s="100" t="s">
        <v>135</v>
      </c>
      <c r="P67" s="254">
        <v>10</v>
      </c>
      <c r="Q67" s="39" t="s">
        <v>246</v>
      </c>
      <c r="R67" s="89">
        <v>250</v>
      </c>
      <c r="S67" s="90">
        <f t="shared" si="134"/>
        <v>250</v>
      </c>
      <c r="T67" s="90"/>
      <c r="U67" s="91"/>
      <c r="V67" s="90">
        <f t="shared" si="135"/>
        <v>250</v>
      </c>
      <c r="W67" s="90">
        <f t="shared" si="136"/>
        <v>50</v>
      </c>
      <c r="X67" s="90">
        <f t="shared" si="137"/>
        <v>0</v>
      </c>
      <c r="Y67" s="90"/>
      <c r="Z67" s="90">
        <f t="shared" si="138"/>
        <v>50</v>
      </c>
      <c r="AA67" s="90">
        <f t="shared" si="139"/>
        <v>200</v>
      </c>
      <c r="AB67" s="89">
        <v>73</v>
      </c>
      <c r="AC67" s="89">
        <v>250</v>
      </c>
      <c r="AD67" s="90">
        <f t="shared" si="140"/>
        <v>250</v>
      </c>
      <c r="AE67" s="90"/>
      <c r="AF67" s="91"/>
      <c r="AG67" s="90">
        <f t="shared" si="141"/>
        <v>250</v>
      </c>
      <c r="AH67" s="90">
        <v>0</v>
      </c>
      <c r="AI67" s="90">
        <v>0</v>
      </c>
      <c r="AJ67" s="90"/>
      <c r="AK67" s="90">
        <f t="shared" si="142"/>
        <v>0</v>
      </c>
      <c r="AL67" s="90">
        <f t="shared" si="143"/>
        <v>250</v>
      </c>
      <c r="AM67" s="177">
        <v>88</v>
      </c>
      <c r="AN67" s="89">
        <v>250</v>
      </c>
      <c r="AO67" s="90">
        <f t="shared" si="144"/>
        <v>0</v>
      </c>
      <c r="AP67" s="90"/>
      <c r="AQ67" s="91"/>
      <c r="AR67" s="90">
        <f t="shared" si="145"/>
        <v>0</v>
      </c>
      <c r="AS67" s="90">
        <f t="shared" si="146"/>
        <v>0</v>
      </c>
      <c r="AT67" s="90">
        <f t="shared" si="147"/>
        <v>0</v>
      </c>
      <c r="AU67" s="90"/>
      <c r="AV67" s="90">
        <f t="shared" si="148"/>
        <v>0</v>
      </c>
      <c r="AW67" s="90">
        <f t="shared" si="149"/>
        <v>0</v>
      </c>
      <c r="AX67" s="89"/>
      <c r="AY67" s="89">
        <f t="shared" si="150"/>
        <v>750</v>
      </c>
      <c r="AZ67" s="90">
        <f t="shared" si="150"/>
        <v>500</v>
      </c>
      <c r="BA67" s="90">
        <f t="shared" si="150"/>
        <v>0</v>
      </c>
      <c r="BB67" s="90">
        <f t="shared" si="150"/>
        <v>0</v>
      </c>
      <c r="BC67" s="90">
        <f t="shared" si="150"/>
        <v>500</v>
      </c>
      <c r="BD67" s="90">
        <f t="shared" si="28"/>
        <v>100</v>
      </c>
      <c r="BE67" s="90">
        <f t="shared" si="151"/>
        <v>0</v>
      </c>
      <c r="BF67" s="90">
        <f t="shared" si="151"/>
        <v>0</v>
      </c>
      <c r="BG67" s="90">
        <f t="shared" si="152"/>
        <v>100</v>
      </c>
      <c r="BH67" s="90">
        <f t="shared" si="153"/>
        <v>400</v>
      </c>
      <c r="BI67" s="89">
        <f t="shared" si="154"/>
        <v>161</v>
      </c>
      <c r="BJ67" s="89">
        <v>250</v>
      </c>
      <c r="BK67" s="90">
        <f t="shared" si="155"/>
        <v>0</v>
      </c>
      <c r="BL67" s="90"/>
      <c r="BM67" s="91"/>
      <c r="BN67" s="90">
        <f t="shared" si="156"/>
        <v>0</v>
      </c>
      <c r="BO67" s="90">
        <f t="shared" si="157"/>
        <v>0</v>
      </c>
      <c r="BP67" s="90">
        <f t="shared" si="158"/>
        <v>0</v>
      </c>
      <c r="BQ67" s="90"/>
      <c r="BR67" s="90">
        <f t="shared" si="159"/>
        <v>0</v>
      </c>
      <c r="BS67" s="90">
        <f t="shared" si="160"/>
        <v>0</v>
      </c>
      <c r="BT67" s="89"/>
      <c r="BU67" s="89">
        <v>250</v>
      </c>
      <c r="BV67" s="90">
        <f t="shared" si="161"/>
        <v>0</v>
      </c>
      <c r="BW67" s="90"/>
      <c r="BX67" s="91"/>
      <c r="BY67" s="90">
        <f t="shared" si="162"/>
        <v>0</v>
      </c>
      <c r="BZ67" s="90">
        <f t="shared" si="163"/>
        <v>0</v>
      </c>
      <c r="CA67" s="90">
        <f t="shared" si="164"/>
        <v>0</v>
      </c>
      <c r="CB67" s="90"/>
      <c r="CC67" s="90">
        <f t="shared" si="165"/>
        <v>0</v>
      </c>
      <c r="CD67" s="90">
        <f t="shared" si="166"/>
        <v>0</v>
      </c>
      <c r="CE67" s="89"/>
      <c r="CF67" s="89">
        <v>250</v>
      </c>
      <c r="CG67" s="90">
        <f t="shared" si="167"/>
        <v>0</v>
      </c>
      <c r="CH67" s="90"/>
      <c r="CI67" s="91"/>
      <c r="CJ67" s="90">
        <f t="shared" si="168"/>
        <v>0</v>
      </c>
      <c r="CK67" s="90">
        <f t="shared" si="169"/>
        <v>0</v>
      </c>
      <c r="CL67" s="90">
        <f t="shared" si="170"/>
        <v>0</v>
      </c>
      <c r="CM67" s="90"/>
      <c r="CN67" s="90">
        <f t="shared" si="171"/>
        <v>0</v>
      </c>
      <c r="CO67" s="90">
        <f t="shared" si="172"/>
        <v>0</v>
      </c>
      <c r="CP67" s="89"/>
      <c r="CQ67" s="89">
        <f t="shared" si="173"/>
        <v>750</v>
      </c>
      <c r="CR67" s="90">
        <f t="shared" si="173"/>
        <v>0</v>
      </c>
      <c r="CS67" s="90">
        <f t="shared" si="173"/>
        <v>0</v>
      </c>
      <c r="CT67" s="90">
        <f t="shared" si="173"/>
        <v>0</v>
      </c>
      <c r="CU67" s="90">
        <f t="shared" si="173"/>
        <v>0</v>
      </c>
      <c r="CV67" s="90">
        <f t="shared" si="48"/>
        <v>0</v>
      </c>
      <c r="CW67" s="90">
        <f t="shared" si="174"/>
        <v>0</v>
      </c>
      <c r="CX67" s="90">
        <f t="shared" si="174"/>
        <v>0</v>
      </c>
      <c r="CY67" s="90">
        <f t="shared" si="175"/>
        <v>0</v>
      </c>
      <c r="CZ67" s="90">
        <f t="shared" si="176"/>
        <v>0</v>
      </c>
      <c r="DA67" s="89">
        <f t="shared" si="177"/>
        <v>0</v>
      </c>
      <c r="DB67" s="191">
        <f t="shared" si="178"/>
        <v>1500</v>
      </c>
      <c r="DC67" s="191">
        <f t="shared" si="178"/>
        <v>500</v>
      </c>
      <c r="DD67" s="191">
        <f t="shared" si="178"/>
        <v>0</v>
      </c>
      <c r="DE67" s="191">
        <f t="shared" si="178"/>
        <v>0</v>
      </c>
      <c r="DF67" s="191">
        <f t="shared" si="178"/>
        <v>500</v>
      </c>
      <c r="DG67" s="191">
        <f t="shared" si="178"/>
        <v>100</v>
      </c>
      <c r="DH67" s="191">
        <f t="shared" si="178"/>
        <v>0</v>
      </c>
      <c r="DI67" s="191">
        <f t="shared" si="178"/>
        <v>0</v>
      </c>
      <c r="DJ67" s="191">
        <f t="shared" si="178"/>
        <v>100</v>
      </c>
      <c r="DK67" s="191">
        <f t="shared" si="178"/>
        <v>400</v>
      </c>
      <c r="DL67" s="191">
        <f t="shared" si="178"/>
        <v>161</v>
      </c>
      <c r="DM67" s="89">
        <v>250</v>
      </c>
      <c r="DN67" s="90">
        <f t="shared" si="179"/>
        <v>0</v>
      </c>
      <c r="DO67" s="90"/>
      <c r="DP67" s="91"/>
      <c r="DQ67" s="90">
        <f t="shared" si="180"/>
        <v>0</v>
      </c>
      <c r="DR67" s="90">
        <f t="shared" si="181"/>
        <v>0</v>
      </c>
      <c r="DS67" s="90">
        <f t="shared" si="182"/>
        <v>0</v>
      </c>
      <c r="DT67" s="90"/>
      <c r="DU67" s="90">
        <f t="shared" si="183"/>
        <v>0</v>
      </c>
      <c r="DV67" s="90">
        <f t="shared" si="184"/>
        <v>0</v>
      </c>
      <c r="DW67" s="89"/>
      <c r="DX67" s="89">
        <v>250</v>
      </c>
      <c r="DY67" s="90">
        <f t="shared" si="185"/>
        <v>0</v>
      </c>
      <c r="DZ67" s="90"/>
      <c r="EA67" s="91"/>
      <c r="EB67" s="90">
        <f t="shared" si="186"/>
        <v>0</v>
      </c>
      <c r="EC67" s="90">
        <f t="shared" si="187"/>
        <v>0</v>
      </c>
      <c r="ED67" s="90">
        <f t="shared" si="188"/>
        <v>0</v>
      </c>
      <c r="EE67" s="90"/>
      <c r="EF67" s="90">
        <f t="shared" si="189"/>
        <v>0</v>
      </c>
      <c r="EG67" s="90">
        <f t="shared" si="190"/>
        <v>0</v>
      </c>
      <c r="EH67" s="89"/>
      <c r="EI67" s="89">
        <v>250</v>
      </c>
      <c r="EJ67" s="90">
        <f t="shared" si="191"/>
        <v>0</v>
      </c>
      <c r="EK67" s="90"/>
      <c r="EL67" s="91"/>
      <c r="EM67" s="90">
        <f t="shared" si="192"/>
        <v>0</v>
      </c>
      <c r="EN67" s="90">
        <f t="shared" si="193"/>
        <v>0</v>
      </c>
      <c r="EO67" s="90">
        <f t="shared" si="194"/>
        <v>0</v>
      </c>
      <c r="EP67" s="90"/>
      <c r="EQ67" s="90">
        <f t="shared" si="195"/>
        <v>0</v>
      </c>
      <c r="ER67" s="90">
        <f t="shared" si="196"/>
        <v>0</v>
      </c>
      <c r="ES67" s="89"/>
      <c r="ET67" s="89">
        <f t="shared" si="197"/>
        <v>750</v>
      </c>
      <c r="EU67" s="90">
        <f t="shared" si="197"/>
        <v>0</v>
      </c>
      <c r="EV67" s="90">
        <f t="shared" si="197"/>
        <v>0</v>
      </c>
      <c r="EW67" s="90">
        <f t="shared" si="197"/>
        <v>0</v>
      </c>
      <c r="EX67" s="90">
        <f t="shared" si="197"/>
        <v>0</v>
      </c>
      <c r="EY67" s="90">
        <f t="shared" si="66"/>
        <v>0</v>
      </c>
      <c r="EZ67" s="90">
        <f t="shared" si="198"/>
        <v>0</v>
      </c>
      <c r="FA67" s="90">
        <f t="shared" si="198"/>
        <v>0</v>
      </c>
      <c r="FB67" s="90">
        <f t="shared" si="199"/>
        <v>0</v>
      </c>
      <c r="FC67" s="90">
        <f t="shared" si="200"/>
        <v>0</v>
      </c>
      <c r="FD67" s="89">
        <f t="shared" si="201"/>
        <v>0</v>
      </c>
      <c r="FE67" s="191">
        <f t="shared" si="202"/>
        <v>2250</v>
      </c>
      <c r="FF67" s="191">
        <f t="shared" si="202"/>
        <v>500</v>
      </c>
      <c r="FG67" s="191">
        <f t="shared" si="202"/>
        <v>0</v>
      </c>
      <c r="FH67" s="191">
        <f t="shared" si="202"/>
        <v>0</v>
      </c>
      <c r="FI67" s="191">
        <f t="shared" si="202"/>
        <v>500</v>
      </c>
      <c r="FJ67" s="191">
        <f t="shared" si="202"/>
        <v>100</v>
      </c>
      <c r="FK67" s="191">
        <f t="shared" si="202"/>
        <v>0</v>
      </c>
      <c r="FL67" s="191">
        <f t="shared" si="202"/>
        <v>0</v>
      </c>
      <c r="FM67" s="191">
        <f t="shared" si="202"/>
        <v>100</v>
      </c>
      <c r="FN67" s="191">
        <f t="shared" si="202"/>
        <v>400</v>
      </c>
      <c r="FO67" s="191">
        <f t="shared" si="202"/>
        <v>161</v>
      </c>
      <c r="FP67" s="89">
        <v>250</v>
      </c>
      <c r="FQ67" s="90">
        <f t="shared" si="203"/>
        <v>0</v>
      </c>
      <c r="FR67" s="90"/>
      <c r="FS67" s="91"/>
      <c r="FT67" s="90">
        <f t="shared" si="204"/>
        <v>0</v>
      </c>
      <c r="FU67" s="90">
        <f t="shared" si="205"/>
        <v>0</v>
      </c>
      <c r="FV67" s="90">
        <f t="shared" si="206"/>
        <v>0</v>
      </c>
      <c r="FW67" s="90"/>
      <c r="FX67" s="90">
        <f t="shared" si="207"/>
        <v>0</v>
      </c>
      <c r="FY67" s="90">
        <f t="shared" si="208"/>
        <v>0</v>
      </c>
      <c r="FZ67" s="89"/>
      <c r="GA67" s="89">
        <v>250</v>
      </c>
      <c r="GB67" s="90">
        <f t="shared" si="209"/>
        <v>0</v>
      </c>
      <c r="GC67" s="90"/>
      <c r="GD67" s="91"/>
      <c r="GE67" s="90">
        <f t="shared" si="210"/>
        <v>0</v>
      </c>
      <c r="GF67" s="90">
        <f t="shared" si="211"/>
        <v>0</v>
      </c>
      <c r="GG67" s="90">
        <f t="shared" si="212"/>
        <v>0</v>
      </c>
      <c r="GH67" s="90"/>
      <c r="GI67" s="90">
        <f t="shared" si="213"/>
        <v>0</v>
      </c>
      <c r="GJ67" s="90">
        <f t="shared" si="214"/>
        <v>0</v>
      </c>
      <c r="GK67" s="89"/>
      <c r="GL67" s="89">
        <v>250</v>
      </c>
      <c r="GM67" s="90">
        <f t="shared" si="215"/>
        <v>0</v>
      </c>
      <c r="GN67" s="90"/>
      <c r="GO67" s="91"/>
      <c r="GP67" s="90">
        <f t="shared" si="216"/>
        <v>0</v>
      </c>
      <c r="GQ67" s="90">
        <f t="shared" si="217"/>
        <v>0</v>
      </c>
      <c r="GR67" s="90">
        <f t="shared" si="218"/>
        <v>0</v>
      </c>
      <c r="GS67" s="90"/>
      <c r="GT67" s="90">
        <f t="shared" si="219"/>
        <v>0</v>
      </c>
      <c r="GU67" s="90">
        <f t="shared" si="220"/>
        <v>0</v>
      </c>
      <c r="GV67" s="89"/>
      <c r="GW67" s="89">
        <f t="shared" si="221"/>
        <v>750</v>
      </c>
      <c r="GX67" s="90">
        <f t="shared" si="221"/>
        <v>0</v>
      </c>
      <c r="GY67" s="90">
        <f t="shared" si="221"/>
        <v>0</v>
      </c>
      <c r="GZ67" s="90">
        <f t="shared" si="221"/>
        <v>0</v>
      </c>
      <c r="HA67" s="90">
        <f t="shared" si="221"/>
        <v>0</v>
      </c>
      <c r="HB67" s="90">
        <f t="shared" si="83"/>
        <v>0</v>
      </c>
      <c r="HC67" s="90">
        <f t="shared" si="222"/>
        <v>0</v>
      </c>
      <c r="HD67" s="90">
        <f t="shared" si="222"/>
        <v>0</v>
      </c>
      <c r="HE67" s="90">
        <f t="shared" si="223"/>
        <v>0</v>
      </c>
      <c r="HF67" s="90">
        <f t="shared" si="224"/>
        <v>0</v>
      </c>
      <c r="HG67" s="89">
        <f t="shared" si="225"/>
        <v>0</v>
      </c>
      <c r="HH67" s="90">
        <f t="shared" si="226"/>
        <v>3000</v>
      </c>
      <c r="HI67" s="90">
        <f t="shared" si="226"/>
        <v>500</v>
      </c>
      <c r="HJ67" s="90">
        <f t="shared" si="226"/>
        <v>0</v>
      </c>
      <c r="HK67" s="90">
        <f t="shared" si="226"/>
        <v>0</v>
      </c>
      <c r="HL67" s="90">
        <f t="shared" si="226"/>
        <v>500</v>
      </c>
      <c r="HM67" s="90">
        <f t="shared" si="226"/>
        <v>50</v>
      </c>
      <c r="HN67" s="90">
        <f t="shared" si="226"/>
        <v>0</v>
      </c>
      <c r="HO67" s="90">
        <f t="shared" si="226"/>
        <v>0</v>
      </c>
      <c r="HP67" s="90">
        <f t="shared" si="226"/>
        <v>50</v>
      </c>
      <c r="HQ67" s="90">
        <f t="shared" si="226"/>
        <v>450</v>
      </c>
      <c r="HR67" s="90">
        <f t="shared" si="226"/>
        <v>161</v>
      </c>
      <c r="HS67" s="159">
        <f t="shared" si="89"/>
        <v>500</v>
      </c>
      <c r="HT67" s="131">
        <f t="shared" si="90"/>
        <v>500</v>
      </c>
      <c r="HU67" s="131">
        <f t="shared" si="91"/>
        <v>500</v>
      </c>
      <c r="HV67" s="84"/>
      <c r="HW67" s="84">
        <f t="shared" si="92"/>
        <v>161</v>
      </c>
      <c r="HX67" s="84"/>
      <c r="HY67" s="84"/>
      <c r="HZ67" s="84"/>
      <c r="IA67" s="84"/>
      <c r="IB67" s="84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</row>
    <row r="68" spans="1:318" s="4" customFormat="1" ht="15.75" customHeight="1" x14ac:dyDescent="0.25">
      <c r="A68" s="243">
        <v>63</v>
      </c>
      <c r="B68" s="37">
        <v>16</v>
      </c>
      <c r="C68" s="37"/>
      <c r="D68" s="37"/>
      <c r="E68" s="37"/>
      <c r="F68" s="19" t="s">
        <v>400</v>
      </c>
      <c r="G68" s="146" t="s">
        <v>375</v>
      </c>
      <c r="H68" s="17" t="s">
        <v>401</v>
      </c>
      <c r="I68" s="87">
        <v>61006029489</v>
      </c>
      <c r="J68" s="34" t="s">
        <v>103</v>
      </c>
      <c r="K68" s="92" t="s">
        <v>91</v>
      </c>
      <c r="L68" s="34" t="s">
        <v>1250</v>
      </c>
      <c r="M68" s="34" t="s">
        <v>1242</v>
      </c>
      <c r="N68" s="34"/>
      <c r="O68" s="100" t="s">
        <v>135</v>
      </c>
      <c r="P68" s="255"/>
      <c r="Q68" s="39" t="s">
        <v>246</v>
      </c>
      <c r="R68" s="89">
        <v>250</v>
      </c>
      <c r="S68" s="90">
        <f t="shared" si="134"/>
        <v>250</v>
      </c>
      <c r="T68" s="90"/>
      <c r="U68" s="91"/>
      <c r="V68" s="90">
        <f t="shared" si="135"/>
        <v>250</v>
      </c>
      <c r="W68" s="90">
        <f t="shared" si="136"/>
        <v>50</v>
      </c>
      <c r="X68" s="90">
        <f t="shared" si="137"/>
        <v>0</v>
      </c>
      <c r="Y68" s="90"/>
      <c r="Z68" s="90">
        <f t="shared" si="138"/>
        <v>50</v>
      </c>
      <c r="AA68" s="90">
        <f t="shared" si="139"/>
        <v>200</v>
      </c>
      <c r="AB68" s="89">
        <v>63</v>
      </c>
      <c r="AC68" s="89">
        <v>250</v>
      </c>
      <c r="AD68" s="90">
        <f t="shared" si="140"/>
        <v>250</v>
      </c>
      <c r="AE68" s="90"/>
      <c r="AF68" s="91"/>
      <c r="AG68" s="90">
        <f t="shared" si="141"/>
        <v>250</v>
      </c>
      <c r="AH68" s="90">
        <v>0</v>
      </c>
      <c r="AI68" s="90">
        <v>0</v>
      </c>
      <c r="AJ68" s="90"/>
      <c r="AK68" s="90">
        <f t="shared" si="142"/>
        <v>0</v>
      </c>
      <c r="AL68" s="90">
        <f t="shared" si="143"/>
        <v>250</v>
      </c>
      <c r="AM68" s="177">
        <v>80</v>
      </c>
      <c r="AN68" s="89">
        <v>250</v>
      </c>
      <c r="AO68" s="90">
        <f t="shared" si="144"/>
        <v>0</v>
      </c>
      <c r="AP68" s="90"/>
      <c r="AQ68" s="91"/>
      <c r="AR68" s="90">
        <f t="shared" si="145"/>
        <v>0</v>
      </c>
      <c r="AS68" s="90">
        <f t="shared" si="146"/>
        <v>0</v>
      </c>
      <c r="AT68" s="90">
        <f t="shared" si="147"/>
        <v>0</v>
      </c>
      <c r="AU68" s="90"/>
      <c r="AV68" s="90">
        <f t="shared" si="148"/>
        <v>0</v>
      </c>
      <c r="AW68" s="90">
        <f t="shared" si="149"/>
        <v>0</v>
      </c>
      <c r="AX68" s="89"/>
      <c r="AY68" s="89">
        <f t="shared" si="150"/>
        <v>750</v>
      </c>
      <c r="AZ68" s="90">
        <f t="shared" si="150"/>
        <v>500</v>
      </c>
      <c r="BA68" s="90">
        <f t="shared" si="150"/>
        <v>0</v>
      </c>
      <c r="BB68" s="90">
        <f t="shared" si="150"/>
        <v>0</v>
      </c>
      <c r="BC68" s="90">
        <f t="shared" si="150"/>
        <v>500</v>
      </c>
      <c r="BD68" s="90">
        <f t="shared" si="28"/>
        <v>100</v>
      </c>
      <c r="BE68" s="90">
        <f t="shared" si="151"/>
        <v>0</v>
      </c>
      <c r="BF68" s="90">
        <f t="shared" si="151"/>
        <v>0</v>
      </c>
      <c r="BG68" s="90">
        <f t="shared" si="152"/>
        <v>100</v>
      </c>
      <c r="BH68" s="90">
        <f t="shared" si="153"/>
        <v>400</v>
      </c>
      <c r="BI68" s="89">
        <f t="shared" si="154"/>
        <v>143</v>
      </c>
      <c r="BJ68" s="89">
        <v>250</v>
      </c>
      <c r="BK68" s="90">
        <f t="shared" si="155"/>
        <v>0</v>
      </c>
      <c r="BL68" s="90"/>
      <c r="BM68" s="91"/>
      <c r="BN68" s="90">
        <f t="shared" si="156"/>
        <v>0</v>
      </c>
      <c r="BO68" s="90">
        <f t="shared" si="157"/>
        <v>0</v>
      </c>
      <c r="BP68" s="90">
        <f t="shared" si="158"/>
        <v>0</v>
      </c>
      <c r="BQ68" s="90"/>
      <c r="BR68" s="90">
        <f t="shared" si="159"/>
        <v>0</v>
      </c>
      <c r="BS68" s="90">
        <f t="shared" si="160"/>
        <v>0</v>
      </c>
      <c r="BT68" s="89"/>
      <c r="BU68" s="89">
        <v>250</v>
      </c>
      <c r="BV68" s="90">
        <f t="shared" si="161"/>
        <v>0</v>
      </c>
      <c r="BW68" s="90"/>
      <c r="BX68" s="91"/>
      <c r="BY68" s="90">
        <f t="shared" si="162"/>
        <v>0</v>
      </c>
      <c r="BZ68" s="90">
        <f t="shared" si="163"/>
        <v>0</v>
      </c>
      <c r="CA68" s="90">
        <f t="shared" si="164"/>
        <v>0</v>
      </c>
      <c r="CB68" s="90"/>
      <c r="CC68" s="90">
        <f t="shared" si="165"/>
        <v>0</v>
      </c>
      <c r="CD68" s="90">
        <f t="shared" si="166"/>
        <v>0</v>
      </c>
      <c r="CE68" s="89"/>
      <c r="CF68" s="89">
        <v>250</v>
      </c>
      <c r="CG68" s="90">
        <f t="shared" si="167"/>
        <v>0</v>
      </c>
      <c r="CH68" s="90"/>
      <c r="CI68" s="91"/>
      <c r="CJ68" s="90">
        <f t="shared" si="168"/>
        <v>0</v>
      </c>
      <c r="CK68" s="90">
        <f t="shared" si="169"/>
        <v>0</v>
      </c>
      <c r="CL68" s="90">
        <f t="shared" si="170"/>
        <v>0</v>
      </c>
      <c r="CM68" s="90"/>
      <c r="CN68" s="90">
        <f t="shared" si="171"/>
        <v>0</v>
      </c>
      <c r="CO68" s="90">
        <f t="shared" si="172"/>
        <v>0</v>
      </c>
      <c r="CP68" s="89"/>
      <c r="CQ68" s="89">
        <f t="shared" si="173"/>
        <v>750</v>
      </c>
      <c r="CR68" s="90">
        <f t="shared" si="173"/>
        <v>0</v>
      </c>
      <c r="CS68" s="90">
        <f t="shared" si="173"/>
        <v>0</v>
      </c>
      <c r="CT68" s="90">
        <f t="shared" si="173"/>
        <v>0</v>
      </c>
      <c r="CU68" s="90">
        <f t="shared" si="173"/>
        <v>0</v>
      </c>
      <c r="CV68" s="90">
        <f t="shared" si="48"/>
        <v>0</v>
      </c>
      <c r="CW68" s="90">
        <f t="shared" si="174"/>
        <v>0</v>
      </c>
      <c r="CX68" s="90">
        <f t="shared" si="174"/>
        <v>0</v>
      </c>
      <c r="CY68" s="90">
        <f t="shared" si="175"/>
        <v>0</v>
      </c>
      <c r="CZ68" s="90">
        <f t="shared" si="176"/>
        <v>0</v>
      </c>
      <c r="DA68" s="89">
        <f t="shared" si="177"/>
        <v>0</v>
      </c>
      <c r="DB68" s="191">
        <f t="shared" si="178"/>
        <v>1500</v>
      </c>
      <c r="DC68" s="191">
        <f t="shared" si="178"/>
        <v>500</v>
      </c>
      <c r="DD68" s="191">
        <f t="shared" si="178"/>
        <v>0</v>
      </c>
      <c r="DE68" s="191">
        <f t="shared" si="178"/>
        <v>0</v>
      </c>
      <c r="DF68" s="191">
        <f t="shared" si="178"/>
        <v>500</v>
      </c>
      <c r="DG68" s="191">
        <f t="shared" si="178"/>
        <v>100</v>
      </c>
      <c r="DH68" s="191">
        <f t="shared" si="178"/>
        <v>0</v>
      </c>
      <c r="DI68" s="191">
        <f t="shared" si="178"/>
        <v>0</v>
      </c>
      <c r="DJ68" s="191">
        <f t="shared" si="178"/>
        <v>100</v>
      </c>
      <c r="DK68" s="191">
        <f t="shared" si="178"/>
        <v>400</v>
      </c>
      <c r="DL68" s="191">
        <f t="shared" si="178"/>
        <v>143</v>
      </c>
      <c r="DM68" s="89">
        <v>250</v>
      </c>
      <c r="DN68" s="90">
        <f t="shared" si="179"/>
        <v>0</v>
      </c>
      <c r="DO68" s="90"/>
      <c r="DP68" s="91"/>
      <c r="DQ68" s="90">
        <f t="shared" si="180"/>
        <v>0</v>
      </c>
      <c r="DR68" s="90">
        <f t="shared" si="181"/>
        <v>0</v>
      </c>
      <c r="DS68" s="90">
        <f t="shared" si="182"/>
        <v>0</v>
      </c>
      <c r="DT68" s="90"/>
      <c r="DU68" s="90">
        <f t="shared" si="183"/>
        <v>0</v>
      </c>
      <c r="DV68" s="90">
        <f t="shared" si="184"/>
        <v>0</v>
      </c>
      <c r="DW68" s="89"/>
      <c r="DX68" s="89">
        <v>250</v>
      </c>
      <c r="DY68" s="90">
        <f t="shared" si="185"/>
        <v>0</v>
      </c>
      <c r="DZ68" s="90"/>
      <c r="EA68" s="91"/>
      <c r="EB68" s="90">
        <f t="shared" si="186"/>
        <v>0</v>
      </c>
      <c r="EC68" s="90">
        <f t="shared" si="187"/>
        <v>0</v>
      </c>
      <c r="ED68" s="90">
        <f t="shared" si="188"/>
        <v>0</v>
      </c>
      <c r="EE68" s="90"/>
      <c r="EF68" s="90">
        <f t="shared" si="189"/>
        <v>0</v>
      </c>
      <c r="EG68" s="90">
        <f t="shared" si="190"/>
        <v>0</v>
      </c>
      <c r="EH68" s="89"/>
      <c r="EI68" s="89">
        <v>250</v>
      </c>
      <c r="EJ68" s="90">
        <f t="shared" si="191"/>
        <v>0</v>
      </c>
      <c r="EK68" s="90"/>
      <c r="EL68" s="91"/>
      <c r="EM68" s="90">
        <f t="shared" si="192"/>
        <v>0</v>
      </c>
      <c r="EN68" s="90">
        <f t="shared" si="193"/>
        <v>0</v>
      </c>
      <c r="EO68" s="90">
        <f t="shared" si="194"/>
        <v>0</v>
      </c>
      <c r="EP68" s="90"/>
      <c r="EQ68" s="90">
        <f t="shared" si="195"/>
        <v>0</v>
      </c>
      <c r="ER68" s="90">
        <f t="shared" si="196"/>
        <v>0</v>
      </c>
      <c r="ES68" s="89"/>
      <c r="ET68" s="89">
        <f t="shared" si="197"/>
        <v>750</v>
      </c>
      <c r="EU68" s="90">
        <f t="shared" si="197"/>
        <v>0</v>
      </c>
      <c r="EV68" s="90">
        <f t="shared" si="197"/>
        <v>0</v>
      </c>
      <c r="EW68" s="90">
        <f t="shared" si="197"/>
        <v>0</v>
      </c>
      <c r="EX68" s="90">
        <f t="shared" si="197"/>
        <v>0</v>
      </c>
      <c r="EY68" s="90">
        <f t="shared" si="66"/>
        <v>0</v>
      </c>
      <c r="EZ68" s="90">
        <f t="shared" si="198"/>
        <v>0</v>
      </c>
      <c r="FA68" s="90">
        <f t="shared" si="198"/>
        <v>0</v>
      </c>
      <c r="FB68" s="90">
        <f t="shared" si="199"/>
        <v>0</v>
      </c>
      <c r="FC68" s="90">
        <f t="shared" si="200"/>
        <v>0</v>
      </c>
      <c r="FD68" s="89">
        <f t="shared" si="201"/>
        <v>0</v>
      </c>
      <c r="FE68" s="191">
        <f t="shared" si="202"/>
        <v>2250</v>
      </c>
      <c r="FF68" s="191">
        <f t="shared" si="202"/>
        <v>500</v>
      </c>
      <c r="FG68" s="191">
        <f t="shared" si="202"/>
        <v>0</v>
      </c>
      <c r="FH68" s="191">
        <f t="shared" si="202"/>
        <v>0</v>
      </c>
      <c r="FI68" s="191">
        <f t="shared" si="202"/>
        <v>500</v>
      </c>
      <c r="FJ68" s="191">
        <f t="shared" si="202"/>
        <v>100</v>
      </c>
      <c r="FK68" s="191">
        <f t="shared" si="202"/>
        <v>0</v>
      </c>
      <c r="FL68" s="191">
        <f t="shared" si="202"/>
        <v>0</v>
      </c>
      <c r="FM68" s="191">
        <f t="shared" si="202"/>
        <v>100</v>
      </c>
      <c r="FN68" s="191">
        <f t="shared" si="202"/>
        <v>400</v>
      </c>
      <c r="FO68" s="191">
        <f t="shared" si="202"/>
        <v>143</v>
      </c>
      <c r="FP68" s="89">
        <v>250</v>
      </c>
      <c r="FQ68" s="90">
        <f t="shared" si="203"/>
        <v>0</v>
      </c>
      <c r="FR68" s="90"/>
      <c r="FS68" s="91"/>
      <c r="FT68" s="90">
        <f t="shared" si="204"/>
        <v>0</v>
      </c>
      <c r="FU68" s="90">
        <f t="shared" si="205"/>
        <v>0</v>
      </c>
      <c r="FV68" s="90">
        <f t="shared" si="206"/>
        <v>0</v>
      </c>
      <c r="FW68" s="90"/>
      <c r="FX68" s="90">
        <f t="shared" si="207"/>
        <v>0</v>
      </c>
      <c r="FY68" s="90">
        <f t="shared" si="208"/>
        <v>0</v>
      </c>
      <c r="FZ68" s="89"/>
      <c r="GA68" s="89">
        <v>250</v>
      </c>
      <c r="GB68" s="90">
        <f t="shared" si="209"/>
        <v>0</v>
      </c>
      <c r="GC68" s="90"/>
      <c r="GD68" s="91"/>
      <c r="GE68" s="90">
        <f t="shared" si="210"/>
        <v>0</v>
      </c>
      <c r="GF68" s="90">
        <f t="shared" si="211"/>
        <v>0</v>
      </c>
      <c r="GG68" s="90">
        <f t="shared" si="212"/>
        <v>0</v>
      </c>
      <c r="GH68" s="90"/>
      <c r="GI68" s="90">
        <f t="shared" si="213"/>
        <v>0</v>
      </c>
      <c r="GJ68" s="90">
        <f t="shared" si="214"/>
        <v>0</v>
      </c>
      <c r="GK68" s="89"/>
      <c r="GL68" s="89">
        <v>250</v>
      </c>
      <c r="GM68" s="90">
        <f t="shared" si="215"/>
        <v>0</v>
      </c>
      <c r="GN68" s="90"/>
      <c r="GO68" s="91"/>
      <c r="GP68" s="90">
        <f t="shared" si="216"/>
        <v>0</v>
      </c>
      <c r="GQ68" s="90">
        <f t="shared" si="217"/>
        <v>0</v>
      </c>
      <c r="GR68" s="90">
        <f t="shared" si="218"/>
        <v>0</v>
      </c>
      <c r="GS68" s="90"/>
      <c r="GT68" s="90">
        <f t="shared" si="219"/>
        <v>0</v>
      </c>
      <c r="GU68" s="90">
        <f t="shared" si="220"/>
        <v>0</v>
      </c>
      <c r="GV68" s="89"/>
      <c r="GW68" s="89">
        <f t="shared" si="221"/>
        <v>750</v>
      </c>
      <c r="GX68" s="90">
        <f t="shared" si="221"/>
        <v>0</v>
      </c>
      <c r="GY68" s="90">
        <f t="shared" si="221"/>
        <v>0</v>
      </c>
      <c r="GZ68" s="90">
        <f t="shared" si="221"/>
        <v>0</v>
      </c>
      <c r="HA68" s="90">
        <f t="shared" si="221"/>
        <v>0</v>
      </c>
      <c r="HB68" s="90">
        <f t="shared" si="83"/>
        <v>0</v>
      </c>
      <c r="HC68" s="90">
        <f t="shared" si="222"/>
        <v>0</v>
      </c>
      <c r="HD68" s="90">
        <f t="shared" si="222"/>
        <v>0</v>
      </c>
      <c r="HE68" s="90">
        <f t="shared" si="223"/>
        <v>0</v>
      </c>
      <c r="HF68" s="90">
        <f t="shared" si="224"/>
        <v>0</v>
      </c>
      <c r="HG68" s="89">
        <f t="shared" si="225"/>
        <v>0</v>
      </c>
      <c r="HH68" s="90">
        <f t="shared" si="226"/>
        <v>3000</v>
      </c>
      <c r="HI68" s="90">
        <f t="shared" si="226"/>
        <v>500</v>
      </c>
      <c r="HJ68" s="90">
        <f t="shared" si="226"/>
        <v>0</v>
      </c>
      <c r="HK68" s="90">
        <f t="shared" si="226"/>
        <v>0</v>
      </c>
      <c r="HL68" s="90">
        <f t="shared" si="226"/>
        <v>500</v>
      </c>
      <c r="HM68" s="90">
        <f t="shared" si="226"/>
        <v>50</v>
      </c>
      <c r="HN68" s="90">
        <f t="shared" si="226"/>
        <v>0</v>
      </c>
      <c r="HO68" s="90">
        <f t="shared" si="226"/>
        <v>0</v>
      </c>
      <c r="HP68" s="90">
        <f t="shared" si="226"/>
        <v>50</v>
      </c>
      <c r="HQ68" s="90">
        <f t="shared" si="226"/>
        <v>450</v>
      </c>
      <c r="HR68" s="90">
        <f t="shared" si="226"/>
        <v>143</v>
      </c>
      <c r="HS68" s="159">
        <f t="shared" si="89"/>
        <v>500</v>
      </c>
      <c r="HT68" s="131">
        <f t="shared" si="90"/>
        <v>500</v>
      </c>
      <c r="HU68" s="131">
        <f t="shared" si="91"/>
        <v>500</v>
      </c>
      <c r="HV68" s="84"/>
      <c r="HW68" s="84">
        <f t="shared" si="92"/>
        <v>143</v>
      </c>
      <c r="HX68" s="84"/>
      <c r="HY68" s="84"/>
      <c r="HZ68" s="84"/>
      <c r="IA68" s="84"/>
      <c r="IB68" s="84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</row>
    <row r="69" spans="1:318" s="4" customFormat="1" ht="15.75" x14ac:dyDescent="0.25">
      <c r="A69" s="243">
        <v>64</v>
      </c>
      <c r="B69" s="37">
        <v>17</v>
      </c>
      <c r="C69" s="37"/>
      <c r="D69" s="37"/>
      <c r="E69" s="37"/>
      <c r="F69" s="19" t="s">
        <v>402</v>
      </c>
      <c r="G69" s="146" t="s">
        <v>375</v>
      </c>
      <c r="H69" s="17" t="s">
        <v>403</v>
      </c>
      <c r="I69" s="87">
        <v>61007005455</v>
      </c>
      <c r="J69" s="34" t="s">
        <v>9</v>
      </c>
      <c r="K69" s="92" t="s">
        <v>104</v>
      </c>
      <c r="L69" s="34" t="s">
        <v>977</v>
      </c>
      <c r="M69" s="34" t="s">
        <v>1242</v>
      </c>
      <c r="N69" s="34"/>
      <c r="O69" s="100" t="s">
        <v>135</v>
      </c>
      <c r="P69" s="254">
        <v>11</v>
      </c>
      <c r="Q69" s="39" t="s">
        <v>132</v>
      </c>
      <c r="R69" s="89">
        <v>250</v>
      </c>
      <c r="S69" s="90">
        <f t="shared" si="134"/>
        <v>250</v>
      </c>
      <c r="T69" s="90"/>
      <c r="U69" s="91"/>
      <c r="V69" s="90">
        <f t="shared" si="135"/>
        <v>250</v>
      </c>
      <c r="W69" s="90">
        <f t="shared" si="136"/>
        <v>50</v>
      </c>
      <c r="X69" s="90">
        <f t="shared" si="137"/>
        <v>0</v>
      </c>
      <c r="Y69" s="90"/>
      <c r="Z69" s="90">
        <f t="shared" si="138"/>
        <v>50</v>
      </c>
      <c r="AA69" s="90">
        <f t="shared" si="139"/>
        <v>200</v>
      </c>
      <c r="AB69" s="89">
        <v>34</v>
      </c>
      <c r="AC69" s="89">
        <v>250</v>
      </c>
      <c r="AD69" s="90">
        <f t="shared" si="140"/>
        <v>250</v>
      </c>
      <c r="AE69" s="90"/>
      <c r="AF69" s="91"/>
      <c r="AG69" s="90">
        <f t="shared" si="141"/>
        <v>250</v>
      </c>
      <c r="AH69" s="90">
        <v>0</v>
      </c>
      <c r="AI69" s="90">
        <v>0</v>
      </c>
      <c r="AJ69" s="90"/>
      <c r="AK69" s="90">
        <f t="shared" si="142"/>
        <v>0</v>
      </c>
      <c r="AL69" s="90">
        <f t="shared" si="143"/>
        <v>250</v>
      </c>
      <c r="AM69" s="177">
        <v>37</v>
      </c>
      <c r="AN69" s="89">
        <v>250</v>
      </c>
      <c r="AO69" s="90">
        <f t="shared" si="144"/>
        <v>0</v>
      </c>
      <c r="AP69" s="90"/>
      <c r="AQ69" s="91"/>
      <c r="AR69" s="90">
        <f t="shared" si="145"/>
        <v>0</v>
      </c>
      <c r="AS69" s="90">
        <f t="shared" si="146"/>
        <v>0</v>
      </c>
      <c r="AT69" s="90">
        <f t="shared" si="147"/>
        <v>0</v>
      </c>
      <c r="AU69" s="90"/>
      <c r="AV69" s="90">
        <f t="shared" si="148"/>
        <v>0</v>
      </c>
      <c r="AW69" s="90">
        <f t="shared" si="149"/>
        <v>0</v>
      </c>
      <c r="AX69" s="89"/>
      <c r="AY69" s="89">
        <f t="shared" ref="AY69:BC97" si="227">R69+AC69+AN69</f>
        <v>750</v>
      </c>
      <c r="AZ69" s="90">
        <f t="shared" si="227"/>
        <v>500</v>
      </c>
      <c r="BA69" s="90">
        <f t="shared" si="227"/>
        <v>0</v>
      </c>
      <c r="BB69" s="90">
        <f t="shared" si="227"/>
        <v>0</v>
      </c>
      <c r="BC69" s="90">
        <f t="shared" si="227"/>
        <v>500</v>
      </c>
      <c r="BD69" s="90">
        <f t="shared" si="28"/>
        <v>100</v>
      </c>
      <c r="BE69" s="90">
        <f t="shared" ref="BE69:BF97" si="228">X69+AI69+AT69</f>
        <v>0</v>
      </c>
      <c r="BF69" s="90">
        <f t="shared" si="228"/>
        <v>0</v>
      </c>
      <c r="BG69" s="90">
        <f t="shared" si="152"/>
        <v>100</v>
      </c>
      <c r="BH69" s="90">
        <f t="shared" si="153"/>
        <v>400</v>
      </c>
      <c r="BI69" s="89">
        <f t="shared" si="154"/>
        <v>71</v>
      </c>
      <c r="BJ69" s="89">
        <v>250</v>
      </c>
      <c r="BK69" s="90">
        <f t="shared" si="155"/>
        <v>0</v>
      </c>
      <c r="BL69" s="90"/>
      <c r="BM69" s="91"/>
      <c r="BN69" s="90">
        <f t="shared" si="156"/>
        <v>0</v>
      </c>
      <c r="BO69" s="90">
        <f t="shared" si="157"/>
        <v>0</v>
      </c>
      <c r="BP69" s="90">
        <f t="shared" si="158"/>
        <v>0</v>
      </c>
      <c r="BQ69" s="90"/>
      <c r="BR69" s="90">
        <f t="shared" si="159"/>
        <v>0</v>
      </c>
      <c r="BS69" s="90">
        <f t="shared" si="160"/>
        <v>0</v>
      </c>
      <c r="BT69" s="89"/>
      <c r="BU69" s="89">
        <v>250</v>
      </c>
      <c r="BV69" s="90">
        <f t="shared" si="161"/>
        <v>0</v>
      </c>
      <c r="BW69" s="90"/>
      <c r="BX69" s="91"/>
      <c r="BY69" s="90">
        <f t="shared" si="162"/>
        <v>0</v>
      </c>
      <c r="BZ69" s="90">
        <f t="shared" si="163"/>
        <v>0</v>
      </c>
      <c r="CA69" s="90">
        <f t="shared" si="164"/>
        <v>0</v>
      </c>
      <c r="CB69" s="90"/>
      <c r="CC69" s="90">
        <f t="shared" si="165"/>
        <v>0</v>
      </c>
      <c r="CD69" s="90">
        <f t="shared" si="166"/>
        <v>0</v>
      </c>
      <c r="CE69" s="89"/>
      <c r="CF69" s="89">
        <v>250</v>
      </c>
      <c r="CG69" s="90">
        <f t="shared" si="167"/>
        <v>0</v>
      </c>
      <c r="CH69" s="90"/>
      <c r="CI69" s="91"/>
      <c r="CJ69" s="90">
        <f t="shared" si="168"/>
        <v>0</v>
      </c>
      <c r="CK69" s="90">
        <f t="shared" si="169"/>
        <v>0</v>
      </c>
      <c r="CL69" s="90">
        <f t="shared" si="170"/>
        <v>0</v>
      </c>
      <c r="CM69" s="90"/>
      <c r="CN69" s="90">
        <f t="shared" si="171"/>
        <v>0</v>
      </c>
      <c r="CO69" s="90">
        <f t="shared" si="172"/>
        <v>0</v>
      </c>
      <c r="CP69" s="89"/>
      <c r="CQ69" s="89">
        <f t="shared" ref="CQ69:CU97" si="229">BJ69+BU69+CF69</f>
        <v>750</v>
      </c>
      <c r="CR69" s="90">
        <f t="shared" si="229"/>
        <v>0</v>
      </c>
      <c r="CS69" s="90">
        <f t="shared" si="229"/>
        <v>0</v>
      </c>
      <c r="CT69" s="90">
        <f t="shared" si="229"/>
        <v>0</v>
      </c>
      <c r="CU69" s="90">
        <f t="shared" si="229"/>
        <v>0</v>
      </c>
      <c r="CV69" s="90">
        <f t="shared" si="48"/>
        <v>0</v>
      </c>
      <c r="CW69" s="90">
        <f t="shared" ref="CW69:CX97" si="230">BP69+CA69+CL69</f>
        <v>0</v>
      </c>
      <c r="CX69" s="90">
        <f t="shared" si="230"/>
        <v>0</v>
      </c>
      <c r="CY69" s="90">
        <f t="shared" si="175"/>
        <v>0</v>
      </c>
      <c r="CZ69" s="90">
        <f t="shared" si="176"/>
        <v>0</v>
      </c>
      <c r="DA69" s="89">
        <f t="shared" si="177"/>
        <v>0</v>
      </c>
      <c r="DB69" s="191">
        <f t="shared" ref="DB69:DL91" si="231">AY69+CQ69</f>
        <v>1500</v>
      </c>
      <c r="DC69" s="191">
        <f t="shared" si="231"/>
        <v>500</v>
      </c>
      <c r="DD69" s="191">
        <f t="shared" si="231"/>
        <v>0</v>
      </c>
      <c r="DE69" s="191">
        <f t="shared" si="231"/>
        <v>0</v>
      </c>
      <c r="DF69" s="191">
        <f t="shared" si="231"/>
        <v>500</v>
      </c>
      <c r="DG69" s="191">
        <f t="shared" si="231"/>
        <v>100</v>
      </c>
      <c r="DH69" s="191">
        <f t="shared" si="231"/>
        <v>0</v>
      </c>
      <c r="DI69" s="191">
        <f t="shared" si="231"/>
        <v>0</v>
      </c>
      <c r="DJ69" s="191">
        <f t="shared" si="231"/>
        <v>100</v>
      </c>
      <c r="DK69" s="191">
        <f t="shared" si="231"/>
        <v>400</v>
      </c>
      <c r="DL69" s="191">
        <f t="shared" si="231"/>
        <v>71</v>
      </c>
      <c r="DM69" s="89">
        <v>250</v>
      </c>
      <c r="DN69" s="90">
        <f t="shared" si="179"/>
        <v>0</v>
      </c>
      <c r="DO69" s="90"/>
      <c r="DP69" s="91"/>
      <c r="DQ69" s="90">
        <f t="shared" si="180"/>
        <v>0</v>
      </c>
      <c r="DR69" s="90">
        <f t="shared" si="181"/>
        <v>0</v>
      </c>
      <c r="DS69" s="90">
        <f t="shared" si="182"/>
        <v>0</v>
      </c>
      <c r="DT69" s="90"/>
      <c r="DU69" s="90">
        <f t="shared" si="183"/>
        <v>0</v>
      </c>
      <c r="DV69" s="90">
        <f t="shared" si="184"/>
        <v>0</v>
      </c>
      <c r="DW69" s="89"/>
      <c r="DX69" s="89">
        <v>250</v>
      </c>
      <c r="DY69" s="90">
        <f t="shared" si="185"/>
        <v>0</v>
      </c>
      <c r="DZ69" s="90"/>
      <c r="EA69" s="91"/>
      <c r="EB69" s="90">
        <f t="shared" si="186"/>
        <v>0</v>
      </c>
      <c r="EC69" s="90">
        <f t="shared" si="187"/>
        <v>0</v>
      </c>
      <c r="ED69" s="90">
        <f t="shared" si="188"/>
        <v>0</v>
      </c>
      <c r="EE69" s="90"/>
      <c r="EF69" s="90">
        <f t="shared" si="189"/>
        <v>0</v>
      </c>
      <c r="EG69" s="90">
        <f t="shared" si="190"/>
        <v>0</v>
      </c>
      <c r="EH69" s="89"/>
      <c r="EI69" s="89">
        <v>250</v>
      </c>
      <c r="EJ69" s="90">
        <f t="shared" si="191"/>
        <v>0</v>
      </c>
      <c r="EK69" s="90"/>
      <c r="EL69" s="91"/>
      <c r="EM69" s="90">
        <f t="shared" si="192"/>
        <v>0</v>
      </c>
      <c r="EN69" s="90">
        <f t="shared" si="193"/>
        <v>0</v>
      </c>
      <c r="EO69" s="90">
        <f t="shared" si="194"/>
        <v>0</v>
      </c>
      <c r="EP69" s="90"/>
      <c r="EQ69" s="90">
        <f t="shared" si="195"/>
        <v>0</v>
      </c>
      <c r="ER69" s="90">
        <f t="shared" si="196"/>
        <v>0</v>
      </c>
      <c r="ES69" s="89"/>
      <c r="ET69" s="89">
        <f t="shared" si="197"/>
        <v>750</v>
      </c>
      <c r="EU69" s="90">
        <f t="shared" si="197"/>
        <v>0</v>
      </c>
      <c r="EV69" s="90">
        <f t="shared" si="197"/>
        <v>0</v>
      </c>
      <c r="EW69" s="90">
        <f t="shared" si="197"/>
        <v>0</v>
      </c>
      <c r="EX69" s="90">
        <f t="shared" si="197"/>
        <v>0</v>
      </c>
      <c r="EY69" s="90">
        <f t="shared" si="66"/>
        <v>0</v>
      </c>
      <c r="EZ69" s="90">
        <f t="shared" si="198"/>
        <v>0</v>
      </c>
      <c r="FA69" s="90">
        <f t="shared" si="198"/>
        <v>0</v>
      </c>
      <c r="FB69" s="90">
        <f t="shared" si="199"/>
        <v>0</v>
      </c>
      <c r="FC69" s="90">
        <f t="shared" si="200"/>
        <v>0</v>
      </c>
      <c r="FD69" s="89">
        <f t="shared" si="201"/>
        <v>0</v>
      </c>
      <c r="FE69" s="191">
        <f t="shared" ref="FE69:FO91" si="232">AY69+CQ69+ET69</f>
        <v>2250</v>
      </c>
      <c r="FF69" s="191">
        <f t="shared" si="232"/>
        <v>500</v>
      </c>
      <c r="FG69" s="191">
        <f t="shared" si="232"/>
        <v>0</v>
      </c>
      <c r="FH69" s="191">
        <f t="shared" si="232"/>
        <v>0</v>
      </c>
      <c r="FI69" s="191">
        <f t="shared" si="232"/>
        <v>500</v>
      </c>
      <c r="FJ69" s="191">
        <f t="shared" si="232"/>
        <v>100</v>
      </c>
      <c r="FK69" s="191">
        <f t="shared" si="232"/>
        <v>0</v>
      </c>
      <c r="FL69" s="191">
        <f t="shared" si="232"/>
        <v>0</v>
      </c>
      <c r="FM69" s="191">
        <f t="shared" si="232"/>
        <v>100</v>
      </c>
      <c r="FN69" s="191">
        <f t="shared" si="232"/>
        <v>400</v>
      </c>
      <c r="FO69" s="191">
        <f t="shared" si="232"/>
        <v>71</v>
      </c>
      <c r="FP69" s="89">
        <v>250</v>
      </c>
      <c r="FQ69" s="90">
        <f t="shared" si="203"/>
        <v>0</v>
      </c>
      <c r="FR69" s="90"/>
      <c r="FS69" s="91"/>
      <c r="FT69" s="90">
        <f t="shared" si="204"/>
        <v>0</v>
      </c>
      <c r="FU69" s="90">
        <f t="shared" si="205"/>
        <v>0</v>
      </c>
      <c r="FV69" s="90">
        <f t="shared" si="206"/>
        <v>0</v>
      </c>
      <c r="FW69" s="90"/>
      <c r="FX69" s="90">
        <f t="shared" si="207"/>
        <v>0</v>
      </c>
      <c r="FY69" s="90">
        <f t="shared" si="208"/>
        <v>0</v>
      </c>
      <c r="FZ69" s="89"/>
      <c r="GA69" s="89">
        <v>250</v>
      </c>
      <c r="GB69" s="90">
        <f t="shared" si="209"/>
        <v>0</v>
      </c>
      <c r="GC69" s="90"/>
      <c r="GD69" s="91"/>
      <c r="GE69" s="90">
        <f t="shared" si="210"/>
        <v>0</v>
      </c>
      <c r="GF69" s="90">
        <f t="shared" si="211"/>
        <v>0</v>
      </c>
      <c r="GG69" s="90">
        <f t="shared" si="212"/>
        <v>0</v>
      </c>
      <c r="GH69" s="90"/>
      <c r="GI69" s="90">
        <f t="shared" si="213"/>
        <v>0</v>
      </c>
      <c r="GJ69" s="90">
        <f t="shared" si="214"/>
        <v>0</v>
      </c>
      <c r="GK69" s="89"/>
      <c r="GL69" s="89">
        <v>250</v>
      </c>
      <c r="GM69" s="90">
        <f t="shared" si="215"/>
        <v>0</v>
      </c>
      <c r="GN69" s="90"/>
      <c r="GO69" s="91"/>
      <c r="GP69" s="90">
        <f t="shared" si="216"/>
        <v>0</v>
      </c>
      <c r="GQ69" s="90">
        <f t="shared" si="217"/>
        <v>0</v>
      </c>
      <c r="GR69" s="90">
        <f t="shared" si="218"/>
        <v>0</v>
      </c>
      <c r="GS69" s="90"/>
      <c r="GT69" s="90">
        <f t="shared" si="219"/>
        <v>0</v>
      </c>
      <c r="GU69" s="90">
        <f t="shared" si="220"/>
        <v>0</v>
      </c>
      <c r="GV69" s="89"/>
      <c r="GW69" s="89">
        <f t="shared" si="221"/>
        <v>750</v>
      </c>
      <c r="GX69" s="90">
        <f t="shared" si="221"/>
        <v>0</v>
      </c>
      <c r="GY69" s="90">
        <f t="shared" si="221"/>
        <v>0</v>
      </c>
      <c r="GZ69" s="90">
        <f t="shared" si="221"/>
        <v>0</v>
      </c>
      <c r="HA69" s="90">
        <f t="shared" si="221"/>
        <v>0</v>
      </c>
      <c r="HB69" s="90">
        <f t="shared" si="83"/>
        <v>0</v>
      </c>
      <c r="HC69" s="90">
        <f t="shared" si="222"/>
        <v>0</v>
      </c>
      <c r="HD69" s="90">
        <f t="shared" si="222"/>
        <v>0</v>
      </c>
      <c r="HE69" s="90">
        <f t="shared" si="223"/>
        <v>0</v>
      </c>
      <c r="HF69" s="90">
        <f t="shared" si="224"/>
        <v>0</v>
      </c>
      <c r="HG69" s="89">
        <f t="shared" si="225"/>
        <v>0</v>
      </c>
      <c r="HH69" s="90">
        <f t="shared" ref="HH69:HR91" si="233">R69+AC69+AN69+BJ69+BU69+CF69+DM69+DX69+EI69+FP69+GA69+GL69</f>
        <v>3000</v>
      </c>
      <c r="HI69" s="90">
        <f t="shared" si="233"/>
        <v>500</v>
      </c>
      <c r="HJ69" s="90">
        <f t="shared" si="233"/>
        <v>0</v>
      </c>
      <c r="HK69" s="90">
        <f t="shared" si="233"/>
        <v>0</v>
      </c>
      <c r="HL69" s="90">
        <f t="shared" si="233"/>
        <v>500</v>
      </c>
      <c r="HM69" s="90">
        <f t="shared" si="233"/>
        <v>50</v>
      </c>
      <c r="HN69" s="90">
        <f t="shared" si="233"/>
        <v>0</v>
      </c>
      <c r="HO69" s="90">
        <f t="shared" si="233"/>
        <v>0</v>
      </c>
      <c r="HP69" s="90">
        <f t="shared" si="233"/>
        <v>50</v>
      </c>
      <c r="HQ69" s="90">
        <f t="shared" si="233"/>
        <v>450</v>
      </c>
      <c r="HR69" s="90">
        <f t="shared" si="233"/>
        <v>71</v>
      </c>
      <c r="HS69" s="159">
        <f t="shared" si="89"/>
        <v>500</v>
      </c>
      <c r="HT69" s="131">
        <f t="shared" si="90"/>
        <v>500</v>
      </c>
      <c r="HU69" s="131">
        <f t="shared" si="91"/>
        <v>500</v>
      </c>
      <c r="HV69" s="84"/>
      <c r="HW69" s="84">
        <f t="shared" si="92"/>
        <v>71</v>
      </c>
      <c r="HX69" s="84"/>
      <c r="HY69" s="84"/>
      <c r="HZ69" s="84"/>
      <c r="IA69" s="84"/>
      <c r="IB69" s="84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</row>
    <row r="70" spans="1:318" s="4" customFormat="1" ht="15.75" customHeight="1" x14ac:dyDescent="0.25">
      <c r="A70" s="243">
        <v>65</v>
      </c>
      <c r="B70" s="37">
        <v>18</v>
      </c>
      <c r="C70" s="37"/>
      <c r="D70" s="37"/>
      <c r="E70" s="37"/>
      <c r="F70" s="19" t="s">
        <v>427</v>
      </c>
      <c r="G70" s="146" t="s">
        <v>375</v>
      </c>
      <c r="H70" s="17" t="s">
        <v>428</v>
      </c>
      <c r="I70" s="87">
        <v>61007005480</v>
      </c>
      <c r="J70" s="34" t="s">
        <v>127</v>
      </c>
      <c r="K70" s="34" t="s">
        <v>33</v>
      </c>
      <c r="L70" s="34" t="s">
        <v>981</v>
      </c>
      <c r="M70" s="34" t="s">
        <v>1242</v>
      </c>
      <c r="N70" s="34"/>
      <c r="O70" s="100" t="s">
        <v>135</v>
      </c>
      <c r="P70" s="255"/>
      <c r="Q70" s="39" t="s">
        <v>132</v>
      </c>
      <c r="R70" s="89">
        <v>250</v>
      </c>
      <c r="S70" s="90">
        <f t="shared" si="134"/>
        <v>250</v>
      </c>
      <c r="T70" s="90"/>
      <c r="U70" s="91"/>
      <c r="V70" s="90">
        <f t="shared" si="135"/>
        <v>250</v>
      </c>
      <c r="W70" s="90">
        <f t="shared" si="136"/>
        <v>50</v>
      </c>
      <c r="X70" s="90">
        <f t="shared" si="137"/>
        <v>0</v>
      </c>
      <c r="Y70" s="90"/>
      <c r="Z70" s="90">
        <f t="shared" si="138"/>
        <v>50</v>
      </c>
      <c r="AA70" s="90">
        <f t="shared" si="139"/>
        <v>200</v>
      </c>
      <c r="AB70" s="89">
        <v>32</v>
      </c>
      <c r="AC70" s="89">
        <v>250</v>
      </c>
      <c r="AD70" s="90">
        <f t="shared" si="140"/>
        <v>250</v>
      </c>
      <c r="AE70" s="90"/>
      <c r="AF70" s="91"/>
      <c r="AG70" s="90">
        <f t="shared" si="141"/>
        <v>250</v>
      </c>
      <c r="AH70" s="90">
        <v>0</v>
      </c>
      <c r="AI70" s="90">
        <v>0</v>
      </c>
      <c r="AJ70" s="90"/>
      <c r="AK70" s="90">
        <f t="shared" si="142"/>
        <v>0</v>
      </c>
      <c r="AL70" s="90">
        <f t="shared" si="143"/>
        <v>250</v>
      </c>
      <c r="AM70" s="177">
        <v>34</v>
      </c>
      <c r="AN70" s="89">
        <v>250</v>
      </c>
      <c r="AO70" s="90">
        <f t="shared" si="144"/>
        <v>0</v>
      </c>
      <c r="AP70" s="90"/>
      <c r="AQ70" s="91"/>
      <c r="AR70" s="90">
        <f t="shared" si="145"/>
        <v>0</v>
      </c>
      <c r="AS70" s="90">
        <f t="shared" si="146"/>
        <v>0</v>
      </c>
      <c r="AT70" s="90">
        <f t="shared" si="147"/>
        <v>0</v>
      </c>
      <c r="AU70" s="90"/>
      <c r="AV70" s="90">
        <f t="shared" si="148"/>
        <v>0</v>
      </c>
      <c r="AW70" s="90">
        <f t="shared" si="149"/>
        <v>0</v>
      </c>
      <c r="AX70" s="89"/>
      <c r="AY70" s="89">
        <f t="shared" si="227"/>
        <v>750</v>
      </c>
      <c r="AZ70" s="90">
        <f t="shared" si="227"/>
        <v>500</v>
      </c>
      <c r="BA70" s="90">
        <f t="shared" si="227"/>
        <v>0</v>
      </c>
      <c r="BB70" s="90">
        <f t="shared" si="227"/>
        <v>0</v>
      </c>
      <c r="BC70" s="90">
        <f t="shared" si="227"/>
        <v>500</v>
      </c>
      <c r="BD70" s="90">
        <f t="shared" si="28"/>
        <v>100</v>
      </c>
      <c r="BE70" s="90">
        <f t="shared" si="228"/>
        <v>0</v>
      </c>
      <c r="BF70" s="90">
        <f t="shared" si="228"/>
        <v>0</v>
      </c>
      <c r="BG70" s="90">
        <f t="shared" si="152"/>
        <v>100</v>
      </c>
      <c r="BH70" s="90">
        <f t="shared" si="153"/>
        <v>400</v>
      </c>
      <c r="BI70" s="89">
        <f t="shared" si="154"/>
        <v>66</v>
      </c>
      <c r="BJ70" s="89">
        <v>250</v>
      </c>
      <c r="BK70" s="90">
        <f t="shared" si="155"/>
        <v>0</v>
      </c>
      <c r="BL70" s="90"/>
      <c r="BM70" s="91"/>
      <c r="BN70" s="90">
        <f t="shared" si="156"/>
        <v>0</v>
      </c>
      <c r="BO70" s="90">
        <f t="shared" si="157"/>
        <v>0</v>
      </c>
      <c r="BP70" s="90">
        <f t="shared" si="158"/>
        <v>0</v>
      </c>
      <c r="BQ70" s="90"/>
      <c r="BR70" s="90">
        <f t="shared" si="159"/>
        <v>0</v>
      </c>
      <c r="BS70" s="90">
        <f t="shared" si="160"/>
        <v>0</v>
      </c>
      <c r="BT70" s="89"/>
      <c r="BU70" s="89">
        <v>250</v>
      </c>
      <c r="BV70" s="90">
        <f t="shared" si="161"/>
        <v>0</v>
      </c>
      <c r="BW70" s="90"/>
      <c r="BX70" s="91"/>
      <c r="BY70" s="90">
        <f t="shared" si="162"/>
        <v>0</v>
      </c>
      <c r="BZ70" s="90">
        <f t="shared" si="163"/>
        <v>0</v>
      </c>
      <c r="CA70" s="90">
        <f t="shared" si="164"/>
        <v>0</v>
      </c>
      <c r="CB70" s="90"/>
      <c r="CC70" s="90">
        <f t="shared" si="165"/>
        <v>0</v>
      </c>
      <c r="CD70" s="90">
        <f t="shared" si="166"/>
        <v>0</v>
      </c>
      <c r="CE70" s="89"/>
      <c r="CF70" s="89">
        <v>250</v>
      </c>
      <c r="CG70" s="90">
        <f t="shared" si="167"/>
        <v>0</v>
      </c>
      <c r="CH70" s="90"/>
      <c r="CI70" s="91"/>
      <c r="CJ70" s="90">
        <f t="shared" si="168"/>
        <v>0</v>
      </c>
      <c r="CK70" s="90">
        <f t="shared" si="169"/>
        <v>0</v>
      </c>
      <c r="CL70" s="90">
        <f t="shared" si="170"/>
        <v>0</v>
      </c>
      <c r="CM70" s="90"/>
      <c r="CN70" s="90">
        <f t="shared" si="171"/>
        <v>0</v>
      </c>
      <c r="CO70" s="90">
        <f t="shared" si="172"/>
        <v>0</v>
      </c>
      <c r="CP70" s="89"/>
      <c r="CQ70" s="89">
        <f t="shared" si="229"/>
        <v>750</v>
      </c>
      <c r="CR70" s="90">
        <f t="shared" si="229"/>
        <v>0</v>
      </c>
      <c r="CS70" s="90">
        <f t="shared" si="229"/>
        <v>0</v>
      </c>
      <c r="CT70" s="90">
        <f t="shared" si="229"/>
        <v>0</v>
      </c>
      <c r="CU70" s="90">
        <f t="shared" si="229"/>
        <v>0</v>
      </c>
      <c r="CV70" s="90">
        <f t="shared" si="48"/>
        <v>0</v>
      </c>
      <c r="CW70" s="90">
        <f t="shared" si="230"/>
        <v>0</v>
      </c>
      <c r="CX70" s="90">
        <f t="shared" si="230"/>
        <v>0</v>
      </c>
      <c r="CY70" s="90">
        <f t="shared" si="175"/>
        <v>0</v>
      </c>
      <c r="CZ70" s="90">
        <f t="shared" si="176"/>
        <v>0</v>
      </c>
      <c r="DA70" s="89">
        <f t="shared" si="177"/>
        <v>0</v>
      </c>
      <c r="DB70" s="191">
        <f t="shared" si="231"/>
        <v>1500</v>
      </c>
      <c r="DC70" s="191">
        <f t="shared" si="231"/>
        <v>500</v>
      </c>
      <c r="DD70" s="191">
        <f t="shared" si="231"/>
        <v>0</v>
      </c>
      <c r="DE70" s="191">
        <f t="shared" si="231"/>
        <v>0</v>
      </c>
      <c r="DF70" s="191">
        <f t="shared" si="231"/>
        <v>500</v>
      </c>
      <c r="DG70" s="191">
        <f t="shared" si="231"/>
        <v>100</v>
      </c>
      <c r="DH70" s="191">
        <f t="shared" si="231"/>
        <v>0</v>
      </c>
      <c r="DI70" s="191">
        <f t="shared" si="231"/>
        <v>0</v>
      </c>
      <c r="DJ70" s="191">
        <f t="shared" si="231"/>
        <v>100</v>
      </c>
      <c r="DK70" s="191">
        <f t="shared" si="231"/>
        <v>400</v>
      </c>
      <c r="DL70" s="191">
        <f t="shared" si="231"/>
        <v>66</v>
      </c>
      <c r="DM70" s="89">
        <v>250</v>
      </c>
      <c r="DN70" s="90">
        <f t="shared" si="179"/>
        <v>0</v>
      </c>
      <c r="DO70" s="90"/>
      <c r="DP70" s="91"/>
      <c r="DQ70" s="90">
        <f t="shared" si="180"/>
        <v>0</v>
      </c>
      <c r="DR70" s="90">
        <f t="shared" si="181"/>
        <v>0</v>
      </c>
      <c r="DS70" s="90">
        <f t="shared" si="182"/>
        <v>0</v>
      </c>
      <c r="DT70" s="90"/>
      <c r="DU70" s="90">
        <f t="shared" si="183"/>
        <v>0</v>
      </c>
      <c r="DV70" s="90">
        <f t="shared" si="184"/>
        <v>0</v>
      </c>
      <c r="DW70" s="89"/>
      <c r="DX70" s="89">
        <v>250</v>
      </c>
      <c r="DY70" s="90">
        <f t="shared" si="185"/>
        <v>0</v>
      </c>
      <c r="DZ70" s="90"/>
      <c r="EA70" s="91"/>
      <c r="EB70" s="90">
        <f t="shared" si="186"/>
        <v>0</v>
      </c>
      <c r="EC70" s="90">
        <f t="shared" si="187"/>
        <v>0</v>
      </c>
      <c r="ED70" s="90">
        <f t="shared" si="188"/>
        <v>0</v>
      </c>
      <c r="EE70" s="90"/>
      <c r="EF70" s="90">
        <f t="shared" si="189"/>
        <v>0</v>
      </c>
      <c r="EG70" s="90">
        <f t="shared" si="190"/>
        <v>0</v>
      </c>
      <c r="EH70" s="89"/>
      <c r="EI70" s="89">
        <v>250</v>
      </c>
      <c r="EJ70" s="90">
        <f t="shared" si="191"/>
        <v>0</v>
      </c>
      <c r="EK70" s="90"/>
      <c r="EL70" s="91"/>
      <c r="EM70" s="90">
        <f t="shared" si="192"/>
        <v>0</v>
      </c>
      <c r="EN70" s="90">
        <f t="shared" si="193"/>
        <v>0</v>
      </c>
      <c r="EO70" s="90">
        <f t="shared" si="194"/>
        <v>0</v>
      </c>
      <c r="EP70" s="90"/>
      <c r="EQ70" s="90">
        <f t="shared" si="195"/>
        <v>0</v>
      </c>
      <c r="ER70" s="90">
        <f t="shared" si="196"/>
        <v>0</v>
      </c>
      <c r="ES70" s="89"/>
      <c r="ET70" s="89">
        <f t="shared" si="197"/>
        <v>750</v>
      </c>
      <c r="EU70" s="90">
        <f t="shared" si="197"/>
        <v>0</v>
      </c>
      <c r="EV70" s="90">
        <f t="shared" si="197"/>
        <v>0</v>
      </c>
      <c r="EW70" s="90">
        <f t="shared" si="197"/>
        <v>0</v>
      </c>
      <c r="EX70" s="90">
        <f t="shared" si="197"/>
        <v>0</v>
      </c>
      <c r="EY70" s="90">
        <f t="shared" si="66"/>
        <v>0</v>
      </c>
      <c r="EZ70" s="90">
        <f t="shared" si="198"/>
        <v>0</v>
      </c>
      <c r="FA70" s="90">
        <f t="shared" si="198"/>
        <v>0</v>
      </c>
      <c r="FB70" s="90">
        <f t="shared" si="199"/>
        <v>0</v>
      </c>
      <c r="FC70" s="90">
        <f t="shared" si="200"/>
        <v>0</v>
      </c>
      <c r="FD70" s="89">
        <f t="shared" si="201"/>
        <v>0</v>
      </c>
      <c r="FE70" s="191">
        <f t="shared" si="232"/>
        <v>2250</v>
      </c>
      <c r="FF70" s="191">
        <f t="shared" si="232"/>
        <v>500</v>
      </c>
      <c r="FG70" s="191">
        <f t="shared" si="232"/>
        <v>0</v>
      </c>
      <c r="FH70" s="191">
        <f t="shared" si="232"/>
        <v>0</v>
      </c>
      <c r="FI70" s="191">
        <f t="shared" si="232"/>
        <v>500</v>
      </c>
      <c r="FJ70" s="191">
        <f t="shared" si="232"/>
        <v>100</v>
      </c>
      <c r="FK70" s="191">
        <f t="shared" si="232"/>
        <v>0</v>
      </c>
      <c r="FL70" s="191">
        <f t="shared" si="232"/>
        <v>0</v>
      </c>
      <c r="FM70" s="191">
        <f t="shared" si="232"/>
        <v>100</v>
      </c>
      <c r="FN70" s="191">
        <f t="shared" si="232"/>
        <v>400</v>
      </c>
      <c r="FO70" s="191">
        <f t="shared" si="232"/>
        <v>66</v>
      </c>
      <c r="FP70" s="89">
        <v>250</v>
      </c>
      <c r="FQ70" s="90">
        <f t="shared" si="203"/>
        <v>0</v>
      </c>
      <c r="FR70" s="90"/>
      <c r="FS70" s="91"/>
      <c r="FT70" s="90">
        <f t="shared" si="204"/>
        <v>0</v>
      </c>
      <c r="FU70" s="90">
        <f t="shared" si="205"/>
        <v>0</v>
      </c>
      <c r="FV70" s="90">
        <f t="shared" si="206"/>
        <v>0</v>
      </c>
      <c r="FW70" s="90"/>
      <c r="FX70" s="90">
        <f t="shared" si="207"/>
        <v>0</v>
      </c>
      <c r="FY70" s="90">
        <f t="shared" si="208"/>
        <v>0</v>
      </c>
      <c r="FZ70" s="89"/>
      <c r="GA70" s="89">
        <v>250</v>
      </c>
      <c r="GB70" s="90">
        <f t="shared" si="209"/>
        <v>0</v>
      </c>
      <c r="GC70" s="90"/>
      <c r="GD70" s="91"/>
      <c r="GE70" s="90">
        <f t="shared" si="210"/>
        <v>0</v>
      </c>
      <c r="GF70" s="90">
        <f t="shared" si="211"/>
        <v>0</v>
      </c>
      <c r="GG70" s="90">
        <f t="shared" si="212"/>
        <v>0</v>
      </c>
      <c r="GH70" s="90"/>
      <c r="GI70" s="90">
        <f t="shared" si="213"/>
        <v>0</v>
      </c>
      <c r="GJ70" s="90">
        <f t="shared" si="214"/>
        <v>0</v>
      </c>
      <c r="GK70" s="89"/>
      <c r="GL70" s="89">
        <v>250</v>
      </c>
      <c r="GM70" s="90">
        <f t="shared" si="215"/>
        <v>0</v>
      </c>
      <c r="GN70" s="90"/>
      <c r="GO70" s="91"/>
      <c r="GP70" s="90">
        <f t="shared" si="216"/>
        <v>0</v>
      </c>
      <c r="GQ70" s="90">
        <f t="shared" si="217"/>
        <v>0</v>
      </c>
      <c r="GR70" s="90">
        <f t="shared" si="218"/>
        <v>0</v>
      </c>
      <c r="GS70" s="90"/>
      <c r="GT70" s="90">
        <f t="shared" si="219"/>
        <v>0</v>
      </c>
      <c r="GU70" s="90">
        <f t="shared" si="220"/>
        <v>0</v>
      </c>
      <c r="GV70" s="89"/>
      <c r="GW70" s="89">
        <f t="shared" si="221"/>
        <v>750</v>
      </c>
      <c r="GX70" s="90">
        <f t="shared" si="221"/>
        <v>0</v>
      </c>
      <c r="GY70" s="90">
        <f t="shared" si="221"/>
        <v>0</v>
      </c>
      <c r="GZ70" s="90">
        <f t="shared" si="221"/>
        <v>0</v>
      </c>
      <c r="HA70" s="90">
        <f t="shared" si="221"/>
        <v>0</v>
      </c>
      <c r="HB70" s="90">
        <f t="shared" si="83"/>
        <v>0</v>
      </c>
      <c r="HC70" s="90">
        <f t="shared" si="222"/>
        <v>0</v>
      </c>
      <c r="HD70" s="90">
        <f t="shared" si="222"/>
        <v>0</v>
      </c>
      <c r="HE70" s="90">
        <f t="shared" si="223"/>
        <v>0</v>
      </c>
      <c r="HF70" s="90">
        <f t="shared" si="224"/>
        <v>0</v>
      </c>
      <c r="HG70" s="89">
        <f t="shared" si="225"/>
        <v>0</v>
      </c>
      <c r="HH70" s="90">
        <f t="shared" si="233"/>
        <v>3000</v>
      </c>
      <c r="HI70" s="90">
        <f t="shared" si="233"/>
        <v>500</v>
      </c>
      <c r="HJ70" s="90">
        <f t="shared" si="233"/>
        <v>0</v>
      </c>
      <c r="HK70" s="90">
        <f t="shared" si="233"/>
        <v>0</v>
      </c>
      <c r="HL70" s="90">
        <f t="shared" si="233"/>
        <v>500</v>
      </c>
      <c r="HM70" s="90">
        <f t="shared" si="233"/>
        <v>50</v>
      </c>
      <c r="HN70" s="90">
        <f t="shared" si="233"/>
        <v>0</v>
      </c>
      <c r="HO70" s="90">
        <f t="shared" si="233"/>
        <v>0</v>
      </c>
      <c r="HP70" s="90">
        <f t="shared" si="233"/>
        <v>50</v>
      </c>
      <c r="HQ70" s="90">
        <f t="shared" si="233"/>
        <v>450</v>
      </c>
      <c r="HR70" s="90">
        <f t="shared" si="233"/>
        <v>66</v>
      </c>
      <c r="HS70" s="159">
        <f>BC70+CU70+EX70+HA70</f>
        <v>500</v>
      </c>
      <c r="HT70" s="131">
        <f>BC70+CU70+EX70+FT70+GE70</f>
        <v>500</v>
      </c>
      <c r="HU70" s="131">
        <f>V70+AG70+AR70+BN70+BY70</f>
        <v>500</v>
      </c>
      <c r="HV70" s="84"/>
      <c r="HW70" s="84">
        <f>AB70+AM70+AX70+BT70+CE70+CP70+DW70+EH70</f>
        <v>66</v>
      </c>
      <c r="HX70" s="84"/>
      <c r="HY70" s="84"/>
      <c r="HZ70" s="84"/>
      <c r="IA70" s="84"/>
      <c r="IB70" s="84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</row>
    <row r="71" spans="1:318" s="2" customFormat="1" ht="15.75" customHeight="1" x14ac:dyDescent="0.25">
      <c r="A71" s="243">
        <v>66</v>
      </c>
      <c r="B71" s="37">
        <v>19</v>
      </c>
      <c r="C71" s="37"/>
      <c r="D71" s="37"/>
      <c r="E71" s="37"/>
      <c r="F71" s="20" t="s">
        <v>1228</v>
      </c>
      <c r="G71" s="146" t="s">
        <v>375</v>
      </c>
      <c r="H71" s="17" t="s">
        <v>1229</v>
      </c>
      <c r="I71" s="87" t="s">
        <v>1230</v>
      </c>
      <c r="J71" s="34" t="s">
        <v>72</v>
      </c>
      <c r="K71" s="92" t="s">
        <v>154</v>
      </c>
      <c r="L71" s="34" t="s">
        <v>986</v>
      </c>
      <c r="M71" s="34" t="s">
        <v>1242</v>
      </c>
      <c r="N71" s="34"/>
      <c r="O71" s="100" t="s">
        <v>135</v>
      </c>
      <c r="P71" s="37">
        <v>12</v>
      </c>
      <c r="Q71" s="39" t="s">
        <v>245</v>
      </c>
      <c r="R71" s="89">
        <v>250</v>
      </c>
      <c r="S71" s="90">
        <f t="shared" si="134"/>
        <v>250</v>
      </c>
      <c r="T71" s="90"/>
      <c r="U71" s="91"/>
      <c r="V71" s="90">
        <f t="shared" si="135"/>
        <v>250</v>
      </c>
      <c r="W71" s="90">
        <f t="shared" si="136"/>
        <v>50</v>
      </c>
      <c r="X71" s="90">
        <f t="shared" si="137"/>
        <v>0</v>
      </c>
      <c r="Y71" s="90"/>
      <c r="Z71" s="90">
        <f t="shared" si="138"/>
        <v>50</v>
      </c>
      <c r="AA71" s="90">
        <f t="shared" si="139"/>
        <v>200</v>
      </c>
      <c r="AB71" s="89">
        <v>139</v>
      </c>
      <c r="AC71" s="89">
        <v>250</v>
      </c>
      <c r="AD71" s="90">
        <f t="shared" si="140"/>
        <v>250</v>
      </c>
      <c r="AE71" s="90"/>
      <c r="AF71" s="91"/>
      <c r="AG71" s="90">
        <f t="shared" si="141"/>
        <v>250</v>
      </c>
      <c r="AH71" s="90">
        <v>0</v>
      </c>
      <c r="AI71" s="90">
        <v>0</v>
      </c>
      <c r="AJ71" s="90"/>
      <c r="AK71" s="90">
        <f t="shared" si="142"/>
        <v>0</v>
      </c>
      <c r="AL71" s="90">
        <f t="shared" si="143"/>
        <v>250</v>
      </c>
      <c r="AM71" s="177">
        <v>163</v>
      </c>
      <c r="AN71" s="89">
        <v>250</v>
      </c>
      <c r="AO71" s="90">
        <f t="shared" si="144"/>
        <v>0</v>
      </c>
      <c r="AP71" s="90"/>
      <c r="AQ71" s="91"/>
      <c r="AR71" s="90">
        <f t="shared" si="145"/>
        <v>0</v>
      </c>
      <c r="AS71" s="90">
        <f t="shared" si="146"/>
        <v>0</v>
      </c>
      <c r="AT71" s="90">
        <f t="shared" si="147"/>
        <v>0</v>
      </c>
      <c r="AU71" s="90"/>
      <c r="AV71" s="90">
        <f t="shared" si="148"/>
        <v>0</v>
      </c>
      <c r="AW71" s="90">
        <f t="shared" si="149"/>
        <v>0</v>
      </c>
      <c r="AX71" s="89"/>
      <c r="AY71" s="89">
        <f t="shared" si="227"/>
        <v>750</v>
      </c>
      <c r="AZ71" s="90">
        <f t="shared" si="227"/>
        <v>500</v>
      </c>
      <c r="BA71" s="90">
        <f t="shared" si="227"/>
        <v>0</v>
      </c>
      <c r="BB71" s="90">
        <f t="shared" si="227"/>
        <v>0</v>
      </c>
      <c r="BC71" s="90">
        <f t="shared" si="227"/>
        <v>500</v>
      </c>
      <c r="BD71" s="90">
        <f t="shared" ref="BD71:BD131" si="234">BC71*20%</f>
        <v>100</v>
      </c>
      <c r="BE71" s="90">
        <f t="shared" si="228"/>
        <v>0</v>
      </c>
      <c r="BF71" s="90">
        <f t="shared" si="228"/>
        <v>0</v>
      </c>
      <c r="BG71" s="90">
        <f t="shared" si="152"/>
        <v>100</v>
      </c>
      <c r="BH71" s="90">
        <f t="shared" si="153"/>
        <v>400</v>
      </c>
      <c r="BI71" s="89">
        <f t="shared" si="154"/>
        <v>302</v>
      </c>
      <c r="BJ71" s="89">
        <v>250</v>
      </c>
      <c r="BK71" s="90">
        <f t="shared" si="155"/>
        <v>0</v>
      </c>
      <c r="BL71" s="90"/>
      <c r="BM71" s="91"/>
      <c r="BN71" s="90">
        <f t="shared" si="156"/>
        <v>0</v>
      </c>
      <c r="BO71" s="90">
        <f t="shared" si="157"/>
        <v>0</v>
      </c>
      <c r="BP71" s="90">
        <f t="shared" si="158"/>
        <v>0</v>
      </c>
      <c r="BQ71" s="90"/>
      <c r="BR71" s="90">
        <f t="shared" si="159"/>
        <v>0</v>
      </c>
      <c r="BS71" s="90">
        <f t="shared" si="160"/>
        <v>0</v>
      </c>
      <c r="BT71" s="89"/>
      <c r="BU71" s="89">
        <v>250</v>
      </c>
      <c r="BV71" s="90">
        <f t="shared" si="161"/>
        <v>0</v>
      </c>
      <c r="BW71" s="90"/>
      <c r="BX71" s="91"/>
      <c r="BY71" s="90">
        <f t="shared" si="162"/>
        <v>0</v>
      </c>
      <c r="BZ71" s="90">
        <f t="shared" si="163"/>
        <v>0</v>
      </c>
      <c r="CA71" s="90">
        <f t="shared" si="164"/>
        <v>0</v>
      </c>
      <c r="CB71" s="90"/>
      <c r="CC71" s="90">
        <f t="shared" si="165"/>
        <v>0</v>
      </c>
      <c r="CD71" s="90">
        <f t="shared" si="166"/>
        <v>0</v>
      </c>
      <c r="CE71" s="89"/>
      <c r="CF71" s="89">
        <v>250</v>
      </c>
      <c r="CG71" s="90">
        <f t="shared" si="167"/>
        <v>0</v>
      </c>
      <c r="CH71" s="90"/>
      <c r="CI71" s="91"/>
      <c r="CJ71" s="90">
        <f t="shared" si="168"/>
        <v>0</v>
      </c>
      <c r="CK71" s="90">
        <f t="shared" si="169"/>
        <v>0</v>
      </c>
      <c r="CL71" s="90">
        <f t="shared" si="170"/>
        <v>0</v>
      </c>
      <c r="CM71" s="90"/>
      <c r="CN71" s="90">
        <f t="shared" si="171"/>
        <v>0</v>
      </c>
      <c r="CO71" s="90">
        <f t="shared" si="172"/>
        <v>0</v>
      </c>
      <c r="CP71" s="89"/>
      <c r="CQ71" s="89">
        <f t="shared" si="229"/>
        <v>750</v>
      </c>
      <c r="CR71" s="90">
        <f t="shared" si="229"/>
        <v>0</v>
      </c>
      <c r="CS71" s="90">
        <f t="shared" si="229"/>
        <v>0</v>
      </c>
      <c r="CT71" s="90">
        <f t="shared" si="229"/>
        <v>0</v>
      </c>
      <c r="CU71" s="90">
        <f t="shared" si="229"/>
        <v>0</v>
      </c>
      <c r="CV71" s="90">
        <f t="shared" ref="CV71:CV131" si="235">CU71*20%</f>
        <v>0</v>
      </c>
      <c r="CW71" s="90">
        <f t="shared" si="230"/>
        <v>0</v>
      </c>
      <c r="CX71" s="90">
        <f t="shared" si="230"/>
        <v>0</v>
      </c>
      <c r="CY71" s="90">
        <f t="shared" si="175"/>
        <v>0</v>
      </c>
      <c r="CZ71" s="90">
        <f t="shared" si="176"/>
        <v>0</v>
      </c>
      <c r="DA71" s="89">
        <f t="shared" si="177"/>
        <v>0</v>
      </c>
      <c r="DB71" s="191">
        <f t="shared" si="231"/>
        <v>1500</v>
      </c>
      <c r="DC71" s="191">
        <f t="shared" si="231"/>
        <v>500</v>
      </c>
      <c r="DD71" s="191">
        <f t="shared" si="231"/>
        <v>0</v>
      </c>
      <c r="DE71" s="191">
        <f t="shared" si="231"/>
        <v>0</v>
      </c>
      <c r="DF71" s="191">
        <f t="shared" si="231"/>
        <v>500</v>
      </c>
      <c r="DG71" s="191">
        <f t="shared" si="231"/>
        <v>100</v>
      </c>
      <c r="DH71" s="191">
        <f t="shared" si="231"/>
        <v>0</v>
      </c>
      <c r="DI71" s="191">
        <f t="shared" si="231"/>
        <v>0</v>
      </c>
      <c r="DJ71" s="191">
        <f t="shared" si="231"/>
        <v>100</v>
      </c>
      <c r="DK71" s="191">
        <f t="shared" si="231"/>
        <v>400</v>
      </c>
      <c r="DL71" s="191">
        <f t="shared" si="231"/>
        <v>302</v>
      </c>
      <c r="DM71" s="89">
        <v>250</v>
      </c>
      <c r="DN71" s="90">
        <f t="shared" si="179"/>
        <v>0</v>
      </c>
      <c r="DO71" s="90"/>
      <c r="DP71" s="91"/>
      <c r="DQ71" s="90">
        <f t="shared" si="180"/>
        <v>0</v>
      </c>
      <c r="DR71" s="90">
        <f t="shared" si="181"/>
        <v>0</v>
      </c>
      <c r="DS71" s="90">
        <f t="shared" si="182"/>
        <v>0</v>
      </c>
      <c r="DT71" s="90"/>
      <c r="DU71" s="90">
        <f t="shared" si="183"/>
        <v>0</v>
      </c>
      <c r="DV71" s="90">
        <f t="shared" si="184"/>
        <v>0</v>
      </c>
      <c r="DW71" s="89"/>
      <c r="DX71" s="89">
        <v>250</v>
      </c>
      <c r="DY71" s="90">
        <f t="shared" si="185"/>
        <v>0</v>
      </c>
      <c r="DZ71" s="90"/>
      <c r="EA71" s="91"/>
      <c r="EB71" s="90">
        <f t="shared" si="186"/>
        <v>0</v>
      </c>
      <c r="EC71" s="90">
        <f t="shared" si="187"/>
        <v>0</v>
      </c>
      <c r="ED71" s="90">
        <f t="shared" si="188"/>
        <v>0</v>
      </c>
      <c r="EE71" s="90"/>
      <c r="EF71" s="90">
        <f t="shared" si="189"/>
        <v>0</v>
      </c>
      <c r="EG71" s="90">
        <f t="shared" si="190"/>
        <v>0</v>
      </c>
      <c r="EH71" s="89"/>
      <c r="EI71" s="89">
        <v>250</v>
      </c>
      <c r="EJ71" s="90">
        <f t="shared" si="191"/>
        <v>0</v>
      </c>
      <c r="EK71" s="90"/>
      <c r="EL71" s="91"/>
      <c r="EM71" s="90">
        <f t="shared" si="192"/>
        <v>0</v>
      </c>
      <c r="EN71" s="90">
        <f t="shared" si="193"/>
        <v>0</v>
      </c>
      <c r="EO71" s="90">
        <f t="shared" si="194"/>
        <v>0</v>
      </c>
      <c r="EP71" s="90"/>
      <c r="EQ71" s="90">
        <f t="shared" si="195"/>
        <v>0</v>
      </c>
      <c r="ER71" s="90">
        <f t="shared" si="196"/>
        <v>0</v>
      </c>
      <c r="ES71" s="89"/>
      <c r="ET71" s="89">
        <f t="shared" si="197"/>
        <v>750</v>
      </c>
      <c r="EU71" s="90">
        <f t="shared" si="197"/>
        <v>0</v>
      </c>
      <c r="EV71" s="90">
        <f t="shared" si="197"/>
        <v>0</v>
      </c>
      <c r="EW71" s="90">
        <f t="shared" si="197"/>
        <v>0</v>
      </c>
      <c r="EX71" s="90">
        <f t="shared" si="197"/>
        <v>0</v>
      </c>
      <c r="EY71" s="90">
        <f t="shared" ref="EY71:EY131" si="236">EX71*20%</f>
        <v>0</v>
      </c>
      <c r="EZ71" s="90">
        <f t="shared" si="198"/>
        <v>0</v>
      </c>
      <c r="FA71" s="90">
        <f t="shared" si="198"/>
        <v>0</v>
      </c>
      <c r="FB71" s="90">
        <f t="shared" si="199"/>
        <v>0</v>
      </c>
      <c r="FC71" s="90">
        <f t="shared" si="200"/>
        <v>0</v>
      </c>
      <c r="FD71" s="89">
        <f t="shared" si="201"/>
        <v>0</v>
      </c>
      <c r="FE71" s="191">
        <f t="shared" si="232"/>
        <v>2250</v>
      </c>
      <c r="FF71" s="191">
        <f t="shared" si="232"/>
        <v>500</v>
      </c>
      <c r="FG71" s="191">
        <f t="shared" si="232"/>
        <v>0</v>
      </c>
      <c r="FH71" s="191">
        <f t="shared" si="232"/>
        <v>0</v>
      </c>
      <c r="FI71" s="191">
        <f t="shared" si="232"/>
        <v>500</v>
      </c>
      <c r="FJ71" s="191">
        <f t="shared" si="232"/>
        <v>100</v>
      </c>
      <c r="FK71" s="191">
        <f t="shared" si="232"/>
        <v>0</v>
      </c>
      <c r="FL71" s="191">
        <f t="shared" si="232"/>
        <v>0</v>
      </c>
      <c r="FM71" s="191">
        <f t="shared" si="232"/>
        <v>100</v>
      </c>
      <c r="FN71" s="191">
        <f t="shared" si="232"/>
        <v>400</v>
      </c>
      <c r="FO71" s="191">
        <f t="shared" si="232"/>
        <v>302</v>
      </c>
      <c r="FP71" s="89">
        <v>250</v>
      </c>
      <c r="FQ71" s="90">
        <f t="shared" si="203"/>
        <v>0</v>
      </c>
      <c r="FR71" s="90"/>
      <c r="FS71" s="91"/>
      <c r="FT71" s="90">
        <f t="shared" si="204"/>
        <v>0</v>
      </c>
      <c r="FU71" s="90">
        <f t="shared" si="205"/>
        <v>0</v>
      </c>
      <c r="FV71" s="90">
        <f t="shared" si="206"/>
        <v>0</v>
      </c>
      <c r="FW71" s="90"/>
      <c r="FX71" s="90">
        <f t="shared" si="207"/>
        <v>0</v>
      </c>
      <c r="FY71" s="90">
        <f t="shared" si="208"/>
        <v>0</v>
      </c>
      <c r="FZ71" s="89"/>
      <c r="GA71" s="89">
        <v>250</v>
      </c>
      <c r="GB71" s="90">
        <f t="shared" si="209"/>
        <v>0</v>
      </c>
      <c r="GC71" s="90"/>
      <c r="GD71" s="91"/>
      <c r="GE71" s="90">
        <f t="shared" si="210"/>
        <v>0</v>
      </c>
      <c r="GF71" s="90">
        <f t="shared" si="211"/>
        <v>0</v>
      </c>
      <c r="GG71" s="90">
        <f t="shared" si="212"/>
        <v>0</v>
      </c>
      <c r="GH71" s="90"/>
      <c r="GI71" s="90">
        <f t="shared" si="213"/>
        <v>0</v>
      </c>
      <c r="GJ71" s="90">
        <f t="shared" si="214"/>
        <v>0</v>
      </c>
      <c r="GK71" s="89"/>
      <c r="GL71" s="89">
        <v>250</v>
      </c>
      <c r="GM71" s="90">
        <f t="shared" si="215"/>
        <v>0</v>
      </c>
      <c r="GN71" s="90"/>
      <c r="GO71" s="91"/>
      <c r="GP71" s="90">
        <f t="shared" si="216"/>
        <v>0</v>
      </c>
      <c r="GQ71" s="90">
        <f t="shared" si="217"/>
        <v>0</v>
      </c>
      <c r="GR71" s="90">
        <f t="shared" si="218"/>
        <v>0</v>
      </c>
      <c r="GS71" s="90"/>
      <c r="GT71" s="90">
        <f t="shared" si="219"/>
        <v>0</v>
      </c>
      <c r="GU71" s="90">
        <f t="shared" si="220"/>
        <v>0</v>
      </c>
      <c r="GV71" s="89"/>
      <c r="GW71" s="89">
        <f t="shared" si="221"/>
        <v>750</v>
      </c>
      <c r="GX71" s="90">
        <f t="shared" si="221"/>
        <v>0</v>
      </c>
      <c r="GY71" s="90">
        <f t="shared" si="221"/>
        <v>0</v>
      </c>
      <c r="GZ71" s="90">
        <f t="shared" si="221"/>
        <v>0</v>
      </c>
      <c r="HA71" s="90">
        <f t="shared" si="221"/>
        <v>0</v>
      </c>
      <c r="HB71" s="90">
        <f t="shared" ref="HB71:HB131" si="237">HA71*20%</f>
        <v>0</v>
      </c>
      <c r="HC71" s="90">
        <f t="shared" si="222"/>
        <v>0</v>
      </c>
      <c r="HD71" s="90">
        <f t="shared" si="222"/>
        <v>0</v>
      </c>
      <c r="HE71" s="90">
        <f t="shared" si="223"/>
        <v>0</v>
      </c>
      <c r="HF71" s="90">
        <f t="shared" si="224"/>
        <v>0</v>
      </c>
      <c r="HG71" s="89">
        <f t="shared" si="225"/>
        <v>0</v>
      </c>
      <c r="HH71" s="90">
        <f t="shared" si="233"/>
        <v>3000</v>
      </c>
      <c r="HI71" s="90">
        <f t="shared" si="233"/>
        <v>500</v>
      </c>
      <c r="HJ71" s="90">
        <f t="shared" si="233"/>
        <v>0</v>
      </c>
      <c r="HK71" s="90">
        <f t="shared" si="233"/>
        <v>0</v>
      </c>
      <c r="HL71" s="90">
        <f t="shared" si="233"/>
        <v>500</v>
      </c>
      <c r="HM71" s="90">
        <f t="shared" si="233"/>
        <v>50</v>
      </c>
      <c r="HN71" s="90">
        <f t="shared" si="233"/>
        <v>0</v>
      </c>
      <c r="HO71" s="90">
        <f t="shared" si="233"/>
        <v>0</v>
      </c>
      <c r="HP71" s="90">
        <f t="shared" si="233"/>
        <v>50</v>
      </c>
      <c r="HQ71" s="90">
        <f t="shared" si="233"/>
        <v>450</v>
      </c>
      <c r="HR71" s="90">
        <f t="shared" si="233"/>
        <v>302</v>
      </c>
      <c r="HS71" s="159">
        <f t="shared" ref="HS71:HS131" si="238">BC71+CU71+EX71+HA71</f>
        <v>500</v>
      </c>
      <c r="HT71" s="131">
        <f t="shared" ref="HT71:HT131" si="239">BC71+CU71+EX71+FT71+GE71</f>
        <v>500</v>
      </c>
      <c r="HU71" s="131">
        <f t="shared" ref="HU71:HU131" si="240">V71+AG71+AR71+BN71+BY71</f>
        <v>500</v>
      </c>
      <c r="HV71" s="84"/>
      <c r="HW71" s="84">
        <f t="shared" ref="HW71:HW131" si="241">AB71+AM71+AX71+BT71+CE71+CP71+DW71+EH71</f>
        <v>302</v>
      </c>
      <c r="HX71" s="84"/>
      <c r="HY71" s="84"/>
      <c r="HZ71" s="84"/>
      <c r="IA71" s="84"/>
      <c r="IB71" s="84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</row>
    <row r="72" spans="1:318" s="2" customFormat="1" ht="15.75" customHeight="1" x14ac:dyDescent="0.25">
      <c r="A72" s="243">
        <v>67</v>
      </c>
      <c r="B72" s="37">
        <v>20</v>
      </c>
      <c r="C72" s="37"/>
      <c r="D72" s="37"/>
      <c r="E72" s="37"/>
      <c r="F72" s="19" t="s">
        <v>404</v>
      </c>
      <c r="G72" s="146" t="s">
        <v>375</v>
      </c>
      <c r="H72" s="17" t="s">
        <v>1130</v>
      </c>
      <c r="I72" s="87">
        <v>61006033083</v>
      </c>
      <c r="J72" s="34" t="s">
        <v>107</v>
      </c>
      <c r="K72" s="92" t="s">
        <v>108</v>
      </c>
      <c r="L72" s="34" t="s">
        <v>980</v>
      </c>
      <c r="M72" s="34" t="s">
        <v>1242</v>
      </c>
      <c r="N72" s="34"/>
      <c r="O72" s="100" t="s">
        <v>135</v>
      </c>
      <c r="P72" s="37">
        <v>13</v>
      </c>
      <c r="Q72" s="39" t="s">
        <v>233</v>
      </c>
      <c r="R72" s="89">
        <v>250</v>
      </c>
      <c r="S72" s="90">
        <f t="shared" si="134"/>
        <v>250</v>
      </c>
      <c r="T72" s="90"/>
      <c r="U72" s="91"/>
      <c r="V72" s="90">
        <f t="shared" si="135"/>
        <v>250</v>
      </c>
      <c r="W72" s="90">
        <f t="shared" si="136"/>
        <v>50</v>
      </c>
      <c r="X72" s="90">
        <f t="shared" si="137"/>
        <v>0</v>
      </c>
      <c r="Y72" s="90"/>
      <c r="Z72" s="90">
        <f t="shared" si="138"/>
        <v>50</v>
      </c>
      <c r="AA72" s="90">
        <f t="shared" si="139"/>
        <v>200</v>
      </c>
      <c r="AB72" s="89">
        <v>94</v>
      </c>
      <c r="AC72" s="89">
        <v>250</v>
      </c>
      <c r="AD72" s="90">
        <f t="shared" si="140"/>
        <v>250</v>
      </c>
      <c r="AE72" s="90"/>
      <c r="AF72" s="91"/>
      <c r="AG72" s="90">
        <f t="shared" si="141"/>
        <v>250</v>
      </c>
      <c r="AH72" s="90">
        <v>0</v>
      </c>
      <c r="AI72" s="90">
        <v>0</v>
      </c>
      <c r="AJ72" s="90"/>
      <c r="AK72" s="90">
        <f t="shared" si="142"/>
        <v>0</v>
      </c>
      <c r="AL72" s="90">
        <f t="shared" si="143"/>
        <v>250</v>
      </c>
      <c r="AM72" s="177">
        <v>80</v>
      </c>
      <c r="AN72" s="89">
        <v>250</v>
      </c>
      <c r="AO72" s="90">
        <f t="shared" si="144"/>
        <v>0</v>
      </c>
      <c r="AP72" s="90"/>
      <c r="AQ72" s="91"/>
      <c r="AR72" s="90">
        <f t="shared" si="145"/>
        <v>0</v>
      </c>
      <c r="AS72" s="90">
        <f t="shared" si="146"/>
        <v>0</v>
      </c>
      <c r="AT72" s="90">
        <f t="shared" si="147"/>
        <v>0</v>
      </c>
      <c r="AU72" s="90"/>
      <c r="AV72" s="90">
        <f t="shared" si="148"/>
        <v>0</v>
      </c>
      <c r="AW72" s="90">
        <f t="shared" si="149"/>
        <v>0</v>
      </c>
      <c r="AX72" s="89"/>
      <c r="AY72" s="89">
        <f t="shared" si="227"/>
        <v>750</v>
      </c>
      <c r="AZ72" s="90">
        <f t="shared" si="227"/>
        <v>500</v>
      </c>
      <c r="BA72" s="90">
        <f t="shared" si="227"/>
        <v>0</v>
      </c>
      <c r="BB72" s="90">
        <f t="shared" si="227"/>
        <v>0</v>
      </c>
      <c r="BC72" s="90">
        <f t="shared" si="227"/>
        <v>500</v>
      </c>
      <c r="BD72" s="90">
        <f t="shared" si="234"/>
        <v>100</v>
      </c>
      <c r="BE72" s="90">
        <f t="shared" si="228"/>
        <v>0</v>
      </c>
      <c r="BF72" s="90">
        <f t="shared" si="228"/>
        <v>0</v>
      </c>
      <c r="BG72" s="90">
        <f t="shared" si="152"/>
        <v>100</v>
      </c>
      <c r="BH72" s="90">
        <f t="shared" si="153"/>
        <v>400</v>
      </c>
      <c r="BI72" s="89">
        <f t="shared" si="154"/>
        <v>174</v>
      </c>
      <c r="BJ72" s="89">
        <v>250</v>
      </c>
      <c r="BK72" s="90">
        <f t="shared" si="155"/>
        <v>0</v>
      </c>
      <c r="BL72" s="90"/>
      <c r="BM72" s="91"/>
      <c r="BN72" s="90">
        <f t="shared" si="156"/>
        <v>0</v>
      </c>
      <c r="BO72" s="90">
        <f t="shared" si="157"/>
        <v>0</v>
      </c>
      <c r="BP72" s="90">
        <f t="shared" si="158"/>
        <v>0</v>
      </c>
      <c r="BQ72" s="90"/>
      <c r="BR72" s="90">
        <f t="shared" si="159"/>
        <v>0</v>
      </c>
      <c r="BS72" s="90">
        <f t="shared" si="160"/>
        <v>0</v>
      </c>
      <c r="BT72" s="89"/>
      <c r="BU72" s="89">
        <v>250</v>
      </c>
      <c r="BV72" s="90">
        <f t="shared" si="161"/>
        <v>0</v>
      </c>
      <c r="BW72" s="90"/>
      <c r="BX72" s="91"/>
      <c r="BY72" s="90">
        <f t="shared" si="162"/>
        <v>0</v>
      </c>
      <c r="BZ72" s="90">
        <f t="shared" si="163"/>
        <v>0</v>
      </c>
      <c r="CA72" s="90">
        <f t="shared" si="164"/>
        <v>0</v>
      </c>
      <c r="CB72" s="90"/>
      <c r="CC72" s="90">
        <f t="shared" si="165"/>
        <v>0</v>
      </c>
      <c r="CD72" s="90">
        <f t="shared" si="166"/>
        <v>0</v>
      </c>
      <c r="CE72" s="89"/>
      <c r="CF72" s="89">
        <v>250</v>
      </c>
      <c r="CG72" s="90">
        <f t="shared" si="167"/>
        <v>0</v>
      </c>
      <c r="CH72" s="90"/>
      <c r="CI72" s="91"/>
      <c r="CJ72" s="90">
        <f t="shared" si="168"/>
        <v>0</v>
      </c>
      <c r="CK72" s="90">
        <f t="shared" si="169"/>
        <v>0</v>
      </c>
      <c r="CL72" s="90">
        <f t="shared" si="170"/>
        <v>0</v>
      </c>
      <c r="CM72" s="90"/>
      <c r="CN72" s="90">
        <f t="shared" si="171"/>
        <v>0</v>
      </c>
      <c r="CO72" s="90">
        <f t="shared" si="172"/>
        <v>0</v>
      </c>
      <c r="CP72" s="89"/>
      <c r="CQ72" s="89">
        <f t="shared" si="229"/>
        <v>750</v>
      </c>
      <c r="CR72" s="90">
        <f t="shared" si="229"/>
        <v>0</v>
      </c>
      <c r="CS72" s="90">
        <f t="shared" si="229"/>
        <v>0</v>
      </c>
      <c r="CT72" s="90">
        <f t="shared" si="229"/>
        <v>0</v>
      </c>
      <c r="CU72" s="90">
        <f t="shared" si="229"/>
        <v>0</v>
      </c>
      <c r="CV72" s="90">
        <f t="shared" si="235"/>
        <v>0</v>
      </c>
      <c r="CW72" s="90">
        <f t="shared" si="230"/>
        <v>0</v>
      </c>
      <c r="CX72" s="90">
        <f t="shared" si="230"/>
        <v>0</v>
      </c>
      <c r="CY72" s="90">
        <f t="shared" si="175"/>
        <v>0</v>
      </c>
      <c r="CZ72" s="90">
        <f t="shared" si="176"/>
        <v>0</v>
      </c>
      <c r="DA72" s="89">
        <f t="shared" si="177"/>
        <v>0</v>
      </c>
      <c r="DB72" s="191">
        <f t="shared" si="231"/>
        <v>1500</v>
      </c>
      <c r="DC72" s="191">
        <f t="shared" si="231"/>
        <v>500</v>
      </c>
      <c r="DD72" s="191">
        <f t="shared" si="231"/>
        <v>0</v>
      </c>
      <c r="DE72" s="191">
        <f t="shared" si="231"/>
        <v>0</v>
      </c>
      <c r="DF72" s="191">
        <f t="shared" si="231"/>
        <v>500</v>
      </c>
      <c r="DG72" s="191">
        <f t="shared" si="231"/>
        <v>100</v>
      </c>
      <c r="DH72" s="191">
        <f t="shared" si="231"/>
        <v>0</v>
      </c>
      <c r="DI72" s="191">
        <f t="shared" si="231"/>
        <v>0</v>
      </c>
      <c r="DJ72" s="191">
        <f t="shared" si="231"/>
        <v>100</v>
      </c>
      <c r="DK72" s="191">
        <f t="shared" si="231"/>
        <v>400</v>
      </c>
      <c r="DL72" s="191">
        <f t="shared" si="231"/>
        <v>174</v>
      </c>
      <c r="DM72" s="89">
        <v>250</v>
      </c>
      <c r="DN72" s="90">
        <f t="shared" si="179"/>
        <v>0</v>
      </c>
      <c r="DO72" s="90"/>
      <c r="DP72" s="91"/>
      <c r="DQ72" s="90">
        <f t="shared" si="180"/>
        <v>0</v>
      </c>
      <c r="DR72" s="90">
        <f t="shared" si="181"/>
        <v>0</v>
      </c>
      <c r="DS72" s="90">
        <f t="shared" si="182"/>
        <v>0</v>
      </c>
      <c r="DT72" s="90"/>
      <c r="DU72" s="90">
        <f t="shared" si="183"/>
        <v>0</v>
      </c>
      <c r="DV72" s="90">
        <f t="shared" si="184"/>
        <v>0</v>
      </c>
      <c r="DW72" s="89"/>
      <c r="DX72" s="89">
        <v>250</v>
      </c>
      <c r="DY72" s="90">
        <f t="shared" si="185"/>
        <v>0</v>
      </c>
      <c r="DZ72" s="90"/>
      <c r="EA72" s="91"/>
      <c r="EB72" s="90">
        <f t="shared" si="186"/>
        <v>0</v>
      </c>
      <c r="EC72" s="90">
        <f t="shared" si="187"/>
        <v>0</v>
      </c>
      <c r="ED72" s="90">
        <f t="shared" si="188"/>
        <v>0</v>
      </c>
      <c r="EE72" s="90"/>
      <c r="EF72" s="90">
        <f t="shared" si="189"/>
        <v>0</v>
      </c>
      <c r="EG72" s="90">
        <f t="shared" si="190"/>
        <v>0</v>
      </c>
      <c r="EH72" s="89"/>
      <c r="EI72" s="89">
        <v>250</v>
      </c>
      <c r="EJ72" s="90">
        <f t="shared" si="191"/>
        <v>0</v>
      </c>
      <c r="EK72" s="90"/>
      <c r="EL72" s="91"/>
      <c r="EM72" s="90">
        <f t="shared" si="192"/>
        <v>0</v>
      </c>
      <c r="EN72" s="90">
        <f t="shared" si="193"/>
        <v>0</v>
      </c>
      <c r="EO72" s="90">
        <f t="shared" si="194"/>
        <v>0</v>
      </c>
      <c r="EP72" s="90"/>
      <c r="EQ72" s="90">
        <f t="shared" si="195"/>
        <v>0</v>
      </c>
      <c r="ER72" s="90">
        <f t="shared" si="196"/>
        <v>0</v>
      </c>
      <c r="ES72" s="89"/>
      <c r="ET72" s="89">
        <f t="shared" si="197"/>
        <v>750</v>
      </c>
      <c r="EU72" s="90">
        <f t="shared" si="197"/>
        <v>0</v>
      </c>
      <c r="EV72" s="90">
        <f t="shared" si="197"/>
        <v>0</v>
      </c>
      <c r="EW72" s="90">
        <f t="shared" si="197"/>
        <v>0</v>
      </c>
      <c r="EX72" s="90">
        <f t="shared" si="197"/>
        <v>0</v>
      </c>
      <c r="EY72" s="90">
        <f t="shared" si="236"/>
        <v>0</v>
      </c>
      <c r="EZ72" s="90">
        <f t="shared" si="198"/>
        <v>0</v>
      </c>
      <c r="FA72" s="90">
        <f t="shared" si="198"/>
        <v>0</v>
      </c>
      <c r="FB72" s="90">
        <f t="shared" si="199"/>
        <v>0</v>
      </c>
      <c r="FC72" s="90">
        <f t="shared" si="200"/>
        <v>0</v>
      </c>
      <c r="FD72" s="89">
        <f t="shared" si="201"/>
        <v>0</v>
      </c>
      <c r="FE72" s="191">
        <f t="shared" si="232"/>
        <v>2250</v>
      </c>
      <c r="FF72" s="191">
        <f t="shared" si="232"/>
        <v>500</v>
      </c>
      <c r="FG72" s="191">
        <f t="shared" si="232"/>
        <v>0</v>
      </c>
      <c r="FH72" s="191">
        <f t="shared" si="232"/>
        <v>0</v>
      </c>
      <c r="FI72" s="191">
        <f t="shared" si="232"/>
        <v>500</v>
      </c>
      <c r="FJ72" s="191">
        <f t="shared" si="232"/>
        <v>100</v>
      </c>
      <c r="FK72" s="191">
        <f t="shared" si="232"/>
        <v>0</v>
      </c>
      <c r="FL72" s="191">
        <f t="shared" si="232"/>
        <v>0</v>
      </c>
      <c r="FM72" s="191">
        <f t="shared" si="232"/>
        <v>100</v>
      </c>
      <c r="FN72" s="191">
        <f t="shared" si="232"/>
        <v>400</v>
      </c>
      <c r="FO72" s="191">
        <f t="shared" si="232"/>
        <v>174</v>
      </c>
      <c r="FP72" s="89">
        <v>250</v>
      </c>
      <c r="FQ72" s="90">
        <f t="shared" si="203"/>
        <v>0</v>
      </c>
      <c r="FR72" s="90"/>
      <c r="FS72" s="91"/>
      <c r="FT72" s="90">
        <f t="shared" si="204"/>
        <v>0</v>
      </c>
      <c r="FU72" s="90">
        <f t="shared" si="205"/>
        <v>0</v>
      </c>
      <c r="FV72" s="90">
        <f t="shared" si="206"/>
        <v>0</v>
      </c>
      <c r="FW72" s="90"/>
      <c r="FX72" s="90">
        <f t="shared" si="207"/>
        <v>0</v>
      </c>
      <c r="FY72" s="90">
        <f t="shared" si="208"/>
        <v>0</v>
      </c>
      <c r="FZ72" s="89"/>
      <c r="GA72" s="89">
        <v>250</v>
      </c>
      <c r="GB72" s="90">
        <f t="shared" si="209"/>
        <v>0</v>
      </c>
      <c r="GC72" s="90"/>
      <c r="GD72" s="91"/>
      <c r="GE72" s="90">
        <f t="shared" si="210"/>
        <v>0</v>
      </c>
      <c r="GF72" s="90">
        <f t="shared" si="211"/>
        <v>0</v>
      </c>
      <c r="GG72" s="90">
        <f t="shared" si="212"/>
        <v>0</v>
      </c>
      <c r="GH72" s="90"/>
      <c r="GI72" s="90">
        <f t="shared" si="213"/>
        <v>0</v>
      </c>
      <c r="GJ72" s="90">
        <f t="shared" si="214"/>
        <v>0</v>
      </c>
      <c r="GK72" s="89"/>
      <c r="GL72" s="89">
        <v>250</v>
      </c>
      <c r="GM72" s="90">
        <f t="shared" si="215"/>
        <v>0</v>
      </c>
      <c r="GN72" s="90"/>
      <c r="GO72" s="91"/>
      <c r="GP72" s="90">
        <f t="shared" si="216"/>
        <v>0</v>
      </c>
      <c r="GQ72" s="90">
        <f t="shared" si="217"/>
        <v>0</v>
      </c>
      <c r="GR72" s="90">
        <f t="shared" si="218"/>
        <v>0</v>
      </c>
      <c r="GS72" s="90"/>
      <c r="GT72" s="90">
        <f t="shared" si="219"/>
        <v>0</v>
      </c>
      <c r="GU72" s="90">
        <f t="shared" si="220"/>
        <v>0</v>
      </c>
      <c r="GV72" s="89"/>
      <c r="GW72" s="89">
        <f t="shared" si="221"/>
        <v>750</v>
      </c>
      <c r="GX72" s="90">
        <f t="shared" si="221"/>
        <v>0</v>
      </c>
      <c r="GY72" s="90">
        <f t="shared" si="221"/>
        <v>0</v>
      </c>
      <c r="GZ72" s="90">
        <f t="shared" si="221"/>
        <v>0</v>
      </c>
      <c r="HA72" s="90">
        <f t="shared" si="221"/>
        <v>0</v>
      </c>
      <c r="HB72" s="90">
        <f t="shared" si="237"/>
        <v>0</v>
      </c>
      <c r="HC72" s="90">
        <f t="shared" si="222"/>
        <v>0</v>
      </c>
      <c r="HD72" s="90">
        <f t="shared" si="222"/>
        <v>0</v>
      </c>
      <c r="HE72" s="90">
        <f t="shared" si="223"/>
        <v>0</v>
      </c>
      <c r="HF72" s="90">
        <f t="shared" si="224"/>
        <v>0</v>
      </c>
      <c r="HG72" s="89">
        <f t="shared" si="225"/>
        <v>0</v>
      </c>
      <c r="HH72" s="90">
        <f t="shared" si="233"/>
        <v>3000</v>
      </c>
      <c r="HI72" s="90">
        <f t="shared" si="233"/>
        <v>500</v>
      </c>
      <c r="HJ72" s="90">
        <f t="shared" si="233"/>
        <v>0</v>
      </c>
      <c r="HK72" s="90">
        <f t="shared" si="233"/>
        <v>0</v>
      </c>
      <c r="HL72" s="90">
        <f t="shared" si="233"/>
        <v>500</v>
      </c>
      <c r="HM72" s="90">
        <f t="shared" si="233"/>
        <v>50</v>
      </c>
      <c r="HN72" s="90">
        <f t="shared" si="233"/>
        <v>0</v>
      </c>
      <c r="HO72" s="90">
        <f t="shared" si="233"/>
        <v>0</v>
      </c>
      <c r="HP72" s="90">
        <f t="shared" si="233"/>
        <v>50</v>
      </c>
      <c r="HQ72" s="90">
        <f t="shared" si="233"/>
        <v>450</v>
      </c>
      <c r="HR72" s="90">
        <f t="shared" si="233"/>
        <v>174</v>
      </c>
      <c r="HS72" s="159">
        <f t="shared" si="238"/>
        <v>500</v>
      </c>
      <c r="HT72" s="131">
        <f t="shared" si="239"/>
        <v>500</v>
      </c>
      <c r="HU72" s="131">
        <f t="shared" si="240"/>
        <v>500</v>
      </c>
      <c r="HV72" s="84"/>
      <c r="HW72" s="84">
        <f t="shared" si="241"/>
        <v>174</v>
      </c>
      <c r="HX72" s="84"/>
      <c r="HY72" s="84"/>
      <c r="HZ72" s="84"/>
      <c r="IA72" s="84"/>
      <c r="IB72" s="84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</row>
    <row r="73" spans="1:318" s="2" customFormat="1" ht="15.75" customHeight="1" x14ac:dyDescent="0.25">
      <c r="A73" s="243">
        <v>68</v>
      </c>
      <c r="B73" s="37">
        <v>21</v>
      </c>
      <c r="C73" s="37"/>
      <c r="D73" s="37"/>
      <c r="E73" s="37"/>
      <c r="F73" s="19" t="s">
        <v>1135</v>
      </c>
      <c r="G73" s="146" t="s">
        <v>375</v>
      </c>
      <c r="H73" s="17" t="s">
        <v>383</v>
      </c>
      <c r="I73" s="87">
        <v>61006042742</v>
      </c>
      <c r="J73" s="34" t="s">
        <v>89</v>
      </c>
      <c r="K73" s="92" t="s">
        <v>35</v>
      </c>
      <c r="L73" s="34" t="s">
        <v>964</v>
      </c>
      <c r="M73" s="34" t="s">
        <v>1242</v>
      </c>
      <c r="N73" s="34"/>
      <c r="O73" s="100" t="s">
        <v>135</v>
      </c>
      <c r="P73" s="254">
        <v>14</v>
      </c>
      <c r="Q73" s="39" t="s">
        <v>244</v>
      </c>
      <c r="R73" s="89">
        <v>250</v>
      </c>
      <c r="S73" s="90">
        <f t="shared" si="134"/>
        <v>250</v>
      </c>
      <c r="T73" s="90"/>
      <c r="U73" s="91"/>
      <c r="V73" s="90">
        <f t="shared" si="135"/>
        <v>250</v>
      </c>
      <c r="W73" s="90">
        <f t="shared" si="136"/>
        <v>50</v>
      </c>
      <c r="X73" s="90">
        <f t="shared" si="137"/>
        <v>0</v>
      </c>
      <c r="Y73" s="90"/>
      <c r="Z73" s="90">
        <f t="shared" si="138"/>
        <v>50</v>
      </c>
      <c r="AA73" s="90">
        <f t="shared" si="139"/>
        <v>200</v>
      </c>
      <c r="AB73" s="89">
        <v>150</v>
      </c>
      <c r="AC73" s="89">
        <v>250</v>
      </c>
      <c r="AD73" s="90">
        <f t="shared" si="140"/>
        <v>250</v>
      </c>
      <c r="AE73" s="90"/>
      <c r="AF73" s="91"/>
      <c r="AG73" s="90">
        <f t="shared" si="141"/>
        <v>250</v>
      </c>
      <c r="AH73" s="90">
        <v>0</v>
      </c>
      <c r="AI73" s="90">
        <v>0</v>
      </c>
      <c r="AJ73" s="90"/>
      <c r="AK73" s="90">
        <f t="shared" si="142"/>
        <v>0</v>
      </c>
      <c r="AL73" s="90">
        <f t="shared" si="143"/>
        <v>250</v>
      </c>
      <c r="AM73" s="177">
        <v>150</v>
      </c>
      <c r="AN73" s="89">
        <v>250</v>
      </c>
      <c r="AO73" s="90">
        <f t="shared" si="144"/>
        <v>0</v>
      </c>
      <c r="AP73" s="90"/>
      <c r="AQ73" s="91"/>
      <c r="AR73" s="90">
        <f t="shared" si="145"/>
        <v>0</v>
      </c>
      <c r="AS73" s="90">
        <f t="shared" si="146"/>
        <v>0</v>
      </c>
      <c r="AT73" s="90">
        <f t="shared" si="147"/>
        <v>0</v>
      </c>
      <c r="AU73" s="90"/>
      <c r="AV73" s="90">
        <f t="shared" si="148"/>
        <v>0</v>
      </c>
      <c r="AW73" s="90">
        <f t="shared" si="149"/>
        <v>0</v>
      </c>
      <c r="AX73" s="89"/>
      <c r="AY73" s="89">
        <f t="shared" si="227"/>
        <v>750</v>
      </c>
      <c r="AZ73" s="90">
        <f t="shared" si="227"/>
        <v>500</v>
      </c>
      <c r="BA73" s="90">
        <f t="shared" si="227"/>
        <v>0</v>
      </c>
      <c r="BB73" s="90">
        <f t="shared" si="227"/>
        <v>0</v>
      </c>
      <c r="BC73" s="90">
        <f t="shared" si="227"/>
        <v>500</v>
      </c>
      <c r="BD73" s="90">
        <f t="shared" si="234"/>
        <v>100</v>
      </c>
      <c r="BE73" s="90">
        <f t="shared" si="228"/>
        <v>0</v>
      </c>
      <c r="BF73" s="90">
        <f t="shared" si="228"/>
        <v>0</v>
      </c>
      <c r="BG73" s="90">
        <f t="shared" si="152"/>
        <v>100</v>
      </c>
      <c r="BH73" s="90">
        <f t="shared" si="153"/>
        <v>400</v>
      </c>
      <c r="BI73" s="89">
        <f t="shared" si="154"/>
        <v>300</v>
      </c>
      <c r="BJ73" s="89">
        <v>250</v>
      </c>
      <c r="BK73" s="90">
        <f t="shared" si="155"/>
        <v>0</v>
      </c>
      <c r="BL73" s="90"/>
      <c r="BM73" s="91"/>
      <c r="BN73" s="90">
        <f t="shared" si="156"/>
        <v>0</v>
      </c>
      <c r="BO73" s="90">
        <f t="shared" si="157"/>
        <v>0</v>
      </c>
      <c r="BP73" s="90">
        <f t="shared" si="158"/>
        <v>0</v>
      </c>
      <c r="BQ73" s="90"/>
      <c r="BR73" s="90">
        <f t="shared" si="159"/>
        <v>0</v>
      </c>
      <c r="BS73" s="90">
        <f t="shared" si="160"/>
        <v>0</v>
      </c>
      <c r="BT73" s="89"/>
      <c r="BU73" s="89">
        <v>250</v>
      </c>
      <c r="BV73" s="90">
        <f t="shared" si="161"/>
        <v>0</v>
      </c>
      <c r="BW73" s="90"/>
      <c r="BX73" s="91"/>
      <c r="BY73" s="90">
        <f t="shared" si="162"/>
        <v>0</v>
      </c>
      <c r="BZ73" s="90">
        <f t="shared" si="163"/>
        <v>0</v>
      </c>
      <c r="CA73" s="90">
        <f t="shared" si="164"/>
        <v>0</v>
      </c>
      <c r="CB73" s="90"/>
      <c r="CC73" s="90">
        <f t="shared" si="165"/>
        <v>0</v>
      </c>
      <c r="CD73" s="90">
        <f t="shared" si="166"/>
        <v>0</v>
      </c>
      <c r="CE73" s="89"/>
      <c r="CF73" s="89">
        <v>250</v>
      </c>
      <c r="CG73" s="90">
        <f t="shared" si="167"/>
        <v>0</v>
      </c>
      <c r="CH73" s="90"/>
      <c r="CI73" s="91"/>
      <c r="CJ73" s="90">
        <f t="shared" si="168"/>
        <v>0</v>
      </c>
      <c r="CK73" s="90">
        <f t="shared" si="169"/>
        <v>0</v>
      </c>
      <c r="CL73" s="90">
        <f t="shared" si="170"/>
        <v>0</v>
      </c>
      <c r="CM73" s="90"/>
      <c r="CN73" s="90">
        <f t="shared" si="171"/>
        <v>0</v>
      </c>
      <c r="CO73" s="90">
        <f t="shared" si="172"/>
        <v>0</v>
      </c>
      <c r="CP73" s="89"/>
      <c r="CQ73" s="89">
        <f t="shared" si="229"/>
        <v>750</v>
      </c>
      <c r="CR73" s="90">
        <f t="shared" si="229"/>
        <v>0</v>
      </c>
      <c r="CS73" s="90">
        <f t="shared" si="229"/>
        <v>0</v>
      </c>
      <c r="CT73" s="90">
        <f t="shared" si="229"/>
        <v>0</v>
      </c>
      <c r="CU73" s="90">
        <f t="shared" si="229"/>
        <v>0</v>
      </c>
      <c r="CV73" s="90">
        <f t="shared" si="235"/>
        <v>0</v>
      </c>
      <c r="CW73" s="90">
        <f t="shared" si="230"/>
        <v>0</v>
      </c>
      <c r="CX73" s="90">
        <f t="shared" si="230"/>
        <v>0</v>
      </c>
      <c r="CY73" s="90">
        <f t="shared" si="175"/>
        <v>0</v>
      </c>
      <c r="CZ73" s="90">
        <f t="shared" si="176"/>
        <v>0</v>
      </c>
      <c r="DA73" s="89">
        <f t="shared" si="177"/>
        <v>0</v>
      </c>
      <c r="DB73" s="191">
        <f t="shared" si="231"/>
        <v>1500</v>
      </c>
      <c r="DC73" s="191">
        <f t="shared" si="231"/>
        <v>500</v>
      </c>
      <c r="DD73" s="191">
        <f t="shared" si="231"/>
        <v>0</v>
      </c>
      <c r="DE73" s="191">
        <f t="shared" si="231"/>
        <v>0</v>
      </c>
      <c r="DF73" s="191">
        <f t="shared" si="231"/>
        <v>500</v>
      </c>
      <c r="DG73" s="191">
        <f t="shared" si="231"/>
        <v>100</v>
      </c>
      <c r="DH73" s="191">
        <f t="shared" si="231"/>
        <v>0</v>
      </c>
      <c r="DI73" s="191">
        <f t="shared" si="231"/>
        <v>0</v>
      </c>
      <c r="DJ73" s="191">
        <f t="shared" si="231"/>
        <v>100</v>
      </c>
      <c r="DK73" s="191">
        <f t="shared" si="231"/>
        <v>400</v>
      </c>
      <c r="DL73" s="191">
        <f t="shared" si="231"/>
        <v>300</v>
      </c>
      <c r="DM73" s="89">
        <v>250</v>
      </c>
      <c r="DN73" s="90">
        <f t="shared" si="179"/>
        <v>0</v>
      </c>
      <c r="DO73" s="90"/>
      <c r="DP73" s="91"/>
      <c r="DQ73" s="90">
        <f t="shared" si="180"/>
        <v>0</v>
      </c>
      <c r="DR73" s="90">
        <f t="shared" si="181"/>
        <v>0</v>
      </c>
      <c r="DS73" s="90">
        <f t="shared" si="182"/>
        <v>0</v>
      </c>
      <c r="DT73" s="90"/>
      <c r="DU73" s="90">
        <f t="shared" si="183"/>
        <v>0</v>
      </c>
      <c r="DV73" s="90">
        <f t="shared" si="184"/>
        <v>0</v>
      </c>
      <c r="DW73" s="89"/>
      <c r="DX73" s="89">
        <v>250</v>
      </c>
      <c r="DY73" s="90">
        <f t="shared" si="185"/>
        <v>0</v>
      </c>
      <c r="DZ73" s="90"/>
      <c r="EA73" s="91"/>
      <c r="EB73" s="90">
        <f t="shared" si="186"/>
        <v>0</v>
      </c>
      <c r="EC73" s="90">
        <f t="shared" si="187"/>
        <v>0</v>
      </c>
      <c r="ED73" s="90">
        <f t="shared" si="188"/>
        <v>0</v>
      </c>
      <c r="EE73" s="90"/>
      <c r="EF73" s="90">
        <f t="shared" si="189"/>
        <v>0</v>
      </c>
      <c r="EG73" s="90">
        <f t="shared" si="190"/>
        <v>0</v>
      </c>
      <c r="EH73" s="89"/>
      <c r="EI73" s="89">
        <v>250</v>
      </c>
      <c r="EJ73" s="90">
        <f t="shared" si="191"/>
        <v>0</v>
      </c>
      <c r="EK73" s="90"/>
      <c r="EL73" s="91"/>
      <c r="EM73" s="90">
        <f t="shared" si="192"/>
        <v>0</v>
      </c>
      <c r="EN73" s="90">
        <f t="shared" si="193"/>
        <v>0</v>
      </c>
      <c r="EO73" s="90">
        <f t="shared" si="194"/>
        <v>0</v>
      </c>
      <c r="EP73" s="90"/>
      <c r="EQ73" s="90">
        <f t="shared" si="195"/>
        <v>0</v>
      </c>
      <c r="ER73" s="90">
        <f t="shared" si="196"/>
        <v>0</v>
      </c>
      <c r="ES73" s="89"/>
      <c r="ET73" s="89">
        <f t="shared" si="197"/>
        <v>750</v>
      </c>
      <c r="EU73" s="90">
        <f t="shared" si="197"/>
        <v>0</v>
      </c>
      <c r="EV73" s="90">
        <f t="shared" si="197"/>
        <v>0</v>
      </c>
      <c r="EW73" s="90">
        <f t="shared" si="197"/>
        <v>0</v>
      </c>
      <c r="EX73" s="90">
        <f t="shared" si="197"/>
        <v>0</v>
      </c>
      <c r="EY73" s="90">
        <f t="shared" si="236"/>
        <v>0</v>
      </c>
      <c r="EZ73" s="90">
        <f t="shared" si="198"/>
        <v>0</v>
      </c>
      <c r="FA73" s="90">
        <f t="shared" si="198"/>
        <v>0</v>
      </c>
      <c r="FB73" s="90">
        <f t="shared" si="199"/>
        <v>0</v>
      </c>
      <c r="FC73" s="90">
        <f t="shared" si="200"/>
        <v>0</v>
      </c>
      <c r="FD73" s="89">
        <f t="shared" si="201"/>
        <v>0</v>
      </c>
      <c r="FE73" s="191">
        <f t="shared" si="232"/>
        <v>2250</v>
      </c>
      <c r="FF73" s="191">
        <f t="shared" si="232"/>
        <v>500</v>
      </c>
      <c r="FG73" s="191">
        <f t="shared" si="232"/>
        <v>0</v>
      </c>
      <c r="FH73" s="191">
        <f t="shared" si="232"/>
        <v>0</v>
      </c>
      <c r="FI73" s="191">
        <f t="shared" si="232"/>
        <v>500</v>
      </c>
      <c r="FJ73" s="191">
        <f t="shared" si="232"/>
        <v>100</v>
      </c>
      <c r="FK73" s="191">
        <f t="shared" si="232"/>
        <v>0</v>
      </c>
      <c r="FL73" s="191">
        <f t="shared" si="232"/>
        <v>0</v>
      </c>
      <c r="FM73" s="191">
        <f t="shared" si="232"/>
        <v>100</v>
      </c>
      <c r="FN73" s="191">
        <f t="shared" si="232"/>
        <v>400</v>
      </c>
      <c r="FO73" s="191">
        <f t="shared" si="232"/>
        <v>300</v>
      </c>
      <c r="FP73" s="89">
        <v>250</v>
      </c>
      <c r="FQ73" s="90">
        <f t="shared" si="203"/>
        <v>0</v>
      </c>
      <c r="FR73" s="90"/>
      <c r="FS73" s="91"/>
      <c r="FT73" s="90">
        <f t="shared" si="204"/>
        <v>0</v>
      </c>
      <c r="FU73" s="90">
        <f t="shared" si="205"/>
        <v>0</v>
      </c>
      <c r="FV73" s="90">
        <f t="shared" si="206"/>
        <v>0</v>
      </c>
      <c r="FW73" s="90"/>
      <c r="FX73" s="90">
        <f t="shared" si="207"/>
        <v>0</v>
      </c>
      <c r="FY73" s="90">
        <f t="shared" si="208"/>
        <v>0</v>
      </c>
      <c r="FZ73" s="89"/>
      <c r="GA73" s="89">
        <v>250</v>
      </c>
      <c r="GB73" s="90">
        <f t="shared" si="209"/>
        <v>0</v>
      </c>
      <c r="GC73" s="90"/>
      <c r="GD73" s="91"/>
      <c r="GE73" s="90">
        <f t="shared" si="210"/>
        <v>0</v>
      </c>
      <c r="GF73" s="90">
        <f t="shared" si="211"/>
        <v>0</v>
      </c>
      <c r="GG73" s="90">
        <f t="shared" si="212"/>
        <v>0</v>
      </c>
      <c r="GH73" s="90"/>
      <c r="GI73" s="90">
        <f t="shared" si="213"/>
        <v>0</v>
      </c>
      <c r="GJ73" s="90">
        <f t="shared" si="214"/>
        <v>0</v>
      </c>
      <c r="GK73" s="89"/>
      <c r="GL73" s="89">
        <v>250</v>
      </c>
      <c r="GM73" s="90">
        <f t="shared" si="215"/>
        <v>0</v>
      </c>
      <c r="GN73" s="90"/>
      <c r="GO73" s="91"/>
      <c r="GP73" s="90">
        <f t="shared" si="216"/>
        <v>0</v>
      </c>
      <c r="GQ73" s="90">
        <f t="shared" si="217"/>
        <v>0</v>
      </c>
      <c r="GR73" s="90">
        <f t="shared" si="218"/>
        <v>0</v>
      </c>
      <c r="GS73" s="90"/>
      <c r="GT73" s="90">
        <f t="shared" si="219"/>
        <v>0</v>
      </c>
      <c r="GU73" s="90">
        <f t="shared" si="220"/>
        <v>0</v>
      </c>
      <c r="GV73" s="89"/>
      <c r="GW73" s="89">
        <f t="shared" si="221"/>
        <v>750</v>
      </c>
      <c r="GX73" s="90">
        <f t="shared" si="221"/>
        <v>0</v>
      </c>
      <c r="GY73" s="90">
        <f t="shared" si="221"/>
        <v>0</v>
      </c>
      <c r="GZ73" s="90">
        <f t="shared" si="221"/>
        <v>0</v>
      </c>
      <c r="HA73" s="90">
        <f t="shared" si="221"/>
        <v>0</v>
      </c>
      <c r="HB73" s="90">
        <f t="shared" si="237"/>
        <v>0</v>
      </c>
      <c r="HC73" s="90">
        <f t="shared" si="222"/>
        <v>0</v>
      </c>
      <c r="HD73" s="90">
        <f t="shared" si="222"/>
        <v>0</v>
      </c>
      <c r="HE73" s="90">
        <f t="shared" si="223"/>
        <v>0</v>
      </c>
      <c r="HF73" s="90">
        <f t="shared" si="224"/>
        <v>0</v>
      </c>
      <c r="HG73" s="89">
        <f t="shared" si="225"/>
        <v>0</v>
      </c>
      <c r="HH73" s="90">
        <f t="shared" si="233"/>
        <v>3000</v>
      </c>
      <c r="HI73" s="90">
        <f t="shared" si="233"/>
        <v>500</v>
      </c>
      <c r="HJ73" s="90">
        <f t="shared" si="233"/>
        <v>0</v>
      </c>
      <c r="HK73" s="90">
        <f t="shared" si="233"/>
        <v>0</v>
      </c>
      <c r="HL73" s="90">
        <f t="shared" si="233"/>
        <v>500</v>
      </c>
      <c r="HM73" s="90">
        <f t="shared" si="233"/>
        <v>50</v>
      </c>
      <c r="HN73" s="90">
        <f t="shared" si="233"/>
        <v>0</v>
      </c>
      <c r="HO73" s="90">
        <f t="shared" si="233"/>
        <v>0</v>
      </c>
      <c r="HP73" s="90">
        <f t="shared" si="233"/>
        <v>50</v>
      </c>
      <c r="HQ73" s="90">
        <f t="shared" si="233"/>
        <v>450</v>
      </c>
      <c r="HR73" s="90">
        <f t="shared" si="233"/>
        <v>300</v>
      </c>
      <c r="HS73" s="159">
        <f t="shared" si="238"/>
        <v>500</v>
      </c>
      <c r="HT73" s="131">
        <f t="shared" si="239"/>
        <v>500</v>
      </c>
      <c r="HU73" s="131">
        <f t="shared" si="240"/>
        <v>500</v>
      </c>
      <c r="HV73" s="84"/>
      <c r="HW73" s="84">
        <f t="shared" si="241"/>
        <v>300</v>
      </c>
      <c r="HX73" s="84"/>
      <c r="HY73" s="84"/>
      <c r="HZ73" s="84"/>
      <c r="IA73" s="84"/>
      <c r="IB73" s="84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</row>
    <row r="74" spans="1:318" s="2" customFormat="1" ht="15.75" customHeight="1" x14ac:dyDescent="0.25">
      <c r="A74" s="243">
        <v>69</v>
      </c>
      <c r="B74" s="37">
        <v>22</v>
      </c>
      <c r="C74" s="37"/>
      <c r="D74" s="37"/>
      <c r="E74" s="37"/>
      <c r="F74" s="19" t="s">
        <v>405</v>
      </c>
      <c r="G74" s="146" t="s">
        <v>375</v>
      </c>
      <c r="H74" s="17" t="s">
        <v>406</v>
      </c>
      <c r="I74" s="87">
        <v>61001043979</v>
      </c>
      <c r="J74" s="34" t="s">
        <v>109</v>
      </c>
      <c r="K74" s="92" t="s">
        <v>110</v>
      </c>
      <c r="L74" s="34" t="s">
        <v>965</v>
      </c>
      <c r="M74" s="34" t="s">
        <v>1242</v>
      </c>
      <c r="N74" s="34"/>
      <c r="O74" s="100" t="s">
        <v>135</v>
      </c>
      <c r="P74" s="255"/>
      <c r="Q74" s="39" t="s">
        <v>244</v>
      </c>
      <c r="R74" s="89">
        <v>250</v>
      </c>
      <c r="S74" s="90">
        <f t="shared" si="134"/>
        <v>250</v>
      </c>
      <c r="T74" s="90"/>
      <c r="U74" s="91"/>
      <c r="V74" s="90">
        <f t="shared" si="135"/>
        <v>250</v>
      </c>
      <c r="W74" s="90">
        <f t="shared" si="136"/>
        <v>50</v>
      </c>
      <c r="X74" s="90">
        <f t="shared" si="137"/>
        <v>0</v>
      </c>
      <c r="Y74" s="90"/>
      <c r="Z74" s="90">
        <f t="shared" si="138"/>
        <v>50</v>
      </c>
      <c r="AA74" s="90">
        <f t="shared" si="139"/>
        <v>200</v>
      </c>
      <c r="AB74" s="89">
        <v>80</v>
      </c>
      <c r="AC74" s="89">
        <v>250</v>
      </c>
      <c r="AD74" s="90">
        <f t="shared" si="140"/>
        <v>250</v>
      </c>
      <c r="AE74" s="90"/>
      <c r="AF74" s="91"/>
      <c r="AG74" s="90">
        <f t="shared" si="141"/>
        <v>250</v>
      </c>
      <c r="AH74" s="90">
        <v>0</v>
      </c>
      <c r="AI74" s="90">
        <v>0</v>
      </c>
      <c r="AJ74" s="90"/>
      <c r="AK74" s="90">
        <f t="shared" si="142"/>
        <v>0</v>
      </c>
      <c r="AL74" s="90">
        <f t="shared" si="143"/>
        <v>250</v>
      </c>
      <c r="AM74" s="177">
        <v>123</v>
      </c>
      <c r="AN74" s="89">
        <v>250</v>
      </c>
      <c r="AO74" s="90">
        <f t="shared" si="144"/>
        <v>0</v>
      </c>
      <c r="AP74" s="90"/>
      <c r="AQ74" s="91"/>
      <c r="AR74" s="90">
        <f t="shared" si="145"/>
        <v>0</v>
      </c>
      <c r="AS74" s="90">
        <f t="shared" si="146"/>
        <v>0</v>
      </c>
      <c r="AT74" s="90">
        <f t="shared" si="147"/>
        <v>0</v>
      </c>
      <c r="AU74" s="90"/>
      <c r="AV74" s="90">
        <f t="shared" si="148"/>
        <v>0</v>
      </c>
      <c r="AW74" s="90">
        <f t="shared" si="149"/>
        <v>0</v>
      </c>
      <c r="AX74" s="89"/>
      <c r="AY74" s="89">
        <f t="shared" si="227"/>
        <v>750</v>
      </c>
      <c r="AZ74" s="90">
        <f t="shared" si="227"/>
        <v>500</v>
      </c>
      <c r="BA74" s="90">
        <f t="shared" si="227"/>
        <v>0</v>
      </c>
      <c r="BB74" s="90">
        <f t="shared" si="227"/>
        <v>0</v>
      </c>
      <c r="BC74" s="90">
        <f t="shared" si="227"/>
        <v>500</v>
      </c>
      <c r="BD74" s="90">
        <f t="shared" si="234"/>
        <v>100</v>
      </c>
      <c r="BE74" s="90">
        <f t="shared" si="228"/>
        <v>0</v>
      </c>
      <c r="BF74" s="90">
        <f t="shared" si="228"/>
        <v>0</v>
      </c>
      <c r="BG74" s="90">
        <f t="shared" si="152"/>
        <v>100</v>
      </c>
      <c r="BH74" s="90">
        <f t="shared" si="153"/>
        <v>400</v>
      </c>
      <c r="BI74" s="89">
        <f t="shared" si="154"/>
        <v>203</v>
      </c>
      <c r="BJ74" s="89">
        <v>250</v>
      </c>
      <c r="BK74" s="90">
        <f t="shared" si="155"/>
        <v>0</v>
      </c>
      <c r="BL74" s="90"/>
      <c r="BM74" s="91"/>
      <c r="BN74" s="90">
        <f t="shared" si="156"/>
        <v>0</v>
      </c>
      <c r="BO74" s="90">
        <f t="shared" si="157"/>
        <v>0</v>
      </c>
      <c r="BP74" s="90">
        <f t="shared" si="158"/>
        <v>0</v>
      </c>
      <c r="BQ74" s="90"/>
      <c r="BR74" s="90">
        <f t="shared" si="159"/>
        <v>0</v>
      </c>
      <c r="BS74" s="90">
        <f t="shared" si="160"/>
        <v>0</v>
      </c>
      <c r="BT74" s="89"/>
      <c r="BU74" s="89">
        <v>250</v>
      </c>
      <c r="BV74" s="90">
        <f t="shared" si="161"/>
        <v>0</v>
      </c>
      <c r="BW74" s="90"/>
      <c r="BX74" s="91"/>
      <c r="BY74" s="90">
        <f t="shared" si="162"/>
        <v>0</v>
      </c>
      <c r="BZ74" s="90">
        <f t="shared" si="163"/>
        <v>0</v>
      </c>
      <c r="CA74" s="90">
        <f t="shared" si="164"/>
        <v>0</v>
      </c>
      <c r="CB74" s="90"/>
      <c r="CC74" s="90">
        <f t="shared" si="165"/>
        <v>0</v>
      </c>
      <c r="CD74" s="90">
        <f t="shared" si="166"/>
        <v>0</v>
      </c>
      <c r="CE74" s="89"/>
      <c r="CF74" s="89">
        <v>250</v>
      </c>
      <c r="CG74" s="90">
        <f t="shared" si="167"/>
        <v>0</v>
      </c>
      <c r="CH74" s="90"/>
      <c r="CI74" s="91"/>
      <c r="CJ74" s="90">
        <f t="shared" si="168"/>
        <v>0</v>
      </c>
      <c r="CK74" s="90">
        <f t="shared" si="169"/>
        <v>0</v>
      </c>
      <c r="CL74" s="90">
        <f t="shared" si="170"/>
        <v>0</v>
      </c>
      <c r="CM74" s="90"/>
      <c r="CN74" s="90">
        <f t="shared" si="171"/>
        <v>0</v>
      </c>
      <c r="CO74" s="90">
        <f t="shared" si="172"/>
        <v>0</v>
      </c>
      <c r="CP74" s="89"/>
      <c r="CQ74" s="89">
        <f t="shared" si="229"/>
        <v>750</v>
      </c>
      <c r="CR74" s="90">
        <f t="shared" si="229"/>
        <v>0</v>
      </c>
      <c r="CS74" s="90">
        <f t="shared" si="229"/>
        <v>0</v>
      </c>
      <c r="CT74" s="90">
        <f t="shared" si="229"/>
        <v>0</v>
      </c>
      <c r="CU74" s="90">
        <f t="shared" si="229"/>
        <v>0</v>
      </c>
      <c r="CV74" s="90">
        <f t="shared" si="235"/>
        <v>0</v>
      </c>
      <c r="CW74" s="90">
        <f t="shared" si="230"/>
        <v>0</v>
      </c>
      <c r="CX74" s="90">
        <f t="shared" si="230"/>
        <v>0</v>
      </c>
      <c r="CY74" s="90">
        <f t="shared" si="175"/>
        <v>0</v>
      </c>
      <c r="CZ74" s="90">
        <f t="shared" si="176"/>
        <v>0</v>
      </c>
      <c r="DA74" s="89">
        <f t="shared" si="177"/>
        <v>0</v>
      </c>
      <c r="DB74" s="191">
        <f t="shared" si="231"/>
        <v>1500</v>
      </c>
      <c r="DC74" s="191">
        <f t="shared" si="231"/>
        <v>500</v>
      </c>
      <c r="DD74" s="191">
        <f t="shared" si="231"/>
        <v>0</v>
      </c>
      <c r="DE74" s="191">
        <f t="shared" si="231"/>
        <v>0</v>
      </c>
      <c r="DF74" s="191">
        <f t="shared" si="231"/>
        <v>500</v>
      </c>
      <c r="DG74" s="191">
        <f t="shared" si="231"/>
        <v>100</v>
      </c>
      <c r="DH74" s="191">
        <f t="shared" si="231"/>
        <v>0</v>
      </c>
      <c r="DI74" s="191">
        <f t="shared" si="231"/>
        <v>0</v>
      </c>
      <c r="DJ74" s="191">
        <f t="shared" si="231"/>
        <v>100</v>
      </c>
      <c r="DK74" s="191">
        <f t="shared" si="231"/>
        <v>400</v>
      </c>
      <c r="DL74" s="191">
        <f t="shared" si="231"/>
        <v>203</v>
      </c>
      <c r="DM74" s="89">
        <v>250</v>
      </c>
      <c r="DN74" s="90">
        <f t="shared" si="179"/>
        <v>0</v>
      </c>
      <c r="DO74" s="90"/>
      <c r="DP74" s="91"/>
      <c r="DQ74" s="90">
        <f t="shared" si="180"/>
        <v>0</v>
      </c>
      <c r="DR74" s="90">
        <f t="shared" si="181"/>
        <v>0</v>
      </c>
      <c r="DS74" s="90">
        <f t="shared" si="182"/>
        <v>0</v>
      </c>
      <c r="DT74" s="90"/>
      <c r="DU74" s="90">
        <f t="shared" si="183"/>
        <v>0</v>
      </c>
      <c r="DV74" s="90">
        <f t="shared" si="184"/>
        <v>0</v>
      </c>
      <c r="DW74" s="89"/>
      <c r="DX74" s="89">
        <v>250</v>
      </c>
      <c r="DY74" s="90">
        <f t="shared" si="185"/>
        <v>0</v>
      </c>
      <c r="DZ74" s="90"/>
      <c r="EA74" s="91"/>
      <c r="EB74" s="90">
        <f t="shared" si="186"/>
        <v>0</v>
      </c>
      <c r="EC74" s="90">
        <f t="shared" si="187"/>
        <v>0</v>
      </c>
      <c r="ED74" s="90">
        <f t="shared" si="188"/>
        <v>0</v>
      </c>
      <c r="EE74" s="90"/>
      <c r="EF74" s="90">
        <f t="shared" si="189"/>
        <v>0</v>
      </c>
      <c r="EG74" s="90">
        <f t="shared" si="190"/>
        <v>0</v>
      </c>
      <c r="EH74" s="89"/>
      <c r="EI74" s="89">
        <v>250</v>
      </c>
      <c r="EJ74" s="90">
        <f t="shared" si="191"/>
        <v>0</v>
      </c>
      <c r="EK74" s="90"/>
      <c r="EL74" s="91"/>
      <c r="EM74" s="90">
        <f t="shared" si="192"/>
        <v>0</v>
      </c>
      <c r="EN74" s="90">
        <f t="shared" si="193"/>
        <v>0</v>
      </c>
      <c r="EO74" s="90">
        <f t="shared" si="194"/>
        <v>0</v>
      </c>
      <c r="EP74" s="90"/>
      <c r="EQ74" s="90">
        <f t="shared" si="195"/>
        <v>0</v>
      </c>
      <c r="ER74" s="90">
        <f t="shared" si="196"/>
        <v>0</v>
      </c>
      <c r="ES74" s="89"/>
      <c r="ET74" s="89">
        <f t="shared" si="197"/>
        <v>750</v>
      </c>
      <c r="EU74" s="90">
        <f t="shared" si="197"/>
        <v>0</v>
      </c>
      <c r="EV74" s="90">
        <f t="shared" si="197"/>
        <v>0</v>
      </c>
      <c r="EW74" s="90">
        <f t="shared" si="197"/>
        <v>0</v>
      </c>
      <c r="EX74" s="90">
        <f t="shared" si="197"/>
        <v>0</v>
      </c>
      <c r="EY74" s="90">
        <f t="shared" si="236"/>
        <v>0</v>
      </c>
      <c r="EZ74" s="90">
        <f t="shared" si="198"/>
        <v>0</v>
      </c>
      <c r="FA74" s="90">
        <f t="shared" si="198"/>
        <v>0</v>
      </c>
      <c r="FB74" s="90">
        <f t="shared" si="199"/>
        <v>0</v>
      </c>
      <c r="FC74" s="90">
        <f t="shared" si="200"/>
        <v>0</v>
      </c>
      <c r="FD74" s="89">
        <f t="shared" si="201"/>
        <v>0</v>
      </c>
      <c r="FE74" s="191">
        <f t="shared" si="232"/>
        <v>2250</v>
      </c>
      <c r="FF74" s="191">
        <f t="shared" si="232"/>
        <v>500</v>
      </c>
      <c r="FG74" s="191">
        <f t="shared" si="232"/>
        <v>0</v>
      </c>
      <c r="FH74" s="191">
        <f t="shared" si="232"/>
        <v>0</v>
      </c>
      <c r="FI74" s="191">
        <f t="shared" si="232"/>
        <v>500</v>
      </c>
      <c r="FJ74" s="191">
        <f t="shared" si="232"/>
        <v>100</v>
      </c>
      <c r="FK74" s="191">
        <f t="shared" si="232"/>
        <v>0</v>
      </c>
      <c r="FL74" s="191">
        <f t="shared" si="232"/>
        <v>0</v>
      </c>
      <c r="FM74" s="191">
        <f t="shared" si="232"/>
        <v>100</v>
      </c>
      <c r="FN74" s="191">
        <f t="shared" si="232"/>
        <v>400</v>
      </c>
      <c r="FO74" s="191">
        <f t="shared" si="232"/>
        <v>203</v>
      </c>
      <c r="FP74" s="89">
        <v>250</v>
      </c>
      <c r="FQ74" s="90">
        <f t="shared" si="203"/>
        <v>0</v>
      </c>
      <c r="FR74" s="90"/>
      <c r="FS74" s="91"/>
      <c r="FT74" s="90">
        <f t="shared" si="204"/>
        <v>0</v>
      </c>
      <c r="FU74" s="90">
        <f t="shared" si="205"/>
        <v>0</v>
      </c>
      <c r="FV74" s="90">
        <f t="shared" si="206"/>
        <v>0</v>
      </c>
      <c r="FW74" s="90"/>
      <c r="FX74" s="90">
        <f t="shared" si="207"/>
        <v>0</v>
      </c>
      <c r="FY74" s="90">
        <f t="shared" si="208"/>
        <v>0</v>
      </c>
      <c r="FZ74" s="89"/>
      <c r="GA74" s="89">
        <v>250</v>
      </c>
      <c r="GB74" s="90">
        <f t="shared" si="209"/>
        <v>0</v>
      </c>
      <c r="GC74" s="90"/>
      <c r="GD74" s="91"/>
      <c r="GE74" s="90">
        <f t="shared" si="210"/>
        <v>0</v>
      </c>
      <c r="GF74" s="90">
        <f t="shared" si="211"/>
        <v>0</v>
      </c>
      <c r="GG74" s="90">
        <f t="shared" si="212"/>
        <v>0</v>
      </c>
      <c r="GH74" s="90"/>
      <c r="GI74" s="90">
        <f t="shared" si="213"/>
        <v>0</v>
      </c>
      <c r="GJ74" s="90">
        <f t="shared" si="214"/>
        <v>0</v>
      </c>
      <c r="GK74" s="89"/>
      <c r="GL74" s="89">
        <v>250</v>
      </c>
      <c r="GM74" s="90">
        <f t="shared" si="215"/>
        <v>0</v>
      </c>
      <c r="GN74" s="90"/>
      <c r="GO74" s="91"/>
      <c r="GP74" s="90">
        <f t="shared" si="216"/>
        <v>0</v>
      </c>
      <c r="GQ74" s="90">
        <f t="shared" si="217"/>
        <v>0</v>
      </c>
      <c r="GR74" s="90">
        <f t="shared" si="218"/>
        <v>0</v>
      </c>
      <c r="GS74" s="90"/>
      <c r="GT74" s="90">
        <f t="shared" si="219"/>
        <v>0</v>
      </c>
      <c r="GU74" s="90">
        <f t="shared" si="220"/>
        <v>0</v>
      </c>
      <c r="GV74" s="89"/>
      <c r="GW74" s="89">
        <f t="shared" si="221"/>
        <v>750</v>
      </c>
      <c r="GX74" s="90">
        <f t="shared" si="221"/>
        <v>0</v>
      </c>
      <c r="GY74" s="90">
        <f t="shared" si="221"/>
        <v>0</v>
      </c>
      <c r="GZ74" s="90">
        <f t="shared" si="221"/>
        <v>0</v>
      </c>
      <c r="HA74" s="90">
        <f t="shared" si="221"/>
        <v>0</v>
      </c>
      <c r="HB74" s="90">
        <f t="shared" si="237"/>
        <v>0</v>
      </c>
      <c r="HC74" s="90">
        <f t="shared" si="222"/>
        <v>0</v>
      </c>
      <c r="HD74" s="90">
        <f t="shared" si="222"/>
        <v>0</v>
      </c>
      <c r="HE74" s="90">
        <f t="shared" si="223"/>
        <v>0</v>
      </c>
      <c r="HF74" s="90">
        <f t="shared" si="224"/>
        <v>0</v>
      </c>
      <c r="HG74" s="89">
        <f t="shared" si="225"/>
        <v>0</v>
      </c>
      <c r="HH74" s="90">
        <f t="shared" si="233"/>
        <v>3000</v>
      </c>
      <c r="HI74" s="90">
        <f t="shared" si="233"/>
        <v>500</v>
      </c>
      <c r="HJ74" s="90">
        <f t="shared" si="233"/>
        <v>0</v>
      </c>
      <c r="HK74" s="90">
        <f t="shared" si="233"/>
        <v>0</v>
      </c>
      <c r="HL74" s="90">
        <f t="shared" si="233"/>
        <v>500</v>
      </c>
      <c r="HM74" s="90">
        <f t="shared" si="233"/>
        <v>50</v>
      </c>
      <c r="HN74" s="90">
        <f t="shared" si="233"/>
        <v>0</v>
      </c>
      <c r="HO74" s="90">
        <f t="shared" si="233"/>
        <v>0</v>
      </c>
      <c r="HP74" s="90">
        <f t="shared" si="233"/>
        <v>50</v>
      </c>
      <c r="HQ74" s="90">
        <f t="shared" si="233"/>
        <v>450</v>
      </c>
      <c r="HR74" s="90">
        <f t="shared" si="233"/>
        <v>203</v>
      </c>
      <c r="HS74" s="159">
        <f t="shared" si="238"/>
        <v>500</v>
      </c>
      <c r="HT74" s="131">
        <f t="shared" si="239"/>
        <v>500</v>
      </c>
      <c r="HU74" s="131">
        <f t="shared" si="240"/>
        <v>500</v>
      </c>
      <c r="HV74" s="84"/>
      <c r="HW74" s="84">
        <f t="shared" si="241"/>
        <v>203</v>
      </c>
      <c r="HX74" s="84"/>
      <c r="HY74" s="84"/>
      <c r="HZ74" s="84"/>
      <c r="IA74" s="84"/>
      <c r="IB74" s="84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</row>
    <row r="75" spans="1:318" s="2" customFormat="1" ht="15.75" customHeight="1" x14ac:dyDescent="0.25">
      <c r="A75" s="243">
        <v>70</v>
      </c>
      <c r="B75" s="37">
        <v>23</v>
      </c>
      <c r="C75" s="37"/>
      <c r="D75" s="37"/>
      <c r="E75" s="37"/>
      <c r="F75" s="19" t="s">
        <v>407</v>
      </c>
      <c r="G75" s="146" t="s">
        <v>375</v>
      </c>
      <c r="H75" s="17" t="s">
        <v>408</v>
      </c>
      <c r="I75" s="87">
        <v>61006029563</v>
      </c>
      <c r="J75" s="34" t="s">
        <v>111</v>
      </c>
      <c r="K75" s="92" t="s">
        <v>112</v>
      </c>
      <c r="L75" s="34" t="s">
        <v>950</v>
      </c>
      <c r="M75" s="34" t="s">
        <v>1242</v>
      </c>
      <c r="N75" s="34"/>
      <c r="O75" s="100" t="s">
        <v>135</v>
      </c>
      <c r="P75" s="37">
        <v>15</v>
      </c>
      <c r="Q75" s="39" t="s">
        <v>243</v>
      </c>
      <c r="R75" s="89">
        <v>250</v>
      </c>
      <c r="S75" s="90">
        <f t="shared" si="134"/>
        <v>250</v>
      </c>
      <c r="T75" s="90"/>
      <c r="U75" s="91"/>
      <c r="V75" s="90">
        <f t="shared" si="135"/>
        <v>250</v>
      </c>
      <c r="W75" s="90">
        <f t="shared" si="136"/>
        <v>50</v>
      </c>
      <c r="X75" s="90">
        <f t="shared" si="137"/>
        <v>0</v>
      </c>
      <c r="Y75" s="90"/>
      <c r="Z75" s="90">
        <f t="shared" si="138"/>
        <v>50</v>
      </c>
      <c r="AA75" s="90">
        <f t="shared" si="139"/>
        <v>200</v>
      </c>
      <c r="AB75" s="89">
        <v>96</v>
      </c>
      <c r="AC75" s="89">
        <v>250</v>
      </c>
      <c r="AD75" s="90">
        <f t="shared" si="140"/>
        <v>250</v>
      </c>
      <c r="AE75" s="90"/>
      <c r="AF75" s="91"/>
      <c r="AG75" s="90">
        <f t="shared" si="141"/>
        <v>250</v>
      </c>
      <c r="AH75" s="90">
        <v>0</v>
      </c>
      <c r="AI75" s="90">
        <v>0</v>
      </c>
      <c r="AJ75" s="90"/>
      <c r="AK75" s="90">
        <f t="shared" si="142"/>
        <v>0</v>
      </c>
      <c r="AL75" s="90">
        <f t="shared" si="143"/>
        <v>250</v>
      </c>
      <c r="AM75" s="177">
        <v>64</v>
      </c>
      <c r="AN75" s="89">
        <v>250</v>
      </c>
      <c r="AO75" s="90">
        <f t="shared" si="144"/>
        <v>0</v>
      </c>
      <c r="AP75" s="90"/>
      <c r="AQ75" s="91"/>
      <c r="AR75" s="90">
        <f t="shared" si="145"/>
        <v>0</v>
      </c>
      <c r="AS75" s="90">
        <f t="shared" si="146"/>
        <v>0</v>
      </c>
      <c r="AT75" s="90">
        <f t="shared" si="147"/>
        <v>0</v>
      </c>
      <c r="AU75" s="90"/>
      <c r="AV75" s="90">
        <f t="shared" si="148"/>
        <v>0</v>
      </c>
      <c r="AW75" s="90">
        <f t="shared" si="149"/>
        <v>0</v>
      </c>
      <c r="AX75" s="89"/>
      <c r="AY75" s="89">
        <f t="shared" si="227"/>
        <v>750</v>
      </c>
      <c r="AZ75" s="90">
        <f t="shared" si="227"/>
        <v>500</v>
      </c>
      <c r="BA75" s="90">
        <f t="shared" si="227"/>
        <v>0</v>
      </c>
      <c r="BB75" s="90">
        <f t="shared" si="227"/>
        <v>0</v>
      </c>
      <c r="BC75" s="90">
        <f t="shared" si="227"/>
        <v>500</v>
      </c>
      <c r="BD75" s="90">
        <f t="shared" si="234"/>
        <v>100</v>
      </c>
      <c r="BE75" s="90">
        <f t="shared" si="228"/>
        <v>0</v>
      </c>
      <c r="BF75" s="90">
        <f t="shared" si="228"/>
        <v>0</v>
      </c>
      <c r="BG75" s="90">
        <f t="shared" si="152"/>
        <v>100</v>
      </c>
      <c r="BH75" s="90">
        <f t="shared" si="153"/>
        <v>400</v>
      </c>
      <c r="BI75" s="89">
        <f t="shared" si="154"/>
        <v>160</v>
      </c>
      <c r="BJ75" s="89">
        <v>250</v>
      </c>
      <c r="BK75" s="90">
        <f t="shared" si="155"/>
        <v>0</v>
      </c>
      <c r="BL75" s="90"/>
      <c r="BM75" s="91"/>
      <c r="BN75" s="90">
        <f t="shared" si="156"/>
        <v>0</v>
      </c>
      <c r="BO75" s="90">
        <f t="shared" si="157"/>
        <v>0</v>
      </c>
      <c r="BP75" s="90">
        <f t="shared" si="158"/>
        <v>0</v>
      </c>
      <c r="BQ75" s="90"/>
      <c r="BR75" s="90">
        <f t="shared" si="159"/>
        <v>0</v>
      </c>
      <c r="BS75" s="90">
        <f t="shared" si="160"/>
        <v>0</v>
      </c>
      <c r="BT75" s="89"/>
      <c r="BU75" s="89">
        <v>250</v>
      </c>
      <c r="BV75" s="90">
        <f t="shared" si="161"/>
        <v>0</v>
      </c>
      <c r="BW75" s="90"/>
      <c r="BX75" s="91"/>
      <c r="BY75" s="90">
        <f t="shared" si="162"/>
        <v>0</v>
      </c>
      <c r="BZ75" s="90">
        <f t="shared" si="163"/>
        <v>0</v>
      </c>
      <c r="CA75" s="90">
        <f t="shared" si="164"/>
        <v>0</v>
      </c>
      <c r="CB75" s="90"/>
      <c r="CC75" s="90">
        <f t="shared" si="165"/>
        <v>0</v>
      </c>
      <c r="CD75" s="90">
        <f t="shared" si="166"/>
        <v>0</v>
      </c>
      <c r="CE75" s="89"/>
      <c r="CF75" s="89">
        <v>250</v>
      </c>
      <c r="CG75" s="90">
        <f t="shared" si="167"/>
        <v>0</v>
      </c>
      <c r="CH75" s="90"/>
      <c r="CI75" s="91"/>
      <c r="CJ75" s="90">
        <f t="shared" si="168"/>
        <v>0</v>
      </c>
      <c r="CK75" s="90">
        <f t="shared" si="169"/>
        <v>0</v>
      </c>
      <c r="CL75" s="90">
        <f t="shared" si="170"/>
        <v>0</v>
      </c>
      <c r="CM75" s="90"/>
      <c r="CN75" s="90">
        <f t="shared" si="171"/>
        <v>0</v>
      </c>
      <c r="CO75" s="90">
        <f t="shared" si="172"/>
        <v>0</v>
      </c>
      <c r="CP75" s="89"/>
      <c r="CQ75" s="89">
        <f t="shared" si="229"/>
        <v>750</v>
      </c>
      <c r="CR75" s="90">
        <f t="shared" si="229"/>
        <v>0</v>
      </c>
      <c r="CS75" s="90">
        <f t="shared" si="229"/>
        <v>0</v>
      </c>
      <c r="CT75" s="90">
        <f t="shared" si="229"/>
        <v>0</v>
      </c>
      <c r="CU75" s="90">
        <f t="shared" si="229"/>
        <v>0</v>
      </c>
      <c r="CV75" s="90">
        <f t="shared" si="235"/>
        <v>0</v>
      </c>
      <c r="CW75" s="90">
        <f t="shared" si="230"/>
        <v>0</v>
      </c>
      <c r="CX75" s="90">
        <f t="shared" si="230"/>
        <v>0</v>
      </c>
      <c r="CY75" s="90">
        <f t="shared" si="175"/>
        <v>0</v>
      </c>
      <c r="CZ75" s="90">
        <f t="shared" si="176"/>
        <v>0</v>
      </c>
      <c r="DA75" s="89">
        <f t="shared" si="177"/>
        <v>0</v>
      </c>
      <c r="DB75" s="191">
        <f t="shared" si="231"/>
        <v>1500</v>
      </c>
      <c r="DC75" s="191">
        <f t="shared" si="231"/>
        <v>500</v>
      </c>
      <c r="DD75" s="191">
        <f t="shared" si="231"/>
        <v>0</v>
      </c>
      <c r="DE75" s="191">
        <f t="shared" si="231"/>
        <v>0</v>
      </c>
      <c r="DF75" s="191">
        <f t="shared" si="231"/>
        <v>500</v>
      </c>
      <c r="DG75" s="191">
        <f t="shared" si="231"/>
        <v>100</v>
      </c>
      <c r="DH75" s="191">
        <f t="shared" si="231"/>
        <v>0</v>
      </c>
      <c r="DI75" s="191">
        <f t="shared" si="231"/>
        <v>0</v>
      </c>
      <c r="DJ75" s="191">
        <f t="shared" si="231"/>
        <v>100</v>
      </c>
      <c r="DK75" s="191">
        <f t="shared" si="231"/>
        <v>400</v>
      </c>
      <c r="DL75" s="191">
        <f t="shared" si="231"/>
        <v>160</v>
      </c>
      <c r="DM75" s="89">
        <v>250</v>
      </c>
      <c r="DN75" s="90">
        <f t="shared" si="179"/>
        <v>0</v>
      </c>
      <c r="DO75" s="90"/>
      <c r="DP75" s="91"/>
      <c r="DQ75" s="90">
        <f t="shared" si="180"/>
        <v>0</v>
      </c>
      <c r="DR75" s="90">
        <f t="shared" si="181"/>
        <v>0</v>
      </c>
      <c r="DS75" s="90">
        <f t="shared" si="182"/>
        <v>0</v>
      </c>
      <c r="DT75" s="90"/>
      <c r="DU75" s="90">
        <f t="shared" si="183"/>
        <v>0</v>
      </c>
      <c r="DV75" s="90">
        <f t="shared" si="184"/>
        <v>0</v>
      </c>
      <c r="DW75" s="89"/>
      <c r="DX75" s="89">
        <v>250</v>
      </c>
      <c r="DY75" s="90">
        <f t="shared" si="185"/>
        <v>0</v>
      </c>
      <c r="DZ75" s="90"/>
      <c r="EA75" s="91"/>
      <c r="EB75" s="90">
        <f t="shared" si="186"/>
        <v>0</v>
      </c>
      <c r="EC75" s="90">
        <f t="shared" si="187"/>
        <v>0</v>
      </c>
      <c r="ED75" s="90">
        <f t="shared" si="188"/>
        <v>0</v>
      </c>
      <c r="EE75" s="90"/>
      <c r="EF75" s="90">
        <f t="shared" si="189"/>
        <v>0</v>
      </c>
      <c r="EG75" s="90">
        <f t="shared" si="190"/>
        <v>0</v>
      </c>
      <c r="EH75" s="89"/>
      <c r="EI75" s="89">
        <v>250</v>
      </c>
      <c r="EJ75" s="90">
        <f t="shared" si="191"/>
        <v>0</v>
      </c>
      <c r="EK75" s="90"/>
      <c r="EL75" s="91"/>
      <c r="EM75" s="90">
        <f t="shared" si="192"/>
        <v>0</v>
      </c>
      <c r="EN75" s="90">
        <f t="shared" si="193"/>
        <v>0</v>
      </c>
      <c r="EO75" s="90">
        <f t="shared" si="194"/>
        <v>0</v>
      </c>
      <c r="EP75" s="90"/>
      <c r="EQ75" s="90">
        <f t="shared" si="195"/>
        <v>0</v>
      </c>
      <c r="ER75" s="90">
        <f t="shared" si="196"/>
        <v>0</v>
      </c>
      <c r="ES75" s="89"/>
      <c r="ET75" s="89">
        <f t="shared" si="197"/>
        <v>750</v>
      </c>
      <c r="EU75" s="90">
        <f t="shared" si="197"/>
        <v>0</v>
      </c>
      <c r="EV75" s="90">
        <f t="shared" si="197"/>
        <v>0</v>
      </c>
      <c r="EW75" s="90">
        <f t="shared" si="197"/>
        <v>0</v>
      </c>
      <c r="EX75" s="90">
        <f t="shared" si="197"/>
        <v>0</v>
      </c>
      <c r="EY75" s="90">
        <f t="shared" si="236"/>
        <v>0</v>
      </c>
      <c r="EZ75" s="90">
        <f t="shared" si="198"/>
        <v>0</v>
      </c>
      <c r="FA75" s="90">
        <f t="shared" si="198"/>
        <v>0</v>
      </c>
      <c r="FB75" s="90">
        <f t="shared" si="199"/>
        <v>0</v>
      </c>
      <c r="FC75" s="90">
        <f t="shared" si="200"/>
        <v>0</v>
      </c>
      <c r="FD75" s="89">
        <f t="shared" si="201"/>
        <v>0</v>
      </c>
      <c r="FE75" s="191">
        <f t="shared" si="232"/>
        <v>2250</v>
      </c>
      <c r="FF75" s="191">
        <f t="shared" si="232"/>
        <v>500</v>
      </c>
      <c r="FG75" s="191">
        <f t="shared" si="232"/>
        <v>0</v>
      </c>
      <c r="FH75" s="191">
        <f t="shared" si="232"/>
        <v>0</v>
      </c>
      <c r="FI75" s="191">
        <f t="shared" si="232"/>
        <v>500</v>
      </c>
      <c r="FJ75" s="191">
        <f t="shared" si="232"/>
        <v>100</v>
      </c>
      <c r="FK75" s="191">
        <f t="shared" si="232"/>
        <v>0</v>
      </c>
      <c r="FL75" s="191">
        <f t="shared" si="232"/>
        <v>0</v>
      </c>
      <c r="FM75" s="191">
        <f t="shared" si="232"/>
        <v>100</v>
      </c>
      <c r="FN75" s="191">
        <f t="shared" si="232"/>
        <v>400</v>
      </c>
      <c r="FO75" s="191">
        <f t="shared" si="232"/>
        <v>160</v>
      </c>
      <c r="FP75" s="89">
        <v>250</v>
      </c>
      <c r="FQ75" s="90">
        <f t="shared" si="203"/>
        <v>0</v>
      </c>
      <c r="FR75" s="90"/>
      <c r="FS75" s="91"/>
      <c r="FT75" s="90">
        <f t="shared" si="204"/>
        <v>0</v>
      </c>
      <c r="FU75" s="90">
        <f t="shared" si="205"/>
        <v>0</v>
      </c>
      <c r="FV75" s="90">
        <f t="shared" si="206"/>
        <v>0</v>
      </c>
      <c r="FW75" s="90"/>
      <c r="FX75" s="90">
        <f t="shared" si="207"/>
        <v>0</v>
      </c>
      <c r="FY75" s="90">
        <f t="shared" si="208"/>
        <v>0</v>
      </c>
      <c r="FZ75" s="89"/>
      <c r="GA75" s="89">
        <v>250</v>
      </c>
      <c r="GB75" s="90">
        <f t="shared" si="209"/>
        <v>0</v>
      </c>
      <c r="GC75" s="90"/>
      <c r="GD75" s="91"/>
      <c r="GE75" s="90">
        <f t="shared" si="210"/>
        <v>0</v>
      </c>
      <c r="GF75" s="90">
        <f t="shared" si="211"/>
        <v>0</v>
      </c>
      <c r="GG75" s="90">
        <f t="shared" si="212"/>
        <v>0</v>
      </c>
      <c r="GH75" s="90"/>
      <c r="GI75" s="90">
        <f t="shared" si="213"/>
        <v>0</v>
      </c>
      <c r="GJ75" s="90">
        <f t="shared" si="214"/>
        <v>0</v>
      </c>
      <c r="GK75" s="89"/>
      <c r="GL75" s="89">
        <v>250</v>
      </c>
      <c r="GM75" s="90">
        <f t="shared" si="215"/>
        <v>0</v>
      </c>
      <c r="GN75" s="90"/>
      <c r="GO75" s="91"/>
      <c r="GP75" s="90">
        <f t="shared" si="216"/>
        <v>0</v>
      </c>
      <c r="GQ75" s="90">
        <f t="shared" si="217"/>
        <v>0</v>
      </c>
      <c r="GR75" s="90">
        <f t="shared" si="218"/>
        <v>0</v>
      </c>
      <c r="GS75" s="90"/>
      <c r="GT75" s="90">
        <f t="shared" si="219"/>
        <v>0</v>
      </c>
      <c r="GU75" s="90">
        <f t="shared" si="220"/>
        <v>0</v>
      </c>
      <c r="GV75" s="89"/>
      <c r="GW75" s="89">
        <f t="shared" si="221"/>
        <v>750</v>
      </c>
      <c r="GX75" s="90">
        <f t="shared" si="221"/>
        <v>0</v>
      </c>
      <c r="GY75" s="90">
        <f t="shared" si="221"/>
        <v>0</v>
      </c>
      <c r="GZ75" s="90">
        <f t="shared" si="221"/>
        <v>0</v>
      </c>
      <c r="HA75" s="90">
        <f t="shared" si="221"/>
        <v>0</v>
      </c>
      <c r="HB75" s="90">
        <f t="shared" si="237"/>
        <v>0</v>
      </c>
      <c r="HC75" s="90">
        <f t="shared" si="222"/>
        <v>0</v>
      </c>
      <c r="HD75" s="90">
        <f t="shared" si="222"/>
        <v>0</v>
      </c>
      <c r="HE75" s="90">
        <f t="shared" si="223"/>
        <v>0</v>
      </c>
      <c r="HF75" s="90">
        <f t="shared" si="224"/>
        <v>0</v>
      </c>
      <c r="HG75" s="89">
        <f t="shared" si="225"/>
        <v>0</v>
      </c>
      <c r="HH75" s="90">
        <f t="shared" si="233"/>
        <v>3000</v>
      </c>
      <c r="HI75" s="90">
        <f t="shared" si="233"/>
        <v>500</v>
      </c>
      <c r="HJ75" s="90">
        <f t="shared" si="233"/>
        <v>0</v>
      </c>
      <c r="HK75" s="90">
        <f t="shared" si="233"/>
        <v>0</v>
      </c>
      <c r="HL75" s="90">
        <f t="shared" si="233"/>
        <v>500</v>
      </c>
      <c r="HM75" s="90">
        <f t="shared" si="233"/>
        <v>50</v>
      </c>
      <c r="HN75" s="90">
        <f t="shared" si="233"/>
        <v>0</v>
      </c>
      <c r="HO75" s="90">
        <f t="shared" si="233"/>
        <v>0</v>
      </c>
      <c r="HP75" s="90">
        <f t="shared" si="233"/>
        <v>50</v>
      </c>
      <c r="HQ75" s="90">
        <f t="shared" si="233"/>
        <v>450</v>
      </c>
      <c r="HR75" s="90">
        <f t="shared" si="233"/>
        <v>160</v>
      </c>
      <c r="HS75" s="159">
        <f t="shared" si="238"/>
        <v>500</v>
      </c>
      <c r="HT75" s="131">
        <f t="shared" si="239"/>
        <v>500</v>
      </c>
      <c r="HU75" s="131">
        <f t="shared" si="240"/>
        <v>500</v>
      </c>
      <c r="HV75" s="84"/>
      <c r="HW75" s="84">
        <f t="shared" si="241"/>
        <v>160</v>
      </c>
      <c r="HX75" s="84"/>
      <c r="HY75" s="84"/>
      <c r="HZ75" s="84"/>
      <c r="IA75" s="84"/>
      <c r="IB75" s="84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</row>
    <row r="76" spans="1:318" s="2" customFormat="1" ht="27" customHeight="1" x14ac:dyDescent="0.25">
      <c r="A76" s="243">
        <v>71</v>
      </c>
      <c r="B76" s="37">
        <v>24</v>
      </c>
      <c r="C76" s="37"/>
      <c r="D76" s="37"/>
      <c r="E76" s="37"/>
      <c r="F76" s="121" t="s">
        <v>1214</v>
      </c>
      <c r="G76" s="146" t="s">
        <v>375</v>
      </c>
      <c r="H76" s="195" t="s">
        <v>1207</v>
      </c>
      <c r="I76" s="87" t="s">
        <v>1208</v>
      </c>
      <c r="J76" s="34" t="s">
        <v>1209</v>
      </c>
      <c r="K76" s="92" t="s">
        <v>16</v>
      </c>
      <c r="L76" s="34" t="s">
        <v>988</v>
      </c>
      <c r="M76" s="34" t="s">
        <v>1242</v>
      </c>
      <c r="N76" s="34"/>
      <c r="O76" s="100" t="s">
        <v>135</v>
      </c>
      <c r="P76" s="256">
        <v>16</v>
      </c>
      <c r="Q76" s="39" t="s">
        <v>242</v>
      </c>
      <c r="R76" s="89">
        <v>250</v>
      </c>
      <c r="S76" s="90">
        <f t="shared" si="134"/>
        <v>250</v>
      </c>
      <c r="T76" s="90"/>
      <c r="U76" s="91"/>
      <c r="V76" s="90">
        <f t="shared" si="135"/>
        <v>250</v>
      </c>
      <c r="W76" s="90">
        <f t="shared" si="136"/>
        <v>50</v>
      </c>
      <c r="X76" s="90">
        <f t="shared" si="137"/>
        <v>0</v>
      </c>
      <c r="Y76" s="90"/>
      <c r="Z76" s="90">
        <f t="shared" si="138"/>
        <v>50</v>
      </c>
      <c r="AA76" s="90">
        <f t="shared" si="139"/>
        <v>200</v>
      </c>
      <c r="AB76" s="89">
        <v>70</v>
      </c>
      <c r="AC76" s="89">
        <v>250</v>
      </c>
      <c r="AD76" s="90">
        <f t="shared" si="140"/>
        <v>250</v>
      </c>
      <c r="AE76" s="90"/>
      <c r="AF76" s="91"/>
      <c r="AG76" s="90">
        <f t="shared" si="141"/>
        <v>250</v>
      </c>
      <c r="AH76" s="90">
        <v>0</v>
      </c>
      <c r="AI76" s="90">
        <v>0</v>
      </c>
      <c r="AJ76" s="90"/>
      <c r="AK76" s="90">
        <f t="shared" si="142"/>
        <v>0</v>
      </c>
      <c r="AL76" s="90">
        <f t="shared" si="143"/>
        <v>250</v>
      </c>
      <c r="AM76" s="177">
        <v>83</v>
      </c>
      <c r="AN76" s="89">
        <v>250</v>
      </c>
      <c r="AO76" s="90">
        <f t="shared" si="144"/>
        <v>0</v>
      </c>
      <c r="AP76" s="90"/>
      <c r="AQ76" s="91"/>
      <c r="AR76" s="90">
        <f t="shared" si="145"/>
        <v>0</v>
      </c>
      <c r="AS76" s="90">
        <f t="shared" si="146"/>
        <v>0</v>
      </c>
      <c r="AT76" s="90">
        <f t="shared" si="147"/>
        <v>0</v>
      </c>
      <c r="AU76" s="90"/>
      <c r="AV76" s="90">
        <f t="shared" si="148"/>
        <v>0</v>
      </c>
      <c r="AW76" s="90">
        <f t="shared" si="149"/>
        <v>0</v>
      </c>
      <c r="AX76" s="89"/>
      <c r="AY76" s="89">
        <f t="shared" si="227"/>
        <v>750</v>
      </c>
      <c r="AZ76" s="90">
        <f t="shared" si="227"/>
        <v>500</v>
      </c>
      <c r="BA76" s="90">
        <f t="shared" si="227"/>
        <v>0</v>
      </c>
      <c r="BB76" s="90">
        <f t="shared" si="227"/>
        <v>0</v>
      </c>
      <c r="BC76" s="90">
        <f t="shared" si="227"/>
        <v>500</v>
      </c>
      <c r="BD76" s="90">
        <f t="shared" si="234"/>
        <v>100</v>
      </c>
      <c r="BE76" s="90">
        <f t="shared" si="228"/>
        <v>0</v>
      </c>
      <c r="BF76" s="90">
        <f t="shared" si="228"/>
        <v>0</v>
      </c>
      <c r="BG76" s="90">
        <f t="shared" si="152"/>
        <v>100</v>
      </c>
      <c r="BH76" s="90">
        <f t="shared" si="153"/>
        <v>400</v>
      </c>
      <c r="BI76" s="89">
        <f t="shared" si="154"/>
        <v>153</v>
      </c>
      <c r="BJ76" s="89">
        <v>250</v>
      </c>
      <c r="BK76" s="90">
        <f t="shared" si="155"/>
        <v>0</v>
      </c>
      <c r="BL76" s="90"/>
      <c r="BM76" s="91"/>
      <c r="BN76" s="90">
        <f t="shared" si="156"/>
        <v>0</v>
      </c>
      <c r="BO76" s="90">
        <f t="shared" si="157"/>
        <v>0</v>
      </c>
      <c r="BP76" s="90">
        <f t="shared" si="158"/>
        <v>0</v>
      </c>
      <c r="BQ76" s="90"/>
      <c r="BR76" s="90">
        <f t="shared" si="159"/>
        <v>0</v>
      </c>
      <c r="BS76" s="90">
        <f t="shared" si="160"/>
        <v>0</v>
      </c>
      <c r="BT76" s="89"/>
      <c r="BU76" s="89">
        <v>250</v>
      </c>
      <c r="BV76" s="90">
        <f t="shared" si="161"/>
        <v>0</v>
      </c>
      <c r="BW76" s="90"/>
      <c r="BX76" s="91"/>
      <c r="BY76" s="90">
        <f t="shared" si="162"/>
        <v>0</v>
      </c>
      <c r="BZ76" s="90">
        <f t="shared" si="163"/>
        <v>0</v>
      </c>
      <c r="CA76" s="90">
        <f t="shared" si="164"/>
        <v>0</v>
      </c>
      <c r="CB76" s="90"/>
      <c r="CC76" s="90">
        <f t="shared" si="165"/>
        <v>0</v>
      </c>
      <c r="CD76" s="90">
        <f t="shared" si="166"/>
        <v>0</v>
      </c>
      <c r="CE76" s="89"/>
      <c r="CF76" s="89">
        <v>250</v>
      </c>
      <c r="CG76" s="90">
        <f t="shared" si="167"/>
        <v>0</v>
      </c>
      <c r="CH76" s="90"/>
      <c r="CI76" s="91"/>
      <c r="CJ76" s="90">
        <f t="shared" si="168"/>
        <v>0</v>
      </c>
      <c r="CK76" s="90">
        <f t="shared" si="169"/>
        <v>0</v>
      </c>
      <c r="CL76" s="90">
        <f t="shared" si="170"/>
        <v>0</v>
      </c>
      <c r="CM76" s="90"/>
      <c r="CN76" s="90">
        <f t="shared" si="171"/>
        <v>0</v>
      </c>
      <c r="CO76" s="90">
        <f t="shared" si="172"/>
        <v>0</v>
      </c>
      <c r="CP76" s="89"/>
      <c r="CQ76" s="89">
        <f t="shared" si="229"/>
        <v>750</v>
      </c>
      <c r="CR76" s="90">
        <f t="shared" si="229"/>
        <v>0</v>
      </c>
      <c r="CS76" s="90">
        <f t="shared" si="229"/>
        <v>0</v>
      </c>
      <c r="CT76" s="90">
        <f t="shared" si="229"/>
        <v>0</v>
      </c>
      <c r="CU76" s="90">
        <f t="shared" si="229"/>
        <v>0</v>
      </c>
      <c r="CV76" s="90">
        <f t="shared" si="235"/>
        <v>0</v>
      </c>
      <c r="CW76" s="90">
        <f t="shared" si="230"/>
        <v>0</v>
      </c>
      <c r="CX76" s="90">
        <f t="shared" si="230"/>
        <v>0</v>
      </c>
      <c r="CY76" s="90">
        <f t="shared" si="175"/>
        <v>0</v>
      </c>
      <c r="CZ76" s="90">
        <f t="shared" si="176"/>
        <v>0</v>
      </c>
      <c r="DA76" s="89">
        <f t="shared" si="177"/>
        <v>0</v>
      </c>
      <c r="DB76" s="191">
        <f t="shared" si="231"/>
        <v>1500</v>
      </c>
      <c r="DC76" s="191">
        <f t="shared" si="231"/>
        <v>500</v>
      </c>
      <c r="DD76" s="191">
        <f t="shared" si="231"/>
        <v>0</v>
      </c>
      <c r="DE76" s="191">
        <f t="shared" si="231"/>
        <v>0</v>
      </c>
      <c r="DF76" s="191">
        <f t="shared" si="231"/>
        <v>500</v>
      </c>
      <c r="DG76" s="191">
        <f t="shared" si="231"/>
        <v>100</v>
      </c>
      <c r="DH76" s="191">
        <f t="shared" si="231"/>
        <v>0</v>
      </c>
      <c r="DI76" s="191">
        <f t="shared" si="231"/>
        <v>0</v>
      </c>
      <c r="DJ76" s="191">
        <f t="shared" si="231"/>
        <v>100</v>
      </c>
      <c r="DK76" s="191">
        <f t="shared" si="231"/>
        <v>400</v>
      </c>
      <c r="DL76" s="191">
        <f t="shared" si="231"/>
        <v>153</v>
      </c>
      <c r="DM76" s="89">
        <v>250</v>
      </c>
      <c r="DN76" s="90">
        <f t="shared" si="179"/>
        <v>0</v>
      </c>
      <c r="DO76" s="90"/>
      <c r="DP76" s="91"/>
      <c r="DQ76" s="90">
        <f t="shared" si="180"/>
        <v>0</v>
      </c>
      <c r="DR76" s="90">
        <f t="shared" si="181"/>
        <v>0</v>
      </c>
      <c r="DS76" s="90">
        <f t="shared" si="182"/>
        <v>0</v>
      </c>
      <c r="DT76" s="90"/>
      <c r="DU76" s="90">
        <f t="shared" si="183"/>
        <v>0</v>
      </c>
      <c r="DV76" s="90">
        <f t="shared" si="184"/>
        <v>0</v>
      </c>
      <c r="DW76" s="89"/>
      <c r="DX76" s="89">
        <v>250</v>
      </c>
      <c r="DY76" s="90">
        <f t="shared" si="185"/>
        <v>0</v>
      </c>
      <c r="DZ76" s="90"/>
      <c r="EA76" s="91"/>
      <c r="EB76" s="90">
        <f t="shared" si="186"/>
        <v>0</v>
      </c>
      <c r="EC76" s="90">
        <f t="shared" si="187"/>
        <v>0</v>
      </c>
      <c r="ED76" s="90">
        <f t="shared" si="188"/>
        <v>0</v>
      </c>
      <c r="EE76" s="90"/>
      <c r="EF76" s="90">
        <f t="shared" si="189"/>
        <v>0</v>
      </c>
      <c r="EG76" s="90">
        <f t="shared" si="190"/>
        <v>0</v>
      </c>
      <c r="EH76" s="89"/>
      <c r="EI76" s="89">
        <v>250</v>
      </c>
      <c r="EJ76" s="90">
        <f t="shared" si="191"/>
        <v>0</v>
      </c>
      <c r="EK76" s="90"/>
      <c r="EL76" s="91"/>
      <c r="EM76" s="90">
        <f t="shared" si="192"/>
        <v>0</v>
      </c>
      <c r="EN76" s="90">
        <f t="shared" si="193"/>
        <v>0</v>
      </c>
      <c r="EO76" s="90">
        <f t="shared" si="194"/>
        <v>0</v>
      </c>
      <c r="EP76" s="90"/>
      <c r="EQ76" s="90">
        <f t="shared" si="195"/>
        <v>0</v>
      </c>
      <c r="ER76" s="90">
        <f t="shared" si="196"/>
        <v>0</v>
      </c>
      <c r="ES76" s="89"/>
      <c r="ET76" s="89">
        <f t="shared" si="197"/>
        <v>750</v>
      </c>
      <c r="EU76" s="90">
        <f t="shared" si="197"/>
        <v>0</v>
      </c>
      <c r="EV76" s="90">
        <f t="shared" si="197"/>
        <v>0</v>
      </c>
      <c r="EW76" s="90">
        <f t="shared" si="197"/>
        <v>0</v>
      </c>
      <c r="EX76" s="90">
        <f t="shared" si="197"/>
        <v>0</v>
      </c>
      <c r="EY76" s="90">
        <f t="shared" si="236"/>
        <v>0</v>
      </c>
      <c r="EZ76" s="90">
        <f t="shared" si="198"/>
        <v>0</v>
      </c>
      <c r="FA76" s="90">
        <f t="shared" si="198"/>
        <v>0</v>
      </c>
      <c r="FB76" s="90">
        <f t="shared" si="199"/>
        <v>0</v>
      </c>
      <c r="FC76" s="90">
        <f t="shared" si="200"/>
        <v>0</v>
      </c>
      <c r="FD76" s="89">
        <f t="shared" si="201"/>
        <v>0</v>
      </c>
      <c r="FE76" s="191">
        <f t="shared" si="232"/>
        <v>2250</v>
      </c>
      <c r="FF76" s="191">
        <f t="shared" si="232"/>
        <v>500</v>
      </c>
      <c r="FG76" s="191">
        <f t="shared" si="232"/>
        <v>0</v>
      </c>
      <c r="FH76" s="191">
        <f t="shared" si="232"/>
        <v>0</v>
      </c>
      <c r="FI76" s="191">
        <f t="shared" si="232"/>
        <v>500</v>
      </c>
      <c r="FJ76" s="191">
        <f t="shared" si="232"/>
        <v>100</v>
      </c>
      <c r="FK76" s="191">
        <f t="shared" si="232"/>
        <v>0</v>
      </c>
      <c r="FL76" s="191">
        <f t="shared" si="232"/>
        <v>0</v>
      </c>
      <c r="FM76" s="191">
        <f t="shared" si="232"/>
        <v>100</v>
      </c>
      <c r="FN76" s="191">
        <f t="shared" si="232"/>
        <v>400</v>
      </c>
      <c r="FO76" s="191">
        <f t="shared" si="232"/>
        <v>153</v>
      </c>
      <c r="FP76" s="89">
        <v>250</v>
      </c>
      <c r="FQ76" s="90">
        <f t="shared" si="203"/>
        <v>0</v>
      </c>
      <c r="FR76" s="90"/>
      <c r="FS76" s="91"/>
      <c r="FT76" s="90">
        <f t="shared" si="204"/>
        <v>0</v>
      </c>
      <c r="FU76" s="90">
        <f t="shared" si="205"/>
        <v>0</v>
      </c>
      <c r="FV76" s="90">
        <f t="shared" si="206"/>
        <v>0</v>
      </c>
      <c r="FW76" s="90"/>
      <c r="FX76" s="90">
        <f t="shared" si="207"/>
        <v>0</v>
      </c>
      <c r="FY76" s="90">
        <f t="shared" si="208"/>
        <v>0</v>
      </c>
      <c r="FZ76" s="89"/>
      <c r="GA76" s="89">
        <v>250</v>
      </c>
      <c r="GB76" s="90">
        <f t="shared" si="209"/>
        <v>0</v>
      </c>
      <c r="GC76" s="90"/>
      <c r="GD76" s="91"/>
      <c r="GE76" s="90">
        <f t="shared" si="210"/>
        <v>0</v>
      </c>
      <c r="GF76" s="90">
        <f t="shared" si="211"/>
        <v>0</v>
      </c>
      <c r="GG76" s="90">
        <f t="shared" si="212"/>
        <v>0</v>
      </c>
      <c r="GH76" s="90"/>
      <c r="GI76" s="90">
        <f t="shared" si="213"/>
        <v>0</v>
      </c>
      <c r="GJ76" s="90">
        <f t="shared" si="214"/>
        <v>0</v>
      </c>
      <c r="GK76" s="89"/>
      <c r="GL76" s="89">
        <v>250</v>
      </c>
      <c r="GM76" s="90">
        <f t="shared" si="215"/>
        <v>0</v>
      </c>
      <c r="GN76" s="90"/>
      <c r="GO76" s="91"/>
      <c r="GP76" s="90">
        <f t="shared" si="216"/>
        <v>0</v>
      </c>
      <c r="GQ76" s="90">
        <f t="shared" si="217"/>
        <v>0</v>
      </c>
      <c r="GR76" s="90">
        <f t="shared" si="218"/>
        <v>0</v>
      </c>
      <c r="GS76" s="90"/>
      <c r="GT76" s="90">
        <f t="shared" si="219"/>
        <v>0</v>
      </c>
      <c r="GU76" s="90">
        <f t="shared" si="220"/>
        <v>0</v>
      </c>
      <c r="GV76" s="89"/>
      <c r="GW76" s="89">
        <f t="shared" si="221"/>
        <v>750</v>
      </c>
      <c r="GX76" s="90">
        <f t="shared" si="221"/>
        <v>0</v>
      </c>
      <c r="GY76" s="90">
        <f t="shared" si="221"/>
        <v>0</v>
      </c>
      <c r="GZ76" s="90">
        <f t="shared" si="221"/>
        <v>0</v>
      </c>
      <c r="HA76" s="90">
        <f t="shared" si="221"/>
        <v>0</v>
      </c>
      <c r="HB76" s="90">
        <f t="shared" si="237"/>
        <v>0</v>
      </c>
      <c r="HC76" s="90">
        <f t="shared" si="222"/>
        <v>0</v>
      </c>
      <c r="HD76" s="90">
        <f t="shared" si="222"/>
        <v>0</v>
      </c>
      <c r="HE76" s="90">
        <f t="shared" si="223"/>
        <v>0</v>
      </c>
      <c r="HF76" s="90">
        <f t="shared" si="224"/>
        <v>0</v>
      </c>
      <c r="HG76" s="89">
        <f t="shared" si="225"/>
        <v>0</v>
      </c>
      <c r="HH76" s="90">
        <f t="shared" si="233"/>
        <v>3000</v>
      </c>
      <c r="HI76" s="90">
        <f t="shared" si="233"/>
        <v>500</v>
      </c>
      <c r="HJ76" s="90">
        <f t="shared" si="233"/>
        <v>0</v>
      </c>
      <c r="HK76" s="90">
        <f t="shared" si="233"/>
        <v>0</v>
      </c>
      <c r="HL76" s="90">
        <f t="shared" si="233"/>
        <v>500</v>
      </c>
      <c r="HM76" s="90">
        <f t="shared" si="233"/>
        <v>50</v>
      </c>
      <c r="HN76" s="90">
        <f t="shared" si="233"/>
        <v>0</v>
      </c>
      <c r="HO76" s="90">
        <f t="shared" si="233"/>
        <v>0</v>
      </c>
      <c r="HP76" s="90">
        <f t="shared" si="233"/>
        <v>50</v>
      </c>
      <c r="HQ76" s="90">
        <f t="shared" si="233"/>
        <v>450</v>
      </c>
      <c r="HR76" s="90">
        <f t="shared" si="233"/>
        <v>153</v>
      </c>
      <c r="HS76" s="159">
        <f>BC76+CU76+EX76+HA76</f>
        <v>500</v>
      </c>
      <c r="HT76" s="131">
        <f>BC76+CU76+EX76+FT76+GE76</f>
        <v>500</v>
      </c>
      <c r="HU76" s="131">
        <f>V76+AG76+AR76+BN76+BY76</f>
        <v>500</v>
      </c>
      <c r="HV76" s="84"/>
      <c r="HW76" s="84">
        <f>AB76+AM76+AX76+BT76+CE76+CP76+DW76+EH76</f>
        <v>153</v>
      </c>
      <c r="HX76" s="84"/>
      <c r="HY76" s="84"/>
      <c r="HZ76" s="84"/>
      <c r="IA76" s="84"/>
      <c r="IB76" s="84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</row>
    <row r="77" spans="1:318" s="4" customFormat="1" ht="27" customHeight="1" x14ac:dyDescent="0.25">
      <c r="A77" s="243">
        <v>72</v>
      </c>
      <c r="B77" s="37">
        <v>25</v>
      </c>
      <c r="C77" s="37"/>
      <c r="D77" s="37"/>
      <c r="E77" s="37"/>
      <c r="F77" s="19" t="s">
        <v>409</v>
      </c>
      <c r="G77" s="146" t="s">
        <v>375</v>
      </c>
      <c r="H77" s="17" t="s">
        <v>410</v>
      </c>
      <c r="I77" s="87">
        <v>60001071216</v>
      </c>
      <c r="J77" s="34" t="s">
        <v>1080</v>
      </c>
      <c r="K77" s="92" t="s">
        <v>113</v>
      </c>
      <c r="L77" s="34" t="s">
        <v>979</v>
      </c>
      <c r="M77" s="34" t="s">
        <v>1242</v>
      </c>
      <c r="N77" s="34"/>
      <c r="O77" s="100" t="s">
        <v>135</v>
      </c>
      <c r="P77" s="256"/>
      <c r="Q77" s="39" t="s">
        <v>242</v>
      </c>
      <c r="R77" s="89">
        <v>250</v>
      </c>
      <c r="S77" s="90">
        <f t="shared" si="134"/>
        <v>250</v>
      </c>
      <c r="T77" s="90"/>
      <c r="U77" s="91"/>
      <c r="V77" s="90">
        <f t="shared" si="135"/>
        <v>250</v>
      </c>
      <c r="W77" s="90">
        <f t="shared" si="136"/>
        <v>50</v>
      </c>
      <c r="X77" s="90">
        <f t="shared" si="137"/>
        <v>0</v>
      </c>
      <c r="Y77" s="90"/>
      <c r="Z77" s="90">
        <f t="shared" si="138"/>
        <v>50</v>
      </c>
      <c r="AA77" s="90">
        <f t="shared" si="139"/>
        <v>200</v>
      </c>
      <c r="AB77" s="89">
        <v>76</v>
      </c>
      <c r="AC77" s="89">
        <v>250</v>
      </c>
      <c r="AD77" s="90">
        <f t="shared" si="140"/>
        <v>250</v>
      </c>
      <c r="AE77" s="90"/>
      <c r="AF77" s="91"/>
      <c r="AG77" s="90">
        <f t="shared" si="141"/>
        <v>250</v>
      </c>
      <c r="AH77" s="90">
        <v>0</v>
      </c>
      <c r="AI77" s="90">
        <v>0</v>
      </c>
      <c r="AJ77" s="90"/>
      <c r="AK77" s="90">
        <f t="shared" si="142"/>
        <v>0</v>
      </c>
      <c r="AL77" s="90">
        <f t="shared" si="143"/>
        <v>250</v>
      </c>
      <c r="AM77" s="177">
        <v>94</v>
      </c>
      <c r="AN77" s="89">
        <v>250</v>
      </c>
      <c r="AO77" s="90">
        <f t="shared" si="144"/>
        <v>0</v>
      </c>
      <c r="AP77" s="90"/>
      <c r="AQ77" s="91"/>
      <c r="AR77" s="90">
        <f t="shared" si="145"/>
        <v>0</v>
      </c>
      <c r="AS77" s="90">
        <f t="shared" si="146"/>
        <v>0</v>
      </c>
      <c r="AT77" s="90">
        <f t="shared" si="147"/>
        <v>0</v>
      </c>
      <c r="AU77" s="90"/>
      <c r="AV77" s="90">
        <f t="shared" si="148"/>
        <v>0</v>
      </c>
      <c r="AW77" s="90">
        <f t="shared" si="149"/>
        <v>0</v>
      </c>
      <c r="AX77" s="89"/>
      <c r="AY77" s="89">
        <f t="shared" si="227"/>
        <v>750</v>
      </c>
      <c r="AZ77" s="90">
        <f t="shared" si="227"/>
        <v>500</v>
      </c>
      <c r="BA77" s="90">
        <f t="shared" si="227"/>
        <v>0</v>
      </c>
      <c r="BB77" s="90">
        <f t="shared" si="227"/>
        <v>0</v>
      </c>
      <c r="BC77" s="90">
        <f t="shared" si="227"/>
        <v>500</v>
      </c>
      <c r="BD77" s="90">
        <f t="shared" si="234"/>
        <v>100</v>
      </c>
      <c r="BE77" s="90">
        <f t="shared" si="228"/>
        <v>0</v>
      </c>
      <c r="BF77" s="90">
        <f t="shared" si="228"/>
        <v>0</v>
      </c>
      <c r="BG77" s="90">
        <f t="shared" si="152"/>
        <v>100</v>
      </c>
      <c r="BH77" s="90">
        <f t="shared" si="153"/>
        <v>400</v>
      </c>
      <c r="BI77" s="89">
        <f t="shared" si="154"/>
        <v>170</v>
      </c>
      <c r="BJ77" s="89">
        <v>250</v>
      </c>
      <c r="BK77" s="90">
        <f t="shared" si="155"/>
        <v>0</v>
      </c>
      <c r="BL77" s="90"/>
      <c r="BM77" s="91"/>
      <c r="BN77" s="90">
        <f t="shared" si="156"/>
        <v>0</v>
      </c>
      <c r="BO77" s="90">
        <f t="shared" si="157"/>
        <v>0</v>
      </c>
      <c r="BP77" s="90">
        <f t="shared" si="158"/>
        <v>0</v>
      </c>
      <c r="BQ77" s="90"/>
      <c r="BR77" s="90">
        <f t="shared" si="159"/>
        <v>0</v>
      </c>
      <c r="BS77" s="90">
        <f t="shared" si="160"/>
        <v>0</v>
      </c>
      <c r="BT77" s="89"/>
      <c r="BU77" s="89">
        <v>250</v>
      </c>
      <c r="BV77" s="90">
        <f t="shared" si="161"/>
        <v>0</v>
      </c>
      <c r="BW77" s="90"/>
      <c r="BX77" s="91"/>
      <c r="BY77" s="90">
        <f t="shared" si="162"/>
        <v>0</v>
      </c>
      <c r="BZ77" s="90">
        <f t="shared" si="163"/>
        <v>0</v>
      </c>
      <c r="CA77" s="90">
        <f t="shared" si="164"/>
        <v>0</v>
      </c>
      <c r="CB77" s="90"/>
      <c r="CC77" s="90">
        <f t="shared" si="165"/>
        <v>0</v>
      </c>
      <c r="CD77" s="90">
        <f t="shared" si="166"/>
        <v>0</v>
      </c>
      <c r="CE77" s="89"/>
      <c r="CF77" s="89">
        <v>250</v>
      </c>
      <c r="CG77" s="90">
        <f t="shared" si="167"/>
        <v>0</v>
      </c>
      <c r="CH77" s="90"/>
      <c r="CI77" s="91"/>
      <c r="CJ77" s="90">
        <f t="shared" si="168"/>
        <v>0</v>
      </c>
      <c r="CK77" s="90">
        <f t="shared" si="169"/>
        <v>0</v>
      </c>
      <c r="CL77" s="90">
        <f t="shared" si="170"/>
        <v>0</v>
      </c>
      <c r="CM77" s="90"/>
      <c r="CN77" s="90">
        <f t="shared" si="171"/>
        <v>0</v>
      </c>
      <c r="CO77" s="90">
        <f t="shared" si="172"/>
        <v>0</v>
      </c>
      <c r="CP77" s="89"/>
      <c r="CQ77" s="89">
        <f t="shared" si="229"/>
        <v>750</v>
      </c>
      <c r="CR77" s="90">
        <f t="shared" si="229"/>
        <v>0</v>
      </c>
      <c r="CS77" s="90">
        <f t="shared" si="229"/>
        <v>0</v>
      </c>
      <c r="CT77" s="90">
        <f t="shared" si="229"/>
        <v>0</v>
      </c>
      <c r="CU77" s="90">
        <f t="shared" si="229"/>
        <v>0</v>
      </c>
      <c r="CV77" s="90">
        <f t="shared" si="235"/>
        <v>0</v>
      </c>
      <c r="CW77" s="90">
        <f t="shared" si="230"/>
        <v>0</v>
      </c>
      <c r="CX77" s="90">
        <f t="shared" si="230"/>
        <v>0</v>
      </c>
      <c r="CY77" s="90">
        <f t="shared" si="175"/>
        <v>0</v>
      </c>
      <c r="CZ77" s="90">
        <f t="shared" si="176"/>
        <v>0</v>
      </c>
      <c r="DA77" s="89">
        <f t="shared" si="177"/>
        <v>0</v>
      </c>
      <c r="DB77" s="191">
        <f t="shared" si="231"/>
        <v>1500</v>
      </c>
      <c r="DC77" s="191">
        <f t="shared" si="231"/>
        <v>500</v>
      </c>
      <c r="DD77" s="191">
        <f t="shared" si="231"/>
        <v>0</v>
      </c>
      <c r="DE77" s="191">
        <f t="shared" si="231"/>
        <v>0</v>
      </c>
      <c r="DF77" s="191">
        <f t="shared" si="231"/>
        <v>500</v>
      </c>
      <c r="DG77" s="191">
        <f t="shared" si="231"/>
        <v>100</v>
      </c>
      <c r="DH77" s="191">
        <f t="shared" si="231"/>
        <v>0</v>
      </c>
      <c r="DI77" s="191">
        <f t="shared" si="231"/>
        <v>0</v>
      </c>
      <c r="DJ77" s="191">
        <f t="shared" si="231"/>
        <v>100</v>
      </c>
      <c r="DK77" s="191">
        <f t="shared" si="231"/>
        <v>400</v>
      </c>
      <c r="DL77" s="191">
        <f t="shared" si="231"/>
        <v>170</v>
      </c>
      <c r="DM77" s="89">
        <v>250</v>
      </c>
      <c r="DN77" s="90">
        <f t="shared" si="179"/>
        <v>0</v>
      </c>
      <c r="DO77" s="90"/>
      <c r="DP77" s="91"/>
      <c r="DQ77" s="90">
        <f t="shared" si="180"/>
        <v>0</v>
      </c>
      <c r="DR77" s="90">
        <f t="shared" si="181"/>
        <v>0</v>
      </c>
      <c r="DS77" s="90">
        <f t="shared" si="182"/>
        <v>0</v>
      </c>
      <c r="DT77" s="90"/>
      <c r="DU77" s="90">
        <f t="shared" si="183"/>
        <v>0</v>
      </c>
      <c r="DV77" s="90">
        <f t="shared" si="184"/>
        <v>0</v>
      </c>
      <c r="DW77" s="89"/>
      <c r="DX77" s="89">
        <v>250</v>
      </c>
      <c r="DY77" s="90">
        <f t="shared" si="185"/>
        <v>0</v>
      </c>
      <c r="DZ77" s="90"/>
      <c r="EA77" s="91"/>
      <c r="EB77" s="90">
        <f t="shared" si="186"/>
        <v>0</v>
      </c>
      <c r="EC77" s="90">
        <f t="shared" si="187"/>
        <v>0</v>
      </c>
      <c r="ED77" s="90">
        <f t="shared" si="188"/>
        <v>0</v>
      </c>
      <c r="EE77" s="90"/>
      <c r="EF77" s="90">
        <f t="shared" si="189"/>
        <v>0</v>
      </c>
      <c r="EG77" s="90">
        <f t="shared" si="190"/>
        <v>0</v>
      </c>
      <c r="EH77" s="89"/>
      <c r="EI77" s="89">
        <v>250</v>
      </c>
      <c r="EJ77" s="90">
        <f t="shared" si="191"/>
        <v>0</v>
      </c>
      <c r="EK77" s="90"/>
      <c r="EL77" s="91"/>
      <c r="EM77" s="90">
        <f t="shared" si="192"/>
        <v>0</v>
      </c>
      <c r="EN77" s="90">
        <f t="shared" si="193"/>
        <v>0</v>
      </c>
      <c r="EO77" s="90">
        <f t="shared" si="194"/>
        <v>0</v>
      </c>
      <c r="EP77" s="90"/>
      <c r="EQ77" s="90">
        <f t="shared" si="195"/>
        <v>0</v>
      </c>
      <c r="ER77" s="90">
        <f t="shared" si="196"/>
        <v>0</v>
      </c>
      <c r="ES77" s="89"/>
      <c r="ET77" s="89">
        <f t="shared" si="197"/>
        <v>750</v>
      </c>
      <c r="EU77" s="90">
        <f t="shared" si="197"/>
        <v>0</v>
      </c>
      <c r="EV77" s="90">
        <f t="shared" si="197"/>
        <v>0</v>
      </c>
      <c r="EW77" s="90">
        <f t="shared" si="197"/>
        <v>0</v>
      </c>
      <c r="EX77" s="90">
        <f t="shared" si="197"/>
        <v>0</v>
      </c>
      <c r="EY77" s="90">
        <f t="shared" si="236"/>
        <v>0</v>
      </c>
      <c r="EZ77" s="90">
        <f t="shared" si="198"/>
        <v>0</v>
      </c>
      <c r="FA77" s="90">
        <f t="shared" si="198"/>
        <v>0</v>
      </c>
      <c r="FB77" s="90">
        <f t="shared" si="199"/>
        <v>0</v>
      </c>
      <c r="FC77" s="90">
        <f t="shared" si="200"/>
        <v>0</v>
      </c>
      <c r="FD77" s="89">
        <f t="shared" si="201"/>
        <v>0</v>
      </c>
      <c r="FE77" s="191">
        <f t="shared" si="232"/>
        <v>2250</v>
      </c>
      <c r="FF77" s="191">
        <f t="shared" si="232"/>
        <v>500</v>
      </c>
      <c r="FG77" s="191">
        <f t="shared" si="232"/>
        <v>0</v>
      </c>
      <c r="FH77" s="191">
        <f t="shared" si="232"/>
        <v>0</v>
      </c>
      <c r="FI77" s="191">
        <f t="shared" si="232"/>
        <v>500</v>
      </c>
      <c r="FJ77" s="191">
        <f t="shared" si="232"/>
        <v>100</v>
      </c>
      <c r="FK77" s="191">
        <f t="shared" si="232"/>
        <v>0</v>
      </c>
      <c r="FL77" s="191">
        <f t="shared" si="232"/>
        <v>0</v>
      </c>
      <c r="FM77" s="191">
        <f t="shared" si="232"/>
        <v>100</v>
      </c>
      <c r="FN77" s="191">
        <f t="shared" si="232"/>
        <v>400</v>
      </c>
      <c r="FO77" s="191">
        <f t="shared" si="232"/>
        <v>170</v>
      </c>
      <c r="FP77" s="89">
        <v>250</v>
      </c>
      <c r="FQ77" s="90">
        <f t="shared" si="203"/>
        <v>0</v>
      </c>
      <c r="FR77" s="90"/>
      <c r="FS77" s="91"/>
      <c r="FT77" s="90">
        <f t="shared" si="204"/>
        <v>0</v>
      </c>
      <c r="FU77" s="90">
        <f t="shared" si="205"/>
        <v>0</v>
      </c>
      <c r="FV77" s="90">
        <f t="shared" si="206"/>
        <v>0</v>
      </c>
      <c r="FW77" s="90"/>
      <c r="FX77" s="90">
        <f t="shared" si="207"/>
        <v>0</v>
      </c>
      <c r="FY77" s="90">
        <f t="shared" si="208"/>
        <v>0</v>
      </c>
      <c r="FZ77" s="89"/>
      <c r="GA77" s="89">
        <v>250</v>
      </c>
      <c r="GB77" s="90">
        <f t="shared" si="209"/>
        <v>0</v>
      </c>
      <c r="GC77" s="90"/>
      <c r="GD77" s="91"/>
      <c r="GE77" s="90">
        <f t="shared" si="210"/>
        <v>0</v>
      </c>
      <c r="GF77" s="90">
        <f t="shared" si="211"/>
        <v>0</v>
      </c>
      <c r="GG77" s="90">
        <f t="shared" si="212"/>
        <v>0</v>
      </c>
      <c r="GH77" s="90"/>
      <c r="GI77" s="90">
        <f t="shared" si="213"/>
        <v>0</v>
      </c>
      <c r="GJ77" s="90">
        <f t="shared" si="214"/>
        <v>0</v>
      </c>
      <c r="GK77" s="89"/>
      <c r="GL77" s="89">
        <v>250</v>
      </c>
      <c r="GM77" s="90">
        <f t="shared" si="215"/>
        <v>0</v>
      </c>
      <c r="GN77" s="90"/>
      <c r="GO77" s="91"/>
      <c r="GP77" s="90">
        <f t="shared" si="216"/>
        <v>0</v>
      </c>
      <c r="GQ77" s="90">
        <f t="shared" si="217"/>
        <v>0</v>
      </c>
      <c r="GR77" s="90">
        <f t="shared" si="218"/>
        <v>0</v>
      </c>
      <c r="GS77" s="90"/>
      <c r="GT77" s="90">
        <f t="shared" si="219"/>
        <v>0</v>
      </c>
      <c r="GU77" s="90">
        <f t="shared" si="220"/>
        <v>0</v>
      </c>
      <c r="GV77" s="89"/>
      <c r="GW77" s="89">
        <f t="shared" si="221"/>
        <v>750</v>
      </c>
      <c r="GX77" s="90">
        <f t="shared" si="221"/>
        <v>0</v>
      </c>
      <c r="GY77" s="90">
        <f t="shared" si="221"/>
        <v>0</v>
      </c>
      <c r="GZ77" s="90">
        <f t="shared" si="221"/>
        <v>0</v>
      </c>
      <c r="HA77" s="90">
        <f t="shared" si="221"/>
        <v>0</v>
      </c>
      <c r="HB77" s="90">
        <f t="shared" si="237"/>
        <v>0</v>
      </c>
      <c r="HC77" s="90">
        <f t="shared" si="222"/>
        <v>0</v>
      </c>
      <c r="HD77" s="90">
        <f t="shared" si="222"/>
        <v>0</v>
      </c>
      <c r="HE77" s="90">
        <f t="shared" si="223"/>
        <v>0</v>
      </c>
      <c r="HF77" s="90">
        <f t="shared" si="224"/>
        <v>0</v>
      </c>
      <c r="HG77" s="89">
        <f t="shared" si="225"/>
        <v>0</v>
      </c>
      <c r="HH77" s="90">
        <f t="shared" si="233"/>
        <v>3000</v>
      </c>
      <c r="HI77" s="90">
        <f t="shared" si="233"/>
        <v>500</v>
      </c>
      <c r="HJ77" s="90">
        <f t="shared" si="233"/>
        <v>0</v>
      </c>
      <c r="HK77" s="90">
        <f t="shared" si="233"/>
        <v>0</v>
      </c>
      <c r="HL77" s="90">
        <f t="shared" si="233"/>
        <v>500</v>
      </c>
      <c r="HM77" s="90">
        <f t="shared" si="233"/>
        <v>50</v>
      </c>
      <c r="HN77" s="90">
        <f t="shared" si="233"/>
        <v>0</v>
      </c>
      <c r="HO77" s="90">
        <f t="shared" si="233"/>
        <v>0</v>
      </c>
      <c r="HP77" s="90">
        <f t="shared" si="233"/>
        <v>50</v>
      </c>
      <c r="HQ77" s="90">
        <f t="shared" si="233"/>
        <v>450</v>
      </c>
      <c r="HR77" s="90">
        <f t="shared" si="233"/>
        <v>170</v>
      </c>
      <c r="HS77" s="159">
        <f t="shared" si="238"/>
        <v>500</v>
      </c>
      <c r="HT77" s="131">
        <f t="shared" si="239"/>
        <v>500</v>
      </c>
      <c r="HU77" s="131">
        <f t="shared" si="240"/>
        <v>500</v>
      </c>
      <c r="HV77" s="84"/>
      <c r="HW77" s="84">
        <f t="shared" si="241"/>
        <v>170</v>
      </c>
      <c r="HX77" s="84"/>
      <c r="HY77" s="84"/>
      <c r="HZ77" s="84"/>
      <c r="IA77" s="84"/>
      <c r="IB77" s="84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</row>
    <row r="78" spans="1:318" s="2" customFormat="1" ht="15.75" customHeight="1" x14ac:dyDescent="0.25">
      <c r="A78" s="243">
        <v>73</v>
      </c>
      <c r="B78" s="37">
        <v>26</v>
      </c>
      <c r="C78" s="37"/>
      <c r="D78" s="37"/>
      <c r="E78" s="37"/>
      <c r="F78" s="19" t="s">
        <v>411</v>
      </c>
      <c r="G78" s="146" t="s">
        <v>375</v>
      </c>
      <c r="H78" s="17" t="s">
        <v>412</v>
      </c>
      <c r="I78" s="87">
        <v>61006048716</v>
      </c>
      <c r="J78" s="34" t="s">
        <v>114</v>
      </c>
      <c r="K78" s="92" t="s">
        <v>115</v>
      </c>
      <c r="L78" s="34" t="s">
        <v>958</v>
      </c>
      <c r="M78" s="34" t="s">
        <v>1242</v>
      </c>
      <c r="N78" s="34"/>
      <c r="O78" s="100" t="s">
        <v>135</v>
      </c>
      <c r="P78" s="255"/>
      <c r="Q78" s="39" t="s">
        <v>242</v>
      </c>
      <c r="R78" s="89">
        <v>250</v>
      </c>
      <c r="S78" s="90">
        <f t="shared" si="134"/>
        <v>250</v>
      </c>
      <c r="T78" s="90"/>
      <c r="U78" s="91"/>
      <c r="V78" s="90">
        <f t="shared" si="135"/>
        <v>250</v>
      </c>
      <c r="W78" s="90">
        <f t="shared" si="136"/>
        <v>50</v>
      </c>
      <c r="X78" s="90">
        <f t="shared" si="137"/>
        <v>0</v>
      </c>
      <c r="Y78" s="90"/>
      <c r="Z78" s="90">
        <f t="shared" si="138"/>
        <v>50</v>
      </c>
      <c r="AA78" s="90">
        <f t="shared" si="139"/>
        <v>200</v>
      </c>
      <c r="AB78" s="89">
        <v>80</v>
      </c>
      <c r="AC78" s="89">
        <v>250</v>
      </c>
      <c r="AD78" s="90">
        <f t="shared" si="140"/>
        <v>250</v>
      </c>
      <c r="AE78" s="90"/>
      <c r="AF78" s="91"/>
      <c r="AG78" s="90">
        <f t="shared" si="141"/>
        <v>250</v>
      </c>
      <c r="AH78" s="90">
        <v>0</v>
      </c>
      <c r="AI78" s="90">
        <v>0</v>
      </c>
      <c r="AJ78" s="90"/>
      <c r="AK78" s="90">
        <f t="shared" si="142"/>
        <v>0</v>
      </c>
      <c r="AL78" s="90">
        <f t="shared" si="143"/>
        <v>250</v>
      </c>
      <c r="AM78" s="177">
        <v>89</v>
      </c>
      <c r="AN78" s="89">
        <v>250</v>
      </c>
      <c r="AO78" s="90">
        <f t="shared" si="144"/>
        <v>0</v>
      </c>
      <c r="AP78" s="90"/>
      <c r="AQ78" s="91"/>
      <c r="AR78" s="90">
        <f t="shared" si="145"/>
        <v>0</v>
      </c>
      <c r="AS78" s="90">
        <f t="shared" si="146"/>
        <v>0</v>
      </c>
      <c r="AT78" s="90">
        <f t="shared" si="147"/>
        <v>0</v>
      </c>
      <c r="AU78" s="90"/>
      <c r="AV78" s="90">
        <f t="shared" si="148"/>
        <v>0</v>
      </c>
      <c r="AW78" s="90">
        <f t="shared" si="149"/>
        <v>0</v>
      </c>
      <c r="AX78" s="89"/>
      <c r="AY78" s="89">
        <f t="shared" si="227"/>
        <v>750</v>
      </c>
      <c r="AZ78" s="90">
        <f t="shared" si="227"/>
        <v>500</v>
      </c>
      <c r="BA78" s="90">
        <f t="shared" si="227"/>
        <v>0</v>
      </c>
      <c r="BB78" s="90">
        <f t="shared" si="227"/>
        <v>0</v>
      </c>
      <c r="BC78" s="90">
        <f t="shared" si="227"/>
        <v>500</v>
      </c>
      <c r="BD78" s="90">
        <f t="shared" si="234"/>
        <v>100</v>
      </c>
      <c r="BE78" s="90">
        <f t="shared" si="228"/>
        <v>0</v>
      </c>
      <c r="BF78" s="90">
        <f t="shared" si="228"/>
        <v>0</v>
      </c>
      <c r="BG78" s="90">
        <f t="shared" si="152"/>
        <v>100</v>
      </c>
      <c r="BH78" s="90">
        <f t="shared" si="153"/>
        <v>400</v>
      </c>
      <c r="BI78" s="89">
        <f t="shared" si="154"/>
        <v>169</v>
      </c>
      <c r="BJ78" s="89">
        <v>250</v>
      </c>
      <c r="BK78" s="90">
        <f t="shared" si="155"/>
        <v>0</v>
      </c>
      <c r="BL78" s="90"/>
      <c r="BM78" s="91"/>
      <c r="BN78" s="90">
        <f t="shared" si="156"/>
        <v>0</v>
      </c>
      <c r="BO78" s="90">
        <f t="shared" si="157"/>
        <v>0</v>
      </c>
      <c r="BP78" s="90">
        <f t="shared" si="158"/>
        <v>0</v>
      </c>
      <c r="BQ78" s="90"/>
      <c r="BR78" s="90">
        <f t="shared" si="159"/>
        <v>0</v>
      </c>
      <c r="BS78" s="90">
        <f t="shared" si="160"/>
        <v>0</v>
      </c>
      <c r="BT78" s="89"/>
      <c r="BU78" s="89">
        <v>250</v>
      </c>
      <c r="BV78" s="90">
        <f t="shared" si="161"/>
        <v>0</v>
      </c>
      <c r="BW78" s="90"/>
      <c r="BX78" s="91"/>
      <c r="BY78" s="90">
        <f t="shared" si="162"/>
        <v>0</v>
      </c>
      <c r="BZ78" s="90">
        <f t="shared" si="163"/>
        <v>0</v>
      </c>
      <c r="CA78" s="90">
        <f t="shared" si="164"/>
        <v>0</v>
      </c>
      <c r="CB78" s="90"/>
      <c r="CC78" s="90">
        <f t="shared" si="165"/>
        <v>0</v>
      </c>
      <c r="CD78" s="90">
        <f t="shared" si="166"/>
        <v>0</v>
      </c>
      <c r="CE78" s="89"/>
      <c r="CF78" s="89">
        <v>250</v>
      </c>
      <c r="CG78" s="90">
        <f t="shared" si="167"/>
        <v>0</v>
      </c>
      <c r="CH78" s="90"/>
      <c r="CI78" s="91"/>
      <c r="CJ78" s="90">
        <f t="shared" si="168"/>
        <v>0</v>
      </c>
      <c r="CK78" s="90">
        <f t="shared" si="169"/>
        <v>0</v>
      </c>
      <c r="CL78" s="90">
        <f t="shared" si="170"/>
        <v>0</v>
      </c>
      <c r="CM78" s="90"/>
      <c r="CN78" s="90">
        <f t="shared" si="171"/>
        <v>0</v>
      </c>
      <c r="CO78" s="90">
        <f t="shared" si="172"/>
        <v>0</v>
      </c>
      <c r="CP78" s="89"/>
      <c r="CQ78" s="89">
        <f t="shared" si="229"/>
        <v>750</v>
      </c>
      <c r="CR78" s="90">
        <f t="shared" si="229"/>
        <v>0</v>
      </c>
      <c r="CS78" s="90">
        <f t="shared" si="229"/>
        <v>0</v>
      </c>
      <c r="CT78" s="90">
        <f t="shared" si="229"/>
        <v>0</v>
      </c>
      <c r="CU78" s="90">
        <f t="shared" si="229"/>
        <v>0</v>
      </c>
      <c r="CV78" s="90">
        <f t="shared" si="235"/>
        <v>0</v>
      </c>
      <c r="CW78" s="90">
        <f t="shared" si="230"/>
        <v>0</v>
      </c>
      <c r="CX78" s="90">
        <f t="shared" si="230"/>
        <v>0</v>
      </c>
      <c r="CY78" s="90">
        <f t="shared" si="175"/>
        <v>0</v>
      </c>
      <c r="CZ78" s="90">
        <f t="shared" si="176"/>
        <v>0</v>
      </c>
      <c r="DA78" s="89">
        <f t="shared" si="177"/>
        <v>0</v>
      </c>
      <c r="DB78" s="191">
        <f t="shared" si="231"/>
        <v>1500</v>
      </c>
      <c r="DC78" s="191">
        <f t="shared" si="231"/>
        <v>500</v>
      </c>
      <c r="DD78" s="191">
        <f t="shared" si="231"/>
        <v>0</v>
      </c>
      <c r="DE78" s="191">
        <f t="shared" si="231"/>
        <v>0</v>
      </c>
      <c r="DF78" s="191">
        <f t="shared" si="231"/>
        <v>500</v>
      </c>
      <c r="DG78" s="191">
        <f t="shared" si="231"/>
        <v>100</v>
      </c>
      <c r="DH78" s="191">
        <f t="shared" si="231"/>
        <v>0</v>
      </c>
      <c r="DI78" s="191">
        <f t="shared" si="231"/>
        <v>0</v>
      </c>
      <c r="DJ78" s="191">
        <f t="shared" si="231"/>
        <v>100</v>
      </c>
      <c r="DK78" s="191">
        <f t="shared" si="231"/>
        <v>400</v>
      </c>
      <c r="DL78" s="191">
        <f t="shared" si="231"/>
        <v>169</v>
      </c>
      <c r="DM78" s="89">
        <v>250</v>
      </c>
      <c r="DN78" s="90">
        <f t="shared" si="179"/>
        <v>0</v>
      </c>
      <c r="DO78" s="90"/>
      <c r="DP78" s="91"/>
      <c r="DQ78" s="90">
        <f t="shared" si="180"/>
        <v>0</v>
      </c>
      <c r="DR78" s="90">
        <f t="shared" si="181"/>
        <v>0</v>
      </c>
      <c r="DS78" s="90">
        <f t="shared" si="182"/>
        <v>0</v>
      </c>
      <c r="DT78" s="90"/>
      <c r="DU78" s="90">
        <f t="shared" si="183"/>
        <v>0</v>
      </c>
      <c r="DV78" s="90">
        <f t="shared" si="184"/>
        <v>0</v>
      </c>
      <c r="DW78" s="89"/>
      <c r="DX78" s="89">
        <v>250</v>
      </c>
      <c r="DY78" s="90">
        <f t="shared" si="185"/>
        <v>0</v>
      </c>
      <c r="DZ78" s="90"/>
      <c r="EA78" s="91"/>
      <c r="EB78" s="90">
        <f t="shared" si="186"/>
        <v>0</v>
      </c>
      <c r="EC78" s="90">
        <f t="shared" si="187"/>
        <v>0</v>
      </c>
      <c r="ED78" s="90">
        <f t="shared" si="188"/>
        <v>0</v>
      </c>
      <c r="EE78" s="90"/>
      <c r="EF78" s="90">
        <f t="shared" si="189"/>
        <v>0</v>
      </c>
      <c r="EG78" s="90">
        <f t="shared" si="190"/>
        <v>0</v>
      </c>
      <c r="EH78" s="89"/>
      <c r="EI78" s="89">
        <v>250</v>
      </c>
      <c r="EJ78" s="90">
        <f t="shared" si="191"/>
        <v>0</v>
      </c>
      <c r="EK78" s="90"/>
      <c r="EL78" s="91"/>
      <c r="EM78" s="90">
        <f t="shared" si="192"/>
        <v>0</v>
      </c>
      <c r="EN78" s="90">
        <f t="shared" si="193"/>
        <v>0</v>
      </c>
      <c r="EO78" s="90">
        <f t="shared" si="194"/>
        <v>0</v>
      </c>
      <c r="EP78" s="90"/>
      <c r="EQ78" s="90">
        <f t="shared" si="195"/>
        <v>0</v>
      </c>
      <c r="ER78" s="90">
        <f t="shared" si="196"/>
        <v>0</v>
      </c>
      <c r="ES78" s="89"/>
      <c r="ET78" s="89">
        <f t="shared" si="197"/>
        <v>750</v>
      </c>
      <c r="EU78" s="90">
        <f t="shared" si="197"/>
        <v>0</v>
      </c>
      <c r="EV78" s="90">
        <f t="shared" si="197"/>
        <v>0</v>
      </c>
      <c r="EW78" s="90">
        <f t="shared" si="197"/>
        <v>0</v>
      </c>
      <c r="EX78" s="90">
        <f t="shared" si="197"/>
        <v>0</v>
      </c>
      <c r="EY78" s="90">
        <f t="shared" si="236"/>
        <v>0</v>
      </c>
      <c r="EZ78" s="90">
        <f t="shared" si="198"/>
        <v>0</v>
      </c>
      <c r="FA78" s="90">
        <f t="shared" si="198"/>
        <v>0</v>
      </c>
      <c r="FB78" s="90">
        <f t="shared" si="199"/>
        <v>0</v>
      </c>
      <c r="FC78" s="90">
        <f t="shared" si="200"/>
        <v>0</v>
      </c>
      <c r="FD78" s="89">
        <f t="shared" si="201"/>
        <v>0</v>
      </c>
      <c r="FE78" s="191">
        <f t="shared" si="232"/>
        <v>2250</v>
      </c>
      <c r="FF78" s="191">
        <f t="shared" si="232"/>
        <v>500</v>
      </c>
      <c r="FG78" s="191">
        <f t="shared" si="232"/>
        <v>0</v>
      </c>
      <c r="FH78" s="191">
        <f t="shared" si="232"/>
        <v>0</v>
      </c>
      <c r="FI78" s="191">
        <f t="shared" si="232"/>
        <v>500</v>
      </c>
      <c r="FJ78" s="191">
        <f t="shared" si="232"/>
        <v>100</v>
      </c>
      <c r="FK78" s="191">
        <f t="shared" si="232"/>
        <v>0</v>
      </c>
      <c r="FL78" s="191">
        <f t="shared" si="232"/>
        <v>0</v>
      </c>
      <c r="FM78" s="191">
        <f t="shared" si="232"/>
        <v>100</v>
      </c>
      <c r="FN78" s="191">
        <f t="shared" si="232"/>
        <v>400</v>
      </c>
      <c r="FO78" s="191">
        <f t="shared" si="232"/>
        <v>169</v>
      </c>
      <c r="FP78" s="89">
        <v>250</v>
      </c>
      <c r="FQ78" s="90">
        <f t="shared" si="203"/>
        <v>0</v>
      </c>
      <c r="FR78" s="90"/>
      <c r="FS78" s="91"/>
      <c r="FT78" s="90">
        <f t="shared" si="204"/>
        <v>0</v>
      </c>
      <c r="FU78" s="90">
        <f t="shared" si="205"/>
        <v>0</v>
      </c>
      <c r="FV78" s="90">
        <f t="shared" si="206"/>
        <v>0</v>
      </c>
      <c r="FW78" s="90"/>
      <c r="FX78" s="90">
        <f t="shared" si="207"/>
        <v>0</v>
      </c>
      <c r="FY78" s="90">
        <f t="shared" si="208"/>
        <v>0</v>
      </c>
      <c r="FZ78" s="89"/>
      <c r="GA78" s="89">
        <v>250</v>
      </c>
      <c r="GB78" s="90">
        <f t="shared" si="209"/>
        <v>0</v>
      </c>
      <c r="GC78" s="90"/>
      <c r="GD78" s="91"/>
      <c r="GE78" s="90">
        <f t="shared" si="210"/>
        <v>0</v>
      </c>
      <c r="GF78" s="90">
        <f t="shared" si="211"/>
        <v>0</v>
      </c>
      <c r="GG78" s="90">
        <f t="shared" si="212"/>
        <v>0</v>
      </c>
      <c r="GH78" s="90"/>
      <c r="GI78" s="90">
        <f t="shared" si="213"/>
        <v>0</v>
      </c>
      <c r="GJ78" s="90">
        <f t="shared" si="214"/>
        <v>0</v>
      </c>
      <c r="GK78" s="89"/>
      <c r="GL78" s="89">
        <v>250</v>
      </c>
      <c r="GM78" s="90">
        <f t="shared" si="215"/>
        <v>0</v>
      </c>
      <c r="GN78" s="90"/>
      <c r="GO78" s="91"/>
      <c r="GP78" s="90">
        <f t="shared" si="216"/>
        <v>0</v>
      </c>
      <c r="GQ78" s="90">
        <f t="shared" si="217"/>
        <v>0</v>
      </c>
      <c r="GR78" s="90">
        <f t="shared" si="218"/>
        <v>0</v>
      </c>
      <c r="GS78" s="90"/>
      <c r="GT78" s="90">
        <f t="shared" si="219"/>
        <v>0</v>
      </c>
      <c r="GU78" s="90">
        <f t="shared" si="220"/>
        <v>0</v>
      </c>
      <c r="GV78" s="89"/>
      <c r="GW78" s="89">
        <f t="shared" si="221"/>
        <v>750</v>
      </c>
      <c r="GX78" s="90">
        <f t="shared" si="221"/>
        <v>0</v>
      </c>
      <c r="GY78" s="90">
        <f t="shared" si="221"/>
        <v>0</v>
      </c>
      <c r="GZ78" s="90">
        <f t="shared" si="221"/>
        <v>0</v>
      </c>
      <c r="HA78" s="90">
        <f t="shared" si="221"/>
        <v>0</v>
      </c>
      <c r="HB78" s="90">
        <f t="shared" si="237"/>
        <v>0</v>
      </c>
      <c r="HC78" s="90">
        <f t="shared" si="222"/>
        <v>0</v>
      </c>
      <c r="HD78" s="90">
        <f t="shared" si="222"/>
        <v>0</v>
      </c>
      <c r="HE78" s="90">
        <f t="shared" si="223"/>
        <v>0</v>
      </c>
      <c r="HF78" s="90">
        <f t="shared" si="224"/>
        <v>0</v>
      </c>
      <c r="HG78" s="89">
        <f t="shared" si="225"/>
        <v>0</v>
      </c>
      <c r="HH78" s="90">
        <f t="shared" si="233"/>
        <v>3000</v>
      </c>
      <c r="HI78" s="90">
        <f t="shared" si="233"/>
        <v>500</v>
      </c>
      <c r="HJ78" s="90">
        <f t="shared" si="233"/>
        <v>0</v>
      </c>
      <c r="HK78" s="90">
        <f t="shared" si="233"/>
        <v>0</v>
      </c>
      <c r="HL78" s="90">
        <f t="shared" si="233"/>
        <v>500</v>
      </c>
      <c r="HM78" s="90">
        <f t="shared" si="233"/>
        <v>50</v>
      </c>
      <c r="HN78" s="90">
        <f t="shared" si="233"/>
        <v>0</v>
      </c>
      <c r="HO78" s="90">
        <f t="shared" si="233"/>
        <v>0</v>
      </c>
      <c r="HP78" s="90">
        <f t="shared" si="233"/>
        <v>50</v>
      </c>
      <c r="HQ78" s="90">
        <f t="shared" si="233"/>
        <v>450</v>
      </c>
      <c r="HR78" s="90">
        <f t="shared" si="233"/>
        <v>169</v>
      </c>
      <c r="HS78" s="159">
        <f>BC78+CU78+EX78+HA78</f>
        <v>500</v>
      </c>
      <c r="HT78" s="131">
        <f>BC78+CU78+EX78+FT78+GE78</f>
        <v>500</v>
      </c>
      <c r="HU78" s="131">
        <f>V78+AG78+AR78+BN78+BY78</f>
        <v>500</v>
      </c>
      <c r="HV78" s="84"/>
      <c r="HW78" s="84">
        <f>AB78+AM78+AX78+BT78+CE78+CP78+DW78+EH78</f>
        <v>169</v>
      </c>
      <c r="HX78" s="84"/>
      <c r="HY78" s="84"/>
      <c r="HZ78" s="84"/>
      <c r="IA78" s="84"/>
      <c r="IB78" s="84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</row>
    <row r="79" spans="1:318" s="31" customFormat="1" ht="15.75" customHeight="1" x14ac:dyDescent="0.25">
      <c r="A79" s="243">
        <v>74</v>
      </c>
      <c r="B79" s="37">
        <v>27</v>
      </c>
      <c r="C79" s="37"/>
      <c r="D79" s="37"/>
      <c r="E79" s="37"/>
      <c r="F79" s="20" t="s">
        <v>1224</v>
      </c>
      <c r="G79" s="29" t="s">
        <v>375</v>
      </c>
      <c r="H79" s="71" t="s">
        <v>1222</v>
      </c>
      <c r="I79" s="93" t="s">
        <v>1223</v>
      </c>
      <c r="J79" s="142" t="s">
        <v>119</v>
      </c>
      <c r="K79" s="92" t="s">
        <v>120</v>
      </c>
      <c r="L79" s="34" t="s">
        <v>987</v>
      </c>
      <c r="M79" s="34" t="s">
        <v>1242</v>
      </c>
      <c r="N79" s="34"/>
      <c r="O79" s="100" t="s">
        <v>135</v>
      </c>
      <c r="P79" s="219">
        <v>18</v>
      </c>
      <c r="Q79" s="180" t="s">
        <v>239</v>
      </c>
      <c r="R79" s="89">
        <v>250</v>
      </c>
      <c r="S79" s="90">
        <f t="shared" si="134"/>
        <v>250</v>
      </c>
      <c r="T79" s="90"/>
      <c r="U79" s="91"/>
      <c r="V79" s="90">
        <f t="shared" si="135"/>
        <v>250</v>
      </c>
      <c r="W79" s="90">
        <f t="shared" si="136"/>
        <v>50</v>
      </c>
      <c r="X79" s="90">
        <f t="shared" si="137"/>
        <v>0</v>
      </c>
      <c r="Y79" s="90"/>
      <c r="Z79" s="90">
        <f t="shared" si="138"/>
        <v>50</v>
      </c>
      <c r="AA79" s="90">
        <f t="shared" si="139"/>
        <v>200</v>
      </c>
      <c r="AB79" s="89">
        <v>81</v>
      </c>
      <c r="AC79" s="89">
        <v>250</v>
      </c>
      <c r="AD79" s="90">
        <f t="shared" si="140"/>
        <v>250</v>
      </c>
      <c r="AE79" s="90"/>
      <c r="AF79" s="91"/>
      <c r="AG79" s="90">
        <f t="shared" si="141"/>
        <v>250</v>
      </c>
      <c r="AH79" s="90">
        <v>0</v>
      </c>
      <c r="AI79" s="90">
        <v>0</v>
      </c>
      <c r="AJ79" s="90"/>
      <c r="AK79" s="90">
        <f t="shared" si="142"/>
        <v>0</v>
      </c>
      <c r="AL79" s="90">
        <f t="shared" si="143"/>
        <v>250</v>
      </c>
      <c r="AM79" s="177">
        <v>67</v>
      </c>
      <c r="AN79" s="89">
        <v>250</v>
      </c>
      <c r="AO79" s="90">
        <f t="shared" si="144"/>
        <v>0</v>
      </c>
      <c r="AP79" s="90"/>
      <c r="AQ79" s="91"/>
      <c r="AR79" s="90">
        <f t="shared" si="145"/>
        <v>0</v>
      </c>
      <c r="AS79" s="90">
        <f t="shared" si="146"/>
        <v>0</v>
      </c>
      <c r="AT79" s="90">
        <f t="shared" si="147"/>
        <v>0</v>
      </c>
      <c r="AU79" s="90"/>
      <c r="AV79" s="90">
        <f t="shared" si="148"/>
        <v>0</v>
      </c>
      <c r="AW79" s="90">
        <f t="shared" si="149"/>
        <v>0</v>
      </c>
      <c r="AX79" s="89"/>
      <c r="AY79" s="89">
        <f t="shared" si="227"/>
        <v>750</v>
      </c>
      <c r="AZ79" s="90">
        <f t="shared" si="227"/>
        <v>500</v>
      </c>
      <c r="BA79" s="90">
        <f t="shared" si="227"/>
        <v>0</v>
      </c>
      <c r="BB79" s="90">
        <f t="shared" si="227"/>
        <v>0</v>
      </c>
      <c r="BC79" s="90">
        <f t="shared" si="227"/>
        <v>500</v>
      </c>
      <c r="BD79" s="90">
        <f t="shared" si="234"/>
        <v>100</v>
      </c>
      <c r="BE79" s="90">
        <f t="shared" si="228"/>
        <v>0</v>
      </c>
      <c r="BF79" s="90">
        <f t="shared" si="228"/>
        <v>0</v>
      </c>
      <c r="BG79" s="90">
        <f t="shared" si="152"/>
        <v>100</v>
      </c>
      <c r="BH79" s="90">
        <f t="shared" si="153"/>
        <v>400</v>
      </c>
      <c r="BI79" s="89">
        <f t="shared" si="154"/>
        <v>148</v>
      </c>
      <c r="BJ79" s="89">
        <v>250</v>
      </c>
      <c r="BK79" s="90">
        <f t="shared" si="155"/>
        <v>0</v>
      </c>
      <c r="BL79" s="90"/>
      <c r="BM79" s="91"/>
      <c r="BN79" s="90">
        <f t="shared" si="156"/>
        <v>0</v>
      </c>
      <c r="BO79" s="90">
        <f t="shared" si="157"/>
        <v>0</v>
      </c>
      <c r="BP79" s="90">
        <f t="shared" si="158"/>
        <v>0</v>
      </c>
      <c r="BQ79" s="90"/>
      <c r="BR79" s="90">
        <f t="shared" si="159"/>
        <v>0</v>
      </c>
      <c r="BS79" s="90">
        <f t="shared" si="160"/>
        <v>0</v>
      </c>
      <c r="BT79" s="89"/>
      <c r="BU79" s="89">
        <v>250</v>
      </c>
      <c r="BV79" s="90">
        <f t="shared" si="161"/>
        <v>0</v>
      </c>
      <c r="BW79" s="90"/>
      <c r="BX79" s="91"/>
      <c r="BY79" s="90">
        <f t="shared" si="162"/>
        <v>0</v>
      </c>
      <c r="BZ79" s="90">
        <f t="shared" si="163"/>
        <v>0</v>
      </c>
      <c r="CA79" s="90">
        <f t="shared" si="164"/>
        <v>0</v>
      </c>
      <c r="CB79" s="90"/>
      <c r="CC79" s="90">
        <f t="shared" si="165"/>
        <v>0</v>
      </c>
      <c r="CD79" s="90">
        <f t="shared" si="166"/>
        <v>0</v>
      </c>
      <c r="CE79" s="89"/>
      <c r="CF79" s="89">
        <v>250</v>
      </c>
      <c r="CG79" s="90">
        <f t="shared" si="167"/>
        <v>0</v>
      </c>
      <c r="CH79" s="90"/>
      <c r="CI79" s="91"/>
      <c r="CJ79" s="90">
        <f t="shared" si="168"/>
        <v>0</v>
      </c>
      <c r="CK79" s="90">
        <f t="shared" si="169"/>
        <v>0</v>
      </c>
      <c r="CL79" s="90">
        <f t="shared" si="170"/>
        <v>0</v>
      </c>
      <c r="CM79" s="90"/>
      <c r="CN79" s="90">
        <f t="shared" si="171"/>
        <v>0</v>
      </c>
      <c r="CO79" s="90">
        <f t="shared" si="172"/>
        <v>0</v>
      </c>
      <c r="CP79" s="89"/>
      <c r="CQ79" s="89">
        <f t="shared" si="229"/>
        <v>750</v>
      </c>
      <c r="CR79" s="90">
        <f t="shared" si="229"/>
        <v>0</v>
      </c>
      <c r="CS79" s="90">
        <f t="shared" si="229"/>
        <v>0</v>
      </c>
      <c r="CT79" s="90">
        <f t="shared" si="229"/>
        <v>0</v>
      </c>
      <c r="CU79" s="90">
        <f t="shared" si="229"/>
        <v>0</v>
      </c>
      <c r="CV79" s="90">
        <f t="shared" si="235"/>
        <v>0</v>
      </c>
      <c r="CW79" s="90">
        <f t="shared" si="230"/>
        <v>0</v>
      </c>
      <c r="CX79" s="90">
        <f t="shared" si="230"/>
        <v>0</v>
      </c>
      <c r="CY79" s="90">
        <f t="shared" si="175"/>
        <v>0</v>
      </c>
      <c r="CZ79" s="90">
        <f t="shared" si="176"/>
        <v>0</v>
      </c>
      <c r="DA79" s="89">
        <f t="shared" si="177"/>
        <v>0</v>
      </c>
      <c r="DB79" s="191">
        <f t="shared" si="231"/>
        <v>1500</v>
      </c>
      <c r="DC79" s="191">
        <f t="shared" si="231"/>
        <v>500</v>
      </c>
      <c r="DD79" s="191">
        <f t="shared" si="231"/>
        <v>0</v>
      </c>
      <c r="DE79" s="191">
        <f t="shared" si="231"/>
        <v>0</v>
      </c>
      <c r="DF79" s="191">
        <f t="shared" si="231"/>
        <v>500</v>
      </c>
      <c r="DG79" s="191">
        <f t="shared" si="231"/>
        <v>100</v>
      </c>
      <c r="DH79" s="191">
        <f t="shared" si="231"/>
        <v>0</v>
      </c>
      <c r="DI79" s="191">
        <f t="shared" si="231"/>
        <v>0</v>
      </c>
      <c r="DJ79" s="191">
        <f t="shared" si="231"/>
        <v>100</v>
      </c>
      <c r="DK79" s="191">
        <f t="shared" si="231"/>
        <v>400</v>
      </c>
      <c r="DL79" s="191">
        <f t="shared" si="231"/>
        <v>148</v>
      </c>
      <c r="DM79" s="89">
        <v>250</v>
      </c>
      <c r="DN79" s="90">
        <f t="shared" si="179"/>
        <v>0</v>
      </c>
      <c r="DO79" s="90"/>
      <c r="DP79" s="91"/>
      <c r="DQ79" s="90">
        <f t="shared" si="180"/>
        <v>0</v>
      </c>
      <c r="DR79" s="90">
        <f t="shared" si="181"/>
        <v>0</v>
      </c>
      <c r="DS79" s="90">
        <f t="shared" si="182"/>
        <v>0</v>
      </c>
      <c r="DT79" s="90"/>
      <c r="DU79" s="90">
        <f t="shared" si="183"/>
        <v>0</v>
      </c>
      <c r="DV79" s="90">
        <f t="shared" si="184"/>
        <v>0</v>
      </c>
      <c r="DW79" s="89"/>
      <c r="DX79" s="89">
        <v>250</v>
      </c>
      <c r="DY79" s="90">
        <f t="shared" si="185"/>
        <v>0</v>
      </c>
      <c r="DZ79" s="90"/>
      <c r="EA79" s="91"/>
      <c r="EB79" s="90">
        <f t="shared" si="186"/>
        <v>0</v>
      </c>
      <c r="EC79" s="90">
        <f t="shared" si="187"/>
        <v>0</v>
      </c>
      <c r="ED79" s="90">
        <f t="shared" si="188"/>
        <v>0</v>
      </c>
      <c r="EE79" s="90"/>
      <c r="EF79" s="90">
        <f t="shared" si="189"/>
        <v>0</v>
      </c>
      <c r="EG79" s="90">
        <f t="shared" si="190"/>
        <v>0</v>
      </c>
      <c r="EH79" s="89"/>
      <c r="EI79" s="89">
        <v>250</v>
      </c>
      <c r="EJ79" s="90">
        <f t="shared" si="191"/>
        <v>0</v>
      </c>
      <c r="EK79" s="90"/>
      <c r="EL79" s="91"/>
      <c r="EM79" s="90">
        <f t="shared" si="192"/>
        <v>0</v>
      </c>
      <c r="EN79" s="90">
        <f t="shared" si="193"/>
        <v>0</v>
      </c>
      <c r="EO79" s="90">
        <f t="shared" si="194"/>
        <v>0</v>
      </c>
      <c r="EP79" s="90"/>
      <c r="EQ79" s="90">
        <f t="shared" si="195"/>
        <v>0</v>
      </c>
      <c r="ER79" s="90">
        <f t="shared" si="196"/>
        <v>0</v>
      </c>
      <c r="ES79" s="89"/>
      <c r="ET79" s="89">
        <f t="shared" si="197"/>
        <v>750</v>
      </c>
      <c r="EU79" s="90">
        <f t="shared" si="197"/>
        <v>0</v>
      </c>
      <c r="EV79" s="90">
        <f t="shared" si="197"/>
        <v>0</v>
      </c>
      <c r="EW79" s="90">
        <f t="shared" si="197"/>
        <v>0</v>
      </c>
      <c r="EX79" s="90">
        <f t="shared" si="197"/>
        <v>0</v>
      </c>
      <c r="EY79" s="90">
        <f t="shared" si="236"/>
        <v>0</v>
      </c>
      <c r="EZ79" s="90">
        <f t="shared" si="198"/>
        <v>0</v>
      </c>
      <c r="FA79" s="90">
        <f t="shared" si="198"/>
        <v>0</v>
      </c>
      <c r="FB79" s="90">
        <f t="shared" si="199"/>
        <v>0</v>
      </c>
      <c r="FC79" s="90">
        <f t="shared" si="200"/>
        <v>0</v>
      </c>
      <c r="FD79" s="89">
        <f t="shared" si="201"/>
        <v>0</v>
      </c>
      <c r="FE79" s="191">
        <f t="shared" si="232"/>
        <v>2250</v>
      </c>
      <c r="FF79" s="191">
        <f t="shared" si="232"/>
        <v>500</v>
      </c>
      <c r="FG79" s="191">
        <f t="shared" si="232"/>
        <v>0</v>
      </c>
      <c r="FH79" s="191">
        <f t="shared" si="232"/>
        <v>0</v>
      </c>
      <c r="FI79" s="191">
        <f t="shared" si="232"/>
        <v>500</v>
      </c>
      <c r="FJ79" s="191">
        <f t="shared" si="232"/>
        <v>100</v>
      </c>
      <c r="FK79" s="191">
        <f t="shared" si="232"/>
        <v>0</v>
      </c>
      <c r="FL79" s="191">
        <f t="shared" si="232"/>
        <v>0</v>
      </c>
      <c r="FM79" s="191">
        <f t="shared" si="232"/>
        <v>100</v>
      </c>
      <c r="FN79" s="191">
        <f t="shared" si="232"/>
        <v>400</v>
      </c>
      <c r="FO79" s="191">
        <f t="shared" si="232"/>
        <v>148</v>
      </c>
      <c r="FP79" s="89">
        <v>250</v>
      </c>
      <c r="FQ79" s="90">
        <f t="shared" si="203"/>
        <v>0</v>
      </c>
      <c r="FR79" s="90"/>
      <c r="FS79" s="91"/>
      <c r="FT79" s="90">
        <f t="shared" si="204"/>
        <v>0</v>
      </c>
      <c r="FU79" s="90">
        <f t="shared" si="205"/>
        <v>0</v>
      </c>
      <c r="FV79" s="90">
        <f t="shared" si="206"/>
        <v>0</v>
      </c>
      <c r="FW79" s="90"/>
      <c r="FX79" s="90">
        <f t="shared" si="207"/>
        <v>0</v>
      </c>
      <c r="FY79" s="90">
        <f t="shared" si="208"/>
        <v>0</v>
      </c>
      <c r="FZ79" s="89"/>
      <c r="GA79" s="89">
        <v>250</v>
      </c>
      <c r="GB79" s="90">
        <f t="shared" si="209"/>
        <v>0</v>
      </c>
      <c r="GC79" s="90"/>
      <c r="GD79" s="91"/>
      <c r="GE79" s="90">
        <f t="shared" si="210"/>
        <v>0</v>
      </c>
      <c r="GF79" s="90">
        <f t="shared" si="211"/>
        <v>0</v>
      </c>
      <c r="GG79" s="90">
        <f t="shared" si="212"/>
        <v>0</v>
      </c>
      <c r="GH79" s="90"/>
      <c r="GI79" s="90">
        <f t="shared" si="213"/>
        <v>0</v>
      </c>
      <c r="GJ79" s="90">
        <f t="shared" si="214"/>
        <v>0</v>
      </c>
      <c r="GK79" s="89"/>
      <c r="GL79" s="89">
        <v>250</v>
      </c>
      <c r="GM79" s="90">
        <f t="shared" si="215"/>
        <v>0</v>
      </c>
      <c r="GN79" s="90"/>
      <c r="GO79" s="91"/>
      <c r="GP79" s="90">
        <f t="shared" si="216"/>
        <v>0</v>
      </c>
      <c r="GQ79" s="90">
        <f t="shared" si="217"/>
        <v>0</v>
      </c>
      <c r="GR79" s="90">
        <f t="shared" si="218"/>
        <v>0</v>
      </c>
      <c r="GS79" s="90"/>
      <c r="GT79" s="90">
        <f t="shared" si="219"/>
        <v>0</v>
      </c>
      <c r="GU79" s="90">
        <f t="shared" si="220"/>
        <v>0</v>
      </c>
      <c r="GV79" s="89"/>
      <c r="GW79" s="89">
        <f t="shared" si="221"/>
        <v>750</v>
      </c>
      <c r="GX79" s="90">
        <f t="shared" si="221"/>
        <v>0</v>
      </c>
      <c r="GY79" s="90">
        <f t="shared" si="221"/>
        <v>0</v>
      </c>
      <c r="GZ79" s="90">
        <f t="shared" si="221"/>
        <v>0</v>
      </c>
      <c r="HA79" s="90">
        <f t="shared" si="221"/>
        <v>0</v>
      </c>
      <c r="HB79" s="90">
        <f t="shared" si="237"/>
        <v>0</v>
      </c>
      <c r="HC79" s="90">
        <f t="shared" si="222"/>
        <v>0</v>
      </c>
      <c r="HD79" s="90">
        <f t="shared" si="222"/>
        <v>0</v>
      </c>
      <c r="HE79" s="90">
        <f t="shared" si="223"/>
        <v>0</v>
      </c>
      <c r="HF79" s="90">
        <f t="shared" si="224"/>
        <v>0</v>
      </c>
      <c r="HG79" s="89">
        <f t="shared" si="225"/>
        <v>0</v>
      </c>
      <c r="HH79" s="90">
        <f t="shared" si="233"/>
        <v>3000</v>
      </c>
      <c r="HI79" s="90">
        <f t="shared" si="233"/>
        <v>500</v>
      </c>
      <c r="HJ79" s="90">
        <f t="shared" si="233"/>
        <v>0</v>
      </c>
      <c r="HK79" s="90">
        <f t="shared" si="233"/>
        <v>0</v>
      </c>
      <c r="HL79" s="90">
        <f t="shared" si="233"/>
        <v>500</v>
      </c>
      <c r="HM79" s="90">
        <f t="shared" si="233"/>
        <v>50</v>
      </c>
      <c r="HN79" s="90">
        <f t="shared" si="233"/>
        <v>0</v>
      </c>
      <c r="HO79" s="90">
        <f t="shared" si="233"/>
        <v>0</v>
      </c>
      <c r="HP79" s="90">
        <f t="shared" si="233"/>
        <v>50</v>
      </c>
      <c r="HQ79" s="90">
        <f t="shared" si="233"/>
        <v>450</v>
      </c>
      <c r="HR79" s="90">
        <f t="shared" si="233"/>
        <v>148</v>
      </c>
      <c r="HS79" s="159">
        <f>BC79+CU79+EX79+HA79</f>
        <v>500</v>
      </c>
      <c r="HT79" s="131">
        <f>BC79+CU79+EX79+FT79+GE79</f>
        <v>500</v>
      </c>
      <c r="HU79" s="131">
        <f>V79+AG79+AR79+BN79+BY79</f>
        <v>500</v>
      </c>
      <c r="HV79" s="84"/>
      <c r="HW79" s="84">
        <f>AB79+AM79+AX79+BT79+CE79+CP79+DW79+EH79</f>
        <v>148</v>
      </c>
      <c r="HX79" s="84"/>
      <c r="HY79" s="84"/>
      <c r="HZ79" s="84"/>
      <c r="IA79" s="84"/>
      <c r="IB79" s="84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</row>
    <row r="80" spans="1:318" s="31" customFormat="1" ht="15.75" customHeight="1" x14ac:dyDescent="0.25">
      <c r="A80" s="243">
        <v>75</v>
      </c>
      <c r="B80" s="37">
        <v>28</v>
      </c>
      <c r="C80" s="37"/>
      <c r="D80" s="37"/>
      <c r="E80" s="37"/>
      <c r="F80" s="28" t="s">
        <v>384</v>
      </c>
      <c r="G80" s="29" t="s">
        <v>375</v>
      </c>
      <c r="H80" s="30" t="s">
        <v>385</v>
      </c>
      <c r="I80" s="93">
        <v>61006023605</v>
      </c>
      <c r="J80" s="34" t="s">
        <v>90</v>
      </c>
      <c r="K80" s="92" t="s">
        <v>91</v>
      </c>
      <c r="L80" s="34" t="s">
        <v>969</v>
      </c>
      <c r="M80" s="34" t="s">
        <v>1242</v>
      </c>
      <c r="N80" s="34"/>
      <c r="O80" s="100" t="s">
        <v>135</v>
      </c>
      <c r="P80" s="254">
        <v>19</v>
      </c>
      <c r="Q80" s="39" t="s">
        <v>241</v>
      </c>
      <c r="R80" s="89">
        <v>250</v>
      </c>
      <c r="S80" s="90">
        <f t="shared" si="134"/>
        <v>250</v>
      </c>
      <c r="T80" s="90"/>
      <c r="U80" s="91"/>
      <c r="V80" s="90">
        <f t="shared" si="135"/>
        <v>250</v>
      </c>
      <c r="W80" s="90">
        <f t="shared" si="136"/>
        <v>50</v>
      </c>
      <c r="X80" s="90">
        <f t="shared" si="137"/>
        <v>0</v>
      </c>
      <c r="Y80" s="90"/>
      <c r="Z80" s="90">
        <f t="shared" si="138"/>
        <v>50</v>
      </c>
      <c r="AA80" s="90">
        <f t="shared" si="139"/>
        <v>200</v>
      </c>
      <c r="AB80" s="89">
        <v>158</v>
      </c>
      <c r="AC80" s="89">
        <v>250</v>
      </c>
      <c r="AD80" s="90">
        <f t="shared" si="140"/>
        <v>250</v>
      </c>
      <c r="AE80" s="90"/>
      <c r="AF80" s="91"/>
      <c r="AG80" s="90">
        <f t="shared" si="141"/>
        <v>250</v>
      </c>
      <c r="AH80" s="90">
        <v>0</v>
      </c>
      <c r="AI80" s="90">
        <v>0</v>
      </c>
      <c r="AJ80" s="90"/>
      <c r="AK80" s="90">
        <f t="shared" si="142"/>
        <v>0</v>
      </c>
      <c r="AL80" s="90">
        <f t="shared" si="143"/>
        <v>250</v>
      </c>
      <c r="AM80" s="177">
        <v>206</v>
      </c>
      <c r="AN80" s="89">
        <v>250</v>
      </c>
      <c r="AO80" s="90">
        <f t="shared" si="144"/>
        <v>0</v>
      </c>
      <c r="AP80" s="90"/>
      <c r="AQ80" s="91"/>
      <c r="AR80" s="90">
        <f t="shared" si="145"/>
        <v>0</v>
      </c>
      <c r="AS80" s="90">
        <f t="shared" si="146"/>
        <v>0</v>
      </c>
      <c r="AT80" s="90">
        <f t="shared" si="147"/>
        <v>0</v>
      </c>
      <c r="AU80" s="90"/>
      <c r="AV80" s="90">
        <f t="shared" si="148"/>
        <v>0</v>
      </c>
      <c r="AW80" s="90">
        <f t="shared" si="149"/>
        <v>0</v>
      </c>
      <c r="AX80" s="89"/>
      <c r="AY80" s="89">
        <f t="shared" si="227"/>
        <v>750</v>
      </c>
      <c r="AZ80" s="90">
        <f t="shared" si="227"/>
        <v>500</v>
      </c>
      <c r="BA80" s="90">
        <f t="shared" si="227"/>
        <v>0</v>
      </c>
      <c r="BB80" s="90">
        <f t="shared" si="227"/>
        <v>0</v>
      </c>
      <c r="BC80" s="90">
        <f t="shared" si="227"/>
        <v>500</v>
      </c>
      <c r="BD80" s="90">
        <f t="shared" si="234"/>
        <v>100</v>
      </c>
      <c r="BE80" s="90">
        <f t="shared" si="228"/>
        <v>0</v>
      </c>
      <c r="BF80" s="90">
        <f t="shared" si="228"/>
        <v>0</v>
      </c>
      <c r="BG80" s="90">
        <f t="shared" si="152"/>
        <v>100</v>
      </c>
      <c r="BH80" s="90">
        <f t="shared" si="153"/>
        <v>400</v>
      </c>
      <c r="BI80" s="89">
        <f t="shared" si="154"/>
        <v>364</v>
      </c>
      <c r="BJ80" s="89">
        <v>250</v>
      </c>
      <c r="BK80" s="90">
        <f t="shared" si="155"/>
        <v>0</v>
      </c>
      <c r="BL80" s="90"/>
      <c r="BM80" s="91"/>
      <c r="BN80" s="90">
        <f t="shared" si="156"/>
        <v>0</v>
      </c>
      <c r="BO80" s="90">
        <f t="shared" si="157"/>
        <v>0</v>
      </c>
      <c r="BP80" s="90">
        <f t="shared" si="158"/>
        <v>0</v>
      </c>
      <c r="BQ80" s="90"/>
      <c r="BR80" s="90">
        <f t="shared" si="159"/>
        <v>0</v>
      </c>
      <c r="BS80" s="90">
        <f t="shared" si="160"/>
        <v>0</v>
      </c>
      <c r="BT80" s="89"/>
      <c r="BU80" s="89">
        <v>250</v>
      </c>
      <c r="BV80" s="90">
        <f t="shared" si="161"/>
        <v>0</v>
      </c>
      <c r="BW80" s="90"/>
      <c r="BX80" s="91"/>
      <c r="BY80" s="90">
        <f t="shared" si="162"/>
        <v>0</v>
      </c>
      <c r="BZ80" s="90">
        <f t="shared" si="163"/>
        <v>0</v>
      </c>
      <c r="CA80" s="90">
        <f t="shared" si="164"/>
        <v>0</v>
      </c>
      <c r="CB80" s="90"/>
      <c r="CC80" s="90">
        <f t="shared" si="165"/>
        <v>0</v>
      </c>
      <c r="CD80" s="90">
        <f t="shared" si="166"/>
        <v>0</v>
      </c>
      <c r="CE80" s="89"/>
      <c r="CF80" s="89">
        <v>250</v>
      </c>
      <c r="CG80" s="90">
        <f t="shared" si="167"/>
        <v>0</v>
      </c>
      <c r="CH80" s="90"/>
      <c r="CI80" s="91"/>
      <c r="CJ80" s="90">
        <f t="shared" si="168"/>
        <v>0</v>
      </c>
      <c r="CK80" s="90">
        <f t="shared" si="169"/>
        <v>0</v>
      </c>
      <c r="CL80" s="90">
        <f t="shared" si="170"/>
        <v>0</v>
      </c>
      <c r="CM80" s="90"/>
      <c r="CN80" s="90">
        <f t="shared" si="171"/>
        <v>0</v>
      </c>
      <c r="CO80" s="90">
        <f t="shared" si="172"/>
        <v>0</v>
      </c>
      <c r="CP80" s="89"/>
      <c r="CQ80" s="89">
        <f t="shared" si="229"/>
        <v>750</v>
      </c>
      <c r="CR80" s="90">
        <f t="shared" si="229"/>
        <v>0</v>
      </c>
      <c r="CS80" s="90">
        <f t="shared" si="229"/>
        <v>0</v>
      </c>
      <c r="CT80" s="90">
        <f t="shared" si="229"/>
        <v>0</v>
      </c>
      <c r="CU80" s="90">
        <f t="shared" si="229"/>
        <v>0</v>
      </c>
      <c r="CV80" s="90">
        <f t="shared" si="235"/>
        <v>0</v>
      </c>
      <c r="CW80" s="90">
        <f t="shared" si="230"/>
        <v>0</v>
      </c>
      <c r="CX80" s="90">
        <f t="shared" si="230"/>
        <v>0</v>
      </c>
      <c r="CY80" s="90">
        <f t="shared" si="175"/>
        <v>0</v>
      </c>
      <c r="CZ80" s="90">
        <f t="shared" si="176"/>
        <v>0</v>
      </c>
      <c r="DA80" s="89">
        <f t="shared" si="177"/>
        <v>0</v>
      </c>
      <c r="DB80" s="191">
        <f t="shared" si="231"/>
        <v>1500</v>
      </c>
      <c r="DC80" s="191">
        <f t="shared" si="231"/>
        <v>500</v>
      </c>
      <c r="DD80" s="191">
        <f t="shared" si="231"/>
        <v>0</v>
      </c>
      <c r="DE80" s="191">
        <f t="shared" si="231"/>
        <v>0</v>
      </c>
      <c r="DF80" s="191">
        <f t="shared" si="231"/>
        <v>500</v>
      </c>
      <c r="DG80" s="191">
        <f t="shared" si="231"/>
        <v>100</v>
      </c>
      <c r="DH80" s="191">
        <f t="shared" si="231"/>
        <v>0</v>
      </c>
      <c r="DI80" s="191">
        <f t="shared" si="231"/>
        <v>0</v>
      </c>
      <c r="DJ80" s="191">
        <f t="shared" si="231"/>
        <v>100</v>
      </c>
      <c r="DK80" s="191">
        <f t="shared" si="231"/>
        <v>400</v>
      </c>
      <c r="DL80" s="191">
        <f t="shared" si="231"/>
        <v>364</v>
      </c>
      <c r="DM80" s="89">
        <v>250</v>
      </c>
      <c r="DN80" s="90">
        <f t="shared" si="179"/>
        <v>0</v>
      </c>
      <c r="DO80" s="90"/>
      <c r="DP80" s="91"/>
      <c r="DQ80" s="90">
        <f t="shared" si="180"/>
        <v>0</v>
      </c>
      <c r="DR80" s="90">
        <f t="shared" si="181"/>
        <v>0</v>
      </c>
      <c r="DS80" s="90">
        <f t="shared" si="182"/>
        <v>0</v>
      </c>
      <c r="DT80" s="90"/>
      <c r="DU80" s="90">
        <f t="shared" si="183"/>
        <v>0</v>
      </c>
      <c r="DV80" s="90">
        <f t="shared" si="184"/>
        <v>0</v>
      </c>
      <c r="DW80" s="89"/>
      <c r="DX80" s="89">
        <v>250</v>
      </c>
      <c r="DY80" s="90">
        <f t="shared" si="185"/>
        <v>0</v>
      </c>
      <c r="DZ80" s="90"/>
      <c r="EA80" s="91"/>
      <c r="EB80" s="90">
        <f t="shared" si="186"/>
        <v>0</v>
      </c>
      <c r="EC80" s="90">
        <f t="shared" si="187"/>
        <v>0</v>
      </c>
      <c r="ED80" s="90">
        <f t="shared" si="188"/>
        <v>0</v>
      </c>
      <c r="EE80" s="90"/>
      <c r="EF80" s="90">
        <f t="shared" si="189"/>
        <v>0</v>
      </c>
      <c r="EG80" s="90">
        <f t="shared" si="190"/>
        <v>0</v>
      </c>
      <c r="EH80" s="89"/>
      <c r="EI80" s="89">
        <v>250</v>
      </c>
      <c r="EJ80" s="90">
        <f t="shared" si="191"/>
        <v>0</v>
      </c>
      <c r="EK80" s="90"/>
      <c r="EL80" s="91"/>
      <c r="EM80" s="90">
        <f t="shared" si="192"/>
        <v>0</v>
      </c>
      <c r="EN80" s="90">
        <f t="shared" si="193"/>
        <v>0</v>
      </c>
      <c r="EO80" s="90">
        <f t="shared" si="194"/>
        <v>0</v>
      </c>
      <c r="EP80" s="90"/>
      <c r="EQ80" s="90">
        <f t="shared" si="195"/>
        <v>0</v>
      </c>
      <c r="ER80" s="90">
        <f t="shared" si="196"/>
        <v>0</v>
      </c>
      <c r="ES80" s="89"/>
      <c r="ET80" s="89">
        <f t="shared" si="197"/>
        <v>750</v>
      </c>
      <c r="EU80" s="90">
        <f t="shared" si="197"/>
        <v>0</v>
      </c>
      <c r="EV80" s="90">
        <f t="shared" si="197"/>
        <v>0</v>
      </c>
      <c r="EW80" s="90">
        <f t="shared" si="197"/>
        <v>0</v>
      </c>
      <c r="EX80" s="90">
        <f t="shared" si="197"/>
        <v>0</v>
      </c>
      <c r="EY80" s="90">
        <f t="shared" si="236"/>
        <v>0</v>
      </c>
      <c r="EZ80" s="90">
        <f t="shared" si="198"/>
        <v>0</v>
      </c>
      <c r="FA80" s="90">
        <f t="shared" si="198"/>
        <v>0</v>
      </c>
      <c r="FB80" s="90">
        <f t="shared" si="199"/>
        <v>0</v>
      </c>
      <c r="FC80" s="90">
        <f t="shared" si="200"/>
        <v>0</v>
      </c>
      <c r="FD80" s="89">
        <f t="shared" si="201"/>
        <v>0</v>
      </c>
      <c r="FE80" s="191">
        <f t="shared" si="232"/>
        <v>2250</v>
      </c>
      <c r="FF80" s="191">
        <f t="shared" si="232"/>
        <v>500</v>
      </c>
      <c r="FG80" s="191">
        <f t="shared" si="232"/>
        <v>0</v>
      </c>
      <c r="FH80" s="191">
        <f t="shared" si="232"/>
        <v>0</v>
      </c>
      <c r="FI80" s="191">
        <f t="shared" si="232"/>
        <v>500</v>
      </c>
      <c r="FJ80" s="191">
        <f t="shared" si="232"/>
        <v>100</v>
      </c>
      <c r="FK80" s="191">
        <f t="shared" si="232"/>
        <v>0</v>
      </c>
      <c r="FL80" s="191">
        <f t="shared" si="232"/>
        <v>0</v>
      </c>
      <c r="FM80" s="191">
        <f t="shared" si="232"/>
        <v>100</v>
      </c>
      <c r="FN80" s="191">
        <f t="shared" si="232"/>
        <v>400</v>
      </c>
      <c r="FO80" s="191">
        <f t="shared" si="232"/>
        <v>364</v>
      </c>
      <c r="FP80" s="89">
        <v>250</v>
      </c>
      <c r="FQ80" s="90">
        <f t="shared" si="203"/>
        <v>0</v>
      </c>
      <c r="FR80" s="90"/>
      <c r="FS80" s="91"/>
      <c r="FT80" s="90">
        <f t="shared" si="204"/>
        <v>0</v>
      </c>
      <c r="FU80" s="90">
        <f t="shared" si="205"/>
        <v>0</v>
      </c>
      <c r="FV80" s="90">
        <f t="shared" si="206"/>
        <v>0</v>
      </c>
      <c r="FW80" s="90"/>
      <c r="FX80" s="90">
        <f t="shared" si="207"/>
        <v>0</v>
      </c>
      <c r="FY80" s="90">
        <f t="shared" si="208"/>
        <v>0</v>
      </c>
      <c r="FZ80" s="89"/>
      <c r="GA80" s="89">
        <v>250</v>
      </c>
      <c r="GB80" s="90">
        <f t="shared" si="209"/>
        <v>0</v>
      </c>
      <c r="GC80" s="90"/>
      <c r="GD80" s="91"/>
      <c r="GE80" s="90">
        <f t="shared" si="210"/>
        <v>0</v>
      </c>
      <c r="GF80" s="90">
        <f t="shared" si="211"/>
        <v>0</v>
      </c>
      <c r="GG80" s="90">
        <f t="shared" si="212"/>
        <v>0</v>
      </c>
      <c r="GH80" s="90"/>
      <c r="GI80" s="90">
        <f t="shared" si="213"/>
        <v>0</v>
      </c>
      <c r="GJ80" s="90">
        <f t="shared" si="214"/>
        <v>0</v>
      </c>
      <c r="GK80" s="89"/>
      <c r="GL80" s="89">
        <v>250</v>
      </c>
      <c r="GM80" s="90">
        <f t="shared" si="215"/>
        <v>0</v>
      </c>
      <c r="GN80" s="90"/>
      <c r="GO80" s="91"/>
      <c r="GP80" s="90">
        <f t="shared" si="216"/>
        <v>0</v>
      </c>
      <c r="GQ80" s="90">
        <f t="shared" si="217"/>
        <v>0</v>
      </c>
      <c r="GR80" s="90">
        <f t="shared" si="218"/>
        <v>0</v>
      </c>
      <c r="GS80" s="90"/>
      <c r="GT80" s="90">
        <f t="shared" si="219"/>
        <v>0</v>
      </c>
      <c r="GU80" s="90">
        <f t="shared" si="220"/>
        <v>0</v>
      </c>
      <c r="GV80" s="89"/>
      <c r="GW80" s="89">
        <f t="shared" si="221"/>
        <v>750</v>
      </c>
      <c r="GX80" s="90">
        <f t="shared" si="221"/>
        <v>0</v>
      </c>
      <c r="GY80" s="90">
        <f t="shared" si="221"/>
        <v>0</v>
      </c>
      <c r="GZ80" s="90">
        <f t="shared" si="221"/>
        <v>0</v>
      </c>
      <c r="HA80" s="90">
        <f t="shared" si="221"/>
        <v>0</v>
      </c>
      <c r="HB80" s="90">
        <f t="shared" si="237"/>
        <v>0</v>
      </c>
      <c r="HC80" s="90">
        <f t="shared" si="222"/>
        <v>0</v>
      </c>
      <c r="HD80" s="90">
        <f t="shared" si="222"/>
        <v>0</v>
      </c>
      <c r="HE80" s="90">
        <f t="shared" si="223"/>
        <v>0</v>
      </c>
      <c r="HF80" s="90">
        <f t="shared" si="224"/>
        <v>0</v>
      </c>
      <c r="HG80" s="89">
        <f t="shared" si="225"/>
        <v>0</v>
      </c>
      <c r="HH80" s="90">
        <f t="shared" si="233"/>
        <v>3000</v>
      </c>
      <c r="HI80" s="90">
        <f t="shared" si="233"/>
        <v>500</v>
      </c>
      <c r="HJ80" s="90">
        <f t="shared" si="233"/>
        <v>0</v>
      </c>
      <c r="HK80" s="90">
        <f t="shared" si="233"/>
        <v>0</v>
      </c>
      <c r="HL80" s="90">
        <f t="shared" si="233"/>
        <v>500</v>
      </c>
      <c r="HM80" s="90">
        <f t="shared" si="233"/>
        <v>50</v>
      </c>
      <c r="HN80" s="90">
        <f t="shared" si="233"/>
        <v>0</v>
      </c>
      <c r="HO80" s="90">
        <f t="shared" si="233"/>
        <v>0</v>
      </c>
      <c r="HP80" s="90">
        <f t="shared" si="233"/>
        <v>50</v>
      </c>
      <c r="HQ80" s="90">
        <f t="shared" si="233"/>
        <v>450</v>
      </c>
      <c r="HR80" s="90">
        <f t="shared" si="233"/>
        <v>364</v>
      </c>
      <c r="HS80" s="159">
        <f>BC80+CU80+EX80+HA80</f>
        <v>500</v>
      </c>
      <c r="HT80" s="131">
        <f>BC80+CU80+EX80+FT80+GE80</f>
        <v>500</v>
      </c>
      <c r="HU80" s="131">
        <f>V80+AG80+AR80+BN80+BY80</f>
        <v>500</v>
      </c>
      <c r="HV80" s="84"/>
      <c r="HW80" s="84">
        <f>AB80+AM80+AX80+BT80+CE80+CP80+DW80+EH80</f>
        <v>364</v>
      </c>
      <c r="HX80" s="84"/>
      <c r="HY80" s="84"/>
      <c r="HZ80" s="84"/>
      <c r="IA80" s="84"/>
      <c r="IB80" s="84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</row>
    <row r="81" spans="1:318" s="2" customFormat="1" ht="15.75" customHeight="1" x14ac:dyDescent="0.25">
      <c r="A81" s="243">
        <v>76</v>
      </c>
      <c r="B81" s="37">
        <v>29</v>
      </c>
      <c r="C81" s="37"/>
      <c r="D81" s="37"/>
      <c r="E81" s="37"/>
      <c r="F81" s="26" t="s">
        <v>413</v>
      </c>
      <c r="G81" s="21" t="s">
        <v>375</v>
      </c>
      <c r="H81" s="27" t="s">
        <v>414</v>
      </c>
      <c r="I81" s="87">
        <v>61006023257</v>
      </c>
      <c r="J81" s="34" t="s">
        <v>116</v>
      </c>
      <c r="K81" s="92" t="s">
        <v>117</v>
      </c>
      <c r="L81" s="34" t="s">
        <v>970</v>
      </c>
      <c r="M81" s="34" t="s">
        <v>1242</v>
      </c>
      <c r="N81" s="34"/>
      <c r="O81" s="100" t="s">
        <v>135</v>
      </c>
      <c r="P81" s="255"/>
      <c r="Q81" s="39" t="s">
        <v>241</v>
      </c>
      <c r="R81" s="89">
        <v>250</v>
      </c>
      <c r="S81" s="90">
        <f t="shared" si="134"/>
        <v>250</v>
      </c>
      <c r="T81" s="90"/>
      <c r="U81" s="91"/>
      <c r="V81" s="90">
        <f t="shared" si="135"/>
        <v>250</v>
      </c>
      <c r="W81" s="90">
        <f t="shared" si="136"/>
        <v>50</v>
      </c>
      <c r="X81" s="90">
        <f t="shared" si="137"/>
        <v>0</v>
      </c>
      <c r="Y81" s="90"/>
      <c r="Z81" s="90">
        <f t="shared" si="138"/>
        <v>50</v>
      </c>
      <c r="AA81" s="90">
        <f t="shared" si="139"/>
        <v>200</v>
      </c>
      <c r="AB81" s="89">
        <v>226</v>
      </c>
      <c r="AC81" s="89">
        <v>250</v>
      </c>
      <c r="AD81" s="90">
        <f t="shared" si="140"/>
        <v>250</v>
      </c>
      <c r="AE81" s="90"/>
      <c r="AF81" s="91"/>
      <c r="AG81" s="90">
        <f t="shared" si="141"/>
        <v>250</v>
      </c>
      <c r="AH81" s="90">
        <v>0</v>
      </c>
      <c r="AI81" s="90">
        <v>0</v>
      </c>
      <c r="AJ81" s="90"/>
      <c r="AK81" s="90">
        <f t="shared" si="142"/>
        <v>0</v>
      </c>
      <c r="AL81" s="90">
        <f t="shared" si="143"/>
        <v>250</v>
      </c>
      <c r="AM81" s="177">
        <v>218</v>
      </c>
      <c r="AN81" s="89">
        <v>250</v>
      </c>
      <c r="AO81" s="90">
        <f t="shared" si="144"/>
        <v>0</v>
      </c>
      <c r="AP81" s="90"/>
      <c r="AQ81" s="91"/>
      <c r="AR81" s="90">
        <f t="shared" si="145"/>
        <v>0</v>
      </c>
      <c r="AS81" s="90">
        <f t="shared" si="146"/>
        <v>0</v>
      </c>
      <c r="AT81" s="90">
        <f t="shared" si="147"/>
        <v>0</v>
      </c>
      <c r="AU81" s="90"/>
      <c r="AV81" s="90">
        <f t="shared" si="148"/>
        <v>0</v>
      </c>
      <c r="AW81" s="90">
        <f t="shared" si="149"/>
        <v>0</v>
      </c>
      <c r="AX81" s="89"/>
      <c r="AY81" s="89">
        <f t="shared" si="227"/>
        <v>750</v>
      </c>
      <c r="AZ81" s="90">
        <f t="shared" si="227"/>
        <v>500</v>
      </c>
      <c r="BA81" s="90">
        <f t="shared" si="227"/>
        <v>0</v>
      </c>
      <c r="BB81" s="90">
        <f t="shared" si="227"/>
        <v>0</v>
      </c>
      <c r="BC81" s="90">
        <f t="shared" si="227"/>
        <v>500</v>
      </c>
      <c r="BD81" s="90">
        <f t="shared" si="234"/>
        <v>100</v>
      </c>
      <c r="BE81" s="90">
        <f t="shared" si="228"/>
        <v>0</v>
      </c>
      <c r="BF81" s="90">
        <f t="shared" si="228"/>
        <v>0</v>
      </c>
      <c r="BG81" s="90">
        <f t="shared" si="152"/>
        <v>100</v>
      </c>
      <c r="BH81" s="90">
        <f t="shared" si="153"/>
        <v>400</v>
      </c>
      <c r="BI81" s="89">
        <f t="shared" si="154"/>
        <v>444</v>
      </c>
      <c r="BJ81" s="89">
        <v>250</v>
      </c>
      <c r="BK81" s="90">
        <f t="shared" si="155"/>
        <v>0</v>
      </c>
      <c r="BL81" s="90"/>
      <c r="BM81" s="91"/>
      <c r="BN81" s="90">
        <f t="shared" si="156"/>
        <v>0</v>
      </c>
      <c r="BO81" s="90">
        <f t="shared" si="157"/>
        <v>0</v>
      </c>
      <c r="BP81" s="90">
        <f t="shared" si="158"/>
        <v>0</v>
      </c>
      <c r="BQ81" s="90"/>
      <c r="BR81" s="90">
        <f t="shared" si="159"/>
        <v>0</v>
      </c>
      <c r="BS81" s="90">
        <f t="shared" si="160"/>
        <v>0</v>
      </c>
      <c r="BT81" s="89"/>
      <c r="BU81" s="89">
        <v>250</v>
      </c>
      <c r="BV81" s="90">
        <f t="shared" si="161"/>
        <v>0</v>
      </c>
      <c r="BW81" s="90"/>
      <c r="BX81" s="91"/>
      <c r="BY81" s="90">
        <f t="shared" si="162"/>
        <v>0</v>
      </c>
      <c r="BZ81" s="90">
        <f t="shared" si="163"/>
        <v>0</v>
      </c>
      <c r="CA81" s="90">
        <f t="shared" si="164"/>
        <v>0</v>
      </c>
      <c r="CB81" s="90"/>
      <c r="CC81" s="90">
        <f t="shared" si="165"/>
        <v>0</v>
      </c>
      <c r="CD81" s="90">
        <f t="shared" si="166"/>
        <v>0</v>
      </c>
      <c r="CE81" s="89"/>
      <c r="CF81" s="89">
        <v>250</v>
      </c>
      <c r="CG81" s="90">
        <f t="shared" si="167"/>
        <v>0</v>
      </c>
      <c r="CH81" s="90"/>
      <c r="CI81" s="91"/>
      <c r="CJ81" s="90">
        <f t="shared" si="168"/>
        <v>0</v>
      </c>
      <c r="CK81" s="90">
        <f t="shared" si="169"/>
        <v>0</v>
      </c>
      <c r="CL81" s="90">
        <f t="shared" si="170"/>
        <v>0</v>
      </c>
      <c r="CM81" s="90"/>
      <c r="CN81" s="90">
        <f t="shared" si="171"/>
        <v>0</v>
      </c>
      <c r="CO81" s="90">
        <f t="shared" si="172"/>
        <v>0</v>
      </c>
      <c r="CP81" s="89"/>
      <c r="CQ81" s="89">
        <f t="shared" si="229"/>
        <v>750</v>
      </c>
      <c r="CR81" s="90">
        <f t="shared" si="229"/>
        <v>0</v>
      </c>
      <c r="CS81" s="90">
        <f t="shared" si="229"/>
        <v>0</v>
      </c>
      <c r="CT81" s="90">
        <f t="shared" si="229"/>
        <v>0</v>
      </c>
      <c r="CU81" s="90">
        <f t="shared" si="229"/>
        <v>0</v>
      </c>
      <c r="CV81" s="90">
        <f t="shared" si="235"/>
        <v>0</v>
      </c>
      <c r="CW81" s="90">
        <f t="shared" si="230"/>
        <v>0</v>
      </c>
      <c r="CX81" s="90">
        <f t="shared" si="230"/>
        <v>0</v>
      </c>
      <c r="CY81" s="90">
        <f t="shared" si="175"/>
        <v>0</v>
      </c>
      <c r="CZ81" s="90">
        <f t="shared" si="176"/>
        <v>0</v>
      </c>
      <c r="DA81" s="89">
        <f t="shared" si="177"/>
        <v>0</v>
      </c>
      <c r="DB81" s="191">
        <f t="shared" si="231"/>
        <v>1500</v>
      </c>
      <c r="DC81" s="191">
        <f t="shared" si="231"/>
        <v>500</v>
      </c>
      <c r="DD81" s="191">
        <f t="shared" si="231"/>
        <v>0</v>
      </c>
      <c r="DE81" s="191">
        <f t="shared" si="231"/>
        <v>0</v>
      </c>
      <c r="DF81" s="191">
        <f t="shared" si="231"/>
        <v>500</v>
      </c>
      <c r="DG81" s="191">
        <f t="shared" si="231"/>
        <v>100</v>
      </c>
      <c r="DH81" s="191">
        <f t="shared" si="231"/>
        <v>0</v>
      </c>
      <c r="DI81" s="191">
        <f t="shared" si="231"/>
        <v>0</v>
      </c>
      <c r="DJ81" s="191">
        <f t="shared" si="231"/>
        <v>100</v>
      </c>
      <c r="DK81" s="191">
        <f t="shared" si="231"/>
        <v>400</v>
      </c>
      <c r="DL81" s="191">
        <f t="shared" si="231"/>
        <v>444</v>
      </c>
      <c r="DM81" s="89">
        <v>250</v>
      </c>
      <c r="DN81" s="90">
        <f t="shared" si="179"/>
        <v>0</v>
      </c>
      <c r="DO81" s="90"/>
      <c r="DP81" s="91"/>
      <c r="DQ81" s="90">
        <f t="shared" si="180"/>
        <v>0</v>
      </c>
      <c r="DR81" s="90">
        <f t="shared" si="181"/>
        <v>0</v>
      </c>
      <c r="DS81" s="90">
        <f t="shared" si="182"/>
        <v>0</v>
      </c>
      <c r="DT81" s="90"/>
      <c r="DU81" s="90">
        <f t="shared" si="183"/>
        <v>0</v>
      </c>
      <c r="DV81" s="90">
        <f t="shared" si="184"/>
        <v>0</v>
      </c>
      <c r="DW81" s="89"/>
      <c r="DX81" s="89">
        <v>250</v>
      </c>
      <c r="DY81" s="90">
        <f t="shared" si="185"/>
        <v>0</v>
      </c>
      <c r="DZ81" s="90"/>
      <c r="EA81" s="91"/>
      <c r="EB81" s="90">
        <f t="shared" si="186"/>
        <v>0</v>
      </c>
      <c r="EC81" s="90">
        <f t="shared" si="187"/>
        <v>0</v>
      </c>
      <c r="ED81" s="90">
        <f t="shared" si="188"/>
        <v>0</v>
      </c>
      <c r="EE81" s="90"/>
      <c r="EF81" s="90">
        <f t="shared" si="189"/>
        <v>0</v>
      </c>
      <c r="EG81" s="90">
        <f t="shared" si="190"/>
        <v>0</v>
      </c>
      <c r="EH81" s="89"/>
      <c r="EI81" s="89">
        <v>250</v>
      </c>
      <c r="EJ81" s="90">
        <f t="shared" si="191"/>
        <v>0</v>
      </c>
      <c r="EK81" s="90"/>
      <c r="EL81" s="91"/>
      <c r="EM81" s="90">
        <f t="shared" si="192"/>
        <v>0</v>
      </c>
      <c r="EN81" s="90">
        <f t="shared" si="193"/>
        <v>0</v>
      </c>
      <c r="EO81" s="90">
        <f t="shared" si="194"/>
        <v>0</v>
      </c>
      <c r="EP81" s="90"/>
      <c r="EQ81" s="90">
        <f t="shared" si="195"/>
        <v>0</v>
      </c>
      <c r="ER81" s="90">
        <f t="shared" si="196"/>
        <v>0</v>
      </c>
      <c r="ES81" s="89"/>
      <c r="ET81" s="89">
        <f t="shared" si="197"/>
        <v>750</v>
      </c>
      <c r="EU81" s="90">
        <f t="shared" si="197"/>
        <v>0</v>
      </c>
      <c r="EV81" s="90">
        <f t="shared" si="197"/>
        <v>0</v>
      </c>
      <c r="EW81" s="90">
        <f t="shared" si="197"/>
        <v>0</v>
      </c>
      <c r="EX81" s="90">
        <f t="shared" si="197"/>
        <v>0</v>
      </c>
      <c r="EY81" s="90">
        <f t="shared" si="236"/>
        <v>0</v>
      </c>
      <c r="EZ81" s="90">
        <f t="shared" si="198"/>
        <v>0</v>
      </c>
      <c r="FA81" s="90">
        <f t="shared" si="198"/>
        <v>0</v>
      </c>
      <c r="FB81" s="90">
        <f t="shared" si="199"/>
        <v>0</v>
      </c>
      <c r="FC81" s="90">
        <f t="shared" si="200"/>
        <v>0</v>
      </c>
      <c r="FD81" s="89">
        <f t="shared" si="201"/>
        <v>0</v>
      </c>
      <c r="FE81" s="191">
        <f t="shared" si="232"/>
        <v>2250</v>
      </c>
      <c r="FF81" s="191">
        <f t="shared" si="232"/>
        <v>500</v>
      </c>
      <c r="FG81" s="191">
        <f t="shared" si="232"/>
        <v>0</v>
      </c>
      <c r="FH81" s="191">
        <f t="shared" si="232"/>
        <v>0</v>
      </c>
      <c r="FI81" s="191">
        <f t="shared" si="232"/>
        <v>500</v>
      </c>
      <c r="FJ81" s="191">
        <f t="shared" si="232"/>
        <v>100</v>
      </c>
      <c r="FK81" s="191">
        <f t="shared" si="232"/>
        <v>0</v>
      </c>
      <c r="FL81" s="191">
        <f t="shared" si="232"/>
        <v>0</v>
      </c>
      <c r="FM81" s="191">
        <f t="shared" si="232"/>
        <v>100</v>
      </c>
      <c r="FN81" s="191">
        <f t="shared" si="232"/>
        <v>400</v>
      </c>
      <c r="FO81" s="191">
        <f t="shared" si="232"/>
        <v>444</v>
      </c>
      <c r="FP81" s="89">
        <v>250</v>
      </c>
      <c r="FQ81" s="90">
        <f t="shared" si="203"/>
        <v>0</v>
      </c>
      <c r="FR81" s="90"/>
      <c r="FS81" s="91"/>
      <c r="FT81" s="90">
        <f t="shared" si="204"/>
        <v>0</v>
      </c>
      <c r="FU81" s="90">
        <f t="shared" si="205"/>
        <v>0</v>
      </c>
      <c r="FV81" s="90">
        <f t="shared" si="206"/>
        <v>0</v>
      </c>
      <c r="FW81" s="90"/>
      <c r="FX81" s="90">
        <f t="shared" si="207"/>
        <v>0</v>
      </c>
      <c r="FY81" s="90">
        <f t="shared" si="208"/>
        <v>0</v>
      </c>
      <c r="FZ81" s="89"/>
      <c r="GA81" s="89">
        <v>250</v>
      </c>
      <c r="GB81" s="90">
        <f t="shared" si="209"/>
        <v>0</v>
      </c>
      <c r="GC81" s="90"/>
      <c r="GD81" s="91"/>
      <c r="GE81" s="90">
        <f t="shared" si="210"/>
        <v>0</v>
      </c>
      <c r="GF81" s="90">
        <f t="shared" si="211"/>
        <v>0</v>
      </c>
      <c r="GG81" s="90">
        <f t="shared" si="212"/>
        <v>0</v>
      </c>
      <c r="GH81" s="90"/>
      <c r="GI81" s="90">
        <f t="shared" si="213"/>
        <v>0</v>
      </c>
      <c r="GJ81" s="90">
        <f t="shared" si="214"/>
        <v>0</v>
      </c>
      <c r="GK81" s="89"/>
      <c r="GL81" s="89">
        <v>250</v>
      </c>
      <c r="GM81" s="90">
        <f t="shared" si="215"/>
        <v>0</v>
      </c>
      <c r="GN81" s="90"/>
      <c r="GO81" s="91"/>
      <c r="GP81" s="90">
        <f t="shared" si="216"/>
        <v>0</v>
      </c>
      <c r="GQ81" s="90">
        <f t="shared" si="217"/>
        <v>0</v>
      </c>
      <c r="GR81" s="90">
        <f t="shared" si="218"/>
        <v>0</v>
      </c>
      <c r="GS81" s="90"/>
      <c r="GT81" s="90">
        <f t="shared" si="219"/>
        <v>0</v>
      </c>
      <c r="GU81" s="90">
        <f t="shared" si="220"/>
        <v>0</v>
      </c>
      <c r="GV81" s="89"/>
      <c r="GW81" s="89">
        <f t="shared" si="221"/>
        <v>750</v>
      </c>
      <c r="GX81" s="90">
        <f t="shared" si="221"/>
        <v>0</v>
      </c>
      <c r="GY81" s="90">
        <f t="shared" si="221"/>
        <v>0</v>
      </c>
      <c r="GZ81" s="90">
        <f t="shared" si="221"/>
        <v>0</v>
      </c>
      <c r="HA81" s="90">
        <f t="shared" si="221"/>
        <v>0</v>
      </c>
      <c r="HB81" s="90">
        <f t="shared" si="237"/>
        <v>0</v>
      </c>
      <c r="HC81" s="90">
        <f t="shared" si="222"/>
        <v>0</v>
      </c>
      <c r="HD81" s="90">
        <f t="shared" si="222"/>
        <v>0</v>
      </c>
      <c r="HE81" s="90">
        <f t="shared" si="223"/>
        <v>0</v>
      </c>
      <c r="HF81" s="90">
        <f t="shared" si="224"/>
        <v>0</v>
      </c>
      <c r="HG81" s="89">
        <f t="shared" si="225"/>
        <v>0</v>
      </c>
      <c r="HH81" s="90">
        <f t="shared" si="233"/>
        <v>3000</v>
      </c>
      <c r="HI81" s="90">
        <f t="shared" si="233"/>
        <v>500</v>
      </c>
      <c r="HJ81" s="90">
        <f t="shared" si="233"/>
        <v>0</v>
      </c>
      <c r="HK81" s="90">
        <f t="shared" si="233"/>
        <v>0</v>
      </c>
      <c r="HL81" s="90">
        <f t="shared" si="233"/>
        <v>500</v>
      </c>
      <c r="HM81" s="90">
        <f t="shared" si="233"/>
        <v>50</v>
      </c>
      <c r="HN81" s="90">
        <f t="shared" si="233"/>
        <v>0</v>
      </c>
      <c r="HO81" s="90">
        <f t="shared" si="233"/>
        <v>0</v>
      </c>
      <c r="HP81" s="90">
        <f t="shared" si="233"/>
        <v>50</v>
      </c>
      <c r="HQ81" s="90">
        <f t="shared" si="233"/>
        <v>450</v>
      </c>
      <c r="HR81" s="90">
        <f t="shared" si="233"/>
        <v>444</v>
      </c>
      <c r="HS81" s="159">
        <f t="shared" si="238"/>
        <v>500</v>
      </c>
      <c r="HT81" s="131">
        <f t="shared" si="239"/>
        <v>500</v>
      </c>
      <c r="HU81" s="131">
        <f t="shared" si="240"/>
        <v>500</v>
      </c>
      <c r="HV81" s="84"/>
      <c r="HW81" s="84">
        <f t="shared" si="241"/>
        <v>444</v>
      </c>
      <c r="HX81" s="84"/>
      <c r="HY81" s="84"/>
      <c r="HZ81" s="84"/>
      <c r="IA81" s="84"/>
      <c r="IB81" s="84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</row>
    <row r="82" spans="1:318" s="2" customFormat="1" ht="15.75" customHeight="1" x14ac:dyDescent="0.25">
      <c r="A82" s="243">
        <v>77</v>
      </c>
      <c r="B82" s="37">
        <v>30</v>
      </c>
      <c r="C82" s="37"/>
      <c r="D82" s="37"/>
      <c r="E82" s="37"/>
      <c r="F82" s="19" t="s">
        <v>415</v>
      </c>
      <c r="G82" s="146" t="s">
        <v>375</v>
      </c>
      <c r="H82" s="17" t="s">
        <v>416</v>
      </c>
      <c r="I82" s="87">
        <v>35001042128</v>
      </c>
      <c r="J82" s="34" t="s">
        <v>118</v>
      </c>
      <c r="K82" s="92" t="s">
        <v>41</v>
      </c>
      <c r="L82" s="34" t="s">
        <v>975</v>
      </c>
      <c r="M82" s="34" t="s">
        <v>1242</v>
      </c>
      <c r="N82" s="34"/>
      <c r="O82" s="100" t="s">
        <v>135</v>
      </c>
      <c r="P82" s="254">
        <v>20</v>
      </c>
      <c r="Q82" s="39" t="s">
        <v>240</v>
      </c>
      <c r="R82" s="89">
        <v>250</v>
      </c>
      <c r="S82" s="90">
        <f t="shared" si="134"/>
        <v>250</v>
      </c>
      <c r="T82" s="90"/>
      <c r="U82" s="91"/>
      <c r="V82" s="90">
        <f t="shared" si="135"/>
        <v>250</v>
      </c>
      <c r="W82" s="90">
        <f t="shared" si="136"/>
        <v>50</v>
      </c>
      <c r="X82" s="90">
        <f t="shared" si="137"/>
        <v>0</v>
      </c>
      <c r="Y82" s="90"/>
      <c r="Z82" s="90">
        <f t="shared" si="138"/>
        <v>50</v>
      </c>
      <c r="AA82" s="90">
        <f t="shared" si="139"/>
        <v>200</v>
      </c>
      <c r="AB82" s="89">
        <v>55</v>
      </c>
      <c r="AC82" s="89">
        <v>250</v>
      </c>
      <c r="AD82" s="90">
        <f t="shared" si="140"/>
        <v>250</v>
      </c>
      <c r="AE82" s="90"/>
      <c r="AF82" s="91"/>
      <c r="AG82" s="90">
        <f t="shared" si="141"/>
        <v>250</v>
      </c>
      <c r="AH82" s="90">
        <v>0</v>
      </c>
      <c r="AI82" s="90">
        <v>0</v>
      </c>
      <c r="AJ82" s="90"/>
      <c r="AK82" s="90">
        <f t="shared" si="142"/>
        <v>0</v>
      </c>
      <c r="AL82" s="90">
        <f t="shared" si="143"/>
        <v>250</v>
      </c>
      <c r="AM82" s="177">
        <v>66</v>
      </c>
      <c r="AN82" s="89">
        <v>250</v>
      </c>
      <c r="AO82" s="90">
        <f t="shared" si="144"/>
        <v>0</v>
      </c>
      <c r="AP82" s="90"/>
      <c r="AQ82" s="91"/>
      <c r="AR82" s="90">
        <f t="shared" si="145"/>
        <v>0</v>
      </c>
      <c r="AS82" s="90">
        <f t="shared" si="146"/>
        <v>0</v>
      </c>
      <c r="AT82" s="90">
        <f t="shared" si="147"/>
        <v>0</v>
      </c>
      <c r="AU82" s="90"/>
      <c r="AV82" s="90">
        <f t="shared" si="148"/>
        <v>0</v>
      </c>
      <c r="AW82" s="90">
        <f t="shared" si="149"/>
        <v>0</v>
      </c>
      <c r="AX82" s="89"/>
      <c r="AY82" s="89">
        <f t="shared" si="227"/>
        <v>750</v>
      </c>
      <c r="AZ82" s="90">
        <f t="shared" si="227"/>
        <v>500</v>
      </c>
      <c r="BA82" s="90">
        <f t="shared" si="227"/>
        <v>0</v>
      </c>
      <c r="BB82" s="90">
        <f t="shared" si="227"/>
        <v>0</v>
      </c>
      <c r="BC82" s="90">
        <f t="shared" si="227"/>
        <v>500</v>
      </c>
      <c r="BD82" s="90">
        <f t="shared" si="234"/>
        <v>100</v>
      </c>
      <c r="BE82" s="90">
        <f t="shared" si="228"/>
        <v>0</v>
      </c>
      <c r="BF82" s="90">
        <f t="shared" si="228"/>
        <v>0</v>
      </c>
      <c r="BG82" s="90">
        <f t="shared" si="152"/>
        <v>100</v>
      </c>
      <c r="BH82" s="90">
        <f t="shared" si="153"/>
        <v>400</v>
      </c>
      <c r="BI82" s="89">
        <f t="shared" si="154"/>
        <v>121</v>
      </c>
      <c r="BJ82" s="89">
        <v>250</v>
      </c>
      <c r="BK82" s="90">
        <f t="shared" si="155"/>
        <v>0</v>
      </c>
      <c r="BL82" s="90"/>
      <c r="BM82" s="91"/>
      <c r="BN82" s="90">
        <f t="shared" si="156"/>
        <v>0</v>
      </c>
      <c r="BO82" s="90">
        <f t="shared" si="157"/>
        <v>0</v>
      </c>
      <c r="BP82" s="90">
        <f t="shared" si="158"/>
        <v>0</v>
      </c>
      <c r="BQ82" s="90"/>
      <c r="BR82" s="90">
        <f t="shared" si="159"/>
        <v>0</v>
      </c>
      <c r="BS82" s="90">
        <f t="shared" si="160"/>
        <v>0</v>
      </c>
      <c r="BT82" s="89"/>
      <c r="BU82" s="89">
        <v>250</v>
      </c>
      <c r="BV82" s="90">
        <f t="shared" si="161"/>
        <v>0</v>
      </c>
      <c r="BW82" s="90"/>
      <c r="BX82" s="91"/>
      <c r="BY82" s="90">
        <f t="shared" si="162"/>
        <v>0</v>
      </c>
      <c r="BZ82" s="90">
        <f t="shared" si="163"/>
        <v>0</v>
      </c>
      <c r="CA82" s="90">
        <f t="shared" si="164"/>
        <v>0</v>
      </c>
      <c r="CB82" s="90"/>
      <c r="CC82" s="90">
        <f t="shared" si="165"/>
        <v>0</v>
      </c>
      <c r="CD82" s="90">
        <f t="shared" si="166"/>
        <v>0</v>
      </c>
      <c r="CE82" s="89"/>
      <c r="CF82" s="89">
        <v>250</v>
      </c>
      <c r="CG82" s="90">
        <f t="shared" si="167"/>
        <v>0</v>
      </c>
      <c r="CH82" s="90"/>
      <c r="CI82" s="91"/>
      <c r="CJ82" s="90">
        <f t="shared" si="168"/>
        <v>0</v>
      </c>
      <c r="CK82" s="90">
        <f t="shared" si="169"/>
        <v>0</v>
      </c>
      <c r="CL82" s="90">
        <f t="shared" si="170"/>
        <v>0</v>
      </c>
      <c r="CM82" s="90"/>
      <c r="CN82" s="90">
        <f t="shared" si="171"/>
        <v>0</v>
      </c>
      <c r="CO82" s="90">
        <f t="shared" si="172"/>
        <v>0</v>
      </c>
      <c r="CP82" s="89"/>
      <c r="CQ82" s="89">
        <f t="shared" si="229"/>
        <v>750</v>
      </c>
      <c r="CR82" s="90">
        <f t="shared" si="229"/>
        <v>0</v>
      </c>
      <c r="CS82" s="90">
        <f t="shared" si="229"/>
        <v>0</v>
      </c>
      <c r="CT82" s="90">
        <f t="shared" si="229"/>
        <v>0</v>
      </c>
      <c r="CU82" s="90">
        <f t="shared" si="229"/>
        <v>0</v>
      </c>
      <c r="CV82" s="90">
        <f t="shared" si="235"/>
        <v>0</v>
      </c>
      <c r="CW82" s="90">
        <f t="shared" si="230"/>
        <v>0</v>
      </c>
      <c r="CX82" s="90">
        <f t="shared" si="230"/>
        <v>0</v>
      </c>
      <c r="CY82" s="90">
        <f t="shared" si="175"/>
        <v>0</v>
      </c>
      <c r="CZ82" s="90">
        <f t="shared" si="176"/>
        <v>0</v>
      </c>
      <c r="DA82" s="89">
        <f t="shared" si="177"/>
        <v>0</v>
      </c>
      <c r="DB82" s="191">
        <f t="shared" si="231"/>
        <v>1500</v>
      </c>
      <c r="DC82" s="191">
        <f t="shared" si="231"/>
        <v>500</v>
      </c>
      <c r="DD82" s="191">
        <f t="shared" si="231"/>
        <v>0</v>
      </c>
      <c r="DE82" s="191">
        <f t="shared" si="231"/>
        <v>0</v>
      </c>
      <c r="DF82" s="191">
        <f t="shared" si="231"/>
        <v>500</v>
      </c>
      <c r="DG82" s="191">
        <f t="shared" si="231"/>
        <v>100</v>
      </c>
      <c r="DH82" s="191">
        <f t="shared" si="231"/>
        <v>0</v>
      </c>
      <c r="DI82" s="191">
        <f t="shared" si="231"/>
        <v>0</v>
      </c>
      <c r="DJ82" s="191">
        <f t="shared" si="231"/>
        <v>100</v>
      </c>
      <c r="DK82" s="191">
        <f t="shared" si="231"/>
        <v>400</v>
      </c>
      <c r="DL82" s="191">
        <f t="shared" si="231"/>
        <v>121</v>
      </c>
      <c r="DM82" s="89">
        <v>250</v>
      </c>
      <c r="DN82" s="90">
        <f t="shared" si="179"/>
        <v>0</v>
      </c>
      <c r="DO82" s="90"/>
      <c r="DP82" s="91"/>
      <c r="DQ82" s="90">
        <f t="shared" si="180"/>
        <v>0</v>
      </c>
      <c r="DR82" s="90">
        <f t="shared" si="181"/>
        <v>0</v>
      </c>
      <c r="DS82" s="90">
        <f t="shared" si="182"/>
        <v>0</v>
      </c>
      <c r="DT82" s="90"/>
      <c r="DU82" s="90">
        <f t="shared" si="183"/>
        <v>0</v>
      </c>
      <c r="DV82" s="90">
        <f t="shared" si="184"/>
        <v>0</v>
      </c>
      <c r="DW82" s="89"/>
      <c r="DX82" s="89">
        <v>250</v>
      </c>
      <c r="DY82" s="90">
        <f t="shared" si="185"/>
        <v>0</v>
      </c>
      <c r="DZ82" s="90"/>
      <c r="EA82" s="91"/>
      <c r="EB82" s="90">
        <f t="shared" si="186"/>
        <v>0</v>
      </c>
      <c r="EC82" s="90">
        <f t="shared" si="187"/>
        <v>0</v>
      </c>
      <c r="ED82" s="90">
        <f t="shared" si="188"/>
        <v>0</v>
      </c>
      <c r="EE82" s="90"/>
      <c r="EF82" s="90">
        <f t="shared" si="189"/>
        <v>0</v>
      </c>
      <c r="EG82" s="90">
        <f t="shared" si="190"/>
        <v>0</v>
      </c>
      <c r="EH82" s="89"/>
      <c r="EI82" s="89">
        <v>250</v>
      </c>
      <c r="EJ82" s="90">
        <f t="shared" si="191"/>
        <v>0</v>
      </c>
      <c r="EK82" s="90"/>
      <c r="EL82" s="91"/>
      <c r="EM82" s="90">
        <f t="shared" si="192"/>
        <v>0</v>
      </c>
      <c r="EN82" s="90">
        <f t="shared" si="193"/>
        <v>0</v>
      </c>
      <c r="EO82" s="90">
        <f t="shared" si="194"/>
        <v>0</v>
      </c>
      <c r="EP82" s="90"/>
      <c r="EQ82" s="90">
        <f t="shared" si="195"/>
        <v>0</v>
      </c>
      <c r="ER82" s="90">
        <f t="shared" si="196"/>
        <v>0</v>
      </c>
      <c r="ES82" s="89"/>
      <c r="ET82" s="89">
        <f t="shared" si="197"/>
        <v>750</v>
      </c>
      <c r="EU82" s="90">
        <f t="shared" si="197"/>
        <v>0</v>
      </c>
      <c r="EV82" s="90">
        <f t="shared" si="197"/>
        <v>0</v>
      </c>
      <c r="EW82" s="90">
        <f t="shared" si="197"/>
        <v>0</v>
      </c>
      <c r="EX82" s="90">
        <f t="shared" si="197"/>
        <v>0</v>
      </c>
      <c r="EY82" s="90">
        <f t="shared" si="236"/>
        <v>0</v>
      </c>
      <c r="EZ82" s="90">
        <f t="shared" si="198"/>
        <v>0</v>
      </c>
      <c r="FA82" s="90">
        <f t="shared" si="198"/>
        <v>0</v>
      </c>
      <c r="FB82" s="90">
        <f t="shared" si="199"/>
        <v>0</v>
      </c>
      <c r="FC82" s="90">
        <f t="shared" si="200"/>
        <v>0</v>
      </c>
      <c r="FD82" s="89">
        <f t="shared" si="201"/>
        <v>0</v>
      </c>
      <c r="FE82" s="191">
        <f t="shared" si="232"/>
        <v>2250</v>
      </c>
      <c r="FF82" s="191">
        <f t="shared" si="232"/>
        <v>500</v>
      </c>
      <c r="FG82" s="191">
        <f t="shared" si="232"/>
        <v>0</v>
      </c>
      <c r="FH82" s="191">
        <f t="shared" si="232"/>
        <v>0</v>
      </c>
      <c r="FI82" s="191">
        <f t="shared" si="232"/>
        <v>500</v>
      </c>
      <c r="FJ82" s="191">
        <f t="shared" si="232"/>
        <v>100</v>
      </c>
      <c r="FK82" s="191">
        <f t="shared" si="232"/>
        <v>0</v>
      </c>
      <c r="FL82" s="191">
        <f t="shared" si="232"/>
        <v>0</v>
      </c>
      <c r="FM82" s="191">
        <f t="shared" si="232"/>
        <v>100</v>
      </c>
      <c r="FN82" s="191">
        <f t="shared" si="232"/>
        <v>400</v>
      </c>
      <c r="FO82" s="191">
        <f t="shared" si="232"/>
        <v>121</v>
      </c>
      <c r="FP82" s="89">
        <v>250</v>
      </c>
      <c r="FQ82" s="90">
        <f t="shared" si="203"/>
        <v>0</v>
      </c>
      <c r="FR82" s="90"/>
      <c r="FS82" s="91"/>
      <c r="FT82" s="90">
        <f t="shared" si="204"/>
        <v>0</v>
      </c>
      <c r="FU82" s="90">
        <f t="shared" si="205"/>
        <v>0</v>
      </c>
      <c r="FV82" s="90">
        <f t="shared" si="206"/>
        <v>0</v>
      </c>
      <c r="FW82" s="90"/>
      <c r="FX82" s="90">
        <f t="shared" si="207"/>
        <v>0</v>
      </c>
      <c r="FY82" s="90">
        <f t="shared" si="208"/>
        <v>0</v>
      </c>
      <c r="FZ82" s="89"/>
      <c r="GA82" s="89">
        <v>250</v>
      </c>
      <c r="GB82" s="90">
        <f t="shared" si="209"/>
        <v>0</v>
      </c>
      <c r="GC82" s="90"/>
      <c r="GD82" s="91"/>
      <c r="GE82" s="90">
        <f t="shared" si="210"/>
        <v>0</v>
      </c>
      <c r="GF82" s="90">
        <f t="shared" si="211"/>
        <v>0</v>
      </c>
      <c r="GG82" s="90">
        <f t="shared" si="212"/>
        <v>0</v>
      </c>
      <c r="GH82" s="90"/>
      <c r="GI82" s="90">
        <f t="shared" si="213"/>
        <v>0</v>
      </c>
      <c r="GJ82" s="90">
        <f t="shared" si="214"/>
        <v>0</v>
      </c>
      <c r="GK82" s="89"/>
      <c r="GL82" s="89">
        <v>250</v>
      </c>
      <c r="GM82" s="90">
        <f t="shared" si="215"/>
        <v>0</v>
      </c>
      <c r="GN82" s="90"/>
      <c r="GO82" s="91"/>
      <c r="GP82" s="90">
        <f t="shared" si="216"/>
        <v>0</v>
      </c>
      <c r="GQ82" s="90">
        <f t="shared" si="217"/>
        <v>0</v>
      </c>
      <c r="GR82" s="90">
        <f t="shared" si="218"/>
        <v>0</v>
      </c>
      <c r="GS82" s="90"/>
      <c r="GT82" s="90">
        <f t="shared" si="219"/>
        <v>0</v>
      </c>
      <c r="GU82" s="90">
        <f t="shared" si="220"/>
        <v>0</v>
      </c>
      <c r="GV82" s="89"/>
      <c r="GW82" s="89">
        <f t="shared" si="221"/>
        <v>750</v>
      </c>
      <c r="GX82" s="90">
        <f t="shared" si="221"/>
        <v>0</v>
      </c>
      <c r="GY82" s="90">
        <f t="shared" si="221"/>
        <v>0</v>
      </c>
      <c r="GZ82" s="90">
        <f t="shared" si="221"/>
        <v>0</v>
      </c>
      <c r="HA82" s="90">
        <f t="shared" si="221"/>
        <v>0</v>
      </c>
      <c r="HB82" s="90">
        <f t="shared" si="237"/>
        <v>0</v>
      </c>
      <c r="HC82" s="90">
        <f t="shared" si="222"/>
        <v>0</v>
      </c>
      <c r="HD82" s="90">
        <f t="shared" si="222"/>
        <v>0</v>
      </c>
      <c r="HE82" s="90">
        <f t="shared" si="223"/>
        <v>0</v>
      </c>
      <c r="HF82" s="90">
        <f t="shared" si="224"/>
        <v>0</v>
      </c>
      <c r="HG82" s="89">
        <f t="shared" si="225"/>
        <v>0</v>
      </c>
      <c r="HH82" s="90">
        <f t="shared" si="233"/>
        <v>3000</v>
      </c>
      <c r="HI82" s="90">
        <f t="shared" si="233"/>
        <v>500</v>
      </c>
      <c r="HJ82" s="90">
        <f t="shared" si="233"/>
        <v>0</v>
      </c>
      <c r="HK82" s="90">
        <f t="shared" si="233"/>
        <v>0</v>
      </c>
      <c r="HL82" s="90">
        <f t="shared" si="233"/>
        <v>500</v>
      </c>
      <c r="HM82" s="90">
        <f t="shared" si="233"/>
        <v>50</v>
      </c>
      <c r="HN82" s="90">
        <f t="shared" si="233"/>
        <v>0</v>
      </c>
      <c r="HO82" s="90">
        <f t="shared" si="233"/>
        <v>0</v>
      </c>
      <c r="HP82" s="90">
        <f t="shared" si="233"/>
        <v>50</v>
      </c>
      <c r="HQ82" s="90">
        <f t="shared" si="233"/>
        <v>450</v>
      </c>
      <c r="HR82" s="90">
        <f t="shared" si="233"/>
        <v>121</v>
      </c>
      <c r="HS82" s="159">
        <f t="shared" si="238"/>
        <v>500</v>
      </c>
      <c r="HT82" s="131">
        <f t="shared" si="239"/>
        <v>500</v>
      </c>
      <c r="HU82" s="131">
        <f t="shared" si="240"/>
        <v>500</v>
      </c>
      <c r="HV82" s="84"/>
      <c r="HW82" s="84">
        <f t="shared" si="241"/>
        <v>121</v>
      </c>
      <c r="HX82" s="84"/>
      <c r="HY82" s="84"/>
      <c r="HZ82" s="84"/>
      <c r="IA82" s="84"/>
      <c r="IB82" s="84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</row>
    <row r="83" spans="1:318" s="2" customFormat="1" ht="15.75" customHeight="1" x14ac:dyDescent="0.25">
      <c r="A83" s="243">
        <v>78</v>
      </c>
      <c r="B83" s="37">
        <v>31</v>
      </c>
      <c r="C83" s="37"/>
      <c r="D83" s="37"/>
      <c r="E83" s="37"/>
      <c r="F83" s="19" t="s">
        <v>396</v>
      </c>
      <c r="G83" s="146" t="s">
        <v>375</v>
      </c>
      <c r="H83" s="17" t="s">
        <v>397</v>
      </c>
      <c r="I83" s="87">
        <v>61006035653</v>
      </c>
      <c r="J83" s="34" t="s">
        <v>72</v>
      </c>
      <c r="K83" s="92" t="s">
        <v>71</v>
      </c>
      <c r="L83" s="34" t="s">
        <v>948</v>
      </c>
      <c r="M83" s="34" t="s">
        <v>1242</v>
      </c>
      <c r="N83" s="34"/>
      <c r="O83" s="100" t="s">
        <v>135</v>
      </c>
      <c r="P83" s="255"/>
      <c r="Q83" s="39" t="s">
        <v>240</v>
      </c>
      <c r="R83" s="89">
        <v>250</v>
      </c>
      <c r="S83" s="90">
        <f t="shared" si="134"/>
        <v>250</v>
      </c>
      <c r="T83" s="90"/>
      <c r="U83" s="91"/>
      <c r="V83" s="90">
        <f t="shared" si="135"/>
        <v>250</v>
      </c>
      <c r="W83" s="90">
        <f t="shared" si="136"/>
        <v>50</v>
      </c>
      <c r="X83" s="90">
        <f t="shared" si="137"/>
        <v>0</v>
      </c>
      <c r="Y83" s="90"/>
      <c r="Z83" s="90">
        <f t="shared" si="138"/>
        <v>50</v>
      </c>
      <c r="AA83" s="90">
        <f t="shared" si="139"/>
        <v>200</v>
      </c>
      <c r="AB83" s="89">
        <v>32</v>
      </c>
      <c r="AC83" s="89">
        <v>250</v>
      </c>
      <c r="AD83" s="90">
        <f t="shared" si="140"/>
        <v>250</v>
      </c>
      <c r="AE83" s="90"/>
      <c r="AF83" s="91"/>
      <c r="AG83" s="90">
        <f t="shared" si="141"/>
        <v>250</v>
      </c>
      <c r="AH83" s="90">
        <v>0</v>
      </c>
      <c r="AI83" s="90">
        <v>0</v>
      </c>
      <c r="AJ83" s="90"/>
      <c r="AK83" s="90">
        <f t="shared" si="142"/>
        <v>0</v>
      </c>
      <c r="AL83" s="90">
        <f t="shared" si="143"/>
        <v>250</v>
      </c>
      <c r="AM83" s="177">
        <v>60</v>
      </c>
      <c r="AN83" s="89">
        <v>250</v>
      </c>
      <c r="AO83" s="90">
        <f t="shared" si="144"/>
        <v>0</v>
      </c>
      <c r="AP83" s="90"/>
      <c r="AQ83" s="91"/>
      <c r="AR83" s="90">
        <f t="shared" si="145"/>
        <v>0</v>
      </c>
      <c r="AS83" s="90">
        <f t="shared" si="146"/>
        <v>0</v>
      </c>
      <c r="AT83" s="90">
        <f t="shared" si="147"/>
        <v>0</v>
      </c>
      <c r="AU83" s="90"/>
      <c r="AV83" s="90">
        <f t="shared" si="148"/>
        <v>0</v>
      </c>
      <c r="AW83" s="90">
        <f t="shared" si="149"/>
        <v>0</v>
      </c>
      <c r="AX83" s="89"/>
      <c r="AY83" s="89">
        <f t="shared" si="227"/>
        <v>750</v>
      </c>
      <c r="AZ83" s="90">
        <f t="shared" si="227"/>
        <v>500</v>
      </c>
      <c r="BA83" s="90">
        <f t="shared" si="227"/>
        <v>0</v>
      </c>
      <c r="BB83" s="90">
        <f t="shared" si="227"/>
        <v>0</v>
      </c>
      <c r="BC83" s="90">
        <f t="shared" si="227"/>
        <v>500</v>
      </c>
      <c r="BD83" s="90">
        <f t="shared" si="234"/>
        <v>100</v>
      </c>
      <c r="BE83" s="90">
        <f t="shared" si="228"/>
        <v>0</v>
      </c>
      <c r="BF83" s="90">
        <f t="shared" si="228"/>
        <v>0</v>
      </c>
      <c r="BG83" s="90">
        <f t="shared" si="152"/>
        <v>100</v>
      </c>
      <c r="BH83" s="90">
        <f t="shared" si="153"/>
        <v>400</v>
      </c>
      <c r="BI83" s="89">
        <f t="shared" si="154"/>
        <v>92</v>
      </c>
      <c r="BJ83" s="89">
        <v>250</v>
      </c>
      <c r="BK83" s="90">
        <f t="shared" si="155"/>
        <v>0</v>
      </c>
      <c r="BL83" s="90"/>
      <c r="BM83" s="91"/>
      <c r="BN83" s="90">
        <f t="shared" si="156"/>
        <v>0</v>
      </c>
      <c r="BO83" s="90">
        <f t="shared" si="157"/>
        <v>0</v>
      </c>
      <c r="BP83" s="90">
        <f t="shared" si="158"/>
        <v>0</v>
      </c>
      <c r="BQ83" s="90"/>
      <c r="BR83" s="90">
        <f t="shared" si="159"/>
        <v>0</v>
      </c>
      <c r="BS83" s="90">
        <f t="shared" si="160"/>
        <v>0</v>
      </c>
      <c r="BT83" s="89"/>
      <c r="BU83" s="89">
        <v>250</v>
      </c>
      <c r="BV83" s="90">
        <f t="shared" si="161"/>
        <v>0</v>
      </c>
      <c r="BW83" s="90"/>
      <c r="BX83" s="91"/>
      <c r="BY83" s="90">
        <f t="shared" si="162"/>
        <v>0</v>
      </c>
      <c r="BZ83" s="90">
        <f t="shared" si="163"/>
        <v>0</v>
      </c>
      <c r="CA83" s="90">
        <f t="shared" si="164"/>
        <v>0</v>
      </c>
      <c r="CB83" s="90"/>
      <c r="CC83" s="90">
        <f t="shared" si="165"/>
        <v>0</v>
      </c>
      <c r="CD83" s="90">
        <f t="shared" si="166"/>
        <v>0</v>
      </c>
      <c r="CE83" s="89"/>
      <c r="CF83" s="89">
        <v>250</v>
      </c>
      <c r="CG83" s="90">
        <f t="shared" si="167"/>
        <v>0</v>
      </c>
      <c r="CH83" s="90"/>
      <c r="CI83" s="91"/>
      <c r="CJ83" s="90">
        <f t="shared" si="168"/>
        <v>0</v>
      </c>
      <c r="CK83" s="90">
        <f t="shared" si="169"/>
        <v>0</v>
      </c>
      <c r="CL83" s="90">
        <f t="shared" si="170"/>
        <v>0</v>
      </c>
      <c r="CM83" s="90"/>
      <c r="CN83" s="90">
        <f t="shared" si="171"/>
        <v>0</v>
      </c>
      <c r="CO83" s="90">
        <f t="shared" si="172"/>
        <v>0</v>
      </c>
      <c r="CP83" s="89"/>
      <c r="CQ83" s="89">
        <f t="shared" si="229"/>
        <v>750</v>
      </c>
      <c r="CR83" s="90">
        <f t="shared" si="229"/>
        <v>0</v>
      </c>
      <c r="CS83" s="90">
        <f t="shared" si="229"/>
        <v>0</v>
      </c>
      <c r="CT83" s="90">
        <f t="shared" si="229"/>
        <v>0</v>
      </c>
      <c r="CU83" s="90">
        <f t="shared" si="229"/>
        <v>0</v>
      </c>
      <c r="CV83" s="90">
        <f t="shared" si="235"/>
        <v>0</v>
      </c>
      <c r="CW83" s="90">
        <f t="shared" si="230"/>
        <v>0</v>
      </c>
      <c r="CX83" s="90">
        <f t="shared" si="230"/>
        <v>0</v>
      </c>
      <c r="CY83" s="90">
        <f t="shared" si="175"/>
        <v>0</v>
      </c>
      <c r="CZ83" s="90">
        <f t="shared" si="176"/>
        <v>0</v>
      </c>
      <c r="DA83" s="89">
        <f t="shared" si="177"/>
        <v>0</v>
      </c>
      <c r="DB83" s="191">
        <f t="shared" si="231"/>
        <v>1500</v>
      </c>
      <c r="DC83" s="191">
        <f t="shared" si="231"/>
        <v>500</v>
      </c>
      <c r="DD83" s="191">
        <f t="shared" si="231"/>
        <v>0</v>
      </c>
      <c r="DE83" s="191">
        <f t="shared" si="231"/>
        <v>0</v>
      </c>
      <c r="DF83" s="191">
        <f t="shared" si="231"/>
        <v>500</v>
      </c>
      <c r="DG83" s="191">
        <f t="shared" si="231"/>
        <v>100</v>
      </c>
      <c r="DH83" s="191">
        <f t="shared" si="231"/>
        <v>0</v>
      </c>
      <c r="DI83" s="191">
        <f t="shared" si="231"/>
        <v>0</v>
      </c>
      <c r="DJ83" s="191">
        <f t="shared" si="231"/>
        <v>100</v>
      </c>
      <c r="DK83" s="191">
        <f t="shared" si="231"/>
        <v>400</v>
      </c>
      <c r="DL83" s="191">
        <f t="shared" si="231"/>
        <v>92</v>
      </c>
      <c r="DM83" s="89">
        <v>250</v>
      </c>
      <c r="DN83" s="90">
        <f t="shared" si="179"/>
        <v>0</v>
      </c>
      <c r="DO83" s="90"/>
      <c r="DP83" s="91"/>
      <c r="DQ83" s="90">
        <f t="shared" si="180"/>
        <v>0</v>
      </c>
      <c r="DR83" s="90">
        <f t="shared" si="181"/>
        <v>0</v>
      </c>
      <c r="DS83" s="90">
        <f t="shared" si="182"/>
        <v>0</v>
      </c>
      <c r="DT83" s="90"/>
      <c r="DU83" s="90">
        <f t="shared" si="183"/>
        <v>0</v>
      </c>
      <c r="DV83" s="90">
        <f t="shared" si="184"/>
        <v>0</v>
      </c>
      <c r="DW83" s="89"/>
      <c r="DX83" s="89">
        <v>250</v>
      </c>
      <c r="DY83" s="90">
        <f t="shared" si="185"/>
        <v>0</v>
      </c>
      <c r="DZ83" s="90"/>
      <c r="EA83" s="91"/>
      <c r="EB83" s="90">
        <f t="shared" si="186"/>
        <v>0</v>
      </c>
      <c r="EC83" s="90">
        <f t="shared" si="187"/>
        <v>0</v>
      </c>
      <c r="ED83" s="90">
        <f t="shared" si="188"/>
        <v>0</v>
      </c>
      <c r="EE83" s="90"/>
      <c r="EF83" s="90">
        <f t="shared" si="189"/>
        <v>0</v>
      </c>
      <c r="EG83" s="90">
        <f t="shared" si="190"/>
        <v>0</v>
      </c>
      <c r="EH83" s="89"/>
      <c r="EI83" s="89">
        <v>250</v>
      </c>
      <c r="EJ83" s="90">
        <f t="shared" si="191"/>
        <v>0</v>
      </c>
      <c r="EK83" s="90"/>
      <c r="EL83" s="91"/>
      <c r="EM83" s="90">
        <f t="shared" si="192"/>
        <v>0</v>
      </c>
      <c r="EN83" s="90">
        <f t="shared" si="193"/>
        <v>0</v>
      </c>
      <c r="EO83" s="90">
        <f t="shared" si="194"/>
        <v>0</v>
      </c>
      <c r="EP83" s="90"/>
      <c r="EQ83" s="90">
        <f t="shared" si="195"/>
        <v>0</v>
      </c>
      <c r="ER83" s="90">
        <f t="shared" si="196"/>
        <v>0</v>
      </c>
      <c r="ES83" s="89"/>
      <c r="ET83" s="89">
        <f t="shared" si="197"/>
        <v>750</v>
      </c>
      <c r="EU83" s="90">
        <f t="shared" si="197"/>
        <v>0</v>
      </c>
      <c r="EV83" s="90">
        <f t="shared" si="197"/>
        <v>0</v>
      </c>
      <c r="EW83" s="90">
        <f t="shared" si="197"/>
        <v>0</v>
      </c>
      <c r="EX83" s="90">
        <f t="shared" si="197"/>
        <v>0</v>
      </c>
      <c r="EY83" s="90">
        <f t="shared" si="236"/>
        <v>0</v>
      </c>
      <c r="EZ83" s="90">
        <f t="shared" si="198"/>
        <v>0</v>
      </c>
      <c r="FA83" s="90">
        <f t="shared" si="198"/>
        <v>0</v>
      </c>
      <c r="FB83" s="90">
        <f t="shared" si="199"/>
        <v>0</v>
      </c>
      <c r="FC83" s="90">
        <f t="shared" si="200"/>
        <v>0</v>
      </c>
      <c r="FD83" s="89">
        <f t="shared" si="201"/>
        <v>0</v>
      </c>
      <c r="FE83" s="191">
        <f t="shared" si="232"/>
        <v>2250</v>
      </c>
      <c r="FF83" s="191">
        <f t="shared" si="232"/>
        <v>500</v>
      </c>
      <c r="FG83" s="191">
        <f t="shared" si="232"/>
        <v>0</v>
      </c>
      <c r="FH83" s="191">
        <f t="shared" si="232"/>
        <v>0</v>
      </c>
      <c r="FI83" s="191">
        <f t="shared" si="232"/>
        <v>500</v>
      </c>
      <c r="FJ83" s="191">
        <f t="shared" si="232"/>
        <v>100</v>
      </c>
      <c r="FK83" s="191">
        <f t="shared" si="232"/>
        <v>0</v>
      </c>
      <c r="FL83" s="191">
        <f t="shared" si="232"/>
        <v>0</v>
      </c>
      <c r="FM83" s="191">
        <f t="shared" si="232"/>
        <v>100</v>
      </c>
      <c r="FN83" s="191">
        <f t="shared" si="232"/>
        <v>400</v>
      </c>
      <c r="FO83" s="191">
        <f t="shared" si="232"/>
        <v>92</v>
      </c>
      <c r="FP83" s="89">
        <v>250</v>
      </c>
      <c r="FQ83" s="90">
        <f t="shared" si="203"/>
        <v>0</v>
      </c>
      <c r="FR83" s="90"/>
      <c r="FS83" s="91"/>
      <c r="FT83" s="90">
        <f t="shared" si="204"/>
        <v>0</v>
      </c>
      <c r="FU83" s="90">
        <f t="shared" si="205"/>
        <v>0</v>
      </c>
      <c r="FV83" s="90">
        <f t="shared" si="206"/>
        <v>0</v>
      </c>
      <c r="FW83" s="90"/>
      <c r="FX83" s="90">
        <f t="shared" si="207"/>
        <v>0</v>
      </c>
      <c r="FY83" s="90">
        <f t="shared" si="208"/>
        <v>0</v>
      </c>
      <c r="FZ83" s="89"/>
      <c r="GA83" s="89">
        <v>250</v>
      </c>
      <c r="GB83" s="90">
        <f t="shared" si="209"/>
        <v>0</v>
      </c>
      <c r="GC83" s="90"/>
      <c r="GD83" s="91"/>
      <c r="GE83" s="90">
        <f t="shared" si="210"/>
        <v>0</v>
      </c>
      <c r="GF83" s="90">
        <f t="shared" si="211"/>
        <v>0</v>
      </c>
      <c r="GG83" s="90">
        <f t="shared" si="212"/>
        <v>0</v>
      </c>
      <c r="GH83" s="90"/>
      <c r="GI83" s="90">
        <f t="shared" si="213"/>
        <v>0</v>
      </c>
      <c r="GJ83" s="90">
        <f t="shared" si="214"/>
        <v>0</v>
      </c>
      <c r="GK83" s="89"/>
      <c r="GL83" s="89">
        <v>250</v>
      </c>
      <c r="GM83" s="90">
        <f t="shared" si="215"/>
        <v>0</v>
      </c>
      <c r="GN83" s="90"/>
      <c r="GO83" s="91"/>
      <c r="GP83" s="90">
        <f t="shared" si="216"/>
        <v>0</v>
      </c>
      <c r="GQ83" s="90">
        <f t="shared" si="217"/>
        <v>0</v>
      </c>
      <c r="GR83" s="90">
        <f t="shared" si="218"/>
        <v>0</v>
      </c>
      <c r="GS83" s="90"/>
      <c r="GT83" s="90">
        <f t="shared" si="219"/>
        <v>0</v>
      </c>
      <c r="GU83" s="90">
        <f t="shared" si="220"/>
        <v>0</v>
      </c>
      <c r="GV83" s="89"/>
      <c r="GW83" s="89">
        <f t="shared" si="221"/>
        <v>750</v>
      </c>
      <c r="GX83" s="90">
        <f t="shared" si="221"/>
        <v>0</v>
      </c>
      <c r="GY83" s="90">
        <f t="shared" si="221"/>
        <v>0</v>
      </c>
      <c r="GZ83" s="90">
        <f t="shared" si="221"/>
        <v>0</v>
      </c>
      <c r="HA83" s="90">
        <f t="shared" si="221"/>
        <v>0</v>
      </c>
      <c r="HB83" s="90">
        <f t="shared" si="237"/>
        <v>0</v>
      </c>
      <c r="HC83" s="90">
        <f t="shared" si="222"/>
        <v>0</v>
      </c>
      <c r="HD83" s="90">
        <f t="shared" si="222"/>
        <v>0</v>
      </c>
      <c r="HE83" s="90">
        <f t="shared" si="223"/>
        <v>0</v>
      </c>
      <c r="HF83" s="90">
        <f t="shared" si="224"/>
        <v>0</v>
      </c>
      <c r="HG83" s="89">
        <f t="shared" si="225"/>
        <v>0</v>
      </c>
      <c r="HH83" s="90">
        <f t="shared" si="233"/>
        <v>3000</v>
      </c>
      <c r="HI83" s="90">
        <f t="shared" si="233"/>
        <v>500</v>
      </c>
      <c r="HJ83" s="90">
        <f t="shared" si="233"/>
        <v>0</v>
      </c>
      <c r="HK83" s="90">
        <f t="shared" si="233"/>
        <v>0</v>
      </c>
      <c r="HL83" s="90">
        <f t="shared" si="233"/>
        <v>500</v>
      </c>
      <c r="HM83" s="90">
        <f t="shared" si="233"/>
        <v>50</v>
      </c>
      <c r="HN83" s="90">
        <f t="shared" si="233"/>
        <v>0</v>
      </c>
      <c r="HO83" s="90">
        <f t="shared" si="233"/>
        <v>0</v>
      </c>
      <c r="HP83" s="90">
        <f t="shared" si="233"/>
        <v>50</v>
      </c>
      <c r="HQ83" s="90">
        <f t="shared" si="233"/>
        <v>450</v>
      </c>
      <c r="HR83" s="90">
        <f t="shared" si="233"/>
        <v>92</v>
      </c>
      <c r="HS83" s="159">
        <f>BC83+CU83+EX83+HA83</f>
        <v>500</v>
      </c>
      <c r="HT83" s="131">
        <f>BC83+CU83+EX83+FT83+GE83</f>
        <v>500</v>
      </c>
      <c r="HU83" s="131">
        <f>V83+AG83+AR83+BN83+BY83</f>
        <v>500</v>
      </c>
      <c r="HV83" s="84"/>
      <c r="HW83" s="84">
        <f>AB83+AM83+AX83+BT83+CE83+CP83+DW83+EH83</f>
        <v>92</v>
      </c>
      <c r="HX83" s="84"/>
      <c r="HY83" s="84"/>
      <c r="HZ83" s="84"/>
      <c r="IA83" s="84"/>
      <c r="IB83" s="84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</row>
    <row r="84" spans="1:318" s="4" customFormat="1" ht="15.75" customHeight="1" x14ac:dyDescent="0.25">
      <c r="A84" s="243">
        <v>79</v>
      </c>
      <c r="B84" s="37">
        <v>32</v>
      </c>
      <c r="C84" s="37"/>
      <c r="D84" s="37"/>
      <c r="E84" s="37"/>
      <c r="F84" s="19" t="s">
        <v>417</v>
      </c>
      <c r="G84" s="146" t="s">
        <v>375</v>
      </c>
      <c r="H84" s="17" t="s">
        <v>418</v>
      </c>
      <c r="I84" s="87">
        <v>61006021844</v>
      </c>
      <c r="J84" s="34" t="s">
        <v>59</v>
      </c>
      <c r="K84" s="92" t="s">
        <v>96</v>
      </c>
      <c r="L84" s="34" t="s">
        <v>953</v>
      </c>
      <c r="M84" s="34" t="s">
        <v>1242</v>
      </c>
      <c r="N84" s="34"/>
      <c r="O84" s="100" t="s">
        <v>135</v>
      </c>
      <c r="P84" s="254">
        <v>21</v>
      </c>
      <c r="Q84" s="39" t="s">
        <v>238</v>
      </c>
      <c r="R84" s="89">
        <v>250</v>
      </c>
      <c r="S84" s="90">
        <f t="shared" si="134"/>
        <v>250</v>
      </c>
      <c r="T84" s="90"/>
      <c r="U84" s="91"/>
      <c r="V84" s="90">
        <f t="shared" si="135"/>
        <v>250</v>
      </c>
      <c r="W84" s="90">
        <f t="shared" si="136"/>
        <v>50</v>
      </c>
      <c r="X84" s="90">
        <f t="shared" si="137"/>
        <v>0</v>
      </c>
      <c r="Y84" s="90"/>
      <c r="Z84" s="90">
        <f t="shared" si="138"/>
        <v>50</v>
      </c>
      <c r="AA84" s="90">
        <f t="shared" si="139"/>
        <v>200</v>
      </c>
      <c r="AB84" s="89">
        <v>144</v>
      </c>
      <c r="AC84" s="89">
        <v>250</v>
      </c>
      <c r="AD84" s="90">
        <f t="shared" si="140"/>
        <v>250</v>
      </c>
      <c r="AE84" s="90"/>
      <c r="AF84" s="91"/>
      <c r="AG84" s="90">
        <f t="shared" si="141"/>
        <v>250</v>
      </c>
      <c r="AH84" s="90">
        <v>0</v>
      </c>
      <c r="AI84" s="90">
        <v>0</v>
      </c>
      <c r="AJ84" s="90"/>
      <c r="AK84" s="90">
        <f t="shared" si="142"/>
        <v>0</v>
      </c>
      <c r="AL84" s="90">
        <f t="shared" si="143"/>
        <v>250</v>
      </c>
      <c r="AM84" s="177">
        <v>147</v>
      </c>
      <c r="AN84" s="89">
        <v>250</v>
      </c>
      <c r="AO84" s="90">
        <f t="shared" si="144"/>
        <v>0</v>
      </c>
      <c r="AP84" s="90"/>
      <c r="AQ84" s="91"/>
      <c r="AR84" s="90">
        <f t="shared" si="145"/>
        <v>0</v>
      </c>
      <c r="AS84" s="90">
        <f t="shared" si="146"/>
        <v>0</v>
      </c>
      <c r="AT84" s="90">
        <f t="shared" si="147"/>
        <v>0</v>
      </c>
      <c r="AU84" s="90"/>
      <c r="AV84" s="90">
        <f t="shared" si="148"/>
        <v>0</v>
      </c>
      <c r="AW84" s="90">
        <f t="shared" si="149"/>
        <v>0</v>
      </c>
      <c r="AX84" s="89"/>
      <c r="AY84" s="89">
        <f t="shared" si="227"/>
        <v>750</v>
      </c>
      <c r="AZ84" s="90">
        <f t="shared" si="227"/>
        <v>500</v>
      </c>
      <c r="BA84" s="90">
        <f t="shared" si="227"/>
        <v>0</v>
      </c>
      <c r="BB84" s="90">
        <f t="shared" si="227"/>
        <v>0</v>
      </c>
      <c r="BC84" s="90">
        <f t="shared" si="227"/>
        <v>500</v>
      </c>
      <c r="BD84" s="90">
        <f t="shared" si="234"/>
        <v>100</v>
      </c>
      <c r="BE84" s="90">
        <f t="shared" si="228"/>
        <v>0</v>
      </c>
      <c r="BF84" s="90">
        <f t="shared" si="228"/>
        <v>0</v>
      </c>
      <c r="BG84" s="90">
        <f t="shared" si="152"/>
        <v>100</v>
      </c>
      <c r="BH84" s="90">
        <f t="shared" si="153"/>
        <v>400</v>
      </c>
      <c r="BI84" s="89">
        <f t="shared" si="154"/>
        <v>291</v>
      </c>
      <c r="BJ84" s="89">
        <v>250</v>
      </c>
      <c r="BK84" s="90">
        <f t="shared" si="155"/>
        <v>0</v>
      </c>
      <c r="BL84" s="90"/>
      <c r="BM84" s="91"/>
      <c r="BN84" s="90">
        <f t="shared" si="156"/>
        <v>0</v>
      </c>
      <c r="BO84" s="90">
        <f t="shared" si="157"/>
        <v>0</v>
      </c>
      <c r="BP84" s="90">
        <f t="shared" si="158"/>
        <v>0</v>
      </c>
      <c r="BQ84" s="90"/>
      <c r="BR84" s="90">
        <f t="shared" si="159"/>
        <v>0</v>
      </c>
      <c r="BS84" s="90">
        <f t="shared" si="160"/>
        <v>0</v>
      </c>
      <c r="BT84" s="89"/>
      <c r="BU84" s="89">
        <v>250</v>
      </c>
      <c r="BV84" s="90">
        <f t="shared" si="161"/>
        <v>0</v>
      </c>
      <c r="BW84" s="90"/>
      <c r="BX84" s="91"/>
      <c r="BY84" s="90">
        <f t="shared" si="162"/>
        <v>0</v>
      </c>
      <c r="BZ84" s="90">
        <f t="shared" si="163"/>
        <v>0</v>
      </c>
      <c r="CA84" s="90">
        <f t="shared" si="164"/>
        <v>0</v>
      </c>
      <c r="CB84" s="90"/>
      <c r="CC84" s="90">
        <f t="shared" si="165"/>
        <v>0</v>
      </c>
      <c r="CD84" s="90">
        <f t="shared" si="166"/>
        <v>0</v>
      </c>
      <c r="CE84" s="89"/>
      <c r="CF84" s="89">
        <v>250</v>
      </c>
      <c r="CG84" s="90">
        <f t="shared" si="167"/>
        <v>0</v>
      </c>
      <c r="CH84" s="90"/>
      <c r="CI84" s="91"/>
      <c r="CJ84" s="90">
        <f t="shared" si="168"/>
        <v>0</v>
      </c>
      <c r="CK84" s="90">
        <f t="shared" si="169"/>
        <v>0</v>
      </c>
      <c r="CL84" s="90">
        <f t="shared" si="170"/>
        <v>0</v>
      </c>
      <c r="CM84" s="90"/>
      <c r="CN84" s="90">
        <f t="shared" si="171"/>
        <v>0</v>
      </c>
      <c r="CO84" s="90">
        <f t="shared" si="172"/>
        <v>0</v>
      </c>
      <c r="CP84" s="89"/>
      <c r="CQ84" s="89">
        <f t="shared" si="229"/>
        <v>750</v>
      </c>
      <c r="CR84" s="90">
        <f t="shared" si="229"/>
        <v>0</v>
      </c>
      <c r="CS84" s="90">
        <f t="shared" si="229"/>
        <v>0</v>
      </c>
      <c r="CT84" s="90">
        <f t="shared" si="229"/>
        <v>0</v>
      </c>
      <c r="CU84" s="90">
        <f t="shared" si="229"/>
        <v>0</v>
      </c>
      <c r="CV84" s="90">
        <f t="shared" si="235"/>
        <v>0</v>
      </c>
      <c r="CW84" s="90">
        <f t="shared" si="230"/>
        <v>0</v>
      </c>
      <c r="CX84" s="90">
        <f t="shared" si="230"/>
        <v>0</v>
      </c>
      <c r="CY84" s="90">
        <f t="shared" si="175"/>
        <v>0</v>
      </c>
      <c r="CZ84" s="90">
        <f t="shared" si="176"/>
        <v>0</v>
      </c>
      <c r="DA84" s="89">
        <f t="shared" si="177"/>
        <v>0</v>
      </c>
      <c r="DB84" s="191">
        <f t="shared" si="231"/>
        <v>1500</v>
      </c>
      <c r="DC84" s="191">
        <f t="shared" si="231"/>
        <v>500</v>
      </c>
      <c r="DD84" s="191">
        <f t="shared" si="231"/>
        <v>0</v>
      </c>
      <c r="DE84" s="191">
        <f t="shared" si="231"/>
        <v>0</v>
      </c>
      <c r="DF84" s="191">
        <f t="shared" si="231"/>
        <v>500</v>
      </c>
      <c r="DG84" s="191">
        <f t="shared" si="231"/>
        <v>100</v>
      </c>
      <c r="DH84" s="191">
        <f t="shared" si="231"/>
        <v>0</v>
      </c>
      <c r="DI84" s="191">
        <f t="shared" si="231"/>
        <v>0</v>
      </c>
      <c r="DJ84" s="191">
        <f t="shared" si="231"/>
        <v>100</v>
      </c>
      <c r="DK84" s="191">
        <f t="shared" si="231"/>
        <v>400</v>
      </c>
      <c r="DL84" s="191">
        <f t="shared" si="231"/>
        <v>291</v>
      </c>
      <c r="DM84" s="89">
        <v>250</v>
      </c>
      <c r="DN84" s="90">
        <f t="shared" si="179"/>
        <v>0</v>
      </c>
      <c r="DO84" s="90"/>
      <c r="DP84" s="91"/>
      <c r="DQ84" s="90">
        <f t="shared" si="180"/>
        <v>0</v>
      </c>
      <c r="DR84" s="90">
        <f t="shared" si="181"/>
        <v>0</v>
      </c>
      <c r="DS84" s="90">
        <f t="shared" si="182"/>
        <v>0</v>
      </c>
      <c r="DT84" s="90"/>
      <c r="DU84" s="90">
        <f t="shared" si="183"/>
        <v>0</v>
      </c>
      <c r="DV84" s="90">
        <f t="shared" si="184"/>
        <v>0</v>
      </c>
      <c r="DW84" s="89"/>
      <c r="DX84" s="89">
        <v>250</v>
      </c>
      <c r="DY84" s="90">
        <f t="shared" si="185"/>
        <v>0</v>
      </c>
      <c r="DZ84" s="90"/>
      <c r="EA84" s="91"/>
      <c r="EB84" s="90">
        <f t="shared" si="186"/>
        <v>0</v>
      </c>
      <c r="EC84" s="90">
        <f t="shared" si="187"/>
        <v>0</v>
      </c>
      <c r="ED84" s="90">
        <f t="shared" si="188"/>
        <v>0</v>
      </c>
      <c r="EE84" s="90"/>
      <c r="EF84" s="90">
        <f t="shared" si="189"/>
        <v>0</v>
      </c>
      <c r="EG84" s="90">
        <f t="shared" si="190"/>
        <v>0</v>
      </c>
      <c r="EH84" s="89"/>
      <c r="EI84" s="89">
        <v>250</v>
      </c>
      <c r="EJ84" s="90">
        <f t="shared" si="191"/>
        <v>0</v>
      </c>
      <c r="EK84" s="90"/>
      <c r="EL84" s="91"/>
      <c r="EM84" s="90">
        <f t="shared" si="192"/>
        <v>0</v>
      </c>
      <c r="EN84" s="90">
        <f t="shared" si="193"/>
        <v>0</v>
      </c>
      <c r="EO84" s="90">
        <f t="shared" si="194"/>
        <v>0</v>
      </c>
      <c r="EP84" s="90"/>
      <c r="EQ84" s="90">
        <f t="shared" si="195"/>
        <v>0</v>
      </c>
      <c r="ER84" s="90">
        <f t="shared" si="196"/>
        <v>0</v>
      </c>
      <c r="ES84" s="89"/>
      <c r="ET84" s="89">
        <f t="shared" si="197"/>
        <v>750</v>
      </c>
      <c r="EU84" s="90">
        <f t="shared" si="197"/>
        <v>0</v>
      </c>
      <c r="EV84" s="90">
        <f t="shared" si="197"/>
        <v>0</v>
      </c>
      <c r="EW84" s="90">
        <f t="shared" si="197"/>
        <v>0</v>
      </c>
      <c r="EX84" s="90">
        <f t="shared" si="197"/>
        <v>0</v>
      </c>
      <c r="EY84" s="90">
        <f t="shared" si="236"/>
        <v>0</v>
      </c>
      <c r="EZ84" s="90">
        <f t="shared" si="198"/>
        <v>0</v>
      </c>
      <c r="FA84" s="90">
        <f t="shared" si="198"/>
        <v>0</v>
      </c>
      <c r="FB84" s="90">
        <f t="shared" si="199"/>
        <v>0</v>
      </c>
      <c r="FC84" s="90">
        <f t="shared" si="200"/>
        <v>0</v>
      </c>
      <c r="FD84" s="89">
        <f t="shared" si="201"/>
        <v>0</v>
      </c>
      <c r="FE84" s="191">
        <f t="shared" si="232"/>
        <v>2250</v>
      </c>
      <c r="FF84" s="191">
        <f t="shared" si="232"/>
        <v>500</v>
      </c>
      <c r="FG84" s="191">
        <f t="shared" si="232"/>
        <v>0</v>
      </c>
      <c r="FH84" s="191">
        <f t="shared" si="232"/>
        <v>0</v>
      </c>
      <c r="FI84" s="191">
        <f t="shared" si="232"/>
        <v>500</v>
      </c>
      <c r="FJ84" s="191">
        <f t="shared" si="232"/>
        <v>100</v>
      </c>
      <c r="FK84" s="191">
        <f t="shared" si="232"/>
        <v>0</v>
      </c>
      <c r="FL84" s="191">
        <f t="shared" si="232"/>
        <v>0</v>
      </c>
      <c r="FM84" s="191">
        <f t="shared" si="232"/>
        <v>100</v>
      </c>
      <c r="FN84" s="191">
        <f t="shared" si="232"/>
        <v>400</v>
      </c>
      <c r="FO84" s="191">
        <f t="shared" si="232"/>
        <v>291</v>
      </c>
      <c r="FP84" s="89">
        <v>250</v>
      </c>
      <c r="FQ84" s="90">
        <f t="shared" si="203"/>
        <v>0</v>
      </c>
      <c r="FR84" s="90"/>
      <c r="FS84" s="91"/>
      <c r="FT84" s="90">
        <f t="shared" si="204"/>
        <v>0</v>
      </c>
      <c r="FU84" s="90">
        <f t="shared" si="205"/>
        <v>0</v>
      </c>
      <c r="FV84" s="90">
        <f t="shared" si="206"/>
        <v>0</v>
      </c>
      <c r="FW84" s="90"/>
      <c r="FX84" s="90">
        <f t="shared" si="207"/>
        <v>0</v>
      </c>
      <c r="FY84" s="90">
        <f t="shared" si="208"/>
        <v>0</v>
      </c>
      <c r="FZ84" s="89"/>
      <c r="GA84" s="89">
        <v>250</v>
      </c>
      <c r="GB84" s="90">
        <f t="shared" si="209"/>
        <v>0</v>
      </c>
      <c r="GC84" s="90"/>
      <c r="GD84" s="91"/>
      <c r="GE84" s="90">
        <f t="shared" si="210"/>
        <v>0</v>
      </c>
      <c r="GF84" s="90">
        <f t="shared" si="211"/>
        <v>0</v>
      </c>
      <c r="GG84" s="90">
        <f t="shared" si="212"/>
        <v>0</v>
      </c>
      <c r="GH84" s="90"/>
      <c r="GI84" s="90">
        <f t="shared" si="213"/>
        <v>0</v>
      </c>
      <c r="GJ84" s="90">
        <f t="shared" si="214"/>
        <v>0</v>
      </c>
      <c r="GK84" s="89"/>
      <c r="GL84" s="89">
        <v>250</v>
      </c>
      <c r="GM84" s="90">
        <f t="shared" si="215"/>
        <v>0</v>
      </c>
      <c r="GN84" s="90"/>
      <c r="GO84" s="91"/>
      <c r="GP84" s="90">
        <f t="shared" si="216"/>
        <v>0</v>
      </c>
      <c r="GQ84" s="90">
        <f t="shared" si="217"/>
        <v>0</v>
      </c>
      <c r="GR84" s="90">
        <f t="shared" si="218"/>
        <v>0</v>
      </c>
      <c r="GS84" s="90"/>
      <c r="GT84" s="90">
        <f t="shared" si="219"/>
        <v>0</v>
      </c>
      <c r="GU84" s="90">
        <f t="shared" si="220"/>
        <v>0</v>
      </c>
      <c r="GV84" s="89"/>
      <c r="GW84" s="89">
        <f t="shared" si="221"/>
        <v>750</v>
      </c>
      <c r="GX84" s="90">
        <f t="shared" si="221"/>
        <v>0</v>
      </c>
      <c r="GY84" s="90">
        <f t="shared" si="221"/>
        <v>0</v>
      </c>
      <c r="GZ84" s="90">
        <f t="shared" si="221"/>
        <v>0</v>
      </c>
      <c r="HA84" s="90">
        <f t="shared" si="221"/>
        <v>0</v>
      </c>
      <c r="HB84" s="90">
        <f t="shared" si="237"/>
        <v>0</v>
      </c>
      <c r="HC84" s="90">
        <f t="shared" si="222"/>
        <v>0</v>
      </c>
      <c r="HD84" s="90">
        <f t="shared" si="222"/>
        <v>0</v>
      </c>
      <c r="HE84" s="90">
        <f t="shared" si="223"/>
        <v>0</v>
      </c>
      <c r="HF84" s="90">
        <f t="shared" si="224"/>
        <v>0</v>
      </c>
      <c r="HG84" s="89">
        <f t="shared" si="225"/>
        <v>0</v>
      </c>
      <c r="HH84" s="90">
        <f t="shared" si="233"/>
        <v>3000</v>
      </c>
      <c r="HI84" s="90">
        <f t="shared" si="233"/>
        <v>500</v>
      </c>
      <c r="HJ84" s="90">
        <f t="shared" si="233"/>
        <v>0</v>
      </c>
      <c r="HK84" s="90">
        <f t="shared" si="233"/>
        <v>0</v>
      </c>
      <c r="HL84" s="90">
        <f t="shared" si="233"/>
        <v>500</v>
      </c>
      <c r="HM84" s="90">
        <f t="shared" si="233"/>
        <v>50</v>
      </c>
      <c r="HN84" s="90">
        <f t="shared" si="233"/>
        <v>0</v>
      </c>
      <c r="HO84" s="90">
        <f t="shared" si="233"/>
        <v>0</v>
      </c>
      <c r="HP84" s="90">
        <f t="shared" si="233"/>
        <v>50</v>
      </c>
      <c r="HQ84" s="90">
        <f t="shared" si="233"/>
        <v>450</v>
      </c>
      <c r="HR84" s="90">
        <f t="shared" si="233"/>
        <v>291</v>
      </c>
      <c r="HS84" s="159">
        <f t="shared" si="238"/>
        <v>500</v>
      </c>
      <c r="HT84" s="131">
        <f t="shared" si="239"/>
        <v>500</v>
      </c>
      <c r="HU84" s="131">
        <f t="shared" si="240"/>
        <v>500</v>
      </c>
      <c r="HV84" s="84"/>
      <c r="HW84" s="84">
        <f t="shared" si="241"/>
        <v>291</v>
      </c>
      <c r="HX84" s="84"/>
      <c r="HY84" s="84"/>
      <c r="HZ84" s="84"/>
      <c r="IA84" s="84"/>
      <c r="IB84" s="84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</row>
    <row r="85" spans="1:318" s="4" customFormat="1" ht="15.75" x14ac:dyDescent="0.25">
      <c r="A85" s="243">
        <v>80</v>
      </c>
      <c r="B85" s="37">
        <v>33</v>
      </c>
      <c r="C85" s="37"/>
      <c r="D85" s="37"/>
      <c r="E85" s="37"/>
      <c r="F85" s="19" t="s">
        <v>419</v>
      </c>
      <c r="G85" s="146" t="s">
        <v>375</v>
      </c>
      <c r="H85" s="17" t="s">
        <v>420</v>
      </c>
      <c r="I85" s="87">
        <v>61006021808</v>
      </c>
      <c r="J85" s="34" t="s">
        <v>9</v>
      </c>
      <c r="K85" s="92" t="s">
        <v>121</v>
      </c>
      <c r="L85" s="34" t="s">
        <v>954</v>
      </c>
      <c r="M85" s="34" t="s">
        <v>1242</v>
      </c>
      <c r="N85" s="34"/>
      <c r="O85" s="100" t="s">
        <v>135</v>
      </c>
      <c r="P85" s="255"/>
      <c r="Q85" s="39" t="s">
        <v>238</v>
      </c>
      <c r="R85" s="89">
        <v>250</v>
      </c>
      <c r="S85" s="90">
        <f t="shared" si="134"/>
        <v>250</v>
      </c>
      <c r="T85" s="90"/>
      <c r="U85" s="91"/>
      <c r="V85" s="90">
        <f t="shared" si="135"/>
        <v>250</v>
      </c>
      <c r="W85" s="90">
        <f t="shared" si="136"/>
        <v>50</v>
      </c>
      <c r="X85" s="90">
        <f t="shared" si="137"/>
        <v>0</v>
      </c>
      <c r="Y85" s="90"/>
      <c r="Z85" s="90">
        <f t="shared" si="138"/>
        <v>50</v>
      </c>
      <c r="AA85" s="90">
        <f t="shared" si="139"/>
        <v>200</v>
      </c>
      <c r="AB85" s="89">
        <v>144</v>
      </c>
      <c r="AC85" s="89">
        <v>250</v>
      </c>
      <c r="AD85" s="90">
        <f t="shared" si="140"/>
        <v>250</v>
      </c>
      <c r="AE85" s="90"/>
      <c r="AF85" s="91"/>
      <c r="AG85" s="90">
        <f t="shared" si="141"/>
        <v>250</v>
      </c>
      <c r="AH85" s="90">
        <v>0</v>
      </c>
      <c r="AI85" s="90">
        <v>0</v>
      </c>
      <c r="AJ85" s="90"/>
      <c r="AK85" s="90">
        <f t="shared" si="142"/>
        <v>0</v>
      </c>
      <c r="AL85" s="90">
        <f t="shared" si="143"/>
        <v>250</v>
      </c>
      <c r="AM85" s="177">
        <v>148</v>
      </c>
      <c r="AN85" s="89">
        <v>250</v>
      </c>
      <c r="AO85" s="90">
        <f t="shared" si="144"/>
        <v>0</v>
      </c>
      <c r="AP85" s="90"/>
      <c r="AQ85" s="91"/>
      <c r="AR85" s="90">
        <f t="shared" si="145"/>
        <v>0</v>
      </c>
      <c r="AS85" s="90">
        <f t="shared" si="146"/>
        <v>0</v>
      </c>
      <c r="AT85" s="90">
        <f t="shared" si="147"/>
        <v>0</v>
      </c>
      <c r="AU85" s="90"/>
      <c r="AV85" s="90">
        <f t="shared" si="148"/>
        <v>0</v>
      </c>
      <c r="AW85" s="90">
        <f t="shared" si="149"/>
        <v>0</v>
      </c>
      <c r="AX85" s="89"/>
      <c r="AY85" s="89">
        <f t="shared" si="227"/>
        <v>750</v>
      </c>
      <c r="AZ85" s="90">
        <f t="shared" si="227"/>
        <v>500</v>
      </c>
      <c r="BA85" s="90">
        <f t="shared" si="227"/>
        <v>0</v>
      </c>
      <c r="BB85" s="90">
        <f t="shared" si="227"/>
        <v>0</v>
      </c>
      <c r="BC85" s="90">
        <f t="shared" si="227"/>
        <v>500</v>
      </c>
      <c r="BD85" s="90">
        <f t="shared" si="234"/>
        <v>100</v>
      </c>
      <c r="BE85" s="90">
        <f t="shared" si="228"/>
        <v>0</v>
      </c>
      <c r="BF85" s="90">
        <f t="shared" si="228"/>
        <v>0</v>
      </c>
      <c r="BG85" s="90">
        <f t="shared" si="152"/>
        <v>100</v>
      </c>
      <c r="BH85" s="90">
        <f t="shared" si="153"/>
        <v>400</v>
      </c>
      <c r="BI85" s="89">
        <f t="shared" si="154"/>
        <v>292</v>
      </c>
      <c r="BJ85" s="89">
        <v>250</v>
      </c>
      <c r="BK85" s="90">
        <f t="shared" si="155"/>
        <v>0</v>
      </c>
      <c r="BL85" s="90"/>
      <c r="BM85" s="91"/>
      <c r="BN85" s="90">
        <f t="shared" si="156"/>
        <v>0</v>
      </c>
      <c r="BO85" s="90">
        <f t="shared" si="157"/>
        <v>0</v>
      </c>
      <c r="BP85" s="90">
        <f t="shared" si="158"/>
        <v>0</v>
      </c>
      <c r="BQ85" s="90"/>
      <c r="BR85" s="90">
        <f t="shared" si="159"/>
        <v>0</v>
      </c>
      <c r="BS85" s="90">
        <f t="shared" si="160"/>
        <v>0</v>
      </c>
      <c r="BT85" s="89"/>
      <c r="BU85" s="89">
        <v>250</v>
      </c>
      <c r="BV85" s="90">
        <f t="shared" si="161"/>
        <v>0</v>
      </c>
      <c r="BW85" s="90"/>
      <c r="BX85" s="91"/>
      <c r="BY85" s="90">
        <f t="shared" si="162"/>
        <v>0</v>
      </c>
      <c r="BZ85" s="90">
        <f t="shared" si="163"/>
        <v>0</v>
      </c>
      <c r="CA85" s="90">
        <f t="shared" si="164"/>
        <v>0</v>
      </c>
      <c r="CB85" s="90"/>
      <c r="CC85" s="90">
        <f t="shared" si="165"/>
        <v>0</v>
      </c>
      <c r="CD85" s="90">
        <f t="shared" si="166"/>
        <v>0</v>
      </c>
      <c r="CE85" s="89"/>
      <c r="CF85" s="89">
        <v>250</v>
      </c>
      <c r="CG85" s="90">
        <f t="shared" si="167"/>
        <v>0</v>
      </c>
      <c r="CH85" s="90"/>
      <c r="CI85" s="91"/>
      <c r="CJ85" s="90">
        <f t="shared" si="168"/>
        <v>0</v>
      </c>
      <c r="CK85" s="90">
        <f t="shared" si="169"/>
        <v>0</v>
      </c>
      <c r="CL85" s="90">
        <f t="shared" si="170"/>
        <v>0</v>
      </c>
      <c r="CM85" s="90"/>
      <c r="CN85" s="90">
        <f t="shared" si="171"/>
        <v>0</v>
      </c>
      <c r="CO85" s="90">
        <f t="shared" si="172"/>
        <v>0</v>
      </c>
      <c r="CP85" s="89"/>
      <c r="CQ85" s="89">
        <f t="shared" si="229"/>
        <v>750</v>
      </c>
      <c r="CR85" s="90">
        <f t="shared" si="229"/>
        <v>0</v>
      </c>
      <c r="CS85" s="90">
        <f t="shared" si="229"/>
        <v>0</v>
      </c>
      <c r="CT85" s="90">
        <f t="shared" si="229"/>
        <v>0</v>
      </c>
      <c r="CU85" s="90">
        <f t="shared" si="229"/>
        <v>0</v>
      </c>
      <c r="CV85" s="90">
        <f t="shared" si="235"/>
        <v>0</v>
      </c>
      <c r="CW85" s="90">
        <f t="shared" si="230"/>
        <v>0</v>
      </c>
      <c r="CX85" s="90">
        <f t="shared" si="230"/>
        <v>0</v>
      </c>
      <c r="CY85" s="90">
        <f t="shared" si="175"/>
        <v>0</v>
      </c>
      <c r="CZ85" s="90">
        <f t="shared" si="176"/>
        <v>0</v>
      </c>
      <c r="DA85" s="89">
        <f t="shared" si="177"/>
        <v>0</v>
      </c>
      <c r="DB85" s="191">
        <f t="shared" si="231"/>
        <v>1500</v>
      </c>
      <c r="DC85" s="191">
        <f t="shared" si="231"/>
        <v>500</v>
      </c>
      <c r="DD85" s="191">
        <f t="shared" si="231"/>
        <v>0</v>
      </c>
      <c r="DE85" s="191">
        <f t="shared" si="231"/>
        <v>0</v>
      </c>
      <c r="DF85" s="191">
        <f t="shared" si="231"/>
        <v>500</v>
      </c>
      <c r="DG85" s="191">
        <f t="shared" si="231"/>
        <v>100</v>
      </c>
      <c r="DH85" s="191">
        <f t="shared" si="231"/>
        <v>0</v>
      </c>
      <c r="DI85" s="191">
        <f t="shared" si="231"/>
        <v>0</v>
      </c>
      <c r="DJ85" s="191">
        <f t="shared" si="231"/>
        <v>100</v>
      </c>
      <c r="DK85" s="191">
        <f t="shared" si="231"/>
        <v>400</v>
      </c>
      <c r="DL85" s="191">
        <f t="shared" si="231"/>
        <v>292</v>
      </c>
      <c r="DM85" s="89">
        <v>250</v>
      </c>
      <c r="DN85" s="90">
        <f t="shared" si="179"/>
        <v>0</v>
      </c>
      <c r="DO85" s="90"/>
      <c r="DP85" s="91"/>
      <c r="DQ85" s="90">
        <f t="shared" si="180"/>
        <v>0</v>
      </c>
      <c r="DR85" s="90">
        <f t="shared" si="181"/>
        <v>0</v>
      </c>
      <c r="DS85" s="90">
        <f t="shared" si="182"/>
        <v>0</v>
      </c>
      <c r="DT85" s="90"/>
      <c r="DU85" s="90">
        <f t="shared" si="183"/>
        <v>0</v>
      </c>
      <c r="DV85" s="90">
        <f t="shared" si="184"/>
        <v>0</v>
      </c>
      <c r="DW85" s="89"/>
      <c r="DX85" s="89">
        <v>250</v>
      </c>
      <c r="DY85" s="90">
        <f t="shared" si="185"/>
        <v>0</v>
      </c>
      <c r="DZ85" s="90"/>
      <c r="EA85" s="91"/>
      <c r="EB85" s="90">
        <f t="shared" si="186"/>
        <v>0</v>
      </c>
      <c r="EC85" s="90">
        <f t="shared" si="187"/>
        <v>0</v>
      </c>
      <c r="ED85" s="90">
        <f t="shared" si="188"/>
        <v>0</v>
      </c>
      <c r="EE85" s="90"/>
      <c r="EF85" s="90">
        <f t="shared" si="189"/>
        <v>0</v>
      </c>
      <c r="EG85" s="90">
        <f t="shared" si="190"/>
        <v>0</v>
      </c>
      <c r="EH85" s="89"/>
      <c r="EI85" s="89">
        <v>250</v>
      </c>
      <c r="EJ85" s="90">
        <f t="shared" si="191"/>
        <v>0</v>
      </c>
      <c r="EK85" s="90"/>
      <c r="EL85" s="91"/>
      <c r="EM85" s="90">
        <f t="shared" si="192"/>
        <v>0</v>
      </c>
      <c r="EN85" s="90">
        <f t="shared" si="193"/>
        <v>0</v>
      </c>
      <c r="EO85" s="90">
        <f t="shared" si="194"/>
        <v>0</v>
      </c>
      <c r="EP85" s="90"/>
      <c r="EQ85" s="90">
        <f t="shared" si="195"/>
        <v>0</v>
      </c>
      <c r="ER85" s="90">
        <f t="shared" si="196"/>
        <v>0</v>
      </c>
      <c r="ES85" s="89"/>
      <c r="ET85" s="89">
        <f t="shared" si="197"/>
        <v>750</v>
      </c>
      <c r="EU85" s="90">
        <f t="shared" si="197"/>
        <v>0</v>
      </c>
      <c r="EV85" s="90">
        <f t="shared" si="197"/>
        <v>0</v>
      </c>
      <c r="EW85" s="90">
        <f t="shared" si="197"/>
        <v>0</v>
      </c>
      <c r="EX85" s="90">
        <f t="shared" si="197"/>
        <v>0</v>
      </c>
      <c r="EY85" s="90">
        <f t="shared" si="236"/>
        <v>0</v>
      </c>
      <c r="EZ85" s="90">
        <f t="shared" si="198"/>
        <v>0</v>
      </c>
      <c r="FA85" s="90">
        <f t="shared" si="198"/>
        <v>0</v>
      </c>
      <c r="FB85" s="90">
        <f t="shared" si="199"/>
        <v>0</v>
      </c>
      <c r="FC85" s="90">
        <f t="shared" si="200"/>
        <v>0</v>
      </c>
      <c r="FD85" s="89">
        <f t="shared" si="201"/>
        <v>0</v>
      </c>
      <c r="FE85" s="191">
        <f t="shared" si="232"/>
        <v>2250</v>
      </c>
      <c r="FF85" s="191">
        <f t="shared" si="232"/>
        <v>500</v>
      </c>
      <c r="FG85" s="191">
        <f t="shared" si="232"/>
        <v>0</v>
      </c>
      <c r="FH85" s="191">
        <f t="shared" si="232"/>
        <v>0</v>
      </c>
      <c r="FI85" s="191">
        <f t="shared" si="232"/>
        <v>500</v>
      </c>
      <c r="FJ85" s="191">
        <f t="shared" si="232"/>
        <v>100</v>
      </c>
      <c r="FK85" s="191">
        <f t="shared" si="232"/>
        <v>0</v>
      </c>
      <c r="FL85" s="191">
        <f t="shared" si="232"/>
        <v>0</v>
      </c>
      <c r="FM85" s="191">
        <f t="shared" si="232"/>
        <v>100</v>
      </c>
      <c r="FN85" s="191">
        <f t="shared" si="232"/>
        <v>400</v>
      </c>
      <c r="FO85" s="191">
        <f t="shared" si="232"/>
        <v>292</v>
      </c>
      <c r="FP85" s="89">
        <v>250</v>
      </c>
      <c r="FQ85" s="90">
        <f t="shared" si="203"/>
        <v>0</v>
      </c>
      <c r="FR85" s="90"/>
      <c r="FS85" s="91"/>
      <c r="FT85" s="90">
        <f t="shared" si="204"/>
        <v>0</v>
      </c>
      <c r="FU85" s="90">
        <f t="shared" si="205"/>
        <v>0</v>
      </c>
      <c r="FV85" s="90">
        <f t="shared" si="206"/>
        <v>0</v>
      </c>
      <c r="FW85" s="90"/>
      <c r="FX85" s="90">
        <f t="shared" si="207"/>
        <v>0</v>
      </c>
      <c r="FY85" s="90">
        <f t="shared" si="208"/>
        <v>0</v>
      </c>
      <c r="FZ85" s="89"/>
      <c r="GA85" s="89">
        <v>250</v>
      </c>
      <c r="GB85" s="90">
        <f t="shared" si="209"/>
        <v>0</v>
      </c>
      <c r="GC85" s="90"/>
      <c r="GD85" s="91"/>
      <c r="GE85" s="90">
        <f t="shared" si="210"/>
        <v>0</v>
      </c>
      <c r="GF85" s="90">
        <f t="shared" si="211"/>
        <v>0</v>
      </c>
      <c r="GG85" s="90">
        <f t="shared" si="212"/>
        <v>0</v>
      </c>
      <c r="GH85" s="90"/>
      <c r="GI85" s="90">
        <f t="shared" si="213"/>
        <v>0</v>
      </c>
      <c r="GJ85" s="90">
        <f t="shared" si="214"/>
        <v>0</v>
      </c>
      <c r="GK85" s="89"/>
      <c r="GL85" s="89">
        <v>250</v>
      </c>
      <c r="GM85" s="90">
        <f t="shared" si="215"/>
        <v>0</v>
      </c>
      <c r="GN85" s="90"/>
      <c r="GO85" s="91"/>
      <c r="GP85" s="90">
        <f t="shared" si="216"/>
        <v>0</v>
      </c>
      <c r="GQ85" s="90">
        <f t="shared" si="217"/>
        <v>0</v>
      </c>
      <c r="GR85" s="90">
        <f t="shared" si="218"/>
        <v>0</v>
      </c>
      <c r="GS85" s="90"/>
      <c r="GT85" s="90">
        <f t="shared" si="219"/>
        <v>0</v>
      </c>
      <c r="GU85" s="90">
        <f t="shared" si="220"/>
        <v>0</v>
      </c>
      <c r="GV85" s="89"/>
      <c r="GW85" s="89">
        <f t="shared" si="221"/>
        <v>750</v>
      </c>
      <c r="GX85" s="90">
        <f t="shared" si="221"/>
        <v>0</v>
      </c>
      <c r="GY85" s="90">
        <f t="shared" si="221"/>
        <v>0</v>
      </c>
      <c r="GZ85" s="90">
        <f t="shared" si="221"/>
        <v>0</v>
      </c>
      <c r="HA85" s="90">
        <f t="shared" si="221"/>
        <v>0</v>
      </c>
      <c r="HB85" s="90">
        <f t="shared" si="237"/>
        <v>0</v>
      </c>
      <c r="HC85" s="90">
        <f t="shared" si="222"/>
        <v>0</v>
      </c>
      <c r="HD85" s="90">
        <f t="shared" si="222"/>
        <v>0</v>
      </c>
      <c r="HE85" s="90">
        <f t="shared" si="223"/>
        <v>0</v>
      </c>
      <c r="HF85" s="90">
        <f t="shared" si="224"/>
        <v>0</v>
      </c>
      <c r="HG85" s="89">
        <f t="shared" si="225"/>
        <v>0</v>
      </c>
      <c r="HH85" s="90">
        <f t="shared" si="233"/>
        <v>3000</v>
      </c>
      <c r="HI85" s="90">
        <f t="shared" si="233"/>
        <v>500</v>
      </c>
      <c r="HJ85" s="90">
        <f t="shared" si="233"/>
        <v>0</v>
      </c>
      <c r="HK85" s="90">
        <f t="shared" si="233"/>
        <v>0</v>
      </c>
      <c r="HL85" s="90">
        <f t="shared" si="233"/>
        <v>500</v>
      </c>
      <c r="HM85" s="90">
        <f t="shared" si="233"/>
        <v>50</v>
      </c>
      <c r="HN85" s="90">
        <f t="shared" si="233"/>
        <v>0</v>
      </c>
      <c r="HO85" s="90">
        <f t="shared" si="233"/>
        <v>0</v>
      </c>
      <c r="HP85" s="90">
        <f t="shared" si="233"/>
        <v>50</v>
      </c>
      <c r="HQ85" s="90">
        <f t="shared" si="233"/>
        <v>450</v>
      </c>
      <c r="HR85" s="90">
        <f t="shared" si="233"/>
        <v>292</v>
      </c>
      <c r="HS85" s="159">
        <f t="shared" si="238"/>
        <v>500</v>
      </c>
      <c r="HT85" s="131">
        <f t="shared" si="239"/>
        <v>500</v>
      </c>
      <c r="HU85" s="131">
        <f t="shared" si="240"/>
        <v>500</v>
      </c>
      <c r="HV85" s="84"/>
      <c r="HW85" s="84">
        <f t="shared" si="241"/>
        <v>292</v>
      </c>
      <c r="HX85" s="84"/>
      <c r="HY85" s="84"/>
      <c r="HZ85" s="84"/>
      <c r="IA85" s="84"/>
      <c r="IB85" s="84"/>
      <c r="IC85" s="67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</row>
    <row r="86" spans="1:318" s="4" customFormat="1" ht="15.75" customHeight="1" x14ac:dyDescent="0.25">
      <c r="A86" s="243">
        <v>81</v>
      </c>
      <c r="B86" s="37">
        <v>34</v>
      </c>
      <c r="C86" s="37"/>
      <c r="D86" s="37"/>
      <c r="E86" s="37"/>
      <c r="F86" s="19" t="s">
        <v>1204</v>
      </c>
      <c r="G86" s="146" t="s">
        <v>375</v>
      </c>
      <c r="H86" s="17" t="s">
        <v>1202</v>
      </c>
      <c r="I86" s="87" t="s">
        <v>1203</v>
      </c>
      <c r="J86" s="34" t="s">
        <v>1212</v>
      </c>
      <c r="K86" s="92" t="s">
        <v>106</v>
      </c>
      <c r="L86" s="34" t="s">
        <v>989</v>
      </c>
      <c r="M86" s="34" t="s">
        <v>1242</v>
      </c>
      <c r="N86" s="34"/>
      <c r="O86" s="100" t="s">
        <v>135</v>
      </c>
      <c r="P86" s="37">
        <v>22</v>
      </c>
      <c r="Q86" s="39" t="s">
        <v>1137</v>
      </c>
      <c r="R86" s="89">
        <v>250</v>
      </c>
      <c r="S86" s="90">
        <f t="shared" si="134"/>
        <v>250</v>
      </c>
      <c r="T86" s="90"/>
      <c r="U86" s="91"/>
      <c r="V86" s="90">
        <f t="shared" si="135"/>
        <v>250</v>
      </c>
      <c r="W86" s="90">
        <f t="shared" si="136"/>
        <v>50</v>
      </c>
      <c r="X86" s="90">
        <f t="shared" si="137"/>
        <v>0</v>
      </c>
      <c r="Y86" s="90"/>
      <c r="Z86" s="90">
        <f t="shared" si="138"/>
        <v>50</v>
      </c>
      <c r="AA86" s="90">
        <f t="shared" si="139"/>
        <v>200</v>
      </c>
      <c r="AB86" s="89">
        <v>98</v>
      </c>
      <c r="AC86" s="89">
        <v>250</v>
      </c>
      <c r="AD86" s="90">
        <f t="shared" si="140"/>
        <v>250</v>
      </c>
      <c r="AE86" s="90"/>
      <c r="AF86" s="91"/>
      <c r="AG86" s="90">
        <f t="shared" si="141"/>
        <v>250</v>
      </c>
      <c r="AH86" s="90">
        <v>0</v>
      </c>
      <c r="AI86" s="90">
        <v>0</v>
      </c>
      <c r="AJ86" s="90"/>
      <c r="AK86" s="90">
        <f t="shared" si="142"/>
        <v>0</v>
      </c>
      <c r="AL86" s="90">
        <f t="shared" si="143"/>
        <v>250</v>
      </c>
      <c r="AM86" s="177">
        <v>110</v>
      </c>
      <c r="AN86" s="89">
        <v>250</v>
      </c>
      <c r="AO86" s="90">
        <f t="shared" si="144"/>
        <v>0</v>
      </c>
      <c r="AP86" s="90"/>
      <c r="AQ86" s="91"/>
      <c r="AR86" s="90">
        <f t="shared" si="145"/>
        <v>0</v>
      </c>
      <c r="AS86" s="90">
        <f t="shared" si="146"/>
        <v>0</v>
      </c>
      <c r="AT86" s="90">
        <f t="shared" si="147"/>
        <v>0</v>
      </c>
      <c r="AU86" s="90"/>
      <c r="AV86" s="90">
        <f t="shared" si="148"/>
        <v>0</v>
      </c>
      <c r="AW86" s="90">
        <f t="shared" si="149"/>
        <v>0</v>
      </c>
      <c r="AX86" s="89"/>
      <c r="AY86" s="89">
        <f t="shared" si="227"/>
        <v>750</v>
      </c>
      <c r="AZ86" s="90">
        <f t="shared" si="227"/>
        <v>500</v>
      </c>
      <c r="BA86" s="90">
        <f t="shared" si="227"/>
        <v>0</v>
      </c>
      <c r="BB86" s="90">
        <f t="shared" si="227"/>
        <v>0</v>
      </c>
      <c r="BC86" s="90">
        <f t="shared" si="227"/>
        <v>500</v>
      </c>
      <c r="BD86" s="90">
        <f t="shared" si="234"/>
        <v>100</v>
      </c>
      <c r="BE86" s="90">
        <f t="shared" si="228"/>
        <v>0</v>
      </c>
      <c r="BF86" s="90">
        <f t="shared" si="228"/>
        <v>0</v>
      </c>
      <c r="BG86" s="90">
        <f t="shared" si="152"/>
        <v>100</v>
      </c>
      <c r="BH86" s="90">
        <f t="shared" si="153"/>
        <v>400</v>
      </c>
      <c r="BI86" s="89">
        <f t="shared" si="154"/>
        <v>208</v>
      </c>
      <c r="BJ86" s="89">
        <v>250</v>
      </c>
      <c r="BK86" s="90">
        <f t="shared" si="155"/>
        <v>0</v>
      </c>
      <c r="BL86" s="90"/>
      <c r="BM86" s="91"/>
      <c r="BN86" s="90">
        <f t="shared" si="156"/>
        <v>0</v>
      </c>
      <c r="BO86" s="90">
        <f t="shared" si="157"/>
        <v>0</v>
      </c>
      <c r="BP86" s="90">
        <f t="shared" si="158"/>
        <v>0</v>
      </c>
      <c r="BQ86" s="90"/>
      <c r="BR86" s="90">
        <f t="shared" si="159"/>
        <v>0</v>
      </c>
      <c r="BS86" s="90">
        <f t="shared" si="160"/>
        <v>0</v>
      </c>
      <c r="BT86" s="89"/>
      <c r="BU86" s="89">
        <v>250</v>
      </c>
      <c r="BV86" s="90">
        <f t="shared" si="161"/>
        <v>0</v>
      </c>
      <c r="BW86" s="90"/>
      <c r="BX86" s="91"/>
      <c r="BY86" s="90">
        <f t="shared" si="162"/>
        <v>0</v>
      </c>
      <c r="BZ86" s="90">
        <f t="shared" si="163"/>
        <v>0</v>
      </c>
      <c r="CA86" s="90">
        <f t="shared" si="164"/>
        <v>0</v>
      </c>
      <c r="CB86" s="90"/>
      <c r="CC86" s="90">
        <f t="shared" si="165"/>
        <v>0</v>
      </c>
      <c r="CD86" s="90">
        <f t="shared" si="166"/>
        <v>0</v>
      </c>
      <c r="CE86" s="89"/>
      <c r="CF86" s="89">
        <v>250</v>
      </c>
      <c r="CG86" s="90">
        <f t="shared" si="167"/>
        <v>0</v>
      </c>
      <c r="CH86" s="90"/>
      <c r="CI86" s="91"/>
      <c r="CJ86" s="90">
        <f t="shared" si="168"/>
        <v>0</v>
      </c>
      <c r="CK86" s="90">
        <f t="shared" si="169"/>
        <v>0</v>
      </c>
      <c r="CL86" s="90">
        <f t="shared" si="170"/>
        <v>0</v>
      </c>
      <c r="CM86" s="90"/>
      <c r="CN86" s="90">
        <f t="shared" si="171"/>
        <v>0</v>
      </c>
      <c r="CO86" s="90">
        <f t="shared" si="172"/>
        <v>0</v>
      </c>
      <c r="CP86" s="89"/>
      <c r="CQ86" s="89">
        <f t="shared" si="229"/>
        <v>750</v>
      </c>
      <c r="CR86" s="90">
        <f t="shared" si="229"/>
        <v>0</v>
      </c>
      <c r="CS86" s="90">
        <f t="shared" si="229"/>
        <v>0</v>
      </c>
      <c r="CT86" s="90">
        <f t="shared" si="229"/>
        <v>0</v>
      </c>
      <c r="CU86" s="90">
        <f t="shared" si="229"/>
        <v>0</v>
      </c>
      <c r="CV86" s="90">
        <f t="shared" si="235"/>
        <v>0</v>
      </c>
      <c r="CW86" s="90">
        <f t="shared" si="230"/>
        <v>0</v>
      </c>
      <c r="CX86" s="90">
        <f t="shared" si="230"/>
        <v>0</v>
      </c>
      <c r="CY86" s="90">
        <f t="shared" si="175"/>
        <v>0</v>
      </c>
      <c r="CZ86" s="90">
        <f t="shared" si="176"/>
        <v>0</v>
      </c>
      <c r="DA86" s="89">
        <f t="shared" si="177"/>
        <v>0</v>
      </c>
      <c r="DB86" s="191">
        <f t="shared" si="231"/>
        <v>1500</v>
      </c>
      <c r="DC86" s="191">
        <f t="shared" si="231"/>
        <v>500</v>
      </c>
      <c r="DD86" s="191">
        <f t="shared" si="231"/>
        <v>0</v>
      </c>
      <c r="DE86" s="191">
        <f t="shared" si="231"/>
        <v>0</v>
      </c>
      <c r="DF86" s="191">
        <f t="shared" si="231"/>
        <v>500</v>
      </c>
      <c r="DG86" s="191">
        <f t="shared" si="231"/>
        <v>100</v>
      </c>
      <c r="DH86" s="191">
        <f t="shared" si="231"/>
        <v>0</v>
      </c>
      <c r="DI86" s="191">
        <f t="shared" si="231"/>
        <v>0</v>
      </c>
      <c r="DJ86" s="191">
        <f t="shared" si="231"/>
        <v>100</v>
      </c>
      <c r="DK86" s="191">
        <f t="shared" si="231"/>
        <v>400</v>
      </c>
      <c r="DL86" s="191">
        <f t="shared" si="231"/>
        <v>208</v>
      </c>
      <c r="DM86" s="89">
        <v>250</v>
      </c>
      <c r="DN86" s="90">
        <f t="shared" si="179"/>
        <v>0</v>
      </c>
      <c r="DO86" s="90"/>
      <c r="DP86" s="91"/>
      <c r="DQ86" s="90">
        <f t="shared" si="180"/>
        <v>0</v>
      </c>
      <c r="DR86" s="90">
        <f t="shared" si="181"/>
        <v>0</v>
      </c>
      <c r="DS86" s="90">
        <f t="shared" si="182"/>
        <v>0</v>
      </c>
      <c r="DT86" s="90"/>
      <c r="DU86" s="90">
        <f t="shared" si="183"/>
        <v>0</v>
      </c>
      <c r="DV86" s="90">
        <f t="shared" si="184"/>
        <v>0</v>
      </c>
      <c r="DW86" s="89"/>
      <c r="DX86" s="89">
        <v>250</v>
      </c>
      <c r="DY86" s="90">
        <f t="shared" si="185"/>
        <v>0</v>
      </c>
      <c r="DZ86" s="90"/>
      <c r="EA86" s="91"/>
      <c r="EB86" s="90">
        <f t="shared" si="186"/>
        <v>0</v>
      </c>
      <c r="EC86" s="90">
        <f t="shared" si="187"/>
        <v>0</v>
      </c>
      <c r="ED86" s="90">
        <f t="shared" si="188"/>
        <v>0</v>
      </c>
      <c r="EE86" s="90"/>
      <c r="EF86" s="90">
        <f t="shared" si="189"/>
        <v>0</v>
      </c>
      <c r="EG86" s="90">
        <f t="shared" si="190"/>
        <v>0</v>
      </c>
      <c r="EH86" s="89"/>
      <c r="EI86" s="89">
        <v>250</v>
      </c>
      <c r="EJ86" s="90">
        <f t="shared" si="191"/>
        <v>0</v>
      </c>
      <c r="EK86" s="90"/>
      <c r="EL86" s="91"/>
      <c r="EM86" s="90">
        <f t="shared" si="192"/>
        <v>0</v>
      </c>
      <c r="EN86" s="90">
        <f t="shared" si="193"/>
        <v>0</v>
      </c>
      <c r="EO86" s="90">
        <f t="shared" si="194"/>
        <v>0</v>
      </c>
      <c r="EP86" s="90"/>
      <c r="EQ86" s="90">
        <f t="shared" si="195"/>
        <v>0</v>
      </c>
      <c r="ER86" s="90">
        <f t="shared" si="196"/>
        <v>0</v>
      </c>
      <c r="ES86" s="89"/>
      <c r="ET86" s="89">
        <f t="shared" si="197"/>
        <v>750</v>
      </c>
      <c r="EU86" s="90">
        <f t="shared" si="197"/>
        <v>0</v>
      </c>
      <c r="EV86" s="90">
        <f t="shared" si="197"/>
        <v>0</v>
      </c>
      <c r="EW86" s="90">
        <f t="shared" si="197"/>
        <v>0</v>
      </c>
      <c r="EX86" s="90">
        <f t="shared" si="197"/>
        <v>0</v>
      </c>
      <c r="EY86" s="90">
        <f t="shared" si="236"/>
        <v>0</v>
      </c>
      <c r="EZ86" s="90">
        <f t="shared" si="198"/>
        <v>0</v>
      </c>
      <c r="FA86" s="90">
        <f t="shared" si="198"/>
        <v>0</v>
      </c>
      <c r="FB86" s="90">
        <f t="shared" si="199"/>
        <v>0</v>
      </c>
      <c r="FC86" s="90">
        <f t="shared" si="200"/>
        <v>0</v>
      </c>
      <c r="FD86" s="89">
        <f t="shared" si="201"/>
        <v>0</v>
      </c>
      <c r="FE86" s="191">
        <f t="shared" si="232"/>
        <v>2250</v>
      </c>
      <c r="FF86" s="191">
        <f t="shared" si="232"/>
        <v>500</v>
      </c>
      <c r="FG86" s="191">
        <f t="shared" si="232"/>
        <v>0</v>
      </c>
      <c r="FH86" s="191">
        <f t="shared" si="232"/>
        <v>0</v>
      </c>
      <c r="FI86" s="191">
        <f t="shared" si="232"/>
        <v>500</v>
      </c>
      <c r="FJ86" s="191">
        <f t="shared" si="232"/>
        <v>100</v>
      </c>
      <c r="FK86" s="191">
        <f t="shared" si="232"/>
        <v>0</v>
      </c>
      <c r="FL86" s="191">
        <f t="shared" si="232"/>
        <v>0</v>
      </c>
      <c r="FM86" s="191">
        <f t="shared" si="232"/>
        <v>100</v>
      </c>
      <c r="FN86" s="191">
        <f t="shared" si="232"/>
        <v>400</v>
      </c>
      <c r="FO86" s="191">
        <f t="shared" si="232"/>
        <v>208</v>
      </c>
      <c r="FP86" s="89">
        <v>250</v>
      </c>
      <c r="FQ86" s="90">
        <f t="shared" si="203"/>
        <v>0</v>
      </c>
      <c r="FR86" s="90"/>
      <c r="FS86" s="91"/>
      <c r="FT86" s="90">
        <f t="shared" si="204"/>
        <v>0</v>
      </c>
      <c r="FU86" s="90">
        <f t="shared" si="205"/>
        <v>0</v>
      </c>
      <c r="FV86" s="90">
        <f t="shared" si="206"/>
        <v>0</v>
      </c>
      <c r="FW86" s="90"/>
      <c r="FX86" s="90">
        <f t="shared" si="207"/>
        <v>0</v>
      </c>
      <c r="FY86" s="90">
        <f t="shared" si="208"/>
        <v>0</v>
      </c>
      <c r="FZ86" s="89"/>
      <c r="GA86" s="89">
        <v>250</v>
      </c>
      <c r="GB86" s="90">
        <f t="shared" si="209"/>
        <v>0</v>
      </c>
      <c r="GC86" s="90"/>
      <c r="GD86" s="91"/>
      <c r="GE86" s="90">
        <f t="shared" si="210"/>
        <v>0</v>
      </c>
      <c r="GF86" s="90">
        <f t="shared" si="211"/>
        <v>0</v>
      </c>
      <c r="GG86" s="90">
        <f t="shared" si="212"/>
        <v>0</v>
      </c>
      <c r="GH86" s="90"/>
      <c r="GI86" s="90">
        <f t="shared" si="213"/>
        <v>0</v>
      </c>
      <c r="GJ86" s="90">
        <f t="shared" si="214"/>
        <v>0</v>
      </c>
      <c r="GK86" s="89"/>
      <c r="GL86" s="89">
        <v>250</v>
      </c>
      <c r="GM86" s="90">
        <f t="shared" si="215"/>
        <v>0</v>
      </c>
      <c r="GN86" s="90"/>
      <c r="GO86" s="91"/>
      <c r="GP86" s="90">
        <f t="shared" si="216"/>
        <v>0</v>
      </c>
      <c r="GQ86" s="90">
        <f t="shared" si="217"/>
        <v>0</v>
      </c>
      <c r="GR86" s="90">
        <f t="shared" si="218"/>
        <v>0</v>
      </c>
      <c r="GS86" s="90"/>
      <c r="GT86" s="90">
        <f t="shared" si="219"/>
        <v>0</v>
      </c>
      <c r="GU86" s="90">
        <f t="shared" si="220"/>
        <v>0</v>
      </c>
      <c r="GV86" s="89"/>
      <c r="GW86" s="89">
        <f t="shared" si="221"/>
        <v>750</v>
      </c>
      <c r="GX86" s="90">
        <f t="shared" si="221"/>
        <v>0</v>
      </c>
      <c r="GY86" s="90">
        <f t="shared" si="221"/>
        <v>0</v>
      </c>
      <c r="GZ86" s="90">
        <f t="shared" si="221"/>
        <v>0</v>
      </c>
      <c r="HA86" s="90">
        <f t="shared" si="221"/>
        <v>0</v>
      </c>
      <c r="HB86" s="90">
        <f t="shared" si="237"/>
        <v>0</v>
      </c>
      <c r="HC86" s="90">
        <f t="shared" si="222"/>
        <v>0</v>
      </c>
      <c r="HD86" s="90">
        <f t="shared" si="222"/>
        <v>0</v>
      </c>
      <c r="HE86" s="90">
        <f t="shared" si="223"/>
        <v>0</v>
      </c>
      <c r="HF86" s="90">
        <f t="shared" si="224"/>
        <v>0</v>
      </c>
      <c r="HG86" s="89">
        <f t="shared" si="225"/>
        <v>0</v>
      </c>
      <c r="HH86" s="90">
        <f t="shared" si="233"/>
        <v>3000</v>
      </c>
      <c r="HI86" s="90">
        <f t="shared" si="233"/>
        <v>500</v>
      </c>
      <c r="HJ86" s="90">
        <f t="shared" si="233"/>
        <v>0</v>
      </c>
      <c r="HK86" s="90">
        <f t="shared" si="233"/>
        <v>0</v>
      </c>
      <c r="HL86" s="90">
        <f t="shared" si="233"/>
        <v>500</v>
      </c>
      <c r="HM86" s="90">
        <f t="shared" si="233"/>
        <v>50</v>
      </c>
      <c r="HN86" s="90">
        <f t="shared" si="233"/>
        <v>0</v>
      </c>
      <c r="HO86" s="90">
        <f t="shared" si="233"/>
        <v>0</v>
      </c>
      <c r="HP86" s="90">
        <f t="shared" si="233"/>
        <v>50</v>
      </c>
      <c r="HQ86" s="90">
        <f t="shared" si="233"/>
        <v>450</v>
      </c>
      <c r="HR86" s="90">
        <f t="shared" si="233"/>
        <v>208</v>
      </c>
      <c r="HS86" s="159">
        <f t="shared" si="238"/>
        <v>500</v>
      </c>
      <c r="HT86" s="131">
        <f t="shared" si="239"/>
        <v>500</v>
      </c>
      <c r="HU86" s="131">
        <f t="shared" si="240"/>
        <v>500</v>
      </c>
      <c r="HV86" s="84"/>
      <c r="HW86" s="84">
        <f t="shared" si="241"/>
        <v>208</v>
      </c>
      <c r="HX86" s="84"/>
      <c r="HY86" s="84"/>
      <c r="HZ86" s="84"/>
      <c r="IA86" s="84"/>
      <c r="IB86" s="84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</row>
    <row r="87" spans="1:318" s="4" customFormat="1" ht="15.75" customHeight="1" x14ac:dyDescent="0.25">
      <c r="A87" s="243">
        <v>82</v>
      </c>
      <c r="B87" s="37">
        <v>35</v>
      </c>
      <c r="C87" s="37"/>
      <c r="D87" s="37"/>
      <c r="E87" s="37"/>
      <c r="F87" s="19" t="s">
        <v>421</v>
      </c>
      <c r="G87" s="146" t="s">
        <v>375</v>
      </c>
      <c r="H87" s="17" t="s">
        <v>422</v>
      </c>
      <c r="I87" s="87">
        <v>61005006165</v>
      </c>
      <c r="J87" s="34" t="s">
        <v>124</v>
      </c>
      <c r="K87" s="92" t="s">
        <v>91</v>
      </c>
      <c r="L87" s="34" t="s">
        <v>951</v>
      </c>
      <c r="M87" s="34" t="s">
        <v>1242</v>
      </c>
      <c r="N87" s="34"/>
      <c r="O87" s="100" t="s">
        <v>135</v>
      </c>
      <c r="P87" s="37">
        <v>23</v>
      </c>
      <c r="Q87" s="39" t="s">
        <v>237</v>
      </c>
      <c r="R87" s="89">
        <v>250</v>
      </c>
      <c r="S87" s="90">
        <f t="shared" si="134"/>
        <v>250</v>
      </c>
      <c r="T87" s="90"/>
      <c r="U87" s="91"/>
      <c r="V87" s="90">
        <f t="shared" si="135"/>
        <v>250</v>
      </c>
      <c r="W87" s="90">
        <f t="shared" si="136"/>
        <v>50</v>
      </c>
      <c r="X87" s="90">
        <f t="shared" si="137"/>
        <v>0</v>
      </c>
      <c r="Y87" s="90"/>
      <c r="Z87" s="90">
        <f t="shared" si="138"/>
        <v>50</v>
      </c>
      <c r="AA87" s="90">
        <f t="shared" si="139"/>
        <v>200</v>
      </c>
      <c r="AB87" s="89">
        <v>58</v>
      </c>
      <c r="AC87" s="89">
        <v>250</v>
      </c>
      <c r="AD87" s="90">
        <f t="shared" si="140"/>
        <v>250</v>
      </c>
      <c r="AE87" s="90"/>
      <c r="AF87" s="91"/>
      <c r="AG87" s="90">
        <f t="shared" si="141"/>
        <v>250</v>
      </c>
      <c r="AH87" s="90">
        <v>0</v>
      </c>
      <c r="AI87" s="90">
        <v>0</v>
      </c>
      <c r="AJ87" s="90"/>
      <c r="AK87" s="90">
        <f t="shared" si="142"/>
        <v>0</v>
      </c>
      <c r="AL87" s="90">
        <f t="shared" si="143"/>
        <v>250</v>
      </c>
      <c r="AM87" s="177">
        <v>52</v>
      </c>
      <c r="AN87" s="89">
        <v>250</v>
      </c>
      <c r="AO87" s="90">
        <f t="shared" si="144"/>
        <v>0</v>
      </c>
      <c r="AP87" s="90"/>
      <c r="AQ87" s="91"/>
      <c r="AR87" s="90">
        <f t="shared" si="145"/>
        <v>0</v>
      </c>
      <c r="AS87" s="90">
        <f t="shared" si="146"/>
        <v>0</v>
      </c>
      <c r="AT87" s="90">
        <f t="shared" si="147"/>
        <v>0</v>
      </c>
      <c r="AU87" s="90"/>
      <c r="AV87" s="90">
        <f t="shared" si="148"/>
        <v>0</v>
      </c>
      <c r="AW87" s="90">
        <f t="shared" si="149"/>
        <v>0</v>
      </c>
      <c r="AX87" s="89"/>
      <c r="AY87" s="89">
        <f t="shared" si="227"/>
        <v>750</v>
      </c>
      <c r="AZ87" s="90">
        <f t="shared" si="227"/>
        <v>500</v>
      </c>
      <c r="BA87" s="90">
        <f t="shared" si="227"/>
        <v>0</v>
      </c>
      <c r="BB87" s="90">
        <f t="shared" si="227"/>
        <v>0</v>
      </c>
      <c r="BC87" s="90">
        <f t="shared" si="227"/>
        <v>500</v>
      </c>
      <c r="BD87" s="90">
        <f t="shared" si="234"/>
        <v>100</v>
      </c>
      <c r="BE87" s="90">
        <f t="shared" si="228"/>
        <v>0</v>
      </c>
      <c r="BF87" s="90">
        <f t="shared" si="228"/>
        <v>0</v>
      </c>
      <c r="BG87" s="90">
        <f t="shared" si="152"/>
        <v>100</v>
      </c>
      <c r="BH87" s="90">
        <f t="shared" si="153"/>
        <v>400</v>
      </c>
      <c r="BI87" s="89">
        <f t="shared" si="154"/>
        <v>110</v>
      </c>
      <c r="BJ87" s="89">
        <v>250</v>
      </c>
      <c r="BK87" s="90">
        <f t="shared" si="155"/>
        <v>0</v>
      </c>
      <c r="BL87" s="90"/>
      <c r="BM87" s="91"/>
      <c r="BN87" s="90">
        <f t="shared" si="156"/>
        <v>0</v>
      </c>
      <c r="BO87" s="90">
        <f t="shared" si="157"/>
        <v>0</v>
      </c>
      <c r="BP87" s="90">
        <f t="shared" si="158"/>
        <v>0</v>
      </c>
      <c r="BQ87" s="90"/>
      <c r="BR87" s="90">
        <f t="shared" si="159"/>
        <v>0</v>
      </c>
      <c r="BS87" s="90">
        <f t="shared" si="160"/>
        <v>0</v>
      </c>
      <c r="BT87" s="89"/>
      <c r="BU87" s="89">
        <v>250</v>
      </c>
      <c r="BV87" s="90">
        <f t="shared" si="161"/>
        <v>0</v>
      </c>
      <c r="BW87" s="90"/>
      <c r="BX87" s="91"/>
      <c r="BY87" s="90">
        <f t="shared" si="162"/>
        <v>0</v>
      </c>
      <c r="BZ87" s="90">
        <f t="shared" si="163"/>
        <v>0</v>
      </c>
      <c r="CA87" s="90">
        <f t="shared" si="164"/>
        <v>0</v>
      </c>
      <c r="CB87" s="90"/>
      <c r="CC87" s="90">
        <f t="shared" si="165"/>
        <v>0</v>
      </c>
      <c r="CD87" s="90">
        <f t="shared" si="166"/>
        <v>0</v>
      </c>
      <c r="CE87" s="89"/>
      <c r="CF87" s="89">
        <v>250</v>
      </c>
      <c r="CG87" s="90">
        <f t="shared" si="167"/>
        <v>0</v>
      </c>
      <c r="CH87" s="90"/>
      <c r="CI87" s="91"/>
      <c r="CJ87" s="90">
        <f t="shared" si="168"/>
        <v>0</v>
      </c>
      <c r="CK87" s="90">
        <f t="shared" si="169"/>
        <v>0</v>
      </c>
      <c r="CL87" s="90">
        <f t="shared" si="170"/>
        <v>0</v>
      </c>
      <c r="CM87" s="90"/>
      <c r="CN87" s="90">
        <f t="shared" si="171"/>
        <v>0</v>
      </c>
      <c r="CO87" s="90">
        <f t="shared" si="172"/>
        <v>0</v>
      </c>
      <c r="CP87" s="89"/>
      <c r="CQ87" s="89">
        <f t="shared" si="229"/>
        <v>750</v>
      </c>
      <c r="CR87" s="90">
        <f t="shared" si="229"/>
        <v>0</v>
      </c>
      <c r="CS87" s="90">
        <f t="shared" si="229"/>
        <v>0</v>
      </c>
      <c r="CT87" s="90">
        <f t="shared" si="229"/>
        <v>0</v>
      </c>
      <c r="CU87" s="90">
        <f t="shared" si="229"/>
        <v>0</v>
      </c>
      <c r="CV87" s="90">
        <f t="shared" si="235"/>
        <v>0</v>
      </c>
      <c r="CW87" s="90">
        <f t="shared" si="230"/>
        <v>0</v>
      </c>
      <c r="CX87" s="90">
        <f t="shared" si="230"/>
        <v>0</v>
      </c>
      <c r="CY87" s="90">
        <f t="shared" si="175"/>
        <v>0</v>
      </c>
      <c r="CZ87" s="90">
        <f t="shared" si="176"/>
        <v>0</v>
      </c>
      <c r="DA87" s="89">
        <f t="shared" si="177"/>
        <v>0</v>
      </c>
      <c r="DB87" s="191">
        <f t="shared" si="231"/>
        <v>1500</v>
      </c>
      <c r="DC87" s="191">
        <f t="shared" si="231"/>
        <v>500</v>
      </c>
      <c r="DD87" s="191">
        <f t="shared" si="231"/>
        <v>0</v>
      </c>
      <c r="DE87" s="191">
        <f t="shared" si="231"/>
        <v>0</v>
      </c>
      <c r="DF87" s="191">
        <f t="shared" si="231"/>
        <v>500</v>
      </c>
      <c r="DG87" s="191">
        <f t="shared" si="231"/>
        <v>100</v>
      </c>
      <c r="DH87" s="191">
        <f t="shared" si="231"/>
        <v>0</v>
      </c>
      <c r="DI87" s="191">
        <f t="shared" si="231"/>
        <v>0</v>
      </c>
      <c r="DJ87" s="191">
        <f t="shared" si="231"/>
        <v>100</v>
      </c>
      <c r="DK87" s="191">
        <f t="shared" si="231"/>
        <v>400</v>
      </c>
      <c r="DL87" s="191">
        <f t="shared" si="231"/>
        <v>110</v>
      </c>
      <c r="DM87" s="89">
        <v>250</v>
      </c>
      <c r="DN87" s="90">
        <f t="shared" si="179"/>
        <v>0</v>
      </c>
      <c r="DO87" s="90"/>
      <c r="DP87" s="91"/>
      <c r="DQ87" s="90">
        <f t="shared" si="180"/>
        <v>0</v>
      </c>
      <c r="DR87" s="90">
        <f t="shared" si="181"/>
        <v>0</v>
      </c>
      <c r="DS87" s="90">
        <f t="shared" si="182"/>
        <v>0</v>
      </c>
      <c r="DT87" s="90"/>
      <c r="DU87" s="90">
        <f t="shared" si="183"/>
        <v>0</v>
      </c>
      <c r="DV87" s="90">
        <f t="shared" si="184"/>
        <v>0</v>
      </c>
      <c r="DW87" s="89"/>
      <c r="DX87" s="89">
        <v>250</v>
      </c>
      <c r="DY87" s="90">
        <f t="shared" si="185"/>
        <v>0</v>
      </c>
      <c r="DZ87" s="90"/>
      <c r="EA87" s="91"/>
      <c r="EB87" s="90">
        <f t="shared" si="186"/>
        <v>0</v>
      </c>
      <c r="EC87" s="90">
        <f t="shared" si="187"/>
        <v>0</v>
      </c>
      <c r="ED87" s="90">
        <f t="shared" si="188"/>
        <v>0</v>
      </c>
      <c r="EE87" s="90"/>
      <c r="EF87" s="90">
        <f t="shared" si="189"/>
        <v>0</v>
      </c>
      <c r="EG87" s="90">
        <f t="shared" si="190"/>
        <v>0</v>
      </c>
      <c r="EH87" s="89"/>
      <c r="EI87" s="89">
        <v>250</v>
      </c>
      <c r="EJ87" s="90">
        <f t="shared" si="191"/>
        <v>0</v>
      </c>
      <c r="EK87" s="90"/>
      <c r="EL87" s="91"/>
      <c r="EM87" s="90">
        <f t="shared" si="192"/>
        <v>0</v>
      </c>
      <c r="EN87" s="90">
        <f t="shared" si="193"/>
        <v>0</v>
      </c>
      <c r="EO87" s="90">
        <f t="shared" si="194"/>
        <v>0</v>
      </c>
      <c r="EP87" s="90"/>
      <c r="EQ87" s="90">
        <f t="shared" si="195"/>
        <v>0</v>
      </c>
      <c r="ER87" s="90">
        <f t="shared" si="196"/>
        <v>0</v>
      </c>
      <c r="ES87" s="89"/>
      <c r="ET87" s="89">
        <f t="shared" si="197"/>
        <v>750</v>
      </c>
      <c r="EU87" s="90">
        <f t="shared" si="197"/>
        <v>0</v>
      </c>
      <c r="EV87" s="90">
        <f t="shared" si="197"/>
        <v>0</v>
      </c>
      <c r="EW87" s="90">
        <f t="shared" si="197"/>
        <v>0</v>
      </c>
      <c r="EX87" s="90">
        <f t="shared" si="197"/>
        <v>0</v>
      </c>
      <c r="EY87" s="90">
        <f t="shared" si="236"/>
        <v>0</v>
      </c>
      <c r="EZ87" s="90">
        <f t="shared" si="198"/>
        <v>0</v>
      </c>
      <c r="FA87" s="90">
        <f t="shared" si="198"/>
        <v>0</v>
      </c>
      <c r="FB87" s="90">
        <f t="shared" si="199"/>
        <v>0</v>
      </c>
      <c r="FC87" s="90">
        <f t="shared" si="200"/>
        <v>0</v>
      </c>
      <c r="FD87" s="89">
        <f t="shared" si="201"/>
        <v>0</v>
      </c>
      <c r="FE87" s="191">
        <f t="shared" si="232"/>
        <v>2250</v>
      </c>
      <c r="FF87" s="191">
        <f t="shared" si="232"/>
        <v>500</v>
      </c>
      <c r="FG87" s="191">
        <f t="shared" si="232"/>
        <v>0</v>
      </c>
      <c r="FH87" s="191">
        <f t="shared" si="232"/>
        <v>0</v>
      </c>
      <c r="FI87" s="191">
        <f t="shared" si="232"/>
        <v>500</v>
      </c>
      <c r="FJ87" s="191">
        <f t="shared" si="232"/>
        <v>100</v>
      </c>
      <c r="FK87" s="191">
        <f t="shared" si="232"/>
        <v>0</v>
      </c>
      <c r="FL87" s="191">
        <f t="shared" si="232"/>
        <v>0</v>
      </c>
      <c r="FM87" s="191">
        <f t="shared" si="232"/>
        <v>100</v>
      </c>
      <c r="FN87" s="191">
        <f t="shared" si="232"/>
        <v>400</v>
      </c>
      <c r="FO87" s="191">
        <f t="shared" si="232"/>
        <v>110</v>
      </c>
      <c r="FP87" s="89">
        <v>250</v>
      </c>
      <c r="FQ87" s="90">
        <f t="shared" si="203"/>
        <v>0</v>
      </c>
      <c r="FR87" s="90"/>
      <c r="FS87" s="91"/>
      <c r="FT87" s="90">
        <f t="shared" si="204"/>
        <v>0</v>
      </c>
      <c r="FU87" s="90">
        <f t="shared" si="205"/>
        <v>0</v>
      </c>
      <c r="FV87" s="90">
        <f t="shared" si="206"/>
        <v>0</v>
      </c>
      <c r="FW87" s="90"/>
      <c r="FX87" s="90">
        <f t="shared" si="207"/>
        <v>0</v>
      </c>
      <c r="FY87" s="90">
        <f t="shared" si="208"/>
        <v>0</v>
      </c>
      <c r="FZ87" s="89"/>
      <c r="GA87" s="89">
        <v>250</v>
      </c>
      <c r="GB87" s="90">
        <f t="shared" si="209"/>
        <v>0</v>
      </c>
      <c r="GC87" s="90"/>
      <c r="GD87" s="91"/>
      <c r="GE87" s="90">
        <f t="shared" si="210"/>
        <v>0</v>
      </c>
      <c r="GF87" s="90">
        <f t="shared" si="211"/>
        <v>0</v>
      </c>
      <c r="GG87" s="90">
        <f t="shared" si="212"/>
        <v>0</v>
      </c>
      <c r="GH87" s="90"/>
      <c r="GI87" s="90">
        <f t="shared" si="213"/>
        <v>0</v>
      </c>
      <c r="GJ87" s="90">
        <f t="shared" si="214"/>
        <v>0</v>
      </c>
      <c r="GK87" s="89"/>
      <c r="GL87" s="89">
        <v>250</v>
      </c>
      <c r="GM87" s="90">
        <f t="shared" si="215"/>
        <v>0</v>
      </c>
      <c r="GN87" s="90"/>
      <c r="GO87" s="91"/>
      <c r="GP87" s="90">
        <f t="shared" si="216"/>
        <v>0</v>
      </c>
      <c r="GQ87" s="90">
        <f t="shared" si="217"/>
        <v>0</v>
      </c>
      <c r="GR87" s="90">
        <f t="shared" si="218"/>
        <v>0</v>
      </c>
      <c r="GS87" s="90"/>
      <c r="GT87" s="90">
        <f t="shared" si="219"/>
        <v>0</v>
      </c>
      <c r="GU87" s="90">
        <f t="shared" si="220"/>
        <v>0</v>
      </c>
      <c r="GV87" s="89"/>
      <c r="GW87" s="89">
        <f t="shared" si="221"/>
        <v>750</v>
      </c>
      <c r="GX87" s="90">
        <f t="shared" si="221"/>
        <v>0</v>
      </c>
      <c r="GY87" s="90">
        <f t="shared" si="221"/>
        <v>0</v>
      </c>
      <c r="GZ87" s="90">
        <f t="shared" si="221"/>
        <v>0</v>
      </c>
      <c r="HA87" s="90">
        <f t="shared" si="221"/>
        <v>0</v>
      </c>
      <c r="HB87" s="90">
        <f t="shared" si="237"/>
        <v>0</v>
      </c>
      <c r="HC87" s="90">
        <f t="shared" si="222"/>
        <v>0</v>
      </c>
      <c r="HD87" s="90">
        <f t="shared" si="222"/>
        <v>0</v>
      </c>
      <c r="HE87" s="90">
        <f t="shared" si="223"/>
        <v>0</v>
      </c>
      <c r="HF87" s="90">
        <f t="shared" si="224"/>
        <v>0</v>
      </c>
      <c r="HG87" s="89">
        <f t="shared" si="225"/>
        <v>0</v>
      </c>
      <c r="HH87" s="90">
        <f t="shared" si="233"/>
        <v>3000</v>
      </c>
      <c r="HI87" s="90">
        <f t="shared" si="233"/>
        <v>500</v>
      </c>
      <c r="HJ87" s="90">
        <f t="shared" si="233"/>
        <v>0</v>
      </c>
      <c r="HK87" s="90">
        <f t="shared" si="233"/>
        <v>0</v>
      </c>
      <c r="HL87" s="90">
        <f t="shared" si="233"/>
        <v>500</v>
      </c>
      <c r="HM87" s="90">
        <f t="shared" si="233"/>
        <v>50</v>
      </c>
      <c r="HN87" s="90">
        <f t="shared" si="233"/>
        <v>0</v>
      </c>
      <c r="HO87" s="90">
        <f t="shared" si="233"/>
        <v>0</v>
      </c>
      <c r="HP87" s="90">
        <f t="shared" si="233"/>
        <v>50</v>
      </c>
      <c r="HQ87" s="90">
        <f t="shared" si="233"/>
        <v>450</v>
      </c>
      <c r="HR87" s="90">
        <f t="shared" si="233"/>
        <v>110</v>
      </c>
      <c r="HS87" s="159">
        <f t="shared" si="238"/>
        <v>500</v>
      </c>
      <c r="HT87" s="131">
        <f t="shared" si="239"/>
        <v>500</v>
      </c>
      <c r="HU87" s="131">
        <f t="shared" si="240"/>
        <v>500</v>
      </c>
      <c r="HV87" s="84"/>
      <c r="HW87" s="84">
        <f t="shared" si="241"/>
        <v>110</v>
      </c>
      <c r="HX87" s="84"/>
      <c r="HY87" s="84"/>
      <c r="HZ87" s="84"/>
      <c r="IA87" s="84"/>
      <c r="IB87" s="84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</row>
    <row r="88" spans="1:318" s="4" customFormat="1" ht="15.75" customHeight="1" x14ac:dyDescent="0.25">
      <c r="A88" s="243">
        <v>83</v>
      </c>
      <c r="B88" s="37">
        <v>36</v>
      </c>
      <c r="C88" s="74">
        <v>2</v>
      </c>
      <c r="D88" s="74"/>
      <c r="E88" s="75">
        <v>0.1</v>
      </c>
      <c r="F88" s="19" t="s">
        <v>423</v>
      </c>
      <c r="G88" s="146" t="s">
        <v>375</v>
      </c>
      <c r="H88" s="17" t="s">
        <v>424</v>
      </c>
      <c r="I88" s="87">
        <v>61006000857</v>
      </c>
      <c r="J88" s="34" t="s">
        <v>125</v>
      </c>
      <c r="K88" s="92" t="s">
        <v>117</v>
      </c>
      <c r="L88" s="34" t="s">
        <v>949</v>
      </c>
      <c r="M88" s="34" t="s">
        <v>1242</v>
      </c>
      <c r="N88" s="34"/>
      <c r="O88" s="100" t="s">
        <v>135</v>
      </c>
      <c r="P88" s="37">
        <v>24</v>
      </c>
      <c r="Q88" s="39" t="s">
        <v>236</v>
      </c>
      <c r="R88" s="89">
        <v>250</v>
      </c>
      <c r="S88" s="90">
        <f t="shared" si="134"/>
        <v>250</v>
      </c>
      <c r="T88" s="90"/>
      <c r="U88" s="91"/>
      <c r="V88" s="90">
        <f t="shared" si="135"/>
        <v>250</v>
      </c>
      <c r="W88" s="90">
        <f t="shared" si="136"/>
        <v>50</v>
      </c>
      <c r="X88" s="90">
        <f t="shared" si="137"/>
        <v>25</v>
      </c>
      <c r="Y88" s="90"/>
      <c r="Z88" s="90">
        <f t="shared" si="138"/>
        <v>25</v>
      </c>
      <c r="AA88" s="90">
        <f t="shared" si="139"/>
        <v>225</v>
      </c>
      <c r="AB88" s="89">
        <v>159</v>
      </c>
      <c r="AC88" s="89">
        <v>250</v>
      </c>
      <c r="AD88" s="90">
        <f t="shared" si="140"/>
        <v>250</v>
      </c>
      <c r="AE88" s="90"/>
      <c r="AF88" s="91"/>
      <c r="AG88" s="90">
        <f t="shared" si="141"/>
        <v>250</v>
      </c>
      <c r="AH88" s="90">
        <v>0</v>
      </c>
      <c r="AI88" s="90">
        <v>0</v>
      </c>
      <c r="AJ88" s="90"/>
      <c r="AK88" s="90">
        <f t="shared" si="142"/>
        <v>0</v>
      </c>
      <c r="AL88" s="90">
        <f t="shared" si="143"/>
        <v>250</v>
      </c>
      <c r="AM88" s="177">
        <v>168</v>
      </c>
      <c r="AN88" s="89">
        <v>250</v>
      </c>
      <c r="AO88" s="90">
        <f t="shared" si="144"/>
        <v>0</v>
      </c>
      <c r="AP88" s="90"/>
      <c r="AQ88" s="91"/>
      <c r="AR88" s="90">
        <f t="shared" si="145"/>
        <v>0</v>
      </c>
      <c r="AS88" s="90">
        <f t="shared" si="146"/>
        <v>0</v>
      </c>
      <c r="AT88" s="90">
        <f t="shared" si="147"/>
        <v>0</v>
      </c>
      <c r="AU88" s="90"/>
      <c r="AV88" s="90">
        <f t="shared" si="148"/>
        <v>0</v>
      </c>
      <c r="AW88" s="90">
        <f t="shared" si="149"/>
        <v>0</v>
      </c>
      <c r="AX88" s="89"/>
      <c r="AY88" s="89">
        <f t="shared" si="227"/>
        <v>750</v>
      </c>
      <c r="AZ88" s="90">
        <f t="shared" si="227"/>
        <v>500</v>
      </c>
      <c r="BA88" s="90">
        <f t="shared" si="227"/>
        <v>0</v>
      </c>
      <c r="BB88" s="90">
        <f t="shared" si="227"/>
        <v>0</v>
      </c>
      <c r="BC88" s="90">
        <f t="shared" si="227"/>
        <v>500</v>
      </c>
      <c r="BD88" s="90">
        <f t="shared" si="234"/>
        <v>100</v>
      </c>
      <c r="BE88" s="90">
        <f t="shared" si="228"/>
        <v>25</v>
      </c>
      <c r="BF88" s="90">
        <f t="shared" si="228"/>
        <v>0</v>
      </c>
      <c r="BG88" s="90">
        <f t="shared" si="152"/>
        <v>75</v>
      </c>
      <c r="BH88" s="90">
        <f t="shared" si="153"/>
        <v>425</v>
      </c>
      <c r="BI88" s="89">
        <f t="shared" si="154"/>
        <v>327</v>
      </c>
      <c r="BJ88" s="89">
        <v>250</v>
      </c>
      <c r="BK88" s="90">
        <f t="shared" si="155"/>
        <v>0</v>
      </c>
      <c r="BL88" s="90"/>
      <c r="BM88" s="91"/>
      <c r="BN88" s="90">
        <f t="shared" si="156"/>
        <v>0</v>
      </c>
      <c r="BO88" s="90">
        <f t="shared" si="157"/>
        <v>0</v>
      </c>
      <c r="BP88" s="90">
        <f t="shared" si="158"/>
        <v>0</v>
      </c>
      <c r="BQ88" s="90"/>
      <c r="BR88" s="90">
        <f t="shared" si="159"/>
        <v>0</v>
      </c>
      <c r="BS88" s="90">
        <f t="shared" si="160"/>
        <v>0</v>
      </c>
      <c r="BT88" s="89"/>
      <c r="BU88" s="89">
        <v>250</v>
      </c>
      <c r="BV88" s="90">
        <f t="shared" si="161"/>
        <v>0</v>
      </c>
      <c r="BW88" s="90"/>
      <c r="BX88" s="91"/>
      <c r="BY88" s="90">
        <f t="shared" si="162"/>
        <v>0</v>
      </c>
      <c r="BZ88" s="90">
        <f t="shared" si="163"/>
        <v>0</v>
      </c>
      <c r="CA88" s="90">
        <f t="shared" si="164"/>
        <v>0</v>
      </c>
      <c r="CB88" s="90"/>
      <c r="CC88" s="90">
        <f t="shared" si="165"/>
        <v>0</v>
      </c>
      <c r="CD88" s="90">
        <f t="shared" si="166"/>
        <v>0</v>
      </c>
      <c r="CE88" s="89"/>
      <c r="CF88" s="89">
        <v>250</v>
      </c>
      <c r="CG88" s="90">
        <f t="shared" si="167"/>
        <v>0</v>
      </c>
      <c r="CH88" s="90"/>
      <c r="CI88" s="91"/>
      <c r="CJ88" s="90">
        <f t="shared" si="168"/>
        <v>0</v>
      </c>
      <c r="CK88" s="90">
        <f t="shared" si="169"/>
        <v>0</v>
      </c>
      <c r="CL88" s="90">
        <f t="shared" si="170"/>
        <v>0</v>
      </c>
      <c r="CM88" s="90"/>
      <c r="CN88" s="90">
        <f t="shared" si="171"/>
        <v>0</v>
      </c>
      <c r="CO88" s="90">
        <f t="shared" si="172"/>
        <v>0</v>
      </c>
      <c r="CP88" s="89"/>
      <c r="CQ88" s="89">
        <f t="shared" si="229"/>
        <v>750</v>
      </c>
      <c r="CR88" s="90">
        <f t="shared" si="229"/>
        <v>0</v>
      </c>
      <c r="CS88" s="90">
        <f t="shared" si="229"/>
        <v>0</v>
      </c>
      <c r="CT88" s="90">
        <f t="shared" si="229"/>
        <v>0</v>
      </c>
      <c r="CU88" s="90">
        <f t="shared" si="229"/>
        <v>0</v>
      </c>
      <c r="CV88" s="90">
        <f t="shared" si="235"/>
        <v>0</v>
      </c>
      <c r="CW88" s="90">
        <f t="shared" si="230"/>
        <v>0</v>
      </c>
      <c r="CX88" s="90">
        <f t="shared" si="230"/>
        <v>0</v>
      </c>
      <c r="CY88" s="90">
        <f t="shared" si="175"/>
        <v>0</v>
      </c>
      <c r="CZ88" s="90">
        <f t="shared" si="176"/>
        <v>0</v>
      </c>
      <c r="DA88" s="89">
        <f t="shared" si="177"/>
        <v>0</v>
      </c>
      <c r="DB88" s="191">
        <f t="shared" si="231"/>
        <v>1500</v>
      </c>
      <c r="DC88" s="191">
        <f t="shared" si="231"/>
        <v>500</v>
      </c>
      <c r="DD88" s="191">
        <f t="shared" si="231"/>
        <v>0</v>
      </c>
      <c r="DE88" s="191">
        <f t="shared" si="231"/>
        <v>0</v>
      </c>
      <c r="DF88" s="191">
        <f t="shared" si="231"/>
        <v>500</v>
      </c>
      <c r="DG88" s="191">
        <f t="shared" si="231"/>
        <v>100</v>
      </c>
      <c r="DH88" s="191">
        <f t="shared" si="231"/>
        <v>25</v>
      </c>
      <c r="DI88" s="191">
        <f t="shared" si="231"/>
        <v>0</v>
      </c>
      <c r="DJ88" s="191">
        <f t="shared" si="231"/>
        <v>75</v>
      </c>
      <c r="DK88" s="191">
        <f t="shared" si="231"/>
        <v>425</v>
      </c>
      <c r="DL88" s="191">
        <f t="shared" si="231"/>
        <v>327</v>
      </c>
      <c r="DM88" s="89">
        <v>250</v>
      </c>
      <c r="DN88" s="90">
        <f t="shared" si="179"/>
        <v>0</v>
      </c>
      <c r="DO88" s="90"/>
      <c r="DP88" s="91"/>
      <c r="DQ88" s="90">
        <f t="shared" si="180"/>
        <v>0</v>
      </c>
      <c r="DR88" s="90">
        <f t="shared" si="181"/>
        <v>0</v>
      </c>
      <c r="DS88" s="90">
        <f t="shared" si="182"/>
        <v>0</v>
      </c>
      <c r="DT88" s="90"/>
      <c r="DU88" s="90">
        <f t="shared" si="183"/>
        <v>0</v>
      </c>
      <c r="DV88" s="90">
        <f t="shared" si="184"/>
        <v>0</v>
      </c>
      <c r="DW88" s="89"/>
      <c r="DX88" s="89">
        <v>250</v>
      </c>
      <c r="DY88" s="90">
        <f t="shared" si="185"/>
        <v>0</v>
      </c>
      <c r="DZ88" s="90"/>
      <c r="EA88" s="91"/>
      <c r="EB88" s="90">
        <f t="shared" si="186"/>
        <v>0</v>
      </c>
      <c r="EC88" s="90">
        <f t="shared" si="187"/>
        <v>0</v>
      </c>
      <c r="ED88" s="90">
        <f t="shared" si="188"/>
        <v>0</v>
      </c>
      <c r="EE88" s="90"/>
      <c r="EF88" s="90">
        <f t="shared" si="189"/>
        <v>0</v>
      </c>
      <c r="EG88" s="90">
        <f t="shared" si="190"/>
        <v>0</v>
      </c>
      <c r="EH88" s="89"/>
      <c r="EI88" s="89">
        <v>250</v>
      </c>
      <c r="EJ88" s="90">
        <f t="shared" si="191"/>
        <v>0</v>
      </c>
      <c r="EK88" s="90"/>
      <c r="EL88" s="91"/>
      <c r="EM88" s="90">
        <f t="shared" si="192"/>
        <v>0</v>
      </c>
      <c r="EN88" s="90">
        <f t="shared" si="193"/>
        <v>0</v>
      </c>
      <c r="EO88" s="90">
        <f t="shared" si="194"/>
        <v>0</v>
      </c>
      <c r="EP88" s="90"/>
      <c r="EQ88" s="90">
        <f t="shared" si="195"/>
        <v>0</v>
      </c>
      <c r="ER88" s="90">
        <f t="shared" si="196"/>
        <v>0</v>
      </c>
      <c r="ES88" s="89"/>
      <c r="ET88" s="89">
        <f t="shared" si="197"/>
        <v>750</v>
      </c>
      <c r="EU88" s="90">
        <f t="shared" si="197"/>
        <v>0</v>
      </c>
      <c r="EV88" s="90">
        <f t="shared" si="197"/>
        <v>0</v>
      </c>
      <c r="EW88" s="90">
        <f t="shared" si="197"/>
        <v>0</v>
      </c>
      <c r="EX88" s="90">
        <f t="shared" si="197"/>
        <v>0</v>
      </c>
      <c r="EY88" s="90">
        <f t="shared" si="236"/>
        <v>0</v>
      </c>
      <c r="EZ88" s="90">
        <f t="shared" si="198"/>
        <v>0</v>
      </c>
      <c r="FA88" s="90">
        <f t="shared" si="198"/>
        <v>0</v>
      </c>
      <c r="FB88" s="90">
        <f t="shared" si="199"/>
        <v>0</v>
      </c>
      <c r="FC88" s="90">
        <f t="shared" si="200"/>
        <v>0</v>
      </c>
      <c r="FD88" s="89">
        <f t="shared" si="201"/>
        <v>0</v>
      </c>
      <c r="FE88" s="191">
        <f t="shared" si="232"/>
        <v>2250</v>
      </c>
      <c r="FF88" s="191">
        <f t="shared" si="232"/>
        <v>500</v>
      </c>
      <c r="FG88" s="191">
        <f t="shared" si="232"/>
        <v>0</v>
      </c>
      <c r="FH88" s="191">
        <f t="shared" si="232"/>
        <v>0</v>
      </c>
      <c r="FI88" s="191">
        <f t="shared" si="232"/>
        <v>500</v>
      </c>
      <c r="FJ88" s="191">
        <f t="shared" si="232"/>
        <v>100</v>
      </c>
      <c r="FK88" s="191">
        <f t="shared" si="232"/>
        <v>25</v>
      </c>
      <c r="FL88" s="191">
        <f t="shared" si="232"/>
        <v>0</v>
      </c>
      <c r="FM88" s="191">
        <f t="shared" si="232"/>
        <v>75</v>
      </c>
      <c r="FN88" s="191">
        <f t="shared" si="232"/>
        <v>425</v>
      </c>
      <c r="FO88" s="191">
        <f t="shared" si="232"/>
        <v>327</v>
      </c>
      <c r="FP88" s="89">
        <v>250</v>
      </c>
      <c r="FQ88" s="90">
        <f t="shared" si="203"/>
        <v>0</v>
      </c>
      <c r="FR88" s="90"/>
      <c r="FS88" s="91"/>
      <c r="FT88" s="90">
        <f t="shared" si="204"/>
        <v>0</v>
      </c>
      <c r="FU88" s="90">
        <f t="shared" si="205"/>
        <v>0</v>
      </c>
      <c r="FV88" s="90">
        <f t="shared" si="206"/>
        <v>0</v>
      </c>
      <c r="FW88" s="90"/>
      <c r="FX88" s="90">
        <f t="shared" si="207"/>
        <v>0</v>
      </c>
      <c r="FY88" s="90">
        <f t="shared" si="208"/>
        <v>0</v>
      </c>
      <c r="FZ88" s="89"/>
      <c r="GA88" s="89">
        <v>250</v>
      </c>
      <c r="GB88" s="90">
        <f t="shared" si="209"/>
        <v>0</v>
      </c>
      <c r="GC88" s="90"/>
      <c r="GD88" s="91"/>
      <c r="GE88" s="90">
        <f t="shared" si="210"/>
        <v>0</v>
      </c>
      <c r="GF88" s="90">
        <f t="shared" si="211"/>
        <v>0</v>
      </c>
      <c r="GG88" s="90">
        <f t="shared" si="212"/>
        <v>0</v>
      </c>
      <c r="GH88" s="90"/>
      <c r="GI88" s="90">
        <f t="shared" si="213"/>
        <v>0</v>
      </c>
      <c r="GJ88" s="90">
        <f t="shared" si="214"/>
        <v>0</v>
      </c>
      <c r="GK88" s="89"/>
      <c r="GL88" s="89">
        <v>250</v>
      </c>
      <c r="GM88" s="90">
        <f t="shared" si="215"/>
        <v>0</v>
      </c>
      <c r="GN88" s="90"/>
      <c r="GO88" s="91"/>
      <c r="GP88" s="90">
        <f t="shared" si="216"/>
        <v>0</v>
      </c>
      <c r="GQ88" s="90">
        <f t="shared" si="217"/>
        <v>0</v>
      </c>
      <c r="GR88" s="90">
        <f t="shared" si="218"/>
        <v>0</v>
      </c>
      <c r="GS88" s="90"/>
      <c r="GT88" s="90">
        <f t="shared" si="219"/>
        <v>0</v>
      </c>
      <c r="GU88" s="90">
        <f t="shared" si="220"/>
        <v>0</v>
      </c>
      <c r="GV88" s="89"/>
      <c r="GW88" s="89">
        <f t="shared" si="221"/>
        <v>750</v>
      </c>
      <c r="GX88" s="90">
        <f t="shared" si="221"/>
        <v>0</v>
      </c>
      <c r="GY88" s="90">
        <f t="shared" si="221"/>
        <v>0</v>
      </c>
      <c r="GZ88" s="90">
        <f t="shared" si="221"/>
        <v>0</v>
      </c>
      <c r="HA88" s="90">
        <f t="shared" si="221"/>
        <v>0</v>
      </c>
      <c r="HB88" s="90">
        <f t="shared" si="237"/>
        <v>0</v>
      </c>
      <c r="HC88" s="90">
        <f t="shared" si="222"/>
        <v>0</v>
      </c>
      <c r="HD88" s="90">
        <f t="shared" si="222"/>
        <v>0</v>
      </c>
      <c r="HE88" s="90">
        <f t="shared" si="223"/>
        <v>0</v>
      </c>
      <c r="HF88" s="90">
        <f t="shared" si="224"/>
        <v>0</v>
      </c>
      <c r="HG88" s="89">
        <f t="shared" si="225"/>
        <v>0</v>
      </c>
      <c r="HH88" s="90">
        <f t="shared" si="233"/>
        <v>3000</v>
      </c>
      <c r="HI88" s="90">
        <f t="shared" si="233"/>
        <v>500</v>
      </c>
      <c r="HJ88" s="90">
        <f t="shared" si="233"/>
        <v>0</v>
      </c>
      <c r="HK88" s="90">
        <f t="shared" si="233"/>
        <v>0</v>
      </c>
      <c r="HL88" s="90">
        <f t="shared" si="233"/>
        <v>500</v>
      </c>
      <c r="HM88" s="90">
        <f t="shared" si="233"/>
        <v>50</v>
      </c>
      <c r="HN88" s="90">
        <f t="shared" si="233"/>
        <v>25</v>
      </c>
      <c r="HO88" s="90">
        <f t="shared" si="233"/>
        <v>0</v>
      </c>
      <c r="HP88" s="90">
        <f t="shared" si="233"/>
        <v>25</v>
      </c>
      <c r="HQ88" s="90">
        <f t="shared" si="233"/>
        <v>475</v>
      </c>
      <c r="HR88" s="90">
        <f t="shared" si="233"/>
        <v>327</v>
      </c>
      <c r="HS88" s="159">
        <f t="shared" si="238"/>
        <v>500</v>
      </c>
      <c r="HT88" s="131">
        <f t="shared" si="239"/>
        <v>500</v>
      </c>
      <c r="HU88" s="131">
        <f>V88+AG88+AR88+BN88+BY88</f>
        <v>500</v>
      </c>
      <c r="HV88" s="84"/>
      <c r="HW88" s="84">
        <f t="shared" si="241"/>
        <v>327</v>
      </c>
      <c r="HX88" s="84"/>
      <c r="HY88" s="84"/>
      <c r="HZ88" s="84"/>
      <c r="IA88" s="84"/>
      <c r="IB88" s="84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</row>
    <row r="89" spans="1:318" s="2" customFormat="1" ht="15.75" customHeight="1" x14ac:dyDescent="0.25">
      <c r="A89" s="243">
        <v>84</v>
      </c>
      <c r="B89" s="37">
        <v>37</v>
      </c>
      <c r="C89" s="37"/>
      <c r="D89" s="37"/>
      <c r="E89" s="37"/>
      <c r="F89" s="26" t="s">
        <v>425</v>
      </c>
      <c r="G89" s="21" t="s">
        <v>375</v>
      </c>
      <c r="H89" s="27" t="s">
        <v>426</v>
      </c>
      <c r="I89" s="87">
        <v>61006029498</v>
      </c>
      <c r="J89" s="34" t="s">
        <v>126</v>
      </c>
      <c r="K89" s="92" t="s">
        <v>69</v>
      </c>
      <c r="L89" s="34" t="s">
        <v>973</v>
      </c>
      <c r="M89" s="34" t="s">
        <v>1242</v>
      </c>
      <c r="N89" s="34"/>
      <c r="O89" s="100" t="s">
        <v>135</v>
      </c>
      <c r="P89" s="37">
        <v>25</v>
      </c>
      <c r="Q89" s="39" t="s">
        <v>235</v>
      </c>
      <c r="R89" s="89">
        <v>250</v>
      </c>
      <c r="S89" s="90">
        <f t="shared" si="134"/>
        <v>250</v>
      </c>
      <c r="T89" s="90"/>
      <c r="U89" s="91"/>
      <c r="V89" s="90">
        <f t="shared" si="135"/>
        <v>250</v>
      </c>
      <c r="W89" s="90">
        <f t="shared" si="136"/>
        <v>50</v>
      </c>
      <c r="X89" s="90">
        <f t="shared" si="137"/>
        <v>0</v>
      </c>
      <c r="Y89" s="90"/>
      <c r="Z89" s="90">
        <f t="shared" si="138"/>
        <v>50</v>
      </c>
      <c r="AA89" s="90">
        <f t="shared" si="139"/>
        <v>200</v>
      </c>
      <c r="AB89" s="89">
        <v>56</v>
      </c>
      <c r="AC89" s="89">
        <v>250</v>
      </c>
      <c r="AD89" s="90">
        <f t="shared" si="140"/>
        <v>250</v>
      </c>
      <c r="AE89" s="90"/>
      <c r="AF89" s="91"/>
      <c r="AG89" s="90">
        <f t="shared" si="141"/>
        <v>250</v>
      </c>
      <c r="AH89" s="90">
        <v>0</v>
      </c>
      <c r="AI89" s="90">
        <v>0</v>
      </c>
      <c r="AJ89" s="90"/>
      <c r="AK89" s="90">
        <f t="shared" si="142"/>
        <v>0</v>
      </c>
      <c r="AL89" s="90">
        <f t="shared" si="143"/>
        <v>250</v>
      </c>
      <c r="AM89" s="177">
        <v>71</v>
      </c>
      <c r="AN89" s="89">
        <v>250</v>
      </c>
      <c r="AO89" s="90">
        <f t="shared" si="144"/>
        <v>0</v>
      </c>
      <c r="AP89" s="90"/>
      <c r="AQ89" s="91"/>
      <c r="AR89" s="90">
        <f t="shared" si="145"/>
        <v>0</v>
      </c>
      <c r="AS89" s="90">
        <f t="shared" si="146"/>
        <v>0</v>
      </c>
      <c r="AT89" s="90">
        <f t="shared" si="147"/>
        <v>0</v>
      </c>
      <c r="AU89" s="90"/>
      <c r="AV89" s="90">
        <f t="shared" si="148"/>
        <v>0</v>
      </c>
      <c r="AW89" s="90">
        <f t="shared" si="149"/>
        <v>0</v>
      </c>
      <c r="AX89" s="89"/>
      <c r="AY89" s="89">
        <f t="shared" si="227"/>
        <v>750</v>
      </c>
      <c r="AZ89" s="90">
        <f t="shared" si="227"/>
        <v>500</v>
      </c>
      <c r="BA89" s="90">
        <f t="shared" si="227"/>
        <v>0</v>
      </c>
      <c r="BB89" s="90">
        <f t="shared" si="227"/>
        <v>0</v>
      </c>
      <c r="BC89" s="90">
        <f t="shared" si="227"/>
        <v>500</v>
      </c>
      <c r="BD89" s="90">
        <f t="shared" si="234"/>
        <v>100</v>
      </c>
      <c r="BE89" s="90">
        <f t="shared" si="228"/>
        <v>0</v>
      </c>
      <c r="BF89" s="90">
        <f t="shared" si="228"/>
        <v>0</v>
      </c>
      <c r="BG89" s="90">
        <f t="shared" si="152"/>
        <v>100</v>
      </c>
      <c r="BH89" s="90">
        <f t="shared" si="153"/>
        <v>400</v>
      </c>
      <c r="BI89" s="89">
        <f t="shared" si="154"/>
        <v>127</v>
      </c>
      <c r="BJ89" s="89">
        <v>250</v>
      </c>
      <c r="BK89" s="90">
        <f t="shared" si="155"/>
        <v>0</v>
      </c>
      <c r="BL89" s="90"/>
      <c r="BM89" s="91"/>
      <c r="BN89" s="90">
        <f t="shared" si="156"/>
        <v>0</v>
      </c>
      <c r="BO89" s="90">
        <f t="shared" si="157"/>
        <v>0</v>
      </c>
      <c r="BP89" s="90">
        <f t="shared" si="158"/>
        <v>0</v>
      </c>
      <c r="BQ89" s="90"/>
      <c r="BR89" s="90">
        <f t="shared" si="159"/>
        <v>0</v>
      </c>
      <c r="BS89" s="90">
        <f t="shared" si="160"/>
        <v>0</v>
      </c>
      <c r="BT89" s="89"/>
      <c r="BU89" s="89">
        <v>250</v>
      </c>
      <c r="BV89" s="90">
        <f t="shared" si="161"/>
        <v>0</v>
      </c>
      <c r="BW89" s="90"/>
      <c r="BX89" s="91"/>
      <c r="BY89" s="90">
        <f t="shared" si="162"/>
        <v>0</v>
      </c>
      <c r="BZ89" s="90">
        <f t="shared" si="163"/>
        <v>0</v>
      </c>
      <c r="CA89" s="90">
        <f t="shared" si="164"/>
        <v>0</v>
      </c>
      <c r="CB89" s="90"/>
      <c r="CC89" s="90">
        <f t="shared" si="165"/>
        <v>0</v>
      </c>
      <c r="CD89" s="90">
        <f t="shared" si="166"/>
        <v>0</v>
      </c>
      <c r="CE89" s="89"/>
      <c r="CF89" s="89">
        <v>250</v>
      </c>
      <c r="CG89" s="90">
        <f t="shared" si="167"/>
        <v>0</v>
      </c>
      <c r="CH89" s="90"/>
      <c r="CI89" s="91"/>
      <c r="CJ89" s="90">
        <f t="shared" si="168"/>
        <v>0</v>
      </c>
      <c r="CK89" s="90">
        <f t="shared" si="169"/>
        <v>0</v>
      </c>
      <c r="CL89" s="90">
        <f t="shared" si="170"/>
        <v>0</v>
      </c>
      <c r="CM89" s="90"/>
      <c r="CN89" s="90">
        <f t="shared" si="171"/>
        <v>0</v>
      </c>
      <c r="CO89" s="90">
        <f t="shared" si="172"/>
        <v>0</v>
      </c>
      <c r="CP89" s="89"/>
      <c r="CQ89" s="89">
        <f t="shared" si="229"/>
        <v>750</v>
      </c>
      <c r="CR89" s="90">
        <f t="shared" si="229"/>
        <v>0</v>
      </c>
      <c r="CS89" s="90">
        <f t="shared" si="229"/>
        <v>0</v>
      </c>
      <c r="CT89" s="90">
        <f t="shared" si="229"/>
        <v>0</v>
      </c>
      <c r="CU89" s="90">
        <f t="shared" si="229"/>
        <v>0</v>
      </c>
      <c r="CV89" s="90">
        <f t="shared" si="235"/>
        <v>0</v>
      </c>
      <c r="CW89" s="90">
        <f t="shared" si="230"/>
        <v>0</v>
      </c>
      <c r="CX89" s="90">
        <f t="shared" si="230"/>
        <v>0</v>
      </c>
      <c r="CY89" s="90">
        <f t="shared" si="175"/>
        <v>0</v>
      </c>
      <c r="CZ89" s="90">
        <f t="shared" si="176"/>
        <v>0</v>
      </c>
      <c r="DA89" s="89">
        <f t="shared" si="177"/>
        <v>0</v>
      </c>
      <c r="DB89" s="191">
        <f t="shared" si="231"/>
        <v>1500</v>
      </c>
      <c r="DC89" s="191">
        <f t="shared" si="231"/>
        <v>500</v>
      </c>
      <c r="DD89" s="191">
        <f t="shared" si="231"/>
        <v>0</v>
      </c>
      <c r="DE89" s="191">
        <f t="shared" si="231"/>
        <v>0</v>
      </c>
      <c r="DF89" s="191">
        <f t="shared" si="231"/>
        <v>500</v>
      </c>
      <c r="DG89" s="191">
        <f t="shared" si="231"/>
        <v>100</v>
      </c>
      <c r="DH89" s="191">
        <f t="shared" si="231"/>
        <v>0</v>
      </c>
      <c r="DI89" s="191">
        <f t="shared" si="231"/>
        <v>0</v>
      </c>
      <c r="DJ89" s="191">
        <f t="shared" si="231"/>
        <v>100</v>
      </c>
      <c r="DK89" s="191">
        <f t="shared" si="231"/>
        <v>400</v>
      </c>
      <c r="DL89" s="191">
        <f t="shared" si="231"/>
        <v>127</v>
      </c>
      <c r="DM89" s="89">
        <v>250</v>
      </c>
      <c r="DN89" s="90">
        <f t="shared" si="179"/>
        <v>0</v>
      </c>
      <c r="DO89" s="90"/>
      <c r="DP89" s="91"/>
      <c r="DQ89" s="90">
        <f t="shared" si="180"/>
        <v>0</v>
      </c>
      <c r="DR89" s="90">
        <f t="shared" si="181"/>
        <v>0</v>
      </c>
      <c r="DS89" s="90">
        <f t="shared" si="182"/>
        <v>0</v>
      </c>
      <c r="DT89" s="90"/>
      <c r="DU89" s="90">
        <f t="shared" si="183"/>
        <v>0</v>
      </c>
      <c r="DV89" s="90">
        <f t="shared" si="184"/>
        <v>0</v>
      </c>
      <c r="DW89" s="89"/>
      <c r="DX89" s="89">
        <v>250</v>
      </c>
      <c r="DY89" s="90">
        <f t="shared" si="185"/>
        <v>0</v>
      </c>
      <c r="DZ89" s="90"/>
      <c r="EA89" s="91"/>
      <c r="EB89" s="90">
        <f t="shared" si="186"/>
        <v>0</v>
      </c>
      <c r="EC89" s="90">
        <f t="shared" si="187"/>
        <v>0</v>
      </c>
      <c r="ED89" s="90">
        <f t="shared" si="188"/>
        <v>0</v>
      </c>
      <c r="EE89" s="90"/>
      <c r="EF89" s="90">
        <f t="shared" si="189"/>
        <v>0</v>
      </c>
      <c r="EG89" s="90">
        <f t="shared" si="190"/>
        <v>0</v>
      </c>
      <c r="EH89" s="89"/>
      <c r="EI89" s="89">
        <v>250</v>
      </c>
      <c r="EJ89" s="90">
        <f t="shared" si="191"/>
        <v>0</v>
      </c>
      <c r="EK89" s="90"/>
      <c r="EL89" s="91"/>
      <c r="EM89" s="90">
        <f t="shared" si="192"/>
        <v>0</v>
      </c>
      <c r="EN89" s="90">
        <f t="shared" si="193"/>
        <v>0</v>
      </c>
      <c r="EO89" s="90">
        <f t="shared" si="194"/>
        <v>0</v>
      </c>
      <c r="EP89" s="90"/>
      <c r="EQ89" s="90">
        <f t="shared" si="195"/>
        <v>0</v>
      </c>
      <c r="ER89" s="90">
        <f t="shared" si="196"/>
        <v>0</v>
      </c>
      <c r="ES89" s="89"/>
      <c r="ET89" s="89">
        <f t="shared" si="197"/>
        <v>750</v>
      </c>
      <c r="EU89" s="90">
        <f t="shared" si="197"/>
        <v>0</v>
      </c>
      <c r="EV89" s="90">
        <f t="shared" si="197"/>
        <v>0</v>
      </c>
      <c r="EW89" s="90">
        <f t="shared" si="197"/>
        <v>0</v>
      </c>
      <c r="EX89" s="90">
        <f t="shared" si="197"/>
        <v>0</v>
      </c>
      <c r="EY89" s="90">
        <f t="shared" si="236"/>
        <v>0</v>
      </c>
      <c r="EZ89" s="90">
        <f t="shared" si="198"/>
        <v>0</v>
      </c>
      <c r="FA89" s="90">
        <f t="shared" si="198"/>
        <v>0</v>
      </c>
      <c r="FB89" s="90">
        <f t="shared" si="199"/>
        <v>0</v>
      </c>
      <c r="FC89" s="90">
        <f t="shared" si="200"/>
        <v>0</v>
      </c>
      <c r="FD89" s="89">
        <f t="shared" si="201"/>
        <v>0</v>
      </c>
      <c r="FE89" s="191">
        <f t="shared" si="232"/>
        <v>2250</v>
      </c>
      <c r="FF89" s="191">
        <f t="shared" si="232"/>
        <v>500</v>
      </c>
      <c r="FG89" s="191">
        <f t="shared" si="232"/>
        <v>0</v>
      </c>
      <c r="FH89" s="191">
        <f t="shared" si="232"/>
        <v>0</v>
      </c>
      <c r="FI89" s="191">
        <f t="shared" si="232"/>
        <v>500</v>
      </c>
      <c r="FJ89" s="191">
        <f t="shared" si="232"/>
        <v>100</v>
      </c>
      <c r="FK89" s="191">
        <f t="shared" si="232"/>
        <v>0</v>
      </c>
      <c r="FL89" s="191">
        <f t="shared" si="232"/>
        <v>0</v>
      </c>
      <c r="FM89" s="191">
        <f t="shared" si="232"/>
        <v>100</v>
      </c>
      <c r="FN89" s="191">
        <f t="shared" si="232"/>
        <v>400</v>
      </c>
      <c r="FO89" s="191">
        <f t="shared" si="232"/>
        <v>127</v>
      </c>
      <c r="FP89" s="89">
        <v>250</v>
      </c>
      <c r="FQ89" s="90">
        <f t="shared" si="203"/>
        <v>0</v>
      </c>
      <c r="FR89" s="90"/>
      <c r="FS89" s="91"/>
      <c r="FT89" s="90">
        <f t="shared" si="204"/>
        <v>0</v>
      </c>
      <c r="FU89" s="90">
        <f t="shared" si="205"/>
        <v>0</v>
      </c>
      <c r="FV89" s="90">
        <f t="shared" si="206"/>
        <v>0</v>
      </c>
      <c r="FW89" s="90"/>
      <c r="FX89" s="90">
        <f t="shared" si="207"/>
        <v>0</v>
      </c>
      <c r="FY89" s="90">
        <f t="shared" si="208"/>
        <v>0</v>
      </c>
      <c r="FZ89" s="89"/>
      <c r="GA89" s="89">
        <v>250</v>
      </c>
      <c r="GB89" s="90">
        <f t="shared" si="209"/>
        <v>0</v>
      </c>
      <c r="GC89" s="90"/>
      <c r="GD89" s="91"/>
      <c r="GE89" s="90">
        <f t="shared" si="210"/>
        <v>0</v>
      </c>
      <c r="GF89" s="90">
        <f t="shared" si="211"/>
        <v>0</v>
      </c>
      <c r="GG89" s="90">
        <f t="shared" si="212"/>
        <v>0</v>
      </c>
      <c r="GH89" s="90"/>
      <c r="GI89" s="90">
        <f t="shared" si="213"/>
        <v>0</v>
      </c>
      <c r="GJ89" s="90">
        <f t="shared" si="214"/>
        <v>0</v>
      </c>
      <c r="GK89" s="89"/>
      <c r="GL89" s="89">
        <v>250</v>
      </c>
      <c r="GM89" s="90">
        <f t="shared" si="215"/>
        <v>0</v>
      </c>
      <c r="GN89" s="90"/>
      <c r="GO89" s="91"/>
      <c r="GP89" s="90">
        <f t="shared" si="216"/>
        <v>0</v>
      </c>
      <c r="GQ89" s="90">
        <f t="shared" si="217"/>
        <v>0</v>
      </c>
      <c r="GR89" s="90">
        <f t="shared" si="218"/>
        <v>0</v>
      </c>
      <c r="GS89" s="90"/>
      <c r="GT89" s="90">
        <f t="shared" si="219"/>
        <v>0</v>
      </c>
      <c r="GU89" s="90">
        <f t="shared" si="220"/>
        <v>0</v>
      </c>
      <c r="GV89" s="89"/>
      <c r="GW89" s="89">
        <f t="shared" si="221"/>
        <v>750</v>
      </c>
      <c r="GX89" s="90">
        <f t="shared" si="221"/>
        <v>0</v>
      </c>
      <c r="GY89" s="90">
        <f t="shared" si="221"/>
        <v>0</v>
      </c>
      <c r="GZ89" s="90">
        <f t="shared" si="221"/>
        <v>0</v>
      </c>
      <c r="HA89" s="90">
        <f t="shared" si="221"/>
        <v>0</v>
      </c>
      <c r="HB89" s="90">
        <f t="shared" si="237"/>
        <v>0</v>
      </c>
      <c r="HC89" s="90">
        <f t="shared" si="222"/>
        <v>0</v>
      </c>
      <c r="HD89" s="90">
        <f t="shared" si="222"/>
        <v>0</v>
      </c>
      <c r="HE89" s="90">
        <f t="shared" si="223"/>
        <v>0</v>
      </c>
      <c r="HF89" s="90">
        <f t="shared" si="224"/>
        <v>0</v>
      </c>
      <c r="HG89" s="89">
        <f t="shared" si="225"/>
        <v>0</v>
      </c>
      <c r="HH89" s="90">
        <f t="shared" si="233"/>
        <v>3000</v>
      </c>
      <c r="HI89" s="90">
        <f t="shared" si="233"/>
        <v>500</v>
      </c>
      <c r="HJ89" s="90">
        <f t="shared" si="233"/>
        <v>0</v>
      </c>
      <c r="HK89" s="90">
        <f t="shared" si="233"/>
        <v>0</v>
      </c>
      <c r="HL89" s="90">
        <f t="shared" si="233"/>
        <v>500</v>
      </c>
      <c r="HM89" s="90">
        <f t="shared" si="233"/>
        <v>50</v>
      </c>
      <c r="HN89" s="90">
        <f t="shared" si="233"/>
        <v>0</v>
      </c>
      <c r="HO89" s="90">
        <f t="shared" si="233"/>
        <v>0</v>
      </c>
      <c r="HP89" s="90">
        <f t="shared" si="233"/>
        <v>50</v>
      </c>
      <c r="HQ89" s="90">
        <f t="shared" si="233"/>
        <v>450</v>
      </c>
      <c r="HR89" s="90">
        <f t="shared" si="233"/>
        <v>127</v>
      </c>
      <c r="HS89" s="159">
        <f t="shared" si="238"/>
        <v>500</v>
      </c>
      <c r="HT89" s="131">
        <f t="shared" si="239"/>
        <v>500</v>
      </c>
      <c r="HU89" s="131">
        <f t="shared" si="240"/>
        <v>500</v>
      </c>
      <c r="HV89" s="84"/>
      <c r="HW89" s="84">
        <f t="shared" si="241"/>
        <v>127</v>
      </c>
      <c r="HX89" s="84"/>
      <c r="HY89" s="84"/>
      <c r="HZ89" s="84"/>
      <c r="IA89" s="84"/>
      <c r="IB89" s="84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</row>
    <row r="90" spans="1:318" s="4" customFormat="1" ht="15.75" customHeight="1" x14ac:dyDescent="0.25">
      <c r="A90" s="243">
        <v>85</v>
      </c>
      <c r="B90" s="37">
        <v>38</v>
      </c>
      <c r="C90" s="37"/>
      <c r="D90" s="37"/>
      <c r="E90" s="37"/>
      <c r="F90" s="19" t="s">
        <v>431</v>
      </c>
      <c r="G90" s="146" t="s">
        <v>375</v>
      </c>
      <c r="H90" s="17" t="s">
        <v>432</v>
      </c>
      <c r="I90" s="87">
        <v>61001013001</v>
      </c>
      <c r="J90" s="34" t="s">
        <v>61</v>
      </c>
      <c r="K90" s="34" t="s">
        <v>47</v>
      </c>
      <c r="L90" s="34" t="s">
        <v>947</v>
      </c>
      <c r="M90" s="34" t="s">
        <v>1242</v>
      </c>
      <c r="N90" s="34"/>
      <c r="O90" s="100" t="s">
        <v>135</v>
      </c>
      <c r="P90" s="254">
        <v>26</v>
      </c>
      <c r="Q90" s="39" t="s">
        <v>234</v>
      </c>
      <c r="R90" s="89">
        <v>250</v>
      </c>
      <c r="S90" s="90">
        <f t="shared" si="134"/>
        <v>250</v>
      </c>
      <c r="T90" s="90"/>
      <c r="U90" s="91"/>
      <c r="V90" s="90">
        <f t="shared" si="135"/>
        <v>250</v>
      </c>
      <c r="W90" s="90">
        <f t="shared" si="136"/>
        <v>50</v>
      </c>
      <c r="X90" s="90">
        <f t="shared" si="137"/>
        <v>0</v>
      </c>
      <c r="Y90" s="90"/>
      <c r="Z90" s="90">
        <f t="shared" si="138"/>
        <v>50</v>
      </c>
      <c r="AA90" s="90">
        <f t="shared" si="139"/>
        <v>200</v>
      </c>
      <c r="AB90" s="89">
        <v>34</v>
      </c>
      <c r="AC90" s="89">
        <v>250</v>
      </c>
      <c r="AD90" s="90">
        <f t="shared" si="140"/>
        <v>250</v>
      </c>
      <c r="AE90" s="90"/>
      <c r="AF90" s="91"/>
      <c r="AG90" s="90">
        <f t="shared" si="141"/>
        <v>250</v>
      </c>
      <c r="AH90" s="90">
        <v>0</v>
      </c>
      <c r="AI90" s="90">
        <v>0</v>
      </c>
      <c r="AJ90" s="90"/>
      <c r="AK90" s="90">
        <f t="shared" si="142"/>
        <v>0</v>
      </c>
      <c r="AL90" s="90">
        <f t="shared" si="143"/>
        <v>250</v>
      </c>
      <c r="AM90" s="177">
        <v>48</v>
      </c>
      <c r="AN90" s="89">
        <v>250</v>
      </c>
      <c r="AO90" s="90">
        <f t="shared" si="144"/>
        <v>0</v>
      </c>
      <c r="AP90" s="90"/>
      <c r="AQ90" s="91"/>
      <c r="AR90" s="90">
        <f t="shared" si="145"/>
        <v>0</v>
      </c>
      <c r="AS90" s="90">
        <f t="shared" si="146"/>
        <v>0</v>
      </c>
      <c r="AT90" s="90">
        <f t="shared" si="147"/>
        <v>0</v>
      </c>
      <c r="AU90" s="90"/>
      <c r="AV90" s="90">
        <f t="shared" si="148"/>
        <v>0</v>
      </c>
      <c r="AW90" s="90">
        <f t="shared" si="149"/>
        <v>0</v>
      </c>
      <c r="AX90" s="89"/>
      <c r="AY90" s="89">
        <f t="shared" si="227"/>
        <v>750</v>
      </c>
      <c r="AZ90" s="90">
        <f t="shared" si="227"/>
        <v>500</v>
      </c>
      <c r="BA90" s="90">
        <f t="shared" si="227"/>
        <v>0</v>
      </c>
      <c r="BB90" s="90">
        <f t="shared" si="227"/>
        <v>0</v>
      </c>
      <c r="BC90" s="90">
        <f t="shared" si="227"/>
        <v>500</v>
      </c>
      <c r="BD90" s="90">
        <f t="shared" si="234"/>
        <v>100</v>
      </c>
      <c r="BE90" s="90">
        <f t="shared" si="228"/>
        <v>0</v>
      </c>
      <c r="BF90" s="90">
        <f t="shared" si="228"/>
        <v>0</v>
      </c>
      <c r="BG90" s="90">
        <f t="shared" si="152"/>
        <v>100</v>
      </c>
      <c r="BH90" s="90">
        <f t="shared" si="153"/>
        <v>400</v>
      </c>
      <c r="BI90" s="89">
        <f t="shared" si="154"/>
        <v>82</v>
      </c>
      <c r="BJ90" s="89">
        <v>250</v>
      </c>
      <c r="BK90" s="90">
        <f t="shared" si="155"/>
        <v>0</v>
      </c>
      <c r="BL90" s="90"/>
      <c r="BM90" s="91"/>
      <c r="BN90" s="90">
        <f t="shared" si="156"/>
        <v>0</v>
      </c>
      <c r="BO90" s="90">
        <f t="shared" si="157"/>
        <v>0</v>
      </c>
      <c r="BP90" s="90">
        <f t="shared" si="158"/>
        <v>0</v>
      </c>
      <c r="BQ90" s="90"/>
      <c r="BR90" s="90">
        <f t="shared" si="159"/>
        <v>0</v>
      </c>
      <c r="BS90" s="90">
        <f t="shared" si="160"/>
        <v>0</v>
      </c>
      <c r="BT90" s="89"/>
      <c r="BU90" s="89">
        <v>250</v>
      </c>
      <c r="BV90" s="90">
        <f t="shared" si="161"/>
        <v>0</v>
      </c>
      <c r="BW90" s="90"/>
      <c r="BX90" s="91"/>
      <c r="BY90" s="90">
        <f t="shared" si="162"/>
        <v>0</v>
      </c>
      <c r="BZ90" s="90">
        <f t="shared" si="163"/>
        <v>0</v>
      </c>
      <c r="CA90" s="90">
        <f t="shared" si="164"/>
        <v>0</v>
      </c>
      <c r="CB90" s="90"/>
      <c r="CC90" s="90">
        <f t="shared" si="165"/>
        <v>0</v>
      </c>
      <c r="CD90" s="90">
        <f t="shared" si="166"/>
        <v>0</v>
      </c>
      <c r="CE90" s="89"/>
      <c r="CF90" s="89">
        <v>250</v>
      </c>
      <c r="CG90" s="90">
        <f t="shared" si="167"/>
        <v>0</v>
      </c>
      <c r="CH90" s="90"/>
      <c r="CI90" s="91"/>
      <c r="CJ90" s="90">
        <f t="shared" si="168"/>
        <v>0</v>
      </c>
      <c r="CK90" s="90">
        <f t="shared" si="169"/>
        <v>0</v>
      </c>
      <c r="CL90" s="90">
        <f t="shared" si="170"/>
        <v>0</v>
      </c>
      <c r="CM90" s="90"/>
      <c r="CN90" s="90">
        <f t="shared" si="171"/>
        <v>0</v>
      </c>
      <c r="CO90" s="90">
        <f t="shared" si="172"/>
        <v>0</v>
      </c>
      <c r="CP90" s="89"/>
      <c r="CQ90" s="89">
        <f t="shared" si="229"/>
        <v>750</v>
      </c>
      <c r="CR90" s="90">
        <f t="shared" si="229"/>
        <v>0</v>
      </c>
      <c r="CS90" s="90">
        <f t="shared" si="229"/>
        <v>0</v>
      </c>
      <c r="CT90" s="90">
        <f t="shared" si="229"/>
        <v>0</v>
      </c>
      <c r="CU90" s="90">
        <f t="shared" si="229"/>
        <v>0</v>
      </c>
      <c r="CV90" s="90">
        <f t="shared" si="235"/>
        <v>0</v>
      </c>
      <c r="CW90" s="90">
        <f t="shared" si="230"/>
        <v>0</v>
      </c>
      <c r="CX90" s="90">
        <f t="shared" si="230"/>
        <v>0</v>
      </c>
      <c r="CY90" s="90">
        <f t="shared" si="175"/>
        <v>0</v>
      </c>
      <c r="CZ90" s="90">
        <f t="shared" si="176"/>
        <v>0</v>
      </c>
      <c r="DA90" s="89">
        <f t="shared" si="177"/>
        <v>0</v>
      </c>
      <c r="DB90" s="191">
        <f t="shared" si="231"/>
        <v>1500</v>
      </c>
      <c r="DC90" s="191">
        <f t="shared" si="231"/>
        <v>500</v>
      </c>
      <c r="DD90" s="191">
        <f t="shared" si="231"/>
        <v>0</v>
      </c>
      <c r="DE90" s="191">
        <f t="shared" si="231"/>
        <v>0</v>
      </c>
      <c r="DF90" s="191">
        <f t="shared" si="231"/>
        <v>500</v>
      </c>
      <c r="DG90" s="191">
        <f t="shared" si="231"/>
        <v>100</v>
      </c>
      <c r="DH90" s="191">
        <f t="shared" si="231"/>
        <v>0</v>
      </c>
      <c r="DI90" s="191">
        <f t="shared" si="231"/>
        <v>0</v>
      </c>
      <c r="DJ90" s="191">
        <f t="shared" si="231"/>
        <v>100</v>
      </c>
      <c r="DK90" s="191">
        <f t="shared" si="231"/>
        <v>400</v>
      </c>
      <c r="DL90" s="191">
        <f t="shared" si="231"/>
        <v>82</v>
      </c>
      <c r="DM90" s="89">
        <v>250</v>
      </c>
      <c r="DN90" s="90">
        <f t="shared" si="179"/>
        <v>0</v>
      </c>
      <c r="DO90" s="90"/>
      <c r="DP90" s="91"/>
      <c r="DQ90" s="90">
        <f t="shared" si="180"/>
        <v>0</v>
      </c>
      <c r="DR90" s="90">
        <f t="shared" si="181"/>
        <v>0</v>
      </c>
      <c r="DS90" s="90">
        <f t="shared" si="182"/>
        <v>0</v>
      </c>
      <c r="DT90" s="90"/>
      <c r="DU90" s="90">
        <f t="shared" si="183"/>
        <v>0</v>
      </c>
      <c r="DV90" s="90">
        <f t="shared" si="184"/>
        <v>0</v>
      </c>
      <c r="DW90" s="89"/>
      <c r="DX90" s="89">
        <v>250</v>
      </c>
      <c r="DY90" s="90">
        <f t="shared" si="185"/>
        <v>0</v>
      </c>
      <c r="DZ90" s="90"/>
      <c r="EA90" s="91"/>
      <c r="EB90" s="90">
        <f t="shared" si="186"/>
        <v>0</v>
      </c>
      <c r="EC90" s="90">
        <f t="shared" si="187"/>
        <v>0</v>
      </c>
      <c r="ED90" s="90">
        <f t="shared" si="188"/>
        <v>0</v>
      </c>
      <c r="EE90" s="90"/>
      <c r="EF90" s="90">
        <f t="shared" si="189"/>
        <v>0</v>
      </c>
      <c r="EG90" s="90">
        <f t="shared" si="190"/>
        <v>0</v>
      </c>
      <c r="EH90" s="89"/>
      <c r="EI90" s="89">
        <v>250</v>
      </c>
      <c r="EJ90" s="90">
        <f t="shared" si="191"/>
        <v>0</v>
      </c>
      <c r="EK90" s="90"/>
      <c r="EL90" s="91"/>
      <c r="EM90" s="90">
        <f t="shared" si="192"/>
        <v>0</v>
      </c>
      <c r="EN90" s="90">
        <f t="shared" si="193"/>
        <v>0</v>
      </c>
      <c r="EO90" s="90">
        <f t="shared" si="194"/>
        <v>0</v>
      </c>
      <c r="EP90" s="90"/>
      <c r="EQ90" s="90">
        <f t="shared" si="195"/>
        <v>0</v>
      </c>
      <c r="ER90" s="90">
        <f t="shared" si="196"/>
        <v>0</v>
      </c>
      <c r="ES90" s="89"/>
      <c r="ET90" s="89">
        <f t="shared" si="197"/>
        <v>750</v>
      </c>
      <c r="EU90" s="90">
        <f t="shared" si="197"/>
        <v>0</v>
      </c>
      <c r="EV90" s="90">
        <f t="shared" si="197"/>
        <v>0</v>
      </c>
      <c r="EW90" s="90">
        <f t="shared" si="197"/>
        <v>0</v>
      </c>
      <c r="EX90" s="90">
        <f t="shared" si="197"/>
        <v>0</v>
      </c>
      <c r="EY90" s="90">
        <f t="shared" si="236"/>
        <v>0</v>
      </c>
      <c r="EZ90" s="90">
        <f t="shared" si="198"/>
        <v>0</v>
      </c>
      <c r="FA90" s="90">
        <f t="shared" si="198"/>
        <v>0</v>
      </c>
      <c r="FB90" s="90">
        <f t="shared" si="199"/>
        <v>0</v>
      </c>
      <c r="FC90" s="90">
        <f t="shared" si="200"/>
        <v>0</v>
      </c>
      <c r="FD90" s="89">
        <f t="shared" si="201"/>
        <v>0</v>
      </c>
      <c r="FE90" s="191">
        <f t="shared" si="232"/>
        <v>2250</v>
      </c>
      <c r="FF90" s="191">
        <f t="shared" si="232"/>
        <v>500</v>
      </c>
      <c r="FG90" s="191">
        <f t="shared" si="232"/>
        <v>0</v>
      </c>
      <c r="FH90" s="191">
        <f t="shared" si="232"/>
        <v>0</v>
      </c>
      <c r="FI90" s="191">
        <f t="shared" si="232"/>
        <v>500</v>
      </c>
      <c r="FJ90" s="191">
        <f t="shared" si="232"/>
        <v>100</v>
      </c>
      <c r="FK90" s="191">
        <f t="shared" si="232"/>
        <v>0</v>
      </c>
      <c r="FL90" s="191">
        <f t="shared" si="232"/>
        <v>0</v>
      </c>
      <c r="FM90" s="191">
        <f t="shared" si="232"/>
        <v>100</v>
      </c>
      <c r="FN90" s="191">
        <f t="shared" si="232"/>
        <v>400</v>
      </c>
      <c r="FO90" s="191">
        <f t="shared" si="232"/>
        <v>82</v>
      </c>
      <c r="FP90" s="89">
        <v>250</v>
      </c>
      <c r="FQ90" s="90">
        <f t="shared" si="203"/>
        <v>0</v>
      </c>
      <c r="FR90" s="90"/>
      <c r="FS90" s="91"/>
      <c r="FT90" s="90">
        <f t="shared" si="204"/>
        <v>0</v>
      </c>
      <c r="FU90" s="90">
        <f t="shared" si="205"/>
        <v>0</v>
      </c>
      <c r="FV90" s="90">
        <f t="shared" si="206"/>
        <v>0</v>
      </c>
      <c r="FW90" s="90"/>
      <c r="FX90" s="90">
        <f t="shared" si="207"/>
        <v>0</v>
      </c>
      <c r="FY90" s="90">
        <f t="shared" si="208"/>
        <v>0</v>
      </c>
      <c r="FZ90" s="89"/>
      <c r="GA90" s="89">
        <v>250</v>
      </c>
      <c r="GB90" s="90">
        <f t="shared" si="209"/>
        <v>0</v>
      </c>
      <c r="GC90" s="90"/>
      <c r="GD90" s="91"/>
      <c r="GE90" s="90">
        <f t="shared" si="210"/>
        <v>0</v>
      </c>
      <c r="GF90" s="90">
        <f t="shared" si="211"/>
        <v>0</v>
      </c>
      <c r="GG90" s="90">
        <f t="shared" si="212"/>
        <v>0</v>
      </c>
      <c r="GH90" s="90"/>
      <c r="GI90" s="90">
        <f t="shared" si="213"/>
        <v>0</v>
      </c>
      <c r="GJ90" s="90">
        <f t="shared" si="214"/>
        <v>0</v>
      </c>
      <c r="GK90" s="89"/>
      <c r="GL90" s="89">
        <v>250</v>
      </c>
      <c r="GM90" s="90">
        <f t="shared" si="215"/>
        <v>0</v>
      </c>
      <c r="GN90" s="90"/>
      <c r="GO90" s="91"/>
      <c r="GP90" s="90">
        <f t="shared" si="216"/>
        <v>0</v>
      </c>
      <c r="GQ90" s="90">
        <f t="shared" si="217"/>
        <v>0</v>
      </c>
      <c r="GR90" s="90">
        <f t="shared" si="218"/>
        <v>0</v>
      </c>
      <c r="GS90" s="90"/>
      <c r="GT90" s="90">
        <f t="shared" si="219"/>
        <v>0</v>
      </c>
      <c r="GU90" s="90">
        <f t="shared" si="220"/>
        <v>0</v>
      </c>
      <c r="GV90" s="89"/>
      <c r="GW90" s="89">
        <f t="shared" si="221"/>
        <v>750</v>
      </c>
      <c r="GX90" s="90">
        <f t="shared" si="221"/>
        <v>0</v>
      </c>
      <c r="GY90" s="90">
        <f t="shared" si="221"/>
        <v>0</v>
      </c>
      <c r="GZ90" s="90">
        <f t="shared" si="221"/>
        <v>0</v>
      </c>
      <c r="HA90" s="90">
        <f t="shared" si="221"/>
        <v>0</v>
      </c>
      <c r="HB90" s="90">
        <f t="shared" si="237"/>
        <v>0</v>
      </c>
      <c r="HC90" s="90">
        <f t="shared" si="222"/>
        <v>0</v>
      </c>
      <c r="HD90" s="90">
        <f t="shared" si="222"/>
        <v>0</v>
      </c>
      <c r="HE90" s="90">
        <f t="shared" si="223"/>
        <v>0</v>
      </c>
      <c r="HF90" s="90">
        <f t="shared" si="224"/>
        <v>0</v>
      </c>
      <c r="HG90" s="89">
        <f t="shared" si="225"/>
        <v>0</v>
      </c>
      <c r="HH90" s="90">
        <f t="shared" si="233"/>
        <v>3000</v>
      </c>
      <c r="HI90" s="90">
        <f t="shared" si="233"/>
        <v>500</v>
      </c>
      <c r="HJ90" s="90">
        <f t="shared" si="233"/>
        <v>0</v>
      </c>
      <c r="HK90" s="90">
        <f t="shared" si="233"/>
        <v>0</v>
      </c>
      <c r="HL90" s="90">
        <f t="shared" si="233"/>
        <v>500</v>
      </c>
      <c r="HM90" s="90">
        <f t="shared" si="233"/>
        <v>50</v>
      </c>
      <c r="HN90" s="90">
        <f t="shared" si="233"/>
        <v>0</v>
      </c>
      <c r="HO90" s="90">
        <f t="shared" si="233"/>
        <v>0</v>
      </c>
      <c r="HP90" s="90">
        <f t="shared" si="233"/>
        <v>50</v>
      </c>
      <c r="HQ90" s="90">
        <f t="shared" si="233"/>
        <v>450</v>
      </c>
      <c r="HR90" s="90">
        <f t="shared" si="233"/>
        <v>82</v>
      </c>
      <c r="HS90" s="159">
        <f t="shared" si="238"/>
        <v>500</v>
      </c>
      <c r="HT90" s="131">
        <f t="shared" si="239"/>
        <v>500</v>
      </c>
      <c r="HU90" s="131">
        <f t="shared" si="240"/>
        <v>500</v>
      </c>
      <c r="HV90" s="84"/>
      <c r="HW90" s="84">
        <f t="shared" si="241"/>
        <v>82</v>
      </c>
      <c r="HX90" s="84"/>
      <c r="HY90" s="84"/>
      <c r="HZ90" s="84"/>
      <c r="IA90" s="84"/>
      <c r="IB90" s="84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</row>
    <row r="91" spans="1:318" s="4" customFormat="1" ht="15.75" customHeight="1" x14ac:dyDescent="0.25">
      <c r="A91" s="243">
        <v>86</v>
      </c>
      <c r="B91" s="37">
        <v>39</v>
      </c>
      <c r="C91" s="37"/>
      <c r="D91" s="37"/>
      <c r="E91" s="37"/>
      <c r="F91" s="20" t="s">
        <v>1274</v>
      </c>
      <c r="G91" s="146" t="s">
        <v>375</v>
      </c>
      <c r="H91" s="17" t="s">
        <v>1271</v>
      </c>
      <c r="I91" s="87" t="s">
        <v>1272</v>
      </c>
      <c r="J91" s="34" t="s">
        <v>164</v>
      </c>
      <c r="K91" s="34" t="s">
        <v>131</v>
      </c>
      <c r="L91" s="34" t="s">
        <v>1051</v>
      </c>
      <c r="M91" s="34" t="s">
        <v>1273</v>
      </c>
      <c r="N91" s="34"/>
      <c r="O91" s="100" t="s">
        <v>135</v>
      </c>
      <c r="P91" s="256"/>
      <c r="Q91" s="39" t="s">
        <v>234</v>
      </c>
      <c r="R91" s="89"/>
      <c r="S91" s="90">
        <f t="shared" si="134"/>
        <v>0</v>
      </c>
      <c r="T91" s="90"/>
      <c r="U91" s="91"/>
      <c r="V91" s="90">
        <f t="shared" si="135"/>
        <v>0</v>
      </c>
      <c r="W91" s="90">
        <f t="shared" si="136"/>
        <v>0</v>
      </c>
      <c r="X91" s="90">
        <f t="shared" si="137"/>
        <v>0</v>
      </c>
      <c r="Y91" s="90"/>
      <c r="Z91" s="90">
        <f t="shared" si="138"/>
        <v>0</v>
      </c>
      <c r="AA91" s="90">
        <f t="shared" si="139"/>
        <v>0</v>
      </c>
      <c r="AB91" s="89"/>
      <c r="AC91" s="89">
        <v>250</v>
      </c>
      <c r="AD91" s="90">
        <f t="shared" si="140"/>
        <v>250</v>
      </c>
      <c r="AE91" s="90"/>
      <c r="AF91" s="91"/>
      <c r="AG91" s="90">
        <f t="shared" si="141"/>
        <v>250</v>
      </c>
      <c r="AH91" s="90">
        <v>0</v>
      </c>
      <c r="AI91" s="90">
        <v>0</v>
      </c>
      <c r="AJ91" s="90"/>
      <c r="AK91" s="90">
        <f t="shared" si="142"/>
        <v>0</v>
      </c>
      <c r="AL91" s="90">
        <f t="shared" si="143"/>
        <v>250</v>
      </c>
      <c r="AM91" s="177">
        <v>25</v>
      </c>
      <c r="AN91" s="89">
        <v>250</v>
      </c>
      <c r="AO91" s="90">
        <f t="shared" si="144"/>
        <v>0</v>
      </c>
      <c r="AP91" s="90"/>
      <c r="AQ91" s="91"/>
      <c r="AR91" s="90">
        <f t="shared" si="145"/>
        <v>0</v>
      </c>
      <c r="AS91" s="90">
        <f t="shared" si="146"/>
        <v>0</v>
      </c>
      <c r="AT91" s="90">
        <f t="shared" si="147"/>
        <v>0</v>
      </c>
      <c r="AU91" s="90"/>
      <c r="AV91" s="90">
        <f t="shared" si="148"/>
        <v>0</v>
      </c>
      <c r="AW91" s="90">
        <f t="shared" si="149"/>
        <v>0</v>
      </c>
      <c r="AX91" s="89"/>
      <c r="AY91" s="89">
        <f t="shared" si="227"/>
        <v>500</v>
      </c>
      <c r="AZ91" s="90">
        <f t="shared" si="227"/>
        <v>250</v>
      </c>
      <c r="BA91" s="90">
        <f t="shared" si="227"/>
        <v>0</v>
      </c>
      <c r="BB91" s="90">
        <f t="shared" si="227"/>
        <v>0</v>
      </c>
      <c r="BC91" s="90">
        <f t="shared" si="227"/>
        <v>250</v>
      </c>
      <c r="BD91" s="90">
        <f t="shared" si="234"/>
        <v>50</v>
      </c>
      <c r="BE91" s="90">
        <f t="shared" si="228"/>
        <v>0</v>
      </c>
      <c r="BF91" s="90">
        <f t="shared" si="228"/>
        <v>0</v>
      </c>
      <c r="BG91" s="90">
        <f t="shared" si="152"/>
        <v>50</v>
      </c>
      <c r="BH91" s="90">
        <f t="shared" si="153"/>
        <v>200</v>
      </c>
      <c r="BI91" s="89">
        <f t="shared" si="154"/>
        <v>25</v>
      </c>
      <c r="BJ91" s="89">
        <v>250</v>
      </c>
      <c r="BK91" s="90">
        <f t="shared" si="155"/>
        <v>0</v>
      </c>
      <c r="BL91" s="90"/>
      <c r="BM91" s="91"/>
      <c r="BN91" s="90">
        <f t="shared" si="156"/>
        <v>0</v>
      </c>
      <c r="BO91" s="90">
        <f t="shared" si="157"/>
        <v>0</v>
      </c>
      <c r="BP91" s="90">
        <f t="shared" si="158"/>
        <v>0</v>
      </c>
      <c r="BQ91" s="90"/>
      <c r="BR91" s="90">
        <f t="shared" si="159"/>
        <v>0</v>
      </c>
      <c r="BS91" s="90">
        <f t="shared" si="160"/>
        <v>0</v>
      </c>
      <c r="BT91" s="89"/>
      <c r="BU91" s="89">
        <v>250</v>
      </c>
      <c r="BV91" s="90">
        <f t="shared" si="161"/>
        <v>0</v>
      </c>
      <c r="BW91" s="90"/>
      <c r="BX91" s="91"/>
      <c r="BY91" s="90">
        <f t="shared" si="162"/>
        <v>0</v>
      </c>
      <c r="BZ91" s="90">
        <f t="shared" si="163"/>
        <v>0</v>
      </c>
      <c r="CA91" s="90">
        <f t="shared" si="164"/>
        <v>0</v>
      </c>
      <c r="CB91" s="90"/>
      <c r="CC91" s="90">
        <f t="shared" si="165"/>
        <v>0</v>
      </c>
      <c r="CD91" s="90">
        <f t="shared" si="166"/>
        <v>0</v>
      </c>
      <c r="CE91" s="89"/>
      <c r="CF91" s="89">
        <v>250</v>
      </c>
      <c r="CG91" s="90">
        <f t="shared" si="167"/>
        <v>0</v>
      </c>
      <c r="CH91" s="90"/>
      <c r="CI91" s="91"/>
      <c r="CJ91" s="90">
        <f t="shared" si="168"/>
        <v>0</v>
      </c>
      <c r="CK91" s="90">
        <f t="shared" si="169"/>
        <v>0</v>
      </c>
      <c r="CL91" s="90">
        <f t="shared" si="170"/>
        <v>0</v>
      </c>
      <c r="CM91" s="90"/>
      <c r="CN91" s="90">
        <f t="shared" si="171"/>
        <v>0</v>
      </c>
      <c r="CO91" s="90">
        <f t="shared" si="172"/>
        <v>0</v>
      </c>
      <c r="CP91" s="89"/>
      <c r="CQ91" s="89">
        <f t="shared" si="229"/>
        <v>750</v>
      </c>
      <c r="CR91" s="90">
        <f t="shared" si="229"/>
        <v>0</v>
      </c>
      <c r="CS91" s="90">
        <f t="shared" si="229"/>
        <v>0</v>
      </c>
      <c r="CT91" s="90">
        <f t="shared" si="229"/>
        <v>0</v>
      </c>
      <c r="CU91" s="90">
        <f t="shared" si="229"/>
        <v>0</v>
      </c>
      <c r="CV91" s="90">
        <f t="shared" si="235"/>
        <v>0</v>
      </c>
      <c r="CW91" s="90">
        <f t="shared" si="230"/>
        <v>0</v>
      </c>
      <c r="CX91" s="90">
        <f t="shared" si="230"/>
        <v>0</v>
      </c>
      <c r="CY91" s="90">
        <f t="shared" si="175"/>
        <v>0</v>
      </c>
      <c r="CZ91" s="90">
        <f t="shared" si="176"/>
        <v>0</v>
      </c>
      <c r="DA91" s="89">
        <f t="shared" si="177"/>
        <v>0</v>
      </c>
      <c r="DB91" s="191">
        <f t="shared" si="231"/>
        <v>1250</v>
      </c>
      <c r="DC91" s="191">
        <f t="shared" si="231"/>
        <v>250</v>
      </c>
      <c r="DD91" s="191">
        <f t="shared" ref="DD91:DL97" si="242">BA91+CS91</f>
        <v>0</v>
      </c>
      <c r="DE91" s="191">
        <f t="shared" si="242"/>
        <v>0</v>
      </c>
      <c r="DF91" s="191">
        <f t="shared" si="242"/>
        <v>250</v>
      </c>
      <c r="DG91" s="191">
        <f t="shared" si="242"/>
        <v>50</v>
      </c>
      <c r="DH91" s="191">
        <f t="shared" si="242"/>
        <v>0</v>
      </c>
      <c r="DI91" s="191">
        <f t="shared" si="242"/>
        <v>0</v>
      </c>
      <c r="DJ91" s="191">
        <f t="shared" si="242"/>
        <v>50</v>
      </c>
      <c r="DK91" s="191">
        <f t="shared" si="242"/>
        <v>200</v>
      </c>
      <c r="DL91" s="191">
        <f t="shared" si="242"/>
        <v>25</v>
      </c>
      <c r="DM91" s="89">
        <v>250</v>
      </c>
      <c r="DN91" s="90">
        <f t="shared" si="179"/>
        <v>0</v>
      </c>
      <c r="DO91" s="90"/>
      <c r="DP91" s="91"/>
      <c r="DQ91" s="90">
        <f t="shared" si="180"/>
        <v>0</v>
      </c>
      <c r="DR91" s="90">
        <f t="shared" si="181"/>
        <v>0</v>
      </c>
      <c r="DS91" s="90">
        <f t="shared" si="182"/>
        <v>0</v>
      </c>
      <c r="DT91" s="90"/>
      <c r="DU91" s="90">
        <f t="shared" si="183"/>
        <v>0</v>
      </c>
      <c r="DV91" s="90">
        <f t="shared" si="184"/>
        <v>0</v>
      </c>
      <c r="DW91" s="89"/>
      <c r="DX91" s="89">
        <v>250</v>
      </c>
      <c r="DY91" s="90">
        <f t="shared" si="185"/>
        <v>0</v>
      </c>
      <c r="DZ91" s="90"/>
      <c r="EA91" s="91"/>
      <c r="EB91" s="90">
        <f t="shared" si="186"/>
        <v>0</v>
      </c>
      <c r="EC91" s="90">
        <f t="shared" si="187"/>
        <v>0</v>
      </c>
      <c r="ED91" s="90">
        <f t="shared" si="188"/>
        <v>0</v>
      </c>
      <c r="EE91" s="90"/>
      <c r="EF91" s="90">
        <f t="shared" si="189"/>
        <v>0</v>
      </c>
      <c r="EG91" s="90">
        <f t="shared" si="190"/>
        <v>0</v>
      </c>
      <c r="EH91" s="89"/>
      <c r="EI91" s="89">
        <v>250</v>
      </c>
      <c r="EJ91" s="90">
        <f t="shared" si="191"/>
        <v>0</v>
      </c>
      <c r="EK91" s="90"/>
      <c r="EL91" s="91"/>
      <c r="EM91" s="90">
        <f t="shared" si="192"/>
        <v>0</v>
      </c>
      <c r="EN91" s="90">
        <f t="shared" si="193"/>
        <v>0</v>
      </c>
      <c r="EO91" s="90">
        <f t="shared" si="194"/>
        <v>0</v>
      </c>
      <c r="EP91" s="90"/>
      <c r="EQ91" s="90">
        <f t="shared" si="195"/>
        <v>0</v>
      </c>
      <c r="ER91" s="90">
        <f t="shared" si="196"/>
        <v>0</v>
      </c>
      <c r="ES91" s="89"/>
      <c r="ET91" s="89">
        <f t="shared" si="197"/>
        <v>750</v>
      </c>
      <c r="EU91" s="90">
        <f t="shared" si="197"/>
        <v>0</v>
      </c>
      <c r="EV91" s="90">
        <f t="shared" si="197"/>
        <v>0</v>
      </c>
      <c r="EW91" s="90">
        <f t="shared" si="197"/>
        <v>0</v>
      </c>
      <c r="EX91" s="90">
        <f t="shared" si="197"/>
        <v>0</v>
      </c>
      <c r="EY91" s="90">
        <f t="shared" si="236"/>
        <v>0</v>
      </c>
      <c r="EZ91" s="90">
        <f t="shared" si="198"/>
        <v>0</v>
      </c>
      <c r="FA91" s="90">
        <f t="shared" si="198"/>
        <v>0</v>
      </c>
      <c r="FB91" s="90">
        <f t="shared" si="199"/>
        <v>0</v>
      </c>
      <c r="FC91" s="90">
        <f t="shared" si="200"/>
        <v>0</v>
      </c>
      <c r="FD91" s="89">
        <f t="shared" si="201"/>
        <v>0</v>
      </c>
      <c r="FE91" s="191">
        <f t="shared" si="232"/>
        <v>2000</v>
      </c>
      <c r="FF91" s="191">
        <f t="shared" si="232"/>
        <v>250</v>
      </c>
      <c r="FG91" s="191">
        <f t="shared" ref="FG91:FO97" si="243">BA91+CS91+EV91</f>
        <v>0</v>
      </c>
      <c r="FH91" s="191">
        <f t="shared" si="243"/>
        <v>0</v>
      </c>
      <c r="FI91" s="191">
        <f t="shared" si="243"/>
        <v>250</v>
      </c>
      <c r="FJ91" s="191">
        <f t="shared" si="243"/>
        <v>50</v>
      </c>
      <c r="FK91" s="191">
        <f t="shared" si="243"/>
        <v>0</v>
      </c>
      <c r="FL91" s="191">
        <f t="shared" si="243"/>
        <v>0</v>
      </c>
      <c r="FM91" s="191">
        <f t="shared" si="243"/>
        <v>50</v>
      </c>
      <c r="FN91" s="191">
        <f t="shared" si="243"/>
        <v>200</v>
      </c>
      <c r="FO91" s="191">
        <f t="shared" si="243"/>
        <v>25</v>
      </c>
      <c r="FP91" s="89">
        <v>250</v>
      </c>
      <c r="FQ91" s="90">
        <f t="shared" si="203"/>
        <v>0</v>
      </c>
      <c r="FR91" s="90"/>
      <c r="FS91" s="91"/>
      <c r="FT91" s="90">
        <f t="shared" si="204"/>
        <v>0</v>
      </c>
      <c r="FU91" s="90">
        <f t="shared" si="205"/>
        <v>0</v>
      </c>
      <c r="FV91" s="90">
        <f t="shared" si="206"/>
        <v>0</v>
      </c>
      <c r="FW91" s="90"/>
      <c r="FX91" s="90">
        <f t="shared" si="207"/>
        <v>0</v>
      </c>
      <c r="FY91" s="90">
        <f t="shared" si="208"/>
        <v>0</v>
      </c>
      <c r="FZ91" s="89"/>
      <c r="GA91" s="89">
        <v>250</v>
      </c>
      <c r="GB91" s="90">
        <f t="shared" si="209"/>
        <v>0</v>
      </c>
      <c r="GC91" s="90"/>
      <c r="GD91" s="91"/>
      <c r="GE91" s="90">
        <f t="shared" si="210"/>
        <v>0</v>
      </c>
      <c r="GF91" s="90">
        <f t="shared" si="211"/>
        <v>0</v>
      </c>
      <c r="GG91" s="90">
        <f t="shared" si="212"/>
        <v>0</v>
      </c>
      <c r="GH91" s="90"/>
      <c r="GI91" s="90">
        <f t="shared" si="213"/>
        <v>0</v>
      </c>
      <c r="GJ91" s="90">
        <f t="shared" si="214"/>
        <v>0</v>
      </c>
      <c r="GK91" s="89"/>
      <c r="GL91" s="89">
        <v>250</v>
      </c>
      <c r="GM91" s="90">
        <f t="shared" si="215"/>
        <v>0</v>
      </c>
      <c r="GN91" s="90"/>
      <c r="GO91" s="91"/>
      <c r="GP91" s="90">
        <f t="shared" si="216"/>
        <v>0</v>
      </c>
      <c r="GQ91" s="90">
        <f t="shared" si="217"/>
        <v>0</v>
      </c>
      <c r="GR91" s="90">
        <f t="shared" si="218"/>
        <v>0</v>
      </c>
      <c r="GS91" s="90"/>
      <c r="GT91" s="90">
        <f t="shared" si="219"/>
        <v>0</v>
      </c>
      <c r="GU91" s="90">
        <f t="shared" si="220"/>
        <v>0</v>
      </c>
      <c r="GV91" s="89"/>
      <c r="GW91" s="89">
        <f t="shared" si="221"/>
        <v>750</v>
      </c>
      <c r="GX91" s="90">
        <f t="shared" si="221"/>
        <v>0</v>
      </c>
      <c r="GY91" s="90">
        <f t="shared" si="221"/>
        <v>0</v>
      </c>
      <c r="GZ91" s="90">
        <f t="shared" si="221"/>
        <v>0</v>
      </c>
      <c r="HA91" s="90">
        <f t="shared" si="221"/>
        <v>0</v>
      </c>
      <c r="HB91" s="90">
        <f t="shared" si="237"/>
        <v>0</v>
      </c>
      <c r="HC91" s="90">
        <f t="shared" si="222"/>
        <v>0</v>
      </c>
      <c r="HD91" s="90">
        <f t="shared" si="222"/>
        <v>0</v>
      </c>
      <c r="HE91" s="90">
        <f t="shared" si="223"/>
        <v>0</v>
      </c>
      <c r="HF91" s="90">
        <f t="shared" si="224"/>
        <v>0</v>
      </c>
      <c r="HG91" s="89">
        <f t="shared" si="225"/>
        <v>0</v>
      </c>
      <c r="HH91" s="90">
        <f t="shared" si="233"/>
        <v>2750</v>
      </c>
      <c r="HI91" s="90">
        <f t="shared" si="233"/>
        <v>250</v>
      </c>
      <c r="HJ91" s="90">
        <f t="shared" ref="HJ91:HR97" si="244">T91+AE91+AP91+BL91+BW91+CH91+DO91+DZ91+EK91+FR91+GC91+GN91</f>
        <v>0</v>
      </c>
      <c r="HK91" s="90">
        <f t="shared" si="244"/>
        <v>0</v>
      </c>
      <c r="HL91" s="90">
        <f t="shared" si="244"/>
        <v>250</v>
      </c>
      <c r="HM91" s="90">
        <f t="shared" si="244"/>
        <v>0</v>
      </c>
      <c r="HN91" s="90">
        <f t="shared" si="244"/>
        <v>0</v>
      </c>
      <c r="HO91" s="90">
        <f t="shared" si="244"/>
        <v>0</v>
      </c>
      <c r="HP91" s="90">
        <f t="shared" si="244"/>
        <v>0</v>
      </c>
      <c r="HQ91" s="90">
        <f t="shared" si="244"/>
        <v>250</v>
      </c>
      <c r="HR91" s="90">
        <f t="shared" si="244"/>
        <v>25</v>
      </c>
      <c r="HS91" s="159">
        <f t="shared" si="238"/>
        <v>250</v>
      </c>
      <c r="HT91" s="131">
        <f t="shared" si="239"/>
        <v>250</v>
      </c>
      <c r="HU91" s="131">
        <f t="shared" si="240"/>
        <v>250</v>
      </c>
      <c r="HV91" s="84"/>
      <c r="HW91" s="84">
        <f t="shared" si="241"/>
        <v>25</v>
      </c>
      <c r="HX91" s="84"/>
      <c r="HY91" s="84"/>
      <c r="HZ91" s="84"/>
      <c r="IA91" s="84"/>
      <c r="IB91" s="84"/>
      <c r="IC91" s="67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</row>
    <row r="92" spans="1:318" s="4" customFormat="1" ht="15.75" customHeight="1" x14ac:dyDescent="0.25">
      <c r="A92" s="243">
        <v>87</v>
      </c>
      <c r="B92" s="37">
        <v>40</v>
      </c>
      <c r="C92" s="37"/>
      <c r="D92" s="37"/>
      <c r="E92" s="37"/>
      <c r="F92" s="19" t="s">
        <v>688</v>
      </c>
      <c r="G92" s="146" t="s">
        <v>375</v>
      </c>
      <c r="H92" s="17" t="s">
        <v>435</v>
      </c>
      <c r="I92" s="87">
        <v>61006008287</v>
      </c>
      <c r="J92" s="34" t="s">
        <v>129</v>
      </c>
      <c r="K92" s="34" t="s">
        <v>130</v>
      </c>
      <c r="L92" s="34" t="s">
        <v>960</v>
      </c>
      <c r="M92" s="34" t="s">
        <v>1242</v>
      </c>
      <c r="N92" s="34"/>
      <c r="O92" s="100" t="s">
        <v>135</v>
      </c>
      <c r="P92" s="37">
        <v>27</v>
      </c>
      <c r="Q92" s="39" t="s">
        <v>232</v>
      </c>
      <c r="R92" s="89">
        <v>250</v>
      </c>
      <c r="S92" s="90">
        <f t="shared" si="134"/>
        <v>250</v>
      </c>
      <c r="T92" s="90"/>
      <c r="U92" s="91"/>
      <c r="V92" s="90">
        <f t="shared" si="135"/>
        <v>250</v>
      </c>
      <c r="W92" s="90">
        <f t="shared" si="136"/>
        <v>50</v>
      </c>
      <c r="X92" s="90">
        <f t="shared" si="137"/>
        <v>0</v>
      </c>
      <c r="Y92" s="90"/>
      <c r="Z92" s="90">
        <f t="shared" si="138"/>
        <v>50</v>
      </c>
      <c r="AA92" s="90">
        <f t="shared" si="139"/>
        <v>200</v>
      </c>
      <c r="AB92" s="89">
        <v>59</v>
      </c>
      <c r="AC92" s="89">
        <v>250</v>
      </c>
      <c r="AD92" s="90">
        <f t="shared" si="140"/>
        <v>250</v>
      </c>
      <c r="AE92" s="90"/>
      <c r="AF92" s="91"/>
      <c r="AG92" s="90">
        <f t="shared" si="141"/>
        <v>250</v>
      </c>
      <c r="AH92" s="90">
        <v>0</v>
      </c>
      <c r="AI92" s="90">
        <v>0</v>
      </c>
      <c r="AJ92" s="90"/>
      <c r="AK92" s="90">
        <f t="shared" si="142"/>
        <v>0</v>
      </c>
      <c r="AL92" s="90">
        <f t="shared" si="143"/>
        <v>250</v>
      </c>
      <c r="AM92" s="177">
        <v>91</v>
      </c>
      <c r="AN92" s="89">
        <v>250</v>
      </c>
      <c r="AO92" s="90">
        <f t="shared" si="144"/>
        <v>0</v>
      </c>
      <c r="AP92" s="90"/>
      <c r="AQ92" s="91"/>
      <c r="AR92" s="90">
        <f t="shared" si="145"/>
        <v>0</v>
      </c>
      <c r="AS92" s="90">
        <f t="shared" si="146"/>
        <v>0</v>
      </c>
      <c r="AT92" s="90">
        <f t="shared" si="147"/>
        <v>0</v>
      </c>
      <c r="AU92" s="90"/>
      <c r="AV92" s="90">
        <f t="shared" si="148"/>
        <v>0</v>
      </c>
      <c r="AW92" s="90">
        <f t="shared" si="149"/>
        <v>0</v>
      </c>
      <c r="AX92" s="89"/>
      <c r="AY92" s="89">
        <f t="shared" si="227"/>
        <v>750</v>
      </c>
      <c r="AZ92" s="90">
        <f t="shared" si="227"/>
        <v>500</v>
      </c>
      <c r="BA92" s="90">
        <f t="shared" si="227"/>
        <v>0</v>
      </c>
      <c r="BB92" s="90">
        <f t="shared" si="227"/>
        <v>0</v>
      </c>
      <c r="BC92" s="90">
        <f t="shared" si="227"/>
        <v>500</v>
      </c>
      <c r="BD92" s="90">
        <f t="shared" si="234"/>
        <v>100</v>
      </c>
      <c r="BE92" s="90">
        <f t="shared" si="228"/>
        <v>0</v>
      </c>
      <c r="BF92" s="90">
        <f t="shared" si="228"/>
        <v>0</v>
      </c>
      <c r="BG92" s="90">
        <f t="shared" si="152"/>
        <v>100</v>
      </c>
      <c r="BH92" s="90">
        <f t="shared" si="153"/>
        <v>400</v>
      </c>
      <c r="BI92" s="89">
        <f t="shared" si="154"/>
        <v>150</v>
      </c>
      <c r="BJ92" s="89">
        <v>250</v>
      </c>
      <c r="BK92" s="90">
        <f t="shared" si="155"/>
        <v>0</v>
      </c>
      <c r="BL92" s="90"/>
      <c r="BM92" s="91"/>
      <c r="BN92" s="90">
        <f t="shared" si="156"/>
        <v>0</v>
      </c>
      <c r="BO92" s="90">
        <f t="shared" si="157"/>
        <v>0</v>
      </c>
      <c r="BP92" s="90">
        <f t="shared" si="158"/>
        <v>0</v>
      </c>
      <c r="BQ92" s="90"/>
      <c r="BR92" s="90">
        <f t="shared" si="159"/>
        <v>0</v>
      </c>
      <c r="BS92" s="90">
        <f t="shared" si="160"/>
        <v>0</v>
      </c>
      <c r="BT92" s="89"/>
      <c r="BU92" s="89">
        <v>250</v>
      </c>
      <c r="BV92" s="90">
        <f t="shared" si="161"/>
        <v>0</v>
      </c>
      <c r="BW92" s="90"/>
      <c r="BX92" s="91"/>
      <c r="BY92" s="90">
        <f t="shared" si="162"/>
        <v>0</v>
      </c>
      <c r="BZ92" s="90">
        <f t="shared" si="163"/>
        <v>0</v>
      </c>
      <c r="CA92" s="90">
        <f t="shared" si="164"/>
        <v>0</v>
      </c>
      <c r="CB92" s="90"/>
      <c r="CC92" s="90">
        <f t="shared" si="165"/>
        <v>0</v>
      </c>
      <c r="CD92" s="90">
        <f t="shared" si="166"/>
        <v>0</v>
      </c>
      <c r="CE92" s="89"/>
      <c r="CF92" s="89">
        <v>250</v>
      </c>
      <c r="CG92" s="90">
        <f t="shared" si="167"/>
        <v>0</v>
      </c>
      <c r="CH92" s="90"/>
      <c r="CI92" s="91"/>
      <c r="CJ92" s="90">
        <f t="shared" si="168"/>
        <v>0</v>
      </c>
      <c r="CK92" s="90">
        <f t="shared" si="169"/>
        <v>0</v>
      </c>
      <c r="CL92" s="90">
        <f t="shared" si="170"/>
        <v>0</v>
      </c>
      <c r="CM92" s="90"/>
      <c r="CN92" s="90">
        <f t="shared" si="171"/>
        <v>0</v>
      </c>
      <c r="CO92" s="90">
        <f t="shared" si="172"/>
        <v>0</v>
      </c>
      <c r="CP92" s="89"/>
      <c r="CQ92" s="89">
        <f t="shared" si="229"/>
        <v>750</v>
      </c>
      <c r="CR92" s="90">
        <f t="shared" si="229"/>
        <v>0</v>
      </c>
      <c r="CS92" s="90">
        <f t="shared" si="229"/>
        <v>0</v>
      </c>
      <c r="CT92" s="90">
        <f t="shared" si="229"/>
        <v>0</v>
      </c>
      <c r="CU92" s="90">
        <f t="shared" si="229"/>
        <v>0</v>
      </c>
      <c r="CV92" s="90">
        <f t="shared" si="235"/>
        <v>0</v>
      </c>
      <c r="CW92" s="90">
        <f t="shared" si="230"/>
        <v>0</v>
      </c>
      <c r="CX92" s="90">
        <f t="shared" si="230"/>
        <v>0</v>
      </c>
      <c r="CY92" s="90">
        <f t="shared" si="175"/>
        <v>0</v>
      </c>
      <c r="CZ92" s="90">
        <f t="shared" si="176"/>
        <v>0</v>
      </c>
      <c r="DA92" s="89">
        <f t="shared" si="177"/>
        <v>0</v>
      </c>
      <c r="DB92" s="191">
        <f t="shared" ref="DB92:DC97" si="245">AY92+CQ92</f>
        <v>1500</v>
      </c>
      <c r="DC92" s="191">
        <f t="shared" si="245"/>
        <v>500</v>
      </c>
      <c r="DD92" s="191">
        <f t="shared" si="242"/>
        <v>0</v>
      </c>
      <c r="DE92" s="191">
        <f t="shared" si="242"/>
        <v>0</v>
      </c>
      <c r="DF92" s="191">
        <f t="shared" si="242"/>
        <v>500</v>
      </c>
      <c r="DG92" s="191">
        <f t="shared" si="242"/>
        <v>100</v>
      </c>
      <c r="DH92" s="191">
        <f t="shared" si="242"/>
        <v>0</v>
      </c>
      <c r="DI92" s="191">
        <f t="shared" si="242"/>
        <v>0</v>
      </c>
      <c r="DJ92" s="191">
        <f t="shared" si="242"/>
        <v>100</v>
      </c>
      <c r="DK92" s="191">
        <f t="shared" si="242"/>
        <v>400</v>
      </c>
      <c r="DL92" s="191">
        <f t="shared" si="242"/>
        <v>150</v>
      </c>
      <c r="DM92" s="89">
        <v>250</v>
      </c>
      <c r="DN92" s="90">
        <f t="shared" si="179"/>
        <v>0</v>
      </c>
      <c r="DO92" s="90"/>
      <c r="DP92" s="91"/>
      <c r="DQ92" s="90">
        <f t="shared" si="180"/>
        <v>0</v>
      </c>
      <c r="DR92" s="90">
        <f t="shared" si="181"/>
        <v>0</v>
      </c>
      <c r="DS92" s="90">
        <f t="shared" si="182"/>
        <v>0</v>
      </c>
      <c r="DT92" s="90"/>
      <c r="DU92" s="90">
        <f t="shared" si="183"/>
        <v>0</v>
      </c>
      <c r="DV92" s="90">
        <f t="shared" si="184"/>
        <v>0</v>
      </c>
      <c r="DW92" s="89"/>
      <c r="DX92" s="89">
        <v>250</v>
      </c>
      <c r="DY92" s="90">
        <f t="shared" si="185"/>
        <v>0</v>
      </c>
      <c r="DZ92" s="90"/>
      <c r="EA92" s="91"/>
      <c r="EB92" s="90">
        <f t="shared" si="186"/>
        <v>0</v>
      </c>
      <c r="EC92" s="90">
        <f t="shared" si="187"/>
        <v>0</v>
      </c>
      <c r="ED92" s="90">
        <f t="shared" si="188"/>
        <v>0</v>
      </c>
      <c r="EE92" s="90"/>
      <c r="EF92" s="90">
        <f t="shared" si="189"/>
        <v>0</v>
      </c>
      <c r="EG92" s="90">
        <f t="shared" si="190"/>
        <v>0</v>
      </c>
      <c r="EH92" s="89"/>
      <c r="EI92" s="89">
        <v>250</v>
      </c>
      <c r="EJ92" s="90">
        <f t="shared" si="191"/>
        <v>0</v>
      </c>
      <c r="EK92" s="90"/>
      <c r="EL92" s="91"/>
      <c r="EM92" s="90">
        <f t="shared" si="192"/>
        <v>0</v>
      </c>
      <c r="EN92" s="90">
        <f t="shared" si="193"/>
        <v>0</v>
      </c>
      <c r="EO92" s="90">
        <f t="shared" si="194"/>
        <v>0</v>
      </c>
      <c r="EP92" s="90"/>
      <c r="EQ92" s="90">
        <f t="shared" si="195"/>
        <v>0</v>
      </c>
      <c r="ER92" s="90">
        <f t="shared" si="196"/>
        <v>0</v>
      </c>
      <c r="ES92" s="89"/>
      <c r="ET92" s="89">
        <f t="shared" si="197"/>
        <v>750</v>
      </c>
      <c r="EU92" s="90">
        <f t="shared" si="197"/>
        <v>0</v>
      </c>
      <c r="EV92" s="90">
        <f t="shared" si="197"/>
        <v>0</v>
      </c>
      <c r="EW92" s="90">
        <f t="shared" si="197"/>
        <v>0</v>
      </c>
      <c r="EX92" s="90">
        <f t="shared" si="197"/>
        <v>0</v>
      </c>
      <c r="EY92" s="90">
        <f t="shared" si="236"/>
        <v>0</v>
      </c>
      <c r="EZ92" s="90">
        <f t="shared" si="198"/>
        <v>0</v>
      </c>
      <c r="FA92" s="90">
        <f t="shared" si="198"/>
        <v>0</v>
      </c>
      <c r="FB92" s="90">
        <f t="shared" si="199"/>
        <v>0</v>
      </c>
      <c r="FC92" s="90">
        <f t="shared" si="200"/>
        <v>0</v>
      </c>
      <c r="FD92" s="89">
        <f t="shared" si="201"/>
        <v>0</v>
      </c>
      <c r="FE92" s="191">
        <f t="shared" ref="FE92:FF97" si="246">AY92+CQ92+ET92</f>
        <v>2250</v>
      </c>
      <c r="FF92" s="191">
        <f t="shared" si="246"/>
        <v>500</v>
      </c>
      <c r="FG92" s="191">
        <f t="shared" si="243"/>
        <v>0</v>
      </c>
      <c r="FH92" s="191">
        <f t="shared" si="243"/>
        <v>0</v>
      </c>
      <c r="FI92" s="191">
        <f t="shared" si="243"/>
        <v>500</v>
      </c>
      <c r="FJ92" s="191">
        <f t="shared" si="243"/>
        <v>100</v>
      </c>
      <c r="FK92" s="191">
        <f t="shared" si="243"/>
        <v>0</v>
      </c>
      <c r="FL92" s="191">
        <f t="shared" si="243"/>
        <v>0</v>
      </c>
      <c r="FM92" s="191">
        <f t="shared" si="243"/>
        <v>100</v>
      </c>
      <c r="FN92" s="191">
        <f t="shared" si="243"/>
        <v>400</v>
      </c>
      <c r="FO92" s="191">
        <f t="shared" si="243"/>
        <v>150</v>
      </c>
      <c r="FP92" s="89">
        <v>250</v>
      </c>
      <c r="FQ92" s="90">
        <f t="shared" si="203"/>
        <v>0</v>
      </c>
      <c r="FR92" s="90"/>
      <c r="FS92" s="91"/>
      <c r="FT92" s="90">
        <f t="shared" si="204"/>
        <v>0</v>
      </c>
      <c r="FU92" s="90">
        <f t="shared" si="205"/>
        <v>0</v>
      </c>
      <c r="FV92" s="90">
        <f t="shared" si="206"/>
        <v>0</v>
      </c>
      <c r="FW92" s="90"/>
      <c r="FX92" s="90">
        <f t="shared" si="207"/>
        <v>0</v>
      </c>
      <c r="FY92" s="90">
        <f t="shared" si="208"/>
        <v>0</v>
      </c>
      <c r="FZ92" s="89"/>
      <c r="GA92" s="89">
        <v>250</v>
      </c>
      <c r="GB92" s="90">
        <f t="shared" si="209"/>
        <v>0</v>
      </c>
      <c r="GC92" s="90"/>
      <c r="GD92" s="91"/>
      <c r="GE92" s="90">
        <f t="shared" si="210"/>
        <v>0</v>
      </c>
      <c r="GF92" s="90">
        <f t="shared" si="211"/>
        <v>0</v>
      </c>
      <c r="GG92" s="90">
        <f t="shared" si="212"/>
        <v>0</v>
      </c>
      <c r="GH92" s="90"/>
      <c r="GI92" s="90">
        <f t="shared" si="213"/>
        <v>0</v>
      </c>
      <c r="GJ92" s="90">
        <f t="shared" si="214"/>
        <v>0</v>
      </c>
      <c r="GK92" s="89"/>
      <c r="GL92" s="89">
        <v>250</v>
      </c>
      <c r="GM92" s="90">
        <f t="shared" si="215"/>
        <v>0</v>
      </c>
      <c r="GN92" s="90"/>
      <c r="GO92" s="91"/>
      <c r="GP92" s="90">
        <f t="shared" si="216"/>
        <v>0</v>
      </c>
      <c r="GQ92" s="90">
        <f t="shared" si="217"/>
        <v>0</v>
      </c>
      <c r="GR92" s="90">
        <f t="shared" si="218"/>
        <v>0</v>
      </c>
      <c r="GS92" s="90"/>
      <c r="GT92" s="90">
        <f t="shared" si="219"/>
        <v>0</v>
      </c>
      <c r="GU92" s="90">
        <f t="shared" si="220"/>
        <v>0</v>
      </c>
      <c r="GV92" s="89"/>
      <c r="GW92" s="89">
        <f t="shared" si="221"/>
        <v>750</v>
      </c>
      <c r="GX92" s="90">
        <f t="shared" si="221"/>
        <v>0</v>
      </c>
      <c r="GY92" s="90">
        <f t="shared" si="221"/>
        <v>0</v>
      </c>
      <c r="GZ92" s="90">
        <f t="shared" si="221"/>
        <v>0</v>
      </c>
      <c r="HA92" s="90">
        <f t="shared" si="221"/>
        <v>0</v>
      </c>
      <c r="HB92" s="90">
        <f t="shared" si="237"/>
        <v>0</v>
      </c>
      <c r="HC92" s="90">
        <f t="shared" si="222"/>
        <v>0</v>
      </c>
      <c r="HD92" s="90">
        <f t="shared" si="222"/>
        <v>0</v>
      </c>
      <c r="HE92" s="90">
        <f t="shared" si="223"/>
        <v>0</v>
      </c>
      <c r="HF92" s="90">
        <f t="shared" si="224"/>
        <v>0</v>
      </c>
      <c r="HG92" s="89">
        <f t="shared" si="225"/>
        <v>0</v>
      </c>
      <c r="HH92" s="90">
        <f t="shared" ref="HH92:HI97" si="247">R92+AC92+AN92+BJ92+BU92+CF92+DM92+DX92+EI92+FP92+GA92+GL92</f>
        <v>3000</v>
      </c>
      <c r="HI92" s="90">
        <f t="shared" si="247"/>
        <v>500</v>
      </c>
      <c r="HJ92" s="90">
        <f t="shared" si="244"/>
        <v>0</v>
      </c>
      <c r="HK92" s="90">
        <f t="shared" si="244"/>
        <v>0</v>
      </c>
      <c r="HL92" s="90">
        <f t="shared" si="244"/>
        <v>500</v>
      </c>
      <c r="HM92" s="90">
        <f t="shared" si="244"/>
        <v>50</v>
      </c>
      <c r="HN92" s="90">
        <f t="shared" si="244"/>
        <v>0</v>
      </c>
      <c r="HO92" s="90">
        <f t="shared" si="244"/>
        <v>0</v>
      </c>
      <c r="HP92" s="90">
        <f t="shared" si="244"/>
        <v>50</v>
      </c>
      <c r="HQ92" s="90">
        <f t="shared" si="244"/>
        <v>450</v>
      </c>
      <c r="HR92" s="90">
        <f t="shared" si="244"/>
        <v>150</v>
      </c>
      <c r="HS92" s="159">
        <f t="shared" si="238"/>
        <v>500</v>
      </c>
      <c r="HT92" s="131">
        <f t="shared" si="239"/>
        <v>500</v>
      </c>
      <c r="HU92" s="131">
        <f t="shared" si="240"/>
        <v>500</v>
      </c>
      <c r="HV92" s="84"/>
      <c r="HW92" s="84">
        <f t="shared" si="241"/>
        <v>150</v>
      </c>
      <c r="HX92" s="84"/>
      <c r="HY92" s="84"/>
      <c r="HZ92" s="84"/>
      <c r="IA92" s="84"/>
      <c r="IB92" s="84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</row>
    <row r="93" spans="1:318" s="4" customFormat="1" ht="15.75" x14ac:dyDescent="0.25">
      <c r="A93" s="243">
        <v>88</v>
      </c>
      <c r="B93" s="37">
        <v>41</v>
      </c>
      <c r="C93" s="37"/>
      <c r="D93" s="37"/>
      <c r="E93" s="37"/>
      <c r="F93" s="19" t="s">
        <v>436</v>
      </c>
      <c r="G93" s="146" t="s">
        <v>375</v>
      </c>
      <c r="H93" s="17" t="s">
        <v>437</v>
      </c>
      <c r="I93" s="166">
        <v>61001042403</v>
      </c>
      <c r="J93" s="34" t="s">
        <v>9</v>
      </c>
      <c r="K93" s="34" t="s">
        <v>131</v>
      </c>
      <c r="L93" s="34" t="s">
        <v>972</v>
      </c>
      <c r="M93" s="34" t="s">
        <v>1242</v>
      </c>
      <c r="N93" s="34"/>
      <c r="O93" s="100" t="s">
        <v>135</v>
      </c>
      <c r="P93" s="37">
        <v>28</v>
      </c>
      <c r="Q93" s="39" t="s">
        <v>105</v>
      </c>
      <c r="R93" s="89">
        <v>250</v>
      </c>
      <c r="S93" s="90">
        <f t="shared" si="134"/>
        <v>250</v>
      </c>
      <c r="T93" s="90"/>
      <c r="U93" s="91"/>
      <c r="V93" s="90">
        <f t="shared" si="135"/>
        <v>250</v>
      </c>
      <c r="W93" s="90">
        <f t="shared" si="136"/>
        <v>50</v>
      </c>
      <c r="X93" s="90">
        <f t="shared" si="137"/>
        <v>0</v>
      </c>
      <c r="Y93" s="90"/>
      <c r="Z93" s="90">
        <f t="shared" si="138"/>
        <v>50</v>
      </c>
      <c r="AA93" s="90">
        <f t="shared" si="139"/>
        <v>200</v>
      </c>
      <c r="AB93" s="89">
        <v>97</v>
      </c>
      <c r="AC93" s="89">
        <v>250</v>
      </c>
      <c r="AD93" s="90">
        <f t="shared" si="140"/>
        <v>250</v>
      </c>
      <c r="AE93" s="90"/>
      <c r="AF93" s="91"/>
      <c r="AG93" s="90">
        <f t="shared" si="141"/>
        <v>250</v>
      </c>
      <c r="AH93" s="90">
        <v>0</v>
      </c>
      <c r="AI93" s="90">
        <v>0</v>
      </c>
      <c r="AJ93" s="90"/>
      <c r="AK93" s="90">
        <f t="shared" si="142"/>
        <v>0</v>
      </c>
      <c r="AL93" s="90">
        <f t="shared" si="143"/>
        <v>250</v>
      </c>
      <c r="AM93" s="177">
        <v>72</v>
      </c>
      <c r="AN93" s="89">
        <v>250</v>
      </c>
      <c r="AO93" s="90">
        <f t="shared" si="144"/>
        <v>0</v>
      </c>
      <c r="AP93" s="90"/>
      <c r="AQ93" s="91"/>
      <c r="AR93" s="90">
        <f t="shared" si="145"/>
        <v>0</v>
      </c>
      <c r="AS93" s="90">
        <f t="shared" si="146"/>
        <v>0</v>
      </c>
      <c r="AT93" s="90">
        <f t="shared" si="147"/>
        <v>0</v>
      </c>
      <c r="AU93" s="90"/>
      <c r="AV93" s="90">
        <f t="shared" si="148"/>
        <v>0</v>
      </c>
      <c r="AW93" s="90">
        <f t="shared" si="149"/>
        <v>0</v>
      </c>
      <c r="AX93" s="89"/>
      <c r="AY93" s="89">
        <f t="shared" si="227"/>
        <v>750</v>
      </c>
      <c r="AZ93" s="90">
        <f t="shared" si="227"/>
        <v>500</v>
      </c>
      <c r="BA93" s="90">
        <f t="shared" si="227"/>
        <v>0</v>
      </c>
      <c r="BB93" s="90">
        <f t="shared" si="227"/>
        <v>0</v>
      </c>
      <c r="BC93" s="90">
        <f t="shared" si="227"/>
        <v>500</v>
      </c>
      <c r="BD93" s="90">
        <f t="shared" si="234"/>
        <v>100</v>
      </c>
      <c r="BE93" s="90">
        <f t="shared" si="228"/>
        <v>0</v>
      </c>
      <c r="BF93" s="90">
        <f t="shared" si="228"/>
        <v>0</v>
      </c>
      <c r="BG93" s="90">
        <f t="shared" si="152"/>
        <v>100</v>
      </c>
      <c r="BH93" s="90">
        <f t="shared" si="153"/>
        <v>400</v>
      </c>
      <c r="BI93" s="89">
        <f t="shared" si="154"/>
        <v>169</v>
      </c>
      <c r="BJ93" s="89">
        <v>250</v>
      </c>
      <c r="BK93" s="90">
        <f t="shared" si="155"/>
        <v>0</v>
      </c>
      <c r="BL93" s="90"/>
      <c r="BM93" s="91"/>
      <c r="BN93" s="90">
        <f t="shared" si="156"/>
        <v>0</v>
      </c>
      <c r="BO93" s="90">
        <f t="shared" si="157"/>
        <v>0</v>
      </c>
      <c r="BP93" s="90">
        <f t="shared" si="158"/>
        <v>0</v>
      </c>
      <c r="BQ93" s="90"/>
      <c r="BR93" s="90">
        <f t="shared" si="159"/>
        <v>0</v>
      </c>
      <c r="BS93" s="90">
        <f t="shared" si="160"/>
        <v>0</v>
      </c>
      <c r="BT93" s="89"/>
      <c r="BU93" s="89">
        <v>250</v>
      </c>
      <c r="BV93" s="90">
        <f t="shared" si="161"/>
        <v>0</v>
      </c>
      <c r="BW93" s="90"/>
      <c r="BX93" s="91"/>
      <c r="BY93" s="90">
        <f t="shared" si="162"/>
        <v>0</v>
      </c>
      <c r="BZ93" s="90">
        <f t="shared" si="163"/>
        <v>0</v>
      </c>
      <c r="CA93" s="90">
        <f t="shared" si="164"/>
        <v>0</v>
      </c>
      <c r="CB93" s="90"/>
      <c r="CC93" s="90">
        <f t="shared" si="165"/>
        <v>0</v>
      </c>
      <c r="CD93" s="90">
        <f t="shared" si="166"/>
        <v>0</v>
      </c>
      <c r="CE93" s="89"/>
      <c r="CF93" s="89">
        <v>250</v>
      </c>
      <c r="CG93" s="90">
        <f t="shared" si="167"/>
        <v>0</v>
      </c>
      <c r="CH93" s="90"/>
      <c r="CI93" s="91"/>
      <c r="CJ93" s="90">
        <f t="shared" si="168"/>
        <v>0</v>
      </c>
      <c r="CK93" s="90">
        <f t="shared" si="169"/>
        <v>0</v>
      </c>
      <c r="CL93" s="90">
        <f t="shared" si="170"/>
        <v>0</v>
      </c>
      <c r="CM93" s="90"/>
      <c r="CN93" s="90">
        <f t="shared" si="171"/>
        <v>0</v>
      </c>
      <c r="CO93" s="90">
        <f t="shared" si="172"/>
        <v>0</v>
      </c>
      <c r="CP93" s="89"/>
      <c r="CQ93" s="89">
        <f t="shared" si="229"/>
        <v>750</v>
      </c>
      <c r="CR93" s="90">
        <f t="shared" si="229"/>
        <v>0</v>
      </c>
      <c r="CS93" s="90">
        <f t="shared" si="229"/>
        <v>0</v>
      </c>
      <c r="CT93" s="90">
        <f t="shared" si="229"/>
        <v>0</v>
      </c>
      <c r="CU93" s="90">
        <f t="shared" si="229"/>
        <v>0</v>
      </c>
      <c r="CV93" s="90">
        <f t="shared" si="235"/>
        <v>0</v>
      </c>
      <c r="CW93" s="90">
        <f t="shared" si="230"/>
        <v>0</v>
      </c>
      <c r="CX93" s="90">
        <f t="shared" si="230"/>
        <v>0</v>
      </c>
      <c r="CY93" s="90">
        <f t="shared" si="175"/>
        <v>0</v>
      </c>
      <c r="CZ93" s="90">
        <f t="shared" si="176"/>
        <v>0</v>
      </c>
      <c r="DA93" s="89">
        <f t="shared" si="177"/>
        <v>0</v>
      </c>
      <c r="DB93" s="191">
        <f t="shared" si="245"/>
        <v>1500</v>
      </c>
      <c r="DC93" s="191">
        <f t="shared" si="245"/>
        <v>500</v>
      </c>
      <c r="DD93" s="191">
        <f t="shared" si="242"/>
        <v>0</v>
      </c>
      <c r="DE93" s="191">
        <f t="shared" si="242"/>
        <v>0</v>
      </c>
      <c r="DF93" s="191">
        <f t="shared" si="242"/>
        <v>500</v>
      </c>
      <c r="DG93" s="191">
        <f t="shared" si="242"/>
        <v>100</v>
      </c>
      <c r="DH93" s="191">
        <f t="shared" si="242"/>
        <v>0</v>
      </c>
      <c r="DI93" s="191">
        <f t="shared" si="242"/>
        <v>0</v>
      </c>
      <c r="DJ93" s="191">
        <f t="shared" si="242"/>
        <v>100</v>
      </c>
      <c r="DK93" s="191">
        <f t="shared" si="242"/>
        <v>400</v>
      </c>
      <c r="DL93" s="191">
        <f t="shared" si="242"/>
        <v>169</v>
      </c>
      <c r="DM93" s="89">
        <v>250</v>
      </c>
      <c r="DN93" s="90">
        <f t="shared" si="179"/>
        <v>0</v>
      </c>
      <c r="DO93" s="90"/>
      <c r="DP93" s="91"/>
      <c r="DQ93" s="90">
        <f t="shared" si="180"/>
        <v>0</v>
      </c>
      <c r="DR93" s="90">
        <f t="shared" si="181"/>
        <v>0</v>
      </c>
      <c r="DS93" s="90">
        <f t="shared" si="182"/>
        <v>0</v>
      </c>
      <c r="DT93" s="90"/>
      <c r="DU93" s="90">
        <f t="shared" si="183"/>
        <v>0</v>
      </c>
      <c r="DV93" s="90">
        <f t="shared" si="184"/>
        <v>0</v>
      </c>
      <c r="DW93" s="89"/>
      <c r="DX93" s="89">
        <v>250</v>
      </c>
      <c r="DY93" s="90">
        <f t="shared" si="185"/>
        <v>0</v>
      </c>
      <c r="DZ93" s="90"/>
      <c r="EA93" s="91"/>
      <c r="EB93" s="90">
        <f t="shared" si="186"/>
        <v>0</v>
      </c>
      <c r="EC93" s="90">
        <f t="shared" si="187"/>
        <v>0</v>
      </c>
      <c r="ED93" s="90">
        <f t="shared" si="188"/>
        <v>0</v>
      </c>
      <c r="EE93" s="90"/>
      <c r="EF93" s="90">
        <f t="shared" si="189"/>
        <v>0</v>
      </c>
      <c r="EG93" s="90">
        <f t="shared" si="190"/>
        <v>0</v>
      </c>
      <c r="EH93" s="89"/>
      <c r="EI93" s="89">
        <v>250</v>
      </c>
      <c r="EJ93" s="90">
        <f t="shared" si="191"/>
        <v>0</v>
      </c>
      <c r="EK93" s="90"/>
      <c r="EL93" s="91"/>
      <c r="EM93" s="90">
        <f t="shared" si="192"/>
        <v>0</v>
      </c>
      <c r="EN93" s="90">
        <f t="shared" si="193"/>
        <v>0</v>
      </c>
      <c r="EO93" s="90">
        <f t="shared" si="194"/>
        <v>0</v>
      </c>
      <c r="EP93" s="90"/>
      <c r="EQ93" s="90">
        <f t="shared" si="195"/>
        <v>0</v>
      </c>
      <c r="ER93" s="90">
        <f t="shared" si="196"/>
        <v>0</v>
      </c>
      <c r="ES93" s="89"/>
      <c r="ET93" s="89">
        <f t="shared" si="197"/>
        <v>750</v>
      </c>
      <c r="EU93" s="90">
        <f t="shared" si="197"/>
        <v>0</v>
      </c>
      <c r="EV93" s="90">
        <f t="shared" si="197"/>
        <v>0</v>
      </c>
      <c r="EW93" s="90">
        <f t="shared" si="197"/>
        <v>0</v>
      </c>
      <c r="EX93" s="90">
        <f t="shared" si="197"/>
        <v>0</v>
      </c>
      <c r="EY93" s="90">
        <f t="shared" si="236"/>
        <v>0</v>
      </c>
      <c r="EZ93" s="90">
        <f t="shared" si="198"/>
        <v>0</v>
      </c>
      <c r="FA93" s="90">
        <f t="shared" si="198"/>
        <v>0</v>
      </c>
      <c r="FB93" s="90">
        <f t="shared" si="199"/>
        <v>0</v>
      </c>
      <c r="FC93" s="90">
        <f t="shared" si="200"/>
        <v>0</v>
      </c>
      <c r="FD93" s="89">
        <f t="shared" si="201"/>
        <v>0</v>
      </c>
      <c r="FE93" s="191">
        <f t="shared" si="246"/>
        <v>2250</v>
      </c>
      <c r="FF93" s="191">
        <f t="shared" si="246"/>
        <v>500</v>
      </c>
      <c r="FG93" s="191">
        <f t="shared" si="243"/>
        <v>0</v>
      </c>
      <c r="FH93" s="191">
        <f t="shared" si="243"/>
        <v>0</v>
      </c>
      <c r="FI93" s="191">
        <f t="shared" si="243"/>
        <v>500</v>
      </c>
      <c r="FJ93" s="191">
        <f t="shared" si="243"/>
        <v>100</v>
      </c>
      <c r="FK93" s="191">
        <f t="shared" si="243"/>
        <v>0</v>
      </c>
      <c r="FL93" s="191">
        <f t="shared" si="243"/>
        <v>0</v>
      </c>
      <c r="FM93" s="191">
        <f t="shared" si="243"/>
        <v>100</v>
      </c>
      <c r="FN93" s="191">
        <f t="shared" si="243"/>
        <v>400</v>
      </c>
      <c r="FO93" s="191">
        <f t="shared" si="243"/>
        <v>169</v>
      </c>
      <c r="FP93" s="89">
        <v>250</v>
      </c>
      <c r="FQ93" s="90">
        <f t="shared" si="203"/>
        <v>0</v>
      </c>
      <c r="FR93" s="90"/>
      <c r="FS93" s="91"/>
      <c r="FT93" s="90">
        <f t="shared" si="204"/>
        <v>0</v>
      </c>
      <c r="FU93" s="90">
        <f t="shared" si="205"/>
        <v>0</v>
      </c>
      <c r="FV93" s="90">
        <f t="shared" si="206"/>
        <v>0</v>
      </c>
      <c r="FW93" s="90"/>
      <c r="FX93" s="90">
        <f t="shared" si="207"/>
        <v>0</v>
      </c>
      <c r="FY93" s="90">
        <f t="shared" si="208"/>
        <v>0</v>
      </c>
      <c r="FZ93" s="89"/>
      <c r="GA93" s="89">
        <v>250</v>
      </c>
      <c r="GB93" s="90">
        <f t="shared" si="209"/>
        <v>0</v>
      </c>
      <c r="GC93" s="90"/>
      <c r="GD93" s="91"/>
      <c r="GE93" s="90">
        <f t="shared" si="210"/>
        <v>0</v>
      </c>
      <c r="GF93" s="90">
        <f t="shared" si="211"/>
        <v>0</v>
      </c>
      <c r="GG93" s="90">
        <f t="shared" si="212"/>
        <v>0</v>
      </c>
      <c r="GH93" s="90"/>
      <c r="GI93" s="90">
        <f t="shared" si="213"/>
        <v>0</v>
      </c>
      <c r="GJ93" s="90">
        <f t="shared" si="214"/>
        <v>0</v>
      </c>
      <c r="GK93" s="89"/>
      <c r="GL93" s="89">
        <v>250</v>
      </c>
      <c r="GM93" s="90">
        <f t="shared" si="215"/>
        <v>0</v>
      </c>
      <c r="GN93" s="90"/>
      <c r="GO93" s="91"/>
      <c r="GP93" s="90">
        <f t="shared" si="216"/>
        <v>0</v>
      </c>
      <c r="GQ93" s="90">
        <f t="shared" si="217"/>
        <v>0</v>
      </c>
      <c r="GR93" s="90">
        <f t="shared" si="218"/>
        <v>0</v>
      </c>
      <c r="GS93" s="90"/>
      <c r="GT93" s="90">
        <f t="shared" si="219"/>
        <v>0</v>
      </c>
      <c r="GU93" s="90">
        <f t="shared" si="220"/>
        <v>0</v>
      </c>
      <c r="GV93" s="89"/>
      <c r="GW93" s="89">
        <f t="shared" si="221"/>
        <v>750</v>
      </c>
      <c r="GX93" s="90">
        <f t="shared" si="221"/>
        <v>0</v>
      </c>
      <c r="GY93" s="90">
        <f t="shared" si="221"/>
        <v>0</v>
      </c>
      <c r="GZ93" s="90">
        <f t="shared" si="221"/>
        <v>0</v>
      </c>
      <c r="HA93" s="90">
        <f t="shared" si="221"/>
        <v>0</v>
      </c>
      <c r="HB93" s="90">
        <f t="shared" si="237"/>
        <v>0</v>
      </c>
      <c r="HC93" s="90">
        <f t="shared" si="222"/>
        <v>0</v>
      </c>
      <c r="HD93" s="90">
        <f t="shared" si="222"/>
        <v>0</v>
      </c>
      <c r="HE93" s="90">
        <f t="shared" si="223"/>
        <v>0</v>
      </c>
      <c r="HF93" s="90">
        <f t="shared" si="224"/>
        <v>0</v>
      </c>
      <c r="HG93" s="89">
        <f t="shared" si="225"/>
        <v>0</v>
      </c>
      <c r="HH93" s="90">
        <f t="shared" si="247"/>
        <v>3000</v>
      </c>
      <c r="HI93" s="90">
        <f t="shared" si="247"/>
        <v>500</v>
      </c>
      <c r="HJ93" s="90">
        <f t="shared" si="244"/>
        <v>0</v>
      </c>
      <c r="HK93" s="90">
        <f t="shared" si="244"/>
        <v>0</v>
      </c>
      <c r="HL93" s="90">
        <f t="shared" si="244"/>
        <v>500</v>
      </c>
      <c r="HM93" s="90">
        <f t="shared" si="244"/>
        <v>50</v>
      </c>
      <c r="HN93" s="90">
        <f t="shared" si="244"/>
        <v>0</v>
      </c>
      <c r="HO93" s="90">
        <f t="shared" si="244"/>
        <v>0</v>
      </c>
      <c r="HP93" s="90">
        <f t="shared" si="244"/>
        <v>50</v>
      </c>
      <c r="HQ93" s="90">
        <f t="shared" si="244"/>
        <v>450</v>
      </c>
      <c r="HR93" s="90">
        <f t="shared" si="244"/>
        <v>169</v>
      </c>
      <c r="HS93" s="159">
        <f t="shared" si="238"/>
        <v>500</v>
      </c>
      <c r="HT93" s="131">
        <f t="shared" si="239"/>
        <v>500</v>
      </c>
      <c r="HU93" s="131">
        <f t="shared" si="240"/>
        <v>500</v>
      </c>
      <c r="HV93" s="84"/>
      <c r="HW93" s="84">
        <f t="shared" si="241"/>
        <v>169</v>
      </c>
      <c r="HX93" s="84"/>
      <c r="HY93" s="84"/>
      <c r="HZ93" s="84"/>
      <c r="IA93" s="84"/>
      <c r="IB93" s="84"/>
      <c r="IC93" s="67"/>
      <c r="ID93" s="67"/>
      <c r="IE93" s="67"/>
      <c r="IF93" s="67"/>
      <c r="IG93" s="67"/>
      <c r="IH93" s="67"/>
      <c r="II93" s="67"/>
      <c r="IJ93" s="67"/>
      <c r="IK93" s="67"/>
      <c r="IL93" s="67"/>
      <c r="IM93" s="67"/>
      <c r="IN93" s="67"/>
      <c r="IO93" s="67"/>
      <c r="IP93" s="67"/>
      <c r="IQ93" s="67"/>
      <c r="IR93" s="67"/>
      <c r="IS93" s="67"/>
      <c r="IT93" s="67"/>
      <c r="IU93" s="67"/>
      <c r="IV93" s="67"/>
      <c r="IW93" s="67"/>
      <c r="IX93" s="67"/>
      <c r="IY93" s="67"/>
      <c r="IZ93" s="67"/>
      <c r="JA93" s="67"/>
      <c r="JB93" s="67"/>
      <c r="JC93" s="67"/>
      <c r="JD93" s="67"/>
      <c r="JE93" s="67"/>
      <c r="JF93" s="67"/>
      <c r="JG93" s="67"/>
      <c r="JH93" s="67"/>
      <c r="JI93" s="67"/>
      <c r="JJ93" s="67"/>
      <c r="JK93" s="67"/>
      <c r="JL93" s="67"/>
      <c r="JM93" s="67"/>
      <c r="JN93" s="67"/>
      <c r="JO93" s="67"/>
      <c r="JP93" s="67"/>
      <c r="JQ93" s="67"/>
      <c r="JR93" s="67"/>
      <c r="JS93" s="67"/>
      <c r="JT93" s="67"/>
      <c r="JU93" s="67"/>
      <c r="JV93" s="67"/>
      <c r="JW93" s="67"/>
      <c r="JX93" s="67"/>
      <c r="JY93" s="67"/>
      <c r="JZ93" s="67"/>
      <c r="KA93" s="67"/>
      <c r="KB93" s="67"/>
      <c r="KC93" s="67"/>
      <c r="KD93" s="67"/>
      <c r="KE93" s="67"/>
      <c r="KF93" s="67"/>
      <c r="KG93" s="67"/>
      <c r="KH93" s="67"/>
      <c r="KI93" s="67"/>
      <c r="KJ93" s="67"/>
      <c r="KK93" s="67"/>
      <c r="KL93" s="67"/>
      <c r="KM93" s="67"/>
      <c r="KN93" s="67"/>
      <c r="KO93" s="67"/>
      <c r="KP93" s="67"/>
      <c r="KQ93" s="67"/>
      <c r="KR93" s="67"/>
      <c r="KS93" s="67"/>
      <c r="KT93" s="67"/>
      <c r="KU93" s="67"/>
      <c r="KV93" s="67"/>
      <c r="KW93" s="67"/>
      <c r="KX93" s="67"/>
      <c r="KY93" s="67"/>
      <c r="KZ93" s="67"/>
      <c r="LA93" s="67"/>
      <c r="LB93" s="67"/>
      <c r="LC93" s="67"/>
      <c r="LD93" s="67"/>
      <c r="LE93" s="67"/>
      <c r="LF93" s="67"/>
    </row>
    <row r="94" spans="1:318" s="3" customFormat="1" ht="15.75" customHeight="1" x14ac:dyDescent="0.25">
      <c r="A94" s="243">
        <v>89</v>
      </c>
      <c r="B94" s="37">
        <v>42</v>
      </c>
      <c r="C94" s="37"/>
      <c r="D94" s="37"/>
      <c r="E94" s="37"/>
      <c r="F94" s="19" t="s">
        <v>377</v>
      </c>
      <c r="G94" s="146" t="s">
        <v>375</v>
      </c>
      <c r="H94" s="17" t="s">
        <v>378</v>
      </c>
      <c r="I94" s="87">
        <v>61006017442</v>
      </c>
      <c r="J94" s="34" t="s">
        <v>95</v>
      </c>
      <c r="K94" s="92" t="s">
        <v>104</v>
      </c>
      <c r="L94" s="34" t="s">
        <v>963</v>
      </c>
      <c r="M94" s="34" t="s">
        <v>1242</v>
      </c>
      <c r="N94" s="34"/>
      <c r="O94" s="100" t="s">
        <v>135</v>
      </c>
      <c r="P94" s="254">
        <v>29</v>
      </c>
      <c r="Q94" s="39" t="s">
        <v>1251</v>
      </c>
      <c r="R94" s="89">
        <v>250</v>
      </c>
      <c r="S94" s="90">
        <f t="shared" si="134"/>
        <v>250</v>
      </c>
      <c r="T94" s="90"/>
      <c r="U94" s="91"/>
      <c r="V94" s="90">
        <f t="shared" si="135"/>
        <v>250</v>
      </c>
      <c r="W94" s="90">
        <f t="shared" si="136"/>
        <v>50</v>
      </c>
      <c r="X94" s="90">
        <f t="shared" si="137"/>
        <v>0</v>
      </c>
      <c r="Y94" s="90"/>
      <c r="Z94" s="90">
        <f t="shared" si="138"/>
        <v>50</v>
      </c>
      <c r="AA94" s="90">
        <f t="shared" si="139"/>
        <v>200</v>
      </c>
      <c r="AB94" s="89">
        <v>88</v>
      </c>
      <c r="AC94" s="89">
        <v>250</v>
      </c>
      <c r="AD94" s="90">
        <f t="shared" si="140"/>
        <v>250</v>
      </c>
      <c r="AE94" s="90"/>
      <c r="AF94" s="91"/>
      <c r="AG94" s="90">
        <f t="shared" si="141"/>
        <v>250</v>
      </c>
      <c r="AH94" s="90">
        <v>0</v>
      </c>
      <c r="AI94" s="90">
        <v>0</v>
      </c>
      <c r="AJ94" s="90"/>
      <c r="AK94" s="90">
        <f t="shared" si="142"/>
        <v>0</v>
      </c>
      <c r="AL94" s="90">
        <f t="shared" si="143"/>
        <v>250</v>
      </c>
      <c r="AM94" s="177">
        <v>94</v>
      </c>
      <c r="AN94" s="89">
        <v>250</v>
      </c>
      <c r="AO94" s="90">
        <f t="shared" si="144"/>
        <v>0</v>
      </c>
      <c r="AP94" s="90"/>
      <c r="AQ94" s="91"/>
      <c r="AR94" s="90">
        <f t="shared" si="145"/>
        <v>0</v>
      </c>
      <c r="AS94" s="90">
        <f t="shared" si="146"/>
        <v>0</v>
      </c>
      <c r="AT94" s="90">
        <f t="shared" si="147"/>
        <v>0</v>
      </c>
      <c r="AU94" s="90"/>
      <c r="AV94" s="90">
        <f t="shared" si="148"/>
        <v>0</v>
      </c>
      <c r="AW94" s="90">
        <f t="shared" si="149"/>
        <v>0</v>
      </c>
      <c r="AX94" s="89"/>
      <c r="AY94" s="89">
        <f t="shared" si="227"/>
        <v>750</v>
      </c>
      <c r="AZ94" s="90">
        <f t="shared" si="227"/>
        <v>500</v>
      </c>
      <c r="BA94" s="90">
        <f t="shared" si="227"/>
        <v>0</v>
      </c>
      <c r="BB94" s="90">
        <f t="shared" si="227"/>
        <v>0</v>
      </c>
      <c r="BC94" s="90">
        <f t="shared" si="227"/>
        <v>500</v>
      </c>
      <c r="BD94" s="90">
        <f t="shared" si="234"/>
        <v>100</v>
      </c>
      <c r="BE94" s="90">
        <f t="shared" si="228"/>
        <v>0</v>
      </c>
      <c r="BF94" s="90">
        <f t="shared" si="228"/>
        <v>0</v>
      </c>
      <c r="BG94" s="90">
        <f t="shared" si="152"/>
        <v>100</v>
      </c>
      <c r="BH94" s="90">
        <f t="shared" si="153"/>
        <v>400</v>
      </c>
      <c r="BI94" s="89">
        <f t="shared" si="154"/>
        <v>182</v>
      </c>
      <c r="BJ94" s="89">
        <v>250</v>
      </c>
      <c r="BK94" s="90">
        <f t="shared" si="155"/>
        <v>0</v>
      </c>
      <c r="BL94" s="90"/>
      <c r="BM94" s="91"/>
      <c r="BN94" s="90">
        <f t="shared" si="156"/>
        <v>0</v>
      </c>
      <c r="BO94" s="90">
        <f t="shared" si="157"/>
        <v>0</v>
      </c>
      <c r="BP94" s="90">
        <f t="shared" si="158"/>
        <v>0</v>
      </c>
      <c r="BQ94" s="90"/>
      <c r="BR94" s="90">
        <f t="shared" si="159"/>
        <v>0</v>
      </c>
      <c r="BS94" s="90">
        <f t="shared" si="160"/>
        <v>0</v>
      </c>
      <c r="BT94" s="89"/>
      <c r="BU94" s="89">
        <v>250</v>
      </c>
      <c r="BV94" s="90">
        <f t="shared" si="161"/>
        <v>0</v>
      </c>
      <c r="BW94" s="90"/>
      <c r="BX94" s="91"/>
      <c r="BY94" s="90">
        <f t="shared" si="162"/>
        <v>0</v>
      </c>
      <c r="BZ94" s="90">
        <f t="shared" si="163"/>
        <v>0</v>
      </c>
      <c r="CA94" s="90">
        <f t="shared" si="164"/>
        <v>0</v>
      </c>
      <c r="CB94" s="90"/>
      <c r="CC94" s="90">
        <f t="shared" si="165"/>
        <v>0</v>
      </c>
      <c r="CD94" s="90">
        <f t="shared" si="166"/>
        <v>0</v>
      </c>
      <c r="CE94" s="89"/>
      <c r="CF94" s="89">
        <v>250</v>
      </c>
      <c r="CG94" s="90">
        <f t="shared" si="167"/>
        <v>0</v>
      </c>
      <c r="CH94" s="90"/>
      <c r="CI94" s="91"/>
      <c r="CJ94" s="90">
        <f t="shared" si="168"/>
        <v>0</v>
      </c>
      <c r="CK94" s="90">
        <f t="shared" si="169"/>
        <v>0</v>
      </c>
      <c r="CL94" s="90">
        <f t="shared" si="170"/>
        <v>0</v>
      </c>
      <c r="CM94" s="90"/>
      <c r="CN94" s="90">
        <f t="shared" si="171"/>
        <v>0</v>
      </c>
      <c r="CO94" s="90">
        <f t="shared" si="172"/>
        <v>0</v>
      </c>
      <c r="CP94" s="89"/>
      <c r="CQ94" s="89">
        <f t="shared" si="229"/>
        <v>750</v>
      </c>
      <c r="CR94" s="90">
        <f t="shared" si="229"/>
        <v>0</v>
      </c>
      <c r="CS94" s="90">
        <f t="shared" si="229"/>
        <v>0</v>
      </c>
      <c r="CT94" s="90">
        <f t="shared" si="229"/>
        <v>0</v>
      </c>
      <c r="CU94" s="90">
        <f t="shared" si="229"/>
        <v>0</v>
      </c>
      <c r="CV94" s="90">
        <f t="shared" si="235"/>
        <v>0</v>
      </c>
      <c r="CW94" s="90">
        <f t="shared" si="230"/>
        <v>0</v>
      </c>
      <c r="CX94" s="90">
        <f t="shared" si="230"/>
        <v>0</v>
      </c>
      <c r="CY94" s="90">
        <f t="shared" si="175"/>
        <v>0</v>
      </c>
      <c r="CZ94" s="90">
        <f t="shared" si="176"/>
        <v>0</v>
      </c>
      <c r="DA94" s="89">
        <f t="shared" si="177"/>
        <v>0</v>
      </c>
      <c r="DB94" s="191">
        <f t="shared" si="245"/>
        <v>1500</v>
      </c>
      <c r="DC94" s="191">
        <f t="shared" si="245"/>
        <v>500</v>
      </c>
      <c r="DD94" s="191">
        <f t="shared" si="242"/>
        <v>0</v>
      </c>
      <c r="DE94" s="191">
        <f t="shared" si="242"/>
        <v>0</v>
      </c>
      <c r="DF94" s="191">
        <f t="shared" si="242"/>
        <v>500</v>
      </c>
      <c r="DG94" s="191">
        <f t="shared" si="242"/>
        <v>100</v>
      </c>
      <c r="DH94" s="191">
        <f t="shared" si="242"/>
        <v>0</v>
      </c>
      <c r="DI94" s="191">
        <f t="shared" si="242"/>
        <v>0</v>
      </c>
      <c r="DJ94" s="191">
        <f t="shared" si="242"/>
        <v>100</v>
      </c>
      <c r="DK94" s="191">
        <f t="shared" si="242"/>
        <v>400</v>
      </c>
      <c r="DL94" s="191">
        <f t="shared" si="242"/>
        <v>182</v>
      </c>
      <c r="DM94" s="89">
        <v>250</v>
      </c>
      <c r="DN94" s="90">
        <f t="shared" si="179"/>
        <v>0</v>
      </c>
      <c r="DO94" s="90"/>
      <c r="DP94" s="91"/>
      <c r="DQ94" s="90">
        <f t="shared" si="180"/>
        <v>0</v>
      </c>
      <c r="DR94" s="90">
        <f t="shared" si="181"/>
        <v>0</v>
      </c>
      <c r="DS94" s="90">
        <f t="shared" si="182"/>
        <v>0</v>
      </c>
      <c r="DT94" s="90"/>
      <c r="DU94" s="90">
        <f t="shared" si="183"/>
        <v>0</v>
      </c>
      <c r="DV94" s="90">
        <f t="shared" si="184"/>
        <v>0</v>
      </c>
      <c r="DW94" s="89"/>
      <c r="DX94" s="89">
        <v>250</v>
      </c>
      <c r="DY94" s="90">
        <f t="shared" si="185"/>
        <v>0</v>
      </c>
      <c r="DZ94" s="90"/>
      <c r="EA94" s="91"/>
      <c r="EB94" s="90">
        <f t="shared" si="186"/>
        <v>0</v>
      </c>
      <c r="EC94" s="90">
        <f t="shared" si="187"/>
        <v>0</v>
      </c>
      <c r="ED94" s="90">
        <f t="shared" si="188"/>
        <v>0</v>
      </c>
      <c r="EE94" s="90"/>
      <c r="EF94" s="90">
        <f t="shared" si="189"/>
        <v>0</v>
      </c>
      <c r="EG94" s="90">
        <f t="shared" si="190"/>
        <v>0</v>
      </c>
      <c r="EH94" s="89"/>
      <c r="EI94" s="89">
        <v>250</v>
      </c>
      <c r="EJ94" s="90">
        <f t="shared" si="191"/>
        <v>0</v>
      </c>
      <c r="EK94" s="90"/>
      <c r="EL94" s="91"/>
      <c r="EM94" s="90">
        <f t="shared" si="192"/>
        <v>0</v>
      </c>
      <c r="EN94" s="90">
        <f t="shared" si="193"/>
        <v>0</v>
      </c>
      <c r="EO94" s="90">
        <f t="shared" si="194"/>
        <v>0</v>
      </c>
      <c r="EP94" s="90"/>
      <c r="EQ94" s="90">
        <f t="shared" si="195"/>
        <v>0</v>
      </c>
      <c r="ER94" s="90">
        <f t="shared" si="196"/>
        <v>0</v>
      </c>
      <c r="ES94" s="89"/>
      <c r="ET94" s="89">
        <f t="shared" si="197"/>
        <v>750</v>
      </c>
      <c r="EU94" s="90">
        <f t="shared" si="197"/>
        <v>0</v>
      </c>
      <c r="EV94" s="90">
        <f t="shared" si="197"/>
        <v>0</v>
      </c>
      <c r="EW94" s="90">
        <f t="shared" si="197"/>
        <v>0</v>
      </c>
      <c r="EX94" s="90">
        <f t="shared" si="197"/>
        <v>0</v>
      </c>
      <c r="EY94" s="90">
        <f t="shared" si="236"/>
        <v>0</v>
      </c>
      <c r="EZ94" s="90">
        <f t="shared" si="198"/>
        <v>0</v>
      </c>
      <c r="FA94" s="90">
        <f t="shared" si="198"/>
        <v>0</v>
      </c>
      <c r="FB94" s="90">
        <f t="shared" si="199"/>
        <v>0</v>
      </c>
      <c r="FC94" s="90">
        <f t="shared" si="200"/>
        <v>0</v>
      </c>
      <c r="FD94" s="89">
        <f t="shared" si="201"/>
        <v>0</v>
      </c>
      <c r="FE94" s="191">
        <f t="shared" si="246"/>
        <v>2250</v>
      </c>
      <c r="FF94" s="191">
        <f t="shared" si="246"/>
        <v>500</v>
      </c>
      <c r="FG94" s="191">
        <f t="shared" si="243"/>
        <v>0</v>
      </c>
      <c r="FH94" s="191">
        <f t="shared" si="243"/>
        <v>0</v>
      </c>
      <c r="FI94" s="191">
        <f t="shared" si="243"/>
        <v>500</v>
      </c>
      <c r="FJ94" s="191">
        <f t="shared" si="243"/>
        <v>100</v>
      </c>
      <c r="FK94" s="191">
        <f t="shared" si="243"/>
        <v>0</v>
      </c>
      <c r="FL94" s="191">
        <f t="shared" si="243"/>
        <v>0</v>
      </c>
      <c r="FM94" s="191">
        <f t="shared" si="243"/>
        <v>100</v>
      </c>
      <c r="FN94" s="191">
        <f t="shared" si="243"/>
        <v>400</v>
      </c>
      <c r="FO94" s="191">
        <f t="shared" si="243"/>
        <v>182</v>
      </c>
      <c r="FP94" s="89">
        <v>250</v>
      </c>
      <c r="FQ94" s="90">
        <f t="shared" si="203"/>
        <v>0</v>
      </c>
      <c r="FR94" s="90"/>
      <c r="FS94" s="91"/>
      <c r="FT94" s="90">
        <f t="shared" si="204"/>
        <v>0</v>
      </c>
      <c r="FU94" s="90">
        <f t="shared" si="205"/>
        <v>0</v>
      </c>
      <c r="FV94" s="90">
        <f t="shared" si="206"/>
        <v>0</v>
      </c>
      <c r="FW94" s="90"/>
      <c r="FX94" s="90">
        <f t="shared" si="207"/>
        <v>0</v>
      </c>
      <c r="FY94" s="90">
        <f t="shared" si="208"/>
        <v>0</v>
      </c>
      <c r="FZ94" s="89"/>
      <c r="GA94" s="89">
        <v>250</v>
      </c>
      <c r="GB94" s="90">
        <f t="shared" si="209"/>
        <v>0</v>
      </c>
      <c r="GC94" s="90"/>
      <c r="GD94" s="91"/>
      <c r="GE94" s="90">
        <f t="shared" si="210"/>
        <v>0</v>
      </c>
      <c r="GF94" s="90">
        <f t="shared" si="211"/>
        <v>0</v>
      </c>
      <c r="GG94" s="90">
        <f t="shared" si="212"/>
        <v>0</v>
      </c>
      <c r="GH94" s="90"/>
      <c r="GI94" s="90">
        <f t="shared" si="213"/>
        <v>0</v>
      </c>
      <c r="GJ94" s="90">
        <f t="shared" si="214"/>
        <v>0</v>
      </c>
      <c r="GK94" s="89"/>
      <c r="GL94" s="89">
        <v>250</v>
      </c>
      <c r="GM94" s="90">
        <f t="shared" si="215"/>
        <v>0</v>
      </c>
      <c r="GN94" s="90"/>
      <c r="GO94" s="91"/>
      <c r="GP94" s="90">
        <f t="shared" si="216"/>
        <v>0</v>
      </c>
      <c r="GQ94" s="90">
        <f t="shared" si="217"/>
        <v>0</v>
      </c>
      <c r="GR94" s="90">
        <f t="shared" si="218"/>
        <v>0</v>
      </c>
      <c r="GS94" s="90"/>
      <c r="GT94" s="90">
        <f t="shared" si="219"/>
        <v>0</v>
      </c>
      <c r="GU94" s="90">
        <f t="shared" si="220"/>
        <v>0</v>
      </c>
      <c r="GV94" s="89"/>
      <c r="GW94" s="89">
        <f t="shared" si="221"/>
        <v>750</v>
      </c>
      <c r="GX94" s="90">
        <f t="shared" si="221"/>
        <v>0</v>
      </c>
      <c r="GY94" s="90">
        <f t="shared" si="221"/>
        <v>0</v>
      </c>
      <c r="GZ94" s="90">
        <f t="shared" si="221"/>
        <v>0</v>
      </c>
      <c r="HA94" s="90">
        <f t="shared" si="221"/>
        <v>0</v>
      </c>
      <c r="HB94" s="90">
        <f t="shared" si="237"/>
        <v>0</v>
      </c>
      <c r="HC94" s="90">
        <f t="shared" si="222"/>
        <v>0</v>
      </c>
      <c r="HD94" s="90">
        <f t="shared" si="222"/>
        <v>0</v>
      </c>
      <c r="HE94" s="90">
        <f t="shared" si="223"/>
        <v>0</v>
      </c>
      <c r="HF94" s="90">
        <f t="shared" si="224"/>
        <v>0</v>
      </c>
      <c r="HG94" s="89">
        <f t="shared" si="225"/>
        <v>0</v>
      </c>
      <c r="HH94" s="90">
        <f t="shared" si="247"/>
        <v>3000</v>
      </c>
      <c r="HI94" s="90">
        <f t="shared" si="247"/>
        <v>500</v>
      </c>
      <c r="HJ94" s="90">
        <f t="shared" si="244"/>
        <v>0</v>
      </c>
      <c r="HK94" s="90">
        <f t="shared" si="244"/>
        <v>0</v>
      </c>
      <c r="HL94" s="90">
        <f t="shared" si="244"/>
        <v>500</v>
      </c>
      <c r="HM94" s="90">
        <f t="shared" si="244"/>
        <v>50</v>
      </c>
      <c r="HN94" s="90">
        <f t="shared" si="244"/>
        <v>0</v>
      </c>
      <c r="HO94" s="90">
        <f t="shared" si="244"/>
        <v>0</v>
      </c>
      <c r="HP94" s="90">
        <f t="shared" si="244"/>
        <v>50</v>
      </c>
      <c r="HQ94" s="90">
        <f t="shared" si="244"/>
        <v>450</v>
      </c>
      <c r="HR94" s="90">
        <f t="shared" si="244"/>
        <v>182</v>
      </c>
      <c r="HS94" s="159">
        <f>BC94+CU94+EX94+HA94</f>
        <v>500</v>
      </c>
      <c r="HT94" s="131">
        <f>BC94+CU94+EX94+FT94+GE94</f>
        <v>500</v>
      </c>
      <c r="HU94" s="131">
        <f>V94+AG94+AR94+BN94+BY94</f>
        <v>500</v>
      </c>
      <c r="HV94" s="84"/>
      <c r="HW94" s="84">
        <f>AB94+AM94+AX94+BT94+CE94+CP94+DW94+EH94</f>
        <v>182</v>
      </c>
      <c r="HX94" s="84"/>
      <c r="HY94" s="84"/>
      <c r="HZ94" s="84"/>
      <c r="IA94" s="84"/>
      <c r="IB94" s="84"/>
      <c r="IC94" s="67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</row>
    <row r="95" spans="1:318" s="2" customFormat="1" ht="15.75" customHeight="1" x14ac:dyDescent="0.25">
      <c r="A95" s="243">
        <v>90</v>
      </c>
      <c r="B95" s="37">
        <v>43</v>
      </c>
      <c r="C95" s="37"/>
      <c r="D95" s="37"/>
      <c r="E95" s="37"/>
      <c r="F95" s="20" t="s">
        <v>438</v>
      </c>
      <c r="G95" s="21" t="s">
        <v>375</v>
      </c>
      <c r="H95" s="17" t="s">
        <v>439</v>
      </c>
      <c r="I95" s="87">
        <v>61001069635</v>
      </c>
      <c r="J95" s="34" t="s">
        <v>133</v>
      </c>
      <c r="K95" s="34" t="s">
        <v>101</v>
      </c>
      <c r="L95" s="34" t="s">
        <v>971</v>
      </c>
      <c r="M95" s="34" t="s">
        <v>1242</v>
      </c>
      <c r="N95" s="34"/>
      <c r="O95" s="100" t="s">
        <v>135</v>
      </c>
      <c r="P95" s="255"/>
      <c r="Q95" s="39" t="s">
        <v>249</v>
      </c>
      <c r="R95" s="89">
        <v>250</v>
      </c>
      <c r="S95" s="90">
        <f t="shared" si="134"/>
        <v>250</v>
      </c>
      <c r="T95" s="90"/>
      <c r="U95" s="91"/>
      <c r="V95" s="90">
        <f t="shared" si="135"/>
        <v>250</v>
      </c>
      <c r="W95" s="90">
        <f t="shared" si="136"/>
        <v>50</v>
      </c>
      <c r="X95" s="90">
        <f t="shared" si="137"/>
        <v>0</v>
      </c>
      <c r="Y95" s="90"/>
      <c r="Z95" s="90">
        <f t="shared" si="138"/>
        <v>50</v>
      </c>
      <c r="AA95" s="90">
        <f t="shared" si="139"/>
        <v>200</v>
      </c>
      <c r="AB95" s="89">
        <v>83</v>
      </c>
      <c r="AC95" s="89">
        <v>250</v>
      </c>
      <c r="AD95" s="90">
        <f t="shared" si="140"/>
        <v>250</v>
      </c>
      <c r="AE95" s="90"/>
      <c r="AF95" s="91"/>
      <c r="AG95" s="90">
        <f t="shared" si="141"/>
        <v>250</v>
      </c>
      <c r="AH95" s="90">
        <v>0</v>
      </c>
      <c r="AI95" s="90">
        <v>0</v>
      </c>
      <c r="AJ95" s="90"/>
      <c r="AK95" s="90">
        <f t="shared" si="142"/>
        <v>0</v>
      </c>
      <c r="AL95" s="90">
        <f t="shared" si="143"/>
        <v>250</v>
      </c>
      <c r="AM95" s="177">
        <v>100</v>
      </c>
      <c r="AN95" s="89">
        <v>250</v>
      </c>
      <c r="AO95" s="90">
        <f t="shared" si="144"/>
        <v>0</v>
      </c>
      <c r="AP95" s="90"/>
      <c r="AQ95" s="91"/>
      <c r="AR95" s="90">
        <f t="shared" si="145"/>
        <v>0</v>
      </c>
      <c r="AS95" s="90">
        <f t="shared" si="146"/>
        <v>0</v>
      </c>
      <c r="AT95" s="90">
        <f t="shared" si="147"/>
        <v>0</v>
      </c>
      <c r="AU95" s="90"/>
      <c r="AV95" s="90">
        <f t="shared" si="148"/>
        <v>0</v>
      </c>
      <c r="AW95" s="90">
        <f t="shared" si="149"/>
        <v>0</v>
      </c>
      <c r="AX95" s="89"/>
      <c r="AY95" s="89">
        <f t="shared" si="227"/>
        <v>750</v>
      </c>
      <c r="AZ95" s="90">
        <f t="shared" si="227"/>
        <v>500</v>
      </c>
      <c r="BA95" s="90">
        <f t="shared" si="227"/>
        <v>0</v>
      </c>
      <c r="BB95" s="90">
        <f t="shared" si="227"/>
        <v>0</v>
      </c>
      <c r="BC95" s="90">
        <f t="shared" si="227"/>
        <v>500</v>
      </c>
      <c r="BD95" s="90">
        <f t="shared" si="234"/>
        <v>100</v>
      </c>
      <c r="BE95" s="90">
        <f t="shared" si="228"/>
        <v>0</v>
      </c>
      <c r="BF95" s="90">
        <f t="shared" si="228"/>
        <v>0</v>
      </c>
      <c r="BG95" s="90">
        <f t="shared" si="152"/>
        <v>100</v>
      </c>
      <c r="BH95" s="90">
        <f t="shared" si="153"/>
        <v>400</v>
      </c>
      <c r="BI95" s="89">
        <f t="shared" si="154"/>
        <v>183</v>
      </c>
      <c r="BJ95" s="89">
        <v>250</v>
      </c>
      <c r="BK95" s="90">
        <f t="shared" si="155"/>
        <v>0</v>
      </c>
      <c r="BL95" s="90"/>
      <c r="BM95" s="91"/>
      <c r="BN95" s="90">
        <f t="shared" si="156"/>
        <v>0</v>
      </c>
      <c r="BO95" s="90">
        <f t="shared" si="157"/>
        <v>0</v>
      </c>
      <c r="BP95" s="90">
        <f t="shared" si="158"/>
        <v>0</v>
      </c>
      <c r="BQ95" s="90"/>
      <c r="BR95" s="90">
        <f t="shared" si="159"/>
        <v>0</v>
      </c>
      <c r="BS95" s="90">
        <f t="shared" si="160"/>
        <v>0</v>
      </c>
      <c r="BT95" s="89"/>
      <c r="BU95" s="89">
        <v>250</v>
      </c>
      <c r="BV95" s="90">
        <f t="shared" si="161"/>
        <v>0</v>
      </c>
      <c r="BW95" s="90"/>
      <c r="BX95" s="91"/>
      <c r="BY95" s="90">
        <f t="shared" si="162"/>
        <v>0</v>
      </c>
      <c r="BZ95" s="90">
        <f t="shared" si="163"/>
        <v>0</v>
      </c>
      <c r="CA95" s="90">
        <f t="shared" si="164"/>
        <v>0</v>
      </c>
      <c r="CB95" s="90"/>
      <c r="CC95" s="90">
        <f t="shared" si="165"/>
        <v>0</v>
      </c>
      <c r="CD95" s="90">
        <f t="shared" si="166"/>
        <v>0</v>
      </c>
      <c r="CE95" s="89"/>
      <c r="CF95" s="89">
        <v>250</v>
      </c>
      <c r="CG95" s="90">
        <f t="shared" si="167"/>
        <v>0</v>
      </c>
      <c r="CH95" s="90"/>
      <c r="CI95" s="91"/>
      <c r="CJ95" s="90">
        <f t="shared" si="168"/>
        <v>0</v>
      </c>
      <c r="CK95" s="90">
        <f t="shared" si="169"/>
        <v>0</v>
      </c>
      <c r="CL95" s="90">
        <f t="shared" si="170"/>
        <v>0</v>
      </c>
      <c r="CM95" s="90"/>
      <c r="CN95" s="90">
        <f t="shared" si="171"/>
        <v>0</v>
      </c>
      <c r="CO95" s="90">
        <f t="shared" si="172"/>
        <v>0</v>
      </c>
      <c r="CP95" s="89"/>
      <c r="CQ95" s="89">
        <f t="shared" si="229"/>
        <v>750</v>
      </c>
      <c r="CR95" s="90">
        <f t="shared" si="229"/>
        <v>0</v>
      </c>
      <c r="CS95" s="90">
        <f t="shared" si="229"/>
        <v>0</v>
      </c>
      <c r="CT95" s="90">
        <f t="shared" si="229"/>
        <v>0</v>
      </c>
      <c r="CU95" s="90">
        <f t="shared" si="229"/>
        <v>0</v>
      </c>
      <c r="CV95" s="90">
        <f t="shared" si="235"/>
        <v>0</v>
      </c>
      <c r="CW95" s="90">
        <f t="shared" si="230"/>
        <v>0</v>
      </c>
      <c r="CX95" s="90">
        <f t="shared" si="230"/>
        <v>0</v>
      </c>
      <c r="CY95" s="90">
        <f t="shared" si="175"/>
        <v>0</v>
      </c>
      <c r="CZ95" s="90">
        <f t="shared" si="176"/>
        <v>0</v>
      </c>
      <c r="DA95" s="89">
        <f t="shared" si="177"/>
        <v>0</v>
      </c>
      <c r="DB95" s="191">
        <f t="shared" si="245"/>
        <v>1500</v>
      </c>
      <c r="DC95" s="191">
        <f t="shared" si="245"/>
        <v>500</v>
      </c>
      <c r="DD95" s="191">
        <f t="shared" si="242"/>
        <v>0</v>
      </c>
      <c r="DE95" s="191">
        <f t="shared" si="242"/>
        <v>0</v>
      </c>
      <c r="DF95" s="191">
        <f t="shared" si="242"/>
        <v>500</v>
      </c>
      <c r="DG95" s="191">
        <f t="shared" si="242"/>
        <v>100</v>
      </c>
      <c r="DH95" s="191">
        <f t="shared" si="242"/>
        <v>0</v>
      </c>
      <c r="DI95" s="191">
        <f t="shared" si="242"/>
        <v>0</v>
      </c>
      <c r="DJ95" s="191">
        <f t="shared" si="242"/>
        <v>100</v>
      </c>
      <c r="DK95" s="191">
        <f t="shared" si="242"/>
        <v>400</v>
      </c>
      <c r="DL95" s="191">
        <f t="shared" si="242"/>
        <v>183</v>
      </c>
      <c r="DM95" s="89">
        <v>250</v>
      </c>
      <c r="DN95" s="90">
        <f t="shared" si="179"/>
        <v>0</v>
      </c>
      <c r="DO95" s="90"/>
      <c r="DP95" s="91"/>
      <c r="DQ95" s="90">
        <f t="shared" si="180"/>
        <v>0</v>
      </c>
      <c r="DR95" s="90">
        <f t="shared" si="181"/>
        <v>0</v>
      </c>
      <c r="DS95" s="90">
        <f t="shared" si="182"/>
        <v>0</v>
      </c>
      <c r="DT95" s="90"/>
      <c r="DU95" s="90">
        <f t="shared" si="183"/>
        <v>0</v>
      </c>
      <c r="DV95" s="90">
        <f t="shared" si="184"/>
        <v>0</v>
      </c>
      <c r="DW95" s="89"/>
      <c r="DX95" s="89">
        <v>250</v>
      </c>
      <c r="DY95" s="90">
        <f t="shared" si="185"/>
        <v>0</v>
      </c>
      <c r="DZ95" s="90"/>
      <c r="EA95" s="91"/>
      <c r="EB95" s="90">
        <f t="shared" si="186"/>
        <v>0</v>
      </c>
      <c r="EC95" s="90">
        <f t="shared" si="187"/>
        <v>0</v>
      </c>
      <c r="ED95" s="90">
        <f t="shared" si="188"/>
        <v>0</v>
      </c>
      <c r="EE95" s="90"/>
      <c r="EF95" s="90">
        <f t="shared" si="189"/>
        <v>0</v>
      </c>
      <c r="EG95" s="90">
        <f t="shared" si="190"/>
        <v>0</v>
      </c>
      <c r="EH95" s="89"/>
      <c r="EI95" s="89">
        <v>250</v>
      </c>
      <c r="EJ95" s="90">
        <f t="shared" si="191"/>
        <v>0</v>
      </c>
      <c r="EK95" s="90"/>
      <c r="EL95" s="91"/>
      <c r="EM95" s="90">
        <f t="shared" si="192"/>
        <v>0</v>
      </c>
      <c r="EN95" s="90">
        <f t="shared" si="193"/>
        <v>0</v>
      </c>
      <c r="EO95" s="90">
        <f t="shared" si="194"/>
        <v>0</v>
      </c>
      <c r="EP95" s="90"/>
      <c r="EQ95" s="90">
        <f t="shared" si="195"/>
        <v>0</v>
      </c>
      <c r="ER95" s="90">
        <f t="shared" si="196"/>
        <v>0</v>
      </c>
      <c r="ES95" s="89"/>
      <c r="ET95" s="89">
        <f t="shared" si="197"/>
        <v>750</v>
      </c>
      <c r="EU95" s="90">
        <f t="shared" si="197"/>
        <v>0</v>
      </c>
      <c r="EV95" s="90">
        <f t="shared" si="197"/>
        <v>0</v>
      </c>
      <c r="EW95" s="90">
        <f t="shared" si="197"/>
        <v>0</v>
      </c>
      <c r="EX95" s="90">
        <f t="shared" si="197"/>
        <v>0</v>
      </c>
      <c r="EY95" s="90">
        <f t="shared" si="236"/>
        <v>0</v>
      </c>
      <c r="EZ95" s="90">
        <f t="shared" si="198"/>
        <v>0</v>
      </c>
      <c r="FA95" s="90">
        <f t="shared" si="198"/>
        <v>0</v>
      </c>
      <c r="FB95" s="90">
        <f t="shared" si="199"/>
        <v>0</v>
      </c>
      <c r="FC95" s="90">
        <f t="shared" si="200"/>
        <v>0</v>
      </c>
      <c r="FD95" s="89">
        <f t="shared" si="201"/>
        <v>0</v>
      </c>
      <c r="FE95" s="191">
        <f t="shared" si="246"/>
        <v>2250</v>
      </c>
      <c r="FF95" s="191">
        <f t="shared" si="246"/>
        <v>500</v>
      </c>
      <c r="FG95" s="191">
        <f t="shared" si="243"/>
        <v>0</v>
      </c>
      <c r="FH95" s="191">
        <f t="shared" si="243"/>
        <v>0</v>
      </c>
      <c r="FI95" s="191">
        <f t="shared" si="243"/>
        <v>500</v>
      </c>
      <c r="FJ95" s="191">
        <f t="shared" si="243"/>
        <v>100</v>
      </c>
      <c r="FK95" s="191">
        <f t="shared" si="243"/>
        <v>0</v>
      </c>
      <c r="FL95" s="191">
        <f t="shared" si="243"/>
        <v>0</v>
      </c>
      <c r="FM95" s="191">
        <f t="shared" si="243"/>
        <v>100</v>
      </c>
      <c r="FN95" s="191">
        <f t="shared" si="243"/>
        <v>400</v>
      </c>
      <c r="FO95" s="191">
        <f t="shared" si="243"/>
        <v>183</v>
      </c>
      <c r="FP95" s="89">
        <v>250</v>
      </c>
      <c r="FQ95" s="90">
        <f t="shared" si="203"/>
        <v>0</v>
      </c>
      <c r="FR95" s="90"/>
      <c r="FS95" s="91"/>
      <c r="FT95" s="90">
        <f t="shared" si="204"/>
        <v>0</v>
      </c>
      <c r="FU95" s="90">
        <f t="shared" si="205"/>
        <v>0</v>
      </c>
      <c r="FV95" s="90">
        <f t="shared" si="206"/>
        <v>0</v>
      </c>
      <c r="FW95" s="90"/>
      <c r="FX95" s="90">
        <f t="shared" si="207"/>
        <v>0</v>
      </c>
      <c r="FY95" s="90">
        <f t="shared" si="208"/>
        <v>0</v>
      </c>
      <c r="FZ95" s="89"/>
      <c r="GA95" s="89">
        <v>250</v>
      </c>
      <c r="GB95" s="90">
        <f t="shared" si="209"/>
        <v>0</v>
      </c>
      <c r="GC95" s="90"/>
      <c r="GD95" s="91"/>
      <c r="GE95" s="90">
        <f t="shared" si="210"/>
        <v>0</v>
      </c>
      <c r="GF95" s="90">
        <f t="shared" si="211"/>
        <v>0</v>
      </c>
      <c r="GG95" s="90">
        <f t="shared" si="212"/>
        <v>0</v>
      </c>
      <c r="GH95" s="90"/>
      <c r="GI95" s="90">
        <f t="shared" si="213"/>
        <v>0</v>
      </c>
      <c r="GJ95" s="90">
        <f t="shared" si="214"/>
        <v>0</v>
      </c>
      <c r="GK95" s="89"/>
      <c r="GL95" s="89">
        <v>250</v>
      </c>
      <c r="GM95" s="90">
        <f t="shared" si="215"/>
        <v>0</v>
      </c>
      <c r="GN95" s="90"/>
      <c r="GO95" s="91"/>
      <c r="GP95" s="90">
        <f t="shared" si="216"/>
        <v>0</v>
      </c>
      <c r="GQ95" s="90">
        <f t="shared" si="217"/>
        <v>0</v>
      </c>
      <c r="GR95" s="90">
        <f t="shared" si="218"/>
        <v>0</v>
      </c>
      <c r="GS95" s="90"/>
      <c r="GT95" s="90">
        <f t="shared" si="219"/>
        <v>0</v>
      </c>
      <c r="GU95" s="90">
        <f t="shared" si="220"/>
        <v>0</v>
      </c>
      <c r="GV95" s="89"/>
      <c r="GW95" s="89">
        <f t="shared" si="221"/>
        <v>750</v>
      </c>
      <c r="GX95" s="90">
        <f t="shared" si="221"/>
        <v>0</v>
      </c>
      <c r="GY95" s="90">
        <f t="shared" si="221"/>
        <v>0</v>
      </c>
      <c r="GZ95" s="90">
        <f t="shared" si="221"/>
        <v>0</v>
      </c>
      <c r="HA95" s="90">
        <f t="shared" si="221"/>
        <v>0</v>
      </c>
      <c r="HB95" s="90">
        <f t="shared" si="237"/>
        <v>0</v>
      </c>
      <c r="HC95" s="90">
        <f t="shared" si="222"/>
        <v>0</v>
      </c>
      <c r="HD95" s="90">
        <f t="shared" si="222"/>
        <v>0</v>
      </c>
      <c r="HE95" s="90">
        <f t="shared" si="223"/>
        <v>0</v>
      </c>
      <c r="HF95" s="90">
        <f t="shared" si="224"/>
        <v>0</v>
      </c>
      <c r="HG95" s="89">
        <f t="shared" si="225"/>
        <v>0</v>
      </c>
      <c r="HH95" s="90">
        <f t="shared" si="247"/>
        <v>3000</v>
      </c>
      <c r="HI95" s="90">
        <f t="shared" si="247"/>
        <v>500</v>
      </c>
      <c r="HJ95" s="90">
        <f t="shared" si="244"/>
        <v>0</v>
      </c>
      <c r="HK95" s="90">
        <f t="shared" si="244"/>
        <v>0</v>
      </c>
      <c r="HL95" s="90">
        <f t="shared" si="244"/>
        <v>500</v>
      </c>
      <c r="HM95" s="90">
        <f t="shared" si="244"/>
        <v>50</v>
      </c>
      <c r="HN95" s="90">
        <f t="shared" si="244"/>
        <v>0</v>
      </c>
      <c r="HO95" s="90">
        <f t="shared" si="244"/>
        <v>0</v>
      </c>
      <c r="HP95" s="90">
        <f t="shared" si="244"/>
        <v>50</v>
      </c>
      <c r="HQ95" s="90">
        <f t="shared" si="244"/>
        <v>450</v>
      </c>
      <c r="HR95" s="90">
        <f t="shared" si="244"/>
        <v>183</v>
      </c>
      <c r="HS95" s="159">
        <f t="shared" si="238"/>
        <v>500</v>
      </c>
      <c r="HT95" s="131">
        <f t="shared" si="239"/>
        <v>500</v>
      </c>
      <c r="HU95" s="131">
        <f t="shared" si="240"/>
        <v>500</v>
      </c>
      <c r="HV95" s="84"/>
      <c r="HW95" s="84">
        <f t="shared" si="241"/>
        <v>183</v>
      </c>
      <c r="HX95" s="84"/>
      <c r="HY95" s="84"/>
      <c r="HZ95" s="84"/>
      <c r="IA95" s="84"/>
      <c r="IB95" s="84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</row>
    <row r="96" spans="1:318" s="4" customFormat="1" ht="15.75" customHeight="1" x14ac:dyDescent="0.25">
      <c r="A96" s="243">
        <v>91</v>
      </c>
      <c r="B96" s="37">
        <v>44</v>
      </c>
      <c r="C96" s="37"/>
      <c r="D96" s="37"/>
      <c r="E96" s="37"/>
      <c r="F96" s="19" t="s">
        <v>440</v>
      </c>
      <c r="G96" s="146" t="s">
        <v>375</v>
      </c>
      <c r="H96" s="17" t="s">
        <v>441</v>
      </c>
      <c r="I96" s="87">
        <v>61006035669</v>
      </c>
      <c r="J96" s="34" t="s">
        <v>134</v>
      </c>
      <c r="K96" s="34" t="s">
        <v>41</v>
      </c>
      <c r="L96" s="34" t="s">
        <v>983</v>
      </c>
      <c r="M96" s="34" t="s">
        <v>1242</v>
      </c>
      <c r="N96" s="34"/>
      <c r="O96" s="100" t="s">
        <v>135</v>
      </c>
      <c r="P96" s="37">
        <v>30</v>
      </c>
      <c r="Q96" s="39" t="s">
        <v>231</v>
      </c>
      <c r="R96" s="89">
        <v>250</v>
      </c>
      <c r="S96" s="90">
        <f t="shared" si="134"/>
        <v>250</v>
      </c>
      <c r="T96" s="90"/>
      <c r="U96" s="91"/>
      <c r="V96" s="90">
        <f t="shared" si="135"/>
        <v>250</v>
      </c>
      <c r="W96" s="90">
        <f t="shared" si="136"/>
        <v>50</v>
      </c>
      <c r="X96" s="90">
        <f t="shared" si="137"/>
        <v>0</v>
      </c>
      <c r="Y96" s="90"/>
      <c r="Z96" s="90">
        <f t="shared" si="138"/>
        <v>50</v>
      </c>
      <c r="AA96" s="90">
        <f t="shared" si="139"/>
        <v>200</v>
      </c>
      <c r="AB96" s="89">
        <v>34</v>
      </c>
      <c r="AC96" s="89">
        <v>250</v>
      </c>
      <c r="AD96" s="90">
        <f t="shared" si="140"/>
        <v>250</v>
      </c>
      <c r="AE96" s="90"/>
      <c r="AF96" s="91"/>
      <c r="AG96" s="90">
        <f t="shared" si="141"/>
        <v>250</v>
      </c>
      <c r="AH96" s="90">
        <v>0</v>
      </c>
      <c r="AI96" s="90">
        <v>0</v>
      </c>
      <c r="AJ96" s="90"/>
      <c r="AK96" s="90">
        <f t="shared" si="142"/>
        <v>0</v>
      </c>
      <c r="AL96" s="90">
        <f t="shared" si="143"/>
        <v>250</v>
      </c>
      <c r="AM96" s="177">
        <v>51</v>
      </c>
      <c r="AN96" s="89">
        <v>250</v>
      </c>
      <c r="AO96" s="90">
        <f t="shared" si="144"/>
        <v>0</v>
      </c>
      <c r="AP96" s="90"/>
      <c r="AQ96" s="91"/>
      <c r="AR96" s="90">
        <f t="shared" si="145"/>
        <v>0</v>
      </c>
      <c r="AS96" s="90">
        <f t="shared" si="146"/>
        <v>0</v>
      </c>
      <c r="AT96" s="90">
        <f t="shared" si="147"/>
        <v>0</v>
      </c>
      <c r="AU96" s="90"/>
      <c r="AV96" s="90">
        <f t="shared" si="148"/>
        <v>0</v>
      </c>
      <c r="AW96" s="90">
        <f t="shared" si="149"/>
        <v>0</v>
      </c>
      <c r="AX96" s="89"/>
      <c r="AY96" s="89">
        <f t="shared" si="227"/>
        <v>750</v>
      </c>
      <c r="AZ96" s="90">
        <f t="shared" si="227"/>
        <v>500</v>
      </c>
      <c r="BA96" s="90">
        <f t="shared" si="227"/>
        <v>0</v>
      </c>
      <c r="BB96" s="90">
        <f t="shared" si="227"/>
        <v>0</v>
      </c>
      <c r="BC96" s="90">
        <f t="shared" si="227"/>
        <v>500</v>
      </c>
      <c r="BD96" s="90">
        <f t="shared" si="234"/>
        <v>100</v>
      </c>
      <c r="BE96" s="90">
        <f t="shared" si="228"/>
        <v>0</v>
      </c>
      <c r="BF96" s="90">
        <f t="shared" si="228"/>
        <v>0</v>
      </c>
      <c r="BG96" s="90">
        <f t="shared" si="152"/>
        <v>100</v>
      </c>
      <c r="BH96" s="90">
        <f t="shared" si="153"/>
        <v>400</v>
      </c>
      <c r="BI96" s="89">
        <f t="shared" si="154"/>
        <v>85</v>
      </c>
      <c r="BJ96" s="89">
        <v>250</v>
      </c>
      <c r="BK96" s="90">
        <f t="shared" si="155"/>
        <v>0</v>
      </c>
      <c r="BL96" s="90"/>
      <c r="BM96" s="91"/>
      <c r="BN96" s="90">
        <f t="shared" si="156"/>
        <v>0</v>
      </c>
      <c r="BO96" s="90">
        <f t="shared" si="157"/>
        <v>0</v>
      </c>
      <c r="BP96" s="90">
        <f t="shared" si="158"/>
        <v>0</v>
      </c>
      <c r="BQ96" s="90"/>
      <c r="BR96" s="90">
        <f t="shared" si="159"/>
        <v>0</v>
      </c>
      <c r="BS96" s="90">
        <f t="shared" si="160"/>
        <v>0</v>
      </c>
      <c r="BT96" s="89"/>
      <c r="BU96" s="89">
        <v>250</v>
      </c>
      <c r="BV96" s="90">
        <f t="shared" si="161"/>
        <v>0</v>
      </c>
      <c r="BW96" s="90"/>
      <c r="BX96" s="91"/>
      <c r="BY96" s="90">
        <f t="shared" si="162"/>
        <v>0</v>
      </c>
      <c r="BZ96" s="90">
        <f t="shared" si="163"/>
        <v>0</v>
      </c>
      <c r="CA96" s="90">
        <f t="shared" si="164"/>
        <v>0</v>
      </c>
      <c r="CB96" s="90"/>
      <c r="CC96" s="90">
        <f t="shared" si="165"/>
        <v>0</v>
      </c>
      <c r="CD96" s="90">
        <f t="shared" si="166"/>
        <v>0</v>
      </c>
      <c r="CE96" s="89"/>
      <c r="CF96" s="89">
        <v>250</v>
      </c>
      <c r="CG96" s="90">
        <f t="shared" si="167"/>
        <v>0</v>
      </c>
      <c r="CH96" s="90"/>
      <c r="CI96" s="91"/>
      <c r="CJ96" s="90">
        <f t="shared" si="168"/>
        <v>0</v>
      </c>
      <c r="CK96" s="90">
        <f t="shared" si="169"/>
        <v>0</v>
      </c>
      <c r="CL96" s="90">
        <f t="shared" si="170"/>
        <v>0</v>
      </c>
      <c r="CM96" s="90"/>
      <c r="CN96" s="90">
        <f t="shared" si="171"/>
        <v>0</v>
      </c>
      <c r="CO96" s="90">
        <f t="shared" si="172"/>
        <v>0</v>
      </c>
      <c r="CP96" s="89"/>
      <c r="CQ96" s="89">
        <f t="shared" si="229"/>
        <v>750</v>
      </c>
      <c r="CR96" s="90">
        <f t="shared" si="229"/>
        <v>0</v>
      </c>
      <c r="CS96" s="90">
        <f t="shared" si="229"/>
        <v>0</v>
      </c>
      <c r="CT96" s="90">
        <f t="shared" si="229"/>
        <v>0</v>
      </c>
      <c r="CU96" s="90">
        <f t="shared" si="229"/>
        <v>0</v>
      </c>
      <c r="CV96" s="90">
        <f t="shared" si="235"/>
        <v>0</v>
      </c>
      <c r="CW96" s="90">
        <f t="shared" si="230"/>
        <v>0</v>
      </c>
      <c r="CX96" s="90">
        <f t="shared" si="230"/>
        <v>0</v>
      </c>
      <c r="CY96" s="90">
        <f t="shared" si="175"/>
        <v>0</v>
      </c>
      <c r="CZ96" s="90">
        <f t="shared" si="176"/>
        <v>0</v>
      </c>
      <c r="DA96" s="89">
        <f t="shared" si="177"/>
        <v>0</v>
      </c>
      <c r="DB96" s="191">
        <f t="shared" si="245"/>
        <v>1500</v>
      </c>
      <c r="DC96" s="191">
        <f t="shared" si="245"/>
        <v>500</v>
      </c>
      <c r="DD96" s="191">
        <f t="shared" si="242"/>
        <v>0</v>
      </c>
      <c r="DE96" s="191">
        <f t="shared" si="242"/>
        <v>0</v>
      </c>
      <c r="DF96" s="191">
        <f t="shared" si="242"/>
        <v>500</v>
      </c>
      <c r="DG96" s="191">
        <f t="shared" si="242"/>
        <v>100</v>
      </c>
      <c r="DH96" s="191">
        <f t="shared" si="242"/>
        <v>0</v>
      </c>
      <c r="DI96" s="191">
        <f t="shared" si="242"/>
        <v>0</v>
      </c>
      <c r="DJ96" s="191">
        <f t="shared" si="242"/>
        <v>100</v>
      </c>
      <c r="DK96" s="191">
        <f t="shared" si="242"/>
        <v>400</v>
      </c>
      <c r="DL96" s="191">
        <f t="shared" si="242"/>
        <v>85</v>
      </c>
      <c r="DM96" s="89">
        <v>250</v>
      </c>
      <c r="DN96" s="90">
        <f t="shared" si="179"/>
        <v>0</v>
      </c>
      <c r="DO96" s="90"/>
      <c r="DP96" s="91"/>
      <c r="DQ96" s="90">
        <f t="shared" si="180"/>
        <v>0</v>
      </c>
      <c r="DR96" s="90">
        <f t="shared" si="181"/>
        <v>0</v>
      </c>
      <c r="DS96" s="90">
        <f t="shared" si="182"/>
        <v>0</v>
      </c>
      <c r="DT96" s="90"/>
      <c r="DU96" s="90">
        <f t="shared" si="183"/>
        <v>0</v>
      </c>
      <c r="DV96" s="90">
        <f t="shared" si="184"/>
        <v>0</v>
      </c>
      <c r="DW96" s="89"/>
      <c r="DX96" s="89">
        <v>250</v>
      </c>
      <c r="DY96" s="90">
        <f t="shared" si="185"/>
        <v>0</v>
      </c>
      <c r="DZ96" s="90"/>
      <c r="EA96" s="91"/>
      <c r="EB96" s="90">
        <f t="shared" si="186"/>
        <v>0</v>
      </c>
      <c r="EC96" s="90">
        <f t="shared" si="187"/>
        <v>0</v>
      </c>
      <c r="ED96" s="90">
        <f t="shared" si="188"/>
        <v>0</v>
      </c>
      <c r="EE96" s="90"/>
      <c r="EF96" s="90">
        <f t="shared" si="189"/>
        <v>0</v>
      </c>
      <c r="EG96" s="90">
        <f t="shared" si="190"/>
        <v>0</v>
      </c>
      <c r="EH96" s="89"/>
      <c r="EI96" s="89">
        <v>250</v>
      </c>
      <c r="EJ96" s="90">
        <f t="shared" si="191"/>
        <v>0</v>
      </c>
      <c r="EK96" s="90"/>
      <c r="EL96" s="91"/>
      <c r="EM96" s="90">
        <f t="shared" si="192"/>
        <v>0</v>
      </c>
      <c r="EN96" s="90">
        <f t="shared" si="193"/>
        <v>0</v>
      </c>
      <c r="EO96" s="90">
        <f t="shared" si="194"/>
        <v>0</v>
      </c>
      <c r="EP96" s="90"/>
      <c r="EQ96" s="90">
        <f t="shared" si="195"/>
        <v>0</v>
      </c>
      <c r="ER96" s="90">
        <f t="shared" si="196"/>
        <v>0</v>
      </c>
      <c r="ES96" s="89"/>
      <c r="ET96" s="89">
        <f t="shared" si="197"/>
        <v>750</v>
      </c>
      <c r="EU96" s="90">
        <f t="shared" si="197"/>
        <v>0</v>
      </c>
      <c r="EV96" s="90">
        <f t="shared" si="197"/>
        <v>0</v>
      </c>
      <c r="EW96" s="90">
        <f t="shared" si="197"/>
        <v>0</v>
      </c>
      <c r="EX96" s="90">
        <f t="shared" si="197"/>
        <v>0</v>
      </c>
      <c r="EY96" s="90">
        <f t="shared" si="236"/>
        <v>0</v>
      </c>
      <c r="EZ96" s="90">
        <f t="shared" si="198"/>
        <v>0</v>
      </c>
      <c r="FA96" s="90">
        <f t="shared" si="198"/>
        <v>0</v>
      </c>
      <c r="FB96" s="90">
        <f t="shared" si="199"/>
        <v>0</v>
      </c>
      <c r="FC96" s="90">
        <f t="shared" si="200"/>
        <v>0</v>
      </c>
      <c r="FD96" s="89">
        <f t="shared" si="201"/>
        <v>0</v>
      </c>
      <c r="FE96" s="191">
        <f t="shared" si="246"/>
        <v>2250</v>
      </c>
      <c r="FF96" s="191">
        <f t="shared" si="246"/>
        <v>500</v>
      </c>
      <c r="FG96" s="191">
        <f t="shared" si="243"/>
        <v>0</v>
      </c>
      <c r="FH96" s="191">
        <f t="shared" si="243"/>
        <v>0</v>
      </c>
      <c r="FI96" s="191">
        <f t="shared" si="243"/>
        <v>500</v>
      </c>
      <c r="FJ96" s="191">
        <f t="shared" si="243"/>
        <v>100</v>
      </c>
      <c r="FK96" s="191">
        <f t="shared" si="243"/>
        <v>0</v>
      </c>
      <c r="FL96" s="191">
        <f t="shared" si="243"/>
        <v>0</v>
      </c>
      <c r="FM96" s="191">
        <f t="shared" si="243"/>
        <v>100</v>
      </c>
      <c r="FN96" s="191">
        <f t="shared" si="243"/>
        <v>400</v>
      </c>
      <c r="FO96" s="191">
        <f t="shared" si="243"/>
        <v>85</v>
      </c>
      <c r="FP96" s="89">
        <v>250</v>
      </c>
      <c r="FQ96" s="90">
        <f t="shared" si="203"/>
        <v>0</v>
      </c>
      <c r="FR96" s="90"/>
      <c r="FS96" s="91"/>
      <c r="FT96" s="90">
        <f t="shared" si="204"/>
        <v>0</v>
      </c>
      <c r="FU96" s="90">
        <f t="shared" si="205"/>
        <v>0</v>
      </c>
      <c r="FV96" s="90">
        <f t="shared" si="206"/>
        <v>0</v>
      </c>
      <c r="FW96" s="90"/>
      <c r="FX96" s="90">
        <f t="shared" si="207"/>
        <v>0</v>
      </c>
      <c r="FY96" s="90">
        <f t="shared" si="208"/>
        <v>0</v>
      </c>
      <c r="FZ96" s="89"/>
      <c r="GA96" s="89">
        <v>250</v>
      </c>
      <c r="GB96" s="90">
        <f t="shared" si="209"/>
        <v>0</v>
      </c>
      <c r="GC96" s="90"/>
      <c r="GD96" s="91"/>
      <c r="GE96" s="90">
        <f t="shared" si="210"/>
        <v>0</v>
      </c>
      <c r="GF96" s="90">
        <f t="shared" si="211"/>
        <v>0</v>
      </c>
      <c r="GG96" s="90">
        <f t="shared" si="212"/>
        <v>0</v>
      </c>
      <c r="GH96" s="90"/>
      <c r="GI96" s="90">
        <f t="shared" si="213"/>
        <v>0</v>
      </c>
      <c r="GJ96" s="90">
        <f t="shared" si="214"/>
        <v>0</v>
      </c>
      <c r="GK96" s="89"/>
      <c r="GL96" s="89">
        <v>250</v>
      </c>
      <c r="GM96" s="90">
        <f t="shared" si="215"/>
        <v>0</v>
      </c>
      <c r="GN96" s="90"/>
      <c r="GO96" s="91"/>
      <c r="GP96" s="90">
        <f t="shared" si="216"/>
        <v>0</v>
      </c>
      <c r="GQ96" s="90">
        <f t="shared" si="217"/>
        <v>0</v>
      </c>
      <c r="GR96" s="90">
        <f t="shared" si="218"/>
        <v>0</v>
      </c>
      <c r="GS96" s="90"/>
      <c r="GT96" s="90">
        <f t="shared" si="219"/>
        <v>0</v>
      </c>
      <c r="GU96" s="90">
        <f t="shared" si="220"/>
        <v>0</v>
      </c>
      <c r="GV96" s="89"/>
      <c r="GW96" s="89">
        <f t="shared" si="221"/>
        <v>750</v>
      </c>
      <c r="GX96" s="90">
        <f t="shared" si="221"/>
        <v>0</v>
      </c>
      <c r="GY96" s="90">
        <f t="shared" si="221"/>
        <v>0</v>
      </c>
      <c r="GZ96" s="90">
        <f t="shared" si="221"/>
        <v>0</v>
      </c>
      <c r="HA96" s="90">
        <f t="shared" si="221"/>
        <v>0</v>
      </c>
      <c r="HB96" s="90">
        <f t="shared" si="237"/>
        <v>0</v>
      </c>
      <c r="HC96" s="90">
        <f t="shared" si="222"/>
        <v>0</v>
      </c>
      <c r="HD96" s="90">
        <f t="shared" si="222"/>
        <v>0</v>
      </c>
      <c r="HE96" s="90">
        <f t="shared" si="223"/>
        <v>0</v>
      </c>
      <c r="HF96" s="90">
        <f t="shared" si="224"/>
        <v>0</v>
      </c>
      <c r="HG96" s="89">
        <f t="shared" si="225"/>
        <v>0</v>
      </c>
      <c r="HH96" s="90">
        <f t="shared" si="247"/>
        <v>3000</v>
      </c>
      <c r="HI96" s="90">
        <f t="shared" si="247"/>
        <v>500</v>
      </c>
      <c r="HJ96" s="90">
        <f t="shared" si="244"/>
        <v>0</v>
      </c>
      <c r="HK96" s="90">
        <f t="shared" si="244"/>
        <v>0</v>
      </c>
      <c r="HL96" s="90">
        <f t="shared" si="244"/>
        <v>500</v>
      </c>
      <c r="HM96" s="90">
        <f t="shared" si="244"/>
        <v>50</v>
      </c>
      <c r="HN96" s="90">
        <f t="shared" si="244"/>
        <v>0</v>
      </c>
      <c r="HO96" s="90">
        <f t="shared" si="244"/>
        <v>0</v>
      </c>
      <c r="HP96" s="90">
        <f t="shared" si="244"/>
        <v>50</v>
      </c>
      <c r="HQ96" s="90">
        <f t="shared" si="244"/>
        <v>450</v>
      </c>
      <c r="HR96" s="90">
        <f t="shared" si="244"/>
        <v>85</v>
      </c>
      <c r="HS96" s="159">
        <f t="shared" si="238"/>
        <v>500</v>
      </c>
      <c r="HT96" s="131">
        <f t="shared" si="239"/>
        <v>500</v>
      </c>
      <c r="HU96" s="131">
        <f t="shared" si="240"/>
        <v>500</v>
      </c>
      <c r="HV96" s="84"/>
      <c r="HW96" s="84">
        <f t="shared" si="241"/>
        <v>85</v>
      </c>
      <c r="HX96" s="84"/>
      <c r="HY96" s="84"/>
      <c r="HZ96" s="84"/>
      <c r="IA96" s="84"/>
      <c r="IB96" s="84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</row>
    <row r="97" spans="1:318" s="2" customFormat="1" ht="15.75" customHeight="1" x14ac:dyDescent="0.25">
      <c r="A97" s="243">
        <v>92</v>
      </c>
      <c r="B97" s="37">
        <v>45</v>
      </c>
      <c r="C97" s="37"/>
      <c r="D97" s="37"/>
      <c r="E97" s="37"/>
      <c r="F97" s="26" t="s">
        <v>442</v>
      </c>
      <c r="G97" s="21" t="s">
        <v>375</v>
      </c>
      <c r="H97" s="27" t="s">
        <v>443</v>
      </c>
      <c r="I97" s="87">
        <v>61006021684</v>
      </c>
      <c r="J97" s="34" t="s">
        <v>97</v>
      </c>
      <c r="K97" s="34" t="s">
        <v>47</v>
      </c>
      <c r="L97" s="34" t="s">
        <v>974</v>
      </c>
      <c r="M97" s="34" t="s">
        <v>1242</v>
      </c>
      <c r="N97" s="34"/>
      <c r="O97" s="100" t="s">
        <v>135</v>
      </c>
      <c r="P97" s="37">
        <v>31</v>
      </c>
      <c r="Q97" s="39" t="s">
        <v>1138</v>
      </c>
      <c r="R97" s="89">
        <v>250</v>
      </c>
      <c r="S97" s="90">
        <f t="shared" si="134"/>
        <v>250</v>
      </c>
      <c r="T97" s="90"/>
      <c r="U97" s="91"/>
      <c r="V97" s="90">
        <f t="shared" si="135"/>
        <v>250</v>
      </c>
      <c r="W97" s="90">
        <f t="shared" si="136"/>
        <v>50</v>
      </c>
      <c r="X97" s="90">
        <f t="shared" si="137"/>
        <v>0</v>
      </c>
      <c r="Y97" s="90"/>
      <c r="Z97" s="90">
        <f t="shared" si="138"/>
        <v>50</v>
      </c>
      <c r="AA97" s="90">
        <f t="shared" si="139"/>
        <v>200</v>
      </c>
      <c r="AB97" s="89">
        <v>47</v>
      </c>
      <c r="AC97" s="89">
        <v>250</v>
      </c>
      <c r="AD97" s="90">
        <f t="shared" si="140"/>
        <v>250</v>
      </c>
      <c r="AE97" s="90"/>
      <c r="AF97" s="91"/>
      <c r="AG97" s="90">
        <f t="shared" si="141"/>
        <v>250</v>
      </c>
      <c r="AH97" s="90">
        <v>0</v>
      </c>
      <c r="AI97" s="90">
        <v>0</v>
      </c>
      <c r="AJ97" s="90"/>
      <c r="AK97" s="90">
        <f t="shared" si="142"/>
        <v>0</v>
      </c>
      <c r="AL97" s="90">
        <f t="shared" si="143"/>
        <v>250</v>
      </c>
      <c r="AM97" s="177">
        <v>63</v>
      </c>
      <c r="AN97" s="89">
        <v>250</v>
      </c>
      <c r="AO97" s="90">
        <f t="shared" si="144"/>
        <v>0</v>
      </c>
      <c r="AP97" s="90"/>
      <c r="AQ97" s="91"/>
      <c r="AR97" s="90">
        <f t="shared" si="145"/>
        <v>0</v>
      </c>
      <c r="AS97" s="90">
        <f t="shared" si="146"/>
        <v>0</v>
      </c>
      <c r="AT97" s="90">
        <f t="shared" si="147"/>
        <v>0</v>
      </c>
      <c r="AU97" s="90"/>
      <c r="AV97" s="90">
        <f t="shared" si="148"/>
        <v>0</v>
      </c>
      <c r="AW97" s="90">
        <f t="shared" si="149"/>
        <v>0</v>
      </c>
      <c r="AX97" s="89"/>
      <c r="AY97" s="89">
        <f t="shared" si="227"/>
        <v>750</v>
      </c>
      <c r="AZ97" s="90">
        <f t="shared" si="227"/>
        <v>500</v>
      </c>
      <c r="BA97" s="90">
        <f t="shared" si="227"/>
        <v>0</v>
      </c>
      <c r="BB97" s="90">
        <f t="shared" si="227"/>
        <v>0</v>
      </c>
      <c r="BC97" s="90">
        <f t="shared" si="227"/>
        <v>500</v>
      </c>
      <c r="BD97" s="90">
        <f t="shared" si="234"/>
        <v>100</v>
      </c>
      <c r="BE97" s="90">
        <f t="shared" si="228"/>
        <v>0</v>
      </c>
      <c r="BF97" s="90">
        <f t="shared" si="228"/>
        <v>0</v>
      </c>
      <c r="BG97" s="90">
        <f t="shared" si="152"/>
        <v>100</v>
      </c>
      <c r="BH97" s="90">
        <f t="shared" si="153"/>
        <v>400</v>
      </c>
      <c r="BI97" s="89">
        <f t="shared" si="154"/>
        <v>110</v>
      </c>
      <c r="BJ97" s="89">
        <v>250</v>
      </c>
      <c r="BK97" s="90">
        <f t="shared" si="155"/>
        <v>0</v>
      </c>
      <c r="BL97" s="90"/>
      <c r="BM97" s="91"/>
      <c r="BN97" s="90">
        <f t="shared" si="156"/>
        <v>0</v>
      </c>
      <c r="BO97" s="90">
        <f t="shared" si="157"/>
        <v>0</v>
      </c>
      <c r="BP97" s="90">
        <f t="shared" si="158"/>
        <v>0</v>
      </c>
      <c r="BQ97" s="90"/>
      <c r="BR97" s="90">
        <f t="shared" si="159"/>
        <v>0</v>
      </c>
      <c r="BS97" s="90">
        <f t="shared" si="160"/>
        <v>0</v>
      </c>
      <c r="BT97" s="89"/>
      <c r="BU97" s="89">
        <v>250</v>
      </c>
      <c r="BV97" s="90">
        <f t="shared" si="161"/>
        <v>0</v>
      </c>
      <c r="BW97" s="90"/>
      <c r="BX97" s="91"/>
      <c r="BY97" s="90">
        <f t="shared" si="162"/>
        <v>0</v>
      </c>
      <c r="BZ97" s="90">
        <f t="shared" si="163"/>
        <v>0</v>
      </c>
      <c r="CA97" s="90">
        <f t="shared" si="164"/>
        <v>0</v>
      </c>
      <c r="CB97" s="90"/>
      <c r="CC97" s="90">
        <f t="shared" si="165"/>
        <v>0</v>
      </c>
      <c r="CD97" s="90">
        <f t="shared" si="166"/>
        <v>0</v>
      </c>
      <c r="CE97" s="89"/>
      <c r="CF97" s="89">
        <v>250</v>
      </c>
      <c r="CG97" s="90">
        <f t="shared" si="167"/>
        <v>0</v>
      </c>
      <c r="CH97" s="90"/>
      <c r="CI97" s="91"/>
      <c r="CJ97" s="90">
        <f t="shared" si="168"/>
        <v>0</v>
      </c>
      <c r="CK97" s="90">
        <f t="shared" si="169"/>
        <v>0</v>
      </c>
      <c r="CL97" s="90">
        <f t="shared" si="170"/>
        <v>0</v>
      </c>
      <c r="CM97" s="90"/>
      <c r="CN97" s="90">
        <f t="shared" si="171"/>
        <v>0</v>
      </c>
      <c r="CO97" s="90">
        <f t="shared" si="172"/>
        <v>0</v>
      </c>
      <c r="CP97" s="89"/>
      <c r="CQ97" s="89">
        <f t="shared" si="229"/>
        <v>750</v>
      </c>
      <c r="CR97" s="90">
        <f t="shared" si="229"/>
        <v>0</v>
      </c>
      <c r="CS97" s="90">
        <f t="shared" si="229"/>
        <v>0</v>
      </c>
      <c r="CT97" s="90">
        <f t="shared" si="229"/>
        <v>0</v>
      </c>
      <c r="CU97" s="90">
        <f t="shared" si="229"/>
        <v>0</v>
      </c>
      <c r="CV97" s="90">
        <f t="shared" si="235"/>
        <v>0</v>
      </c>
      <c r="CW97" s="90">
        <f t="shared" si="230"/>
        <v>0</v>
      </c>
      <c r="CX97" s="90">
        <f t="shared" si="230"/>
        <v>0</v>
      </c>
      <c r="CY97" s="90">
        <f t="shared" si="175"/>
        <v>0</v>
      </c>
      <c r="CZ97" s="90">
        <f t="shared" si="176"/>
        <v>0</v>
      </c>
      <c r="DA97" s="89">
        <f t="shared" si="177"/>
        <v>0</v>
      </c>
      <c r="DB97" s="191">
        <f t="shared" si="245"/>
        <v>1500</v>
      </c>
      <c r="DC97" s="191">
        <f t="shared" si="245"/>
        <v>500</v>
      </c>
      <c r="DD97" s="191">
        <f t="shared" si="242"/>
        <v>0</v>
      </c>
      <c r="DE97" s="191">
        <f t="shared" si="242"/>
        <v>0</v>
      </c>
      <c r="DF97" s="191">
        <f t="shared" si="242"/>
        <v>500</v>
      </c>
      <c r="DG97" s="191">
        <f t="shared" si="242"/>
        <v>100</v>
      </c>
      <c r="DH97" s="191">
        <f t="shared" si="242"/>
        <v>0</v>
      </c>
      <c r="DI97" s="191">
        <f t="shared" si="242"/>
        <v>0</v>
      </c>
      <c r="DJ97" s="191">
        <f t="shared" si="242"/>
        <v>100</v>
      </c>
      <c r="DK97" s="191">
        <f t="shared" si="242"/>
        <v>400</v>
      </c>
      <c r="DL97" s="191">
        <f t="shared" si="242"/>
        <v>110</v>
      </c>
      <c r="DM97" s="89">
        <v>250</v>
      </c>
      <c r="DN97" s="90">
        <f t="shared" si="179"/>
        <v>0</v>
      </c>
      <c r="DO97" s="90"/>
      <c r="DP97" s="91"/>
      <c r="DQ97" s="90">
        <f t="shared" si="180"/>
        <v>0</v>
      </c>
      <c r="DR97" s="90">
        <f t="shared" si="181"/>
        <v>0</v>
      </c>
      <c r="DS97" s="90">
        <f t="shared" si="182"/>
        <v>0</v>
      </c>
      <c r="DT97" s="90"/>
      <c r="DU97" s="90">
        <f t="shared" si="183"/>
        <v>0</v>
      </c>
      <c r="DV97" s="90">
        <f t="shared" si="184"/>
        <v>0</v>
      </c>
      <c r="DW97" s="89"/>
      <c r="DX97" s="89">
        <v>250</v>
      </c>
      <c r="DY97" s="90">
        <f t="shared" si="185"/>
        <v>0</v>
      </c>
      <c r="DZ97" s="90"/>
      <c r="EA97" s="91"/>
      <c r="EB97" s="90">
        <f t="shared" si="186"/>
        <v>0</v>
      </c>
      <c r="EC97" s="90">
        <f t="shared" si="187"/>
        <v>0</v>
      </c>
      <c r="ED97" s="90">
        <f t="shared" si="188"/>
        <v>0</v>
      </c>
      <c r="EE97" s="90"/>
      <c r="EF97" s="90">
        <f t="shared" si="189"/>
        <v>0</v>
      </c>
      <c r="EG97" s="90">
        <f t="shared" si="190"/>
        <v>0</v>
      </c>
      <c r="EH97" s="89"/>
      <c r="EI97" s="89">
        <v>250</v>
      </c>
      <c r="EJ97" s="90">
        <f t="shared" si="191"/>
        <v>0</v>
      </c>
      <c r="EK97" s="90"/>
      <c r="EL97" s="91"/>
      <c r="EM97" s="90">
        <f t="shared" si="192"/>
        <v>0</v>
      </c>
      <c r="EN97" s="90">
        <f t="shared" si="193"/>
        <v>0</v>
      </c>
      <c r="EO97" s="90">
        <f t="shared" si="194"/>
        <v>0</v>
      </c>
      <c r="EP97" s="90"/>
      <c r="EQ97" s="90">
        <f t="shared" si="195"/>
        <v>0</v>
      </c>
      <c r="ER97" s="90">
        <f t="shared" si="196"/>
        <v>0</v>
      </c>
      <c r="ES97" s="89"/>
      <c r="ET97" s="89">
        <f t="shared" si="197"/>
        <v>750</v>
      </c>
      <c r="EU97" s="90">
        <f t="shared" si="197"/>
        <v>0</v>
      </c>
      <c r="EV97" s="90">
        <f t="shared" si="197"/>
        <v>0</v>
      </c>
      <c r="EW97" s="90">
        <f t="shared" si="197"/>
        <v>0</v>
      </c>
      <c r="EX97" s="90">
        <f t="shared" si="197"/>
        <v>0</v>
      </c>
      <c r="EY97" s="90">
        <f t="shared" si="236"/>
        <v>0</v>
      </c>
      <c r="EZ97" s="90">
        <f t="shared" si="198"/>
        <v>0</v>
      </c>
      <c r="FA97" s="90">
        <f t="shared" si="198"/>
        <v>0</v>
      </c>
      <c r="FB97" s="90">
        <f t="shared" si="199"/>
        <v>0</v>
      </c>
      <c r="FC97" s="90">
        <f t="shared" si="200"/>
        <v>0</v>
      </c>
      <c r="FD97" s="89">
        <f t="shared" si="201"/>
        <v>0</v>
      </c>
      <c r="FE97" s="191">
        <f t="shared" si="246"/>
        <v>2250</v>
      </c>
      <c r="FF97" s="191">
        <f t="shared" si="246"/>
        <v>500</v>
      </c>
      <c r="FG97" s="191">
        <f t="shared" si="243"/>
        <v>0</v>
      </c>
      <c r="FH97" s="191">
        <f t="shared" si="243"/>
        <v>0</v>
      </c>
      <c r="FI97" s="191">
        <f t="shared" si="243"/>
        <v>500</v>
      </c>
      <c r="FJ97" s="191">
        <f t="shared" si="243"/>
        <v>100</v>
      </c>
      <c r="FK97" s="191">
        <f t="shared" si="243"/>
        <v>0</v>
      </c>
      <c r="FL97" s="191">
        <f t="shared" si="243"/>
        <v>0</v>
      </c>
      <c r="FM97" s="191">
        <f t="shared" si="243"/>
        <v>100</v>
      </c>
      <c r="FN97" s="191">
        <f t="shared" si="243"/>
        <v>400</v>
      </c>
      <c r="FO97" s="191">
        <f t="shared" si="243"/>
        <v>110</v>
      </c>
      <c r="FP97" s="89">
        <v>250</v>
      </c>
      <c r="FQ97" s="90">
        <f t="shared" si="203"/>
        <v>0</v>
      </c>
      <c r="FR97" s="90"/>
      <c r="FS97" s="91"/>
      <c r="FT97" s="90">
        <f t="shared" si="204"/>
        <v>0</v>
      </c>
      <c r="FU97" s="90">
        <f t="shared" si="205"/>
        <v>0</v>
      </c>
      <c r="FV97" s="90">
        <f t="shared" si="206"/>
        <v>0</v>
      </c>
      <c r="FW97" s="90"/>
      <c r="FX97" s="90">
        <f t="shared" si="207"/>
        <v>0</v>
      </c>
      <c r="FY97" s="90">
        <f t="shared" si="208"/>
        <v>0</v>
      </c>
      <c r="FZ97" s="89"/>
      <c r="GA97" s="89">
        <v>250</v>
      </c>
      <c r="GB97" s="90">
        <f t="shared" si="209"/>
        <v>0</v>
      </c>
      <c r="GC97" s="90"/>
      <c r="GD97" s="91"/>
      <c r="GE97" s="90">
        <f t="shared" si="210"/>
        <v>0</v>
      </c>
      <c r="GF97" s="90">
        <f t="shared" si="211"/>
        <v>0</v>
      </c>
      <c r="GG97" s="90">
        <f t="shared" si="212"/>
        <v>0</v>
      </c>
      <c r="GH97" s="90"/>
      <c r="GI97" s="90">
        <f t="shared" si="213"/>
        <v>0</v>
      </c>
      <c r="GJ97" s="90">
        <f t="shared" si="214"/>
        <v>0</v>
      </c>
      <c r="GK97" s="89"/>
      <c r="GL97" s="89">
        <v>250</v>
      </c>
      <c r="GM97" s="90">
        <f t="shared" si="215"/>
        <v>0</v>
      </c>
      <c r="GN97" s="90"/>
      <c r="GO97" s="91"/>
      <c r="GP97" s="90">
        <f t="shared" si="216"/>
        <v>0</v>
      </c>
      <c r="GQ97" s="90">
        <f t="shared" si="217"/>
        <v>0</v>
      </c>
      <c r="GR97" s="90">
        <f t="shared" si="218"/>
        <v>0</v>
      </c>
      <c r="GS97" s="90"/>
      <c r="GT97" s="90">
        <f t="shared" si="219"/>
        <v>0</v>
      </c>
      <c r="GU97" s="90">
        <f t="shared" si="220"/>
        <v>0</v>
      </c>
      <c r="GV97" s="89"/>
      <c r="GW97" s="89">
        <f t="shared" si="221"/>
        <v>750</v>
      </c>
      <c r="GX97" s="90">
        <f t="shared" si="221"/>
        <v>0</v>
      </c>
      <c r="GY97" s="90">
        <f t="shared" si="221"/>
        <v>0</v>
      </c>
      <c r="GZ97" s="90">
        <f t="shared" si="221"/>
        <v>0</v>
      </c>
      <c r="HA97" s="90">
        <f t="shared" si="221"/>
        <v>0</v>
      </c>
      <c r="HB97" s="90">
        <f t="shared" si="237"/>
        <v>0</v>
      </c>
      <c r="HC97" s="90">
        <f t="shared" si="222"/>
        <v>0</v>
      </c>
      <c r="HD97" s="90">
        <f t="shared" si="222"/>
        <v>0</v>
      </c>
      <c r="HE97" s="90">
        <f t="shared" si="223"/>
        <v>0</v>
      </c>
      <c r="HF97" s="90">
        <f t="shared" si="224"/>
        <v>0</v>
      </c>
      <c r="HG97" s="89">
        <f t="shared" si="225"/>
        <v>0</v>
      </c>
      <c r="HH97" s="90">
        <f t="shared" si="247"/>
        <v>3000</v>
      </c>
      <c r="HI97" s="90">
        <f t="shared" si="247"/>
        <v>500</v>
      </c>
      <c r="HJ97" s="90">
        <f t="shared" si="244"/>
        <v>0</v>
      </c>
      <c r="HK97" s="90">
        <f t="shared" si="244"/>
        <v>0</v>
      </c>
      <c r="HL97" s="90">
        <f t="shared" si="244"/>
        <v>500</v>
      </c>
      <c r="HM97" s="90">
        <f t="shared" si="244"/>
        <v>50</v>
      </c>
      <c r="HN97" s="90">
        <f t="shared" si="244"/>
        <v>0</v>
      </c>
      <c r="HO97" s="90">
        <f t="shared" si="244"/>
        <v>0</v>
      </c>
      <c r="HP97" s="90">
        <f t="shared" si="244"/>
        <v>50</v>
      </c>
      <c r="HQ97" s="90">
        <f t="shared" si="244"/>
        <v>450</v>
      </c>
      <c r="HR97" s="90">
        <f t="shared" si="244"/>
        <v>110</v>
      </c>
      <c r="HS97" s="159">
        <f t="shared" si="238"/>
        <v>500</v>
      </c>
      <c r="HT97" s="131">
        <f t="shared" si="239"/>
        <v>500</v>
      </c>
      <c r="HU97" s="131">
        <f t="shared" si="240"/>
        <v>500</v>
      </c>
      <c r="HV97" s="84"/>
      <c r="HW97" s="84">
        <f t="shared" si="241"/>
        <v>110</v>
      </c>
      <c r="HX97" s="84"/>
      <c r="HY97" s="84"/>
      <c r="HZ97" s="84"/>
      <c r="IA97" s="84"/>
      <c r="IB97" s="84"/>
      <c r="IC97" s="67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</row>
    <row r="98" spans="1:318" s="9" customFormat="1" ht="13.5" customHeight="1" x14ac:dyDescent="0.2">
      <c r="A98" s="52"/>
      <c r="B98" s="52">
        <f>B97</f>
        <v>45</v>
      </c>
      <c r="C98" s="52"/>
      <c r="D98" s="52"/>
      <c r="E98" s="52"/>
      <c r="F98" s="8"/>
      <c r="G98" s="8"/>
      <c r="H98" s="8"/>
      <c r="I98" s="8"/>
      <c r="J98" s="54" t="s">
        <v>5</v>
      </c>
      <c r="K98" s="54"/>
      <c r="L98" s="54"/>
      <c r="M98" s="94"/>
      <c r="N98" s="94"/>
      <c r="O98" s="86" t="s">
        <v>4</v>
      </c>
      <c r="P98" s="163">
        <f>P97</f>
        <v>31</v>
      </c>
      <c r="Q98" s="181"/>
      <c r="R98" s="95">
        <f t="shared" ref="R98:W98" si="248">SUM(R53:R97)</f>
        <v>11000</v>
      </c>
      <c r="S98" s="95">
        <f t="shared" si="248"/>
        <v>11000</v>
      </c>
      <c r="T98" s="95">
        <f t="shared" si="248"/>
        <v>0</v>
      </c>
      <c r="U98" s="95">
        <f t="shared" si="248"/>
        <v>0</v>
      </c>
      <c r="V98" s="95">
        <f t="shared" si="248"/>
        <v>11000</v>
      </c>
      <c r="W98" s="95">
        <f t="shared" si="248"/>
        <v>2200</v>
      </c>
      <c r="X98" s="95"/>
      <c r="Y98" s="95">
        <f t="shared" ref="Y98:AH98" si="249">SUM(Y53:Y97)</f>
        <v>0</v>
      </c>
      <c r="Z98" s="95">
        <f t="shared" si="249"/>
        <v>2175</v>
      </c>
      <c r="AA98" s="95">
        <f t="shared" si="249"/>
        <v>8825</v>
      </c>
      <c r="AB98" s="95">
        <f t="shared" si="249"/>
        <v>4489</v>
      </c>
      <c r="AC98" s="95">
        <f t="shared" si="249"/>
        <v>11250</v>
      </c>
      <c r="AD98" s="95">
        <f t="shared" si="249"/>
        <v>11250</v>
      </c>
      <c r="AE98" s="95">
        <f t="shared" si="249"/>
        <v>0</v>
      </c>
      <c r="AF98" s="95">
        <f t="shared" si="249"/>
        <v>0</v>
      </c>
      <c r="AG98" s="95">
        <f t="shared" si="249"/>
        <v>11250</v>
      </c>
      <c r="AH98" s="95">
        <f t="shared" si="249"/>
        <v>0</v>
      </c>
      <c r="AI98" s="95"/>
      <c r="AJ98" s="95">
        <f t="shared" ref="AJ98:AP98" si="250">SUM(AJ53:AJ97)</f>
        <v>0</v>
      </c>
      <c r="AK98" s="95">
        <f t="shared" si="250"/>
        <v>0</v>
      </c>
      <c r="AL98" s="95">
        <f t="shared" si="250"/>
        <v>11250</v>
      </c>
      <c r="AM98" s="95">
        <f t="shared" si="250"/>
        <v>5134</v>
      </c>
      <c r="AN98" s="95">
        <f t="shared" si="250"/>
        <v>11250</v>
      </c>
      <c r="AO98" s="95">
        <f t="shared" si="250"/>
        <v>0</v>
      </c>
      <c r="AP98" s="95">
        <f t="shared" si="250"/>
        <v>0</v>
      </c>
      <c r="AQ98" s="95">
        <f>SUM(AF53:AF97)</f>
        <v>0</v>
      </c>
      <c r="AR98" s="95">
        <f>SUM(AR53:AR97)</f>
        <v>0</v>
      </c>
      <c r="AS98" s="95">
        <f>SUM(AS53:AS97)</f>
        <v>0</v>
      </c>
      <c r="AT98" s="95"/>
      <c r="AU98" s="95">
        <f t="shared" ref="AU98:BO98" si="251">SUM(AU53:AU97)</f>
        <v>0</v>
      </c>
      <c r="AV98" s="95">
        <f t="shared" si="251"/>
        <v>0</v>
      </c>
      <c r="AW98" s="95">
        <f t="shared" si="251"/>
        <v>0</v>
      </c>
      <c r="AX98" s="95">
        <f t="shared" si="251"/>
        <v>0</v>
      </c>
      <c r="AY98" s="95">
        <f t="shared" si="251"/>
        <v>33500</v>
      </c>
      <c r="AZ98" s="95">
        <f t="shared" si="251"/>
        <v>22250</v>
      </c>
      <c r="BA98" s="95">
        <f t="shared" si="251"/>
        <v>0</v>
      </c>
      <c r="BB98" s="95">
        <f t="shared" si="251"/>
        <v>0</v>
      </c>
      <c r="BC98" s="95">
        <f t="shared" si="251"/>
        <v>22250</v>
      </c>
      <c r="BD98" s="95">
        <f t="shared" si="251"/>
        <v>4450</v>
      </c>
      <c r="BE98" s="95">
        <f t="shared" si="251"/>
        <v>25</v>
      </c>
      <c r="BF98" s="95">
        <f t="shared" si="251"/>
        <v>0</v>
      </c>
      <c r="BG98" s="95">
        <f t="shared" si="251"/>
        <v>4425</v>
      </c>
      <c r="BH98" s="95">
        <f t="shared" si="251"/>
        <v>17825</v>
      </c>
      <c r="BI98" s="95">
        <f t="shared" si="251"/>
        <v>9623</v>
      </c>
      <c r="BJ98" s="95">
        <f t="shared" si="251"/>
        <v>11250</v>
      </c>
      <c r="BK98" s="95">
        <f t="shared" si="251"/>
        <v>0</v>
      </c>
      <c r="BL98" s="95">
        <f t="shared" si="251"/>
        <v>0</v>
      </c>
      <c r="BM98" s="95">
        <f t="shared" si="251"/>
        <v>0</v>
      </c>
      <c r="BN98" s="95">
        <f t="shared" si="251"/>
        <v>0</v>
      </c>
      <c r="BO98" s="95">
        <f t="shared" si="251"/>
        <v>0</v>
      </c>
      <c r="BP98" s="95"/>
      <c r="BQ98" s="95">
        <f>SUM(BF53:BF97)</f>
        <v>0</v>
      </c>
      <c r="BR98" s="95">
        <f t="shared" ref="BR98:BZ98" si="252">SUM(BR53:BR97)</f>
        <v>0</v>
      </c>
      <c r="BS98" s="95">
        <f t="shared" si="252"/>
        <v>0</v>
      </c>
      <c r="BT98" s="95">
        <f t="shared" si="252"/>
        <v>0</v>
      </c>
      <c r="BU98" s="95">
        <f t="shared" si="252"/>
        <v>11250</v>
      </c>
      <c r="BV98" s="95">
        <f t="shared" si="252"/>
        <v>0</v>
      </c>
      <c r="BW98" s="95">
        <f t="shared" si="252"/>
        <v>0</v>
      </c>
      <c r="BX98" s="95">
        <f t="shared" si="252"/>
        <v>0</v>
      </c>
      <c r="BY98" s="95">
        <f t="shared" si="252"/>
        <v>0</v>
      </c>
      <c r="BZ98" s="95">
        <f t="shared" si="252"/>
        <v>0</v>
      </c>
      <c r="CA98" s="95"/>
      <c r="CB98" s="95">
        <f t="shared" ref="CB98:CK98" si="253">SUM(CB53:CB97)</f>
        <v>0</v>
      </c>
      <c r="CC98" s="95">
        <f t="shared" si="253"/>
        <v>0</v>
      </c>
      <c r="CD98" s="95">
        <f t="shared" si="253"/>
        <v>0</v>
      </c>
      <c r="CE98" s="95">
        <f t="shared" si="253"/>
        <v>0</v>
      </c>
      <c r="CF98" s="95">
        <f t="shared" si="253"/>
        <v>11250</v>
      </c>
      <c r="CG98" s="95">
        <f t="shared" si="253"/>
        <v>0</v>
      </c>
      <c r="CH98" s="95">
        <f t="shared" si="253"/>
        <v>0</v>
      </c>
      <c r="CI98" s="95">
        <f t="shared" si="253"/>
        <v>0</v>
      </c>
      <c r="CJ98" s="95">
        <f t="shared" si="253"/>
        <v>0</v>
      </c>
      <c r="CK98" s="95">
        <f t="shared" si="253"/>
        <v>0</v>
      </c>
      <c r="CL98" s="95"/>
      <c r="CM98" s="95">
        <f>SUM(CM53:CM97)</f>
        <v>0</v>
      </c>
      <c r="CN98" s="95">
        <f>SUM(CN53:CN97)</f>
        <v>0</v>
      </c>
      <c r="CO98" s="95">
        <f>SUM(CO53:CO97)</f>
        <v>0</v>
      </c>
      <c r="CP98" s="95">
        <f>SUM(CP53:CP97)</f>
        <v>0</v>
      </c>
      <c r="CQ98" s="95">
        <f>SUM(CF53:CF97)</f>
        <v>11250</v>
      </c>
      <c r="CR98" s="95">
        <f t="shared" ref="CR98:EC98" si="254">SUM(CR53:CR97)</f>
        <v>0</v>
      </c>
      <c r="CS98" s="95">
        <f t="shared" si="254"/>
        <v>0</v>
      </c>
      <c r="CT98" s="95">
        <f t="shared" si="254"/>
        <v>0</v>
      </c>
      <c r="CU98" s="104">
        <f t="shared" si="254"/>
        <v>0</v>
      </c>
      <c r="CV98" s="95">
        <f t="shared" si="254"/>
        <v>0</v>
      </c>
      <c r="CW98" s="95">
        <f t="shared" si="254"/>
        <v>0</v>
      </c>
      <c r="CX98" s="95">
        <f t="shared" si="254"/>
        <v>0</v>
      </c>
      <c r="CY98" s="95">
        <f t="shared" si="254"/>
        <v>0</v>
      </c>
      <c r="CZ98" s="95">
        <f t="shared" si="254"/>
        <v>0</v>
      </c>
      <c r="DA98" s="95">
        <f t="shared" si="254"/>
        <v>0</v>
      </c>
      <c r="DB98" s="95">
        <f t="shared" si="254"/>
        <v>67250</v>
      </c>
      <c r="DC98" s="95">
        <f t="shared" si="254"/>
        <v>22250</v>
      </c>
      <c r="DD98" s="95">
        <f t="shared" si="254"/>
        <v>0</v>
      </c>
      <c r="DE98" s="95">
        <f t="shared" si="254"/>
        <v>0</v>
      </c>
      <c r="DF98" s="95">
        <f t="shared" si="254"/>
        <v>22250</v>
      </c>
      <c r="DG98" s="95">
        <f t="shared" si="254"/>
        <v>4450</v>
      </c>
      <c r="DH98" s="95">
        <f t="shared" si="254"/>
        <v>25</v>
      </c>
      <c r="DI98" s="95">
        <f t="shared" si="254"/>
        <v>0</v>
      </c>
      <c r="DJ98" s="95">
        <f t="shared" si="254"/>
        <v>4425</v>
      </c>
      <c r="DK98" s="95">
        <f t="shared" si="254"/>
        <v>17825</v>
      </c>
      <c r="DL98" s="95">
        <f t="shared" si="254"/>
        <v>9623</v>
      </c>
      <c r="DM98" s="95">
        <f t="shared" si="254"/>
        <v>11250</v>
      </c>
      <c r="DN98" s="95">
        <f t="shared" si="254"/>
        <v>0</v>
      </c>
      <c r="DO98" s="95">
        <f t="shared" si="254"/>
        <v>0</v>
      </c>
      <c r="DP98" s="95">
        <f t="shared" si="254"/>
        <v>0</v>
      </c>
      <c r="DQ98" s="95">
        <f t="shared" si="254"/>
        <v>0</v>
      </c>
      <c r="DR98" s="95">
        <f t="shared" si="254"/>
        <v>0</v>
      </c>
      <c r="DS98" s="95">
        <f t="shared" si="254"/>
        <v>0</v>
      </c>
      <c r="DT98" s="95">
        <f t="shared" si="254"/>
        <v>0</v>
      </c>
      <c r="DU98" s="95">
        <f t="shared" si="254"/>
        <v>0</v>
      </c>
      <c r="DV98" s="95">
        <f t="shared" si="254"/>
        <v>0</v>
      </c>
      <c r="DW98" s="95">
        <f t="shared" si="254"/>
        <v>0</v>
      </c>
      <c r="DX98" s="95">
        <f t="shared" si="254"/>
        <v>11250</v>
      </c>
      <c r="DY98" s="95">
        <f t="shared" si="254"/>
        <v>0</v>
      </c>
      <c r="DZ98" s="95">
        <f t="shared" si="254"/>
        <v>0</v>
      </c>
      <c r="EA98" s="95">
        <f t="shared" si="254"/>
        <v>0</v>
      </c>
      <c r="EB98" s="95">
        <f t="shared" si="254"/>
        <v>0</v>
      </c>
      <c r="EC98" s="95">
        <f t="shared" si="254"/>
        <v>0</v>
      </c>
      <c r="ED98" s="95"/>
      <c r="EE98" s="95">
        <f t="shared" ref="EE98:ES98" si="255">SUM(EE53:EE97)</f>
        <v>0</v>
      </c>
      <c r="EF98" s="95">
        <f t="shared" si="255"/>
        <v>0</v>
      </c>
      <c r="EG98" s="95">
        <f t="shared" si="255"/>
        <v>0</v>
      </c>
      <c r="EH98" s="95">
        <f t="shared" si="255"/>
        <v>0</v>
      </c>
      <c r="EI98" s="95">
        <f t="shared" si="255"/>
        <v>11250</v>
      </c>
      <c r="EJ98" s="95">
        <f t="shared" si="255"/>
        <v>0</v>
      </c>
      <c r="EK98" s="95">
        <f t="shared" si="255"/>
        <v>0</v>
      </c>
      <c r="EL98" s="95">
        <f t="shared" si="255"/>
        <v>0</v>
      </c>
      <c r="EM98" s="95">
        <f t="shared" si="255"/>
        <v>0</v>
      </c>
      <c r="EN98" s="95">
        <f t="shared" si="255"/>
        <v>0</v>
      </c>
      <c r="EO98" s="95">
        <f t="shared" si="255"/>
        <v>0</v>
      </c>
      <c r="EP98" s="95">
        <f t="shared" si="255"/>
        <v>0</v>
      </c>
      <c r="EQ98" s="95">
        <f t="shared" si="255"/>
        <v>0</v>
      </c>
      <c r="ER98" s="95">
        <f t="shared" si="255"/>
        <v>0</v>
      </c>
      <c r="ES98" s="95">
        <f t="shared" si="255"/>
        <v>0</v>
      </c>
      <c r="ET98" s="95">
        <f>SUM(EI53:EI97)</f>
        <v>11250</v>
      </c>
      <c r="EU98" s="95">
        <f t="shared" ref="EU98:FU98" si="256">SUM(EU53:EU97)</f>
        <v>0</v>
      </c>
      <c r="EV98" s="95">
        <f t="shared" si="256"/>
        <v>0</v>
      </c>
      <c r="EW98" s="95">
        <f t="shared" si="256"/>
        <v>0</v>
      </c>
      <c r="EX98" s="104">
        <f t="shared" si="256"/>
        <v>0</v>
      </c>
      <c r="EY98" s="95">
        <f t="shared" si="256"/>
        <v>0</v>
      </c>
      <c r="EZ98" s="95">
        <f t="shared" si="256"/>
        <v>0</v>
      </c>
      <c r="FA98" s="95">
        <f t="shared" si="256"/>
        <v>0</v>
      </c>
      <c r="FB98" s="95">
        <f t="shared" si="256"/>
        <v>0</v>
      </c>
      <c r="FC98" s="95">
        <f t="shared" si="256"/>
        <v>0</v>
      </c>
      <c r="FD98" s="95">
        <f t="shared" si="256"/>
        <v>0</v>
      </c>
      <c r="FE98" s="95">
        <f t="shared" si="256"/>
        <v>101000</v>
      </c>
      <c r="FF98" s="95">
        <f t="shared" si="256"/>
        <v>22250</v>
      </c>
      <c r="FG98" s="95">
        <f t="shared" si="256"/>
        <v>0</v>
      </c>
      <c r="FH98" s="95">
        <f t="shared" si="256"/>
        <v>0</v>
      </c>
      <c r="FI98" s="95">
        <f t="shared" si="256"/>
        <v>22250</v>
      </c>
      <c r="FJ98" s="95">
        <f t="shared" si="256"/>
        <v>4450</v>
      </c>
      <c r="FK98" s="95">
        <f t="shared" si="256"/>
        <v>25</v>
      </c>
      <c r="FL98" s="95">
        <f t="shared" si="256"/>
        <v>0</v>
      </c>
      <c r="FM98" s="95">
        <f t="shared" si="256"/>
        <v>4425</v>
      </c>
      <c r="FN98" s="95">
        <f t="shared" si="256"/>
        <v>17825</v>
      </c>
      <c r="FO98" s="95">
        <f t="shared" si="256"/>
        <v>9623</v>
      </c>
      <c r="FP98" s="95">
        <f t="shared" si="256"/>
        <v>11250</v>
      </c>
      <c r="FQ98" s="95">
        <f t="shared" si="256"/>
        <v>0</v>
      </c>
      <c r="FR98" s="95">
        <f t="shared" si="256"/>
        <v>0</v>
      </c>
      <c r="FS98" s="95">
        <f t="shared" si="256"/>
        <v>0</v>
      </c>
      <c r="FT98" s="95">
        <f t="shared" si="256"/>
        <v>0</v>
      </c>
      <c r="FU98" s="95">
        <f t="shared" si="256"/>
        <v>0</v>
      </c>
      <c r="FV98" s="95"/>
      <c r="FW98" s="95">
        <f t="shared" ref="FW98:GF98" si="257">SUM(FW53:FW97)</f>
        <v>0</v>
      </c>
      <c r="FX98" s="95">
        <f t="shared" si="257"/>
        <v>0</v>
      </c>
      <c r="FY98" s="95">
        <f t="shared" si="257"/>
        <v>0</v>
      </c>
      <c r="FZ98" s="95">
        <f t="shared" si="257"/>
        <v>0</v>
      </c>
      <c r="GA98" s="95">
        <f t="shared" si="257"/>
        <v>11250</v>
      </c>
      <c r="GB98" s="95">
        <f t="shared" si="257"/>
        <v>0</v>
      </c>
      <c r="GC98" s="95">
        <f t="shared" si="257"/>
        <v>0</v>
      </c>
      <c r="GD98" s="95">
        <f t="shared" si="257"/>
        <v>0</v>
      </c>
      <c r="GE98" s="95">
        <f t="shared" si="257"/>
        <v>0</v>
      </c>
      <c r="GF98" s="95">
        <f t="shared" si="257"/>
        <v>0</v>
      </c>
      <c r="GG98" s="95"/>
      <c r="GH98" s="95">
        <f t="shared" ref="GH98:GP98" si="258">SUM(GH53:GH97)</f>
        <v>0</v>
      </c>
      <c r="GI98" s="95">
        <f t="shared" si="258"/>
        <v>0</v>
      </c>
      <c r="GJ98" s="95">
        <f t="shared" si="258"/>
        <v>0</v>
      </c>
      <c r="GK98" s="95">
        <f t="shared" si="258"/>
        <v>0</v>
      </c>
      <c r="GL98" s="95">
        <f t="shared" si="258"/>
        <v>11250</v>
      </c>
      <c r="GM98" s="95">
        <f t="shared" si="258"/>
        <v>0</v>
      </c>
      <c r="GN98" s="95">
        <f t="shared" si="258"/>
        <v>0</v>
      </c>
      <c r="GO98" s="95">
        <f t="shared" si="258"/>
        <v>0</v>
      </c>
      <c r="GP98" s="95">
        <f t="shared" si="258"/>
        <v>0</v>
      </c>
      <c r="GQ98" s="95">
        <f>SUM(GF53:GF97)</f>
        <v>0</v>
      </c>
      <c r="GR98" s="95"/>
      <c r="GS98" s="95">
        <f>SUM(GS53:GS97)</f>
        <v>0</v>
      </c>
      <c r="GT98" s="95">
        <f>SUM(GT53:GT97)</f>
        <v>0</v>
      </c>
      <c r="GU98" s="95">
        <f>SUM(GU53:GU97)</f>
        <v>0</v>
      </c>
      <c r="GV98" s="95">
        <f>SUM(GV53:GV97)</f>
        <v>0</v>
      </c>
      <c r="GW98" s="95">
        <f>SUM(GL53:GL97)</f>
        <v>11250</v>
      </c>
      <c r="GX98" s="95">
        <f t="shared" ref="GX98:HR98" si="259">SUM(GX53:GX97)</f>
        <v>0</v>
      </c>
      <c r="GY98" s="95">
        <f t="shared" si="259"/>
        <v>0</v>
      </c>
      <c r="GZ98" s="95">
        <f t="shared" si="259"/>
        <v>0</v>
      </c>
      <c r="HA98" s="104">
        <f t="shared" si="259"/>
        <v>0</v>
      </c>
      <c r="HB98" s="95">
        <f t="shared" si="259"/>
        <v>0</v>
      </c>
      <c r="HC98" s="95">
        <f t="shared" si="259"/>
        <v>0</v>
      </c>
      <c r="HD98" s="95">
        <f t="shared" si="259"/>
        <v>0</v>
      </c>
      <c r="HE98" s="95">
        <f t="shared" si="259"/>
        <v>0</v>
      </c>
      <c r="HF98" s="95">
        <f t="shared" si="259"/>
        <v>0</v>
      </c>
      <c r="HG98" s="95">
        <f t="shared" si="259"/>
        <v>0</v>
      </c>
      <c r="HH98" s="95">
        <f t="shared" si="259"/>
        <v>134750</v>
      </c>
      <c r="HI98" s="95">
        <f t="shared" si="259"/>
        <v>22250</v>
      </c>
      <c r="HJ98" s="95">
        <f t="shared" si="259"/>
        <v>0</v>
      </c>
      <c r="HK98" s="95">
        <f t="shared" si="259"/>
        <v>0</v>
      </c>
      <c r="HL98" s="95">
        <f t="shared" si="259"/>
        <v>22250</v>
      </c>
      <c r="HM98" s="95">
        <f t="shared" si="259"/>
        <v>2200</v>
      </c>
      <c r="HN98" s="95">
        <f t="shared" si="259"/>
        <v>25</v>
      </c>
      <c r="HO98" s="95">
        <f t="shared" si="259"/>
        <v>0</v>
      </c>
      <c r="HP98" s="95">
        <f t="shared" si="259"/>
        <v>2175</v>
      </c>
      <c r="HQ98" s="95">
        <f t="shared" si="259"/>
        <v>20075</v>
      </c>
      <c r="HR98" s="95">
        <f t="shared" si="259"/>
        <v>9623</v>
      </c>
      <c r="HS98" s="159">
        <f t="shared" si="238"/>
        <v>22250</v>
      </c>
      <c r="HT98" s="131">
        <f t="shared" si="239"/>
        <v>22250</v>
      </c>
      <c r="HU98" s="131">
        <f t="shared" si="240"/>
        <v>22250</v>
      </c>
      <c r="HV98" s="84"/>
      <c r="HW98" s="84">
        <f t="shared" si="241"/>
        <v>9623</v>
      </c>
      <c r="HX98" s="84"/>
      <c r="HY98" s="84"/>
      <c r="HZ98" s="84"/>
      <c r="IA98" s="84"/>
      <c r="IB98" s="84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</row>
    <row r="99" spans="1:318" s="2" customFormat="1" ht="15.75" customHeight="1" x14ac:dyDescent="0.25">
      <c r="A99" s="243">
        <v>93</v>
      </c>
      <c r="B99" s="37">
        <v>1</v>
      </c>
      <c r="C99" s="74">
        <v>1</v>
      </c>
      <c r="D99" s="74"/>
      <c r="E99" s="75">
        <v>0.1</v>
      </c>
      <c r="F99" s="26" t="s">
        <v>506</v>
      </c>
      <c r="G99" s="21" t="s">
        <v>375</v>
      </c>
      <c r="H99" s="27" t="s">
        <v>507</v>
      </c>
      <c r="I99" s="87" t="s">
        <v>818</v>
      </c>
      <c r="J99" s="34" t="s">
        <v>95</v>
      </c>
      <c r="K99" s="34" t="s">
        <v>131</v>
      </c>
      <c r="L99" s="34" t="s">
        <v>924</v>
      </c>
      <c r="M99" s="34" t="s">
        <v>1242</v>
      </c>
      <c r="N99" s="34"/>
      <c r="O99" s="88" t="s">
        <v>167</v>
      </c>
      <c r="P99" s="88">
        <v>1</v>
      </c>
      <c r="Q99" s="39" t="s">
        <v>276</v>
      </c>
      <c r="R99" s="89">
        <v>250</v>
      </c>
      <c r="S99" s="90">
        <f t="shared" ref="S99:S137" si="260">IF(AB99&gt;0,R99,0)</f>
        <v>250</v>
      </c>
      <c r="T99" s="90"/>
      <c r="U99" s="91"/>
      <c r="V99" s="90">
        <f t="shared" ref="V99:V137" si="261">S99+T99+U99</f>
        <v>250</v>
      </c>
      <c r="W99" s="90">
        <f t="shared" ref="W99:W137" si="262">V99*20%</f>
        <v>50</v>
      </c>
      <c r="X99" s="90">
        <f t="shared" ref="X99:X137" si="263">V99*E99</f>
        <v>25</v>
      </c>
      <c r="Y99" s="90"/>
      <c r="Z99" s="90">
        <f t="shared" ref="Z99:Z137" si="264">W99-X99+Y99</f>
        <v>25</v>
      </c>
      <c r="AA99" s="90">
        <f t="shared" ref="AA99:AA137" si="265">V99-Z99</f>
        <v>225</v>
      </c>
      <c r="AB99" s="89">
        <v>105</v>
      </c>
      <c r="AC99" s="89">
        <v>250</v>
      </c>
      <c r="AD99" s="90">
        <f t="shared" ref="AD99:AD137" si="266">IF(AM99&gt;0,AC99,0)</f>
        <v>250</v>
      </c>
      <c r="AE99" s="90"/>
      <c r="AF99" s="91"/>
      <c r="AG99" s="90">
        <f t="shared" ref="AG99:AG137" si="267">AD99+AE99+AF99</f>
        <v>250</v>
      </c>
      <c r="AH99" s="90">
        <v>0</v>
      </c>
      <c r="AI99" s="90">
        <v>0</v>
      </c>
      <c r="AJ99" s="90"/>
      <c r="AK99" s="90">
        <f t="shared" ref="AK99:AK137" si="268">AH99-AI99+AJ99</f>
        <v>0</v>
      </c>
      <c r="AL99" s="90">
        <f t="shared" ref="AL99:AL137" si="269">AG99-AK99</f>
        <v>250</v>
      </c>
      <c r="AM99" s="177">
        <v>103</v>
      </c>
      <c r="AN99" s="89">
        <v>250</v>
      </c>
      <c r="AO99" s="90">
        <f t="shared" ref="AO99:AO137" si="270">IF(AX99&gt;0,AN99,0)</f>
        <v>0</v>
      </c>
      <c r="AP99" s="90"/>
      <c r="AQ99" s="91"/>
      <c r="AR99" s="90">
        <f t="shared" ref="AR99:AR137" si="271">AO99+AP99+AF99</f>
        <v>0</v>
      </c>
      <c r="AS99" s="90">
        <f t="shared" ref="AS99:AS137" si="272">AR99*20%</f>
        <v>0</v>
      </c>
      <c r="AT99" s="90">
        <f t="shared" ref="AT99:AT137" si="273">AR99*E99</f>
        <v>0</v>
      </c>
      <c r="AU99" s="90"/>
      <c r="AV99" s="90">
        <f t="shared" ref="AV99:AV137" si="274">AS99-AT99+AU99</f>
        <v>0</v>
      </c>
      <c r="AW99" s="90">
        <f t="shared" ref="AW99:AW137" si="275">AR99-AV99</f>
        <v>0</v>
      </c>
      <c r="AX99" s="89"/>
      <c r="AY99" s="89">
        <f t="shared" ref="AY99:BC114" si="276">R99+AC99+AN99</f>
        <v>750</v>
      </c>
      <c r="AZ99" s="90">
        <f t="shared" si="276"/>
        <v>500</v>
      </c>
      <c r="BA99" s="90">
        <f t="shared" si="276"/>
        <v>0</v>
      </c>
      <c r="BB99" s="90">
        <f t="shared" si="276"/>
        <v>0</v>
      </c>
      <c r="BC99" s="90">
        <f t="shared" si="276"/>
        <v>500</v>
      </c>
      <c r="BD99" s="90">
        <f t="shared" si="234"/>
        <v>100</v>
      </c>
      <c r="BE99" s="90">
        <f t="shared" ref="BE99:BF114" si="277">X99+AI99+AT99</f>
        <v>25</v>
      </c>
      <c r="BF99" s="90">
        <f t="shared" si="277"/>
        <v>0</v>
      </c>
      <c r="BG99" s="90">
        <f t="shared" ref="BG99:BG137" si="278">BD99-BE99+BF99</f>
        <v>75</v>
      </c>
      <c r="BH99" s="90">
        <f t="shared" ref="BH99:BH137" si="279">BC99-BG99</f>
        <v>425</v>
      </c>
      <c r="BI99" s="89">
        <f t="shared" ref="BI99:BI137" si="280">AB99+AM99+AX99</f>
        <v>208</v>
      </c>
      <c r="BJ99" s="89">
        <v>250</v>
      </c>
      <c r="BK99" s="90">
        <f t="shared" ref="BK99:BK137" si="281">IF(BT99&gt;0,BJ99,0)</f>
        <v>0</v>
      </c>
      <c r="BL99" s="90"/>
      <c r="BM99" s="91"/>
      <c r="BN99" s="90">
        <f t="shared" ref="BN99:BN137" si="282">BK99+BL99+BM99</f>
        <v>0</v>
      </c>
      <c r="BO99" s="90">
        <f t="shared" ref="BO99:BO137" si="283">BN99*20%</f>
        <v>0</v>
      </c>
      <c r="BP99" s="90">
        <f t="shared" ref="BP99:BP137" si="284">BN99*E99</f>
        <v>0</v>
      </c>
      <c r="BQ99" s="90"/>
      <c r="BR99" s="90">
        <f t="shared" ref="BR99:BR137" si="285">BO99-BP99+BF99</f>
        <v>0</v>
      </c>
      <c r="BS99" s="90">
        <f t="shared" ref="BS99:BS137" si="286">BN99-BR99</f>
        <v>0</v>
      </c>
      <c r="BT99" s="89"/>
      <c r="BU99" s="89">
        <v>250</v>
      </c>
      <c r="BV99" s="90">
        <f t="shared" ref="BV99:BV137" si="287">IF(CE99&gt;0,BU99,0)</f>
        <v>0</v>
      </c>
      <c r="BW99" s="90"/>
      <c r="BX99" s="91"/>
      <c r="BY99" s="90">
        <f t="shared" ref="BY99:BY137" si="288">BV99+BW99+BX99</f>
        <v>0</v>
      </c>
      <c r="BZ99" s="90">
        <f t="shared" ref="BZ99:BZ137" si="289">BY99*20%</f>
        <v>0</v>
      </c>
      <c r="CA99" s="90">
        <f t="shared" ref="CA99:CA108" si="290">BY99*E99</f>
        <v>0</v>
      </c>
      <c r="CB99" s="90"/>
      <c r="CC99" s="90">
        <f t="shared" ref="CC99:CC137" si="291">BZ99-CA99+CB99</f>
        <v>0</v>
      </c>
      <c r="CD99" s="90">
        <f t="shared" ref="CD99:CD137" si="292">BY99-CC99</f>
        <v>0</v>
      </c>
      <c r="CE99" s="89"/>
      <c r="CF99" s="89">
        <v>250</v>
      </c>
      <c r="CG99" s="90">
        <f t="shared" ref="CG99:CG137" si="293">IF(CP99&gt;0,CF99,0)</f>
        <v>0</v>
      </c>
      <c r="CH99" s="90"/>
      <c r="CI99" s="91"/>
      <c r="CJ99" s="90">
        <f t="shared" ref="CJ99:CJ137" si="294">CG99+CH99+CI99</f>
        <v>0</v>
      </c>
      <c r="CK99" s="90">
        <f t="shared" ref="CK99:CK137" si="295">CJ99*20%</f>
        <v>0</v>
      </c>
      <c r="CL99" s="90">
        <f t="shared" ref="CL99:CL137" si="296">CJ99*E99</f>
        <v>0</v>
      </c>
      <c r="CM99" s="90"/>
      <c r="CN99" s="90">
        <f t="shared" ref="CN99:CN137" si="297">CK99-CL99+CM99</f>
        <v>0</v>
      </c>
      <c r="CO99" s="90">
        <f t="shared" ref="CO99:CO137" si="298">CJ99-CN99</f>
        <v>0</v>
      </c>
      <c r="CP99" s="89"/>
      <c r="CQ99" s="89">
        <f t="shared" ref="CQ99:CU114" si="299">BJ99+BU99+CF99</f>
        <v>750</v>
      </c>
      <c r="CR99" s="90">
        <f t="shared" si="299"/>
        <v>0</v>
      </c>
      <c r="CS99" s="90">
        <f t="shared" si="299"/>
        <v>0</v>
      </c>
      <c r="CT99" s="90">
        <f t="shared" si="299"/>
        <v>0</v>
      </c>
      <c r="CU99" s="90">
        <f t="shared" si="299"/>
        <v>0</v>
      </c>
      <c r="CV99" s="90">
        <f t="shared" si="235"/>
        <v>0</v>
      </c>
      <c r="CW99" s="90">
        <f t="shared" ref="CW99:CX114" si="300">BP99+CA99+CL99</f>
        <v>0</v>
      </c>
      <c r="CX99" s="90">
        <f t="shared" si="300"/>
        <v>0</v>
      </c>
      <c r="CY99" s="90">
        <f t="shared" ref="CY99:CY137" si="301">CV99-CW99+CX99</f>
        <v>0</v>
      </c>
      <c r="CZ99" s="90">
        <f t="shared" ref="CZ99:CZ137" si="302">CU99-CY99</f>
        <v>0</v>
      </c>
      <c r="DA99" s="89">
        <f t="shared" ref="DA99:DA137" si="303">BT99+CE99+CP99</f>
        <v>0</v>
      </c>
      <c r="DB99" s="191">
        <f t="shared" ref="DB99:DL114" si="304">AY99+CQ99</f>
        <v>1500</v>
      </c>
      <c r="DC99" s="191">
        <f t="shared" si="304"/>
        <v>500</v>
      </c>
      <c r="DD99" s="191">
        <f t="shared" si="304"/>
        <v>0</v>
      </c>
      <c r="DE99" s="191">
        <f t="shared" si="304"/>
        <v>0</v>
      </c>
      <c r="DF99" s="191">
        <f t="shared" si="304"/>
        <v>500</v>
      </c>
      <c r="DG99" s="191">
        <f t="shared" si="304"/>
        <v>100</v>
      </c>
      <c r="DH99" s="191">
        <f t="shared" si="304"/>
        <v>25</v>
      </c>
      <c r="DI99" s="191">
        <f t="shared" si="304"/>
        <v>0</v>
      </c>
      <c r="DJ99" s="191">
        <f t="shared" si="304"/>
        <v>75</v>
      </c>
      <c r="DK99" s="191">
        <f t="shared" si="304"/>
        <v>425</v>
      </c>
      <c r="DL99" s="191">
        <f t="shared" si="304"/>
        <v>208</v>
      </c>
      <c r="DM99" s="89">
        <v>250</v>
      </c>
      <c r="DN99" s="90">
        <f t="shared" ref="DN99:DN137" si="305">IF(DW99&gt;0,DM99,0)</f>
        <v>0</v>
      </c>
      <c r="DO99" s="90"/>
      <c r="DP99" s="91"/>
      <c r="DQ99" s="90">
        <f t="shared" ref="DQ99:DQ137" si="306">DN99+DO99+DP99</f>
        <v>0</v>
      </c>
      <c r="DR99" s="90">
        <f t="shared" ref="DR99:DR137" si="307">DQ99*20%</f>
        <v>0</v>
      </c>
      <c r="DS99" s="90">
        <f t="shared" ref="DS99:DS108" si="308">DQ99*E99</f>
        <v>0</v>
      </c>
      <c r="DT99" s="90"/>
      <c r="DU99" s="90">
        <f t="shared" ref="DU99:DU137" si="309">DR99-DS99+DT99</f>
        <v>0</v>
      </c>
      <c r="DV99" s="90">
        <f t="shared" ref="DV99:DV137" si="310">DQ99-DU99</f>
        <v>0</v>
      </c>
      <c r="DW99" s="89"/>
      <c r="DX99" s="89">
        <v>250</v>
      </c>
      <c r="DY99" s="90">
        <f t="shared" ref="DY99:DY137" si="311">IF(EH99&gt;0,DX99,0)</f>
        <v>0</v>
      </c>
      <c r="DZ99" s="90"/>
      <c r="EA99" s="91"/>
      <c r="EB99" s="90">
        <f t="shared" ref="EB99:EB137" si="312">DY99+DZ99+EA99</f>
        <v>0</v>
      </c>
      <c r="EC99" s="90">
        <f t="shared" ref="EC99:EC137" si="313">EB99*20%</f>
        <v>0</v>
      </c>
      <c r="ED99" s="90">
        <f t="shared" ref="ED99:ED137" si="314">EB99*E99</f>
        <v>0</v>
      </c>
      <c r="EE99" s="90"/>
      <c r="EF99" s="90">
        <f t="shared" ref="EF99:EF137" si="315">EC99-ED99+EE99</f>
        <v>0</v>
      </c>
      <c r="EG99" s="90">
        <f t="shared" ref="EG99:EG137" si="316">EB99-EF99</f>
        <v>0</v>
      </c>
      <c r="EH99" s="89"/>
      <c r="EI99" s="89">
        <v>250</v>
      </c>
      <c r="EJ99" s="90">
        <f t="shared" ref="EJ99:EJ137" si="317">IF(ES99&gt;0,EI99,0)</f>
        <v>0</v>
      </c>
      <c r="EK99" s="90"/>
      <c r="EL99" s="91"/>
      <c r="EM99" s="90">
        <f t="shared" ref="EM99:EM137" si="318">EJ99+EK99+EL99</f>
        <v>0</v>
      </c>
      <c r="EN99" s="90">
        <f t="shared" ref="EN99:EN137" si="319">EM99*20%</f>
        <v>0</v>
      </c>
      <c r="EO99" s="90">
        <f t="shared" ref="EO99:EO137" si="320">EM99*E99</f>
        <v>0</v>
      </c>
      <c r="EP99" s="90"/>
      <c r="EQ99" s="90">
        <f t="shared" ref="EQ99:EQ137" si="321">EN99-EO99+EP99</f>
        <v>0</v>
      </c>
      <c r="ER99" s="90">
        <f t="shared" ref="ER99:ER137" si="322">EM99-EQ99</f>
        <v>0</v>
      </c>
      <c r="ES99" s="89"/>
      <c r="ET99" s="89">
        <f t="shared" ref="ET99:EX137" si="323">DM99+DX99+EI99</f>
        <v>750</v>
      </c>
      <c r="EU99" s="90">
        <f t="shared" si="323"/>
        <v>0</v>
      </c>
      <c r="EV99" s="90">
        <f t="shared" si="323"/>
        <v>0</v>
      </c>
      <c r="EW99" s="90">
        <f t="shared" si="323"/>
        <v>0</v>
      </c>
      <c r="EX99" s="90">
        <f t="shared" si="323"/>
        <v>0</v>
      </c>
      <c r="EY99" s="90">
        <f t="shared" si="236"/>
        <v>0</v>
      </c>
      <c r="EZ99" s="90">
        <f t="shared" ref="EZ99:FA137" si="324">DS99+ED99+EO99</f>
        <v>0</v>
      </c>
      <c r="FA99" s="90">
        <f t="shared" si="324"/>
        <v>0</v>
      </c>
      <c r="FB99" s="90">
        <f t="shared" ref="FB99:FB137" si="325">EY99-EZ99+FA99</f>
        <v>0</v>
      </c>
      <c r="FC99" s="90">
        <f t="shared" ref="FC99:FC137" si="326">EX99-FB99</f>
        <v>0</v>
      </c>
      <c r="FD99" s="89">
        <f t="shared" ref="FD99:FD137" si="327">DW99+EH99+ES99</f>
        <v>0</v>
      </c>
      <c r="FE99" s="191">
        <f t="shared" ref="FE99:FO114" si="328">AY99+CQ99+ET99</f>
        <v>2250</v>
      </c>
      <c r="FF99" s="191">
        <f t="shared" si="328"/>
        <v>500</v>
      </c>
      <c r="FG99" s="191">
        <f t="shared" si="328"/>
        <v>0</v>
      </c>
      <c r="FH99" s="191">
        <f t="shared" si="328"/>
        <v>0</v>
      </c>
      <c r="FI99" s="191">
        <f t="shared" si="328"/>
        <v>500</v>
      </c>
      <c r="FJ99" s="191">
        <f t="shared" si="328"/>
        <v>100</v>
      </c>
      <c r="FK99" s="191">
        <f t="shared" si="328"/>
        <v>25</v>
      </c>
      <c r="FL99" s="191">
        <f t="shared" si="328"/>
        <v>0</v>
      </c>
      <c r="FM99" s="191">
        <f t="shared" si="328"/>
        <v>75</v>
      </c>
      <c r="FN99" s="191">
        <f t="shared" si="328"/>
        <v>425</v>
      </c>
      <c r="FO99" s="191">
        <f t="shared" si="328"/>
        <v>208</v>
      </c>
      <c r="FP99" s="89">
        <v>250</v>
      </c>
      <c r="FQ99" s="90">
        <f t="shared" ref="FQ99:FQ137" si="329">IF(FZ99&gt;0,FP99,0)</f>
        <v>0</v>
      </c>
      <c r="FR99" s="90"/>
      <c r="FS99" s="91"/>
      <c r="FT99" s="90">
        <f t="shared" ref="FT99:FT137" si="330">FQ99+FR99+FS99</f>
        <v>0</v>
      </c>
      <c r="FU99" s="90">
        <f t="shared" ref="FU99:FU137" si="331">FT99*20%</f>
        <v>0</v>
      </c>
      <c r="FV99" s="90">
        <f t="shared" ref="FV99:FV137" si="332">FT99*E99</f>
        <v>0</v>
      </c>
      <c r="FW99" s="90"/>
      <c r="FX99" s="90">
        <f t="shared" ref="FX99:FX137" si="333">FU99-FV99+FW99</f>
        <v>0</v>
      </c>
      <c r="FY99" s="90">
        <f t="shared" ref="FY99:FY137" si="334">FT99-FX99</f>
        <v>0</v>
      </c>
      <c r="FZ99" s="89"/>
      <c r="GA99" s="89">
        <v>250</v>
      </c>
      <c r="GB99" s="90">
        <f t="shared" ref="GB99:GB137" si="335">IF(GK99&gt;0,GA99,0)</f>
        <v>0</v>
      </c>
      <c r="GC99" s="90"/>
      <c r="GD99" s="91"/>
      <c r="GE99" s="90">
        <f t="shared" ref="GE99:GE137" si="336">GB99+GC99+GD99</f>
        <v>0</v>
      </c>
      <c r="GF99" s="90">
        <f t="shared" ref="GF99:GF137" si="337">GE99*20%</f>
        <v>0</v>
      </c>
      <c r="GG99" s="90">
        <f t="shared" ref="GG99:GG137" si="338">GE99*E99</f>
        <v>0</v>
      </c>
      <c r="GH99" s="90"/>
      <c r="GI99" s="90">
        <f t="shared" ref="GI99:GI137" si="339">GF99-GG99+GH99</f>
        <v>0</v>
      </c>
      <c r="GJ99" s="90">
        <f t="shared" ref="GJ99:GJ137" si="340">GE99-GI99</f>
        <v>0</v>
      </c>
      <c r="GK99" s="89"/>
      <c r="GL99" s="89">
        <v>250</v>
      </c>
      <c r="GM99" s="90">
        <f t="shared" ref="GM99:GM137" si="341">IF(GV99&gt;0,GL99,0)</f>
        <v>0</v>
      </c>
      <c r="GN99" s="90"/>
      <c r="GO99" s="91"/>
      <c r="GP99" s="90">
        <f t="shared" ref="GP99:GP137" si="342">GM99+GN99+GO99</f>
        <v>0</v>
      </c>
      <c r="GQ99" s="90">
        <f t="shared" ref="GQ99:GQ137" si="343">GP99*20%</f>
        <v>0</v>
      </c>
      <c r="GR99" s="90">
        <f t="shared" ref="GR99:GR108" si="344">GP99*E99</f>
        <v>0</v>
      </c>
      <c r="GS99" s="90"/>
      <c r="GT99" s="90">
        <f t="shared" ref="GT99:GT137" si="345">GQ99-GR99+GS99</f>
        <v>0</v>
      </c>
      <c r="GU99" s="90">
        <f t="shared" ref="GU99:GU137" si="346">GP99-GT99</f>
        <v>0</v>
      </c>
      <c r="GV99" s="89"/>
      <c r="GW99" s="89">
        <f t="shared" ref="GW99:HA137" si="347">FP99+GA99+GL99</f>
        <v>750</v>
      </c>
      <c r="GX99" s="90">
        <f t="shared" si="347"/>
        <v>0</v>
      </c>
      <c r="GY99" s="90">
        <f t="shared" si="347"/>
        <v>0</v>
      </c>
      <c r="GZ99" s="90">
        <f t="shared" si="347"/>
        <v>0</v>
      </c>
      <c r="HA99" s="90">
        <f t="shared" si="347"/>
        <v>0</v>
      </c>
      <c r="HB99" s="90">
        <f t="shared" si="237"/>
        <v>0</v>
      </c>
      <c r="HC99" s="90">
        <f t="shared" ref="HC99:HD137" si="348">FV99+GG99+GR99</f>
        <v>0</v>
      </c>
      <c r="HD99" s="90">
        <f t="shared" si="348"/>
        <v>0</v>
      </c>
      <c r="HE99" s="90">
        <f t="shared" ref="HE99:HE137" si="349">HB99-HC99+HD99</f>
        <v>0</v>
      </c>
      <c r="HF99" s="90">
        <f t="shared" ref="HF99:HF137" si="350">HA99-HE99</f>
        <v>0</v>
      </c>
      <c r="HG99" s="89">
        <f t="shared" ref="HG99:HG137" si="351">FZ99+GK99+GV99</f>
        <v>0</v>
      </c>
      <c r="HH99" s="90">
        <f t="shared" ref="HH99:HR114" si="352">R99+AC99+AN99+BJ99+BU99+CF99+DM99+DX99+EI99+FP99+GA99+GL99</f>
        <v>3000</v>
      </c>
      <c r="HI99" s="90">
        <f t="shared" si="352"/>
        <v>500</v>
      </c>
      <c r="HJ99" s="90">
        <f t="shared" si="352"/>
        <v>0</v>
      </c>
      <c r="HK99" s="90">
        <f t="shared" si="352"/>
        <v>0</v>
      </c>
      <c r="HL99" s="90">
        <f t="shared" si="352"/>
        <v>500</v>
      </c>
      <c r="HM99" s="90">
        <f t="shared" si="352"/>
        <v>50</v>
      </c>
      <c r="HN99" s="90">
        <f t="shared" si="352"/>
        <v>25</v>
      </c>
      <c r="HO99" s="90">
        <f t="shared" si="352"/>
        <v>0</v>
      </c>
      <c r="HP99" s="90">
        <f t="shared" si="352"/>
        <v>25</v>
      </c>
      <c r="HQ99" s="90">
        <f t="shared" si="352"/>
        <v>475</v>
      </c>
      <c r="HR99" s="90">
        <f t="shared" si="352"/>
        <v>208</v>
      </c>
      <c r="HS99" s="159">
        <f t="shared" si="238"/>
        <v>500</v>
      </c>
      <c r="HT99" s="131">
        <f t="shared" si="239"/>
        <v>500</v>
      </c>
      <c r="HU99" s="131">
        <f t="shared" si="240"/>
        <v>500</v>
      </c>
      <c r="HV99" s="84"/>
      <c r="HW99" s="84">
        <f t="shared" si="241"/>
        <v>208</v>
      </c>
      <c r="HX99" s="84"/>
      <c r="HY99" s="84"/>
      <c r="HZ99" s="84"/>
      <c r="IA99" s="84"/>
      <c r="IB99" s="84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  <c r="KL99" s="67"/>
      <c r="KM99" s="67"/>
      <c r="KN99" s="67"/>
      <c r="KO99" s="67"/>
      <c r="KP99" s="67"/>
      <c r="KQ99" s="67"/>
      <c r="KR99" s="67"/>
      <c r="KS99" s="67"/>
      <c r="KT99" s="67"/>
      <c r="KU99" s="67"/>
      <c r="KV99" s="67"/>
      <c r="KW99" s="67"/>
      <c r="KX99" s="67"/>
      <c r="KY99" s="67"/>
      <c r="KZ99" s="67"/>
      <c r="LA99" s="67"/>
      <c r="LB99" s="67"/>
      <c r="LC99" s="67"/>
      <c r="LD99" s="67"/>
      <c r="LE99" s="67"/>
      <c r="LF99" s="67"/>
    </row>
    <row r="100" spans="1:318" s="2" customFormat="1" ht="15.75" customHeight="1" x14ac:dyDescent="0.25">
      <c r="A100" s="243">
        <v>94</v>
      </c>
      <c r="B100" s="37">
        <v>2</v>
      </c>
      <c r="C100" s="36"/>
      <c r="D100" s="36"/>
      <c r="E100" s="36"/>
      <c r="F100" s="19" t="s">
        <v>1213</v>
      </c>
      <c r="G100" s="146" t="s">
        <v>375</v>
      </c>
      <c r="H100" s="17" t="s">
        <v>1210</v>
      </c>
      <c r="I100" s="87" t="s">
        <v>1211</v>
      </c>
      <c r="J100" s="35" t="s">
        <v>59</v>
      </c>
      <c r="K100" s="92" t="s">
        <v>121</v>
      </c>
      <c r="L100" s="34" t="s">
        <v>908</v>
      </c>
      <c r="M100" s="34" t="s">
        <v>1242</v>
      </c>
      <c r="N100" s="50"/>
      <c r="O100" s="88" t="s">
        <v>167</v>
      </c>
      <c r="P100" s="88">
        <v>2</v>
      </c>
      <c r="Q100" s="39" t="s">
        <v>272</v>
      </c>
      <c r="R100" s="89">
        <v>250</v>
      </c>
      <c r="S100" s="90">
        <f t="shared" si="260"/>
        <v>250</v>
      </c>
      <c r="T100" s="90"/>
      <c r="U100" s="91"/>
      <c r="V100" s="90">
        <f t="shared" si="261"/>
        <v>250</v>
      </c>
      <c r="W100" s="90">
        <f t="shared" si="262"/>
        <v>50</v>
      </c>
      <c r="X100" s="90">
        <f t="shared" si="263"/>
        <v>0</v>
      </c>
      <c r="Y100" s="90"/>
      <c r="Z100" s="90">
        <f t="shared" si="264"/>
        <v>50</v>
      </c>
      <c r="AA100" s="90">
        <f t="shared" si="265"/>
        <v>200</v>
      </c>
      <c r="AB100" s="89">
        <v>180</v>
      </c>
      <c r="AC100" s="89">
        <v>250</v>
      </c>
      <c r="AD100" s="90">
        <f t="shared" si="266"/>
        <v>250</v>
      </c>
      <c r="AE100" s="90"/>
      <c r="AF100" s="91"/>
      <c r="AG100" s="90">
        <f t="shared" si="267"/>
        <v>250</v>
      </c>
      <c r="AH100" s="90">
        <v>0</v>
      </c>
      <c r="AI100" s="90">
        <v>0</v>
      </c>
      <c r="AJ100" s="90"/>
      <c r="AK100" s="90">
        <f t="shared" si="268"/>
        <v>0</v>
      </c>
      <c r="AL100" s="90">
        <f t="shared" si="269"/>
        <v>250</v>
      </c>
      <c r="AM100" s="177">
        <v>197</v>
      </c>
      <c r="AN100" s="89">
        <v>250</v>
      </c>
      <c r="AO100" s="90">
        <f t="shared" si="270"/>
        <v>0</v>
      </c>
      <c r="AP100" s="90"/>
      <c r="AQ100" s="91"/>
      <c r="AR100" s="90">
        <f t="shared" si="271"/>
        <v>0</v>
      </c>
      <c r="AS100" s="90">
        <f t="shared" si="272"/>
        <v>0</v>
      </c>
      <c r="AT100" s="90">
        <f t="shared" si="273"/>
        <v>0</v>
      </c>
      <c r="AU100" s="90"/>
      <c r="AV100" s="90">
        <f t="shared" si="274"/>
        <v>0</v>
      </c>
      <c r="AW100" s="90">
        <f t="shared" si="275"/>
        <v>0</v>
      </c>
      <c r="AX100" s="89"/>
      <c r="AY100" s="89">
        <f t="shared" si="276"/>
        <v>750</v>
      </c>
      <c r="AZ100" s="90">
        <f t="shared" si="276"/>
        <v>500</v>
      </c>
      <c r="BA100" s="90">
        <f t="shared" si="276"/>
        <v>0</v>
      </c>
      <c r="BB100" s="90">
        <f t="shared" si="276"/>
        <v>0</v>
      </c>
      <c r="BC100" s="90">
        <f t="shared" si="276"/>
        <v>500</v>
      </c>
      <c r="BD100" s="90">
        <f t="shared" si="234"/>
        <v>100</v>
      </c>
      <c r="BE100" s="90">
        <f t="shared" si="277"/>
        <v>0</v>
      </c>
      <c r="BF100" s="90">
        <f t="shared" si="277"/>
        <v>0</v>
      </c>
      <c r="BG100" s="90">
        <f t="shared" si="278"/>
        <v>100</v>
      </c>
      <c r="BH100" s="90">
        <f t="shared" si="279"/>
        <v>400</v>
      </c>
      <c r="BI100" s="89">
        <f t="shared" si="280"/>
        <v>377</v>
      </c>
      <c r="BJ100" s="89">
        <v>250</v>
      </c>
      <c r="BK100" s="90">
        <f t="shared" si="281"/>
        <v>0</v>
      </c>
      <c r="BL100" s="90"/>
      <c r="BM100" s="91"/>
      <c r="BN100" s="90">
        <f t="shared" si="282"/>
        <v>0</v>
      </c>
      <c r="BO100" s="90">
        <f t="shared" si="283"/>
        <v>0</v>
      </c>
      <c r="BP100" s="90">
        <f t="shared" si="284"/>
        <v>0</v>
      </c>
      <c r="BQ100" s="90"/>
      <c r="BR100" s="90">
        <f t="shared" si="285"/>
        <v>0</v>
      </c>
      <c r="BS100" s="90">
        <f t="shared" si="286"/>
        <v>0</v>
      </c>
      <c r="BT100" s="89"/>
      <c r="BU100" s="89">
        <v>250</v>
      </c>
      <c r="BV100" s="90">
        <f t="shared" si="287"/>
        <v>0</v>
      </c>
      <c r="BW100" s="90"/>
      <c r="BX100" s="91"/>
      <c r="BY100" s="90">
        <f t="shared" si="288"/>
        <v>0</v>
      </c>
      <c r="BZ100" s="90">
        <f t="shared" si="289"/>
        <v>0</v>
      </c>
      <c r="CA100" s="90">
        <f t="shared" si="290"/>
        <v>0</v>
      </c>
      <c r="CB100" s="90"/>
      <c r="CC100" s="90">
        <f t="shared" si="291"/>
        <v>0</v>
      </c>
      <c r="CD100" s="90">
        <f t="shared" si="292"/>
        <v>0</v>
      </c>
      <c r="CE100" s="89"/>
      <c r="CF100" s="89">
        <v>250</v>
      </c>
      <c r="CG100" s="90">
        <f t="shared" si="293"/>
        <v>0</v>
      </c>
      <c r="CH100" s="90"/>
      <c r="CI100" s="91"/>
      <c r="CJ100" s="90">
        <f t="shared" si="294"/>
        <v>0</v>
      </c>
      <c r="CK100" s="90">
        <f t="shared" si="295"/>
        <v>0</v>
      </c>
      <c r="CL100" s="90">
        <f t="shared" si="296"/>
        <v>0</v>
      </c>
      <c r="CM100" s="90"/>
      <c r="CN100" s="90">
        <f t="shared" si="297"/>
        <v>0</v>
      </c>
      <c r="CO100" s="90">
        <f t="shared" si="298"/>
        <v>0</v>
      </c>
      <c r="CP100" s="89"/>
      <c r="CQ100" s="89">
        <f t="shared" si="299"/>
        <v>750</v>
      </c>
      <c r="CR100" s="90">
        <f t="shared" si="299"/>
        <v>0</v>
      </c>
      <c r="CS100" s="90">
        <f t="shared" si="299"/>
        <v>0</v>
      </c>
      <c r="CT100" s="90">
        <f t="shared" si="299"/>
        <v>0</v>
      </c>
      <c r="CU100" s="90">
        <f t="shared" si="299"/>
        <v>0</v>
      </c>
      <c r="CV100" s="90">
        <f t="shared" si="235"/>
        <v>0</v>
      </c>
      <c r="CW100" s="90">
        <f t="shared" si="300"/>
        <v>0</v>
      </c>
      <c r="CX100" s="90">
        <f t="shared" si="300"/>
        <v>0</v>
      </c>
      <c r="CY100" s="90">
        <f t="shared" si="301"/>
        <v>0</v>
      </c>
      <c r="CZ100" s="90">
        <f t="shared" si="302"/>
        <v>0</v>
      </c>
      <c r="DA100" s="89">
        <f t="shared" si="303"/>
        <v>0</v>
      </c>
      <c r="DB100" s="191">
        <f t="shared" si="304"/>
        <v>1500</v>
      </c>
      <c r="DC100" s="191">
        <f t="shared" si="304"/>
        <v>500</v>
      </c>
      <c r="DD100" s="191">
        <f t="shared" si="304"/>
        <v>0</v>
      </c>
      <c r="DE100" s="191">
        <f t="shared" si="304"/>
        <v>0</v>
      </c>
      <c r="DF100" s="191">
        <f t="shared" si="304"/>
        <v>500</v>
      </c>
      <c r="DG100" s="191">
        <f t="shared" si="304"/>
        <v>100</v>
      </c>
      <c r="DH100" s="191">
        <f t="shared" si="304"/>
        <v>0</v>
      </c>
      <c r="DI100" s="191">
        <f t="shared" si="304"/>
        <v>0</v>
      </c>
      <c r="DJ100" s="191">
        <f t="shared" si="304"/>
        <v>100</v>
      </c>
      <c r="DK100" s="191">
        <f t="shared" si="304"/>
        <v>400</v>
      </c>
      <c r="DL100" s="191">
        <f t="shared" si="304"/>
        <v>377</v>
      </c>
      <c r="DM100" s="89">
        <v>250</v>
      </c>
      <c r="DN100" s="90">
        <f t="shared" si="305"/>
        <v>0</v>
      </c>
      <c r="DO100" s="90"/>
      <c r="DP100" s="91"/>
      <c r="DQ100" s="90">
        <f t="shared" si="306"/>
        <v>0</v>
      </c>
      <c r="DR100" s="90">
        <f t="shared" si="307"/>
        <v>0</v>
      </c>
      <c r="DS100" s="90">
        <f t="shared" si="308"/>
        <v>0</v>
      </c>
      <c r="DT100" s="90"/>
      <c r="DU100" s="90">
        <f t="shared" si="309"/>
        <v>0</v>
      </c>
      <c r="DV100" s="90">
        <f t="shared" si="310"/>
        <v>0</v>
      </c>
      <c r="DW100" s="89"/>
      <c r="DX100" s="89">
        <v>250</v>
      </c>
      <c r="DY100" s="90">
        <f t="shared" si="311"/>
        <v>0</v>
      </c>
      <c r="DZ100" s="90"/>
      <c r="EA100" s="91"/>
      <c r="EB100" s="90">
        <f t="shared" si="312"/>
        <v>0</v>
      </c>
      <c r="EC100" s="90">
        <f t="shared" si="313"/>
        <v>0</v>
      </c>
      <c r="ED100" s="90">
        <f t="shared" si="314"/>
        <v>0</v>
      </c>
      <c r="EE100" s="90"/>
      <c r="EF100" s="90">
        <f t="shared" si="315"/>
        <v>0</v>
      </c>
      <c r="EG100" s="90">
        <f t="shared" si="316"/>
        <v>0</v>
      </c>
      <c r="EH100" s="89"/>
      <c r="EI100" s="89">
        <v>250</v>
      </c>
      <c r="EJ100" s="90">
        <f t="shared" si="317"/>
        <v>0</v>
      </c>
      <c r="EK100" s="90"/>
      <c r="EL100" s="91"/>
      <c r="EM100" s="90">
        <f t="shared" si="318"/>
        <v>0</v>
      </c>
      <c r="EN100" s="90">
        <f t="shared" si="319"/>
        <v>0</v>
      </c>
      <c r="EO100" s="90">
        <f t="shared" si="320"/>
        <v>0</v>
      </c>
      <c r="EP100" s="90"/>
      <c r="EQ100" s="90">
        <f t="shared" si="321"/>
        <v>0</v>
      </c>
      <c r="ER100" s="90">
        <f t="shared" si="322"/>
        <v>0</v>
      </c>
      <c r="ES100" s="89"/>
      <c r="ET100" s="89">
        <f t="shared" si="323"/>
        <v>750</v>
      </c>
      <c r="EU100" s="90">
        <f t="shared" si="323"/>
        <v>0</v>
      </c>
      <c r="EV100" s="90">
        <f t="shared" si="323"/>
        <v>0</v>
      </c>
      <c r="EW100" s="90">
        <f t="shared" si="323"/>
        <v>0</v>
      </c>
      <c r="EX100" s="90">
        <f t="shared" si="323"/>
        <v>0</v>
      </c>
      <c r="EY100" s="90">
        <f t="shared" si="236"/>
        <v>0</v>
      </c>
      <c r="EZ100" s="90">
        <f t="shared" si="324"/>
        <v>0</v>
      </c>
      <c r="FA100" s="90">
        <f t="shared" si="324"/>
        <v>0</v>
      </c>
      <c r="FB100" s="90">
        <f t="shared" si="325"/>
        <v>0</v>
      </c>
      <c r="FC100" s="90">
        <f t="shared" si="326"/>
        <v>0</v>
      </c>
      <c r="FD100" s="89">
        <f t="shared" si="327"/>
        <v>0</v>
      </c>
      <c r="FE100" s="191">
        <f t="shared" si="328"/>
        <v>2250</v>
      </c>
      <c r="FF100" s="191">
        <f t="shared" si="328"/>
        <v>500</v>
      </c>
      <c r="FG100" s="191">
        <f t="shared" si="328"/>
        <v>0</v>
      </c>
      <c r="FH100" s="191">
        <f t="shared" si="328"/>
        <v>0</v>
      </c>
      <c r="FI100" s="191">
        <f t="shared" si="328"/>
        <v>500</v>
      </c>
      <c r="FJ100" s="191">
        <f t="shared" si="328"/>
        <v>100</v>
      </c>
      <c r="FK100" s="191">
        <f t="shared" si="328"/>
        <v>0</v>
      </c>
      <c r="FL100" s="191">
        <f t="shared" si="328"/>
        <v>0</v>
      </c>
      <c r="FM100" s="191">
        <f t="shared" si="328"/>
        <v>100</v>
      </c>
      <c r="FN100" s="191">
        <f t="shared" si="328"/>
        <v>400</v>
      </c>
      <c r="FO100" s="191">
        <f t="shared" si="328"/>
        <v>377</v>
      </c>
      <c r="FP100" s="89">
        <v>250</v>
      </c>
      <c r="FQ100" s="90">
        <f t="shared" si="329"/>
        <v>0</v>
      </c>
      <c r="FR100" s="90"/>
      <c r="FS100" s="91"/>
      <c r="FT100" s="90">
        <f t="shared" si="330"/>
        <v>0</v>
      </c>
      <c r="FU100" s="90">
        <f t="shared" si="331"/>
        <v>0</v>
      </c>
      <c r="FV100" s="90">
        <f t="shared" si="332"/>
        <v>0</v>
      </c>
      <c r="FW100" s="90"/>
      <c r="FX100" s="90">
        <f t="shared" si="333"/>
        <v>0</v>
      </c>
      <c r="FY100" s="90">
        <f t="shared" si="334"/>
        <v>0</v>
      </c>
      <c r="FZ100" s="89"/>
      <c r="GA100" s="89">
        <v>250</v>
      </c>
      <c r="GB100" s="90">
        <f t="shared" si="335"/>
        <v>0</v>
      </c>
      <c r="GC100" s="90"/>
      <c r="GD100" s="91"/>
      <c r="GE100" s="90">
        <f t="shared" si="336"/>
        <v>0</v>
      </c>
      <c r="GF100" s="90">
        <f t="shared" si="337"/>
        <v>0</v>
      </c>
      <c r="GG100" s="90">
        <f t="shared" si="338"/>
        <v>0</v>
      </c>
      <c r="GH100" s="90"/>
      <c r="GI100" s="90">
        <f t="shared" si="339"/>
        <v>0</v>
      </c>
      <c r="GJ100" s="90">
        <f t="shared" si="340"/>
        <v>0</v>
      </c>
      <c r="GK100" s="89"/>
      <c r="GL100" s="89">
        <v>250</v>
      </c>
      <c r="GM100" s="90">
        <f t="shared" si="341"/>
        <v>0</v>
      </c>
      <c r="GN100" s="90"/>
      <c r="GO100" s="91"/>
      <c r="GP100" s="90">
        <f t="shared" si="342"/>
        <v>0</v>
      </c>
      <c r="GQ100" s="90">
        <f t="shared" si="343"/>
        <v>0</v>
      </c>
      <c r="GR100" s="90">
        <f t="shared" si="344"/>
        <v>0</v>
      </c>
      <c r="GS100" s="90"/>
      <c r="GT100" s="90">
        <f t="shared" si="345"/>
        <v>0</v>
      </c>
      <c r="GU100" s="90">
        <f t="shared" si="346"/>
        <v>0</v>
      </c>
      <c r="GV100" s="89"/>
      <c r="GW100" s="89">
        <f t="shared" si="347"/>
        <v>750</v>
      </c>
      <c r="GX100" s="90">
        <f t="shared" si="347"/>
        <v>0</v>
      </c>
      <c r="GY100" s="90">
        <f t="shared" si="347"/>
        <v>0</v>
      </c>
      <c r="GZ100" s="90">
        <f t="shared" si="347"/>
        <v>0</v>
      </c>
      <c r="HA100" s="90">
        <f t="shared" si="347"/>
        <v>0</v>
      </c>
      <c r="HB100" s="90">
        <f t="shared" si="237"/>
        <v>0</v>
      </c>
      <c r="HC100" s="90">
        <f t="shared" si="348"/>
        <v>0</v>
      </c>
      <c r="HD100" s="90">
        <f t="shared" si="348"/>
        <v>0</v>
      </c>
      <c r="HE100" s="90">
        <f t="shared" si="349"/>
        <v>0</v>
      </c>
      <c r="HF100" s="90">
        <f t="shared" si="350"/>
        <v>0</v>
      </c>
      <c r="HG100" s="89">
        <f t="shared" si="351"/>
        <v>0</v>
      </c>
      <c r="HH100" s="90">
        <f t="shared" si="352"/>
        <v>3000</v>
      </c>
      <c r="HI100" s="90">
        <f t="shared" si="352"/>
        <v>500</v>
      </c>
      <c r="HJ100" s="90">
        <f t="shared" si="352"/>
        <v>0</v>
      </c>
      <c r="HK100" s="90">
        <f t="shared" si="352"/>
        <v>0</v>
      </c>
      <c r="HL100" s="90">
        <f t="shared" si="352"/>
        <v>500</v>
      </c>
      <c r="HM100" s="90">
        <f t="shared" si="352"/>
        <v>50</v>
      </c>
      <c r="HN100" s="90">
        <f t="shared" si="352"/>
        <v>0</v>
      </c>
      <c r="HO100" s="90">
        <f t="shared" si="352"/>
        <v>0</v>
      </c>
      <c r="HP100" s="90">
        <f t="shared" si="352"/>
        <v>50</v>
      </c>
      <c r="HQ100" s="90">
        <f t="shared" si="352"/>
        <v>450</v>
      </c>
      <c r="HR100" s="90">
        <f t="shared" si="352"/>
        <v>377</v>
      </c>
      <c r="HS100" s="159">
        <f t="shared" si="238"/>
        <v>500</v>
      </c>
      <c r="HT100" s="131">
        <f t="shared" si="239"/>
        <v>500</v>
      </c>
      <c r="HU100" s="131">
        <f t="shared" si="240"/>
        <v>500</v>
      </c>
      <c r="HV100" s="67"/>
      <c r="HW100" s="84">
        <f t="shared" si="241"/>
        <v>377</v>
      </c>
      <c r="HX100" s="67"/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</row>
    <row r="101" spans="1:318" s="2" customFormat="1" ht="15.75" customHeight="1" x14ac:dyDescent="0.25">
      <c r="A101" s="243">
        <v>95</v>
      </c>
      <c r="B101" s="37">
        <v>3</v>
      </c>
      <c r="C101" s="64">
        <v>3</v>
      </c>
      <c r="D101" s="64"/>
      <c r="E101" s="65">
        <v>0.2</v>
      </c>
      <c r="F101" s="19" t="s">
        <v>1195</v>
      </c>
      <c r="G101" s="146" t="s">
        <v>375</v>
      </c>
      <c r="H101" s="17" t="s">
        <v>1192</v>
      </c>
      <c r="I101" s="87" t="s">
        <v>1193</v>
      </c>
      <c r="J101" s="35" t="s">
        <v>1196</v>
      </c>
      <c r="K101" s="92" t="s">
        <v>1194</v>
      </c>
      <c r="L101" s="34" t="s">
        <v>909</v>
      </c>
      <c r="M101" s="34" t="s">
        <v>1242</v>
      </c>
      <c r="N101" s="50"/>
      <c r="O101" s="88" t="s">
        <v>167</v>
      </c>
      <c r="P101" s="88">
        <v>2</v>
      </c>
      <c r="Q101" s="39" t="s">
        <v>273</v>
      </c>
      <c r="R101" s="89">
        <v>250</v>
      </c>
      <c r="S101" s="90">
        <f t="shared" si="260"/>
        <v>250</v>
      </c>
      <c r="T101" s="90"/>
      <c r="U101" s="91"/>
      <c r="V101" s="90">
        <f t="shared" si="261"/>
        <v>250</v>
      </c>
      <c r="W101" s="90">
        <f t="shared" si="262"/>
        <v>50</v>
      </c>
      <c r="X101" s="90">
        <f t="shared" si="263"/>
        <v>50</v>
      </c>
      <c r="Y101" s="90"/>
      <c r="Z101" s="90">
        <f t="shared" si="264"/>
        <v>0</v>
      </c>
      <c r="AA101" s="90">
        <f t="shared" si="265"/>
        <v>250</v>
      </c>
      <c r="AB101" s="89">
        <v>59</v>
      </c>
      <c r="AC101" s="89">
        <v>250</v>
      </c>
      <c r="AD101" s="90">
        <f t="shared" si="266"/>
        <v>250</v>
      </c>
      <c r="AE101" s="90"/>
      <c r="AF101" s="91"/>
      <c r="AG101" s="90">
        <f t="shared" si="267"/>
        <v>250</v>
      </c>
      <c r="AH101" s="90">
        <v>0</v>
      </c>
      <c r="AI101" s="90">
        <v>0</v>
      </c>
      <c r="AJ101" s="90"/>
      <c r="AK101" s="90">
        <f t="shared" si="268"/>
        <v>0</v>
      </c>
      <c r="AL101" s="90">
        <f t="shared" si="269"/>
        <v>250</v>
      </c>
      <c r="AM101" s="177">
        <v>67</v>
      </c>
      <c r="AN101" s="89">
        <v>250</v>
      </c>
      <c r="AO101" s="90">
        <f t="shared" si="270"/>
        <v>0</v>
      </c>
      <c r="AP101" s="90"/>
      <c r="AQ101" s="91"/>
      <c r="AR101" s="90">
        <f t="shared" si="271"/>
        <v>0</v>
      </c>
      <c r="AS101" s="90">
        <f t="shared" si="272"/>
        <v>0</v>
      </c>
      <c r="AT101" s="90">
        <f t="shared" si="273"/>
        <v>0</v>
      </c>
      <c r="AU101" s="90"/>
      <c r="AV101" s="90">
        <f t="shared" si="274"/>
        <v>0</v>
      </c>
      <c r="AW101" s="90">
        <f t="shared" si="275"/>
        <v>0</v>
      </c>
      <c r="AX101" s="89"/>
      <c r="AY101" s="89">
        <f t="shared" si="276"/>
        <v>750</v>
      </c>
      <c r="AZ101" s="90">
        <f t="shared" si="276"/>
        <v>500</v>
      </c>
      <c r="BA101" s="90">
        <f t="shared" si="276"/>
        <v>0</v>
      </c>
      <c r="BB101" s="90">
        <f t="shared" si="276"/>
        <v>0</v>
      </c>
      <c r="BC101" s="90">
        <f t="shared" si="276"/>
        <v>500</v>
      </c>
      <c r="BD101" s="90">
        <f t="shared" si="234"/>
        <v>100</v>
      </c>
      <c r="BE101" s="90">
        <f t="shared" si="277"/>
        <v>50</v>
      </c>
      <c r="BF101" s="90">
        <f t="shared" si="277"/>
        <v>0</v>
      </c>
      <c r="BG101" s="90">
        <f t="shared" si="278"/>
        <v>50</v>
      </c>
      <c r="BH101" s="90">
        <f t="shared" si="279"/>
        <v>450</v>
      </c>
      <c r="BI101" s="89">
        <f t="shared" si="280"/>
        <v>126</v>
      </c>
      <c r="BJ101" s="89">
        <v>250</v>
      </c>
      <c r="BK101" s="90">
        <f t="shared" si="281"/>
        <v>0</v>
      </c>
      <c r="BL101" s="90"/>
      <c r="BM101" s="91"/>
      <c r="BN101" s="90">
        <f t="shared" si="282"/>
        <v>0</v>
      </c>
      <c r="BO101" s="90">
        <f t="shared" si="283"/>
        <v>0</v>
      </c>
      <c r="BP101" s="90">
        <f t="shared" si="284"/>
        <v>0</v>
      </c>
      <c r="BQ101" s="90"/>
      <c r="BR101" s="90">
        <f t="shared" si="285"/>
        <v>0</v>
      </c>
      <c r="BS101" s="90">
        <f t="shared" si="286"/>
        <v>0</v>
      </c>
      <c r="BT101" s="89"/>
      <c r="BU101" s="89">
        <v>250</v>
      </c>
      <c r="BV101" s="90">
        <f t="shared" si="287"/>
        <v>0</v>
      </c>
      <c r="BW101" s="90"/>
      <c r="BX101" s="91"/>
      <c r="BY101" s="90">
        <f t="shared" si="288"/>
        <v>0</v>
      </c>
      <c r="BZ101" s="90">
        <f t="shared" si="289"/>
        <v>0</v>
      </c>
      <c r="CA101" s="90">
        <f t="shared" si="290"/>
        <v>0</v>
      </c>
      <c r="CB101" s="90"/>
      <c r="CC101" s="90">
        <f t="shared" si="291"/>
        <v>0</v>
      </c>
      <c r="CD101" s="90">
        <f t="shared" si="292"/>
        <v>0</v>
      </c>
      <c r="CE101" s="89"/>
      <c r="CF101" s="89">
        <v>250</v>
      </c>
      <c r="CG101" s="90">
        <f t="shared" si="293"/>
        <v>0</v>
      </c>
      <c r="CH101" s="90"/>
      <c r="CI101" s="91"/>
      <c r="CJ101" s="90">
        <f t="shared" si="294"/>
        <v>0</v>
      </c>
      <c r="CK101" s="90">
        <f t="shared" si="295"/>
        <v>0</v>
      </c>
      <c r="CL101" s="90">
        <f t="shared" si="296"/>
        <v>0</v>
      </c>
      <c r="CM101" s="90"/>
      <c r="CN101" s="90">
        <f t="shared" si="297"/>
        <v>0</v>
      </c>
      <c r="CO101" s="90">
        <f t="shared" si="298"/>
        <v>0</v>
      </c>
      <c r="CP101" s="89"/>
      <c r="CQ101" s="89">
        <f t="shared" si="299"/>
        <v>750</v>
      </c>
      <c r="CR101" s="90">
        <f t="shared" si="299"/>
        <v>0</v>
      </c>
      <c r="CS101" s="90">
        <f t="shared" si="299"/>
        <v>0</v>
      </c>
      <c r="CT101" s="90">
        <f t="shared" si="299"/>
        <v>0</v>
      </c>
      <c r="CU101" s="90">
        <f t="shared" si="299"/>
        <v>0</v>
      </c>
      <c r="CV101" s="90">
        <f t="shared" si="235"/>
        <v>0</v>
      </c>
      <c r="CW101" s="90">
        <f t="shared" si="300"/>
        <v>0</v>
      </c>
      <c r="CX101" s="90">
        <f t="shared" si="300"/>
        <v>0</v>
      </c>
      <c r="CY101" s="90">
        <f t="shared" si="301"/>
        <v>0</v>
      </c>
      <c r="CZ101" s="90">
        <f t="shared" si="302"/>
        <v>0</v>
      </c>
      <c r="DA101" s="89">
        <f t="shared" si="303"/>
        <v>0</v>
      </c>
      <c r="DB101" s="191">
        <f t="shared" si="304"/>
        <v>1500</v>
      </c>
      <c r="DC101" s="191">
        <f t="shared" si="304"/>
        <v>500</v>
      </c>
      <c r="DD101" s="191">
        <f t="shared" si="304"/>
        <v>0</v>
      </c>
      <c r="DE101" s="191">
        <f t="shared" si="304"/>
        <v>0</v>
      </c>
      <c r="DF101" s="191">
        <f t="shared" si="304"/>
        <v>500</v>
      </c>
      <c r="DG101" s="191">
        <f t="shared" si="304"/>
        <v>100</v>
      </c>
      <c r="DH101" s="191">
        <f t="shared" si="304"/>
        <v>50</v>
      </c>
      <c r="DI101" s="191">
        <f t="shared" si="304"/>
        <v>0</v>
      </c>
      <c r="DJ101" s="191">
        <f t="shared" si="304"/>
        <v>50</v>
      </c>
      <c r="DK101" s="191">
        <f t="shared" si="304"/>
        <v>450</v>
      </c>
      <c r="DL101" s="191">
        <f t="shared" si="304"/>
        <v>126</v>
      </c>
      <c r="DM101" s="89">
        <v>250</v>
      </c>
      <c r="DN101" s="90">
        <f t="shared" si="305"/>
        <v>0</v>
      </c>
      <c r="DO101" s="90"/>
      <c r="DP101" s="91"/>
      <c r="DQ101" s="90">
        <f t="shared" si="306"/>
        <v>0</v>
      </c>
      <c r="DR101" s="90">
        <f t="shared" si="307"/>
        <v>0</v>
      </c>
      <c r="DS101" s="90">
        <f t="shared" si="308"/>
        <v>0</v>
      </c>
      <c r="DT101" s="90"/>
      <c r="DU101" s="90">
        <f t="shared" si="309"/>
        <v>0</v>
      </c>
      <c r="DV101" s="90">
        <f t="shared" si="310"/>
        <v>0</v>
      </c>
      <c r="DW101" s="89"/>
      <c r="DX101" s="89">
        <v>250</v>
      </c>
      <c r="DY101" s="90">
        <f t="shared" si="311"/>
        <v>0</v>
      </c>
      <c r="DZ101" s="90"/>
      <c r="EA101" s="91"/>
      <c r="EB101" s="90">
        <f t="shared" si="312"/>
        <v>0</v>
      </c>
      <c r="EC101" s="90">
        <f t="shared" si="313"/>
        <v>0</v>
      </c>
      <c r="ED101" s="90">
        <f t="shared" si="314"/>
        <v>0</v>
      </c>
      <c r="EE101" s="90"/>
      <c r="EF101" s="90">
        <f t="shared" si="315"/>
        <v>0</v>
      </c>
      <c r="EG101" s="90">
        <f t="shared" si="316"/>
        <v>0</v>
      </c>
      <c r="EH101" s="89"/>
      <c r="EI101" s="89">
        <v>250</v>
      </c>
      <c r="EJ101" s="90">
        <f t="shared" si="317"/>
        <v>0</v>
      </c>
      <c r="EK101" s="90"/>
      <c r="EL101" s="91"/>
      <c r="EM101" s="90">
        <f t="shared" si="318"/>
        <v>0</v>
      </c>
      <c r="EN101" s="90">
        <f t="shared" si="319"/>
        <v>0</v>
      </c>
      <c r="EO101" s="90">
        <f t="shared" si="320"/>
        <v>0</v>
      </c>
      <c r="EP101" s="90"/>
      <c r="EQ101" s="90">
        <f t="shared" si="321"/>
        <v>0</v>
      </c>
      <c r="ER101" s="90">
        <f t="shared" si="322"/>
        <v>0</v>
      </c>
      <c r="ES101" s="89"/>
      <c r="ET101" s="89">
        <f t="shared" si="323"/>
        <v>750</v>
      </c>
      <c r="EU101" s="90">
        <f t="shared" si="323"/>
        <v>0</v>
      </c>
      <c r="EV101" s="90">
        <f t="shared" si="323"/>
        <v>0</v>
      </c>
      <c r="EW101" s="90">
        <f t="shared" si="323"/>
        <v>0</v>
      </c>
      <c r="EX101" s="90">
        <f t="shared" si="323"/>
        <v>0</v>
      </c>
      <c r="EY101" s="90">
        <f t="shared" si="236"/>
        <v>0</v>
      </c>
      <c r="EZ101" s="90">
        <f t="shared" si="324"/>
        <v>0</v>
      </c>
      <c r="FA101" s="90">
        <f t="shared" si="324"/>
        <v>0</v>
      </c>
      <c r="FB101" s="90">
        <f t="shared" si="325"/>
        <v>0</v>
      </c>
      <c r="FC101" s="90">
        <f t="shared" si="326"/>
        <v>0</v>
      </c>
      <c r="FD101" s="89">
        <f t="shared" si="327"/>
        <v>0</v>
      </c>
      <c r="FE101" s="191">
        <f t="shared" si="328"/>
        <v>2250</v>
      </c>
      <c r="FF101" s="191">
        <f t="shared" si="328"/>
        <v>500</v>
      </c>
      <c r="FG101" s="191">
        <f t="shared" si="328"/>
        <v>0</v>
      </c>
      <c r="FH101" s="191">
        <f t="shared" si="328"/>
        <v>0</v>
      </c>
      <c r="FI101" s="191">
        <f t="shared" si="328"/>
        <v>500</v>
      </c>
      <c r="FJ101" s="191">
        <f t="shared" si="328"/>
        <v>100</v>
      </c>
      <c r="FK101" s="191">
        <f t="shared" si="328"/>
        <v>50</v>
      </c>
      <c r="FL101" s="191">
        <f t="shared" si="328"/>
        <v>0</v>
      </c>
      <c r="FM101" s="191">
        <f t="shared" si="328"/>
        <v>50</v>
      </c>
      <c r="FN101" s="191">
        <f t="shared" si="328"/>
        <v>450</v>
      </c>
      <c r="FO101" s="191">
        <f t="shared" si="328"/>
        <v>126</v>
      </c>
      <c r="FP101" s="89">
        <v>250</v>
      </c>
      <c r="FQ101" s="90">
        <f t="shared" si="329"/>
        <v>0</v>
      </c>
      <c r="FR101" s="90"/>
      <c r="FS101" s="91"/>
      <c r="FT101" s="90">
        <f t="shared" si="330"/>
        <v>0</v>
      </c>
      <c r="FU101" s="90">
        <f t="shared" si="331"/>
        <v>0</v>
      </c>
      <c r="FV101" s="90">
        <f t="shared" si="332"/>
        <v>0</v>
      </c>
      <c r="FW101" s="90"/>
      <c r="FX101" s="90">
        <f t="shared" si="333"/>
        <v>0</v>
      </c>
      <c r="FY101" s="90">
        <f t="shared" si="334"/>
        <v>0</v>
      </c>
      <c r="FZ101" s="89"/>
      <c r="GA101" s="89">
        <v>250</v>
      </c>
      <c r="GB101" s="90">
        <f t="shared" si="335"/>
        <v>0</v>
      </c>
      <c r="GC101" s="90"/>
      <c r="GD101" s="91"/>
      <c r="GE101" s="90">
        <f t="shared" si="336"/>
        <v>0</v>
      </c>
      <c r="GF101" s="90">
        <f t="shared" si="337"/>
        <v>0</v>
      </c>
      <c r="GG101" s="90">
        <f t="shared" si="338"/>
        <v>0</v>
      </c>
      <c r="GH101" s="90"/>
      <c r="GI101" s="90">
        <f t="shared" si="339"/>
        <v>0</v>
      </c>
      <c r="GJ101" s="90">
        <f t="shared" si="340"/>
        <v>0</v>
      </c>
      <c r="GK101" s="89"/>
      <c r="GL101" s="89">
        <v>250</v>
      </c>
      <c r="GM101" s="90">
        <f t="shared" si="341"/>
        <v>0</v>
      </c>
      <c r="GN101" s="90"/>
      <c r="GO101" s="91"/>
      <c r="GP101" s="90">
        <f t="shared" si="342"/>
        <v>0</v>
      </c>
      <c r="GQ101" s="90">
        <f t="shared" si="343"/>
        <v>0</v>
      </c>
      <c r="GR101" s="90">
        <f t="shared" si="344"/>
        <v>0</v>
      </c>
      <c r="GS101" s="90"/>
      <c r="GT101" s="90">
        <f t="shared" si="345"/>
        <v>0</v>
      </c>
      <c r="GU101" s="90">
        <f t="shared" si="346"/>
        <v>0</v>
      </c>
      <c r="GV101" s="89"/>
      <c r="GW101" s="89">
        <f t="shared" si="347"/>
        <v>750</v>
      </c>
      <c r="GX101" s="90">
        <f t="shared" si="347"/>
        <v>0</v>
      </c>
      <c r="GY101" s="90">
        <f t="shared" si="347"/>
        <v>0</v>
      </c>
      <c r="GZ101" s="90">
        <f t="shared" si="347"/>
        <v>0</v>
      </c>
      <c r="HA101" s="90">
        <f t="shared" si="347"/>
        <v>0</v>
      </c>
      <c r="HB101" s="90">
        <f t="shared" si="237"/>
        <v>0</v>
      </c>
      <c r="HC101" s="90">
        <f t="shared" si="348"/>
        <v>0</v>
      </c>
      <c r="HD101" s="90">
        <f t="shared" si="348"/>
        <v>0</v>
      </c>
      <c r="HE101" s="90">
        <f t="shared" si="349"/>
        <v>0</v>
      </c>
      <c r="HF101" s="90">
        <f t="shared" si="350"/>
        <v>0</v>
      </c>
      <c r="HG101" s="89">
        <f t="shared" si="351"/>
        <v>0</v>
      </c>
      <c r="HH101" s="90">
        <f t="shared" si="352"/>
        <v>3000</v>
      </c>
      <c r="HI101" s="90">
        <f t="shared" si="352"/>
        <v>500</v>
      </c>
      <c r="HJ101" s="90">
        <f t="shared" si="352"/>
        <v>0</v>
      </c>
      <c r="HK101" s="90">
        <f t="shared" si="352"/>
        <v>0</v>
      </c>
      <c r="HL101" s="90">
        <f t="shared" si="352"/>
        <v>500</v>
      </c>
      <c r="HM101" s="90">
        <f t="shared" si="352"/>
        <v>50</v>
      </c>
      <c r="HN101" s="90">
        <f t="shared" si="352"/>
        <v>50</v>
      </c>
      <c r="HO101" s="90">
        <f t="shared" si="352"/>
        <v>0</v>
      </c>
      <c r="HP101" s="90">
        <f t="shared" si="352"/>
        <v>0</v>
      </c>
      <c r="HQ101" s="90">
        <f t="shared" si="352"/>
        <v>500</v>
      </c>
      <c r="HR101" s="90">
        <f t="shared" si="352"/>
        <v>126</v>
      </c>
      <c r="HS101" s="159">
        <f t="shared" si="238"/>
        <v>500</v>
      </c>
      <c r="HT101" s="131">
        <f t="shared" si="239"/>
        <v>500</v>
      </c>
      <c r="HU101" s="131">
        <f t="shared" si="240"/>
        <v>500</v>
      </c>
      <c r="HV101" s="67"/>
      <c r="HW101" s="84">
        <f t="shared" si="241"/>
        <v>126</v>
      </c>
      <c r="HX101" s="67"/>
      <c r="HY101" s="67"/>
      <c r="HZ101" s="67"/>
      <c r="IA101" s="67"/>
      <c r="IB101" s="67"/>
      <c r="IC101" s="67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  <c r="IX101" s="67"/>
      <c r="IY101" s="67"/>
      <c r="IZ101" s="67"/>
      <c r="JA101" s="67"/>
      <c r="JB101" s="67"/>
      <c r="JC101" s="67"/>
      <c r="JD101" s="67"/>
      <c r="JE101" s="67"/>
      <c r="JF101" s="67"/>
      <c r="JG101" s="67"/>
      <c r="JH101" s="67"/>
      <c r="JI101" s="67"/>
      <c r="JJ101" s="67"/>
      <c r="JK101" s="67"/>
      <c r="JL101" s="67"/>
      <c r="JM101" s="67"/>
      <c r="JN101" s="67"/>
      <c r="JO101" s="67"/>
      <c r="JP101" s="67"/>
      <c r="JQ101" s="67"/>
      <c r="JR101" s="67"/>
      <c r="JS101" s="67"/>
      <c r="JT101" s="67"/>
      <c r="JU101" s="67"/>
      <c r="JV101" s="67"/>
      <c r="JW101" s="67"/>
      <c r="JX101" s="67"/>
      <c r="JY101" s="67"/>
      <c r="JZ101" s="67"/>
      <c r="KA101" s="67"/>
      <c r="KB101" s="67"/>
      <c r="KC101" s="67"/>
      <c r="KD101" s="67"/>
      <c r="KE101" s="67"/>
      <c r="KF101" s="67"/>
      <c r="KG101" s="67"/>
      <c r="KH101" s="67"/>
      <c r="KI101" s="67"/>
      <c r="KJ101" s="67"/>
    </row>
    <row r="102" spans="1:318" s="2" customFormat="1" ht="15.75" customHeight="1" x14ac:dyDescent="0.25">
      <c r="A102" s="243">
        <v>96</v>
      </c>
      <c r="B102" s="37">
        <v>4</v>
      </c>
      <c r="C102" s="74">
        <v>2</v>
      </c>
      <c r="D102" s="74"/>
      <c r="E102" s="75">
        <v>0.1</v>
      </c>
      <c r="F102" s="19" t="s">
        <v>508</v>
      </c>
      <c r="G102" s="146" t="s">
        <v>375</v>
      </c>
      <c r="H102" s="17" t="s">
        <v>509</v>
      </c>
      <c r="I102" s="87">
        <v>61008000413</v>
      </c>
      <c r="J102" s="35" t="s">
        <v>137</v>
      </c>
      <c r="K102" s="92" t="s">
        <v>138</v>
      </c>
      <c r="L102" s="34" t="s">
        <v>926</v>
      </c>
      <c r="M102" s="34" t="s">
        <v>1242</v>
      </c>
      <c r="N102" s="50"/>
      <c r="O102" s="88" t="s">
        <v>167</v>
      </c>
      <c r="P102" s="88">
        <v>4</v>
      </c>
      <c r="Q102" s="39" t="s">
        <v>259</v>
      </c>
      <c r="R102" s="89">
        <v>250</v>
      </c>
      <c r="S102" s="90">
        <f t="shared" si="260"/>
        <v>250</v>
      </c>
      <c r="T102" s="90"/>
      <c r="U102" s="91"/>
      <c r="V102" s="90">
        <f t="shared" si="261"/>
        <v>250</v>
      </c>
      <c r="W102" s="90">
        <f t="shared" si="262"/>
        <v>50</v>
      </c>
      <c r="X102" s="90">
        <f t="shared" si="263"/>
        <v>25</v>
      </c>
      <c r="Y102" s="90"/>
      <c r="Z102" s="90">
        <f t="shared" si="264"/>
        <v>25</v>
      </c>
      <c r="AA102" s="90">
        <f t="shared" si="265"/>
        <v>225</v>
      </c>
      <c r="AB102" s="89">
        <v>62</v>
      </c>
      <c r="AC102" s="89">
        <v>250</v>
      </c>
      <c r="AD102" s="90">
        <f t="shared" si="266"/>
        <v>250</v>
      </c>
      <c r="AE102" s="90"/>
      <c r="AF102" s="91"/>
      <c r="AG102" s="90">
        <f t="shared" si="267"/>
        <v>250</v>
      </c>
      <c r="AH102" s="90">
        <v>0</v>
      </c>
      <c r="AI102" s="90">
        <v>0</v>
      </c>
      <c r="AJ102" s="90"/>
      <c r="AK102" s="90">
        <f t="shared" si="268"/>
        <v>0</v>
      </c>
      <c r="AL102" s="90">
        <f t="shared" si="269"/>
        <v>250</v>
      </c>
      <c r="AM102" s="177">
        <v>74</v>
      </c>
      <c r="AN102" s="89">
        <v>250</v>
      </c>
      <c r="AO102" s="90">
        <f t="shared" si="270"/>
        <v>0</v>
      </c>
      <c r="AP102" s="90"/>
      <c r="AQ102" s="91"/>
      <c r="AR102" s="90">
        <f t="shared" si="271"/>
        <v>0</v>
      </c>
      <c r="AS102" s="90">
        <f t="shared" si="272"/>
        <v>0</v>
      </c>
      <c r="AT102" s="90">
        <f t="shared" si="273"/>
        <v>0</v>
      </c>
      <c r="AU102" s="90"/>
      <c r="AV102" s="90">
        <f t="shared" si="274"/>
        <v>0</v>
      </c>
      <c r="AW102" s="90">
        <f t="shared" si="275"/>
        <v>0</v>
      </c>
      <c r="AX102" s="89"/>
      <c r="AY102" s="89">
        <f t="shared" si="276"/>
        <v>750</v>
      </c>
      <c r="AZ102" s="90">
        <f t="shared" si="276"/>
        <v>500</v>
      </c>
      <c r="BA102" s="90">
        <f t="shared" si="276"/>
        <v>0</v>
      </c>
      <c r="BB102" s="90">
        <f t="shared" si="276"/>
        <v>0</v>
      </c>
      <c r="BC102" s="90">
        <f t="shared" si="276"/>
        <v>500</v>
      </c>
      <c r="BD102" s="90">
        <f t="shared" si="234"/>
        <v>100</v>
      </c>
      <c r="BE102" s="90">
        <f t="shared" si="277"/>
        <v>25</v>
      </c>
      <c r="BF102" s="90">
        <f t="shared" si="277"/>
        <v>0</v>
      </c>
      <c r="BG102" s="90">
        <f t="shared" si="278"/>
        <v>75</v>
      </c>
      <c r="BH102" s="90">
        <f t="shared" si="279"/>
        <v>425</v>
      </c>
      <c r="BI102" s="89">
        <f t="shared" si="280"/>
        <v>136</v>
      </c>
      <c r="BJ102" s="89">
        <v>250</v>
      </c>
      <c r="BK102" s="90">
        <f t="shared" si="281"/>
        <v>0</v>
      </c>
      <c r="BL102" s="90"/>
      <c r="BM102" s="91"/>
      <c r="BN102" s="90">
        <f t="shared" si="282"/>
        <v>0</v>
      </c>
      <c r="BO102" s="90">
        <f t="shared" si="283"/>
        <v>0</v>
      </c>
      <c r="BP102" s="90">
        <f t="shared" si="284"/>
        <v>0</v>
      </c>
      <c r="BQ102" s="90"/>
      <c r="BR102" s="90">
        <f t="shared" si="285"/>
        <v>0</v>
      </c>
      <c r="BS102" s="90">
        <f t="shared" si="286"/>
        <v>0</v>
      </c>
      <c r="BT102" s="89"/>
      <c r="BU102" s="89">
        <v>250</v>
      </c>
      <c r="BV102" s="90">
        <f t="shared" si="287"/>
        <v>0</v>
      </c>
      <c r="BW102" s="90"/>
      <c r="BX102" s="91"/>
      <c r="BY102" s="90">
        <f t="shared" si="288"/>
        <v>0</v>
      </c>
      <c r="BZ102" s="90">
        <f t="shared" si="289"/>
        <v>0</v>
      </c>
      <c r="CA102" s="90">
        <f t="shared" si="290"/>
        <v>0</v>
      </c>
      <c r="CB102" s="90"/>
      <c r="CC102" s="90">
        <f t="shared" si="291"/>
        <v>0</v>
      </c>
      <c r="CD102" s="90">
        <f t="shared" si="292"/>
        <v>0</v>
      </c>
      <c r="CE102" s="89"/>
      <c r="CF102" s="89">
        <v>250</v>
      </c>
      <c r="CG102" s="90">
        <f t="shared" si="293"/>
        <v>0</v>
      </c>
      <c r="CH102" s="90"/>
      <c r="CI102" s="91"/>
      <c r="CJ102" s="90">
        <f t="shared" si="294"/>
        <v>0</v>
      </c>
      <c r="CK102" s="90">
        <f t="shared" si="295"/>
        <v>0</v>
      </c>
      <c r="CL102" s="90">
        <f t="shared" si="296"/>
        <v>0</v>
      </c>
      <c r="CM102" s="90"/>
      <c r="CN102" s="90">
        <f t="shared" si="297"/>
        <v>0</v>
      </c>
      <c r="CO102" s="90">
        <f t="shared" si="298"/>
        <v>0</v>
      </c>
      <c r="CP102" s="89"/>
      <c r="CQ102" s="89">
        <f t="shared" si="299"/>
        <v>750</v>
      </c>
      <c r="CR102" s="90">
        <f t="shared" si="299"/>
        <v>0</v>
      </c>
      <c r="CS102" s="90">
        <f t="shared" si="299"/>
        <v>0</v>
      </c>
      <c r="CT102" s="90">
        <f t="shared" si="299"/>
        <v>0</v>
      </c>
      <c r="CU102" s="90">
        <f t="shared" si="299"/>
        <v>0</v>
      </c>
      <c r="CV102" s="90">
        <f t="shared" si="235"/>
        <v>0</v>
      </c>
      <c r="CW102" s="90">
        <f t="shared" si="300"/>
        <v>0</v>
      </c>
      <c r="CX102" s="90">
        <f t="shared" si="300"/>
        <v>0</v>
      </c>
      <c r="CY102" s="90">
        <f t="shared" si="301"/>
        <v>0</v>
      </c>
      <c r="CZ102" s="90">
        <f t="shared" si="302"/>
        <v>0</v>
      </c>
      <c r="DA102" s="89">
        <f t="shared" si="303"/>
        <v>0</v>
      </c>
      <c r="DB102" s="191">
        <f t="shared" si="304"/>
        <v>1500</v>
      </c>
      <c r="DC102" s="191">
        <f t="shared" si="304"/>
        <v>500</v>
      </c>
      <c r="DD102" s="191">
        <f t="shared" si="304"/>
        <v>0</v>
      </c>
      <c r="DE102" s="191">
        <f t="shared" si="304"/>
        <v>0</v>
      </c>
      <c r="DF102" s="191">
        <f t="shared" si="304"/>
        <v>500</v>
      </c>
      <c r="DG102" s="191">
        <f t="shared" si="304"/>
        <v>100</v>
      </c>
      <c r="DH102" s="191">
        <f t="shared" si="304"/>
        <v>25</v>
      </c>
      <c r="DI102" s="191">
        <f t="shared" si="304"/>
        <v>0</v>
      </c>
      <c r="DJ102" s="191">
        <f t="shared" si="304"/>
        <v>75</v>
      </c>
      <c r="DK102" s="191">
        <f t="shared" si="304"/>
        <v>425</v>
      </c>
      <c r="DL102" s="191">
        <f t="shared" si="304"/>
        <v>136</v>
      </c>
      <c r="DM102" s="89">
        <v>250</v>
      </c>
      <c r="DN102" s="90">
        <f t="shared" si="305"/>
        <v>0</v>
      </c>
      <c r="DO102" s="90"/>
      <c r="DP102" s="91"/>
      <c r="DQ102" s="90">
        <f t="shared" si="306"/>
        <v>0</v>
      </c>
      <c r="DR102" s="90">
        <f t="shared" si="307"/>
        <v>0</v>
      </c>
      <c r="DS102" s="90">
        <f t="shared" si="308"/>
        <v>0</v>
      </c>
      <c r="DT102" s="90"/>
      <c r="DU102" s="90">
        <f t="shared" si="309"/>
        <v>0</v>
      </c>
      <c r="DV102" s="90">
        <f t="shared" si="310"/>
        <v>0</v>
      </c>
      <c r="DW102" s="89"/>
      <c r="DX102" s="89">
        <v>250</v>
      </c>
      <c r="DY102" s="90">
        <f t="shared" si="311"/>
        <v>0</v>
      </c>
      <c r="DZ102" s="90"/>
      <c r="EA102" s="91"/>
      <c r="EB102" s="90">
        <f t="shared" si="312"/>
        <v>0</v>
      </c>
      <c r="EC102" s="90">
        <f t="shared" si="313"/>
        <v>0</v>
      </c>
      <c r="ED102" s="90">
        <f t="shared" si="314"/>
        <v>0</v>
      </c>
      <c r="EE102" s="90"/>
      <c r="EF102" s="90">
        <f t="shared" si="315"/>
        <v>0</v>
      </c>
      <c r="EG102" s="90">
        <f t="shared" si="316"/>
        <v>0</v>
      </c>
      <c r="EH102" s="89"/>
      <c r="EI102" s="89">
        <v>250</v>
      </c>
      <c r="EJ102" s="90">
        <f t="shared" si="317"/>
        <v>0</v>
      </c>
      <c r="EK102" s="90"/>
      <c r="EL102" s="91"/>
      <c r="EM102" s="90">
        <f t="shared" si="318"/>
        <v>0</v>
      </c>
      <c r="EN102" s="90">
        <f t="shared" si="319"/>
        <v>0</v>
      </c>
      <c r="EO102" s="90">
        <f t="shared" si="320"/>
        <v>0</v>
      </c>
      <c r="EP102" s="90"/>
      <c r="EQ102" s="90">
        <f t="shared" si="321"/>
        <v>0</v>
      </c>
      <c r="ER102" s="90">
        <f t="shared" si="322"/>
        <v>0</v>
      </c>
      <c r="ES102" s="89"/>
      <c r="ET102" s="89">
        <f t="shared" si="323"/>
        <v>750</v>
      </c>
      <c r="EU102" s="90">
        <f t="shared" si="323"/>
        <v>0</v>
      </c>
      <c r="EV102" s="90">
        <f t="shared" si="323"/>
        <v>0</v>
      </c>
      <c r="EW102" s="90">
        <f t="shared" si="323"/>
        <v>0</v>
      </c>
      <c r="EX102" s="90">
        <f t="shared" si="323"/>
        <v>0</v>
      </c>
      <c r="EY102" s="90">
        <f t="shared" si="236"/>
        <v>0</v>
      </c>
      <c r="EZ102" s="90">
        <f t="shared" si="324"/>
        <v>0</v>
      </c>
      <c r="FA102" s="90">
        <f t="shared" si="324"/>
        <v>0</v>
      </c>
      <c r="FB102" s="90">
        <f t="shared" si="325"/>
        <v>0</v>
      </c>
      <c r="FC102" s="90">
        <f t="shared" si="326"/>
        <v>0</v>
      </c>
      <c r="FD102" s="89">
        <f t="shared" si="327"/>
        <v>0</v>
      </c>
      <c r="FE102" s="191">
        <f t="shared" si="328"/>
        <v>2250</v>
      </c>
      <c r="FF102" s="191">
        <f t="shared" si="328"/>
        <v>500</v>
      </c>
      <c r="FG102" s="191">
        <f t="shared" si="328"/>
        <v>0</v>
      </c>
      <c r="FH102" s="191">
        <f t="shared" si="328"/>
        <v>0</v>
      </c>
      <c r="FI102" s="191">
        <f t="shared" si="328"/>
        <v>500</v>
      </c>
      <c r="FJ102" s="191">
        <f t="shared" si="328"/>
        <v>100</v>
      </c>
      <c r="FK102" s="191">
        <f t="shared" si="328"/>
        <v>25</v>
      </c>
      <c r="FL102" s="191">
        <f t="shared" si="328"/>
        <v>0</v>
      </c>
      <c r="FM102" s="191">
        <f t="shared" si="328"/>
        <v>75</v>
      </c>
      <c r="FN102" s="191">
        <f t="shared" si="328"/>
        <v>425</v>
      </c>
      <c r="FO102" s="191">
        <f t="shared" si="328"/>
        <v>136</v>
      </c>
      <c r="FP102" s="89">
        <v>250</v>
      </c>
      <c r="FQ102" s="90">
        <f t="shared" si="329"/>
        <v>0</v>
      </c>
      <c r="FR102" s="90"/>
      <c r="FS102" s="91"/>
      <c r="FT102" s="90">
        <f t="shared" si="330"/>
        <v>0</v>
      </c>
      <c r="FU102" s="90">
        <f t="shared" si="331"/>
        <v>0</v>
      </c>
      <c r="FV102" s="90">
        <f t="shared" si="332"/>
        <v>0</v>
      </c>
      <c r="FW102" s="90"/>
      <c r="FX102" s="90">
        <f t="shared" si="333"/>
        <v>0</v>
      </c>
      <c r="FY102" s="90">
        <f t="shared" si="334"/>
        <v>0</v>
      </c>
      <c r="FZ102" s="89"/>
      <c r="GA102" s="89">
        <v>250</v>
      </c>
      <c r="GB102" s="90">
        <f t="shared" si="335"/>
        <v>0</v>
      </c>
      <c r="GC102" s="90"/>
      <c r="GD102" s="91"/>
      <c r="GE102" s="90">
        <f t="shared" si="336"/>
        <v>0</v>
      </c>
      <c r="GF102" s="90">
        <f t="shared" si="337"/>
        <v>0</v>
      </c>
      <c r="GG102" s="90">
        <f t="shared" si="338"/>
        <v>0</v>
      </c>
      <c r="GH102" s="90"/>
      <c r="GI102" s="90">
        <f t="shared" si="339"/>
        <v>0</v>
      </c>
      <c r="GJ102" s="90">
        <f t="shared" si="340"/>
        <v>0</v>
      </c>
      <c r="GK102" s="89"/>
      <c r="GL102" s="89">
        <v>250</v>
      </c>
      <c r="GM102" s="90">
        <f t="shared" si="341"/>
        <v>0</v>
      </c>
      <c r="GN102" s="90"/>
      <c r="GO102" s="91"/>
      <c r="GP102" s="90">
        <f t="shared" si="342"/>
        <v>0</v>
      </c>
      <c r="GQ102" s="90">
        <f t="shared" si="343"/>
        <v>0</v>
      </c>
      <c r="GR102" s="90">
        <f t="shared" si="344"/>
        <v>0</v>
      </c>
      <c r="GS102" s="90"/>
      <c r="GT102" s="90">
        <f t="shared" si="345"/>
        <v>0</v>
      </c>
      <c r="GU102" s="90">
        <f t="shared" si="346"/>
        <v>0</v>
      </c>
      <c r="GV102" s="89"/>
      <c r="GW102" s="89">
        <f t="shared" si="347"/>
        <v>750</v>
      </c>
      <c r="GX102" s="90">
        <f t="shared" si="347"/>
        <v>0</v>
      </c>
      <c r="GY102" s="90">
        <f t="shared" si="347"/>
        <v>0</v>
      </c>
      <c r="GZ102" s="90">
        <f t="shared" si="347"/>
        <v>0</v>
      </c>
      <c r="HA102" s="90">
        <f t="shared" si="347"/>
        <v>0</v>
      </c>
      <c r="HB102" s="90">
        <f t="shared" si="237"/>
        <v>0</v>
      </c>
      <c r="HC102" s="90">
        <f t="shared" si="348"/>
        <v>0</v>
      </c>
      <c r="HD102" s="90">
        <f t="shared" si="348"/>
        <v>0</v>
      </c>
      <c r="HE102" s="90">
        <f t="shared" si="349"/>
        <v>0</v>
      </c>
      <c r="HF102" s="90">
        <f t="shared" si="350"/>
        <v>0</v>
      </c>
      <c r="HG102" s="89">
        <f t="shared" si="351"/>
        <v>0</v>
      </c>
      <c r="HH102" s="90">
        <f t="shared" si="352"/>
        <v>3000</v>
      </c>
      <c r="HI102" s="90">
        <f t="shared" si="352"/>
        <v>500</v>
      </c>
      <c r="HJ102" s="90">
        <f t="shared" si="352"/>
        <v>0</v>
      </c>
      <c r="HK102" s="90">
        <f t="shared" si="352"/>
        <v>0</v>
      </c>
      <c r="HL102" s="90">
        <f t="shared" si="352"/>
        <v>500</v>
      </c>
      <c r="HM102" s="90">
        <f t="shared" si="352"/>
        <v>50</v>
      </c>
      <c r="HN102" s="90">
        <f t="shared" si="352"/>
        <v>25</v>
      </c>
      <c r="HO102" s="90">
        <f t="shared" si="352"/>
        <v>0</v>
      </c>
      <c r="HP102" s="90">
        <f t="shared" si="352"/>
        <v>25</v>
      </c>
      <c r="HQ102" s="90">
        <f t="shared" si="352"/>
        <v>475</v>
      </c>
      <c r="HR102" s="90">
        <f t="shared" si="352"/>
        <v>136</v>
      </c>
      <c r="HS102" s="159">
        <f t="shared" si="238"/>
        <v>500</v>
      </c>
      <c r="HT102" s="131">
        <f t="shared" si="239"/>
        <v>500</v>
      </c>
      <c r="HU102" s="131">
        <f t="shared" si="240"/>
        <v>500</v>
      </c>
      <c r="HV102" s="84"/>
      <c r="HW102" s="84">
        <f t="shared" si="241"/>
        <v>136</v>
      </c>
      <c r="HX102" s="84"/>
      <c r="HY102" s="84"/>
      <c r="HZ102" s="84"/>
      <c r="IA102" s="84"/>
      <c r="IB102" s="84"/>
      <c r="IC102" s="67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  <c r="IX102" s="67"/>
      <c r="IY102" s="67"/>
      <c r="IZ102" s="67"/>
      <c r="JA102" s="67"/>
      <c r="JB102" s="67"/>
      <c r="JC102" s="67"/>
      <c r="JD102" s="67"/>
      <c r="JE102" s="67"/>
      <c r="JF102" s="67"/>
      <c r="JG102" s="67"/>
      <c r="JH102" s="67"/>
      <c r="JI102" s="67"/>
      <c r="JJ102" s="67"/>
      <c r="JK102" s="67"/>
      <c r="JL102" s="67"/>
      <c r="JM102" s="67"/>
      <c r="JN102" s="67"/>
      <c r="JO102" s="67"/>
      <c r="JP102" s="67"/>
      <c r="JQ102" s="67"/>
      <c r="JR102" s="67"/>
      <c r="JS102" s="67"/>
      <c r="JT102" s="67"/>
      <c r="JU102" s="67"/>
      <c r="JV102" s="67"/>
      <c r="JW102" s="67"/>
      <c r="JX102" s="67"/>
      <c r="JY102" s="67"/>
      <c r="JZ102" s="67"/>
      <c r="KA102" s="67"/>
      <c r="KB102" s="67"/>
      <c r="KC102" s="67"/>
      <c r="KD102" s="67"/>
      <c r="KE102" s="67"/>
      <c r="KF102" s="67"/>
      <c r="KG102" s="67"/>
      <c r="KH102" s="67"/>
      <c r="KI102" s="67"/>
      <c r="KJ102" s="67"/>
      <c r="KK102" s="67"/>
      <c r="KL102" s="67"/>
      <c r="KM102" s="67"/>
      <c r="KN102" s="67"/>
      <c r="KO102" s="67"/>
      <c r="KP102" s="67"/>
      <c r="KQ102" s="67"/>
      <c r="KR102" s="67"/>
      <c r="KS102" s="67"/>
      <c r="KT102" s="67"/>
      <c r="KU102" s="67"/>
      <c r="KV102" s="67"/>
      <c r="KW102" s="67"/>
      <c r="KX102" s="67"/>
      <c r="KY102" s="67"/>
      <c r="KZ102" s="67"/>
      <c r="LA102" s="67"/>
      <c r="LB102" s="67"/>
      <c r="LC102" s="67"/>
      <c r="LD102" s="67"/>
      <c r="LE102" s="67"/>
      <c r="LF102" s="67"/>
    </row>
    <row r="103" spans="1:318" s="32" customFormat="1" ht="15.75" customHeight="1" x14ac:dyDescent="0.25">
      <c r="A103" s="243">
        <v>97</v>
      </c>
      <c r="B103" s="37">
        <v>5</v>
      </c>
      <c r="C103" s="36"/>
      <c r="D103" s="36"/>
      <c r="E103" s="36"/>
      <c r="F103" s="19" t="s">
        <v>510</v>
      </c>
      <c r="G103" s="146" t="s">
        <v>375</v>
      </c>
      <c r="H103" s="17" t="s">
        <v>511</v>
      </c>
      <c r="I103" s="87" t="s">
        <v>1171</v>
      </c>
      <c r="J103" s="35" t="s">
        <v>139</v>
      </c>
      <c r="K103" s="92" t="s">
        <v>140</v>
      </c>
      <c r="L103" s="34" t="s">
        <v>938</v>
      </c>
      <c r="M103" s="34" t="s">
        <v>1242</v>
      </c>
      <c r="N103" s="34"/>
      <c r="O103" s="88" t="s">
        <v>167</v>
      </c>
      <c r="P103" s="88">
        <v>5</v>
      </c>
      <c r="Q103" s="39" t="s">
        <v>271</v>
      </c>
      <c r="R103" s="89">
        <v>250</v>
      </c>
      <c r="S103" s="90">
        <f t="shared" si="260"/>
        <v>250</v>
      </c>
      <c r="T103" s="90"/>
      <c r="U103" s="91"/>
      <c r="V103" s="90">
        <f t="shared" si="261"/>
        <v>250</v>
      </c>
      <c r="W103" s="90">
        <f t="shared" si="262"/>
        <v>50</v>
      </c>
      <c r="X103" s="90">
        <f t="shared" si="263"/>
        <v>0</v>
      </c>
      <c r="Y103" s="90"/>
      <c r="Z103" s="90">
        <f t="shared" si="264"/>
        <v>50</v>
      </c>
      <c r="AA103" s="90">
        <f t="shared" si="265"/>
        <v>200</v>
      </c>
      <c r="AB103" s="89">
        <v>31</v>
      </c>
      <c r="AC103" s="89">
        <v>250</v>
      </c>
      <c r="AD103" s="90">
        <f t="shared" si="266"/>
        <v>250</v>
      </c>
      <c r="AE103" s="90"/>
      <c r="AF103" s="91"/>
      <c r="AG103" s="90">
        <f t="shared" si="267"/>
        <v>250</v>
      </c>
      <c r="AH103" s="90">
        <v>0</v>
      </c>
      <c r="AI103" s="90">
        <v>0</v>
      </c>
      <c r="AJ103" s="90"/>
      <c r="AK103" s="90">
        <f t="shared" si="268"/>
        <v>0</v>
      </c>
      <c r="AL103" s="90">
        <f t="shared" si="269"/>
        <v>250</v>
      </c>
      <c r="AM103" s="177">
        <v>29</v>
      </c>
      <c r="AN103" s="89">
        <v>250</v>
      </c>
      <c r="AO103" s="90">
        <f t="shared" si="270"/>
        <v>0</v>
      </c>
      <c r="AP103" s="90"/>
      <c r="AQ103" s="91"/>
      <c r="AR103" s="90">
        <f t="shared" si="271"/>
        <v>0</v>
      </c>
      <c r="AS103" s="90">
        <f t="shared" si="272"/>
        <v>0</v>
      </c>
      <c r="AT103" s="90">
        <f t="shared" si="273"/>
        <v>0</v>
      </c>
      <c r="AU103" s="90"/>
      <c r="AV103" s="90">
        <f t="shared" si="274"/>
        <v>0</v>
      </c>
      <c r="AW103" s="90">
        <f t="shared" si="275"/>
        <v>0</v>
      </c>
      <c r="AX103" s="89"/>
      <c r="AY103" s="89">
        <f t="shared" si="276"/>
        <v>750</v>
      </c>
      <c r="AZ103" s="90">
        <f t="shared" si="276"/>
        <v>500</v>
      </c>
      <c r="BA103" s="90">
        <f t="shared" si="276"/>
        <v>0</v>
      </c>
      <c r="BB103" s="90">
        <f t="shared" si="276"/>
        <v>0</v>
      </c>
      <c r="BC103" s="90">
        <f t="shared" si="276"/>
        <v>500</v>
      </c>
      <c r="BD103" s="90">
        <f t="shared" si="234"/>
        <v>100</v>
      </c>
      <c r="BE103" s="90">
        <f t="shared" si="277"/>
        <v>0</v>
      </c>
      <c r="BF103" s="90">
        <f t="shared" si="277"/>
        <v>0</v>
      </c>
      <c r="BG103" s="90">
        <f t="shared" si="278"/>
        <v>100</v>
      </c>
      <c r="BH103" s="90">
        <f t="shared" si="279"/>
        <v>400</v>
      </c>
      <c r="BI103" s="89">
        <f t="shared" si="280"/>
        <v>60</v>
      </c>
      <c r="BJ103" s="89">
        <v>250</v>
      </c>
      <c r="BK103" s="90">
        <f t="shared" si="281"/>
        <v>0</v>
      </c>
      <c r="BL103" s="90"/>
      <c r="BM103" s="91"/>
      <c r="BN103" s="90">
        <f t="shared" si="282"/>
        <v>0</v>
      </c>
      <c r="BO103" s="90">
        <f t="shared" si="283"/>
        <v>0</v>
      </c>
      <c r="BP103" s="90">
        <f t="shared" si="284"/>
        <v>0</v>
      </c>
      <c r="BQ103" s="90"/>
      <c r="BR103" s="90">
        <f t="shared" si="285"/>
        <v>0</v>
      </c>
      <c r="BS103" s="90">
        <f t="shared" si="286"/>
        <v>0</v>
      </c>
      <c r="BT103" s="89"/>
      <c r="BU103" s="89">
        <v>250</v>
      </c>
      <c r="BV103" s="90">
        <f t="shared" si="287"/>
        <v>0</v>
      </c>
      <c r="BW103" s="90"/>
      <c r="BX103" s="91"/>
      <c r="BY103" s="90">
        <f t="shared" si="288"/>
        <v>0</v>
      </c>
      <c r="BZ103" s="90">
        <f t="shared" si="289"/>
        <v>0</v>
      </c>
      <c r="CA103" s="90">
        <f t="shared" si="290"/>
        <v>0</v>
      </c>
      <c r="CB103" s="90"/>
      <c r="CC103" s="90">
        <f t="shared" si="291"/>
        <v>0</v>
      </c>
      <c r="CD103" s="90">
        <f t="shared" si="292"/>
        <v>0</v>
      </c>
      <c r="CE103" s="89"/>
      <c r="CF103" s="89">
        <v>250</v>
      </c>
      <c r="CG103" s="90">
        <f t="shared" si="293"/>
        <v>0</v>
      </c>
      <c r="CH103" s="90"/>
      <c r="CI103" s="91"/>
      <c r="CJ103" s="90">
        <f t="shared" si="294"/>
        <v>0</v>
      </c>
      <c r="CK103" s="90">
        <f t="shared" si="295"/>
        <v>0</v>
      </c>
      <c r="CL103" s="90">
        <f t="shared" si="296"/>
        <v>0</v>
      </c>
      <c r="CM103" s="90"/>
      <c r="CN103" s="90">
        <f t="shared" si="297"/>
        <v>0</v>
      </c>
      <c r="CO103" s="90">
        <f t="shared" si="298"/>
        <v>0</v>
      </c>
      <c r="CP103" s="89"/>
      <c r="CQ103" s="89">
        <f t="shared" si="299"/>
        <v>750</v>
      </c>
      <c r="CR103" s="90">
        <f t="shared" si="299"/>
        <v>0</v>
      </c>
      <c r="CS103" s="90">
        <f t="shared" si="299"/>
        <v>0</v>
      </c>
      <c r="CT103" s="90">
        <f t="shared" si="299"/>
        <v>0</v>
      </c>
      <c r="CU103" s="90">
        <f t="shared" si="299"/>
        <v>0</v>
      </c>
      <c r="CV103" s="90">
        <f t="shared" si="235"/>
        <v>0</v>
      </c>
      <c r="CW103" s="90">
        <f t="shared" si="300"/>
        <v>0</v>
      </c>
      <c r="CX103" s="90">
        <f t="shared" si="300"/>
        <v>0</v>
      </c>
      <c r="CY103" s="90">
        <f t="shared" si="301"/>
        <v>0</v>
      </c>
      <c r="CZ103" s="90">
        <f t="shared" si="302"/>
        <v>0</v>
      </c>
      <c r="DA103" s="89">
        <f t="shared" si="303"/>
        <v>0</v>
      </c>
      <c r="DB103" s="191">
        <f t="shared" si="304"/>
        <v>1500</v>
      </c>
      <c r="DC103" s="191">
        <f t="shared" si="304"/>
        <v>500</v>
      </c>
      <c r="DD103" s="191">
        <f t="shared" si="304"/>
        <v>0</v>
      </c>
      <c r="DE103" s="191">
        <f t="shared" si="304"/>
        <v>0</v>
      </c>
      <c r="DF103" s="191">
        <f t="shared" si="304"/>
        <v>500</v>
      </c>
      <c r="DG103" s="191">
        <f t="shared" si="304"/>
        <v>100</v>
      </c>
      <c r="DH103" s="191">
        <f t="shared" si="304"/>
        <v>0</v>
      </c>
      <c r="DI103" s="191">
        <f t="shared" si="304"/>
        <v>0</v>
      </c>
      <c r="DJ103" s="191">
        <f t="shared" si="304"/>
        <v>100</v>
      </c>
      <c r="DK103" s="191">
        <f t="shared" si="304"/>
        <v>400</v>
      </c>
      <c r="DL103" s="191">
        <f t="shared" si="304"/>
        <v>60</v>
      </c>
      <c r="DM103" s="89">
        <v>250</v>
      </c>
      <c r="DN103" s="90">
        <f t="shared" si="305"/>
        <v>0</v>
      </c>
      <c r="DO103" s="90"/>
      <c r="DP103" s="91"/>
      <c r="DQ103" s="90">
        <f t="shared" si="306"/>
        <v>0</v>
      </c>
      <c r="DR103" s="90">
        <f t="shared" si="307"/>
        <v>0</v>
      </c>
      <c r="DS103" s="90">
        <f t="shared" si="308"/>
        <v>0</v>
      </c>
      <c r="DT103" s="90"/>
      <c r="DU103" s="90">
        <f t="shared" si="309"/>
        <v>0</v>
      </c>
      <c r="DV103" s="90">
        <f t="shared" si="310"/>
        <v>0</v>
      </c>
      <c r="DW103" s="89"/>
      <c r="DX103" s="89">
        <v>250</v>
      </c>
      <c r="DY103" s="90">
        <f t="shared" si="311"/>
        <v>0</v>
      </c>
      <c r="DZ103" s="90"/>
      <c r="EA103" s="91"/>
      <c r="EB103" s="90">
        <f t="shared" si="312"/>
        <v>0</v>
      </c>
      <c r="EC103" s="90">
        <f t="shared" si="313"/>
        <v>0</v>
      </c>
      <c r="ED103" s="90">
        <f t="shared" si="314"/>
        <v>0</v>
      </c>
      <c r="EE103" s="90"/>
      <c r="EF103" s="90">
        <f t="shared" si="315"/>
        <v>0</v>
      </c>
      <c r="EG103" s="90">
        <f t="shared" si="316"/>
        <v>0</v>
      </c>
      <c r="EH103" s="89"/>
      <c r="EI103" s="89">
        <v>250</v>
      </c>
      <c r="EJ103" s="90">
        <f t="shared" si="317"/>
        <v>0</v>
      </c>
      <c r="EK103" s="90"/>
      <c r="EL103" s="91"/>
      <c r="EM103" s="90">
        <f t="shared" si="318"/>
        <v>0</v>
      </c>
      <c r="EN103" s="90">
        <f t="shared" si="319"/>
        <v>0</v>
      </c>
      <c r="EO103" s="90">
        <f t="shared" si="320"/>
        <v>0</v>
      </c>
      <c r="EP103" s="90"/>
      <c r="EQ103" s="90">
        <f t="shared" si="321"/>
        <v>0</v>
      </c>
      <c r="ER103" s="90">
        <f t="shared" si="322"/>
        <v>0</v>
      </c>
      <c r="ES103" s="89"/>
      <c r="ET103" s="89">
        <f t="shared" si="323"/>
        <v>750</v>
      </c>
      <c r="EU103" s="90">
        <f t="shared" si="323"/>
        <v>0</v>
      </c>
      <c r="EV103" s="90">
        <f t="shared" si="323"/>
        <v>0</v>
      </c>
      <c r="EW103" s="90">
        <f t="shared" si="323"/>
        <v>0</v>
      </c>
      <c r="EX103" s="90">
        <f t="shared" si="323"/>
        <v>0</v>
      </c>
      <c r="EY103" s="90">
        <f t="shared" si="236"/>
        <v>0</v>
      </c>
      <c r="EZ103" s="90">
        <f t="shared" si="324"/>
        <v>0</v>
      </c>
      <c r="FA103" s="90">
        <f t="shared" si="324"/>
        <v>0</v>
      </c>
      <c r="FB103" s="90">
        <f t="shared" si="325"/>
        <v>0</v>
      </c>
      <c r="FC103" s="90">
        <f t="shared" si="326"/>
        <v>0</v>
      </c>
      <c r="FD103" s="89">
        <f t="shared" si="327"/>
        <v>0</v>
      </c>
      <c r="FE103" s="191">
        <f t="shared" si="328"/>
        <v>2250</v>
      </c>
      <c r="FF103" s="191">
        <f t="shared" si="328"/>
        <v>500</v>
      </c>
      <c r="FG103" s="191">
        <f t="shared" si="328"/>
        <v>0</v>
      </c>
      <c r="FH103" s="191">
        <f t="shared" si="328"/>
        <v>0</v>
      </c>
      <c r="FI103" s="191">
        <f t="shared" si="328"/>
        <v>500</v>
      </c>
      <c r="FJ103" s="191">
        <f t="shared" si="328"/>
        <v>100</v>
      </c>
      <c r="FK103" s="191">
        <f t="shared" si="328"/>
        <v>0</v>
      </c>
      <c r="FL103" s="191">
        <f t="shared" si="328"/>
        <v>0</v>
      </c>
      <c r="FM103" s="191">
        <f t="shared" si="328"/>
        <v>100</v>
      </c>
      <c r="FN103" s="191">
        <f t="shared" si="328"/>
        <v>400</v>
      </c>
      <c r="FO103" s="191">
        <f t="shared" si="328"/>
        <v>60</v>
      </c>
      <c r="FP103" s="89">
        <v>250</v>
      </c>
      <c r="FQ103" s="90">
        <f t="shared" si="329"/>
        <v>0</v>
      </c>
      <c r="FR103" s="90"/>
      <c r="FS103" s="91"/>
      <c r="FT103" s="90">
        <f t="shared" si="330"/>
        <v>0</v>
      </c>
      <c r="FU103" s="90">
        <f t="shared" si="331"/>
        <v>0</v>
      </c>
      <c r="FV103" s="90">
        <f t="shared" si="332"/>
        <v>0</v>
      </c>
      <c r="FW103" s="90"/>
      <c r="FX103" s="90">
        <f t="shared" si="333"/>
        <v>0</v>
      </c>
      <c r="FY103" s="90">
        <f t="shared" si="334"/>
        <v>0</v>
      </c>
      <c r="FZ103" s="89"/>
      <c r="GA103" s="89">
        <v>250</v>
      </c>
      <c r="GB103" s="90">
        <f t="shared" si="335"/>
        <v>0</v>
      </c>
      <c r="GC103" s="90"/>
      <c r="GD103" s="91"/>
      <c r="GE103" s="90">
        <f t="shared" si="336"/>
        <v>0</v>
      </c>
      <c r="GF103" s="90">
        <f t="shared" si="337"/>
        <v>0</v>
      </c>
      <c r="GG103" s="90">
        <f t="shared" si="338"/>
        <v>0</v>
      </c>
      <c r="GH103" s="90"/>
      <c r="GI103" s="90">
        <f t="shared" si="339"/>
        <v>0</v>
      </c>
      <c r="GJ103" s="90">
        <f t="shared" si="340"/>
        <v>0</v>
      </c>
      <c r="GK103" s="89"/>
      <c r="GL103" s="89">
        <v>250</v>
      </c>
      <c r="GM103" s="90">
        <f t="shared" si="341"/>
        <v>0</v>
      </c>
      <c r="GN103" s="90"/>
      <c r="GO103" s="91"/>
      <c r="GP103" s="90">
        <f t="shared" si="342"/>
        <v>0</v>
      </c>
      <c r="GQ103" s="90">
        <f t="shared" si="343"/>
        <v>0</v>
      </c>
      <c r="GR103" s="90">
        <f t="shared" si="344"/>
        <v>0</v>
      </c>
      <c r="GS103" s="90"/>
      <c r="GT103" s="90">
        <f t="shared" si="345"/>
        <v>0</v>
      </c>
      <c r="GU103" s="90">
        <f t="shared" si="346"/>
        <v>0</v>
      </c>
      <c r="GV103" s="89"/>
      <c r="GW103" s="89">
        <f t="shared" si="347"/>
        <v>750</v>
      </c>
      <c r="GX103" s="90">
        <f t="shared" si="347"/>
        <v>0</v>
      </c>
      <c r="GY103" s="90">
        <f t="shared" si="347"/>
        <v>0</v>
      </c>
      <c r="GZ103" s="90">
        <f t="shared" si="347"/>
        <v>0</v>
      </c>
      <c r="HA103" s="90">
        <f t="shared" si="347"/>
        <v>0</v>
      </c>
      <c r="HB103" s="90">
        <f t="shared" si="237"/>
        <v>0</v>
      </c>
      <c r="HC103" s="90">
        <f t="shared" si="348"/>
        <v>0</v>
      </c>
      <c r="HD103" s="90">
        <f t="shared" si="348"/>
        <v>0</v>
      </c>
      <c r="HE103" s="90">
        <f t="shared" si="349"/>
        <v>0</v>
      </c>
      <c r="HF103" s="90">
        <f t="shared" si="350"/>
        <v>0</v>
      </c>
      <c r="HG103" s="89">
        <f t="shared" si="351"/>
        <v>0</v>
      </c>
      <c r="HH103" s="90">
        <f t="shared" si="352"/>
        <v>3000</v>
      </c>
      <c r="HI103" s="90">
        <f t="shared" si="352"/>
        <v>500</v>
      </c>
      <c r="HJ103" s="90">
        <f t="shared" si="352"/>
        <v>0</v>
      </c>
      <c r="HK103" s="90">
        <f t="shared" si="352"/>
        <v>0</v>
      </c>
      <c r="HL103" s="90">
        <f t="shared" si="352"/>
        <v>500</v>
      </c>
      <c r="HM103" s="90">
        <f t="shared" si="352"/>
        <v>50</v>
      </c>
      <c r="HN103" s="90">
        <f t="shared" si="352"/>
        <v>0</v>
      </c>
      <c r="HO103" s="90">
        <f t="shared" si="352"/>
        <v>0</v>
      </c>
      <c r="HP103" s="90">
        <f t="shared" si="352"/>
        <v>50</v>
      </c>
      <c r="HQ103" s="90">
        <f t="shared" si="352"/>
        <v>450</v>
      </c>
      <c r="HR103" s="90">
        <f t="shared" si="352"/>
        <v>60</v>
      </c>
      <c r="HS103" s="159">
        <f t="shared" si="238"/>
        <v>500</v>
      </c>
      <c r="HT103" s="131">
        <f t="shared" si="239"/>
        <v>500</v>
      </c>
      <c r="HU103" s="131">
        <f t="shared" si="240"/>
        <v>500</v>
      </c>
      <c r="HV103" s="84"/>
      <c r="HW103" s="84">
        <f t="shared" si="241"/>
        <v>60</v>
      </c>
      <c r="HX103" s="84"/>
      <c r="HY103" s="84"/>
      <c r="HZ103" s="84"/>
      <c r="IA103" s="84"/>
      <c r="IB103" s="84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  <c r="KL103" s="67"/>
      <c r="KM103" s="67"/>
      <c r="KN103" s="67"/>
      <c r="KO103" s="67"/>
      <c r="KP103" s="67"/>
      <c r="KQ103" s="67"/>
      <c r="KR103" s="67"/>
      <c r="KS103" s="67"/>
      <c r="KT103" s="67"/>
      <c r="KU103" s="67"/>
      <c r="KV103" s="67"/>
      <c r="KW103" s="67"/>
      <c r="KX103" s="67"/>
      <c r="KY103" s="67"/>
      <c r="KZ103" s="67"/>
      <c r="LA103" s="67"/>
      <c r="LB103" s="67"/>
      <c r="LC103" s="67"/>
      <c r="LD103" s="67"/>
      <c r="LE103" s="67"/>
      <c r="LF103" s="67"/>
    </row>
    <row r="104" spans="1:318" s="4" customFormat="1" ht="15.75" customHeight="1" x14ac:dyDescent="0.25">
      <c r="A104" s="243">
        <v>98</v>
      </c>
      <c r="B104" s="37">
        <v>6</v>
      </c>
      <c r="C104" s="36"/>
      <c r="D104" s="36"/>
      <c r="E104" s="36"/>
      <c r="F104" s="19" t="s">
        <v>512</v>
      </c>
      <c r="G104" s="146" t="s">
        <v>375</v>
      </c>
      <c r="H104" s="17" t="s">
        <v>513</v>
      </c>
      <c r="I104" s="87">
        <v>61008005313</v>
      </c>
      <c r="J104" s="35" t="s">
        <v>141</v>
      </c>
      <c r="K104" s="92" t="s">
        <v>60</v>
      </c>
      <c r="L104" s="34" t="s">
        <v>936</v>
      </c>
      <c r="M104" s="34" t="s">
        <v>1242</v>
      </c>
      <c r="N104" s="50"/>
      <c r="O104" s="88" t="s">
        <v>167</v>
      </c>
      <c r="P104" s="88">
        <v>6</v>
      </c>
      <c r="Q104" s="39" t="s">
        <v>270</v>
      </c>
      <c r="R104" s="89">
        <v>250</v>
      </c>
      <c r="S104" s="90">
        <f t="shared" si="260"/>
        <v>250</v>
      </c>
      <c r="T104" s="90"/>
      <c r="U104" s="91"/>
      <c r="V104" s="90">
        <f t="shared" si="261"/>
        <v>250</v>
      </c>
      <c r="W104" s="90">
        <f t="shared" si="262"/>
        <v>50</v>
      </c>
      <c r="X104" s="90">
        <f t="shared" si="263"/>
        <v>0</v>
      </c>
      <c r="Y104" s="90"/>
      <c r="Z104" s="90">
        <f t="shared" si="264"/>
        <v>50</v>
      </c>
      <c r="AA104" s="90">
        <f t="shared" si="265"/>
        <v>200</v>
      </c>
      <c r="AB104" s="89">
        <v>140</v>
      </c>
      <c r="AC104" s="89">
        <v>250</v>
      </c>
      <c r="AD104" s="90">
        <f t="shared" si="266"/>
        <v>250</v>
      </c>
      <c r="AE104" s="90"/>
      <c r="AF104" s="91"/>
      <c r="AG104" s="90">
        <f t="shared" si="267"/>
        <v>250</v>
      </c>
      <c r="AH104" s="90">
        <v>0</v>
      </c>
      <c r="AI104" s="90">
        <v>0</v>
      </c>
      <c r="AJ104" s="90"/>
      <c r="AK104" s="90">
        <f t="shared" si="268"/>
        <v>0</v>
      </c>
      <c r="AL104" s="90">
        <f t="shared" si="269"/>
        <v>250</v>
      </c>
      <c r="AM104" s="177">
        <v>140</v>
      </c>
      <c r="AN104" s="89">
        <v>250</v>
      </c>
      <c r="AO104" s="90">
        <f t="shared" si="270"/>
        <v>0</v>
      </c>
      <c r="AP104" s="90"/>
      <c r="AQ104" s="91"/>
      <c r="AR104" s="90">
        <f t="shared" si="271"/>
        <v>0</v>
      </c>
      <c r="AS104" s="90">
        <f t="shared" si="272"/>
        <v>0</v>
      </c>
      <c r="AT104" s="90">
        <f t="shared" si="273"/>
        <v>0</v>
      </c>
      <c r="AU104" s="90"/>
      <c r="AV104" s="90">
        <f t="shared" si="274"/>
        <v>0</v>
      </c>
      <c r="AW104" s="90">
        <f t="shared" si="275"/>
        <v>0</v>
      </c>
      <c r="AX104" s="89"/>
      <c r="AY104" s="89">
        <f t="shared" si="276"/>
        <v>750</v>
      </c>
      <c r="AZ104" s="90">
        <f t="shared" si="276"/>
        <v>500</v>
      </c>
      <c r="BA104" s="90">
        <f t="shared" si="276"/>
        <v>0</v>
      </c>
      <c r="BB104" s="90">
        <f t="shared" si="276"/>
        <v>0</v>
      </c>
      <c r="BC104" s="90">
        <f t="shared" si="276"/>
        <v>500</v>
      </c>
      <c r="BD104" s="90">
        <f t="shared" si="234"/>
        <v>100</v>
      </c>
      <c r="BE104" s="90">
        <f t="shared" si="277"/>
        <v>0</v>
      </c>
      <c r="BF104" s="90">
        <f t="shared" si="277"/>
        <v>0</v>
      </c>
      <c r="BG104" s="90">
        <f t="shared" si="278"/>
        <v>100</v>
      </c>
      <c r="BH104" s="90">
        <f t="shared" si="279"/>
        <v>400</v>
      </c>
      <c r="BI104" s="89">
        <f t="shared" si="280"/>
        <v>280</v>
      </c>
      <c r="BJ104" s="89">
        <v>250</v>
      </c>
      <c r="BK104" s="90">
        <f t="shared" si="281"/>
        <v>0</v>
      </c>
      <c r="BL104" s="90"/>
      <c r="BM104" s="91"/>
      <c r="BN104" s="90">
        <f t="shared" si="282"/>
        <v>0</v>
      </c>
      <c r="BO104" s="90">
        <f t="shared" si="283"/>
        <v>0</v>
      </c>
      <c r="BP104" s="90">
        <f t="shared" si="284"/>
        <v>0</v>
      </c>
      <c r="BQ104" s="90"/>
      <c r="BR104" s="90">
        <f t="shared" si="285"/>
        <v>0</v>
      </c>
      <c r="BS104" s="90">
        <f t="shared" si="286"/>
        <v>0</v>
      </c>
      <c r="BT104" s="89"/>
      <c r="BU104" s="89">
        <v>250</v>
      </c>
      <c r="BV104" s="90">
        <f t="shared" si="287"/>
        <v>0</v>
      </c>
      <c r="BW104" s="90"/>
      <c r="BX104" s="91"/>
      <c r="BY104" s="90">
        <f t="shared" si="288"/>
        <v>0</v>
      </c>
      <c r="BZ104" s="90">
        <f t="shared" si="289"/>
        <v>0</v>
      </c>
      <c r="CA104" s="90">
        <f t="shared" si="290"/>
        <v>0</v>
      </c>
      <c r="CB104" s="90"/>
      <c r="CC104" s="90">
        <f t="shared" si="291"/>
        <v>0</v>
      </c>
      <c r="CD104" s="90">
        <f t="shared" si="292"/>
        <v>0</v>
      </c>
      <c r="CE104" s="89"/>
      <c r="CF104" s="89">
        <v>250</v>
      </c>
      <c r="CG104" s="90">
        <f t="shared" si="293"/>
        <v>0</v>
      </c>
      <c r="CH104" s="90"/>
      <c r="CI104" s="91"/>
      <c r="CJ104" s="90">
        <f t="shared" si="294"/>
        <v>0</v>
      </c>
      <c r="CK104" s="90">
        <f t="shared" si="295"/>
        <v>0</v>
      </c>
      <c r="CL104" s="90">
        <f t="shared" si="296"/>
        <v>0</v>
      </c>
      <c r="CM104" s="90"/>
      <c r="CN104" s="90">
        <f t="shared" si="297"/>
        <v>0</v>
      </c>
      <c r="CO104" s="90">
        <f t="shared" si="298"/>
        <v>0</v>
      </c>
      <c r="CP104" s="89"/>
      <c r="CQ104" s="89">
        <f t="shared" si="299"/>
        <v>750</v>
      </c>
      <c r="CR104" s="90">
        <f t="shared" si="299"/>
        <v>0</v>
      </c>
      <c r="CS104" s="90">
        <f t="shared" si="299"/>
        <v>0</v>
      </c>
      <c r="CT104" s="90">
        <f t="shared" si="299"/>
        <v>0</v>
      </c>
      <c r="CU104" s="90">
        <f t="shared" si="299"/>
        <v>0</v>
      </c>
      <c r="CV104" s="90">
        <f t="shared" si="235"/>
        <v>0</v>
      </c>
      <c r="CW104" s="90">
        <f t="shared" si="300"/>
        <v>0</v>
      </c>
      <c r="CX104" s="90">
        <f t="shared" si="300"/>
        <v>0</v>
      </c>
      <c r="CY104" s="90">
        <f t="shared" si="301"/>
        <v>0</v>
      </c>
      <c r="CZ104" s="90">
        <f t="shared" si="302"/>
        <v>0</v>
      </c>
      <c r="DA104" s="89">
        <f t="shared" si="303"/>
        <v>0</v>
      </c>
      <c r="DB104" s="191">
        <f t="shared" si="304"/>
        <v>1500</v>
      </c>
      <c r="DC104" s="191">
        <f t="shared" si="304"/>
        <v>500</v>
      </c>
      <c r="DD104" s="191">
        <f t="shared" si="304"/>
        <v>0</v>
      </c>
      <c r="DE104" s="191">
        <f t="shared" si="304"/>
        <v>0</v>
      </c>
      <c r="DF104" s="191">
        <f t="shared" si="304"/>
        <v>500</v>
      </c>
      <c r="DG104" s="191">
        <f t="shared" si="304"/>
        <v>100</v>
      </c>
      <c r="DH104" s="191">
        <f t="shared" si="304"/>
        <v>0</v>
      </c>
      <c r="DI104" s="191">
        <f t="shared" si="304"/>
        <v>0</v>
      </c>
      <c r="DJ104" s="191">
        <f t="shared" si="304"/>
        <v>100</v>
      </c>
      <c r="DK104" s="191">
        <f t="shared" si="304"/>
        <v>400</v>
      </c>
      <c r="DL104" s="191">
        <f t="shared" si="304"/>
        <v>280</v>
      </c>
      <c r="DM104" s="89">
        <v>250</v>
      </c>
      <c r="DN104" s="90">
        <f t="shared" si="305"/>
        <v>0</v>
      </c>
      <c r="DO104" s="90"/>
      <c r="DP104" s="91"/>
      <c r="DQ104" s="90">
        <f t="shared" si="306"/>
        <v>0</v>
      </c>
      <c r="DR104" s="90">
        <f t="shared" si="307"/>
        <v>0</v>
      </c>
      <c r="DS104" s="90">
        <f t="shared" si="308"/>
        <v>0</v>
      </c>
      <c r="DT104" s="90"/>
      <c r="DU104" s="90">
        <f t="shared" si="309"/>
        <v>0</v>
      </c>
      <c r="DV104" s="90">
        <f t="shared" si="310"/>
        <v>0</v>
      </c>
      <c r="DW104" s="89"/>
      <c r="DX104" s="89">
        <v>250</v>
      </c>
      <c r="DY104" s="90">
        <f t="shared" si="311"/>
        <v>0</v>
      </c>
      <c r="DZ104" s="90"/>
      <c r="EA104" s="91"/>
      <c r="EB104" s="90">
        <f t="shared" si="312"/>
        <v>0</v>
      </c>
      <c r="EC104" s="90">
        <f t="shared" si="313"/>
        <v>0</v>
      </c>
      <c r="ED104" s="90">
        <f t="shared" si="314"/>
        <v>0</v>
      </c>
      <c r="EE104" s="90"/>
      <c r="EF104" s="90">
        <f t="shared" si="315"/>
        <v>0</v>
      </c>
      <c r="EG104" s="90">
        <f t="shared" si="316"/>
        <v>0</v>
      </c>
      <c r="EH104" s="89"/>
      <c r="EI104" s="89">
        <v>250</v>
      </c>
      <c r="EJ104" s="90">
        <f t="shared" si="317"/>
        <v>0</v>
      </c>
      <c r="EK104" s="90"/>
      <c r="EL104" s="91"/>
      <c r="EM104" s="90">
        <f t="shared" si="318"/>
        <v>0</v>
      </c>
      <c r="EN104" s="90">
        <f t="shared" si="319"/>
        <v>0</v>
      </c>
      <c r="EO104" s="90">
        <f t="shared" si="320"/>
        <v>0</v>
      </c>
      <c r="EP104" s="90"/>
      <c r="EQ104" s="90">
        <f t="shared" si="321"/>
        <v>0</v>
      </c>
      <c r="ER104" s="90">
        <f t="shared" si="322"/>
        <v>0</v>
      </c>
      <c r="ES104" s="89"/>
      <c r="ET104" s="89">
        <f t="shared" si="323"/>
        <v>750</v>
      </c>
      <c r="EU104" s="90">
        <f t="shared" si="323"/>
        <v>0</v>
      </c>
      <c r="EV104" s="90">
        <f t="shared" si="323"/>
        <v>0</v>
      </c>
      <c r="EW104" s="90">
        <f t="shared" si="323"/>
        <v>0</v>
      </c>
      <c r="EX104" s="90">
        <f t="shared" si="323"/>
        <v>0</v>
      </c>
      <c r="EY104" s="90">
        <f t="shared" si="236"/>
        <v>0</v>
      </c>
      <c r="EZ104" s="90">
        <f t="shared" si="324"/>
        <v>0</v>
      </c>
      <c r="FA104" s="90">
        <f t="shared" si="324"/>
        <v>0</v>
      </c>
      <c r="FB104" s="90">
        <f t="shared" si="325"/>
        <v>0</v>
      </c>
      <c r="FC104" s="90">
        <f t="shared" si="326"/>
        <v>0</v>
      </c>
      <c r="FD104" s="89">
        <f t="shared" si="327"/>
        <v>0</v>
      </c>
      <c r="FE104" s="191">
        <f t="shared" si="328"/>
        <v>2250</v>
      </c>
      <c r="FF104" s="191">
        <f t="shared" si="328"/>
        <v>500</v>
      </c>
      <c r="FG104" s="191">
        <f t="shared" si="328"/>
        <v>0</v>
      </c>
      <c r="FH104" s="191">
        <f t="shared" si="328"/>
        <v>0</v>
      </c>
      <c r="FI104" s="191">
        <f t="shared" si="328"/>
        <v>500</v>
      </c>
      <c r="FJ104" s="191">
        <f t="shared" si="328"/>
        <v>100</v>
      </c>
      <c r="FK104" s="191">
        <f t="shared" si="328"/>
        <v>0</v>
      </c>
      <c r="FL104" s="191">
        <f t="shared" si="328"/>
        <v>0</v>
      </c>
      <c r="FM104" s="191">
        <f t="shared" si="328"/>
        <v>100</v>
      </c>
      <c r="FN104" s="191">
        <f t="shared" si="328"/>
        <v>400</v>
      </c>
      <c r="FO104" s="191">
        <f t="shared" si="328"/>
        <v>280</v>
      </c>
      <c r="FP104" s="89">
        <v>250</v>
      </c>
      <c r="FQ104" s="90">
        <f t="shared" si="329"/>
        <v>0</v>
      </c>
      <c r="FR104" s="90"/>
      <c r="FS104" s="91"/>
      <c r="FT104" s="90">
        <f t="shared" si="330"/>
        <v>0</v>
      </c>
      <c r="FU104" s="90">
        <f t="shared" si="331"/>
        <v>0</v>
      </c>
      <c r="FV104" s="90">
        <f t="shared" si="332"/>
        <v>0</v>
      </c>
      <c r="FW104" s="90"/>
      <c r="FX104" s="90">
        <f t="shared" si="333"/>
        <v>0</v>
      </c>
      <c r="FY104" s="90">
        <f t="shared" si="334"/>
        <v>0</v>
      </c>
      <c r="FZ104" s="89"/>
      <c r="GA104" s="89">
        <v>250</v>
      </c>
      <c r="GB104" s="90">
        <f t="shared" si="335"/>
        <v>0</v>
      </c>
      <c r="GC104" s="90"/>
      <c r="GD104" s="91"/>
      <c r="GE104" s="90">
        <f t="shared" si="336"/>
        <v>0</v>
      </c>
      <c r="GF104" s="90">
        <f t="shared" si="337"/>
        <v>0</v>
      </c>
      <c r="GG104" s="90">
        <f t="shared" si="338"/>
        <v>0</v>
      </c>
      <c r="GH104" s="90"/>
      <c r="GI104" s="90">
        <f t="shared" si="339"/>
        <v>0</v>
      </c>
      <c r="GJ104" s="90">
        <f t="shared" si="340"/>
        <v>0</v>
      </c>
      <c r="GK104" s="89"/>
      <c r="GL104" s="89">
        <v>250</v>
      </c>
      <c r="GM104" s="90">
        <f t="shared" si="341"/>
        <v>0</v>
      </c>
      <c r="GN104" s="90"/>
      <c r="GO104" s="91"/>
      <c r="GP104" s="90">
        <f t="shared" si="342"/>
        <v>0</v>
      </c>
      <c r="GQ104" s="90">
        <f t="shared" si="343"/>
        <v>0</v>
      </c>
      <c r="GR104" s="90">
        <f t="shared" si="344"/>
        <v>0</v>
      </c>
      <c r="GS104" s="90"/>
      <c r="GT104" s="90">
        <f t="shared" si="345"/>
        <v>0</v>
      </c>
      <c r="GU104" s="90">
        <f t="shared" si="346"/>
        <v>0</v>
      </c>
      <c r="GV104" s="89"/>
      <c r="GW104" s="89">
        <f t="shared" si="347"/>
        <v>750</v>
      </c>
      <c r="GX104" s="90">
        <f t="shared" si="347"/>
        <v>0</v>
      </c>
      <c r="GY104" s="90">
        <f t="shared" si="347"/>
        <v>0</v>
      </c>
      <c r="GZ104" s="90">
        <f t="shared" si="347"/>
        <v>0</v>
      </c>
      <c r="HA104" s="90">
        <f t="shared" si="347"/>
        <v>0</v>
      </c>
      <c r="HB104" s="90">
        <f t="shared" si="237"/>
        <v>0</v>
      </c>
      <c r="HC104" s="90">
        <f t="shared" si="348"/>
        <v>0</v>
      </c>
      <c r="HD104" s="90">
        <f t="shared" si="348"/>
        <v>0</v>
      </c>
      <c r="HE104" s="90">
        <f t="shared" si="349"/>
        <v>0</v>
      </c>
      <c r="HF104" s="90">
        <f t="shared" si="350"/>
        <v>0</v>
      </c>
      <c r="HG104" s="89">
        <f t="shared" si="351"/>
        <v>0</v>
      </c>
      <c r="HH104" s="90">
        <f t="shared" si="352"/>
        <v>3000</v>
      </c>
      <c r="HI104" s="90">
        <f t="shared" si="352"/>
        <v>500</v>
      </c>
      <c r="HJ104" s="90">
        <f t="shared" si="352"/>
        <v>0</v>
      </c>
      <c r="HK104" s="90">
        <f t="shared" si="352"/>
        <v>0</v>
      </c>
      <c r="HL104" s="90">
        <f t="shared" si="352"/>
        <v>500</v>
      </c>
      <c r="HM104" s="90">
        <f t="shared" si="352"/>
        <v>50</v>
      </c>
      <c r="HN104" s="90">
        <f t="shared" si="352"/>
        <v>0</v>
      </c>
      <c r="HO104" s="90">
        <f t="shared" si="352"/>
        <v>0</v>
      </c>
      <c r="HP104" s="90">
        <f t="shared" si="352"/>
        <v>50</v>
      </c>
      <c r="HQ104" s="90">
        <f t="shared" si="352"/>
        <v>450</v>
      </c>
      <c r="HR104" s="90">
        <f t="shared" si="352"/>
        <v>280</v>
      </c>
      <c r="HS104" s="159">
        <f t="shared" si="238"/>
        <v>500</v>
      </c>
      <c r="HT104" s="131">
        <f t="shared" si="239"/>
        <v>500</v>
      </c>
      <c r="HU104" s="131">
        <f t="shared" si="240"/>
        <v>500</v>
      </c>
      <c r="HV104" s="84"/>
      <c r="HW104" s="84">
        <f t="shared" si="241"/>
        <v>280</v>
      </c>
      <c r="HX104" s="84"/>
      <c r="HY104" s="84"/>
      <c r="HZ104" s="84"/>
      <c r="IA104" s="84"/>
      <c r="IB104" s="84"/>
      <c r="IC104" s="67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</row>
    <row r="105" spans="1:318" s="4" customFormat="1" ht="15.75" customHeight="1" x14ac:dyDescent="0.25">
      <c r="A105" s="243">
        <v>99</v>
      </c>
      <c r="B105" s="37">
        <v>7</v>
      </c>
      <c r="C105" s="74">
        <v>1</v>
      </c>
      <c r="D105" s="74"/>
      <c r="E105" s="75">
        <v>0.1</v>
      </c>
      <c r="F105" s="19" t="s">
        <v>514</v>
      </c>
      <c r="G105" s="146" t="s">
        <v>375</v>
      </c>
      <c r="H105" s="17" t="s">
        <v>515</v>
      </c>
      <c r="I105" s="87">
        <v>61008013110</v>
      </c>
      <c r="J105" s="35" t="s">
        <v>142</v>
      </c>
      <c r="K105" s="92" t="s">
        <v>12</v>
      </c>
      <c r="L105" s="34" t="s">
        <v>917</v>
      </c>
      <c r="M105" s="34" t="s">
        <v>1242</v>
      </c>
      <c r="N105" s="50"/>
      <c r="O105" s="88" t="s">
        <v>167</v>
      </c>
      <c r="P105" s="88">
        <v>7</v>
      </c>
      <c r="Q105" s="39" t="s">
        <v>269</v>
      </c>
      <c r="R105" s="89">
        <v>250</v>
      </c>
      <c r="S105" s="90">
        <f t="shared" si="260"/>
        <v>250</v>
      </c>
      <c r="T105" s="90"/>
      <c r="U105" s="91"/>
      <c r="V105" s="90">
        <f t="shared" si="261"/>
        <v>250</v>
      </c>
      <c r="W105" s="90">
        <f t="shared" si="262"/>
        <v>50</v>
      </c>
      <c r="X105" s="90">
        <f t="shared" si="263"/>
        <v>25</v>
      </c>
      <c r="Y105" s="90"/>
      <c r="Z105" s="90">
        <f t="shared" si="264"/>
        <v>25</v>
      </c>
      <c r="AA105" s="90">
        <f t="shared" si="265"/>
        <v>225</v>
      </c>
      <c r="AB105" s="89">
        <v>43</v>
      </c>
      <c r="AC105" s="89">
        <v>250</v>
      </c>
      <c r="AD105" s="90">
        <f t="shared" si="266"/>
        <v>250</v>
      </c>
      <c r="AE105" s="90"/>
      <c r="AF105" s="91"/>
      <c r="AG105" s="90">
        <f t="shared" si="267"/>
        <v>250</v>
      </c>
      <c r="AH105" s="90">
        <v>0</v>
      </c>
      <c r="AI105" s="90">
        <v>0</v>
      </c>
      <c r="AJ105" s="90"/>
      <c r="AK105" s="90">
        <f t="shared" si="268"/>
        <v>0</v>
      </c>
      <c r="AL105" s="90">
        <f t="shared" si="269"/>
        <v>250</v>
      </c>
      <c r="AM105" s="177">
        <v>71</v>
      </c>
      <c r="AN105" s="89">
        <v>250</v>
      </c>
      <c r="AO105" s="90">
        <f t="shared" si="270"/>
        <v>0</v>
      </c>
      <c r="AP105" s="90"/>
      <c r="AQ105" s="91"/>
      <c r="AR105" s="90">
        <f t="shared" si="271"/>
        <v>0</v>
      </c>
      <c r="AS105" s="90">
        <f t="shared" si="272"/>
        <v>0</v>
      </c>
      <c r="AT105" s="90">
        <f t="shared" si="273"/>
        <v>0</v>
      </c>
      <c r="AU105" s="90"/>
      <c r="AV105" s="90">
        <f t="shared" si="274"/>
        <v>0</v>
      </c>
      <c r="AW105" s="90">
        <f t="shared" si="275"/>
        <v>0</v>
      </c>
      <c r="AX105" s="89"/>
      <c r="AY105" s="89">
        <f t="shared" si="276"/>
        <v>750</v>
      </c>
      <c r="AZ105" s="90">
        <f t="shared" si="276"/>
        <v>500</v>
      </c>
      <c r="BA105" s="90">
        <f t="shared" si="276"/>
        <v>0</v>
      </c>
      <c r="BB105" s="90">
        <f t="shared" si="276"/>
        <v>0</v>
      </c>
      <c r="BC105" s="90">
        <f t="shared" si="276"/>
        <v>500</v>
      </c>
      <c r="BD105" s="90">
        <f t="shared" si="234"/>
        <v>100</v>
      </c>
      <c r="BE105" s="90">
        <f t="shared" si="277"/>
        <v>25</v>
      </c>
      <c r="BF105" s="90">
        <f t="shared" si="277"/>
        <v>0</v>
      </c>
      <c r="BG105" s="90">
        <f t="shared" si="278"/>
        <v>75</v>
      </c>
      <c r="BH105" s="90">
        <f t="shared" si="279"/>
        <v>425</v>
      </c>
      <c r="BI105" s="89">
        <f t="shared" si="280"/>
        <v>114</v>
      </c>
      <c r="BJ105" s="89">
        <v>250</v>
      </c>
      <c r="BK105" s="90">
        <f t="shared" si="281"/>
        <v>0</v>
      </c>
      <c r="BL105" s="90"/>
      <c r="BM105" s="91"/>
      <c r="BN105" s="90">
        <f t="shared" si="282"/>
        <v>0</v>
      </c>
      <c r="BO105" s="90">
        <f t="shared" si="283"/>
        <v>0</v>
      </c>
      <c r="BP105" s="90">
        <f t="shared" si="284"/>
        <v>0</v>
      </c>
      <c r="BQ105" s="90"/>
      <c r="BR105" s="90">
        <f t="shared" si="285"/>
        <v>0</v>
      </c>
      <c r="BS105" s="90">
        <f t="shared" si="286"/>
        <v>0</v>
      </c>
      <c r="BT105" s="89"/>
      <c r="BU105" s="89">
        <v>250</v>
      </c>
      <c r="BV105" s="90">
        <f t="shared" si="287"/>
        <v>0</v>
      </c>
      <c r="BW105" s="90"/>
      <c r="BX105" s="91"/>
      <c r="BY105" s="90">
        <f t="shared" si="288"/>
        <v>0</v>
      </c>
      <c r="BZ105" s="90">
        <f t="shared" si="289"/>
        <v>0</v>
      </c>
      <c r="CA105" s="90">
        <f t="shared" si="290"/>
        <v>0</v>
      </c>
      <c r="CB105" s="90"/>
      <c r="CC105" s="90">
        <f t="shared" si="291"/>
        <v>0</v>
      </c>
      <c r="CD105" s="90">
        <f t="shared" si="292"/>
        <v>0</v>
      </c>
      <c r="CE105" s="89"/>
      <c r="CF105" s="89">
        <v>250</v>
      </c>
      <c r="CG105" s="90">
        <f t="shared" si="293"/>
        <v>0</v>
      </c>
      <c r="CH105" s="90"/>
      <c r="CI105" s="91"/>
      <c r="CJ105" s="90">
        <f t="shared" si="294"/>
        <v>0</v>
      </c>
      <c r="CK105" s="90">
        <f t="shared" si="295"/>
        <v>0</v>
      </c>
      <c r="CL105" s="90">
        <f t="shared" si="296"/>
        <v>0</v>
      </c>
      <c r="CM105" s="90"/>
      <c r="CN105" s="90">
        <f t="shared" si="297"/>
        <v>0</v>
      </c>
      <c r="CO105" s="90">
        <f t="shared" si="298"/>
        <v>0</v>
      </c>
      <c r="CP105" s="89"/>
      <c r="CQ105" s="89">
        <f t="shared" si="299"/>
        <v>750</v>
      </c>
      <c r="CR105" s="90">
        <f t="shared" si="299"/>
        <v>0</v>
      </c>
      <c r="CS105" s="90">
        <f t="shared" si="299"/>
        <v>0</v>
      </c>
      <c r="CT105" s="90">
        <f t="shared" si="299"/>
        <v>0</v>
      </c>
      <c r="CU105" s="90">
        <f t="shared" si="299"/>
        <v>0</v>
      </c>
      <c r="CV105" s="90">
        <f t="shared" si="235"/>
        <v>0</v>
      </c>
      <c r="CW105" s="90">
        <f t="shared" si="300"/>
        <v>0</v>
      </c>
      <c r="CX105" s="90">
        <f t="shared" si="300"/>
        <v>0</v>
      </c>
      <c r="CY105" s="90">
        <f t="shared" si="301"/>
        <v>0</v>
      </c>
      <c r="CZ105" s="90">
        <f t="shared" si="302"/>
        <v>0</v>
      </c>
      <c r="DA105" s="89">
        <f t="shared" si="303"/>
        <v>0</v>
      </c>
      <c r="DB105" s="191">
        <f t="shared" si="304"/>
        <v>1500</v>
      </c>
      <c r="DC105" s="191">
        <f t="shared" si="304"/>
        <v>500</v>
      </c>
      <c r="DD105" s="191">
        <f t="shared" si="304"/>
        <v>0</v>
      </c>
      <c r="DE105" s="191">
        <f t="shared" si="304"/>
        <v>0</v>
      </c>
      <c r="DF105" s="191">
        <f t="shared" si="304"/>
        <v>500</v>
      </c>
      <c r="DG105" s="191">
        <f t="shared" si="304"/>
        <v>100</v>
      </c>
      <c r="DH105" s="191">
        <f t="shared" si="304"/>
        <v>25</v>
      </c>
      <c r="DI105" s="191">
        <f t="shared" si="304"/>
        <v>0</v>
      </c>
      <c r="DJ105" s="191">
        <f t="shared" si="304"/>
        <v>75</v>
      </c>
      <c r="DK105" s="191">
        <f t="shared" si="304"/>
        <v>425</v>
      </c>
      <c r="DL105" s="191">
        <f t="shared" si="304"/>
        <v>114</v>
      </c>
      <c r="DM105" s="89">
        <v>250</v>
      </c>
      <c r="DN105" s="90">
        <f t="shared" si="305"/>
        <v>0</v>
      </c>
      <c r="DO105" s="90"/>
      <c r="DP105" s="91"/>
      <c r="DQ105" s="90">
        <f t="shared" si="306"/>
        <v>0</v>
      </c>
      <c r="DR105" s="90">
        <f t="shared" si="307"/>
        <v>0</v>
      </c>
      <c r="DS105" s="90">
        <f t="shared" si="308"/>
        <v>0</v>
      </c>
      <c r="DT105" s="90"/>
      <c r="DU105" s="90">
        <f t="shared" si="309"/>
        <v>0</v>
      </c>
      <c r="DV105" s="90">
        <f t="shared" si="310"/>
        <v>0</v>
      </c>
      <c r="DW105" s="89"/>
      <c r="DX105" s="89">
        <v>250</v>
      </c>
      <c r="DY105" s="90">
        <f t="shared" si="311"/>
        <v>0</v>
      </c>
      <c r="DZ105" s="90"/>
      <c r="EA105" s="91"/>
      <c r="EB105" s="90">
        <f t="shared" si="312"/>
        <v>0</v>
      </c>
      <c r="EC105" s="90">
        <f t="shared" si="313"/>
        <v>0</v>
      </c>
      <c r="ED105" s="90">
        <f t="shared" si="314"/>
        <v>0</v>
      </c>
      <c r="EE105" s="90"/>
      <c r="EF105" s="90">
        <f t="shared" si="315"/>
        <v>0</v>
      </c>
      <c r="EG105" s="90">
        <f t="shared" si="316"/>
        <v>0</v>
      </c>
      <c r="EH105" s="89"/>
      <c r="EI105" s="89">
        <v>250</v>
      </c>
      <c r="EJ105" s="90">
        <f t="shared" si="317"/>
        <v>0</v>
      </c>
      <c r="EK105" s="90"/>
      <c r="EL105" s="91"/>
      <c r="EM105" s="90">
        <f t="shared" si="318"/>
        <v>0</v>
      </c>
      <c r="EN105" s="90">
        <f t="shared" si="319"/>
        <v>0</v>
      </c>
      <c r="EO105" s="90">
        <f t="shared" si="320"/>
        <v>0</v>
      </c>
      <c r="EP105" s="90"/>
      <c r="EQ105" s="90">
        <f t="shared" si="321"/>
        <v>0</v>
      </c>
      <c r="ER105" s="90">
        <f t="shared" si="322"/>
        <v>0</v>
      </c>
      <c r="ES105" s="89"/>
      <c r="ET105" s="89">
        <f t="shared" si="323"/>
        <v>750</v>
      </c>
      <c r="EU105" s="90">
        <f t="shared" si="323"/>
        <v>0</v>
      </c>
      <c r="EV105" s="90">
        <f t="shared" si="323"/>
        <v>0</v>
      </c>
      <c r="EW105" s="90">
        <f t="shared" si="323"/>
        <v>0</v>
      </c>
      <c r="EX105" s="90">
        <f t="shared" si="323"/>
        <v>0</v>
      </c>
      <c r="EY105" s="90">
        <f t="shared" si="236"/>
        <v>0</v>
      </c>
      <c r="EZ105" s="90">
        <f t="shared" si="324"/>
        <v>0</v>
      </c>
      <c r="FA105" s="90">
        <f t="shared" si="324"/>
        <v>0</v>
      </c>
      <c r="FB105" s="90">
        <f t="shared" si="325"/>
        <v>0</v>
      </c>
      <c r="FC105" s="90">
        <f t="shared" si="326"/>
        <v>0</v>
      </c>
      <c r="FD105" s="89">
        <f t="shared" si="327"/>
        <v>0</v>
      </c>
      <c r="FE105" s="191">
        <f t="shared" si="328"/>
        <v>2250</v>
      </c>
      <c r="FF105" s="191">
        <f t="shared" si="328"/>
        <v>500</v>
      </c>
      <c r="FG105" s="191">
        <f t="shared" si="328"/>
        <v>0</v>
      </c>
      <c r="FH105" s="191">
        <f t="shared" si="328"/>
        <v>0</v>
      </c>
      <c r="FI105" s="191">
        <f t="shared" si="328"/>
        <v>500</v>
      </c>
      <c r="FJ105" s="191">
        <f t="shared" si="328"/>
        <v>100</v>
      </c>
      <c r="FK105" s="191">
        <f t="shared" si="328"/>
        <v>25</v>
      </c>
      <c r="FL105" s="191">
        <f t="shared" si="328"/>
        <v>0</v>
      </c>
      <c r="FM105" s="191">
        <f t="shared" si="328"/>
        <v>75</v>
      </c>
      <c r="FN105" s="191">
        <f t="shared" si="328"/>
        <v>425</v>
      </c>
      <c r="FO105" s="191">
        <f t="shared" si="328"/>
        <v>114</v>
      </c>
      <c r="FP105" s="89">
        <v>250</v>
      </c>
      <c r="FQ105" s="90">
        <f t="shared" si="329"/>
        <v>0</v>
      </c>
      <c r="FR105" s="90"/>
      <c r="FS105" s="91"/>
      <c r="FT105" s="90">
        <f t="shared" si="330"/>
        <v>0</v>
      </c>
      <c r="FU105" s="90">
        <f t="shared" si="331"/>
        <v>0</v>
      </c>
      <c r="FV105" s="90">
        <f t="shared" si="332"/>
        <v>0</v>
      </c>
      <c r="FW105" s="90"/>
      <c r="FX105" s="90">
        <f t="shared" si="333"/>
        <v>0</v>
      </c>
      <c r="FY105" s="90">
        <f t="shared" si="334"/>
        <v>0</v>
      </c>
      <c r="FZ105" s="89"/>
      <c r="GA105" s="89">
        <v>250</v>
      </c>
      <c r="GB105" s="90">
        <f t="shared" si="335"/>
        <v>0</v>
      </c>
      <c r="GC105" s="90"/>
      <c r="GD105" s="91"/>
      <c r="GE105" s="90">
        <f t="shared" si="336"/>
        <v>0</v>
      </c>
      <c r="GF105" s="90">
        <f t="shared" si="337"/>
        <v>0</v>
      </c>
      <c r="GG105" s="90">
        <f t="shared" si="338"/>
        <v>0</v>
      </c>
      <c r="GH105" s="90"/>
      <c r="GI105" s="90">
        <f t="shared" si="339"/>
        <v>0</v>
      </c>
      <c r="GJ105" s="90">
        <f t="shared" si="340"/>
        <v>0</v>
      </c>
      <c r="GK105" s="89"/>
      <c r="GL105" s="89">
        <v>250</v>
      </c>
      <c r="GM105" s="90">
        <f t="shared" si="341"/>
        <v>0</v>
      </c>
      <c r="GN105" s="90"/>
      <c r="GO105" s="91"/>
      <c r="GP105" s="90">
        <f t="shared" si="342"/>
        <v>0</v>
      </c>
      <c r="GQ105" s="90">
        <f t="shared" si="343"/>
        <v>0</v>
      </c>
      <c r="GR105" s="90">
        <f t="shared" si="344"/>
        <v>0</v>
      </c>
      <c r="GS105" s="90"/>
      <c r="GT105" s="90">
        <f t="shared" si="345"/>
        <v>0</v>
      </c>
      <c r="GU105" s="90">
        <f t="shared" si="346"/>
        <v>0</v>
      </c>
      <c r="GV105" s="89"/>
      <c r="GW105" s="89">
        <f t="shared" si="347"/>
        <v>750</v>
      </c>
      <c r="GX105" s="90">
        <f t="shared" si="347"/>
        <v>0</v>
      </c>
      <c r="GY105" s="90">
        <f t="shared" si="347"/>
        <v>0</v>
      </c>
      <c r="GZ105" s="90">
        <f t="shared" si="347"/>
        <v>0</v>
      </c>
      <c r="HA105" s="90">
        <f t="shared" si="347"/>
        <v>0</v>
      </c>
      <c r="HB105" s="90">
        <f t="shared" si="237"/>
        <v>0</v>
      </c>
      <c r="HC105" s="90">
        <f t="shared" si="348"/>
        <v>0</v>
      </c>
      <c r="HD105" s="90">
        <f t="shared" si="348"/>
        <v>0</v>
      </c>
      <c r="HE105" s="90">
        <f t="shared" si="349"/>
        <v>0</v>
      </c>
      <c r="HF105" s="90">
        <f t="shared" si="350"/>
        <v>0</v>
      </c>
      <c r="HG105" s="89">
        <f t="shared" si="351"/>
        <v>0</v>
      </c>
      <c r="HH105" s="90">
        <f t="shared" si="352"/>
        <v>3000</v>
      </c>
      <c r="HI105" s="90">
        <f t="shared" si="352"/>
        <v>500</v>
      </c>
      <c r="HJ105" s="90">
        <f t="shared" si="352"/>
        <v>0</v>
      </c>
      <c r="HK105" s="90">
        <f t="shared" si="352"/>
        <v>0</v>
      </c>
      <c r="HL105" s="90">
        <f t="shared" si="352"/>
        <v>500</v>
      </c>
      <c r="HM105" s="90">
        <f t="shared" si="352"/>
        <v>50</v>
      </c>
      <c r="HN105" s="90">
        <f t="shared" si="352"/>
        <v>25</v>
      </c>
      <c r="HO105" s="90">
        <f t="shared" si="352"/>
        <v>0</v>
      </c>
      <c r="HP105" s="90">
        <f t="shared" si="352"/>
        <v>25</v>
      </c>
      <c r="HQ105" s="90">
        <f t="shared" si="352"/>
        <v>475</v>
      </c>
      <c r="HR105" s="90">
        <f t="shared" si="352"/>
        <v>114</v>
      </c>
      <c r="HS105" s="159">
        <f t="shared" si="238"/>
        <v>500</v>
      </c>
      <c r="HT105" s="131">
        <f t="shared" si="239"/>
        <v>500</v>
      </c>
      <c r="HU105" s="131">
        <f t="shared" si="240"/>
        <v>500</v>
      </c>
      <c r="HV105" s="84"/>
      <c r="HW105" s="84">
        <f t="shared" si="241"/>
        <v>114</v>
      </c>
      <c r="HX105" s="84"/>
      <c r="HY105" s="84"/>
      <c r="HZ105" s="84"/>
      <c r="IA105" s="84"/>
      <c r="IB105" s="84"/>
      <c r="IC105" s="67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</row>
    <row r="106" spans="1:318" s="4" customFormat="1" ht="15.75" customHeight="1" x14ac:dyDescent="0.25">
      <c r="A106" s="243">
        <v>100</v>
      </c>
      <c r="B106" s="37">
        <v>8</v>
      </c>
      <c r="C106" s="36"/>
      <c r="D106" s="36"/>
      <c r="E106" s="36"/>
      <c r="F106" s="19" t="s">
        <v>516</v>
      </c>
      <c r="G106" s="146" t="s">
        <v>375</v>
      </c>
      <c r="H106" s="17" t="s">
        <v>517</v>
      </c>
      <c r="I106" s="87">
        <v>61008010417</v>
      </c>
      <c r="J106" s="35" t="s">
        <v>143</v>
      </c>
      <c r="K106" s="92" t="s">
        <v>144</v>
      </c>
      <c r="L106" s="34" t="s">
        <v>919</v>
      </c>
      <c r="M106" s="34" t="s">
        <v>1242</v>
      </c>
      <c r="N106" s="50"/>
      <c r="O106" s="88" t="s">
        <v>167</v>
      </c>
      <c r="P106" s="88">
        <v>8</v>
      </c>
      <c r="Q106" s="39" t="s">
        <v>268</v>
      </c>
      <c r="R106" s="89">
        <v>250</v>
      </c>
      <c r="S106" s="90">
        <f t="shared" si="260"/>
        <v>250</v>
      </c>
      <c r="T106" s="90"/>
      <c r="U106" s="91"/>
      <c r="V106" s="90">
        <f t="shared" si="261"/>
        <v>250</v>
      </c>
      <c r="W106" s="90">
        <f t="shared" si="262"/>
        <v>50</v>
      </c>
      <c r="X106" s="90">
        <f t="shared" si="263"/>
        <v>0</v>
      </c>
      <c r="Y106" s="90"/>
      <c r="Z106" s="90">
        <f t="shared" si="264"/>
        <v>50</v>
      </c>
      <c r="AA106" s="90">
        <f t="shared" si="265"/>
        <v>200</v>
      </c>
      <c r="AB106" s="89">
        <v>58</v>
      </c>
      <c r="AC106" s="89">
        <v>250</v>
      </c>
      <c r="AD106" s="90">
        <f t="shared" si="266"/>
        <v>250</v>
      </c>
      <c r="AE106" s="90"/>
      <c r="AF106" s="91"/>
      <c r="AG106" s="90">
        <f t="shared" si="267"/>
        <v>250</v>
      </c>
      <c r="AH106" s="90">
        <v>0</v>
      </c>
      <c r="AI106" s="90">
        <v>0</v>
      </c>
      <c r="AJ106" s="90"/>
      <c r="AK106" s="90">
        <f t="shared" si="268"/>
        <v>0</v>
      </c>
      <c r="AL106" s="90">
        <f t="shared" si="269"/>
        <v>250</v>
      </c>
      <c r="AM106" s="177">
        <v>87</v>
      </c>
      <c r="AN106" s="89">
        <v>250</v>
      </c>
      <c r="AO106" s="90">
        <f t="shared" si="270"/>
        <v>0</v>
      </c>
      <c r="AP106" s="90"/>
      <c r="AQ106" s="91"/>
      <c r="AR106" s="90">
        <f t="shared" si="271"/>
        <v>0</v>
      </c>
      <c r="AS106" s="90">
        <f t="shared" si="272"/>
        <v>0</v>
      </c>
      <c r="AT106" s="90">
        <f t="shared" si="273"/>
        <v>0</v>
      </c>
      <c r="AU106" s="90"/>
      <c r="AV106" s="90">
        <f t="shared" si="274"/>
        <v>0</v>
      </c>
      <c r="AW106" s="90">
        <f t="shared" si="275"/>
        <v>0</v>
      </c>
      <c r="AX106" s="89"/>
      <c r="AY106" s="89">
        <f t="shared" si="276"/>
        <v>750</v>
      </c>
      <c r="AZ106" s="90">
        <f t="shared" si="276"/>
        <v>500</v>
      </c>
      <c r="BA106" s="90">
        <f t="shared" si="276"/>
        <v>0</v>
      </c>
      <c r="BB106" s="90">
        <f t="shared" si="276"/>
        <v>0</v>
      </c>
      <c r="BC106" s="90">
        <f t="shared" si="276"/>
        <v>500</v>
      </c>
      <c r="BD106" s="90">
        <f t="shared" si="234"/>
        <v>100</v>
      </c>
      <c r="BE106" s="90">
        <f t="shared" si="277"/>
        <v>0</v>
      </c>
      <c r="BF106" s="90">
        <f t="shared" si="277"/>
        <v>0</v>
      </c>
      <c r="BG106" s="90">
        <f t="shared" si="278"/>
        <v>100</v>
      </c>
      <c r="BH106" s="90">
        <f t="shared" si="279"/>
        <v>400</v>
      </c>
      <c r="BI106" s="89">
        <f t="shared" si="280"/>
        <v>145</v>
      </c>
      <c r="BJ106" s="89">
        <v>250</v>
      </c>
      <c r="BK106" s="90">
        <f t="shared" si="281"/>
        <v>0</v>
      </c>
      <c r="BL106" s="90"/>
      <c r="BM106" s="91"/>
      <c r="BN106" s="90">
        <f t="shared" si="282"/>
        <v>0</v>
      </c>
      <c r="BO106" s="90">
        <f t="shared" si="283"/>
        <v>0</v>
      </c>
      <c r="BP106" s="90">
        <f t="shared" si="284"/>
        <v>0</v>
      </c>
      <c r="BQ106" s="90"/>
      <c r="BR106" s="90">
        <f t="shared" si="285"/>
        <v>0</v>
      </c>
      <c r="BS106" s="90">
        <f t="shared" si="286"/>
        <v>0</v>
      </c>
      <c r="BT106" s="89"/>
      <c r="BU106" s="89">
        <v>250</v>
      </c>
      <c r="BV106" s="90">
        <f t="shared" si="287"/>
        <v>0</v>
      </c>
      <c r="BW106" s="90"/>
      <c r="BX106" s="91"/>
      <c r="BY106" s="90">
        <f t="shared" si="288"/>
        <v>0</v>
      </c>
      <c r="BZ106" s="90">
        <f t="shared" si="289"/>
        <v>0</v>
      </c>
      <c r="CA106" s="90">
        <f t="shared" si="290"/>
        <v>0</v>
      </c>
      <c r="CB106" s="90"/>
      <c r="CC106" s="90">
        <f t="shared" si="291"/>
        <v>0</v>
      </c>
      <c r="CD106" s="90">
        <f t="shared" si="292"/>
        <v>0</v>
      </c>
      <c r="CE106" s="89"/>
      <c r="CF106" s="89">
        <v>250</v>
      </c>
      <c r="CG106" s="90">
        <f t="shared" si="293"/>
        <v>0</v>
      </c>
      <c r="CH106" s="90"/>
      <c r="CI106" s="91"/>
      <c r="CJ106" s="90">
        <f t="shared" si="294"/>
        <v>0</v>
      </c>
      <c r="CK106" s="90">
        <f t="shared" si="295"/>
        <v>0</v>
      </c>
      <c r="CL106" s="90">
        <f t="shared" si="296"/>
        <v>0</v>
      </c>
      <c r="CM106" s="90"/>
      <c r="CN106" s="90">
        <f t="shared" si="297"/>
        <v>0</v>
      </c>
      <c r="CO106" s="90">
        <f t="shared" si="298"/>
        <v>0</v>
      </c>
      <c r="CP106" s="89"/>
      <c r="CQ106" s="89">
        <f t="shared" si="299"/>
        <v>750</v>
      </c>
      <c r="CR106" s="90">
        <f t="shared" si="299"/>
        <v>0</v>
      </c>
      <c r="CS106" s="90">
        <f t="shared" si="299"/>
        <v>0</v>
      </c>
      <c r="CT106" s="90">
        <f t="shared" si="299"/>
        <v>0</v>
      </c>
      <c r="CU106" s="90">
        <f t="shared" si="299"/>
        <v>0</v>
      </c>
      <c r="CV106" s="90">
        <f t="shared" si="235"/>
        <v>0</v>
      </c>
      <c r="CW106" s="90">
        <f t="shared" si="300"/>
        <v>0</v>
      </c>
      <c r="CX106" s="90">
        <f t="shared" si="300"/>
        <v>0</v>
      </c>
      <c r="CY106" s="90">
        <f t="shared" si="301"/>
        <v>0</v>
      </c>
      <c r="CZ106" s="90">
        <f t="shared" si="302"/>
        <v>0</v>
      </c>
      <c r="DA106" s="89">
        <f t="shared" si="303"/>
        <v>0</v>
      </c>
      <c r="DB106" s="191">
        <f t="shared" si="304"/>
        <v>1500</v>
      </c>
      <c r="DC106" s="191">
        <f t="shared" si="304"/>
        <v>500</v>
      </c>
      <c r="DD106" s="191">
        <f t="shared" si="304"/>
        <v>0</v>
      </c>
      <c r="DE106" s="191">
        <f t="shared" si="304"/>
        <v>0</v>
      </c>
      <c r="DF106" s="191">
        <f t="shared" si="304"/>
        <v>500</v>
      </c>
      <c r="DG106" s="191">
        <f t="shared" si="304"/>
        <v>100</v>
      </c>
      <c r="DH106" s="191">
        <f t="shared" si="304"/>
        <v>0</v>
      </c>
      <c r="DI106" s="191">
        <f t="shared" si="304"/>
        <v>0</v>
      </c>
      <c r="DJ106" s="191">
        <f t="shared" si="304"/>
        <v>100</v>
      </c>
      <c r="DK106" s="191">
        <f t="shared" si="304"/>
        <v>400</v>
      </c>
      <c r="DL106" s="191">
        <f t="shared" si="304"/>
        <v>145</v>
      </c>
      <c r="DM106" s="89">
        <v>250</v>
      </c>
      <c r="DN106" s="90">
        <f t="shared" si="305"/>
        <v>0</v>
      </c>
      <c r="DO106" s="90"/>
      <c r="DP106" s="91"/>
      <c r="DQ106" s="90">
        <f t="shared" si="306"/>
        <v>0</v>
      </c>
      <c r="DR106" s="90">
        <f t="shared" si="307"/>
        <v>0</v>
      </c>
      <c r="DS106" s="90">
        <f t="shared" si="308"/>
        <v>0</v>
      </c>
      <c r="DT106" s="90"/>
      <c r="DU106" s="90">
        <f t="shared" si="309"/>
        <v>0</v>
      </c>
      <c r="DV106" s="90">
        <f t="shared" si="310"/>
        <v>0</v>
      </c>
      <c r="DW106" s="89"/>
      <c r="DX106" s="89">
        <v>250</v>
      </c>
      <c r="DY106" s="90">
        <f t="shared" si="311"/>
        <v>0</v>
      </c>
      <c r="DZ106" s="90"/>
      <c r="EA106" s="91"/>
      <c r="EB106" s="90">
        <f t="shared" si="312"/>
        <v>0</v>
      </c>
      <c r="EC106" s="90">
        <f t="shared" si="313"/>
        <v>0</v>
      </c>
      <c r="ED106" s="90">
        <f t="shared" si="314"/>
        <v>0</v>
      </c>
      <c r="EE106" s="90"/>
      <c r="EF106" s="90">
        <f t="shared" si="315"/>
        <v>0</v>
      </c>
      <c r="EG106" s="90">
        <f t="shared" si="316"/>
        <v>0</v>
      </c>
      <c r="EH106" s="89"/>
      <c r="EI106" s="89">
        <v>250</v>
      </c>
      <c r="EJ106" s="90">
        <f t="shared" si="317"/>
        <v>0</v>
      </c>
      <c r="EK106" s="90"/>
      <c r="EL106" s="91"/>
      <c r="EM106" s="90">
        <f t="shared" si="318"/>
        <v>0</v>
      </c>
      <c r="EN106" s="90">
        <f t="shared" si="319"/>
        <v>0</v>
      </c>
      <c r="EO106" s="90">
        <f t="shared" si="320"/>
        <v>0</v>
      </c>
      <c r="EP106" s="90"/>
      <c r="EQ106" s="90">
        <f t="shared" si="321"/>
        <v>0</v>
      </c>
      <c r="ER106" s="90">
        <f t="shared" si="322"/>
        <v>0</v>
      </c>
      <c r="ES106" s="89"/>
      <c r="ET106" s="89">
        <f t="shared" si="323"/>
        <v>750</v>
      </c>
      <c r="EU106" s="90">
        <f t="shared" si="323"/>
        <v>0</v>
      </c>
      <c r="EV106" s="90">
        <f t="shared" si="323"/>
        <v>0</v>
      </c>
      <c r="EW106" s="90">
        <f t="shared" si="323"/>
        <v>0</v>
      </c>
      <c r="EX106" s="90">
        <f t="shared" si="323"/>
        <v>0</v>
      </c>
      <c r="EY106" s="90">
        <f t="shared" si="236"/>
        <v>0</v>
      </c>
      <c r="EZ106" s="90">
        <f t="shared" si="324"/>
        <v>0</v>
      </c>
      <c r="FA106" s="90">
        <f t="shared" si="324"/>
        <v>0</v>
      </c>
      <c r="FB106" s="90">
        <f t="shared" si="325"/>
        <v>0</v>
      </c>
      <c r="FC106" s="90">
        <f t="shared" si="326"/>
        <v>0</v>
      </c>
      <c r="FD106" s="89">
        <f t="shared" si="327"/>
        <v>0</v>
      </c>
      <c r="FE106" s="191">
        <f t="shared" si="328"/>
        <v>2250</v>
      </c>
      <c r="FF106" s="191">
        <f t="shared" si="328"/>
        <v>500</v>
      </c>
      <c r="FG106" s="191">
        <f t="shared" si="328"/>
        <v>0</v>
      </c>
      <c r="FH106" s="191">
        <f t="shared" si="328"/>
        <v>0</v>
      </c>
      <c r="FI106" s="191">
        <f t="shared" si="328"/>
        <v>500</v>
      </c>
      <c r="FJ106" s="191">
        <f t="shared" si="328"/>
        <v>100</v>
      </c>
      <c r="FK106" s="191">
        <f t="shared" si="328"/>
        <v>0</v>
      </c>
      <c r="FL106" s="191">
        <f t="shared" si="328"/>
        <v>0</v>
      </c>
      <c r="FM106" s="191">
        <f t="shared" si="328"/>
        <v>100</v>
      </c>
      <c r="FN106" s="191">
        <f t="shared" si="328"/>
        <v>400</v>
      </c>
      <c r="FO106" s="191">
        <f t="shared" si="328"/>
        <v>145</v>
      </c>
      <c r="FP106" s="89">
        <v>250</v>
      </c>
      <c r="FQ106" s="90">
        <f t="shared" si="329"/>
        <v>0</v>
      </c>
      <c r="FR106" s="90"/>
      <c r="FS106" s="91"/>
      <c r="FT106" s="90">
        <f t="shared" si="330"/>
        <v>0</v>
      </c>
      <c r="FU106" s="90">
        <f t="shared" si="331"/>
        <v>0</v>
      </c>
      <c r="FV106" s="90">
        <f t="shared" si="332"/>
        <v>0</v>
      </c>
      <c r="FW106" s="90"/>
      <c r="FX106" s="90">
        <f t="shared" si="333"/>
        <v>0</v>
      </c>
      <c r="FY106" s="90">
        <f t="shared" si="334"/>
        <v>0</v>
      </c>
      <c r="FZ106" s="89"/>
      <c r="GA106" s="89">
        <v>250</v>
      </c>
      <c r="GB106" s="90">
        <f t="shared" si="335"/>
        <v>0</v>
      </c>
      <c r="GC106" s="90"/>
      <c r="GD106" s="91"/>
      <c r="GE106" s="90">
        <f t="shared" si="336"/>
        <v>0</v>
      </c>
      <c r="GF106" s="90">
        <f t="shared" si="337"/>
        <v>0</v>
      </c>
      <c r="GG106" s="90">
        <f t="shared" si="338"/>
        <v>0</v>
      </c>
      <c r="GH106" s="90"/>
      <c r="GI106" s="90">
        <f t="shared" si="339"/>
        <v>0</v>
      </c>
      <c r="GJ106" s="90">
        <f t="shared" si="340"/>
        <v>0</v>
      </c>
      <c r="GK106" s="89"/>
      <c r="GL106" s="89">
        <v>250</v>
      </c>
      <c r="GM106" s="90">
        <f t="shared" si="341"/>
        <v>0</v>
      </c>
      <c r="GN106" s="90"/>
      <c r="GO106" s="91"/>
      <c r="GP106" s="90">
        <f t="shared" si="342"/>
        <v>0</v>
      </c>
      <c r="GQ106" s="90">
        <f t="shared" si="343"/>
        <v>0</v>
      </c>
      <c r="GR106" s="90">
        <f t="shared" si="344"/>
        <v>0</v>
      </c>
      <c r="GS106" s="90"/>
      <c r="GT106" s="90">
        <f t="shared" si="345"/>
        <v>0</v>
      </c>
      <c r="GU106" s="90">
        <f t="shared" si="346"/>
        <v>0</v>
      </c>
      <c r="GV106" s="89"/>
      <c r="GW106" s="89">
        <f t="shared" si="347"/>
        <v>750</v>
      </c>
      <c r="GX106" s="90">
        <f t="shared" si="347"/>
        <v>0</v>
      </c>
      <c r="GY106" s="90">
        <f t="shared" si="347"/>
        <v>0</v>
      </c>
      <c r="GZ106" s="90">
        <f t="shared" si="347"/>
        <v>0</v>
      </c>
      <c r="HA106" s="90">
        <f t="shared" si="347"/>
        <v>0</v>
      </c>
      <c r="HB106" s="90">
        <f t="shared" si="237"/>
        <v>0</v>
      </c>
      <c r="HC106" s="90">
        <f t="shared" si="348"/>
        <v>0</v>
      </c>
      <c r="HD106" s="90">
        <f t="shared" si="348"/>
        <v>0</v>
      </c>
      <c r="HE106" s="90">
        <f t="shared" si="349"/>
        <v>0</v>
      </c>
      <c r="HF106" s="90">
        <f t="shared" si="350"/>
        <v>0</v>
      </c>
      <c r="HG106" s="89">
        <f t="shared" si="351"/>
        <v>0</v>
      </c>
      <c r="HH106" s="90">
        <f t="shared" si="352"/>
        <v>3000</v>
      </c>
      <c r="HI106" s="90">
        <f t="shared" si="352"/>
        <v>500</v>
      </c>
      <c r="HJ106" s="90">
        <f t="shared" si="352"/>
        <v>0</v>
      </c>
      <c r="HK106" s="90">
        <f t="shared" si="352"/>
        <v>0</v>
      </c>
      <c r="HL106" s="90">
        <f t="shared" si="352"/>
        <v>500</v>
      </c>
      <c r="HM106" s="90">
        <f t="shared" si="352"/>
        <v>50</v>
      </c>
      <c r="HN106" s="90">
        <f t="shared" si="352"/>
        <v>0</v>
      </c>
      <c r="HO106" s="90">
        <f t="shared" si="352"/>
        <v>0</v>
      </c>
      <c r="HP106" s="90">
        <f t="shared" si="352"/>
        <v>50</v>
      </c>
      <c r="HQ106" s="90">
        <f t="shared" si="352"/>
        <v>450</v>
      </c>
      <c r="HR106" s="90">
        <f t="shared" si="352"/>
        <v>145</v>
      </c>
      <c r="HS106" s="159">
        <f t="shared" si="238"/>
        <v>500</v>
      </c>
      <c r="HT106" s="131">
        <f t="shared" si="239"/>
        <v>500</v>
      </c>
      <c r="HU106" s="131">
        <f t="shared" si="240"/>
        <v>500</v>
      </c>
      <c r="HV106" s="84"/>
      <c r="HW106" s="84">
        <f t="shared" si="241"/>
        <v>145</v>
      </c>
      <c r="HX106" s="84"/>
      <c r="HY106" s="84"/>
      <c r="HZ106" s="84"/>
      <c r="IA106" s="84"/>
      <c r="IB106" s="84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</row>
    <row r="107" spans="1:318" s="4" customFormat="1" ht="15.75" customHeight="1" x14ac:dyDescent="0.25">
      <c r="A107" s="243">
        <v>101</v>
      </c>
      <c r="B107" s="37">
        <v>9</v>
      </c>
      <c r="C107" s="36"/>
      <c r="D107" s="36"/>
      <c r="E107" s="36"/>
      <c r="F107" s="19" t="s">
        <v>518</v>
      </c>
      <c r="G107" s="146" t="s">
        <v>375</v>
      </c>
      <c r="H107" s="17" t="s">
        <v>519</v>
      </c>
      <c r="I107" s="87">
        <v>61008013813</v>
      </c>
      <c r="J107" s="35" t="s">
        <v>145</v>
      </c>
      <c r="K107" s="92" t="s">
        <v>49</v>
      </c>
      <c r="L107" s="34" t="s">
        <v>935</v>
      </c>
      <c r="M107" s="34" t="s">
        <v>1242</v>
      </c>
      <c r="N107" s="50"/>
      <c r="O107" s="88" t="s">
        <v>167</v>
      </c>
      <c r="P107" s="88">
        <v>9</v>
      </c>
      <c r="Q107" s="39" t="s">
        <v>267</v>
      </c>
      <c r="R107" s="89">
        <v>250</v>
      </c>
      <c r="S107" s="90">
        <f t="shared" si="260"/>
        <v>250</v>
      </c>
      <c r="T107" s="90"/>
      <c r="U107" s="91"/>
      <c r="V107" s="90">
        <f t="shared" si="261"/>
        <v>250</v>
      </c>
      <c r="W107" s="90">
        <f t="shared" si="262"/>
        <v>50</v>
      </c>
      <c r="X107" s="90">
        <f t="shared" si="263"/>
        <v>0</v>
      </c>
      <c r="Y107" s="90"/>
      <c r="Z107" s="90">
        <f t="shared" si="264"/>
        <v>50</v>
      </c>
      <c r="AA107" s="90">
        <f t="shared" si="265"/>
        <v>200</v>
      </c>
      <c r="AB107" s="89">
        <v>187</v>
      </c>
      <c r="AC107" s="89">
        <v>250</v>
      </c>
      <c r="AD107" s="90">
        <f t="shared" si="266"/>
        <v>250</v>
      </c>
      <c r="AE107" s="90"/>
      <c r="AF107" s="91"/>
      <c r="AG107" s="90">
        <f t="shared" si="267"/>
        <v>250</v>
      </c>
      <c r="AH107" s="90">
        <v>0</v>
      </c>
      <c r="AI107" s="90">
        <v>0</v>
      </c>
      <c r="AJ107" s="90"/>
      <c r="AK107" s="90">
        <f t="shared" si="268"/>
        <v>0</v>
      </c>
      <c r="AL107" s="90">
        <f t="shared" si="269"/>
        <v>250</v>
      </c>
      <c r="AM107" s="177">
        <v>192</v>
      </c>
      <c r="AN107" s="89">
        <v>250</v>
      </c>
      <c r="AO107" s="90">
        <f t="shared" si="270"/>
        <v>0</v>
      </c>
      <c r="AP107" s="90"/>
      <c r="AQ107" s="91"/>
      <c r="AR107" s="90">
        <f t="shared" si="271"/>
        <v>0</v>
      </c>
      <c r="AS107" s="90">
        <f t="shared" si="272"/>
        <v>0</v>
      </c>
      <c r="AT107" s="90">
        <f t="shared" si="273"/>
        <v>0</v>
      </c>
      <c r="AU107" s="90"/>
      <c r="AV107" s="90">
        <f t="shared" si="274"/>
        <v>0</v>
      </c>
      <c r="AW107" s="90">
        <f t="shared" si="275"/>
        <v>0</v>
      </c>
      <c r="AX107" s="89"/>
      <c r="AY107" s="89">
        <f t="shared" si="276"/>
        <v>750</v>
      </c>
      <c r="AZ107" s="90">
        <f t="shared" si="276"/>
        <v>500</v>
      </c>
      <c r="BA107" s="90">
        <f t="shared" si="276"/>
        <v>0</v>
      </c>
      <c r="BB107" s="90">
        <f t="shared" si="276"/>
        <v>0</v>
      </c>
      <c r="BC107" s="90">
        <f t="shared" si="276"/>
        <v>500</v>
      </c>
      <c r="BD107" s="90">
        <f t="shared" si="234"/>
        <v>100</v>
      </c>
      <c r="BE107" s="90">
        <f t="shared" si="277"/>
        <v>0</v>
      </c>
      <c r="BF107" s="90">
        <f t="shared" si="277"/>
        <v>0</v>
      </c>
      <c r="BG107" s="90">
        <f t="shared" si="278"/>
        <v>100</v>
      </c>
      <c r="BH107" s="90">
        <f t="shared" si="279"/>
        <v>400</v>
      </c>
      <c r="BI107" s="89">
        <f t="shared" si="280"/>
        <v>379</v>
      </c>
      <c r="BJ107" s="89">
        <v>250</v>
      </c>
      <c r="BK107" s="90">
        <f t="shared" si="281"/>
        <v>0</v>
      </c>
      <c r="BL107" s="90"/>
      <c r="BM107" s="91"/>
      <c r="BN107" s="90">
        <f t="shared" si="282"/>
        <v>0</v>
      </c>
      <c r="BO107" s="90">
        <f t="shared" si="283"/>
        <v>0</v>
      </c>
      <c r="BP107" s="90">
        <f t="shared" si="284"/>
        <v>0</v>
      </c>
      <c r="BQ107" s="90"/>
      <c r="BR107" s="90">
        <f t="shared" si="285"/>
        <v>0</v>
      </c>
      <c r="BS107" s="90">
        <f t="shared" si="286"/>
        <v>0</v>
      </c>
      <c r="BT107" s="89"/>
      <c r="BU107" s="89">
        <v>250</v>
      </c>
      <c r="BV107" s="90">
        <f t="shared" si="287"/>
        <v>0</v>
      </c>
      <c r="BW107" s="90"/>
      <c r="BX107" s="91"/>
      <c r="BY107" s="90">
        <f t="shared" si="288"/>
        <v>0</v>
      </c>
      <c r="BZ107" s="90">
        <f t="shared" si="289"/>
        <v>0</v>
      </c>
      <c r="CA107" s="90">
        <f t="shared" si="290"/>
        <v>0</v>
      </c>
      <c r="CB107" s="90"/>
      <c r="CC107" s="90">
        <f t="shared" si="291"/>
        <v>0</v>
      </c>
      <c r="CD107" s="90">
        <f t="shared" si="292"/>
        <v>0</v>
      </c>
      <c r="CE107" s="89"/>
      <c r="CF107" s="89">
        <v>250</v>
      </c>
      <c r="CG107" s="90">
        <f t="shared" si="293"/>
        <v>0</v>
      </c>
      <c r="CH107" s="90"/>
      <c r="CI107" s="91"/>
      <c r="CJ107" s="90">
        <f t="shared" si="294"/>
        <v>0</v>
      </c>
      <c r="CK107" s="90">
        <f t="shared" si="295"/>
        <v>0</v>
      </c>
      <c r="CL107" s="90">
        <f t="shared" si="296"/>
        <v>0</v>
      </c>
      <c r="CM107" s="90"/>
      <c r="CN107" s="90">
        <f t="shared" si="297"/>
        <v>0</v>
      </c>
      <c r="CO107" s="90">
        <f t="shared" si="298"/>
        <v>0</v>
      </c>
      <c r="CP107" s="89"/>
      <c r="CQ107" s="89">
        <f t="shared" si="299"/>
        <v>750</v>
      </c>
      <c r="CR107" s="90">
        <f t="shared" si="299"/>
        <v>0</v>
      </c>
      <c r="CS107" s="90">
        <f t="shared" si="299"/>
        <v>0</v>
      </c>
      <c r="CT107" s="90">
        <f t="shared" si="299"/>
        <v>0</v>
      </c>
      <c r="CU107" s="90">
        <f t="shared" si="299"/>
        <v>0</v>
      </c>
      <c r="CV107" s="90">
        <f t="shared" si="235"/>
        <v>0</v>
      </c>
      <c r="CW107" s="90">
        <f t="shared" si="300"/>
        <v>0</v>
      </c>
      <c r="CX107" s="90">
        <f t="shared" si="300"/>
        <v>0</v>
      </c>
      <c r="CY107" s="90">
        <f t="shared" si="301"/>
        <v>0</v>
      </c>
      <c r="CZ107" s="90">
        <f t="shared" si="302"/>
        <v>0</v>
      </c>
      <c r="DA107" s="89">
        <f t="shared" si="303"/>
        <v>0</v>
      </c>
      <c r="DB107" s="191">
        <f t="shared" si="304"/>
        <v>1500</v>
      </c>
      <c r="DC107" s="191">
        <f t="shared" si="304"/>
        <v>500</v>
      </c>
      <c r="DD107" s="191">
        <f t="shared" si="304"/>
        <v>0</v>
      </c>
      <c r="DE107" s="191">
        <f t="shared" si="304"/>
        <v>0</v>
      </c>
      <c r="DF107" s="191">
        <f t="shared" si="304"/>
        <v>500</v>
      </c>
      <c r="DG107" s="191">
        <f t="shared" si="304"/>
        <v>100</v>
      </c>
      <c r="DH107" s="191">
        <f t="shared" si="304"/>
        <v>0</v>
      </c>
      <c r="DI107" s="191">
        <f t="shared" si="304"/>
        <v>0</v>
      </c>
      <c r="DJ107" s="191">
        <f t="shared" si="304"/>
        <v>100</v>
      </c>
      <c r="DK107" s="191">
        <f t="shared" si="304"/>
        <v>400</v>
      </c>
      <c r="DL107" s="191">
        <f t="shared" si="304"/>
        <v>379</v>
      </c>
      <c r="DM107" s="89">
        <v>250</v>
      </c>
      <c r="DN107" s="90">
        <f t="shared" si="305"/>
        <v>0</v>
      </c>
      <c r="DO107" s="90"/>
      <c r="DP107" s="91"/>
      <c r="DQ107" s="90">
        <f t="shared" si="306"/>
        <v>0</v>
      </c>
      <c r="DR107" s="90">
        <f t="shared" si="307"/>
        <v>0</v>
      </c>
      <c r="DS107" s="90">
        <f t="shared" si="308"/>
        <v>0</v>
      </c>
      <c r="DT107" s="90"/>
      <c r="DU107" s="90">
        <f t="shared" si="309"/>
        <v>0</v>
      </c>
      <c r="DV107" s="90">
        <f t="shared" si="310"/>
        <v>0</v>
      </c>
      <c r="DW107" s="89"/>
      <c r="DX107" s="89">
        <v>250</v>
      </c>
      <c r="DY107" s="90">
        <f t="shared" si="311"/>
        <v>0</v>
      </c>
      <c r="DZ107" s="90"/>
      <c r="EA107" s="91"/>
      <c r="EB107" s="90">
        <f t="shared" si="312"/>
        <v>0</v>
      </c>
      <c r="EC107" s="90">
        <f t="shared" si="313"/>
        <v>0</v>
      </c>
      <c r="ED107" s="90">
        <f t="shared" si="314"/>
        <v>0</v>
      </c>
      <c r="EE107" s="90"/>
      <c r="EF107" s="90">
        <f t="shared" si="315"/>
        <v>0</v>
      </c>
      <c r="EG107" s="90">
        <f t="shared" si="316"/>
        <v>0</v>
      </c>
      <c r="EH107" s="89"/>
      <c r="EI107" s="89">
        <v>250</v>
      </c>
      <c r="EJ107" s="90">
        <f t="shared" si="317"/>
        <v>0</v>
      </c>
      <c r="EK107" s="90"/>
      <c r="EL107" s="91"/>
      <c r="EM107" s="90">
        <f t="shared" si="318"/>
        <v>0</v>
      </c>
      <c r="EN107" s="90">
        <f t="shared" si="319"/>
        <v>0</v>
      </c>
      <c r="EO107" s="90">
        <f t="shared" si="320"/>
        <v>0</v>
      </c>
      <c r="EP107" s="90"/>
      <c r="EQ107" s="90">
        <f t="shared" si="321"/>
        <v>0</v>
      </c>
      <c r="ER107" s="90">
        <f t="shared" si="322"/>
        <v>0</v>
      </c>
      <c r="ES107" s="89"/>
      <c r="ET107" s="89">
        <f t="shared" si="323"/>
        <v>750</v>
      </c>
      <c r="EU107" s="90">
        <f t="shared" si="323"/>
        <v>0</v>
      </c>
      <c r="EV107" s="90">
        <f t="shared" si="323"/>
        <v>0</v>
      </c>
      <c r="EW107" s="90">
        <f t="shared" si="323"/>
        <v>0</v>
      </c>
      <c r="EX107" s="90">
        <f t="shared" si="323"/>
        <v>0</v>
      </c>
      <c r="EY107" s="90">
        <f t="shared" si="236"/>
        <v>0</v>
      </c>
      <c r="EZ107" s="90">
        <f t="shared" si="324"/>
        <v>0</v>
      </c>
      <c r="FA107" s="90">
        <f t="shared" si="324"/>
        <v>0</v>
      </c>
      <c r="FB107" s="90">
        <f t="shared" si="325"/>
        <v>0</v>
      </c>
      <c r="FC107" s="90">
        <f t="shared" si="326"/>
        <v>0</v>
      </c>
      <c r="FD107" s="89">
        <f t="shared" si="327"/>
        <v>0</v>
      </c>
      <c r="FE107" s="191">
        <f t="shared" si="328"/>
        <v>2250</v>
      </c>
      <c r="FF107" s="191">
        <f t="shared" si="328"/>
        <v>500</v>
      </c>
      <c r="FG107" s="191">
        <f t="shared" si="328"/>
        <v>0</v>
      </c>
      <c r="FH107" s="191">
        <f t="shared" si="328"/>
        <v>0</v>
      </c>
      <c r="FI107" s="191">
        <f t="shared" si="328"/>
        <v>500</v>
      </c>
      <c r="FJ107" s="191">
        <f t="shared" si="328"/>
        <v>100</v>
      </c>
      <c r="FK107" s="191">
        <f t="shared" si="328"/>
        <v>0</v>
      </c>
      <c r="FL107" s="191">
        <f t="shared" si="328"/>
        <v>0</v>
      </c>
      <c r="FM107" s="191">
        <f t="shared" si="328"/>
        <v>100</v>
      </c>
      <c r="FN107" s="191">
        <f t="shared" si="328"/>
        <v>400</v>
      </c>
      <c r="FO107" s="191">
        <f t="shared" si="328"/>
        <v>379</v>
      </c>
      <c r="FP107" s="89">
        <v>250</v>
      </c>
      <c r="FQ107" s="90">
        <f t="shared" si="329"/>
        <v>0</v>
      </c>
      <c r="FR107" s="90"/>
      <c r="FS107" s="91"/>
      <c r="FT107" s="90">
        <f t="shared" si="330"/>
        <v>0</v>
      </c>
      <c r="FU107" s="90">
        <f t="shared" si="331"/>
        <v>0</v>
      </c>
      <c r="FV107" s="90">
        <f t="shared" si="332"/>
        <v>0</v>
      </c>
      <c r="FW107" s="90"/>
      <c r="FX107" s="90">
        <f t="shared" si="333"/>
        <v>0</v>
      </c>
      <c r="FY107" s="90">
        <f t="shared" si="334"/>
        <v>0</v>
      </c>
      <c r="FZ107" s="89"/>
      <c r="GA107" s="89">
        <v>250</v>
      </c>
      <c r="GB107" s="90">
        <f t="shared" si="335"/>
        <v>0</v>
      </c>
      <c r="GC107" s="90"/>
      <c r="GD107" s="91"/>
      <c r="GE107" s="90">
        <f t="shared" si="336"/>
        <v>0</v>
      </c>
      <c r="GF107" s="90">
        <f t="shared" si="337"/>
        <v>0</v>
      </c>
      <c r="GG107" s="90">
        <f t="shared" si="338"/>
        <v>0</v>
      </c>
      <c r="GH107" s="90"/>
      <c r="GI107" s="90">
        <f t="shared" si="339"/>
        <v>0</v>
      </c>
      <c r="GJ107" s="90">
        <f t="shared" si="340"/>
        <v>0</v>
      </c>
      <c r="GK107" s="89"/>
      <c r="GL107" s="89">
        <v>250</v>
      </c>
      <c r="GM107" s="90">
        <f t="shared" si="341"/>
        <v>0</v>
      </c>
      <c r="GN107" s="90"/>
      <c r="GO107" s="91"/>
      <c r="GP107" s="90">
        <f t="shared" si="342"/>
        <v>0</v>
      </c>
      <c r="GQ107" s="90">
        <f t="shared" si="343"/>
        <v>0</v>
      </c>
      <c r="GR107" s="90">
        <f t="shared" si="344"/>
        <v>0</v>
      </c>
      <c r="GS107" s="90"/>
      <c r="GT107" s="90">
        <f t="shared" si="345"/>
        <v>0</v>
      </c>
      <c r="GU107" s="90">
        <f t="shared" si="346"/>
        <v>0</v>
      </c>
      <c r="GV107" s="89"/>
      <c r="GW107" s="89">
        <f t="shared" si="347"/>
        <v>750</v>
      </c>
      <c r="GX107" s="90">
        <f t="shared" si="347"/>
        <v>0</v>
      </c>
      <c r="GY107" s="90">
        <f t="shared" si="347"/>
        <v>0</v>
      </c>
      <c r="GZ107" s="90">
        <f t="shared" si="347"/>
        <v>0</v>
      </c>
      <c r="HA107" s="90">
        <f t="shared" si="347"/>
        <v>0</v>
      </c>
      <c r="HB107" s="90">
        <f t="shared" si="237"/>
        <v>0</v>
      </c>
      <c r="HC107" s="90">
        <f t="shared" si="348"/>
        <v>0</v>
      </c>
      <c r="HD107" s="90">
        <f t="shared" si="348"/>
        <v>0</v>
      </c>
      <c r="HE107" s="90">
        <f t="shared" si="349"/>
        <v>0</v>
      </c>
      <c r="HF107" s="90">
        <f t="shared" si="350"/>
        <v>0</v>
      </c>
      <c r="HG107" s="89">
        <f t="shared" si="351"/>
        <v>0</v>
      </c>
      <c r="HH107" s="90">
        <f t="shared" si="352"/>
        <v>3000</v>
      </c>
      <c r="HI107" s="90">
        <f t="shared" si="352"/>
        <v>500</v>
      </c>
      <c r="HJ107" s="90">
        <f t="shared" si="352"/>
        <v>0</v>
      </c>
      <c r="HK107" s="90">
        <f t="shared" si="352"/>
        <v>0</v>
      </c>
      <c r="HL107" s="90">
        <f t="shared" si="352"/>
        <v>500</v>
      </c>
      <c r="HM107" s="90">
        <f t="shared" si="352"/>
        <v>50</v>
      </c>
      <c r="HN107" s="90">
        <f t="shared" si="352"/>
        <v>0</v>
      </c>
      <c r="HO107" s="90">
        <f t="shared" si="352"/>
        <v>0</v>
      </c>
      <c r="HP107" s="90">
        <f t="shared" si="352"/>
        <v>50</v>
      </c>
      <c r="HQ107" s="90">
        <f t="shared" si="352"/>
        <v>450</v>
      </c>
      <c r="HR107" s="90">
        <f t="shared" si="352"/>
        <v>379</v>
      </c>
      <c r="HS107" s="159">
        <f t="shared" si="238"/>
        <v>500</v>
      </c>
      <c r="HT107" s="131">
        <f t="shared" si="239"/>
        <v>500</v>
      </c>
      <c r="HU107" s="131">
        <f t="shared" si="240"/>
        <v>500</v>
      </c>
      <c r="HV107" s="84"/>
      <c r="HW107" s="84">
        <f t="shared" si="241"/>
        <v>379</v>
      </c>
      <c r="HX107" s="84"/>
      <c r="HY107" s="84"/>
      <c r="HZ107" s="84"/>
      <c r="IA107" s="84"/>
      <c r="IB107" s="84"/>
      <c r="IC107" s="67"/>
      <c r="ID107" s="67"/>
      <c r="IE107" s="67"/>
      <c r="IF107" s="67"/>
      <c r="IG107" s="67"/>
      <c r="IH107" s="67"/>
      <c r="II107" s="67"/>
      <c r="IJ107" s="67"/>
      <c r="IK107" s="67"/>
      <c r="IL107" s="67"/>
      <c r="IM107" s="67"/>
      <c r="IN107" s="67"/>
      <c r="IO107" s="67"/>
      <c r="IP107" s="67"/>
      <c r="IQ107" s="67"/>
      <c r="IR107" s="67"/>
      <c r="IS107" s="67"/>
      <c r="IT107" s="67"/>
      <c r="IU107" s="67"/>
      <c r="IV107" s="67"/>
      <c r="IW107" s="67"/>
      <c r="IX107" s="67"/>
      <c r="IY107" s="67"/>
      <c r="IZ107" s="67"/>
      <c r="JA107" s="67"/>
      <c r="JB107" s="67"/>
      <c r="JC107" s="67"/>
      <c r="JD107" s="67"/>
      <c r="JE107" s="67"/>
      <c r="JF107" s="67"/>
      <c r="JG107" s="67"/>
      <c r="JH107" s="67"/>
      <c r="JI107" s="67"/>
      <c r="JJ107" s="67"/>
      <c r="JK107" s="67"/>
      <c r="JL107" s="67"/>
      <c r="JM107" s="67"/>
      <c r="JN107" s="67"/>
      <c r="JO107" s="67"/>
      <c r="JP107" s="67"/>
      <c r="JQ107" s="67"/>
      <c r="JR107" s="67"/>
      <c r="JS107" s="67"/>
      <c r="JT107" s="67"/>
      <c r="JU107" s="67"/>
      <c r="JV107" s="67"/>
      <c r="JW107" s="67"/>
      <c r="JX107" s="67"/>
      <c r="JY107" s="67"/>
      <c r="JZ107" s="67"/>
      <c r="KA107" s="67"/>
      <c r="KB107" s="67"/>
      <c r="KC107" s="67"/>
      <c r="KD107" s="67"/>
      <c r="KE107" s="67"/>
      <c r="KF107" s="67"/>
      <c r="KG107" s="67"/>
      <c r="KH107" s="67"/>
      <c r="KI107" s="67"/>
      <c r="KJ107" s="67"/>
      <c r="KK107" s="67"/>
      <c r="KL107" s="67"/>
      <c r="KM107" s="67"/>
      <c r="KN107" s="67"/>
      <c r="KO107" s="67"/>
      <c r="KP107" s="67"/>
      <c r="KQ107" s="67"/>
      <c r="KR107" s="67"/>
      <c r="KS107" s="67"/>
      <c r="KT107" s="67"/>
      <c r="KU107" s="67"/>
      <c r="KV107" s="67"/>
      <c r="KW107" s="67"/>
      <c r="KX107" s="67"/>
      <c r="KY107" s="67"/>
      <c r="KZ107" s="67"/>
      <c r="LA107" s="67"/>
      <c r="LB107" s="67"/>
      <c r="LC107" s="67"/>
      <c r="LD107" s="67"/>
      <c r="LE107" s="67"/>
      <c r="LF107" s="67"/>
    </row>
    <row r="108" spans="1:318" s="4" customFormat="1" ht="15.75" customHeight="1" x14ac:dyDescent="0.25">
      <c r="A108" s="243">
        <v>102</v>
      </c>
      <c r="B108" s="37">
        <v>10</v>
      </c>
      <c r="C108" s="64">
        <v>1</v>
      </c>
      <c r="D108" s="64"/>
      <c r="E108" s="75">
        <v>0.1</v>
      </c>
      <c r="F108" s="121" t="s">
        <v>1090</v>
      </c>
      <c r="G108" s="146" t="s">
        <v>375</v>
      </c>
      <c r="H108" s="122" t="s">
        <v>1088</v>
      </c>
      <c r="I108" s="123" t="s">
        <v>1089</v>
      </c>
      <c r="J108" s="96" t="s">
        <v>145</v>
      </c>
      <c r="K108" s="92" t="s">
        <v>77</v>
      </c>
      <c r="L108" s="34" t="s">
        <v>918</v>
      </c>
      <c r="M108" s="34" t="s">
        <v>1242</v>
      </c>
      <c r="N108" s="50"/>
      <c r="O108" s="88" t="s">
        <v>167</v>
      </c>
      <c r="P108" s="88">
        <v>10</v>
      </c>
      <c r="Q108" s="39" t="s">
        <v>266</v>
      </c>
      <c r="R108" s="89">
        <v>250</v>
      </c>
      <c r="S108" s="90">
        <f t="shared" si="260"/>
        <v>250</v>
      </c>
      <c r="T108" s="90"/>
      <c r="U108" s="91"/>
      <c r="V108" s="90">
        <f t="shared" si="261"/>
        <v>250</v>
      </c>
      <c r="W108" s="90">
        <f t="shared" si="262"/>
        <v>50</v>
      </c>
      <c r="X108" s="90">
        <f t="shared" si="263"/>
        <v>25</v>
      </c>
      <c r="Y108" s="90"/>
      <c r="Z108" s="90">
        <f t="shared" si="264"/>
        <v>25</v>
      </c>
      <c r="AA108" s="90">
        <f t="shared" si="265"/>
        <v>225</v>
      </c>
      <c r="AB108" s="89">
        <v>43</v>
      </c>
      <c r="AC108" s="89">
        <v>250</v>
      </c>
      <c r="AD108" s="90">
        <f t="shared" si="266"/>
        <v>250</v>
      </c>
      <c r="AE108" s="90"/>
      <c r="AF108" s="91"/>
      <c r="AG108" s="90">
        <f t="shared" si="267"/>
        <v>250</v>
      </c>
      <c r="AH108" s="90">
        <v>0</v>
      </c>
      <c r="AI108" s="90">
        <v>0</v>
      </c>
      <c r="AJ108" s="90"/>
      <c r="AK108" s="90">
        <f t="shared" si="268"/>
        <v>0</v>
      </c>
      <c r="AL108" s="90">
        <f t="shared" si="269"/>
        <v>250</v>
      </c>
      <c r="AM108" s="177">
        <v>192</v>
      </c>
      <c r="AN108" s="89">
        <v>250</v>
      </c>
      <c r="AO108" s="90">
        <f t="shared" si="270"/>
        <v>0</v>
      </c>
      <c r="AP108" s="90"/>
      <c r="AQ108" s="91"/>
      <c r="AR108" s="90">
        <f t="shared" si="271"/>
        <v>0</v>
      </c>
      <c r="AS108" s="90">
        <f t="shared" si="272"/>
        <v>0</v>
      </c>
      <c r="AT108" s="90">
        <f t="shared" si="273"/>
        <v>0</v>
      </c>
      <c r="AU108" s="90"/>
      <c r="AV108" s="90">
        <f t="shared" si="274"/>
        <v>0</v>
      </c>
      <c r="AW108" s="90">
        <f t="shared" si="275"/>
        <v>0</v>
      </c>
      <c r="AX108" s="89"/>
      <c r="AY108" s="89">
        <f t="shared" si="276"/>
        <v>750</v>
      </c>
      <c r="AZ108" s="90">
        <f t="shared" si="276"/>
        <v>500</v>
      </c>
      <c r="BA108" s="90">
        <f t="shared" si="276"/>
        <v>0</v>
      </c>
      <c r="BB108" s="90">
        <f t="shared" si="276"/>
        <v>0</v>
      </c>
      <c r="BC108" s="90">
        <f t="shared" si="276"/>
        <v>500</v>
      </c>
      <c r="BD108" s="90">
        <f t="shared" si="234"/>
        <v>100</v>
      </c>
      <c r="BE108" s="90">
        <f t="shared" si="277"/>
        <v>25</v>
      </c>
      <c r="BF108" s="90">
        <f t="shared" si="277"/>
        <v>0</v>
      </c>
      <c r="BG108" s="90">
        <f t="shared" si="278"/>
        <v>75</v>
      </c>
      <c r="BH108" s="90">
        <f t="shared" si="279"/>
        <v>425</v>
      </c>
      <c r="BI108" s="89">
        <f t="shared" si="280"/>
        <v>235</v>
      </c>
      <c r="BJ108" s="89">
        <v>250</v>
      </c>
      <c r="BK108" s="90">
        <f t="shared" si="281"/>
        <v>0</v>
      </c>
      <c r="BL108" s="90"/>
      <c r="BM108" s="91"/>
      <c r="BN108" s="90">
        <f t="shared" si="282"/>
        <v>0</v>
      </c>
      <c r="BO108" s="90">
        <f t="shared" si="283"/>
        <v>0</v>
      </c>
      <c r="BP108" s="90">
        <f t="shared" si="284"/>
        <v>0</v>
      </c>
      <c r="BQ108" s="90"/>
      <c r="BR108" s="90">
        <f t="shared" si="285"/>
        <v>0</v>
      </c>
      <c r="BS108" s="90">
        <f t="shared" si="286"/>
        <v>0</v>
      </c>
      <c r="BT108" s="89"/>
      <c r="BU108" s="89">
        <v>250</v>
      </c>
      <c r="BV108" s="90">
        <f t="shared" si="287"/>
        <v>0</v>
      </c>
      <c r="BW108" s="90"/>
      <c r="BX108" s="91"/>
      <c r="BY108" s="90">
        <f t="shared" si="288"/>
        <v>0</v>
      </c>
      <c r="BZ108" s="90">
        <f t="shared" si="289"/>
        <v>0</v>
      </c>
      <c r="CA108" s="90">
        <f t="shared" si="290"/>
        <v>0</v>
      </c>
      <c r="CB108" s="90"/>
      <c r="CC108" s="90">
        <f t="shared" si="291"/>
        <v>0</v>
      </c>
      <c r="CD108" s="90">
        <f t="shared" si="292"/>
        <v>0</v>
      </c>
      <c r="CE108" s="89"/>
      <c r="CF108" s="89">
        <v>250</v>
      </c>
      <c r="CG108" s="90">
        <f t="shared" si="293"/>
        <v>0</v>
      </c>
      <c r="CH108" s="90"/>
      <c r="CI108" s="91"/>
      <c r="CJ108" s="90">
        <f t="shared" si="294"/>
        <v>0</v>
      </c>
      <c r="CK108" s="90">
        <f t="shared" si="295"/>
        <v>0</v>
      </c>
      <c r="CL108" s="90">
        <f t="shared" si="296"/>
        <v>0</v>
      </c>
      <c r="CM108" s="90"/>
      <c r="CN108" s="90">
        <f t="shared" si="297"/>
        <v>0</v>
      </c>
      <c r="CO108" s="90">
        <f t="shared" si="298"/>
        <v>0</v>
      </c>
      <c r="CP108" s="89"/>
      <c r="CQ108" s="89">
        <f t="shared" si="299"/>
        <v>750</v>
      </c>
      <c r="CR108" s="90">
        <f t="shared" si="299"/>
        <v>0</v>
      </c>
      <c r="CS108" s="90">
        <f t="shared" si="299"/>
        <v>0</v>
      </c>
      <c r="CT108" s="90">
        <f t="shared" si="299"/>
        <v>0</v>
      </c>
      <c r="CU108" s="90">
        <f t="shared" si="299"/>
        <v>0</v>
      </c>
      <c r="CV108" s="90">
        <f t="shared" si="235"/>
        <v>0</v>
      </c>
      <c r="CW108" s="90">
        <f t="shared" si="300"/>
        <v>0</v>
      </c>
      <c r="CX108" s="90">
        <f t="shared" si="300"/>
        <v>0</v>
      </c>
      <c r="CY108" s="90">
        <f t="shared" si="301"/>
        <v>0</v>
      </c>
      <c r="CZ108" s="90">
        <f t="shared" si="302"/>
        <v>0</v>
      </c>
      <c r="DA108" s="89">
        <f t="shared" si="303"/>
        <v>0</v>
      </c>
      <c r="DB108" s="191">
        <f t="shared" si="304"/>
        <v>1500</v>
      </c>
      <c r="DC108" s="191">
        <f t="shared" si="304"/>
        <v>500</v>
      </c>
      <c r="DD108" s="191">
        <f t="shared" si="304"/>
        <v>0</v>
      </c>
      <c r="DE108" s="191">
        <f t="shared" si="304"/>
        <v>0</v>
      </c>
      <c r="DF108" s="191">
        <f t="shared" si="304"/>
        <v>500</v>
      </c>
      <c r="DG108" s="191">
        <f t="shared" si="304"/>
        <v>100</v>
      </c>
      <c r="DH108" s="191">
        <f t="shared" si="304"/>
        <v>25</v>
      </c>
      <c r="DI108" s="191">
        <f t="shared" si="304"/>
        <v>0</v>
      </c>
      <c r="DJ108" s="191">
        <f t="shared" si="304"/>
        <v>75</v>
      </c>
      <c r="DK108" s="191">
        <f t="shared" si="304"/>
        <v>425</v>
      </c>
      <c r="DL108" s="191">
        <f t="shared" si="304"/>
        <v>235</v>
      </c>
      <c r="DM108" s="89">
        <v>250</v>
      </c>
      <c r="DN108" s="90">
        <f t="shared" si="305"/>
        <v>0</v>
      </c>
      <c r="DO108" s="90"/>
      <c r="DP108" s="91"/>
      <c r="DQ108" s="90">
        <f t="shared" si="306"/>
        <v>0</v>
      </c>
      <c r="DR108" s="90">
        <f t="shared" si="307"/>
        <v>0</v>
      </c>
      <c r="DS108" s="90">
        <f t="shared" si="308"/>
        <v>0</v>
      </c>
      <c r="DT108" s="90"/>
      <c r="DU108" s="90">
        <f t="shared" si="309"/>
        <v>0</v>
      </c>
      <c r="DV108" s="90">
        <f t="shared" si="310"/>
        <v>0</v>
      </c>
      <c r="DW108" s="89"/>
      <c r="DX108" s="89">
        <v>250</v>
      </c>
      <c r="DY108" s="90">
        <f t="shared" si="311"/>
        <v>0</v>
      </c>
      <c r="DZ108" s="90"/>
      <c r="EA108" s="91"/>
      <c r="EB108" s="90">
        <f t="shared" si="312"/>
        <v>0</v>
      </c>
      <c r="EC108" s="90">
        <f t="shared" si="313"/>
        <v>0</v>
      </c>
      <c r="ED108" s="90">
        <f t="shared" si="314"/>
        <v>0</v>
      </c>
      <c r="EE108" s="90"/>
      <c r="EF108" s="90">
        <f t="shared" si="315"/>
        <v>0</v>
      </c>
      <c r="EG108" s="90">
        <f t="shared" si="316"/>
        <v>0</v>
      </c>
      <c r="EH108" s="89"/>
      <c r="EI108" s="89">
        <v>250</v>
      </c>
      <c r="EJ108" s="90">
        <f t="shared" si="317"/>
        <v>0</v>
      </c>
      <c r="EK108" s="90"/>
      <c r="EL108" s="91"/>
      <c r="EM108" s="90">
        <f t="shared" si="318"/>
        <v>0</v>
      </c>
      <c r="EN108" s="90">
        <f t="shared" si="319"/>
        <v>0</v>
      </c>
      <c r="EO108" s="90">
        <f t="shared" si="320"/>
        <v>0</v>
      </c>
      <c r="EP108" s="90"/>
      <c r="EQ108" s="90">
        <f t="shared" si="321"/>
        <v>0</v>
      </c>
      <c r="ER108" s="90">
        <f t="shared" si="322"/>
        <v>0</v>
      </c>
      <c r="ES108" s="89"/>
      <c r="ET108" s="89">
        <f t="shared" si="323"/>
        <v>750</v>
      </c>
      <c r="EU108" s="90">
        <f t="shared" si="323"/>
        <v>0</v>
      </c>
      <c r="EV108" s="90">
        <f t="shared" si="323"/>
        <v>0</v>
      </c>
      <c r="EW108" s="90">
        <f t="shared" si="323"/>
        <v>0</v>
      </c>
      <c r="EX108" s="90">
        <f t="shared" si="323"/>
        <v>0</v>
      </c>
      <c r="EY108" s="90">
        <f t="shared" si="236"/>
        <v>0</v>
      </c>
      <c r="EZ108" s="90">
        <f t="shared" si="324"/>
        <v>0</v>
      </c>
      <c r="FA108" s="90">
        <f t="shared" si="324"/>
        <v>0</v>
      </c>
      <c r="FB108" s="90">
        <f t="shared" si="325"/>
        <v>0</v>
      </c>
      <c r="FC108" s="90">
        <f t="shared" si="326"/>
        <v>0</v>
      </c>
      <c r="FD108" s="89">
        <f t="shared" si="327"/>
        <v>0</v>
      </c>
      <c r="FE108" s="191">
        <f t="shared" si="328"/>
        <v>2250</v>
      </c>
      <c r="FF108" s="191">
        <f t="shared" si="328"/>
        <v>500</v>
      </c>
      <c r="FG108" s="191">
        <f t="shared" si="328"/>
        <v>0</v>
      </c>
      <c r="FH108" s="191">
        <f t="shared" si="328"/>
        <v>0</v>
      </c>
      <c r="FI108" s="191">
        <f t="shared" si="328"/>
        <v>500</v>
      </c>
      <c r="FJ108" s="191">
        <f t="shared" si="328"/>
        <v>100</v>
      </c>
      <c r="FK108" s="191">
        <f t="shared" si="328"/>
        <v>25</v>
      </c>
      <c r="FL108" s="191">
        <f t="shared" si="328"/>
        <v>0</v>
      </c>
      <c r="FM108" s="191">
        <f t="shared" si="328"/>
        <v>75</v>
      </c>
      <c r="FN108" s="191">
        <f t="shared" si="328"/>
        <v>425</v>
      </c>
      <c r="FO108" s="191">
        <f t="shared" si="328"/>
        <v>235</v>
      </c>
      <c r="FP108" s="89">
        <v>250</v>
      </c>
      <c r="FQ108" s="90">
        <f t="shared" si="329"/>
        <v>0</v>
      </c>
      <c r="FR108" s="90"/>
      <c r="FS108" s="91"/>
      <c r="FT108" s="90">
        <f t="shared" si="330"/>
        <v>0</v>
      </c>
      <c r="FU108" s="90">
        <f t="shared" si="331"/>
        <v>0</v>
      </c>
      <c r="FV108" s="90">
        <f t="shared" si="332"/>
        <v>0</v>
      </c>
      <c r="FW108" s="90"/>
      <c r="FX108" s="90">
        <f t="shared" si="333"/>
        <v>0</v>
      </c>
      <c r="FY108" s="90">
        <f t="shared" si="334"/>
        <v>0</v>
      </c>
      <c r="FZ108" s="89"/>
      <c r="GA108" s="89">
        <v>250</v>
      </c>
      <c r="GB108" s="90">
        <f t="shared" si="335"/>
        <v>0</v>
      </c>
      <c r="GC108" s="90"/>
      <c r="GD108" s="91"/>
      <c r="GE108" s="90">
        <f t="shared" si="336"/>
        <v>0</v>
      </c>
      <c r="GF108" s="90">
        <f t="shared" si="337"/>
        <v>0</v>
      </c>
      <c r="GG108" s="90">
        <f t="shared" si="338"/>
        <v>0</v>
      </c>
      <c r="GH108" s="90"/>
      <c r="GI108" s="90">
        <f t="shared" si="339"/>
        <v>0</v>
      </c>
      <c r="GJ108" s="90">
        <f t="shared" si="340"/>
        <v>0</v>
      </c>
      <c r="GK108" s="89"/>
      <c r="GL108" s="89">
        <v>250</v>
      </c>
      <c r="GM108" s="90">
        <f t="shared" si="341"/>
        <v>0</v>
      </c>
      <c r="GN108" s="90"/>
      <c r="GO108" s="91"/>
      <c r="GP108" s="90">
        <f t="shared" si="342"/>
        <v>0</v>
      </c>
      <c r="GQ108" s="90">
        <f t="shared" si="343"/>
        <v>0</v>
      </c>
      <c r="GR108" s="90">
        <f t="shared" si="344"/>
        <v>0</v>
      </c>
      <c r="GS108" s="90"/>
      <c r="GT108" s="90">
        <f t="shared" si="345"/>
        <v>0</v>
      </c>
      <c r="GU108" s="90">
        <f t="shared" si="346"/>
        <v>0</v>
      </c>
      <c r="GV108" s="89"/>
      <c r="GW108" s="89">
        <f t="shared" si="347"/>
        <v>750</v>
      </c>
      <c r="GX108" s="90">
        <f t="shared" si="347"/>
        <v>0</v>
      </c>
      <c r="GY108" s="90">
        <f t="shared" si="347"/>
        <v>0</v>
      </c>
      <c r="GZ108" s="90">
        <f t="shared" si="347"/>
        <v>0</v>
      </c>
      <c r="HA108" s="90">
        <f t="shared" si="347"/>
        <v>0</v>
      </c>
      <c r="HB108" s="90">
        <f t="shared" si="237"/>
        <v>0</v>
      </c>
      <c r="HC108" s="90">
        <f t="shared" si="348"/>
        <v>0</v>
      </c>
      <c r="HD108" s="90">
        <f t="shared" si="348"/>
        <v>0</v>
      </c>
      <c r="HE108" s="90">
        <f t="shared" si="349"/>
        <v>0</v>
      </c>
      <c r="HF108" s="90">
        <f t="shared" si="350"/>
        <v>0</v>
      </c>
      <c r="HG108" s="89">
        <f t="shared" si="351"/>
        <v>0</v>
      </c>
      <c r="HH108" s="90">
        <f t="shared" si="352"/>
        <v>3000</v>
      </c>
      <c r="HI108" s="90">
        <f t="shared" si="352"/>
        <v>500</v>
      </c>
      <c r="HJ108" s="90">
        <f t="shared" si="352"/>
        <v>0</v>
      </c>
      <c r="HK108" s="90">
        <f t="shared" si="352"/>
        <v>0</v>
      </c>
      <c r="HL108" s="90">
        <f t="shared" si="352"/>
        <v>500</v>
      </c>
      <c r="HM108" s="90">
        <f t="shared" si="352"/>
        <v>50</v>
      </c>
      <c r="HN108" s="90">
        <f t="shared" si="352"/>
        <v>25</v>
      </c>
      <c r="HO108" s="90">
        <f t="shared" si="352"/>
        <v>0</v>
      </c>
      <c r="HP108" s="90">
        <f t="shared" si="352"/>
        <v>25</v>
      </c>
      <c r="HQ108" s="90">
        <f t="shared" si="352"/>
        <v>475</v>
      </c>
      <c r="HR108" s="90">
        <f t="shared" si="352"/>
        <v>235</v>
      </c>
      <c r="HS108" s="159">
        <f t="shared" si="238"/>
        <v>500</v>
      </c>
      <c r="HT108" s="131">
        <f t="shared" si="239"/>
        <v>500</v>
      </c>
      <c r="HU108" s="131">
        <f t="shared" si="240"/>
        <v>500</v>
      </c>
      <c r="HV108" s="102"/>
      <c r="HW108" s="84">
        <f t="shared" si="241"/>
        <v>235</v>
      </c>
      <c r="HX108" s="102"/>
      <c r="HY108" s="102"/>
      <c r="HZ108" s="102"/>
      <c r="IA108" s="102"/>
      <c r="IB108" s="102"/>
      <c r="IC108" s="102"/>
      <c r="ID108" s="102"/>
      <c r="IE108" s="102"/>
      <c r="IF108" s="102"/>
      <c r="IG108" s="102"/>
      <c r="IH108" s="102"/>
      <c r="II108" s="102"/>
      <c r="IJ108" s="102"/>
      <c r="IK108" s="102"/>
      <c r="IL108" s="102"/>
      <c r="IM108" s="102"/>
      <c r="IN108" s="102"/>
      <c r="IO108" s="102"/>
      <c r="IP108" s="102"/>
      <c r="IQ108" s="102"/>
      <c r="IR108" s="102"/>
      <c r="IS108" s="102"/>
      <c r="IT108" s="102"/>
      <c r="IU108" s="102"/>
      <c r="IV108" s="102"/>
      <c r="IW108" s="102"/>
      <c r="IX108" s="102"/>
      <c r="IY108" s="102"/>
      <c r="IZ108" s="102"/>
      <c r="JA108" s="102"/>
      <c r="JB108" s="102"/>
      <c r="JC108" s="102"/>
      <c r="JD108" s="102"/>
      <c r="JE108" s="102"/>
      <c r="JF108" s="102"/>
      <c r="JG108" s="102"/>
      <c r="JH108" s="102"/>
      <c r="JI108" s="102"/>
      <c r="JJ108" s="102"/>
      <c r="JK108" s="102"/>
      <c r="JL108" s="102"/>
      <c r="JM108" s="102"/>
      <c r="JN108" s="102"/>
      <c r="JO108" s="102"/>
      <c r="JP108" s="102"/>
      <c r="JQ108" s="102"/>
      <c r="JR108" s="102"/>
      <c r="JS108" s="102"/>
      <c r="JT108" s="102"/>
      <c r="JU108" s="102"/>
      <c r="JV108" s="102"/>
      <c r="JW108" s="102"/>
      <c r="JX108" s="102"/>
      <c r="JY108" s="102"/>
      <c r="JZ108" s="102"/>
      <c r="KA108" s="102"/>
      <c r="KB108" s="102"/>
      <c r="KC108" s="102"/>
      <c r="KD108" s="102"/>
      <c r="KE108" s="102"/>
      <c r="KF108" s="102"/>
      <c r="KG108" s="102"/>
      <c r="KH108" s="102"/>
      <c r="KI108" s="102"/>
      <c r="KJ108" s="102"/>
      <c r="KK108" s="102"/>
      <c r="KL108" s="102"/>
      <c r="KM108" s="102"/>
      <c r="KN108" s="102"/>
      <c r="KO108" s="102"/>
      <c r="KP108" s="102"/>
      <c r="KQ108" s="102"/>
      <c r="KR108" s="102"/>
      <c r="KS108" s="102"/>
      <c r="KT108" s="102"/>
      <c r="KU108" s="102"/>
      <c r="KV108" s="102"/>
      <c r="KW108" s="102"/>
      <c r="KX108" s="102"/>
      <c r="KY108" s="102"/>
      <c r="KZ108" s="102"/>
      <c r="LA108" s="102"/>
      <c r="LB108" s="102"/>
      <c r="LC108" s="102"/>
      <c r="LD108" s="102"/>
      <c r="LE108" s="102"/>
      <c r="LF108" s="102"/>
    </row>
    <row r="109" spans="1:318" s="4" customFormat="1" ht="15.75" customHeight="1" x14ac:dyDescent="0.25">
      <c r="A109" s="243">
        <v>103</v>
      </c>
      <c r="B109" s="37">
        <v>11</v>
      </c>
      <c r="C109" s="74">
        <v>1</v>
      </c>
      <c r="D109" s="199">
        <v>7.04</v>
      </c>
      <c r="E109" s="75">
        <v>0.1</v>
      </c>
      <c r="F109" s="19" t="s">
        <v>520</v>
      </c>
      <c r="G109" s="146" t="s">
        <v>375</v>
      </c>
      <c r="H109" s="17" t="s">
        <v>521</v>
      </c>
      <c r="I109" s="87">
        <v>61008012405</v>
      </c>
      <c r="J109" s="35" t="s">
        <v>146</v>
      </c>
      <c r="K109" s="92" t="s">
        <v>41</v>
      </c>
      <c r="L109" s="34" t="s">
        <v>925</v>
      </c>
      <c r="M109" s="34" t="s">
        <v>1242</v>
      </c>
      <c r="N109" s="50"/>
      <c r="O109" s="88" t="s">
        <v>167</v>
      </c>
      <c r="P109" s="88">
        <v>11</v>
      </c>
      <c r="Q109" s="39" t="s">
        <v>256</v>
      </c>
      <c r="R109" s="89">
        <v>250</v>
      </c>
      <c r="S109" s="90">
        <f t="shared" si="260"/>
        <v>250</v>
      </c>
      <c r="T109" s="90"/>
      <c r="U109" s="91"/>
      <c r="V109" s="90">
        <f t="shared" si="261"/>
        <v>250</v>
      </c>
      <c r="W109" s="90">
        <f t="shared" si="262"/>
        <v>50</v>
      </c>
      <c r="X109" s="90">
        <f t="shared" si="263"/>
        <v>25</v>
      </c>
      <c r="Y109" s="90"/>
      <c r="Z109" s="90">
        <f t="shared" si="264"/>
        <v>25</v>
      </c>
      <c r="AA109" s="90">
        <f t="shared" si="265"/>
        <v>225</v>
      </c>
      <c r="AB109" s="89">
        <v>108</v>
      </c>
      <c r="AC109" s="89">
        <v>250</v>
      </c>
      <c r="AD109" s="90">
        <f t="shared" si="266"/>
        <v>250</v>
      </c>
      <c r="AE109" s="90"/>
      <c r="AF109" s="91"/>
      <c r="AG109" s="90">
        <f t="shared" si="267"/>
        <v>250</v>
      </c>
      <c r="AH109" s="90">
        <v>0</v>
      </c>
      <c r="AI109" s="90">
        <v>0</v>
      </c>
      <c r="AJ109" s="90"/>
      <c r="AK109" s="90">
        <f t="shared" si="268"/>
        <v>0</v>
      </c>
      <c r="AL109" s="90">
        <f t="shared" si="269"/>
        <v>250</v>
      </c>
      <c r="AM109" s="177">
        <v>121</v>
      </c>
      <c r="AN109" s="89">
        <v>250</v>
      </c>
      <c r="AO109" s="90">
        <f t="shared" si="270"/>
        <v>0</v>
      </c>
      <c r="AP109" s="90"/>
      <c r="AQ109" s="91"/>
      <c r="AR109" s="90">
        <f t="shared" si="271"/>
        <v>0</v>
      </c>
      <c r="AS109" s="90">
        <f t="shared" si="272"/>
        <v>0</v>
      </c>
      <c r="AT109" s="90">
        <f t="shared" si="273"/>
        <v>0</v>
      </c>
      <c r="AU109" s="90"/>
      <c r="AV109" s="90">
        <f t="shared" si="274"/>
        <v>0</v>
      </c>
      <c r="AW109" s="90">
        <f t="shared" si="275"/>
        <v>0</v>
      </c>
      <c r="AX109" s="89"/>
      <c r="AY109" s="89">
        <f t="shared" si="276"/>
        <v>750</v>
      </c>
      <c r="AZ109" s="90">
        <f t="shared" si="276"/>
        <v>500</v>
      </c>
      <c r="BA109" s="90">
        <f t="shared" si="276"/>
        <v>0</v>
      </c>
      <c r="BB109" s="90">
        <f t="shared" si="276"/>
        <v>0</v>
      </c>
      <c r="BC109" s="90">
        <f t="shared" si="276"/>
        <v>500</v>
      </c>
      <c r="BD109" s="90">
        <f t="shared" si="234"/>
        <v>100</v>
      </c>
      <c r="BE109" s="90">
        <f t="shared" si="277"/>
        <v>25</v>
      </c>
      <c r="BF109" s="90">
        <f t="shared" si="277"/>
        <v>0</v>
      </c>
      <c r="BG109" s="90">
        <f t="shared" si="278"/>
        <v>75</v>
      </c>
      <c r="BH109" s="90">
        <f t="shared" si="279"/>
        <v>425</v>
      </c>
      <c r="BI109" s="89">
        <f t="shared" si="280"/>
        <v>229</v>
      </c>
      <c r="BJ109" s="89">
        <v>250</v>
      </c>
      <c r="BK109" s="90">
        <f t="shared" si="281"/>
        <v>0</v>
      </c>
      <c r="BL109" s="90"/>
      <c r="BM109" s="91"/>
      <c r="BN109" s="90">
        <f t="shared" si="282"/>
        <v>0</v>
      </c>
      <c r="BO109" s="90">
        <f t="shared" si="283"/>
        <v>0</v>
      </c>
      <c r="BP109" s="90">
        <v>0</v>
      </c>
      <c r="BQ109" s="90"/>
      <c r="BR109" s="90">
        <f t="shared" si="285"/>
        <v>0</v>
      </c>
      <c r="BS109" s="90">
        <f t="shared" si="286"/>
        <v>0</v>
      </c>
      <c r="BT109" s="89"/>
      <c r="BU109" s="89">
        <v>250</v>
      </c>
      <c r="BV109" s="90">
        <f t="shared" si="287"/>
        <v>0</v>
      </c>
      <c r="BW109" s="90"/>
      <c r="BX109" s="91"/>
      <c r="BY109" s="90">
        <f t="shared" si="288"/>
        <v>0</v>
      </c>
      <c r="BZ109" s="90">
        <f t="shared" si="289"/>
        <v>0</v>
      </c>
      <c r="CA109" s="90">
        <v>0</v>
      </c>
      <c r="CB109" s="90"/>
      <c r="CC109" s="90">
        <f t="shared" si="291"/>
        <v>0</v>
      </c>
      <c r="CD109" s="90">
        <f t="shared" si="292"/>
        <v>0</v>
      </c>
      <c r="CE109" s="89"/>
      <c r="CF109" s="89">
        <v>250</v>
      </c>
      <c r="CG109" s="90">
        <f t="shared" si="293"/>
        <v>0</v>
      </c>
      <c r="CH109" s="90"/>
      <c r="CI109" s="91"/>
      <c r="CJ109" s="90">
        <f t="shared" si="294"/>
        <v>0</v>
      </c>
      <c r="CK109" s="90">
        <f t="shared" si="295"/>
        <v>0</v>
      </c>
      <c r="CL109" s="90">
        <v>0</v>
      </c>
      <c r="CM109" s="90"/>
      <c r="CN109" s="90">
        <f t="shared" si="297"/>
        <v>0</v>
      </c>
      <c r="CO109" s="90">
        <f t="shared" si="298"/>
        <v>0</v>
      </c>
      <c r="CP109" s="89"/>
      <c r="CQ109" s="89">
        <f t="shared" si="299"/>
        <v>750</v>
      </c>
      <c r="CR109" s="90">
        <f t="shared" si="299"/>
        <v>0</v>
      </c>
      <c r="CS109" s="90">
        <f t="shared" si="299"/>
        <v>0</v>
      </c>
      <c r="CT109" s="90">
        <f t="shared" si="299"/>
        <v>0</v>
      </c>
      <c r="CU109" s="90">
        <f t="shared" si="299"/>
        <v>0</v>
      </c>
      <c r="CV109" s="90">
        <f t="shared" si="235"/>
        <v>0</v>
      </c>
      <c r="CW109" s="90">
        <f t="shared" si="300"/>
        <v>0</v>
      </c>
      <c r="CX109" s="90">
        <f t="shared" si="300"/>
        <v>0</v>
      </c>
      <c r="CY109" s="90">
        <f t="shared" si="301"/>
        <v>0</v>
      </c>
      <c r="CZ109" s="90">
        <f t="shared" si="302"/>
        <v>0</v>
      </c>
      <c r="DA109" s="89">
        <f t="shared" si="303"/>
        <v>0</v>
      </c>
      <c r="DB109" s="191">
        <f t="shared" si="304"/>
        <v>1500</v>
      </c>
      <c r="DC109" s="191">
        <f t="shared" si="304"/>
        <v>500</v>
      </c>
      <c r="DD109" s="191">
        <f t="shared" si="304"/>
        <v>0</v>
      </c>
      <c r="DE109" s="191">
        <f t="shared" si="304"/>
        <v>0</v>
      </c>
      <c r="DF109" s="191">
        <f t="shared" si="304"/>
        <v>500</v>
      </c>
      <c r="DG109" s="191">
        <f t="shared" si="304"/>
        <v>100</v>
      </c>
      <c r="DH109" s="191">
        <f t="shared" si="304"/>
        <v>25</v>
      </c>
      <c r="DI109" s="191">
        <f t="shared" si="304"/>
        <v>0</v>
      </c>
      <c r="DJ109" s="191">
        <f t="shared" si="304"/>
        <v>75</v>
      </c>
      <c r="DK109" s="191">
        <f t="shared" si="304"/>
        <v>425</v>
      </c>
      <c r="DL109" s="191">
        <f t="shared" si="304"/>
        <v>229</v>
      </c>
      <c r="DM109" s="89">
        <v>250</v>
      </c>
      <c r="DN109" s="90">
        <f t="shared" si="305"/>
        <v>0</v>
      </c>
      <c r="DO109" s="90"/>
      <c r="DP109" s="91"/>
      <c r="DQ109" s="90">
        <f t="shared" si="306"/>
        <v>0</v>
      </c>
      <c r="DR109" s="90">
        <f t="shared" si="307"/>
        <v>0</v>
      </c>
      <c r="DS109" s="90">
        <v>0</v>
      </c>
      <c r="DT109" s="90"/>
      <c r="DU109" s="90">
        <f t="shared" si="309"/>
        <v>0</v>
      </c>
      <c r="DV109" s="90">
        <f t="shared" si="310"/>
        <v>0</v>
      </c>
      <c r="DW109" s="89"/>
      <c r="DX109" s="89">
        <v>250</v>
      </c>
      <c r="DY109" s="90">
        <f t="shared" si="311"/>
        <v>0</v>
      </c>
      <c r="DZ109" s="90"/>
      <c r="EA109" s="91"/>
      <c r="EB109" s="90">
        <f t="shared" si="312"/>
        <v>0</v>
      </c>
      <c r="EC109" s="90">
        <f t="shared" si="313"/>
        <v>0</v>
      </c>
      <c r="ED109" s="90">
        <v>0</v>
      </c>
      <c r="EE109" s="90"/>
      <c r="EF109" s="90">
        <f t="shared" si="315"/>
        <v>0</v>
      </c>
      <c r="EG109" s="90">
        <f t="shared" si="316"/>
        <v>0</v>
      </c>
      <c r="EH109" s="89"/>
      <c r="EI109" s="89">
        <v>250</v>
      </c>
      <c r="EJ109" s="90">
        <f t="shared" si="317"/>
        <v>0</v>
      </c>
      <c r="EK109" s="90"/>
      <c r="EL109" s="91"/>
      <c r="EM109" s="90">
        <f t="shared" si="318"/>
        <v>0</v>
      </c>
      <c r="EN109" s="90">
        <f t="shared" si="319"/>
        <v>0</v>
      </c>
      <c r="EO109" s="90">
        <v>0</v>
      </c>
      <c r="EP109" s="90"/>
      <c r="EQ109" s="90">
        <f t="shared" si="321"/>
        <v>0</v>
      </c>
      <c r="ER109" s="90">
        <f t="shared" si="322"/>
        <v>0</v>
      </c>
      <c r="ES109" s="89"/>
      <c r="ET109" s="89">
        <f t="shared" si="323"/>
        <v>750</v>
      </c>
      <c r="EU109" s="90">
        <f t="shared" si="323"/>
        <v>0</v>
      </c>
      <c r="EV109" s="90">
        <f t="shared" si="323"/>
        <v>0</v>
      </c>
      <c r="EW109" s="90">
        <f t="shared" si="323"/>
        <v>0</v>
      </c>
      <c r="EX109" s="90">
        <f t="shared" si="323"/>
        <v>0</v>
      </c>
      <c r="EY109" s="90">
        <f t="shared" si="236"/>
        <v>0</v>
      </c>
      <c r="EZ109" s="90">
        <f t="shared" si="324"/>
        <v>0</v>
      </c>
      <c r="FA109" s="90">
        <f t="shared" si="324"/>
        <v>0</v>
      </c>
      <c r="FB109" s="90">
        <f t="shared" si="325"/>
        <v>0</v>
      </c>
      <c r="FC109" s="90">
        <f t="shared" si="326"/>
        <v>0</v>
      </c>
      <c r="FD109" s="89">
        <f t="shared" si="327"/>
        <v>0</v>
      </c>
      <c r="FE109" s="191">
        <f t="shared" si="328"/>
        <v>2250</v>
      </c>
      <c r="FF109" s="191">
        <f t="shared" si="328"/>
        <v>500</v>
      </c>
      <c r="FG109" s="191">
        <f t="shared" si="328"/>
        <v>0</v>
      </c>
      <c r="FH109" s="191">
        <f t="shared" si="328"/>
        <v>0</v>
      </c>
      <c r="FI109" s="191">
        <f t="shared" si="328"/>
        <v>500</v>
      </c>
      <c r="FJ109" s="191">
        <f t="shared" si="328"/>
        <v>100</v>
      </c>
      <c r="FK109" s="191">
        <f t="shared" si="328"/>
        <v>25</v>
      </c>
      <c r="FL109" s="191">
        <f t="shared" si="328"/>
        <v>0</v>
      </c>
      <c r="FM109" s="191">
        <f t="shared" si="328"/>
        <v>75</v>
      </c>
      <c r="FN109" s="191">
        <f t="shared" si="328"/>
        <v>425</v>
      </c>
      <c r="FO109" s="191">
        <f t="shared" si="328"/>
        <v>229</v>
      </c>
      <c r="FP109" s="89">
        <v>250</v>
      </c>
      <c r="FQ109" s="90">
        <f t="shared" si="329"/>
        <v>0</v>
      </c>
      <c r="FR109" s="90"/>
      <c r="FS109" s="91"/>
      <c r="FT109" s="90">
        <f t="shared" si="330"/>
        <v>0</v>
      </c>
      <c r="FU109" s="90">
        <f t="shared" si="331"/>
        <v>0</v>
      </c>
      <c r="FV109" s="90">
        <v>0</v>
      </c>
      <c r="FW109" s="90"/>
      <c r="FX109" s="90">
        <f t="shared" si="333"/>
        <v>0</v>
      </c>
      <c r="FY109" s="90">
        <f t="shared" si="334"/>
        <v>0</v>
      </c>
      <c r="FZ109" s="89"/>
      <c r="GA109" s="89">
        <v>250</v>
      </c>
      <c r="GB109" s="90">
        <f t="shared" si="335"/>
        <v>0</v>
      </c>
      <c r="GC109" s="90"/>
      <c r="GD109" s="91"/>
      <c r="GE109" s="90">
        <f t="shared" si="336"/>
        <v>0</v>
      </c>
      <c r="GF109" s="90">
        <f t="shared" si="337"/>
        <v>0</v>
      </c>
      <c r="GG109" s="90">
        <v>0</v>
      </c>
      <c r="GH109" s="90"/>
      <c r="GI109" s="90">
        <f t="shared" si="339"/>
        <v>0</v>
      </c>
      <c r="GJ109" s="90">
        <f t="shared" si="340"/>
        <v>0</v>
      </c>
      <c r="GK109" s="89"/>
      <c r="GL109" s="89">
        <v>250</v>
      </c>
      <c r="GM109" s="90">
        <f t="shared" si="341"/>
        <v>0</v>
      </c>
      <c r="GN109" s="90"/>
      <c r="GO109" s="91"/>
      <c r="GP109" s="90">
        <f t="shared" si="342"/>
        <v>0</v>
      </c>
      <c r="GQ109" s="90">
        <f t="shared" si="343"/>
        <v>0</v>
      </c>
      <c r="GR109" s="90">
        <v>0</v>
      </c>
      <c r="GS109" s="90"/>
      <c r="GT109" s="90">
        <f t="shared" si="345"/>
        <v>0</v>
      </c>
      <c r="GU109" s="90">
        <f t="shared" si="346"/>
        <v>0</v>
      </c>
      <c r="GV109" s="89"/>
      <c r="GW109" s="89">
        <f t="shared" si="347"/>
        <v>750</v>
      </c>
      <c r="GX109" s="90">
        <f t="shared" si="347"/>
        <v>0</v>
      </c>
      <c r="GY109" s="90">
        <f t="shared" si="347"/>
        <v>0</v>
      </c>
      <c r="GZ109" s="90">
        <f t="shared" si="347"/>
        <v>0</v>
      </c>
      <c r="HA109" s="90">
        <f t="shared" si="347"/>
        <v>0</v>
      </c>
      <c r="HB109" s="90">
        <f t="shared" si="237"/>
        <v>0</v>
      </c>
      <c r="HC109" s="90">
        <f t="shared" si="348"/>
        <v>0</v>
      </c>
      <c r="HD109" s="90">
        <f t="shared" si="348"/>
        <v>0</v>
      </c>
      <c r="HE109" s="90">
        <f t="shared" si="349"/>
        <v>0</v>
      </c>
      <c r="HF109" s="90">
        <f t="shared" si="350"/>
        <v>0</v>
      </c>
      <c r="HG109" s="89">
        <f t="shared" si="351"/>
        <v>0</v>
      </c>
      <c r="HH109" s="90">
        <f t="shared" si="352"/>
        <v>3000</v>
      </c>
      <c r="HI109" s="90">
        <f t="shared" si="352"/>
        <v>500</v>
      </c>
      <c r="HJ109" s="90">
        <f t="shared" si="352"/>
        <v>0</v>
      </c>
      <c r="HK109" s="90">
        <f t="shared" si="352"/>
        <v>0</v>
      </c>
      <c r="HL109" s="90">
        <f t="shared" si="352"/>
        <v>500</v>
      </c>
      <c r="HM109" s="90">
        <f t="shared" si="352"/>
        <v>50</v>
      </c>
      <c r="HN109" s="90">
        <f t="shared" si="352"/>
        <v>25</v>
      </c>
      <c r="HO109" s="90">
        <f t="shared" si="352"/>
        <v>0</v>
      </c>
      <c r="HP109" s="90">
        <f t="shared" si="352"/>
        <v>25</v>
      </c>
      <c r="HQ109" s="90">
        <f t="shared" si="352"/>
        <v>475</v>
      </c>
      <c r="HR109" s="90">
        <f t="shared" si="352"/>
        <v>229</v>
      </c>
      <c r="HS109" s="159">
        <f t="shared" si="238"/>
        <v>500</v>
      </c>
      <c r="HT109" s="131">
        <f t="shared" si="239"/>
        <v>500</v>
      </c>
      <c r="HU109" s="131">
        <f t="shared" si="240"/>
        <v>500</v>
      </c>
      <c r="HV109" s="84"/>
      <c r="HW109" s="84">
        <f t="shared" si="241"/>
        <v>229</v>
      </c>
      <c r="HX109" s="84"/>
      <c r="HY109" s="84"/>
      <c r="HZ109" s="84"/>
      <c r="IA109" s="84"/>
      <c r="IB109" s="84"/>
      <c r="IC109" s="67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  <c r="JD109" s="67"/>
      <c r="JE109" s="67"/>
      <c r="JF109" s="67"/>
      <c r="JG109" s="67"/>
      <c r="JH109" s="67"/>
      <c r="JI109" s="67"/>
      <c r="JJ109" s="67"/>
      <c r="JK109" s="67"/>
      <c r="JL109" s="67"/>
      <c r="JM109" s="67"/>
      <c r="JN109" s="67"/>
      <c r="JO109" s="67"/>
      <c r="JP109" s="67"/>
      <c r="JQ109" s="67"/>
      <c r="JR109" s="67"/>
      <c r="JS109" s="67"/>
      <c r="JT109" s="67"/>
      <c r="JU109" s="67"/>
      <c r="JV109" s="67"/>
      <c r="JW109" s="67"/>
      <c r="JX109" s="67"/>
      <c r="JY109" s="67"/>
      <c r="JZ109" s="67"/>
      <c r="KA109" s="67"/>
      <c r="KB109" s="67"/>
      <c r="KC109" s="67"/>
      <c r="KD109" s="67"/>
      <c r="KE109" s="67"/>
      <c r="KF109" s="67"/>
      <c r="KG109" s="67"/>
      <c r="KH109" s="67"/>
      <c r="KI109" s="67"/>
      <c r="KJ109" s="67"/>
      <c r="KK109" s="67"/>
      <c r="KL109" s="67"/>
      <c r="KM109" s="67"/>
      <c r="KN109" s="67"/>
      <c r="KO109" s="67"/>
      <c r="KP109" s="67"/>
      <c r="KQ109" s="67"/>
      <c r="KR109" s="67"/>
      <c r="KS109" s="67"/>
      <c r="KT109" s="67"/>
      <c r="KU109" s="67"/>
      <c r="KV109" s="67"/>
      <c r="KW109" s="67"/>
      <c r="KX109" s="67"/>
      <c r="KY109" s="67"/>
      <c r="KZ109" s="67"/>
      <c r="LA109" s="67"/>
      <c r="LB109" s="67"/>
      <c r="LC109" s="67"/>
      <c r="LD109" s="67"/>
      <c r="LE109" s="67"/>
      <c r="LF109" s="67"/>
    </row>
    <row r="110" spans="1:318" s="31" customFormat="1" ht="15.75" customHeight="1" x14ac:dyDescent="0.25">
      <c r="A110" s="243">
        <v>104</v>
      </c>
      <c r="B110" s="37">
        <v>12</v>
      </c>
      <c r="C110" s="36"/>
      <c r="D110" s="36"/>
      <c r="E110" s="36"/>
      <c r="F110" s="28" t="s">
        <v>522</v>
      </c>
      <c r="G110" s="29" t="s">
        <v>375</v>
      </c>
      <c r="H110" s="17" t="s">
        <v>523</v>
      </c>
      <c r="I110" s="87">
        <v>61008005682</v>
      </c>
      <c r="J110" s="35" t="s">
        <v>147</v>
      </c>
      <c r="K110" s="92" t="s">
        <v>45</v>
      </c>
      <c r="L110" s="34" t="s">
        <v>928</v>
      </c>
      <c r="M110" s="34" t="s">
        <v>1242</v>
      </c>
      <c r="N110" s="50"/>
      <c r="O110" s="88" t="s">
        <v>167</v>
      </c>
      <c r="P110" s="88">
        <v>12</v>
      </c>
      <c r="Q110" s="39" t="s">
        <v>265</v>
      </c>
      <c r="R110" s="89">
        <v>250</v>
      </c>
      <c r="S110" s="90">
        <f t="shared" si="260"/>
        <v>250</v>
      </c>
      <c r="T110" s="90"/>
      <c r="U110" s="91"/>
      <c r="V110" s="90">
        <f t="shared" si="261"/>
        <v>250</v>
      </c>
      <c r="W110" s="90">
        <f t="shared" si="262"/>
        <v>50</v>
      </c>
      <c r="X110" s="90">
        <f t="shared" si="263"/>
        <v>0</v>
      </c>
      <c r="Y110" s="90"/>
      <c r="Z110" s="90">
        <f t="shared" si="264"/>
        <v>50</v>
      </c>
      <c r="AA110" s="90">
        <f t="shared" si="265"/>
        <v>200</v>
      </c>
      <c r="AB110" s="89">
        <v>63</v>
      </c>
      <c r="AC110" s="89">
        <v>250</v>
      </c>
      <c r="AD110" s="90">
        <f t="shared" si="266"/>
        <v>250</v>
      </c>
      <c r="AE110" s="90"/>
      <c r="AF110" s="91"/>
      <c r="AG110" s="90">
        <f t="shared" si="267"/>
        <v>250</v>
      </c>
      <c r="AH110" s="90">
        <v>0</v>
      </c>
      <c r="AI110" s="90">
        <v>0</v>
      </c>
      <c r="AJ110" s="90"/>
      <c r="AK110" s="90">
        <f t="shared" si="268"/>
        <v>0</v>
      </c>
      <c r="AL110" s="90">
        <f t="shared" si="269"/>
        <v>250</v>
      </c>
      <c r="AM110" s="177">
        <v>76</v>
      </c>
      <c r="AN110" s="89">
        <v>250</v>
      </c>
      <c r="AO110" s="90">
        <f t="shared" si="270"/>
        <v>0</v>
      </c>
      <c r="AP110" s="90"/>
      <c r="AQ110" s="91"/>
      <c r="AR110" s="90">
        <f t="shared" si="271"/>
        <v>0</v>
      </c>
      <c r="AS110" s="90">
        <f t="shared" si="272"/>
        <v>0</v>
      </c>
      <c r="AT110" s="90">
        <f t="shared" si="273"/>
        <v>0</v>
      </c>
      <c r="AU110" s="90"/>
      <c r="AV110" s="90">
        <f t="shared" si="274"/>
        <v>0</v>
      </c>
      <c r="AW110" s="90">
        <f t="shared" si="275"/>
        <v>0</v>
      </c>
      <c r="AX110" s="89"/>
      <c r="AY110" s="89">
        <f t="shared" si="276"/>
        <v>750</v>
      </c>
      <c r="AZ110" s="90">
        <f t="shared" si="276"/>
        <v>500</v>
      </c>
      <c r="BA110" s="90">
        <f t="shared" si="276"/>
        <v>0</v>
      </c>
      <c r="BB110" s="90">
        <f t="shared" si="276"/>
        <v>0</v>
      </c>
      <c r="BC110" s="90">
        <f t="shared" si="276"/>
        <v>500</v>
      </c>
      <c r="BD110" s="90">
        <f t="shared" si="234"/>
        <v>100</v>
      </c>
      <c r="BE110" s="90">
        <f t="shared" si="277"/>
        <v>0</v>
      </c>
      <c r="BF110" s="90">
        <f t="shared" si="277"/>
        <v>0</v>
      </c>
      <c r="BG110" s="90">
        <f t="shared" si="278"/>
        <v>100</v>
      </c>
      <c r="BH110" s="90">
        <f t="shared" si="279"/>
        <v>400</v>
      </c>
      <c r="BI110" s="89">
        <f t="shared" si="280"/>
        <v>139</v>
      </c>
      <c r="BJ110" s="89">
        <v>250</v>
      </c>
      <c r="BK110" s="90">
        <f t="shared" si="281"/>
        <v>0</v>
      </c>
      <c r="BL110" s="90"/>
      <c r="BM110" s="91"/>
      <c r="BN110" s="90">
        <f t="shared" si="282"/>
        <v>0</v>
      </c>
      <c r="BO110" s="90">
        <f t="shared" si="283"/>
        <v>0</v>
      </c>
      <c r="BP110" s="90">
        <f t="shared" si="284"/>
        <v>0</v>
      </c>
      <c r="BQ110" s="90"/>
      <c r="BR110" s="90">
        <f t="shared" si="285"/>
        <v>0</v>
      </c>
      <c r="BS110" s="90">
        <f t="shared" si="286"/>
        <v>0</v>
      </c>
      <c r="BT110" s="89"/>
      <c r="BU110" s="89">
        <v>250</v>
      </c>
      <c r="BV110" s="90">
        <f t="shared" si="287"/>
        <v>0</v>
      </c>
      <c r="BW110" s="90"/>
      <c r="BX110" s="91"/>
      <c r="BY110" s="90">
        <f t="shared" si="288"/>
        <v>0</v>
      </c>
      <c r="BZ110" s="90">
        <f t="shared" si="289"/>
        <v>0</v>
      </c>
      <c r="CA110" s="90">
        <f t="shared" ref="CA110:CA137" si="353">BY110*E110</f>
        <v>0</v>
      </c>
      <c r="CB110" s="90"/>
      <c r="CC110" s="90">
        <f t="shared" si="291"/>
        <v>0</v>
      </c>
      <c r="CD110" s="90">
        <f t="shared" si="292"/>
        <v>0</v>
      </c>
      <c r="CE110" s="89"/>
      <c r="CF110" s="89">
        <v>250</v>
      </c>
      <c r="CG110" s="90">
        <f t="shared" si="293"/>
        <v>0</v>
      </c>
      <c r="CH110" s="90"/>
      <c r="CI110" s="91"/>
      <c r="CJ110" s="90">
        <f t="shared" si="294"/>
        <v>0</v>
      </c>
      <c r="CK110" s="90">
        <f t="shared" si="295"/>
        <v>0</v>
      </c>
      <c r="CL110" s="90">
        <f t="shared" si="296"/>
        <v>0</v>
      </c>
      <c r="CM110" s="90"/>
      <c r="CN110" s="90">
        <f t="shared" si="297"/>
        <v>0</v>
      </c>
      <c r="CO110" s="90">
        <f t="shared" si="298"/>
        <v>0</v>
      </c>
      <c r="CP110" s="89"/>
      <c r="CQ110" s="89">
        <f t="shared" si="299"/>
        <v>750</v>
      </c>
      <c r="CR110" s="90">
        <f t="shared" si="299"/>
        <v>0</v>
      </c>
      <c r="CS110" s="90">
        <f t="shared" si="299"/>
        <v>0</v>
      </c>
      <c r="CT110" s="90">
        <f t="shared" si="299"/>
        <v>0</v>
      </c>
      <c r="CU110" s="90">
        <f t="shared" si="299"/>
        <v>0</v>
      </c>
      <c r="CV110" s="90">
        <f t="shared" si="235"/>
        <v>0</v>
      </c>
      <c r="CW110" s="90">
        <f t="shared" si="300"/>
        <v>0</v>
      </c>
      <c r="CX110" s="90">
        <f t="shared" si="300"/>
        <v>0</v>
      </c>
      <c r="CY110" s="90">
        <f t="shared" si="301"/>
        <v>0</v>
      </c>
      <c r="CZ110" s="90">
        <f t="shared" si="302"/>
        <v>0</v>
      </c>
      <c r="DA110" s="89">
        <f t="shared" si="303"/>
        <v>0</v>
      </c>
      <c r="DB110" s="191">
        <f t="shared" si="304"/>
        <v>1500</v>
      </c>
      <c r="DC110" s="191">
        <f t="shared" si="304"/>
        <v>500</v>
      </c>
      <c r="DD110" s="191">
        <f t="shared" si="304"/>
        <v>0</v>
      </c>
      <c r="DE110" s="191">
        <f t="shared" si="304"/>
        <v>0</v>
      </c>
      <c r="DF110" s="191">
        <f t="shared" si="304"/>
        <v>500</v>
      </c>
      <c r="DG110" s="191">
        <f t="shared" si="304"/>
        <v>100</v>
      </c>
      <c r="DH110" s="191">
        <f t="shared" si="304"/>
        <v>0</v>
      </c>
      <c r="DI110" s="191">
        <f t="shared" si="304"/>
        <v>0</v>
      </c>
      <c r="DJ110" s="191">
        <f t="shared" si="304"/>
        <v>100</v>
      </c>
      <c r="DK110" s="191">
        <f t="shared" si="304"/>
        <v>400</v>
      </c>
      <c r="DL110" s="191">
        <f t="shared" si="304"/>
        <v>139</v>
      </c>
      <c r="DM110" s="89">
        <v>250</v>
      </c>
      <c r="DN110" s="90">
        <f t="shared" si="305"/>
        <v>0</v>
      </c>
      <c r="DO110" s="90"/>
      <c r="DP110" s="91"/>
      <c r="DQ110" s="90">
        <f t="shared" si="306"/>
        <v>0</v>
      </c>
      <c r="DR110" s="90">
        <f t="shared" si="307"/>
        <v>0</v>
      </c>
      <c r="DS110" s="90">
        <f t="shared" ref="DS110:DS137" si="354">DQ110*E110</f>
        <v>0</v>
      </c>
      <c r="DT110" s="90"/>
      <c r="DU110" s="90">
        <f t="shared" si="309"/>
        <v>0</v>
      </c>
      <c r="DV110" s="90">
        <f t="shared" si="310"/>
        <v>0</v>
      </c>
      <c r="DW110" s="89"/>
      <c r="DX110" s="89">
        <v>250</v>
      </c>
      <c r="DY110" s="90">
        <f t="shared" si="311"/>
        <v>0</v>
      </c>
      <c r="DZ110" s="90"/>
      <c r="EA110" s="91"/>
      <c r="EB110" s="90">
        <f t="shared" si="312"/>
        <v>0</v>
      </c>
      <c r="EC110" s="90">
        <f t="shared" si="313"/>
        <v>0</v>
      </c>
      <c r="ED110" s="90">
        <f t="shared" si="314"/>
        <v>0</v>
      </c>
      <c r="EE110" s="90"/>
      <c r="EF110" s="90">
        <f t="shared" si="315"/>
        <v>0</v>
      </c>
      <c r="EG110" s="90">
        <f t="shared" si="316"/>
        <v>0</v>
      </c>
      <c r="EH110" s="89"/>
      <c r="EI110" s="89">
        <v>250</v>
      </c>
      <c r="EJ110" s="90">
        <f t="shared" si="317"/>
        <v>0</v>
      </c>
      <c r="EK110" s="90"/>
      <c r="EL110" s="91"/>
      <c r="EM110" s="90">
        <f t="shared" si="318"/>
        <v>0</v>
      </c>
      <c r="EN110" s="90">
        <f t="shared" si="319"/>
        <v>0</v>
      </c>
      <c r="EO110" s="90">
        <f t="shared" si="320"/>
        <v>0</v>
      </c>
      <c r="EP110" s="90"/>
      <c r="EQ110" s="90">
        <f t="shared" si="321"/>
        <v>0</v>
      </c>
      <c r="ER110" s="90">
        <f t="shared" si="322"/>
        <v>0</v>
      </c>
      <c r="ES110" s="89"/>
      <c r="ET110" s="89">
        <f t="shared" si="323"/>
        <v>750</v>
      </c>
      <c r="EU110" s="90">
        <f t="shared" si="323"/>
        <v>0</v>
      </c>
      <c r="EV110" s="90">
        <f t="shared" si="323"/>
        <v>0</v>
      </c>
      <c r="EW110" s="90">
        <f t="shared" si="323"/>
        <v>0</v>
      </c>
      <c r="EX110" s="90">
        <f t="shared" si="323"/>
        <v>0</v>
      </c>
      <c r="EY110" s="90">
        <f t="shared" si="236"/>
        <v>0</v>
      </c>
      <c r="EZ110" s="90">
        <f t="shared" si="324"/>
        <v>0</v>
      </c>
      <c r="FA110" s="90">
        <f t="shared" si="324"/>
        <v>0</v>
      </c>
      <c r="FB110" s="90">
        <f t="shared" si="325"/>
        <v>0</v>
      </c>
      <c r="FC110" s="90">
        <f t="shared" si="326"/>
        <v>0</v>
      </c>
      <c r="FD110" s="89">
        <f t="shared" si="327"/>
        <v>0</v>
      </c>
      <c r="FE110" s="191">
        <f t="shared" si="328"/>
        <v>2250</v>
      </c>
      <c r="FF110" s="191">
        <f t="shared" si="328"/>
        <v>500</v>
      </c>
      <c r="FG110" s="191">
        <f t="shared" si="328"/>
        <v>0</v>
      </c>
      <c r="FH110" s="191">
        <f t="shared" si="328"/>
        <v>0</v>
      </c>
      <c r="FI110" s="191">
        <f t="shared" si="328"/>
        <v>500</v>
      </c>
      <c r="FJ110" s="191">
        <f t="shared" si="328"/>
        <v>100</v>
      </c>
      <c r="FK110" s="191">
        <f t="shared" si="328"/>
        <v>0</v>
      </c>
      <c r="FL110" s="191">
        <f t="shared" si="328"/>
        <v>0</v>
      </c>
      <c r="FM110" s="191">
        <f t="shared" si="328"/>
        <v>100</v>
      </c>
      <c r="FN110" s="191">
        <f t="shared" si="328"/>
        <v>400</v>
      </c>
      <c r="FO110" s="191">
        <f t="shared" si="328"/>
        <v>139</v>
      </c>
      <c r="FP110" s="89">
        <v>250</v>
      </c>
      <c r="FQ110" s="90">
        <f t="shared" si="329"/>
        <v>0</v>
      </c>
      <c r="FR110" s="90"/>
      <c r="FS110" s="91"/>
      <c r="FT110" s="90">
        <f t="shared" si="330"/>
        <v>0</v>
      </c>
      <c r="FU110" s="90">
        <f t="shared" si="331"/>
        <v>0</v>
      </c>
      <c r="FV110" s="90">
        <f t="shared" si="332"/>
        <v>0</v>
      </c>
      <c r="FW110" s="90"/>
      <c r="FX110" s="90">
        <f t="shared" si="333"/>
        <v>0</v>
      </c>
      <c r="FY110" s="90">
        <f t="shared" si="334"/>
        <v>0</v>
      </c>
      <c r="FZ110" s="89"/>
      <c r="GA110" s="89">
        <v>250</v>
      </c>
      <c r="GB110" s="90">
        <f t="shared" si="335"/>
        <v>0</v>
      </c>
      <c r="GC110" s="90"/>
      <c r="GD110" s="91"/>
      <c r="GE110" s="90">
        <f t="shared" si="336"/>
        <v>0</v>
      </c>
      <c r="GF110" s="90">
        <f t="shared" si="337"/>
        <v>0</v>
      </c>
      <c r="GG110" s="90">
        <f t="shared" si="338"/>
        <v>0</v>
      </c>
      <c r="GH110" s="90"/>
      <c r="GI110" s="90">
        <f t="shared" si="339"/>
        <v>0</v>
      </c>
      <c r="GJ110" s="90">
        <f t="shared" si="340"/>
        <v>0</v>
      </c>
      <c r="GK110" s="89"/>
      <c r="GL110" s="89">
        <v>250</v>
      </c>
      <c r="GM110" s="90">
        <f t="shared" si="341"/>
        <v>0</v>
      </c>
      <c r="GN110" s="90"/>
      <c r="GO110" s="91"/>
      <c r="GP110" s="90">
        <f t="shared" si="342"/>
        <v>0</v>
      </c>
      <c r="GQ110" s="90">
        <f t="shared" si="343"/>
        <v>0</v>
      </c>
      <c r="GR110" s="90">
        <f t="shared" ref="GR110:GR137" si="355">GP110*E110</f>
        <v>0</v>
      </c>
      <c r="GS110" s="90"/>
      <c r="GT110" s="90">
        <f t="shared" si="345"/>
        <v>0</v>
      </c>
      <c r="GU110" s="90">
        <f t="shared" si="346"/>
        <v>0</v>
      </c>
      <c r="GV110" s="89"/>
      <c r="GW110" s="89">
        <f t="shared" si="347"/>
        <v>750</v>
      </c>
      <c r="GX110" s="90">
        <f t="shared" si="347"/>
        <v>0</v>
      </c>
      <c r="GY110" s="90">
        <f t="shared" si="347"/>
        <v>0</v>
      </c>
      <c r="GZ110" s="90">
        <f t="shared" si="347"/>
        <v>0</v>
      </c>
      <c r="HA110" s="90">
        <f t="shared" si="347"/>
        <v>0</v>
      </c>
      <c r="HB110" s="90">
        <f t="shared" si="237"/>
        <v>0</v>
      </c>
      <c r="HC110" s="90">
        <f t="shared" si="348"/>
        <v>0</v>
      </c>
      <c r="HD110" s="90">
        <f t="shared" si="348"/>
        <v>0</v>
      </c>
      <c r="HE110" s="90">
        <f t="shared" si="349"/>
        <v>0</v>
      </c>
      <c r="HF110" s="90">
        <f t="shared" si="350"/>
        <v>0</v>
      </c>
      <c r="HG110" s="89">
        <f t="shared" si="351"/>
        <v>0</v>
      </c>
      <c r="HH110" s="90">
        <f t="shared" si="352"/>
        <v>3000</v>
      </c>
      <c r="HI110" s="90">
        <f t="shared" si="352"/>
        <v>500</v>
      </c>
      <c r="HJ110" s="90">
        <f t="shared" si="352"/>
        <v>0</v>
      </c>
      <c r="HK110" s="90">
        <f t="shared" si="352"/>
        <v>0</v>
      </c>
      <c r="HL110" s="90">
        <f t="shared" si="352"/>
        <v>500</v>
      </c>
      <c r="HM110" s="90">
        <f t="shared" si="352"/>
        <v>50</v>
      </c>
      <c r="HN110" s="90">
        <f t="shared" si="352"/>
        <v>0</v>
      </c>
      <c r="HO110" s="90">
        <f t="shared" si="352"/>
        <v>0</v>
      </c>
      <c r="HP110" s="90">
        <f t="shared" si="352"/>
        <v>50</v>
      </c>
      <c r="HQ110" s="90">
        <f t="shared" si="352"/>
        <v>450</v>
      </c>
      <c r="HR110" s="90">
        <f t="shared" si="352"/>
        <v>139</v>
      </c>
      <c r="HS110" s="159">
        <f t="shared" si="238"/>
        <v>500</v>
      </c>
      <c r="HT110" s="131">
        <f t="shared" si="239"/>
        <v>500</v>
      </c>
      <c r="HU110" s="131">
        <f t="shared" si="240"/>
        <v>500</v>
      </c>
      <c r="HV110" s="84"/>
      <c r="HW110" s="84">
        <f t="shared" si="241"/>
        <v>139</v>
      </c>
      <c r="HX110" s="84"/>
      <c r="HY110" s="84"/>
      <c r="HZ110" s="84"/>
      <c r="IA110" s="84"/>
      <c r="IB110" s="84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  <c r="JD110" s="67"/>
      <c r="JE110" s="67"/>
      <c r="JF110" s="67"/>
      <c r="JG110" s="67"/>
      <c r="JH110" s="67"/>
      <c r="JI110" s="67"/>
      <c r="JJ110" s="67"/>
      <c r="JK110" s="67"/>
      <c r="JL110" s="67"/>
      <c r="JM110" s="67"/>
      <c r="JN110" s="67"/>
      <c r="JO110" s="67"/>
      <c r="JP110" s="67"/>
      <c r="JQ110" s="67"/>
      <c r="JR110" s="67"/>
      <c r="JS110" s="67"/>
      <c r="JT110" s="67"/>
      <c r="JU110" s="67"/>
      <c r="JV110" s="67"/>
      <c r="JW110" s="67"/>
      <c r="JX110" s="67"/>
      <c r="JY110" s="67"/>
      <c r="JZ110" s="67"/>
      <c r="KA110" s="67"/>
      <c r="KB110" s="67"/>
      <c r="KC110" s="67"/>
      <c r="KD110" s="67"/>
      <c r="KE110" s="67"/>
      <c r="KF110" s="67"/>
      <c r="KG110" s="67"/>
      <c r="KH110" s="67"/>
      <c r="KI110" s="67"/>
      <c r="KJ110" s="67"/>
      <c r="KK110" s="67"/>
      <c r="KL110" s="67"/>
      <c r="KM110" s="67"/>
      <c r="KN110" s="67"/>
      <c r="KO110" s="67"/>
      <c r="KP110" s="67"/>
      <c r="KQ110" s="67"/>
      <c r="KR110" s="67"/>
      <c r="KS110" s="67"/>
      <c r="KT110" s="67"/>
      <c r="KU110" s="67"/>
      <c r="KV110" s="67"/>
      <c r="KW110" s="67"/>
      <c r="KX110" s="67"/>
      <c r="KY110" s="67"/>
      <c r="KZ110" s="67"/>
      <c r="LA110" s="67"/>
      <c r="LB110" s="67"/>
      <c r="LC110" s="67"/>
      <c r="LD110" s="67"/>
      <c r="LE110" s="67"/>
      <c r="LF110" s="67"/>
    </row>
    <row r="111" spans="1:318" s="2" customFormat="1" ht="15.75" customHeight="1" x14ac:dyDescent="0.25">
      <c r="A111" s="243">
        <v>105</v>
      </c>
      <c r="B111" s="37">
        <v>13</v>
      </c>
      <c r="C111" s="128"/>
      <c r="D111" s="128"/>
      <c r="E111" s="130"/>
      <c r="F111" s="19" t="s">
        <v>524</v>
      </c>
      <c r="G111" s="146" t="s">
        <v>375</v>
      </c>
      <c r="H111" s="17" t="s">
        <v>525</v>
      </c>
      <c r="I111" s="87">
        <v>61008007742</v>
      </c>
      <c r="J111" s="35" t="s">
        <v>59</v>
      </c>
      <c r="K111" s="92" t="s">
        <v>148</v>
      </c>
      <c r="L111" s="34" t="s">
        <v>927</v>
      </c>
      <c r="M111" s="34" t="s">
        <v>1242</v>
      </c>
      <c r="N111" s="50"/>
      <c r="O111" s="88" t="s">
        <v>167</v>
      </c>
      <c r="P111" s="88">
        <v>13</v>
      </c>
      <c r="Q111" s="39" t="s">
        <v>1139</v>
      </c>
      <c r="R111" s="89">
        <v>250</v>
      </c>
      <c r="S111" s="90">
        <f t="shared" si="260"/>
        <v>250</v>
      </c>
      <c r="T111" s="90"/>
      <c r="U111" s="91"/>
      <c r="V111" s="90">
        <f t="shared" si="261"/>
        <v>250</v>
      </c>
      <c r="W111" s="90">
        <f t="shared" si="262"/>
        <v>50</v>
      </c>
      <c r="X111" s="90">
        <f t="shared" si="263"/>
        <v>0</v>
      </c>
      <c r="Y111" s="90"/>
      <c r="Z111" s="90">
        <f t="shared" si="264"/>
        <v>50</v>
      </c>
      <c r="AA111" s="90">
        <f t="shared" si="265"/>
        <v>200</v>
      </c>
      <c r="AB111" s="89">
        <v>80</v>
      </c>
      <c r="AC111" s="89">
        <v>250</v>
      </c>
      <c r="AD111" s="90">
        <f t="shared" si="266"/>
        <v>250</v>
      </c>
      <c r="AE111" s="90"/>
      <c r="AF111" s="91"/>
      <c r="AG111" s="90">
        <f t="shared" si="267"/>
        <v>250</v>
      </c>
      <c r="AH111" s="90">
        <v>0</v>
      </c>
      <c r="AI111" s="90">
        <v>0</v>
      </c>
      <c r="AJ111" s="90"/>
      <c r="AK111" s="90">
        <f t="shared" si="268"/>
        <v>0</v>
      </c>
      <c r="AL111" s="90">
        <f t="shared" si="269"/>
        <v>250</v>
      </c>
      <c r="AM111" s="177">
        <v>66</v>
      </c>
      <c r="AN111" s="89">
        <v>250</v>
      </c>
      <c r="AO111" s="90">
        <f t="shared" si="270"/>
        <v>0</v>
      </c>
      <c r="AP111" s="90"/>
      <c r="AQ111" s="91"/>
      <c r="AR111" s="90">
        <f t="shared" si="271"/>
        <v>0</v>
      </c>
      <c r="AS111" s="90">
        <f t="shared" si="272"/>
        <v>0</v>
      </c>
      <c r="AT111" s="90">
        <f t="shared" si="273"/>
        <v>0</v>
      </c>
      <c r="AU111" s="90"/>
      <c r="AV111" s="90">
        <f t="shared" si="274"/>
        <v>0</v>
      </c>
      <c r="AW111" s="90">
        <f t="shared" si="275"/>
        <v>0</v>
      </c>
      <c r="AX111" s="89"/>
      <c r="AY111" s="89">
        <f t="shared" si="276"/>
        <v>750</v>
      </c>
      <c r="AZ111" s="90">
        <f t="shared" si="276"/>
        <v>500</v>
      </c>
      <c r="BA111" s="90">
        <f t="shared" si="276"/>
        <v>0</v>
      </c>
      <c r="BB111" s="90">
        <f t="shared" si="276"/>
        <v>0</v>
      </c>
      <c r="BC111" s="90">
        <f t="shared" si="276"/>
        <v>500</v>
      </c>
      <c r="BD111" s="90">
        <f t="shared" si="234"/>
        <v>100</v>
      </c>
      <c r="BE111" s="90">
        <f t="shared" si="277"/>
        <v>0</v>
      </c>
      <c r="BF111" s="90">
        <f t="shared" si="277"/>
        <v>0</v>
      </c>
      <c r="BG111" s="90">
        <f t="shared" si="278"/>
        <v>100</v>
      </c>
      <c r="BH111" s="90">
        <f t="shared" si="279"/>
        <v>400</v>
      </c>
      <c r="BI111" s="89">
        <f t="shared" si="280"/>
        <v>146</v>
      </c>
      <c r="BJ111" s="89">
        <v>250</v>
      </c>
      <c r="BK111" s="90">
        <f t="shared" si="281"/>
        <v>0</v>
      </c>
      <c r="BL111" s="90"/>
      <c r="BM111" s="91"/>
      <c r="BN111" s="90">
        <f t="shared" si="282"/>
        <v>0</v>
      </c>
      <c r="BO111" s="90">
        <f t="shared" si="283"/>
        <v>0</v>
      </c>
      <c r="BP111" s="90">
        <f t="shared" si="284"/>
        <v>0</v>
      </c>
      <c r="BQ111" s="90"/>
      <c r="BR111" s="90">
        <f t="shared" si="285"/>
        <v>0</v>
      </c>
      <c r="BS111" s="90">
        <f t="shared" si="286"/>
        <v>0</v>
      </c>
      <c r="BT111" s="89"/>
      <c r="BU111" s="89">
        <v>250</v>
      </c>
      <c r="BV111" s="90">
        <f t="shared" si="287"/>
        <v>0</v>
      </c>
      <c r="BW111" s="90"/>
      <c r="BX111" s="91"/>
      <c r="BY111" s="90">
        <f t="shared" si="288"/>
        <v>0</v>
      </c>
      <c r="BZ111" s="90">
        <f t="shared" si="289"/>
        <v>0</v>
      </c>
      <c r="CA111" s="90">
        <f t="shared" si="353"/>
        <v>0</v>
      </c>
      <c r="CB111" s="90"/>
      <c r="CC111" s="90">
        <f t="shared" si="291"/>
        <v>0</v>
      </c>
      <c r="CD111" s="90">
        <f t="shared" si="292"/>
        <v>0</v>
      </c>
      <c r="CE111" s="89"/>
      <c r="CF111" s="89">
        <v>250</v>
      </c>
      <c r="CG111" s="90">
        <f t="shared" si="293"/>
        <v>0</v>
      </c>
      <c r="CH111" s="90"/>
      <c r="CI111" s="91"/>
      <c r="CJ111" s="90">
        <f t="shared" si="294"/>
        <v>0</v>
      </c>
      <c r="CK111" s="90">
        <f t="shared" si="295"/>
        <v>0</v>
      </c>
      <c r="CL111" s="90">
        <f t="shared" si="296"/>
        <v>0</v>
      </c>
      <c r="CM111" s="90"/>
      <c r="CN111" s="90">
        <f t="shared" si="297"/>
        <v>0</v>
      </c>
      <c r="CO111" s="90">
        <f t="shared" si="298"/>
        <v>0</v>
      </c>
      <c r="CP111" s="89"/>
      <c r="CQ111" s="89">
        <f t="shared" si="299"/>
        <v>750</v>
      </c>
      <c r="CR111" s="90">
        <f t="shared" si="299"/>
        <v>0</v>
      </c>
      <c r="CS111" s="90">
        <f t="shared" si="299"/>
        <v>0</v>
      </c>
      <c r="CT111" s="90">
        <f t="shared" si="299"/>
        <v>0</v>
      </c>
      <c r="CU111" s="90">
        <f t="shared" si="299"/>
        <v>0</v>
      </c>
      <c r="CV111" s="90">
        <f t="shared" si="235"/>
        <v>0</v>
      </c>
      <c r="CW111" s="90">
        <f t="shared" si="300"/>
        <v>0</v>
      </c>
      <c r="CX111" s="90">
        <f t="shared" si="300"/>
        <v>0</v>
      </c>
      <c r="CY111" s="90">
        <f t="shared" si="301"/>
        <v>0</v>
      </c>
      <c r="CZ111" s="90">
        <f t="shared" si="302"/>
        <v>0</v>
      </c>
      <c r="DA111" s="89">
        <f t="shared" si="303"/>
        <v>0</v>
      </c>
      <c r="DB111" s="191">
        <f t="shared" si="304"/>
        <v>1500</v>
      </c>
      <c r="DC111" s="191">
        <f t="shared" si="304"/>
        <v>500</v>
      </c>
      <c r="DD111" s="191">
        <f t="shared" si="304"/>
        <v>0</v>
      </c>
      <c r="DE111" s="191">
        <f t="shared" si="304"/>
        <v>0</v>
      </c>
      <c r="DF111" s="191">
        <f t="shared" si="304"/>
        <v>500</v>
      </c>
      <c r="DG111" s="191">
        <f t="shared" si="304"/>
        <v>100</v>
      </c>
      <c r="DH111" s="191">
        <f t="shared" si="304"/>
        <v>0</v>
      </c>
      <c r="DI111" s="191">
        <f t="shared" si="304"/>
        <v>0</v>
      </c>
      <c r="DJ111" s="191">
        <f t="shared" si="304"/>
        <v>100</v>
      </c>
      <c r="DK111" s="191">
        <f t="shared" si="304"/>
        <v>400</v>
      </c>
      <c r="DL111" s="191">
        <f t="shared" si="304"/>
        <v>146</v>
      </c>
      <c r="DM111" s="89">
        <v>250</v>
      </c>
      <c r="DN111" s="90">
        <f t="shared" si="305"/>
        <v>0</v>
      </c>
      <c r="DO111" s="90"/>
      <c r="DP111" s="91"/>
      <c r="DQ111" s="90">
        <f t="shared" si="306"/>
        <v>0</v>
      </c>
      <c r="DR111" s="90">
        <f t="shared" si="307"/>
        <v>0</v>
      </c>
      <c r="DS111" s="90">
        <f t="shared" si="354"/>
        <v>0</v>
      </c>
      <c r="DT111" s="90"/>
      <c r="DU111" s="90">
        <f t="shared" si="309"/>
        <v>0</v>
      </c>
      <c r="DV111" s="90">
        <f t="shared" si="310"/>
        <v>0</v>
      </c>
      <c r="DW111" s="89"/>
      <c r="DX111" s="89">
        <v>250</v>
      </c>
      <c r="DY111" s="90">
        <f t="shared" si="311"/>
        <v>0</v>
      </c>
      <c r="DZ111" s="90"/>
      <c r="EA111" s="91"/>
      <c r="EB111" s="90">
        <f t="shared" si="312"/>
        <v>0</v>
      </c>
      <c r="EC111" s="90">
        <f t="shared" si="313"/>
        <v>0</v>
      </c>
      <c r="ED111" s="90">
        <f t="shared" si="314"/>
        <v>0</v>
      </c>
      <c r="EE111" s="90"/>
      <c r="EF111" s="90">
        <f t="shared" si="315"/>
        <v>0</v>
      </c>
      <c r="EG111" s="90">
        <f t="shared" si="316"/>
        <v>0</v>
      </c>
      <c r="EH111" s="89"/>
      <c r="EI111" s="89">
        <v>250</v>
      </c>
      <c r="EJ111" s="90">
        <f t="shared" si="317"/>
        <v>0</v>
      </c>
      <c r="EK111" s="90"/>
      <c r="EL111" s="91"/>
      <c r="EM111" s="90">
        <f t="shared" si="318"/>
        <v>0</v>
      </c>
      <c r="EN111" s="90">
        <f t="shared" si="319"/>
        <v>0</v>
      </c>
      <c r="EO111" s="90">
        <f t="shared" si="320"/>
        <v>0</v>
      </c>
      <c r="EP111" s="90"/>
      <c r="EQ111" s="90">
        <f t="shared" si="321"/>
        <v>0</v>
      </c>
      <c r="ER111" s="90">
        <f t="shared" si="322"/>
        <v>0</v>
      </c>
      <c r="ES111" s="89"/>
      <c r="ET111" s="89">
        <f t="shared" si="323"/>
        <v>750</v>
      </c>
      <c r="EU111" s="90">
        <f t="shared" si="323"/>
        <v>0</v>
      </c>
      <c r="EV111" s="90">
        <f t="shared" si="323"/>
        <v>0</v>
      </c>
      <c r="EW111" s="90">
        <f t="shared" si="323"/>
        <v>0</v>
      </c>
      <c r="EX111" s="90">
        <f t="shared" si="323"/>
        <v>0</v>
      </c>
      <c r="EY111" s="90">
        <f t="shared" si="236"/>
        <v>0</v>
      </c>
      <c r="EZ111" s="90">
        <f t="shared" si="324"/>
        <v>0</v>
      </c>
      <c r="FA111" s="90">
        <f t="shared" si="324"/>
        <v>0</v>
      </c>
      <c r="FB111" s="90">
        <f t="shared" si="325"/>
        <v>0</v>
      </c>
      <c r="FC111" s="90">
        <f t="shared" si="326"/>
        <v>0</v>
      </c>
      <c r="FD111" s="89">
        <f t="shared" si="327"/>
        <v>0</v>
      </c>
      <c r="FE111" s="191">
        <f t="shared" si="328"/>
        <v>2250</v>
      </c>
      <c r="FF111" s="191">
        <f t="shared" si="328"/>
        <v>500</v>
      </c>
      <c r="FG111" s="191">
        <f t="shared" si="328"/>
        <v>0</v>
      </c>
      <c r="FH111" s="191">
        <f t="shared" si="328"/>
        <v>0</v>
      </c>
      <c r="FI111" s="191">
        <f t="shared" si="328"/>
        <v>500</v>
      </c>
      <c r="FJ111" s="191">
        <f t="shared" si="328"/>
        <v>100</v>
      </c>
      <c r="FK111" s="191">
        <f t="shared" si="328"/>
        <v>0</v>
      </c>
      <c r="FL111" s="191">
        <f t="shared" si="328"/>
        <v>0</v>
      </c>
      <c r="FM111" s="191">
        <f t="shared" si="328"/>
        <v>100</v>
      </c>
      <c r="FN111" s="191">
        <f t="shared" si="328"/>
        <v>400</v>
      </c>
      <c r="FO111" s="191">
        <f t="shared" si="328"/>
        <v>146</v>
      </c>
      <c r="FP111" s="89">
        <v>250</v>
      </c>
      <c r="FQ111" s="90">
        <f t="shared" si="329"/>
        <v>0</v>
      </c>
      <c r="FR111" s="90"/>
      <c r="FS111" s="91"/>
      <c r="FT111" s="90">
        <f t="shared" si="330"/>
        <v>0</v>
      </c>
      <c r="FU111" s="90">
        <f t="shared" si="331"/>
        <v>0</v>
      </c>
      <c r="FV111" s="90">
        <f t="shared" si="332"/>
        <v>0</v>
      </c>
      <c r="FW111" s="90"/>
      <c r="FX111" s="90">
        <f t="shared" si="333"/>
        <v>0</v>
      </c>
      <c r="FY111" s="90">
        <f t="shared" si="334"/>
        <v>0</v>
      </c>
      <c r="FZ111" s="89"/>
      <c r="GA111" s="89">
        <v>250</v>
      </c>
      <c r="GB111" s="90">
        <f t="shared" si="335"/>
        <v>0</v>
      </c>
      <c r="GC111" s="90"/>
      <c r="GD111" s="91"/>
      <c r="GE111" s="90">
        <f t="shared" si="336"/>
        <v>0</v>
      </c>
      <c r="GF111" s="90">
        <f t="shared" si="337"/>
        <v>0</v>
      </c>
      <c r="GG111" s="90">
        <f t="shared" si="338"/>
        <v>0</v>
      </c>
      <c r="GH111" s="90"/>
      <c r="GI111" s="90">
        <f t="shared" si="339"/>
        <v>0</v>
      </c>
      <c r="GJ111" s="90">
        <f t="shared" si="340"/>
        <v>0</v>
      </c>
      <c r="GK111" s="89"/>
      <c r="GL111" s="89">
        <v>250</v>
      </c>
      <c r="GM111" s="90">
        <f t="shared" si="341"/>
        <v>0</v>
      </c>
      <c r="GN111" s="90"/>
      <c r="GO111" s="91"/>
      <c r="GP111" s="90">
        <f t="shared" si="342"/>
        <v>0</v>
      </c>
      <c r="GQ111" s="90">
        <f t="shared" si="343"/>
        <v>0</v>
      </c>
      <c r="GR111" s="90">
        <f t="shared" si="355"/>
        <v>0</v>
      </c>
      <c r="GS111" s="90"/>
      <c r="GT111" s="90">
        <f t="shared" si="345"/>
        <v>0</v>
      </c>
      <c r="GU111" s="90">
        <f t="shared" si="346"/>
        <v>0</v>
      </c>
      <c r="GV111" s="89"/>
      <c r="GW111" s="89">
        <f t="shared" si="347"/>
        <v>750</v>
      </c>
      <c r="GX111" s="90">
        <f t="shared" si="347"/>
        <v>0</v>
      </c>
      <c r="GY111" s="90">
        <f t="shared" si="347"/>
        <v>0</v>
      </c>
      <c r="GZ111" s="90">
        <f t="shared" si="347"/>
        <v>0</v>
      </c>
      <c r="HA111" s="90">
        <f t="shared" si="347"/>
        <v>0</v>
      </c>
      <c r="HB111" s="90">
        <f t="shared" si="237"/>
        <v>0</v>
      </c>
      <c r="HC111" s="90">
        <f t="shared" si="348"/>
        <v>0</v>
      </c>
      <c r="HD111" s="90">
        <f t="shared" si="348"/>
        <v>0</v>
      </c>
      <c r="HE111" s="90">
        <f t="shared" si="349"/>
        <v>0</v>
      </c>
      <c r="HF111" s="90">
        <f t="shared" si="350"/>
        <v>0</v>
      </c>
      <c r="HG111" s="89">
        <f t="shared" si="351"/>
        <v>0</v>
      </c>
      <c r="HH111" s="90">
        <f t="shared" si="352"/>
        <v>3000</v>
      </c>
      <c r="HI111" s="90">
        <f t="shared" si="352"/>
        <v>500</v>
      </c>
      <c r="HJ111" s="90">
        <f t="shared" si="352"/>
        <v>0</v>
      </c>
      <c r="HK111" s="90">
        <f t="shared" si="352"/>
        <v>0</v>
      </c>
      <c r="HL111" s="90">
        <f t="shared" si="352"/>
        <v>500</v>
      </c>
      <c r="HM111" s="90">
        <f t="shared" si="352"/>
        <v>50</v>
      </c>
      <c r="HN111" s="90">
        <f t="shared" si="352"/>
        <v>0</v>
      </c>
      <c r="HO111" s="90">
        <f t="shared" si="352"/>
        <v>0</v>
      </c>
      <c r="HP111" s="90">
        <f t="shared" si="352"/>
        <v>50</v>
      </c>
      <c r="HQ111" s="90">
        <f t="shared" si="352"/>
        <v>450</v>
      </c>
      <c r="HR111" s="90">
        <f t="shared" si="352"/>
        <v>146</v>
      </c>
      <c r="HS111" s="159">
        <f t="shared" si="238"/>
        <v>500</v>
      </c>
      <c r="HT111" s="131">
        <f t="shared" si="239"/>
        <v>500</v>
      </c>
      <c r="HU111" s="131">
        <f t="shared" si="240"/>
        <v>500</v>
      </c>
      <c r="HV111" s="84"/>
      <c r="HW111" s="84">
        <f t="shared" si="241"/>
        <v>146</v>
      </c>
      <c r="HX111" s="84"/>
      <c r="HY111" s="84"/>
      <c r="HZ111" s="84"/>
      <c r="IA111" s="84">
        <f>2013-18</f>
        <v>1995</v>
      </c>
      <c r="IB111" s="84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</row>
    <row r="112" spans="1:318" s="2" customFormat="1" ht="15.75" customHeight="1" x14ac:dyDescent="0.25">
      <c r="A112" s="243">
        <v>106</v>
      </c>
      <c r="B112" s="37">
        <v>14</v>
      </c>
      <c r="C112" s="74">
        <v>2</v>
      </c>
      <c r="D112" s="74"/>
      <c r="E112" s="75">
        <v>0.1</v>
      </c>
      <c r="F112" s="19" t="s">
        <v>526</v>
      </c>
      <c r="G112" s="146" t="s">
        <v>375</v>
      </c>
      <c r="H112" s="17" t="s">
        <v>527</v>
      </c>
      <c r="I112" s="87">
        <v>61002007856</v>
      </c>
      <c r="J112" s="35" t="s">
        <v>149</v>
      </c>
      <c r="K112" s="92" t="s">
        <v>104</v>
      </c>
      <c r="L112" s="34" t="s">
        <v>921</v>
      </c>
      <c r="M112" s="34" t="s">
        <v>1242</v>
      </c>
      <c r="N112" s="50"/>
      <c r="O112" s="88" t="s">
        <v>167</v>
      </c>
      <c r="P112" s="88">
        <v>14</v>
      </c>
      <c r="Q112" s="39" t="s">
        <v>263</v>
      </c>
      <c r="R112" s="89">
        <v>250</v>
      </c>
      <c r="S112" s="90">
        <f t="shared" si="260"/>
        <v>250</v>
      </c>
      <c r="T112" s="90"/>
      <c r="U112" s="91"/>
      <c r="V112" s="90">
        <f t="shared" si="261"/>
        <v>250</v>
      </c>
      <c r="W112" s="90">
        <f t="shared" si="262"/>
        <v>50</v>
      </c>
      <c r="X112" s="90">
        <f t="shared" si="263"/>
        <v>25</v>
      </c>
      <c r="Y112" s="90"/>
      <c r="Z112" s="90">
        <f t="shared" si="264"/>
        <v>25</v>
      </c>
      <c r="AA112" s="90">
        <f t="shared" si="265"/>
        <v>225</v>
      </c>
      <c r="AB112" s="89">
        <v>127</v>
      </c>
      <c r="AC112" s="89">
        <v>250</v>
      </c>
      <c r="AD112" s="90">
        <f t="shared" si="266"/>
        <v>250</v>
      </c>
      <c r="AE112" s="90"/>
      <c r="AF112" s="91"/>
      <c r="AG112" s="90">
        <f t="shared" si="267"/>
        <v>250</v>
      </c>
      <c r="AH112" s="90">
        <v>0</v>
      </c>
      <c r="AI112" s="90">
        <v>0</v>
      </c>
      <c r="AJ112" s="90"/>
      <c r="AK112" s="90">
        <f t="shared" si="268"/>
        <v>0</v>
      </c>
      <c r="AL112" s="90">
        <f t="shared" si="269"/>
        <v>250</v>
      </c>
      <c r="AM112" s="177">
        <v>123</v>
      </c>
      <c r="AN112" s="89">
        <v>250</v>
      </c>
      <c r="AO112" s="90">
        <f t="shared" si="270"/>
        <v>0</v>
      </c>
      <c r="AP112" s="90"/>
      <c r="AQ112" s="91"/>
      <c r="AR112" s="90">
        <f t="shared" si="271"/>
        <v>0</v>
      </c>
      <c r="AS112" s="90">
        <f t="shared" si="272"/>
        <v>0</v>
      </c>
      <c r="AT112" s="90">
        <f t="shared" si="273"/>
        <v>0</v>
      </c>
      <c r="AU112" s="90"/>
      <c r="AV112" s="90">
        <f t="shared" si="274"/>
        <v>0</v>
      </c>
      <c r="AW112" s="90">
        <f t="shared" si="275"/>
        <v>0</v>
      </c>
      <c r="AX112" s="89"/>
      <c r="AY112" s="89">
        <f t="shared" si="276"/>
        <v>750</v>
      </c>
      <c r="AZ112" s="90">
        <f t="shared" si="276"/>
        <v>500</v>
      </c>
      <c r="BA112" s="90">
        <f t="shared" si="276"/>
        <v>0</v>
      </c>
      <c r="BB112" s="90">
        <f t="shared" si="276"/>
        <v>0</v>
      </c>
      <c r="BC112" s="90">
        <f t="shared" si="276"/>
        <v>500</v>
      </c>
      <c r="BD112" s="90">
        <f t="shared" si="234"/>
        <v>100</v>
      </c>
      <c r="BE112" s="90">
        <f t="shared" si="277"/>
        <v>25</v>
      </c>
      <c r="BF112" s="90">
        <f t="shared" si="277"/>
        <v>0</v>
      </c>
      <c r="BG112" s="90">
        <f t="shared" si="278"/>
        <v>75</v>
      </c>
      <c r="BH112" s="90">
        <f t="shared" si="279"/>
        <v>425</v>
      </c>
      <c r="BI112" s="89">
        <f t="shared" si="280"/>
        <v>250</v>
      </c>
      <c r="BJ112" s="89">
        <v>250</v>
      </c>
      <c r="BK112" s="90">
        <f t="shared" si="281"/>
        <v>0</v>
      </c>
      <c r="BL112" s="90"/>
      <c r="BM112" s="91"/>
      <c r="BN112" s="90">
        <f t="shared" si="282"/>
        <v>0</v>
      </c>
      <c r="BO112" s="90">
        <f t="shared" si="283"/>
        <v>0</v>
      </c>
      <c r="BP112" s="90">
        <f t="shared" si="284"/>
        <v>0</v>
      </c>
      <c r="BQ112" s="90"/>
      <c r="BR112" s="90">
        <f t="shared" si="285"/>
        <v>0</v>
      </c>
      <c r="BS112" s="90">
        <f t="shared" si="286"/>
        <v>0</v>
      </c>
      <c r="BT112" s="89"/>
      <c r="BU112" s="89">
        <v>250</v>
      </c>
      <c r="BV112" s="90">
        <f t="shared" si="287"/>
        <v>0</v>
      </c>
      <c r="BW112" s="90"/>
      <c r="BX112" s="91"/>
      <c r="BY112" s="90">
        <f t="shared" si="288"/>
        <v>0</v>
      </c>
      <c r="BZ112" s="90">
        <f t="shared" si="289"/>
        <v>0</v>
      </c>
      <c r="CA112" s="90">
        <f t="shared" si="353"/>
        <v>0</v>
      </c>
      <c r="CB112" s="90"/>
      <c r="CC112" s="90">
        <f t="shared" si="291"/>
        <v>0</v>
      </c>
      <c r="CD112" s="90">
        <f t="shared" si="292"/>
        <v>0</v>
      </c>
      <c r="CE112" s="89"/>
      <c r="CF112" s="89">
        <v>250</v>
      </c>
      <c r="CG112" s="90">
        <f t="shared" si="293"/>
        <v>0</v>
      </c>
      <c r="CH112" s="90"/>
      <c r="CI112" s="91"/>
      <c r="CJ112" s="90">
        <f t="shared" si="294"/>
        <v>0</v>
      </c>
      <c r="CK112" s="90">
        <f t="shared" si="295"/>
        <v>0</v>
      </c>
      <c r="CL112" s="90">
        <f t="shared" si="296"/>
        <v>0</v>
      </c>
      <c r="CM112" s="90"/>
      <c r="CN112" s="90">
        <f t="shared" si="297"/>
        <v>0</v>
      </c>
      <c r="CO112" s="90">
        <f t="shared" si="298"/>
        <v>0</v>
      </c>
      <c r="CP112" s="89"/>
      <c r="CQ112" s="89">
        <f t="shared" si="299"/>
        <v>750</v>
      </c>
      <c r="CR112" s="90">
        <f t="shared" si="299"/>
        <v>0</v>
      </c>
      <c r="CS112" s="90">
        <f t="shared" si="299"/>
        <v>0</v>
      </c>
      <c r="CT112" s="90">
        <f t="shared" si="299"/>
        <v>0</v>
      </c>
      <c r="CU112" s="90">
        <f t="shared" si="299"/>
        <v>0</v>
      </c>
      <c r="CV112" s="90">
        <f t="shared" si="235"/>
        <v>0</v>
      </c>
      <c r="CW112" s="90">
        <f t="shared" si="300"/>
        <v>0</v>
      </c>
      <c r="CX112" s="90">
        <f t="shared" si="300"/>
        <v>0</v>
      </c>
      <c r="CY112" s="90">
        <f t="shared" si="301"/>
        <v>0</v>
      </c>
      <c r="CZ112" s="90">
        <f t="shared" si="302"/>
        <v>0</v>
      </c>
      <c r="DA112" s="89">
        <f t="shared" si="303"/>
        <v>0</v>
      </c>
      <c r="DB112" s="191">
        <f t="shared" si="304"/>
        <v>1500</v>
      </c>
      <c r="DC112" s="191">
        <f t="shared" si="304"/>
        <v>500</v>
      </c>
      <c r="DD112" s="191">
        <f t="shared" si="304"/>
        <v>0</v>
      </c>
      <c r="DE112" s="191">
        <f t="shared" si="304"/>
        <v>0</v>
      </c>
      <c r="DF112" s="191">
        <f t="shared" si="304"/>
        <v>500</v>
      </c>
      <c r="DG112" s="191">
        <f t="shared" si="304"/>
        <v>100</v>
      </c>
      <c r="DH112" s="191">
        <f t="shared" si="304"/>
        <v>25</v>
      </c>
      <c r="DI112" s="191">
        <f t="shared" si="304"/>
        <v>0</v>
      </c>
      <c r="DJ112" s="191">
        <f t="shared" si="304"/>
        <v>75</v>
      </c>
      <c r="DK112" s="191">
        <f t="shared" si="304"/>
        <v>425</v>
      </c>
      <c r="DL112" s="191">
        <f t="shared" si="304"/>
        <v>250</v>
      </c>
      <c r="DM112" s="89">
        <v>250</v>
      </c>
      <c r="DN112" s="90">
        <f t="shared" si="305"/>
        <v>0</v>
      </c>
      <c r="DO112" s="90"/>
      <c r="DP112" s="91"/>
      <c r="DQ112" s="90">
        <f t="shared" si="306"/>
        <v>0</v>
      </c>
      <c r="DR112" s="90">
        <f t="shared" si="307"/>
        <v>0</v>
      </c>
      <c r="DS112" s="90">
        <f t="shared" si="354"/>
        <v>0</v>
      </c>
      <c r="DT112" s="90"/>
      <c r="DU112" s="90">
        <f t="shared" si="309"/>
        <v>0</v>
      </c>
      <c r="DV112" s="90">
        <f t="shared" si="310"/>
        <v>0</v>
      </c>
      <c r="DW112" s="89"/>
      <c r="DX112" s="89">
        <v>250</v>
      </c>
      <c r="DY112" s="90">
        <f t="shared" si="311"/>
        <v>0</v>
      </c>
      <c r="DZ112" s="90"/>
      <c r="EA112" s="91"/>
      <c r="EB112" s="90">
        <f t="shared" si="312"/>
        <v>0</v>
      </c>
      <c r="EC112" s="90">
        <f t="shared" si="313"/>
        <v>0</v>
      </c>
      <c r="ED112" s="90">
        <f t="shared" si="314"/>
        <v>0</v>
      </c>
      <c r="EE112" s="90"/>
      <c r="EF112" s="90">
        <f t="shared" si="315"/>
        <v>0</v>
      </c>
      <c r="EG112" s="90">
        <f t="shared" si="316"/>
        <v>0</v>
      </c>
      <c r="EH112" s="89"/>
      <c r="EI112" s="89">
        <v>250</v>
      </c>
      <c r="EJ112" s="90">
        <f t="shared" si="317"/>
        <v>0</v>
      </c>
      <c r="EK112" s="90"/>
      <c r="EL112" s="91"/>
      <c r="EM112" s="90">
        <f t="shared" si="318"/>
        <v>0</v>
      </c>
      <c r="EN112" s="90">
        <f t="shared" si="319"/>
        <v>0</v>
      </c>
      <c r="EO112" s="90">
        <f t="shared" si="320"/>
        <v>0</v>
      </c>
      <c r="EP112" s="90"/>
      <c r="EQ112" s="90">
        <f t="shared" si="321"/>
        <v>0</v>
      </c>
      <c r="ER112" s="90">
        <f t="shared" si="322"/>
        <v>0</v>
      </c>
      <c r="ES112" s="89"/>
      <c r="ET112" s="89">
        <f t="shared" si="323"/>
        <v>750</v>
      </c>
      <c r="EU112" s="90">
        <f t="shared" si="323"/>
        <v>0</v>
      </c>
      <c r="EV112" s="90">
        <f t="shared" si="323"/>
        <v>0</v>
      </c>
      <c r="EW112" s="90">
        <f t="shared" si="323"/>
        <v>0</v>
      </c>
      <c r="EX112" s="90">
        <f t="shared" si="323"/>
        <v>0</v>
      </c>
      <c r="EY112" s="90">
        <f t="shared" si="236"/>
        <v>0</v>
      </c>
      <c r="EZ112" s="90">
        <f t="shared" si="324"/>
        <v>0</v>
      </c>
      <c r="FA112" s="90">
        <f t="shared" si="324"/>
        <v>0</v>
      </c>
      <c r="FB112" s="90">
        <f t="shared" si="325"/>
        <v>0</v>
      </c>
      <c r="FC112" s="90">
        <f t="shared" si="326"/>
        <v>0</v>
      </c>
      <c r="FD112" s="89">
        <f t="shared" si="327"/>
        <v>0</v>
      </c>
      <c r="FE112" s="191">
        <f t="shared" si="328"/>
        <v>2250</v>
      </c>
      <c r="FF112" s="191">
        <f t="shared" si="328"/>
        <v>500</v>
      </c>
      <c r="FG112" s="191">
        <f t="shared" si="328"/>
        <v>0</v>
      </c>
      <c r="FH112" s="191">
        <f t="shared" si="328"/>
        <v>0</v>
      </c>
      <c r="FI112" s="191">
        <f t="shared" si="328"/>
        <v>500</v>
      </c>
      <c r="FJ112" s="191">
        <f t="shared" si="328"/>
        <v>100</v>
      </c>
      <c r="FK112" s="191">
        <f t="shared" si="328"/>
        <v>25</v>
      </c>
      <c r="FL112" s="191">
        <f t="shared" si="328"/>
        <v>0</v>
      </c>
      <c r="FM112" s="191">
        <f t="shared" si="328"/>
        <v>75</v>
      </c>
      <c r="FN112" s="191">
        <f t="shared" si="328"/>
        <v>425</v>
      </c>
      <c r="FO112" s="191">
        <f t="shared" si="328"/>
        <v>250</v>
      </c>
      <c r="FP112" s="89">
        <v>250</v>
      </c>
      <c r="FQ112" s="90">
        <f t="shared" si="329"/>
        <v>0</v>
      </c>
      <c r="FR112" s="90"/>
      <c r="FS112" s="91"/>
      <c r="FT112" s="90">
        <f t="shared" si="330"/>
        <v>0</v>
      </c>
      <c r="FU112" s="90">
        <f t="shared" si="331"/>
        <v>0</v>
      </c>
      <c r="FV112" s="90">
        <f t="shared" si="332"/>
        <v>0</v>
      </c>
      <c r="FW112" s="90"/>
      <c r="FX112" s="90">
        <f t="shared" si="333"/>
        <v>0</v>
      </c>
      <c r="FY112" s="90">
        <f t="shared" si="334"/>
        <v>0</v>
      </c>
      <c r="FZ112" s="89"/>
      <c r="GA112" s="89">
        <v>250</v>
      </c>
      <c r="GB112" s="90">
        <f t="shared" si="335"/>
        <v>0</v>
      </c>
      <c r="GC112" s="90"/>
      <c r="GD112" s="91"/>
      <c r="GE112" s="90">
        <f t="shared" si="336"/>
        <v>0</v>
      </c>
      <c r="GF112" s="90">
        <f t="shared" si="337"/>
        <v>0</v>
      </c>
      <c r="GG112" s="90">
        <f t="shared" si="338"/>
        <v>0</v>
      </c>
      <c r="GH112" s="90"/>
      <c r="GI112" s="90">
        <f t="shared" si="339"/>
        <v>0</v>
      </c>
      <c r="GJ112" s="90">
        <f t="shared" si="340"/>
        <v>0</v>
      </c>
      <c r="GK112" s="89"/>
      <c r="GL112" s="89">
        <v>250</v>
      </c>
      <c r="GM112" s="90">
        <f t="shared" si="341"/>
        <v>0</v>
      </c>
      <c r="GN112" s="90"/>
      <c r="GO112" s="91"/>
      <c r="GP112" s="90">
        <f t="shared" si="342"/>
        <v>0</v>
      </c>
      <c r="GQ112" s="90">
        <f t="shared" si="343"/>
        <v>0</v>
      </c>
      <c r="GR112" s="90">
        <f t="shared" si="355"/>
        <v>0</v>
      </c>
      <c r="GS112" s="90"/>
      <c r="GT112" s="90">
        <f t="shared" si="345"/>
        <v>0</v>
      </c>
      <c r="GU112" s="90">
        <f t="shared" si="346"/>
        <v>0</v>
      </c>
      <c r="GV112" s="89"/>
      <c r="GW112" s="89">
        <f t="shared" si="347"/>
        <v>750</v>
      </c>
      <c r="GX112" s="90">
        <f t="shared" si="347"/>
        <v>0</v>
      </c>
      <c r="GY112" s="90">
        <f t="shared" si="347"/>
        <v>0</v>
      </c>
      <c r="GZ112" s="90">
        <f t="shared" si="347"/>
        <v>0</v>
      </c>
      <c r="HA112" s="90">
        <f t="shared" si="347"/>
        <v>0</v>
      </c>
      <c r="HB112" s="90">
        <f t="shared" si="237"/>
        <v>0</v>
      </c>
      <c r="HC112" s="90">
        <f t="shared" si="348"/>
        <v>0</v>
      </c>
      <c r="HD112" s="90">
        <f t="shared" si="348"/>
        <v>0</v>
      </c>
      <c r="HE112" s="90">
        <f t="shared" si="349"/>
        <v>0</v>
      </c>
      <c r="HF112" s="90">
        <f t="shared" si="350"/>
        <v>0</v>
      </c>
      <c r="HG112" s="89">
        <f t="shared" si="351"/>
        <v>0</v>
      </c>
      <c r="HH112" s="90">
        <f t="shared" si="352"/>
        <v>3000</v>
      </c>
      <c r="HI112" s="90">
        <f t="shared" si="352"/>
        <v>500</v>
      </c>
      <c r="HJ112" s="90">
        <f t="shared" si="352"/>
        <v>0</v>
      </c>
      <c r="HK112" s="90">
        <f t="shared" si="352"/>
        <v>0</v>
      </c>
      <c r="HL112" s="90">
        <f t="shared" si="352"/>
        <v>500</v>
      </c>
      <c r="HM112" s="90">
        <f t="shared" si="352"/>
        <v>50</v>
      </c>
      <c r="HN112" s="90">
        <f t="shared" si="352"/>
        <v>25</v>
      </c>
      <c r="HO112" s="90">
        <f t="shared" si="352"/>
        <v>0</v>
      </c>
      <c r="HP112" s="90">
        <f t="shared" si="352"/>
        <v>25</v>
      </c>
      <c r="HQ112" s="90">
        <f t="shared" si="352"/>
        <v>475</v>
      </c>
      <c r="HR112" s="90">
        <f t="shared" si="352"/>
        <v>250</v>
      </c>
      <c r="HS112" s="159">
        <f t="shared" si="238"/>
        <v>500</v>
      </c>
      <c r="HT112" s="131">
        <f t="shared" si="239"/>
        <v>500</v>
      </c>
      <c r="HU112" s="131">
        <f t="shared" si="240"/>
        <v>500</v>
      </c>
      <c r="HV112" s="84"/>
      <c r="HW112" s="84">
        <f t="shared" si="241"/>
        <v>250</v>
      </c>
      <c r="HX112" s="84"/>
      <c r="HY112" s="84"/>
      <c r="HZ112" s="84"/>
      <c r="IA112" s="84"/>
      <c r="IB112" s="84"/>
      <c r="IC112" s="67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  <c r="JD112" s="67"/>
      <c r="JE112" s="67"/>
      <c r="JF112" s="67"/>
      <c r="JG112" s="67"/>
      <c r="JH112" s="67"/>
      <c r="JI112" s="67"/>
      <c r="JJ112" s="67"/>
      <c r="JK112" s="67"/>
      <c r="JL112" s="67"/>
      <c r="JM112" s="67"/>
      <c r="JN112" s="67"/>
      <c r="JO112" s="67"/>
      <c r="JP112" s="67"/>
      <c r="JQ112" s="67"/>
      <c r="JR112" s="67"/>
      <c r="JS112" s="67"/>
      <c r="JT112" s="67"/>
      <c r="JU112" s="67"/>
      <c r="JV112" s="67"/>
      <c r="JW112" s="67"/>
      <c r="JX112" s="67"/>
      <c r="JY112" s="67"/>
      <c r="JZ112" s="67"/>
      <c r="KA112" s="67"/>
      <c r="KB112" s="67"/>
      <c r="KC112" s="67"/>
      <c r="KD112" s="67"/>
      <c r="KE112" s="67"/>
      <c r="KF112" s="67"/>
      <c r="KG112" s="67"/>
      <c r="KH112" s="67"/>
      <c r="KI112" s="67"/>
      <c r="KJ112" s="67"/>
      <c r="KK112" s="67"/>
      <c r="KL112" s="67"/>
      <c r="KM112" s="67"/>
      <c r="KN112" s="67"/>
      <c r="KO112" s="67"/>
      <c r="KP112" s="67"/>
      <c r="KQ112" s="67"/>
      <c r="KR112" s="67"/>
      <c r="KS112" s="67"/>
      <c r="KT112" s="67"/>
      <c r="KU112" s="67"/>
      <c r="KV112" s="67"/>
      <c r="KW112" s="67"/>
      <c r="KX112" s="67"/>
      <c r="KY112" s="67"/>
      <c r="KZ112" s="67"/>
      <c r="LA112" s="67"/>
      <c r="LB112" s="67"/>
      <c r="LC112" s="67"/>
      <c r="LD112" s="67"/>
      <c r="LE112" s="67"/>
      <c r="LF112" s="67"/>
    </row>
    <row r="113" spans="1:318" s="4" customFormat="1" ht="15.75" customHeight="1" x14ac:dyDescent="0.25">
      <c r="A113" s="243">
        <v>107</v>
      </c>
      <c r="B113" s="37">
        <v>15</v>
      </c>
      <c r="C113" s="36"/>
      <c r="D113" s="36"/>
      <c r="E113" s="36"/>
      <c r="F113" s="19" t="s">
        <v>528</v>
      </c>
      <c r="G113" s="146" t="s">
        <v>375</v>
      </c>
      <c r="H113" s="17" t="s">
        <v>529</v>
      </c>
      <c r="I113" s="87">
        <v>61008005933</v>
      </c>
      <c r="J113" s="35" t="s">
        <v>150</v>
      </c>
      <c r="K113" s="92" t="s">
        <v>151</v>
      </c>
      <c r="L113" s="34" t="s">
        <v>939</v>
      </c>
      <c r="M113" s="34" t="s">
        <v>1242</v>
      </c>
      <c r="N113" s="50"/>
      <c r="O113" s="88" t="s">
        <v>167</v>
      </c>
      <c r="P113" s="88">
        <v>15</v>
      </c>
      <c r="Q113" s="39" t="s">
        <v>262</v>
      </c>
      <c r="R113" s="89">
        <v>250</v>
      </c>
      <c r="S113" s="90">
        <f t="shared" si="260"/>
        <v>250</v>
      </c>
      <c r="T113" s="90"/>
      <c r="U113" s="91"/>
      <c r="V113" s="90">
        <f t="shared" si="261"/>
        <v>250</v>
      </c>
      <c r="W113" s="90">
        <f t="shared" si="262"/>
        <v>50</v>
      </c>
      <c r="X113" s="90">
        <f t="shared" si="263"/>
        <v>0</v>
      </c>
      <c r="Y113" s="90"/>
      <c r="Z113" s="90">
        <f t="shared" si="264"/>
        <v>50</v>
      </c>
      <c r="AA113" s="90">
        <f t="shared" si="265"/>
        <v>200</v>
      </c>
      <c r="AB113" s="89">
        <v>58</v>
      </c>
      <c r="AC113" s="89">
        <v>250</v>
      </c>
      <c r="AD113" s="90">
        <f t="shared" si="266"/>
        <v>250</v>
      </c>
      <c r="AE113" s="90"/>
      <c r="AF113" s="91"/>
      <c r="AG113" s="90">
        <f t="shared" si="267"/>
        <v>250</v>
      </c>
      <c r="AH113" s="90">
        <v>0</v>
      </c>
      <c r="AI113" s="90">
        <v>0</v>
      </c>
      <c r="AJ113" s="90"/>
      <c r="AK113" s="90">
        <f t="shared" si="268"/>
        <v>0</v>
      </c>
      <c r="AL113" s="90">
        <f t="shared" si="269"/>
        <v>250</v>
      </c>
      <c r="AM113" s="177">
        <v>73</v>
      </c>
      <c r="AN113" s="89">
        <v>250</v>
      </c>
      <c r="AO113" s="90">
        <f t="shared" si="270"/>
        <v>0</v>
      </c>
      <c r="AP113" s="90"/>
      <c r="AQ113" s="91"/>
      <c r="AR113" s="90">
        <f t="shared" si="271"/>
        <v>0</v>
      </c>
      <c r="AS113" s="90">
        <f t="shared" si="272"/>
        <v>0</v>
      </c>
      <c r="AT113" s="90">
        <f t="shared" si="273"/>
        <v>0</v>
      </c>
      <c r="AU113" s="90"/>
      <c r="AV113" s="90">
        <f t="shared" si="274"/>
        <v>0</v>
      </c>
      <c r="AW113" s="90">
        <f t="shared" si="275"/>
        <v>0</v>
      </c>
      <c r="AX113" s="89"/>
      <c r="AY113" s="89">
        <f t="shared" si="276"/>
        <v>750</v>
      </c>
      <c r="AZ113" s="90">
        <f t="shared" si="276"/>
        <v>500</v>
      </c>
      <c r="BA113" s="90">
        <f t="shared" si="276"/>
        <v>0</v>
      </c>
      <c r="BB113" s="90">
        <f t="shared" si="276"/>
        <v>0</v>
      </c>
      <c r="BC113" s="90">
        <f t="shared" si="276"/>
        <v>500</v>
      </c>
      <c r="BD113" s="90">
        <f t="shared" si="234"/>
        <v>100</v>
      </c>
      <c r="BE113" s="90">
        <f t="shared" si="277"/>
        <v>0</v>
      </c>
      <c r="BF113" s="90">
        <f t="shared" si="277"/>
        <v>0</v>
      </c>
      <c r="BG113" s="90">
        <f t="shared" si="278"/>
        <v>100</v>
      </c>
      <c r="BH113" s="90">
        <f t="shared" si="279"/>
        <v>400</v>
      </c>
      <c r="BI113" s="89">
        <f t="shared" si="280"/>
        <v>131</v>
      </c>
      <c r="BJ113" s="89">
        <v>250</v>
      </c>
      <c r="BK113" s="90">
        <f t="shared" si="281"/>
        <v>0</v>
      </c>
      <c r="BL113" s="90"/>
      <c r="BM113" s="91"/>
      <c r="BN113" s="90">
        <f t="shared" si="282"/>
        <v>0</v>
      </c>
      <c r="BO113" s="90">
        <f t="shared" si="283"/>
        <v>0</v>
      </c>
      <c r="BP113" s="90">
        <f t="shared" si="284"/>
        <v>0</v>
      </c>
      <c r="BQ113" s="90"/>
      <c r="BR113" s="90">
        <f t="shared" si="285"/>
        <v>0</v>
      </c>
      <c r="BS113" s="90">
        <f t="shared" si="286"/>
        <v>0</v>
      </c>
      <c r="BT113" s="89"/>
      <c r="BU113" s="89">
        <v>250</v>
      </c>
      <c r="BV113" s="90">
        <f t="shared" si="287"/>
        <v>0</v>
      </c>
      <c r="BW113" s="90"/>
      <c r="BX113" s="91"/>
      <c r="BY113" s="90">
        <f t="shared" si="288"/>
        <v>0</v>
      </c>
      <c r="BZ113" s="90">
        <f t="shared" si="289"/>
        <v>0</v>
      </c>
      <c r="CA113" s="90">
        <f t="shared" si="353"/>
        <v>0</v>
      </c>
      <c r="CB113" s="90"/>
      <c r="CC113" s="90">
        <f t="shared" si="291"/>
        <v>0</v>
      </c>
      <c r="CD113" s="90">
        <f t="shared" si="292"/>
        <v>0</v>
      </c>
      <c r="CE113" s="89"/>
      <c r="CF113" s="89">
        <v>250</v>
      </c>
      <c r="CG113" s="90">
        <f t="shared" si="293"/>
        <v>0</v>
      </c>
      <c r="CH113" s="90"/>
      <c r="CI113" s="91"/>
      <c r="CJ113" s="90">
        <f t="shared" si="294"/>
        <v>0</v>
      </c>
      <c r="CK113" s="90">
        <f t="shared" si="295"/>
        <v>0</v>
      </c>
      <c r="CL113" s="90">
        <f t="shared" si="296"/>
        <v>0</v>
      </c>
      <c r="CM113" s="90"/>
      <c r="CN113" s="90">
        <f t="shared" si="297"/>
        <v>0</v>
      </c>
      <c r="CO113" s="90">
        <f t="shared" si="298"/>
        <v>0</v>
      </c>
      <c r="CP113" s="89"/>
      <c r="CQ113" s="89">
        <f t="shared" si="299"/>
        <v>750</v>
      </c>
      <c r="CR113" s="90">
        <f t="shared" si="299"/>
        <v>0</v>
      </c>
      <c r="CS113" s="90">
        <f t="shared" si="299"/>
        <v>0</v>
      </c>
      <c r="CT113" s="90">
        <f t="shared" si="299"/>
        <v>0</v>
      </c>
      <c r="CU113" s="90">
        <f t="shared" si="299"/>
        <v>0</v>
      </c>
      <c r="CV113" s="90">
        <f t="shared" si="235"/>
        <v>0</v>
      </c>
      <c r="CW113" s="90">
        <f t="shared" si="300"/>
        <v>0</v>
      </c>
      <c r="CX113" s="90">
        <f t="shared" si="300"/>
        <v>0</v>
      </c>
      <c r="CY113" s="90">
        <f t="shared" si="301"/>
        <v>0</v>
      </c>
      <c r="CZ113" s="90">
        <f t="shared" si="302"/>
        <v>0</v>
      </c>
      <c r="DA113" s="89">
        <f t="shared" si="303"/>
        <v>0</v>
      </c>
      <c r="DB113" s="191">
        <f t="shared" si="304"/>
        <v>1500</v>
      </c>
      <c r="DC113" s="191">
        <f t="shared" si="304"/>
        <v>500</v>
      </c>
      <c r="DD113" s="191">
        <f t="shared" si="304"/>
        <v>0</v>
      </c>
      <c r="DE113" s="191">
        <f t="shared" si="304"/>
        <v>0</v>
      </c>
      <c r="DF113" s="191">
        <f t="shared" si="304"/>
        <v>500</v>
      </c>
      <c r="DG113" s="191">
        <f t="shared" si="304"/>
        <v>100</v>
      </c>
      <c r="DH113" s="191">
        <f t="shared" si="304"/>
        <v>0</v>
      </c>
      <c r="DI113" s="191">
        <f t="shared" si="304"/>
        <v>0</v>
      </c>
      <c r="DJ113" s="191">
        <f t="shared" si="304"/>
        <v>100</v>
      </c>
      <c r="DK113" s="191">
        <f t="shared" si="304"/>
        <v>400</v>
      </c>
      <c r="DL113" s="191">
        <f t="shared" si="304"/>
        <v>131</v>
      </c>
      <c r="DM113" s="89">
        <v>250</v>
      </c>
      <c r="DN113" s="90">
        <f t="shared" si="305"/>
        <v>0</v>
      </c>
      <c r="DO113" s="90"/>
      <c r="DP113" s="91"/>
      <c r="DQ113" s="90">
        <f t="shared" si="306"/>
        <v>0</v>
      </c>
      <c r="DR113" s="90">
        <f t="shared" si="307"/>
        <v>0</v>
      </c>
      <c r="DS113" s="90">
        <f t="shared" si="354"/>
        <v>0</v>
      </c>
      <c r="DT113" s="90"/>
      <c r="DU113" s="90">
        <f t="shared" si="309"/>
        <v>0</v>
      </c>
      <c r="DV113" s="90">
        <f t="shared" si="310"/>
        <v>0</v>
      </c>
      <c r="DW113" s="89"/>
      <c r="DX113" s="89">
        <v>250</v>
      </c>
      <c r="DY113" s="90">
        <f t="shared" si="311"/>
        <v>0</v>
      </c>
      <c r="DZ113" s="90"/>
      <c r="EA113" s="91"/>
      <c r="EB113" s="90">
        <f t="shared" si="312"/>
        <v>0</v>
      </c>
      <c r="EC113" s="90">
        <f t="shared" si="313"/>
        <v>0</v>
      </c>
      <c r="ED113" s="90">
        <f t="shared" si="314"/>
        <v>0</v>
      </c>
      <c r="EE113" s="90"/>
      <c r="EF113" s="90">
        <f t="shared" si="315"/>
        <v>0</v>
      </c>
      <c r="EG113" s="90">
        <f t="shared" si="316"/>
        <v>0</v>
      </c>
      <c r="EH113" s="89"/>
      <c r="EI113" s="89">
        <v>250</v>
      </c>
      <c r="EJ113" s="90">
        <f t="shared" si="317"/>
        <v>0</v>
      </c>
      <c r="EK113" s="90"/>
      <c r="EL113" s="91"/>
      <c r="EM113" s="90">
        <f t="shared" si="318"/>
        <v>0</v>
      </c>
      <c r="EN113" s="90">
        <f t="shared" si="319"/>
        <v>0</v>
      </c>
      <c r="EO113" s="90">
        <f t="shared" si="320"/>
        <v>0</v>
      </c>
      <c r="EP113" s="90"/>
      <c r="EQ113" s="90">
        <f t="shared" si="321"/>
        <v>0</v>
      </c>
      <c r="ER113" s="90">
        <f t="shared" si="322"/>
        <v>0</v>
      </c>
      <c r="ES113" s="89"/>
      <c r="ET113" s="89">
        <f t="shared" si="323"/>
        <v>750</v>
      </c>
      <c r="EU113" s="90">
        <f t="shared" si="323"/>
        <v>0</v>
      </c>
      <c r="EV113" s="90">
        <f t="shared" si="323"/>
        <v>0</v>
      </c>
      <c r="EW113" s="90">
        <f t="shared" si="323"/>
        <v>0</v>
      </c>
      <c r="EX113" s="90">
        <f t="shared" si="323"/>
        <v>0</v>
      </c>
      <c r="EY113" s="90">
        <f t="shared" si="236"/>
        <v>0</v>
      </c>
      <c r="EZ113" s="90">
        <f t="shared" si="324"/>
        <v>0</v>
      </c>
      <c r="FA113" s="90">
        <f t="shared" si="324"/>
        <v>0</v>
      </c>
      <c r="FB113" s="90">
        <f t="shared" si="325"/>
        <v>0</v>
      </c>
      <c r="FC113" s="90">
        <f t="shared" si="326"/>
        <v>0</v>
      </c>
      <c r="FD113" s="89">
        <f t="shared" si="327"/>
        <v>0</v>
      </c>
      <c r="FE113" s="191">
        <f t="shared" si="328"/>
        <v>2250</v>
      </c>
      <c r="FF113" s="191">
        <f t="shared" si="328"/>
        <v>500</v>
      </c>
      <c r="FG113" s="191">
        <f t="shared" si="328"/>
        <v>0</v>
      </c>
      <c r="FH113" s="191">
        <f t="shared" si="328"/>
        <v>0</v>
      </c>
      <c r="FI113" s="191">
        <f t="shared" si="328"/>
        <v>500</v>
      </c>
      <c r="FJ113" s="191">
        <f t="shared" si="328"/>
        <v>100</v>
      </c>
      <c r="FK113" s="191">
        <f t="shared" si="328"/>
        <v>0</v>
      </c>
      <c r="FL113" s="191">
        <f t="shared" si="328"/>
        <v>0</v>
      </c>
      <c r="FM113" s="191">
        <f t="shared" si="328"/>
        <v>100</v>
      </c>
      <c r="FN113" s="191">
        <f t="shared" si="328"/>
        <v>400</v>
      </c>
      <c r="FO113" s="191">
        <f t="shared" si="328"/>
        <v>131</v>
      </c>
      <c r="FP113" s="89">
        <v>250</v>
      </c>
      <c r="FQ113" s="90">
        <f t="shared" si="329"/>
        <v>0</v>
      </c>
      <c r="FR113" s="90"/>
      <c r="FS113" s="91"/>
      <c r="FT113" s="90">
        <f t="shared" si="330"/>
        <v>0</v>
      </c>
      <c r="FU113" s="90">
        <f t="shared" si="331"/>
        <v>0</v>
      </c>
      <c r="FV113" s="90">
        <f t="shared" si="332"/>
        <v>0</v>
      </c>
      <c r="FW113" s="90"/>
      <c r="FX113" s="90">
        <f t="shared" si="333"/>
        <v>0</v>
      </c>
      <c r="FY113" s="90">
        <f t="shared" si="334"/>
        <v>0</v>
      </c>
      <c r="FZ113" s="89"/>
      <c r="GA113" s="89">
        <v>250</v>
      </c>
      <c r="GB113" s="90">
        <f t="shared" si="335"/>
        <v>0</v>
      </c>
      <c r="GC113" s="90"/>
      <c r="GD113" s="91"/>
      <c r="GE113" s="90">
        <f t="shared" si="336"/>
        <v>0</v>
      </c>
      <c r="GF113" s="90">
        <f t="shared" si="337"/>
        <v>0</v>
      </c>
      <c r="GG113" s="90">
        <f t="shared" si="338"/>
        <v>0</v>
      </c>
      <c r="GH113" s="90"/>
      <c r="GI113" s="90">
        <f t="shared" si="339"/>
        <v>0</v>
      </c>
      <c r="GJ113" s="90">
        <f t="shared" si="340"/>
        <v>0</v>
      </c>
      <c r="GK113" s="89"/>
      <c r="GL113" s="89">
        <v>250</v>
      </c>
      <c r="GM113" s="90">
        <f t="shared" si="341"/>
        <v>0</v>
      </c>
      <c r="GN113" s="90"/>
      <c r="GO113" s="91"/>
      <c r="GP113" s="90">
        <f t="shared" si="342"/>
        <v>0</v>
      </c>
      <c r="GQ113" s="90">
        <f t="shared" si="343"/>
        <v>0</v>
      </c>
      <c r="GR113" s="90">
        <f t="shared" si="355"/>
        <v>0</v>
      </c>
      <c r="GS113" s="90"/>
      <c r="GT113" s="90">
        <f t="shared" si="345"/>
        <v>0</v>
      </c>
      <c r="GU113" s="90">
        <f t="shared" si="346"/>
        <v>0</v>
      </c>
      <c r="GV113" s="89"/>
      <c r="GW113" s="89">
        <f t="shared" si="347"/>
        <v>750</v>
      </c>
      <c r="GX113" s="90">
        <f t="shared" si="347"/>
        <v>0</v>
      </c>
      <c r="GY113" s="90">
        <f t="shared" si="347"/>
        <v>0</v>
      </c>
      <c r="GZ113" s="90">
        <f t="shared" si="347"/>
        <v>0</v>
      </c>
      <c r="HA113" s="90">
        <f t="shared" si="347"/>
        <v>0</v>
      </c>
      <c r="HB113" s="90">
        <f t="shared" si="237"/>
        <v>0</v>
      </c>
      <c r="HC113" s="90">
        <f t="shared" si="348"/>
        <v>0</v>
      </c>
      <c r="HD113" s="90">
        <f t="shared" si="348"/>
        <v>0</v>
      </c>
      <c r="HE113" s="90">
        <f t="shared" si="349"/>
        <v>0</v>
      </c>
      <c r="HF113" s="90">
        <f t="shared" si="350"/>
        <v>0</v>
      </c>
      <c r="HG113" s="89">
        <f t="shared" si="351"/>
        <v>0</v>
      </c>
      <c r="HH113" s="90">
        <f t="shared" si="352"/>
        <v>3000</v>
      </c>
      <c r="HI113" s="90">
        <f t="shared" si="352"/>
        <v>500</v>
      </c>
      <c r="HJ113" s="90">
        <f t="shared" si="352"/>
        <v>0</v>
      </c>
      <c r="HK113" s="90">
        <f t="shared" si="352"/>
        <v>0</v>
      </c>
      <c r="HL113" s="90">
        <f t="shared" si="352"/>
        <v>500</v>
      </c>
      <c r="HM113" s="90">
        <f t="shared" si="352"/>
        <v>50</v>
      </c>
      <c r="HN113" s="90">
        <f t="shared" si="352"/>
        <v>0</v>
      </c>
      <c r="HO113" s="90">
        <f t="shared" si="352"/>
        <v>0</v>
      </c>
      <c r="HP113" s="90">
        <f t="shared" si="352"/>
        <v>50</v>
      </c>
      <c r="HQ113" s="90">
        <f t="shared" si="352"/>
        <v>450</v>
      </c>
      <c r="HR113" s="90">
        <f t="shared" si="352"/>
        <v>131</v>
      </c>
      <c r="HS113" s="159">
        <f t="shared" si="238"/>
        <v>500</v>
      </c>
      <c r="HT113" s="131">
        <f t="shared" si="239"/>
        <v>500</v>
      </c>
      <c r="HU113" s="131">
        <f t="shared" si="240"/>
        <v>500</v>
      </c>
      <c r="HV113" s="84"/>
      <c r="HW113" s="84">
        <f t="shared" si="241"/>
        <v>131</v>
      </c>
      <c r="HX113" s="84"/>
      <c r="HY113" s="84"/>
      <c r="HZ113" s="84"/>
      <c r="IA113" s="84"/>
      <c r="IB113" s="84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</row>
    <row r="114" spans="1:318" s="4" customFormat="1" ht="15.75" customHeight="1" x14ac:dyDescent="0.25">
      <c r="A114" s="243">
        <v>108</v>
      </c>
      <c r="B114" s="37">
        <v>16</v>
      </c>
      <c r="C114" s="36"/>
      <c r="D114" s="36"/>
      <c r="E114" s="36"/>
      <c r="F114" s="19" t="s">
        <v>530</v>
      </c>
      <c r="G114" s="146" t="s">
        <v>375</v>
      </c>
      <c r="H114" s="17" t="s">
        <v>531</v>
      </c>
      <c r="I114" s="87">
        <v>61008013524</v>
      </c>
      <c r="J114" s="35" t="s">
        <v>145</v>
      </c>
      <c r="K114" s="92" t="s">
        <v>37</v>
      </c>
      <c r="L114" s="34" t="s">
        <v>945</v>
      </c>
      <c r="M114" s="34" t="s">
        <v>1242</v>
      </c>
      <c r="N114" s="50"/>
      <c r="O114" s="88" t="s">
        <v>167</v>
      </c>
      <c r="P114" s="88">
        <v>16</v>
      </c>
      <c r="Q114" s="39" t="s">
        <v>261</v>
      </c>
      <c r="R114" s="89">
        <v>250</v>
      </c>
      <c r="S114" s="90">
        <f t="shared" si="260"/>
        <v>250</v>
      </c>
      <c r="T114" s="90"/>
      <c r="U114" s="91"/>
      <c r="V114" s="90">
        <f t="shared" si="261"/>
        <v>250</v>
      </c>
      <c r="W114" s="90">
        <f t="shared" si="262"/>
        <v>50</v>
      </c>
      <c r="X114" s="90">
        <f t="shared" si="263"/>
        <v>0</v>
      </c>
      <c r="Y114" s="90"/>
      <c r="Z114" s="90">
        <f t="shared" si="264"/>
        <v>50</v>
      </c>
      <c r="AA114" s="90">
        <f t="shared" si="265"/>
        <v>200</v>
      </c>
      <c r="AB114" s="89">
        <v>38</v>
      </c>
      <c r="AC114" s="89">
        <v>250</v>
      </c>
      <c r="AD114" s="90">
        <f t="shared" si="266"/>
        <v>250</v>
      </c>
      <c r="AE114" s="90"/>
      <c r="AF114" s="91"/>
      <c r="AG114" s="90">
        <f t="shared" si="267"/>
        <v>250</v>
      </c>
      <c r="AH114" s="90">
        <v>0</v>
      </c>
      <c r="AI114" s="90">
        <v>0</v>
      </c>
      <c r="AJ114" s="90"/>
      <c r="AK114" s="90">
        <f t="shared" si="268"/>
        <v>0</v>
      </c>
      <c r="AL114" s="90">
        <f t="shared" si="269"/>
        <v>250</v>
      </c>
      <c r="AM114" s="177">
        <v>41</v>
      </c>
      <c r="AN114" s="89">
        <v>250</v>
      </c>
      <c r="AO114" s="90">
        <f t="shared" si="270"/>
        <v>0</v>
      </c>
      <c r="AP114" s="90"/>
      <c r="AQ114" s="91"/>
      <c r="AR114" s="90">
        <f t="shared" si="271"/>
        <v>0</v>
      </c>
      <c r="AS114" s="90">
        <f t="shared" si="272"/>
        <v>0</v>
      </c>
      <c r="AT114" s="90">
        <f t="shared" si="273"/>
        <v>0</v>
      </c>
      <c r="AU114" s="90"/>
      <c r="AV114" s="90">
        <f t="shared" si="274"/>
        <v>0</v>
      </c>
      <c r="AW114" s="90">
        <f t="shared" si="275"/>
        <v>0</v>
      </c>
      <c r="AX114" s="89"/>
      <c r="AY114" s="89">
        <f t="shared" si="276"/>
        <v>750</v>
      </c>
      <c r="AZ114" s="90">
        <f t="shared" si="276"/>
        <v>500</v>
      </c>
      <c r="BA114" s="90">
        <f t="shared" si="276"/>
        <v>0</v>
      </c>
      <c r="BB114" s="90">
        <f t="shared" si="276"/>
        <v>0</v>
      </c>
      <c r="BC114" s="90">
        <f t="shared" si="276"/>
        <v>500</v>
      </c>
      <c r="BD114" s="90">
        <f t="shared" si="234"/>
        <v>100</v>
      </c>
      <c r="BE114" s="90">
        <f t="shared" si="277"/>
        <v>0</v>
      </c>
      <c r="BF114" s="90">
        <f t="shared" si="277"/>
        <v>0</v>
      </c>
      <c r="BG114" s="90">
        <f t="shared" si="278"/>
        <v>100</v>
      </c>
      <c r="BH114" s="90">
        <f t="shared" si="279"/>
        <v>400</v>
      </c>
      <c r="BI114" s="89">
        <f t="shared" si="280"/>
        <v>79</v>
      </c>
      <c r="BJ114" s="89">
        <v>250</v>
      </c>
      <c r="BK114" s="90">
        <f t="shared" si="281"/>
        <v>0</v>
      </c>
      <c r="BL114" s="90"/>
      <c r="BM114" s="91"/>
      <c r="BN114" s="90">
        <f t="shared" si="282"/>
        <v>0</v>
      </c>
      <c r="BO114" s="90">
        <f t="shared" si="283"/>
        <v>0</v>
      </c>
      <c r="BP114" s="90">
        <f t="shared" si="284"/>
        <v>0</v>
      </c>
      <c r="BQ114" s="90"/>
      <c r="BR114" s="90">
        <f t="shared" si="285"/>
        <v>0</v>
      </c>
      <c r="BS114" s="90">
        <f t="shared" si="286"/>
        <v>0</v>
      </c>
      <c r="BT114" s="89"/>
      <c r="BU114" s="89">
        <v>250</v>
      </c>
      <c r="BV114" s="90">
        <f t="shared" si="287"/>
        <v>0</v>
      </c>
      <c r="BW114" s="90"/>
      <c r="BX114" s="91"/>
      <c r="BY114" s="90">
        <f t="shared" si="288"/>
        <v>0</v>
      </c>
      <c r="BZ114" s="90">
        <f t="shared" si="289"/>
        <v>0</v>
      </c>
      <c r="CA114" s="90">
        <f t="shared" si="353"/>
        <v>0</v>
      </c>
      <c r="CB114" s="90"/>
      <c r="CC114" s="90">
        <f t="shared" si="291"/>
        <v>0</v>
      </c>
      <c r="CD114" s="90">
        <f t="shared" si="292"/>
        <v>0</v>
      </c>
      <c r="CE114" s="89"/>
      <c r="CF114" s="89">
        <v>250</v>
      </c>
      <c r="CG114" s="90">
        <f t="shared" si="293"/>
        <v>0</v>
      </c>
      <c r="CH114" s="90"/>
      <c r="CI114" s="91"/>
      <c r="CJ114" s="90">
        <f t="shared" si="294"/>
        <v>0</v>
      </c>
      <c r="CK114" s="90">
        <f t="shared" si="295"/>
        <v>0</v>
      </c>
      <c r="CL114" s="90">
        <f t="shared" si="296"/>
        <v>0</v>
      </c>
      <c r="CM114" s="90"/>
      <c r="CN114" s="90">
        <f t="shared" si="297"/>
        <v>0</v>
      </c>
      <c r="CO114" s="90">
        <f t="shared" si="298"/>
        <v>0</v>
      </c>
      <c r="CP114" s="89"/>
      <c r="CQ114" s="89">
        <f t="shared" si="299"/>
        <v>750</v>
      </c>
      <c r="CR114" s="90">
        <f t="shared" si="299"/>
        <v>0</v>
      </c>
      <c r="CS114" s="90">
        <f t="shared" si="299"/>
        <v>0</v>
      </c>
      <c r="CT114" s="90">
        <f t="shared" si="299"/>
        <v>0</v>
      </c>
      <c r="CU114" s="90">
        <f t="shared" si="299"/>
        <v>0</v>
      </c>
      <c r="CV114" s="90">
        <f t="shared" si="235"/>
        <v>0</v>
      </c>
      <c r="CW114" s="90">
        <f t="shared" si="300"/>
        <v>0</v>
      </c>
      <c r="CX114" s="90">
        <f t="shared" si="300"/>
        <v>0</v>
      </c>
      <c r="CY114" s="90">
        <f t="shared" si="301"/>
        <v>0</v>
      </c>
      <c r="CZ114" s="90">
        <f t="shared" si="302"/>
        <v>0</v>
      </c>
      <c r="DA114" s="89">
        <f t="shared" si="303"/>
        <v>0</v>
      </c>
      <c r="DB114" s="191">
        <f t="shared" si="304"/>
        <v>1500</v>
      </c>
      <c r="DC114" s="191">
        <f t="shared" si="304"/>
        <v>500</v>
      </c>
      <c r="DD114" s="191">
        <f t="shared" si="304"/>
        <v>0</v>
      </c>
      <c r="DE114" s="191">
        <f t="shared" si="304"/>
        <v>0</v>
      </c>
      <c r="DF114" s="191">
        <f t="shared" si="304"/>
        <v>500</v>
      </c>
      <c r="DG114" s="191">
        <f t="shared" si="304"/>
        <v>100</v>
      </c>
      <c r="DH114" s="191">
        <f t="shared" si="304"/>
        <v>0</v>
      </c>
      <c r="DI114" s="191">
        <f t="shared" si="304"/>
        <v>0</v>
      </c>
      <c r="DJ114" s="191">
        <f t="shared" si="304"/>
        <v>100</v>
      </c>
      <c r="DK114" s="191">
        <f t="shared" si="304"/>
        <v>400</v>
      </c>
      <c r="DL114" s="191">
        <f t="shared" si="304"/>
        <v>79</v>
      </c>
      <c r="DM114" s="89">
        <v>250</v>
      </c>
      <c r="DN114" s="90">
        <f t="shared" si="305"/>
        <v>0</v>
      </c>
      <c r="DO114" s="90"/>
      <c r="DP114" s="91"/>
      <c r="DQ114" s="90">
        <f t="shared" si="306"/>
        <v>0</v>
      </c>
      <c r="DR114" s="90">
        <f t="shared" si="307"/>
        <v>0</v>
      </c>
      <c r="DS114" s="90">
        <f t="shared" si="354"/>
        <v>0</v>
      </c>
      <c r="DT114" s="90"/>
      <c r="DU114" s="90">
        <f t="shared" si="309"/>
        <v>0</v>
      </c>
      <c r="DV114" s="90">
        <f t="shared" si="310"/>
        <v>0</v>
      </c>
      <c r="DW114" s="89"/>
      <c r="DX114" s="89">
        <v>250</v>
      </c>
      <c r="DY114" s="90">
        <f t="shared" si="311"/>
        <v>0</v>
      </c>
      <c r="DZ114" s="90"/>
      <c r="EA114" s="91"/>
      <c r="EB114" s="90">
        <f t="shared" si="312"/>
        <v>0</v>
      </c>
      <c r="EC114" s="90">
        <f t="shared" si="313"/>
        <v>0</v>
      </c>
      <c r="ED114" s="90">
        <f t="shared" si="314"/>
        <v>0</v>
      </c>
      <c r="EE114" s="90"/>
      <c r="EF114" s="90">
        <f t="shared" si="315"/>
        <v>0</v>
      </c>
      <c r="EG114" s="90">
        <f t="shared" si="316"/>
        <v>0</v>
      </c>
      <c r="EH114" s="89"/>
      <c r="EI114" s="89">
        <v>250</v>
      </c>
      <c r="EJ114" s="90">
        <f t="shared" si="317"/>
        <v>0</v>
      </c>
      <c r="EK114" s="90"/>
      <c r="EL114" s="91"/>
      <c r="EM114" s="90">
        <f t="shared" si="318"/>
        <v>0</v>
      </c>
      <c r="EN114" s="90">
        <f t="shared" si="319"/>
        <v>0</v>
      </c>
      <c r="EO114" s="90">
        <f t="shared" si="320"/>
        <v>0</v>
      </c>
      <c r="EP114" s="90"/>
      <c r="EQ114" s="90">
        <f t="shared" si="321"/>
        <v>0</v>
      </c>
      <c r="ER114" s="90">
        <f t="shared" si="322"/>
        <v>0</v>
      </c>
      <c r="ES114" s="89"/>
      <c r="ET114" s="89">
        <f t="shared" si="323"/>
        <v>750</v>
      </c>
      <c r="EU114" s="90">
        <f t="shared" si="323"/>
        <v>0</v>
      </c>
      <c r="EV114" s="90">
        <f t="shared" si="323"/>
        <v>0</v>
      </c>
      <c r="EW114" s="90">
        <f t="shared" si="323"/>
        <v>0</v>
      </c>
      <c r="EX114" s="90">
        <f t="shared" si="323"/>
        <v>0</v>
      </c>
      <c r="EY114" s="90">
        <f t="shared" si="236"/>
        <v>0</v>
      </c>
      <c r="EZ114" s="90">
        <f t="shared" si="324"/>
        <v>0</v>
      </c>
      <c r="FA114" s="90">
        <f t="shared" si="324"/>
        <v>0</v>
      </c>
      <c r="FB114" s="90">
        <f t="shared" si="325"/>
        <v>0</v>
      </c>
      <c r="FC114" s="90">
        <f t="shared" si="326"/>
        <v>0</v>
      </c>
      <c r="FD114" s="89">
        <f t="shared" si="327"/>
        <v>0</v>
      </c>
      <c r="FE114" s="191">
        <f t="shared" si="328"/>
        <v>2250</v>
      </c>
      <c r="FF114" s="191">
        <f t="shared" si="328"/>
        <v>500</v>
      </c>
      <c r="FG114" s="191">
        <f t="shared" si="328"/>
        <v>0</v>
      </c>
      <c r="FH114" s="191">
        <f t="shared" si="328"/>
        <v>0</v>
      </c>
      <c r="FI114" s="191">
        <f t="shared" si="328"/>
        <v>500</v>
      </c>
      <c r="FJ114" s="191">
        <f t="shared" si="328"/>
        <v>100</v>
      </c>
      <c r="FK114" s="191">
        <f t="shared" si="328"/>
        <v>0</v>
      </c>
      <c r="FL114" s="191">
        <f t="shared" si="328"/>
        <v>0</v>
      </c>
      <c r="FM114" s="191">
        <f t="shared" si="328"/>
        <v>100</v>
      </c>
      <c r="FN114" s="191">
        <f t="shared" si="328"/>
        <v>400</v>
      </c>
      <c r="FO114" s="191">
        <f t="shared" si="328"/>
        <v>79</v>
      </c>
      <c r="FP114" s="89">
        <v>250</v>
      </c>
      <c r="FQ114" s="90">
        <f t="shared" si="329"/>
        <v>0</v>
      </c>
      <c r="FR114" s="90"/>
      <c r="FS114" s="91"/>
      <c r="FT114" s="90">
        <f t="shared" si="330"/>
        <v>0</v>
      </c>
      <c r="FU114" s="90">
        <f t="shared" si="331"/>
        <v>0</v>
      </c>
      <c r="FV114" s="90">
        <f t="shared" si="332"/>
        <v>0</v>
      </c>
      <c r="FW114" s="90"/>
      <c r="FX114" s="90">
        <f t="shared" si="333"/>
        <v>0</v>
      </c>
      <c r="FY114" s="90">
        <f t="shared" si="334"/>
        <v>0</v>
      </c>
      <c r="FZ114" s="89"/>
      <c r="GA114" s="89">
        <v>250</v>
      </c>
      <c r="GB114" s="90">
        <f t="shared" si="335"/>
        <v>0</v>
      </c>
      <c r="GC114" s="90"/>
      <c r="GD114" s="91"/>
      <c r="GE114" s="90">
        <f t="shared" si="336"/>
        <v>0</v>
      </c>
      <c r="GF114" s="90">
        <f t="shared" si="337"/>
        <v>0</v>
      </c>
      <c r="GG114" s="90">
        <f t="shared" si="338"/>
        <v>0</v>
      </c>
      <c r="GH114" s="90"/>
      <c r="GI114" s="90">
        <f t="shared" si="339"/>
        <v>0</v>
      </c>
      <c r="GJ114" s="90">
        <f t="shared" si="340"/>
        <v>0</v>
      </c>
      <c r="GK114" s="89"/>
      <c r="GL114" s="89">
        <v>250</v>
      </c>
      <c r="GM114" s="90">
        <f t="shared" si="341"/>
        <v>0</v>
      </c>
      <c r="GN114" s="90"/>
      <c r="GO114" s="91"/>
      <c r="GP114" s="90">
        <f t="shared" si="342"/>
        <v>0</v>
      </c>
      <c r="GQ114" s="90">
        <f t="shared" si="343"/>
        <v>0</v>
      </c>
      <c r="GR114" s="90">
        <f t="shared" si="355"/>
        <v>0</v>
      </c>
      <c r="GS114" s="90"/>
      <c r="GT114" s="90">
        <f t="shared" si="345"/>
        <v>0</v>
      </c>
      <c r="GU114" s="90">
        <f t="shared" si="346"/>
        <v>0</v>
      </c>
      <c r="GV114" s="89"/>
      <c r="GW114" s="89">
        <f t="shared" si="347"/>
        <v>750</v>
      </c>
      <c r="GX114" s="90">
        <f t="shared" si="347"/>
        <v>0</v>
      </c>
      <c r="GY114" s="90">
        <f t="shared" si="347"/>
        <v>0</v>
      </c>
      <c r="GZ114" s="90">
        <f t="shared" si="347"/>
        <v>0</v>
      </c>
      <c r="HA114" s="90">
        <f t="shared" si="347"/>
        <v>0</v>
      </c>
      <c r="HB114" s="90">
        <f t="shared" si="237"/>
        <v>0</v>
      </c>
      <c r="HC114" s="90">
        <f t="shared" si="348"/>
        <v>0</v>
      </c>
      <c r="HD114" s="90">
        <f t="shared" si="348"/>
        <v>0</v>
      </c>
      <c r="HE114" s="90">
        <f t="shared" si="349"/>
        <v>0</v>
      </c>
      <c r="HF114" s="90">
        <f t="shared" si="350"/>
        <v>0</v>
      </c>
      <c r="HG114" s="89">
        <f t="shared" si="351"/>
        <v>0</v>
      </c>
      <c r="HH114" s="90">
        <f t="shared" si="352"/>
        <v>3000</v>
      </c>
      <c r="HI114" s="90">
        <f t="shared" si="352"/>
        <v>500</v>
      </c>
      <c r="HJ114" s="90">
        <f t="shared" si="352"/>
        <v>0</v>
      </c>
      <c r="HK114" s="90">
        <f t="shared" si="352"/>
        <v>0</v>
      </c>
      <c r="HL114" s="90">
        <f t="shared" si="352"/>
        <v>500</v>
      </c>
      <c r="HM114" s="90">
        <f t="shared" si="352"/>
        <v>50</v>
      </c>
      <c r="HN114" s="90">
        <f t="shared" si="352"/>
        <v>0</v>
      </c>
      <c r="HO114" s="90">
        <f t="shared" si="352"/>
        <v>0</v>
      </c>
      <c r="HP114" s="90">
        <f t="shared" si="352"/>
        <v>50</v>
      </c>
      <c r="HQ114" s="90">
        <f t="shared" si="352"/>
        <v>450</v>
      </c>
      <c r="HR114" s="90">
        <f t="shared" si="352"/>
        <v>79</v>
      </c>
      <c r="HS114" s="159">
        <f t="shared" si="238"/>
        <v>500</v>
      </c>
      <c r="HT114" s="131">
        <f t="shared" si="239"/>
        <v>500</v>
      </c>
      <c r="HU114" s="131">
        <f t="shared" si="240"/>
        <v>500</v>
      </c>
      <c r="HV114" s="84"/>
      <c r="HW114" s="84">
        <f t="shared" si="241"/>
        <v>79</v>
      </c>
      <c r="HX114" s="84"/>
      <c r="HY114" s="84"/>
      <c r="HZ114" s="84"/>
      <c r="IA114" s="84"/>
      <c r="IB114" s="84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</row>
    <row r="115" spans="1:318" s="4" customFormat="1" ht="15.75" customHeight="1" x14ac:dyDescent="0.25">
      <c r="A115" s="243">
        <v>109</v>
      </c>
      <c r="B115" s="37">
        <v>17</v>
      </c>
      <c r="C115" s="36"/>
      <c r="D115" s="36"/>
      <c r="E115" s="36"/>
      <c r="F115" s="19" t="s">
        <v>532</v>
      </c>
      <c r="G115" s="146" t="s">
        <v>375</v>
      </c>
      <c r="H115" s="17" t="s">
        <v>533</v>
      </c>
      <c r="I115" s="87">
        <v>61008005229</v>
      </c>
      <c r="J115" s="35" t="s">
        <v>152</v>
      </c>
      <c r="K115" s="92" t="s">
        <v>120</v>
      </c>
      <c r="L115" s="34" t="s">
        <v>923</v>
      </c>
      <c r="M115" s="34" t="s">
        <v>1242</v>
      </c>
      <c r="N115" s="50"/>
      <c r="O115" s="88" t="s">
        <v>167</v>
      </c>
      <c r="P115" s="88">
        <v>17</v>
      </c>
      <c r="Q115" s="39" t="s">
        <v>260</v>
      </c>
      <c r="R115" s="89">
        <v>250</v>
      </c>
      <c r="S115" s="90">
        <f t="shared" si="260"/>
        <v>250</v>
      </c>
      <c r="T115" s="90"/>
      <c r="U115" s="91"/>
      <c r="V115" s="90">
        <f t="shared" si="261"/>
        <v>250</v>
      </c>
      <c r="W115" s="90">
        <f t="shared" si="262"/>
        <v>50</v>
      </c>
      <c r="X115" s="90">
        <f t="shared" si="263"/>
        <v>0</v>
      </c>
      <c r="Y115" s="90"/>
      <c r="Z115" s="90">
        <f t="shared" si="264"/>
        <v>50</v>
      </c>
      <c r="AA115" s="90">
        <f t="shared" si="265"/>
        <v>200</v>
      </c>
      <c r="AB115" s="89">
        <v>69</v>
      </c>
      <c r="AC115" s="89">
        <v>250</v>
      </c>
      <c r="AD115" s="90">
        <f t="shared" si="266"/>
        <v>250</v>
      </c>
      <c r="AE115" s="90"/>
      <c r="AF115" s="91"/>
      <c r="AG115" s="90">
        <f t="shared" si="267"/>
        <v>250</v>
      </c>
      <c r="AH115" s="90">
        <v>0</v>
      </c>
      <c r="AI115" s="90">
        <v>0</v>
      </c>
      <c r="AJ115" s="90"/>
      <c r="AK115" s="90">
        <f t="shared" si="268"/>
        <v>0</v>
      </c>
      <c r="AL115" s="90">
        <f t="shared" si="269"/>
        <v>250</v>
      </c>
      <c r="AM115" s="177">
        <v>69</v>
      </c>
      <c r="AN115" s="89">
        <v>250</v>
      </c>
      <c r="AO115" s="90">
        <f t="shared" si="270"/>
        <v>0</v>
      </c>
      <c r="AP115" s="90"/>
      <c r="AQ115" s="91"/>
      <c r="AR115" s="90">
        <f t="shared" si="271"/>
        <v>0</v>
      </c>
      <c r="AS115" s="90">
        <f t="shared" si="272"/>
        <v>0</v>
      </c>
      <c r="AT115" s="90">
        <f t="shared" si="273"/>
        <v>0</v>
      </c>
      <c r="AU115" s="90"/>
      <c r="AV115" s="90">
        <f t="shared" si="274"/>
        <v>0</v>
      </c>
      <c r="AW115" s="90">
        <f t="shared" si="275"/>
        <v>0</v>
      </c>
      <c r="AX115" s="89"/>
      <c r="AY115" s="89">
        <f t="shared" ref="AY115:BC137" si="356">R115+AC115+AN115</f>
        <v>750</v>
      </c>
      <c r="AZ115" s="90">
        <f t="shared" si="356"/>
        <v>500</v>
      </c>
      <c r="BA115" s="90">
        <f t="shared" si="356"/>
        <v>0</v>
      </c>
      <c r="BB115" s="90">
        <f t="shared" si="356"/>
        <v>0</v>
      </c>
      <c r="BC115" s="90">
        <f t="shared" si="356"/>
        <v>500</v>
      </c>
      <c r="BD115" s="90">
        <f t="shared" si="234"/>
        <v>100</v>
      </c>
      <c r="BE115" s="90">
        <f t="shared" ref="BE115:BF137" si="357">X115+AI115+AT115</f>
        <v>0</v>
      </c>
      <c r="BF115" s="90">
        <f t="shared" si="357"/>
        <v>0</v>
      </c>
      <c r="BG115" s="90">
        <f t="shared" si="278"/>
        <v>100</v>
      </c>
      <c r="BH115" s="90">
        <f t="shared" si="279"/>
        <v>400</v>
      </c>
      <c r="BI115" s="89">
        <f t="shared" si="280"/>
        <v>138</v>
      </c>
      <c r="BJ115" s="89">
        <v>250</v>
      </c>
      <c r="BK115" s="90">
        <f t="shared" si="281"/>
        <v>0</v>
      </c>
      <c r="BL115" s="90"/>
      <c r="BM115" s="91"/>
      <c r="BN115" s="90">
        <f t="shared" si="282"/>
        <v>0</v>
      </c>
      <c r="BO115" s="90">
        <f t="shared" si="283"/>
        <v>0</v>
      </c>
      <c r="BP115" s="90">
        <f t="shared" si="284"/>
        <v>0</v>
      </c>
      <c r="BQ115" s="90"/>
      <c r="BR115" s="90">
        <f t="shared" si="285"/>
        <v>0</v>
      </c>
      <c r="BS115" s="90">
        <f t="shared" si="286"/>
        <v>0</v>
      </c>
      <c r="BT115" s="89"/>
      <c r="BU115" s="89">
        <v>250</v>
      </c>
      <c r="BV115" s="90">
        <f t="shared" si="287"/>
        <v>0</v>
      </c>
      <c r="BW115" s="90"/>
      <c r="BX115" s="91"/>
      <c r="BY115" s="90">
        <f t="shared" si="288"/>
        <v>0</v>
      </c>
      <c r="BZ115" s="90">
        <f t="shared" si="289"/>
        <v>0</v>
      </c>
      <c r="CA115" s="90">
        <f t="shared" si="353"/>
        <v>0</v>
      </c>
      <c r="CB115" s="90"/>
      <c r="CC115" s="90">
        <f t="shared" si="291"/>
        <v>0</v>
      </c>
      <c r="CD115" s="90">
        <f t="shared" si="292"/>
        <v>0</v>
      </c>
      <c r="CE115" s="89"/>
      <c r="CF115" s="89">
        <v>250</v>
      </c>
      <c r="CG115" s="90">
        <f t="shared" si="293"/>
        <v>0</v>
      </c>
      <c r="CH115" s="90"/>
      <c r="CI115" s="91"/>
      <c r="CJ115" s="90">
        <f t="shared" si="294"/>
        <v>0</v>
      </c>
      <c r="CK115" s="90">
        <f t="shared" si="295"/>
        <v>0</v>
      </c>
      <c r="CL115" s="90">
        <f t="shared" si="296"/>
        <v>0</v>
      </c>
      <c r="CM115" s="90"/>
      <c r="CN115" s="90">
        <f t="shared" si="297"/>
        <v>0</v>
      </c>
      <c r="CO115" s="90">
        <f t="shared" si="298"/>
        <v>0</v>
      </c>
      <c r="CP115" s="89"/>
      <c r="CQ115" s="89">
        <f t="shared" ref="CQ115:CU137" si="358">BJ115+BU115+CF115</f>
        <v>750</v>
      </c>
      <c r="CR115" s="90">
        <f t="shared" si="358"/>
        <v>0</v>
      </c>
      <c r="CS115" s="90">
        <f t="shared" si="358"/>
        <v>0</v>
      </c>
      <c r="CT115" s="90">
        <f t="shared" si="358"/>
        <v>0</v>
      </c>
      <c r="CU115" s="90">
        <f t="shared" si="358"/>
        <v>0</v>
      </c>
      <c r="CV115" s="90">
        <f t="shared" si="235"/>
        <v>0</v>
      </c>
      <c r="CW115" s="90">
        <f t="shared" ref="CW115:CX137" si="359">BP115+CA115+CL115</f>
        <v>0</v>
      </c>
      <c r="CX115" s="90">
        <f t="shared" si="359"/>
        <v>0</v>
      </c>
      <c r="CY115" s="90">
        <f t="shared" si="301"/>
        <v>0</v>
      </c>
      <c r="CZ115" s="90">
        <f t="shared" si="302"/>
        <v>0</v>
      </c>
      <c r="DA115" s="89">
        <f t="shared" si="303"/>
        <v>0</v>
      </c>
      <c r="DB115" s="191">
        <f t="shared" ref="DB115:DL137" si="360">AY115+CQ115</f>
        <v>1500</v>
      </c>
      <c r="DC115" s="191">
        <f t="shared" si="360"/>
        <v>500</v>
      </c>
      <c r="DD115" s="191">
        <f t="shared" si="360"/>
        <v>0</v>
      </c>
      <c r="DE115" s="191">
        <f t="shared" si="360"/>
        <v>0</v>
      </c>
      <c r="DF115" s="191">
        <f t="shared" si="360"/>
        <v>500</v>
      </c>
      <c r="DG115" s="191">
        <f t="shared" si="360"/>
        <v>100</v>
      </c>
      <c r="DH115" s="191">
        <f t="shared" si="360"/>
        <v>0</v>
      </c>
      <c r="DI115" s="191">
        <f t="shared" si="360"/>
        <v>0</v>
      </c>
      <c r="DJ115" s="191">
        <f t="shared" si="360"/>
        <v>100</v>
      </c>
      <c r="DK115" s="191">
        <f t="shared" si="360"/>
        <v>400</v>
      </c>
      <c r="DL115" s="191">
        <f t="shared" si="360"/>
        <v>138</v>
      </c>
      <c r="DM115" s="89">
        <v>250</v>
      </c>
      <c r="DN115" s="90">
        <f t="shared" si="305"/>
        <v>0</v>
      </c>
      <c r="DO115" s="90"/>
      <c r="DP115" s="91"/>
      <c r="DQ115" s="90">
        <f t="shared" si="306"/>
        <v>0</v>
      </c>
      <c r="DR115" s="90">
        <f t="shared" si="307"/>
        <v>0</v>
      </c>
      <c r="DS115" s="90">
        <f t="shared" si="354"/>
        <v>0</v>
      </c>
      <c r="DT115" s="90"/>
      <c r="DU115" s="90">
        <f t="shared" si="309"/>
        <v>0</v>
      </c>
      <c r="DV115" s="90">
        <f t="shared" si="310"/>
        <v>0</v>
      </c>
      <c r="DW115" s="89"/>
      <c r="DX115" s="89">
        <v>250</v>
      </c>
      <c r="DY115" s="90">
        <f t="shared" si="311"/>
        <v>0</v>
      </c>
      <c r="DZ115" s="90"/>
      <c r="EA115" s="91"/>
      <c r="EB115" s="90">
        <f t="shared" si="312"/>
        <v>0</v>
      </c>
      <c r="EC115" s="90">
        <f t="shared" si="313"/>
        <v>0</v>
      </c>
      <c r="ED115" s="90">
        <f t="shared" si="314"/>
        <v>0</v>
      </c>
      <c r="EE115" s="90"/>
      <c r="EF115" s="90">
        <f t="shared" si="315"/>
        <v>0</v>
      </c>
      <c r="EG115" s="90">
        <f t="shared" si="316"/>
        <v>0</v>
      </c>
      <c r="EH115" s="89"/>
      <c r="EI115" s="89">
        <v>250</v>
      </c>
      <c r="EJ115" s="90">
        <f t="shared" si="317"/>
        <v>0</v>
      </c>
      <c r="EK115" s="90"/>
      <c r="EL115" s="91"/>
      <c r="EM115" s="90">
        <f t="shared" si="318"/>
        <v>0</v>
      </c>
      <c r="EN115" s="90">
        <f t="shared" si="319"/>
        <v>0</v>
      </c>
      <c r="EO115" s="90">
        <f t="shared" si="320"/>
        <v>0</v>
      </c>
      <c r="EP115" s="90"/>
      <c r="EQ115" s="90">
        <f t="shared" si="321"/>
        <v>0</v>
      </c>
      <c r="ER115" s="90">
        <f t="shared" si="322"/>
        <v>0</v>
      </c>
      <c r="ES115" s="89"/>
      <c r="ET115" s="89">
        <f t="shared" si="323"/>
        <v>750</v>
      </c>
      <c r="EU115" s="90">
        <f t="shared" si="323"/>
        <v>0</v>
      </c>
      <c r="EV115" s="90">
        <f t="shared" si="323"/>
        <v>0</v>
      </c>
      <c r="EW115" s="90">
        <f t="shared" si="323"/>
        <v>0</v>
      </c>
      <c r="EX115" s="90">
        <f t="shared" si="323"/>
        <v>0</v>
      </c>
      <c r="EY115" s="90">
        <f t="shared" si="236"/>
        <v>0</v>
      </c>
      <c r="EZ115" s="90">
        <f t="shared" si="324"/>
        <v>0</v>
      </c>
      <c r="FA115" s="90">
        <f t="shared" si="324"/>
        <v>0</v>
      </c>
      <c r="FB115" s="90">
        <f t="shared" si="325"/>
        <v>0</v>
      </c>
      <c r="FC115" s="90">
        <f t="shared" si="326"/>
        <v>0</v>
      </c>
      <c r="FD115" s="89">
        <f t="shared" si="327"/>
        <v>0</v>
      </c>
      <c r="FE115" s="191">
        <f t="shared" ref="FE115:FO137" si="361">AY115+CQ115+ET115</f>
        <v>2250</v>
      </c>
      <c r="FF115" s="191">
        <f t="shared" si="361"/>
        <v>500</v>
      </c>
      <c r="FG115" s="191">
        <f t="shared" si="361"/>
        <v>0</v>
      </c>
      <c r="FH115" s="191">
        <f t="shared" si="361"/>
        <v>0</v>
      </c>
      <c r="FI115" s="191">
        <f t="shared" si="361"/>
        <v>500</v>
      </c>
      <c r="FJ115" s="191">
        <f t="shared" si="361"/>
        <v>100</v>
      </c>
      <c r="FK115" s="191">
        <f t="shared" si="361"/>
        <v>0</v>
      </c>
      <c r="FL115" s="191">
        <f t="shared" si="361"/>
        <v>0</v>
      </c>
      <c r="FM115" s="191">
        <f t="shared" si="361"/>
        <v>100</v>
      </c>
      <c r="FN115" s="191">
        <f t="shared" si="361"/>
        <v>400</v>
      </c>
      <c r="FO115" s="191">
        <f t="shared" si="361"/>
        <v>138</v>
      </c>
      <c r="FP115" s="89">
        <v>250</v>
      </c>
      <c r="FQ115" s="90">
        <f t="shared" si="329"/>
        <v>0</v>
      </c>
      <c r="FR115" s="90"/>
      <c r="FS115" s="91"/>
      <c r="FT115" s="90">
        <f t="shared" si="330"/>
        <v>0</v>
      </c>
      <c r="FU115" s="90">
        <f t="shared" si="331"/>
        <v>0</v>
      </c>
      <c r="FV115" s="90">
        <f t="shared" si="332"/>
        <v>0</v>
      </c>
      <c r="FW115" s="90"/>
      <c r="FX115" s="90">
        <f t="shared" si="333"/>
        <v>0</v>
      </c>
      <c r="FY115" s="90">
        <f t="shared" si="334"/>
        <v>0</v>
      </c>
      <c r="FZ115" s="89"/>
      <c r="GA115" s="89">
        <v>250</v>
      </c>
      <c r="GB115" s="90">
        <f t="shared" si="335"/>
        <v>0</v>
      </c>
      <c r="GC115" s="90"/>
      <c r="GD115" s="91"/>
      <c r="GE115" s="90">
        <f t="shared" si="336"/>
        <v>0</v>
      </c>
      <c r="GF115" s="90">
        <f t="shared" si="337"/>
        <v>0</v>
      </c>
      <c r="GG115" s="90">
        <f t="shared" si="338"/>
        <v>0</v>
      </c>
      <c r="GH115" s="90"/>
      <c r="GI115" s="90">
        <f t="shared" si="339"/>
        <v>0</v>
      </c>
      <c r="GJ115" s="90">
        <f t="shared" si="340"/>
        <v>0</v>
      </c>
      <c r="GK115" s="89"/>
      <c r="GL115" s="89">
        <v>250</v>
      </c>
      <c r="GM115" s="90">
        <f t="shared" si="341"/>
        <v>0</v>
      </c>
      <c r="GN115" s="90"/>
      <c r="GO115" s="91"/>
      <c r="GP115" s="90">
        <f t="shared" si="342"/>
        <v>0</v>
      </c>
      <c r="GQ115" s="90">
        <f t="shared" si="343"/>
        <v>0</v>
      </c>
      <c r="GR115" s="90">
        <f t="shared" si="355"/>
        <v>0</v>
      </c>
      <c r="GS115" s="90"/>
      <c r="GT115" s="90">
        <f t="shared" si="345"/>
        <v>0</v>
      </c>
      <c r="GU115" s="90">
        <f t="shared" si="346"/>
        <v>0</v>
      </c>
      <c r="GV115" s="89"/>
      <c r="GW115" s="89">
        <f t="shared" si="347"/>
        <v>750</v>
      </c>
      <c r="GX115" s="90">
        <f t="shared" si="347"/>
        <v>0</v>
      </c>
      <c r="GY115" s="90">
        <f t="shared" si="347"/>
        <v>0</v>
      </c>
      <c r="GZ115" s="90">
        <f t="shared" si="347"/>
        <v>0</v>
      </c>
      <c r="HA115" s="90">
        <f t="shared" si="347"/>
        <v>0</v>
      </c>
      <c r="HB115" s="90">
        <f t="shared" si="237"/>
        <v>0</v>
      </c>
      <c r="HC115" s="90">
        <f t="shared" si="348"/>
        <v>0</v>
      </c>
      <c r="HD115" s="90">
        <f t="shared" si="348"/>
        <v>0</v>
      </c>
      <c r="HE115" s="90">
        <f t="shared" si="349"/>
        <v>0</v>
      </c>
      <c r="HF115" s="90">
        <f t="shared" si="350"/>
        <v>0</v>
      </c>
      <c r="HG115" s="89">
        <f t="shared" si="351"/>
        <v>0</v>
      </c>
      <c r="HH115" s="90">
        <f t="shared" ref="HH115:HR137" si="362">R115+AC115+AN115+BJ115+BU115+CF115+DM115+DX115+EI115+FP115+GA115+GL115</f>
        <v>3000</v>
      </c>
      <c r="HI115" s="90">
        <f t="shared" si="362"/>
        <v>500</v>
      </c>
      <c r="HJ115" s="90">
        <f t="shared" si="362"/>
        <v>0</v>
      </c>
      <c r="HK115" s="90">
        <f t="shared" si="362"/>
        <v>0</v>
      </c>
      <c r="HL115" s="90">
        <f t="shared" si="362"/>
        <v>500</v>
      </c>
      <c r="HM115" s="90">
        <f t="shared" si="362"/>
        <v>50</v>
      </c>
      <c r="HN115" s="90">
        <f t="shared" si="362"/>
        <v>0</v>
      </c>
      <c r="HO115" s="90">
        <f t="shared" si="362"/>
        <v>0</v>
      </c>
      <c r="HP115" s="90">
        <f t="shared" si="362"/>
        <v>50</v>
      </c>
      <c r="HQ115" s="90">
        <f t="shared" si="362"/>
        <v>450</v>
      </c>
      <c r="HR115" s="90">
        <f t="shared" si="362"/>
        <v>138</v>
      </c>
      <c r="HS115" s="159">
        <f t="shared" si="238"/>
        <v>500</v>
      </c>
      <c r="HT115" s="131">
        <f t="shared" si="239"/>
        <v>500</v>
      </c>
      <c r="HU115" s="131">
        <f t="shared" si="240"/>
        <v>500</v>
      </c>
      <c r="HV115" s="84"/>
      <c r="HW115" s="84">
        <f t="shared" si="241"/>
        <v>138</v>
      </c>
      <c r="HX115" s="84"/>
      <c r="HY115" s="84"/>
      <c r="HZ115" s="84"/>
      <c r="IA115" s="84"/>
      <c r="IB115" s="84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</row>
    <row r="116" spans="1:318" s="4" customFormat="1" ht="15.75" customHeight="1" x14ac:dyDescent="0.25">
      <c r="A116" s="243">
        <v>110</v>
      </c>
      <c r="B116" s="37">
        <v>18</v>
      </c>
      <c r="C116" s="36"/>
      <c r="D116" s="36"/>
      <c r="E116" s="36"/>
      <c r="F116" s="19" t="s">
        <v>534</v>
      </c>
      <c r="G116" s="146" t="s">
        <v>375</v>
      </c>
      <c r="H116" s="17" t="s">
        <v>535</v>
      </c>
      <c r="I116" s="87">
        <v>61008000989</v>
      </c>
      <c r="J116" s="35" t="s">
        <v>137</v>
      </c>
      <c r="K116" s="92" t="s">
        <v>88</v>
      </c>
      <c r="L116" s="34" t="s">
        <v>937</v>
      </c>
      <c r="M116" s="34" t="s">
        <v>1242</v>
      </c>
      <c r="N116" s="50"/>
      <c r="O116" s="88" t="s">
        <v>167</v>
      </c>
      <c r="P116" s="88">
        <v>18</v>
      </c>
      <c r="Q116" s="39" t="s">
        <v>1141</v>
      </c>
      <c r="R116" s="89">
        <v>250</v>
      </c>
      <c r="S116" s="90">
        <f t="shared" si="260"/>
        <v>250</v>
      </c>
      <c r="T116" s="90"/>
      <c r="U116" s="91"/>
      <c r="V116" s="90">
        <f t="shared" si="261"/>
        <v>250</v>
      </c>
      <c r="W116" s="90">
        <f t="shared" si="262"/>
        <v>50</v>
      </c>
      <c r="X116" s="90">
        <f t="shared" si="263"/>
        <v>0</v>
      </c>
      <c r="Y116" s="90"/>
      <c r="Z116" s="90">
        <f t="shared" si="264"/>
        <v>50</v>
      </c>
      <c r="AA116" s="90">
        <f t="shared" si="265"/>
        <v>200</v>
      </c>
      <c r="AB116" s="89">
        <v>37</v>
      </c>
      <c r="AC116" s="89">
        <v>250</v>
      </c>
      <c r="AD116" s="90">
        <f t="shared" si="266"/>
        <v>250</v>
      </c>
      <c r="AE116" s="90"/>
      <c r="AF116" s="91"/>
      <c r="AG116" s="90">
        <f t="shared" si="267"/>
        <v>250</v>
      </c>
      <c r="AH116" s="90">
        <v>0</v>
      </c>
      <c r="AI116" s="90">
        <v>0</v>
      </c>
      <c r="AJ116" s="90"/>
      <c r="AK116" s="90">
        <f t="shared" si="268"/>
        <v>0</v>
      </c>
      <c r="AL116" s="90">
        <f t="shared" si="269"/>
        <v>250</v>
      </c>
      <c r="AM116" s="177">
        <v>36</v>
      </c>
      <c r="AN116" s="89">
        <v>250</v>
      </c>
      <c r="AO116" s="90">
        <f t="shared" si="270"/>
        <v>0</v>
      </c>
      <c r="AP116" s="90"/>
      <c r="AQ116" s="91"/>
      <c r="AR116" s="90">
        <f t="shared" si="271"/>
        <v>0</v>
      </c>
      <c r="AS116" s="90">
        <f t="shared" si="272"/>
        <v>0</v>
      </c>
      <c r="AT116" s="90">
        <f t="shared" si="273"/>
        <v>0</v>
      </c>
      <c r="AU116" s="90"/>
      <c r="AV116" s="90">
        <f t="shared" si="274"/>
        <v>0</v>
      </c>
      <c r="AW116" s="90">
        <f t="shared" si="275"/>
        <v>0</v>
      </c>
      <c r="AX116" s="89"/>
      <c r="AY116" s="89">
        <f t="shared" si="356"/>
        <v>750</v>
      </c>
      <c r="AZ116" s="90">
        <f t="shared" si="356"/>
        <v>500</v>
      </c>
      <c r="BA116" s="90">
        <f t="shared" si="356"/>
        <v>0</v>
      </c>
      <c r="BB116" s="90">
        <f t="shared" si="356"/>
        <v>0</v>
      </c>
      <c r="BC116" s="90">
        <f t="shared" si="356"/>
        <v>500</v>
      </c>
      <c r="BD116" s="90">
        <f t="shared" si="234"/>
        <v>100</v>
      </c>
      <c r="BE116" s="90">
        <f t="shared" si="357"/>
        <v>0</v>
      </c>
      <c r="BF116" s="90">
        <f t="shared" si="357"/>
        <v>0</v>
      </c>
      <c r="BG116" s="90">
        <f t="shared" si="278"/>
        <v>100</v>
      </c>
      <c r="BH116" s="90">
        <f t="shared" si="279"/>
        <v>400</v>
      </c>
      <c r="BI116" s="89">
        <f t="shared" si="280"/>
        <v>73</v>
      </c>
      <c r="BJ116" s="89">
        <v>250</v>
      </c>
      <c r="BK116" s="90">
        <f t="shared" si="281"/>
        <v>0</v>
      </c>
      <c r="BL116" s="90"/>
      <c r="BM116" s="91"/>
      <c r="BN116" s="90">
        <f t="shared" si="282"/>
        <v>0</v>
      </c>
      <c r="BO116" s="90">
        <f t="shared" si="283"/>
        <v>0</v>
      </c>
      <c r="BP116" s="90">
        <f t="shared" si="284"/>
        <v>0</v>
      </c>
      <c r="BQ116" s="90"/>
      <c r="BR116" s="90">
        <f t="shared" si="285"/>
        <v>0</v>
      </c>
      <c r="BS116" s="90">
        <f t="shared" si="286"/>
        <v>0</v>
      </c>
      <c r="BT116" s="89"/>
      <c r="BU116" s="89">
        <v>250</v>
      </c>
      <c r="BV116" s="90">
        <f t="shared" si="287"/>
        <v>0</v>
      </c>
      <c r="BW116" s="90"/>
      <c r="BX116" s="91"/>
      <c r="BY116" s="90">
        <f t="shared" si="288"/>
        <v>0</v>
      </c>
      <c r="BZ116" s="90">
        <f t="shared" si="289"/>
        <v>0</v>
      </c>
      <c r="CA116" s="90">
        <f t="shared" si="353"/>
        <v>0</v>
      </c>
      <c r="CB116" s="90"/>
      <c r="CC116" s="90">
        <f t="shared" si="291"/>
        <v>0</v>
      </c>
      <c r="CD116" s="90">
        <f t="shared" si="292"/>
        <v>0</v>
      </c>
      <c r="CE116" s="89"/>
      <c r="CF116" s="89">
        <v>250</v>
      </c>
      <c r="CG116" s="90">
        <f t="shared" si="293"/>
        <v>0</v>
      </c>
      <c r="CH116" s="90"/>
      <c r="CI116" s="91"/>
      <c r="CJ116" s="90">
        <f t="shared" si="294"/>
        <v>0</v>
      </c>
      <c r="CK116" s="90">
        <f t="shared" si="295"/>
        <v>0</v>
      </c>
      <c r="CL116" s="90">
        <f t="shared" si="296"/>
        <v>0</v>
      </c>
      <c r="CM116" s="90"/>
      <c r="CN116" s="90">
        <f t="shared" si="297"/>
        <v>0</v>
      </c>
      <c r="CO116" s="90">
        <f t="shared" si="298"/>
        <v>0</v>
      </c>
      <c r="CP116" s="89"/>
      <c r="CQ116" s="89">
        <f t="shared" si="358"/>
        <v>750</v>
      </c>
      <c r="CR116" s="90">
        <f t="shared" si="358"/>
        <v>0</v>
      </c>
      <c r="CS116" s="90">
        <f t="shared" si="358"/>
        <v>0</v>
      </c>
      <c r="CT116" s="90">
        <f t="shared" si="358"/>
        <v>0</v>
      </c>
      <c r="CU116" s="90">
        <f t="shared" si="358"/>
        <v>0</v>
      </c>
      <c r="CV116" s="90">
        <f t="shared" si="235"/>
        <v>0</v>
      </c>
      <c r="CW116" s="90">
        <f t="shared" si="359"/>
        <v>0</v>
      </c>
      <c r="CX116" s="90">
        <f t="shared" si="359"/>
        <v>0</v>
      </c>
      <c r="CY116" s="90">
        <f t="shared" si="301"/>
        <v>0</v>
      </c>
      <c r="CZ116" s="90">
        <f t="shared" si="302"/>
        <v>0</v>
      </c>
      <c r="DA116" s="89">
        <f t="shared" si="303"/>
        <v>0</v>
      </c>
      <c r="DB116" s="191">
        <f t="shared" si="360"/>
        <v>1500</v>
      </c>
      <c r="DC116" s="191">
        <f t="shared" si="360"/>
        <v>500</v>
      </c>
      <c r="DD116" s="191">
        <f t="shared" si="360"/>
        <v>0</v>
      </c>
      <c r="DE116" s="191">
        <f t="shared" si="360"/>
        <v>0</v>
      </c>
      <c r="DF116" s="191">
        <f t="shared" si="360"/>
        <v>500</v>
      </c>
      <c r="DG116" s="191">
        <f t="shared" si="360"/>
        <v>100</v>
      </c>
      <c r="DH116" s="191">
        <f t="shared" si="360"/>
        <v>0</v>
      </c>
      <c r="DI116" s="191">
        <f t="shared" si="360"/>
        <v>0</v>
      </c>
      <c r="DJ116" s="191">
        <f t="shared" si="360"/>
        <v>100</v>
      </c>
      <c r="DK116" s="191">
        <f t="shared" si="360"/>
        <v>400</v>
      </c>
      <c r="DL116" s="191">
        <f t="shared" si="360"/>
        <v>73</v>
      </c>
      <c r="DM116" s="89">
        <v>250</v>
      </c>
      <c r="DN116" s="90">
        <f t="shared" si="305"/>
        <v>0</v>
      </c>
      <c r="DO116" s="90"/>
      <c r="DP116" s="91"/>
      <c r="DQ116" s="90">
        <f t="shared" si="306"/>
        <v>0</v>
      </c>
      <c r="DR116" s="90">
        <f t="shared" si="307"/>
        <v>0</v>
      </c>
      <c r="DS116" s="90">
        <f t="shared" si="354"/>
        <v>0</v>
      </c>
      <c r="DT116" s="90"/>
      <c r="DU116" s="90">
        <f t="shared" si="309"/>
        <v>0</v>
      </c>
      <c r="DV116" s="90">
        <f t="shared" si="310"/>
        <v>0</v>
      </c>
      <c r="DW116" s="89"/>
      <c r="DX116" s="89">
        <v>250</v>
      </c>
      <c r="DY116" s="90">
        <f t="shared" si="311"/>
        <v>0</v>
      </c>
      <c r="DZ116" s="90"/>
      <c r="EA116" s="91"/>
      <c r="EB116" s="90">
        <f t="shared" si="312"/>
        <v>0</v>
      </c>
      <c r="EC116" s="90">
        <f t="shared" si="313"/>
        <v>0</v>
      </c>
      <c r="ED116" s="90">
        <f t="shared" si="314"/>
        <v>0</v>
      </c>
      <c r="EE116" s="90"/>
      <c r="EF116" s="90">
        <f t="shared" si="315"/>
        <v>0</v>
      </c>
      <c r="EG116" s="90">
        <f t="shared" si="316"/>
        <v>0</v>
      </c>
      <c r="EH116" s="89"/>
      <c r="EI116" s="89">
        <v>250</v>
      </c>
      <c r="EJ116" s="90">
        <f t="shared" si="317"/>
        <v>0</v>
      </c>
      <c r="EK116" s="90"/>
      <c r="EL116" s="91"/>
      <c r="EM116" s="90">
        <f t="shared" si="318"/>
        <v>0</v>
      </c>
      <c r="EN116" s="90">
        <f t="shared" si="319"/>
        <v>0</v>
      </c>
      <c r="EO116" s="90">
        <f t="shared" si="320"/>
        <v>0</v>
      </c>
      <c r="EP116" s="90"/>
      <c r="EQ116" s="90">
        <f t="shared" si="321"/>
        <v>0</v>
      </c>
      <c r="ER116" s="90">
        <f t="shared" si="322"/>
        <v>0</v>
      </c>
      <c r="ES116" s="89"/>
      <c r="ET116" s="89">
        <f t="shared" si="323"/>
        <v>750</v>
      </c>
      <c r="EU116" s="90">
        <f t="shared" si="323"/>
        <v>0</v>
      </c>
      <c r="EV116" s="90">
        <f t="shared" si="323"/>
        <v>0</v>
      </c>
      <c r="EW116" s="90">
        <f t="shared" si="323"/>
        <v>0</v>
      </c>
      <c r="EX116" s="90">
        <f t="shared" si="323"/>
        <v>0</v>
      </c>
      <c r="EY116" s="90">
        <f t="shared" si="236"/>
        <v>0</v>
      </c>
      <c r="EZ116" s="90">
        <f t="shared" si="324"/>
        <v>0</v>
      </c>
      <c r="FA116" s="90">
        <f t="shared" si="324"/>
        <v>0</v>
      </c>
      <c r="FB116" s="90">
        <f t="shared" si="325"/>
        <v>0</v>
      </c>
      <c r="FC116" s="90">
        <f t="shared" si="326"/>
        <v>0</v>
      </c>
      <c r="FD116" s="89">
        <f t="shared" si="327"/>
        <v>0</v>
      </c>
      <c r="FE116" s="191">
        <f t="shared" si="361"/>
        <v>2250</v>
      </c>
      <c r="FF116" s="191">
        <f t="shared" si="361"/>
        <v>500</v>
      </c>
      <c r="FG116" s="191">
        <f t="shared" si="361"/>
        <v>0</v>
      </c>
      <c r="FH116" s="191">
        <f t="shared" si="361"/>
        <v>0</v>
      </c>
      <c r="FI116" s="191">
        <f t="shared" si="361"/>
        <v>500</v>
      </c>
      <c r="FJ116" s="191">
        <f t="shared" si="361"/>
        <v>100</v>
      </c>
      <c r="FK116" s="191">
        <f t="shared" si="361"/>
        <v>0</v>
      </c>
      <c r="FL116" s="191">
        <f t="shared" si="361"/>
        <v>0</v>
      </c>
      <c r="FM116" s="191">
        <f t="shared" si="361"/>
        <v>100</v>
      </c>
      <c r="FN116" s="191">
        <f t="shared" si="361"/>
        <v>400</v>
      </c>
      <c r="FO116" s="191">
        <f t="shared" si="361"/>
        <v>73</v>
      </c>
      <c r="FP116" s="89">
        <v>250</v>
      </c>
      <c r="FQ116" s="90">
        <f t="shared" si="329"/>
        <v>0</v>
      </c>
      <c r="FR116" s="90"/>
      <c r="FS116" s="91"/>
      <c r="FT116" s="90">
        <f t="shared" si="330"/>
        <v>0</v>
      </c>
      <c r="FU116" s="90">
        <f t="shared" si="331"/>
        <v>0</v>
      </c>
      <c r="FV116" s="90">
        <f t="shared" si="332"/>
        <v>0</v>
      </c>
      <c r="FW116" s="90"/>
      <c r="FX116" s="90">
        <f t="shared" si="333"/>
        <v>0</v>
      </c>
      <c r="FY116" s="90">
        <f t="shared" si="334"/>
        <v>0</v>
      </c>
      <c r="FZ116" s="89"/>
      <c r="GA116" s="89">
        <v>250</v>
      </c>
      <c r="GB116" s="90">
        <f t="shared" si="335"/>
        <v>0</v>
      </c>
      <c r="GC116" s="90"/>
      <c r="GD116" s="91"/>
      <c r="GE116" s="90">
        <f t="shared" si="336"/>
        <v>0</v>
      </c>
      <c r="GF116" s="90">
        <f t="shared" si="337"/>
        <v>0</v>
      </c>
      <c r="GG116" s="90">
        <f t="shared" si="338"/>
        <v>0</v>
      </c>
      <c r="GH116" s="90"/>
      <c r="GI116" s="90">
        <f t="shared" si="339"/>
        <v>0</v>
      </c>
      <c r="GJ116" s="90">
        <f t="shared" si="340"/>
        <v>0</v>
      </c>
      <c r="GK116" s="89"/>
      <c r="GL116" s="89">
        <v>250</v>
      </c>
      <c r="GM116" s="90">
        <f t="shared" si="341"/>
        <v>0</v>
      </c>
      <c r="GN116" s="90"/>
      <c r="GO116" s="91"/>
      <c r="GP116" s="90">
        <f t="shared" si="342"/>
        <v>0</v>
      </c>
      <c r="GQ116" s="90">
        <f t="shared" si="343"/>
        <v>0</v>
      </c>
      <c r="GR116" s="90">
        <f t="shared" si="355"/>
        <v>0</v>
      </c>
      <c r="GS116" s="90"/>
      <c r="GT116" s="90">
        <f t="shared" si="345"/>
        <v>0</v>
      </c>
      <c r="GU116" s="90">
        <f t="shared" si="346"/>
        <v>0</v>
      </c>
      <c r="GV116" s="89"/>
      <c r="GW116" s="89">
        <f t="shared" si="347"/>
        <v>750</v>
      </c>
      <c r="GX116" s="90">
        <f t="shared" si="347"/>
        <v>0</v>
      </c>
      <c r="GY116" s="90">
        <f t="shared" si="347"/>
        <v>0</v>
      </c>
      <c r="GZ116" s="90">
        <f t="shared" si="347"/>
        <v>0</v>
      </c>
      <c r="HA116" s="90">
        <f t="shared" si="347"/>
        <v>0</v>
      </c>
      <c r="HB116" s="90">
        <f t="shared" si="237"/>
        <v>0</v>
      </c>
      <c r="HC116" s="90">
        <f t="shared" si="348"/>
        <v>0</v>
      </c>
      <c r="HD116" s="90">
        <f t="shared" si="348"/>
        <v>0</v>
      </c>
      <c r="HE116" s="90">
        <f t="shared" si="349"/>
        <v>0</v>
      </c>
      <c r="HF116" s="90">
        <f t="shared" si="350"/>
        <v>0</v>
      </c>
      <c r="HG116" s="89">
        <f t="shared" si="351"/>
        <v>0</v>
      </c>
      <c r="HH116" s="90">
        <f t="shared" si="362"/>
        <v>3000</v>
      </c>
      <c r="HI116" s="90">
        <f t="shared" si="362"/>
        <v>500</v>
      </c>
      <c r="HJ116" s="90">
        <f t="shared" si="362"/>
        <v>0</v>
      </c>
      <c r="HK116" s="90">
        <f t="shared" si="362"/>
        <v>0</v>
      </c>
      <c r="HL116" s="90">
        <f t="shared" si="362"/>
        <v>500</v>
      </c>
      <c r="HM116" s="90">
        <f t="shared" si="362"/>
        <v>50</v>
      </c>
      <c r="HN116" s="90">
        <f t="shared" si="362"/>
        <v>0</v>
      </c>
      <c r="HO116" s="90">
        <f t="shared" si="362"/>
        <v>0</v>
      </c>
      <c r="HP116" s="90">
        <f t="shared" si="362"/>
        <v>50</v>
      </c>
      <c r="HQ116" s="90">
        <f t="shared" si="362"/>
        <v>450</v>
      </c>
      <c r="HR116" s="90">
        <f t="shared" si="362"/>
        <v>73</v>
      </c>
      <c r="HS116" s="159">
        <f t="shared" si="238"/>
        <v>500</v>
      </c>
      <c r="HT116" s="131">
        <f t="shared" si="239"/>
        <v>500</v>
      </c>
      <c r="HU116" s="131">
        <f t="shared" si="240"/>
        <v>500</v>
      </c>
      <c r="HV116" s="84"/>
      <c r="HW116" s="84">
        <f t="shared" si="241"/>
        <v>73</v>
      </c>
      <c r="HX116" s="84"/>
      <c r="HY116" s="84"/>
      <c r="HZ116" s="84"/>
      <c r="IA116" s="84"/>
      <c r="IB116" s="84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</row>
    <row r="117" spans="1:318" s="2" customFormat="1" ht="15.75" customHeight="1" x14ac:dyDescent="0.25">
      <c r="A117" s="243">
        <v>111</v>
      </c>
      <c r="B117" s="37">
        <v>19</v>
      </c>
      <c r="C117" s="36"/>
      <c r="D117" s="36"/>
      <c r="E117" s="62"/>
      <c r="F117" s="19" t="s">
        <v>536</v>
      </c>
      <c r="G117" s="146" t="s">
        <v>375</v>
      </c>
      <c r="H117" s="17" t="s">
        <v>537</v>
      </c>
      <c r="I117" s="87">
        <v>61008013517</v>
      </c>
      <c r="J117" s="35" t="s">
        <v>153</v>
      </c>
      <c r="K117" s="92" t="s">
        <v>33</v>
      </c>
      <c r="L117" s="34" t="s">
        <v>942</v>
      </c>
      <c r="M117" s="34" t="s">
        <v>1242</v>
      </c>
      <c r="N117" s="50"/>
      <c r="O117" s="88" t="s">
        <v>167</v>
      </c>
      <c r="P117" s="88">
        <v>19</v>
      </c>
      <c r="Q117" s="39" t="s">
        <v>1140</v>
      </c>
      <c r="R117" s="89">
        <v>250</v>
      </c>
      <c r="S117" s="90">
        <f t="shared" si="260"/>
        <v>250</v>
      </c>
      <c r="T117" s="90"/>
      <c r="U117" s="91"/>
      <c r="V117" s="90">
        <f t="shared" si="261"/>
        <v>250</v>
      </c>
      <c r="W117" s="90">
        <f t="shared" si="262"/>
        <v>50</v>
      </c>
      <c r="X117" s="90">
        <f t="shared" si="263"/>
        <v>0</v>
      </c>
      <c r="Y117" s="90"/>
      <c r="Z117" s="90">
        <f t="shared" si="264"/>
        <v>50</v>
      </c>
      <c r="AA117" s="90">
        <f t="shared" si="265"/>
        <v>200</v>
      </c>
      <c r="AB117" s="89">
        <v>54</v>
      </c>
      <c r="AC117" s="89">
        <v>250</v>
      </c>
      <c r="AD117" s="90">
        <f t="shared" si="266"/>
        <v>250</v>
      </c>
      <c r="AE117" s="90"/>
      <c r="AF117" s="91"/>
      <c r="AG117" s="90">
        <f t="shared" si="267"/>
        <v>250</v>
      </c>
      <c r="AH117" s="90">
        <v>0</v>
      </c>
      <c r="AI117" s="90">
        <v>0</v>
      </c>
      <c r="AJ117" s="90"/>
      <c r="AK117" s="90">
        <f t="shared" si="268"/>
        <v>0</v>
      </c>
      <c r="AL117" s="90">
        <f t="shared" si="269"/>
        <v>250</v>
      </c>
      <c r="AM117" s="177">
        <v>66</v>
      </c>
      <c r="AN117" s="89">
        <v>250</v>
      </c>
      <c r="AO117" s="90">
        <f t="shared" si="270"/>
        <v>0</v>
      </c>
      <c r="AP117" s="90"/>
      <c r="AQ117" s="91"/>
      <c r="AR117" s="90">
        <f t="shared" si="271"/>
        <v>0</v>
      </c>
      <c r="AS117" s="90">
        <f t="shared" si="272"/>
        <v>0</v>
      </c>
      <c r="AT117" s="90">
        <f t="shared" si="273"/>
        <v>0</v>
      </c>
      <c r="AU117" s="90"/>
      <c r="AV117" s="90">
        <f t="shared" si="274"/>
        <v>0</v>
      </c>
      <c r="AW117" s="90">
        <f t="shared" si="275"/>
        <v>0</v>
      </c>
      <c r="AX117" s="89"/>
      <c r="AY117" s="89">
        <f t="shared" si="356"/>
        <v>750</v>
      </c>
      <c r="AZ117" s="90">
        <f t="shared" si="356"/>
        <v>500</v>
      </c>
      <c r="BA117" s="90">
        <f t="shared" si="356"/>
        <v>0</v>
      </c>
      <c r="BB117" s="90">
        <f t="shared" si="356"/>
        <v>0</v>
      </c>
      <c r="BC117" s="90">
        <f t="shared" si="356"/>
        <v>500</v>
      </c>
      <c r="BD117" s="90">
        <f t="shared" si="234"/>
        <v>100</v>
      </c>
      <c r="BE117" s="90">
        <f t="shared" si="357"/>
        <v>0</v>
      </c>
      <c r="BF117" s="90">
        <f t="shared" si="357"/>
        <v>0</v>
      </c>
      <c r="BG117" s="90">
        <f t="shared" si="278"/>
        <v>100</v>
      </c>
      <c r="BH117" s="90">
        <f t="shared" si="279"/>
        <v>400</v>
      </c>
      <c r="BI117" s="89">
        <f t="shared" si="280"/>
        <v>120</v>
      </c>
      <c r="BJ117" s="89">
        <v>250</v>
      </c>
      <c r="BK117" s="90">
        <f t="shared" si="281"/>
        <v>0</v>
      </c>
      <c r="BL117" s="90"/>
      <c r="BM117" s="91"/>
      <c r="BN117" s="90">
        <f t="shared" si="282"/>
        <v>0</v>
      </c>
      <c r="BO117" s="90">
        <f t="shared" si="283"/>
        <v>0</v>
      </c>
      <c r="BP117" s="90">
        <f t="shared" si="284"/>
        <v>0</v>
      </c>
      <c r="BQ117" s="90"/>
      <c r="BR117" s="90">
        <f t="shared" si="285"/>
        <v>0</v>
      </c>
      <c r="BS117" s="90">
        <f t="shared" si="286"/>
        <v>0</v>
      </c>
      <c r="BT117" s="89"/>
      <c r="BU117" s="89">
        <v>250</v>
      </c>
      <c r="BV117" s="90">
        <f t="shared" si="287"/>
        <v>0</v>
      </c>
      <c r="BW117" s="90"/>
      <c r="BX117" s="91"/>
      <c r="BY117" s="90">
        <f t="shared" si="288"/>
        <v>0</v>
      </c>
      <c r="BZ117" s="90">
        <f t="shared" si="289"/>
        <v>0</v>
      </c>
      <c r="CA117" s="90">
        <f t="shared" si="353"/>
        <v>0</v>
      </c>
      <c r="CB117" s="90"/>
      <c r="CC117" s="90">
        <f t="shared" si="291"/>
        <v>0</v>
      </c>
      <c r="CD117" s="90">
        <f t="shared" si="292"/>
        <v>0</v>
      </c>
      <c r="CE117" s="89"/>
      <c r="CF117" s="89">
        <v>250</v>
      </c>
      <c r="CG117" s="90">
        <f t="shared" si="293"/>
        <v>0</v>
      </c>
      <c r="CH117" s="90"/>
      <c r="CI117" s="91"/>
      <c r="CJ117" s="90">
        <f t="shared" si="294"/>
        <v>0</v>
      </c>
      <c r="CK117" s="90">
        <f t="shared" si="295"/>
        <v>0</v>
      </c>
      <c r="CL117" s="90">
        <f t="shared" si="296"/>
        <v>0</v>
      </c>
      <c r="CM117" s="90"/>
      <c r="CN117" s="90">
        <f t="shared" si="297"/>
        <v>0</v>
      </c>
      <c r="CO117" s="90">
        <f t="shared" si="298"/>
        <v>0</v>
      </c>
      <c r="CP117" s="89"/>
      <c r="CQ117" s="89">
        <f t="shared" si="358"/>
        <v>750</v>
      </c>
      <c r="CR117" s="90">
        <f t="shared" si="358"/>
        <v>0</v>
      </c>
      <c r="CS117" s="90">
        <f t="shared" si="358"/>
        <v>0</v>
      </c>
      <c r="CT117" s="90">
        <f t="shared" si="358"/>
        <v>0</v>
      </c>
      <c r="CU117" s="90">
        <f t="shared" si="358"/>
        <v>0</v>
      </c>
      <c r="CV117" s="90">
        <f t="shared" si="235"/>
        <v>0</v>
      </c>
      <c r="CW117" s="90">
        <f t="shared" si="359"/>
        <v>0</v>
      </c>
      <c r="CX117" s="90">
        <f t="shared" si="359"/>
        <v>0</v>
      </c>
      <c r="CY117" s="90">
        <f t="shared" si="301"/>
        <v>0</v>
      </c>
      <c r="CZ117" s="90">
        <f t="shared" si="302"/>
        <v>0</v>
      </c>
      <c r="DA117" s="89">
        <f t="shared" si="303"/>
        <v>0</v>
      </c>
      <c r="DB117" s="191">
        <f t="shared" si="360"/>
        <v>1500</v>
      </c>
      <c r="DC117" s="191">
        <f t="shared" si="360"/>
        <v>500</v>
      </c>
      <c r="DD117" s="191">
        <f t="shared" si="360"/>
        <v>0</v>
      </c>
      <c r="DE117" s="191">
        <f t="shared" si="360"/>
        <v>0</v>
      </c>
      <c r="DF117" s="191">
        <f t="shared" si="360"/>
        <v>500</v>
      </c>
      <c r="DG117" s="191">
        <f t="shared" si="360"/>
        <v>100</v>
      </c>
      <c r="DH117" s="191">
        <f t="shared" si="360"/>
        <v>0</v>
      </c>
      <c r="DI117" s="191">
        <f t="shared" si="360"/>
        <v>0</v>
      </c>
      <c r="DJ117" s="191">
        <f t="shared" si="360"/>
        <v>100</v>
      </c>
      <c r="DK117" s="191">
        <f t="shared" si="360"/>
        <v>400</v>
      </c>
      <c r="DL117" s="191">
        <f t="shared" si="360"/>
        <v>120</v>
      </c>
      <c r="DM117" s="89">
        <v>250</v>
      </c>
      <c r="DN117" s="90">
        <f t="shared" si="305"/>
        <v>0</v>
      </c>
      <c r="DO117" s="90"/>
      <c r="DP117" s="91"/>
      <c r="DQ117" s="90">
        <f t="shared" si="306"/>
        <v>0</v>
      </c>
      <c r="DR117" s="90">
        <f t="shared" si="307"/>
        <v>0</v>
      </c>
      <c r="DS117" s="90">
        <f t="shared" si="354"/>
        <v>0</v>
      </c>
      <c r="DT117" s="90"/>
      <c r="DU117" s="90">
        <f t="shared" si="309"/>
        <v>0</v>
      </c>
      <c r="DV117" s="90">
        <f t="shared" si="310"/>
        <v>0</v>
      </c>
      <c r="DW117" s="89"/>
      <c r="DX117" s="89">
        <v>250</v>
      </c>
      <c r="DY117" s="90">
        <f t="shared" si="311"/>
        <v>0</v>
      </c>
      <c r="DZ117" s="90"/>
      <c r="EA117" s="91"/>
      <c r="EB117" s="90">
        <f t="shared" si="312"/>
        <v>0</v>
      </c>
      <c r="EC117" s="90">
        <f t="shared" si="313"/>
        <v>0</v>
      </c>
      <c r="ED117" s="90">
        <f t="shared" si="314"/>
        <v>0</v>
      </c>
      <c r="EE117" s="90"/>
      <c r="EF117" s="90">
        <f t="shared" si="315"/>
        <v>0</v>
      </c>
      <c r="EG117" s="90">
        <f t="shared" si="316"/>
        <v>0</v>
      </c>
      <c r="EH117" s="89"/>
      <c r="EI117" s="89">
        <v>250</v>
      </c>
      <c r="EJ117" s="90">
        <f t="shared" si="317"/>
        <v>0</v>
      </c>
      <c r="EK117" s="90"/>
      <c r="EL117" s="91"/>
      <c r="EM117" s="90">
        <f t="shared" si="318"/>
        <v>0</v>
      </c>
      <c r="EN117" s="90">
        <f t="shared" si="319"/>
        <v>0</v>
      </c>
      <c r="EO117" s="90">
        <f t="shared" si="320"/>
        <v>0</v>
      </c>
      <c r="EP117" s="90"/>
      <c r="EQ117" s="90">
        <f t="shared" si="321"/>
        <v>0</v>
      </c>
      <c r="ER117" s="90">
        <f t="shared" si="322"/>
        <v>0</v>
      </c>
      <c r="ES117" s="89"/>
      <c r="ET117" s="89">
        <f t="shared" si="323"/>
        <v>750</v>
      </c>
      <c r="EU117" s="90">
        <f t="shared" si="323"/>
        <v>0</v>
      </c>
      <c r="EV117" s="90">
        <f t="shared" si="323"/>
        <v>0</v>
      </c>
      <c r="EW117" s="90">
        <f t="shared" si="323"/>
        <v>0</v>
      </c>
      <c r="EX117" s="90">
        <f t="shared" si="323"/>
        <v>0</v>
      </c>
      <c r="EY117" s="90">
        <f t="shared" si="236"/>
        <v>0</v>
      </c>
      <c r="EZ117" s="90">
        <f t="shared" si="324"/>
        <v>0</v>
      </c>
      <c r="FA117" s="90">
        <f t="shared" si="324"/>
        <v>0</v>
      </c>
      <c r="FB117" s="90">
        <f t="shared" si="325"/>
        <v>0</v>
      </c>
      <c r="FC117" s="90">
        <f t="shared" si="326"/>
        <v>0</v>
      </c>
      <c r="FD117" s="89">
        <f t="shared" si="327"/>
        <v>0</v>
      </c>
      <c r="FE117" s="191">
        <f t="shared" si="361"/>
        <v>2250</v>
      </c>
      <c r="FF117" s="191">
        <f t="shared" si="361"/>
        <v>500</v>
      </c>
      <c r="FG117" s="191">
        <f t="shared" si="361"/>
        <v>0</v>
      </c>
      <c r="FH117" s="191">
        <f t="shared" si="361"/>
        <v>0</v>
      </c>
      <c r="FI117" s="191">
        <f t="shared" si="361"/>
        <v>500</v>
      </c>
      <c r="FJ117" s="191">
        <f t="shared" si="361"/>
        <v>100</v>
      </c>
      <c r="FK117" s="191">
        <f t="shared" si="361"/>
        <v>0</v>
      </c>
      <c r="FL117" s="191">
        <f t="shared" si="361"/>
        <v>0</v>
      </c>
      <c r="FM117" s="191">
        <f t="shared" si="361"/>
        <v>100</v>
      </c>
      <c r="FN117" s="191">
        <f t="shared" si="361"/>
        <v>400</v>
      </c>
      <c r="FO117" s="191">
        <f t="shared" si="361"/>
        <v>120</v>
      </c>
      <c r="FP117" s="89">
        <v>250</v>
      </c>
      <c r="FQ117" s="90">
        <f t="shared" si="329"/>
        <v>0</v>
      </c>
      <c r="FR117" s="90"/>
      <c r="FS117" s="91"/>
      <c r="FT117" s="90">
        <f t="shared" si="330"/>
        <v>0</v>
      </c>
      <c r="FU117" s="90">
        <f t="shared" si="331"/>
        <v>0</v>
      </c>
      <c r="FV117" s="90">
        <f t="shared" si="332"/>
        <v>0</v>
      </c>
      <c r="FW117" s="90"/>
      <c r="FX117" s="90">
        <f t="shared" si="333"/>
        <v>0</v>
      </c>
      <c r="FY117" s="90">
        <f t="shared" si="334"/>
        <v>0</v>
      </c>
      <c r="FZ117" s="89"/>
      <c r="GA117" s="89">
        <v>250</v>
      </c>
      <c r="GB117" s="90">
        <f t="shared" si="335"/>
        <v>0</v>
      </c>
      <c r="GC117" s="90"/>
      <c r="GD117" s="91"/>
      <c r="GE117" s="90">
        <f t="shared" si="336"/>
        <v>0</v>
      </c>
      <c r="GF117" s="90">
        <f t="shared" si="337"/>
        <v>0</v>
      </c>
      <c r="GG117" s="90">
        <f t="shared" si="338"/>
        <v>0</v>
      </c>
      <c r="GH117" s="90"/>
      <c r="GI117" s="90">
        <f t="shared" si="339"/>
        <v>0</v>
      </c>
      <c r="GJ117" s="90">
        <f t="shared" si="340"/>
        <v>0</v>
      </c>
      <c r="GK117" s="89"/>
      <c r="GL117" s="89">
        <v>250</v>
      </c>
      <c r="GM117" s="90">
        <f t="shared" si="341"/>
        <v>0</v>
      </c>
      <c r="GN117" s="90"/>
      <c r="GO117" s="91"/>
      <c r="GP117" s="90">
        <f t="shared" si="342"/>
        <v>0</v>
      </c>
      <c r="GQ117" s="90">
        <f t="shared" si="343"/>
        <v>0</v>
      </c>
      <c r="GR117" s="90">
        <f t="shared" si="355"/>
        <v>0</v>
      </c>
      <c r="GS117" s="90"/>
      <c r="GT117" s="90">
        <f t="shared" si="345"/>
        <v>0</v>
      </c>
      <c r="GU117" s="90">
        <f t="shared" si="346"/>
        <v>0</v>
      </c>
      <c r="GV117" s="89"/>
      <c r="GW117" s="89">
        <f t="shared" si="347"/>
        <v>750</v>
      </c>
      <c r="GX117" s="90">
        <f t="shared" si="347"/>
        <v>0</v>
      </c>
      <c r="GY117" s="90">
        <f t="shared" si="347"/>
        <v>0</v>
      </c>
      <c r="GZ117" s="90">
        <f t="shared" si="347"/>
        <v>0</v>
      </c>
      <c r="HA117" s="90">
        <f t="shared" si="347"/>
        <v>0</v>
      </c>
      <c r="HB117" s="90">
        <f t="shared" si="237"/>
        <v>0</v>
      </c>
      <c r="HC117" s="90">
        <f t="shared" si="348"/>
        <v>0</v>
      </c>
      <c r="HD117" s="90">
        <f t="shared" si="348"/>
        <v>0</v>
      </c>
      <c r="HE117" s="90">
        <f t="shared" si="349"/>
        <v>0</v>
      </c>
      <c r="HF117" s="90">
        <f t="shared" si="350"/>
        <v>0</v>
      </c>
      <c r="HG117" s="89">
        <f t="shared" si="351"/>
        <v>0</v>
      </c>
      <c r="HH117" s="90">
        <f t="shared" si="362"/>
        <v>3000</v>
      </c>
      <c r="HI117" s="90">
        <f t="shared" si="362"/>
        <v>500</v>
      </c>
      <c r="HJ117" s="90">
        <f t="shared" si="362"/>
        <v>0</v>
      </c>
      <c r="HK117" s="90">
        <f t="shared" si="362"/>
        <v>0</v>
      </c>
      <c r="HL117" s="90">
        <f t="shared" si="362"/>
        <v>500</v>
      </c>
      <c r="HM117" s="90">
        <f t="shared" si="362"/>
        <v>50</v>
      </c>
      <c r="HN117" s="90">
        <f t="shared" si="362"/>
        <v>0</v>
      </c>
      <c r="HO117" s="90">
        <f t="shared" si="362"/>
        <v>0</v>
      </c>
      <c r="HP117" s="90">
        <f t="shared" si="362"/>
        <v>50</v>
      </c>
      <c r="HQ117" s="90">
        <f t="shared" si="362"/>
        <v>450</v>
      </c>
      <c r="HR117" s="90">
        <f t="shared" si="362"/>
        <v>120</v>
      </c>
      <c r="HS117" s="159">
        <f t="shared" si="238"/>
        <v>500</v>
      </c>
      <c r="HT117" s="131">
        <f t="shared" si="239"/>
        <v>500</v>
      </c>
      <c r="HU117" s="131">
        <f t="shared" si="240"/>
        <v>500</v>
      </c>
      <c r="HV117" s="84"/>
      <c r="HW117" s="84">
        <f t="shared" si="241"/>
        <v>120</v>
      </c>
      <c r="HX117" s="84"/>
      <c r="HY117" s="84"/>
      <c r="HZ117" s="84"/>
      <c r="IA117" s="84"/>
      <c r="IB117" s="84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</row>
    <row r="118" spans="1:318" s="2" customFormat="1" ht="15.75" customHeight="1" x14ac:dyDescent="0.25">
      <c r="A118" s="243">
        <v>112</v>
      </c>
      <c r="B118" s="37">
        <v>20</v>
      </c>
      <c r="C118" s="36"/>
      <c r="D118" s="36"/>
      <c r="E118" s="36"/>
      <c r="F118" s="19" t="s">
        <v>538</v>
      </c>
      <c r="G118" s="146" t="s">
        <v>375</v>
      </c>
      <c r="H118" s="17" t="s">
        <v>539</v>
      </c>
      <c r="I118" s="87">
        <v>61008011847</v>
      </c>
      <c r="J118" s="35" t="s">
        <v>51</v>
      </c>
      <c r="K118" s="92" t="s">
        <v>154</v>
      </c>
      <c r="L118" s="34" t="s">
        <v>941</v>
      </c>
      <c r="M118" s="34" t="s">
        <v>1242</v>
      </c>
      <c r="N118" s="50"/>
      <c r="O118" s="88" t="s">
        <v>167</v>
      </c>
      <c r="P118" s="88">
        <v>20</v>
      </c>
      <c r="Q118" s="39" t="s">
        <v>257</v>
      </c>
      <c r="R118" s="89">
        <v>250</v>
      </c>
      <c r="S118" s="90">
        <f t="shared" si="260"/>
        <v>250</v>
      </c>
      <c r="T118" s="90"/>
      <c r="U118" s="91"/>
      <c r="V118" s="90">
        <f t="shared" si="261"/>
        <v>250</v>
      </c>
      <c r="W118" s="90">
        <f t="shared" si="262"/>
        <v>50</v>
      </c>
      <c r="X118" s="90">
        <f t="shared" si="263"/>
        <v>0</v>
      </c>
      <c r="Y118" s="90"/>
      <c r="Z118" s="90">
        <f t="shared" si="264"/>
        <v>50</v>
      </c>
      <c r="AA118" s="90">
        <f t="shared" si="265"/>
        <v>200</v>
      </c>
      <c r="AB118" s="89">
        <v>80</v>
      </c>
      <c r="AC118" s="89">
        <v>250</v>
      </c>
      <c r="AD118" s="90">
        <f t="shared" si="266"/>
        <v>250</v>
      </c>
      <c r="AE118" s="90"/>
      <c r="AF118" s="91"/>
      <c r="AG118" s="90">
        <f t="shared" si="267"/>
        <v>250</v>
      </c>
      <c r="AH118" s="90">
        <v>0</v>
      </c>
      <c r="AI118" s="90">
        <v>0</v>
      </c>
      <c r="AJ118" s="90"/>
      <c r="AK118" s="90">
        <f t="shared" si="268"/>
        <v>0</v>
      </c>
      <c r="AL118" s="90">
        <f t="shared" si="269"/>
        <v>250</v>
      </c>
      <c r="AM118" s="177">
        <v>79</v>
      </c>
      <c r="AN118" s="89">
        <v>250</v>
      </c>
      <c r="AO118" s="90">
        <f t="shared" si="270"/>
        <v>0</v>
      </c>
      <c r="AP118" s="90"/>
      <c r="AQ118" s="91"/>
      <c r="AR118" s="90">
        <f t="shared" si="271"/>
        <v>0</v>
      </c>
      <c r="AS118" s="90">
        <f t="shared" si="272"/>
        <v>0</v>
      </c>
      <c r="AT118" s="90">
        <f t="shared" si="273"/>
        <v>0</v>
      </c>
      <c r="AU118" s="90"/>
      <c r="AV118" s="90">
        <f t="shared" si="274"/>
        <v>0</v>
      </c>
      <c r="AW118" s="90">
        <f t="shared" si="275"/>
        <v>0</v>
      </c>
      <c r="AX118" s="89"/>
      <c r="AY118" s="89">
        <f t="shared" si="356"/>
        <v>750</v>
      </c>
      <c r="AZ118" s="90">
        <f t="shared" si="356"/>
        <v>500</v>
      </c>
      <c r="BA118" s="90">
        <f t="shared" si="356"/>
        <v>0</v>
      </c>
      <c r="BB118" s="90">
        <f t="shared" si="356"/>
        <v>0</v>
      </c>
      <c r="BC118" s="90">
        <f t="shared" si="356"/>
        <v>500</v>
      </c>
      <c r="BD118" s="90">
        <f t="shared" si="234"/>
        <v>100</v>
      </c>
      <c r="BE118" s="90">
        <f t="shared" si="357"/>
        <v>0</v>
      </c>
      <c r="BF118" s="90">
        <f t="shared" si="357"/>
        <v>0</v>
      </c>
      <c r="BG118" s="90">
        <f t="shared" si="278"/>
        <v>100</v>
      </c>
      <c r="BH118" s="90">
        <f t="shared" si="279"/>
        <v>400</v>
      </c>
      <c r="BI118" s="89">
        <f t="shared" si="280"/>
        <v>159</v>
      </c>
      <c r="BJ118" s="89">
        <v>250</v>
      </c>
      <c r="BK118" s="90">
        <f t="shared" si="281"/>
        <v>0</v>
      </c>
      <c r="BL118" s="90"/>
      <c r="BM118" s="91"/>
      <c r="BN118" s="90">
        <f t="shared" si="282"/>
        <v>0</v>
      </c>
      <c r="BO118" s="90">
        <f t="shared" si="283"/>
        <v>0</v>
      </c>
      <c r="BP118" s="90">
        <f t="shared" si="284"/>
        <v>0</v>
      </c>
      <c r="BQ118" s="90"/>
      <c r="BR118" s="90">
        <f t="shared" si="285"/>
        <v>0</v>
      </c>
      <c r="BS118" s="90">
        <f t="shared" si="286"/>
        <v>0</v>
      </c>
      <c r="BT118" s="89"/>
      <c r="BU118" s="89">
        <v>250</v>
      </c>
      <c r="BV118" s="90">
        <f t="shared" si="287"/>
        <v>0</v>
      </c>
      <c r="BW118" s="90"/>
      <c r="BX118" s="91"/>
      <c r="BY118" s="90">
        <f t="shared" si="288"/>
        <v>0</v>
      </c>
      <c r="BZ118" s="90">
        <f t="shared" si="289"/>
        <v>0</v>
      </c>
      <c r="CA118" s="90">
        <f t="shared" si="353"/>
        <v>0</v>
      </c>
      <c r="CB118" s="90"/>
      <c r="CC118" s="90">
        <f t="shared" si="291"/>
        <v>0</v>
      </c>
      <c r="CD118" s="90">
        <f t="shared" si="292"/>
        <v>0</v>
      </c>
      <c r="CE118" s="89"/>
      <c r="CF118" s="89">
        <v>250</v>
      </c>
      <c r="CG118" s="90">
        <f t="shared" si="293"/>
        <v>0</v>
      </c>
      <c r="CH118" s="90"/>
      <c r="CI118" s="91"/>
      <c r="CJ118" s="90">
        <f t="shared" si="294"/>
        <v>0</v>
      </c>
      <c r="CK118" s="90">
        <f t="shared" si="295"/>
        <v>0</v>
      </c>
      <c r="CL118" s="90">
        <f t="shared" si="296"/>
        <v>0</v>
      </c>
      <c r="CM118" s="90"/>
      <c r="CN118" s="90">
        <f t="shared" si="297"/>
        <v>0</v>
      </c>
      <c r="CO118" s="90">
        <f t="shared" si="298"/>
        <v>0</v>
      </c>
      <c r="CP118" s="89"/>
      <c r="CQ118" s="89">
        <f t="shared" si="358"/>
        <v>750</v>
      </c>
      <c r="CR118" s="90">
        <f t="shared" si="358"/>
        <v>0</v>
      </c>
      <c r="CS118" s="90">
        <f t="shared" si="358"/>
        <v>0</v>
      </c>
      <c r="CT118" s="90">
        <f t="shared" si="358"/>
        <v>0</v>
      </c>
      <c r="CU118" s="90">
        <f t="shared" si="358"/>
        <v>0</v>
      </c>
      <c r="CV118" s="90">
        <f t="shared" si="235"/>
        <v>0</v>
      </c>
      <c r="CW118" s="90">
        <f t="shared" si="359"/>
        <v>0</v>
      </c>
      <c r="CX118" s="90">
        <f t="shared" si="359"/>
        <v>0</v>
      </c>
      <c r="CY118" s="90">
        <f t="shared" si="301"/>
        <v>0</v>
      </c>
      <c r="CZ118" s="90">
        <f t="shared" si="302"/>
        <v>0</v>
      </c>
      <c r="DA118" s="89">
        <f t="shared" si="303"/>
        <v>0</v>
      </c>
      <c r="DB118" s="191">
        <f t="shared" si="360"/>
        <v>1500</v>
      </c>
      <c r="DC118" s="191">
        <f t="shared" si="360"/>
        <v>500</v>
      </c>
      <c r="DD118" s="191">
        <f t="shared" si="360"/>
        <v>0</v>
      </c>
      <c r="DE118" s="191">
        <f t="shared" si="360"/>
        <v>0</v>
      </c>
      <c r="DF118" s="191">
        <f t="shared" si="360"/>
        <v>500</v>
      </c>
      <c r="DG118" s="191">
        <f t="shared" si="360"/>
        <v>100</v>
      </c>
      <c r="DH118" s="191">
        <f t="shared" si="360"/>
        <v>0</v>
      </c>
      <c r="DI118" s="191">
        <f t="shared" si="360"/>
        <v>0</v>
      </c>
      <c r="DJ118" s="191">
        <f t="shared" si="360"/>
        <v>100</v>
      </c>
      <c r="DK118" s="191">
        <f t="shared" si="360"/>
        <v>400</v>
      </c>
      <c r="DL118" s="191">
        <f t="shared" si="360"/>
        <v>159</v>
      </c>
      <c r="DM118" s="89">
        <v>250</v>
      </c>
      <c r="DN118" s="90">
        <f t="shared" si="305"/>
        <v>0</v>
      </c>
      <c r="DO118" s="90"/>
      <c r="DP118" s="91"/>
      <c r="DQ118" s="90">
        <f t="shared" si="306"/>
        <v>0</v>
      </c>
      <c r="DR118" s="90">
        <f t="shared" si="307"/>
        <v>0</v>
      </c>
      <c r="DS118" s="90">
        <f t="shared" si="354"/>
        <v>0</v>
      </c>
      <c r="DT118" s="90"/>
      <c r="DU118" s="90">
        <f t="shared" si="309"/>
        <v>0</v>
      </c>
      <c r="DV118" s="90">
        <f t="shared" si="310"/>
        <v>0</v>
      </c>
      <c r="DW118" s="89"/>
      <c r="DX118" s="89">
        <v>250</v>
      </c>
      <c r="DY118" s="90">
        <f t="shared" si="311"/>
        <v>0</v>
      </c>
      <c r="DZ118" s="90"/>
      <c r="EA118" s="91"/>
      <c r="EB118" s="90">
        <f t="shared" si="312"/>
        <v>0</v>
      </c>
      <c r="EC118" s="90">
        <f t="shared" si="313"/>
        <v>0</v>
      </c>
      <c r="ED118" s="90">
        <f t="shared" si="314"/>
        <v>0</v>
      </c>
      <c r="EE118" s="90"/>
      <c r="EF118" s="90">
        <f t="shared" si="315"/>
        <v>0</v>
      </c>
      <c r="EG118" s="90">
        <f t="shared" si="316"/>
        <v>0</v>
      </c>
      <c r="EH118" s="89"/>
      <c r="EI118" s="89">
        <v>250</v>
      </c>
      <c r="EJ118" s="90">
        <f t="shared" si="317"/>
        <v>0</v>
      </c>
      <c r="EK118" s="90"/>
      <c r="EL118" s="91"/>
      <c r="EM118" s="90">
        <f t="shared" si="318"/>
        <v>0</v>
      </c>
      <c r="EN118" s="90">
        <f t="shared" si="319"/>
        <v>0</v>
      </c>
      <c r="EO118" s="90">
        <f t="shared" si="320"/>
        <v>0</v>
      </c>
      <c r="EP118" s="90"/>
      <c r="EQ118" s="90">
        <f t="shared" si="321"/>
        <v>0</v>
      </c>
      <c r="ER118" s="90">
        <f t="shared" si="322"/>
        <v>0</v>
      </c>
      <c r="ES118" s="89"/>
      <c r="ET118" s="89">
        <f t="shared" si="323"/>
        <v>750</v>
      </c>
      <c r="EU118" s="90">
        <f t="shared" si="323"/>
        <v>0</v>
      </c>
      <c r="EV118" s="90">
        <f t="shared" si="323"/>
        <v>0</v>
      </c>
      <c r="EW118" s="90">
        <f t="shared" si="323"/>
        <v>0</v>
      </c>
      <c r="EX118" s="90">
        <f t="shared" si="323"/>
        <v>0</v>
      </c>
      <c r="EY118" s="90">
        <f t="shared" si="236"/>
        <v>0</v>
      </c>
      <c r="EZ118" s="90">
        <f t="shared" si="324"/>
        <v>0</v>
      </c>
      <c r="FA118" s="90">
        <f t="shared" si="324"/>
        <v>0</v>
      </c>
      <c r="FB118" s="90">
        <f t="shared" si="325"/>
        <v>0</v>
      </c>
      <c r="FC118" s="90">
        <f t="shared" si="326"/>
        <v>0</v>
      </c>
      <c r="FD118" s="89">
        <f t="shared" si="327"/>
        <v>0</v>
      </c>
      <c r="FE118" s="191">
        <f t="shared" si="361"/>
        <v>2250</v>
      </c>
      <c r="FF118" s="191">
        <f t="shared" si="361"/>
        <v>500</v>
      </c>
      <c r="FG118" s="191">
        <f t="shared" si="361"/>
        <v>0</v>
      </c>
      <c r="FH118" s="191">
        <f t="shared" si="361"/>
        <v>0</v>
      </c>
      <c r="FI118" s="191">
        <f t="shared" si="361"/>
        <v>500</v>
      </c>
      <c r="FJ118" s="191">
        <f t="shared" si="361"/>
        <v>100</v>
      </c>
      <c r="FK118" s="191">
        <f t="shared" si="361"/>
        <v>0</v>
      </c>
      <c r="FL118" s="191">
        <f t="shared" si="361"/>
        <v>0</v>
      </c>
      <c r="FM118" s="191">
        <f t="shared" si="361"/>
        <v>100</v>
      </c>
      <c r="FN118" s="191">
        <f t="shared" si="361"/>
        <v>400</v>
      </c>
      <c r="FO118" s="191">
        <f t="shared" si="361"/>
        <v>159</v>
      </c>
      <c r="FP118" s="89">
        <v>250</v>
      </c>
      <c r="FQ118" s="90">
        <f t="shared" si="329"/>
        <v>0</v>
      </c>
      <c r="FR118" s="90"/>
      <c r="FS118" s="91"/>
      <c r="FT118" s="90">
        <f t="shared" si="330"/>
        <v>0</v>
      </c>
      <c r="FU118" s="90">
        <f t="shared" si="331"/>
        <v>0</v>
      </c>
      <c r="FV118" s="90">
        <f t="shared" si="332"/>
        <v>0</v>
      </c>
      <c r="FW118" s="90"/>
      <c r="FX118" s="90">
        <f t="shared" si="333"/>
        <v>0</v>
      </c>
      <c r="FY118" s="90">
        <f t="shared" si="334"/>
        <v>0</v>
      </c>
      <c r="FZ118" s="89"/>
      <c r="GA118" s="89">
        <v>250</v>
      </c>
      <c r="GB118" s="90">
        <f t="shared" si="335"/>
        <v>0</v>
      </c>
      <c r="GC118" s="90"/>
      <c r="GD118" s="91"/>
      <c r="GE118" s="90">
        <f t="shared" si="336"/>
        <v>0</v>
      </c>
      <c r="GF118" s="90">
        <f t="shared" si="337"/>
        <v>0</v>
      </c>
      <c r="GG118" s="90">
        <f t="shared" si="338"/>
        <v>0</v>
      </c>
      <c r="GH118" s="90"/>
      <c r="GI118" s="90">
        <f t="shared" si="339"/>
        <v>0</v>
      </c>
      <c r="GJ118" s="90">
        <f t="shared" si="340"/>
        <v>0</v>
      </c>
      <c r="GK118" s="89"/>
      <c r="GL118" s="89">
        <v>250</v>
      </c>
      <c r="GM118" s="90">
        <f t="shared" si="341"/>
        <v>0</v>
      </c>
      <c r="GN118" s="90"/>
      <c r="GO118" s="91"/>
      <c r="GP118" s="90">
        <f t="shared" si="342"/>
        <v>0</v>
      </c>
      <c r="GQ118" s="90">
        <f t="shared" si="343"/>
        <v>0</v>
      </c>
      <c r="GR118" s="90">
        <f t="shared" si="355"/>
        <v>0</v>
      </c>
      <c r="GS118" s="90"/>
      <c r="GT118" s="90">
        <f t="shared" si="345"/>
        <v>0</v>
      </c>
      <c r="GU118" s="90">
        <f t="shared" si="346"/>
        <v>0</v>
      </c>
      <c r="GV118" s="89"/>
      <c r="GW118" s="89">
        <f t="shared" si="347"/>
        <v>750</v>
      </c>
      <c r="GX118" s="90">
        <f t="shared" si="347"/>
        <v>0</v>
      </c>
      <c r="GY118" s="90">
        <f t="shared" si="347"/>
        <v>0</v>
      </c>
      <c r="GZ118" s="90">
        <f t="shared" si="347"/>
        <v>0</v>
      </c>
      <c r="HA118" s="90">
        <f t="shared" si="347"/>
        <v>0</v>
      </c>
      <c r="HB118" s="90">
        <f t="shared" si="237"/>
        <v>0</v>
      </c>
      <c r="HC118" s="90">
        <f t="shared" si="348"/>
        <v>0</v>
      </c>
      <c r="HD118" s="90">
        <f t="shared" si="348"/>
        <v>0</v>
      </c>
      <c r="HE118" s="90">
        <f t="shared" si="349"/>
        <v>0</v>
      </c>
      <c r="HF118" s="90">
        <f t="shared" si="350"/>
        <v>0</v>
      </c>
      <c r="HG118" s="89">
        <f t="shared" si="351"/>
        <v>0</v>
      </c>
      <c r="HH118" s="90">
        <f t="shared" si="362"/>
        <v>3000</v>
      </c>
      <c r="HI118" s="90">
        <f t="shared" si="362"/>
        <v>500</v>
      </c>
      <c r="HJ118" s="90">
        <f t="shared" si="362"/>
        <v>0</v>
      </c>
      <c r="HK118" s="90">
        <f t="shared" si="362"/>
        <v>0</v>
      </c>
      <c r="HL118" s="90">
        <f t="shared" si="362"/>
        <v>500</v>
      </c>
      <c r="HM118" s="90">
        <f t="shared" si="362"/>
        <v>50</v>
      </c>
      <c r="HN118" s="90">
        <f t="shared" si="362"/>
        <v>0</v>
      </c>
      <c r="HO118" s="90">
        <f t="shared" si="362"/>
        <v>0</v>
      </c>
      <c r="HP118" s="90">
        <f t="shared" si="362"/>
        <v>50</v>
      </c>
      <c r="HQ118" s="90">
        <f t="shared" si="362"/>
        <v>450</v>
      </c>
      <c r="HR118" s="90">
        <f t="shared" si="362"/>
        <v>159</v>
      </c>
      <c r="HS118" s="159">
        <f t="shared" si="238"/>
        <v>500</v>
      </c>
      <c r="HT118" s="131">
        <f t="shared" si="239"/>
        <v>500</v>
      </c>
      <c r="HU118" s="131">
        <f t="shared" si="240"/>
        <v>500</v>
      </c>
      <c r="HV118" s="84"/>
      <c r="HW118" s="84">
        <f t="shared" si="241"/>
        <v>159</v>
      </c>
      <c r="HX118" s="84"/>
      <c r="HY118" s="84"/>
      <c r="HZ118" s="84"/>
      <c r="IA118" s="84"/>
      <c r="IB118" s="84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</row>
    <row r="119" spans="1:318" s="2" customFormat="1" ht="15.75" customHeight="1" x14ac:dyDescent="0.25">
      <c r="A119" s="243">
        <v>113</v>
      </c>
      <c r="B119" s="37">
        <v>21</v>
      </c>
      <c r="C119" s="74">
        <v>1</v>
      </c>
      <c r="D119" s="74"/>
      <c r="E119" s="75">
        <v>0.1</v>
      </c>
      <c r="F119" s="19" t="s">
        <v>540</v>
      </c>
      <c r="G119" s="146" t="s">
        <v>375</v>
      </c>
      <c r="H119" s="17" t="s">
        <v>541</v>
      </c>
      <c r="I119" s="87">
        <v>61008000510</v>
      </c>
      <c r="J119" s="35" t="s">
        <v>9</v>
      </c>
      <c r="K119" s="92" t="s">
        <v>155</v>
      </c>
      <c r="L119" s="34" t="s">
        <v>940</v>
      </c>
      <c r="M119" s="34" t="s">
        <v>1242</v>
      </c>
      <c r="N119" s="50"/>
      <c r="O119" s="88" t="s">
        <v>167</v>
      </c>
      <c r="P119" s="88">
        <v>21</v>
      </c>
      <c r="Q119" s="39" t="s">
        <v>734</v>
      </c>
      <c r="R119" s="89">
        <v>250</v>
      </c>
      <c r="S119" s="90">
        <f t="shared" si="260"/>
        <v>250</v>
      </c>
      <c r="T119" s="90"/>
      <c r="U119" s="91"/>
      <c r="V119" s="90">
        <f t="shared" si="261"/>
        <v>250</v>
      </c>
      <c r="W119" s="90">
        <f t="shared" si="262"/>
        <v>50</v>
      </c>
      <c r="X119" s="90">
        <f t="shared" si="263"/>
        <v>25</v>
      </c>
      <c r="Y119" s="90"/>
      <c r="Z119" s="90">
        <f t="shared" si="264"/>
        <v>25</v>
      </c>
      <c r="AA119" s="90">
        <f t="shared" si="265"/>
        <v>225</v>
      </c>
      <c r="AB119" s="89">
        <v>68</v>
      </c>
      <c r="AC119" s="89">
        <v>250</v>
      </c>
      <c r="AD119" s="90">
        <f t="shared" si="266"/>
        <v>250</v>
      </c>
      <c r="AE119" s="90"/>
      <c r="AF119" s="91"/>
      <c r="AG119" s="90">
        <f t="shared" si="267"/>
        <v>250</v>
      </c>
      <c r="AH119" s="90">
        <v>0</v>
      </c>
      <c r="AI119" s="90">
        <v>0</v>
      </c>
      <c r="AJ119" s="90"/>
      <c r="AK119" s="90">
        <f t="shared" si="268"/>
        <v>0</v>
      </c>
      <c r="AL119" s="90">
        <f t="shared" si="269"/>
        <v>250</v>
      </c>
      <c r="AM119" s="177">
        <v>65</v>
      </c>
      <c r="AN119" s="89">
        <v>250</v>
      </c>
      <c r="AO119" s="90">
        <f t="shared" si="270"/>
        <v>0</v>
      </c>
      <c r="AP119" s="90"/>
      <c r="AQ119" s="91"/>
      <c r="AR119" s="90">
        <f t="shared" si="271"/>
        <v>0</v>
      </c>
      <c r="AS119" s="90">
        <f t="shared" si="272"/>
        <v>0</v>
      </c>
      <c r="AT119" s="90">
        <f t="shared" si="273"/>
        <v>0</v>
      </c>
      <c r="AU119" s="90"/>
      <c r="AV119" s="90">
        <f t="shared" si="274"/>
        <v>0</v>
      </c>
      <c r="AW119" s="90">
        <f t="shared" si="275"/>
        <v>0</v>
      </c>
      <c r="AX119" s="89"/>
      <c r="AY119" s="89">
        <f t="shared" si="356"/>
        <v>750</v>
      </c>
      <c r="AZ119" s="90">
        <f t="shared" si="356"/>
        <v>500</v>
      </c>
      <c r="BA119" s="90">
        <f t="shared" si="356"/>
        <v>0</v>
      </c>
      <c r="BB119" s="90">
        <f t="shared" si="356"/>
        <v>0</v>
      </c>
      <c r="BC119" s="90">
        <f t="shared" si="356"/>
        <v>500</v>
      </c>
      <c r="BD119" s="90">
        <f t="shared" si="234"/>
        <v>100</v>
      </c>
      <c r="BE119" s="90">
        <f t="shared" si="357"/>
        <v>25</v>
      </c>
      <c r="BF119" s="90">
        <f t="shared" si="357"/>
        <v>0</v>
      </c>
      <c r="BG119" s="90">
        <f t="shared" si="278"/>
        <v>75</v>
      </c>
      <c r="BH119" s="90">
        <f t="shared" si="279"/>
        <v>425</v>
      </c>
      <c r="BI119" s="89">
        <f t="shared" si="280"/>
        <v>133</v>
      </c>
      <c r="BJ119" s="89">
        <v>250</v>
      </c>
      <c r="BK119" s="90">
        <f t="shared" si="281"/>
        <v>0</v>
      </c>
      <c r="BL119" s="90"/>
      <c r="BM119" s="91"/>
      <c r="BN119" s="90">
        <f t="shared" si="282"/>
        <v>0</v>
      </c>
      <c r="BO119" s="90">
        <f t="shared" si="283"/>
        <v>0</v>
      </c>
      <c r="BP119" s="90">
        <f t="shared" si="284"/>
        <v>0</v>
      </c>
      <c r="BQ119" s="90"/>
      <c r="BR119" s="90">
        <f t="shared" si="285"/>
        <v>0</v>
      </c>
      <c r="BS119" s="90">
        <f t="shared" si="286"/>
        <v>0</v>
      </c>
      <c r="BT119" s="89"/>
      <c r="BU119" s="89">
        <v>250</v>
      </c>
      <c r="BV119" s="90">
        <f t="shared" si="287"/>
        <v>0</v>
      </c>
      <c r="BW119" s="90"/>
      <c r="BX119" s="91"/>
      <c r="BY119" s="90">
        <f t="shared" si="288"/>
        <v>0</v>
      </c>
      <c r="BZ119" s="90">
        <f t="shared" si="289"/>
        <v>0</v>
      </c>
      <c r="CA119" s="90">
        <f t="shared" si="353"/>
        <v>0</v>
      </c>
      <c r="CB119" s="90"/>
      <c r="CC119" s="90">
        <f t="shared" si="291"/>
        <v>0</v>
      </c>
      <c r="CD119" s="90">
        <f t="shared" si="292"/>
        <v>0</v>
      </c>
      <c r="CE119" s="89"/>
      <c r="CF119" s="89">
        <v>250</v>
      </c>
      <c r="CG119" s="90">
        <f t="shared" si="293"/>
        <v>0</v>
      </c>
      <c r="CH119" s="90"/>
      <c r="CI119" s="91"/>
      <c r="CJ119" s="90">
        <f t="shared" si="294"/>
        <v>0</v>
      </c>
      <c r="CK119" s="90">
        <f t="shared" si="295"/>
        <v>0</v>
      </c>
      <c r="CL119" s="90">
        <f t="shared" si="296"/>
        <v>0</v>
      </c>
      <c r="CM119" s="90"/>
      <c r="CN119" s="90">
        <f t="shared" si="297"/>
        <v>0</v>
      </c>
      <c r="CO119" s="90">
        <f t="shared" si="298"/>
        <v>0</v>
      </c>
      <c r="CP119" s="89"/>
      <c r="CQ119" s="89">
        <f t="shared" si="358"/>
        <v>750</v>
      </c>
      <c r="CR119" s="90">
        <f t="shared" si="358"/>
        <v>0</v>
      </c>
      <c r="CS119" s="90">
        <f t="shared" si="358"/>
        <v>0</v>
      </c>
      <c r="CT119" s="90">
        <f t="shared" si="358"/>
        <v>0</v>
      </c>
      <c r="CU119" s="90">
        <f t="shared" si="358"/>
        <v>0</v>
      </c>
      <c r="CV119" s="90">
        <f t="shared" si="235"/>
        <v>0</v>
      </c>
      <c r="CW119" s="90">
        <f t="shared" si="359"/>
        <v>0</v>
      </c>
      <c r="CX119" s="90">
        <f t="shared" si="359"/>
        <v>0</v>
      </c>
      <c r="CY119" s="90">
        <f t="shared" si="301"/>
        <v>0</v>
      </c>
      <c r="CZ119" s="90">
        <f t="shared" si="302"/>
        <v>0</v>
      </c>
      <c r="DA119" s="89">
        <f t="shared" si="303"/>
        <v>0</v>
      </c>
      <c r="DB119" s="191">
        <f t="shared" si="360"/>
        <v>1500</v>
      </c>
      <c r="DC119" s="191">
        <f t="shared" si="360"/>
        <v>500</v>
      </c>
      <c r="DD119" s="191">
        <f t="shared" si="360"/>
        <v>0</v>
      </c>
      <c r="DE119" s="191">
        <f t="shared" si="360"/>
        <v>0</v>
      </c>
      <c r="DF119" s="191">
        <f t="shared" si="360"/>
        <v>500</v>
      </c>
      <c r="DG119" s="191">
        <f t="shared" si="360"/>
        <v>100</v>
      </c>
      <c r="DH119" s="191">
        <f t="shared" si="360"/>
        <v>25</v>
      </c>
      <c r="DI119" s="191">
        <f t="shared" si="360"/>
        <v>0</v>
      </c>
      <c r="DJ119" s="191">
        <f t="shared" si="360"/>
        <v>75</v>
      </c>
      <c r="DK119" s="191">
        <f t="shared" si="360"/>
        <v>425</v>
      </c>
      <c r="DL119" s="191">
        <f t="shared" si="360"/>
        <v>133</v>
      </c>
      <c r="DM119" s="89">
        <v>250</v>
      </c>
      <c r="DN119" s="90">
        <f t="shared" si="305"/>
        <v>0</v>
      </c>
      <c r="DO119" s="90"/>
      <c r="DP119" s="91"/>
      <c r="DQ119" s="90">
        <f t="shared" si="306"/>
        <v>0</v>
      </c>
      <c r="DR119" s="90">
        <f t="shared" si="307"/>
        <v>0</v>
      </c>
      <c r="DS119" s="90">
        <f t="shared" si="354"/>
        <v>0</v>
      </c>
      <c r="DT119" s="90"/>
      <c r="DU119" s="90">
        <f t="shared" si="309"/>
        <v>0</v>
      </c>
      <c r="DV119" s="90">
        <f t="shared" si="310"/>
        <v>0</v>
      </c>
      <c r="DW119" s="89"/>
      <c r="DX119" s="89">
        <v>250</v>
      </c>
      <c r="DY119" s="90">
        <f t="shared" si="311"/>
        <v>0</v>
      </c>
      <c r="DZ119" s="90"/>
      <c r="EA119" s="91"/>
      <c r="EB119" s="90">
        <f t="shared" si="312"/>
        <v>0</v>
      </c>
      <c r="EC119" s="90">
        <f t="shared" si="313"/>
        <v>0</v>
      </c>
      <c r="ED119" s="90">
        <f t="shared" si="314"/>
        <v>0</v>
      </c>
      <c r="EE119" s="90"/>
      <c r="EF119" s="90">
        <f t="shared" si="315"/>
        <v>0</v>
      </c>
      <c r="EG119" s="90">
        <f t="shared" si="316"/>
        <v>0</v>
      </c>
      <c r="EH119" s="89"/>
      <c r="EI119" s="89">
        <v>250</v>
      </c>
      <c r="EJ119" s="90">
        <f t="shared" si="317"/>
        <v>0</v>
      </c>
      <c r="EK119" s="90"/>
      <c r="EL119" s="91"/>
      <c r="EM119" s="90">
        <f t="shared" si="318"/>
        <v>0</v>
      </c>
      <c r="EN119" s="90">
        <f t="shared" si="319"/>
        <v>0</v>
      </c>
      <c r="EO119" s="90">
        <f t="shared" si="320"/>
        <v>0</v>
      </c>
      <c r="EP119" s="90"/>
      <c r="EQ119" s="90">
        <f t="shared" si="321"/>
        <v>0</v>
      </c>
      <c r="ER119" s="90">
        <f t="shared" si="322"/>
        <v>0</v>
      </c>
      <c r="ES119" s="89"/>
      <c r="ET119" s="89">
        <f t="shared" si="323"/>
        <v>750</v>
      </c>
      <c r="EU119" s="90">
        <f t="shared" si="323"/>
        <v>0</v>
      </c>
      <c r="EV119" s="90">
        <f t="shared" si="323"/>
        <v>0</v>
      </c>
      <c r="EW119" s="90">
        <f t="shared" si="323"/>
        <v>0</v>
      </c>
      <c r="EX119" s="90">
        <f t="shared" si="323"/>
        <v>0</v>
      </c>
      <c r="EY119" s="90">
        <f t="shared" si="236"/>
        <v>0</v>
      </c>
      <c r="EZ119" s="90">
        <f t="shared" si="324"/>
        <v>0</v>
      </c>
      <c r="FA119" s="90">
        <f t="shared" si="324"/>
        <v>0</v>
      </c>
      <c r="FB119" s="90">
        <f t="shared" si="325"/>
        <v>0</v>
      </c>
      <c r="FC119" s="90">
        <f t="shared" si="326"/>
        <v>0</v>
      </c>
      <c r="FD119" s="89">
        <f t="shared" si="327"/>
        <v>0</v>
      </c>
      <c r="FE119" s="191">
        <f t="shared" si="361"/>
        <v>2250</v>
      </c>
      <c r="FF119" s="191">
        <f t="shared" si="361"/>
        <v>500</v>
      </c>
      <c r="FG119" s="191">
        <f t="shared" si="361"/>
        <v>0</v>
      </c>
      <c r="FH119" s="191">
        <f t="shared" si="361"/>
        <v>0</v>
      </c>
      <c r="FI119" s="191">
        <f t="shared" si="361"/>
        <v>500</v>
      </c>
      <c r="FJ119" s="191">
        <f t="shared" si="361"/>
        <v>100</v>
      </c>
      <c r="FK119" s="191">
        <f t="shared" si="361"/>
        <v>25</v>
      </c>
      <c r="FL119" s="191">
        <f t="shared" si="361"/>
        <v>0</v>
      </c>
      <c r="FM119" s="191">
        <f t="shared" si="361"/>
        <v>75</v>
      </c>
      <c r="FN119" s="191">
        <f t="shared" si="361"/>
        <v>425</v>
      </c>
      <c r="FO119" s="191">
        <f t="shared" si="361"/>
        <v>133</v>
      </c>
      <c r="FP119" s="89">
        <v>250</v>
      </c>
      <c r="FQ119" s="90">
        <f t="shared" si="329"/>
        <v>0</v>
      </c>
      <c r="FR119" s="90"/>
      <c r="FS119" s="91"/>
      <c r="FT119" s="90">
        <f t="shared" si="330"/>
        <v>0</v>
      </c>
      <c r="FU119" s="90">
        <f t="shared" si="331"/>
        <v>0</v>
      </c>
      <c r="FV119" s="90">
        <f t="shared" si="332"/>
        <v>0</v>
      </c>
      <c r="FW119" s="90"/>
      <c r="FX119" s="90">
        <f t="shared" si="333"/>
        <v>0</v>
      </c>
      <c r="FY119" s="90">
        <f t="shared" si="334"/>
        <v>0</v>
      </c>
      <c r="FZ119" s="89"/>
      <c r="GA119" s="89">
        <v>250</v>
      </c>
      <c r="GB119" s="90">
        <f t="shared" si="335"/>
        <v>0</v>
      </c>
      <c r="GC119" s="90"/>
      <c r="GD119" s="91"/>
      <c r="GE119" s="90">
        <f t="shared" si="336"/>
        <v>0</v>
      </c>
      <c r="GF119" s="90">
        <f t="shared" si="337"/>
        <v>0</v>
      </c>
      <c r="GG119" s="90">
        <f t="shared" si="338"/>
        <v>0</v>
      </c>
      <c r="GH119" s="90"/>
      <c r="GI119" s="90">
        <f t="shared" si="339"/>
        <v>0</v>
      </c>
      <c r="GJ119" s="90">
        <f t="shared" si="340"/>
        <v>0</v>
      </c>
      <c r="GK119" s="89"/>
      <c r="GL119" s="89">
        <v>250</v>
      </c>
      <c r="GM119" s="90">
        <f t="shared" si="341"/>
        <v>0</v>
      </c>
      <c r="GN119" s="90"/>
      <c r="GO119" s="91"/>
      <c r="GP119" s="90">
        <f t="shared" si="342"/>
        <v>0</v>
      </c>
      <c r="GQ119" s="90">
        <f t="shared" si="343"/>
        <v>0</v>
      </c>
      <c r="GR119" s="90">
        <f t="shared" si="355"/>
        <v>0</v>
      </c>
      <c r="GS119" s="90"/>
      <c r="GT119" s="90">
        <f t="shared" si="345"/>
        <v>0</v>
      </c>
      <c r="GU119" s="90">
        <f t="shared" si="346"/>
        <v>0</v>
      </c>
      <c r="GV119" s="89"/>
      <c r="GW119" s="89">
        <f t="shared" si="347"/>
        <v>750</v>
      </c>
      <c r="GX119" s="90">
        <f t="shared" si="347"/>
        <v>0</v>
      </c>
      <c r="GY119" s="90">
        <f t="shared" si="347"/>
        <v>0</v>
      </c>
      <c r="GZ119" s="90">
        <f t="shared" si="347"/>
        <v>0</v>
      </c>
      <c r="HA119" s="90">
        <f t="shared" si="347"/>
        <v>0</v>
      </c>
      <c r="HB119" s="90">
        <f t="shared" si="237"/>
        <v>0</v>
      </c>
      <c r="HC119" s="90">
        <f t="shared" si="348"/>
        <v>0</v>
      </c>
      <c r="HD119" s="90">
        <f t="shared" si="348"/>
        <v>0</v>
      </c>
      <c r="HE119" s="90">
        <f t="shared" si="349"/>
        <v>0</v>
      </c>
      <c r="HF119" s="90">
        <f t="shared" si="350"/>
        <v>0</v>
      </c>
      <c r="HG119" s="89">
        <f t="shared" si="351"/>
        <v>0</v>
      </c>
      <c r="HH119" s="90">
        <f t="shared" si="362"/>
        <v>3000</v>
      </c>
      <c r="HI119" s="90">
        <f t="shared" si="362"/>
        <v>500</v>
      </c>
      <c r="HJ119" s="90">
        <f t="shared" si="362"/>
        <v>0</v>
      </c>
      <c r="HK119" s="90">
        <f t="shared" si="362"/>
        <v>0</v>
      </c>
      <c r="HL119" s="90">
        <f t="shared" si="362"/>
        <v>500</v>
      </c>
      <c r="HM119" s="90">
        <f t="shared" si="362"/>
        <v>50</v>
      </c>
      <c r="HN119" s="90">
        <f t="shared" si="362"/>
        <v>25</v>
      </c>
      <c r="HO119" s="90">
        <f t="shared" si="362"/>
        <v>0</v>
      </c>
      <c r="HP119" s="90">
        <f t="shared" si="362"/>
        <v>25</v>
      </c>
      <c r="HQ119" s="90">
        <f t="shared" si="362"/>
        <v>475</v>
      </c>
      <c r="HR119" s="90">
        <f t="shared" si="362"/>
        <v>133</v>
      </c>
      <c r="HS119" s="159">
        <f t="shared" si="238"/>
        <v>500</v>
      </c>
      <c r="HT119" s="131">
        <f t="shared" si="239"/>
        <v>500</v>
      </c>
      <c r="HU119" s="131">
        <f t="shared" si="240"/>
        <v>500</v>
      </c>
      <c r="HV119" s="84"/>
      <c r="HW119" s="84">
        <f t="shared" si="241"/>
        <v>133</v>
      </c>
      <c r="HX119" s="84"/>
      <c r="HY119" s="84"/>
      <c r="HZ119" s="84"/>
      <c r="IA119" s="84"/>
      <c r="IB119" s="84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</row>
    <row r="120" spans="1:318" s="4" customFormat="1" ht="15.75" customHeight="1" x14ac:dyDescent="0.25">
      <c r="A120" s="243">
        <v>114</v>
      </c>
      <c r="B120" s="37">
        <v>22</v>
      </c>
      <c r="C120" s="36"/>
      <c r="D120" s="36"/>
      <c r="E120" s="36"/>
      <c r="F120" s="19" t="s">
        <v>542</v>
      </c>
      <c r="G120" s="146" t="s">
        <v>375</v>
      </c>
      <c r="H120" s="17" t="s">
        <v>543</v>
      </c>
      <c r="I120" s="87">
        <v>61008015510</v>
      </c>
      <c r="J120" s="35" t="s">
        <v>156</v>
      </c>
      <c r="K120" s="92" t="s">
        <v>39</v>
      </c>
      <c r="L120" s="34" t="s">
        <v>922</v>
      </c>
      <c r="M120" s="34" t="s">
        <v>1242</v>
      </c>
      <c r="N120" s="50"/>
      <c r="O120" s="88" t="s">
        <v>167</v>
      </c>
      <c r="P120" s="88">
        <v>22</v>
      </c>
      <c r="Q120" s="39" t="s">
        <v>231</v>
      </c>
      <c r="R120" s="89">
        <v>250</v>
      </c>
      <c r="S120" s="90">
        <f t="shared" si="260"/>
        <v>250</v>
      </c>
      <c r="T120" s="90"/>
      <c r="U120" s="91"/>
      <c r="V120" s="90">
        <f t="shared" si="261"/>
        <v>250</v>
      </c>
      <c r="W120" s="90">
        <f t="shared" si="262"/>
        <v>50</v>
      </c>
      <c r="X120" s="90">
        <f t="shared" si="263"/>
        <v>0</v>
      </c>
      <c r="Y120" s="90"/>
      <c r="Z120" s="90">
        <f t="shared" si="264"/>
        <v>50</v>
      </c>
      <c r="AA120" s="90">
        <f t="shared" si="265"/>
        <v>200</v>
      </c>
      <c r="AB120" s="89">
        <v>58</v>
      </c>
      <c r="AC120" s="89">
        <v>250</v>
      </c>
      <c r="AD120" s="90">
        <f t="shared" si="266"/>
        <v>250</v>
      </c>
      <c r="AE120" s="90"/>
      <c r="AF120" s="91"/>
      <c r="AG120" s="90">
        <f t="shared" si="267"/>
        <v>250</v>
      </c>
      <c r="AH120" s="90">
        <v>0</v>
      </c>
      <c r="AI120" s="90">
        <v>0</v>
      </c>
      <c r="AJ120" s="90"/>
      <c r="AK120" s="90">
        <f t="shared" si="268"/>
        <v>0</v>
      </c>
      <c r="AL120" s="90">
        <f t="shared" si="269"/>
        <v>250</v>
      </c>
      <c r="AM120" s="177">
        <v>80</v>
      </c>
      <c r="AN120" s="89">
        <v>250</v>
      </c>
      <c r="AO120" s="90">
        <f t="shared" si="270"/>
        <v>0</v>
      </c>
      <c r="AP120" s="90"/>
      <c r="AQ120" s="91"/>
      <c r="AR120" s="90">
        <f t="shared" si="271"/>
        <v>0</v>
      </c>
      <c r="AS120" s="90">
        <f t="shared" si="272"/>
        <v>0</v>
      </c>
      <c r="AT120" s="90">
        <f t="shared" si="273"/>
        <v>0</v>
      </c>
      <c r="AU120" s="90"/>
      <c r="AV120" s="90">
        <f t="shared" si="274"/>
        <v>0</v>
      </c>
      <c r="AW120" s="90">
        <f t="shared" si="275"/>
        <v>0</v>
      </c>
      <c r="AX120" s="89"/>
      <c r="AY120" s="89">
        <f t="shared" si="356"/>
        <v>750</v>
      </c>
      <c r="AZ120" s="90">
        <f t="shared" si="356"/>
        <v>500</v>
      </c>
      <c r="BA120" s="90">
        <f t="shared" si="356"/>
        <v>0</v>
      </c>
      <c r="BB120" s="90">
        <f t="shared" si="356"/>
        <v>0</v>
      </c>
      <c r="BC120" s="90">
        <f t="shared" si="356"/>
        <v>500</v>
      </c>
      <c r="BD120" s="90">
        <f t="shared" si="234"/>
        <v>100</v>
      </c>
      <c r="BE120" s="90">
        <f t="shared" si="357"/>
        <v>0</v>
      </c>
      <c r="BF120" s="90">
        <f t="shared" si="357"/>
        <v>0</v>
      </c>
      <c r="BG120" s="90">
        <f t="shared" si="278"/>
        <v>100</v>
      </c>
      <c r="BH120" s="90">
        <f t="shared" si="279"/>
        <v>400</v>
      </c>
      <c r="BI120" s="89">
        <f t="shared" si="280"/>
        <v>138</v>
      </c>
      <c r="BJ120" s="89">
        <v>250</v>
      </c>
      <c r="BK120" s="90">
        <f t="shared" si="281"/>
        <v>0</v>
      </c>
      <c r="BL120" s="90"/>
      <c r="BM120" s="91"/>
      <c r="BN120" s="90">
        <f t="shared" si="282"/>
        <v>0</v>
      </c>
      <c r="BO120" s="90">
        <f t="shared" si="283"/>
        <v>0</v>
      </c>
      <c r="BP120" s="90">
        <f t="shared" si="284"/>
        <v>0</v>
      </c>
      <c r="BQ120" s="90"/>
      <c r="BR120" s="90">
        <f t="shared" si="285"/>
        <v>0</v>
      </c>
      <c r="BS120" s="90">
        <f t="shared" si="286"/>
        <v>0</v>
      </c>
      <c r="BT120" s="89"/>
      <c r="BU120" s="89">
        <v>250</v>
      </c>
      <c r="BV120" s="90">
        <f t="shared" si="287"/>
        <v>0</v>
      </c>
      <c r="BW120" s="90"/>
      <c r="BX120" s="91"/>
      <c r="BY120" s="90">
        <f t="shared" si="288"/>
        <v>0</v>
      </c>
      <c r="BZ120" s="90">
        <f t="shared" si="289"/>
        <v>0</v>
      </c>
      <c r="CA120" s="90">
        <f t="shared" si="353"/>
        <v>0</v>
      </c>
      <c r="CB120" s="90"/>
      <c r="CC120" s="90">
        <f t="shared" si="291"/>
        <v>0</v>
      </c>
      <c r="CD120" s="90">
        <f t="shared" si="292"/>
        <v>0</v>
      </c>
      <c r="CE120" s="89"/>
      <c r="CF120" s="89">
        <v>250</v>
      </c>
      <c r="CG120" s="90">
        <f t="shared" si="293"/>
        <v>0</v>
      </c>
      <c r="CH120" s="90"/>
      <c r="CI120" s="91"/>
      <c r="CJ120" s="90">
        <f t="shared" si="294"/>
        <v>0</v>
      </c>
      <c r="CK120" s="90">
        <f t="shared" si="295"/>
        <v>0</v>
      </c>
      <c r="CL120" s="90">
        <f t="shared" si="296"/>
        <v>0</v>
      </c>
      <c r="CM120" s="90"/>
      <c r="CN120" s="90">
        <f t="shared" si="297"/>
        <v>0</v>
      </c>
      <c r="CO120" s="90">
        <f t="shared" si="298"/>
        <v>0</v>
      </c>
      <c r="CP120" s="89"/>
      <c r="CQ120" s="89">
        <f t="shared" si="358"/>
        <v>750</v>
      </c>
      <c r="CR120" s="90">
        <f t="shared" si="358"/>
        <v>0</v>
      </c>
      <c r="CS120" s="90">
        <f t="shared" si="358"/>
        <v>0</v>
      </c>
      <c r="CT120" s="90">
        <f t="shared" si="358"/>
        <v>0</v>
      </c>
      <c r="CU120" s="90">
        <f t="shared" si="358"/>
        <v>0</v>
      </c>
      <c r="CV120" s="90">
        <f t="shared" si="235"/>
        <v>0</v>
      </c>
      <c r="CW120" s="90">
        <f t="shared" si="359"/>
        <v>0</v>
      </c>
      <c r="CX120" s="90">
        <f t="shared" si="359"/>
        <v>0</v>
      </c>
      <c r="CY120" s="90">
        <f t="shared" si="301"/>
        <v>0</v>
      </c>
      <c r="CZ120" s="90">
        <f t="shared" si="302"/>
        <v>0</v>
      </c>
      <c r="DA120" s="89">
        <f t="shared" si="303"/>
        <v>0</v>
      </c>
      <c r="DB120" s="191">
        <f t="shared" si="360"/>
        <v>1500</v>
      </c>
      <c r="DC120" s="191">
        <f t="shared" si="360"/>
        <v>500</v>
      </c>
      <c r="DD120" s="191">
        <f t="shared" si="360"/>
        <v>0</v>
      </c>
      <c r="DE120" s="191">
        <f t="shared" si="360"/>
        <v>0</v>
      </c>
      <c r="DF120" s="191">
        <f t="shared" si="360"/>
        <v>500</v>
      </c>
      <c r="DG120" s="191">
        <f t="shared" si="360"/>
        <v>100</v>
      </c>
      <c r="DH120" s="191">
        <f t="shared" si="360"/>
        <v>0</v>
      </c>
      <c r="DI120" s="191">
        <f t="shared" si="360"/>
        <v>0</v>
      </c>
      <c r="DJ120" s="191">
        <f t="shared" si="360"/>
        <v>100</v>
      </c>
      <c r="DK120" s="191">
        <f t="shared" si="360"/>
        <v>400</v>
      </c>
      <c r="DL120" s="191">
        <f t="shared" si="360"/>
        <v>138</v>
      </c>
      <c r="DM120" s="89">
        <v>250</v>
      </c>
      <c r="DN120" s="90">
        <f t="shared" si="305"/>
        <v>0</v>
      </c>
      <c r="DO120" s="90"/>
      <c r="DP120" s="91"/>
      <c r="DQ120" s="90">
        <f t="shared" si="306"/>
        <v>0</v>
      </c>
      <c r="DR120" s="90">
        <f t="shared" si="307"/>
        <v>0</v>
      </c>
      <c r="DS120" s="90">
        <f t="shared" si="354"/>
        <v>0</v>
      </c>
      <c r="DT120" s="90"/>
      <c r="DU120" s="90">
        <f t="shared" si="309"/>
        <v>0</v>
      </c>
      <c r="DV120" s="90">
        <f t="shared" si="310"/>
        <v>0</v>
      </c>
      <c r="DW120" s="89"/>
      <c r="DX120" s="89">
        <v>250</v>
      </c>
      <c r="DY120" s="90">
        <f t="shared" si="311"/>
        <v>0</v>
      </c>
      <c r="DZ120" s="90"/>
      <c r="EA120" s="91"/>
      <c r="EB120" s="90">
        <f t="shared" si="312"/>
        <v>0</v>
      </c>
      <c r="EC120" s="90">
        <f t="shared" si="313"/>
        <v>0</v>
      </c>
      <c r="ED120" s="90">
        <f t="shared" si="314"/>
        <v>0</v>
      </c>
      <c r="EE120" s="90"/>
      <c r="EF120" s="90">
        <f t="shared" si="315"/>
        <v>0</v>
      </c>
      <c r="EG120" s="90">
        <f t="shared" si="316"/>
        <v>0</v>
      </c>
      <c r="EH120" s="89"/>
      <c r="EI120" s="89">
        <v>250</v>
      </c>
      <c r="EJ120" s="90">
        <f t="shared" si="317"/>
        <v>0</v>
      </c>
      <c r="EK120" s="90"/>
      <c r="EL120" s="91"/>
      <c r="EM120" s="90">
        <f t="shared" si="318"/>
        <v>0</v>
      </c>
      <c r="EN120" s="90">
        <f t="shared" si="319"/>
        <v>0</v>
      </c>
      <c r="EO120" s="90">
        <f t="shared" si="320"/>
        <v>0</v>
      </c>
      <c r="EP120" s="90"/>
      <c r="EQ120" s="90">
        <f t="shared" si="321"/>
        <v>0</v>
      </c>
      <c r="ER120" s="90">
        <f t="shared" si="322"/>
        <v>0</v>
      </c>
      <c r="ES120" s="89"/>
      <c r="ET120" s="89">
        <f t="shared" si="323"/>
        <v>750</v>
      </c>
      <c r="EU120" s="90">
        <f t="shared" si="323"/>
        <v>0</v>
      </c>
      <c r="EV120" s="90">
        <f t="shared" si="323"/>
        <v>0</v>
      </c>
      <c r="EW120" s="90">
        <f t="shared" si="323"/>
        <v>0</v>
      </c>
      <c r="EX120" s="90">
        <f t="shared" si="323"/>
        <v>0</v>
      </c>
      <c r="EY120" s="90">
        <f t="shared" si="236"/>
        <v>0</v>
      </c>
      <c r="EZ120" s="90">
        <f t="shared" si="324"/>
        <v>0</v>
      </c>
      <c r="FA120" s="90">
        <f t="shared" si="324"/>
        <v>0</v>
      </c>
      <c r="FB120" s="90">
        <f t="shared" si="325"/>
        <v>0</v>
      </c>
      <c r="FC120" s="90">
        <f t="shared" si="326"/>
        <v>0</v>
      </c>
      <c r="FD120" s="89">
        <f t="shared" si="327"/>
        <v>0</v>
      </c>
      <c r="FE120" s="191">
        <f t="shared" si="361"/>
        <v>2250</v>
      </c>
      <c r="FF120" s="191">
        <f t="shared" si="361"/>
        <v>500</v>
      </c>
      <c r="FG120" s="191">
        <f t="shared" si="361"/>
        <v>0</v>
      </c>
      <c r="FH120" s="191">
        <f t="shared" si="361"/>
        <v>0</v>
      </c>
      <c r="FI120" s="191">
        <f t="shared" si="361"/>
        <v>500</v>
      </c>
      <c r="FJ120" s="191">
        <f t="shared" si="361"/>
        <v>100</v>
      </c>
      <c r="FK120" s="191">
        <f t="shared" si="361"/>
        <v>0</v>
      </c>
      <c r="FL120" s="191">
        <f t="shared" si="361"/>
        <v>0</v>
      </c>
      <c r="FM120" s="191">
        <f t="shared" si="361"/>
        <v>100</v>
      </c>
      <c r="FN120" s="191">
        <f t="shared" si="361"/>
        <v>400</v>
      </c>
      <c r="FO120" s="191">
        <f t="shared" si="361"/>
        <v>138</v>
      </c>
      <c r="FP120" s="89">
        <v>250</v>
      </c>
      <c r="FQ120" s="90">
        <f t="shared" si="329"/>
        <v>0</v>
      </c>
      <c r="FR120" s="90"/>
      <c r="FS120" s="91"/>
      <c r="FT120" s="90">
        <f t="shared" si="330"/>
        <v>0</v>
      </c>
      <c r="FU120" s="90">
        <f t="shared" si="331"/>
        <v>0</v>
      </c>
      <c r="FV120" s="90">
        <f t="shared" si="332"/>
        <v>0</v>
      </c>
      <c r="FW120" s="90"/>
      <c r="FX120" s="90">
        <f t="shared" si="333"/>
        <v>0</v>
      </c>
      <c r="FY120" s="90">
        <f t="shared" si="334"/>
        <v>0</v>
      </c>
      <c r="FZ120" s="89"/>
      <c r="GA120" s="89">
        <v>250</v>
      </c>
      <c r="GB120" s="90">
        <f t="shared" si="335"/>
        <v>0</v>
      </c>
      <c r="GC120" s="90"/>
      <c r="GD120" s="91"/>
      <c r="GE120" s="90">
        <f t="shared" si="336"/>
        <v>0</v>
      </c>
      <c r="GF120" s="90">
        <f t="shared" si="337"/>
        <v>0</v>
      </c>
      <c r="GG120" s="90">
        <f t="shared" si="338"/>
        <v>0</v>
      </c>
      <c r="GH120" s="90"/>
      <c r="GI120" s="90">
        <f t="shared" si="339"/>
        <v>0</v>
      </c>
      <c r="GJ120" s="90">
        <f t="shared" si="340"/>
        <v>0</v>
      </c>
      <c r="GK120" s="89"/>
      <c r="GL120" s="89">
        <v>250</v>
      </c>
      <c r="GM120" s="90">
        <f t="shared" si="341"/>
        <v>0</v>
      </c>
      <c r="GN120" s="90"/>
      <c r="GO120" s="91"/>
      <c r="GP120" s="90">
        <f t="shared" si="342"/>
        <v>0</v>
      </c>
      <c r="GQ120" s="90">
        <f t="shared" si="343"/>
        <v>0</v>
      </c>
      <c r="GR120" s="90">
        <f t="shared" si="355"/>
        <v>0</v>
      </c>
      <c r="GS120" s="90"/>
      <c r="GT120" s="90">
        <f t="shared" si="345"/>
        <v>0</v>
      </c>
      <c r="GU120" s="90">
        <f t="shared" si="346"/>
        <v>0</v>
      </c>
      <c r="GV120" s="89"/>
      <c r="GW120" s="89">
        <f t="shared" si="347"/>
        <v>750</v>
      </c>
      <c r="GX120" s="90">
        <f t="shared" si="347"/>
        <v>0</v>
      </c>
      <c r="GY120" s="90">
        <f t="shared" si="347"/>
        <v>0</v>
      </c>
      <c r="GZ120" s="90">
        <f t="shared" si="347"/>
        <v>0</v>
      </c>
      <c r="HA120" s="90">
        <f t="shared" si="347"/>
        <v>0</v>
      </c>
      <c r="HB120" s="90">
        <f t="shared" si="237"/>
        <v>0</v>
      </c>
      <c r="HC120" s="90">
        <f t="shared" si="348"/>
        <v>0</v>
      </c>
      <c r="HD120" s="90">
        <f t="shared" si="348"/>
        <v>0</v>
      </c>
      <c r="HE120" s="90">
        <f t="shared" si="349"/>
        <v>0</v>
      </c>
      <c r="HF120" s="90">
        <f t="shared" si="350"/>
        <v>0</v>
      </c>
      <c r="HG120" s="89">
        <f t="shared" si="351"/>
        <v>0</v>
      </c>
      <c r="HH120" s="90">
        <f t="shared" si="362"/>
        <v>3000</v>
      </c>
      <c r="HI120" s="90">
        <f t="shared" si="362"/>
        <v>500</v>
      </c>
      <c r="HJ120" s="90">
        <f t="shared" si="362"/>
        <v>0</v>
      </c>
      <c r="HK120" s="90">
        <f t="shared" si="362"/>
        <v>0</v>
      </c>
      <c r="HL120" s="90">
        <f t="shared" si="362"/>
        <v>500</v>
      </c>
      <c r="HM120" s="90">
        <f t="shared" si="362"/>
        <v>50</v>
      </c>
      <c r="HN120" s="90">
        <f t="shared" si="362"/>
        <v>0</v>
      </c>
      <c r="HO120" s="90">
        <f t="shared" si="362"/>
        <v>0</v>
      </c>
      <c r="HP120" s="90">
        <f t="shared" si="362"/>
        <v>50</v>
      </c>
      <c r="HQ120" s="90">
        <f t="shared" si="362"/>
        <v>450</v>
      </c>
      <c r="HR120" s="90">
        <f t="shared" si="362"/>
        <v>138</v>
      </c>
      <c r="HS120" s="159">
        <f t="shared" si="238"/>
        <v>500</v>
      </c>
      <c r="HT120" s="131">
        <f t="shared" si="239"/>
        <v>500</v>
      </c>
      <c r="HU120" s="131">
        <f t="shared" si="240"/>
        <v>500</v>
      </c>
      <c r="HV120" s="84"/>
      <c r="HW120" s="84">
        <f t="shared" si="241"/>
        <v>138</v>
      </c>
      <c r="HX120" s="84"/>
      <c r="HY120" s="84"/>
      <c r="HZ120" s="84"/>
      <c r="IA120" s="84"/>
      <c r="IB120" s="84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</row>
    <row r="121" spans="1:318" s="4" customFormat="1" ht="15.75" customHeight="1" x14ac:dyDescent="0.25">
      <c r="A121" s="243">
        <v>115</v>
      </c>
      <c r="B121" s="37">
        <v>23</v>
      </c>
      <c r="C121" s="74">
        <v>2</v>
      </c>
      <c r="D121" s="74"/>
      <c r="E121" s="75">
        <v>0.1</v>
      </c>
      <c r="F121" s="19" t="s">
        <v>544</v>
      </c>
      <c r="G121" s="146" t="s">
        <v>375</v>
      </c>
      <c r="H121" s="17" t="s">
        <v>545</v>
      </c>
      <c r="I121" s="87">
        <v>61008000886</v>
      </c>
      <c r="J121" s="35" t="s">
        <v>157</v>
      </c>
      <c r="K121" s="92" t="s">
        <v>73</v>
      </c>
      <c r="L121" s="34" t="s">
        <v>932</v>
      </c>
      <c r="M121" s="34" t="s">
        <v>1242</v>
      </c>
      <c r="N121" s="50"/>
      <c r="O121" s="88" t="s">
        <v>167</v>
      </c>
      <c r="P121" s="88">
        <v>23</v>
      </c>
      <c r="Q121" s="39" t="s">
        <v>255</v>
      </c>
      <c r="R121" s="89">
        <v>250</v>
      </c>
      <c r="S121" s="90">
        <f t="shared" si="260"/>
        <v>250</v>
      </c>
      <c r="T121" s="90"/>
      <c r="U121" s="91"/>
      <c r="V121" s="90">
        <f t="shared" si="261"/>
        <v>250</v>
      </c>
      <c r="W121" s="90">
        <f t="shared" si="262"/>
        <v>50</v>
      </c>
      <c r="X121" s="90">
        <f t="shared" si="263"/>
        <v>25</v>
      </c>
      <c r="Y121" s="90"/>
      <c r="Z121" s="90">
        <f t="shared" si="264"/>
        <v>25</v>
      </c>
      <c r="AA121" s="90">
        <f t="shared" si="265"/>
        <v>225</v>
      </c>
      <c r="AB121" s="89">
        <v>93</v>
      </c>
      <c r="AC121" s="89">
        <v>250</v>
      </c>
      <c r="AD121" s="90">
        <f t="shared" si="266"/>
        <v>250</v>
      </c>
      <c r="AE121" s="90"/>
      <c r="AF121" s="91"/>
      <c r="AG121" s="90">
        <f t="shared" si="267"/>
        <v>250</v>
      </c>
      <c r="AH121" s="90">
        <v>0</v>
      </c>
      <c r="AI121" s="90">
        <v>0</v>
      </c>
      <c r="AJ121" s="90"/>
      <c r="AK121" s="90">
        <f t="shared" si="268"/>
        <v>0</v>
      </c>
      <c r="AL121" s="90">
        <f t="shared" si="269"/>
        <v>250</v>
      </c>
      <c r="AM121" s="177">
        <v>60</v>
      </c>
      <c r="AN121" s="89">
        <v>250</v>
      </c>
      <c r="AO121" s="90">
        <f t="shared" si="270"/>
        <v>0</v>
      </c>
      <c r="AP121" s="90"/>
      <c r="AQ121" s="91"/>
      <c r="AR121" s="90">
        <f t="shared" si="271"/>
        <v>0</v>
      </c>
      <c r="AS121" s="90">
        <f t="shared" si="272"/>
        <v>0</v>
      </c>
      <c r="AT121" s="90">
        <f t="shared" si="273"/>
        <v>0</v>
      </c>
      <c r="AU121" s="90"/>
      <c r="AV121" s="90">
        <f t="shared" si="274"/>
        <v>0</v>
      </c>
      <c r="AW121" s="90">
        <f t="shared" si="275"/>
        <v>0</v>
      </c>
      <c r="AX121" s="89"/>
      <c r="AY121" s="89">
        <f t="shared" si="356"/>
        <v>750</v>
      </c>
      <c r="AZ121" s="90">
        <f t="shared" si="356"/>
        <v>500</v>
      </c>
      <c r="BA121" s="90">
        <f t="shared" si="356"/>
        <v>0</v>
      </c>
      <c r="BB121" s="90">
        <f t="shared" si="356"/>
        <v>0</v>
      </c>
      <c r="BC121" s="90">
        <f t="shared" si="356"/>
        <v>500</v>
      </c>
      <c r="BD121" s="90">
        <f t="shared" si="234"/>
        <v>100</v>
      </c>
      <c r="BE121" s="90">
        <f t="shared" si="357"/>
        <v>25</v>
      </c>
      <c r="BF121" s="90">
        <f t="shared" si="357"/>
        <v>0</v>
      </c>
      <c r="BG121" s="90">
        <f t="shared" si="278"/>
        <v>75</v>
      </c>
      <c r="BH121" s="90">
        <f t="shared" si="279"/>
        <v>425</v>
      </c>
      <c r="BI121" s="89">
        <f t="shared" si="280"/>
        <v>153</v>
      </c>
      <c r="BJ121" s="89">
        <v>250</v>
      </c>
      <c r="BK121" s="90">
        <f t="shared" si="281"/>
        <v>0</v>
      </c>
      <c r="BL121" s="90"/>
      <c r="BM121" s="91"/>
      <c r="BN121" s="90">
        <f t="shared" si="282"/>
        <v>0</v>
      </c>
      <c r="BO121" s="90">
        <f t="shared" si="283"/>
        <v>0</v>
      </c>
      <c r="BP121" s="90">
        <f t="shared" si="284"/>
        <v>0</v>
      </c>
      <c r="BQ121" s="90"/>
      <c r="BR121" s="90">
        <f t="shared" si="285"/>
        <v>0</v>
      </c>
      <c r="BS121" s="90">
        <f t="shared" si="286"/>
        <v>0</v>
      </c>
      <c r="BT121" s="89"/>
      <c r="BU121" s="89">
        <v>250</v>
      </c>
      <c r="BV121" s="90">
        <f t="shared" si="287"/>
        <v>0</v>
      </c>
      <c r="BW121" s="90"/>
      <c r="BX121" s="91"/>
      <c r="BY121" s="90">
        <f t="shared" si="288"/>
        <v>0</v>
      </c>
      <c r="BZ121" s="90">
        <f t="shared" si="289"/>
        <v>0</v>
      </c>
      <c r="CA121" s="90">
        <f t="shared" si="353"/>
        <v>0</v>
      </c>
      <c r="CB121" s="90"/>
      <c r="CC121" s="90">
        <f t="shared" si="291"/>
        <v>0</v>
      </c>
      <c r="CD121" s="90">
        <f t="shared" si="292"/>
        <v>0</v>
      </c>
      <c r="CE121" s="89"/>
      <c r="CF121" s="89">
        <v>250</v>
      </c>
      <c r="CG121" s="90">
        <f t="shared" si="293"/>
        <v>0</v>
      </c>
      <c r="CH121" s="90"/>
      <c r="CI121" s="91"/>
      <c r="CJ121" s="90">
        <f t="shared" si="294"/>
        <v>0</v>
      </c>
      <c r="CK121" s="90">
        <f t="shared" si="295"/>
        <v>0</v>
      </c>
      <c r="CL121" s="90">
        <f t="shared" si="296"/>
        <v>0</v>
      </c>
      <c r="CM121" s="90"/>
      <c r="CN121" s="90">
        <f t="shared" si="297"/>
        <v>0</v>
      </c>
      <c r="CO121" s="90">
        <f t="shared" si="298"/>
        <v>0</v>
      </c>
      <c r="CP121" s="89"/>
      <c r="CQ121" s="89">
        <f t="shared" si="358"/>
        <v>750</v>
      </c>
      <c r="CR121" s="90">
        <f t="shared" si="358"/>
        <v>0</v>
      </c>
      <c r="CS121" s="90">
        <f t="shared" si="358"/>
        <v>0</v>
      </c>
      <c r="CT121" s="90">
        <f t="shared" si="358"/>
        <v>0</v>
      </c>
      <c r="CU121" s="90">
        <f t="shared" si="358"/>
        <v>0</v>
      </c>
      <c r="CV121" s="90">
        <f t="shared" si="235"/>
        <v>0</v>
      </c>
      <c r="CW121" s="90">
        <f t="shared" si="359"/>
        <v>0</v>
      </c>
      <c r="CX121" s="90">
        <f t="shared" si="359"/>
        <v>0</v>
      </c>
      <c r="CY121" s="90">
        <f t="shared" si="301"/>
        <v>0</v>
      </c>
      <c r="CZ121" s="90">
        <f t="shared" si="302"/>
        <v>0</v>
      </c>
      <c r="DA121" s="89">
        <f t="shared" si="303"/>
        <v>0</v>
      </c>
      <c r="DB121" s="191">
        <f t="shared" si="360"/>
        <v>1500</v>
      </c>
      <c r="DC121" s="191">
        <f t="shared" si="360"/>
        <v>500</v>
      </c>
      <c r="DD121" s="191">
        <f t="shared" si="360"/>
        <v>0</v>
      </c>
      <c r="DE121" s="191">
        <f t="shared" si="360"/>
        <v>0</v>
      </c>
      <c r="DF121" s="191">
        <f t="shared" si="360"/>
        <v>500</v>
      </c>
      <c r="DG121" s="191">
        <f t="shared" si="360"/>
        <v>100</v>
      </c>
      <c r="DH121" s="191">
        <f t="shared" si="360"/>
        <v>25</v>
      </c>
      <c r="DI121" s="191">
        <f t="shared" si="360"/>
        <v>0</v>
      </c>
      <c r="DJ121" s="191">
        <f t="shared" si="360"/>
        <v>75</v>
      </c>
      <c r="DK121" s="191">
        <f t="shared" si="360"/>
        <v>425</v>
      </c>
      <c r="DL121" s="191">
        <f t="shared" si="360"/>
        <v>153</v>
      </c>
      <c r="DM121" s="89">
        <v>250</v>
      </c>
      <c r="DN121" s="90">
        <f t="shared" si="305"/>
        <v>0</v>
      </c>
      <c r="DO121" s="90"/>
      <c r="DP121" s="91"/>
      <c r="DQ121" s="90">
        <f t="shared" si="306"/>
        <v>0</v>
      </c>
      <c r="DR121" s="90">
        <f t="shared" si="307"/>
        <v>0</v>
      </c>
      <c r="DS121" s="90">
        <f t="shared" si="354"/>
        <v>0</v>
      </c>
      <c r="DT121" s="90"/>
      <c r="DU121" s="90">
        <f t="shared" si="309"/>
        <v>0</v>
      </c>
      <c r="DV121" s="90">
        <f t="shared" si="310"/>
        <v>0</v>
      </c>
      <c r="DW121" s="89"/>
      <c r="DX121" s="89">
        <v>250</v>
      </c>
      <c r="DY121" s="90">
        <f t="shared" si="311"/>
        <v>0</v>
      </c>
      <c r="DZ121" s="90"/>
      <c r="EA121" s="91"/>
      <c r="EB121" s="90">
        <f t="shared" si="312"/>
        <v>0</v>
      </c>
      <c r="EC121" s="90">
        <f t="shared" si="313"/>
        <v>0</v>
      </c>
      <c r="ED121" s="90">
        <f t="shared" si="314"/>
        <v>0</v>
      </c>
      <c r="EE121" s="90"/>
      <c r="EF121" s="90">
        <f t="shared" si="315"/>
        <v>0</v>
      </c>
      <c r="EG121" s="90">
        <f t="shared" si="316"/>
        <v>0</v>
      </c>
      <c r="EH121" s="89"/>
      <c r="EI121" s="89">
        <v>250</v>
      </c>
      <c r="EJ121" s="90">
        <f t="shared" si="317"/>
        <v>0</v>
      </c>
      <c r="EK121" s="90"/>
      <c r="EL121" s="91"/>
      <c r="EM121" s="90">
        <f t="shared" si="318"/>
        <v>0</v>
      </c>
      <c r="EN121" s="90">
        <f t="shared" si="319"/>
        <v>0</v>
      </c>
      <c r="EO121" s="90">
        <f t="shared" si="320"/>
        <v>0</v>
      </c>
      <c r="EP121" s="90"/>
      <c r="EQ121" s="90">
        <f t="shared" si="321"/>
        <v>0</v>
      </c>
      <c r="ER121" s="90">
        <f t="shared" si="322"/>
        <v>0</v>
      </c>
      <c r="ES121" s="89"/>
      <c r="ET121" s="89">
        <f t="shared" si="323"/>
        <v>750</v>
      </c>
      <c r="EU121" s="90">
        <f t="shared" si="323"/>
        <v>0</v>
      </c>
      <c r="EV121" s="90">
        <f t="shared" si="323"/>
        <v>0</v>
      </c>
      <c r="EW121" s="90">
        <f t="shared" si="323"/>
        <v>0</v>
      </c>
      <c r="EX121" s="90">
        <f t="shared" si="323"/>
        <v>0</v>
      </c>
      <c r="EY121" s="90">
        <f t="shared" si="236"/>
        <v>0</v>
      </c>
      <c r="EZ121" s="90">
        <f t="shared" si="324"/>
        <v>0</v>
      </c>
      <c r="FA121" s="90">
        <f t="shared" si="324"/>
        <v>0</v>
      </c>
      <c r="FB121" s="90">
        <f t="shared" si="325"/>
        <v>0</v>
      </c>
      <c r="FC121" s="90">
        <f t="shared" si="326"/>
        <v>0</v>
      </c>
      <c r="FD121" s="89">
        <f t="shared" si="327"/>
        <v>0</v>
      </c>
      <c r="FE121" s="191">
        <f t="shared" si="361"/>
        <v>2250</v>
      </c>
      <c r="FF121" s="191">
        <f t="shared" si="361"/>
        <v>500</v>
      </c>
      <c r="FG121" s="191">
        <f t="shared" si="361"/>
        <v>0</v>
      </c>
      <c r="FH121" s="191">
        <f t="shared" si="361"/>
        <v>0</v>
      </c>
      <c r="FI121" s="191">
        <f t="shared" si="361"/>
        <v>500</v>
      </c>
      <c r="FJ121" s="191">
        <f t="shared" si="361"/>
        <v>100</v>
      </c>
      <c r="FK121" s="191">
        <f t="shared" si="361"/>
        <v>25</v>
      </c>
      <c r="FL121" s="191">
        <f t="shared" si="361"/>
        <v>0</v>
      </c>
      <c r="FM121" s="191">
        <f t="shared" si="361"/>
        <v>75</v>
      </c>
      <c r="FN121" s="191">
        <f t="shared" si="361"/>
        <v>425</v>
      </c>
      <c r="FO121" s="191">
        <f t="shared" si="361"/>
        <v>153</v>
      </c>
      <c r="FP121" s="89">
        <v>250</v>
      </c>
      <c r="FQ121" s="90">
        <f t="shared" si="329"/>
        <v>0</v>
      </c>
      <c r="FR121" s="90"/>
      <c r="FS121" s="91"/>
      <c r="FT121" s="90">
        <f t="shared" si="330"/>
        <v>0</v>
      </c>
      <c r="FU121" s="90">
        <f t="shared" si="331"/>
        <v>0</v>
      </c>
      <c r="FV121" s="90">
        <f t="shared" si="332"/>
        <v>0</v>
      </c>
      <c r="FW121" s="90"/>
      <c r="FX121" s="90">
        <f t="shared" si="333"/>
        <v>0</v>
      </c>
      <c r="FY121" s="90">
        <f t="shared" si="334"/>
        <v>0</v>
      </c>
      <c r="FZ121" s="89"/>
      <c r="GA121" s="89">
        <v>250</v>
      </c>
      <c r="GB121" s="90">
        <f t="shared" si="335"/>
        <v>0</v>
      </c>
      <c r="GC121" s="90"/>
      <c r="GD121" s="91"/>
      <c r="GE121" s="90">
        <f t="shared" si="336"/>
        <v>0</v>
      </c>
      <c r="GF121" s="90">
        <f t="shared" si="337"/>
        <v>0</v>
      </c>
      <c r="GG121" s="90">
        <f t="shared" si="338"/>
        <v>0</v>
      </c>
      <c r="GH121" s="90"/>
      <c r="GI121" s="90">
        <f t="shared" si="339"/>
        <v>0</v>
      </c>
      <c r="GJ121" s="90">
        <f t="shared" si="340"/>
        <v>0</v>
      </c>
      <c r="GK121" s="89"/>
      <c r="GL121" s="89">
        <v>250</v>
      </c>
      <c r="GM121" s="90">
        <f t="shared" si="341"/>
        <v>0</v>
      </c>
      <c r="GN121" s="90"/>
      <c r="GO121" s="91"/>
      <c r="GP121" s="90">
        <f t="shared" si="342"/>
        <v>0</v>
      </c>
      <c r="GQ121" s="90">
        <f t="shared" si="343"/>
        <v>0</v>
      </c>
      <c r="GR121" s="90">
        <f t="shared" si="355"/>
        <v>0</v>
      </c>
      <c r="GS121" s="90"/>
      <c r="GT121" s="90">
        <f t="shared" si="345"/>
        <v>0</v>
      </c>
      <c r="GU121" s="90">
        <f t="shared" si="346"/>
        <v>0</v>
      </c>
      <c r="GV121" s="89"/>
      <c r="GW121" s="89">
        <f t="shared" si="347"/>
        <v>750</v>
      </c>
      <c r="GX121" s="90">
        <f t="shared" si="347"/>
        <v>0</v>
      </c>
      <c r="GY121" s="90">
        <f t="shared" si="347"/>
        <v>0</v>
      </c>
      <c r="GZ121" s="90">
        <f t="shared" si="347"/>
        <v>0</v>
      </c>
      <c r="HA121" s="90">
        <f t="shared" si="347"/>
        <v>0</v>
      </c>
      <c r="HB121" s="90">
        <f t="shared" si="237"/>
        <v>0</v>
      </c>
      <c r="HC121" s="90">
        <f t="shared" si="348"/>
        <v>0</v>
      </c>
      <c r="HD121" s="90">
        <f t="shared" si="348"/>
        <v>0</v>
      </c>
      <c r="HE121" s="90">
        <f t="shared" si="349"/>
        <v>0</v>
      </c>
      <c r="HF121" s="90">
        <f t="shared" si="350"/>
        <v>0</v>
      </c>
      <c r="HG121" s="89">
        <f t="shared" si="351"/>
        <v>0</v>
      </c>
      <c r="HH121" s="90">
        <f t="shared" si="362"/>
        <v>3000</v>
      </c>
      <c r="HI121" s="90">
        <f t="shared" si="362"/>
        <v>500</v>
      </c>
      <c r="HJ121" s="90">
        <f t="shared" si="362"/>
        <v>0</v>
      </c>
      <c r="HK121" s="90">
        <f t="shared" si="362"/>
        <v>0</v>
      </c>
      <c r="HL121" s="90">
        <f t="shared" si="362"/>
        <v>500</v>
      </c>
      <c r="HM121" s="90">
        <f t="shared" si="362"/>
        <v>50</v>
      </c>
      <c r="HN121" s="90">
        <f t="shared" si="362"/>
        <v>25</v>
      </c>
      <c r="HO121" s="90">
        <f t="shared" si="362"/>
        <v>0</v>
      </c>
      <c r="HP121" s="90">
        <f t="shared" si="362"/>
        <v>25</v>
      </c>
      <c r="HQ121" s="90">
        <f t="shared" si="362"/>
        <v>475</v>
      </c>
      <c r="HR121" s="90">
        <f t="shared" si="362"/>
        <v>153</v>
      </c>
      <c r="HS121" s="159">
        <f t="shared" si="238"/>
        <v>500</v>
      </c>
      <c r="HT121" s="131">
        <f t="shared" si="239"/>
        <v>500</v>
      </c>
      <c r="HU121" s="131">
        <f t="shared" si="240"/>
        <v>500</v>
      </c>
      <c r="HV121" s="84"/>
      <c r="HW121" s="84">
        <f t="shared" si="241"/>
        <v>153</v>
      </c>
      <c r="HX121" s="84"/>
      <c r="HY121" s="84"/>
      <c r="HZ121" s="84"/>
      <c r="IA121" s="84"/>
      <c r="IB121" s="84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</row>
    <row r="122" spans="1:318" s="2" customFormat="1" ht="15.75" customHeight="1" x14ac:dyDescent="0.25">
      <c r="A122" s="243">
        <v>116</v>
      </c>
      <c r="B122" s="37">
        <v>24</v>
      </c>
      <c r="C122" s="74">
        <v>1</v>
      </c>
      <c r="D122" s="74"/>
      <c r="E122" s="75">
        <v>0.1</v>
      </c>
      <c r="F122" s="19" t="s">
        <v>546</v>
      </c>
      <c r="G122" s="146" t="s">
        <v>375</v>
      </c>
      <c r="H122" s="17" t="s">
        <v>547</v>
      </c>
      <c r="I122" s="87">
        <v>61008010724</v>
      </c>
      <c r="J122" s="35" t="s">
        <v>44</v>
      </c>
      <c r="K122" s="92" t="s">
        <v>158</v>
      </c>
      <c r="L122" s="34" t="s">
        <v>931</v>
      </c>
      <c r="M122" s="34" t="s">
        <v>1242</v>
      </c>
      <c r="N122" s="50"/>
      <c r="O122" s="88" t="s">
        <v>167</v>
      </c>
      <c r="P122" s="88">
        <v>24</v>
      </c>
      <c r="Q122" s="39" t="s">
        <v>253</v>
      </c>
      <c r="R122" s="89">
        <v>250</v>
      </c>
      <c r="S122" s="90">
        <f t="shared" si="260"/>
        <v>250</v>
      </c>
      <c r="T122" s="90"/>
      <c r="U122" s="91"/>
      <c r="V122" s="90">
        <f t="shared" si="261"/>
        <v>250</v>
      </c>
      <c r="W122" s="90">
        <f t="shared" si="262"/>
        <v>50</v>
      </c>
      <c r="X122" s="90">
        <f t="shared" si="263"/>
        <v>25</v>
      </c>
      <c r="Y122" s="90"/>
      <c r="Z122" s="90">
        <f t="shared" si="264"/>
        <v>25</v>
      </c>
      <c r="AA122" s="90">
        <f t="shared" si="265"/>
        <v>225</v>
      </c>
      <c r="AB122" s="89">
        <v>76</v>
      </c>
      <c r="AC122" s="89">
        <v>250</v>
      </c>
      <c r="AD122" s="90">
        <f t="shared" si="266"/>
        <v>250</v>
      </c>
      <c r="AE122" s="90"/>
      <c r="AF122" s="91"/>
      <c r="AG122" s="90">
        <f t="shared" si="267"/>
        <v>250</v>
      </c>
      <c r="AH122" s="90">
        <v>0</v>
      </c>
      <c r="AI122" s="90">
        <v>0</v>
      </c>
      <c r="AJ122" s="90"/>
      <c r="AK122" s="90">
        <f t="shared" si="268"/>
        <v>0</v>
      </c>
      <c r="AL122" s="90">
        <f t="shared" si="269"/>
        <v>250</v>
      </c>
      <c r="AM122" s="177">
        <v>94</v>
      </c>
      <c r="AN122" s="89">
        <v>250</v>
      </c>
      <c r="AO122" s="90">
        <f t="shared" si="270"/>
        <v>0</v>
      </c>
      <c r="AP122" s="90"/>
      <c r="AQ122" s="91"/>
      <c r="AR122" s="90">
        <f t="shared" si="271"/>
        <v>0</v>
      </c>
      <c r="AS122" s="90">
        <f t="shared" si="272"/>
        <v>0</v>
      </c>
      <c r="AT122" s="90">
        <f t="shared" si="273"/>
        <v>0</v>
      </c>
      <c r="AU122" s="90"/>
      <c r="AV122" s="90">
        <f t="shared" si="274"/>
        <v>0</v>
      </c>
      <c r="AW122" s="90">
        <f t="shared" si="275"/>
        <v>0</v>
      </c>
      <c r="AX122" s="89"/>
      <c r="AY122" s="89">
        <f t="shared" si="356"/>
        <v>750</v>
      </c>
      <c r="AZ122" s="90">
        <f t="shared" si="356"/>
        <v>500</v>
      </c>
      <c r="BA122" s="90">
        <f t="shared" si="356"/>
        <v>0</v>
      </c>
      <c r="BB122" s="90">
        <f t="shared" si="356"/>
        <v>0</v>
      </c>
      <c r="BC122" s="90">
        <f t="shared" si="356"/>
        <v>500</v>
      </c>
      <c r="BD122" s="90">
        <f t="shared" si="234"/>
        <v>100</v>
      </c>
      <c r="BE122" s="90">
        <f t="shared" si="357"/>
        <v>25</v>
      </c>
      <c r="BF122" s="90">
        <f t="shared" si="357"/>
        <v>0</v>
      </c>
      <c r="BG122" s="90">
        <f t="shared" si="278"/>
        <v>75</v>
      </c>
      <c r="BH122" s="90">
        <f t="shared" si="279"/>
        <v>425</v>
      </c>
      <c r="BI122" s="89">
        <f t="shared" si="280"/>
        <v>170</v>
      </c>
      <c r="BJ122" s="89">
        <v>250</v>
      </c>
      <c r="BK122" s="90">
        <f t="shared" si="281"/>
        <v>0</v>
      </c>
      <c r="BL122" s="90"/>
      <c r="BM122" s="91"/>
      <c r="BN122" s="90">
        <f t="shared" si="282"/>
        <v>0</v>
      </c>
      <c r="BO122" s="90">
        <f t="shared" si="283"/>
        <v>0</v>
      </c>
      <c r="BP122" s="90">
        <f t="shared" si="284"/>
        <v>0</v>
      </c>
      <c r="BQ122" s="90"/>
      <c r="BR122" s="90">
        <f t="shared" si="285"/>
        <v>0</v>
      </c>
      <c r="BS122" s="90">
        <f t="shared" si="286"/>
        <v>0</v>
      </c>
      <c r="BT122" s="89"/>
      <c r="BU122" s="89">
        <v>250</v>
      </c>
      <c r="BV122" s="90">
        <f t="shared" si="287"/>
        <v>0</v>
      </c>
      <c r="BW122" s="90"/>
      <c r="BX122" s="91"/>
      <c r="BY122" s="90">
        <f t="shared" si="288"/>
        <v>0</v>
      </c>
      <c r="BZ122" s="90">
        <f t="shared" si="289"/>
        <v>0</v>
      </c>
      <c r="CA122" s="90">
        <f t="shared" si="353"/>
        <v>0</v>
      </c>
      <c r="CB122" s="90"/>
      <c r="CC122" s="90">
        <f t="shared" si="291"/>
        <v>0</v>
      </c>
      <c r="CD122" s="90">
        <f t="shared" si="292"/>
        <v>0</v>
      </c>
      <c r="CE122" s="89"/>
      <c r="CF122" s="89">
        <v>250</v>
      </c>
      <c r="CG122" s="90">
        <f t="shared" si="293"/>
        <v>0</v>
      </c>
      <c r="CH122" s="90"/>
      <c r="CI122" s="91"/>
      <c r="CJ122" s="90">
        <f t="shared" si="294"/>
        <v>0</v>
      </c>
      <c r="CK122" s="90">
        <f t="shared" si="295"/>
        <v>0</v>
      </c>
      <c r="CL122" s="90">
        <f t="shared" si="296"/>
        <v>0</v>
      </c>
      <c r="CM122" s="90"/>
      <c r="CN122" s="90">
        <f t="shared" si="297"/>
        <v>0</v>
      </c>
      <c r="CO122" s="90">
        <f t="shared" si="298"/>
        <v>0</v>
      </c>
      <c r="CP122" s="89"/>
      <c r="CQ122" s="89">
        <f t="shared" si="358"/>
        <v>750</v>
      </c>
      <c r="CR122" s="90">
        <f t="shared" si="358"/>
        <v>0</v>
      </c>
      <c r="CS122" s="90">
        <f t="shared" si="358"/>
        <v>0</v>
      </c>
      <c r="CT122" s="90">
        <f t="shared" si="358"/>
        <v>0</v>
      </c>
      <c r="CU122" s="90">
        <f t="shared" si="358"/>
        <v>0</v>
      </c>
      <c r="CV122" s="90">
        <f t="shared" si="235"/>
        <v>0</v>
      </c>
      <c r="CW122" s="90">
        <f t="shared" si="359"/>
        <v>0</v>
      </c>
      <c r="CX122" s="90">
        <f t="shared" si="359"/>
        <v>0</v>
      </c>
      <c r="CY122" s="90">
        <f t="shared" si="301"/>
        <v>0</v>
      </c>
      <c r="CZ122" s="90">
        <f t="shared" si="302"/>
        <v>0</v>
      </c>
      <c r="DA122" s="89">
        <f t="shared" si="303"/>
        <v>0</v>
      </c>
      <c r="DB122" s="191">
        <f t="shared" si="360"/>
        <v>1500</v>
      </c>
      <c r="DC122" s="191">
        <f t="shared" si="360"/>
        <v>500</v>
      </c>
      <c r="DD122" s="191">
        <f t="shared" si="360"/>
        <v>0</v>
      </c>
      <c r="DE122" s="191">
        <f t="shared" si="360"/>
        <v>0</v>
      </c>
      <c r="DF122" s="191">
        <f t="shared" si="360"/>
        <v>500</v>
      </c>
      <c r="DG122" s="191">
        <f t="shared" si="360"/>
        <v>100</v>
      </c>
      <c r="DH122" s="191">
        <f t="shared" si="360"/>
        <v>25</v>
      </c>
      <c r="DI122" s="191">
        <f t="shared" si="360"/>
        <v>0</v>
      </c>
      <c r="DJ122" s="191">
        <f t="shared" si="360"/>
        <v>75</v>
      </c>
      <c r="DK122" s="191">
        <f t="shared" si="360"/>
        <v>425</v>
      </c>
      <c r="DL122" s="191">
        <f t="shared" si="360"/>
        <v>170</v>
      </c>
      <c r="DM122" s="89">
        <v>250</v>
      </c>
      <c r="DN122" s="90">
        <f t="shared" si="305"/>
        <v>0</v>
      </c>
      <c r="DO122" s="90"/>
      <c r="DP122" s="91"/>
      <c r="DQ122" s="90">
        <f t="shared" si="306"/>
        <v>0</v>
      </c>
      <c r="DR122" s="90">
        <f t="shared" si="307"/>
        <v>0</v>
      </c>
      <c r="DS122" s="90">
        <f t="shared" si="354"/>
        <v>0</v>
      </c>
      <c r="DT122" s="90"/>
      <c r="DU122" s="90">
        <f t="shared" si="309"/>
        <v>0</v>
      </c>
      <c r="DV122" s="90">
        <f t="shared" si="310"/>
        <v>0</v>
      </c>
      <c r="DW122" s="89"/>
      <c r="DX122" s="89">
        <v>250</v>
      </c>
      <c r="DY122" s="90">
        <f t="shared" si="311"/>
        <v>0</v>
      </c>
      <c r="DZ122" s="90"/>
      <c r="EA122" s="91"/>
      <c r="EB122" s="90">
        <f t="shared" si="312"/>
        <v>0</v>
      </c>
      <c r="EC122" s="90">
        <f t="shared" si="313"/>
        <v>0</v>
      </c>
      <c r="ED122" s="90">
        <f t="shared" si="314"/>
        <v>0</v>
      </c>
      <c r="EE122" s="90"/>
      <c r="EF122" s="90">
        <f t="shared" si="315"/>
        <v>0</v>
      </c>
      <c r="EG122" s="90">
        <f t="shared" si="316"/>
        <v>0</v>
      </c>
      <c r="EH122" s="89"/>
      <c r="EI122" s="89">
        <v>250</v>
      </c>
      <c r="EJ122" s="90">
        <f t="shared" si="317"/>
        <v>0</v>
      </c>
      <c r="EK122" s="90"/>
      <c r="EL122" s="91"/>
      <c r="EM122" s="90">
        <f t="shared" si="318"/>
        <v>0</v>
      </c>
      <c r="EN122" s="90">
        <f t="shared" si="319"/>
        <v>0</v>
      </c>
      <c r="EO122" s="90">
        <f t="shared" si="320"/>
        <v>0</v>
      </c>
      <c r="EP122" s="90"/>
      <c r="EQ122" s="90">
        <f t="shared" si="321"/>
        <v>0</v>
      </c>
      <c r="ER122" s="90">
        <f t="shared" si="322"/>
        <v>0</v>
      </c>
      <c r="ES122" s="89"/>
      <c r="ET122" s="89">
        <f t="shared" si="323"/>
        <v>750</v>
      </c>
      <c r="EU122" s="90">
        <f t="shared" si="323"/>
        <v>0</v>
      </c>
      <c r="EV122" s="90">
        <f t="shared" si="323"/>
        <v>0</v>
      </c>
      <c r="EW122" s="90">
        <f t="shared" si="323"/>
        <v>0</v>
      </c>
      <c r="EX122" s="90">
        <f t="shared" si="323"/>
        <v>0</v>
      </c>
      <c r="EY122" s="90">
        <f t="shared" si="236"/>
        <v>0</v>
      </c>
      <c r="EZ122" s="90">
        <f t="shared" si="324"/>
        <v>0</v>
      </c>
      <c r="FA122" s="90">
        <f t="shared" si="324"/>
        <v>0</v>
      </c>
      <c r="FB122" s="90">
        <f t="shared" si="325"/>
        <v>0</v>
      </c>
      <c r="FC122" s="90">
        <f t="shared" si="326"/>
        <v>0</v>
      </c>
      <c r="FD122" s="89">
        <f t="shared" si="327"/>
        <v>0</v>
      </c>
      <c r="FE122" s="191">
        <f t="shared" si="361"/>
        <v>2250</v>
      </c>
      <c r="FF122" s="191">
        <f t="shared" si="361"/>
        <v>500</v>
      </c>
      <c r="FG122" s="191">
        <f t="shared" si="361"/>
        <v>0</v>
      </c>
      <c r="FH122" s="191">
        <f t="shared" si="361"/>
        <v>0</v>
      </c>
      <c r="FI122" s="191">
        <f t="shared" si="361"/>
        <v>500</v>
      </c>
      <c r="FJ122" s="191">
        <f t="shared" si="361"/>
        <v>100</v>
      </c>
      <c r="FK122" s="191">
        <f t="shared" si="361"/>
        <v>25</v>
      </c>
      <c r="FL122" s="191">
        <f t="shared" si="361"/>
        <v>0</v>
      </c>
      <c r="FM122" s="191">
        <f t="shared" si="361"/>
        <v>75</v>
      </c>
      <c r="FN122" s="191">
        <f t="shared" si="361"/>
        <v>425</v>
      </c>
      <c r="FO122" s="191">
        <f t="shared" si="361"/>
        <v>170</v>
      </c>
      <c r="FP122" s="89">
        <v>250</v>
      </c>
      <c r="FQ122" s="90">
        <f t="shared" si="329"/>
        <v>0</v>
      </c>
      <c r="FR122" s="90"/>
      <c r="FS122" s="91"/>
      <c r="FT122" s="90">
        <f t="shared" si="330"/>
        <v>0</v>
      </c>
      <c r="FU122" s="90">
        <f t="shared" si="331"/>
        <v>0</v>
      </c>
      <c r="FV122" s="90">
        <f t="shared" si="332"/>
        <v>0</v>
      </c>
      <c r="FW122" s="90"/>
      <c r="FX122" s="90">
        <f t="shared" si="333"/>
        <v>0</v>
      </c>
      <c r="FY122" s="90">
        <f t="shared" si="334"/>
        <v>0</v>
      </c>
      <c r="FZ122" s="89"/>
      <c r="GA122" s="89">
        <v>250</v>
      </c>
      <c r="GB122" s="90">
        <f t="shared" si="335"/>
        <v>0</v>
      </c>
      <c r="GC122" s="90"/>
      <c r="GD122" s="91"/>
      <c r="GE122" s="90">
        <f t="shared" si="336"/>
        <v>0</v>
      </c>
      <c r="GF122" s="90">
        <f t="shared" si="337"/>
        <v>0</v>
      </c>
      <c r="GG122" s="90">
        <f t="shared" si="338"/>
        <v>0</v>
      </c>
      <c r="GH122" s="90"/>
      <c r="GI122" s="90">
        <f t="shared" si="339"/>
        <v>0</v>
      </c>
      <c r="GJ122" s="90">
        <f t="shared" si="340"/>
        <v>0</v>
      </c>
      <c r="GK122" s="89"/>
      <c r="GL122" s="89">
        <v>250</v>
      </c>
      <c r="GM122" s="90">
        <f t="shared" si="341"/>
        <v>0</v>
      </c>
      <c r="GN122" s="90"/>
      <c r="GO122" s="91"/>
      <c r="GP122" s="90">
        <f t="shared" si="342"/>
        <v>0</v>
      </c>
      <c r="GQ122" s="90">
        <f t="shared" si="343"/>
        <v>0</v>
      </c>
      <c r="GR122" s="90">
        <f t="shared" si="355"/>
        <v>0</v>
      </c>
      <c r="GS122" s="90"/>
      <c r="GT122" s="90">
        <f t="shared" si="345"/>
        <v>0</v>
      </c>
      <c r="GU122" s="90">
        <f t="shared" si="346"/>
        <v>0</v>
      </c>
      <c r="GV122" s="89"/>
      <c r="GW122" s="89">
        <f t="shared" si="347"/>
        <v>750</v>
      </c>
      <c r="GX122" s="90">
        <f t="shared" si="347"/>
        <v>0</v>
      </c>
      <c r="GY122" s="90">
        <f t="shared" si="347"/>
        <v>0</v>
      </c>
      <c r="GZ122" s="90">
        <f t="shared" si="347"/>
        <v>0</v>
      </c>
      <c r="HA122" s="90">
        <f t="shared" si="347"/>
        <v>0</v>
      </c>
      <c r="HB122" s="90">
        <f t="shared" si="237"/>
        <v>0</v>
      </c>
      <c r="HC122" s="90">
        <f t="shared" si="348"/>
        <v>0</v>
      </c>
      <c r="HD122" s="90">
        <f t="shared" si="348"/>
        <v>0</v>
      </c>
      <c r="HE122" s="90">
        <f t="shared" si="349"/>
        <v>0</v>
      </c>
      <c r="HF122" s="90">
        <f t="shared" si="350"/>
        <v>0</v>
      </c>
      <c r="HG122" s="89">
        <f t="shared" si="351"/>
        <v>0</v>
      </c>
      <c r="HH122" s="90">
        <f t="shared" si="362"/>
        <v>3000</v>
      </c>
      <c r="HI122" s="90">
        <f t="shared" si="362"/>
        <v>500</v>
      </c>
      <c r="HJ122" s="90">
        <f t="shared" si="362"/>
        <v>0</v>
      </c>
      <c r="HK122" s="90">
        <f t="shared" si="362"/>
        <v>0</v>
      </c>
      <c r="HL122" s="90">
        <f t="shared" si="362"/>
        <v>500</v>
      </c>
      <c r="HM122" s="90">
        <f t="shared" si="362"/>
        <v>50</v>
      </c>
      <c r="HN122" s="90">
        <f t="shared" si="362"/>
        <v>25</v>
      </c>
      <c r="HO122" s="90">
        <f t="shared" si="362"/>
        <v>0</v>
      </c>
      <c r="HP122" s="90">
        <f t="shared" si="362"/>
        <v>25</v>
      </c>
      <c r="HQ122" s="90">
        <f t="shared" si="362"/>
        <v>475</v>
      </c>
      <c r="HR122" s="90">
        <f t="shared" si="362"/>
        <v>170</v>
      </c>
      <c r="HS122" s="159">
        <f t="shared" si="238"/>
        <v>500</v>
      </c>
      <c r="HT122" s="131">
        <f t="shared" si="239"/>
        <v>500</v>
      </c>
      <c r="HU122" s="131">
        <f t="shared" si="240"/>
        <v>500</v>
      </c>
      <c r="HV122" s="84"/>
      <c r="HW122" s="84">
        <f t="shared" si="241"/>
        <v>170</v>
      </c>
      <c r="HX122" s="84"/>
      <c r="HY122" s="84"/>
      <c r="HZ122" s="84"/>
      <c r="IA122" s="84"/>
      <c r="IB122" s="84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</row>
    <row r="123" spans="1:318" s="2" customFormat="1" ht="15.75" customHeight="1" x14ac:dyDescent="0.25">
      <c r="A123" s="243">
        <v>117</v>
      </c>
      <c r="B123" s="37">
        <v>25</v>
      </c>
      <c r="C123" s="36"/>
      <c r="D123" s="36"/>
      <c r="E123" s="36"/>
      <c r="F123" s="19" t="s">
        <v>548</v>
      </c>
      <c r="G123" s="146" t="s">
        <v>375</v>
      </c>
      <c r="H123" s="17" t="s">
        <v>549</v>
      </c>
      <c r="I123" s="87">
        <v>61006025122</v>
      </c>
      <c r="J123" s="35" t="s">
        <v>159</v>
      </c>
      <c r="K123" s="92" t="s">
        <v>62</v>
      </c>
      <c r="L123" s="34" t="s">
        <v>933</v>
      </c>
      <c r="M123" s="34" t="s">
        <v>1242</v>
      </c>
      <c r="N123" s="50"/>
      <c r="O123" s="88" t="s">
        <v>167</v>
      </c>
      <c r="P123" s="88">
        <v>25</v>
      </c>
      <c r="Q123" s="39" t="s">
        <v>252</v>
      </c>
      <c r="R123" s="89">
        <v>250</v>
      </c>
      <c r="S123" s="90">
        <f t="shared" si="260"/>
        <v>250</v>
      </c>
      <c r="T123" s="90"/>
      <c r="U123" s="91"/>
      <c r="V123" s="90">
        <f t="shared" si="261"/>
        <v>250</v>
      </c>
      <c r="W123" s="90">
        <f t="shared" si="262"/>
        <v>50</v>
      </c>
      <c r="X123" s="90">
        <f t="shared" si="263"/>
        <v>0</v>
      </c>
      <c r="Y123" s="90"/>
      <c r="Z123" s="90">
        <f t="shared" si="264"/>
        <v>50</v>
      </c>
      <c r="AA123" s="90">
        <f t="shared" si="265"/>
        <v>200</v>
      </c>
      <c r="AB123" s="89">
        <v>65</v>
      </c>
      <c r="AC123" s="89">
        <v>250</v>
      </c>
      <c r="AD123" s="90">
        <f t="shared" si="266"/>
        <v>250</v>
      </c>
      <c r="AE123" s="90"/>
      <c r="AF123" s="91"/>
      <c r="AG123" s="90">
        <f t="shared" si="267"/>
        <v>250</v>
      </c>
      <c r="AH123" s="90">
        <v>0</v>
      </c>
      <c r="AI123" s="90">
        <v>0</v>
      </c>
      <c r="AJ123" s="90"/>
      <c r="AK123" s="90">
        <f t="shared" si="268"/>
        <v>0</v>
      </c>
      <c r="AL123" s="90">
        <f t="shared" si="269"/>
        <v>250</v>
      </c>
      <c r="AM123" s="177">
        <v>85</v>
      </c>
      <c r="AN123" s="89">
        <v>250</v>
      </c>
      <c r="AO123" s="90">
        <f t="shared" si="270"/>
        <v>0</v>
      </c>
      <c r="AP123" s="90"/>
      <c r="AQ123" s="91"/>
      <c r="AR123" s="90">
        <f t="shared" si="271"/>
        <v>0</v>
      </c>
      <c r="AS123" s="90">
        <f t="shared" si="272"/>
        <v>0</v>
      </c>
      <c r="AT123" s="90">
        <f t="shared" si="273"/>
        <v>0</v>
      </c>
      <c r="AU123" s="90"/>
      <c r="AV123" s="90">
        <f t="shared" si="274"/>
        <v>0</v>
      </c>
      <c r="AW123" s="90">
        <f t="shared" si="275"/>
        <v>0</v>
      </c>
      <c r="AX123" s="89"/>
      <c r="AY123" s="89">
        <f t="shared" si="356"/>
        <v>750</v>
      </c>
      <c r="AZ123" s="90">
        <f t="shared" si="356"/>
        <v>500</v>
      </c>
      <c r="BA123" s="90">
        <f t="shared" si="356"/>
        <v>0</v>
      </c>
      <c r="BB123" s="90">
        <f t="shared" si="356"/>
        <v>0</v>
      </c>
      <c r="BC123" s="90">
        <f t="shared" si="356"/>
        <v>500</v>
      </c>
      <c r="BD123" s="90">
        <f t="shared" si="234"/>
        <v>100</v>
      </c>
      <c r="BE123" s="90">
        <f t="shared" si="357"/>
        <v>0</v>
      </c>
      <c r="BF123" s="90">
        <f t="shared" si="357"/>
        <v>0</v>
      </c>
      <c r="BG123" s="90">
        <f t="shared" si="278"/>
        <v>100</v>
      </c>
      <c r="BH123" s="90">
        <f t="shared" si="279"/>
        <v>400</v>
      </c>
      <c r="BI123" s="89">
        <f t="shared" si="280"/>
        <v>150</v>
      </c>
      <c r="BJ123" s="89">
        <v>250</v>
      </c>
      <c r="BK123" s="90">
        <f t="shared" si="281"/>
        <v>0</v>
      </c>
      <c r="BL123" s="90"/>
      <c r="BM123" s="91"/>
      <c r="BN123" s="90">
        <f t="shared" si="282"/>
        <v>0</v>
      </c>
      <c r="BO123" s="90">
        <f t="shared" si="283"/>
        <v>0</v>
      </c>
      <c r="BP123" s="90">
        <f t="shared" si="284"/>
        <v>0</v>
      </c>
      <c r="BQ123" s="90"/>
      <c r="BR123" s="90">
        <f t="shared" si="285"/>
        <v>0</v>
      </c>
      <c r="BS123" s="90">
        <f t="shared" si="286"/>
        <v>0</v>
      </c>
      <c r="BT123" s="89"/>
      <c r="BU123" s="89">
        <v>250</v>
      </c>
      <c r="BV123" s="90">
        <f t="shared" si="287"/>
        <v>0</v>
      </c>
      <c r="BW123" s="90"/>
      <c r="BX123" s="91"/>
      <c r="BY123" s="90">
        <f t="shared" si="288"/>
        <v>0</v>
      </c>
      <c r="BZ123" s="90">
        <f t="shared" si="289"/>
        <v>0</v>
      </c>
      <c r="CA123" s="90">
        <f t="shared" si="353"/>
        <v>0</v>
      </c>
      <c r="CB123" s="90"/>
      <c r="CC123" s="90">
        <f t="shared" si="291"/>
        <v>0</v>
      </c>
      <c r="CD123" s="90">
        <f t="shared" si="292"/>
        <v>0</v>
      </c>
      <c r="CE123" s="89"/>
      <c r="CF123" s="89">
        <v>250</v>
      </c>
      <c r="CG123" s="90">
        <f t="shared" si="293"/>
        <v>0</v>
      </c>
      <c r="CH123" s="90"/>
      <c r="CI123" s="91"/>
      <c r="CJ123" s="90">
        <f t="shared" si="294"/>
        <v>0</v>
      </c>
      <c r="CK123" s="90">
        <f t="shared" si="295"/>
        <v>0</v>
      </c>
      <c r="CL123" s="90">
        <f t="shared" si="296"/>
        <v>0</v>
      </c>
      <c r="CM123" s="90"/>
      <c r="CN123" s="90">
        <f t="shared" si="297"/>
        <v>0</v>
      </c>
      <c r="CO123" s="90">
        <f t="shared" si="298"/>
        <v>0</v>
      </c>
      <c r="CP123" s="89"/>
      <c r="CQ123" s="89">
        <f t="shared" si="358"/>
        <v>750</v>
      </c>
      <c r="CR123" s="90">
        <f t="shared" si="358"/>
        <v>0</v>
      </c>
      <c r="CS123" s="90">
        <f t="shared" si="358"/>
        <v>0</v>
      </c>
      <c r="CT123" s="90">
        <f t="shared" si="358"/>
        <v>0</v>
      </c>
      <c r="CU123" s="90">
        <f t="shared" si="358"/>
        <v>0</v>
      </c>
      <c r="CV123" s="90">
        <f t="shared" si="235"/>
        <v>0</v>
      </c>
      <c r="CW123" s="90">
        <f t="shared" si="359"/>
        <v>0</v>
      </c>
      <c r="CX123" s="90">
        <f t="shared" si="359"/>
        <v>0</v>
      </c>
      <c r="CY123" s="90">
        <f t="shared" si="301"/>
        <v>0</v>
      </c>
      <c r="CZ123" s="90">
        <f t="shared" si="302"/>
        <v>0</v>
      </c>
      <c r="DA123" s="89">
        <f t="shared" si="303"/>
        <v>0</v>
      </c>
      <c r="DB123" s="191">
        <f t="shared" si="360"/>
        <v>1500</v>
      </c>
      <c r="DC123" s="191">
        <f t="shared" si="360"/>
        <v>500</v>
      </c>
      <c r="DD123" s="191">
        <f t="shared" si="360"/>
        <v>0</v>
      </c>
      <c r="DE123" s="191">
        <f t="shared" si="360"/>
        <v>0</v>
      </c>
      <c r="DF123" s="191">
        <f t="shared" si="360"/>
        <v>500</v>
      </c>
      <c r="DG123" s="191">
        <f t="shared" si="360"/>
        <v>100</v>
      </c>
      <c r="DH123" s="191">
        <f t="shared" si="360"/>
        <v>0</v>
      </c>
      <c r="DI123" s="191">
        <f t="shared" si="360"/>
        <v>0</v>
      </c>
      <c r="DJ123" s="191">
        <f t="shared" si="360"/>
        <v>100</v>
      </c>
      <c r="DK123" s="191">
        <f t="shared" si="360"/>
        <v>400</v>
      </c>
      <c r="DL123" s="191">
        <f t="shared" si="360"/>
        <v>150</v>
      </c>
      <c r="DM123" s="89">
        <v>250</v>
      </c>
      <c r="DN123" s="90">
        <f t="shared" si="305"/>
        <v>0</v>
      </c>
      <c r="DO123" s="90"/>
      <c r="DP123" s="91"/>
      <c r="DQ123" s="90">
        <f t="shared" si="306"/>
        <v>0</v>
      </c>
      <c r="DR123" s="90">
        <f t="shared" si="307"/>
        <v>0</v>
      </c>
      <c r="DS123" s="90">
        <f t="shared" si="354"/>
        <v>0</v>
      </c>
      <c r="DT123" s="90"/>
      <c r="DU123" s="90">
        <f t="shared" si="309"/>
        <v>0</v>
      </c>
      <c r="DV123" s="90">
        <f t="shared" si="310"/>
        <v>0</v>
      </c>
      <c r="DW123" s="89"/>
      <c r="DX123" s="89">
        <v>250</v>
      </c>
      <c r="DY123" s="90">
        <f t="shared" si="311"/>
        <v>0</v>
      </c>
      <c r="DZ123" s="90"/>
      <c r="EA123" s="91"/>
      <c r="EB123" s="90">
        <f t="shared" si="312"/>
        <v>0</v>
      </c>
      <c r="EC123" s="90">
        <f t="shared" si="313"/>
        <v>0</v>
      </c>
      <c r="ED123" s="90">
        <f t="shared" si="314"/>
        <v>0</v>
      </c>
      <c r="EE123" s="90"/>
      <c r="EF123" s="90">
        <f t="shared" si="315"/>
        <v>0</v>
      </c>
      <c r="EG123" s="90">
        <f t="shared" si="316"/>
        <v>0</v>
      </c>
      <c r="EH123" s="89"/>
      <c r="EI123" s="89">
        <v>250</v>
      </c>
      <c r="EJ123" s="90">
        <f t="shared" si="317"/>
        <v>0</v>
      </c>
      <c r="EK123" s="90"/>
      <c r="EL123" s="91"/>
      <c r="EM123" s="90">
        <f t="shared" si="318"/>
        <v>0</v>
      </c>
      <c r="EN123" s="90">
        <f t="shared" si="319"/>
        <v>0</v>
      </c>
      <c r="EO123" s="90">
        <f t="shared" si="320"/>
        <v>0</v>
      </c>
      <c r="EP123" s="90"/>
      <c r="EQ123" s="90">
        <f t="shared" si="321"/>
        <v>0</v>
      </c>
      <c r="ER123" s="90">
        <f t="shared" si="322"/>
        <v>0</v>
      </c>
      <c r="ES123" s="89"/>
      <c r="ET123" s="89">
        <f t="shared" si="323"/>
        <v>750</v>
      </c>
      <c r="EU123" s="90">
        <f t="shared" si="323"/>
        <v>0</v>
      </c>
      <c r="EV123" s="90">
        <f t="shared" si="323"/>
        <v>0</v>
      </c>
      <c r="EW123" s="90">
        <f t="shared" si="323"/>
        <v>0</v>
      </c>
      <c r="EX123" s="90">
        <f t="shared" si="323"/>
        <v>0</v>
      </c>
      <c r="EY123" s="90">
        <f t="shared" si="236"/>
        <v>0</v>
      </c>
      <c r="EZ123" s="90">
        <f t="shared" si="324"/>
        <v>0</v>
      </c>
      <c r="FA123" s="90">
        <f t="shared" si="324"/>
        <v>0</v>
      </c>
      <c r="FB123" s="90">
        <f t="shared" si="325"/>
        <v>0</v>
      </c>
      <c r="FC123" s="90">
        <f t="shared" si="326"/>
        <v>0</v>
      </c>
      <c r="FD123" s="89">
        <f t="shared" si="327"/>
        <v>0</v>
      </c>
      <c r="FE123" s="191">
        <f t="shared" si="361"/>
        <v>2250</v>
      </c>
      <c r="FF123" s="191">
        <f t="shared" si="361"/>
        <v>500</v>
      </c>
      <c r="FG123" s="191">
        <f t="shared" si="361"/>
        <v>0</v>
      </c>
      <c r="FH123" s="191">
        <f t="shared" si="361"/>
        <v>0</v>
      </c>
      <c r="FI123" s="191">
        <f t="shared" si="361"/>
        <v>500</v>
      </c>
      <c r="FJ123" s="191">
        <f t="shared" si="361"/>
        <v>100</v>
      </c>
      <c r="FK123" s="191">
        <f t="shared" si="361"/>
        <v>0</v>
      </c>
      <c r="FL123" s="191">
        <f t="shared" si="361"/>
        <v>0</v>
      </c>
      <c r="FM123" s="191">
        <f t="shared" si="361"/>
        <v>100</v>
      </c>
      <c r="FN123" s="191">
        <f t="shared" si="361"/>
        <v>400</v>
      </c>
      <c r="FO123" s="191">
        <f t="shared" si="361"/>
        <v>150</v>
      </c>
      <c r="FP123" s="89">
        <v>250</v>
      </c>
      <c r="FQ123" s="90">
        <f t="shared" si="329"/>
        <v>0</v>
      </c>
      <c r="FR123" s="90"/>
      <c r="FS123" s="91"/>
      <c r="FT123" s="90">
        <f t="shared" si="330"/>
        <v>0</v>
      </c>
      <c r="FU123" s="90">
        <f t="shared" si="331"/>
        <v>0</v>
      </c>
      <c r="FV123" s="90">
        <f t="shared" si="332"/>
        <v>0</v>
      </c>
      <c r="FW123" s="90"/>
      <c r="FX123" s="90">
        <f t="shared" si="333"/>
        <v>0</v>
      </c>
      <c r="FY123" s="90">
        <f t="shared" si="334"/>
        <v>0</v>
      </c>
      <c r="FZ123" s="89"/>
      <c r="GA123" s="89">
        <v>250</v>
      </c>
      <c r="GB123" s="90">
        <f t="shared" si="335"/>
        <v>0</v>
      </c>
      <c r="GC123" s="90"/>
      <c r="GD123" s="91"/>
      <c r="GE123" s="90">
        <f t="shared" si="336"/>
        <v>0</v>
      </c>
      <c r="GF123" s="90">
        <f t="shared" si="337"/>
        <v>0</v>
      </c>
      <c r="GG123" s="90">
        <f t="shared" si="338"/>
        <v>0</v>
      </c>
      <c r="GH123" s="90"/>
      <c r="GI123" s="90">
        <f t="shared" si="339"/>
        <v>0</v>
      </c>
      <c r="GJ123" s="90">
        <f t="shared" si="340"/>
        <v>0</v>
      </c>
      <c r="GK123" s="89"/>
      <c r="GL123" s="89">
        <v>250</v>
      </c>
      <c r="GM123" s="90">
        <f t="shared" si="341"/>
        <v>0</v>
      </c>
      <c r="GN123" s="90"/>
      <c r="GO123" s="91"/>
      <c r="GP123" s="90">
        <f t="shared" si="342"/>
        <v>0</v>
      </c>
      <c r="GQ123" s="90">
        <f t="shared" si="343"/>
        <v>0</v>
      </c>
      <c r="GR123" s="90">
        <f t="shared" si="355"/>
        <v>0</v>
      </c>
      <c r="GS123" s="90"/>
      <c r="GT123" s="90">
        <f t="shared" si="345"/>
        <v>0</v>
      </c>
      <c r="GU123" s="90">
        <f t="shared" si="346"/>
        <v>0</v>
      </c>
      <c r="GV123" s="89"/>
      <c r="GW123" s="89">
        <f t="shared" si="347"/>
        <v>750</v>
      </c>
      <c r="GX123" s="90">
        <f t="shared" si="347"/>
        <v>0</v>
      </c>
      <c r="GY123" s="90">
        <f t="shared" si="347"/>
        <v>0</v>
      </c>
      <c r="GZ123" s="90">
        <f t="shared" si="347"/>
        <v>0</v>
      </c>
      <c r="HA123" s="90">
        <f t="shared" si="347"/>
        <v>0</v>
      </c>
      <c r="HB123" s="90">
        <f t="shared" si="237"/>
        <v>0</v>
      </c>
      <c r="HC123" s="90">
        <f t="shared" si="348"/>
        <v>0</v>
      </c>
      <c r="HD123" s="90">
        <f t="shared" si="348"/>
        <v>0</v>
      </c>
      <c r="HE123" s="90">
        <f t="shared" si="349"/>
        <v>0</v>
      </c>
      <c r="HF123" s="90">
        <f t="shared" si="350"/>
        <v>0</v>
      </c>
      <c r="HG123" s="89">
        <f t="shared" si="351"/>
        <v>0</v>
      </c>
      <c r="HH123" s="90">
        <f t="shared" si="362"/>
        <v>3000</v>
      </c>
      <c r="HI123" s="90">
        <f t="shared" si="362"/>
        <v>500</v>
      </c>
      <c r="HJ123" s="90">
        <f t="shared" si="362"/>
        <v>0</v>
      </c>
      <c r="HK123" s="90">
        <f t="shared" si="362"/>
        <v>0</v>
      </c>
      <c r="HL123" s="90">
        <f t="shared" si="362"/>
        <v>500</v>
      </c>
      <c r="HM123" s="90">
        <f t="shared" si="362"/>
        <v>50</v>
      </c>
      <c r="HN123" s="90">
        <f t="shared" si="362"/>
        <v>0</v>
      </c>
      <c r="HO123" s="90">
        <f t="shared" si="362"/>
        <v>0</v>
      </c>
      <c r="HP123" s="90">
        <f t="shared" si="362"/>
        <v>50</v>
      </c>
      <c r="HQ123" s="90">
        <f t="shared" si="362"/>
        <v>450</v>
      </c>
      <c r="HR123" s="90">
        <f t="shared" si="362"/>
        <v>150</v>
      </c>
      <c r="HS123" s="159">
        <f t="shared" si="238"/>
        <v>500</v>
      </c>
      <c r="HT123" s="131">
        <f t="shared" si="239"/>
        <v>500</v>
      </c>
      <c r="HU123" s="131">
        <f t="shared" si="240"/>
        <v>500</v>
      </c>
      <c r="HV123" s="84"/>
      <c r="HW123" s="84">
        <f t="shared" si="241"/>
        <v>150</v>
      </c>
      <c r="HX123" s="84"/>
      <c r="HY123" s="84"/>
      <c r="HZ123" s="84"/>
      <c r="IA123" s="84"/>
      <c r="IB123" s="84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</row>
    <row r="124" spans="1:318" s="2" customFormat="1" ht="15.75" customHeight="1" x14ac:dyDescent="0.25">
      <c r="A124" s="243">
        <v>118</v>
      </c>
      <c r="B124" s="37">
        <v>26</v>
      </c>
      <c r="C124" s="128"/>
      <c r="D124" s="129"/>
      <c r="E124" s="130"/>
      <c r="F124" s="19" t="s">
        <v>550</v>
      </c>
      <c r="G124" s="146" t="s">
        <v>375</v>
      </c>
      <c r="H124" s="17" t="s">
        <v>551</v>
      </c>
      <c r="I124" s="87">
        <v>61008005870</v>
      </c>
      <c r="J124" s="35" t="s">
        <v>152</v>
      </c>
      <c r="K124" s="92" t="s">
        <v>160</v>
      </c>
      <c r="L124" s="34" t="s">
        <v>944</v>
      </c>
      <c r="M124" s="34" t="s">
        <v>1242</v>
      </c>
      <c r="N124" s="50"/>
      <c r="O124" s="88" t="s">
        <v>167</v>
      </c>
      <c r="P124" s="88">
        <v>26</v>
      </c>
      <c r="Q124" s="39" t="s">
        <v>251</v>
      </c>
      <c r="R124" s="89">
        <v>250</v>
      </c>
      <c r="S124" s="90">
        <f t="shared" si="260"/>
        <v>250</v>
      </c>
      <c r="T124" s="90"/>
      <c r="U124" s="91"/>
      <c r="V124" s="90">
        <f t="shared" si="261"/>
        <v>250</v>
      </c>
      <c r="W124" s="90">
        <f t="shared" si="262"/>
        <v>50</v>
      </c>
      <c r="X124" s="90">
        <f t="shared" si="263"/>
        <v>0</v>
      </c>
      <c r="Y124" s="90"/>
      <c r="Z124" s="90">
        <f t="shared" si="264"/>
        <v>50</v>
      </c>
      <c r="AA124" s="90">
        <f t="shared" si="265"/>
        <v>200</v>
      </c>
      <c r="AB124" s="89">
        <v>61</v>
      </c>
      <c r="AC124" s="89">
        <v>250</v>
      </c>
      <c r="AD124" s="90">
        <f t="shared" si="266"/>
        <v>250</v>
      </c>
      <c r="AE124" s="90"/>
      <c r="AF124" s="91"/>
      <c r="AG124" s="90">
        <f t="shared" si="267"/>
        <v>250</v>
      </c>
      <c r="AH124" s="90">
        <v>0</v>
      </c>
      <c r="AI124" s="90">
        <v>0</v>
      </c>
      <c r="AJ124" s="90"/>
      <c r="AK124" s="90">
        <f t="shared" si="268"/>
        <v>0</v>
      </c>
      <c r="AL124" s="90">
        <f t="shared" si="269"/>
        <v>250</v>
      </c>
      <c r="AM124" s="177">
        <v>87</v>
      </c>
      <c r="AN124" s="89">
        <v>250</v>
      </c>
      <c r="AO124" s="90">
        <f t="shared" si="270"/>
        <v>0</v>
      </c>
      <c r="AP124" s="90"/>
      <c r="AQ124" s="91"/>
      <c r="AR124" s="90">
        <f t="shared" si="271"/>
        <v>0</v>
      </c>
      <c r="AS124" s="90">
        <f t="shared" si="272"/>
        <v>0</v>
      </c>
      <c r="AT124" s="90">
        <f t="shared" si="273"/>
        <v>0</v>
      </c>
      <c r="AU124" s="90"/>
      <c r="AV124" s="90">
        <f t="shared" si="274"/>
        <v>0</v>
      </c>
      <c r="AW124" s="90">
        <f t="shared" si="275"/>
        <v>0</v>
      </c>
      <c r="AX124" s="89"/>
      <c r="AY124" s="89">
        <f t="shared" si="356"/>
        <v>750</v>
      </c>
      <c r="AZ124" s="90">
        <f t="shared" si="356"/>
        <v>500</v>
      </c>
      <c r="BA124" s="90">
        <f t="shared" si="356"/>
        <v>0</v>
      </c>
      <c r="BB124" s="90">
        <f t="shared" si="356"/>
        <v>0</v>
      </c>
      <c r="BC124" s="90">
        <f t="shared" si="356"/>
        <v>500</v>
      </c>
      <c r="BD124" s="90">
        <f t="shared" si="234"/>
        <v>100</v>
      </c>
      <c r="BE124" s="90">
        <f t="shared" si="357"/>
        <v>0</v>
      </c>
      <c r="BF124" s="90">
        <f t="shared" si="357"/>
        <v>0</v>
      </c>
      <c r="BG124" s="90">
        <f t="shared" si="278"/>
        <v>100</v>
      </c>
      <c r="BH124" s="90">
        <f t="shared" si="279"/>
        <v>400</v>
      </c>
      <c r="BI124" s="89">
        <f t="shared" si="280"/>
        <v>148</v>
      </c>
      <c r="BJ124" s="89">
        <v>250</v>
      </c>
      <c r="BK124" s="90">
        <f t="shared" si="281"/>
        <v>0</v>
      </c>
      <c r="BL124" s="90"/>
      <c r="BM124" s="91"/>
      <c r="BN124" s="90">
        <f t="shared" si="282"/>
        <v>0</v>
      </c>
      <c r="BO124" s="90">
        <f t="shared" si="283"/>
        <v>0</v>
      </c>
      <c r="BP124" s="90">
        <f t="shared" si="284"/>
        <v>0</v>
      </c>
      <c r="BQ124" s="90"/>
      <c r="BR124" s="90">
        <f t="shared" si="285"/>
        <v>0</v>
      </c>
      <c r="BS124" s="90">
        <f t="shared" si="286"/>
        <v>0</v>
      </c>
      <c r="BT124" s="89"/>
      <c r="BU124" s="89">
        <v>250</v>
      </c>
      <c r="BV124" s="90">
        <f t="shared" si="287"/>
        <v>0</v>
      </c>
      <c r="BW124" s="90"/>
      <c r="BX124" s="91"/>
      <c r="BY124" s="90">
        <f t="shared" si="288"/>
        <v>0</v>
      </c>
      <c r="BZ124" s="90">
        <f t="shared" si="289"/>
        <v>0</v>
      </c>
      <c r="CA124" s="90">
        <f t="shared" si="353"/>
        <v>0</v>
      </c>
      <c r="CB124" s="90"/>
      <c r="CC124" s="90">
        <f t="shared" si="291"/>
        <v>0</v>
      </c>
      <c r="CD124" s="90">
        <f t="shared" si="292"/>
        <v>0</v>
      </c>
      <c r="CE124" s="89"/>
      <c r="CF124" s="89">
        <v>250</v>
      </c>
      <c r="CG124" s="90">
        <f t="shared" si="293"/>
        <v>0</v>
      </c>
      <c r="CH124" s="90"/>
      <c r="CI124" s="91"/>
      <c r="CJ124" s="90">
        <f t="shared" si="294"/>
        <v>0</v>
      </c>
      <c r="CK124" s="90">
        <f t="shared" si="295"/>
        <v>0</v>
      </c>
      <c r="CL124" s="90">
        <f t="shared" si="296"/>
        <v>0</v>
      </c>
      <c r="CM124" s="90"/>
      <c r="CN124" s="90">
        <f t="shared" si="297"/>
        <v>0</v>
      </c>
      <c r="CO124" s="90">
        <f t="shared" si="298"/>
        <v>0</v>
      </c>
      <c r="CP124" s="89"/>
      <c r="CQ124" s="89">
        <f t="shared" si="358"/>
        <v>750</v>
      </c>
      <c r="CR124" s="90">
        <f t="shared" si="358"/>
        <v>0</v>
      </c>
      <c r="CS124" s="90">
        <f t="shared" si="358"/>
        <v>0</v>
      </c>
      <c r="CT124" s="90">
        <f t="shared" si="358"/>
        <v>0</v>
      </c>
      <c r="CU124" s="90">
        <f t="shared" si="358"/>
        <v>0</v>
      </c>
      <c r="CV124" s="90">
        <f t="shared" si="235"/>
        <v>0</v>
      </c>
      <c r="CW124" s="90">
        <f t="shared" si="359"/>
        <v>0</v>
      </c>
      <c r="CX124" s="90">
        <f t="shared" si="359"/>
        <v>0</v>
      </c>
      <c r="CY124" s="90">
        <f t="shared" si="301"/>
        <v>0</v>
      </c>
      <c r="CZ124" s="90">
        <f t="shared" si="302"/>
        <v>0</v>
      </c>
      <c r="DA124" s="89">
        <f t="shared" si="303"/>
        <v>0</v>
      </c>
      <c r="DB124" s="191">
        <f t="shared" si="360"/>
        <v>1500</v>
      </c>
      <c r="DC124" s="191">
        <f t="shared" si="360"/>
        <v>500</v>
      </c>
      <c r="DD124" s="191">
        <f t="shared" si="360"/>
        <v>0</v>
      </c>
      <c r="DE124" s="191">
        <f t="shared" si="360"/>
        <v>0</v>
      </c>
      <c r="DF124" s="191">
        <f t="shared" si="360"/>
        <v>500</v>
      </c>
      <c r="DG124" s="191">
        <f t="shared" si="360"/>
        <v>100</v>
      </c>
      <c r="DH124" s="191">
        <f t="shared" si="360"/>
        <v>0</v>
      </c>
      <c r="DI124" s="191">
        <f t="shared" si="360"/>
        <v>0</v>
      </c>
      <c r="DJ124" s="191">
        <f t="shared" si="360"/>
        <v>100</v>
      </c>
      <c r="DK124" s="191">
        <f t="shared" si="360"/>
        <v>400</v>
      </c>
      <c r="DL124" s="191">
        <f t="shared" si="360"/>
        <v>148</v>
      </c>
      <c r="DM124" s="89">
        <v>250</v>
      </c>
      <c r="DN124" s="90">
        <f t="shared" si="305"/>
        <v>0</v>
      </c>
      <c r="DO124" s="90"/>
      <c r="DP124" s="91"/>
      <c r="DQ124" s="90">
        <f t="shared" si="306"/>
        <v>0</v>
      </c>
      <c r="DR124" s="90">
        <f t="shared" si="307"/>
        <v>0</v>
      </c>
      <c r="DS124" s="90">
        <f t="shared" si="354"/>
        <v>0</v>
      </c>
      <c r="DT124" s="90"/>
      <c r="DU124" s="90">
        <f t="shared" si="309"/>
        <v>0</v>
      </c>
      <c r="DV124" s="90">
        <f t="shared" si="310"/>
        <v>0</v>
      </c>
      <c r="DW124" s="89"/>
      <c r="DX124" s="89">
        <v>250</v>
      </c>
      <c r="DY124" s="90">
        <f t="shared" si="311"/>
        <v>0</v>
      </c>
      <c r="DZ124" s="90"/>
      <c r="EA124" s="91"/>
      <c r="EB124" s="90">
        <f t="shared" si="312"/>
        <v>0</v>
      </c>
      <c r="EC124" s="90">
        <f t="shared" si="313"/>
        <v>0</v>
      </c>
      <c r="ED124" s="90">
        <f t="shared" si="314"/>
        <v>0</v>
      </c>
      <c r="EE124" s="90"/>
      <c r="EF124" s="90">
        <f t="shared" si="315"/>
        <v>0</v>
      </c>
      <c r="EG124" s="90">
        <f t="shared" si="316"/>
        <v>0</v>
      </c>
      <c r="EH124" s="89"/>
      <c r="EI124" s="89">
        <v>250</v>
      </c>
      <c r="EJ124" s="90">
        <f t="shared" si="317"/>
        <v>0</v>
      </c>
      <c r="EK124" s="90"/>
      <c r="EL124" s="91"/>
      <c r="EM124" s="90">
        <f t="shared" si="318"/>
        <v>0</v>
      </c>
      <c r="EN124" s="90">
        <f t="shared" si="319"/>
        <v>0</v>
      </c>
      <c r="EO124" s="90">
        <f t="shared" si="320"/>
        <v>0</v>
      </c>
      <c r="EP124" s="90"/>
      <c r="EQ124" s="90">
        <f t="shared" si="321"/>
        <v>0</v>
      </c>
      <c r="ER124" s="90">
        <f t="shared" si="322"/>
        <v>0</v>
      </c>
      <c r="ES124" s="89"/>
      <c r="ET124" s="89">
        <f t="shared" si="323"/>
        <v>750</v>
      </c>
      <c r="EU124" s="90">
        <f t="shared" si="323"/>
        <v>0</v>
      </c>
      <c r="EV124" s="90">
        <f t="shared" si="323"/>
        <v>0</v>
      </c>
      <c r="EW124" s="90">
        <f t="shared" si="323"/>
        <v>0</v>
      </c>
      <c r="EX124" s="90">
        <f t="shared" si="323"/>
        <v>0</v>
      </c>
      <c r="EY124" s="90">
        <f t="shared" si="236"/>
        <v>0</v>
      </c>
      <c r="EZ124" s="90">
        <f t="shared" si="324"/>
        <v>0</v>
      </c>
      <c r="FA124" s="90">
        <f t="shared" si="324"/>
        <v>0</v>
      </c>
      <c r="FB124" s="90">
        <f t="shared" si="325"/>
        <v>0</v>
      </c>
      <c r="FC124" s="90">
        <f t="shared" si="326"/>
        <v>0</v>
      </c>
      <c r="FD124" s="89">
        <f t="shared" si="327"/>
        <v>0</v>
      </c>
      <c r="FE124" s="191">
        <f t="shared" si="361"/>
        <v>2250</v>
      </c>
      <c r="FF124" s="191">
        <f t="shared" si="361"/>
        <v>500</v>
      </c>
      <c r="FG124" s="191">
        <f t="shared" si="361"/>
        <v>0</v>
      </c>
      <c r="FH124" s="191">
        <f t="shared" si="361"/>
        <v>0</v>
      </c>
      <c r="FI124" s="191">
        <f t="shared" si="361"/>
        <v>500</v>
      </c>
      <c r="FJ124" s="191">
        <f t="shared" si="361"/>
        <v>100</v>
      </c>
      <c r="FK124" s="191">
        <f t="shared" si="361"/>
        <v>0</v>
      </c>
      <c r="FL124" s="191">
        <f t="shared" si="361"/>
        <v>0</v>
      </c>
      <c r="FM124" s="191">
        <f t="shared" si="361"/>
        <v>100</v>
      </c>
      <c r="FN124" s="191">
        <f t="shared" si="361"/>
        <v>400</v>
      </c>
      <c r="FO124" s="191">
        <f t="shared" si="361"/>
        <v>148</v>
      </c>
      <c r="FP124" s="89">
        <v>250</v>
      </c>
      <c r="FQ124" s="90">
        <f t="shared" si="329"/>
        <v>0</v>
      </c>
      <c r="FR124" s="90"/>
      <c r="FS124" s="91"/>
      <c r="FT124" s="90">
        <f t="shared" si="330"/>
        <v>0</v>
      </c>
      <c r="FU124" s="90">
        <f t="shared" si="331"/>
        <v>0</v>
      </c>
      <c r="FV124" s="90">
        <f t="shared" si="332"/>
        <v>0</v>
      </c>
      <c r="FW124" s="90"/>
      <c r="FX124" s="90">
        <f t="shared" si="333"/>
        <v>0</v>
      </c>
      <c r="FY124" s="90">
        <f t="shared" si="334"/>
        <v>0</v>
      </c>
      <c r="FZ124" s="89"/>
      <c r="GA124" s="89">
        <v>250</v>
      </c>
      <c r="GB124" s="90">
        <f t="shared" si="335"/>
        <v>0</v>
      </c>
      <c r="GC124" s="90"/>
      <c r="GD124" s="91"/>
      <c r="GE124" s="90">
        <f t="shared" si="336"/>
        <v>0</v>
      </c>
      <c r="GF124" s="90">
        <f t="shared" si="337"/>
        <v>0</v>
      </c>
      <c r="GG124" s="90">
        <f t="shared" si="338"/>
        <v>0</v>
      </c>
      <c r="GH124" s="90"/>
      <c r="GI124" s="90">
        <f t="shared" si="339"/>
        <v>0</v>
      </c>
      <c r="GJ124" s="90">
        <f t="shared" si="340"/>
        <v>0</v>
      </c>
      <c r="GK124" s="89"/>
      <c r="GL124" s="89">
        <v>250</v>
      </c>
      <c r="GM124" s="90">
        <f t="shared" si="341"/>
        <v>0</v>
      </c>
      <c r="GN124" s="90"/>
      <c r="GO124" s="91"/>
      <c r="GP124" s="90">
        <f t="shared" si="342"/>
        <v>0</v>
      </c>
      <c r="GQ124" s="90">
        <f t="shared" si="343"/>
        <v>0</v>
      </c>
      <c r="GR124" s="90">
        <f t="shared" si="355"/>
        <v>0</v>
      </c>
      <c r="GS124" s="90"/>
      <c r="GT124" s="90">
        <f t="shared" si="345"/>
        <v>0</v>
      </c>
      <c r="GU124" s="90">
        <f t="shared" si="346"/>
        <v>0</v>
      </c>
      <c r="GV124" s="89"/>
      <c r="GW124" s="89">
        <f t="shared" si="347"/>
        <v>750</v>
      </c>
      <c r="GX124" s="90">
        <f t="shared" si="347"/>
        <v>0</v>
      </c>
      <c r="GY124" s="90">
        <f t="shared" si="347"/>
        <v>0</v>
      </c>
      <c r="GZ124" s="90">
        <f t="shared" si="347"/>
        <v>0</v>
      </c>
      <c r="HA124" s="90">
        <f t="shared" si="347"/>
        <v>0</v>
      </c>
      <c r="HB124" s="90">
        <f t="shared" si="237"/>
        <v>0</v>
      </c>
      <c r="HC124" s="90">
        <f t="shared" si="348"/>
        <v>0</v>
      </c>
      <c r="HD124" s="90">
        <f t="shared" si="348"/>
        <v>0</v>
      </c>
      <c r="HE124" s="90">
        <f t="shared" si="349"/>
        <v>0</v>
      </c>
      <c r="HF124" s="90">
        <f t="shared" si="350"/>
        <v>0</v>
      </c>
      <c r="HG124" s="89">
        <f t="shared" si="351"/>
        <v>0</v>
      </c>
      <c r="HH124" s="90">
        <f t="shared" si="362"/>
        <v>3000</v>
      </c>
      <c r="HI124" s="90">
        <f t="shared" si="362"/>
        <v>500</v>
      </c>
      <c r="HJ124" s="90">
        <f t="shared" si="362"/>
        <v>0</v>
      </c>
      <c r="HK124" s="90">
        <f t="shared" si="362"/>
        <v>0</v>
      </c>
      <c r="HL124" s="90">
        <f t="shared" si="362"/>
        <v>500</v>
      </c>
      <c r="HM124" s="90">
        <f t="shared" si="362"/>
        <v>50</v>
      </c>
      <c r="HN124" s="90">
        <f t="shared" si="362"/>
        <v>0</v>
      </c>
      <c r="HO124" s="90">
        <f t="shared" si="362"/>
        <v>0</v>
      </c>
      <c r="HP124" s="90">
        <f t="shared" si="362"/>
        <v>50</v>
      </c>
      <c r="HQ124" s="90">
        <f t="shared" si="362"/>
        <v>450</v>
      </c>
      <c r="HR124" s="90">
        <f t="shared" si="362"/>
        <v>148</v>
      </c>
      <c r="HS124" s="159">
        <f t="shared" si="238"/>
        <v>500</v>
      </c>
      <c r="HT124" s="131">
        <f t="shared" si="239"/>
        <v>500</v>
      </c>
      <c r="HU124" s="131">
        <f t="shared" si="240"/>
        <v>500</v>
      </c>
      <c r="HV124" s="84"/>
      <c r="HW124" s="84">
        <f t="shared" si="241"/>
        <v>148</v>
      </c>
      <c r="HX124" s="84"/>
      <c r="HY124" s="84"/>
      <c r="HZ124" s="84"/>
      <c r="IA124" s="84"/>
      <c r="IB124" s="84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</row>
    <row r="125" spans="1:318" s="4" customFormat="1" ht="15.75" customHeight="1" x14ac:dyDescent="0.25">
      <c r="A125" s="243">
        <v>119</v>
      </c>
      <c r="B125" s="37">
        <v>27</v>
      </c>
      <c r="C125" s="74">
        <v>3</v>
      </c>
      <c r="D125" s="74"/>
      <c r="E125" s="75">
        <v>0.2</v>
      </c>
      <c r="F125" s="19" t="s">
        <v>1262</v>
      </c>
      <c r="G125" s="146" t="s">
        <v>375</v>
      </c>
      <c r="H125" s="17" t="s">
        <v>1237</v>
      </c>
      <c r="I125" s="87" t="s">
        <v>1236</v>
      </c>
      <c r="J125" s="35" t="s">
        <v>1235</v>
      </c>
      <c r="K125" s="92" t="s">
        <v>26</v>
      </c>
      <c r="L125" s="34" t="s">
        <v>990</v>
      </c>
      <c r="M125" s="34" t="s">
        <v>1244</v>
      </c>
      <c r="N125" s="50"/>
      <c r="O125" s="88" t="s">
        <v>167</v>
      </c>
      <c r="P125" s="88">
        <v>27</v>
      </c>
      <c r="Q125" s="39" t="s">
        <v>250</v>
      </c>
      <c r="R125" s="89">
        <v>250</v>
      </c>
      <c r="S125" s="90">
        <f t="shared" ref="S125" si="363">IF(AB125&gt;0,R125,0)</f>
        <v>0</v>
      </c>
      <c r="T125" s="90"/>
      <c r="U125" s="91"/>
      <c r="V125" s="90">
        <f t="shared" si="261"/>
        <v>0</v>
      </c>
      <c r="W125" s="90">
        <f t="shared" si="262"/>
        <v>0</v>
      </c>
      <c r="X125" s="90">
        <f t="shared" si="263"/>
        <v>0</v>
      </c>
      <c r="Y125" s="90"/>
      <c r="Z125" s="90">
        <f t="shared" si="264"/>
        <v>0</v>
      </c>
      <c r="AA125" s="90">
        <f t="shared" si="265"/>
        <v>0</v>
      </c>
      <c r="AB125" s="89"/>
      <c r="AC125" s="89">
        <v>250</v>
      </c>
      <c r="AD125" s="90">
        <f t="shared" si="266"/>
        <v>250</v>
      </c>
      <c r="AE125" s="90"/>
      <c r="AF125" s="91"/>
      <c r="AG125" s="90">
        <f t="shared" si="267"/>
        <v>250</v>
      </c>
      <c r="AH125" s="90">
        <v>0</v>
      </c>
      <c r="AI125" s="90">
        <v>0</v>
      </c>
      <c r="AJ125" s="90"/>
      <c r="AK125" s="90">
        <f t="shared" si="268"/>
        <v>0</v>
      </c>
      <c r="AL125" s="90">
        <f t="shared" si="269"/>
        <v>250</v>
      </c>
      <c r="AM125" s="177">
        <v>62</v>
      </c>
      <c r="AN125" s="89">
        <v>250</v>
      </c>
      <c r="AO125" s="90">
        <f t="shared" si="270"/>
        <v>0</v>
      </c>
      <c r="AP125" s="90"/>
      <c r="AQ125" s="91"/>
      <c r="AR125" s="90">
        <f t="shared" si="271"/>
        <v>0</v>
      </c>
      <c r="AS125" s="90">
        <f t="shared" si="272"/>
        <v>0</v>
      </c>
      <c r="AT125" s="90">
        <f t="shared" si="273"/>
        <v>0</v>
      </c>
      <c r="AU125" s="90"/>
      <c r="AV125" s="90">
        <f t="shared" si="274"/>
        <v>0</v>
      </c>
      <c r="AW125" s="90">
        <f t="shared" si="275"/>
        <v>0</v>
      </c>
      <c r="AX125" s="89"/>
      <c r="AY125" s="89">
        <f t="shared" si="356"/>
        <v>750</v>
      </c>
      <c r="AZ125" s="90">
        <f t="shared" si="356"/>
        <v>250</v>
      </c>
      <c r="BA125" s="90">
        <f t="shared" si="356"/>
        <v>0</v>
      </c>
      <c r="BB125" s="90">
        <f t="shared" si="356"/>
        <v>0</v>
      </c>
      <c r="BC125" s="90">
        <f t="shared" si="356"/>
        <v>250</v>
      </c>
      <c r="BD125" s="90">
        <f t="shared" si="234"/>
        <v>50</v>
      </c>
      <c r="BE125" s="90">
        <f t="shared" si="357"/>
        <v>0</v>
      </c>
      <c r="BF125" s="90">
        <f t="shared" si="357"/>
        <v>0</v>
      </c>
      <c r="BG125" s="90">
        <f t="shared" si="278"/>
        <v>50</v>
      </c>
      <c r="BH125" s="90">
        <f t="shared" si="279"/>
        <v>200</v>
      </c>
      <c r="BI125" s="89">
        <f t="shared" si="280"/>
        <v>62</v>
      </c>
      <c r="BJ125" s="89">
        <v>250</v>
      </c>
      <c r="BK125" s="90">
        <f t="shared" si="281"/>
        <v>0</v>
      </c>
      <c r="BL125" s="90"/>
      <c r="BM125" s="91"/>
      <c r="BN125" s="90">
        <f t="shared" si="282"/>
        <v>0</v>
      </c>
      <c r="BO125" s="90">
        <f t="shared" si="283"/>
        <v>0</v>
      </c>
      <c r="BP125" s="90">
        <f t="shared" si="284"/>
        <v>0</v>
      </c>
      <c r="BQ125" s="90"/>
      <c r="BR125" s="90">
        <f t="shared" si="285"/>
        <v>0</v>
      </c>
      <c r="BS125" s="90">
        <f t="shared" si="286"/>
        <v>0</v>
      </c>
      <c r="BT125" s="89"/>
      <c r="BU125" s="89">
        <v>250</v>
      </c>
      <c r="BV125" s="90">
        <f t="shared" si="287"/>
        <v>0</v>
      </c>
      <c r="BW125" s="90"/>
      <c r="BX125" s="91"/>
      <c r="BY125" s="90">
        <f t="shared" si="288"/>
        <v>0</v>
      </c>
      <c r="BZ125" s="90">
        <f t="shared" si="289"/>
        <v>0</v>
      </c>
      <c r="CA125" s="90">
        <f t="shared" si="353"/>
        <v>0</v>
      </c>
      <c r="CB125" s="90"/>
      <c r="CC125" s="90">
        <f t="shared" si="291"/>
        <v>0</v>
      </c>
      <c r="CD125" s="90">
        <f t="shared" si="292"/>
        <v>0</v>
      </c>
      <c r="CE125" s="89"/>
      <c r="CF125" s="89">
        <v>250</v>
      </c>
      <c r="CG125" s="90">
        <f t="shared" si="293"/>
        <v>0</v>
      </c>
      <c r="CH125" s="90"/>
      <c r="CI125" s="91"/>
      <c r="CJ125" s="90">
        <f t="shared" si="294"/>
        <v>0</v>
      </c>
      <c r="CK125" s="90">
        <f t="shared" si="295"/>
        <v>0</v>
      </c>
      <c r="CL125" s="90">
        <f t="shared" si="296"/>
        <v>0</v>
      </c>
      <c r="CM125" s="90"/>
      <c r="CN125" s="90">
        <f t="shared" si="297"/>
        <v>0</v>
      </c>
      <c r="CO125" s="90">
        <f t="shared" si="298"/>
        <v>0</v>
      </c>
      <c r="CP125" s="89"/>
      <c r="CQ125" s="89">
        <f t="shared" si="358"/>
        <v>750</v>
      </c>
      <c r="CR125" s="90">
        <f t="shared" si="358"/>
        <v>0</v>
      </c>
      <c r="CS125" s="90">
        <f t="shared" si="358"/>
        <v>0</v>
      </c>
      <c r="CT125" s="90">
        <f t="shared" si="358"/>
        <v>0</v>
      </c>
      <c r="CU125" s="90">
        <f t="shared" si="358"/>
        <v>0</v>
      </c>
      <c r="CV125" s="90">
        <f t="shared" si="235"/>
        <v>0</v>
      </c>
      <c r="CW125" s="90">
        <f t="shared" si="359"/>
        <v>0</v>
      </c>
      <c r="CX125" s="90">
        <f t="shared" si="359"/>
        <v>0</v>
      </c>
      <c r="CY125" s="90">
        <f t="shared" si="301"/>
        <v>0</v>
      </c>
      <c r="CZ125" s="90">
        <f t="shared" si="302"/>
        <v>0</v>
      </c>
      <c r="DA125" s="89">
        <f t="shared" si="303"/>
        <v>0</v>
      </c>
      <c r="DB125" s="191">
        <f t="shared" si="360"/>
        <v>1500</v>
      </c>
      <c r="DC125" s="191">
        <f t="shared" si="360"/>
        <v>250</v>
      </c>
      <c r="DD125" s="191">
        <f t="shared" si="360"/>
        <v>0</v>
      </c>
      <c r="DE125" s="191">
        <f t="shared" si="360"/>
        <v>0</v>
      </c>
      <c r="DF125" s="191">
        <f t="shared" si="360"/>
        <v>250</v>
      </c>
      <c r="DG125" s="191">
        <f t="shared" si="360"/>
        <v>50</v>
      </c>
      <c r="DH125" s="191">
        <f t="shared" si="360"/>
        <v>0</v>
      </c>
      <c r="DI125" s="191">
        <f t="shared" si="360"/>
        <v>0</v>
      </c>
      <c r="DJ125" s="191">
        <f t="shared" si="360"/>
        <v>50</v>
      </c>
      <c r="DK125" s="191">
        <f t="shared" si="360"/>
        <v>200</v>
      </c>
      <c r="DL125" s="191">
        <f t="shared" si="360"/>
        <v>62</v>
      </c>
      <c r="DM125" s="89">
        <v>250</v>
      </c>
      <c r="DN125" s="90">
        <f t="shared" si="305"/>
        <v>0</v>
      </c>
      <c r="DO125" s="90"/>
      <c r="DP125" s="91"/>
      <c r="DQ125" s="90">
        <f t="shared" si="306"/>
        <v>0</v>
      </c>
      <c r="DR125" s="90">
        <f t="shared" si="307"/>
        <v>0</v>
      </c>
      <c r="DS125" s="90">
        <f t="shared" si="354"/>
        <v>0</v>
      </c>
      <c r="DT125" s="90"/>
      <c r="DU125" s="90">
        <f t="shared" si="309"/>
        <v>0</v>
      </c>
      <c r="DV125" s="90">
        <f t="shared" si="310"/>
        <v>0</v>
      </c>
      <c r="DW125" s="89"/>
      <c r="DX125" s="89">
        <v>250</v>
      </c>
      <c r="DY125" s="90">
        <f t="shared" si="311"/>
        <v>0</v>
      </c>
      <c r="DZ125" s="90"/>
      <c r="EA125" s="91"/>
      <c r="EB125" s="90">
        <f t="shared" si="312"/>
        <v>0</v>
      </c>
      <c r="EC125" s="90">
        <f t="shared" si="313"/>
        <v>0</v>
      </c>
      <c r="ED125" s="90">
        <f t="shared" si="314"/>
        <v>0</v>
      </c>
      <c r="EE125" s="90"/>
      <c r="EF125" s="90">
        <f t="shared" si="315"/>
        <v>0</v>
      </c>
      <c r="EG125" s="90">
        <f t="shared" si="316"/>
        <v>0</v>
      </c>
      <c r="EH125" s="89"/>
      <c r="EI125" s="89">
        <v>250</v>
      </c>
      <c r="EJ125" s="90">
        <f t="shared" si="317"/>
        <v>0</v>
      </c>
      <c r="EK125" s="90"/>
      <c r="EL125" s="91"/>
      <c r="EM125" s="90">
        <f t="shared" si="318"/>
        <v>0</v>
      </c>
      <c r="EN125" s="90">
        <f t="shared" si="319"/>
        <v>0</v>
      </c>
      <c r="EO125" s="90">
        <f t="shared" si="320"/>
        <v>0</v>
      </c>
      <c r="EP125" s="90"/>
      <c r="EQ125" s="90">
        <f t="shared" si="321"/>
        <v>0</v>
      </c>
      <c r="ER125" s="90">
        <f t="shared" si="322"/>
        <v>0</v>
      </c>
      <c r="ES125" s="89"/>
      <c r="ET125" s="89">
        <f t="shared" si="323"/>
        <v>750</v>
      </c>
      <c r="EU125" s="90">
        <f t="shared" si="323"/>
        <v>0</v>
      </c>
      <c r="EV125" s="90">
        <f t="shared" si="323"/>
        <v>0</v>
      </c>
      <c r="EW125" s="90">
        <f t="shared" si="323"/>
        <v>0</v>
      </c>
      <c r="EX125" s="90">
        <f t="shared" si="323"/>
        <v>0</v>
      </c>
      <c r="EY125" s="90">
        <f t="shared" si="236"/>
        <v>0</v>
      </c>
      <c r="EZ125" s="90">
        <f t="shared" si="324"/>
        <v>0</v>
      </c>
      <c r="FA125" s="90">
        <f t="shared" si="324"/>
        <v>0</v>
      </c>
      <c r="FB125" s="90">
        <f t="shared" si="325"/>
        <v>0</v>
      </c>
      <c r="FC125" s="90">
        <f t="shared" si="326"/>
        <v>0</v>
      </c>
      <c r="FD125" s="89">
        <f t="shared" si="327"/>
        <v>0</v>
      </c>
      <c r="FE125" s="191">
        <f t="shared" si="361"/>
        <v>2250</v>
      </c>
      <c r="FF125" s="191">
        <f t="shared" si="361"/>
        <v>250</v>
      </c>
      <c r="FG125" s="191">
        <f t="shared" si="361"/>
        <v>0</v>
      </c>
      <c r="FH125" s="191">
        <f t="shared" si="361"/>
        <v>0</v>
      </c>
      <c r="FI125" s="191">
        <f t="shared" si="361"/>
        <v>250</v>
      </c>
      <c r="FJ125" s="191">
        <f t="shared" si="361"/>
        <v>50</v>
      </c>
      <c r="FK125" s="191">
        <f t="shared" si="361"/>
        <v>0</v>
      </c>
      <c r="FL125" s="191">
        <f t="shared" si="361"/>
        <v>0</v>
      </c>
      <c r="FM125" s="191">
        <f t="shared" si="361"/>
        <v>50</v>
      </c>
      <c r="FN125" s="191">
        <f t="shared" si="361"/>
        <v>200</v>
      </c>
      <c r="FO125" s="191">
        <f t="shared" si="361"/>
        <v>62</v>
      </c>
      <c r="FP125" s="89">
        <v>250</v>
      </c>
      <c r="FQ125" s="90">
        <f t="shared" si="329"/>
        <v>0</v>
      </c>
      <c r="FR125" s="90"/>
      <c r="FS125" s="91"/>
      <c r="FT125" s="90">
        <f t="shared" si="330"/>
        <v>0</v>
      </c>
      <c r="FU125" s="90">
        <f t="shared" si="331"/>
        <v>0</v>
      </c>
      <c r="FV125" s="90">
        <f t="shared" si="332"/>
        <v>0</v>
      </c>
      <c r="FW125" s="90"/>
      <c r="FX125" s="90">
        <f t="shared" si="333"/>
        <v>0</v>
      </c>
      <c r="FY125" s="90">
        <f t="shared" si="334"/>
        <v>0</v>
      </c>
      <c r="FZ125" s="89"/>
      <c r="GA125" s="89">
        <v>250</v>
      </c>
      <c r="GB125" s="90">
        <f t="shared" si="335"/>
        <v>0</v>
      </c>
      <c r="GC125" s="90"/>
      <c r="GD125" s="91"/>
      <c r="GE125" s="90">
        <f t="shared" si="336"/>
        <v>0</v>
      </c>
      <c r="GF125" s="90">
        <f t="shared" si="337"/>
        <v>0</v>
      </c>
      <c r="GG125" s="90">
        <f t="shared" si="338"/>
        <v>0</v>
      </c>
      <c r="GH125" s="90"/>
      <c r="GI125" s="90">
        <f t="shared" si="339"/>
        <v>0</v>
      </c>
      <c r="GJ125" s="90">
        <f t="shared" si="340"/>
        <v>0</v>
      </c>
      <c r="GK125" s="89"/>
      <c r="GL125" s="89">
        <v>250</v>
      </c>
      <c r="GM125" s="90">
        <f t="shared" si="341"/>
        <v>0</v>
      </c>
      <c r="GN125" s="90"/>
      <c r="GO125" s="91"/>
      <c r="GP125" s="90">
        <f t="shared" si="342"/>
        <v>0</v>
      </c>
      <c r="GQ125" s="90">
        <f t="shared" si="343"/>
        <v>0</v>
      </c>
      <c r="GR125" s="90">
        <f t="shared" si="355"/>
        <v>0</v>
      </c>
      <c r="GS125" s="90"/>
      <c r="GT125" s="90">
        <f t="shared" si="345"/>
        <v>0</v>
      </c>
      <c r="GU125" s="90">
        <f t="shared" si="346"/>
        <v>0</v>
      </c>
      <c r="GV125" s="89"/>
      <c r="GW125" s="89">
        <f t="shared" si="347"/>
        <v>750</v>
      </c>
      <c r="GX125" s="90">
        <f t="shared" si="347"/>
        <v>0</v>
      </c>
      <c r="GY125" s="90">
        <f t="shared" si="347"/>
        <v>0</v>
      </c>
      <c r="GZ125" s="90">
        <f t="shared" si="347"/>
        <v>0</v>
      </c>
      <c r="HA125" s="90">
        <f t="shared" si="347"/>
        <v>0</v>
      </c>
      <c r="HB125" s="90">
        <f t="shared" si="237"/>
        <v>0</v>
      </c>
      <c r="HC125" s="90">
        <f t="shared" si="348"/>
        <v>0</v>
      </c>
      <c r="HD125" s="90">
        <f t="shared" si="348"/>
        <v>0</v>
      </c>
      <c r="HE125" s="90">
        <f t="shared" si="349"/>
        <v>0</v>
      </c>
      <c r="HF125" s="90">
        <f t="shared" si="350"/>
        <v>0</v>
      </c>
      <c r="HG125" s="89">
        <f t="shared" si="351"/>
        <v>0</v>
      </c>
      <c r="HH125" s="90">
        <f t="shared" si="362"/>
        <v>3000</v>
      </c>
      <c r="HI125" s="90">
        <f t="shared" si="362"/>
        <v>250</v>
      </c>
      <c r="HJ125" s="90">
        <f t="shared" si="362"/>
        <v>0</v>
      </c>
      <c r="HK125" s="90">
        <f t="shared" si="362"/>
        <v>0</v>
      </c>
      <c r="HL125" s="90">
        <f t="shared" si="362"/>
        <v>250</v>
      </c>
      <c r="HM125" s="90">
        <f t="shared" si="362"/>
        <v>0</v>
      </c>
      <c r="HN125" s="90">
        <f t="shared" si="362"/>
        <v>0</v>
      </c>
      <c r="HO125" s="90">
        <f t="shared" si="362"/>
        <v>0</v>
      </c>
      <c r="HP125" s="90">
        <f t="shared" si="362"/>
        <v>0</v>
      </c>
      <c r="HQ125" s="90">
        <f t="shared" si="362"/>
        <v>250</v>
      </c>
      <c r="HR125" s="90">
        <f t="shared" si="362"/>
        <v>62</v>
      </c>
      <c r="HS125" s="159">
        <f t="shared" si="238"/>
        <v>250</v>
      </c>
      <c r="HT125" s="131">
        <f t="shared" si="239"/>
        <v>250</v>
      </c>
      <c r="HU125" s="131">
        <f t="shared" si="240"/>
        <v>250</v>
      </c>
      <c r="HV125" s="84"/>
      <c r="HW125" s="84">
        <f t="shared" si="241"/>
        <v>62</v>
      </c>
      <c r="HX125" s="84"/>
      <c r="HY125" s="84"/>
      <c r="HZ125" s="84"/>
      <c r="IA125" s="84"/>
      <c r="IB125" s="84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</row>
    <row r="126" spans="1:318" s="4" customFormat="1" ht="15.75" customHeight="1" x14ac:dyDescent="0.25">
      <c r="A126" s="243">
        <v>120</v>
      </c>
      <c r="B126" s="37">
        <v>28</v>
      </c>
      <c r="C126" s="74">
        <v>1</v>
      </c>
      <c r="D126" s="74"/>
      <c r="E126" s="75">
        <v>0.1</v>
      </c>
      <c r="F126" s="19" t="s">
        <v>554</v>
      </c>
      <c r="G126" s="146" t="s">
        <v>375</v>
      </c>
      <c r="H126" s="17" t="s">
        <v>555</v>
      </c>
      <c r="I126" s="87">
        <v>61008012192</v>
      </c>
      <c r="J126" s="35" t="s">
        <v>95</v>
      </c>
      <c r="K126" s="92" t="s">
        <v>35</v>
      </c>
      <c r="L126" s="34" t="s">
        <v>912</v>
      </c>
      <c r="M126" s="34" t="s">
        <v>1242</v>
      </c>
      <c r="N126" s="50"/>
      <c r="O126" s="88" t="s">
        <v>167</v>
      </c>
      <c r="P126" s="88">
        <v>28</v>
      </c>
      <c r="Q126" s="39" t="s">
        <v>254</v>
      </c>
      <c r="R126" s="89">
        <v>250</v>
      </c>
      <c r="S126" s="90">
        <f t="shared" si="260"/>
        <v>250</v>
      </c>
      <c r="T126" s="90"/>
      <c r="U126" s="91"/>
      <c r="V126" s="90">
        <f t="shared" si="261"/>
        <v>250</v>
      </c>
      <c r="W126" s="90">
        <f t="shared" si="262"/>
        <v>50</v>
      </c>
      <c r="X126" s="90">
        <f t="shared" si="263"/>
        <v>25</v>
      </c>
      <c r="Y126" s="90"/>
      <c r="Z126" s="90">
        <f t="shared" si="264"/>
        <v>25</v>
      </c>
      <c r="AA126" s="90">
        <f t="shared" si="265"/>
        <v>225</v>
      </c>
      <c r="AB126" s="89">
        <v>83</v>
      </c>
      <c r="AC126" s="89">
        <v>250</v>
      </c>
      <c r="AD126" s="90">
        <f t="shared" si="266"/>
        <v>250</v>
      </c>
      <c r="AE126" s="90"/>
      <c r="AF126" s="91"/>
      <c r="AG126" s="90">
        <f t="shared" si="267"/>
        <v>250</v>
      </c>
      <c r="AH126" s="90">
        <v>0</v>
      </c>
      <c r="AI126" s="90">
        <v>0</v>
      </c>
      <c r="AJ126" s="90"/>
      <c r="AK126" s="90">
        <f t="shared" si="268"/>
        <v>0</v>
      </c>
      <c r="AL126" s="90">
        <f t="shared" si="269"/>
        <v>250</v>
      </c>
      <c r="AM126" s="177">
        <v>79</v>
      </c>
      <c r="AN126" s="89">
        <v>250</v>
      </c>
      <c r="AO126" s="90">
        <f t="shared" si="270"/>
        <v>0</v>
      </c>
      <c r="AP126" s="90"/>
      <c r="AQ126" s="91"/>
      <c r="AR126" s="90">
        <f t="shared" si="271"/>
        <v>0</v>
      </c>
      <c r="AS126" s="90">
        <f t="shared" si="272"/>
        <v>0</v>
      </c>
      <c r="AT126" s="90">
        <f t="shared" si="273"/>
        <v>0</v>
      </c>
      <c r="AU126" s="90"/>
      <c r="AV126" s="90">
        <f t="shared" si="274"/>
        <v>0</v>
      </c>
      <c r="AW126" s="90">
        <f t="shared" si="275"/>
        <v>0</v>
      </c>
      <c r="AX126" s="89"/>
      <c r="AY126" s="89">
        <f t="shared" si="356"/>
        <v>750</v>
      </c>
      <c r="AZ126" s="90">
        <f t="shared" si="356"/>
        <v>500</v>
      </c>
      <c r="BA126" s="90">
        <f t="shared" si="356"/>
        <v>0</v>
      </c>
      <c r="BB126" s="90">
        <f t="shared" si="356"/>
        <v>0</v>
      </c>
      <c r="BC126" s="90">
        <f t="shared" si="356"/>
        <v>500</v>
      </c>
      <c r="BD126" s="90">
        <f t="shared" si="234"/>
        <v>100</v>
      </c>
      <c r="BE126" s="90">
        <f t="shared" si="357"/>
        <v>25</v>
      </c>
      <c r="BF126" s="90">
        <f t="shared" si="357"/>
        <v>0</v>
      </c>
      <c r="BG126" s="90">
        <f t="shared" si="278"/>
        <v>75</v>
      </c>
      <c r="BH126" s="90">
        <f t="shared" si="279"/>
        <v>425</v>
      </c>
      <c r="BI126" s="89">
        <f t="shared" si="280"/>
        <v>162</v>
      </c>
      <c r="BJ126" s="89">
        <v>250</v>
      </c>
      <c r="BK126" s="90">
        <f t="shared" si="281"/>
        <v>0</v>
      </c>
      <c r="BL126" s="90"/>
      <c r="BM126" s="91"/>
      <c r="BN126" s="90">
        <f t="shared" si="282"/>
        <v>0</v>
      </c>
      <c r="BO126" s="90">
        <f t="shared" si="283"/>
        <v>0</v>
      </c>
      <c r="BP126" s="90">
        <f t="shared" si="284"/>
        <v>0</v>
      </c>
      <c r="BQ126" s="90"/>
      <c r="BR126" s="90">
        <f t="shared" si="285"/>
        <v>0</v>
      </c>
      <c r="BS126" s="90">
        <f t="shared" si="286"/>
        <v>0</v>
      </c>
      <c r="BT126" s="89"/>
      <c r="BU126" s="89">
        <v>250</v>
      </c>
      <c r="BV126" s="90">
        <f t="shared" si="287"/>
        <v>0</v>
      </c>
      <c r="BW126" s="90"/>
      <c r="BX126" s="91"/>
      <c r="BY126" s="90">
        <f t="shared" si="288"/>
        <v>0</v>
      </c>
      <c r="BZ126" s="90">
        <f t="shared" si="289"/>
        <v>0</v>
      </c>
      <c r="CA126" s="90">
        <f t="shared" si="353"/>
        <v>0</v>
      </c>
      <c r="CB126" s="90"/>
      <c r="CC126" s="90">
        <f t="shared" si="291"/>
        <v>0</v>
      </c>
      <c r="CD126" s="90">
        <f t="shared" si="292"/>
        <v>0</v>
      </c>
      <c r="CE126" s="89"/>
      <c r="CF126" s="89">
        <v>250</v>
      </c>
      <c r="CG126" s="90">
        <f t="shared" si="293"/>
        <v>0</v>
      </c>
      <c r="CH126" s="90"/>
      <c r="CI126" s="91"/>
      <c r="CJ126" s="90">
        <f t="shared" si="294"/>
        <v>0</v>
      </c>
      <c r="CK126" s="90">
        <f t="shared" si="295"/>
        <v>0</v>
      </c>
      <c r="CL126" s="90">
        <f t="shared" si="296"/>
        <v>0</v>
      </c>
      <c r="CM126" s="90"/>
      <c r="CN126" s="90">
        <f t="shared" si="297"/>
        <v>0</v>
      </c>
      <c r="CO126" s="90">
        <f t="shared" si="298"/>
        <v>0</v>
      </c>
      <c r="CP126" s="89"/>
      <c r="CQ126" s="89">
        <f t="shared" si="358"/>
        <v>750</v>
      </c>
      <c r="CR126" s="90">
        <f t="shared" si="358"/>
        <v>0</v>
      </c>
      <c r="CS126" s="90">
        <f t="shared" si="358"/>
        <v>0</v>
      </c>
      <c r="CT126" s="90">
        <f t="shared" si="358"/>
        <v>0</v>
      </c>
      <c r="CU126" s="90">
        <f t="shared" si="358"/>
        <v>0</v>
      </c>
      <c r="CV126" s="90">
        <f t="shared" si="235"/>
        <v>0</v>
      </c>
      <c r="CW126" s="90">
        <f t="shared" si="359"/>
        <v>0</v>
      </c>
      <c r="CX126" s="90">
        <f t="shared" si="359"/>
        <v>0</v>
      </c>
      <c r="CY126" s="90">
        <f t="shared" si="301"/>
        <v>0</v>
      </c>
      <c r="CZ126" s="90">
        <f t="shared" si="302"/>
        <v>0</v>
      </c>
      <c r="DA126" s="89">
        <f t="shared" si="303"/>
        <v>0</v>
      </c>
      <c r="DB126" s="191">
        <f t="shared" si="360"/>
        <v>1500</v>
      </c>
      <c r="DC126" s="191">
        <f t="shared" si="360"/>
        <v>500</v>
      </c>
      <c r="DD126" s="191">
        <f t="shared" si="360"/>
        <v>0</v>
      </c>
      <c r="DE126" s="191">
        <f t="shared" si="360"/>
        <v>0</v>
      </c>
      <c r="DF126" s="191">
        <f t="shared" si="360"/>
        <v>500</v>
      </c>
      <c r="DG126" s="191">
        <f t="shared" si="360"/>
        <v>100</v>
      </c>
      <c r="DH126" s="191">
        <f t="shared" si="360"/>
        <v>25</v>
      </c>
      <c r="DI126" s="191">
        <f t="shared" si="360"/>
        <v>0</v>
      </c>
      <c r="DJ126" s="191">
        <f t="shared" si="360"/>
        <v>75</v>
      </c>
      <c r="DK126" s="191">
        <f t="shared" si="360"/>
        <v>425</v>
      </c>
      <c r="DL126" s="191">
        <f t="shared" si="360"/>
        <v>162</v>
      </c>
      <c r="DM126" s="89">
        <v>250</v>
      </c>
      <c r="DN126" s="90">
        <f t="shared" si="305"/>
        <v>0</v>
      </c>
      <c r="DO126" s="90"/>
      <c r="DP126" s="91"/>
      <c r="DQ126" s="90">
        <f t="shared" si="306"/>
        <v>0</v>
      </c>
      <c r="DR126" s="90">
        <f t="shared" si="307"/>
        <v>0</v>
      </c>
      <c r="DS126" s="90">
        <f t="shared" si="354"/>
        <v>0</v>
      </c>
      <c r="DT126" s="90"/>
      <c r="DU126" s="90">
        <f t="shared" si="309"/>
        <v>0</v>
      </c>
      <c r="DV126" s="90">
        <f t="shared" si="310"/>
        <v>0</v>
      </c>
      <c r="DW126" s="89"/>
      <c r="DX126" s="89">
        <v>250</v>
      </c>
      <c r="DY126" s="90">
        <f t="shared" si="311"/>
        <v>0</v>
      </c>
      <c r="DZ126" s="90"/>
      <c r="EA126" s="91"/>
      <c r="EB126" s="90">
        <f t="shared" si="312"/>
        <v>0</v>
      </c>
      <c r="EC126" s="90">
        <f t="shared" si="313"/>
        <v>0</v>
      </c>
      <c r="ED126" s="90">
        <f t="shared" si="314"/>
        <v>0</v>
      </c>
      <c r="EE126" s="90"/>
      <c r="EF126" s="90">
        <f t="shared" si="315"/>
        <v>0</v>
      </c>
      <c r="EG126" s="90">
        <f t="shared" si="316"/>
        <v>0</v>
      </c>
      <c r="EH126" s="89"/>
      <c r="EI126" s="89">
        <v>250</v>
      </c>
      <c r="EJ126" s="90">
        <f t="shared" si="317"/>
        <v>0</v>
      </c>
      <c r="EK126" s="90"/>
      <c r="EL126" s="91"/>
      <c r="EM126" s="90">
        <f t="shared" si="318"/>
        <v>0</v>
      </c>
      <c r="EN126" s="90">
        <f t="shared" si="319"/>
        <v>0</v>
      </c>
      <c r="EO126" s="90">
        <f t="shared" si="320"/>
        <v>0</v>
      </c>
      <c r="EP126" s="90"/>
      <c r="EQ126" s="90">
        <f t="shared" si="321"/>
        <v>0</v>
      </c>
      <c r="ER126" s="90">
        <f t="shared" si="322"/>
        <v>0</v>
      </c>
      <c r="ES126" s="89"/>
      <c r="ET126" s="89">
        <f t="shared" si="323"/>
        <v>750</v>
      </c>
      <c r="EU126" s="90">
        <f t="shared" si="323"/>
        <v>0</v>
      </c>
      <c r="EV126" s="90">
        <f t="shared" si="323"/>
        <v>0</v>
      </c>
      <c r="EW126" s="90">
        <f t="shared" si="323"/>
        <v>0</v>
      </c>
      <c r="EX126" s="90">
        <f t="shared" si="323"/>
        <v>0</v>
      </c>
      <c r="EY126" s="90">
        <f t="shared" si="236"/>
        <v>0</v>
      </c>
      <c r="EZ126" s="90">
        <f t="shared" si="324"/>
        <v>0</v>
      </c>
      <c r="FA126" s="90">
        <f t="shared" si="324"/>
        <v>0</v>
      </c>
      <c r="FB126" s="90">
        <f t="shared" si="325"/>
        <v>0</v>
      </c>
      <c r="FC126" s="90">
        <f t="shared" si="326"/>
        <v>0</v>
      </c>
      <c r="FD126" s="89">
        <f t="shared" si="327"/>
        <v>0</v>
      </c>
      <c r="FE126" s="191">
        <f t="shared" si="361"/>
        <v>2250</v>
      </c>
      <c r="FF126" s="191">
        <f t="shared" si="361"/>
        <v>500</v>
      </c>
      <c r="FG126" s="191">
        <f t="shared" si="361"/>
        <v>0</v>
      </c>
      <c r="FH126" s="191">
        <f t="shared" si="361"/>
        <v>0</v>
      </c>
      <c r="FI126" s="191">
        <f t="shared" si="361"/>
        <v>500</v>
      </c>
      <c r="FJ126" s="191">
        <f t="shared" si="361"/>
        <v>100</v>
      </c>
      <c r="FK126" s="191">
        <f t="shared" si="361"/>
        <v>25</v>
      </c>
      <c r="FL126" s="191">
        <f t="shared" si="361"/>
        <v>0</v>
      </c>
      <c r="FM126" s="191">
        <f t="shared" si="361"/>
        <v>75</v>
      </c>
      <c r="FN126" s="191">
        <f t="shared" si="361"/>
        <v>425</v>
      </c>
      <c r="FO126" s="191">
        <f t="shared" si="361"/>
        <v>162</v>
      </c>
      <c r="FP126" s="89">
        <v>250</v>
      </c>
      <c r="FQ126" s="90">
        <f t="shared" si="329"/>
        <v>0</v>
      </c>
      <c r="FR126" s="90"/>
      <c r="FS126" s="91"/>
      <c r="FT126" s="90">
        <f t="shared" si="330"/>
        <v>0</v>
      </c>
      <c r="FU126" s="90">
        <f t="shared" si="331"/>
        <v>0</v>
      </c>
      <c r="FV126" s="90">
        <f t="shared" si="332"/>
        <v>0</v>
      </c>
      <c r="FW126" s="90"/>
      <c r="FX126" s="90">
        <f t="shared" si="333"/>
        <v>0</v>
      </c>
      <c r="FY126" s="90">
        <f t="shared" si="334"/>
        <v>0</v>
      </c>
      <c r="FZ126" s="89"/>
      <c r="GA126" s="89">
        <v>250</v>
      </c>
      <c r="GB126" s="90">
        <f t="shared" si="335"/>
        <v>0</v>
      </c>
      <c r="GC126" s="90"/>
      <c r="GD126" s="91"/>
      <c r="GE126" s="90">
        <f t="shared" si="336"/>
        <v>0</v>
      </c>
      <c r="GF126" s="90">
        <f t="shared" si="337"/>
        <v>0</v>
      </c>
      <c r="GG126" s="90">
        <f t="shared" si="338"/>
        <v>0</v>
      </c>
      <c r="GH126" s="90"/>
      <c r="GI126" s="90">
        <f t="shared" si="339"/>
        <v>0</v>
      </c>
      <c r="GJ126" s="90">
        <f t="shared" si="340"/>
        <v>0</v>
      </c>
      <c r="GK126" s="89"/>
      <c r="GL126" s="89">
        <v>250</v>
      </c>
      <c r="GM126" s="90">
        <f t="shared" si="341"/>
        <v>0</v>
      </c>
      <c r="GN126" s="90"/>
      <c r="GO126" s="91"/>
      <c r="GP126" s="90">
        <f t="shared" si="342"/>
        <v>0</v>
      </c>
      <c r="GQ126" s="90">
        <f t="shared" si="343"/>
        <v>0</v>
      </c>
      <c r="GR126" s="90">
        <f t="shared" si="355"/>
        <v>0</v>
      </c>
      <c r="GS126" s="90"/>
      <c r="GT126" s="90">
        <f t="shared" si="345"/>
        <v>0</v>
      </c>
      <c r="GU126" s="90">
        <f t="shared" si="346"/>
        <v>0</v>
      </c>
      <c r="GV126" s="89"/>
      <c r="GW126" s="89">
        <f t="shared" si="347"/>
        <v>750</v>
      </c>
      <c r="GX126" s="90">
        <f t="shared" si="347"/>
        <v>0</v>
      </c>
      <c r="GY126" s="90">
        <f t="shared" si="347"/>
        <v>0</v>
      </c>
      <c r="GZ126" s="90">
        <f t="shared" si="347"/>
        <v>0</v>
      </c>
      <c r="HA126" s="90">
        <f t="shared" si="347"/>
        <v>0</v>
      </c>
      <c r="HB126" s="90">
        <f t="shared" si="237"/>
        <v>0</v>
      </c>
      <c r="HC126" s="90">
        <f t="shared" si="348"/>
        <v>0</v>
      </c>
      <c r="HD126" s="90">
        <f t="shared" si="348"/>
        <v>0</v>
      </c>
      <c r="HE126" s="90">
        <f t="shared" si="349"/>
        <v>0</v>
      </c>
      <c r="HF126" s="90">
        <f t="shared" si="350"/>
        <v>0</v>
      </c>
      <c r="HG126" s="89">
        <f t="shared" si="351"/>
        <v>0</v>
      </c>
      <c r="HH126" s="90">
        <f t="shared" si="362"/>
        <v>3000</v>
      </c>
      <c r="HI126" s="90">
        <f t="shared" si="362"/>
        <v>500</v>
      </c>
      <c r="HJ126" s="90">
        <f t="shared" si="362"/>
        <v>0</v>
      </c>
      <c r="HK126" s="90">
        <f t="shared" si="362"/>
        <v>0</v>
      </c>
      <c r="HL126" s="90">
        <f t="shared" si="362"/>
        <v>500</v>
      </c>
      <c r="HM126" s="90">
        <f t="shared" si="362"/>
        <v>50</v>
      </c>
      <c r="HN126" s="90">
        <f t="shared" si="362"/>
        <v>25</v>
      </c>
      <c r="HO126" s="90">
        <f t="shared" si="362"/>
        <v>0</v>
      </c>
      <c r="HP126" s="90">
        <f t="shared" si="362"/>
        <v>25</v>
      </c>
      <c r="HQ126" s="90">
        <f t="shared" si="362"/>
        <v>475</v>
      </c>
      <c r="HR126" s="90">
        <f t="shared" si="362"/>
        <v>162</v>
      </c>
      <c r="HS126" s="159">
        <f t="shared" si="238"/>
        <v>500</v>
      </c>
      <c r="HT126" s="131">
        <f t="shared" si="239"/>
        <v>500</v>
      </c>
      <c r="HU126" s="131">
        <f t="shared" si="240"/>
        <v>500</v>
      </c>
      <c r="HV126" s="84"/>
      <c r="HW126" s="84">
        <f t="shared" si="241"/>
        <v>162</v>
      </c>
      <c r="HX126" s="84"/>
      <c r="HY126" s="84"/>
      <c r="HZ126" s="84"/>
      <c r="IA126" s="84"/>
      <c r="IB126" s="84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</row>
    <row r="127" spans="1:318" s="4" customFormat="1" ht="15.75" customHeight="1" x14ac:dyDescent="0.25">
      <c r="A127" s="243">
        <v>121</v>
      </c>
      <c r="B127" s="37">
        <v>29</v>
      </c>
      <c r="C127" s="128"/>
      <c r="D127" s="143"/>
      <c r="E127" s="130"/>
      <c r="F127" s="19" t="s">
        <v>556</v>
      </c>
      <c r="G127" s="146" t="s">
        <v>375</v>
      </c>
      <c r="H127" s="17" t="s">
        <v>557</v>
      </c>
      <c r="I127" s="87">
        <v>61008013106</v>
      </c>
      <c r="J127" s="35" t="s">
        <v>9</v>
      </c>
      <c r="K127" s="92" t="s">
        <v>96</v>
      </c>
      <c r="L127" s="34" t="s">
        <v>914</v>
      </c>
      <c r="M127" s="34" t="s">
        <v>1242</v>
      </c>
      <c r="N127" s="50"/>
      <c r="O127" s="88" t="s">
        <v>167</v>
      </c>
      <c r="P127" s="88">
        <v>29</v>
      </c>
      <c r="Q127" s="39" t="s">
        <v>162</v>
      </c>
      <c r="R127" s="89">
        <v>250</v>
      </c>
      <c r="S127" s="90">
        <f t="shared" si="260"/>
        <v>250</v>
      </c>
      <c r="T127" s="90"/>
      <c r="U127" s="91"/>
      <c r="V127" s="90">
        <f t="shared" si="261"/>
        <v>250</v>
      </c>
      <c r="W127" s="90">
        <f t="shared" si="262"/>
        <v>50</v>
      </c>
      <c r="X127" s="90">
        <f t="shared" si="263"/>
        <v>0</v>
      </c>
      <c r="Y127" s="90"/>
      <c r="Z127" s="90">
        <f t="shared" si="264"/>
        <v>50</v>
      </c>
      <c r="AA127" s="90">
        <f t="shared" si="265"/>
        <v>200</v>
      </c>
      <c r="AB127" s="89">
        <v>43</v>
      </c>
      <c r="AC127" s="89">
        <v>250</v>
      </c>
      <c r="AD127" s="90">
        <f t="shared" si="266"/>
        <v>250</v>
      </c>
      <c r="AE127" s="90"/>
      <c r="AF127" s="91"/>
      <c r="AG127" s="90">
        <f t="shared" si="267"/>
        <v>250</v>
      </c>
      <c r="AH127" s="90">
        <v>0</v>
      </c>
      <c r="AI127" s="90">
        <v>0</v>
      </c>
      <c r="AJ127" s="90"/>
      <c r="AK127" s="90">
        <f t="shared" si="268"/>
        <v>0</v>
      </c>
      <c r="AL127" s="90">
        <f t="shared" si="269"/>
        <v>250</v>
      </c>
      <c r="AM127" s="177">
        <v>52</v>
      </c>
      <c r="AN127" s="89">
        <v>250</v>
      </c>
      <c r="AO127" s="90">
        <f t="shared" si="270"/>
        <v>0</v>
      </c>
      <c r="AP127" s="90"/>
      <c r="AQ127" s="91"/>
      <c r="AR127" s="90">
        <f t="shared" si="271"/>
        <v>0</v>
      </c>
      <c r="AS127" s="90">
        <f t="shared" si="272"/>
        <v>0</v>
      </c>
      <c r="AT127" s="90">
        <f t="shared" si="273"/>
        <v>0</v>
      </c>
      <c r="AU127" s="90"/>
      <c r="AV127" s="90">
        <f t="shared" si="274"/>
        <v>0</v>
      </c>
      <c r="AW127" s="90">
        <f t="shared" si="275"/>
        <v>0</v>
      </c>
      <c r="AX127" s="89"/>
      <c r="AY127" s="89">
        <f t="shared" si="356"/>
        <v>750</v>
      </c>
      <c r="AZ127" s="90">
        <f t="shared" si="356"/>
        <v>500</v>
      </c>
      <c r="BA127" s="90">
        <f t="shared" si="356"/>
        <v>0</v>
      </c>
      <c r="BB127" s="90">
        <f t="shared" si="356"/>
        <v>0</v>
      </c>
      <c r="BC127" s="90">
        <f t="shared" si="356"/>
        <v>500</v>
      </c>
      <c r="BD127" s="90">
        <f t="shared" si="234"/>
        <v>100</v>
      </c>
      <c r="BE127" s="90">
        <f t="shared" si="357"/>
        <v>0</v>
      </c>
      <c r="BF127" s="90">
        <f t="shared" si="357"/>
        <v>0</v>
      </c>
      <c r="BG127" s="90">
        <f t="shared" si="278"/>
        <v>100</v>
      </c>
      <c r="BH127" s="90">
        <f t="shared" si="279"/>
        <v>400</v>
      </c>
      <c r="BI127" s="89">
        <f t="shared" si="280"/>
        <v>95</v>
      </c>
      <c r="BJ127" s="89">
        <v>250</v>
      </c>
      <c r="BK127" s="90">
        <f t="shared" si="281"/>
        <v>0</v>
      </c>
      <c r="BL127" s="90"/>
      <c r="BM127" s="91"/>
      <c r="BN127" s="90">
        <f t="shared" si="282"/>
        <v>0</v>
      </c>
      <c r="BO127" s="90">
        <f t="shared" si="283"/>
        <v>0</v>
      </c>
      <c r="BP127" s="90">
        <f t="shared" si="284"/>
        <v>0</v>
      </c>
      <c r="BQ127" s="90"/>
      <c r="BR127" s="90">
        <f t="shared" si="285"/>
        <v>0</v>
      </c>
      <c r="BS127" s="90">
        <f t="shared" si="286"/>
        <v>0</v>
      </c>
      <c r="BT127" s="89"/>
      <c r="BU127" s="89">
        <v>250</v>
      </c>
      <c r="BV127" s="90">
        <f t="shared" si="287"/>
        <v>0</v>
      </c>
      <c r="BW127" s="90"/>
      <c r="BX127" s="91"/>
      <c r="BY127" s="90">
        <f t="shared" si="288"/>
        <v>0</v>
      </c>
      <c r="BZ127" s="90">
        <f t="shared" si="289"/>
        <v>0</v>
      </c>
      <c r="CA127" s="90">
        <f t="shared" si="353"/>
        <v>0</v>
      </c>
      <c r="CB127" s="90"/>
      <c r="CC127" s="90">
        <f t="shared" si="291"/>
        <v>0</v>
      </c>
      <c r="CD127" s="90">
        <f t="shared" si="292"/>
        <v>0</v>
      </c>
      <c r="CE127" s="89"/>
      <c r="CF127" s="89">
        <v>250</v>
      </c>
      <c r="CG127" s="90">
        <f t="shared" si="293"/>
        <v>0</v>
      </c>
      <c r="CH127" s="90"/>
      <c r="CI127" s="91"/>
      <c r="CJ127" s="90">
        <f t="shared" si="294"/>
        <v>0</v>
      </c>
      <c r="CK127" s="90">
        <f t="shared" si="295"/>
        <v>0</v>
      </c>
      <c r="CL127" s="90">
        <f t="shared" si="296"/>
        <v>0</v>
      </c>
      <c r="CM127" s="90"/>
      <c r="CN127" s="90">
        <f t="shared" si="297"/>
        <v>0</v>
      </c>
      <c r="CO127" s="90">
        <f t="shared" si="298"/>
        <v>0</v>
      </c>
      <c r="CP127" s="89"/>
      <c r="CQ127" s="89">
        <f t="shared" si="358"/>
        <v>750</v>
      </c>
      <c r="CR127" s="90">
        <f t="shared" si="358"/>
        <v>0</v>
      </c>
      <c r="CS127" s="90">
        <f t="shared" si="358"/>
        <v>0</v>
      </c>
      <c r="CT127" s="90">
        <f t="shared" si="358"/>
        <v>0</v>
      </c>
      <c r="CU127" s="90">
        <f t="shared" si="358"/>
        <v>0</v>
      </c>
      <c r="CV127" s="90">
        <f t="shared" si="235"/>
        <v>0</v>
      </c>
      <c r="CW127" s="90">
        <f t="shared" si="359"/>
        <v>0</v>
      </c>
      <c r="CX127" s="90">
        <f t="shared" si="359"/>
        <v>0</v>
      </c>
      <c r="CY127" s="90">
        <f t="shared" si="301"/>
        <v>0</v>
      </c>
      <c r="CZ127" s="90">
        <f t="shared" si="302"/>
        <v>0</v>
      </c>
      <c r="DA127" s="89">
        <f t="shared" si="303"/>
        <v>0</v>
      </c>
      <c r="DB127" s="191">
        <f t="shared" si="360"/>
        <v>1500</v>
      </c>
      <c r="DC127" s="191">
        <f t="shared" si="360"/>
        <v>500</v>
      </c>
      <c r="DD127" s="191">
        <f t="shared" si="360"/>
        <v>0</v>
      </c>
      <c r="DE127" s="191">
        <f t="shared" si="360"/>
        <v>0</v>
      </c>
      <c r="DF127" s="191">
        <f t="shared" si="360"/>
        <v>500</v>
      </c>
      <c r="DG127" s="191">
        <f t="shared" si="360"/>
        <v>100</v>
      </c>
      <c r="DH127" s="191">
        <f t="shared" si="360"/>
        <v>0</v>
      </c>
      <c r="DI127" s="191">
        <f t="shared" si="360"/>
        <v>0</v>
      </c>
      <c r="DJ127" s="191">
        <f t="shared" si="360"/>
        <v>100</v>
      </c>
      <c r="DK127" s="191">
        <f t="shared" si="360"/>
        <v>400</v>
      </c>
      <c r="DL127" s="191">
        <f t="shared" si="360"/>
        <v>95</v>
      </c>
      <c r="DM127" s="89">
        <v>250</v>
      </c>
      <c r="DN127" s="90">
        <f t="shared" si="305"/>
        <v>0</v>
      </c>
      <c r="DO127" s="90"/>
      <c r="DP127" s="91"/>
      <c r="DQ127" s="90">
        <f t="shared" si="306"/>
        <v>0</v>
      </c>
      <c r="DR127" s="90">
        <f t="shared" si="307"/>
        <v>0</v>
      </c>
      <c r="DS127" s="90">
        <f t="shared" si="354"/>
        <v>0</v>
      </c>
      <c r="DT127" s="90"/>
      <c r="DU127" s="90">
        <f t="shared" si="309"/>
        <v>0</v>
      </c>
      <c r="DV127" s="90">
        <f t="shared" si="310"/>
        <v>0</v>
      </c>
      <c r="DW127" s="89"/>
      <c r="DX127" s="89">
        <v>250</v>
      </c>
      <c r="DY127" s="90">
        <f t="shared" si="311"/>
        <v>0</v>
      </c>
      <c r="DZ127" s="90"/>
      <c r="EA127" s="91"/>
      <c r="EB127" s="90">
        <f t="shared" si="312"/>
        <v>0</v>
      </c>
      <c r="EC127" s="90">
        <f t="shared" si="313"/>
        <v>0</v>
      </c>
      <c r="ED127" s="90">
        <f t="shared" si="314"/>
        <v>0</v>
      </c>
      <c r="EE127" s="90"/>
      <c r="EF127" s="90">
        <f t="shared" si="315"/>
        <v>0</v>
      </c>
      <c r="EG127" s="90">
        <f t="shared" si="316"/>
        <v>0</v>
      </c>
      <c r="EH127" s="89"/>
      <c r="EI127" s="89">
        <v>250</v>
      </c>
      <c r="EJ127" s="90">
        <f t="shared" si="317"/>
        <v>0</v>
      </c>
      <c r="EK127" s="90"/>
      <c r="EL127" s="91"/>
      <c r="EM127" s="90">
        <f t="shared" si="318"/>
        <v>0</v>
      </c>
      <c r="EN127" s="90">
        <f t="shared" si="319"/>
        <v>0</v>
      </c>
      <c r="EO127" s="90">
        <f t="shared" si="320"/>
        <v>0</v>
      </c>
      <c r="EP127" s="90"/>
      <c r="EQ127" s="90">
        <f t="shared" si="321"/>
        <v>0</v>
      </c>
      <c r="ER127" s="90">
        <f t="shared" si="322"/>
        <v>0</v>
      </c>
      <c r="ES127" s="89"/>
      <c r="ET127" s="89">
        <f t="shared" si="323"/>
        <v>750</v>
      </c>
      <c r="EU127" s="90">
        <f t="shared" si="323"/>
        <v>0</v>
      </c>
      <c r="EV127" s="90">
        <f t="shared" si="323"/>
        <v>0</v>
      </c>
      <c r="EW127" s="90">
        <f t="shared" si="323"/>
        <v>0</v>
      </c>
      <c r="EX127" s="90">
        <f t="shared" si="323"/>
        <v>0</v>
      </c>
      <c r="EY127" s="90">
        <f t="shared" si="236"/>
        <v>0</v>
      </c>
      <c r="EZ127" s="90">
        <f t="shared" si="324"/>
        <v>0</v>
      </c>
      <c r="FA127" s="90">
        <f t="shared" si="324"/>
        <v>0</v>
      </c>
      <c r="FB127" s="90">
        <f t="shared" si="325"/>
        <v>0</v>
      </c>
      <c r="FC127" s="90">
        <f t="shared" si="326"/>
        <v>0</v>
      </c>
      <c r="FD127" s="89">
        <f t="shared" si="327"/>
        <v>0</v>
      </c>
      <c r="FE127" s="191">
        <f t="shared" si="361"/>
        <v>2250</v>
      </c>
      <c r="FF127" s="191">
        <f t="shared" si="361"/>
        <v>500</v>
      </c>
      <c r="FG127" s="191">
        <f t="shared" si="361"/>
        <v>0</v>
      </c>
      <c r="FH127" s="191">
        <f t="shared" si="361"/>
        <v>0</v>
      </c>
      <c r="FI127" s="191">
        <f t="shared" si="361"/>
        <v>500</v>
      </c>
      <c r="FJ127" s="191">
        <f t="shared" si="361"/>
        <v>100</v>
      </c>
      <c r="FK127" s="191">
        <f t="shared" si="361"/>
        <v>0</v>
      </c>
      <c r="FL127" s="191">
        <f t="shared" si="361"/>
        <v>0</v>
      </c>
      <c r="FM127" s="191">
        <f t="shared" si="361"/>
        <v>100</v>
      </c>
      <c r="FN127" s="191">
        <f t="shared" si="361"/>
        <v>400</v>
      </c>
      <c r="FO127" s="191">
        <f t="shared" si="361"/>
        <v>95</v>
      </c>
      <c r="FP127" s="89">
        <v>250</v>
      </c>
      <c r="FQ127" s="90">
        <f t="shared" si="329"/>
        <v>0</v>
      </c>
      <c r="FR127" s="90"/>
      <c r="FS127" s="91"/>
      <c r="FT127" s="90">
        <f t="shared" si="330"/>
        <v>0</v>
      </c>
      <c r="FU127" s="90">
        <f t="shared" si="331"/>
        <v>0</v>
      </c>
      <c r="FV127" s="90">
        <f t="shared" si="332"/>
        <v>0</v>
      </c>
      <c r="FW127" s="90"/>
      <c r="FX127" s="90">
        <f t="shared" si="333"/>
        <v>0</v>
      </c>
      <c r="FY127" s="90">
        <f t="shared" si="334"/>
        <v>0</v>
      </c>
      <c r="FZ127" s="89"/>
      <c r="GA127" s="89">
        <v>250</v>
      </c>
      <c r="GB127" s="90">
        <f t="shared" si="335"/>
        <v>0</v>
      </c>
      <c r="GC127" s="90"/>
      <c r="GD127" s="91"/>
      <c r="GE127" s="90">
        <f t="shared" si="336"/>
        <v>0</v>
      </c>
      <c r="GF127" s="90">
        <f t="shared" si="337"/>
        <v>0</v>
      </c>
      <c r="GG127" s="90">
        <f t="shared" si="338"/>
        <v>0</v>
      </c>
      <c r="GH127" s="90"/>
      <c r="GI127" s="90">
        <f t="shared" si="339"/>
        <v>0</v>
      </c>
      <c r="GJ127" s="90">
        <f t="shared" si="340"/>
        <v>0</v>
      </c>
      <c r="GK127" s="89"/>
      <c r="GL127" s="89">
        <v>250</v>
      </c>
      <c r="GM127" s="90">
        <f t="shared" si="341"/>
        <v>0</v>
      </c>
      <c r="GN127" s="90"/>
      <c r="GO127" s="91"/>
      <c r="GP127" s="90">
        <f t="shared" si="342"/>
        <v>0</v>
      </c>
      <c r="GQ127" s="90">
        <f t="shared" si="343"/>
        <v>0</v>
      </c>
      <c r="GR127" s="90">
        <f t="shared" si="355"/>
        <v>0</v>
      </c>
      <c r="GS127" s="90"/>
      <c r="GT127" s="90">
        <f t="shared" si="345"/>
        <v>0</v>
      </c>
      <c r="GU127" s="90">
        <f t="shared" si="346"/>
        <v>0</v>
      </c>
      <c r="GV127" s="89"/>
      <c r="GW127" s="89">
        <f t="shared" si="347"/>
        <v>750</v>
      </c>
      <c r="GX127" s="90">
        <f t="shared" si="347"/>
        <v>0</v>
      </c>
      <c r="GY127" s="90">
        <f t="shared" si="347"/>
        <v>0</v>
      </c>
      <c r="GZ127" s="90">
        <f t="shared" si="347"/>
        <v>0</v>
      </c>
      <c r="HA127" s="90">
        <f t="shared" si="347"/>
        <v>0</v>
      </c>
      <c r="HB127" s="90">
        <f t="shared" si="237"/>
        <v>0</v>
      </c>
      <c r="HC127" s="90">
        <f t="shared" si="348"/>
        <v>0</v>
      </c>
      <c r="HD127" s="90">
        <f t="shared" si="348"/>
        <v>0</v>
      </c>
      <c r="HE127" s="90">
        <f t="shared" si="349"/>
        <v>0</v>
      </c>
      <c r="HF127" s="90">
        <f t="shared" si="350"/>
        <v>0</v>
      </c>
      <c r="HG127" s="89">
        <f t="shared" si="351"/>
        <v>0</v>
      </c>
      <c r="HH127" s="90">
        <f t="shared" si="362"/>
        <v>3000</v>
      </c>
      <c r="HI127" s="90">
        <f t="shared" si="362"/>
        <v>500</v>
      </c>
      <c r="HJ127" s="90">
        <f t="shared" si="362"/>
        <v>0</v>
      </c>
      <c r="HK127" s="90">
        <f t="shared" si="362"/>
        <v>0</v>
      </c>
      <c r="HL127" s="90">
        <f t="shared" si="362"/>
        <v>500</v>
      </c>
      <c r="HM127" s="90">
        <f t="shared" si="362"/>
        <v>50</v>
      </c>
      <c r="HN127" s="90">
        <f t="shared" si="362"/>
        <v>0</v>
      </c>
      <c r="HO127" s="90">
        <f t="shared" si="362"/>
        <v>0</v>
      </c>
      <c r="HP127" s="90">
        <f t="shared" si="362"/>
        <v>50</v>
      </c>
      <c r="HQ127" s="90">
        <f t="shared" si="362"/>
        <v>450</v>
      </c>
      <c r="HR127" s="90">
        <f t="shared" si="362"/>
        <v>95</v>
      </c>
      <c r="HS127" s="159">
        <f t="shared" si="238"/>
        <v>500</v>
      </c>
      <c r="HT127" s="131">
        <f t="shared" si="239"/>
        <v>500</v>
      </c>
      <c r="HU127" s="131">
        <f t="shared" si="240"/>
        <v>500</v>
      </c>
      <c r="HV127" s="84"/>
      <c r="HW127" s="84">
        <f t="shared" si="241"/>
        <v>95</v>
      </c>
      <c r="HX127" s="84"/>
      <c r="HY127" s="84"/>
      <c r="HZ127" s="84"/>
      <c r="IA127" s="84"/>
      <c r="IB127" s="84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7"/>
      <c r="JJ127" s="67"/>
      <c r="JK127" s="67"/>
      <c r="JL127" s="67"/>
      <c r="JM127" s="67"/>
      <c r="JN127" s="67"/>
      <c r="JO127" s="67"/>
      <c r="JP127" s="67"/>
      <c r="JQ127" s="67"/>
      <c r="JR127" s="67"/>
      <c r="JS127" s="67"/>
      <c r="JT127" s="67"/>
      <c r="JU127" s="67"/>
      <c r="JV127" s="67"/>
      <c r="JW127" s="67"/>
      <c r="JX127" s="67"/>
      <c r="JY127" s="67"/>
      <c r="JZ127" s="67"/>
      <c r="KA127" s="67"/>
      <c r="KB127" s="67"/>
      <c r="KC127" s="67"/>
      <c r="KD127" s="67"/>
      <c r="KE127" s="67"/>
      <c r="KF127" s="67"/>
      <c r="KG127" s="67"/>
      <c r="KH127" s="67"/>
      <c r="KI127" s="67"/>
      <c r="KJ127" s="67"/>
      <c r="KK127" s="67"/>
      <c r="KL127" s="67"/>
      <c r="KM127" s="67"/>
      <c r="KN127" s="67"/>
      <c r="KO127" s="67"/>
      <c r="KP127" s="67"/>
      <c r="KQ127" s="67"/>
      <c r="KR127" s="67"/>
      <c r="KS127" s="67"/>
      <c r="KT127" s="67"/>
      <c r="KU127" s="67"/>
      <c r="KV127" s="67"/>
      <c r="KW127" s="67"/>
      <c r="KX127" s="67"/>
      <c r="KY127" s="67"/>
      <c r="KZ127" s="67"/>
      <c r="LA127" s="67"/>
      <c r="LB127" s="67"/>
      <c r="LC127" s="67"/>
      <c r="LD127" s="67"/>
      <c r="LE127" s="67"/>
      <c r="LF127" s="67"/>
    </row>
    <row r="128" spans="1:318" s="4" customFormat="1" ht="15.75" customHeight="1" x14ac:dyDescent="0.25">
      <c r="A128" s="243">
        <v>122</v>
      </c>
      <c r="B128" s="37">
        <v>30</v>
      </c>
      <c r="C128" s="36"/>
      <c r="D128" s="36"/>
      <c r="E128" s="36"/>
      <c r="F128" s="19" t="s">
        <v>558</v>
      </c>
      <c r="G128" s="146" t="s">
        <v>375</v>
      </c>
      <c r="H128" s="17" t="s">
        <v>559</v>
      </c>
      <c r="I128" s="87">
        <v>61008015362</v>
      </c>
      <c r="J128" s="35" t="s">
        <v>163</v>
      </c>
      <c r="K128" s="92" t="s">
        <v>33</v>
      </c>
      <c r="L128" s="34" t="s">
        <v>943</v>
      </c>
      <c r="M128" s="34" t="s">
        <v>1242</v>
      </c>
      <c r="N128" s="50"/>
      <c r="O128" s="88" t="s">
        <v>167</v>
      </c>
      <c r="P128" s="88">
        <v>30</v>
      </c>
      <c r="Q128" s="39" t="s">
        <v>264</v>
      </c>
      <c r="R128" s="89">
        <v>250</v>
      </c>
      <c r="S128" s="90">
        <f t="shared" si="260"/>
        <v>250</v>
      </c>
      <c r="T128" s="90"/>
      <c r="U128" s="91"/>
      <c r="V128" s="90">
        <f t="shared" si="261"/>
        <v>250</v>
      </c>
      <c r="W128" s="90">
        <f t="shared" si="262"/>
        <v>50</v>
      </c>
      <c r="X128" s="90">
        <f t="shared" si="263"/>
        <v>0</v>
      </c>
      <c r="Y128" s="90"/>
      <c r="Z128" s="90">
        <f t="shared" si="264"/>
        <v>50</v>
      </c>
      <c r="AA128" s="90">
        <f t="shared" si="265"/>
        <v>200</v>
      </c>
      <c r="AB128" s="89">
        <v>100</v>
      </c>
      <c r="AC128" s="89">
        <v>250</v>
      </c>
      <c r="AD128" s="90">
        <f t="shared" si="266"/>
        <v>250</v>
      </c>
      <c r="AE128" s="90"/>
      <c r="AF128" s="91"/>
      <c r="AG128" s="90">
        <f t="shared" si="267"/>
        <v>250</v>
      </c>
      <c r="AH128" s="90">
        <v>0</v>
      </c>
      <c r="AI128" s="90">
        <v>0</v>
      </c>
      <c r="AJ128" s="90"/>
      <c r="AK128" s="90">
        <f t="shared" si="268"/>
        <v>0</v>
      </c>
      <c r="AL128" s="90">
        <f t="shared" si="269"/>
        <v>250</v>
      </c>
      <c r="AM128" s="177">
        <v>136</v>
      </c>
      <c r="AN128" s="89">
        <v>250</v>
      </c>
      <c r="AO128" s="90">
        <f t="shared" si="270"/>
        <v>0</v>
      </c>
      <c r="AP128" s="90"/>
      <c r="AQ128" s="91"/>
      <c r="AR128" s="90">
        <f t="shared" si="271"/>
        <v>0</v>
      </c>
      <c r="AS128" s="90">
        <f t="shared" si="272"/>
        <v>0</v>
      </c>
      <c r="AT128" s="90">
        <f t="shared" si="273"/>
        <v>0</v>
      </c>
      <c r="AU128" s="90"/>
      <c r="AV128" s="90">
        <f t="shared" si="274"/>
        <v>0</v>
      </c>
      <c r="AW128" s="90">
        <f t="shared" si="275"/>
        <v>0</v>
      </c>
      <c r="AX128" s="89"/>
      <c r="AY128" s="89">
        <f t="shared" si="356"/>
        <v>750</v>
      </c>
      <c r="AZ128" s="90">
        <f t="shared" si="356"/>
        <v>500</v>
      </c>
      <c r="BA128" s="90">
        <f t="shared" si="356"/>
        <v>0</v>
      </c>
      <c r="BB128" s="90">
        <f t="shared" si="356"/>
        <v>0</v>
      </c>
      <c r="BC128" s="90">
        <f t="shared" si="356"/>
        <v>500</v>
      </c>
      <c r="BD128" s="90">
        <f t="shared" si="234"/>
        <v>100</v>
      </c>
      <c r="BE128" s="90">
        <f t="shared" si="357"/>
        <v>0</v>
      </c>
      <c r="BF128" s="90">
        <f t="shared" si="357"/>
        <v>0</v>
      </c>
      <c r="BG128" s="90">
        <f t="shared" si="278"/>
        <v>100</v>
      </c>
      <c r="BH128" s="90">
        <f t="shared" si="279"/>
        <v>400</v>
      </c>
      <c r="BI128" s="89">
        <f t="shared" si="280"/>
        <v>236</v>
      </c>
      <c r="BJ128" s="89">
        <v>250</v>
      </c>
      <c r="BK128" s="90">
        <f t="shared" si="281"/>
        <v>0</v>
      </c>
      <c r="BL128" s="90"/>
      <c r="BM128" s="91"/>
      <c r="BN128" s="90">
        <f t="shared" si="282"/>
        <v>0</v>
      </c>
      <c r="BO128" s="90">
        <f t="shared" si="283"/>
        <v>0</v>
      </c>
      <c r="BP128" s="90">
        <f t="shared" si="284"/>
        <v>0</v>
      </c>
      <c r="BQ128" s="90"/>
      <c r="BR128" s="90">
        <f t="shared" si="285"/>
        <v>0</v>
      </c>
      <c r="BS128" s="90">
        <f t="shared" si="286"/>
        <v>0</v>
      </c>
      <c r="BT128" s="89"/>
      <c r="BU128" s="89">
        <v>250</v>
      </c>
      <c r="BV128" s="90">
        <f t="shared" si="287"/>
        <v>0</v>
      </c>
      <c r="BW128" s="90"/>
      <c r="BX128" s="91"/>
      <c r="BY128" s="90">
        <f t="shared" si="288"/>
        <v>0</v>
      </c>
      <c r="BZ128" s="90">
        <f t="shared" si="289"/>
        <v>0</v>
      </c>
      <c r="CA128" s="90">
        <f t="shared" si="353"/>
        <v>0</v>
      </c>
      <c r="CB128" s="90"/>
      <c r="CC128" s="90">
        <f t="shared" si="291"/>
        <v>0</v>
      </c>
      <c r="CD128" s="90">
        <f t="shared" si="292"/>
        <v>0</v>
      </c>
      <c r="CE128" s="89"/>
      <c r="CF128" s="89">
        <v>250</v>
      </c>
      <c r="CG128" s="90">
        <f t="shared" si="293"/>
        <v>0</v>
      </c>
      <c r="CH128" s="90"/>
      <c r="CI128" s="91"/>
      <c r="CJ128" s="90">
        <f t="shared" si="294"/>
        <v>0</v>
      </c>
      <c r="CK128" s="90">
        <f t="shared" si="295"/>
        <v>0</v>
      </c>
      <c r="CL128" s="90">
        <f t="shared" si="296"/>
        <v>0</v>
      </c>
      <c r="CM128" s="90"/>
      <c r="CN128" s="90">
        <f t="shared" si="297"/>
        <v>0</v>
      </c>
      <c r="CO128" s="90">
        <f t="shared" si="298"/>
        <v>0</v>
      </c>
      <c r="CP128" s="89"/>
      <c r="CQ128" s="89">
        <f t="shared" si="358"/>
        <v>750</v>
      </c>
      <c r="CR128" s="90">
        <f t="shared" si="358"/>
        <v>0</v>
      </c>
      <c r="CS128" s="90">
        <f t="shared" si="358"/>
        <v>0</v>
      </c>
      <c r="CT128" s="90">
        <f t="shared" si="358"/>
        <v>0</v>
      </c>
      <c r="CU128" s="90">
        <f t="shared" si="358"/>
        <v>0</v>
      </c>
      <c r="CV128" s="90">
        <f t="shared" si="235"/>
        <v>0</v>
      </c>
      <c r="CW128" s="90">
        <f t="shared" si="359"/>
        <v>0</v>
      </c>
      <c r="CX128" s="90">
        <f t="shared" si="359"/>
        <v>0</v>
      </c>
      <c r="CY128" s="90">
        <f t="shared" si="301"/>
        <v>0</v>
      </c>
      <c r="CZ128" s="90">
        <f t="shared" si="302"/>
        <v>0</v>
      </c>
      <c r="DA128" s="89">
        <f t="shared" si="303"/>
        <v>0</v>
      </c>
      <c r="DB128" s="191">
        <f t="shared" si="360"/>
        <v>1500</v>
      </c>
      <c r="DC128" s="191">
        <f t="shared" si="360"/>
        <v>500</v>
      </c>
      <c r="DD128" s="191">
        <f t="shared" si="360"/>
        <v>0</v>
      </c>
      <c r="DE128" s="191">
        <f t="shared" si="360"/>
        <v>0</v>
      </c>
      <c r="DF128" s="191">
        <f t="shared" si="360"/>
        <v>500</v>
      </c>
      <c r="DG128" s="191">
        <f t="shared" si="360"/>
        <v>100</v>
      </c>
      <c r="DH128" s="191">
        <f t="shared" si="360"/>
        <v>0</v>
      </c>
      <c r="DI128" s="191">
        <f t="shared" si="360"/>
        <v>0</v>
      </c>
      <c r="DJ128" s="191">
        <f t="shared" si="360"/>
        <v>100</v>
      </c>
      <c r="DK128" s="191">
        <f t="shared" si="360"/>
        <v>400</v>
      </c>
      <c r="DL128" s="191">
        <f t="shared" si="360"/>
        <v>236</v>
      </c>
      <c r="DM128" s="89">
        <v>250</v>
      </c>
      <c r="DN128" s="90">
        <f t="shared" si="305"/>
        <v>0</v>
      </c>
      <c r="DO128" s="90"/>
      <c r="DP128" s="91"/>
      <c r="DQ128" s="90">
        <f t="shared" si="306"/>
        <v>0</v>
      </c>
      <c r="DR128" s="90">
        <f t="shared" si="307"/>
        <v>0</v>
      </c>
      <c r="DS128" s="90">
        <f t="shared" si="354"/>
        <v>0</v>
      </c>
      <c r="DT128" s="90"/>
      <c r="DU128" s="90">
        <f t="shared" si="309"/>
        <v>0</v>
      </c>
      <c r="DV128" s="90">
        <f t="shared" si="310"/>
        <v>0</v>
      </c>
      <c r="DW128" s="89"/>
      <c r="DX128" s="89">
        <v>250</v>
      </c>
      <c r="DY128" s="90">
        <f t="shared" si="311"/>
        <v>0</v>
      </c>
      <c r="DZ128" s="90"/>
      <c r="EA128" s="91"/>
      <c r="EB128" s="90">
        <f t="shared" si="312"/>
        <v>0</v>
      </c>
      <c r="EC128" s="90">
        <f t="shared" si="313"/>
        <v>0</v>
      </c>
      <c r="ED128" s="90">
        <f t="shared" si="314"/>
        <v>0</v>
      </c>
      <c r="EE128" s="90"/>
      <c r="EF128" s="90">
        <f t="shared" si="315"/>
        <v>0</v>
      </c>
      <c r="EG128" s="90">
        <f t="shared" si="316"/>
        <v>0</v>
      </c>
      <c r="EH128" s="89"/>
      <c r="EI128" s="89">
        <v>250</v>
      </c>
      <c r="EJ128" s="90">
        <f t="shared" si="317"/>
        <v>0</v>
      </c>
      <c r="EK128" s="90"/>
      <c r="EL128" s="91"/>
      <c r="EM128" s="90">
        <f t="shared" si="318"/>
        <v>0</v>
      </c>
      <c r="EN128" s="90">
        <f t="shared" si="319"/>
        <v>0</v>
      </c>
      <c r="EO128" s="90">
        <f t="shared" si="320"/>
        <v>0</v>
      </c>
      <c r="EP128" s="90"/>
      <c r="EQ128" s="90">
        <f t="shared" si="321"/>
        <v>0</v>
      </c>
      <c r="ER128" s="90">
        <f t="shared" si="322"/>
        <v>0</v>
      </c>
      <c r="ES128" s="89"/>
      <c r="ET128" s="89">
        <f t="shared" si="323"/>
        <v>750</v>
      </c>
      <c r="EU128" s="90">
        <f t="shared" si="323"/>
        <v>0</v>
      </c>
      <c r="EV128" s="90">
        <f t="shared" si="323"/>
        <v>0</v>
      </c>
      <c r="EW128" s="90">
        <f t="shared" si="323"/>
        <v>0</v>
      </c>
      <c r="EX128" s="90">
        <f t="shared" si="323"/>
        <v>0</v>
      </c>
      <c r="EY128" s="90">
        <f t="shared" si="236"/>
        <v>0</v>
      </c>
      <c r="EZ128" s="90">
        <f t="shared" si="324"/>
        <v>0</v>
      </c>
      <c r="FA128" s="90">
        <f t="shared" si="324"/>
        <v>0</v>
      </c>
      <c r="FB128" s="90">
        <f t="shared" si="325"/>
        <v>0</v>
      </c>
      <c r="FC128" s="90">
        <f t="shared" si="326"/>
        <v>0</v>
      </c>
      <c r="FD128" s="89">
        <f t="shared" si="327"/>
        <v>0</v>
      </c>
      <c r="FE128" s="191">
        <f t="shared" si="361"/>
        <v>2250</v>
      </c>
      <c r="FF128" s="191">
        <f t="shared" si="361"/>
        <v>500</v>
      </c>
      <c r="FG128" s="191">
        <f t="shared" si="361"/>
        <v>0</v>
      </c>
      <c r="FH128" s="191">
        <f t="shared" si="361"/>
        <v>0</v>
      </c>
      <c r="FI128" s="191">
        <f t="shared" si="361"/>
        <v>500</v>
      </c>
      <c r="FJ128" s="191">
        <f t="shared" si="361"/>
        <v>100</v>
      </c>
      <c r="FK128" s="191">
        <f t="shared" si="361"/>
        <v>0</v>
      </c>
      <c r="FL128" s="191">
        <f t="shared" si="361"/>
        <v>0</v>
      </c>
      <c r="FM128" s="191">
        <f t="shared" si="361"/>
        <v>100</v>
      </c>
      <c r="FN128" s="191">
        <f t="shared" si="361"/>
        <v>400</v>
      </c>
      <c r="FO128" s="191">
        <f t="shared" si="361"/>
        <v>236</v>
      </c>
      <c r="FP128" s="89">
        <v>250</v>
      </c>
      <c r="FQ128" s="90">
        <f t="shared" si="329"/>
        <v>0</v>
      </c>
      <c r="FR128" s="90"/>
      <c r="FS128" s="91"/>
      <c r="FT128" s="90">
        <f t="shared" si="330"/>
        <v>0</v>
      </c>
      <c r="FU128" s="90">
        <f t="shared" si="331"/>
        <v>0</v>
      </c>
      <c r="FV128" s="90">
        <f t="shared" si="332"/>
        <v>0</v>
      </c>
      <c r="FW128" s="90"/>
      <c r="FX128" s="90">
        <f t="shared" si="333"/>
        <v>0</v>
      </c>
      <c r="FY128" s="90">
        <f t="shared" si="334"/>
        <v>0</v>
      </c>
      <c r="FZ128" s="89"/>
      <c r="GA128" s="89">
        <v>250</v>
      </c>
      <c r="GB128" s="90">
        <f t="shared" si="335"/>
        <v>0</v>
      </c>
      <c r="GC128" s="90"/>
      <c r="GD128" s="91"/>
      <c r="GE128" s="90">
        <f t="shared" si="336"/>
        <v>0</v>
      </c>
      <c r="GF128" s="90">
        <f t="shared" si="337"/>
        <v>0</v>
      </c>
      <c r="GG128" s="90">
        <f t="shared" si="338"/>
        <v>0</v>
      </c>
      <c r="GH128" s="90"/>
      <c r="GI128" s="90">
        <f t="shared" si="339"/>
        <v>0</v>
      </c>
      <c r="GJ128" s="90">
        <f t="shared" si="340"/>
        <v>0</v>
      </c>
      <c r="GK128" s="89"/>
      <c r="GL128" s="89">
        <v>250</v>
      </c>
      <c r="GM128" s="90">
        <f t="shared" si="341"/>
        <v>0</v>
      </c>
      <c r="GN128" s="90"/>
      <c r="GO128" s="91"/>
      <c r="GP128" s="90">
        <f t="shared" si="342"/>
        <v>0</v>
      </c>
      <c r="GQ128" s="90">
        <f t="shared" si="343"/>
        <v>0</v>
      </c>
      <c r="GR128" s="90">
        <f t="shared" si="355"/>
        <v>0</v>
      </c>
      <c r="GS128" s="90"/>
      <c r="GT128" s="90">
        <f t="shared" si="345"/>
        <v>0</v>
      </c>
      <c r="GU128" s="90">
        <f t="shared" si="346"/>
        <v>0</v>
      </c>
      <c r="GV128" s="89"/>
      <c r="GW128" s="89">
        <f t="shared" si="347"/>
        <v>750</v>
      </c>
      <c r="GX128" s="90">
        <f t="shared" si="347"/>
        <v>0</v>
      </c>
      <c r="GY128" s="90">
        <f t="shared" si="347"/>
        <v>0</v>
      </c>
      <c r="GZ128" s="90">
        <f t="shared" si="347"/>
        <v>0</v>
      </c>
      <c r="HA128" s="90">
        <f t="shared" si="347"/>
        <v>0</v>
      </c>
      <c r="HB128" s="90">
        <f t="shared" si="237"/>
        <v>0</v>
      </c>
      <c r="HC128" s="90">
        <f t="shared" si="348"/>
        <v>0</v>
      </c>
      <c r="HD128" s="90">
        <f t="shared" si="348"/>
        <v>0</v>
      </c>
      <c r="HE128" s="90">
        <f t="shared" si="349"/>
        <v>0</v>
      </c>
      <c r="HF128" s="90">
        <f t="shared" si="350"/>
        <v>0</v>
      </c>
      <c r="HG128" s="89">
        <f t="shared" si="351"/>
        <v>0</v>
      </c>
      <c r="HH128" s="90">
        <f t="shared" si="362"/>
        <v>3000</v>
      </c>
      <c r="HI128" s="90">
        <f t="shared" si="362"/>
        <v>500</v>
      </c>
      <c r="HJ128" s="90">
        <f t="shared" si="362"/>
        <v>0</v>
      </c>
      <c r="HK128" s="90">
        <f t="shared" si="362"/>
        <v>0</v>
      </c>
      <c r="HL128" s="90">
        <f t="shared" si="362"/>
        <v>500</v>
      </c>
      <c r="HM128" s="90">
        <f t="shared" si="362"/>
        <v>50</v>
      </c>
      <c r="HN128" s="90">
        <f t="shared" si="362"/>
        <v>0</v>
      </c>
      <c r="HO128" s="90">
        <f t="shared" si="362"/>
        <v>0</v>
      </c>
      <c r="HP128" s="90">
        <f t="shared" si="362"/>
        <v>50</v>
      </c>
      <c r="HQ128" s="90">
        <f t="shared" si="362"/>
        <v>450</v>
      </c>
      <c r="HR128" s="90">
        <f t="shared" si="362"/>
        <v>236</v>
      </c>
      <c r="HS128" s="159">
        <f t="shared" si="238"/>
        <v>500</v>
      </c>
      <c r="HT128" s="131">
        <f t="shared" si="239"/>
        <v>500</v>
      </c>
      <c r="HU128" s="131">
        <f t="shared" si="240"/>
        <v>500</v>
      </c>
      <c r="HV128" s="84"/>
      <c r="HW128" s="84">
        <f t="shared" si="241"/>
        <v>236</v>
      </c>
      <c r="HX128" s="84"/>
      <c r="HY128" s="84"/>
      <c r="HZ128" s="84"/>
      <c r="IA128" s="84"/>
      <c r="IB128" s="84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</row>
    <row r="129" spans="1:318" s="4" customFormat="1" ht="15.75" customHeight="1" x14ac:dyDescent="0.25">
      <c r="A129" s="243">
        <v>123</v>
      </c>
      <c r="B129" s="37">
        <v>31</v>
      </c>
      <c r="C129" s="36"/>
      <c r="D129" s="36"/>
      <c r="E129" s="62"/>
      <c r="F129" s="19" t="s">
        <v>560</v>
      </c>
      <c r="G129" s="146" t="s">
        <v>375</v>
      </c>
      <c r="H129" s="17" t="s">
        <v>561</v>
      </c>
      <c r="I129" s="87">
        <v>61008005828</v>
      </c>
      <c r="J129" s="35" t="s">
        <v>7</v>
      </c>
      <c r="K129" s="92" t="s">
        <v>35</v>
      </c>
      <c r="L129" s="34" t="s">
        <v>913</v>
      </c>
      <c r="M129" s="34" t="s">
        <v>1242</v>
      </c>
      <c r="N129" s="50"/>
      <c r="O129" s="88" t="s">
        <v>167</v>
      </c>
      <c r="P129" s="88">
        <v>31</v>
      </c>
      <c r="Q129" s="39" t="s">
        <v>258</v>
      </c>
      <c r="R129" s="89">
        <v>250</v>
      </c>
      <c r="S129" s="90">
        <f t="shared" si="260"/>
        <v>250</v>
      </c>
      <c r="T129" s="90"/>
      <c r="U129" s="91"/>
      <c r="V129" s="90">
        <f t="shared" si="261"/>
        <v>250</v>
      </c>
      <c r="W129" s="90">
        <f t="shared" si="262"/>
        <v>50</v>
      </c>
      <c r="X129" s="90">
        <f t="shared" si="263"/>
        <v>0</v>
      </c>
      <c r="Y129" s="90"/>
      <c r="Z129" s="90">
        <f t="shared" si="264"/>
        <v>50</v>
      </c>
      <c r="AA129" s="90">
        <f t="shared" si="265"/>
        <v>200</v>
      </c>
      <c r="AB129" s="89">
        <v>129</v>
      </c>
      <c r="AC129" s="89">
        <v>250</v>
      </c>
      <c r="AD129" s="90">
        <f t="shared" si="266"/>
        <v>250</v>
      </c>
      <c r="AE129" s="90"/>
      <c r="AF129" s="91"/>
      <c r="AG129" s="90">
        <f t="shared" si="267"/>
        <v>250</v>
      </c>
      <c r="AH129" s="90">
        <v>0</v>
      </c>
      <c r="AI129" s="90">
        <v>0</v>
      </c>
      <c r="AJ129" s="90"/>
      <c r="AK129" s="90">
        <f t="shared" si="268"/>
        <v>0</v>
      </c>
      <c r="AL129" s="90">
        <f t="shared" si="269"/>
        <v>250</v>
      </c>
      <c r="AM129" s="177">
        <v>139</v>
      </c>
      <c r="AN129" s="89">
        <v>250</v>
      </c>
      <c r="AO129" s="90">
        <f t="shared" si="270"/>
        <v>0</v>
      </c>
      <c r="AP129" s="90"/>
      <c r="AQ129" s="91"/>
      <c r="AR129" s="90">
        <f t="shared" si="271"/>
        <v>0</v>
      </c>
      <c r="AS129" s="90">
        <f t="shared" si="272"/>
        <v>0</v>
      </c>
      <c r="AT129" s="90">
        <f t="shared" si="273"/>
        <v>0</v>
      </c>
      <c r="AU129" s="90"/>
      <c r="AV129" s="90">
        <f t="shared" si="274"/>
        <v>0</v>
      </c>
      <c r="AW129" s="90">
        <f t="shared" si="275"/>
        <v>0</v>
      </c>
      <c r="AX129" s="89"/>
      <c r="AY129" s="89">
        <f t="shared" si="356"/>
        <v>750</v>
      </c>
      <c r="AZ129" s="90">
        <f t="shared" si="356"/>
        <v>500</v>
      </c>
      <c r="BA129" s="90">
        <f t="shared" si="356"/>
        <v>0</v>
      </c>
      <c r="BB129" s="90">
        <f t="shared" si="356"/>
        <v>0</v>
      </c>
      <c r="BC129" s="90">
        <f t="shared" si="356"/>
        <v>500</v>
      </c>
      <c r="BD129" s="90">
        <f t="shared" si="234"/>
        <v>100</v>
      </c>
      <c r="BE129" s="90">
        <f t="shared" si="357"/>
        <v>0</v>
      </c>
      <c r="BF129" s="90">
        <f t="shared" si="357"/>
        <v>0</v>
      </c>
      <c r="BG129" s="90">
        <f t="shared" si="278"/>
        <v>100</v>
      </c>
      <c r="BH129" s="90">
        <f t="shared" si="279"/>
        <v>400</v>
      </c>
      <c r="BI129" s="89">
        <f t="shared" si="280"/>
        <v>268</v>
      </c>
      <c r="BJ129" s="89">
        <v>250</v>
      </c>
      <c r="BK129" s="90">
        <f t="shared" si="281"/>
        <v>0</v>
      </c>
      <c r="BL129" s="90"/>
      <c r="BM129" s="91"/>
      <c r="BN129" s="90">
        <f t="shared" si="282"/>
        <v>0</v>
      </c>
      <c r="BO129" s="90">
        <f t="shared" si="283"/>
        <v>0</v>
      </c>
      <c r="BP129" s="90">
        <f t="shared" si="284"/>
        <v>0</v>
      </c>
      <c r="BQ129" s="90"/>
      <c r="BR129" s="90">
        <f t="shared" si="285"/>
        <v>0</v>
      </c>
      <c r="BS129" s="90">
        <f t="shared" si="286"/>
        <v>0</v>
      </c>
      <c r="BT129" s="89"/>
      <c r="BU129" s="89">
        <v>250</v>
      </c>
      <c r="BV129" s="90">
        <f t="shared" si="287"/>
        <v>0</v>
      </c>
      <c r="BW129" s="90"/>
      <c r="BX129" s="91"/>
      <c r="BY129" s="90">
        <f t="shared" si="288"/>
        <v>0</v>
      </c>
      <c r="BZ129" s="90">
        <f t="shared" si="289"/>
        <v>0</v>
      </c>
      <c r="CA129" s="90">
        <f t="shared" si="353"/>
        <v>0</v>
      </c>
      <c r="CB129" s="90"/>
      <c r="CC129" s="90">
        <f t="shared" si="291"/>
        <v>0</v>
      </c>
      <c r="CD129" s="90">
        <f t="shared" si="292"/>
        <v>0</v>
      </c>
      <c r="CE129" s="89"/>
      <c r="CF129" s="89">
        <v>250</v>
      </c>
      <c r="CG129" s="90">
        <f t="shared" si="293"/>
        <v>0</v>
      </c>
      <c r="CH129" s="90"/>
      <c r="CI129" s="91"/>
      <c r="CJ129" s="90">
        <f t="shared" si="294"/>
        <v>0</v>
      </c>
      <c r="CK129" s="90">
        <f t="shared" si="295"/>
        <v>0</v>
      </c>
      <c r="CL129" s="90">
        <f t="shared" si="296"/>
        <v>0</v>
      </c>
      <c r="CM129" s="90"/>
      <c r="CN129" s="90">
        <f t="shared" si="297"/>
        <v>0</v>
      </c>
      <c r="CO129" s="90">
        <f t="shared" si="298"/>
        <v>0</v>
      </c>
      <c r="CP129" s="89"/>
      <c r="CQ129" s="89">
        <f t="shared" si="358"/>
        <v>750</v>
      </c>
      <c r="CR129" s="90">
        <f t="shared" si="358"/>
        <v>0</v>
      </c>
      <c r="CS129" s="90">
        <f t="shared" si="358"/>
        <v>0</v>
      </c>
      <c r="CT129" s="90">
        <f t="shared" si="358"/>
        <v>0</v>
      </c>
      <c r="CU129" s="90">
        <f t="shared" si="358"/>
        <v>0</v>
      </c>
      <c r="CV129" s="90">
        <f t="shared" si="235"/>
        <v>0</v>
      </c>
      <c r="CW129" s="90">
        <f t="shared" si="359"/>
        <v>0</v>
      </c>
      <c r="CX129" s="90">
        <f t="shared" si="359"/>
        <v>0</v>
      </c>
      <c r="CY129" s="90">
        <f t="shared" si="301"/>
        <v>0</v>
      </c>
      <c r="CZ129" s="90">
        <f t="shared" si="302"/>
        <v>0</v>
      </c>
      <c r="DA129" s="89">
        <f t="shared" si="303"/>
        <v>0</v>
      </c>
      <c r="DB129" s="191">
        <f t="shared" si="360"/>
        <v>1500</v>
      </c>
      <c r="DC129" s="191">
        <f t="shared" si="360"/>
        <v>500</v>
      </c>
      <c r="DD129" s="191">
        <f t="shared" si="360"/>
        <v>0</v>
      </c>
      <c r="DE129" s="191">
        <f t="shared" si="360"/>
        <v>0</v>
      </c>
      <c r="DF129" s="191">
        <f t="shared" si="360"/>
        <v>500</v>
      </c>
      <c r="DG129" s="191">
        <f t="shared" si="360"/>
        <v>100</v>
      </c>
      <c r="DH129" s="191">
        <f t="shared" si="360"/>
        <v>0</v>
      </c>
      <c r="DI129" s="191">
        <f t="shared" si="360"/>
        <v>0</v>
      </c>
      <c r="DJ129" s="191">
        <f t="shared" si="360"/>
        <v>100</v>
      </c>
      <c r="DK129" s="191">
        <f t="shared" si="360"/>
        <v>400</v>
      </c>
      <c r="DL129" s="191">
        <f t="shared" si="360"/>
        <v>268</v>
      </c>
      <c r="DM129" s="89">
        <v>250</v>
      </c>
      <c r="DN129" s="90">
        <f t="shared" si="305"/>
        <v>0</v>
      </c>
      <c r="DO129" s="90"/>
      <c r="DP129" s="91"/>
      <c r="DQ129" s="90">
        <f t="shared" si="306"/>
        <v>0</v>
      </c>
      <c r="DR129" s="90">
        <f t="shared" si="307"/>
        <v>0</v>
      </c>
      <c r="DS129" s="90">
        <f t="shared" si="354"/>
        <v>0</v>
      </c>
      <c r="DT129" s="90"/>
      <c r="DU129" s="90">
        <f t="shared" si="309"/>
        <v>0</v>
      </c>
      <c r="DV129" s="90">
        <f t="shared" si="310"/>
        <v>0</v>
      </c>
      <c r="DW129" s="89"/>
      <c r="DX129" s="89">
        <v>250</v>
      </c>
      <c r="DY129" s="90">
        <f t="shared" si="311"/>
        <v>0</v>
      </c>
      <c r="DZ129" s="90"/>
      <c r="EA129" s="91"/>
      <c r="EB129" s="90">
        <f t="shared" si="312"/>
        <v>0</v>
      </c>
      <c r="EC129" s="90">
        <f t="shared" si="313"/>
        <v>0</v>
      </c>
      <c r="ED129" s="90">
        <f t="shared" si="314"/>
        <v>0</v>
      </c>
      <c r="EE129" s="90"/>
      <c r="EF129" s="90">
        <f t="shared" si="315"/>
        <v>0</v>
      </c>
      <c r="EG129" s="90">
        <f t="shared" si="316"/>
        <v>0</v>
      </c>
      <c r="EH129" s="89"/>
      <c r="EI129" s="89">
        <v>250</v>
      </c>
      <c r="EJ129" s="90">
        <f t="shared" si="317"/>
        <v>0</v>
      </c>
      <c r="EK129" s="90"/>
      <c r="EL129" s="91"/>
      <c r="EM129" s="90">
        <f t="shared" si="318"/>
        <v>0</v>
      </c>
      <c r="EN129" s="90">
        <f t="shared" si="319"/>
        <v>0</v>
      </c>
      <c r="EO129" s="90">
        <f t="shared" si="320"/>
        <v>0</v>
      </c>
      <c r="EP129" s="90"/>
      <c r="EQ129" s="90">
        <f t="shared" si="321"/>
        <v>0</v>
      </c>
      <c r="ER129" s="90">
        <f t="shared" si="322"/>
        <v>0</v>
      </c>
      <c r="ES129" s="89"/>
      <c r="ET129" s="89">
        <f t="shared" si="323"/>
        <v>750</v>
      </c>
      <c r="EU129" s="90">
        <f t="shared" si="323"/>
        <v>0</v>
      </c>
      <c r="EV129" s="90">
        <f t="shared" si="323"/>
        <v>0</v>
      </c>
      <c r="EW129" s="90">
        <f t="shared" si="323"/>
        <v>0</v>
      </c>
      <c r="EX129" s="90">
        <f t="shared" si="323"/>
        <v>0</v>
      </c>
      <c r="EY129" s="90">
        <f t="shared" si="236"/>
        <v>0</v>
      </c>
      <c r="EZ129" s="90">
        <f t="shared" si="324"/>
        <v>0</v>
      </c>
      <c r="FA129" s="90">
        <f t="shared" si="324"/>
        <v>0</v>
      </c>
      <c r="FB129" s="90">
        <f t="shared" si="325"/>
        <v>0</v>
      </c>
      <c r="FC129" s="90">
        <f t="shared" si="326"/>
        <v>0</v>
      </c>
      <c r="FD129" s="89">
        <f t="shared" si="327"/>
        <v>0</v>
      </c>
      <c r="FE129" s="191">
        <f t="shared" si="361"/>
        <v>2250</v>
      </c>
      <c r="FF129" s="191">
        <f t="shared" si="361"/>
        <v>500</v>
      </c>
      <c r="FG129" s="191">
        <f t="shared" si="361"/>
        <v>0</v>
      </c>
      <c r="FH129" s="191">
        <f t="shared" si="361"/>
        <v>0</v>
      </c>
      <c r="FI129" s="191">
        <f t="shared" si="361"/>
        <v>500</v>
      </c>
      <c r="FJ129" s="191">
        <f t="shared" si="361"/>
        <v>100</v>
      </c>
      <c r="FK129" s="191">
        <f t="shared" si="361"/>
        <v>0</v>
      </c>
      <c r="FL129" s="191">
        <f t="shared" si="361"/>
        <v>0</v>
      </c>
      <c r="FM129" s="191">
        <f t="shared" si="361"/>
        <v>100</v>
      </c>
      <c r="FN129" s="191">
        <f t="shared" si="361"/>
        <v>400</v>
      </c>
      <c r="FO129" s="191">
        <f t="shared" si="361"/>
        <v>268</v>
      </c>
      <c r="FP129" s="89">
        <v>250</v>
      </c>
      <c r="FQ129" s="90">
        <f t="shared" si="329"/>
        <v>0</v>
      </c>
      <c r="FR129" s="90"/>
      <c r="FS129" s="91"/>
      <c r="FT129" s="90">
        <f t="shared" si="330"/>
        <v>0</v>
      </c>
      <c r="FU129" s="90">
        <f t="shared" si="331"/>
        <v>0</v>
      </c>
      <c r="FV129" s="90">
        <f t="shared" si="332"/>
        <v>0</v>
      </c>
      <c r="FW129" s="90"/>
      <c r="FX129" s="90">
        <f t="shared" si="333"/>
        <v>0</v>
      </c>
      <c r="FY129" s="90">
        <f t="shared" si="334"/>
        <v>0</v>
      </c>
      <c r="FZ129" s="89"/>
      <c r="GA129" s="89">
        <v>250</v>
      </c>
      <c r="GB129" s="90">
        <f t="shared" si="335"/>
        <v>0</v>
      </c>
      <c r="GC129" s="90"/>
      <c r="GD129" s="91"/>
      <c r="GE129" s="90">
        <f t="shared" si="336"/>
        <v>0</v>
      </c>
      <c r="GF129" s="90">
        <f t="shared" si="337"/>
        <v>0</v>
      </c>
      <c r="GG129" s="90">
        <f t="shared" si="338"/>
        <v>0</v>
      </c>
      <c r="GH129" s="90"/>
      <c r="GI129" s="90">
        <f t="shared" si="339"/>
        <v>0</v>
      </c>
      <c r="GJ129" s="90">
        <f t="shared" si="340"/>
        <v>0</v>
      </c>
      <c r="GK129" s="89"/>
      <c r="GL129" s="89">
        <v>250</v>
      </c>
      <c r="GM129" s="90">
        <f t="shared" si="341"/>
        <v>0</v>
      </c>
      <c r="GN129" s="90"/>
      <c r="GO129" s="91"/>
      <c r="GP129" s="90">
        <f t="shared" si="342"/>
        <v>0</v>
      </c>
      <c r="GQ129" s="90">
        <f t="shared" si="343"/>
        <v>0</v>
      </c>
      <c r="GR129" s="90">
        <f t="shared" si="355"/>
        <v>0</v>
      </c>
      <c r="GS129" s="90"/>
      <c r="GT129" s="90">
        <f t="shared" si="345"/>
        <v>0</v>
      </c>
      <c r="GU129" s="90">
        <f t="shared" si="346"/>
        <v>0</v>
      </c>
      <c r="GV129" s="89"/>
      <c r="GW129" s="89">
        <f t="shared" si="347"/>
        <v>750</v>
      </c>
      <c r="GX129" s="90">
        <f t="shared" si="347"/>
        <v>0</v>
      </c>
      <c r="GY129" s="90">
        <f t="shared" si="347"/>
        <v>0</v>
      </c>
      <c r="GZ129" s="90">
        <f t="shared" si="347"/>
        <v>0</v>
      </c>
      <c r="HA129" s="90">
        <f t="shared" si="347"/>
        <v>0</v>
      </c>
      <c r="HB129" s="90">
        <f t="shared" si="237"/>
        <v>0</v>
      </c>
      <c r="HC129" s="90">
        <f t="shared" si="348"/>
        <v>0</v>
      </c>
      <c r="HD129" s="90">
        <f t="shared" si="348"/>
        <v>0</v>
      </c>
      <c r="HE129" s="90">
        <f t="shared" si="349"/>
        <v>0</v>
      </c>
      <c r="HF129" s="90">
        <f t="shared" si="350"/>
        <v>0</v>
      </c>
      <c r="HG129" s="89">
        <f t="shared" si="351"/>
        <v>0</v>
      </c>
      <c r="HH129" s="90">
        <f t="shared" si="362"/>
        <v>3000</v>
      </c>
      <c r="HI129" s="90">
        <f t="shared" si="362"/>
        <v>500</v>
      </c>
      <c r="HJ129" s="90">
        <f t="shared" si="362"/>
        <v>0</v>
      </c>
      <c r="HK129" s="90">
        <f t="shared" si="362"/>
        <v>0</v>
      </c>
      <c r="HL129" s="90">
        <f t="shared" si="362"/>
        <v>500</v>
      </c>
      <c r="HM129" s="90">
        <f t="shared" si="362"/>
        <v>50</v>
      </c>
      <c r="HN129" s="90">
        <f t="shared" si="362"/>
        <v>0</v>
      </c>
      <c r="HO129" s="90">
        <f t="shared" si="362"/>
        <v>0</v>
      </c>
      <c r="HP129" s="90">
        <f t="shared" si="362"/>
        <v>50</v>
      </c>
      <c r="HQ129" s="90">
        <f t="shared" si="362"/>
        <v>450</v>
      </c>
      <c r="HR129" s="90">
        <f t="shared" si="362"/>
        <v>268</v>
      </c>
      <c r="HS129" s="159">
        <f t="shared" si="238"/>
        <v>500</v>
      </c>
      <c r="HT129" s="131">
        <f t="shared" si="239"/>
        <v>500</v>
      </c>
      <c r="HU129" s="131">
        <f t="shared" si="240"/>
        <v>500</v>
      </c>
      <c r="HV129" s="84"/>
      <c r="HW129" s="84">
        <f t="shared" si="241"/>
        <v>268</v>
      </c>
      <c r="HX129" s="84"/>
      <c r="HY129" s="84"/>
      <c r="HZ129" s="84"/>
      <c r="IA129" s="84"/>
      <c r="IB129" s="84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</row>
    <row r="130" spans="1:318" s="4" customFormat="1" ht="15.75" customHeight="1" x14ac:dyDescent="0.25">
      <c r="A130" s="243">
        <v>124</v>
      </c>
      <c r="B130" s="37">
        <v>32</v>
      </c>
      <c r="C130" s="36"/>
      <c r="D130" s="36"/>
      <c r="E130" s="62"/>
      <c r="F130" s="19" t="s">
        <v>562</v>
      </c>
      <c r="G130" s="146" t="s">
        <v>375</v>
      </c>
      <c r="H130" s="17" t="s">
        <v>557</v>
      </c>
      <c r="I130" s="87">
        <v>61008009197</v>
      </c>
      <c r="J130" s="35" t="s">
        <v>9</v>
      </c>
      <c r="K130" s="92" t="s">
        <v>96</v>
      </c>
      <c r="L130" s="34" t="s">
        <v>915</v>
      </c>
      <c r="M130" s="34" t="s">
        <v>1242</v>
      </c>
      <c r="N130" s="50"/>
      <c r="O130" s="88" t="s">
        <v>167</v>
      </c>
      <c r="P130" s="88">
        <v>32</v>
      </c>
      <c r="Q130" s="39" t="s">
        <v>277</v>
      </c>
      <c r="R130" s="89">
        <v>250</v>
      </c>
      <c r="S130" s="90">
        <f t="shared" si="260"/>
        <v>250</v>
      </c>
      <c r="T130" s="90"/>
      <c r="U130" s="91"/>
      <c r="V130" s="90">
        <f t="shared" si="261"/>
        <v>250</v>
      </c>
      <c r="W130" s="90">
        <f t="shared" si="262"/>
        <v>50</v>
      </c>
      <c r="X130" s="90">
        <f t="shared" si="263"/>
        <v>0</v>
      </c>
      <c r="Y130" s="90"/>
      <c r="Z130" s="90">
        <f t="shared" si="264"/>
        <v>50</v>
      </c>
      <c r="AA130" s="90">
        <f t="shared" si="265"/>
        <v>200</v>
      </c>
      <c r="AB130" s="89">
        <v>88</v>
      </c>
      <c r="AC130" s="89">
        <v>250</v>
      </c>
      <c r="AD130" s="90">
        <f t="shared" si="266"/>
        <v>250</v>
      </c>
      <c r="AE130" s="90"/>
      <c r="AF130" s="91"/>
      <c r="AG130" s="90">
        <f t="shared" si="267"/>
        <v>250</v>
      </c>
      <c r="AH130" s="90">
        <v>0</v>
      </c>
      <c r="AI130" s="90">
        <v>0</v>
      </c>
      <c r="AJ130" s="90"/>
      <c r="AK130" s="90">
        <f t="shared" si="268"/>
        <v>0</v>
      </c>
      <c r="AL130" s="90">
        <f t="shared" si="269"/>
        <v>250</v>
      </c>
      <c r="AM130" s="177">
        <v>83</v>
      </c>
      <c r="AN130" s="89">
        <v>250</v>
      </c>
      <c r="AO130" s="90">
        <f t="shared" si="270"/>
        <v>0</v>
      </c>
      <c r="AP130" s="90"/>
      <c r="AQ130" s="91"/>
      <c r="AR130" s="90">
        <f t="shared" si="271"/>
        <v>0</v>
      </c>
      <c r="AS130" s="90">
        <f t="shared" si="272"/>
        <v>0</v>
      </c>
      <c r="AT130" s="90">
        <f t="shared" si="273"/>
        <v>0</v>
      </c>
      <c r="AU130" s="90"/>
      <c r="AV130" s="90">
        <f t="shared" si="274"/>
        <v>0</v>
      </c>
      <c r="AW130" s="90">
        <f t="shared" si="275"/>
        <v>0</v>
      </c>
      <c r="AX130" s="89"/>
      <c r="AY130" s="89">
        <f t="shared" si="356"/>
        <v>750</v>
      </c>
      <c r="AZ130" s="90">
        <f t="shared" si="356"/>
        <v>500</v>
      </c>
      <c r="BA130" s="90">
        <f t="shared" si="356"/>
        <v>0</v>
      </c>
      <c r="BB130" s="90">
        <f t="shared" si="356"/>
        <v>0</v>
      </c>
      <c r="BC130" s="90">
        <f t="shared" si="356"/>
        <v>500</v>
      </c>
      <c r="BD130" s="90">
        <f t="shared" si="234"/>
        <v>100</v>
      </c>
      <c r="BE130" s="90">
        <f t="shared" si="357"/>
        <v>0</v>
      </c>
      <c r="BF130" s="90">
        <f t="shared" si="357"/>
        <v>0</v>
      </c>
      <c r="BG130" s="90">
        <f t="shared" si="278"/>
        <v>100</v>
      </c>
      <c r="BH130" s="90">
        <f t="shared" si="279"/>
        <v>400</v>
      </c>
      <c r="BI130" s="89">
        <f t="shared" si="280"/>
        <v>171</v>
      </c>
      <c r="BJ130" s="89">
        <v>250</v>
      </c>
      <c r="BK130" s="90">
        <f t="shared" si="281"/>
        <v>0</v>
      </c>
      <c r="BL130" s="90"/>
      <c r="BM130" s="91"/>
      <c r="BN130" s="90">
        <f t="shared" si="282"/>
        <v>0</v>
      </c>
      <c r="BO130" s="90">
        <f t="shared" si="283"/>
        <v>0</v>
      </c>
      <c r="BP130" s="90">
        <f t="shared" si="284"/>
        <v>0</v>
      </c>
      <c r="BQ130" s="90"/>
      <c r="BR130" s="90">
        <f t="shared" si="285"/>
        <v>0</v>
      </c>
      <c r="BS130" s="90">
        <f t="shared" si="286"/>
        <v>0</v>
      </c>
      <c r="BT130" s="89"/>
      <c r="BU130" s="89">
        <v>250</v>
      </c>
      <c r="BV130" s="90">
        <f t="shared" si="287"/>
        <v>0</v>
      </c>
      <c r="BW130" s="90"/>
      <c r="BX130" s="91"/>
      <c r="BY130" s="90">
        <f t="shared" si="288"/>
        <v>0</v>
      </c>
      <c r="BZ130" s="90">
        <f t="shared" si="289"/>
        <v>0</v>
      </c>
      <c r="CA130" s="90">
        <f t="shared" si="353"/>
        <v>0</v>
      </c>
      <c r="CB130" s="90"/>
      <c r="CC130" s="90">
        <f t="shared" si="291"/>
        <v>0</v>
      </c>
      <c r="CD130" s="90">
        <f t="shared" si="292"/>
        <v>0</v>
      </c>
      <c r="CE130" s="89"/>
      <c r="CF130" s="89">
        <v>250</v>
      </c>
      <c r="CG130" s="90">
        <f t="shared" si="293"/>
        <v>0</v>
      </c>
      <c r="CH130" s="90"/>
      <c r="CI130" s="91"/>
      <c r="CJ130" s="90">
        <f t="shared" si="294"/>
        <v>0</v>
      </c>
      <c r="CK130" s="90">
        <f t="shared" si="295"/>
        <v>0</v>
      </c>
      <c r="CL130" s="90">
        <f t="shared" si="296"/>
        <v>0</v>
      </c>
      <c r="CM130" s="90"/>
      <c r="CN130" s="90">
        <f t="shared" si="297"/>
        <v>0</v>
      </c>
      <c r="CO130" s="90">
        <f t="shared" si="298"/>
        <v>0</v>
      </c>
      <c r="CP130" s="89"/>
      <c r="CQ130" s="89">
        <f t="shared" si="358"/>
        <v>750</v>
      </c>
      <c r="CR130" s="90">
        <f t="shared" si="358"/>
        <v>0</v>
      </c>
      <c r="CS130" s="90">
        <f t="shared" si="358"/>
        <v>0</v>
      </c>
      <c r="CT130" s="90">
        <f t="shared" si="358"/>
        <v>0</v>
      </c>
      <c r="CU130" s="90">
        <f t="shared" si="358"/>
        <v>0</v>
      </c>
      <c r="CV130" s="90">
        <f t="shared" si="235"/>
        <v>0</v>
      </c>
      <c r="CW130" s="90">
        <f t="shared" si="359"/>
        <v>0</v>
      </c>
      <c r="CX130" s="90">
        <f t="shared" si="359"/>
        <v>0</v>
      </c>
      <c r="CY130" s="90">
        <f t="shared" si="301"/>
        <v>0</v>
      </c>
      <c r="CZ130" s="90">
        <f t="shared" si="302"/>
        <v>0</v>
      </c>
      <c r="DA130" s="89">
        <f t="shared" si="303"/>
        <v>0</v>
      </c>
      <c r="DB130" s="191">
        <f t="shared" si="360"/>
        <v>1500</v>
      </c>
      <c r="DC130" s="191">
        <f t="shared" si="360"/>
        <v>500</v>
      </c>
      <c r="DD130" s="191">
        <f t="shared" si="360"/>
        <v>0</v>
      </c>
      <c r="DE130" s="191">
        <f t="shared" si="360"/>
        <v>0</v>
      </c>
      <c r="DF130" s="191">
        <f t="shared" si="360"/>
        <v>500</v>
      </c>
      <c r="DG130" s="191">
        <f t="shared" si="360"/>
        <v>100</v>
      </c>
      <c r="DH130" s="191">
        <f t="shared" si="360"/>
        <v>0</v>
      </c>
      <c r="DI130" s="191">
        <f t="shared" si="360"/>
        <v>0</v>
      </c>
      <c r="DJ130" s="191">
        <f t="shared" si="360"/>
        <v>100</v>
      </c>
      <c r="DK130" s="191">
        <f t="shared" si="360"/>
        <v>400</v>
      </c>
      <c r="DL130" s="191">
        <f t="shared" si="360"/>
        <v>171</v>
      </c>
      <c r="DM130" s="89">
        <v>250</v>
      </c>
      <c r="DN130" s="90">
        <f t="shared" si="305"/>
        <v>0</v>
      </c>
      <c r="DO130" s="90"/>
      <c r="DP130" s="91"/>
      <c r="DQ130" s="90">
        <f t="shared" si="306"/>
        <v>0</v>
      </c>
      <c r="DR130" s="90">
        <f t="shared" si="307"/>
        <v>0</v>
      </c>
      <c r="DS130" s="90">
        <f t="shared" si="354"/>
        <v>0</v>
      </c>
      <c r="DT130" s="90"/>
      <c r="DU130" s="90">
        <f t="shared" si="309"/>
        <v>0</v>
      </c>
      <c r="DV130" s="90">
        <f t="shared" si="310"/>
        <v>0</v>
      </c>
      <c r="DW130" s="89"/>
      <c r="DX130" s="89">
        <v>250</v>
      </c>
      <c r="DY130" s="90">
        <f t="shared" si="311"/>
        <v>0</v>
      </c>
      <c r="DZ130" s="90"/>
      <c r="EA130" s="91"/>
      <c r="EB130" s="90">
        <f t="shared" si="312"/>
        <v>0</v>
      </c>
      <c r="EC130" s="90">
        <f t="shared" si="313"/>
        <v>0</v>
      </c>
      <c r="ED130" s="90">
        <f t="shared" si="314"/>
        <v>0</v>
      </c>
      <c r="EE130" s="90"/>
      <c r="EF130" s="90">
        <f t="shared" si="315"/>
        <v>0</v>
      </c>
      <c r="EG130" s="90">
        <f t="shared" si="316"/>
        <v>0</v>
      </c>
      <c r="EH130" s="89"/>
      <c r="EI130" s="89">
        <v>250</v>
      </c>
      <c r="EJ130" s="90">
        <f t="shared" si="317"/>
        <v>0</v>
      </c>
      <c r="EK130" s="90"/>
      <c r="EL130" s="91"/>
      <c r="EM130" s="90">
        <f t="shared" si="318"/>
        <v>0</v>
      </c>
      <c r="EN130" s="90">
        <f t="shared" si="319"/>
        <v>0</v>
      </c>
      <c r="EO130" s="90">
        <f t="shared" si="320"/>
        <v>0</v>
      </c>
      <c r="EP130" s="90"/>
      <c r="EQ130" s="90">
        <f t="shared" si="321"/>
        <v>0</v>
      </c>
      <c r="ER130" s="90">
        <f t="shared" si="322"/>
        <v>0</v>
      </c>
      <c r="ES130" s="89"/>
      <c r="ET130" s="89">
        <f t="shared" si="323"/>
        <v>750</v>
      </c>
      <c r="EU130" s="90">
        <f t="shared" si="323"/>
        <v>0</v>
      </c>
      <c r="EV130" s="90">
        <f t="shared" si="323"/>
        <v>0</v>
      </c>
      <c r="EW130" s="90">
        <f t="shared" si="323"/>
        <v>0</v>
      </c>
      <c r="EX130" s="90">
        <f t="shared" si="323"/>
        <v>0</v>
      </c>
      <c r="EY130" s="90">
        <f t="shared" si="236"/>
        <v>0</v>
      </c>
      <c r="EZ130" s="90">
        <f t="shared" si="324"/>
        <v>0</v>
      </c>
      <c r="FA130" s="90">
        <f t="shared" si="324"/>
        <v>0</v>
      </c>
      <c r="FB130" s="90">
        <f t="shared" si="325"/>
        <v>0</v>
      </c>
      <c r="FC130" s="90">
        <f t="shared" si="326"/>
        <v>0</v>
      </c>
      <c r="FD130" s="89">
        <f t="shared" si="327"/>
        <v>0</v>
      </c>
      <c r="FE130" s="191">
        <f t="shared" si="361"/>
        <v>2250</v>
      </c>
      <c r="FF130" s="191">
        <f t="shared" si="361"/>
        <v>500</v>
      </c>
      <c r="FG130" s="191">
        <f t="shared" si="361"/>
        <v>0</v>
      </c>
      <c r="FH130" s="191">
        <f t="shared" si="361"/>
        <v>0</v>
      </c>
      <c r="FI130" s="191">
        <f t="shared" si="361"/>
        <v>500</v>
      </c>
      <c r="FJ130" s="191">
        <f t="shared" si="361"/>
        <v>100</v>
      </c>
      <c r="FK130" s="191">
        <f t="shared" si="361"/>
        <v>0</v>
      </c>
      <c r="FL130" s="191">
        <f t="shared" si="361"/>
        <v>0</v>
      </c>
      <c r="FM130" s="191">
        <f t="shared" si="361"/>
        <v>100</v>
      </c>
      <c r="FN130" s="191">
        <f t="shared" si="361"/>
        <v>400</v>
      </c>
      <c r="FO130" s="191">
        <f t="shared" si="361"/>
        <v>171</v>
      </c>
      <c r="FP130" s="89">
        <v>250</v>
      </c>
      <c r="FQ130" s="90">
        <f t="shared" si="329"/>
        <v>0</v>
      </c>
      <c r="FR130" s="90"/>
      <c r="FS130" s="91"/>
      <c r="FT130" s="90">
        <f t="shared" si="330"/>
        <v>0</v>
      </c>
      <c r="FU130" s="90">
        <f t="shared" si="331"/>
        <v>0</v>
      </c>
      <c r="FV130" s="90">
        <f t="shared" si="332"/>
        <v>0</v>
      </c>
      <c r="FW130" s="90"/>
      <c r="FX130" s="90">
        <f t="shared" si="333"/>
        <v>0</v>
      </c>
      <c r="FY130" s="90">
        <f t="shared" si="334"/>
        <v>0</v>
      </c>
      <c r="FZ130" s="89"/>
      <c r="GA130" s="89">
        <v>250</v>
      </c>
      <c r="GB130" s="90">
        <f t="shared" si="335"/>
        <v>0</v>
      </c>
      <c r="GC130" s="90"/>
      <c r="GD130" s="91"/>
      <c r="GE130" s="90">
        <f t="shared" si="336"/>
        <v>0</v>
      </c>
      <c r="GF130" s="90">
        <f t="shared" si="337"/>
        <v>0</v>
      </c>
      <c r="GG130" s="90">
        <f t="shared" si="338"/>
        <v>0</v>
      </c>
      <c r="GH130" s="90"/>
      <c r="GI130" s="90">
        <f t="shared" si="339"/>
        <v>0</v>
      </c>
      <c r="GJ130" s="90">
        <f t="shared" si="340"/>
        <v>0</v>
      </c>
      <c r="GK130" s="89"/>
      <c r="GL130" s="89">
        <v>250</v>
      </c>
      <c r="GM130" s="90">
        <f t="shared" si="341"/>
        <v>0</v>
      </c>
      <c r="GN130" s="90"/>
      <c r="GO130" s="91"/>
      <c r="GP130" s="90">
        <f t="shared" si="342"/>
        <v>0</v>
      </c>
      <c r="GQ130" s="90">
        <f t="shared" si="343"/>
        <v>0</v>
      </c>
      <c r="GR130" s="90">
        <f t="shared" si="355"/>
        <v>0</v>
      </c>
      <c r="GS130" s="90"/>
      <c r="GT130" s="90">
        <f t="shared" si="345"/>
        <v>0</v>
      </c>
      <c r="GU130" s="90">
        <f t="shared" si="346"/>
        <v>0</v>
      </c>
      <c r="GV130" s="89"/>
      <c r="GW130" s="89">
        <f t="shared" si="347"/>
        <v>750</v>
      </c>
      <c r="GX130" s="90">
        <f t="shared" si="347"/>
        <v>0</v>
      </c>
      <c r="GY130" s="90">
        <f t="shared" si="347"/>
        <v>0</v>
      </c>
      <c r="GZ130" s="90">
        <f t="shared" si="347"/>
        <v>0</v>
      </c>
      <c r="HA130" s="90">
        <f t="shared" si="347"/>
        <v>0</v>
      </c>
      <c r="HB130" s="90">
        <f t="shared" si="237"/>
        <v>0</v>
      </c>
      <c r="HC130" s="90">
        <f t="shared" si="348"/>
        <v>0</v>
      </c>
      <c r="HD130" s="90">
        <f t="shared" si="348"/>
        <v>0</v>
      </c>
      <c r="HE130" s="90">
        <f t="shared" si="349"/>
        <v>0</v>
      </c>
      <c r="HF130" s="90">
        <f t="shared" si="350"/>
        <v>0</v>
      </c>
      <c r="HG130" s="89">
        <f t="shared" si="351"/>
        <v>0</v>
      </c>
      <c r="HH130" s="90">
        <f t="shared" si="362"/>
        <v>3000</v>
      </c>
      <c r="HI130" s="90">
        <f t="shared" si="362"/>
        <v>500</v>
      </c>
      <c r="HJ130" s="90">
        <f t="shared" si="362"/>
        <v>0</v>
      </c>
      <c r="HK130" s="90">
        <f t="shared" si="362"/>
        <v>0</v>
      </c>
      <c r="HL130" s="90">
        <f t="shared" si="362"/>
        <v>500</v>
      </c>
      <c r="HM130" s="90">
        <f t="shared" si="362"/>
        <v>50</v>
      </c>
      <c r="HN130" s="90">
        <f t="shared" si="362"/>
        <v>0</v>
      </c>
      <c r="HO130" s="90">
        <f t="shared" si="362"/>
        <v>0</v>
      </c>
      <c r="HP130" s="90">
        <f t="shared" si="362"/>
        <v>50</v>
      </c>
      <c r="HQ130" s="90">
        <f t="shared" si="362"/>
        <v>450</v>
      </c>
      <c r="HR130" s="90">
        <f t="shared" si="362"/>
        <v>171</v>
      </c>
      <c r="HS130" s="159">
        <f t="shared" si="238"/>
        <v>500</v>
      </c>
      <c r="HT130" s="131">
        <f t="shared" si="239"/>
        <v>500</v>
      </c>
      <c r="HU130" s="131">
        <f t="shared" si="240"/>
        <v>500</v>
      </c>
      <c r="HV130" s="84"/>
      <c r="HW130" s="84">
        <f t="shared" si="241"/>
        <v>171</v>
      </c>
      <c r="HX130" s="84"/>
      <c r="HY130" s="84"/>
      <c r="HZ130" s="84"/>
      <c r="IA130" s="84"/>
      <c r="IB130" s="84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</row>
    <row r="131" spans="1:318" s="4" customFormat="1" ht="15.75" customHeight="1" x14ac:dyDescent="0.25">
      <c r="A131" s="243">
        <v>125</v>
      </c>
      <c r="B131" s="37">
        <v>33</v>
      </c>
      <c r="C131" s="74">
        <v>1</v>
      </c>
      <c r="D131" s="74"/>
      <c r="E131" s="75">
        <v>0.1</v>
      </c>
      <c r="F131" s="19" t="s">
        <v>629</v>
      </c>
      <c r="G131" s="146" t="s">
        <v>375</v>
      </c>
      <c r="H131" s="17" t="s">
        <v>630</v>
      </c>
      <c r="I131" s="87">
        <v>61008013673</v>
      </c>
      <c r="J131" s="35" t="s">
        <v>95</v>
      </c>
      <c r="K131" s="92" t="s">
        <v>16</v>
      </c>
      <c r="L131" s="34" t="s">
        <v>934</v>
      </c>
      <c r="M131" s="34" t="s">
        <v>1242</v>
      </c>
      <c r="N131" s="50"/>
      <c r="O131" s="88" t="s">
        <v>167</v>
      </c>
      <c r="P131" s="88">
        <v>33</v>
      </c>
      <c r="Q131" s="39" t="s">
        <v>1142</v>
      </c>
      <c r="R131" s="89">
        <v>250</v>
      </c>
      <c r="S131" s="90">
        <f t="shared" si="260"/>
        <v>250</v>
      </c>
      <c r="T131" s="90"/>
      <c r="U131" s="91"/>
      <c r="V131" s="90">
        <f t="shared" si="261"/>
        <v>250</v>
      </c>
      <c r="W131" s="90">
        <f t="shared" si="262"/>
        <v>50</v>
      </c>
      <c r="X131" s="90">
        <f t="shared" si="263"/>
        <v>25</v>
      </c>
      <c r="Y131" s="90"/>
      <c r="Z131" s="90">
        <f t="shared" si="264"/>
        <v>25</v>
      </c>
      <c r="AA131" s="90">
        <f t="shared" si="265"/>
        <v>225</v>
      </c>
      <c r="AB131" s="89">
        <v>87</v>
      </c>
      <c r="AC131" s="89">
        <v>250</v>
      </c>
      <c r="AD131" s="90">
        <f t="shared" si="266"/>
        <v>250</v>
      </c>
      <c r="AE131" s="90"/>
      <c r="AF131" s="91"/>
      <c r="AG131" s="90">
        <f t="shared" si="267"/>
        <v>250</v>
      </c>
      <c r="AH131" s="90">
        <v>0</v>
      </c>
      <c r="AI131" s="90">
        <v>0</v>
      </c>
      <c r="AJ131" s="90"/>
      <c r="AK131" s="90">
        <f t="shared" si="268"/>
        <v>0</v>
      </c>
      <c r="AL131" s="90">
        <f t="shared" si="269"/>
        <v>250</v>
      </c>
      <c r="AM131" s="177">
        <v>78</v>
      </c>
      <c r="AN131" s="89">
        <v>250</v>
      </c>
      <c r="AO131" s="90">
        <f t="shared" si="270"/>
        <v>0</v>
      </c>
      <c r="AP131" s="90"/>
      <c r="AQ131" s="91"/>
      <c r="AR131" s="90">
        <f t="shared" si="271"/>
        <v>0</v>
      </c>
      <c r="AS131" s="90">
        <f t="shared" si="272"/>
        <v>0</v>
      </c>
      <c r="AT131" s="90">
        <f t="shared" si="273"/>
        <v>0</v>
      </c>
      <c r="AU131" s="90"/>
      <c r="AV131" s="90">
        <f t="shared" si="274"/>
        <v>0</v>
      </c>
      <c r="AW131" s="90">
        <f t="shared" si="275"/>
        <v>0</v>
      </c>
      <c r="AX131" s="89"/>
      <c r="AY131" s="89">
        <f t="shared" si="356"/>
        <v>750</v>
      </c>
      <c r="AZ131" s="90">
        <f t="shared" si="356"/>
        <v>500</v>
      </c>
      <c r="BA131" s="90">
        <f t="shared" si="356"/>
        <v>0</v>
      </c>
      <c r="BB131" s="90">
        <f t="shared" si="356"/>
        <v>0</v>
      </c>
      <c r="BC131" s="90">
        <f t="shared" si="356"/>
        <v>500</v>
      </c>
      <c r="BD131" s="90">
        <f t="shared" si="234"/>
        <v>100</v>
      </c>
      <c r="BE131" s="90">
        <f t="shared" si="357"/>
        <v>25</v>
      </c>
      <c r="BF131" s="90">
        <f t="shared" si="357"/>
        <v>0</v>
      </c>
      <c r="BG131" s="90">
        <f t="shared" si="278"/>
        <v>75</v>
      </c>
      <c r="BH131" s="90">
        <f t="shared" si="279"/>
        <v>425</v>
      </c>
      <c r="BI131" s="89">
        <f t="shared" si="280"/>
        <v>165</v>
      </c>
      <c r="BJ131" s="89">
        <v>250</v>
      </c>
      <c r="BK131" s="90">
        <f t="shared" si="281"/>
        <v>0</v>
      </c>
      <c r="BL131" s="90"/>
      <c r="BM131" s="91"/>
      <c r="BN131" s="90">
        <f t="shared" si="282"/>
        <v>0</v>
      </c>
      <c r="BO131" s="90">
        <f t="shared" si="283"/>
        <v>0</v>
      </c>
      <c r="BP131" s="90">
        <f t="shared" si="284"/>
        <v>0</v>
      </c>
      <c r="BQ131" s="90"/>
      <c r="BR131" s="90">
        <f t="shared" si="285"/>
        <v>0</v>
      </c>
      <c r="BS131" s="90">
        <f t="shared" si="286"/>
        <v>0</v>
      </c>
      <c r="BT131" s="89"/>
      <c r="BU131" s="89">
        <v>250</v>
      </c>
      <c r="BV131" s="90">
        <f t="shared" si="287"/>
        <v>0</v>
      </c>
      <c r="BW131" s="90"/>
      <c r="BX131" s="91"/>
      <c r="BY131" s="90">
        <f t="shared" si="288"/>
        <v>0</v>
      </c>
      <c r="BZ131" s="90">
        <f t="shared" si="289"/>
        <v>0</v>
      </c>
      <c r="CA131" s="90">
        <f t="shared" si="353"/>
        <v>0</v>
      </c>
      <c r="CB131" s="90"/>
      <c r="CC131" s="90">
        <f t="shared" si="291"/>
        <v>0</v>
      </c>
      <c r="CD131" s="90">
        <f t="shared" si="292"/>
        <v>0</v>
      </c>
      <c r="CE131" s="89"/>
      <c r="CF131" s="89">
        <v>250</v>
      </c>
      <c r="CG131" s="90">
        <f t="shared" si="293"/>
        <v>0</v>
      </c>
      <c r="CH131" s="90"/>
      <c r="CI131" s="91"/>
      <c r="CJ131" s="90">
        <f t="shared" si="294"/>
        <v>0</v>
      </c>
      <c r="CK131" s="90">
        <f t="shared" si="295"/>
        <v>0</v>
      </c>
      <c r="CL131" s="90">
        <f t="shared" si="296"/>
        <v>0</v>
      </c>
      <c r="CM131" s="90"/>
      <c r="CN131" s="90">
        <f t="shared" si="297"/>
        <v>0</v>
      </c>
      <c r="CO131" s="90">
        <f t="shared" si="298"/>
        <v>0</v>
      </c>
      <c r="CP131" s="89"/>
      <c r="CQ131" s="89">
        <f t="shared" si="358"/>
        <v>750</v>
      </c>
      <c r="CR131" s="90">
        <f t="shared" si="358"/>
        <v>0</v>
      </c>
      <c r="CS131" s="90">
        <f t="shared" si="358"/>
        <v>0</v>
      </c>
      <c r="CT131" s="90">
        <f t="shared" si="358"/>
        <v>0</v>
      </c>
      <c r="CU131" s="90">
        <f t="shared" si="358"/>
        <v>0</v>
      </c>
      <c r="CV131" s="90">
        <f t="shared" si="235"/>
        <v>0</v>
      </c>
      <c r="CW131" s="90">
        <f t="shared" si="359"/>
        <v>0</v>
      </c>
      <c r="CX131" s="90">
        <f t="shared" si="359"/>
        <v>0</v>
      </c>
      <c r="CY131" s="90">
        <f t="shared" si="301"/>
        <v>0</v>
      </c>
      <c r="CZ131" s="90">
        <f t="shared" si="302"/>
        <v>0</v>
      </c>
      <c r="DA131" s="89">
        <f t="shared" si="303"/>
        <v>0</v>
      </c>
      <c r="DB131" s="191">
        <f t="shared" si="360"/>
        <v>1500</v>
      </c>
      <c r="DC131" s="191">
        <f t="shared" si="360"/>
        <v>500</v>
      </c>
      <c r="DD131" s="191">
        <f t="shared" si="360"/>
        <v>0</v>
      </c>
      <c r="DE131" s="191">
        <f t="shared" si="360"/>
        <v>0</v>
      </c>
      <c r="DF131" s="191">
        <f t="shared" si="360"/>
        <v>500</v>
      </c>
      <c r="DG131" s="191">
        <f t="shared" si="360"/>
        <v>100</v>
      </c>
      <c r="DH131" s="191">
        <f t="shared" si="360"/>
        <v>25</v>
      </c>
      <c r="DI131" s="191">
        <f t="shared" si="360"/>
        <v>0</v>
      </c>
      <c r="DJ131" s="191">
        <f t="shared" si="360"/>
        <v>75</v>
      </c>
      <c r="DK131" s="191">
        <f t="shared" si="360"/>
        <v>425</v>
      </c>
      <c r="DL131" s="191">
        <f t="shared" si="360"/>
        <v>165</v>
      </c>
      <c r="DM131" s="89">
        <v>250</v>
      </c>
      <c r="DN131" s="90">
        <f t="shared" si="305"/>
        <v>0</v>
      </c>
      <c r="DO131" s="90"/>
      <c r="DP131" s="91"/>
      <c r="DQ131" s="90">
        <f t="shared" si="306"/>
        <v>0</v>
      </c>
      <c r="DR131" s="90">
        <f t="shared" si="307"/>
        <v>0</v>
      </c>
      <c r="DS131" s="90">
        <f t="shared" si="354"/>
        <v>0</v>
      </c>
      <c r="DT131" s="90"/>
      <c r="DU131" s="90">
        <f t="shared" si="309"/>
        <v>0</v>
      </c>
      <c r="DV131" s="90">
        <f t="shared" si="310"/>
        <v>0</v>
      </c>
      <c r="DW131" s="89"/>
      <c r="DX131" s="89">
        <v>250</v>
      </c>
      <c r="DY131" s="90">
        <f t="shared" si="311"/>
        <v>0</v>
      </c>
      <c r="DZ131" s="90"/>
      <c r="EA131" s="91"/>
      <c r="EB131" s="90">
        <f t="shared" si="312"/>
        <v>0</v>
      </c>
      <c r="EC131" s="90">
        <f t="shared" si="313"/>
        <v>0</v>
      </c>
      <c r="ED131" s="90">
        <f t="shared" si="314"/>
        <v>0</v>
      </c>
      <c r="EE131" s="90"/>
      <c r="EF131" s="90">
        <f t="shared" si="315"/>
        <v>0</v>
      </c>
      <c r="EG131" s="90">
        <f t="shared" si="316"/>
        <v>0</v>
      </c>
      <c r="EH131" s="89"/>
      <c r="EI131" s="89">
        <v>250</v>
      </c>
      <c r="EJ131" s="90">
        <f t="shared" si="317"/>
        <v>0</v>
      </c>
      <c r="EK131" s="90"/>
      <c r="EL131" s="91"/>
      <c r="EM131" s="90">
        <f t="shared" si="318"/>
        <v>0</v>
      </c>
      <c r="EN131" s="90">
        <f t="shared" si="319"/>
        <v>0</v>
      </c>
      <c r="EO131" s="90">
        <f t="shared" si="320"/>
        <v>0</v>
      </c>
      <c r="EP131" s="90"/>
      <c r="EQ131" s="90">
        <f t="shared" si="321"/>
        <v>0</v>
      </c>
      <c r="ER131" s="90">
        <f t="shared" si="322"/>
        <v>0</v>
      </c>
      <c r="ES131" s="89"/>
      <c r="ET131" s="89">
        <f t="shared" si="323"/>
        <v>750</v>
      </c>
      <c r="EU131" s="90">
        <f t="shared" si="323"/>
        <v>0</v>
      </c>
      <c r="EV131" s="90">
        <f t="shared" si="323"/>
        <v>0</v>
      </c>
      <c r="EW131" s="90">
        <f t="shared" si="323"/>
        <v>0</v>
      </c>
      <c r="EX131" s="90">
        <f t="shared" si="323"/>
        <v>0</v>
      </c>
      <c r="EY131" s="90">
        <f t="shared" si="236"/>
        <v>0</v>
      </c>
      <c r="EZ131" s="90">
        <f t="shared" si="324"/>
        <v>0</v>
      </c>
      <c r="FA131" s="90">
        <f t="shared" si="324"/>
        <v>0</v>
      </c>
      <c r="FB131" s="90">
        <f t="shared" si="325"/>
        <v>0</v>
      </c>
      <c r="FC131" s="90">
        <f t="shared" si="326"/>
        <v>0</v>
      </c>
      <c r="FD131" s="89">
        <f t="shared" si="327"/>
        <v>0</v>
      </c>
      <c r="FE131" s="191">
        <f t="shared" si="361"/>
        <v>2250</v>
      </c>
      <c r="FF131" s="191">
        <f t="shared" si="361"/>
        <v>500</v>
      </c>
      <c r="FG131" s="191">
        <f t="shared" si="361"/>
        <v>0</v>
      </c>
      <c r="FH131" s="191">
        <f t="shared" si="361"/>
        <v>0</v>
      </c>
      <c r="FI131" s="191">
        <f t="shared" si="361"/>
        <v>500</v>
      </c>
      <c r="FJ131" s="191">
        <f t="shared" si="361"/>
        <v>100</v>
      </c>
      <c r="FK131" s="191">
        <f t="shared" si="361"/>
        <v>25</v>
      </c>
      <c r="FL131" s="191">
        <f t="shared" si="361"/>
        <v>0</v>
      </c>
      <c r="FM131" s="191">
        <f t="shared" si="361"/>
        <v>75</v>
      </c>
      <c r="FN131" s="191">
        <f t="shared" si="361"/>
        <v>425</v>
      </c>
      <c r="FO131" s="191">
        <f t="shared" si="361"/>
        <v>165</v>
      </c>
      <c r="FP131" s="89">
        <v>250</v>
      </c>
      <c r="FQ131" s="90">
        <f t="shared" si="329"/>
        <v>0</v>
      </c>
      <c r="FR131" s="90"/>
      <c r="FS131" s="91"/>
      <c r="FT131" s="90">
        <f t="shared" si="330"/>
        <v>0</v>
      </c>
      <c r="FU131" s="90">
        <f t="shared" si="331"/>
        <v>0</v>
      </c>
      <c r="FV131" s="90">
        <f t="shared" si="332"/>
        <v>0</v>
      </c>
      <c r="FW131" s="90"/>
      <c r="FX131" s="90">
        <f t="shared" si="333"/>
        <v>0</v>
      </c>
      <c r="FY131" s="90">
        <f t="shared" si="334"/>
        <v>0</v>
      </c>
      <c r="FZ131" s="89"/>
      <c r="GA131" s="89">
        <v>250</v>
      </c>
      <c r="GB131" s="90">
        <f t="shared" si="335"/>
        <v>0</v>
      </c>
      <c r="GC131" s="90"/>
      <c r="GD131" s="91"/>
      <c r="GE131" s="90">
        <f t="shared" si="336"/>
        <v>0</v>
      </c>
      <c r="GF131" s="90">
        <f t="shared" si="337"/>
        <v>0</v>
      </c>
      <c r="GG131" s="90">
        <f t="shared" si="338"/>
        <v>0</v>
      </c>
      <c r="GH131" s="90"/>
      <c r="GI131" s="90">
        <f t="shared" si="339"/>
        <v>0</v>
      </c>
      <c r="GJ131" s="90">
        <f t="shared" si="340"/>
        <v>0</v>
      </c>
      <c r="GK131" s="89"/>
      <c r="GL131" s="89">
        <v>250</v>
      </c>
      <c r="GM131" s="90">
        <f t="shared" si="341"/>
        <v>0</v>
      </c>
      <c r="GN131" s="90"/>
      <c r="GO131" s="91"/>
      <c r="GP131" s="90">
        <f t="shared" si="342"/>
        <v>0</v>
      </c>
      <c r="GQ131" s="90">
        <f t="shared" si="343"/>
        <v>0</v>
      </c>
      <c r="GR131" s="90">
        <f t="shared" si="355"/>
        <v>0</v>
      </c>
      <c r="GS131" s="90"/>
      <c r="GT131" s="90">
        <f t="shared" si="345"/>
        <v>0</v>
      </c>
      <c r="GU131" s="90">
        <f t="shared" si="346"/>
        <v>0</v>
      </c>
      <c r="GV131" s="89"/>
      <c r="GW131" s="89">
        <f t="shared" si="347"/>
        <v>750</v>
      </c>
      <c r="GX131" s="90">
        <f t="shared" si="347"/>
        <v>0</v>
      </c>
      <c r="GY131" s="90">
        <f t="shared" si="347"/>
        <v>0</v>
      </c>
      <c r="GZ131" s="90">
        <f t="shared" si="347"/>
        <v>0</v>
      </c>
      <c r="HA131" s="90">
        <f t="shared" si="347"/>
        <v>0</v>
      </c>
      <c r="HB131" s="90">
        <f t="shared" si="237"/>
        <v>0</v>
      </c>
      <c r="HC131" s="90">
        <f t="shared" si="348"/>
        <v>0</v>
      </c>
      <c r="HD131" s="90">
        <f t="shared" si="348"/>
        <v>0</v>
      </c>
      <c r="HE131" s="90">
        <f t="shared" si="349"/>
        <v>0</v>
      </c>
      <c r="HF131" s="90">
        <f t="shared" si="350"/>
        <v>0</v>
      </c>
      <c r="HG131" s="89">
        <f t="shared" si="351"/>
        <v>0</v>
      </c>
      <c r="HH131" s="90">
        <f t="shared" si="362"/>
        <v>3000</v>
      </c>
      <c r="HI131" s="90">
        <f t="shared" si="362"/>
        <v>500</v>
      </c>
      <c r="HJ131" s="90">
        <f t="shared" si="362"/>
        <v>0</v>
      </c>
      <c r="HK131" s="90">
        <f t="shared" si="362"/>
        <v>0</v>
      </c>
      <c r="HL131" s="90">
        <f t="shared" si="362"/>
        <v>500</v>
      </c>
      <c r="HM131" s="90">
        <f t="shared" si="362"/>
        <v>50</v>
      </c>
      <c r="HN131" s="90">
        <f t="shared" si="362"/>
        <v>25</v>
      </c>
      <c r="HO131" s="90">
        <f t="shared" si="362"/>
        <v>0</v>
      </c>
      <c r="HP131" s="90">
        <f t="shared" si="362"/>
        <v>25</v>
      </c>
      <c r="HQ131" s="90">
        <f t="shared" si="362"/>
        <v>475</v>
      </c>
      <c r="HR131" s="90">
        <f t="shared" si="362"/>
        <v>165</v>
      </c>
      <c r="HS131" s="159">
        <f t="shared" si="238"/>
        <v>500</v>
      </c>
      <c r="HT131" s="131">
        <f t="shared" si="239"/>
        <v>500</v>
      </c>
      <c r="HU131" s="131">
        <f t="shared" si="240"/>
        <v>500</v>
      </c>
      <c r="HV131" s="84"/>
      <c r="HW131" s="84">
        <f t="shared" si="241"/>
        <v>165</v>
      </c>
      <c r="HX131" s="84"/>
      <c r="HY131" s="84"/>
      <c r="HZ131" s="84"/>
      <c r="IA131" s="84"/>
      <c r="IB131" s="84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</row>
    <row r="132" spans="1:318" s="7" customFormat="1" ht="15.75" customHeight="1" x14ac:dyDescent="0.25">
      <c r="A132" s="243">
        <v>126</v>
      </c>
      <c r="B132" s="37">
        <v>34</v>
      </c>
      <c r="C132" s="74">
        <v>1</v>
      </c>
      <c r="D132" s="74"/>
      <c r="E132" s="75">
        <v>0.1</v>
      </c>
      <c r="F132" s="19" t="s">
        <v>627</v>
      </c>
      <c r="G132" s="146" t="s">
        <v>375</v>
      </c>
      <c r="H132" s="17" t="s">
        <v>628</v>
      </c>
      <c r="I132" s="87">
        <v>61008003705</v>
      </c>
      <c r="J132" s="35" t="s">
        <v>164</v>
      </c>
      <c r="K132" s="92" t="s">
        <v>165</v>
      </c>
      <c r="L132" s="34" t="s">
        <v>920</v>
      </c>
      <c r="M132" s="34" t="s">
        <v>1242</v>
      </c>
      <c r="N132" s="50"/>
      <c r="O132" s="88" t="s">
        <v>167</v>
      </c>
      <c r="P132" s="88">
        <v>34</v>
      </c>
      <c r="Q132" s="39" t="s">
        <v>275</v>
      </c>
      <c r="R132" s="89">
        <v>250</v>
      </c>
      <c r="S132" s="90">
        <f t="shared" si="260"/>
        <v>250</v>
      </c>
      <c r="T132" s="90"/>
      <c r="U132" s="91"/>
      <c r="V132" s="90">
        <f t="shared" si="261"/>
        <v>250</v>
      </c>
      <c r="W132" s="90">
        <f t="shared" si="262"/>
        <v>50</v>
      </c>
      <c r="X132" s="90">
        <f t="shared" si="263"/>
        <v>25</v>
      </c>
      <c r="Y132" s="90"/>
      <c r="Z132" s="90">
        <f t="shared" si="264"/>
        <v>25</v>
      </c>
      <c r="AA132" s="90">
        <f t="shared" si="265"/>
        <v>225</v>
      </c>
      <c r="AB132" s="89">
        <v>75</v>
      </c>
      <c r="AC132" s="89">
        <v>250</v>
      </c>
      <c r="AD132" s="90">
        <f t="shared" si="266"/>
        <v>250</v>
      </c>
      <c r="AE132" s="90"/>
      <c r="AF132" s="91"/>
      <c r="AG132" s="90">
        <f t="shared" si="267"/>
        <v>250</v>
      </c>
      <c r="AH132" s="90">
        <v>0</v>
      </c>
      <c r="AI132" s="90">
        <v>0</v>
      </c>
      <c r="AJ132" s="90"/>
      <c r="AK132" s="90">
        <f t="shared" si="268"/>
        <v>0</v>
      </c>
      <c r="AL132" s="90">
        <f t="shared" si="269"/>
        <v>250</v>
      </c>
      <c r="AM132" s="177">
        <v>69</v>
      </c>
      <c r="AN132" s="89">
        <v>250</v>
      </c>
      <c r="AO132" s="90">
        <f t="shared" si="270"/>
        <v>0</v>
      </c>
      <c r="AP132" s="90"/>
      <c r="AQ132" s="91"/>
      <c r="AR132" s="90">
        <f t="shared" si="271"/>
        <v>0</v>
      </c>
      <c r="AS132" s="90">
        <f t="shared" si="272"/>
        <v>0</v>
      </c>
      <c r="AT132" s="90">
        <f t="shared" si="273"/>
        <v>0</v>
      </c>
      <c r="AU132" s="90"/>
      <c r="AV132" s="90">
        <f t="shared" si="274"/>
        <v>0</v>
      </c>
      <c r="AW132" s="90">
        <f t="shared" si="275"/>
        <v>0</v>
      </c>
      <c r="AX132" s="89"/>
      <c r="AY132" s="89">
        <f t="shared" si="356"/>
        <v>750</v>
      </c>
      <c r="AZ132" s="90">
        <f t="shared" si="356"/>
        <v>500</v>
      </c>
      <c r="BA132" s="90">
        <f t="shared" si="356"/>
        <v>0</v>
      </c>
      <c r="BB132" s="90">
        <f t="shared" si="356"/>
        <v>0</v>
      </c>
      <c r="BC132" s="90">
        <f t="shared" si="356"/>
        <v>500</v>
      </c>
      <c r="BD132" s="90">
        <f t="shared" ref="BD132:BD196" si="364">BC132*20%</f>
        <v>100</v>
      </c>
      <c r="BE132" s="90">
        <f t="shared" si="357"/>
        <v>25</v>
      </c>
      <c r="BF132" s="90">
        <f t="shared" si="357"/>
        <v>0</v>
      </c>
      <c r="BG132" s="90">
        <f t="shared" si="278"/>
        <v>75</v>
      </c>
      <c r="BH132" s="90">
        <f t="shared" si="279"/>
        <v>425</v>
      </c>
      <c r="BI132" s="89">
        <f t="shared" si="280"/>
        <v>144</v>
      </c>
      <c r="BJ132" s="89">
        <v>250</v>
      </c>
      <c r="BK132" s="90">
        <f t="shared" si="281"/>
        <v>0</v>
      </c>
      <c r="BL132" s="90"/>
      <c r="BM132" s="91"/>
      <c r="BN132" s="90">
        <f t="shared" si="282"/>
        <v>0</v>
      </c>
      <c r="BO132" s="90">
        <f t="shared" si="283"/>
        <v>0</v>
      </c>
      <c r="BP132" s="90">
        <f t="shared" si="284"/>
        <v>0</v>
      </c>
      <c r="BQ132" s="90"/>
      <c r="BR132" s="90">
        <f t="shared" si="285"/>
        <v>0</v>
      </c>
      <c r="BS132" s="90">
        <f t="shared" si="286"/>
        <v>0</v>
      </c>
      <c r="BT132" s="89"/>
      <c r="BU132" s="89">
        <v>250</v>
      </c>
      <c r="BV132" s="90">
        <f t="shared" si="287"/>
        <v>0</v>
      </c>
      <c r="BW132" s="90"/>
      <c r="BX132" s="91"/>
      <c r="BY132" s="90">
        <f t="shared" si="288"/>
        <v>0</v>
      </c>
      <c r="BZ132" s="90">
        <f t="shared" si="289"/>
        <v>0</v>
      </c>
      <c r="CA132" s="90">
        <f t="shared" si="353"/>
        <v>0</v>
      </c>
      <c r="CB132" s="90"/>
      <c r="CC132" s="90">
        <f t="shared" si="291"/>
        <v>0</v>
      </c>
      <c r="CD132" s="90">
        <f t="shared" si="292"/>
        <v>0</v>
      </c>
      <c r="CE132" s="89"/>
      <c r="CF132" s="89">
        <v>250</v>
      </c>
      <c r="CG132" s="90">
        <f t="shared" si="293"/>
        <v>0</v>
      </c>
      <c r="CH132" s="90"/>
      <c r="CI132" s="91"/>
      <c r="CJ132" s="90">
        <f t="shared" si="294"/>
        <v>0</v>
      </c>
      <c r="CK132" s="90">
        <f t="shared" si="295"/>
        <v>0</v>
      </c>
      <c r="CL132" s="90">
        <f t="shared" si="296"/>
        <v>0</v>
      </c>
      <c r="CM132" s="90"/>
      <c r="CN132" s="90">
        <f t="shared" si="297"/>
        <v>0</v>
      </c>
      <c r="CO132" s="90">
        <f t="shared" si="298"/>
        <v>0</v>
      </c>
      <c r="CP132" s="89"/>
      <c r="CQ132" s="89">
        <f t="shared" si="358"/>
        <v>750</v>
      </c>
      <c r="CR132" s="90">
        <f t="shared" si="358"/>
        <v>0</v>
      </c>
      <c r="CS132" s="90">
        <f t="shared" si="358"/>
        <v>0</v>
      </c>
      <c r="CT132" s="90">
        <f t="shared" si="358"/>
        <v>0</v>
      </c>
      <c r="CU132" s="90">
        <f t="shared" si="358"/>
        <v>0</v>
      </c>
      <c r="CV132" s="90">
        <f t="shared" ref="CV132:CV196" si="365">CU132*20%</f>
        <v>0</v>
      </c>
      <c r="CW132" s="90">
        <f t="shared" si="359"/>
        <v>0</v>
      </c>
      <c r="CX132" s="90">
        <f t="shared" si="359"/>
        <v>0</v>
      </c>
      <c r="CY132" s="90">
        <f t="shared" si="301"/>
        <v>0</v>
      </c>
      <c r="CZ132" s="90">
        <f t="shared" si="302"/>
        <v>0</v>
      </c>
      <c r="DA132" s="89">
        <f t="shared" si="303"/>
        <v>0</v>
      </c>
      <c r="DB132" s="191">
        <f t="shared" si="360"/>
        <v>1500</v>
      </c>
      <c r="DC132" s="191">
        <f t="shared" si="360"/>
        <v>500</v>
      </c>
      <c r="DD132" s="191">
        <f t="shared" si="360"/>
        <v>0</v>
      </c>
      <c r="DE132" s="191">
        <f t="shared" si="360"/>
        <v>0</v>
      </c>
      <c r="DF132" s="191">
        <f t="shared" si="360"/>
        <v>500</v>
      </c>
      <c r="DG132" s="191">
        <f t="shared" si="360"/>
        <v>100</v>
      </c>
      <c r="DH132" s="191">
        <f t="shared" si="360"/>
        <v>25</v>
      </c>
      <c r="DI132" s="191">
        <f t="shared" si="360"/>
        <v>0</v>
      </c>
      <c r="DJ132" s="191">
        <f t="shared" si="360"/>
        <v>75</v>
      </c>
      <c r="DK132" s="191">
        <f t="shared" si="360"/>
        <v>425</v>
      </c>
      <c r="DL132" s="191">
        <f t="shared" si="360"/>
        <v>144</v>
      </c>
      <c r="DM132" s="89">
        <v>250</v>
      </c>
      <c r="DN132" s="90">
        <f t="shared" si="305"/>
        <v>0</v>
      </c>
      <c r="DO132" s="90"/>
      <c r="DP132" s="91"/>
      <c r="DQ132" s="90">
        <f t="shared" si="306"/>
        <v>0</v>
      </c>
      <c r="DR132" s="90">
        <f t="shared" si="307"/>
        <v>0</v>
      </c>
      <c r="DS132" s="90">
        <f t="shared" si="354"/>
        <v>0</v>
      </c>
      <c r="DT132" s="90"/>
      <c r="DU132" s="90">
        <f t="shared" si="309"/>
        <v>0</v>
      </c>
      <c r="DV132" s="90">
        <f t="shared" si="310"/>
        <v>0</v>
      </c>
      <c r="DW132" s="89"/>
      <c r="DX132" s="89">
        <v>250</v>
      </c>
      <c r="DY132" s="90">
        <f t="shared" si="311"/>
        <v>0</v>
      </c>
      <c r="DZ132" s="90"/>
      <c r="EA132" s="91"/>
      <c r="EB132" s="90">
        <f t="shared" si="312"/>
        <v>0</v>
      </c>
      <c r="EC132" s="90">
        <f t="shared" si="313"/>
        <v>0</v>
      </c>
      <c r="ED132" s="90">
        <f t="shared" si="314"/>
        <v>0</v>
      </c>
      <c r="EE132" s="90"/>
      <c r="EF132" s="90">
        <f t="shared" si="315"/>
        <v>0</v>
      </c>
      <c r="EG132" s="90">
        <f t="shared" si="316"/>
        <v>0</v>
      </c>
      <c r="EH132" s="89"/>
      <c r="EI132" s="89">
        <v>250</v>
      </c>
      <c r="EJ132" s="90">
        <f t="shared" si="317"/>
        <v>0</v>
      </c>
      <c r="EK132" s="90"/>
      <c r="EL132" s="91"/>
      <c r="EM132" s="90">
        <f t="shared" si="318"/>
        <v>0</v>
      </c>
      <c r="EN132" s="90">
        <f t="shared" si="319"/>
        <v>0</v>
      </c>
      <c r="EO132" s="90">
        <f t="shared" si="320"/>
        <v>0</v>
      </c>
      <c r="EP132" s="90"/>
      <c r="EQ132" s="90">
        <f t="shared" si="321"/>
        <v>0</v>
      </c>
      <c r="ER132" s="90">
        <f t="shared" si="322"/>
        <v>0</v>
      </c>
      <c r="ES132" s="89"/>
      <c r="ET132" s="89">
        <f t="shared" si="323"/>
        <v>750</v>
      </c>
      <c r="EU132" s="90">
        <f t="shared" si="323"/>
        <v>0</v>
      </c>
      <c r="EV132" s="90">
        <f t="shared" si="323"/>
        <v>0</v>
      </c>
      <c r="EW132" s="90">
        <f t="shared" si="323"/>
        <v>0</v>
      </c>
      <c r="EX132" s="90">
        <f t="shared" si="323"/>
        <v>0</v>
      </c>
      <c r="EY132" s="90">
        <f t="shared" ref="EY132:EY196" si="366">EX132*20%</f>
        <v>0</v>
      </c>
      <c r="EZ132" s="90">
        <f t="shared" si="324"/>
        <v>0</v>
      </c>
      <c r="FA132" s="90">
        <f t="shared" si="324"/>
        <v>0</v>
      </c>
      <c r="FB132" s="90">
        <f t="shared" si="325"/>
        <v>0</v>
      </c>
      <c r="FC132" s="90">
        <f t="shared" si="326"/>
        <v>0</v>
      </c>
      <c r="FD132" s="89">
        <f t="shared" si="327"/>
        <v>0</v>
      </c>
      <c r="FE132" s="191">
        <f t="shared" si="361"/>
        <v>2250</v>
      </c>
      <c r="FF132" s="191">
        <f t="shared" si="361"/>
        <v>500</v>
      </c>
      <c r="FG132" s="191">
        <f t="shared" si="361"/>
        <v>0</v>
      </c>
      <c r="FH132" s="191">
        <f t="shared" si="361"/>
        <v>0</v>
      </c>
      <c r="FI132" s="191">
        <f t="shared" si="361"/>
        <v>500</v>
      </c>
      <c r="FJ132" s="191">
        <f t="shared" si="361"/>
        <v>100</v>
      </c>
      <c r="FK132" s="191">
        <f t="shared" si="361"/>
        <v>25</v>
      </c>
      <c r="FL132" s="191">
        <f t="shared" si="361"/>
        <v>0</v>
      </c>
      <c r="FM132" s="191">
        <f t="shared" si="361"/>
        <v>75</v>
      </c>
      <c r="FN132" s="191">
        <f t="shared" si="361"/>
        <v>425</v>
      </c>
      <c r="FO132" s="191">
        <f t="shared" si="361"/>
        <v>144</v>
      </c>
      <c r="FP132" s="89">
        <v>250</v>
      </c>
      <c r="FQ132" s="90">
        <f t="shared" si="329"/>
        <v>0</v>
      </c>
      <c r="FR132" s="90"/>
      <c r="FS132" s="91"/>
      <c r="FT132" s="90">
        <f t="shared" si="330"/>
        <v>0</v>
      </c>
      <c r="FU132" s="90">
        <f t="shared" si="331"/>
        <v>0</v>
      </c>
      <c r="FV132" s="90">
        <f t="shared" si="332"/>
        <v>0</v>
      </c>
      <c r="FW132" s="90"/>
      <c r="FX132" s="90">
        <f t="shared" si="333"/>
        <v>0</v>
      </c>
      <c r="FY132" s="90">
        <f t="shared" si="334"/>
        <v>0</v>
      </c>
      <c r="FZ132" s="89"/>
      <c r="GA132" s="89">
        <v>250</v>
      </c>
      <c r="GB132" s="90">
        <f t="shared" si="335"/>
        <v>0</v>
      </c>
      <c r="GC132" s="90"/>
      <c r="GD132" s="91"/>
      <c r="GE132" s="90">
        <f t="shared" si="336"/>
        <v>0</v>
      </c>
      <c r="GF132" s="90">
        <f t="shared" si="337"/>
        <v>0</v>
      </c>
      <c r="GG132" s="90">
        <f t="shared" si="338"/>
        <v>0</v>
      </c>
      <c r="GH132" s="90"/>
      <c r="GI132" s="90">
        <f t="shared" si="339"/>
        <v>0</v>
      </c>
      <c r="GJ132" s="90">
        <f t="shared" si="340"/>
        <v>0</v>
      </c>
      <c r="GK132" s="89"/>
      <c r="GL132" s="89">
        <v>250</v>
      </c>
      <c r="GM132" s="90">
        <f t="shared" si="341"/>
        <v>0</v>
      </c>
      <c r="GN132" s="90"/>
      <c r="GO132" s="91"/>
      <c r="GP132" s="90">
        <f t="shared" si="342"/>
        <v>0</v>
      </c>
      <c r="GQ132" s="90">
        <f t="shared" si="343"/>
        <v>0</v>
      </c>
      <c r="GR132" s="90">
        <f t="shared" si="355"/>
        <v>0</v>
      </c>
      <c r="GS132" s="90"/>
      <c r="GT132" s="90">
        <f t="shared" si="345"/>
        <v>0</v>
      </c>
      <c r="GU132" s="90">
        <f t="shared" si="346"/>
        <v>0</v>
      </c>
      <c r="GV132" s="89"/>
      <c r="GW132" s="89">
        <f t="shared" si="347"/>
        <v>750</v>
      </c>
      <c r="GX132" s="90">
        <f t="shared" si="347"/>
        <v>0</v>
      </c>
      <c r="GY132" s="90">
        <f t="shared" si="347"/>
        <v>0</v>
      </c>
      <c r="GZ132" s="90">
        <f t="shared" si="347"/>
        <v>0</v>
      </c>
      <c r="HA132" s="90">
        <f t="shared" si="347"/>
        <v>0</v>
      </c>
      <c r="HB132" s="90">
        <f t="shared" ref="HB132:HB196" si="367">HA132*20%</f>
        <v>0</v>
      </c>
      <c r="HC132" s="90">
        <f t="shared" si="348"/>
        <v>0</v>
      </c>
      <c r="HD132" s="90">
        <f t="shared" si="348"/>
        <v>0</v>
      </c>
      <c r="HE132" s="90">
        <f t="shared" si="349"/>
        <v>0</v>
      </c>
      <c r="HF132" s="90">
        <f t="shared" si="350"/>
        <v>0</v>
      </c>
      <c r="HG132" s="89">
        <f t="shared" si="351"/>
        <v>0</v>
      </c>
      <c r="HH132" s="90">
        <f t="shared" si="362"/>
        <v>3000</v>
      </c>
      <c r="HI132" s="90">
        <f t="shared" si="362"/>
        <v>500</v>
      </c>
      <c r="HJ132" s="90">
        <f t="shared" si="362"/>
        <v>0</v>
      </c>
      <c r="HK132" s="90">
        <f t="shared" si="362"/>
        <v>0</v>
      </c>
      <c r="HL132" s="90">
        <f t="shared" si="362"/>
        <v>500</v>
      </c>
      <c r="HM132" s="90">
        <f t="shared" si="362"/>
        <v>50</v>
      </c>
      <c r="HN132" s="90">
        <f t="shared" si="362"/>
        <v>25</v>
      </c>
      <c r="HO132" s="90">
        <f t="shared" si="362"/>
        <v>0</v>
      </c>
      <c r="HP132" s="90">
        <f t="shared" si="362"/>
        <v>25</v>
      </c>
      <c r="HQ132" s="90">
        <f t="shared" si="362"/>
        <v>475</v>
      </c>
      <c r="HR132" s="90">
        <f t="shared" si="362"/>
        <v>144</v>
      </c>
      <c r="HS132" s="159">
        <f t="shared" ref="HS132:HS199" si="368">BC132+CU132+EX132+HA132</f>
        <v>500</v>
      </c>
      <c r="HT132" s="131">
        <f t="shared" ref="HT132:HT199" si="369">BC132+CU132+EX132+FT132+GE132</f>
        <v>500</v>
      </c>
      <c r="HU132" s="131">
        <f t="shared" ref="HU132:HU199" si="370">V132+AG132+AR132+BN132+BY132</f>
        <v>500</v>
      </c>
      <c r="HV132" s="84"/>
      <c r="HW132" s="84">
        <f t="shared" ref="HW132:HW197" si="371">AB132+AM132+AX132+BT132+CE132+CP132+DW132+EH132</f>
        <v>144</v>
      </c>
      <c r="HX132" s="84"/>
      <c r="HY132" s="84"/>
      <c r="HZ132" s="84"/>
      <c r="IA132" s="84"/>
      <c r="IB132" s="84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</row>
    <row r="133" spans="1:318" s="5" customFormat="1" ht="15.75" customHeight="1" x14ac:dyDescent="0.25">
      <c r="A133" s="243">
        <v>127</v>
      </c>
      <c r="B133" s="37">
        <v>35</v>
      </c>
      <c r="C133" s="36"/>
      <c r="D133" s="36"/>
      <c r="E133" s="36"/>
      <c r="F133" s="20" t="s">
        <v>625</v>
      </c>
      <c r="G133" s="146" t="s">
        <v>375</v>
      </c>
      <c r="H133" s="17" t="s">
        <v>626</v>
      </c>
      <c r="I133" s="87" t="s">
        <v>1245</v>
      </c>
      <c r="J133" s="35" t="s">
        <v>166</v>
      </c>
      <c r="K133" s="92" t="s">
        <v>35</v>
      </c>
      <c r="L133" s="34" t="s">
        <v>907</v>
      </c>
      <c r="M133" s="34" t="s">
        <v>1242</v>
      </c>
      <c r="N133" s="50"/>
      <c r="O133" s="88" t="s">
        <v>167</v>
      </c>
      <c r="P133" s="88">
        <v>36</v>
      </c>
      <c r="Q133" s="39" t="s">
        <v>274</v>
      </c>
      <c r="R133" s="89">
        <v>250</v>
      </c>
      <c r="S133" s="90">
        <f t="shared" si="260"/>
        <v>250</v>
      </c>
      <c r="T133" s="90"/>
      <c r="U133" s="91"/>
      <c r="V133" s="90">
        <f t="shared" si="261"/>
        <v>250</v>
      </c>
      <c r="W133" s="90">
        <f t="shared" si="262"/>
        <v>50</v>
      </c>
      <c r="X133" s="90">
        <f t="shared" si="263"/>
        <v>0</v>
      </c>
      <c r="Y133" s="90"/>
      <c r="Z133" s="90">
        <f t="shared" si="264"/>
        <v>50</v>
      </c>
      <c r="AA133" s="90">
        <f t="shared" si="265"/>
        <v>200</v>
      </c>
      <c r="AB133" s="89">
        <v>51</v>
      </c>
      <c r="AC133" s="89">
        <v>250</v>
      </c>
      <c r="AD133" s="90">
        <f t="shared" si="266"/>
        <v>250</v>
      </c>
      <c r="AE133" s="90"/>
      <c r="AF133" s="91"/>
      <c r="AG133" s="90">
        <f t="shared" si="267"/>
        <v>250</v>
      </c>
      <c r="AH133" s="90">
        <v>0</v>
      </c>
      <c r="AI133" s="90">
        <v>0</v>
      </c>
      <c r="AJ133" s="90"/>
      <c r="AK133" s="90">
        <f t="shared" si="268"/>
        <v>0</v>
      </c>
      <c r="AL133" s="90">
        <f t="shared" si="269"/>
        <v>250</v>
      </c>
      <c r="AM133" s="177">
        <v>73</v>
      </c>
      <c r="AN133" s="89">
        <v>250</v>
      </c>
      <c r="AO133" s="90">
        <f t="shared" si="270"/>
        <v>0</v>
      </c>
      <c r="AP133" s="90"/>
      <c r="AQ133" s="91"/>
      <c r="AR133" s="90">
        <f t="shared" si="271"/>
        <v>0</v>
      </c>
      <c r="AS133" s="90">
        <f t="shared" si="272"/>
        <v>0</v>
      </c>
      <c r="AT133" s="90">
        <f t="shared" si="273"/>
        <v>0</v>
      </c>
      <c r="AU133" s="90"/>
      <c r="AV133" s="90">
        <f t="shared" si="274"/>
        <v>0</v>
      </c>
      <c r="AW133" s="90">
        <f t="shared" si="275"/>
        <v>0</v>
      </c>
      <c r="AX133" s="89"/>
      <c r="AY133" s="89">
        <f t="shared" si="356"/>
        <v>750</v>
      </c>
      <c r="AZ133" s="90">
        <f t="shared" si="356"/>
        <v>500</v>
      </c>
      <c r="BA133" s="90">
        <f t="shared" si="356"/>
        <v>0</v>
      </c>
      <c r="BB133" s="90">
        <f t="shared" si="356"/>
        <v>0</v>
      </c>
      <c r="BC133" s="90">
        <f t="shared" si="356"/>
        <v>500</v>
      </c>
      <c r="BD133" s="90">
        <f t="shared" si="364"/>
        <v>100</v>
      </c>
      <c r="BE133" s="90">
        <f t="shared" si="357"/>
        <v>0</v>
      </c>
      <c r="BF133" s="90">
        <f t="shared" si="357"/>
        <v>0</v>
      </c>
      <c r="BG133" s="90">
        <f t="shared" si="278"/>
        <v>100</v>
      </c>
      <c r="BH133" s="90">
        <f t="shared" si="279"/>
        <v>400</v>
      </c>
      <c r="BI133" s="89">
        <f t="shared" si="280"/>
        <v>124</v>
      </c>
      <c r="BJ133" s="89">
        <v>250</v>
      </c>
      <c r="BK133" s="90">
        <f t="shared" si="281"/>
        <v>0</v>
      </c>
      <c r="BL133" s="90"/>
      <c r="BM133" s="91"/>
      <c r="BN133" s="90">
        <f t="shared" si="282"/>
        <v>0</v>
      </c>
      <c r="BO133" s="90">
        <f t="shared" si="283"/>
        <v>0</v>
      </c>
      <c r="BP133" s="90">
        <f t="shared" si="284"/>
        <v>0</v>
      </c>
      <c r="BQ133" s="90"/>
      <c r="BR133" s="90">
        <f t="shared" si="285"/>
        <v>0</v>
      </c>
      <c r="BS133" s="90">
        <f t="shared" si="286"/>
        <v>0</v>
      </c>
      <c r="BT133" s="89"/>
      <c r="BU133" s="89">
        <v>250</v>
      </c>
      <c r="BV133" s="90">
        <f t="shared" si="287"/>
        <v>0</v>
      </c>
      <c r="BW133" s="90"/>
      <c r="BX133" s="91"/>
      <c r="BY133" s="90">
        <f t="shared" si="288"/>
        <v>0</v>
      </c>
      <c r="BZ133" s="90">
        <f t="shared" si="289"/>
        <v>0</v>
      </c>
      <c r="CA133" s="90">
        <f t="shared" si="353"/>
        <v>0</v>
      </c>
      <c r="CB133" s="90"/>
      <c r="CC133" s="90">
        <f t="shared" si="291"/>
        <v>0</v>
      </c>
      <c r="CD133" s="90">
        <f t="shared" si="292"/>
        <v>0</v>
      </c>
      <c r="CE133" s="89"/>
      <c r="CF133" s="89">
        <v>250</v>
      </c>
      <c r="CG133" s="90">
        <f t="shared" si="293"/>
        <v>0</v>
      </c>
      <c r="CH133" s="90"/>
      <c r="CI133" s="91"/>
      <c r="CJ133" s="90">
        <f t="shared" si="294"/>
        <v>0</v>
      </c>
      <c r="CK133" s="90">
        <f t="shared" si="295"/>
        <v>0</v>
      </c>
      <c r="CL133" s="90">
        <f t="shared" si="296"/>
        <v>0</v>
      </c>
      <c r="CM133" s="90"/>
      <c r="CN133" s="90">
        <f t="shared" si="297"/>
        <v>0</v>
      </c>
      <c r="CO133" s="90">
        <f t="shared" si="298"/>
        <v>0</v>
      </c>
      <c r="CP133" s="89"/>
      <c r="CQ133" s="89">
        <f t="shared" si="358"/>
        <v>750</v>
      </c>
      <c r="CR133" s="90">
        <f t="shared" si="358"/>
        <v>0</v>
      </c>
      <c r="CS133" s="90">
        <f t="shared" si="358"/>
        <v>0</v>
      </c>
      <c r="CT133" s="90">
        <f t="shared" si="358"/>
        <v>0</v>
      </c>
      <c r="CU133" s="90">
        <f t="shared" si="358"/>
        <v>0</v>
      </c>
      <c r="CV133" s="90">
        <f t="shared" si="365"/>
        <v>0</v>
      </c>
      <c r="CW133" s="90">
        <f t="shared" si="359"/>
        <v>0</v>
      </c>
      <c r="CX133" s="90">
        <f t="shared" si="359"/>
        <v>0</v>
      </c>
      <c r="CY133" s="90">
        <f t="shared" si="301"/>
        <v>0</v>
      </c>
      <c r="CZ133" s="90">
        <f t="shared" si="302"/>
        <v>0</v>
      </c>
      <c r="DA133" s="89">
        <f t="shared" si="303"/>
        <v>0</v>
      </c>
      <c r="DB133" s="191">
        <f t="shared" si="360"/>
        <v>1500</v>
      </c>
      <c r="DC133" s="191">
        <f t="shared" si="360"/>
        <v>500</v>
      </c>
      <c r="DD133" s="191">
        <f t="shared" si="360"/>
        <v>0</v>
      </c>
      <c r="DE133" s="191">
        <f t="shared" si="360"/>
        <v>0</v>
      </c>
      <c r="DF133" s="191">
        <f t="shared" si="360"/>
        <v>500</v>
      </c>
      <c r="DG133" s="191">
        <f t="shared" si="360"/>
        <v>100</v>
      </c>
      <c r="DH133" s="191">
        <f t="shared" si="360"/>
        <v>0</v>
      </c>
      <c r="DI133" s="191">
        <f t="shared" si="360"/>
        <v>0</v>
      </c>
      <c r="DJ133" s="191">
        <f t="shared" si="360"/>
        <v>100</v>
      </c>
      <c r="DK133" s="191">
        <f t="shared" si="360"/>
        <v>400</v>
      </c>
      <c r="DL133" s="191">
        <f t="shared" si="360"/>
        <v>124</v>
      </c>
      <c r="DM133" s="89">
        <v>250</v>
      </c>
      <c r="DN133" s="90">
        <f t="shared" si="305"/>
        <v>0</v>
      </c>
      <c r="DO133" s="90"/>
      <c r="DP133" s="91"/>
      <c r="DQ133" s="90">
        <f t="shared" si="306"/>
        <v>0</v>
      </c>
      <c r="DR133" s="90">
        <f t="shared" si="307"/>
        <v>0</v>
      </c>
      <c r="DS133" s="90">
        <f t="shared" si="354"/>
        <v>0</v>
      </c>
      <c r="DT133" s="90"/>
      <c r="DU133" s="90">
        <f t="shared" si="309"/>
        <v>0</v>
      </c>
      <c r="DV133" s="90">
        <f t="shared" si="310"/>
        <v>0</v>
      </c>
      <c r="DW133" s="89"/>
      <c r="DX133" s="89">
        <v>250</v>
      </c>
      <c r="DY133" s="90">
        <f t="shared" si="311"/>
        <v>0</v>
      </c>
      <c r="DZ133" s="90"/>
      <c r="EA133" s="91"/>
      <c r="EB133" s="90">
        <f t="shared" si="312"/>
        <v>0</v>
      </c>
      <c r="EC133" s="90">
        <f t="shared" si="313"/>
        <v>0</v>
      </c>
      <c r="ED133" s="90">
        <f t="shared" si="314"/>
        <v>0</v>
      </c>
      <c r="EE133" s="90"/>
      <c r="EF133" s="90">
        <f t="shared" si="315"/>
        <v>0</v>
      </c>
      <c r="EG133" s="90">
        <f t="shared" si="316"/>
        <v>0</v>
      </c>
      <c r="EH133" s="89"/>
      <c r="EI133" s="89">
        <v>250</v>
      </c>
      <c r="EJ133" s="90">
        <f t="shared" si="317"/>
        <v>0</v>
      </c>
      <c r="EK133" s="90"/>
      <c r="EL133" s="91"/>
      <c r="EM133" s="90">
        <f t="shared" si="318"/>
        <v>0</v>
      </c>
      <c r="EN133" s="90">
        <f t="shared" si="319"/>
        <v>0</v>
      </c>
      <c r="EO133" s="90">
        <f t="shared" si="320"/>
        <v>0</v>
      </c>
      <c r="EP133" s="90"/>
      <c r="EQ133" s="90">
        <f t="shared" si="321"/>
        <v>0</v>
      </c>
      <c r="ER133" s="90">
        <f t="shared" si="322"/>
        <v>0</v>
      </c>
      <c r="ES133" s="89"/>
      <c r="ET133" s="89">
        <f t="shared" si="323"/>
        <v>750</v>
      </c>
      <c r="EU133" s="90">
        <f t="shared" si="323"/>
        <v>0</v>
      </c>
      <c r="EV133" s="90">
        <f t="shared" si="323"/>
        <v>0</v>
      </c>
      <c r="EW133" s="90">
        <f t="shared" si="323"/>
        <v>0</v>
      </c>
      <c r="EX133" s="90">
        <f t="shared" si="323"/>
        <v>0</v>
      </c>
      <c r="EY133" s="90">
        <f t="shared" si="366"/>
        <v>0</v>
      </c>
      <c r="EZ133" s="90">
        <f t="shared" si="324"/>
        <v>0</v>
      </c>
      <c r="FA133" s="90">
        <f t="shared" si="324"/>
        <v>0</v>
      </c>
      <c r="FB133" s="90">
        <f t="shared" si="325"/>
        <v>0</v>
      </c>
      <c r="FC133" s="90">
        <f t="shared" si="326"/>
        <v>0</v>
      </c>
      <c r="FD133" s="89">
        <f t="shared" si="327"/>
        <v>0</v>
      </c>
      <c r="FE133" s="191">
        <f t="shared" si="361"/>
        <v>2250</v>
      </c>
      <c r="FF133" s="191">
        <f t="shared" si="361"/>
        <v>500</v>
      </c>
      <c r="FG133" s="191">
        <f t="shared" si="361"/>
        <v>0</v>
      </c>
      <c r="FH133" s="191">
        <f t="shared" si="361"/>
        <v>0</v>
      </c>
      <c r="FI133" s="191">
        <f t="shared" si="361"/>
        <v>500</v>
      </c>
      <c r="FJ133" s="191">
        <f t="shared" si="361"/>
        <v>100</v>
      </c>
      <c r="FK133" s="191">
        <f t="shared" si="361"/>
        <v>0</v>
      </c>
      <c r="FL133" s="191">
        <f t="shared" si="361"/>
        <v>0</v>
      </c>
      <c r="FM133" s="191">
        <f t="shared" si="361"/>
        <v>100</v>
      </c>
      <c r="FN133" s="191">
        <f t="shared" si="361"/>
        <v>400</v>
      </c>
      <c r="FO133" s="191">
        <f t="shared" si="361"/>
        <v>124</v>
      </c>
      <c r="FP133" s="89">
        <v>250</v>
      </c>
      <c r="FQ133" s="90">
        <f t="shared" si="329"/>
        <v>0</v>
      </c>
      <c r="FR133" s="90"/>
      <c r="FS133" s="91"/>
      <c r="FT133" s="90">
        <f t="shared" si="330"/>
        <v>0</v>
      </c>
      <c r="FU133" s="90">
        <f t="shared" si="331"/>
        <v>0</v>
      </c>
      <c r="FV133" s="90">
        <f t="shared" si="332"/>
        <v>0</v>
      </c>
      <c r="FW133" s="90"/>
      <c r="FX133" s="90">
        <f t="shared" si="333"/>
        <v>0</v>
      </c>
      <c r="FY133" s="90">
        <f t="shared" si="334"/>
        <v>0</v>
      </c>
      <c r="FZ133" s="89"/>
      <c r="GA133" s="89">
        <v>250</v>
      </c>
      <c r="GB133" s="90">
        <f t="shared" si="335"/>
        <v>0</v>
      </c>
      <c r="GC133" s="90"/>
      <c r="GD133" s="91"/>
      <c r="GE133" s="90">
        <f t="shared" si="336"/>
        <v>0</v>
      </c>
      <c r="GF133" s="90">
        <f t="shared" si="337"/>
        <v>0</v>
      </c>
      <c r="GG133" s="90">
        <f t="shared" si="338"/>
        <v>0</v>
      </c>
      <c r="GH133" s="90"/>
      <c r="GI133" s="90">
        <f t="shared" si="339"/>
        <v>0</v>
      </c>
      <c r="GJ133" s="90">
        <f t="shared" si="340"/>
        <v>0</v>
      </c>
      <c r="GK133" s="89"/>
      <c r="GL133" s="89">
        <v>250</v>
      </c>
      <c r="GM133" s="90">
        <f t="shared" si="341"/>
        <v>0</v>
      </c>
      <c r="GN133" s="90"/>
      <c r="GO133" s="91"/>
      <c r="GP133" s="90">
        <f t="shared" si="342"/>
        <v>0</v>
      </c>
      <c r="GQ133" s="90">
        <f t="shared" si="343"/>
        <v>0</v>
      </c>
      <c r="GR133" s="90">
        <f t="shared" si="355"/>
        <v>0</v>
      </c>
      <c r="GS133" s="90"/>
      <c r="GT133" s="90">
        <f t="shared" si="345"/>
        <v>0</v>
      </c>
      <c r="GU133" s="90">
        <f t="shared" si="346"/>
        <v>0</v>
      </c>
      <c r="GV133" s="89"/>
      <c r="GW133" s="89">
        <f t="shared" si="347"/>
        <v>750</v>
      </c>
      <c r="GX133" s="90">
        <f t="shared" si="347"/>
        <v>0</v>
      </c>
      <c r="GY133" s="90">
        <f t="shared" si="347"/>
        <v>0</v>
      </c>
      <c r="GZ133" s="90">
        <f t="shared" si="347"/>
        <v>0</v>
      </c>
      <c r="HA133" s="90">
        <f t="shared" si="347"/>
        <v>0</v>
      </c>
      <c r="HB133" s="90">
        <f t="shared" si="367"/>
        <v>0</v>
      </c>
      <c r="HC133" s="90">
        <f t="shared" si="348"/>
        <v>0</v>
      </c>
      <c r="HD133" s="90">
        <f t="shared" si="348"/>
        <v>0</v>
      </c>
      <c r="HE133" s="90">
        <f t="shared" si="349"/>
        <v>0</v>
      </c>
      <c r="HF133" s="90">
        <f t="shared" si="350"/>
        <v>0</v>
      </c>
      <c r="HG133" s="89">
        <f t="shared" si="351"/>
        <v>0</v>
      </c>
      <c r="HH133" s="90">
        <f t="shared" si="362"/>
        <v>3000</v>
      </c>
      <c r="HI133" s="90">
        <f t="shared" si="362"/>
        <v>500</v>
      </c>
      <c r="HJ133" s="90">
        <f t="shared" si="362"/>
        <v>0</v>
      </c>
      <c r="HK133" s="90">
        <f t="shared" si="362"/>
        <v>0</v>
      </c>
      <c r="HL133" s="90">
        <f t="shared" si="362"/>
        <v>500</v>
      </c>
      <c r="HM133" s="90">
        <f t="shared" si="362"/>
        <v>50</v>
      </c>
      <c r="HN133" s="90">
        <f t="shared" si="362"/>
        <v>0</v>
      </c>
      <c r="HO133" s="90">
        <f t="shared" si="362"/>
        <v>0</v>
      </c>
      <c r="HP133" s="90">
        <f t="shared" si="362"/>
        <v>50</v>
      </c>
      <c r="HQ133" s="90">
        <f t="shared" si="362"/>
        <v>450</v>
      </c>
      <c r="HR133" s="90">
        <f t="shared" si="362"/>
        <v>124</v>
      </c>
      <c r="HS133" s="159">
        <f t="shared" si="368"/>
        <v>500</v>
      </c>
      <c r="HT133" s="131">
        <f t="shared" si="369"/>
        <v>500</v>
      </c>
      <c r="HU133" s="131">
        <f t="shared" si="370"/>
        <v>500</v>
      </c>
      <c r="HV133" s="84"/>
      <c r="HW133" s="84">
        <f t="shared" si="371"/>
        <v>124</v>
      </c>
      <c r="HX133" s="84"/>
      <c r="HY133" s="84"/>
      <c r="HZ133" s="84"/>
      <c r="IA133" s="84"/>
      <c r="IB133" s="84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</row>
    <row r="134" spans="1:318" s="5" customFormat="1" ht="15.75" customHeight="1" x14ac:dyDescent="0.25">
      <c r="A134" s="243">
        <v>128</v>
      </c>
      <c r="B134" s="37">
        <v>36</v>
      </c>
      <c r="C134" s="36"/>
      <c r="D134" s="36"/>
      <c r="E134" s="36"/>
      <c r="F134" s="19" t="s">
        <v>814</v>
      </c>
      <c r="G134" s="146" t="s">
        <v>375</v>
      </c>
      <c r="H134" s="17" t="s">
        <v>799</v>
      </c>
      <c r="I134" s="87" t="s">
        <v>800</v>
      </c>
      <c r="J134" s="35" t="s">
        <v>9</v>
      </c>
      <c r="K134" s="92" t="s">
        <v>184</v>
      </c>
      <c r="L134" s="34" t="s">
        <v>930</v>
      </c>
      <c r="M134" s="34" t="s">
        <v>1242</v>
      </c>
      <c r="N134" s="50"/>
      <c r="O134" s="88" t="s">
        <v>167</v>
      </c>
      <c r="P134" s="88">
        <v>36</v>
      </c>
      <c r="Q134" s="39" t="s">
        <v>798</v>
      </c>
      <c r="R134" s="89">
        <v>250</v>
      </c>
      <c r="S134" s="90">
        <f t="shared" si="260"/>
        <v>250</v>
      </c>
      <c r="T134" s="90"/>
      <c r="U134" s="91"/>
      <c r="V134" s="90">
        <f t="shared" si="261"/>
        <v>250</v>
      </c>
      <c r="W134" s="90">
        <f t="shared" si="262"/>
        <v>50</v>
      </c>
      <c r="X134" s="90">
        <f t="shared" si="263"/>
        <v>0</v>
      </c>
      <c r="Y134" s="90"/>
      <c r="Z134" s="90">
        <f t="shared" si="264"/>
        <v>50</v>
      </c>
      <c r="AA134" s="90">
        <f t="shared" si="265"/>
        <v>200</v>
      </c>
      <c r="AB134" s="89">
        <v>85</v>
      </c>
      <c r="AC134" s="89">
        <v>250</v>
      </c>
      <c r="AD134" s="90">
        <f t="shared" si="266"/>
        <v>250</v>
      </c>
      <c r="AE134" s="90"/>
      <c r="AF134" s="91"/>
      <c r="AG134" s="90">
        <f t="shared" si="267"/>
        <v>250</v>
      </c>
      <c r="AH134" s="90">
        <v>0</v>
      </c>
      <c r="AI134" s="90">
        <v>0</v>
      </c>
      <c r="AJ134" s="90"/>
      <c r="AK134" s="90">
        <f t="shared" si="268"/>
        <v>0</v>
      </c>
      <c r="AL134" s="90">
        <f t="shared" si="269"/>
        <v>250</v>
      </c>
      <c r="AM134" s="177">
        <v>76</v>
      </c>
      <c r="AN134" s="89">
        <v>250</v>
      </c>
      <c r="AO134" s="90">
        <f t="shared" si="270"/>
        <v>0</v>
      </c>
      <c r="AP134" s="90"/>
      <c r="AQ134" s="91"/>
      <c r="AR134" s="90">
        <f t="shared" si="271"/>
        <v>0</v>
      </c>
      <c r="AS134" s="90">
        <f t="shared" si="272"/>
        <v>0</v>
      </c>
      <c r="AT134" s="90">
        <f t="shared" si="273"/>
        <v>0</v>
      </c>
      <c r="AU134" s="90"/>
      <c r="AV134" s="90">
        <f t="shared" si="274"/>
        <v>0</v>
      </c>
      <c r="AW134" s="90">
        <f t="shared" si="275"/>
        <v>0</v>
      </c>
      <c r="AX134" s="89"/>
      <c r="AY134" s="89">
        <f t="shared" si="356"/>
        <v>750</v>
      </c>
      <c r="AZ134" s="90">
        <f t="shared" si="356"/>
        <v>500</v>
      </c>
      <c r="BA134" s="90">
        <f t="shared" si="356"/>
        <v>0</v>
      </c>
      <c r="BB134" s="90">
        <f t="shared" si="356"/>
        <v>0</v>
      </c>
      <c r="BC134" s="90">
        <f t="shared" si="356"/>
        <v>500</v>
      </c>
      <c r="BD134" s="90">
        <f t="shared" si="364"/>
        <v>100</v>
      </c>
      <c r="BE134" s="90">
        <f t="shared" si="357"/>
        <v>0</v>
      </c>
      <c r="BF134" s="90">
        <f t="shared" si="357"/>
        <v>0</v>
      </c>
      <c r="BG134" s="90">
        <f t="shared" si="278"/>
        <v>100</v>
      </c>
      <c r="BH134" s="90">
        <f t="shared" si="279"/>
        <v>400</v>
      </c>
      <c r="BI134" s="89">
        <f t="shared" si="280"/>
        <v>161</v>
      </c>
      <c r="BJ134" s="89">
        <v>250</v>
      </c>
      <c r="BK134" s="90">
        <f t="shared" si="281"/>
        <v>0</v>
      </c>
      <c r="BL134" s="90"/>
      <c r="BM134" s="91"/>
      <c r="BN134" s="90">
        <f t="shared" si="282"/>
        <v>0</v>
      </c>
      <c r="BO134" s="90">
        <f t="shared" si="283"/>
        <v>0</v>
      </c>
      <c r="BP134" s="90">
        <f t="shared" si="284"/>
        <v>0</v>
      </c>
      <c r="BQ134" s="90"/>
      <c r="BR134" s="90">
        <f t="shared" si="285"/>
        <v>0</v>
      </c>
      <c r="BS134" s="90">
        <f t="shared" si="286"/>
        <v>0</v>
      </c>
      <c r="BT134" s="89"/>
      <c r="BU134" s="89">
        <v>250</v>
      </c>
      <c r="BV134" s="90">
        <f t="shared" si="287"/>
        <v>0</v>
      </c>
      <c r="BW134" s="90"/>
      <c r="BX134" s="91"/>
      <c r="BY134" s="90">
        <f t="shared" si="288"/>
        <v>0</v>
      </c>
      <c r="BZ134" s="90">
        <f t="shared" si="289"/>
        <v>0</v>
      </c>
      <c r="CA134" s="90">
        <f t="shared" si="353"/>
        <v>0</v>
      </c>
      <c r="CB134" s="90"/>
      <c r="CC134" s="90">
        <f t="shared" si="291"/>
        <v>0</v>
      </c>
      <c r="CD134" s="90">
        <f t="shared" si="292"/>
        <v>0</v>
      </c>
      <c r="CE134" s="89"/>
      <c r="CF134" s="89">
        <v>250</v>
      </c>
      <c r="CG134" s="90">
        <f t="shared" si="293"/>
        <v>0</v>
      </c>
      <c r="CH134" s="90"/>
      <c r="CI134" s="91"/>
      <c r="CJ134" s="90">
        <f t="shared" si="294"/>
        <v>0</v>
      </c>
      <c r="CK134" s="90">
        <f t="shared" si="295"/>
        <v>0</v>
      </c>
      <c r="CL134" s="90">
        <f t="shared" si="296"/>
        <v>0</v>
      </c>
      <c r="CM134" s="90"/>
      <c r="CN134" s="90">
        <f t="shared" si="297"/>
        <v>0</v>
      </c>
      <c r="CO134" s="90">
        <f t="shared" si="298"/>
        <v>0</v>
      </c>
      <c r="CP134" s="89"/>
      <c r="CQ134" s="89">
        <f t="shared" si="358"/>
        <v>750</v>
      </c>
      <c r="CR134" s="90">
        <f t="shared" si="358"/>
        <v>0</v>
      </c>
      <c r="CS134" s="90">
        <f t="shared" si="358"/>
        <v>0</v>
      </c>
      <c r="CT134" s="90">
        <f t="shared" si="358"/>
        <v>0</v>
      </c>
      <c r="CU134" s="90">
        <f t="shared" si="358"/>
        <v>0</v>
      </c>
      <c r="CV134" s="90">
        <f t="shared" si="365"/>
        <v>0</v>
      </c>
      <c r="CW134" s="90">
        <f t="shared" si="359"/>
        <v>0</v>
      </c>
      <c r="CX134" s="90">
        <f t="shared" si="359"/>
        <v>0</v>
      </c>
      <c r="CY134" s="90">
        <f t="shared" si="301"/>
        <v>0</v>
      </c>
      <c r="CZ134" s="90">
        <f t="shared" si="302"/>
        <v>0</v>
      </c>
      <c r="DA134" s="89">
        <f t="shared" si="303"/>
        <v>0</v>
      </c>
      <c r="DB134" s="191">
        <f t="shared" si="360"/>
        <v>1500</v>
      </c>
      <c r="DC134" s="191">
        <f t="shared" si="360"/>
        <v>500</v>
      </c>
      <c r="DD134" s="191">
        <f t="shared" si="360"/>
        <v>0</v>
      </c>
      <c r="DE134" s="191">
        <f t="shared" si="360"/>
        <v>0</v>
      </c>
      <c r="DF134" s="191">
        <f t="shared" si="360"/>
        <v>500</v>
      </c>
      <c r="DG134" s="191">
        <f t="shared" si="360"/>
        <v>100</v>
      </c>
      <c r="DH134" s="191">
        <f t="shared" si="360"/>
        <v>0</v>
      </c>
      <c r="DI134" s="191">
        <f t="shared" si="360"/>
        <v>0</v>
      </c>
      <c r="DJ134" s="191">
        <f t="shared" si="360"/>
        <v>100</v>
      </c>
      <c r="DK134" s="191">
        <f t="shared" si="360"/>
        <v>400</v>
      </c>
      <c r="DL134" s="191">
        <f t="shared" si="360"/>
        <v>161</v>
      </c>
      <c r="DM134" s="89">
        <v>250</v>
      </c>
      <c r="DN134" s="90">
        <f t="shared" si="305"/>
        <v>0</v>
      </c>
      <c r="DO134" s="90"/>
      <c r="DP134" s="91"/>
      <c r="DQ134" s="90">
        <f t="shared" si="306"/>
        <v>0</v>
      </c>
      <c r="DR134" s="90">
        <f t="shared" si="307"/>
        <v>0</v>
      </c>
      <c r="DS134" s="90">
        <f t="shared" si="354"/>
        <v>0</v>
      </c>
      <c r="DT134" s="90"/>
      <c r="DU134" s="90">
        <f t="shared" si="309"/>
        <v>0</v>
      </c>
      <c r="DV134" s="90">
        <f t="shared" si="310"/>
        <v>0</v>
      </c>
      <c r="DW134" s="89"/>
      <c r="DX134" s="89">
        <v>250</v>
      </c>
      <c r="DY134" s="90">
        <f t="shared" si="311"/>
        <v>0</v>
      </c>
      <c r="DZ134" s="90"/>
      <c r="EA134" s="91"/>
      <c r="EB134" s="90">
        <f t="shared" si="312"/>
        <v>0</v>
      </c>
      <c r="EC134" s="90">
        <f t="shared" si="313"/>
        <v>0</v>
      </c>
      <c r="ED134" s="90">
        <f t="shared" si="314"/>
        <v>0</v>
      </c>
      <c r="EE134" s="90"/>
      <c r="EF134" s="90">
        <f t="shared" si="315"/>
        <v>0</v>
      </c>
      <c r="EG134" s="90">
        <f t="shared" si="316"/>
        <v>0</v>
      </c>
      <c r="EH134" s="89"/>
      <c r="EI134" s="89">
        <v>250</v>
      </c>
      <c r="EJ134" s="90">
        <f t="shared" si="317"/>
        <v>0</v>
      </c>
      <c r="EK134" s="90"/>
      <c r="EL134" s="91"/>
      <c r="EM134" s="90">
        <f t="shared" si="318"/>
        <v>0</v>
      </c>
      <c r="EN134" s="90">
        <f t="shared" si="319"/>
        <v>0</v>
      </c>
      <c r="EO134" s="90">
        <f t="shared" si="320"/>
        <v>0</v>
      </c>
      <c r="EP134" s="90"/>
      <c r="EQ134" s="90">
        <f t="shared" si="321"/>
        <v>0</v>
      </c>
      <c r="ER134" s="90">
        <f t="shared" si="322"/>
        <v>0</v>
      </c>
      <c r="ES134" s="89"/>
      <c r="ET134" s="89">
        <f t="shared" si="323"/>
        <v>750</v>
      </c>
      <c r="EU134" s="90">
        <f t="shared" si="323"/>
        <v>0</v>
      </c>
      <c r="EV134" s="90">
        <f t="shared" si="323"/>
        <v>0</v>
      </c>
      <c r="EW134" s="90">
        <f t="shared" si="323"/>
        <v>0</v>
      </c>
      <c r="EX134" s="90">
        <f t="shared" si="323"/>
        <v>0</v>
      </c>
      <c r="EY134" s="90">
        <f t="shared" si="366"/>
        <v>0</v>
      </c>
      <c r="EZ134" s="90">
        <f t="shared" si="324"/>
        <v>0</v>
      </c>
      <c r="FA134" s="90">
        <f t="shared" si="324"/>
        <v>0</v>
      </c>
      <c r="FB134" s="90">
        <f t="shared" si="325"/>
        <v>0</v>
      </c>
      <c r="FC134" s="90">
        <f t="shared" si="326"/>
        <v>0</v>
      </c>
      <c r="FD134" s="89">
        <f t="shared" si="327"/>
        <v>0</v>
      </c>
      <c r="FE134" s="191">
        <f t="shared" si="361"/>
        <v>2250</v>
      </c>
      <c r="FF134" s="191">
        <f t="shared" si="361"/>
        <v>500</v>
      </c>
      <c r="FG134" s="191">
        <f t="shared" si="361"/>
        <v>0</v>
      </c>
      <c r="FH134" s="191">
        <f t="shared" si="361"/>
        <v>0</v>
      </c>
      <c r="FI134" s="191">
        <f t="shared" si="361"/>
        <v>500</v>
      </c>
      <c r="FJ134" s="191">
        <f t="shared" si="361"/>
        <v>100</v>
      </c>
      <c r="FK134" s="191">
        <f t="shared" si="361"/>
        <v>0</v>
      </c>
      <c r="FL134" s="191">
        <f t="shared" si="361"/>
        <v>0</v>
      </c>
      <c r="FM134" s="191">
        <f t="shared" si="361"/>
        <v>100</v>
      </c>
      <c r="FN134" s="191">
        <f t="shared" si="361"/>
        <v>400</v>
      </c>
      <c r="FO134" s="191">
        <f t="shared" si="361"/>
        <v>161</v>
      </c>
      <c r="FP134" s="89">
        <v>250</v>
      </c>
      <c r="FQ134" s="90">
        <f t="shared" si="329"/>
        <v>0</v>
      </c>
      <c r="FR134" s="90"/>
      <c r="FS134" s="91"/>
      <c r="FT134" s="90">
        <f t="shared" si="330"/>
        <v>0</v>
      </c>
      <c r="FU134" s="90">
        <f t="shared" si="331"/>
        <v>0</v>
      </c>
      <c r="FV134" s="90">
        <f t="shared" si="332"/>
        <v>0</v>
      </c>
      <c r="FW134" s="90"/>
      <c r="FX134" s="90">
        <f t="shared" si="333"/>
        <v>0</v>
      </c>
      <c r="FY134" s="90">
        <f t="shared" si="334"/>
        <v>0</v>
      </c>
      <c r="FZ134" s="89"/>
      <c r="GA134" s="89">
        <v>250</v>
      </c>
      <c r="GB134" s="90">
        <f t="shared" si="335"/>
        <v>0</v>
      </c>
      <c r="GC134" s="90"/>
      <c r="GD134" s="91"/>
      <c r="GE134" s="90">
        <f t="shared" si="336"/>
        <v>0</v>
      </c>
      <c r="GF134" s="90">
        <f t="shared" si="337"/>
        <v>0</v>
      </c>
      <c r="GG134" s="90">
        <f t="shared" si="338"/>
        <v>0</v>
      </c>
      <c r="GH134" s="90"/>
      <c r="GI134" s="90">
        <f t="shared" si="339"/>
        <v>0</v>
      </c>
      <c r="GJ134" s="90">
        <f t="shared" si="340"/>
        <v>0</v>
      </c>
      <c r="GK134" s="89"/>
      <c r="GL134" s="89">
        <v>250</v>
      </c>
      <c r="GM134" s="90">
        <f t="shared" si="341"/>
        <v>0</v>
      </c>
      <c r="GN134" s="90"/>
      <c r="GO134" s="91"/>
      <c r="GP134" s="90">
        <f t="shared" si="342"/>
        <v>0</v>
      </c>
      <c r="GQ134" s="90">
        <f t="shared" si="343"/>
        <v>0</v>
      </c>
      <c r="GR134" s="90">
        <f t="shared" si="355"/>
        <v>0</v>
      </c>
      <c r="GS134" s="90"/>
      <c r="GT134" s="90">
        <f t="shared" si="345"/>
        <v>0</v>
      </c>
      <c r="GU134" s="90">
        <f t="shared" si="346"/>
        <v>0</v>
      </c>
      <c r="GV134" s="89"/>
      <c r="GW134" s="89">
        <f t="shared" si="347"/>
        <v>750</v>
      </c>
      <c r="GX134" s="90">
        <f t="shared" si="347"/>
        <v>0</v>
      </c>
      <c r="GY134" s="90">
        <f t="shared" si="347"/>
        <v>0</v>
      </c>
      <c r="GZ134" s="90">
        <f t="shared" si="347"/>
        <v>0</v>
      </c>
      <c r="HA134" s="90">
        <f t="shared" si="347"/>
        <v>0</v>
      </c>
      <c r="HB134" s="90">
        <f t="shared" si="367"/>
        <v>0</v>
      </c>
      <c r="HC134" s="90">
        <f t="shared" si="348"/>
        <v>0</v>
      </c>
      <c r="HD134" s="90">
        <f t="shared" si="348"/>
        <v>0</v>
      </c>
      <c r="HE134" s="90">
        <f t="shared" si="349"/>
        <v>0</v>
      </c>
      <c r="HF134" s="90">
        <f t="shared" si="350"/>
        <v>0</v>
      </c>
      <c r="HG134" s="89">
        <f t="shared" si="351"/>
        <v>0</v>
      </c>
      <c r="HH134" s="90">
        <f t="shared" si="362"/>
        <v>3000</v>
      </c>
      <c r="HI134" s="90">
        <f t="shared" si="362"/>
        <v>500</v>
      </c>
      <c r="HJ134" s="90">
        <f t="shared" si="362"/>
        <v>0</v>
      </c>
      <c r="HK134" s="90">
        <f t="shared" si="362"/>
        <v>0</v>
      </c>
      <c r="HL134" s="90">
        <f t="shared" si="362"/>
        <v>500</v>
      </c>
      <c r="HM134" s="90">
        <f t="shared" si="362"/>
        <v>50</v>
      </c>
      <c r="HN134" s="90">
        <f t="shared" si="362"/>
        <v>0</v>
      </c>
      <c r="HO134" s="90">
        <f t="shared" si="362"/>
        <v>0</v>
      </c>
      <c r="HP134" s="90">
        <f t="shared" si="362"/>
        <v>50</v>
      </c>
      <c r="HQ134" s="90">
        <f t="shared" si="362"/>
        <v>450</v>
      </c>
      <c r="HR134" s="90">
        <f t="shared" si="362"/>
        <v>161</v>
      </c>
      <c r="HS134" s="159">
        <f t="shared" si="368"/>
        <v>500</v>
      </c>
      <c r="HT134" s="131">
        <f t="shared" si="369"/>
        <v>500</v>
      </c>
      <c r="HU134" s="131">
        <f t="shared" si="370"/>
        <v>500</v>
      </c>
      <c r="HV134" s="84"/>
      <c r="HW134" s="84">
        <f t="shared" si="371"/>
        <v>161</v>
      </c>
      <c r="HX134" s="84"/>
      <c r="HY134" s="84"/>
      <c r="HZ134" s="84"/>
      <c r="IA134" s="84"/>
      <c r="IB134" s="84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</row>
    <row r="135" spans="1:318" s="5" customFormat="1" ht="15.75" customHeight="1" x14ac:dyDescent="0.25">
      <c r="A135" s="243">
        <v>129</v>
      </c>
      <c r="B135" s="37">
        <v>37</v>
      </c>
      <c r="C135" s="74">
        <v>1</v>
      </c>
      <c r="D135" s="74"/>
      <c r="E135" s="75">
        <v>0.1</v>
      </c>
      <c r="F135" s="19" t="s">
        <v>815</v>
      </c>
      <c r="G135" s="146" t="s">
        <v>375</v>
      </c>
      <c r="H135" s="17" t="s">
        <v>802</v>
      </c>
      <c r="I135" s="87" t="s">
        <v>801</v>
      </c>
      <c r="J135" s="35" t="s">
        <v>95</v>
      </c>
      <c r="K135" s="92" t="s">
        <v>720</v>
      </c>
      <c r="L135" s="34" t="s">
        <v>929</v>
      </c>
      <c r="M135" s="34" t="s">
        <v>1242</v>
      </c>
      <c r="N135" s="50"/>
      <c r="O135" s="88" t="s">
        <v>167</v>
      </c>
      <c r="P135" s="88">
        <v>37</v>
      </c>
      <c r="Q135" s="39" t="s">
        <v>803</v>
      </c>
      <c r="R135" s="89">
        <v>250</v>
      </c>
      <c r="S135" s="90">
        <f t="shared" si="260"/>
        <v>250</v>
      </c>
      <c r="T135" s="90"/>
      <c r="U135" s="91"/>
      <c r="V135" s="90">
        <f t="shared" si="261"/>
        <v>250</v>
      </c>
      <c r="W135" s="90">
        <f t="shared" si="262"/>
        <v>50</v>
      </c>
      <c r="X135" s="90">
        <f t="shared" si="263"/>
        <v>25</v>
      </c>
      <c r="Y135" s="90"/>
      <c r="Z135" s="90">
        <f t="shared" si="264"/>
        <v>25</v>
      </c>
      <c r="AA135" s="90">
        <f t="shared" si="265"/>
        <v>225</v>
      </c>
      <c r="AB135" s="89">
        <v>80</v>
      </c>
      <c r="AC135" s="89">
        <v>250</v>
      </c>
      <c r="AD135" s="90">
        <f t="shared" si="266"/>
        <v>250</v>
      </c>
      <c r="AE135" s="90"/>
      <c r="AF135" s="91"/>
      <c r="AG135" s="90">
        <f t="shared" si="267"/>
        <v>250</v>
      </c>
      <c r="AH135" s="90">
        <v>0</v>
      </c>
      <c r="AI135" s="90">
        <v>0</v>
      </c>
      <c r="AJ135" s="90"/>
      <c r="AK135" s="90">
        <f t="shared" si="268"/>
        <v>0</v>
      </c>
      <c r="AL135" s="90">
        <f t="shared" si="269"/>
        <v>250</v>
      </c>
      <c r="AM135" s="177">
        <v>60</v>
      </c>
      <c r="AN135" s="89">
        <v>250</v>
      </c>
      <c r="AO135" s="90">
        <f t="shared" si="270"/>
        <v>0</v>
      </c>
      <c r="AP135" s="90"/>
      <c r="AQ135" s="91"/>
      <c r="AR135" s="90">
        <f t="shared" si="271"/>
        <v>0</v>
      </c>
      <c r="AS135" s="90">
        <f t="shared" si="272"/>
        <v>0</v>
      </c>
      <c r="AT135" s="90">
        <f t="shared" si="273"/>
        <v>0</v>
      </c>
      <c r="AU135" s="90"/>
      <c r="AV135" s="90">
        <f t="shared" si="274"/>
        <v>0</v>
      </c>
      <c r="AW135" s="90">
        <f t="shared" si="275"/>
        <v>0</v>
      </c>
      <c r="AX135" s="89"/>
      <c r="AY135" s="89">
        <f t="shared" si="356"/>
        <v>750</v>
      </c>
      <c r="AZ135" s="90">
        <f t="shared" si="356"/>
        <v>500</v>
      </c>
      <c r="BA135" s="90">
        <f t="shared" si="356"/>
        <v>0</v>
      </c>
      <c r="BB135" s="90">
        <f t="shared" si="356"/>
        <v>0</v>
      </c>
      <c r="BC135" s="90">
        <f t="shared" si="356"/>
        <v>500</v>
      </c>
      <c r="BD135" s="90">
        <f t="shared" si="364"/>
        <v>100</v>
      </c>
      <c r="BE135" s="90">
        <f t="shared" si="357"/>
        <v>25</v>
      </c>
      <c r="BF135" s="90">
        <f t="shared" si="357"/>
        <v>0</v>
      </c>
      <c r="BG135" s="90">
        <f t="shared" si="278"/>
        <v>75</v>
      </c>
      <c r="BH135" s="90">
        <f t="shared" si="279"/>
        <v>425</v>
      </c>
      <c r="BI135" s="89">
        <f t="shared" si="280"/>
        <v>140</v>
      </c>
      <c r="BJ135" s="89">
        <v>250</v>
      </c>
      <c r="BK135" s="90">
        <f t="shared" si="281"/>
        <v>0</v>
      </c>
      <c r="BL135" s="90"/>
      <c r="BM135" s="91"/>
      <c r="BN135" s="90">
        <f t="shared" si="282"/>
        <v>0</v>
      </c>
      <c r="BO135" s="90">
        <f t="shared" si="283"/>
        <v>0</v>
      </c>
      <c r="BP135" s="90">
        <f t="shared" si="284"/>
        <v>0</v>
      </c>
      <c r="BQ135" s="90"/>
      <c r="BR135" s="90">
        <f t="shared" si="285"/>
        <v>0</v>
      </c>
      <c r="BS135" s="90">
        <f t="shared" si="286"/>
        <v>0</v>
      </c>
      <c r="BT135" s="89"/>
      <c r="BU135" s="89">
        <v>250</v>
      </c>
      <c r="BV135" s="90">
        <f t="shared" si="287"/>
        <v>0</v>
      </c>
      <c r="BW135" s="90"/>
      <c r="BX135" s="91"/>
      <c r="BY135" s="90">
        <f t="shared" si="288"/>
        <v>0</v>
      </c>
      <c r="BZ135" s="90">
        <f t="shared" si="289"/>
        <v>0</v>
      </c>
      <c r="CA135" s="90">
        <f t="shared" si="353"/>
        <v>0</v>
      </c>
      <c r="CB135" s="90"/>
      <c r="CC135" s="90">
        <f t="shared" si="291"/>
        <v>0</v>
      </c>
      <c r="CD135" s="90">
        <f t="shared" si="292"/>
        <v>0</v>
      </c>
      <c r="CE135" s="89"/>
      <c r="CF135" s="89">
        <v>250</v>
      </c>
      <c r="CG135" s="90">
        <f t="shared" si="293"/>
        <v>0</v>
      </c>
      <c r="CH135" s="90"/>
      <c r="CI135" s="91"/>
      <c r="CJ135" s="90">
        <f t="shared" si="294"/>
        <v>0</v>
      </c>
      <c r="CK135" s="90">
        <f t="shared" si="295"/>
        <v>0</v>
      </c>
      <c r="CL135" s="90">
        <f t="shared" si="296"/>
        <v>0</v>
      </c>
      <c r="CM135" s="90"/>
      <c r="CN135" s="90">
        <f t="shared" si="297"/>
        <v>0</v>
      </c>
      <c r="CO135" s="90">
        <f t="shared" si="298"/>
        <v>0</v>
      </c>
      <c r="CP135" s="89"/>
      <c r="CQ135" s="89">
        <f t="shared" si="358"/>
        <v>750</v>
      </c>
      <c r="CR135" s="90">
        <f t="shared" si="358"/>
        <v>0</v>
      </c>
      <c r="CS135" s="90">
        <f t="shared" si="358"/>
        <v>0</v>
      </c>
      <c r="CT135" s="90">
        <f t="shared" si="358"/>
        <v>0</v>
      </c>
      <c r="CU135" s="90">
        <f t="shared" si="358"/>
        <v>0</v>
      </c>
      <c r="CV135" s="90">
        <f t="shared" si="365"/>
        <v>0</v>
      </c>
      <c r="CW135" s="90">
        <f t="shared" si="359"/>
        <v>0</v>
      </c>
      <c r="CX135" s="90">
        <f t="shared" si="359"/>
        <v>0</v>
      </c>
      <c r="CY135" s="90">
        <f t="shared" si="301"/>
        <v>0</v>
      </c>
      <c r="CZ135" s="90">
        <f t="shared" si="302"/>
        <v>0</v>
      </c>
      <c r="DA135" s="89">
        <f t="shared" si="303"/>
        <v>0</v>
      </c>
      <c r="DB135" s="191">
        <f t="shared" si="360"/>
        <v>1500</v>
      </c>
      <c r="DC135" s="191">
        <f t="shared" si="360"/>
        <v>500</v>
      </c>
      <c r="DD135" s="191">
        <f t="shared" si="360"/>
        <v>0</v>
      </c>
      <c r="DE135" s="191">
        <f t="shared" si="360"/>
        <v>0</v>
      </c>
      <c r="DF135" s="191">
        <f t="shared" si="360"/>
        <v>500</v>
      </c>
      <c r="DG135" s="191">
        <f t="shared" si="360"/>
        <v>100</v>
      </c>
      <c r="DH135" s="191">
        <f t="shared" si="360"/>
        <v>25</v>
      </c>
      <c r="DI135" s="191">
        <f t="shared" si="360"/>
        <v>0</v>
      </c>
      <c r="DJ135" s="191">
        <f t="shared" si="360"/>
        <v>75</v>
      </c>
      <c r="DK135" s="191">
        <f t="shared" si="360"/>
        <v>425</v>
      </c>
      <c r="DL135" s="191">
        <f t="shared" si="360"/>
        <v>140</v>
      </c>
      <c r="DM135" s="89">
        <v>250</v>
      </c>
      <c r="DN135" s="90">
        <f t="shared" si="305"/>
        <v>0</v>
      </c>
      <c r="DO135" s="90"/>
      <c r="DP135" s="91"/>
      <c r="DQ135" s="90">
        <f t="shared" si="306"/>
        <v>0</v>
      </c>
      <c r="DR135" s="90">
        <f t="shared" si="307"/>
        <v>0</v>
      </c>
      <c r="DS135" s="90">
        <f t="shared" si="354"/>
        <v>0</v>
      </c>
      <c r="DT135" s="90"/>
      <c r="DU135" s="90">
        <f t="shared" si="309"/>
        <v>0</v>
      </c>
      <c r="DV135" s="90">
        <f t="shared" si="310"/>
        <v>0</v>
      </c>
      <c r="DW135" s="89"/>
      <c r="DX135" s="89">
        <v>250</v>
      </c>
      <c r="DY135" s="90">
        <f t="shared" si="311"/>
        <v>0</v>
      </c>
      <c r="DZ135" s="90"/>
      <c r="EA135" s="91"/>
      <c r="EB135" s="90">
        <f t="shared" si="312"/>
        <v>0</v>
      </c>
      <c r="EC135" s="90">
        <f t="shared" si="313"/>
        <v>0</v>
      </c>
      <c r="ED135" s="90">
        <f t="shared" si="314"/>
        <v>0</v>
      </c>
      <c r="EE135" s="90"/>
      <c r="EF135" s="90">
        <f t="shared" si="315"/>
        <v>0</v>
      </c>
      <c r="EG135" s="90">
        <f t="shared" si="316"/>
        <v>0</v>
      </c>
      <c r="EH135" s="89"/>
      <c r="EI135" s="89">
        <v>250</v>
      </c>
      <c r="EJ135" s="90">
        <f t="shared" si="317"/>
        <v>0</v>
      </c>
      <c r="EK135" s="90"/>
      <c r="EL135" s="91"/>
      <c r="EM135" s="90">
        <f t="shared" si="318"/>
        <v>0</v>
      </c>
      <c r="EN135" s="90">
        <f t="shared" si="319"/>
        <v>0</v>
      </c>
      <c r="EO135" s="90">
        <f t="shared" si="320"/>
        <v>0</v>
      </c>
      <c r="EP135" s="90"/>
      <c r="EQ135" s="90">
        <f t="shared" si="321"/>
        <v>0</v>
      </c>
      <c r="ER135" s="90">
        <f t="shared" si="322"/>
        <v>0</v>
      </c>
      <c r="ES135" s="89"/>
      <c r="ET135" s="89">
        <f t="shared" si="323"/>
        <v>750</v>
      </c>
      <c r="EU135" s="90">
        <f t="shared" si="323"/>
        <v>0</v>
      </c>
      <c r="EV135" s="90">
        <f t="shared" si="323"/>
        <v>0</v>
      </c>
      <c r="EW135" s="90">
        <f t="shared" si="323"/>
        <v>0</v>
      </c>
      <c r="EX135" s="90">
        <f t="shared" si="323"/>
        <v>0</v>
      </c>
      <c r="EY135" s="90">
        <f t="shared" si="366"/>
        <v>0</v>
      </c>
      <c r="EZ135" s="90">
        <f t="shared" si="324"/>
        <v>0</v>
      </c>
      <c r="FA135" s="90">
        <f t="shared" si="324"/>
        <v>0</v>
      </c>
      <c r="FB135" s="90">
        <f t="shared" si="325"/>
        <v>0</v>
      </c>
      <c r="FC135" s="90">
        <f t="shared" si="326"/>
        <v>0</v>
      </c>
      <c r="FD135" s="89">
        <f t="shared" si="327"/>
        <v>0</v>
      </c>
      <c r="FE135" s="191">
        <f t="shared" si="361"/>
        <v>2250</v>
      </c>
      <c r="FF135" s="191">
        <f t="shared" si="361"/>
        <v>500</v>
      </c>
      <c r="FG135" s="191">
        <f t="shared" si="361"/>
        <v>0</v>
      </c>
      <c r="FH135" s="191">
        <f t="shared" si="361"/>
        <v>0</v>
      </c>
      <c r="FI135" s="191">
        <f t="shared" si="361"/>
        <v>500</v>
      </c>
      <c r="FJ135" s="191">
        <f t="shared" si="361"/>
        <v>100</v>
      </c>
      <c r="FK135" s="191">
        <f t="shared" si="361"/>
        <v>25</v>
      </c>
      <c r="FL135" s="191">
        <f t="shared" si="361"/>
        <v>0</v>
      </c>
      <c r="FM135" s="191">
        <f t="shared" si="361"/>
        <v>75</v>
      </c>
      <c r="FN135" s="191">
        <f t="shared" si="361"/>
        <v>425</v>
      </c>
      <c r="FO135" s="191">
        <f t="shared" si="361"/>
        <v>140</v>
      </c>
      <c r="FP135" s="89">
        <v>250</v>
      </c>
      <c r="FQ135" s="90">
        <f t="shared" si="329"/>
        <v>0</v>
      </c>
      <c r="FR135" s="90"/>
      <c r="FS135" s="91"/>
      <c r="FT135" s="90">
        <f t="shared" si="330"/>
        <v>0</v>
      </c>
      <c r="FU135" s="90">
        <f t="shared" si="331"/>
        <v>0</v>
      </c>
      <c r="FV135" s="90">
        <f t="shared" si="332"/>
        <v>0</v>
      </c>
      <c r="FW135" s="90"/>
      <c r="FX135" s="90">
        <f t="shared" si="333"/>
        <v>0</v>
      </c>
      <c r="FY135" s="90">
        <f t="shared" si="334"/>
        <v>0</v>
      </c>
      <c r="FZ135" s="89"/>
      <c r="GA135" s="89">
        <v>250</v>
      </c>
      <c r="GB135" s="90">
        <f t="shared" si="335"/>
        <v>0</v>
      </c>
      <c r="GC135" s="90"/>
      <c r="GD135" s="91"/>
      <c r="GE135" s="90">
        <f t="shared" si="336"/>
        <v>0</v>
      </c>
      <c r="GF135" s="90">
        <f t="shared" si="337"/>
        <v>0</v>
      </c>
      <c r="GG135" s="90">
        <f t="shared" si="338"/>
        <v>0</v>
      </c>
      <c r="GH135" s="90"/>
      <c r="GI135" s="90">
        <f t="shared" si="339"/>
        <v>0</v>
      </c>
      <c r="GJ135" s="90">
        <f t="shared" si="340"/>
        <v>0</v>
      </c>
      <c r="GK135" s="89"/>
      <c r="GL135" s="89">
        <v>250</v>
      </c>
      <c r="GM135" s="90">
        <f t="shared" si="341"/>
        <v>0</v>
      </c>
      <c r="GN135" s="90"/>
      <c r="GO135" s="91"/>
      <c r="GP135" s="90">
        <f t="shared" si="342"/>
        <v>0</v>
      </c>
      <c r="GQ135" s="90">
        <f t="shared" si="343"/>
        <v>0</v>
      </c>
      <c r="GR135" s="90">
        <f t="shared" si="355"/>
        <v>0</v>
      </c>
      <c r="GS135" s="90"/>
      <c r="GT135" s="90">
        <f t="shared" si="345"/>
        <v>0</v>
      </c>
      <c r="GU135" s="90">
        <f t="shared" si="346"/>
        <v>0</v>
      </c>
      <c r="GV135" s="89"/>
      <c r="GW135" s="89">
        <f t="shared" si="347"/>
        <v>750</v>
      </c>
      <c r="GX135" s="90">
        <f t="shared" si="347"/>
        <v>0</v>
      </c>
      <c r="GY135" s="90">
        <f t="shared" si="347"/>
        <v>0</v>
      </c>
      <c r="GZ135" s="90">
        <f t="shared" si="347"/>
        <v>0</v>
      </c>
      <c r="HA135" s="90">
        <f t="shared" si="347"/>
        <v>0</v>
      </c>
      <c r="HB135" s="90">
        <f t="shared" si="367"/>
        <v>0</v>
      </c>
      <c r="HC135" s="90">
        <f t="shared" si="348"/>
        <v>0</v>
      </c>
      <c r="HD135" s="90">
        <f t="shared" si="348"/>
        <v>0</v>
      </c>
      <c r="HE135" s="90">
        <f t="shared" si="349"/>
        <v>0</v>
      </c>
      <c r="HF135" s="90">
        <f t="shared" si="350"/>
        <v>0</v>
      </c>
      <c r="HG135" s="89">
        <f t="shared" si="351"/>
        <v>0</v>
      </c>
      <c r="HH135" s="90">
        <f t="shared" si="362"/>
        <v>3000</v>
      </c>
      <c r="HI135" s="90">
        <f t="shared" si="362"/>
        <v>500</v>
      </c>
      <c r="HJ135" s="90">
        <f t="shared" si="362"/>
        <v>0</v>
      </c>
      <c r="HK135" s="90">
        <f t="shared" si="362"/>
        <v>0</v>
      </c>
      <c r="HL135" s="90">
        <f t="shared" si="362"/>
        <v>500</v>
      </c>
      <c r="HM135" s="90">
        <f t="shared" si="362"/>
        <v>50</v>
      </c>
      <c r="HN135" s="90">
        <f t="shared" si="362"/>
        <v>25</v>
      </c>
      <c r="HO135" s="90">
        <f t="shared" si="362"/>
        <v>0</v>
      </c>
      <c r="HP135" s="90">
        <f t="shared" si="362"/>
        <v>25</v>
      </c>
      <c r="HQ135" s="90">
        <f t="shared" si="362"/>
        <v>475</v>
      </c>
      <c r="HR135" s="90">
        <f t="shared" si="362"/>
        <v>140</v>
      </c>
      <c r="HS135" s="159">
        <f t="shared" si="368"/>
        <v>500</v>
      </c>
      <c r="HT135" s="131">
        <f t="shared" si="369"/>
        <v>500</v>
      </c>
      <c r="HU135" s="131">
        <f t="shared" si="370"/>
        <v>500</v>
      </c>
      <c r="HV135" s="84"/>
      <c r="HW135" s="84">
        <f t="shared" si="371"/>
        <v>140</v>
      </c>
      <c r="HX135" s="84"/>
      <c r="HY135" s="84"/>
      <c r="HZ135" s="84"/>
      <c r="IA135" s="84"/>
      <c r="IB135" s="84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</row>
    <row r="136" spans="1:318" s="2" customFormat="1" ht="15.75" customHeight="1" x14ac:dyDescent="0.25">
      <c r="A136" s="243">
        <v>130</v>
      </c>
      <c r="B136" s="37">
        <v>38</v>
      </c>
      <c r="C136" s="74">
        <v>2</v>
      </c>
      <c r="D136" s="74"/>
      <c r="E136" s="75">
        <v>0.1</v>
      </c>
      <c r="F136" s="146" t="s">
        <v>824</v>
      </c>
      <c r="G136" s="146" t="s">
        <v>375</v>
      </c>
      <c r="H136" s="17" t="s">
        <v>823</v>
      </c>
      <c r="I136" s="87" t="s">
        <v>817</v>
      </c>
      <c r="J136" s="34" t="s">
        <v>127</v>
      </c>
      <c r="K136" s="34" t="s">
        <v>91</v>
      </c>
      <c r="L136" s="34" t="s">
        <v>910</v>
      </c>
      <c r="M136" s="34" t="s">
        <v>1242</v>
      </c>
      <c r="N136" s="34"/>
      <c r="O136" s="88" t="s">
        <v>167</v>
      </c>
      <c r="P136" s="88">
        <v>38</v>
      </c>
      <c r="Q136" s="39" t="s">
        <v>816</v>
      </c>
      <c r="R136" s="89">
        <v>250</v>
      </c>
      <c r="S136" s="90">
        <f t="shared" si="260"/>
        <v>250</v>
      </c>
      <c r="T136" s="90"/>
      <c r="U136" s="91"/>
      <c r="V136" s="90">
        <f t="shared" si="261"/>
        <v>250</v>
      </c>
      <c r="W136" s="90">
        <f t="shared" si="262"/>
        <v>50</v>
      </c>
      <c r="X136" s="90">
        <f t="shared" si="263"/>
        <v>25</v>
      </c>
      <c r="Y136" s="90"/>
      <c r="Z136" s="90">
        <f t="shared" si="264"/>
        <v>25</v>
      </c>
      <c r="AA136" s="90">
        <f t="shared" si="265"/>
        <v>225</v>
      </c>
      <c r="AB136" s="89">
        <v>65</v>
      </c>
      <c r="AC136" s="89">
        <v>250</v>
      </c>
      <c r="AD136" s="90">
        <f t="shared" si="266"/>
        <v>250</v>
      </c>
      <c r="AE136" s="90"/>
      <c r="AF136" s="91"/>
      <c r="AG136" s="90">
        <f t="shared" si="267"/>
        <v>250</v>
      </c>
      <c r="AH136" s="90">
        <v>0</v>
      </c>
      <c r="AI136" s="90">
        <v>0</v>
      </c>
      <c r="AJ136" s="90"/>
      <c r="AK136" s="90">
        <f t="shared" si="268"/>
        <v>0</v>
      </c>
      <c r="AL136" s="90">
        <f t="shared" si="269"/>
        <v>250</v>
      </c>
      <c r="AM136" s="177">
        <v>78</v>
      </c>
      <c r="AN136" s="89">
        <v>250</v>
      </c>
      <c r="AO136" s="90">
        <f t="shared" si="270"/>
        <v>0</v>
      </c>
      <c r="AP136" s="90"/>
      <c r="AQ136" s="91"/>
      <c r="AR136" s="90">
        <f t="shared" si="271"/>
        <v>0</v>
      </c>
      <c r="AS136" s="90">
        <f t="shared" si="272"/>
        <v>0</v>
      </c>
      <c r="AT136" s="90">
        <f t="shared" si="273"/>
        <v>0</v>
      </c>
      <c r="AU136" s="90"/>
      <c r="AV136" s="90">
        <f t="shared" si="274"/>
        <v>0</v>
      </c>
      <c r="AW136" s="90">
        <f t="shared" si="275"/>
        <v>0</v>
      </c>
      <c r="AX136" s="89"/>
      <c r="AY136" s="89">
        <f t="shared" si="356"/>
        <v>750</v>
      </c>
      <c r="AZ136" s="90">
        <f t="shared" si="356"/>
        <v>500</v>
      </c>
      <c r="BA136" s="90">
        <f t="shared" si="356"/>
        <v>0</v>
      </c>
      <c r="BB136" s="90">
        <f t="shared" si="356"/>
        <v>0</v>
      </c>
      <c r="BC136" s="90">
        <f t="shared" si="356"/>
        <v>500</v>
      </c>
      <c r="BD136" s="90">
        <f t="shared" si="364"/>
        <v>100</v>
      </c>
      <c r="BE136" s="90">
        <f t="shared" si="357"/>
        <v>25</v>
      </c>
      <c r="BF136" s="90">
        <f t="shared" si="357"/>
        <v>0</v>
      </c>
      <c r="BG136" s="90">
        <f t="shared" si="278"/>
        <v>75</v>
      </c>
      <c r="BH136" s="90">
        <f t="shared" si="279"/>
        <v>425</v>
      </c>
      <c r="BI136" s="89">
        <f t="shared" si="280"/>
        <v>143</v>
      </c>
      <c r="BJ136" s="89">
        <v>250</v>
      </c>
      <c r="BK136" s="90">
        <f t="shared" si="281"/>
        <v>0</v>
      </c>
      <c r="BL136" s="90"/>
      <c r="BM136" s="91"/>
      <c r="BN136" s="90">
        <f t="shared" si="282"/>
        <v>0</v>
      </c>
      <c r="BO136" s="90">
        <f t="shared" si="283"/>
        <v>0</v>
      </c>
      <c r="BP136" s="90">
        <f t="shared" si="284"/>
        <v>0</v>
      </c>
      <c r="BQ136" s="90"/>
      <c r="BR136" s="90">
        <f t="shared" si="285"/>
        <v>0</v>
      </c>
      <c r="BS136" s="90">
        <f t="shared" si="286"/>
        <v>0</v>
      </c>
      <c r="BT136" s="89"/>
      <c r="BU136" s="89">
        <v>250</v>
      </c>
      <c r="BV136" s="90">
        <f t="shared" si="287"/>
        <v>0</v>
      </c>
      <c r="BW136" s="90"/>
      <c r="BX136" s="91"/>
      <c r="BY136" s="90">
        <f t="shared" si="288"/>
        <v>0</v>
      </c>
      <c r="BZ136" s="90">
        <f t="shared" si="289"/>
        <v>0</v>
      </c>
      <c r="CA136" s="90">
        <f t="shared" si="353"/>
        <v>0</v>
      </c>
      <c r="CB136" s="90"/>
      <c r="CC136" s="90">
        <f t="shared" si="291"/>
        <v>0</v>
      </c>
      <c r="CD136" s="90">
        <f t="shared" si="292"/>
        <v>0</v>
      </c>
      <c r="CE136" s="89"/>
      <c r="CF136" s="89">
        <v>250</v>
      </c>
      <c r="CG136" s="90">
        <f t="shared" si="293"/>
        <v>0</v>
      </c>
      <c r="CH136" s="90"/>
      <c r="CI136" s="91"/>
      <c r="CJ136" s="90">
        <f t="shared" si="294"/>
        <v>0</v>
      </c>
      <c r="CK136" s="90">
        <f t="shared" si="295"/>
        <v>0</v>
      </c>
      <c r="CL136" s="90">
        <f t="shared" si="296"/>
        <v>0</v>
      </c>
      <c r="CM136" s="90"/>
      <c r="CN136" s="90">
        <f t="shared" si="297"/>
        <v>0</v>
      </c>
      <c r="CO136" s="90">
        <f t="shared" si="298"/>
        <v>0</v>
      </c>
      <c r="CP136" s="89"/>
      <c r="CQ136" s="89">
        <f t="shared" si="358"/>
        <v>750</v>
      </c>
      <c r="CR136" s="90">
        <f t="shared" si="358"/>
        <v>0</v>
      </c>
      <c r="CS136" s="90">
        <f t="shared" si="358"/>
        <v>0</v>
      </c>
      <c r="CT136" s="90">
        <f t="shared" si="358"/>
        <v>0</v>
      </c>
      <c r="CU136" s="90">
        <f t="shared" si="358"/>
        <v>0</v>
      </c>
      <c r="CV136" s="90">
        <f t="shared" si="365"/>
        <v>0</v>
      </c>
      <c r="CW136" s="90">
        <f t="shared" si="359"/>
        <v>0</v>
      </c>
      <c r="CX136" s="90">
        <f t="shared" si="359"/>
        <v>0</v>
      </c>
      <c r="CY136" s="90">
        <f t="shared" si="301"/>
        <v>0</v>
      </c>
      <c r="CZ136" s="90">
        <f t="shared" si="302"/>
        <v>0</v>
      </c>
      <c r="DA136" s="89">
        <f t="shared" si="303"/>
        <v>0</v>
      </c>
      <c r="DB136" s="191">
        <f t="shared" si="360"/>
        <v>1500</v>
      </c>
      <c r="DC136" s="191">
        <f t="shared" si="360"/>
        <v>500</v>
      </c>
      <c r="DD136" s="191">
        <f t="shared" si="360"/>
        <v>0</v>
      </c>
      <c r="DE136" s="191">
        <f t="shared" si="360"/>
        <v>0</v>
      </c>
      <c r="DF136" s="191">
        <f t="shared" si="360"/>
        <v>500</v>
      </c>
      <c r="DG136" s="191">
        <f t="shared" si="360"/>
        <v>100</v>
      </c>
      <c r="DH136" s="191">
        <f t="shared" si="360"/>
        <v>25</v>
      </c>
      <c r="DI136" s="191">
        <f t="shared" si="360"/>
        <v>0</v>
      </c>
      <c r="DJ136" s="191">
        <f t="shared" si="360"/>
        <v>75</v>
      </c>
      <c r="DK136" s="191">
        <f t="shared" si="360"/>
        <v>425</v>
      </c>
      <c r="DL136" s="191">
        <f t="shared" si="360"/>
        <v>143</v>
      </c>
      <c r="DM136" s="89">
        <v>250</v>
      </c>
      <c r="DN136" s="90">
        <f t="shared" si="305"/>
        <v>0</v>
      </c>
      <c r="DO136" s="90"/>
      <c r="DP136" s="91"/>
      <c r="DQ136" s="90">
        <f t="shared" si="306"/>
        <v>0</v>
      </c>
      <c r="DR136" s="90">
        <f t="shared" si="307"/>
        <v>0</v>
      </c>
      <c r="DS136" s="90">
        <f t="shared" si="354"/>
        <v>0</v>
      </c>
      <c r="DT136" s="90"/>
      <c r="DU136" s="90">
        <f t="shared" si="309"/>
        <v>0</v>
      </c>
      <c r="DV136" s="90">
        <f t="shared" si="310"/>
        <v>0</v>
      </c>
      <c r="DW136" s="89"/>
      <c r="DX136" s="89">
        <v>250</v>
      </c>
      <c r="DY136" s="90">
        <f t="shared" si="311"/>
        <v>0</v>
      </c>
      <c r="DZ136" s="90"/>
      <c r="EA136" s="91"/>
      <c r="EB136" s="90">
        <f t="shared" si="312"/>
        <v>0</v>
      </c>
      <c r="EC136" s="90">
        <f t="shared" si="313"/>
        <v>0</v>
      </c>
      <c r="ED136" s="90">
        <f t="shared" si="314"/>
        <v>0</v>
      </c>
      <c r="EE136" s="90"/>
      <c r="EF136" s="90">
        <f t="shared" si="315"/>
        <v>0</v>
      </c>
      <c r="EG136" s="90">
        <f t="shared" si="316"/>
        <v>0</v>
      </c>
      <c r="EH136" s="89"/>
      <c r="EI136" s="89">
        <v>250</v>
      </c>
      <c r="EJ136" s="90">
        <f t="shared" si="317"/>
        <v>0</v>
      </c>
      <c r="EK136" s="90"/>
      <c r="EL136" s="91"/>
      <c r="EM136" s="90">
        <f t="shared" si="318"/>
        <v>0</v>
      </c>
      <c r="EN136" s="90">
        <f t="shared" si="319"/>
        <v>0</v>
      </c>
      <c r="EO136" s="90">
        <f t="shared" si="320"/>
        <v>0</v>
      </c>
      <c r="EP136" s="90"/>
      <c r="EQ136" s="90">
        <f t="shared" si="321"/>
        <v>0</v>
      </c>
      <c r="ER136" s="90">
        <f t="shared" si="322"/>
        <v>0</v>
      </c>
      <c r="ES136" s="89"/>
      <c r="ET136" s="89">
        <f t="shared" si="323"/>
        <v>750</v>
      </c>
      <c r="EU136" s="90">
        <f t="shared" si="323"/>
        <v>0</v>
      </c>
      <c r="EV136" s="90">
        <f t="shared" si="323"/>
        <v>0</v>
      </c>
      <c r="EW136" s="90">
        <f t="shared" si="323"/>
        <v>0</v>
      </c>
      <c r="EX136" s="90">
        <f t="shared" si="323"/>
        <v>0</v>
      </c>
      <c r="EY136" s="90">
        <f t="shared" si="366"/>
        <v>0</v>
      </c>
      <c r="EZ136" s="90">
        <f t="shared" si="324"/>
        <v>0</v>
      </c>
      <c r="FA136" s="90">
        <f t="shared" si="324"/>
        <v>0</v>
      </c>
      <c r="FB136" s="90">
        <f t="shared" si="325"/>
        <v>0</v>
      </c>
      <c r="FC136" s="90">
        <f t="shared" si="326"/>
        <v>0</v>
      </c>
      <c r="FD136" s="89">
        <f t="shared" si="327"/>
        <v>0</v>
      </c>
      <c r="FE136" s="191">
        <f t="shared" si="361"/>
        <v>2250</v>
      </c>
      <c r="FF136" s="191">
        <f t="shared" si="361"/>
        <v>500</v>
      </c>
      <c r="FG136" s="191">
        <f t="shared" si="361"/>
        <v>0</v>
      </c>
      <c r="FH136" s="191">
        <f t="shared" si="361"/>
        <v>0</v>
      </c>
      <c r="FI136" s="191">
        <f t="shared" si="361"/>
        <v>500</v>
      </c>
      <c r="FJ136" s="191">
        <f t="shared" si="361"/>
        <v>100</v>
      </c>
      <c r="FK136" s="191">
        <f t="shared" si="361"/>
        <v>25</v>
      </c>
      <c r="FL136" s="191">
        <f t="shared" si="361"/>
        <v>0</v>
      </c>
      <c r="FM136" s="191">
        <f t="shared" si="361"/>
        <v>75</v>
      </c>
      <c r="FN136" s="191">
        <f t="shared" si="361"/>
        <v>425</v>
      </c>
      <c r="FO136" s="191">
        <f t="shared" si="361"/>
        <v>143</v>
      </c>
      <c r="FP136" s="89">
        <v>250</v>
      </c>
      <c r="FQ136" s="90">
        <f t="shared" si="329"/>
        <v>0</v>
      </c>
      <c r="FR136" s="90"/>
      <c r="FS136" s="91"/>
      <c r="FT136" s="90">
        <f t="shared" si="330"/>
        <v>0</v>
      </c>
      <c r="FU136" s="90">
        <f t="shared" si="331"/>
        <v>0</v>
      </c>
      <c r="FV136" s="90">
        <f t="shared" si="332"/>
        <v>0</v>
      </c>
      <c r="FW136" s="90"/>
      <c r="FX136" s="90">
        <f t="shared" si="333"/>
        <v>0</v>
      </c>
      <c r="FY136" s="90">
        <f t="shared" si="334"/>
        <v>0</v>
      </c>
      <c r="FZ136" s="89"/>
      <c r="GA136" s="89">
        <v>250</v>
      </c>
      <c r="GB136" s="90">
        <f t="shared" si="335"/>
        <v>0</v>
      </c>
      <c r="GC136" s="90"/>
      <c r="GD136" s="91"/>
      <c r="GE136" s="90">
        <f t="shared" si="336"/>
        <v>0</v>
      </c>
      <c r="GF136" s="90">
        <f t="shared" si="337"/>
        <v>0</v>
      </c>
      <c r="GG136" s="90">
        <f t="shared" si="338"/>
        <v>0</v>
      </c>
      <c r="GH136" s="90"/>
      <c r="GI136" s="90">
        <f t="shared" si="339"/>
        <v>0</v>
      </c>
      <c r="GJ136" s="90">
        <f t="shared" si="340"/>
        <v>0</v>
      </c>
      <c r="GK136" s="89"/>
      <c r="GL136" s="89">
        <v>250</v>
      </c>
      <c r="GM136" s="90">
        <f t="shared" si="341"/>
        <v>0</v>
      </c>
      <c r="GN136" s="90"/>
      <c r="GO136" s="91"/>
      <c r="GP136" s="90">
        <f t="shared" si="342"/>
        <v>0</v>
      </c>
      <c r="GQ136" s="90">
        <f t="shared" si="343"/>
        <v>0</v>
      </c>
      <c r="GR136" s="90">
        <f t="shared" si="355"/>
        <v>0</v>
      </c>
      <c r="GS136" s="90"/>
      <c r="GT136" s="90">
        <f t="shared" si="345"/>
        <v>0</v>
      </c>
      <c r="GU136" s="90">
        <f t="shared" si="346"/>
        <v>0</v>
      </c>
      <c r="GV136" s="89"/>
      <c r="GW136" s="89">
        <f t="shared" si="347"/>
        <v>750</v>
      </c>
      <c r="GX136" s="90">
        <f t="shared" si="347"/>
        <v>0</v>
      </c>
      <c r="GY136" s="90">
        <f t="shared" si="347"/>
        <v>0</v>
      </c>
      <c r="GZ136" s="90">
        <f t="shared" si="347"/>
        <v>0</v>
      </c>
      <c r="HA136" s="90">
        <f t="shared" si="347"/>
        <v>0</v>
      </c>
      <c r="HB136" s="90">
        <f t="shared" si="367"/>
        <v>0</v>
      </c>
      <c r="HC136" s="90">
        <f t="shared" si="348"/>
        <v>0</v>
      </c>
      <c r="HD136" s="90">
        <f t="shared" si="348"/>
        <v>0</v>
      </c>
      <c r="HE136" s="90">
        <f t="shared" si="349"/>
        <v>0</v>
      </c>
      <c r="HF136" s="90">
        <f t="shared" si="350"/>
        <v>0</v>
      </c>
      <c r="HG136" s="89">
        <f t="shared" si="351"/>
        <v>0</v>
      </c>
      <c r="HH136" s="90">
        <f t="shared" si="362"/>
        <v>3000</v>
      </c>
      <c r="HI136" s="90">
        <f t="shared" si="362"/>
        <v>500</v>
      </c>
      <c r="HJ136" s="90">
        <f t="shared" si="362"/>
        <v>0</v>
      </c>
      <c r="HK136" s="90">
        <f t="shared" si="362"/>
        <v>0</v>
      </c>
      <c r="HL136" s="90">
        <f t="shared" si="362"/>
        <v>500</v>
      </c>
      <c r="HM136" s="90">
        <f t="shared" si="362"/>
        <v>50</v>
      </c>
      <c r="HN136" s="90">
        <f t="shared" si="362"/>
        <v>25</v>
      </c>
      <c r="HO136" s="90">
        <f t="shared" si="362"/>
        <v>0</v>
      </c>
      <c r="HP136" s="90">
        <f t="shared" si="362"/>
        <v>25</v>
      </c>
      <c r="HQ136" s="90">
        <f t="shared" si="362"/>
        <v>475</v>
      </c>
      <c r="HR136" s="90">
        <f t="shared" si="362"/>
        <v>143</v>
      </c>
      <c r="HS136" s="159">
        <f t="shared" si="368"/>
        <v>500</v>
      </c>
      <c r="HT136" s="131">
        <f t="shared" si="369"/>
        <v>500</v>
      </c>
      <c r="HU136" s="131">
        <f t="shared" si="370"/>
        <v>500</v>
      </c>
      <c r="HV136" s="84"/>
      <c r="HW136" s="84">
        <f t="shared" si="371"/>
        <v>143</v>
      </c>
      <c r="HX136" s="84"/>
      <c r="HY136" s="84"/>
      <c r="HZ136" s="84"/>
      <c r="IA136" s="84"/>
      <c r="IB136" s="84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</row>
    <row r="137" spans="1:318" s="2" customFormat="1" ht="15.75" customHeight="1" x14ac:dyDescent="0.25">
      <c r="A137" s="243">
        <v>131</v>
      </c>
      <c r="B137" s="37">
        <v>39</v>
      </c>
      <c r="C137" s="74">
        <v>2</v>
      </c>
      <c r="D137" s="74"/>
      <c r="E137" s="75">
        <v>0.1</v>
      </c>
      <c r="F137" s="146" t="s">
        <v>1107</v>
      </c>
      <c r="G137" s="146" t="s">
        <v>375</v>
      </c>
      <c r="H137" s="17" t="s">
        <v>1099</v>
      </c>
      <c r="I137" s="87" t="s">
        <v>1098</v>
      </c>
      <c r="J137" s="34" t="s">
        <v>157</v>
      </c>
      <c r="K137" s="34" t="s">
        <v>96</v>
      </c>
      <c r="L137" s="34" t="s">
        <v>916</v>
      </c>
      <c r="M137" s="34" t="s">
        <v>1242</v>
      </c>
      <c r="N137" s="34"/>
      <c r="O137" s="88" t="s">
        <v>167</v>
      </c>
      <c r="P137" s="88">
        <v>39</v>
      </c>
      <c r="Q137" s="39" t="s">
        <v>1102</v>
      </c>
      <c r="R137" s="89">
        <v>250</v>
      </c>
      <c r="S137" s="90">
        <f t="shared" si="260"/>
        <v>250</v>
      </c>
      <c r="T137" s="90"/>
      <c r="U137" s="91"/>
      <c r="V137" s="90">
        <f t="shared" si="261"/>
        <v>250</v>
      </c>
      <c r="W137" s="90">
        <f t="shared" si="262"/>
        <v>50</v>
      </c>
      <c r="X137" s="90">
        <f t="shared" si="263"/>
        <v>25</v>
      </c>
      <c r="Y137" s="90"/>
      <c r="Z137" s="90">
        <f t="shared" si="264"/>
        <v>25</v>
      </c>
      <c r="AA137" s="90">
        <f t="shared" si="265"/>
        <v>225</v>
      </c>
      <c r="AB137" s="89">
        <v>74</v>
      </c>
      <c r="AC137" s="89">
        <v>250</v>
      </c>
      <c r="AD137" s="90">
        <f t="shared" si="266"/>
        <v>250</v>
      </c>
      <c r="AE137" s="90"/>
      <c r="AF137" s="91"/>
      <c r="AG137" s="90">
        <f t="shared" si="267"/>
        <v>250</v>
      </c>
      <c r="AH137" s="90">
        <v>0</v>
      </c>
      <c r="AI137" s="90">
        <v>0</v>
      </c>
      <c r="AJ137" s="90"/>
      <c r="AK137" s="90">
        <f t="shared" si="268"/>
        <v>0</v>
      </c>
      <c r="AL137" s="90">
        <f t="shared" si="269"/>
        <v>250</v>
      </c>
      <c r="AM137" s="177">
        <v>67</v>
      </c>
      <c r="AN137" s="89">
        <v>250</v>
      </c>
      <c r="AO137" s="90">
        <f t="shared" si="270"/>
        <v>0</v>
      </c>
      <c r="AP137" s="90"/>
      <c r="AQ137" s="91"/>
      <c r="AR137" s="90">
        <f t="shared" si="271"/>
        <v>0</v>
      </c>
      <c r="AS137" s="90">
        <f t="shared" si="272"/>
        <v>0</v>
      </c>
      <c r="AT137" s="90">
        <f t="shared" si="273"/>
        <v>0</v>
      </c>
      <c r="AU137" s="90"/>
      <c r="AV137" s="90">
        <f t="shared" si="274"/>
        <v>0</v>
      </c>
      <c r="AW137" s="90">
        <f t="shared" si="275"/>
        <v>0</v>
      </c>
      <c r="AX137" s="89"/>
      <c r="AY137" s="89">
        <f t="shared" si="356"/>
        <v>750</v>
      </c>
      <c r="AZ137" s="90">
        <f t="shared" si="356"/>
        <v>500</v>
      </c>
      <c r="BA137" s="90">
        <f t="shared" si="356"/>
        <v>0</v>
      </c>
      <c r="BB137" s="90">
        <f t="shared" si="356"/>
        <v>0</v>
      </c>
      <c r="BC137" s="90">
        <f t="shared" si="356"/>
        <v>500</v>
      </c>
      <c r="BD137" s="90">
        <f t="shared" si="364"/>
        <v>100</v>
      </c>
      <c r="BE137" s="90">
        <f t="shared" si="357"/>
        <v>25</v>
      </c>
      <c r="BF137" s="90">
        <f t="shared" si="357"/>
        <v>0</v>
      </c>
      <c r="BG137" s="90">
        <f t="shared" si="278"/>
        <v>75</v>
      </c>
      <c r="BH137" s="90">
        <f t="shared" si="279"/>
        <v>425</v>
      </c>
      <c r="BI137" s="89">
        <f t="shared" si="280"/>
        <v>141</v>
      </c>
      <c r="BJ137" s="89">
        <v>250</v>
      </c>
      <c r="BK137" s="90">
        <f t="shared" si="281"/>
        <v>0</v>
      </c>
      <c r="BL137" s="90"/>
      <c r="BM137" s="91"/>
      <c r="BN137" s="90">
        <f t="shared" si="282"/>
        <v>0</v>
      </c>
      <c r="BO137" s="90">
        <f t="shared" si="283"/>
        <v>0</v>
      </c>
      <c r="BP137" s="90">
        <f t="shared" si="284"/>
        <v>0</v>
      </c>
      <c r="BQ137" s="90"/>
      <c r="BR137" s="90">
        <f t="shared" si="285"/>
        <v>0</v>
      </c>
      <c r="BS137" s="90">
        <f t="shared" si="286"/>
        <v>0</v>
      </c>
      <c r="BT137" s="89"/>
      <c r="BU137" s="89">
        <v>250</v>
      </c>
      <c r="BV137" s="90">
        <f t="shared" si="287"/>
        <v>0</v>
      </c>
      <c r="BW137" s="90"/>
      <c r="BX137" s="91"/>
      <c r="BY137" s="90">
        <f t="shared" si="288"/>
        <v>0</v>
      </c>
      <c r="BZ137" s="90">
        <f t="shared" si="289"/>
        <v>0</v>
      </c>
      <c r="CA137" s="90">
        <f t="shared" si="353"/>
        <v>0</v>
      </c>
      <c r="CB137" s="90"/>
      <c r="CC137" s="90">
        <f t="shared" si="291"/>
        <v>0</v>
      </c>
      <c r="CD137" s="90">
        <f t="shared" si="292"/>
        <v>0</v>
      </c>
      <c r="CE137" s="89"/>
      <c r="CF137" s="89">
        <v>250</v>
      </c>
      <c r="CG137" s="90">
        <f t="shared" si="293"/>
        <v>0</v>
      </c>
      <c r="CH137" s="90"/>
      <c r="CI137" s="91"/>
      <c r="CJ137" s="90">
        <f t="shared" si="294"/>
        <v>0</v>
      </c>
      <c r="CK137" s="90">
        <f t="shared" si="295"/>
        <v>0</v>
      </c>
      <c r="CL137" s="90">
        <f t="shared" si="296"/>
        <v>0</v>
      </c>
      <c r="CM137" s="90"/>
      <c r="CN137" s="90">
        <f t="shared" si="297"/>
        <v>0</v>
      </c>
      <c r="CO137" s="90">
        <f t="shared" si="298"/>
        <v>0</v>
      </c>
      <c r="CP137" s="89"/>
      <c r="CQ137" s="89">
        <f t="shared" si="358"/>
        <v>750</v>
      </c>
      <c r="CR137" s="90">
        <f t="shared" si="358"/>
        <v>0</v>
      </c>
      <c r="CS137" s="90">
        <f t="shared" si="358"/>
        <v>0</v>
      </c>
      <c r="CT137" s="90">
        <f t="shared" si="358"/>
        <v>0</v>
      </c>
      <c r="CU137" s="90">
        <f t="shared" si="358"/>
        <v>0</v>
      </c>
      <c r="CV137" s="90">
        <f t="shared" si="365"/>
        <v>0</v>
      </c>
      <c r="CW137" s="90">
        <f t="shared" si="359"/>
        <v>0</v>
      </c>
      <c r="CX137" s="90">
        <f t="shared" si="359"/>
        <v>0</v>
      </c>
      <c r="CY137" s="90">
        <f t="shared" si="301"/>
        <v>0</v>
      </c>
      <c r="CZ137" s="90">
        <f t="shared" si="302"/>
        <v>0</v>
      </c>
      <c r="DA137" s="89">
        <f t="shared" si="303"/>
        <v>0</v>
      </c>
      <c r="DB137" s="191">
        <f t="shared" si="360"/>
        <v>1500</v>
      </c>
      <c r="DC137" s="191">
        <f t="shared" si="360"/>
        <v>500</v>
      </c>
      <c r="DD137" s="191">
        <f t="shared" ref="DD137:DL137" si="372">BA137+CS137</f>
        <v>0</v>
      </c>
      <c r="DE137" s="191">
        <f t="shared" si="372"/>
        <v>0</v>
      </c>
      <c r="DF137" s="191">
        <f t="shared" si="372"/>
        <v>500</v>
      </c>
      <c r="DG137" s="191">
        <f t="shared" si="372"/>
        <v>100</v>
      </c>
      <c r="DH137" s="191">
        <f t="shared" si="372"/>
        <v>25</v>
      </c>
      <c r="DI137" s="191">
        <f t="shared" si="372"/>
        <v>0</v>
      </c>
      <c r="DJ137" s="191">
        <f t="shared" si="372"/>
        <v>75</v>
      </c>
      <c r="DK137" s="191">
        <f t="shared" si="372"/>
        <v>425</v>
      </c>
      <c r="DL137" s="191">
        <f t="shared" si="372"/>
        <v>141</v>
      </c>
      <c r="DM137" s="89">
        <v>250</v>
      </c>
      <c r="DN137" s="90">
        <f t="shared" si="305"/>
        <v>0</v>
      </c>
      <c r="DO137" s="90"/>
      <c r="DP137" s="91"/>
      <c r="DQ137" s="90">
        <f t="shared" si="306"/>
        <v>0</v>
      </c>
      <c r="DR137" s="90">
        <f t="shared" si="307"/>
        <v>0</v>
      </c>
      <c r="DS137" s="90">
        <f t="shared" si="354"/>
        <v>0</v>
      </c>
      <c r="DT137" s="90"/>
      <c r="DU137" s="90">
        <f t="shared" si="309"/>
        <v>0</v>
      </c>
      <c r="DV137" s="90">
        <f t="shared" si="310"/>
        <v>0</v>
      </c>
      <c r="DW137" s="89"/>
      <c r="DX137" s="89">
        <v>250</v>
      </c>
      <c r="DY137" s="90">
        <f t="shared" si="311"/>
        <v>0</v>
      </c>
      <c r="DZ137" s="90"/>
      <c r="EA137" s="91"/>
      <c r="EB137" s="90">
        <f t="shared" si="312"/>
        <v>0</v>
      </c>
      <c r="EC137" s="90">
        <f t="shared" si="313"/>
        <v>0</v>
      </c>
      <c r="ED137" s="90">
        <f t="shared" si="314"/>
        <v>0</v>
      </c>
      <c r="EE137" s="90"/>
      <c r="EF137" s="90">
        <f t="shared" si="315"/>
        <v>0</v>
      </c>
      <c r="EG137" s="90">
        <f t="shared" si="316"/>
        <v>0</v>
      </c>
      <c r="EH137" s="89"/>
      <c r="EI137" s="89">
        <v>250</v>
      </c>
      <c r="EJ137" s="90">
        <f t="shared" si="317"/>
        <v>0</v>
      </c>
      <c r="EK137" s="90"/>
      <c r="EL137" s="91"/>
      <c r="EM137" s="90">
        <f t="shared" si="318"/>
        <v>0</v>
      </c>
      <c r="EN137" s="90">
        <f t="shared" si="319"/>
        <v>0</v>
      </c>
      <c r="EO137" s="90">
        <f t="shared" si="320"/>
        <v>0</v>
      </c>
      <c r="EP137" s="90"/>
      <c r="EQ137" s="90">
        <f t="shared" si="321"/>
        <v>0</v>
      </c>
      <c r="ER137" s="90">
        <f t="shared" si="322"/>
        <v>0</v>
      </c>
      <c r="ES137" s="89"/>
      <c r="ET137" s="89">
        <f t="shared" si="323"/>
        <v>750</v>
      </c>
      <c r="EU137" s="90">
        <f t="shared" si="323"/>
        <v>0</v>
      </c>
      <c r="EV137" s="90">
        <f t="shared" si="323"/>
        <v>0</v>
      </c>
      <c r="EW137" s="90">
        <f t="shared" si="323"/>
        <v>0</v>
      </c>
      <c r="EX137" s="90">
        <f t="shared" si="323"/>
        <v>0</v>
      </c>
      <c r="EY137" s="90">
        <f t="shared" si="366"/>
        <v>0</v>
      </c>
      <c r="EZ137" s="90">
        <f t="shared" si="324"/>
        <v>0</v>
      </c>
      <c r="FA137" s="90">
        <f t="shared" si="324"/>
        <v>0</v>
      </c>
      <c r="FB137" s="90">
        <f t="shared" si="325"/>
        <v>0</v>
      </c>
      <c r="FC137" s="90">
        <f t="shared" si="326"/>
        <v>0</v>
      </c>
      <c r="FD137" s="89">
        <f t="shared" si="327"/>
        <v>0</v>
      </c>
      <c r="FE137" s="191">
        <f t="shared" si="361"/>
        <v>2250</v>
      </c>
      <c r="FF137" s="191">
        <f t="shared" si="361"/>
        <v>500</v>
      </c>
      <c r="FG137" s="191">
        <f t="shared" ref="FG137:FO137" si="373">BA137+CS137+EV137</f>
        <v>0</v>
      </c>
      <c r="FH137" s="191">
        <f t="shared" si="373"/>
        <v>0</v>
      </c>
      <c r="FI137" s="191">
        <f t="shared" si="373"/>
        <v>500</v>
      </c>
      <c r="FJ137" s="191">
        <f t="shared" si="373"/>
        <v>100</v>
      </c>
      <c r="FK137" s="191">
        <f t="shared" si="373"/>
        <v>25</v>
      </c>
      <c r="FL137" s="191">
        <f t="shared" si="373"/>
        <v>0</v>
      </c>
      <c r="FM137" s="191">
        <f t="shared" si="373"/>
        <v>75</v>
      </c>
      <c r="FN137" s="191">
        <f t="shared" si="373"/>
        <v>425</v>
      </c>
      <c r="FO137" s="191">
        <f t="shared" si="373"/>
        <v>141</v>
      </c>
      <c r="FP137" s="89">
        <v>250</v>
      </c>
      <c r="FQ137" s="90">
        <f t="shared" si="329"/>
        <v>0</v>
      </c>
      <c r="FR137" s="90"/>
      <c r="FS137" s="91"/>
      <c r="FT137" s="90">
        <f t="shared" si="330"/>
        <v>0</v>
      </c>
      <c r="FU137" s="90">
        <f t="shared" si="331"/>
        <v>0</v>
      </c>
      <c r="FV137" s="90">
        <f t="shared" si="332"/>
        <v>0</v>
      </c>
      <c r="FW137" s="90"/>
      <c r="FX137" s="90">
        <f t="shared" si="333"/>
        <v>0</v>
      </c>
      <c r="FY137" s="90">
        <f t="shared" si="334"/>
        <v>0</v>
      </c>
      <c r="FZ137" s="89"/>
      <c r="GA137" s="89">
        <v>250</v>
      </c>
      <c r="GB137" s="90">
        <f t="shared" si="335"/>
        <v>0</v>
      </c>
      <c r="GC137" s="90"/>
      <c r="GD137" s="91"/>
      <c r="GE137" s="90">
        <f t="shared" si="336"/>
        <v>0</v>
      </c>
      <c r="GF137" s="90">
        <f t="shared" si="337"/>
        <v>0</v>
      </c>
      <c r="GG137" s="90">
        <f t="shared" si="338"/>
        <v>0</v>
      </c>
      <c r="GH137" s="90"/>
      <c r="GI137" s="90">
        <f t="shared" si="339"/>
        <v>0</v>
      </c>
      <c r="GJ137" s="90">
        <f t="shared" si="340"/>
        <v>0</v>
      </c>
      <c r="GK137" s="89"/>
      <c r="GL137" s="89">
        <v>250</v>
      </c>
      <c r="GM137" s="90">
        <f t="shared" si="341"/>
        <v>0</v>
      </c>
      <c r="GN137" s="90"/>
      <c r="GO137" s="91"/>
      <c r="GP137" s="90">
        <f t="shared" si="342"/>
        <v>0</v>
      </c>
      <c r="GQ137" s="90">
        <f t="shared" si="343"/>
        <v>0</v>
      </c>
      <c r="GR137" s="90">
        <f t="shared" si="355"/>
        <v>0</v>
      </c>
      <c r="GS137" s="90"/>
      <c r="GT137" s="90">
        <f t="shared" si="345"/>
        <v>0</v>
      </c>
      <c r="GU137" s="90">
        <f t="shared" si="346"/>
        <v>0</v>
      </c>
      <c r="GV137" s="89"/>
      <c r="GW137" s="89">
        <f t="shared" si="347"/>
        <v>750</v>
      </c>
      <c r="GX137" s="90">
        <f t="shared" si="347"/>
        <v>0</v>
      </c>
      <c r="GY137" s="90">
        <f t="shared" si="347"/>
        <v>0</v>
      </c>
      <c r="GZ137" s="90">
        <f t="shared" si="347"/>
        <v>0</v>
      </c>
      <c r="HA137" s="90">
        <f t="shared" si="347"/>
        <v>0</v>
      </c>
      <c r="HB137" s="90">
        <f t="shared" si="367"/>
        <v>0</v>
      </c>
      <c r="HC137" s="90">
        <f t="shared" si="348"/>
        <v>0</v>
      </c>
      <c r="HD137" s="90">
        <f t="shared" si="348"/>
        <v>0</v>
      </c>
      <c r="HE137" s="90">
        <f t="shared" si="349"/>
        <v>0</v>
      </c>
      <c r="HF137" s="90">
        <f t="shared" si="350"/>
        <v>0</v>
      </c>
      <c r="HG137" s="89">
        <f t="shared" si="351"/>
        <v>0</v>
      </c>
      <c r="HH137" s="90">
        <f t="shared" si="362"/>
        <v>3000</v>
      </c>
      <c r="HI137" s="90">
        <f t="shared" si="362"/>
        <v>500</v>
      </c>
      <c r="HJ137" s="90">
        <f t="shared" ref="HJ137:HR137" si="374">T137+AE137+AP137+BL137+BW137+CH137+DO137+DZ137+EK137+FR137+GC137+GN137</f>
        <v>0</v>
      </c>
      <c r="HK137" s="90">
        <f t="shared" si="374"/>
        <v>0</v>
      </c>
      <c r="HL137" s="90">
        <f t="shared" si="374"/>
        <v>500</v>
      </c>
      <c r="HM137" s="90">
        <f t="shared" si="374"/>
        <v>50</v>
      </c>
      <c r="HN137" s="90">
        <f t="shared" si="374"/>
        <v>25</v>
      </c>
      <c r="HO137" s="90">
        <f t="shared" si="374"/>
        <v>0</v>
      </c>
      <c r="HP137" s="90">
        <f t="shared" si="374"/>
        <v>25</v>
      </c>
      <c r="HQ137" s="90">
        <f t="shared" si="374"/>
        <v>475</v>
      </c>
      <c r="HR137" s="90">
        <f t="shared" si="374"/>
        <v>141</v>
      </c>
      <c r="HS137" s="159">
        <f t="shared" si="368"/>
        <v>500</v>
      </c>
      <c r="HT137" s="131">
        <f t="shared" si="369"/>
        <v>500</v>
      </c>
      <c r="HU137" s="131">
        <f t="shared" si="370"/>
        <v>500</v>
      </c>
      <c r="HV137" s="84"/>
      <c r="HW137" s="84">
        <f t="shared" si="371"/>
        <v>141</v>
      </c>
      <c r="HX137" s="84"/>
      <c r="HY137" s="84"/>
      <c r="HZ137" s="84"/>
      <c r="IA137" s="84"/>
      <c r="IB137" s="84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</row>
    <row r="138" spans="1:318" s="9" customFormat="1" ht="13.5" customHeight="1" x14ac:dyDescent="0.2">
      <c r="A138" s="51"/>
      <c r="B138" s="52">
        <f>B137</f>
        <v>39</v>
      </c>
      <c r="C138" s="56"/>
      <c r="D138" s="56"/>
      <c r="E138" s="57"/>
      <c r="F138" s="13"/>
      <c r="G138" s="13"/>
      <c r="H138" s="13"/>
      <c r="I138" s="13"/>
      <c r="J138" s="54" t="s">
        <v>5</v>
      </c>
      <c r="K138" s="54"/>
      <c r="L138" s="54"/>
      <c r="M138" s="94"/>
      <c r="N138" s="94"/>
      <c r="O138" s="86"/>
      <c r="P138" s="163">
        <f>P137</f>
        <v>39</v>
      </c>
      <c r="Q138" s="181" t="s">
        <v>4</v>
      </c>
      <c r="R138" s="95">
        <f t="shared" ref="R138:AG138" si="375">SUM(R99:R137)</f>
        <v>9750</v>
      </c>
      <c r="S138" s="95">
        <f t="shared" si="375"/>
        <v>9500</v>
      </c>
      <c r="T138" s="95">
        <f t="shared" si="375"/>
        <v>0</v>
      </c>
      <c r="U138" s="95">
        <f t="shared" si="375"/>
        <v>0</v>
      </c>
      <c r="V138" s="95">
        <f t="shared" si="375"/>
        <v>9500</v>
      </c>
      <c r="W138" s="95">
        <f t="shared" si="375"/>
        <v>1900</v>
      </c>
      <c r="X138" s="95"/>
      <c r="Y138" s="95">
        <f t="shared" si="375"/>
        <v>0</v>
      </c>
      <c r="Z138" s="95">
        <f t="shared" si="375"/>
        <v>1475</v>
      </c>
      <c r="AA138" s="95">
        <f t="shared" si="375"/>
        <v>8025</v>
      </c>
      <c r="AB138" s="95">
        <f t="shared" si="375"/>
        <v>3003</v>
      </c>
      <c r="AC138" s="95">
        <f t="shared" si="375"/>
        <v>9750</v>
      </c>
      <c r="AD138" s="95">
        <f t="shared" si="375"/>
        <v>9750</v>
      </c>
      <c r="AE138" s="95">
        <f t="shared" si="375"/>
        <v>0</v>
      </c>
      <c r="AF138" s="95">
        <f t="shared" si="375"/>
        <v>0</v>
      </c>
      <c r="AG138" s="95">
        <f t="shared" si="375"/>
        <v>9750</v>
      </c>
      <c r="AH138" s="90">
        <v>0</v>
      </c>
      <c r="AI138" s="90">
        <v>0</v>
      </c>
      <c r="AJ138" s="95">
        <f t="shared" ref="AJ138:AS138" si="376">SUM(AJ99:AJ137)</f>
        <v>0</v>
      </c>
      <c r="AK138" s="95">
        <f t="shared" si="376"/>
        <v>0</v>
      </c>
      <c r="AL138" s="95">
        <f t="shared" si="376"/>
        <v>9750</v>
      </c>
      <c r="AM138" s="95">
        <f t="shared" si="376"/>
        <v>3425</v>
      </c>
      <c r="AN138" s="95">
        <f t="shared" si="376"/>
        <v>9750</v>
      </c>
      <c r="AO138" s="95">
        <f t="shared" si="376"/>
        <v>0</v>
      </c>
      <c r="AP138" s="95">
        <f t="shared" si="376"/>
        <v>0</v>
      </c>
      <c r="AQ138" s="95">
        <f>SUM(AF99:AF137)</f>
        <v>0</v>
      </c>
      <c r="AR138" s="95">
        <f t="shared" si="376"/>
        <v>0</v>
      </c>
      <c r="AS138" s="95">
        <f t="shared" si="376"/>
        <v>0</v>
      </c>
      <c r="AT138" s="95"/>
      <c r="AU138" s="95">
        <f t="shared" ref="AU138:BO138" si="377">SUM(AU99:AU137)</f>
        <v>0</v>
      </c>
      <c r="AV138" s="95">
        <f t="shared" si="377"/>
        <v>0</v>
      </c>
      <c r="AW138" s="95">
        <f t="shared" si="377"/>
        <v>0</v>
      </c>
      <c r="AX138" s="95">
        <f t="shared" si="377"/>
        <v>0</v>
      </c>
      <c r="AY138" s="95">
        <f t="shared" si="377"/>
        <v>29250</v>
      </c>
      <c r="AZ138" s="95">
        <f t="shared" si="377"/>
        <v>19250</v>
      </c>
      <c r="BA138" s="95">
        <f t="shared" si="377"/>
        <v>0</v>
      </c>
      <c r="BB138" s="95">
        <f t="shared" si="377"/>
        <v>0</v>
      </c>
      <c r="BC138" s="95">
        <f t="shared" si="377"/>
        <v>19250</v>
      </c>
      <c r="BD138" s="95">
        <f t="shared" si="377"/>
        <v>3850</v>
      </c>
      <c r="BE138" s="95">
        <f t="shared" si="377"/>
        <v>425</v>
      </c>
      <c r="BF138" s="95">
        <f t="shared" si="377"/>
        <v>0</v>
      </c>
      <c r="BG138" s="95">
        <f t="shared" si="377"/>
        <v>3425</v>
      </c>
      <c r="BH138" s="95">
        <f t="shared" si="377"/>
        <v>15825</v>
      </c>
      <c r="BI138" s="95">
        <f t="shared" si="377"/>
        <v>6428</v>
      </c>
      <c r="BJ138" s="95">
        <f t="shared" si="377"/>
        <v>9750</v>
      </c>
      <c r="BK138" s="95">
        <f t="shared" si="377"/>
        <v>0</v>
      </c>
      <c r="BL138" s="95">
        <f t="shared" si="377"/>
        <v>0</v>
      </c>
      <c r="BM138" s="95">
        <f t="shared" si="377"/>
        <v>0</v>
      </c>
      <c r="BN138" s="95">
        <f t="shared" si="377"/>
        <v>0</v>
      </c>
      <c r="BO138" s="95">
        <f t="shared" si="377"/>
        <v>0</v>
      </c>
      <c r="BP138" s="95"/>
      <c r="BQ138" s="95">
        <f>SUM(BF99:BF137)</f>
        <v>0</v>
      </c>
      <c r="BR138" s="95">
        <f t="shared" ref="BR138:BZ138" si="378">SUM(BR99:BR137)</f>
        <v>0</v>
      </c>
      <c r="BS138" s="95">
        <f t="shared" si="378"/>
        <v>0</v>
      </c>
      <c r="BT138" s="95">
        <f t="shared" si="378"/>
        <v>0</v>
      </c>
      <c r="BU138" s="95">
        <f t="shared" si="378"/>
        <v>9750</v>
      </c>
      <c r="BV138" s="95">
        <f t="shared" si="378"/>
        <v>0</v>
      </c>
      <c r="BW138" s="95">
        <f t="shared" si="378"/>
        <v>0</v>
      </c>
      <c r="BX138" s="95">
        <f t="shared" si="378"/>
        <v>0</v>
      </c>
      <c r="BY138" s="95">
        <f t="shared" si="378"/>
        <v>0</v>
      </c>
      <c r="BZ138" s="95">
        <f t="shared" si="378"/>
        <v>0</v>
      </c>
      <c r="CA138" s="95"/>
      <c r="CB138" s="95">
        <f t="shared" ref="CB138:CK138" si="379">SUM(CB99:CB137)</f>
        <v>0</v>
      </c>
      <c r="CC138" s="95">
        <f t="shared" si="379"/>
        <v>0</v>
      </c>
      <c r="CD138" s="95">
        <f t="shared" si="379"/>
        <v>0</v>
      </c>
      <c r="CE138" s="95">
        <f t="shared" si="379"/>
        <v>0</v>
      </c>
      <c r="CF138" s="95">
        <f t="shared" si="379"/>
        <v>9750</v>
      </c>
      <c r="CG138" s="95">
        <f t="shared" si="379"/>
        <v>0</v>
      </c>
      <c r="CH138" s="95">
        <f t="shared" si="379"/>
        <v>0</v>
      </c>
      <c r="CI138" s="95">
        <f t="shared" si="379"/>
        <v>0</v>
      </c>
      <c r="CJ138" s="95">
        <f t="shared" si="379"/>
        <v>0</v>
      </c>
      <c r="CK138" s="95">
        <f t="shared" si="379"/>
        <v>0</v>
      </c>
      <c r="CL138" s="95"/>
      <c r="CM138" s="95">
        <f t="shared" ref="CM138:EC138" si="380">SUM(CM99:CM137)</f>
        <v>0</v>
      </c>
      <c r="CN138" s="95">
        <f t="shared" si="380"/>
        <v>0</v>
      </c>
      <c r="CO138" s="95">
        <f t="shared" si="380"/>
        <v>0</v>
      </c>
      <c r="CP138" s="95">
        <f t="shared" si="380"/>
        <v>0</v>
      </c>
      <c r="CQ138" s="95">
        <f>SUM(CF99:CF137)</f>
        <v>9750</v>
      </c>
      <c r="CR138" s="95">
        <f t="shared" si="380"/>
        <v>0</v>
      </c>
      <c r="CS138" s="95">
        <f t="shared" si="380"/>
        <v>0</v>
      </c>
      <c r="CT138" s="95">
        <f t="shared" si="380"/>
        <v>0</v>
      </c>
      <c r="CU138" s="104">
        <f t="shared" si="380"/>
        <v>0</v>
      </c>
      <c r="CV138" s="95">
        <f t="shared" si="380"/>
        <v>0</v>
      </c>
      <c r="CW138" s="95">
        <f t="shared" si="380"/>
        <v>0</v>
      </c>
      <c r="CX138" s="95">
        <f t="shared" si="380"/>
        <v>0</v>
      </c>
      <c r="CY138" s="95">
        <f t="shared" si="380"/>
        <v>0</v>
      </c>
      <c r="CZ138" s="95">
        <f t="shared" si="380"/>
        <v>0</v>
      </c>
      <c r="DA138" s="95">
        <f t="shared" si="380"/>
        <v>0</v>
      </c>
      <c r="DB138" s="95">
        <f t="shared" si="380"/>
        <v>58500</v>
      </c>
      <c r="DC138" s="95">
        <f t="shared" si="380"/>
        <v>19250</v>
      </c>
      <c r="DD138" s="95">
        <f t="shared" si="380"/>
        <v>0</v>
      </c>
      <c r="DE138" s="95">
        <f t="shared" si="380"/>
        <v>0</v>
      </c>
      <c r="DF138" s="95">
        <f t="shared" si="380"/>
        <v>19250</v>
      </c>
      <c r="DG138" s="95">
        <f t="shared" si="380"/>
        <v>3850</v>
      </c>
      <c r="DH138" s="95">
        <f t="shared" si="380"/>
        <v>425</v>
      </c>
      <c r="DI138" s="95">
        <f t="shared" si="380"/>
        <v>0</v>
      </c>
      <c r="DJ138" s="95">
        <f t="shared" si="380"/>
        <v>3425</v>
      </c>
      <c r="DK138" s="95">
        <f t="shared" si="380"/>
        <v>15825</v>
      </c>
      <c r="DL138" s="95">
        <f t="shared" si="380"/>
        <v>6428</v>
      </c>
      <c r="DM138" s="95">
        <f t="shared" si="380"/>
        <v>9750</v>
      </c>
      <c r="DN138" s="95">
        <f t="shared" si="380"/>
        <v>0</v>
      </c>
      <c r="DO138" s="95">
        <f t="shared" si="380"/>
        <v>0</v>
      </c>
      <c r="DP138" s="95">
        <f t="shared" si="380"/>
        <v>0</v>
      </c>
      <c r="DQ138" s="95">
        <f t="shared" si="380"/>
        <v>0</v>
      </c>
      <c r="DR138" s="95">
        <f t="shared" si="380"/>
        <v>0</v>
      </c>
      <c r="DS138" s="95">
        <f t="shared" si="380"/>
        <v>0</v>
      </c>
      <c r="DT138" s="95">
        <f t="shared" si="380"/>
        <v>0</v>
      </c>
      <c r="DU138" s="95">
        <f t="shared" si="380"/>
        <v>0</v>
      </c>
      <c r="DV138" s="95">
        <f t="shared" si="380"/>
        <v>0</v>
      </c>
      <c r="DW138" s="95">
        <f t="shared" si="380"/>
        <v>0</v>
      </c>
      <c r="DX138" s="95">
        <f t="shared" si="380"/>
        <v>9750</v>
      </c>
      <c r="DY138" s="95">
        <f t="shared" si="380"/>
        <v>0</v>
      </c>
      <c r="DZ138" s="95">
        <f t="shared" si="380"/>
        <v>0</v>
      </c>
      <c r="EA138" s="95">
        <f t="shared" si="380"/>
        <v>0</v>
      </c>
      <c r="EB138" s="95">
        <f t="shared" si="380"/>
        <v>0</v>
      </c>
      <c r="EC138" s="95">
        <f t="shared" si="380"/>
        <v>0</v>
      </c>
      <c r="ED138" s="95"/>
      <c r="EE138" s="95">
        <f t="shared" ref="EE138:EK138" si="381">SUM(EE99:EE137)</f>
        <v>0</v>
      </c>
      <c r="EF138" s="95">
        <f t="shared" si="381"/>
        <v>0</v>
      </c>
      <c r="EG138" s="95">
        <f t="shared" si="381"/>
        <v>0</v>
      </c>
      <c r="EH138" s="95">
        <f t="shared" si="381"/>
        <v>0</v>
      </c>
      <c r="EI138" s="95">
        <f t="shared" si="381"/>
        <v>9750</v>
      </c>
      <c r="EJ138" s="95">
        <f t="shared" si="381"/>
        <v>0</v>
      </c>
      <c r="EK138" s="95">
        <f t="shared" si="381"/>
        <v>0</v>
      </c>
      <c r="EL138" s="95">
        <f>SUM(EL99:EL137)</f>
        <v>0</v>
      </c>
      <c r="EM138" s="95">
        <f t="shared" ref="EM138:EP138" si="382">SUM(EM99:EM137)</f>
        <v>0</v>
      </c>
      <c r="EN138" s="95">
        <f t="shared" si="382"/>
        <v>0</v>
      </c>
      <c r="EO138" s="95">
        <f t="shared" si="382"/>
        <v>0</v>
      </c>
      <c r="EP138" s="95">
        <f t="shared" si="382"/>
        <v>0</v>
      </c>
      <c r="EQ138" s="95">
        <f>SUM(EQ99:EQ137)</f>
        <v>0</v>
      </c>
      <c r="ER138" s="95">
        <f>SUM(ER99:ER137)</f>
        <v>0</v>
      </c>
      <c r="ES138" s="95">
        <f t="shared" ref="ES138:FU138" si="383">SUM(ES99:ES137)</f>
        <v>0</v>
      </c>
      <c r="ET138" s="95">
        <f>SUM(EI99:EI137)</f>
        <v>9750</v>
      </c>
      <c r="EU138" s="95">
        <f t="shared" ref="EU138:FO138" si="384">SUM(EU99:EU137)</f>
        <v>0</v>
      </c>
      <c r="EV138" s="95">
        <f t="shared" si="384"/>
        <v>0</v>
      </c>
      <c r="EW138" s="95">
        <f t="shared" si="384"/>
        <v>0</v>
      </c>
      <c r="EX138" s="104">
        <f t="shared" si="384"/>
        <v>0</v>
      </c>
      <c r="EY138" s="95">
        <f t="shared" si="384"/>
        <v>0</v>
      </c>
      <c r="EZ138" s="95">
        <f t="shared" si="384"/>
        <v>0</v>
      </c>
      <c r="FA138" s="95">
        <f t="shared" si="384"/>
        <v>0</v>
      </c>
      <c r="FB138" s="95">
        <f t="shared" si="384"/>
        <v>0</v>
      </c>
      <c r="FC138" s="95">
        <f t="shared" si="384"/>
        <v>0</v>
      </c>
      <c r="FD138" s="95">
        <f t="shared" si="384"/>
        <v>0</v>
      </c>
      <c r="FE138" s="95">
        <f t="shared" si="384"/>
        <v>87750</v>
      </c>
      <c r="FF138" s="95">
        <f t="shared" si="384"/>
        <v>19250</v>
      </c>
      <c r="FG138" s="95">
        <f t="shared" si="384"/>
        <v>0</v>
      </c>
      <c r="FH138" s="95">
        <f t="shared" si="384"/>
        <v>0</v>
      </c>
      <c r="FI138" s="95">
        <f t="shared" si="384"/>
        <v>19250</v>
      </c>
      <c r="FJ138" s="95">
        <f t="shared" si="384"/>
        <v>3850</v>
      </c>
      <c r="FK138" s="95">
        <f t="shared" si="384"/>
        <v>425</v>
      </c>
      <c r="FL138" s="95">
        <f t="shared" si="384"/>
        <v>0</v>
      </c>
      <c r="FM138" s="95">
        <f t="shared" si="384"/>
        <v>3425</v>
      </c>
      <c r="FN138" s="95">
        <f t="shared" si="384"/>
        <v>15825</v>
      </c>
      <c r="FO138" s="95">
        <f t="shared" si="384"/>
        <v>6428</v>
      </c>
      <c r="FP138" s="95">
        <f t="shared" si="383"/>
        <v>9750</v>
      </c>
      <c r="FQ138" s="95">
        <f t="shared" si="383"/>
        <v>0</v>
      </c>
      <c r="FR138" s="95">
        <f t="shared" si="383"/>
        <v>0</v>
      </c>
      <c r="FS138" s="95">
        <f t="shared" si="383"/>
        <v>0</v>
      </c>
      <c r="FT138" s="95">
        <f t="shared" si="383"/>
        <v>0</v>
      </c>
      <c r="FU138" s="95">
        <f t="shared" si="383"/>
        <v>0</v>
      </c>
      <c r="FV138" s="95"/>
      <c r="FW138" s="95">
        <f t="shared" ref="FW138:GF138" si="385">SUM(FW99:FW137)</f>
        <v>0</v>
      </c>
      <c r="FX138" s="95">
        <f t="shared" si="385"/>
        <v>0</v>
      </c>
      <c r="FY138" s="95">
        <f t="shared" si="385"/>
        <v>0</v>
      </c>
      <c r="FZ138" s="95">
        <f t="shared" si="385"/>
        <v>0</v>
      </c>
      <c r="GA138" s="95">
        <f t="shared" si="385"/>
        <v>9750</v>
      </c>
      <c r="GB138" s="95">
        <f t="shared" si="385"/>
        <v>0</v>
      </c>
      <c r="GC138" s="95">
        <f t="shared" si="385"/>
        <v>0</v>
      </c>
      <c r="GD138" s="95">
        <f t="shared" si="385"/>
        <v>0</v>
      </c>
      <c r="GE138" s="95">
        <f t="shared" si="385"/>
        <v>0</v>
      </c>
      <c r="GF138" s="95">
        <f t="shared" si="385"/>
        <v>0</v>
      </c>
      <c r="GG138" s="95"/>
      <c r="GH138" s="95">
        <f t="shared" ref="GH138:GP138" si="386">SUM(GH99:GH137)</f>
        <v>0</v>
      </c>
      <c r="GI138" s="95">
        <f t="shared" si="386"/>
        <v>0</v>
      </c>
      <c r="GJ138" s="95">
        <f t="shared" si="386"/>
        <v>0</v>
      </c>
      <c r="GK138" s="95">
        <f t="shared" si="386"/>
        <v>0</v>
      </c>
      <c r="GL138" s="95">
        <f t="shared" si="386"/>
        <v>9750</v>
      </c>
      <c r="GM138" s="95">
        <f t="shared" si="386"/>
        <v>0</v>
      </c>
      <c r="GN138" s="95">
        <f t="shared" si="386"/>
        <v>0</v>
      </c>
      <c r="GO138" s="95">
        <f t="shared" si="386"/>
        <v>0</v>
      </c>
      <c r="GP138" s="95">
        <f t="shared" si="386"/>
        <v>0</v>
      </c>
      <c r="GQ138" s="95">
        <f>SUM(GF99:GF137)</f>
        <v>0</v>
      </c>
      <c r="GR138" s="95"/>
      <c r="GS138" s="95">
        <f t="shared" ref="GS138:GV138" si="387">SUM(GS99:GS137)</f>
        <v>0</v>
      </c>
      <c r="GT138" s="95">
        <f>SUM(GT99:GT137)</f>
        <v>0</v>
      </c>
      <c r="GU138" s="95">
        <f t="shared" si="387"/>
        <v>0</v>
      </c>
      <c r="GV138" s="95">
        <f t="shared" si="387"/>
        <v>0</v>
      </c>
      <c r="GW138" s="95">
        <f>SUM(GL99:GL137)</f>
        <v>9750</v>
      </c>
      <c r="GX138" s="95">
        <f t="shared" ref="GX138:HG138" si="388">SUM(GX99:GX137)</f>
        <v>0</v>
      </c>
      <c r="GY138" s="95">
        <f t="shared" si="388"/>
        <v>0</v>
      </c>
      <c r="GZ138" s="95">
        <f t="shared" si="388"/>
        <v>0</v>
      </c>
      <c r="HA138" s="104">
        <f t="shared" si="388"/>
        <v>0</v>
      </c>
      <c r="HB138" s="95">
        <f t="shared" si="388"/>
        <v>0</v>
      </c>
      <c r="HC138" s="95">
        <f t="shared" si="388"/>
        <v>0</v>
      </c>
      <c r="HD138" s="95">
        <f t="shared" si="388"/>
        <v>0</v>
      </c>
      <c r="HE138" s="95">
        <f t="shared" si="388"/>
        <v>0</v>
      </c>
      <c r="HF138" s="95">
        <f t="shared" si="388"/>
        <v>0</v>
      </c>
      <c r="HG138" s="95">
        <f t="shared" si="388"/>
        <v>0</v>
      </c>
      <c r="HH138" s="95">
        <f>SUM(HH99:HH137)</f>
        <v>117000</v>
      </c>
      <c r="HI138" s="95">
        <f t="shared" ref="HI138:HR138" si="389">SUM(HI99:HI137)</f>
        <v>19250</v>
      </c>
      <c r="HJ138" s="95">
        <f t="shared" si="389"/>
        <v>0</v>
      </c>
      <c r="HK138" s="95">
        <f t="shared" si="389"/>
        <v>0</v>
      </c>
      <c r="HL138" s="95">
        <f>SUM(HL99:HL137)</f>
        <v>19250</v>
      </c>
      <c r="HM138" s="95">
        <f t="shared" si="389"/>
        <v>1900</v>
      </c>
      <c r="HN138" s="95">
        <f t="shared" si="389"/>
        <v>425</v>
      </c>
      <c r="HO138" s="95">
        <f t="shared" si="389"/>
        <v>0</v>
      </c>
      <c r="HP138" s="95">
        <f t="shared" si="389"/>
        <v>1475</v>
      </c>
      <c r="HQ138" s="95">
        <f t="shared" si="389"/>
        <v>17775</v>
      </c>
      <c r="HR138" s="95">
        <f t="shared" si="389"/>
        <v>6428</v>
      </c>
      <c r="HS138" s="159">
        <f t="shared" si="368"/>
        <v>19250</v>
      </c>
      <c r="HT138" s="131">
        <f t="shared" si="369"/>
        <v>19250</v>
      </c>
      <c r="HU138" s="131">
        <f t="shared" si="370"/>
        <v>19250</v>
      </c>
      <c r="HV138" s="84"/>
      <c r="HW138" s="84">
        <f t="shared" si="371"/>
        <v>6428</v>
      </c>
      <c r="HX138" s="84"/>
      <c r="HY138" s="84"/>
      <c r="HZ138" s="84"/>
      <c r="IA138" s="84"/>
      <c r="IB138" s="84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  <c r="IX138" s="67"/>
      <c r="IY138" s="67"/>
      <c r="IZ138" s="67"/>
      <c r="JA138" s="67"/>
      <c r="JB138" s="67"/>
      <c r="JC138" s="67"/>
      <c r="JD138" s="67"/>
      <c r="JE138" s="67"/>
      <c r="JF138" s="67"/>
      <c r="JG138" s="67"/>
      <c r="JH138" s="67"/>
      <c r="JI138" s="67"/>
      <c r="JJ138" s="67"/>
      <c r="JK138" s="67"/>
      <c r="JL138" s="67"/>
      <c r="JM138" s="67"/>
      <c r="JN138" s="67"/>
      <c r="JO138" s="67"/>
      <c r="JP138" s="67"/>
      <c r="JQ138" s="67"/>
      <c r="JR138" s="67"/>
      <c r="JS138" s="67"/>
      <c r="JT138" s="67"/>
      <c r="JU138" s="67"/>
      <c r="JV138" s="67"/>
      <c r="JW138" s="67"/>
      <c r="JX138" s="67"/>
      <c r="JY138" s="67"/>
      <c r="JZ138" s="67"/>
      <c r="KA138" s="67"/>
      <c r="KB138" s="67"/>
      <c r="KC138" s="67"/>
      <c r="KD138" s="67"/>
      <c r="KE138" s="67"/>
      <c r="KF138" s="67"/>
      <c r="KG138" s="67"/>
      <c r="KH138" s="67"/>
      <c r="KI138" s="67"/>
      <c r="KJ138" s="67"/>
      <c r="KK138" s="67"/>
      <c r="KL138" s="67"/>
      <c r="KM138" s="67"/>
      <c r="KN138" s="67"/>
      <c r="KO138" s="67"/>
      <c r="KP138" s="67"/>
      <c r="KQ138" s="67"/>
      <c r="KR138" s="67"/>
      <c r="KS138" s="67"/>
      <c r="KT138" s="67"/>
      <c r="KU138" s="67"/>
      <c r="KV138" s="67"/>
      <c r="KW138" s="67"/>
      <c r="KX138" s="67"/>
      <c r="KY138" s="67"/>
      <c r="KZ138" s="67"/>
      <c r="LA138" s="67"/>
      <c r="LB138" s="67"/>
      <c r="LC138" s="67"/>
      <c r="LD138" s="67"/>
      <c r="LE138" s="67"/>
      <c r="LF138" s="67"/>
    </row>
    <row r="139" spans="1:318" s="3" customFormat="1" ht="15.75" customHeight="1" x14ac:dyDescent="0.25">
      <c r="A139" s="243">
        <v>132</v>
      </c>
      <c r="B139" s="37">
        <v>1</v>
      </c>
      <c r="C139" s="218"/>
      <c r="D139" s="218"/>
      <c r="E139" s="218"/>
      <c r="F139" s="19" t="s">
        <v>654</v>
      </c>
      <c r="G139" s="146" t="s">
        <v>375</v>
      </c>
      <c r="H139" s="17" t="s">
        <v>631</v>
      </c>
      <c r="I139" s="87" t="s">
        <v>819</v>
      </c>
      <c r="J139" s="50" t="s">
        <v>168</v>
      </c>
      <c r="K139" s="88" t="s">
        <v>169</v>
      </c>
      <c r="L139" s="34" t="s">
        <v>1255</v>
      </c>
      <c r="M139" s="34" t="s">
        <v>1242</v>
      </c>
      <c r="N139" s="34"/>
      <c r="O139" s="100" t="s">
        <v>192</v>
      </c>
      <c r="P139" s="37">
        <v>1</v>
      </c>
      <c r="Q139" s="39" t="s">
        <v>731</v>
      </c>
      <c r="R139" s="89">
        <v>250</v>
      </c>
      <c r="S139" s="90">
        <f t="shared" ref="S139:S184" si="390">IF(AB139&gt;0,R139,0)</f>
        <v>250</v>
      </c>
      <c r="T139" s="90"/>
      <c r="U139" s="91"/>
      <c r="V139" s="90">
        <f t="shared" ref="V139:V184" si="391">S139+T139+U139</f>
        <v>250</v>
      </c>
      <c r="W139" s="90">
        <f t="shared" ref="W139:W184" si="392">V139*20%</f>
        <v>50</v>
      </c>
      <c r="X139" s="90">
        <f t="shared" ref="X139:X184" si="393">V139*E139</f>
        <v>0</v>
      </c>
      <c r="Y139" s="90"/>
      <c r="Z139" s="90">
        <f t="shared" ref="Z139:Z184" si="394">W139-X139+Y139</f>
        <v>50</v>
      </c>
      <c r="AA139" s="90">
        <f t="shared" ref="AA139:AA184" si="395">V139-Z139</f>
        <v>200</v>
      </c>
      <c r="AB139" s="89">
        <v>243</v>
      </c>
      <c r="AC139" s="89">
        <v>250</v>
      </c>
      <c r="AD139" s="90">
        <f t="shared" ref="AD139:AD184" si="396">IF(AM139&gt;0,AC139,0)</f>
        <v>250</v>
      </c>
      <c r="AE139" s="90"/>
      <c r="AF139" s="91"/>
      <c r="AG139" s="90">
        <f t="shared" ref="AG139:AG184" si="397">AD139+AE139+AF139</f>
        <v>250</v>
      </c>
      <c r="AH139" s="90">
        <v>0</v>
      </c>
      <c r="AI139" s="90">
        <v>0</v>
      </c>
      <c r="AJ139" s="90"/>
      <c r="AK139" s="90">
        <f t="shared" ref="AK139:AK184" si="398">AH139-AI139+AJ139</f>
        <v>0</v>
      </c>
      <c r="AL139" s="90">
        <f t="shared" ref="AL139:AL184" si="399">AG139-AK139</f>
        <v>250</v>
      </c>
      <c r="AM139" s="177">
        <v>75</v>
      </c>
      <c r="AN139" s="89">
        <v>250</v>
      </c>
      <c r="AO139" s="90">
        <f t="shared" ref="AO139:AO184" si="400">IF(AX139&gt;0,AN139,0)</f>
        <v>0</v>
      </c>
      <c r="AP139" s="90"/>
      <c r="AQ139" s="91"/>
      <c r="AR139" s="90">
        <f t="shared" ref="AR139:AR184" si="401">AO139+AP139+AF139</f>
        <v>0</v>
      </c>
      <c r="AS139" s="90">
        <f t="shared" ref="AS139:AS184" si="402">AR139*20%</f>
        <v>0</v>
      </c>
      <c r="AT139" s="90">
        <f t="shared" ref="AT139:AT184" si="403">AR139*E139</f>
        <v>0</v>
      </c>
      <c r="AU139" s="90"/>
      <c r="AV139" s="90">
        <f t="shared" ref="AV139:AV184" si="404">AS139-AT139+AU139</f>
        <v>0</v>
      </c>
      <c r="AW139" s="90">
        <f t="shared" ref="AW139:AW184" si="405">AR139-AV139</f>
        <v>0</v>
      </c>
      <c r="AX139" s="89"/>
      <c r="AY139" s="89">
        <f t="shared" ref="AY139:BC154" si="406">R139+AC139+AN139</f>
        <v>750</v>
      </c>
      <c r="AZ139" s="90">
        <f t="shared" si="406"/>
        <v>500</v>
      </c>
      <c r="BA139" s="90">
        <f t="shared" si="406"/>
        <v>0</v>
      </c>
      <c r="BB139" s="90">
        <f t="shared" si="406"/>
        <v>0</v>
      </c>
      <c r="BC139" s="90">
        <f t="shared" si="406"/>
        <v>500</v>
      </c>
      <c r="BD139" s="90">
        <f t="shared" si="364"/>
        <v>100</v>
      </c>
      <c r="BE139" s="90">
        <f t="shared" ref="BE139:BF154" si="407">X139+AI139+AT139</f>
        <v>0</v>
      </c>
      <c r="BF139" s="90">
        <f t="shared" si="407"/>
        <v>0</v>
      </c>
      <c r="BG139" s="90">
        <f t="shared" ref="BG139:BG184" si="408">BD139-BE139+BF139</f>
        <v>100</v>
      </c>
      <c r="BH139" s="90">
        <f t="shared" ref="BH139:BH184" si="409">BC139-BG139</f>
        <v>400</v>
      </c>
      <c r="BI139" s="89">
        <f t="shared" ref="BI139:BI184" si="410">AB139+AM139+AX139</f>
        <v>318</v>
      </c>
      <c r="BJ139" s="89">
        <v>250</v>
      </c>
      <c r="BK139" s="90">
        <f t="shared" ref="BK139:BK184" si="411">IF(BT139&gt;0,BJ139,0)</f>
        <v>0</v>
      </c>
      <c r="BL139" s="90"/>
      <c r="BM139" s="91"/>
      <c r="BN139" s="90">
        <f t="shared" ref="BN139:BN184" si="412">BK139+BL139+BM139</f>
        <v>0</v>
      </c>
      <c r="BO139" s="90">
        <f t="shared" ref="BO139:BO184" si="413">BN139*20%</f>
        <v>0</v>
      </c>
      <c r="BP139" s="90">
        <f t="shared" ref="BP139:BP184" si="414">BN139*E139</f>
        <v>0</v>
      </c>
      <c r="BQ139" s="90"/>
      <c r="BR139" s="90">
        <f t="shared" ref="BR139:BR184" si="415">BO139-BP139+BF139</f>
        <v>0</v>
      </c>
      <c r="BS139" s="90">
        <f t="shared" ref="BS139:BS184" si="416">BN139-BR139</f>
        <v>0</v>
      </c>
      <c r="BT139" s="89"/>
      <c r="BU139" s="89">
        <v>250</v>
      </c>
      <c r="BV139" s="90">
        <f t="shared" ref="BV139:BV184" si="417">IF(CE139&gt;0,BU139,0)</f>
        <v>0</v>
      </c>
      <c r="BW139" s="90"/>
      <c r="BX139" s="91"/>
      <c r="BY139" s="90">
        <f t="shared" ref="BY139:BY184" si="418">BV139+BW139+BX139</f>
        <v>0</v>
      </c>
      <c r="BZ139" s="90">
        <f t="shared" ref="BZ139:BZ184" si="419">BY139*20%</f>
        <v>0</v>
      </c>
      <c r="CA139" s="90">
        <f t="shared" ref="CA139:CA184" si="420">BY139*E139</f>
        <v>0</v>
      </c>
      <c r="CB139" s="90"/>
      <c r="CC139" s="90">
        <f t="shared" ref="CC139:CC184" si="421">BZ139-CA139+CB139</f>
        <v>0</v>
      </c>
      <c r="CD139" s="90">
        <f t="shared" ref="CD139:CD184" si="422">BY139-CC139</f>
        <v>0</v>
      </c>
      <c r="CE139" s="89"/>
      <c r="CF139" s="89">
        <v>250</v>
      </c>
      <c r="CG139" s="90">
        <f t="shared" ref="CG139:CG184" si="423">IF(CP139&gt;0,CF139,0)</f>
        <v>0</v>
      </c>
      <c r="CH139" s="90"/>
      <c r="CI139" s="91"/>
      <c r="CJ139" s="90">
        <f t="shared" ref="CJ139:CJ184" si="424">CG139+CH139+CI139</f>
        <v>0</v>
      </c>
      <c r="CK139" s="90">
        <f t="shared" ref="CK139:CK184" si="425">CJ139*20%</f>
        <v>0</v>
      </c>
      <c r="CL139" s="90">
        <f t="shared" ref="CL139:CL184" si="426">CJ139*E139</f>
        <v>0</v>
      </c>
      <c r="CM139" s="90"/>
      <c r="CN139" s="90">
        <f t="shared" ref="CN139:CN184" si="427">CK139-CL139+CM139</f>
        <v>0</v>
      </c>
      <c r="CO139" s="90">
        <f t="shared" ref="CO139:CO184" si="428">CJ139-CN139</f>
        <v>0</v>
      </c>
      <c r="CP139" s="89"/>
      <c r="CQ139" s="89">
        <f t="shared" ref="CQ139:CU154" si="429">BJ139+BU139+CF139</f>
        <v>750</v>
      </c>
      <c r="CR139" s="90">
        <f t="shared" si="429"/>
        <v>0</v>
      </c>
      <c r="CS139" s="90">
        <f t="shared" si="429"/>
        <v>0</v>
      </c>
      <c r="CT139" s="90">
        <f t="shared" si="429"/>
        <v>0</v>
      </c>
      <c r="CU139" s="90">
        <f t="shared" si="429"/>
        <v>0</v>
      </c>
      <c r="CV139" s="90">
        <f t="shared" si="365"/>
        <v>0</v>
      </c>
      <c r="CW139" s="90">
        <f t="shared" ref="CW139:CX154" si="430">BP139+CA139+CL139</f>
        <v>0</v>
      </c>
      <c r="CX139" s="90">
        <f t="shared" si="430"/>
        <v>0</v>
      </c>
      <c r="CY139" s="90">
        <f t="shared" ref="CY139:CY184" si="431">CV139-CW139+CX139</f>
        <v>0</v>
      </c>
      <c r="CZ139" s="90">
        <f t="shared" ref="CZ139:CZ184" si="432">CU139-CY139</f>
        <v>0</v>
      </c>
      <c r="DA139" s="89">
        <f t="shared" ref="DA139:DA184" si="433">BT139+CE139+CP139</f>
        <v>0</v>
      </c>
      <c r="DB139" s="191">
        <f t="shared" ref="DB139:DL154" si="434">AY139+CQ139</f>
        <v>1500</v>
      </c>
      <c r="DC139" s="191">
        <f t="shared" si="434"/>
        <v>500</v>
      </c>
      <c r="DD139" s="191">
        <f t="shared" si="434"/>
        <v>0</v>
      </c>
      <c r="DE139" s="191">
        <f t="shared" si="434"/>
        <v>0</v>
      </c>
      <c r="DF139" s="191">
        <f t="shared" si="434"/>
        <v>500</v>
      </c>
      <c r="DG139" s="191">
        <f t="shared" si="434"/>
        <v>100</v>
      </c>
      <c r="DH139" s="191">
        <f t="shared" si="434"/>
        <v>0</v>
      </c>
      <c r="DI139" s="191">
        <f t="shared" si="434"/>
        <v>0</v>
      </c>
      <c r="DJ139" s="191">
        <f t="shared" si="434"/>
        <v>100</v>
      </c>
      <c r="DK139" s="191">
        <f t="shared" si="434"/>
        <v>400</v>
      </c>
      <c r="DL139" s="191">
        <f t="shared" si="434"/>
        <v>318</v>
      </c>
      <c r="DM139" s="89">
        <v>250</v>
      </c>
      <c r="DN139" s="90">
        <f t="shared" ref="DN139:DN184" si="435">IF(DW139&gt;0,DM139,0)</f>
        <v>0</v>
      </c>
      <c r="DO139" s="90"/>
      <c r="DP139" s="91"/>
      <c r="DQ139" s="90">
        <f t="shared" ref="DQ139:DQ184" si="436">DN139+DO139+DP139</f>
        <v>0</v>
      </c>
      <c r="DR139" s="90">
        <f t="shared" ref="DR139:DR184" si="437">DQ139*20%</f>
        <v>0</v>
      </c>
      <c r="DS139" s="90">
        <f t="shared" ref="DS139:DS184" si="438">DQ139*E139</f>
        <v>0</v>
      </c>
      <c r="DT139" s="90"/>
      <c r="DU139" s="90">
        <f t="shared" ref="DU139:DU184" si="439">DR139-DS139+DT139</f>
        <v>0</v>
      </c>
      <c r="DV139" s="90">
        <f t="shared" ref="DV139:DV184" si="440">DQ139-DU139</f>
        <v>0</v>
      </c>
      <c r="DW139" s="89"/>
      <c r="DX139" s="89">
        <v>250</v>
      </c>
      <c r="DY139" s="90">
        <f t="shared" ref="DY139:DY184" si="441">IF(EH139&gt;0,DX139,0)</f>
        <v>0</v>
      </c>
      <c r="DZ139" s="90"/>
      <c r="EA139" s="91"/>
      <c r="EB139" s="90">
        <f t="shared" ref="EB139:EB184" si="442">DY139+DZ139+EA139</f>
        <v>0</v>
      </c>
      <c r="EC139" s="90">
        <f t="shared" ref="EC139:EC184" si="443">EB139*20%</f>
        <v>0</v>
      </c>
      <c r="ED139" s="90">
        <f t="shared" ref="ED139:ED149" si="444">EB139*E139</f>
        <v>0</v>
      </c>
      <c r="EE139" s="90"/>
      <c r="EF139" s="90">
        <f t="shared" ref="EF139:EF184" si="445">EC139-ED139+EE139</f>
        <v>0</v>
      </c>
      <c r="EG139" s="90">
        <f t="shared" ref="EG139:EG184" si="446">EB139-EF139</f>
        <v>0</v>
      </c>
      <c r="EH139" s="89"/>
      <c r="EI139" s="89">
        <v>250</v>
      </c>
      <c r="EJ139" s="90">
        <f t="shared" ref="EJ139:EJ184" si="447">IF(ES139&gt;0,EI139,0)</f>
        <v>0</v>
      </c>
      <c r="EK139" s="90"/>
      <c r="EL139" s="91"/>
      <c r="EM139" s="90">
        <f t="shared" ref="EM139:EM184" si="448">EJ139+EK139+EL139</f>
        <v>0</v>
      </c>
      <c r="EN139" s="90">
        <f t="shared" ref="EN139:EN184" si="449">EM139*20%</f>
        <v>0</v>
      </c>
      <c r="EO139" s="90">
        <f t="shared" ref="EO139:EO184" si="450">EM139*E139</f>
        <v>0</v>
      </c>
      <c r="EP139" s="90"/>
      <c r="EQ139" s="90">
        <f t="shared" ref="EQ139:EQ184" si="451">EN139-EO139+EP139</f>
        <v>0</v>
      </c>
      <c r="ER139" s="90">
        <f t="shared" ref="ER139:ER184" si="452">EM139-EQ139</f>
        <v>0</v>
      </c>
      <c r="ES139" s="89"/>
      <c r="ET139" s="89">
        <f t="shared" ref="ET139:EX184" si="453">DM139+DX139+EI139</f>
        <v>750</v>
      </c>
      <c r="EU139" s="90">
        <f t="shared" si="453"/>
        <v>0</v>
      </c>
      <c r="EV139" s="90">
        <f t="shared" si="453"/>
        <v>0</v>
      </c>
      <c r="EW139" s="90">
        <f t="shared" si="453"/>
        <v>0</v>
      </c>
      <c r="EX139" s="90">
        <f t="shared" si="453"/>
        <v>0</v>
      </c>
      <c r="EY139" s="90">
        <f t="shared" si="366"/>
        <v>0</v>
      </c>
      <c r="EZ139" s="90">
        <f t="shared" ref="EZ139:FA184" si="454">DS139+ED139+EO139</f>
        <v>0</v>
      </c>
      <c r="FA139" s="90">
        <f t="shared" si="454"/>
        <v>0</v>
      </c>
      <c r="FB139" s="90">
        <f t="shared" ref="FB139:FB184" si="455">EY139-EZ139+FA139</f>
        <v>0</v>
      </c>
      <c r="FC139" s="90">
        <f t="shared" ref="FC139:FC184" si="456">EX139-FB139</f>
        <v>0</v>
      </c>
      <c r="FD139" s="89">
        <f t="shared" ref="FD139:FD184" si="457">DW139+EH139+ES139</f>
        <v>0</v>
      </c>
      <c r="FE139" s="191">
        <f t="shared" ref="FE139:FO154" si="458">AY139+CQ139+ET139</f>
        <v>2250</v>
      </c>
      <c r="FF139" s="191">
        <f t="shared" si="458"/>
        <v>500</v>
      </c>
      <c r="FG139" s="191">
        <f t="shared" si="458"/>
        <v>0</v>
      </c>
      <c r="FH139" s="191">
        <f t="shared" si="458"/>
        <v>0</v>
      </c>
      <c r="FI139" s="191">
        <f t="shared" si="458"/>
        <v>500</v>
      </c>
      <c r="FJ139" s="191">
        <f t="shared" si="458"/>
        <v>100</v>
      </c>
      <c r="FK139" s="191">
        <f t="shared" si="458"/>
        <v>0</v>
      </c>
      <c r="FL139" s="191">
        <f t="shared" si="458"/>
        <v>0</v>
      </c>
      <c r="FM139" s="191">
        <f t="shared" si="458"/>
        <v>100</v>
      </c>
      <c r="FN139" s="191">
        <f t="shared" si="458"/>
        <v>400</v>
      </c>
      <c r="FO139" s="191">
        <f t="shared" si="458"/>
        <v>318</v>
      </c>
      <c r="FP139" s="89">
        <v>250</v>
      </c>
      <c r="FQ139" s="90">
        <f t="shared" ref="FQ139:FQ184" si="459">IF(FZ139&gt;0,FP139,0)</f>
        <v>0</v>
      </c>
      <c r="FR139" s="90"/>
      <c r="FS139" s="91"/>
      <c r="FT139" s="90">
        <f t="shared" ref="FT139:FT184" si="460">FQ139+FR139+FS139</f>
        <v>0</v>
      </c>
      <c r="FU139" s="90">
        <f t="shared" ref="FU139:FU184" si="461">FT139*20%</f>
        <v>0</v>
      </c>
      <c r="FV139" s="90">
        <f t="shared" ref="FV139:FV184" si="462">FT139*E139</f>
        <v>0</v>
      </c>
      <c r="FW139" s="90"/>
      <c r="FX139" s="90">
        <f t="shared" ref="FX139:FX184" si="463">FU139-FV139+FW139</f>
        <v>0</v>
      </c>
      <c r="FY139" s="90">
        <f t="shared" ref="FY139:FY184" si="464">FT139-FX139</f>
        <v>0</v>
      </c>
      <c r="FZ139" s="89"/>
      <c r="GA139" s="89">
        <v>250</v>
      </c>
      <c r="GB139" s="90">
        <f t="shared" ref="GB139:GB184" si="465">IF(GK139&gt;0,GA139,0)</f>
        <v>0</v>
      </c>
      <c r="GC139" s="90"/>
      <c r="GD139" s="91"/>
      <c r="GE139" s="90">
        <f t="shared" ref="GE139:GE184" si="466">GB139+GC139+GD139</f>
        <v>0</v>
      </c>
      <c r="GF139" s="90">
        <f t="shared" ref="GF139:GF184" si="467">GE139*20%</f>
        <v>0</v>
      </c>
      <c r="GG139" s="90">
        <f t="shared" ref="GG139:GG149" si="468">GE139*E139</f>
        <v>0</v>
      </c>
      <c r="GH139" s="90"/>
      <c r="GI139" s="90">
        <f t="shared" ref="GI139:GI184" si="469">GF139-GG139+GH139</f>
        <v>0</v>
      </c>
      <c r="GJ139" s="90">
        <f t="shared" ref="GJ139:GJ184" si="470">GE139-GI139</f>
        <v>0</v>
      </c>
      <c r="GK139" s="89"/>
      <c r="GL139" s="89">
        <v>250</v>
      </c>
      <c r="GM139" s="90">
        <f t="shared" ref="GM139:GM184" si="471">IF(GV139&gt;0,GL139,0)</f>
        <v>0</v>
      </c>
      <c r="GN139" s="90"/>
      <c r="GO139" s="91"/>
      <c r="GP139" s="90">
        <f t="shared" ref="GP139:GP184" si="472">GM139+GN139+GO139</f>
        <v>0</v>
      </c>
      <c r="GQ139" s="90">
        <f t="shared" ref="GQ139:GQ184" si="473">GP139*20%</f>
        <v>0</v>
      </c>
      <c r="GR139" s="90">
        <f t="shared" ref="GR139:GR184" si="474">GP139*E139</f>
        <v>0</v>
      </c>
      <c r="GS139" s="90"/>
      <c r="GT139" s="90">
        <f t="shared" ref="GT139:GT184" si="475">GQ139-GR139+GS139</f>
        <v>0</v>
      </c>
      <c r="GU139" s="90">
        <f t="shared" ref="GU139:GU184" si="476">GP139-GT139</f>
        <v>0</v>
      </c>
      <c r="GV139" s="89"/>
      <c r="GW139" s="89">
        <f t="shared" ref="GW139:HA184" si="477">FP139+GA139+GL139</f>
        <v>750</v>
      </c>
      <c r="GX139" s="90">
        <f t="shared" si="477"/>
        <v>0</v>
      </c>
      <c r="GY139" s="90">
        <f t="shared" si="477"/>
        <v>0</v>
      </c>
      <c r="GZ139" s="90">
        <f t="shared" si="477"/>
        <v>0</v>
      </c>
      <c r="HA139" s="90">
        <f t="shared" si="477"/>
        <v>0</v>
      </c>
      <c r="HB139" s="90">
        <f t="shared" si="367"/>
        <v>0</v>
      </c>
      <c r="HC139" s="90">
        <f t="shared" ref="HC139:HD184" si="478">FV139+GG139+GR139</f>
        <v>0</v>
      </c>
      <c r="HD139" s="90">
        <f t="shared" si="478"/>
        <v>0</v>
      </c>
      <c r="HE139" s="90">
        <f t="shared" ref="HE139:HE184" si="479">HB139-HC139+HD139</f>
        <v>0</v>
      </c>
      <c r="HF139" s="90">
        <f t="shared" ref="HF139:HF184" si="480">HA139-HE139</f>
        <v>0</v>
      </c>
      <c r="HG139" s="89">
        <f t="shared" ref="HG139:HG184" si="481">FZ139+GK139+GV139</f>
        <v>0</v>
      </c>
      <c r="HH139" s="90">
        <f t="shared" ref="HH139:HR154" si="482">R139+AC139+AN139+BJ139+BU139+CF139+DM139+DX139+EI139+FP139+GA139+GL139</f>
        <v>3000</v>
      </c>
      <c r="HI139" s="90">
        <f t="shared" si="482"/>
        <v>500</v>
      </c>
      <c r="HJ139" s="90">
        <f t="shared" si="482"/>
        <v>0</v>
      </c>
      <c r="HK139" s="90">
        <f t="shared" si="482"/>
        <v>0</v>
      </c>
      <c r="HL139" s="90">
        <f t="shared" si="482"/>
        <v>500</v>
      </c>
      <c r="HM139" s="90">
        <f t="shared" si="482"/>
        <v>50</v>
      </c>
      <c r="HN139" s="90">
        <f t="shared" si="482"/>
        <v>0</v>
      </c>
      <c r="HO139" s="90">
        <f t="shared" si="482"/>
        <v>0</v>
      </c>
      <c r="HP139" s="90">
        <f t="shared" si="482"/>
        <v>50</v>
      </c>
      <c r="HQ139" s="90">
        <f t="shared" si="482"/>
        <v>450</v>
      </c>
      <c r="HR139" s="90">
        <f t="shared" si="482"/>
        <v>318</v>
      </c>
      <c r="HS139" s="159">
        <f t="shared" si="368"/>
        <v>500</v>
      </c>
      <c r="HT139" s="131">
        <f t="shared" si="369"/>
        <v>500</v>
      </c>
      <c r="HU139" s="131">
        <f t="shared" si="370"/>
        <v>500</v>
      </c>
      <c r="HV139" s="76"/>
      <c r="HW139" s="84">
        <f t="shared" si="371"/>
        <v>318</v>
      </c>
      <c r="HX139" s="76"/>
      <c r="HY139" s="76"/>
      <c r="HZ139" s="76"/>
      <c r="IA139" s="76"/>
      <c r="IB139" s="76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68"/>
      <c r="JM139" s="68"/>
      <c r="JN139" s="68"/>
      <c r="JO139" s="68"/>
      <c r="JP139" s="68"/>
      <c r="JQ139" s="68"/>
      <c r="JR139" s="68"/>
      <c r="JS139" s="68"/>
      <c r="JT139" s="68"/>
      <c r="JU139" s="68"/>
      <c r="JV139" s="68"/>
      <c r="JW139" s="68"/>
      <c r="JX139" s="68"/>
      <c r="JY139" s="68"/>
      <c r="JZ139" s="68"/>
      <c r="KA139" s="68"/>
      <c r="KB139" s="68"/>
      <c r="KC139" s="68"/>
      <c r="KD139" s="68"/>
      <c r="KE139" s="68"/>
      <c r="KF139" s="68"/>
      <c r="KG139" s="68"/>
      <c r="KH139" s="68"/>
      <c r="KI139" s="68"/>
      <c r="KJ139" s="68"/>
      <c r="KK139" s="68"/>
      <c r="KL139" s="68"/>
      <c r="KM139" s="68"/>
      <c r="KN139" s="68"/>
      <c r="KO139" s="68"/>
      <c r="KP139" s="68"/>
      <c r="KQ139" s="68"/>
      <c r="KR139" s="68"/>
      <c r="KS139" s="68"/>
      <c r="KT139" s="68"/>
      <c r="KU139" s="68"/>
      <c r="KV139" s="68"/>
      <c r="KW139" s="68"/>
      <c r="KX139" s="68"/>
      <c r="KY139" s="68"/>
      <c r="KZ139" s="68"/>
      <c r="LA139" s="68"/>
      <c r="LB139" s="68"/>
      <c r="LC139" s="68"/>
      <c r="LD139" s="68"/>
      <c r="LE139" s="68"/>
      <c r="LF139" s="68"/>
    </row>
    <row r="140" spans="1:318" s="3" customFormat="1" ht="15.75" customHeight="1" x14ac:dyDescent="0.25">
      <c r="A140" s="243">
        <v>133</v>
      </c>
      <c r="B140" s="37">
        <v>2</v>
      </c>
      <c r="C140" s="37"/>
      <c r="D140" s="37"/>
      <c r="E140" s="37"/>
      <c r="F140" s="69" t="s">
        <v>670</v>
      </c>
      <c r="G140" s="70" t="s">
        <v>375</v>
      </c>
      <c r="H140" s="71" t="s">
        <v>648</v>
      </c>
      <c r="I140" s="87">
        <v>61001045705</v>
      </c>
      <c r="J140" s="34" t="s">
        <v>75</v>
      </c>
      <c r="K140" s="92" t="s">
        <v>49</v>
      </c>
      <c r="L140" s="34" t="s">
        <v>998</v>
      </c>
      <c r="M140" s="34" t="s">
        <v>1242</v>
      </c>
      <c r="N140" s="34"/>
      <c r="O140" s="100" t="s">
        <v>192</v>
      </c>
      <c r="P140" s="254">
        <v>2</v>
      </c>
      <c r="Q140" s="39" t="s">
        <v>334</v>
      </c>
      <c r="R140" s="89">
        <v>250</v>
      </c>
      <c r="S140" s="90">
        <f t="shared" si="390"/>
        <v>250</v>
      </c>
      <c r="T140" s="90"/>
      <c r="U140" s="91"/>
      <c r="V140" s="90">
        <f t="shared" si="391"/>
        <v>250</v>
      </c>
      <c r="W140" s="90">
        <f t="shared" si="392"/>
        <v>50</v>
      </c>
      <c r="X140" s="90">
        <f t="shared" si="393"/>
        <v>0</v>
      </c>
      <c r="Y140" s="90"/>
      <c r="Z140" s="90">
        <f t="shared" si="394"/>
        <v>50</v>
      </c>
      <c r="AA140" s="90">
        <f t="shared" si="395"/>
        <v>200</v>
      </c>
      <c r="AB140" s="89">
        <v>68</v>
      </c>
      <c r="AC140" s="89">
        <v>250</v>
      </c>
      <c r="AD140" s="90">
        <f t="shared" si="396"/>
        <v>250</v>
      </c>
      <c r="AE140" s="90"/>
      <c r="AF140" s="91"/>
      <c r="AG140" s="90">
        <f t="shared" si="397"/>
        <v>250</v>
      </c>
      <c r="AH140" s="90">
        <v>0</v>
      </c>
      <c r="AI140" s="90">
        <v>0</v>
      </c>
      <c r="AJ140" s="90"/>
      <c r="AK140" s="90">
        <f t="shared" si="398"/>
        <v>0</v>
      </c>
      <c r="AL140" s="90">
        <f t="shared" si="399"/>
        <v>250</v>
      </c>
      <c r="AM140" s="177">
        <v>53</v>
      </c>
      <c r="AN140" s="89">
        <v>250</v>
      </c>
      <c r="AO140" s="90">
        <f t="shared" si="400"/>
        <v>0</v>
      </c>
      <c r="AP140" s="90"/>
      <c r="AQ140" s="91"/>
      <c r="AR140" s="90">
        <f t="shared" si="401"/>
        <v>0</v>
      </c>
      <c r="AS140" s="90">
        <f t="shared" si="402"/>
        <v>0</v>
      </c>
      <c r="AT140" s="90">
        <f t="shared" si="403"/>
        <v>0</v>
      </c>
      <c r="AU140" s="90"/>
      <c r="AV140" s="90">
        <f t="shared" si="404"/>
        <v>0</v>
      </c>
      <c r="AW140" s="90">
        <f t="shared" si="405"/>
        <v>0</v>
      </c>
      <c r="AX140" s="89"/>
      <c r="AY140" s="89">
        <f t="shared" si="406"/>
        <v>750</v>
      </c>
      <c r="AZ140" s="90">
        <f t="shared" si="406"/>
        <v>500</v>
      </c>
      <c r="BA140" s="90">
        <f t="shared" si="406"/>
        <v>0</v>
      </c>
      <c r="BB140" s="90">
        <f t="shared" si="406"/>
        <v>0</v>
      </c>
      <c r="BC140" s="90">
        <f t="shared" si="406"/>
        <v>500</v>
      </c>
      <c r="BD140" s="90">
        <f t="shared" si="364"/>
        <v>100</v>
      </c>
      <c r="BE140" s="90">
        <f t="shared" si="407"/>
        <v>0</v>
      </c>
      <c r="BF140" s="90">
        <f t="shared" si="407"/>
        <v>0</v>
      </c>
      <c r="BG140" s="90">
        <f t="shared" si="408"/>
        <v>100</v>
      </c>
      <c r="BH140" s="90">
        <f t="shared" si="409"/>
        <v>400</v>
      </c>
      <c r="BI140" s="89">
        <f t="shared" si="410"/>
        <v>121</v>
      </c>
      <c r="BJ140" s="89">
        <v>250</v>
      </c>
      <c r="BK140" s="90">
        <f t="shared" si="411"/>
        <v>0</v>
      </c>
      <c r="BL140" s="90"/>
      <c r="BM140" s="91"/>
      <c r="BN140" s="90">
        <f t="shared" si="412"/>
        <v>0</v>
      </c>
      <c r="BO140" s="90">
        <f t="shared" si="413"/>
        <v>0</v>
      </c>
      <c r="BP140" s="90">
        <f t="shared" si="414"/>
        <v>0</v>
      </c>
      <c r="BQ140" s="90"/>
      <c r="BR140" s="90">
        <f t="shared" si="415"/>
        <v>0</v>
      </c>
      <c r="BS140" s="90">
        <f t="shared" si="416"/>
        <v>0</v>
      </c>
      <c r="BT140" s="89"/>
      <c r="BU140" s="89">
        <v>250</v>
      </c>
      <c r="BV140" s="90">
        <f t="shared" si="417"/>
        <v>0</v>
      </c>
      <c r="BW140" s="90"/>
      <c r="BX140" s="91"/>
      <c r="BY140" s="90">
        <f t="shared" si="418"/>
        <v>0</v>
      </c>
      <c r="BZ140" s="90">
        <f t="shared" si="419"/>
        <v>0</v>
      </c>
      <c r="CA140" s="90">
        <f t="shared" si="420"/>
        <v>0</v>
      </c>
      <c r="CB140" s="90"/>
      <c r="CC140" s="90">
        <f t="shared" si="421"/>
        <v>0</v>
      </c>
      <c r="CD140" s="90">
        <f t="shared" si="422"/>
        <v>0</v>
      </c>
      <c r="CE140" s="89"/>
      <c r="CF140" s="89">
        <v>250</v>
      </c>
      <c r="CG140" s="90">
        <f t="shared" si="423"/>
        <v>0</v>
      </c>
      <c r="CH140" s="90"/>
      <c r="CI140" s="91"/>
      <c r="CJ140" s="90">
        <f t="shared" si="424"/>
        <v>0</v>
      </c>
      <c r="CK140" s="90">
        <f t="shared" si="425"/>
        <v>0</v>
      </c>
      <c r="CL140" s="90">
        <f t="shared" si="426"/>
        <v>0</v>
      </c>
      <c r="CM140" s="90"/>
      <c r="CN140" s="90">
        <f t="shared" si="427"/>
        <v>0</v>
      </c>
      <c r="CO140" s="90">
        <f t="shared" si="428"/>
        <v>0</v>
      </c>
      <c r="CP140" s="89"/>
      <c r="CQ140" s="89">
        <f t="shared" si="429"/>
        <v>750</v>
      </c>
      <c r="CR140" s="90">
        <f t="shared" si="429"/>
        <v>0</v>
      </c>
      <c r="CS140" s="90">
        <f t="shared" si="429"/>
        <v>0</v>
      </c>
      <c r="CT140" s="90">
        <f t="shared" si="429"/>
        <v>0</v>
      </c>
      <c r="CU140" s="90">
        <f t="shared" si="429"/>
        <v>0</v>
      </c>
      <c r="CV140" s="90">
        <f t="shared" si="365"/>
        <v>0</v>
      </c>
      <c r="CW140" s="90">
        <f t="shared" si="430"/>
        <v>0</v>
      </c>
      <c r="CX140" s="90">
        <f t="shared" si="430"/>
        <v>0</v>
      </c>
      <c r="CY140" s="90">
        <f t="shared" si="431"/>
        <v>0</v>
      </c>
      <c r="CZ140" s="90">
        <f t="shared" si="432"/>
        <v>0</v>
      </c>
      <c r="DA140" s="89">
        <f t="shared" si="433"/>
        <v>0</v>
      </c>
      <c r="DB140" s="191">
        <f t="shared" si="434"/>
        <v>1500</v>
      </c>
      <c r="DC140" s="191">
        <f t="shared" si="434"/>
        <v>500</v>
      </c>
      <c r="DD140" s="191">
        <f t="shared" si="434"/>
        <v>0</v>
      </c>
      <c r="DE140" s="191">
        <f t="shared" si="434"/>
        <v>0</v>
      </c>
      <c r="DF140" s="191">
        <f t="shared" si="434"/>
        <v>500</v>
      </c>
      <c r="DG140" s="191">
        <f t="shared" si="434"/>
        <v>100</v>
      </c>
      <c r="DH140" s="191">
        <f t="shared" si="434"/>
        <v>0</v>
      </c>
      <c r="DI140" s="191">
        <f t="shared" si="434"/>
        <v>0</v>
      </c>
      <c r="DJ140" s="191">
        <f t="shared" si="434"/>
        <v>100</v>
      </c>
      <c r="DK140" s="191">
        <f t="shared" si="434"/>
        <v>400</v>
      </c>
      <c r="DL140" s="191">
        <f t="shared" si="434"/>
        <v>121</v>
      </c>
      <c r="DM140" s="89">
        <v>250</v>
      </c>
      <c r="DN140" s="90">
        <f t="shared" si="435"/>
        <v>0</v>
      </c>
      <c r="DO140" s="90"/>
      <c r="DP140" s="91"/>
      <c r="DQ140" s="90">
        <f t="shared" si="436"/>
        <v>0</v>
      </c>
      <c r="DR140" s="90">
        <f t="shared" si="437"/>
        <v>0</v>
      </c>
      <c r="DS140" s="90">
        <f t="shared" si="438"/>
        <v>0</v>
      </c>
      <c r="DT140" s="90"/>
      <c r="DU140" s="90">
        <f t="shared" si="439"/>
        <v>0</v>
      </c>
      <c r="DV140" s="90">
        <f t="shared" si="440"/>
        <v>0</v>
      </c>
      <c r="DW140" s="89"/>
      <c r="DX140" s="89">
        <v>250</v>
      </c>
      <c r="DY140" s="90">
        <f t="shared" si="441"/>
        <v>0</v>
      </c>
      <c r="DZ140" s="90"/>
      <c r="EA140" s="91"/>
      <c r="EB140" s="90">
        <f t="shared" si="442"/>
        <v>0</v>
      </c>
      <c r="EC140" s="90">
        <f t="shared" si="443"/>
        <v>0</v>
      </c>
      <c r="ED140" s="90">
        <f t="shared" si="444"/>
        <v>0</v>
      </c>
      <c r="EE140" s="90"/>
      <c r="EF140" s="90">
        <f t="shared" si="445"/>
        <v>0</v>
      </c>
      <c r="EG140" s="90">
        <f t="shared" si="446"/>
        <v>0</v>
      </c>
      <c r="EH140" s="89"/>
      <c r="EI140" s="89">
        <v>250</v>
      </c>
      <c r="EJ140" s="90">
        <f t="shared" si="447"/>
        <v>0</v>
      </c>
      <c r="EK140" s="90"/>
      <c r="EL140" s="91"/>
      <c r="EM140" s="90">
        <f t="shared" si="448"/>
        <v>0</v>
      </c>
      <c r="EN140" s="90">
        <f t="shared" si="449"/>
        <v>0</v>
      </c>
      <c r="EO140" s="90">
        <f t="shared" si="450"/>
        <v>0</v>
      </c>
      <c r="EP140" s="90"/>
      <c r="EQ140" s="90">
        <f t="shared" si="451"/>
        <v>0</v>
      </c>
      <c r="ER140" s="90">
        <f t="shared" si="452"/>
        <v>0</v>
      </c>
      <c r="ES140" s="89"/>
      <c r="ET140" s="89">
        <f t="shared" si="453"/>
        <v>750</v>
      </c>
      <c r="EU140" s="90">
        <f t="shared" si="453"/>
        <v>0</v>
      </c>
      <c r="EV140" s="90">
        <f t="shared" si="453"/>
        <v>0</v>
      </c>
      <c r="EW140" s="90">
        <f t="shared" si="453"/>
        <v>0</v>
      </c>
      <c r="EX140" s="90">
        <f t="shared" si="453"/>
        <v>0</v>
      </c>
      <c r="EY140" s="90">
        <f t="shared" si="366"/>
        <v>0</v>
      </c>
      <c r="EZ140" s="90">
        <f t="shared" si="454"/>
        <v>0</v>
      </c>
      <c r="FA140" s="90">
        <f t="shared" si="454"/>
        <v>0</v>
      </c>
      <c r="FB140" s="90">
        <f t="shared" si="455"/>
        <v>0</v>
      </c>
      <c r="FC140" s="90">
        <f t="shared" si="456"/>
        <v>0</v>
      </c>
      <c r="FD140" s="89">
        <f t="shared" si="457"/>
        <v>0</v>
      </c>
      <c r="FE140" s="191">
        <f t="shared" si="458"/>
        <v>2250</v>
      </c>
      <c r="FF140" s="191">
        <f t="shared" si="458"/>
        <v>500</v>
      </c>
      <c r="FG140" s="191">
        <f t="shared" si="458"/>
        <v>0</v>
      </c>
      <c r="FH140" s="191">
        <f t="shared" si="458"/>
        <v>0</v>
      </c>
      <c r="FI140" s="191">
        <f t="shared" si="458"/>
        <v>500</v>
      </c>
      <c r="FJ140" s="191">
        <f t="shared" si="458"/>
        <v>100</v>
      </c>
      <c r="FK140" s="191">
        <f t="shared" si="458"/>
        <v>0</v>
      </c>
      <c r="FL140" s="191">
        <f t="shared" si="458"/>
        <v>0</v>
      </c>
      <c r="FM140" s="191">
        <f t="shared" si="458"/>
        <v>100</v>
      </c>
      <c r="FN140" s="191">
        <f t="shared" si="458"/>
        <v>400</v>
      </c>
      <c r="FO140" s="191">
        <f t="shared" si="458"/>
        <v>121</v>
      </c>
      <c r="FP140" s="89">
        <v>250</v>
      </c>
      <c r="FQ140" s="90">
        <f t="shared" si="459"/>
        <v>0</v>
      </c>
      <c r="FR140" s="90"/>
      <c r="FS140" s="91"/>
      <c r="FT140" s="90">
        <f t="shared" si="460"/>
        <v>0</v>
      </c>
      <c r="FU140" s="90">
        <f t="shared" si="461"/>
        <v>0</v>
      </c>
      <c r="FV140" s="90">
        <f t="shared" si="462"/>
        <v>0</v>
      </c>
      <c r="FW140" s="90"/>
      <c r="FX140" s="90">
        <f t="shared" si="463"/>
        <v>0</v>
      </c>
      <c r="FY140" s="90">
        <f t="shared" si="464"/>
        <v>0</v>
      </c>
      <c r="FZ140" s="89"/>
      <c r="GA140" s="89">
        <v>250</v>
      </c>
      <c r="GB140" s="90">
        <f t="shared" si="465"/>
        <v>0</v>
      </c>
      <c r="GC140" s="90"/>
      <c r="GD140" s="91"/>
      <c r="GE140" s="90">
        <f t="shared" si="466"/>
        <v>0</v>
      </c>
      <c r="GF140" s="90">
        <f t="shared" si="467"/>
        <v>0</v>
      </c>
      <c r="GG140" s="90">
        <f t="shared" si="468"/>
        <v>0</v>
      </c>
      <c r="GH140" s="90"/>
      <c r="GI140" s="90">
        <f t="shared" si="469"/>
        <v>0</v>
      </c>
      <c r="GJ140" s="90">
        <f t="shared" si="470"/>
        <v>0</v>
      </c>
      <c r="GK140" s="89"/>
      <c r="GL140" s="89">
        <v>250</v>
      </c>
      <c r="GM140" s="90">
        <f t="shared" si="471"/>
        <v>0</v>
      </c>
      <c r="GN140" s="90"/>
      <c r="GO140" s="91"/>
      <c r="GP140" s="90">
        <f t="shared" si="472"/>
        <v>0</v>
      </c>
      <c r="GQ140" s="90">
        <f t="shared" si="473"/>
        <v>0</v>
      </c>
      <c r="GR140" s="90">
        <f t="shared" si="474"/>
        <v>0</v>
      </c>
      <c r="GS140" s="90"/>
      <c r="GT140" s="90">
        <f t="shared" si="475"/>
        <v>0</v>
      </c>
      <c r="GU140" s="90">
        <f t="shared" si="476"/>
        <v>0</v>
      </c>
      <c r="GV140" s="89"/>
      <c r="GW140" s="89">
        <f t="shared" si="477"/>
        <v>750</v>
      </c>
      <c r="GX140" s="90">
        <f t="shared" si="477"/>
        <v>0</v>
      </c>
      <c r="GY140" s="90">
        <f t="shared" si="477"/>
        <v>0</v>
      </c>
      <c r="GZ140" s="90">
        <f t="shared" si="477"/>
        <v>0</v>
      </c>
      <c r="HA140" s="90">
        <f t="shared" si="477"/>
        <v>0</v>
      </c>
      <c r="HB140" s="90">
        <f t="shared" si="367"/>
        <v>0</v>
      </c>
      <c r="HC140" s="90">
        <f t="shared" si="478"/>
        <v>0</v>
      </c>
      <c r="HD140" s="90">
        <f t="shared" si="478"/>
        <v>0</v>
      </c>
      <c r="HE140" s="90">
        <f t="shared" si="479"/>
        <v>0</v>
      </c>
      <c r="HF140" s="90">
        <f t="shared" si="480"/>
        <v>0</v>
      </c>
      <c r="HG140" s="89">
        <f t="shared" si="481"/>
        <v>0</v>
      </c>
      <c r="HH140" s="90">
        <f t="shared" si="482"/>
        <v>3000</v>
      </c>
      <c r="HI140" s="90">
        <f t="shared" si="482"/>
        <v>500</v>
      </c>
      <c r="HJ140" s="90">
        <f t="shared" si="482"/>
        <v>0</v>
      </c>
      <c r="HK140" s="90">
        <f t="shared" si="482"/>
        <v>0</v>
      </c>
      <c r="HL140" s="90">
        <f t="shared" si="482"/>
        <v>500</v>
      </c>
      <c r="HM140" s="90">
        <f t="shared" si="482"/>
        <v>50</v>
      </c>
      <c r="HN140" s="90">
        <f t="shared" si="482"/>
        <v>0</v>
      </c>
      <c r="HO140" s="90">
        <f t="shared" si="482"/>
        <v>0</v>
      </c>
      <c r="HP140" s="90">
        <f t="shared" si="482"/>
        <v>50</v>
      </c>
      <c r="HQ140" s="90">
        <f t="shared" si="482"/>
        <v>450</v>
      </c>
      <c r="HR140" s="90">
        <f t="shared" si="482"/>
        <v>121</v>
      </c>
      <c r="HS140" s="159">
        <f t="shared" si="368"/>
        <v>500</v>
      </c>
      <c r="HT140" s="131">
        <f t="shared" si="369"/>
        <v>500</v>
      </c>
      <c r="HU140" s="131">
        <f t="shared" si="370"/>
        <v>500</v>
      </c>
      <c r="HV140" s="76"/>
      <c r="HW140" s="84">
        <f t="shared" si="371"/>
        <v>121</v>
      </c>
      <c r="HX140" s="76"/>
      <c r="HY140" s="76"/>
      <c r="HZ140" s="76"/>
      <c r="IA140" s="76"/>
      <c r="IB140" s="76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68"/>
      <c r="JM140" s="68"/>
      <c r="JN140" s="68"/>
      <c r="JO140" s="68"/>
      <c r="JP140" s="68"/>
      <c r="JQ140" s="68"/>
      <c r="JR140" s="68"/>
      <c r="JS140" s="68"/>
      <c r="JT140" s="68"/>
      <c r="JU140" s="68"/>
      <c r="JV140" s="68"/>
      <c r="JW140" s="68"/>
      <c r="JX140" s="68"/>
      <c r="JY140" s="68"/>
      <c r="JZ140" s="68"/>
      <c r="KA140" s="68"/>
      <c r="KB140" s="68"/>
      <c r="KC140" s="68"/>
      <c r="KD140" s="68"/>
      <c r="KE140" s="68"/>
      <c r="KF140" s="68"/>
      <c r="KG140" s="68"/>
      <c r="KH140" s="68"/>
      <c r="KI140" s="68"/>
      <c r="KJ140" s="68"/>
      <c r="KK140" s="68"/>
      <c r="KL140" s="68"/>
      <c r="KM140" s="68"/>
      <c r="KN140" s="68"/>
      <c r="KO140" s="68"/>
      <c r="KP140" s="68"/>
      <c r="KQ140" s="68"/>
      <c r="KR140" s="68"/>
      <c r="KS140" s="68"/>
      <c r="KT140" s="68"/>
      <c r="KU140" s="68"/>
      <c r="KV140" s="68"/>
      <c r="KW140" s="68"/>
      <c r="KX140" s="68"/>
      <c r="KY140" s="68"/>
      <c r="KZ140" s="68"/>
      <c r="LA140" s="68"/>
      <c r="LB140" s="68"/>
      <c r="LC140" s="68"/>
      <c r="LD140" s="68"/>
      <c r="LE140" s="68"/>
      <c r="LF140" s="68"/>
    </row>
    <row r="141" spans="1:318" ht="15.75" customHeight="1" x14ac:dyDescent="0.25">
      <c r="A141" s="243">
        <v>134</v>
      </c>
      <c r="B141" s="37">
        <v>3</v>
      </c>
      <c r="C141" s="64">
        <v>2</v>
      </c>
      <c r="D141" s="64"/>
      <c r="E141" s="65">
        <v>0.1</v>
      </c>
      <c r="F141" t="s">
        <v>1269</v>
      </c>
      <c r="G141" s="70" t="s">
        <v>375</v>
      </c>
      <c r="H141" s="71" t="s">
        <v>632</v>
      </c>
      <c r="I141" s="87">
        <v>61010002388</v>
      </c>
      <c r="J141" s="34" t="s">
        <v>166</v>
      </c>
      <c r="K141" s="92" t="s">
        <v>170</v>
      </c>
      <c r="L141" s="34" t="s">
        <v>1015</v>
      </c>
      <c r="M141" s="34" t="s">
        <v>1242</v>
      </c>
      <c r="N141" s="34"/>
      <c r="O141" s="100" t="s">
        <v>192</v>
      </c>
      <c r="P141" s="255"/>
      <c r="Q141" s="39" t="s">
        <v>334</v>
      </c>
      <c r="R141" s="89">
        <v>250</v>
      </c>
      <c r="S141" s="90">
        <f t="shared" si="390"/>
        <v>250</v>
      </c>
      <c r="T141" s="90"/>
      <c r="U141" s="91"/>
      <c r="V141" s="90">
        <f t="shared" si="391"/>
        <v>250</v>
      </c>
      <c r="W141" s="90">
        <f t="shared" si="392"/>
        <v>50</v>
      </c>
      <c r="X141" s="90">
        <f t="shared" si="393"/>
        <v>25</v>
      </c>
      <c r="Y141" s="90"/>
      <c r="Z141" s="90">
        <f t="shared" si="394"/>
        <v>25</v>
      </c>
      <c r="AA141" s="90">
        <f t="shared" si="395"/>
        <v>225</v>
      </c>
      <c r="AB141" s="89">
        <v>28</v>
      </c>
      <c r="AC141" s="89">
        <v>250</v>
      </c>
      <c r="AD141" s="90">
        <f t="shared" si="396"/>
        <v>250</v>
      </c>
      <c r="AE141" s="90"/>
      <c r="AF141" s="91"/>
      <c r="AG141" s="90">
        <f t="shared" si="397"/>
        <v>250</v>
      </c>
      <c r="AH141" s="90">
        <v>0</v>
      </c>
      <c r="AI141" s="90">
        <v>0</v>
      </c>
      <c r="AJ141" s="90"/>
      <c r="AK141" s="90">
        <f t="shared" si="398"/>
        <v>0</v>
      </c>
      <c r="AL141" s="90">
        <f t="shared" si="399"/>
        <v>250</v>
      </c>
      <c r="AM141" s="177">
        <v>25</v>
      </c>
      <c r="AN141" s="89">
        <v>250</v>
      </c>
      <c r="AO141" s="90">
        <f t="shared" si="400"/>
        <v>0</v>
      </c>
      <c r="AP141" s="90"/>
      <c r="AQ141" s="91"/>
      <c r="AR141" s="90">
        <f t="shared" si="401"/>
        <v>0</v>
      </c>
      <c r="AS141" s="90">
        <f t="shared" si="402"/>
        <v>0</v>
      </c>
      <c r="AT141" s="90">
        <f t="shared" si="403"/>
        <v>0</v>
      </c>
      <c r="AU141" s="90"/>
      <c r="AV141" s="90">
        <f t="shared" si="404"/>
        <v>0</v>
      </c>
      <c r="AW141" s="90">
        <f t="shared" si="405"/>
        <v>0</v>
      </c>
      <c r="AX141" s="89"/>
      <c r="AY141" s="89">
        <f t="shared" si="406"/>
        <v>750</v>
      </c>
      <c r="AZ141" s="90">
        <f t="shared" si="406"/>
        <v>500</v>
      </c>
      <c r="BA141" s="90">
        <f t="shared" si="406"/>
        <v>0</v>
      </c>
      <c r="BB141" s="90">
        <f t="shared" si="406"/>
        <v>0</v>
      </c>
      <c r="BC141" s="90">
        <f t="shared" si="406"/>
        <v>500</v>
      </c>
      <c r="BD141" s="90">
        <f t="shared" si="364"/>
        <v>100</v>
      </c>
      <c r="BE141" s="90">
        <f t="shared" si="407"/>
        <v>25</v>
      </c>
      <c r="BF141" s="90">
        <f t="shared" si="407"/>
        <v>0</v>
      </c>
      <c r="BG141" s="90">
        <f t="shared" si="408"/>
        <v>75</v>
      </c>
      <c r="BH141" s="90">
        <f t="shared" si="409"/>
        <v>425</v>
      </c>
      <c r="BI141" s="89">
        <f t="shared" si="410"/>
        <v>53</v>
      </c>
      <c r="BJ141" s="89">
        <v>250</v>
      </c>
      <c r="BK141" s="90">
        <f t="shared" si="411"/>
        <v>0</v>
      </c>
      <c r="BL141" s="90"/>
      <c r="BM141" s="91"/>
      <c r="BN141" s="90">
        <f t="shared" si="412"/>
        <v>0</v>
      </c>
      <c r="BO141" s="90">
        <f t="shared" si="413"/>
        <v>0</v>
      </c>
      <c r="BP141" s="90">
        <f t="shared" si="414"/>
        <v>0</v>
      </c>
      <c r="BQ141" s="90"/>
      <c r="BR141" s="90">
        <f t="shared" si="415"/>
        <v>0</v>
      </c>
      <c r="BS141" s="90">
        <f t="shared" si="416"/>
        <v>0</v>
      </c>
      <c r="BT141" s="89"/>
      <c r="BU141" s="89">
        <v>250</v>
      </c>
      <c r="BV141" s="90">
        <f t="shared" si="417"/>
        <v>0</v>
      </c>
      <c r="BW141" s="90"/>
      <c r="BX141" s="91"/>
      <c r="BY141" s="90">
        <f t="shared" si="418"/>
        <v>0</v>
      </c>
      <c r="BZ141" s="90">
        <f t="shared" si="419"/>
        <v>0</v>
      </c>
      <c r="CA141" s="90">
        <f t="shared" si="420"/>
        <v>0</v>
      </c>
      <c r="CB141" s="90"/>
      <c r="CC141" s="90">
        <f t="shared" si="421"/>
        <v>0</v>
      </c>
      <c r="CD141" s="90">
        <f t="shared" si="422"/>
        <v>0</v>
      </c>
      <c r="CE141" s="89"/>
      <c r="CF141" s="89">
        <v>250</v>
      </c>
      <c r="CG141" s="90">
        <f t="shared" si="423"/>
        <v>0</v>
      </c>
      <c r="CH141" s="90"/>
      <c r="CI141" s="91"/>
      <c r="CJ141" s="90">
        <f t="shared" si="424"/>
        <v>0</v>
      </c>
      <c r="CK141" s="90">
        <f t="shared" si="425"/>
        <v>0</v>
      </c>
      <c r="CL141" s="90">
        <f t="shared" si="426"/>
        <v>0</v>
      </c>
      <c r="CM141" s="90"/>
      <c r="CN141" s="90">
        <f t="shared" si="427"/>
        <v>0</v>
      </c>
      <c r="CO141" s="90">
        <f t="shared" si="428"/>
        <v>0</v>
      </c>
      <c r="CP141" s="89"/>
      <c r="CQ141" s="89">
        <f t="shared" si="429"/>
        <v>750</v>
      </c>
      <c r="CR141" s="90">
        <f t="shared" si="429"/>
        <v>0</v>
      </c>
      <c r="CS141" s="90">
        <f t="shared" si="429"/>
        <v>0</v>
      </c>
      <c r="CT141" s="90">
        <f t="shared" si="429"/>
        <v>0</v>
      </c>
      <c r="CU141" s="90">
        <f t="shared" si="429"/>
        <v>0</v>
      </c>
      <c r="CV141" s="90">
        <f t="shared" si="365"/>
        <v>0</v>
      </c>
      <c r="CW141" s="90">
        <f t="shared" si="430"/>
        <v>0</v>
      </c>
      <c r="CX141" s="90">
        <f t="shared" si="430"/>
        <v>0</v>
      </c>
      <c r="CY141" s="90">
        <f t="shared" si="431"/>
        <v>0</v>
      </c>
      <c r="CZ141" s="90">
        <f t="shared" si="432"/>
        <v>0</v>
      </c>
      <c r="DA141" s="89">
        <f t="shared" si="433"/>
        <v>0</v>
      </c>
      <c r="DB141" s="191">
        <f t="shared" si="434"/>
        <v>1500</v>
      </c>
      <c r="DC141" s="191">
        <f t="shared" si="434"/>
        <v>500</v>
      </c>
      <c r="DD141" s="191">
        <f t="shared" si="434"/>
        <v>0</v>
      </c>
      <c r="DE141" s="191">
        <f t="shared" si="434"/>
        <v>0</v>
      </c>
      <c r="DF141" s="191">
        <f t="shared" si="434"/>
        <v>500</v>
      </c>
      <c r="DG141" s="191">
        <f t="shared" si="434"/>
        <v>100</v>
      </c>
      <c r="DH141" s="191">
        <f t="shared" si="434"/>
        <v>25</v>
      </c>
      <c r="DI141" s="191">
        <f t="shared" si="434"/>
        <v>0</v>
      </c>
      <c r="DJ141" s="191">
        <f t="shared" si="434"/>
        <v>75</v>
      </c>
      <c r="DK141" s="191">
        <f t="shared" si="434"/>
        <v>425</v>
      </c>
      <c r="DL141" s="191">
        <f t="shared" si="434"/>
        <v>53</v>
      </c>
      <c r="DM141" s="89">
        <v>250</v>
      </c>
      <c r="DN141" s="90">
        <f t="shared" si="435"/>
        <v>0</v>
      </c>
      <c r="DO141" s="90"/>
      <c r="DP141" s="91"/>
      <c r="DQ141" s="90">
        <f t="shared" si="436"/>
        <v>0</v>
      </c>
      <c r="DR141" s="90">
        <f t="shared" si="437"/>
        <v>0</v>
      </c>
      <c r="DS141" s="90">
        <f t="shared" si="438"/>
        <v>0</v>
      </c>
      <c r="DT141" s="90"/>
      <c r="DU141" s="90">
        <f t="shared" si="439"/>
        <v>0</v>
      </c>
      <c r="DV141" s="90">
        <f t="shared" si="440"/>
        <v>0</v>
      </c>
      <c r="DW141" s="89"/>
      <c r="DX141" s="89">
        <v>250</v>
      </c>
      <c r="DY141" s="90">
        <f t="shared" si="441"/>
        <v>0</v>
      </c>
      <c r="DZ141" s="90"/>
      <c r="EA141" s="91"/>
      <c r="EB141" s="90">
        <f t="shared" si="442"/>
        <v>0</v>
      </c>
      <c r="EC141" s="90">
        <f t="shared" si="443"/>
        <v>0</v>
      </c>
      <c r="ED141" s="90">
        <f t="shared" si="444"/>
        <v>0</v>
      </c>
      <c r="EE141" s="90"/>
      <c r="EF141" s="90">
        <f t="shared" si="445"/>
        <v>0</v>
      </c>
      <c r="EG141" s="90">
        <f t="shared" si="446"/>
        <v>0</v>
      </c>
      <c r="EH141" s="89"/>
      <c r="EI141" s="89">
        <v>250</v>
      </c>
      <c r="EJ141" s="90">
        <f t="shared" si="447"/>
        <v>0</v>
      </c>
      <c r="EK141" s="90"/>
      <c r="EL141" s="91"/>
      <c r="EM141" s="90">
        <f t="shared" si="448"/>
        <v>0</v>
      </c>
      <c r="EN141" s="90">
        <f t="shared" si="449"/>
        <v>0</v>
      </c>
      <c r="EO141" s="90">
        <f t="shared" si="450"/>
        <v>0</v>
      </c>
      <c r="EP141" s="90"/>
      <c r="EQ141" s="90">
        <f t="shared" si="451"/>
        <v>0</v>
      </c>
      <c r="ER141" s="90">
        <f t="shared" si="452"/>
        <v>0</v>
      </c>
      <c r="ES141" s="89"/>
      <c r="ET141" s="89">
        <f t="shared" si="453"/>
        <v>750</v>
      </c>
      <c r="EU141" s="90">
        <f t="shared" si="453"/>
        <v>0</v>
      </c>
      <c r="EV141" s="90">
        <f t="shared" si="453"/>
        <v>0</v>
      </c>
      <c r="EW141" s="90">
        <f t="shared" si="453"/>
        <v>0</v>
      </c>
      <c r="EX141" s="90">
        <f t="shared" si="453"/>
        <v>0</v>
      </c>
      <c r="EY141" s="90">
        <f t="shared" si="366"/>
        <v>0</v>
      </c>
      <c r="EZ141" s="90">
        <f t="shared" si="454"/>
        <v>0</v>
      </c>
      <c r="FA141" s="90">
        <f t="shared" si="454"/>
        <v>0</v>
      </c>
      <c r="FB141" s="90">
        <f t="shared" si="455"/>
        <v>0</v>
      </c>
      <c r="FC141" s="90">
        <f t="shared" si="456"/>
        <v>0</v>
      </c>
      <c r="FD141" s="89">
        <f t="shared" si="457"/>
        <v>0</v>
      </c>
      <c r="FE141" s="191">
        <f t="shared" si="458"/>
        <v>2250</v>
      </c>
      <c r="FF141" s="191">
        <f t="shared" si="458"/>
        <v>500</v>
      </c>
      <c r="FG141" s="191">
        <f t="shared" si="458"/>
        <v>0</v>
      </c>
      <c r="FH141" s="191">
        <f t="shared" si="458"/>
        <v>0</v>
      </c>
      <c r="FI141" s="191">
        <f t="shared" si="458"/>
        <v>500</v>
      </c>
      <c r="FJ141" s="191">
        <f t="shared" si="458"/>
        <v>100</v>
      </c>
      <c r="FK141" s="191">
        <f t="shared" si="458"/>
        <v>25</v>
      </c>
      <c r="FL141" s="191">
        <f t="shared" si="458"/>
        <v>0</v>
      </c>
      <c r="FM141" s="191">
        <f t="shared" si="458"/>
        <v>75</v>
      </c>
      <c r="FN141" s="191">
        <f t="shared" si="458"/>
        <v>425</v>
      </c>
      <c r="FO141" s="191">
        <f t="shared" si="458"/>
        <v>53</v>
      </c>
      <c r="FP141" s="89">
        <v>250</v>
      </c>
      <c r="FQ141" s="90">
        <f t="shared" si="459"/>
        <v>0</v>
      </c>
      <c r="FR141" s="90"/>
      <c r="FS141" s="91"/>
      <c r="FT141" s="90">
        <f t="shared" si="460"/>
        <v>0</v>
      </c>
      <c r="FU141" s="90">
        <f t="shared" si="461"/>
        <v>0</v>
      </c>
      <c r="FV141" s="90">
        <f t="shared" si="462"/>
        <v>0</v>
      </c>
      <c r="FW141" s="90"/>
      <c r="FX141" s="90">
        <f t="shared" si="463"/>
        <v>0</v>
      </c>
      <c r="FY141" s="90">
        <f t="shared" si="464"/>
        <v>0</v>
      </c>
      <c r="FZ141" s="89"/>
      <c r="GA141" s="89">
        <v>250</v>
      </c>
      <c r="GB141" s="90">
        <f t="shared" si="465"/>
        <v>0</v>
      </c>
      <c r="GC141" s="90"/>
      <c r="GD141" s="91"/>
      <c r="GE141" s="90">
        <f t="shared" si="466"/>
        <v>0</v>
      </c>
      <c r="GF141" s="90">
        <f t="shared" si="467"/>
        <v>0</v>
      </c>
      <c r="GG141" s="90">
        <f t="shared" si="468"/>
        <v>0</v>
      </c>
      <c r="GH141" s="90"/>
      <c r="GI141" s="90">
        <f t="shared" si="469"/>
        <v>0</v>
      </c>
      <c r="GJ141" s="90">
        <f t="shared" si="470"/>
        <v>0</v>
      </c>
      <c r="GK141" s="89"/>
      <c r="GL141" s="89">
        <v>250</v>
      </c>
      <c r="GM141" s="90">
        <f t="shared" si="471"/>
        <v>0</v>
      </c>
      <c r="GN141" s="90"/>
      <c r="GO141" s="91"/>
      <c r="GP141" s="90">
        <f t="shared" si="472"/>
        <v>0</v>
      </c>
      <c r="GQ141" s="90">
        <f t="shared" si="473"/>
        <v>0</v>
      </c>
      <c r="GR141" s="90">
        <f t="shared" si="474"/>
        <v>0</v>
      </c>
      <c r="GS141" s="90"/>
      <c r="GT141" s="90">
        <f t="shared" si="475"/>
        <v>0</v>
      </c>
      <c r="GU141" s="90">
        <f t="shared" si="476"/>
        <v>0</v>
      </c>
      <c r="GV141" s="89"/>
      <c r="GW141" s="89">
        <f t="shared" si="477"/>
        <v>750</v>
      </c>
      <c r="GX141" s="90">
        <f t="shared" si="477"/>
        <v>0</v>
      </c>
      <c r="GY141" s="90">
        <f t="shared" si="477"/>
        <v>0</v>
      </c>
      <c r="GZ141" s="90">
        <f t="shared" si="477"/>
        <v>0</v>
      </c>
      <c r="HA141" s="90">
        <f t="shared" si="477"/>
        <v>0</v>
      </c>
      <c r="HB141" s="90">
        <f t="shared" si="367"/>
        <v>0</v>
      </c>
      <c r="HC141" s="90">
        <f t="shared" si="478"/>
        <v>0</v>
      </c>
      <c r="HD141" s="90">
        <f t="shared" si="478"/>
        <v>0</v>
      </c>
      <c r="HE141" s="90">
        <f t="shared" si="479"/>
        <v>0</v>
      </c>
      <c r="HF141" s="90">
        <f t="shared" si="480"/>
        <v>0</v>
      </c>
      <c r="HG141" s="89">
        <f t="shared" si="481"/>
        <v>0</v>
      </c>
      <c r="HH141" s="90">
        <f t="shared" si="482"/>
        <v>3000</v>
      </c>
      <c r="HI141" s="90">
        <f t="shared" si="482"/>
        <v>500</v>
      </c>
      <c r="HJ141" s="90">
        <f t="shared" si="482"/>
        <v>0</v>
      </c>
      <c r="HK141" s="90">
        <f t="shared" si="482"/>
        <v>0</v>
      </c>
      <c r="HL141" s="90">
        <f t="shared" si="482"/>
        <v>500</v>
      </c>
      <c r="HM141" s="90">
        <f t="shared" si="482"/>
        <v>50</v>
      </c>
      <c r="HN141" s="90">
        <f t="shared" si="482"/>
        <v>25</v>
      </c>
      <c r="HO141" s="90">
        <f t="shared" si="482"/>
        <v>0</v>
      </c>
      <c r="HP141" s="90">
        <f t="shared" si="482"/>
        <v>25</v>
      </c>
      <c r="HQ141" s="90">
        <f t="shared" si="482"/>
        <v>475</v>
      </c>
      <c r="HR141" s="90">
        <f t="shared" si="482"/>
        <v>53</v>
      </c>
      <c r="HS141" s="159">
        <f t="shared" si="368"/>
        <v>500</v>
      </c>
      <c r="HT141" s="131">
        <f t="shared" si="369"/>
        <v>500</v>
      </c>
      <c r="HU141" s="131">
        <f t="shared" si="370"/>
        <v>500</v>
      </c>
      <c r="HW141" s="84">
        <f t="shared" si="371"/>
        <v>53</v>
      </c>
    </row>
    <row r="142" spans="1:318" s="4" customFormat="1" ht="15.75" customHeight="1" x14ac:dyDescent="0.25">
      <c r="A142" s="243">
        <v>135</v>
      </c>
      <c r="B142" s="37">
        <v>4</v>
      </c>
      <c r="C142" s="64">
        <v>3</v>
      </c>
      <c r="D142" s="64"/>
      <c r="E142" s="65">
        <v>0.2</v>
      </c>
      <c r="F142" s="69" t="s">
        <v>658</v>
      </c>
      <c r="G142" s="70" t="s">
        <v>375</v>
      </c>
      <c r="H142" s="71" t="s">
        <v>636</v>
      </c>
      <c r="I142" s="87">
        <v>61010001011</v>
      </c>
      <c r="J142" s="34" t="s">
        <v>9</v>
      </c>
      <c r="K142" s="92" t="s">
        <v>175</v>
      </c>
      <c r="L142" s="34" t="s">
        <v>1025</v>
      </c>
      <c r="M142" s="34" t="s">
        <v>1242</v>
      </c>
      <c r="N142" s="34"/>
      <c r="O142" s="100" t="s">
        <v>192</v>
      </c>
      <c r="P142" s="254">
        <v>3</v>
      </c>
      <c r="Q142" s="39" t="s">
        <v>279</v>
      </c>
      <c r="R142" s="89">
        <v>250</v>
      </c>
      <c r="S142" s="90">
        <f t="shared" si="390"/>
        <v>250</v>
      </c>
      <c r="T142" s="90"/>
      <c r="U142" s="91"/>
      <c r="V142" s="90">
        <f t="shared" si="391"/>
        <v>250</v>
      </c>
      <c r="W142" s="90">
        <f t="shared" si="392"/>
        <v>50</v>
      </c>
      <c r="X142" s="90">
        <f t="shared" si="393"/>
        <v>50</v>
      </c>
      <c r="Y142" s="90"/>
      <c r="Z142" s="90">
        <f t="shared" si="394"/>
        <v>0</v>
      </c>
      <c r="AA142" s="90">
        <f t="shared" si="395"/>
        <v>250</v>
      </c>
      <c r="AB142" s="89">
        <v>22</v>
      </c>
      <c r="AC142" s="89">
        <v>250</v>
      </c>
      <c r="AD142" s="90">
        <f t="shared" si="396"/>
        <v>250</v>
      </c>
      <c r="AE142" s="90"/>
      <c r="AF142" s="91"/>
      <c r="AG142" s="90">
        <f t="shared" si="397"/>
        <v>250</v>
      </c>
      <c r="AH142" s="90">
        <v>0</v>
      </c>
      <c r="AI142" s="90">
        <v>0</v>
      </c>
      <c r="AJ142" s="90"/>
      <c r="AK142" s="90">
        <f t="shared" si="398"/>
        <v>0</v>
      </c>
      <c r="AL142" s="90">
        <f t="shared" si="399"/>
        <v>250</v>
      </c>
      <c r="AM142" s="177">
        <v>28</v>
      </c>
      <c r="AN142" s="89">
        <v>250</v>
      </c>
      <c r="AO142" s="90">
        <f t="shared" si="400"/>
        <v>0</v>
      </c>
      <c r="AP142" s="90"/>
      <c r="AQ142" s="91"/>
      <c r="AR142" s="90">
        <f t="shared" si="401"/>
        <v>0</v>
      </c>
      <c r="AS142" s="90">
        <f t="shared" si="402"/>
        <v>0</v>
      </c>
      <c r="AT142" s="90">
        <f t="shared" si="403"/>
        <v>0</v>
      </c>
      <c r="AU142" s="90"/>
      <c r="AV142" s="90">
        <f t="shared" si="404"/>
        <v>0</v>
      </c>
      <c r="AW142" s="90">
        <f t="shared" si="405"/>
        <v>0</v>
      </c>
      <c r="AX142" s="89"/>
      <c r="AY142" s="89">
        <f t="shared" si="406"/>
        <v>750</v>
      </c>
      <c r="AZ142" s="90">
        <f t="shared" si="406"/>
        <v>500</v>
      </c>
      <c r="BA142" s="90">
        <f t="shared" si="406"/>
        <v>0</v>
      </c>
      <c r="BB142" s="90">
        <f t="shared" si="406"/>
        <v>0</v>
      </c>
      <c r="BC142" s="90">
        <f t="shared" si="406"/>
        <v>500</v>
      </c>
      <c r="BD142" s="90">
        <f t="shared" si="364"/>
        <v>100</v>
      </c>
      <c r="BE142" s="90">
        <f t="shared" si="407"/>
        <v>50</v>
      </c>
      <c r="BF142" s="90">
        <f t="shared" si="407"/>
        <v>0</v>
      </c>
      <c r="BG142" s="90">
        <f t="shared" si="408"/>
        <v>50</v>
      </c>
      <c r="BH142" s="90">
        <f t="shared" si="409"/>
        <v>450</v>
      </c>
      <c r="BI142" s="89">
        <f t="shared" si="410"/>
        <v>50</v>
      </c>
      <c r="BJ142" s="89">
        <v>250</v>
      </c>
      <c r="BK142" s="90">
        <f t="shared" si="411"/>
        <v>0</v>
      </c>
      <c r="BL142" s="90"/>
      <c r="BM142" s="91"/>
      <c r="BN142" s="90">
        <f t="shared" si="412"/>
        <v>0</v>
      </c>
      <c r="BO142" s="90">
        <f t="shared" si="413"/>
        <v>0</v>
      </c>
      <c r="BP142" s="90">
        <f t="shared" si="414"/>
        <v>0</v>
      </c>
      <c r="BQ142" s="90"/>
      <c r="BR142" s="90">
        <f t="shared" si="415"/>
        <v>0</v>
      </c>
      <c r="BS142" s="90">
        <f t="shared" si="416"/>
        <v>0</v>
      </c>
      <c r="BT142" s="89"/>
      <c r="BU142" s="89">
        <v>250</v>
      </c>
      <c r="BV142" s="90">
        <f t="shared" si="417"/>
        <v>0</v>
      </c>
      <c r="BW142" s="90"/>
      <c r="BX142" s="91"/>
      <c r="BY142" s="90">
        <f t="shared" si="418"/>
        <v>0</v>
      </c>
      <c r="BZ142" s="90">
        <f t="shared" si="419"/>
        <v>0</v>
      </c>
      <c r="CA142" s="90">
        <f t="shared" si="420"/>
        <v>0</v>
      </c>
      <c r="CB142" s="90"/>
      <c r="CC142" s="90">
        <f t="shared" si="421"/>
        <v>0</v>
      </c>
      <c r="CD142" s="90">
        <f t="shared" si="422"/>
        <v>0</v>
      </c>
      <c r="CE142" s="89"/>
      <c r="CF142" s="89">
        <v>250</v>
      </c>
      <c r="CG142" s="90">
        <f t="shared" si="423"/>
        <v>0</v>
      </c>
      <c r="CH142" s="90"/>
      <c r="CI142" s="91"/>
      <c r="CJ142" s="90">
        <f t="shared" si="424"/>
        <v>0</v>
      </c>
      <c r="CK142" s="90">
        <f t="shared" si="425"/>
        <v>0</v>
      </c>
      <c r="CL142" s="90">
        <f t="shared" si="426"/>
        <v>0</v>
      </c>
      <c r="CM142" s="90"/>
      <c r="CN142" s="90">
        <f t="shared" si="427"/>
        <v>0</v>
      </c>
      <c r="CO142" s="90">
        <f t="shared" si="428"/>
        <v>0</v>
      </c>
      <c r="CP142" s="89"/>
      <c r="CQ142" s="89">
        <f t="shared" si="429"/>
        <v>750</v>
      </c>
      <c r="CR142" s="90">
        <f t="shared" si="429"/>
        <v>0</v>
      </c>
      <c r="CS142" s="90">
        <f t="shared" si="429"/>
        <v>0</v>
      </c>
      <c r="CT142" s="90">
        <f t="shared" si="429"/>
        <v>0</v>
      </c>
      <c r="CU142" s="90">
        <f t="shared" si="429"/>
        <v>0</v>
      </c>
      <c r="CV142" s="90">
        <f t="shared" si="365"/>
        <v>0</v>
      </c>
      <c r="CW142" s="90">
        <f t="shared" si="430"/>
        <v>0</v>
      </c>
      <c r="CX142" s="90">
        <f t="shared" si="430"/>
        <v>0</v>
      </c>
      <c r="CY142" s="90">
        <f t="shared" si="431"/>
        <v>0</v>
      </c>
      <c r="CZ142" s="90">
        <f t="shared" si="432"/>
        <v>0</v>
      </c>
      <c r="DA142" s="89">
        <f t="shared" si="433"/>
        <v>0</v>
      </c>
      <c r="DB142" s="191">
        <f t="shared" si="434"/>
        <v>1500</v>
      </c>
      <c r="DC142" s="191">
        <f t="shared" si="434"/>
        <v>500</v>
      </c>
      <c r="DD142" s="191">
        <f t="shared" si="434"/>
        <v>0</v>
      </c>
      <c r="DE142" s="191">
        <f t="shared" si="434"/>
        <v>0</v>
      </c>
      <c r="DF142" s="191">
        <f t="shared" si="434"/>
        <v>500</v>
      </c>
      <c r="DG142" s="191">
        <f t="shared" si="434"/>
        <v>100</v>
      </c>
      <c r="DH142" s="191">
        <f t="shared" si="434"/>
        <v>50</v>
      </c>
      <c r="DI142" s="191">
        <f t="shared" si="434"/>
        <v>0</v>
      </c>
      <c r="DJ142" s="191">
        <f t="shared" si="434"/>
        <v>50</v>
      </c>
      <c r="DK142" s="191">
        <f t="shared" si="434"/>
        <v>450</v>
      </c>
      <c r="DL142" s="191">
        <f t="shared" si="434"/>
        <v>50</v>
      </c>
      <c r="DM142" s="89">
        <v>250</v>
      </c>
      <c r="DN142" s="90">
        <f t="shared" si="435"/>
        <v>0</v>
      </c>
      <c r="DO142" s="90"/>
      <c r="DP142" s="91"/>
      <c r="DQ142" s="90">
        <f t="shared" si="436"/>
        <v>0</v>
      </c>
      <c r="DR142" s="90">
        <f t="shared" si="437"/>
        <v>0</v>
      </c>
      <c r="DS142" s="90">
        <f t="shared" si="438"/>
        <v>0</v>
      </c>
      <c r="DT142" s="90"/>
      <c r="DU142" s="90">
        <f t="shared" si="439"/>
        <v>0</v>
      </c>
      <c r="DV142" s="90">
        <f t="shared" si="440"/>
        <v>0</v>
      </c>
      <c r="DW142" s="89"/>
      <c r="DX142" s="89">
        <v>250</v>
      </c>
      <c r="DY142" s="90">
        <f t="shared" si="441"/>
        <v>0</v>
      </c>
      <c r="DZ142" s="90"/>
      <c r="EA142" s="91"/>
      <c r="EB142" s="90">
        <f t="shared" si="442"/>
        <v>0</v>
      </c>
      <c r="EC142" s="90">
        <f t="shared" si="443"/>
        <v>0</v>
      </c>
      <c r="ED142" s="90">
        <f t="shared" si="444"/>
        <v>0</v>
      </c>
      <c r="EE142" s="90"/>
      <c r="EF142" s="90">
        <f t="shared" si="445"/>
        <v>0</v>
      </c>
      <c r="EG142" s="90">
        <f t="shared" si="446"/>
        <v>0</v>
      </c>
      <c r="EH142" s="89"/>
      <c r="EI142" s="89">
        <v>250</v>
      </c>
      <c r="EJ142" s="90">
        <f t="shared" si="447"/>
        <v>0</v>
      </c>
      <c r="EK142" s="90"/>
      <c r="EL142" s="91"/>
      <c r="EM142" s="90">
        <f t="shared" si="448"/>
        <v>0</v>
      </c>
      <c r="EN142" s="90">
        <f t="shared" si="449"/>
        <v>0</v>
      </c>
      <c r="EO142" s="90">
        <f t="shared" si="450"/>
        <v>0</v>
      </c>
      <c r="EP142" s="90"/>
      <c r="EQ142" s="90">
        <f t="shared" si="451"/>
        <v>0</v>
      </c>
      <c r="ER142" s="90">
        <f t="shared" si="452"/>
        <v>0</v>
      </c>
      <c r="ES142" s="89"/>
      <c r="ET142" s="89">
        <f t="shared" si="453"/>
        <v>750</v>
      </c>
      <c r="EU142" s="90">
        <f t="shared" si="453"/>
        <v>0</v>
      </c>
      <c r="EV142" s="90">
        <f t="shared" si="453"/>
        <v>0</v>
      </c>
      <c r="EW142" s="90">
        <f t="shared" si="453"/>
        <v>0</v>
      </c>
      <c r="EX142" s="90">
        <f t="shared" si="453"/>
        <v>0</v>
      </c>
      <c r="EY142" s="90">
        <f t="shared" si="366"/>
        <v>0</v>
      </c>
      <c r="EZ142" s="90">
        <f t="shared" si="454"/>
        <v>0</v>
      </c>
      <c r="FA142" s="90">
        <f t="shared" si="454"/>
        <v>0</v>
      </c>
      <c r="FB142" s="90">
        <f t="shared" si="455"/>
        <v>0</v>
      </c>
      <c r="FC142" s="90">
        <f t="shared" si="456"/>
        <v>0</v>
      </c>
      <c r="FD142" s="89">
        <f t="shared" si="457"/>
        <v>0</v>
      </c>
      <c r="FE142" s="191">
        <f t="shared" si="458"/>
        <v>2250</v>
      </c>
      <c r="FF142" s="191">
        <f t="shared" si="458"/>
        <v>500</v>
      </c>
      <c r="FG142" s="191">
        <f t="shared" si="458"/>
        <v>0</v>
      </c>
      <c r="FH142" s="191">
        <f t="shared" si="458"/>
        <v>0</v>
      </c>
      <c r="FI142" s="191">
        <f t="shared" si="458"/>
        <v>500</v>
      </c>
      <c r="FJ142" s="191">
        <f t="shared" si="458"/>
        <v>100</v>
      </c>
      <c r="FK142" s="191">
        <f t="shared" si="458"/>
        <v>50</v>
      </c>
      <c r="FL142" s="191">
        <f t="shared" si="458"/>
        <v>0</v>
      </c>
      <c r="FM142" s="191">
        <f t="shared" si="458"/>
        <v>50</v>
      </c>
      <c r="FN142" s="191">
        <f t="shared" si="458"/>
        <v>450</v>
      </c>
      <c r="FO142" s="191">
        <f t="shared" si="458"/>
        <v>50</v>
      </c>
      <c r="FP142" s="89">
        <v>250</v>
      </c>
      <c r="FQ142" s="90">
        <f t="shared" si="459"/>
        <v>0</v>
      </c>
      <c r="FR142" s="90"/>
      <c r="FS142" s="91"/>
      <c r="FT142" s="90">
        <f t="shared" si="460"/>
        <v>0</v>
      </c>
      <c r="FU142" s="90">
        <f t="shared" si="461"/>
        <v>0</v>
      </c>
      <c r="FV142" s="90">
        <f t="shared" si="462"/>
        <v>0</v>
      </c>
      <c r="FW142" s="90"/>
      <c r="FX142" s="90">
        <f t="shared" si="463"/>
        <v>0</v>
      </c>
      <c r="FY142" s="90">
        <f t="shared" si="464"/>
        <v>0</v>
      </c>
      <c r="FZ142" s="89"/>
      <c r="GA142" s="89">
        <v>250</v>
      </c>
      <c r="GB142" s="90">
        <f t="shared" si="465"/>
        <v>0</v>
      </c>
      <c r="GC142" s="90"/>
      <c r="GD142" s="91"/>
      <c r="GE142" s="90">
        <f t="shared" si="466"/>
        <v>0</v>
      </c>
      <c r="GF142" s="90">
        <f t="shared" si="467"/>
        <v>0</v>
      </c>
      <c r="GG142" s="90">
        <f t="shared" si="468"/>
        <v>0</v>
      </c>
      <c r="GH142" s="90"/>
      <c r="GI142" s="90">
        <f t="shared" si="469"/>
        <v>0</v>
      </c>
      <c r="GJ142" s="90">
        <f t="shared" si="470"/>
        <v>0</v>
      </c>
      <c r="GK142" s="89"/>
      <c r="GL142" s="89">
        <v>250</v>
      </c>
      <c r="GM142" s="90">
        <f t="shared" si="471"/>
        <v>0</v>
      </c>
      <c r="GN142" s="90"/>
      <c r="GO142" s="91"/>
      <c r="GP142" s="90">
        <f t="shared" si="472"/>
        <v>0</v>
      </c>
      <c r="GQ142" s="90">
        <f t="shared" si="473"/>
        <v>0</v>
      </c>
      <c r="GR142" s="90">
        <f t="shared" si="474"/>
        <v>0</v>
      </c>
      <c r="GS142" s="90"/>
      <c r="GT142" s="90">
        <f t="shared" si="475"/>
        <v>0</v>
      </c>
      <c r="GU142" s="90">
        <f t="shared" si="476"/>
        <v>0</v>
      </c>
      <c r="GV142" s="89"/>
      <c r="GW142" s="89">
        <f t="shared" si="477"/>
        <v>750</v>
      </c>
      <c r="GX142" s="90">
        <f t="shared" si="477"/>
        <v>0</v>
      </c>
      <c r="GY142" s="90">
        <f t="shared" si="477"/>
        <v>0</v>
      </c>
      <c r="GZ142" s="90">
        <f t="shared" si="477"/>
        <v>0</v>
      </c>
      <c r="HA142" s="90">
        <f t="shared" si="477"/>
        <v>0</v>
      </c>
      <c r="HB142" s="90">
        <f t="shared" si="367"/>
        <v>0</v>
      </c>
      <c r="HC142" s="90">
        <f t="shared" si="478"/>
        <v>0</v>
      </c>
      <c r="HD142" s="90">
        <f t="shared" si="478"/>
        <v>0</v>
      </c>
      <c r="HE142" s="90">
        <f t="shared" si="479"/>
        <v>0</v>
      </c>
      <c r="HF142" s="90">
        <f t="shared" si="480"/>
        <v>0</v>
      </c>
      <c r="HG142" s="89">
        <f t="shared" si="481"/>
        <v>0</v>
      </c>
      <c r="HH142" s="90">
        <f t="shared" si="482"/>
        <v>3000</v>
      </c>
      <c r="HI142" s="90">
        <f t="shared" si="482"/>
        <v>500</v>
      </c>
      <c r="HJ142" s="90">
        <f t="shared" si="482"/>
        <v>0</v>
      </c>
      <c r="HK142" s="90">
        <f t="shared" si="482"/>
        <v>0</v>
      </c>
      <c r="HL142" s="90">
        <f t="shared" si="482"/>
        <v>500</v>
      </c>
      <c r="HM142" s="90">
        <f t="shared" si="482"/>
        <v>50</v>
      </c>
      <c r="HN142" s="90">
        <f t="shared" si="482"/>
        <v>50</v>
      </c>
      <c r="HO142" s="90">
        <f t="shared" si="482"/>
        <v>0</v>
      </c>
      <c r="HP142" s="90">
        <f t="shared" si="482"/>
        <v>0</v>
      </c>
      <c r="HQ142" s="90">
        <f t="shared" si="482"/>
        <v>500</v>
      </c>
      <c r="HR142" s="90">
        <f t="shared" si="482"/>
        <v>50</v>
      </c>
      <c r="HS142" s="159">
        <f>BC142+CU142+EX142+HA142</f>
        <v>500</v>
      </c>
      <c r="HT142" s="131">
        <f>BC142+CU142+EX142+FT142+GE142</f>
        <v>500</v>
      </c>
      <c r="HU142" s="131">
        <f>V142+AG142+AR142+BN142+BY142</f>
        <v>500</v>
      </c>
      <c r="HV142" s="76"/>
      <c r="HW142" s="84">
        <f>AB142+AM142+AX142+BT142+CE142+CP142+DW142+EH142</f>
        <v>50</v>
      </c>
      <c r="HX142" s="76"/>
      <c r="HY142" s="76"/>
      <c r="HZ142" s="76"/>
      <c r="IA142" s="76"/>
      <c r="IB142" s="76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</row>
    <row r="143" spans="1:318" s="2" customFormat="1" ht="15.75" customHeight="1" x14ac:dyDescent="0.25">
      <c r="A143" s="243">
        <v>136</v>
      </c>
      <c r="B143" s="37">
        <v>5</v>
      </c>
      <c r="C143" s="37"/>
      <c r="D143" s="37"/>
      <c r="E143" s="37"/>
      <c r="F143" s="69" t="s">
        <v>764</v>
      </c>
      <c r="G143" s="70" t="s">
        <v>375</v>
      </c>
      <c r="H143" s="71" t="s">
        <v>765</v>
      </c>
      <c r="I143" s="87">
        <v>61010011185</v>
      </c>
      <c r="J143" s="34" t="s">
        <v>9</v>
      </c>
      <c r="K143" s="92" t="s">
        <v>101</v>
      </c>
      <c r="L143" s="34" t="s">
        <v>1017</v>
      </c>
      <c r="M143" s="34" t="s">
        <v>1242</v>
      </c>
      <c r="N143" s="34"/>
      <c r="O143" s="100" t="s">
        <v>192</v>
      </c>
      <c r="P143" s="255"/>
      <c r="Q143" s="39" t="s">
        <v>279</v>
      </c>
      <c r="R143" s="89">
        <v>250</v>
      </c>
      <c r="S143" s="90">
        <f t="shared" si="390"/>
        <v>250</v>
      </c>
      <c r="T143" s="90"/>
      <c r="U143" s="91"/>
      <c r="V143" s="90">
        <f t="shared" si="391"/>
        <v>250</v>
      </c>
      <c r="W143" s="90">
        <f t="shared" si="392"/>
        <v>50</v>
      </c>
      <c r="X143" s="90">
        <f t="shared" si="393"/>
        <v>0</v>
      </c>
      <c r="Y143" s="90"/>
      <c r="Z143" s="90">
        <f t="shared" si="394"/>
        <v>50</v>
      </c>
      <c r="AA143" s="90">
        <f t="shared" si="395"/>
        <v>200</v>
      </c>
      <c r="AB143" s="89">
        <v>24</v>
      </c>
      <c r="AC143" s="89">
        <v>250</v>
      </c>
      <c r="AD143" s="90">
        <f t="shared" si="396"/>
        <v>250</v>
      </c>
      <c r="AE143" s="90"/>
      <c r="AF143" s="91"/>
      <c r="AG143" s="90">
        <f t="shared" si="397"/>
        <v>250</v>
      </c>
      <c r="AH143" s="90">
        <v>0</v>
      </c>
      <c r="AI143" s="90">
        <v>0</v>
      </c>
      <c r="AJ143" s="90"/>
      <c r="AK143" s="90">
        <f t="shared" si="398"/>
        <v>0</v>
      </c>
      <c r="AL143" s="90">
        <f t="shared" si="399"/>
        <v>250</v>
      </c>
      <c r="AM143" s="177">
        <v>34</v>
      </c>
      <c r="AN143" s="89">
        <v>250</v>
      </c>
      <c r="AO143" s="90">
        <f t="shared" si="400"/>
        <v>0</v>
      </c>
      <c r="AP143" s="90"/>
      <c r="AQ143" s="91"/>
      <c r="AR143" s="90">
        <f t="shared" si="401"/>
        <v>0</v>
      </c>
      <c r="AS143" s="90">
        <f t="shared" si="402"/>
        <v>0</v>
      </c>
      <c r="AT143" s="90">
        <f t="shared" si="403"/>
        <v>0</v>
      </c>
      <c r="AU143" s="90"/>
      <c r="AV143" s="90">
        <f t="shared" si="404"/>
        <v>0</v>
      </c>
      <c r="AW143" s="90">
        <f t="shared" si="405"/>
        <v>0</v>
      </c>
      <c r="AX143" s="89"/>
      <c r="AY143" s="89">
        <f t="shared" si="406"/>
        <v>750</v>
      </c>
      <c r="AZ143" s="90">
        <f t="shared" si="406"/>
        <v>500</v>
      </c>
      <c r="BA143" s="90">
        <f t="shared" si="406"/>
        <v>0</v>
      </c>
      <c r="BB143" s="90">
        <f t="shared" si="406"/>
        <v>0</v>
      </c>
      <c r="BC143" s="90">
        <f t="shared" si="406"/>
        <v>500</v>
      </c>
      <c r="BD143" s="90">
        <f t="shared" si="364"/>
        <v>100</v>
      </c>
      <c r="BE143" s="90">
        <f t="shared" si="407"/>
        <v>0</v>
      </c>
      <c r="BF143" s="90">
        <f t="shared" si="407"/>
        <v>0</v>
      </c>
      <c r="BG143" s="90">
        <f t="shared" si="408"/>
        <v>100</v>
      </c>
      <c r="BH143" s="90">
        <f t="shared" si="409"/>
        <v>400</v>
      </c>
      <c r="BI143" s="89">
        <f t="shared" si="410"/>
        <v>58</v>
      </c>
      <c r="BJ143" s="89">
        <v>250</v>
      </c>
      <c r="BK143" s="90">
        <f t="shared" si="411"/>
        <v>0</v>
      </c>
      <c r="BL143" s="90"/>
      <c r="BM143" s="91"/>
      <c r="BN143" s="90">
        <f t="shared" si="412"/>
        <v>0</v>
      </c>
      <c r="BO143" s="90">
        <f t="shared" si="413"/>
        <v>0</v>
      </c>
      <c r="BP143" s="90">
        <f t="shared" si="414"/>
        <v>0</v>
      </c>
      <c r="BQ143" s="90"/>
      <c r="BR143" s="90">
        <f t="shared" si="415"/>
        <v>0</v>
      </c>
      <c r="BS143" s="90">
        <f t="shared" si="416"/>
        <v>0</v>
      </c>
      <c r="BT143" s="89"/>
      <c r="BU143" s="89">
        <v>250</v>
      </c>
      <c r="BV143" s="90">
        <f t="shared" si="417"/>
        <v>0</v>
      </c>
      <c r="BW143" s="90"/>
      <c r="BX143" s="91"/>
      <c r="BY143" s="90">
        <f t="shared" si="418"/>
        <v>0</v>
      </c>
      <c r="BZ143" s="90">
        <f t="shared" si="419"/>
        <v>0</v>
      </c>
      <c r="CA143" s="90">
        <f t="shared" si="420"/>
        <v>0</v>
      </c>
      <c r="CB143" s="90"/>
      <c r="CC143" s="90">
        <f t="shared" si="421"/>
        <v>0</v>
      </c>
      <c r="CD143" s="90">
        <f t="shared" si="422"/>
        <v>0</v>
      </c>
      <c r="CE143" s="89"/>
      <c r="CF143" s="89">
        <v>250</v>
      </c>
      <c r="CG143" s="90">
        <f t="shared" si="423"/>
        <v>0</v>
      </c>
      <c r="CH143" s="90"/>
      <c r="CI143" s="91"/>
      <c r="CJ143" s="90">
        <f t="shared" si="424"/>
        <v>0</v>
      </c>
      <c r="CK143" s="90">
        <f t="shared" si="425"/>
        <v>0</v>
      </c>
      <c r="CL143" s="90">
        <f t="shared" si="426"/>
        <v>0</v>
      </c>
      <c r="CM143" s="90"/>
      <c r="CN143" s="90">
        <f t="shared" si="427"/>
        <v>0</v>
      </c>
      <c r="CO143" s="90">
        <f t="shared" si="428"/>
        <v>0</v>
      </c>
      <c r="CP143" s="89"/>
      <c r="CQ143" s="89">
        <f t="shared" si="429"/>
        <v>750</v>
      </c>
      <c r="CR143" s="90">
        <f t="shared" si="429"/>
        <v>0</v>
      </c>
      <c r="CS143" s="90">
        <f t="shared" si="429"/>
        <v>0</v>
      </c>
      <c r="CT143" s="90">
        <f t="shared" si="429"/>
        <v>0</v>
      </c>
      <c r="CU143" s="90">
        <f t="shared" si="429"/>
        <v>0</v>
      </c>
      <c r="CV143" s="90">
        <f t="shared" si="365"/>
        <v>0</v>
      </c>
      <c r="CW143" s="90">
        <f t="shared" si="430"/>
        <v>0</v>
      </c>
      <c r="CX143" s="90">
        <f t="shared" si="430"/>
        <v>0</v>
      </c>
      <c r="CY143" s="90">
        <f t="shared" si="431"/>
        <v>0</v>
      </c>
      <c r="CZ143" s="90">
        <f t="shared" si="432"/>
        <v>0</v>
      </c>
      <c r="DA143" s="89">
        <f t="shared" si="433"/>
        <v>0</v>
      </c>
      <c r="DB143" s="191">
        <f t="shared" si="434"/>
        <v>1500</v>
      </c>
      <c r="DC143" s="191">
        <f t="shared" si="434"/>
        <v>500</v>
      </c>
      <c r="DD143" s="191">
        <f t="shared" si="434"/>
        <v>0</v>
      </c>
      <c r="DE143" s="191">
        <f t="shared" si="434"/>
        <v>0</v>
      </c>
      <c r="DF143" s="191">
        <f t="shared" si="434"/>
        <v>500</v>
      </c>
      <c r="DG143" s="191">
        <f t="shared" si="434"/>
        <v>100</v>
      </c>
      <c r="DH143" s="191">
        <f t="shared" si="434"/>
        <v>0</v>
      </c>
      <c r="DI143" s="191">
        <f t="shared" si="434"/>
        <v>0</v>
      </c>
      <c r="DJ143" s="191">
        <f t="shared" si="434"/>
        <v>100</v>
      </c>
      <c r="DK143" s="191">
        <f t="shared" si="434"/>
        <v>400</v>
      </c>
      <c r="DL143" s="191">
        <f t="shared" si="434"/>
        <v>58</v>
      </c>
      <c r="DM143" s="89">
        <v>250</v>
      </c>
      <c r="DN143" s="90">
        <f t="shared" si="435"/>
        <v>0</v>
      </c>
      <c r="DO143" s="90"/>
      <c r="DP143" s="91"/>
      <c r="DQ143" s="90">
        <f t="shared" si="436"/>
        <v>0</v>
      </c>
      <c r="DR143" s="90">
        <f t="shared" si="437"/>
        <v>0</v>
      </c>
      <c r="DS143" s="90">
        <f t="shared" si="438"/>
        <v>0</v>
      </c>
      <c r="DT143" s="90"/>
      <c r="DU143" s="90">
        <f t="shared" si="439"/>
        <v>0</v>
      </c>
      <c r="DV143" s="90">
        <f t="shared" si="440"/>
        <v>0</v>
      </c>
      <c r="DW143" s="89"/>
      <c r="DX143" s="89">
        <v>250</v>
      </c>
      <c r="DY143" s="90">
        <f t="shared" si="441"/>
        <v>0</v>
      </c>
      <c r="DZ143" s="90"/>
      <c r="EA143" s="91"/>
      <c r="EB143" s="90">
        <f t="shared" si="442"/>
        <v>0</v>
      </c>
      <c r="EC143" s="90">
        <f t="shared" si="443"/>
        <v>0</v>
      </c>
      <c r="ED143" s="90">
        <f t="shared" si="444"/>
        <v>0</v>
      </c>
      <c r="EE143" s="90"/>
      <c r="EF143" s="90">
        <f t="shared" si="445"/>
        <v>0</v>
      </c>
      <c r="EG143" s="90">
        <f t="shared" si="446"/>
        <v>0</v>
      </c>
      <c r="EH143" s="89"/>
      <c r="EI143" s="89">
        <v>250</v>
      </c>
      <c r="EJ143" s="90">
        <f t="shared" si="447"/>
        <v>0</v>
      </c>
      <c r="EK143" s="90"/>
      <c r="EL143" s="91"/>
      <c r="EM143" s="90">
        <f t="shared" si="448"/>
        <v>0</v>
      </c>
      <c r="EN143" s="90">
        <f t="shared" si="449"/>
        <v>0</v>
      </c>
      <c r="EO143" s="90">
        <f t="shared" si="450"/>
        <v>0</v>
      </c>
      <c r="EP143" s="90"/>
      <c r="EQ143" s="90">
        <f t="shared" si="451"/>
        <v>0</v>
      </c>
      <c r="ER143" s="90">
        <f t="shared" si="452"/>
        <v>0</v>
      </c>
      <c r="ES143" s="89"/>
      <c r="ET143" s="89">
        <f t="shared" si="453"/>
        <v>750</v>
      </c>
      <c r="EU143" s="90">
        <f t="shared" si="453"/>
        <v>0</v>
      </c>
      <c r="EV143" s="90">
        <f t="shared" si="453"/>
        <v>0</v>
      </c>
      <c r="EW143" s="90">
        <f t="shared" si="453"/>
        <v>0</v>
      </c>
      <c r="EX143" s="90">
        <f t="shared" si="453"/>
        <v>0</v>
      </c>
      <c r="EY143" s="90">
        <f t="shared" si="366"/>
        <v>0</v>
      </c>
      <c r="EZ143" s="90">
        <f t="shared" si="454"/>
        <v>0</v>
      </c>
      <c r="FA143" s="90">
        <f t="shared" si="454"/>
        <v>0</v>
      </c>
      <c r="FB143" s="90">
        <f t="shared" si="455"/>
        <v>0</v>
      </c>
      <c r="FC143" s="90">
        <f t="shared" si="456"/>
        <v>0</v>
      </c>
      <c r="FD143" s="89">
        <f t="shared" si="457"/>
        <v>0</v>
      </c>
      <c r="FE143" s="191">
        <f t="shared" si="458"/>
        <v>2250</v>
      </c>
      <c r="FF143" s="191">
        <f t="shared" si="458"/>
        <v>500</v>
      </c>
      <c r="FG143" s="191">
        <f t="shared" si="458"/>
        <v>0</v>
      </c>
      <c r="FH143" s="191">
        <f t="shared" si="458"/>
        <v>0</v>
      </c>
      <c r="FI143" s="191">
        <f t="shared" si="458"/>
        <v>500</v>
      </c>
      <c r="FJ143" s="191">
        <f t="shared" si="458"/>
        <v>100</v>
      </c>
      <c r="FK143" s="191">
        <f t="shared" si="458"/>
        <v>0</v>
      </c>
      <c r="FL143" s="191">
        <f t="shared" si="458"/>
        <v>0</v>
      </c>
      <c r="FM143" s="191">
        <f t="shared" si="458"/>
        <v>100</v>
      </c>
      <c r="FN143" s="191">
        <f t="shared" si="458"/>
        <v>400</v>
      </c>
      <c r="FO143" s="191">
        <f t="shared" si="458"/>
        <v>58</v>
      </c>
      <c r="FP143" s="89">
        <v>250</v>
      </c>
      <c r="FQ143" s="90">
        <f t="shared" si="459"/>
        <v>0</v>
      </c>
      <c r="FR143" s="90"/>
      <c r="FS143" s="91"/>
      <c r="FT143" s="90">
        <f t="shared" si="460"/>
        <v>0</v>
      </c>
      <c r="FU143" s="90">
        <f t="shared" si="461"/>
        <v>0</v>
      </c>
      <c r="FV143" s="90">
        <f t="shared" si="462"/>
        <v>0</v>
      </c>
      <c r="FW143" s="90"/>
      <c r="FX143" s="90">
        <f t="shared" si="463"/>
        <v>0</v>
      </c>
      <c r="FY143" s="90">
        <f t="shared" si="464"/>
        <v>0</v>
      </c>
      <c r="FZ143" s="89"/>
      <c r="GA143" s="89">
        <v>250</v>
      </c>
      <c r="GB143" s="90">
        <f t="shared" si="465"/>
        <v>0</v>
      </c>
      <c r="GC143" s="90"/>
      <c r="GD143" s="91"/>
      <c r="GE143" s="90">
        <f t="shared" si="466"/>
        <v>0</v>
      </c>
      <c r="GF143" s="90">
        <f t="shared" si="467"/>
        <v>0</v>
      </c>
      <c r="GG143" s="90">
        <f t="shared" si="468"/>
        <v>0</v>
      </c>
      <c r="GH143" s="90"/>
      <c r="GI143" s="90">
        <f t="shared" si="469"/>
        <v>0</v>
      </c>
      <c r="GJ143" s="90">
        <f t="shared" si="470"/>
        <v>0</v>
      </c>
      <c r="GK143" s="89"/>
      <c r="GL143" s="89">
        <v>250</v>
      </c>
      <c r="GM143" s="90">
        <f t="shared" si="471"/>
        <v>0</v>
      </c>
      <c r="GN143" s="90"/>
      <c r="GO143" s="91"/>
      <c r="GP143" s="90">
        <f t="shared" si="472"/>
        <v>0</v>
      </c>
      <c r="GQ143" s="90">
        <f t="shared" si="473"/>
        <v>0</v>
      </c>
      <c r="GR143" s="90">
        <f t="shared" si="474"/>
        <v>0</v>
      </c>
      <c r="GS143" s="90"/>
      <c r="GT143" s="90">
        <f t="shared" si="475"/>
        <v>0</v>
      </c>
      <c r="GU143" s="90">
        <f t="shared" si="476"/>
        <v>0</v>
      </c>
      <c r="GV143" s="89"/>
      <c r="GW143" s="89">
        <f t="shared" si="477"/>
        <v>750</v>
      </c>
      <c r="GX143" s="90">
        <f t="shared" si="477"/>
        <v>0</v>
      </c>
      <c r="GY143" s="90">
        <f t="shared" si="477"/>
        <v>0</v>
      </c>
      <c r="GZ143" s="90">
        <f t="shared" si="477"/>
        <v>0</v>
      </c>
      <c r="HA143" s="90">
        <f t="shared" si="477"/>
        <v>0</v>
      </c>
      <c r="HB143" s="90">
        <f t="shared" si="367"/>
        <v>0</v>
      </c>
      <c r="HC143" s="90">
        <f t="shared" si="478"/>
        <v>0</v>
      </c>
      <c r="HD143" s="90">
        <f t="shared" si="478"/>
        <v>0</v>
      </c>
      <c r="HE143" s="90">
        <f t="shared" si="479"/>
        <v>0</v>
      </c>
      <c r="HF143" s="90">
        <f t="shared" si="480"/>
        <v>0</v>
      </c>
      <c r="HG143" s="89">
        <f t="shared" si="481"/>
        <v>0</v>
      </c>
      <c r="HH143" s="90">
        <f t="shared" si="482"/>
        <v>3000</v>
      </c>
      <c r="HI143" s="90">
        <f t="shared" si="482"/>
        <v>500</v>
      </c>
      <c r="HJ143" s="90">
        <f t="shared" si="482"/>
        <v>0</v>
      </c>
      <c r="HK143" s="90">
        <f t="shared" si="482"/>
        <v>0</v>
      </c>
      <c r="HL143" s="90">
        <f t="shared" si="482"/>
        <v>500</v>
      </c>
      <c r="HM143" s="90">
        <f t="shared" si="482"/>
        <v>50</v>
      </c>
      <c r="HN143" s="90">
        <f t="shared" si="482"/>
        <v>0</v>
      </c>
      <c r="HO143" s="90">
        <f t="shared" si="482"/>
        <v>0</v>
      </c>
      <c r="HP143" s="90">
        <f t="shared" si="482"/>
        <v>50</v>
      </c>
      <c r="HQ143" s="90">
        <f t="shared" si="482"/>
        <v>450</v>
      </c>
      <c r="HR143" s="90">
        <f t="shared" si="482"/>
        <v>58</v>
      </c>
      <c r="HS143" s="159">
        <f t="shared" si="368"/>
        <v>500</v>
      </c>
      <c r="HT143" s="131">
        <f t="shared" si="369"/>
        <v>500</v>
      </c>
      <c r="HU143" s="131">
        <f t="shared" si="370"/>
        <v>500</v>
      </c>
      <c r="HV143" s="76"/>
      <c r="HW143" s="84">
        <f t="shared" si="371"/>
        <v>58</v>
      </c>
      <c r="HX143" s="76"/>
      <c r="HY143" s="76"/>
      <c r="HZ143" s="76"/>
      <c r="IA143" s="76"/>
      <c r="IB143" s="76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  <c r="LE143" s="68"/>
      <c r="LF143" s="68"/>
    </row>
    <row r="144" spans="1:318" s="2" customFormat="1" ht="15.75" customHeight="1" x14ac:dyDescent="0.25">
      <c r="A144" s="243">
        <v>137</v>
      </c>
      <c r="B144" s="37">
        <v>6</v>
      </c>
      <c r="C144" s="37"/>
      <c r="D144" s="37"/>
      <c r="E144" s="38"/>
      <c r="F144" s="69" t="s">
        <v>655</v>
      </c>
      <c r="G144" s="70" t="s">
        <v>375</v>
      </c>
      <c r="H144" s="71" t="s">
        <v>633</v>
      </c>
      <c r="I144" s="87">
        <v>61010009408</v>
      </c>
      <c r="J144" s="34" t="s">
        <v>70</v>
      </c>
      <c r="K144" s="92" t="s">
        <v>120</v>
      </c>
      <c r="L144" s="34" t="s">
        <v>1018</v>
      </c>
      <c r="M144" s="34" t="s">
        <v>1242</v>
      </c>
      <c r="N144" s="34"/>
      <c r="O144" s="100" t="s">
        <v>192</v>
      </c>
      <c r="P144" s="37">
        <v>4</v>
      </c>
      <c r="Q144" s="39" t="s">
        <v>335</v>
      </c>
      <c r="R144" s="89">
        <v>250</v>
      </c>
      <c r="S144" s="90">
        <f t="shared" si="390"/>
        <v>250</v>
      </c>
      <c r="T144" s="90"/>
      <c r="U144" s="91"/>
      <c r="V144" s="90">
        <f t="shared" si="391"/>
        <v>250</v>
      </c>
      <c r="W144" s="90">
        <f t="shared" si="392"/>
        <v>50</v>
      </c>
      <c r="X144" s="90">
        <f t="shared" si="393"/>
        <v>0</v>
      </c>
      <c r="Y144" s="90"/>
      <c r="Z144" s="90">
        <f t="shared" si="394"/>
        <v>50</v>
      </c>
      <c r="AA144" s="90">
        <f t="shared" si="395"/>
        <v>200</v>
      </c>
      <c r="AB144" s="89">
        <v>40</v>
      </c>
      <c r="AC144" s="89">
        <v>250</v>
      </c>
      <c r="AD144" s="90">
        <f t="shared" si="396"/>
        <v>250</v>
      </c>
      <c r="AE144" s="90"/>
      <c r="AF144" s="91"/>
      <c r="AG144" s="90">
        <f t="shared" si="397"/>
        <v>250</v>
      </c>
      <c r="AH144" s="90">
        <v>0</v>
      </c>
      <c r="AI144" s="90">
        <v>0</v>
      </c>
      <c r="AJ144" s="90"/>
      <c r="AK144" s="90">
        <f t="shared" si="398"/>
        <v>0</v>
      </c>
      <c r="AL144" s="90">
        <f t="shared" si="399"/>
        <v>250</v>
      </c>
      <c r="AM144" s="177">
        <v>31</v>
      </c>
      <c r="AN144" s="89">
        <v>250</v>
      </c>
      <c r="AO144" s="90">
        <f t="shared" si="400"/>
        <v>0</v>
      </c>
      <c r="AP144" s="90"/>
      <c r="AQ144" s="91"/>
      <c r="AR144" s="90">
        <f t="shared" si="401"/>
        <v>0</v>
      </c>
      <c r="AS144" s="90">
        <f t="shared" si="402"/>
        <v>0</v>
      </c>
      <c r="AT144" s="90">
        <f t="shared" si="403"/>
        <v>0</v>
      </c>
      <c r="AU144" s="90"/>
      <c r="AV144" s="90">
        <f t="shared" si="404"/>
        <v>0</v>
      </c>
      <c r="AW144" s="90">
        <f t="shared" si="405"/>
        <v>0</v>
      </c>
      <c r="AX144" s="89"/>
      <c r="AY144" s="89">
        <f t="shared" si="406"/>
        <v>750</v>
      </c>
      <c r="AZ144" s="90">
        <f t="shared" si="406"/>
        <v>500</v>
      </c>
      <c r="BA144" s="90">
        <f t="shared" si="406"/>
        <v>0</v>
      </c>
      <c r="BB144" s="90">
        <f t="shared" si="406"/>
        <v>0</v>
      </c>
      <c r="BC144" s="90">
        <f t="shared" si="406"/>
        <v>500</v>
      </c>
      <c r="BD144" s="90">
        <f t="shared" si="364"/>
        <v>100</v>
      </c>
      <c r="BE144" s="90">
        <f t="shared" si="407"/>
        <v>0</v>
      </c>
      <c r="BF144" s="90">
        <f t="shared" si="407"/>
        <v>0</v>
      </c>
      <c r="BG144" s="90">
        <f t="shared" si="408"/>
        <v>100</v>
      </c>
      <c r="BH144" s="90">
        <f t="shared" si="409"/>
        <v>400</v>
      </c>
      <c r="BI144" s="89">
        <f t="shared" si="410"/>
        <v>71</v>
      </c>
      <c r="BJ144" s="89">
        <v>250</v>
      </c>
      <c r="BK144" s="90">
        <f t="shared" si="411"/>
        <v>0</v>
      </c>
      <c r="BL144" s="90"/>
      <c r="BM144" s="91"/>
      <c r="BN144" s="90">
        <f t="shared" si="412"/>
        <v>0</v>
      </c>
      <c r="BO144" s="90">
        <f t="shared" si="413"/>
        <v>0</v>
      </c>
      <c r="BP144" s="90">
        <f t="shared" si="414"/>
        <v>0</v>
      </c>
      <c r="BQ144" s="90"/>
      <c r="BR144" s="90">
        <f t="shared" si="415"/>
        <v>0</v>
      </c>
      <c r="BS144" s="90">
        <f t="shared" si="416"/>
        <v>0</v>
      </c>
      <c r="BT144" s="89"/>
      <c r="BU144" s="89">
        <v>250</v>
      </c>
      <c r="BV144" s="90">
        <f t="shared" si="417"/>
        <v>0</v>
      </c>
      <c r="BW144" s="90"/>
      <c r="BX144" s="91"/>
      <c r="BY144" s="90">
        <f t="shared" si="418"/>
        <v>0</v>
      </c>
      <c r="BZ144" s="90">
        <f t="shared" si="419"/>
        <v>0</v>
      </c>
      <c r="CA144" s="90">
        <f t="shared" si="420"/>
        <v>0</v>
      </c>
      <c r="CB144" s="90"/>
      <c r="CC144" s="90">
        <f t="shared" si="421"/>
        <v>0</v>
      </c>
      <c r="CD144" s="90">
        <f t="shared" si="422"/>
        <v>0</v>
      </c>
      <c r="CE144" s="89"/>
      <c r="CF144" s="89">
        <v>250</v>
      </c>
      <c r="CG144" s="90">
        <f t="shared" si="423"/>
        <v>0</v>
      </c>
      <c r="CH144" s="90"/>
      <c r="CI144" s="91"/>
      <c r="CJ144" s="90">
        <f t="shared" si="424"/>
        <v>0</v>
      </c>
      <c r="CK144" s="90">
        <f t="shared" si="425"/>
        <v>0</v>
      </c>
      <c r="CL144" s="90">
        <f t="shared" si="426"/>
        <v>0</v>
      </c>
      <c r="CM144" s="90"/>
      <c r="CN144" s="90">
        <f t="shared" si="427"/>
        <v>0</v>
      </c>
      <c r="CO144" s="90">
        <f t="shared" si="428"/>
        <v>0</v>
      </c>
      <c r="CP144" s="89"/>
      <c r="CQ144" s="89">
        <f t="shared" si="429"/>
        <v>750</v>
      </c>
      <c r="CR144" s="90">
        <f t="shared" si="429"/>
        <v>0</v>
      </c>
      <c r="CS144" s="90">
        <f t="shared" si="429"/>
        <v>0</v>
      </c>
      <c r="CT144" s="90">
        <f t="shared" si="429"/>
        <v>0</v>
      </c>
      <c r="CU144" s="90">
        <f t="shared" si="429"/>
        <v>0</v>
      </c>
      <c r="CV144" s="90">
        <f t="shared" si="365"/>
        <v>0</v>
      </c>
      <c r="CW144" s="90">
        <f t="shared" si="430"/>
        <v>0</v>
      </c>
      <c r="CX144" s="90">
        <f t="shared" si="430"/>
        <v>0</v>
      </c>
      <c r="CY144" s="90">
        <f t="shared" si="431"/>
        <v>0</v>
      </c>
      <c r="CZ144" s="90">
        <f t="shared" si="432"/>
        <v>0</v>
      </c>
      <c r="DA144" s="89">
        <f t="shared" si="433"/>
        <v>0</v>
      </c>
      <c r="DB144" s="191">
        <f t="shared" si="434"/>
        <v>1500</v>
      </c>
      <c r="DC144" s="191">
        <f t="shared" si="434"/>
        <v>500</v>
      </c>
      <c r="DD144" s="191">
        <f t="shared" si="434"/>
        <v>0</v>
      </c>
      <c r="DE144" s="191">
        <f t="shared" si="434"/>
        <v>0</v>
      </c>
      <c r="DF144" s="191">
        <f t="shared" si="434"/>
        <v>500</v>
      </c>
      <c r="DG144" s="191">
        <f t="shared" si="434"/>
        <v>100</v>
      </c>
      <c r="DH144" s="191">
        <f t="shared" si="434"/>
        <v>0</v>
      </c>
      <c r="DI144" s="191">
        <f t="shared" si="434"/>
        <v>0</v>
      </c>
      <c r="DJ144" s="191">
        <f t="shared" si="434"/>
        <v>100</v>
      </c>
      <c r="DK144" s="191">
        <f t="shared" si="434"/>
        <v>400</v>
      </c>
      <c r="DL144" s="191">
        <f t="shared" si="434"/>
        <v>71</v>
      </c>
      <c r="DM144" s="89">
        <v>250</v>
      </c>
      <c r="DN144" s="90">
        <f t="shared" si="435"/>
        <v>0</v>
      </c>
      <c r="DO144" s="90"/>
      <c r="DP144" s="91"/>
      <c r="DQ144" s="90">
        <f t="shared" si="436"/>
        <v>0</v>
      </c>
      <c r="DR144" s="90">
        <f t="shared" si="437"/>
        <v>0</v>
      </c>
      <c r="DS144" s="90">
        <f t="shared" si="438"/>
        <v>0</v>
      </c>
      <c r="DT144" s="90"/>
      <c r="DU144" s="90">
        <f t="shared" si="439"/>
        <v>0</v>
      </c>
      <c r="DV144" s="90">
        <f t="shared" si="440"/>
        <v>0</v>
      </c>
      <c r="DW144" s="89"/>
      <c r="DX144" s="89">
        <v>250</v>
      </c>
      <c r="DY144" s="90">
        <f t="shared" si="441"/>
        <v>0</v>
      </c>
      <c r="DZ144" s="90"/>
      <c r="EA144" s="91"/>
      <c r="EB144" s="90">
        <f t="shared" si="442"/>
        <v>0</v>
      </c>
      <c r="EC144" s="90">
        <f t="shared" si="443"/>
        <v>0</v>
      </c>
      <c r="ED144" s="90">
        <f t="shared" si="444"/>
        <v>0</v>
      </c>
      <c r="EE144" s="90"/>
      <c r="EF144" s="90">
        <f t="shared" si="445"/>
        <v>0</v>
      </c>
      <c r="EG144" s="90">
        <f t="shared" si="446"/>
        <v>0</v>
      </c>
      <c r="EH144" s="89"/>
      <c r="EI144" s="89">
        <v>250</v>
      </c>
      <c r="EJ144" s="90">
        <f t="shared" si="447"/>
        <v>0</v>
      </c>
      <c r="EK144" s="90"/>
      <c r="EL144" s="91"/>
      <c r="EM144" s="90">
        <f t="shared" si="448"/>
        <v>0</v>
      </c>
      <c r="EN144" s="90">
        <f t="shared" si="449"/>
        <v>0</v>
      </c>
      <c r="EO144" s="90">
        <f t="shared" si="450"/>
        <v>0</v>
      </c>
      <c r="EP144" s="90"/>
      <c r="EQ144" s="90">
        <f t="shared" si="451"/>
        <v>0</v>
      </c>
      <c r="ER144" s="90">
        <f t="shared" si="452"/>
        <v>0</v>
      </c>
      <c r="ES144" s="89"/>
      <c r="ET144" s="89">
        <f t="shared" si="453"/>
        <v>750</v>
      </c>
      <c r="EU144" s="90">
        <f t="shared" si="453"/>
        <v>0</v>
      </c>
      <c r="EV144" s="90">
        <f t="shared" si="453"/>
        <v>0</v>
      </c>
      <c r="EW144" s="90">
        <f t="shared" si="453"/>
        <v>0</v>
      </c>
      <c r="EX144" s="90">
        <f t="shared" si="453"/>
        <v>0</v>
      </c>
      <c r="EY144" s="90">
        <f t="shared" si="366"/>
        <v>0</v>
      </c>
      <c r="EZ144" s="90">
        <f t="shared" si="454"/>
        <v>0</v>
      </c>
      <c r="FA144" s="90">
        <f t="shared" si="454"/>
        <v>0</v>
      </c>
      <c r="FB144" s="90">
        <f t="shared" si="455"/>
        <v>0</v>
      </c>
      <c r="FC144" s="90">
        <f t="shared" si="456"/>
        <v>0</v>
      </c>
      <c r="FD144" s="89">
        <f t="shared" si="457"/>
        <v>0</v>
      </c>
      <c r="FE144" s="191">
        <f t="shared" si="458"/>
        <v>2250</v>
      </c>
      <c r="FF144" s="191">
        <f t="shared" si="458"/>
        <v>500</v>
      </c>
      <c r="FG144" s="191">
        <f t="shared" si="458"/>
        <v>0</v>
      </c>
      <c r="FH144" s="191">
        <f t="shared" si="458"/>
        <v>0</v>
      </c>
      <c r="FI144" s="191">
        <f t="shared" si="458"/>
        <v>500</v>
      </c>
      <c r="FJ144" s="191">
        <f t="shared" si="458"/>
        <v>100</v>
      </c>
      <c r="FK144" s="191">
        <f t="shared" si="458"/>
        <v>0</v>
      </c>
      <c r="FL144" s="191">
        <f t="shared" si="458"/>
        <v>0</v>
      </c>
      <c r="FM144" s="191">
        <f t="shared" si="458"/>
        <v>100</v>
      </c>
      <c r="FN144" s="191">
        <f t="shared" si="458"/>
        <v>400</v>
      </c>
      <c r="FO144" s="191">
        <f t="shared" si="458"/>
        <v>71</v>
      </c>
      <c r="FP144" s="89">
        <v>250</v>
      </c>
      <c r="FQ144" s="90">
        <f t="shared" si="459"/>
        <v>0</v>
      </c>
      <c r="FR144" s="90"/>
      <c r="FS144" s="91"/>
      <c r="FT144" s="90">
        <f t="shared" si="460"/>
        <v>0</v>
      </c>
      <c r="FU144" s="90">
        <f t="shared" si="461"/>
        <v>0</v>
      </c>
      <c r="FV144" s="90">
        <f t="shared" si="462"/>
        <v>0</v>
      </c>
      <c r="FW144" s="90"/>
      <c r="FX144" s="90">
        <f t="shared" si="463"/>
        <v>0</v>
      </c>
      <c r="FY144" s="90">
        <f t="shared" si="464"/>
        <v>0</v>
      </c>
      <c r="FZ144" s="89"/>
      <c r="GA144" s="89">
        <v>250</v>
      </c>
      <c r="GB144" s="90">
        <f t="shared" si="465"/>
        <v>0</v>
      </c>
      <c r="GC144" s="90"/>
      <c r="GD144" s="91"/>
      <c r="GE144" s="90">
        <f t="shared" si="466"/>
        <v>0</v>
      </c>
      <c r="GF144" s="90">
        <f t="shared" si="467"/>
        <v>0</v>
      </c>
      <c r="GG144" s="90">
        <f t="shared" si="468"/>
        <v>0</v>
      </c>
      <c r="GH144" s="90"/>
      <c r="GI144" s="90">
        <f t="shared" si="469"/>
        <v>0</v>
      </c>
      <c r="GJ144" s="90">
        <f t="shared" si="470"/>
        <v>0</v>
      </c>
      <c r="GK144" s="89"/>
      <c r="GL144" s="89">
        <v>250</v>
      </c>
      <c r="GM144" s="90">
        <f t="shared" si="471"/>
        <v>0</v>
      </c>
      <c r="GN144" s="90"/>
      <c r="GO144" s="91"/>
      <c r="GP144" s="90">
        <f t="shared" si="472"/>
        <v>0</v>
      </c>
      <c r="GQ144" s="90">
        <f t="shared" si="473"/>
        <v>0</v>
      </c>
      <c r="GR144" s="90">
        <f t="shared" si="474"/>
        <v>0</v>
      </c>
      <c r="GS144" s="90"/>
      <c r="GT144" s="90">
        <f t="shared" si="475"/>
        <v>0</v>
      </c>
      <c r="GU144" s="90">
        <f t="shared" si="476"/>
        <v>0</v>
      </c>
      <c r="GV144" s="89"/>
      <c r="GW144" s="89">
        <f t="shared" si="477"/>
        <v>750</v>
      </c>
      <c r="GX144" s="90">
        <f t="shared" si="477"/>
        <v>0</v>
      </c>
      <c r="GY144" s="90">
        <f t="shared" si="477"/>
        <v>0</v>
      </c>
      <c r="GZ144" s="90">
        <f t="shared" si="477"/>
        <v>0</v>
      </c>
      <c r="HA144" s="90">
        <f t="shared" si="477"/>
        <v>0</v>
      </c>
      <c r="HB144" s="90">
        <f t="shared" si="367"/>
        <v>0</v>
      </c>
      <c r="HC144" s="90">
        <f t="shared" si="478"/>
        <v>0</v>
      </c>
      <c r="HD144" s="90">
        <f t="shared" si="478"/>
        <v>0</v>
      </c>
      <c r="HE144" s="90">
        <f t="shared" si="479"/>
        <v>0</v>
      </c>
      <c r="HF144" s="90">
        <f t="shared" si="480"/>
        <v>0</v>
      </c>
      <c r="HG144" s="89">
        <f t="shared" si="481"/>
        <v>0</v>
      </c>
      <c r="HH144" s="90">
        <f t="shared" si="482"/>
        <v>3000</v>
      </c>
      <c r="HI144" s="90">
        <f t="shared" si="482"/>
        <v>500</v>
      </c>
      <c r="HJ144" s="90">
        <f t="shared" si="482"/>
        <v>0</v>
      </c>
      <c r="HK144" s="90">
        <f t="shared" si="482"/>
        <v>0</v>
      </c>
      <c r="HL144" s="90">
        <f t="shared" si="482"/>
        <v>500</v>
      </c>
      <c r="HM144" s="90">
        <f t="shared" si="482"/>
        <v>50</v>
      </c>
      <c r="HN144" s="90">
        <f t="shared" si="482"/>
        <v>0</v>
      </c>
      <c r="HO144" s="90">
        <f t="shared" si="482"/>
        <v>0</v>
      </c>
      <c r="HP144" s="90">
        <f t="shared" si="482"/>
        <v>50</v>
      </c>
      <c r="HQ144" s="90">
        <f t="shared" si="482"/>
        <v>450</v>
      </c>
      <c r="HR144" s="90">
        <f t="shared" si="482"/>
        <v>71</v>
      </c>
      <c r="HS144" s="159">
        <f t="shared" si="368"/>
        <v>500</v>
      </c>
      <c r="HT144" s="131">
        <f t="shared" si="369"/>
        <v>500</v>
      </c>
      <c r="HU144" s="131">
        <f t="shared" si="370"/>
        <v>500</v>
      </c>
      <c r="HV144" s="76"/>
      <c r="HW144" s="84">
        <f t="shared" si="371"/>
        <v>71</v>
      </c>
      <c r="HX144" s="76"/>
      <c r="HY144" s="76"/>
      <c r="HZ144" s="76"/>
      <c r="IA144" s="76"/>
      <c r="IB144" s="76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  <c r="LE144" s="68"/>
      <c r="LF144" s="68"/>
    </row>
    <row r="145" spans="1:318" s="2" customFormat="1" ht="15.75" customHeight="1" x14ac:dyDescent="0.25">
      <c r="A145" s="243">
        <v>138</v>
      </c>
      <c r="B145" s="37">
        <v>7</v>
      </c>
      <c r="C145" s="37"/>
      <c r="D145" s="100"/>
      <c r="E145" s="38"/>
      <c r="F145" s="69" t="s">
        <v>656</v>
      </c>
      <c r="G145" s="70" t="s">
        <v>375</v>
      </c>
      <c r="H145" s="71" t="s">
        <v>634</v>
      </c>
      <c r="I145" s="87">
        <v>61010006126</v>
      </c>
      <c r="J145" s="34" t="s">
        <v>95</v>
      </c>
      <c r="K145" s="92" t="s">
        <v>91</v>
      </c>
      <c r="L145" s="34" t="s">
        <v>1002</v>
      </c>
      <c r="M145" s="34" t="s">
        <v>1242</v>
      </c>
      <c r="N145" s="34"/>
      <c r="O145" s="100" t="s">
        <v>192</v>
      </c>
      <c r="P145" s="37">
        <v>5</v>
      </c>
      <c r="Q145" s="39" t="s">
        <v>1254</v>
      </c>
      <c r="R145" s="89">
        <v>250</v>
      </c>
      <c r="S145" s="90">
        <f t="shared" si="390"/>
        <v>250</v>
      </c>
      <c r="T145" s="90"/>
      <c r="U145" s="91"/>
      <c r="V145" s="90">
        <f t="shared" si="391"/>
        <v>250</v>
      </c>
      <c r="W145" s="90">
        <f t="shared" si="392"/>
        <v>50</v>
      </c>
      <c r="X145" s="90">
        <f t="shared" si="393"/>
        <v>0</v>
      </c>
      <c r="Y145" s="90"/>
      <c r="Z145" s="90">
        <f t="shared" si="394"/>
        <v>50</v>
      </c>
      <c r="AA145" s="90">
        <f t="shared" si="395"/>
        <v>200</v>
      </c>
      <c r="AB145" s="89">
        <v>53</v>
      </c>
      <c r="AC145" s="89">
        <v>250</v>
      </c>
      <c r="AD145" s="90">
        <f t="shared" si="396"/>
        <v>250</v>
      </c>
      <c r="AE145" s="90"/>
      <c r="AF145" s="91"/>
      <c r="AG145" s="90">
        <f t="shared" si="397"/>
        <v>250</v>
      </c>
      <c r="AH145" s="90">
        <v>0</v>
      </c>
      <c r="AI145" s="90">
        <v>0</v>
      </c>
      <c r="AJ145" s="90"/>
      <c r="AK145" s="90">
        <f t="shared" si="398"/>
        <v>0</v>
      </c>
      <c r="AL145" s="90">
        <f t="shared" si="399"/>
        <v>250</v>
      </c>
      <c r="AM145" s="177">
        <v>43</v>
      </c>
      <c r="AN145" s="89">
        <v>250</v>
      </c>
      <c r="AO145" s="90">
        <f t="shared" si="400"/>
        <v>0</v>
      </c>
      <c r="AP145" s="90"/>
      <c r="AQ145" s="91"/>
      <c r="AR145" s="90">
        <f t="shared" si="401"/>
        <v>0</v>
      </c>
      <c r="AS145" s="90">
        <f t="shared" si="402"/>
        <v>0</v>
      </c>
      <c r="AT145" s="90">
        <f t="shared" si="403"/>
        <v>0</v>
      </c>
      <c r="AU145" s="90"/>
      <c r="AV145" s="90">
        <f t="shared" si="404"/>
        <v>0</v>
      </c>
      <c r="AW145" s="90">
        <f t="shared" si="405"/>
        <v>0</v>
      </c>
      <c r="AX145" s="89"/>
      <c r="AY145" s="89">
        <f t="shared" si="406"/>
        <v>750</v>
      </c>
      <c r="AZ145" s="90">
        <f t="shared" si="406"/>
        <v>500</v>
      </c>
      <c r="BA145" s="90">
        <f t="shared" si="406"/>
        <v>0</v>
      </c>
      <c r="BB145" s="90">
        <f t="shared" si="406"/>
        <v>0</v>
      </c>
      <c r="BC145" s="90">
        <f t="shared" si="406"/>
        <v>500</v>
      </c>
      <c r="BD145" s="90">
        <f t="shared" si="364"/>
        <v>100</v>
      </c>
      <c r="BE145" s="90">
        <f t="shared" si="407"/>
        <v>0</v>
      </c>
      <c r="BF145" s="90">
        <f t="shared" si="407"/>
        <v>0</v>
      </c>
      <c r="BG145" s="90">
        <f t="shared" si="408"/>
        <v>100</v>
      </c>
      <c r="BH145" s="90">
        <f t="shared" si="409"/>
        <v>400</v>
      </c>
      <c r="BI145" s="89">
        <f t="shared" si="410"/>
        <v>96</v>
      </c>
      <c r="BJ145" s="89">
        <v>250</v>
      </c>
      <c r="BK145" s="90">
        <f t="shared" si="411"/>
        <v>0</v>
      </c>
      <c r="BL145" s="90"/>
      <c r="BM145" s="91"/>
      <c r="BN145" s="90">
        <f t="shared" si="412"/>
        <v>0</v>
      </c>
      <c r="BO145" s="90">
        <f t="shared" si="413"/>
        <v>0</v>
      </c>
      <c r="BP145" s="90">
        <f t="shared" si="414"/>
        <v>0</v>
      </c>
      <c r="BQ145" s="90"/>
      <c r="BR145" s="90">
        <f t="shared" si="415"/>
        <v>0</v>
      </c>
      <c r="BS145" s="90">
        <f t="shared" si="416"/>
        <v>0</v>
      </c>
      <c r="BT145" s="89"/>
      <c r="BU145" s="89">
        <v>250</v>
      </c>
      <c r="BV145" s="90">
        <f t="shared" si="417"/>
        <v>0</v>
      </c>
      <c r="BW145" s="90"/>
      <c r="BX145" s="91"/>
      <c r="BY145" s="90">
        <f t="shared" si="418"/>
        <v>0</v>
      </c>
      <c r="BZ145" s="90">
        <f t="shared" si="419"/>
        <v>0</v>
      </c>
      <c r="CA145" s="90">
        <f t="shared" si="420"/>
        <v>0</v>
      </c>
      <c r="CB145" s="90"/>
      <c r="CC145" s="90">
        <f t="shared" si="421"/>
        <v>0</v>
      </c>
      <c r="CD145" s="90">
        <f t="shared" si="422"/>
        <v>0</v>
      </c>
      <c r="CE145" s="89"/>
      <c r="CF145" s="89">
        <v>250</v>
      </c>
      <c r="CG145" s="90">
        <f t="shared" si="423"/>
        <v>0</v>
      </c>
      <c r="CH145" s="90"/>
      <c r="CI145" s="91"/>
      <c r="CJ145" s="90">
        <f t="shared" si="424"/>
        <v>0</v>
      </c>
      <c r="CK145" s="90">
        <f t="shared" si="425"/>
        <v>0</v>
      </c>
      <c r="CL145" s="90">
        <f t="shared" si="426"/>
        <v>0</v>
      </c>
      <c r="CM145" s="90"/>
      <c r="CN145" s="90">
        <f t="shared" si="427"/>
        <v>0</v>
      </c>
      <c r="CO145" s="90">
        <f t="shared" si="428"/>
        <v>0</v>
      </c>
      <c r="CP145" s="89"/>
      <c r="CQ145" s="89">
        <f t="shared" si="429"/>
        <v>750</v>
      </c>
      <c r="CR145" s="90">
        <f t="shared" si="429"/>
        <v>0</v>
      </c>
      <c r="CS145" s="90">
        <f t="shared" si="429"/>
        <v>0</v>
      </c>
      <c r="CT145" s="90">
        <f t="shared" si="429"/>
        <v>0</v>
      </c>
      <c r="CU145" s="90">
        <f t="shared" si="429"/>
        <v>0</v>
      </c>
      <c r="CV145" s="90">
        <f t="shared" si="365"/>
        <v>0</v>
      </c>
      <c r="CW145" s="90">
        <f t="shared" si="430"/>
        <v>0</v>
      </c>
      <c r="CX145" s="90">
        <f t="shared" si="430"/>
        <v>0</v>
      </c>
      <c r="CY145" s="90">
        <f t="shared" si="431"/>
        <v>0</v>
      </c>
      <c r="CZ145" s="90">
        <f t="shared" si="432"/>
        <v>0</v>
      </c>
      <c r="DA145" s="89">
        <f t="shared" si="433"/>
        <v>0</v>
      </c>
      <c r="DB145" s="191">
        <f t="shared" si="434"/>
        <v>1500</v>
      </c>
      <c r="DC145" s="191">
        <f t="shared" si="434"/>
        <v>500</v>
      </c>
      <c r="DD145" s="191">
        <f t="shared" si="434"/>
        <v>0</v>
      </c>
      <c r="DE145" s="191">
        <f t="shared" si="434"/>
        <v>0</v>
      </c>
      <c r="DF145" s="191">
        <f t="shared" si="434"/>
        <v>500</v>
      </c>
      <c r="DG145" s="191">
        <f t="shared" si="434"/>
        <v>100</v>
      </c>
      <c r="DH145" s="191">
        <f t="shared" si="434"/>
        <v>0</v>
      </c>
      <c r="DI145" s="191">
        <f t="shared" si="434"/>
        <v>0</v>
      </c>
      <c r="DJ145" s="191">
        <f t="shared" si="434"/>
        <v>100</v>
      </c>
      <c r="DK145" s="191">
        <f t="shared" si="434"/>
        <v>400</v>
      </c>
      <c r="DL145" s="191">
        <f t="shared" si="434"/>
        <v>96</v>
      </c>
      <c r="DM145" s="89">
        <v>250</v>
      </c>
      <c r="DN145" s="90">
        <f t="shared" si="435"/>
        <v>0</v>
      </c>
      <c r="DO145" s="90"/>
      <c r="DP145" s="91"/>
      <c r="DQ145" s="90">
        <f t="shared" si="436"/>
        <v>0</v>
      </c>
      <c r="DR145" s="90">
        <f t="shared" si="437"/>
        <v>0</v>
      </c>
      <c r="DS145" s="90">
        <f t="shared" si="438"/>
        <v>0</v>
      </c>
      <c r="DT145" s="90"/>
      <c r="DU145" s="90">
        <f t="shared" si="439"/>
        <v>0</v>
      </c>
      <c r="DV145" s="90">
        <f t="shared" si="440"/>
        <v>0</v>
      </c>
      <c r="DW145" s="89"/>
      <c r="DX145" s="89">
        <v>250</v>
      </c>
      <c r="DY145" s="90">
        <f t="shared" si="441"/>
        <v>0</v>
      </c>
      <c r="DZ145" s="90"/>
      <c r="EA145" s="91"/>
      <c r="EB145" s="90">
        <f t="shared" si="442"/>
        <v>0</v>
      </c>
      <c r="EC145" s="90">
        <f t="shared" si="443"/>
        <v>0</v>
      </c>
      <c r="ED145" s="90">
        <f t="shared" si="444"/>
        <v>0</v>
      </c>
      <c r="EE145" s="90"/>
      <c r="EF145" s="90">
        <f t="shared" si="445"/>
        <v>0</v>
      </c>
      <c r="EG145" s="90">
        <f t="shared" si="446"/>
        <v>0</v>
      </c>
      <c r="EH145" s="89"/>
      <c r="EI145" s="89">
        <v>250</v>
      </c>
      <c r="EJ145" s="90">
        <f t="shared" si="447"/>
        <v>0</v>
      </c>
      <c r="EK145" s="90"/>
      <c r="EL145" s="91"/>
      <c r="EM145" s="90">
        <f t="shared" si="448"/>
        <v>0</v>
      </c>
      <c r="EN145" s="90">
        <f t="shared" si="449"/>
        <v>0</v>
      </c>
      <c r="EO145" s="90">
        <f t="shared" si="450"/>
        <v>0</v>
      </c>
      <c r="EP145" s="90"/>
      <c r="EQ145" s="90">
        <f t="shared" si="451"/>
        <v>0</v>
      </c>
      <c r="ER145" s="90">
        <f t="shared" si="452"/>
        <v>0</v>
      </c>
      <c r="ES145" s="89"/>
      <c r="ET145" s="89">
        <f t="shared" si="453"/>
        <v>750</v>
      </c>
      <c r="EU145" s="90">
        <f t="shared" si="453"/>
        <v>0</v>
      </c>
      <c r="EV145" s="90">
        <f t="shared" si="453"/>
        <v>0</v>
      </c>
      <c r="EW145" s="90">
        <f t="shared" si="453"/>
        <v>0</v>
      </c>
      <c r="EX145" s="90">
        <f t="shared" si="453"/>
        <v>0</v>
      </c>
      <c r="EY145" s="90">
        <f t="shared" si="366"/>
        <v>0</v>
      </c>
      <c r="EZ145" s="90">
        <f t="shared" si="454"/>
        <v>0</v>
      </c>
      <c r="FA145" s="90">
        <f t="shared" si="454"/>
        <v>0</v>
      </c>
      <c r="FB145" s="90">
        <f t="shared" si="455"/>
        <v>0</v>
      </c>
      <c r="FC145" s="90">
        <f t="shared" si="456"/>
        <v>0</v>
      </c>
      <c r="FD145" s="89">
        <f t="shared" si="457"/>
        <v>0</v>
      </c>
      <c r="FE145" s="191">
        <f t="shared" si="458"/>
        <v>2250</v>
      </c>
      <c r="FF145" s="191">
        <f t="shared" si="458"/>
        <v>500</v>
      </c>
      <c r="FG145" s="191">
        <f t="shared" si="458"/>
        <v>0</v>
      </c>
      <c r="FH145" s="191">
        <f t="shared" si="458"/>
        <v>0</v>
      </c>
      <c r="FI145" s="191">
        <f t="shared" si="458"/>
        <v>500</v>
      </c>
      <c r="FJ145" s="191">
        <f t="shared" si="458"/>
        <v>100</v>
      </c>
      <c r="FK145" s="191">
        <f t="shared" si="458"/>
        <v>0</v>
      </c>
      <c r="FL145" s="191">
        <f t="shared" si="458"/>
        <v>0</v>
      </c>
      <c r="FM145" s="191">
        <f t="shared" si="458"/>
        <v>100</v>
      </c>
      <c r="FN145" s="191">
        <f t="shared" si="458"/>
        <v>400</v>
      </c>
      <c r="FO145" s="191">
        <f t="shared" si="458"/>
        <v>96</v>
      </c>
      <c r="FP145" s="89">
        <v>250</v>
      </c>
      <c r="FQ145" s="90">
        <f t="shared" si="459"/>
        <v>0</v>
      </c>
      <c r="FR145" s="90"/>
      <c r="FS145" s="91"/>
      <c r="FT145" s="90">
        <f t="shared" si="460"/>
        <v>0</v>
      </c>
      <c r="FU145" s="90">
        <f t="shared" si="461"/>
        <v>0</v>
      </c>
      <c r="FV145" s="90">
        <f t="shared" si="462"/>
        <v>0</v>
      </c>
      <c r="FW145" s="90"/>
      <c r="FX145" s="90">
        <f t="shared" si="463"/>
        <v>0</v>
      </c>
      <c r="FY145" s="90">
        <f t="shared" si="464"/>
        <v>0</v>
      </c>
      <c r="FZ145" s="89"/>
      <c r="GA145" s="89">
        <v>250</v>
      </c>
      <c r="GB145" s="90">
        <f t="shared" si="465"/>
        <v>0</v>
      </c>
      <c r="GC145" s="90"/>
      <c r="GD145" s="91"/>
      <c r="GE145" s="90">
        <f t="shared" si="466"/>
        <v>0</v>
      </c>
      <c r="GF145" s="90">
        <f t="shared" si="467"/>
        <v>0</v>
      </c>
      <c r="GG145" s="90">
        <f t="shared" si="468"/>
        <v>0</v>
      </c>
      <c r="GH145" s="90"/>
      <c r="GI145" s="90">
        <f t="shared" si="469"/>
        <v>0</v>
      </c>
      <c r="GJ145" s="90">
        <f t="shared" si="470"/>
        <v>0</v>
      </c>
      <c r="GK145" s="89"/>
      <c r="GL145" s="89">
        <v>250</v>
      </c>
      <c r="GM145" s="90">
        <f t="shared" si="471"/>
        <v>0</v>
      </c>
      <c r="GN145" s="90"/>
      <c r="GO145" s="91"/>
      <c r="GP145" s="90">
        <f t="shared" si="472"/>
        <v>0</v>
      </c>
      <c r="GQ145" s="90">
        <f t="shared" si="473"/>
        <v>0</v>
      </c>
      <c r="GR145" s="90">
        <f t="shared" si="474"/>
        <v>0</v>
      </c>
      <c r="GS145" s="90"/>
      <c r="GT145" s="90">
        <f t="shared" si="475"/>
        <v>0</v>
      </c>
      <c r="GU145" s="90">
        <f t="shared" si="476"/>
        <v>0</v>
      </c>
      <c r="GV145" s="89"/>
      <c r="GW145" s="89">
        <f t="shared" si="477"/>
        <v>750</v>
      </c>
      <c r="GX145" s="90">
        <f t="shared" si="477"/>
        <v>0</v>
      </c>
      <c r="GY145" s="90">
        <f t="shared" si="477"/>
        <v>0</v>
      </c>
      <c r="GZ145" s="90">
        <f t="shared" si="477"/>
        <v>0</v>
      </c>
      <c r="HA145" s="90">
        <f t="shared" si="477"/>
        <v>0</v>
      </c>
      <c r="HB145" s="90">
        <f t="shared" si="367"/>
        <v>0</v>
      </c>
      <c r="HC145" s="90">
        <f t="shared" si="478"/>
        <v>0</v>
      </c>
      <c r="HD145" s="90">
        <f t="shared" si="478"/>
        <v>0</v>
      </c>
      <c r="HE145" s="90">
        <f t="shared" si="479"/>
        <v>0</v>
      </c>
      <c r="HF145" s="90">
        <f t="shared" si="480"/>
        <v>0</v>
      </c>
      <c r="HG145" s="89">
        <f t="shared" si="481"/>
        <v>0</v>
      </c>
      <c r="HH145" s="90">
        <f t="shared" si="482"/>
        <v>3000</v>
      </c>
      <c r="HI145" s="90">
        <f t="shared" si="482"/>
        <v>500</v>
      </c>
      <c r="HJ145" s="90">
        <f t="shared" si="482"/>
        <v>0</v>
      </c>
      <c r="HK145" s="90">
        <f t="shared" si="482"/>
        <v>0</v>
      </c>
      <c r="HL145" s="90">
        <f t="shared" si="482"/>
        <v>500</v>
      </c>
      <c r="HM145" s="90">
        <f t="shared" si="482"/>
        <v>50</v>
      </c>
      <c r="HN145" s="90">
        <f t="shared" si="482"/>
        <v>0</v>
      </c>
      <c r="HO145" s="90">
        <f t="shared" si="482"/>
        <v>0</v>
      </c>
      <c r="HP145" s="90">
        <f t="shared" si="482"/>
        <v>50</v>
      </c>
      <c r="HQ145" s="90">
        <f t="shared" si="482"/>
        <v>450</v>
      </c>
      <c r="HR145" s="90">
        <f t="shared" si="482"/>
        <v>96</v>
      </c>
      <c r="HS145" s="159">
        <f t="shared" si="368"/>
        <v>500</v>
      </c>
      <c r="HT145" s="131">
        <f t="shared" si="369"/>
        <v>500</v>
      </c>
      <c r="HU145" s="131">
        <f t="shared" si="370"/>
        <v>500</v>
      </c>
      <c r="HV145" s="76"/>
      <c r="HW145" s="84">
        <f t="shared" si="371"/>
        <v>96</v>
      </c>
      <c r="HX145" s="76"/>
      <c r="HY145" s="76"/>
      <c r="HZ145" s="76"/>
      <c r="IA145" s="76"/>
      <c r="IB145" s="76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</row>
    <row r="146" spans="1:318" s="31" customFormat="1" ht="15.75" customHeight="1" x14ac:dyDescent="0.25">
      <c r="A146" s="243">
        <v>139</v>
      </c>
      <c r="B146" s="37">
        <v>8</v>
      </c>
      <c r="C146" s="37"/>
      <c r="D146" s="100"/>
      <c r="E146" s="38"/>
      <c r="F146" s="69" t="s">
        <v>657</v>
      </c>
      <c r="G146" s="70" t="s">
        <v>375</v>
      </c>
      <c r="H146" s="71" t="s">
        <v>635</v>
      </c>
      <c r="I146" s="87">
        <v>61010006025</v>
      </c>
      <c r="J146" s="34" t="s">
        <v>46</v>
      </c>
      <c r="K146" s="92" t="s">
        <v>171</v>
      </c>
      <c r="L146" s="34" t="s">
        <v>1008</v>
      </c>
      <c r="M146" s="34" t="s">
        <v>1242</v>
      </c>
      <c r="N146" s="34"/>
      <c r="O146" s="100" t="s">
        <v>192</v>
      </c>
      <c r="P146" s="37">
        <v>6</v>
      </c>
      <c r="Q146" s="39" t="s">
        <v>326</v>
      </c>
      <c r="R146" s="89">
        <v>250</v>
      </c>
      <c r="S146" s="90">
        <f t="shared" si="390"/>
        <v>250</v>
      </c>
      <c r="T146" s="90"/>
      <c r="U146" s="91"/>
      <c r="V146" s="90">
        <f t="shared" si="391"/>
        <v>250</v>
      </c>
      <c r="W146" s="90">
        <f t="shared" si="392"/>
        <v>50</v>
      </c>
      <c r="X146" s="90">
        <f t="shared" si="393"/>
        <v>0</v>
      </c>
      <c r="Y146" s="90"/>
      <c r="Z146" s="90">
        <f t="shared" si="394"/>
        <v>50</v>
      </c>
      <c r="AA146" s="90">
        <f t="shared" si="395"/>
        <v>200</v>
      </c>
      <c r="AB146" s="89">
        <v>44</v>
      </c>
      <c r="AC146" s="89">
        <v>250</v>
      </c>
      <c r="AD146" s="90">
        <f t="shared" si="396"/>
        <v>250</v>
      </c>
      <c r="AE146" s="90"/>
      <c r="AF146" s="91"/>
      <c r="AG146" s="90">
        <f t="shared" si="397"/>
        <v>250</v>
      </c>
      <c r="AH146" s="90">
        <v>0</v>
      </c>
      <c r="AI146" s="90">
        <v>0</v>
      </c>
      <c r="AJ146" s="90"/>
      <c r="AK146" s="90">
        <f t="shared" si="398"/>
        <v>0</v>
      </c>
      <c r="AL146" s="90">
        <f t="shared" si="399"/>
        <v>250</v>
      </c>
      <c r="AM146" s="177">
        <v>69</v>
      </c>
      <c r="AN146" s="89">
        <v>250</v>
      </c>
      <c r="AO146" s="90">
        <f t="shared" si="400"/>
        <v>0</v>
      </c>
      <c r="AP146" s="90"/>
      <c r="AQ146" s="91"/>
      <c r="AR146" s="90">
        <f t="shared" si="401"/>
        <v>0</v>
      </c>
      <c r="AS146" s="90">
        <f t="shared" si="402"/>
        <v>0</v>
      </c>
      <c r="AT146" s="90">
        <f t="shared" si="403"/>
        <v>0</v>
      </c>
      <c r="AU146" s="90"/>
      <c r="AV146" s="90">
        <f t="shared" si="404"/>
        <v>0</v>
      </c>
      <c r="AW146" s="90">
        <f t="shared" si="405"/>
        <v>0</v>
      </c>
      <c r="AX146" s="89"/>
      <c r="AY146" s="89">
        <f t="shared" si="406"/>
        <v>750</v>
      </c>
      <c r="AZ146" s="90">
        <f t="shared" si="406"/>
        <v>500</v>
      </c>
      <c r="BA146" s="90">
        <f t="shared" si="406"/>
        <v>0</v>
      </c>
      <c r="BB146" s="90">
        <f t="shared" si="406"/>
        <v>0</v>
      </c>
      <c r="BC146" s="90">
        <f t="shared" si="406"/>
        <v>500</v>
      </c>
      <c r="BD146" s="90">
        <f t="shared" si="364"/>
        <v>100</v>
      </c>
      <c r="BE146" s="90">
        <f t="shared" si="407"/>
        <v>0</v>
      </c>
      <c r="BF146" s="90">
        <f t="shared" si="407"/>
        <v>0</v>
      </c>
      <c r="BG146" s="90">
        <f t="shared" si="408"/>
        <v>100</v>
      </c>
      <c r="BH146" s="90">
        <f t="shared" si="409"/>
        <v>400</v>
      </c>
      <c r="BI146" s="89">
        <f t="shared" si="410"/>
        <v>113</v>
      </c>
      <c r="BJ146" s="89">
        <v>250</v>
      </c>
      <c r="BK146" s="90">
        <f t="shared" si="411"/>
        <v>0</v>
      </c>
      <c r="BL146" s="90"/>
      <c r="BM146" s="91"/>
      <c r="BN146" s="90">
        <f t="shared" si="412"/>
        <v>0</v>
      </c>
      <c r="BO146" s="90">
        <f t="shared" si="413"/>
        <v>0</v>
      </c>
      <c r="BP146" s="90">
        <f t="shared" si="414"/>
        <v>0</v>
      </c>
      <c r="BQ146" s="90"/>
      <c r="BR146" s="90">
        <f t="shared" si="415"/>
        <v>0</v>
      </c>
      <c r="BS146" s="90">
        <f t="shared" si="416"/>
        <v>0</v>
      </c>
      <c r="BT146" s="89"/>
      <c r="BU146" s="89">
        <v>250</v>
      </c>
      <c r="BV146" s="90">
        <f t="shared" si="417"/>
        <v>0</v>
      </c>
      <c r="BW146" s="90"/>
      <c r="BX146" s="91"/>
      <c r="BY146" s="90">
        <f t="shared" si="418"/>
        <v>0</v>
      </c>
      <c r="BZ146" s="90">
        <f t="shared" si="419"/>
        <v>0</v>
      </c>
      <c r="CA146" s="90">
        <f t="shared" si="420"/>
        <v>0</v>
      </c>
      <c r="CB146" s="90"/>
      <c r="CC146" s="90">
        <f t="shared" si="421"/>
        <v>0</v>
      </c>
      <c r="CD146" s="90">
        <f t="shared" si="422"/>
        <v>0</v>
      </c>
      <c r="CE146" s="89"/>
      <c r="CF146" s="89">
        <v>250</v>
      </c>
      <c r="CG146" s="90">
        <f t="shared" si="423"/>
        <v>0</v>
      </c>
      <c r="CH146" s="90"/>
      <c r="CI146" s="91"/>
      <c r="CJ146" s="90">
        <f t="shared" si="424"/>
        <v>0</v>
      </c>
      <c r="CK146" s="90">
        <f t="shared" si="425"/>
        <v>0</v>
      </c>
      <c r="CL146" s="90">
        <f t="shared" si="426"/>
        <v>0</v>
      </c>
      <c r="CM146" s="90"/>
      <c r="CN146" s="90">
        <f t="shared" si="427"/>
        <v>0</v>
      </c>
      <c r="CO146" s="90">
        <f t="shared" si="428"/>
        <v>0</v>
      </c>
      <c r="CP146" s="89"/>
      <c r="CQ146" s="89">
        <f t="shared" si="429"/>
        <v>750</v>
      </c>
      <c r="CR146" s="90">
        <f t="shared" si="429"/>
        <v>0</v>
      </c>
      <c r="CS146" s="90">
        <f t="shared" si="429"/>
        <v>0</v>
      </c>
      <c r="CT146" s="90">
        <f t="shared" si="429"/>
        <v>0</v>
      </c>
      <c r="CU146" s="90">
        <f t="shared" si="429"/>
        <v>0</v>
      </c>
      <c r="CV146" s="90">
        <f t="shared" si="365"/>
        <v>0</v>
      </c>
      <c r="CW146" s="90">
        <f t="shared" si="430"/>
        <v>0</v>
      </c>
      <c r="CX146" s="90">
        <f t="shared" si="430"/>
        <v>0</v>
      </c>
      <c r="CY146" s="90">
        <f t="shared" si="431"/>
        <v>0</v>
      </c>
      <c r="CZ146" s="90">
        <f t="shared" si="432"/>
        <v>0</v>
      </c>
      <c r="DA146" s="89">
        <f t="shared" si="433"/>
        <v>0</v>
      </c>
      <c r="DB146" s="191">
        <f t="shared" si="434"/>
        <v>1500</v>
      </c>
      <c r="DC146" s="191">
        <f t="shared" si="434"/>
        <v>500</v>
      </c>
      <c r="DD146" s="191">
        <f t="shared" si="434"/>
        <v>0</v>
      </c>
      <c r="DE146" s="191">
        <f t="shared" si="434"/>
        <v>0</v>
      </c>
      <c r="DF146" s="191">
        <f t="shared" si="434"/>
        <v>500</v>
      </c>
      <c r="DG146" s="191">
        <f t="shared" si="434"/>
        <v>100</v>
      </c>
      <c r="DH146" s="191">
        <f t="shared" si="434"/>
        <v>0</v>
      </c>
      <c r="DI146" s="191">
        <f t="shared" si="434"/>
        <v>0</v>
      </c>
      <c r="DJ146" s="191">
        <f t="shared" si="434"/>
        <v>100</v>
      </c>
      <c r="DK146" s="191">
        <f t="shared" si="434"/>
        <v>400</v>
      </c>
      <c r="DL146" s="191">
        <f t="shared" si="434"/>
        <v>113</v>
      </c>
      <c r="DM146" s="89">
        <v>250</v>
      </c>
      <c r="DN146" s="90">
        <f t="shared" si="435"/>
        <v>0</v>
      </c>
      <c r="DO146" s="90"/>
      <c r="DP146" s="91"/>
      <c r="DQ146" s="90">
        <f t="shared" si="436"/>
        <v>0</v>
      </c>
      <c r="DR146" s="90">
        <f t="shared" si="437"/>
        <v>0</v>
      </c>
      <c r="DS146" s="90">
        <f t="shared" si="438"/>
        <v>0</v>
      </c>
      <c r="DT146" s="90"/>
      <c r="DU146" s="90">
        <f t="shared" si="439"/>
        <v>0</v>
      </c>
      <c r="DV146" s="90">
        <f t="shared" si="440"/>
        <v>0</v>
      </c>
      <c r="DW146" s="89"/>
      <c r="DX146" s="89">
        <v>250</v>
      </c>
      <c r="DY146" s="90">
        <f t="shared" si="441"/>
        <v>0</v>
      </c>
      <c r="DZ146" s="90"/>
      <c r="EA146" s="91"/>
      <c r="EB146" s="90">
        <f t="shared" si="442"/>
        <v>0</v>
      </c>
      <c r="EC146" s="90">
        <f t="shared" si="443"/>
        <v>0</v>
      </c>
      <c r="ED146" s="90">
        <f t="shared" si="444"/>
        <v>0</v>
      </c>
      <c r="EE146" s="90"/>
      <c r="EF146" s="90">
        <f t="shared" si="445"/>
        <v>0</v>
      </c>
      <c r="EG146" s="90">
        <f t="shared" si="446"/>
        <v>0</v>
      </c>
      <c r="EH146" s="89"/>
      <c r="EI146" s="89">
        <v>250</v>
      </c>
      <c r="EJ146" s="90">
        <f t="shared" si="447"/>
        <v>0</v>
      </c>
      <c r="EK146" s="90"/>
      <c r="EL146" s="91"/>
      <c r="EM146" s="90">
        <f t="shared" si="448"/>
        <v>0</v>
      </c>
      <c r="EN146" s="90">
        <f t="shared" si="449"/>
        <v>0</v>
      </c>
      <c r="EO146" s="90">
        <f t="shared" si="450"/>
        <v>0</v>
      </c>
      <c r="EP146" s="90"/>
      <c r="EQ146" s="90">
        <f t="shared" si="451"/>
        <v>0</v>
      </c>
      <c r="ER146" s="90">
        <f t="shared" si="452"/>
        <v>0</v>
      </c>
      <c r="ES146" s="89"/>
      <c r="ET146" s="89">
        <f t="shared" si="453"/>
        <v>750</v>
      </c>
      <c r="EU146" s="90">
        <f t="shared" si="453"/>
        <v>0</v>
      </c>
      <c r="EV146" s="90">
        <f t="shared" si="453"/>
        <v>0</v>
      </c>
      <c r="EW146" s="90">
        <f t="shared" si="453"/>
        <v>0</v>
      </c>
      <c r="EX146" s="90">
        <f t="shared" si="453"/>
        <v>0</v>
      </c>
      <c r="EY146" s="90">
        <f t="shared" si="366"/>
        <v>0</v>
      </c>
      <c r="EZ146" s="90">
        <f t="shared" si="454"/>
        <v>0</v>
      </c>
      <c r="FA146" s="90">
        <f t="shared" si="454"/>
        <v>0</v>
      </c>
      <c r="FB146" s="90">
        <f t="shared" si="455"/>
        <v>0</v>
      </c>
      <c r="FC146" s="90">
        <f t="shared" si="456"/>
        <v>0</v>
      </c>
      <c r="FD146" s="89">
        <f t="shared" si="457"/>
        <v>0</v>
      </c>
      <c r="FE146" s="191">
        <f t="shared" si="458"/>
        <v>2250</v>
      </c>
      <c r="FF146" s="191">
        <f t="shared" si="458"/>
        <v>500</v>
      </c>
      <c r="FG146" s="191">
        <f t="shared" si="458"/>
        <v>0</v>
      </c>
      <c r="FH146" s="191">
        <f t="shared" si="458"/>
        <v>0</v>
      </c>
      <c r="FI146" s="191">
        <f t="shared" si="458"/>
        <v>500</v>
      </c>
      <c r="FJ146" s="191">
        <f t="shared" si="458"/>
        <v>100</v>
      </c>
      <c r="FK146" s="191">
        <f t="shared" si="458"/>
        <v>0</v>
      </c>
      <c r="FL146" s="191">
        <f t="shared" si="458"/>
        <v>0</v>
      </c>
      <c r="FM146" s="191">
        <f t="shared" si="458"/>
        <v>100</v>
      </c>
      <c r="FN146" s="191">
        <f t="shared" si="458"/>
        <v>400</v>
      </c>
      <c r="FO146" s="191">
        <f t="shared" si="458"/>
        <v>113</v>
      </c>
      <c r="FP146" s="89">
        <v>250</v>
      </c>
      <c r="FQ146" s="90">
        <f t="shared" si="459"/>
        <v>0</v>
      </c>
      <c r="FR146" s="90"/>
      <c r="FS146" s="91"/>
      <c r="FT146" s="90">
        <f t="shared" si="460"/>
        <v>0</v>
      </c>
      <c r="FU146" s="90">
        <f t="shared" si="461"/>
        <v>0</v>
      </c>
      <c r="FV146" s="90">
        <f t="shared" si="462"/>
        <v>0</v>
      </c>
      <c r="FW146" s="90"/>
      <c r="FX146" s="90">
        <f t="shared" si="463"/>
        <v>0</v>
      </c>
      <c r="FY146" s="90">
        <f t="shared" si="464"/>
        <v>0</v>
      </c>
      <c r="FZ146" s="89"/>
      <c r="GA146" s="89">
        <v>250</v>
      </c>
      <c r="GB146" s="90">
        <f t="shared" si="465"/>
        <v>0</v>
      </c>
      <c r="GC146" s="90"/>
      <c r="GD146" s="91"/>
      <c r="GE146" s="90">
        <f t="shared" si="466"/>
        <v>0</v>
      </c>
      <c r="GF146" s="90">
        <f t="shared" si="467"/>
        <v>0</v>
      </c>
      <c r="GG146" s="90">
        <f t="shared" si="468"/>
        <v>0</v>
      </c>
      <c r="GH146" s="90"/>
      <c r="GI146" s="90">
        <f t="shared" si="469"/>
        <v>0</v>
      </c>
      <c r="GJ146" s="90">
        <f t="shared" si="470"/>
        <v>0</v>
      </c>
      <c r="GK146" s="89"/>
      <c r="GL146" s="89">
        <v>250</v>
      </c>
      <c r="GM146" s="90">
        <f t="shared" si="471"/>
        <v>0</v>
      </c>
      <c r="GN146" s="90"/>
      <c r="GO146" s="91"/>
      <c r="GP146" s="90">
        <f t="shared" si="472"/>
        <v>0</v>
      </c>
      <c r="GQ146" s="90">
        <f t="shared" si="473"/>
        <v>0</v>
      </c>
      <c r="GR146" s="90">
        <f t="shared" si="474"/>
        <v>0</v>
      </c>
      <c r="GS146" s="90"/>
      <c r="GT146" s="90">
        <f t="shared" si="475"/>
        <v>0</v>
      </c>
      <c r="GU146" s="90">
        <f t="shared" si="476"/>
        <v>0</v>
      </c>
      <c r="GV146" s="89"/>
      <c r="GW146" s="89">
        <f t="shared" si="477"/>
        <v>750</v>
      </c>
      <c r="GX146" s="90">
        <f t="shared" si="477"/>
        <v>0</v>
      </c>
      <c r="GY146" s="90">
        <f t="shared" si="477"/>
        <v>0</v>
      </c>
      <c r="GZ146" s="90">
        <f t="shared" si="477"/>
        <v>0</v>
      </c>
      <c r="HA146" s="90">
        <f t="shared" si="477"/>
        <v>0</v>
      </c>
      <c r="HB146" s="90">
        <f t="shared" si="367"/>
        <v>0</v>
      </c>
      <c r="HC146" s="90">
        <f t="shared" si="478"/>
        <v>0</v>
      </c>
      <c r="HD146" s="90">
        <f t="shared" si="478"/>
        <v>0</v>
      </c>
      <c r="HE146" s="90">
        <f t="shared" si="479"/>
        <v>0</v>
      </c>
      <c r="HF146" s="90">
        <f t="shared" si="480"/>
        <v>0</v>
      </c>
      <c r="HG146" s="89">
        <f t="shared" si="481"/>
        <v>0</v>
      </c>
      <c r="HH146" s="90">
        <f t="shared" si="482"/>
        <v>3000</v>
      </c>
      <c r="HI146" s="90">
        <f t="shared" si="482"/>
        <v>500</v>
      </c>
      <c r="HJ146" s="90">
        <f t="shared" si="482"/>
        <v>0</v>
      </c>
      <c r="HK146" s="90">
        <f t="shared" si="482"/>
        <v>0</v>
      </c>
      <c r="HL146" s="90">
        <f t="shared" si="482"/>
        <v>500</v>
      </c>
      <c r="HM146" s="90">
        <f t="shared" si="482"/>
        <v>50</v>
      </c>
      <c r="HN146" s="90">
        <f t="shared" si="482"/>
        <v>0</v>
      </c>
      <c r="HO146" s="90">
        <f t="shared" si="482"/>
        <v>0</v>
      </c>
      <c r="HP146" s="90">
        <f t="shared" si="482"/>
        <v>50</v>
      </c>
      <c r="HQ146" s="90">
        <f t="shared" si="482"/>
        <v>450</v>
      </c>
      <c r="HR146" s="90">
        <f t="shared" si="482"/>
        <v>113</v>
      </c>
      <c r="HS146" s="159">
        <f t="shared" si="368"/>
        <v>500</v>
      </c>
      <c r="HT146" s="131">
        <f t="shared" si="369"/>
        <v>500</v>
      </c>
      <c r="HU146" s="131">
        <f t="shared" si="370"/>
        <v>500</v>
      </c>
      <c r="HV146" s="76"/>
      <c r="HW146" s="84">
        <f t="shared" si="371"/>
        <v>113</v>
      </c>
      <c r="HX146" s="76"/>
      <c r="HY146" s="76"/>
      <c r="HZ146" s="76"/>
      <c r="IA146" s="76"/>
      <c r="IB146" s="76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</row>
    <row r="147" spans="1:318" s="33" customFormat="1" ht="15.75" customHeight="1" x14ac:dyDescent="0.25">
      <c r="A147" s="243">
        <v>140</v>
      </c>
      <c r="B147" s="37">
        <v>9</v>
      </c>
      <c r="C147" s="64">
        <v>2</v>
      </c>
      <c r="D147" s="64"/>
      <c r="E147" s="65">
        <v>0.1</v>
      </c>
      <c r="F147" s="69" t="s">
        <v>808</v>
      </c>
      <c r="G147" s="70" t="s">
        <v>375</v>
      </c>
      <c r="H147" s="71" t="s">
        <v>772</v>
      </c>
      <c r="I147" s="87">
        <v>61010006178</v>
      </c>
      <c r="J147" s="35" t="s">
        <v>168</v>
      </c>
      <c r="K147" s="92" t="s">
        <v>91</v>
      </c>
      <c r="L147" s="34" t="s">
        <v>1003</v>
      </c>
      <c r="M147" s="34" t="s">
        <v>1242</v>
      </c>
      <c r="N147" s="34"/>
      <c r="O147" s="100" t="s">
        <v>192</v>
      </c>
      <c r="P147" s="37">
        <v>7</v>
      </c>
      <c r="Q147" s="39" t="s">
        <v>323</v>
      </c>
      <c r="R147" s="89">
        <v>250</v>
      </c>
      <c r="S147" s="90">
        <f t="shared" si="390"/>
        <v>250</v>
      </c>
      <c r="T147" s="90"/>
      <c r="U147" s="91"/>
      <c r="V147" s="90">
        <f t="shared" si="391"/>
        <v>250</v>
      </c>
      <c r="W147" s="90">
        <f t="shared" si="392"/>
        <v>50</v>
      </c>
      <c r="X147" s="90">
        <f t="shared" si="393"/>
        <v>25</v>
      </c>
      <c r="Y147" s="90"/>
      <c r="Z147" s="90">
        <f t="shared" si="394"/>
        <v>25</v>
      </c>
      <c r="AA147" s="90">
        <f t="shared" si="395"/>
        <v>225</v>
      </c>
      <c r="AB147" s="89">
        <v>25</v>
      </c>
      <c r="AC147" s="89">
        <v>250</v>
      </c>
      <c r="AD147" s="90">
        <f t="shared" si="396"/>
        <v>250</v>
      </c>
      <c r="AE147" s="90"/>
      <c r="AF147" s="91"/>
      <c r="AG147" s="90">
        <f t="shared" si="397"/>
        <v>250</v>
      </c>
      <c r="AH147" s="90">
        <v>0</v>
      </c>
      <c r="AI147" s="90">
        <v>0</v>
      </c>
      <c r="AJ147" s="90"/>
      <c r="AK147" s="90">
        <f t="shared" si="398"/>
        <v>0</v>
      </c>
      <c r="AL147" s="90">
        <f t="shared" si="399"/>
        <v>250</v>
      </c>
      <c r="AM147" s="177">
        <v>25</v>
      </c>
      <c r="AN147" s="89">
        <v>250</v>
      </c>
      <c r="AO147" s="90">
        <f t="shared" si="400"/>
        <v>0</v>
      </c>
      <c r="AP147" s="90"/>
      <c r="AQ147" s="91"/>
      <c r="AR147" s="90">
        <f t="shared" si="401"/>
        <v>0</v>
      </c>
      <c r="AS147" s="90">
        <f t="shared" si="402"/>
        <v>0</v>
      </c>
      <c r="AT147" s="90">
        <f t="shared" si="403"/>
        <v>0</v>
      </c>
      <c r="AU147" s="90"/>
      <c r="AV147" s="90">
        <f t="shared" si="404"/>
        <v>0</v>
      </c>
      <c r="AW147" s="90">
        <f t="shared" si="405"/>
        <v>0</v>
      </c>
      <c r="AX147" s="89"/>
      <c r="AY147" s="89">
        <f t="shared" si="406"/>
        <v>750</v>
      </c>
      <c r="AZ147" s="90">
        <f t="shared" si="406"/>
        <v>500</v>
      </c>
      <c r="BA147" s="90">
        <f t="shared" si="406"/>
        <v>0</v>
      </c>
      <c r="BB147" s="90">
        <f t="shared" si="406"/>
        <v>0</v>
      </c>
      <c r="BC147" s="90">
        <f t="shared" si="406"/>
        <v>500</v>
      </c>
      <c r="BD147" s="90">
        <f t="shared" si="364"/>
        <v>100</v>
      </c>
      <c r="BE147" s="90">
        <f t="shared" si="407"/>
        <v>25</v>
      </c>
      <c r="BF147" s="90">
        <f t="shared" si="407"/>
        <v>0</v>
      </c>
      <c r="BG147" s="90">
        <f t="shared" si="408"/>
        <v>75</v>
      </c>
      <c r="BH147" s="90">
        <f t="shared" si="409"/>
        <v>425</v>
      </c>
      <c r="BI147" s="89">
        <f t="shared" si="410"/>
        <v>50</v>
      </c>
      <c r="BJ147" s="89">
        <v>250</v>
      </c>
      <c r="BK147" s="90">
        <f t="shared" si="411"/>
        <v>0</v>
      </c>
      <c r="BL147" s="90"/>
      <c r="BM147" s="91"/>
      <c r="BN147" s="90">
        <f t="shared" si="412"/>
        <v>0</v>
      </c>
      <c r="BO147" s="90">
        <f t="shared" si="413"/>
        <v>0</v>
      </c>
      <c r="BP147" s="90">
        <f t="shared" si="414"/>
        <v>0</v>
      </c>
      <c r="BQ147" s="90"/>
      <c r="BR147" s="90">
        <f t="shared" si="415"/>
        <v>0</v>
      </c>
      <c r="BS147" s="90">
        <f t="shared" si="416"/>
        <v>0</v>
      </c>
      <c r="BT147" s="89"/>
      <c r="BU147" s="89">
        <v>250</v>
      </c>
      <c r="BV147" s="90">
        <f t="shared" si="417"/>
        <v>0</v>
      </c>
      <c r="BW147" s="90"/>
      <c r="BX147" s="91"/>
      <c r="BY147" s="90">
        <f t="shared" si="418"/>
        <v>0</v>
      </c>
      <c r="BZ147" s="90">
        <f t="shared" si="419"/>
        <v>0</v>
      </c>
      <c r="CA147" s="90">
        <f t="shared" si="420"/>
        <v>0</v>
      </c>
      <c r="CB147" s="90"/>
      <c r="CC147" s="90">
        <f t="shared" si="421"/>
        <v>0</v>
      </c>
      <c r="CD147" s="90">
        <f t="shared" si="422"/>
        <v>0</v>
      </c>
      <c r="CE147" s="89"/>
      <c r="CF147" s="89">
        <v>250</v>
      </c>
      <c r="CG147" s="90">
        <f t="shared" si="423"/>
        <v>0</v>
      </c>
      <c r="CH147" s="90"/>
      <c r="CI147" s="91"/>
      <c r="CJ147" s="90">
        <f t="shared" si="424"/>
        <v>0</v>
      </c>
      <c r="CK147" s="90">
        <f t="shared" si="425"/>
        <v>0</v>
      </c>
      <c r="CL147" s="90">
        <f t="shared" si="426"/>
        <v>0</v>
      </c>
      <c r="CM147" s="90"/>
      <c r="CN147" s="90">
        <f t="shared" si="427"/>
        <v>0</v>
      </c>
      <c r="CO147" s="90">
        <f t="shared" si="428"/>
        <v>0</v>
      </c>
      <c r="CP147" s="89"/>
      <c r="CQ147" s="89">
        <f t="shared" si="429"/>
        <v>750</v>
      </c>
      <c r="CR147" s="90">
        <f t="shared" si="429"/>
        <v>0</v>
      </c>
      <c r="CS147" s="90">
        <f t="shared" si="429"/>
        <v>0</v>
      </c>
      <c r="CT147" s="90">
        <f t="shared" si="429"/>
        <v>0</v>
      </c>
      <c r="CU147" s="90">
        <f t="shared" si="429"/>
        <v>0</v>
      </c>
      <c r="CV147" s="90">
        <f t="shared" si="365"/>
        <v>0</v>
      </c>
      <c r="CW147" s="90">
        <f t="shared" si="430"/>
        <v>0</v>
      </c>
      <c r="CX147" s="90">
        <f t="shared" si="430"/>
        <v>0</v>
      </c>
      <c r="CY147" s="90">
        <f t="shared" si="431"/>
        <v>0</v>
      </c>
      <c r="CZ147" s="90">
        <f t="shared" si="432"/>
        <v>0</v>
      </c>
      <c r="DA147" s="89">
        <f t="shared" si="433"/>
        <v>0</v>
      </c>
      <c r="DB147" s="191">
        <f t="shared" si="434"/>
        <v>1500</v>
      </c>
      <c r="DC147" s="191">
        <f t="shared" si="434"/>
        <v>500</v>
      </c>
      <c r="DD147" s="191">
        <f t="shared" si="434"/>
        <v>0</v>
      </c>
      <c r="DE147" s="191">
        <f t="shared" si="434"/>
        <v>0</v>
      </c>
      <c r="DF147" s="191">
        <f t="shared" si="434"/>
        <v>500</v>
      </c>
      <c r="DG147" s="191">
        <f t="shared" si="434"/>
        <v>100</v>
      </c>
      <c r="DH147" s="191">
        <f t="shared" si="434"/>
        <v>25</v>
      </c>
      <c r="DI147" s="191">
        <f t="shared" si="434"/>
        <v>0</v>
      </c>
      <c r="DJ147" s="191">
        <f t="shared" si="434"/>
        <v>75</v>
      </c>
      <c r="DK147" s="191">
        <f t="shared" si="434"/>
        <v>425</v>
      </c>
      <c r="DL147" s="191">
        <f t="shared" si="434"/>
        <v>50</v>
      </c>
      <c r="DM147" s="89">
        <v>250</v>
      </c>
      <c r="DN147" s="90">
        <f t="shared" si="435"/>
        <v>0</v>
      </c>
      <c r="DO147" s="90"/>
      <c r="DP147" s="91"/>
      <c r="DQ147" s="90">
        <f t="shared" si="436"/>
        <v>0</v>
      </c>
      <c r="DR147" s="90">
        <f t="shared" si="437"/>
        <v>0</v>
      </c>
      <c r="DS147" s="90">
        <f t="shared" si="438"/>
        <v>0</v>
      </c>
      <c r="DT147" s="90"/>
      <c r="DU147" s="90">
        <f t="shared" si="439"/>
        <v>0</v>
      </c>
      <c r="DV147" s="90">
        <f t="shared" si="440"/>
        <v>0</v>
      </c>
      <c r="DW147" s="89"/>
      <c r="DX147" s="89">
        <v>250</v>
      </c>
      <c r="DY147" s="90">
        <f t="shared" si="441"/>
        <v>0</v>
      </c>
      <c r="DZ147" s="90"/>
      <c r="EA147" s="91"/>
      <c r="EB147" s="90">
        <f t="shared" si="442"/>
        <v>0</v>
      </c>
      <c r="EC147" s="90">
        <f t="shared" si="443"/>
        <v>0</v>
      </c>
      <c r="ED147" s="90">
        <f t="shared" si="444"/>
        <v>0</v>
      </c>
      <c r="EE147" s="90"/>
      <c r="EF147" s="90">
        <f t="shared" si="445"/>
        <v>0</v>
      </c>
      <c r="EG147" s="90">
        <f t="shared" si="446"/>
        <v>0</v>
      </c>
      <c r="EH147" s="89"/>
      <c r="EI147" s="89">
        <v>250</v>
      </c>
      <c r="EJ147" s="90">
        <f t="shared" si="447"/>
        <v>0</v>
      </c>
      <c r="EK147" s="90"/>
      <c r="EL147" s="91"/>
      <c r="EM147" s="90">
        <f t="shared" si="448"/>
        <v>0</v>
      </c>
      <c r="EN147" s="90">
        <f t="shared" si="449"/>
        <v>0</v>
      </c>
      <c r="EO147" s="90">
        <f t="shared" si="450"/>
        <v>0</v>
      </c>
      <c r="EP147" s="90"/>
      <c r="EQ147" s="90">
        <f t="shared" si="451"/>
        <v>0</v>
      </c>
      <c r="ER147" s="90">
        <f t="shared" si="452"/>
        <v>0</v>
      </c>
      <c r="ES147" s="89"/>
      <c r="ET147" s="89">
        <f t="shared" si="453"/>
        <v>750</v>
      </c>
      <c r="EU147" s="90">
        <f t="shared" si="453"/>
        <v>0</v>
      </c>
      <c r="EV147" s="90">
        <f t="shared" si="453"/>
        <v>0</v>
      </c>
      <c r="EW147" s="90">
        <f t="shared" si="453"/>
        <v>0</v>
      </c>
      <c r="EX147" s="90">
        <f t="shared" si="453"/>
        <v>0</v>
      </c>
      <c r="EY147" s="90">
        <f t="shared" si="366"/>
        <v>0</v>
      </c>
      <c r="EZ147" s="90">
        <f t="shared" si="454"/>
        <v>0</v>
      </c>
      <c r="FA147" s="90">
        <f t="shared" si="454"/>
        <v>0</v>
      </c>
      <c r="FB147" s="90">
        <f t="shared" si="455"/>
        <v>0</v>
      </c>
      <c r="FC147" s="90">
        <f t="shared" si="456"/>
        <v>0</v>
      </c>
      <c r="FD147" s="89">
        <f t="shared" si="457"/>
        <v>0</v>
      </c>
      <c r="FE147" s="191">
        <f t="shared" si="458"/>
        <v>2250</v>
      </c>
      <c r="FF147" s="191">
        <f t="shared" si="458"/>
        <v>500</v>
      </c>
      <c r="FG147" s="191">
        <f t="shared" si="458"/>
        <v>0</v>
      </c>
      <c r="FH147" s="191">
        <f t="shared" si="458"/>
        <v>0</v>
      </c>
      <c r="FI147" s="191">
        <f t="shared" si="458"/>
        <v>500</v>
      </c>
      <c r="FJ147" s="191">
        <f t="shared" si="458"/>
        <v>100</v>
      </c>
      <c r="FK147" s="191">
        <f t="shared" si="458"/>
        <v>25</v>
      </c>
      <c r="FL147" s="191">
        <f t="shared" si="458"/>
        <v>0</v>
      </c>
      <c r="FM147" s="191">
        <f t="shared" si="458"/>
        <v>75</v>
      </c>
      <c r="FN147" s="191">
        <f t="shared" si="458"/>
        <v>425</v>
      </c>
      <c r="FO147" s="191">
        <f t="shared" si="458"/>
        <v>50</v>
      </c>
      <c r="FP147" s="89">
        <v>250</v>
      </c>
      <c r="FQ147" s="90">
        <f t="shared" si="459"/>
        <v>0</v>
      </c>
      <c r="FR147" s="90"/>
      <c r="FS147" s="91"/>
      <c r="FT147" s="90">
        <f t="shared" si="460"/>
        <v>0</v>
      </c>
      <c r="FU147" s="90">
        <f t="shared" si="461"/>
        <v>0</v>
      </c>
      <c r="FV147" s="90">
        <f t="shared" si="462"/>
        <v>0</v>
      </c>
      <c r="FW147" s="90"/>
      <c r="FX147" s="90">
        <f t="shared" si="463"/>
        <v>0</v>
      </c>
      <c r="FY147" s="90">
        <f t="shared" si="464"/>
        <v>0</v>
      </c>
      <c r="FZ147" s="89"/>
      <c r="GA147" s="89">
        <v>250</v>
      </c>
      <c r="GB147" s="90">
        <f t="shared" si="465"/>
        <v>0</v>
      </c>
      <c r="GC147" s="90"/>
      <c r="GD147" s="91"/>
      <c r="GE147" s="90">
        <f t="shared" si="466"/>
        <v>0</v>
      </c>
      <c r="GF147" s="90">
        <f t="shared" si="467"/>
        <v>0</v>
      </c>
      <c r="GG147" s="90">
        <f t="shared" si="468"/>
        <v>0</v>
      </c>
      <c r="GH147" s="90"/>
      <c r="GI147" s="90">
        <f t="shared" si="469"/>
        <v>0</v>
      </c>
      <c r="GJ147" s="90">
        <f t="shared" si="470"/>
        <v>0</v>
      </c>
      <c r="GK147" s="89"/>
      <c r="GL147" s="89">
        <v>250</v>
      </c>
      <c r="GM147" s="90">
        <f t="shared" si="471"/>
        <v>0</v>
      </c>
      <c r="GN147" s="90"/>
      <c r="GO147" s="91"/>
      <c r="GP147" s="90">
        <f t="shared" si="472"/>
        <v>0</v>
      </c>
      <c r="GQ147" s="90">
        <f t="shared" si="473"/>
        <v>0</v>
      </c>
      <c r="GR147" s="90">
        <f t="shared" si="474"/>
        <v>0</v>
      </c>
      <c r="GS147" s="90"/>
      <c r="GT147" s="90">
        <f t="shared" si="475"/>
        <v>0</v>
      </c>
      <c r="GU147" s="90">
        <f t="shared" si="476"/>
        <v>0</v>
      </c>
      <c r="GV147" s="89"/>
      <c r="GW147" s="89">
        <f t="shared" si="477"/>
        <v>750</v>
      </c>
      <c r="GX147" s="90">
        <f t="shared" si="477"/>
        <v>0</v>
      </c>
      <c r="GY147" s="90">
        <f t="shared" si="477"/>
        <v>0</v>
      </c>
      <c r="GZ147" s="90">
        <f t="shared" si="477"/>
        <v>0</v>
      </c>
      <c r="HA147" s="90">
        <f t="shared" si="477"/>
        <v>0</v>
      </c>
      <c r="HB147" s="90">
        <f t="shared" si="367"/>
        <v>0</v>
      </c>
      <c r="HC147" s="90">
        <f t="shared" si="478"/>
        <v>0</v>
      </c>
      <c r="HD147" s="90">
        <f t="shared" si="478"/>
        <v>0</v>
      </c>
      <c r="HE147" s="90">
        <f t="shared" si="479"/>
        <v>0</v>
      </c>
      <c r="HF147" s="90">
        <f t="shared" si="480"/>
        <v>0</v>
      </c>
      <c r="HG147" s="89">
        <f t="shared" si="481"/>
        <v>0</v>
      </c>
      <c r="HH147" s="90">
        <f t="shared" si="482"/>
        <v>3000</v>
      </c>
      <c r="HI147" s="90">
        <f t="shared" si="482"/>
        <v>500</v>
      </c>
      <c r="HJ147" s="90">
        <f t="shared" si="482"/>
        <v>0</v>
      </c>
      <c r="HK147" s="90">
        <f t="shared" si="482"/>
        <v>0</v>
      </c>
      <c r="HL147" s="90">
        <f t="shared" si="482"/>
        <v>500</v>
      </c>
      <c r="HM147" s="90">
        <f t="shared" si="482"/>
        <v>50</v>
      </c>
      <c r="HN147" s="90">
        <f t="shared" si="482"/>
        <v>25</v>
      </c>
      <c r="HO147" s="90">
        <f t="shared" si="482"/>
        <v>0</v>
      </c>
      <c r="HP147" s="90">
        <f t="shared" si="482"/>
        <v>25</v>
      </c>
      <c r="HQ147" s="90">
        <f t="shared" si="482"/>
        <v>475</v>
      </c>
      <c r="HR147" s="90">
        <f t="shared" si="482"/>
        <v>50</v>
      </c>
      <c r="HS147" s="159">
        <f t="shared" si="368"/>
        <v>500</v>
      </c>
      <c r="HT147" s="131">
        <f t="shared" si="369"/>
        <v>500</v>
      </c>
      <c r="HU147" s="131">
        <f t="shared" si="370"/>
        <v>500</v>
      </c>
      <c r="HV147" s="76"/>
      <c r="HW147" s="84">
        <f t="shared" si="371"/>
        <v>50</v>
      </c>
      <c r="HX147" s="76"/>
      <c r="HY147" s="76"/>
      <c r="HZ147" s="76"/>
      <c r="IA147" s="76"/>
      <c r="IB147" s="76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</row>
    <row r="148" spans="1:318" s="33" customFormat="1" ht="15.75" customHeight="1" x14ac:dyDescent="0.25">
      <c r="A148" s="243">
        <v>141</v>
      </c>
      <c r="B148" s="37">
        <v>10</v>
      </c>
      <c r="C148" s="37"/>
      <c r="D148" s="37"/>
      <c r="E148" s="38"/>
      <c r="F148" s="69" t="s">
        <v>809</v>
      </c>
      <c r="G148" s="70" t="s">
        <v>375</v>
      </c>
      <c r="H148" s="71" t="s">
        <v>773</v>
      </c>
      <c r="I148" s="87" t="s">
        <v>774</v>
      </c>
      <c r="J148" s="35" t="s">
        <v>182</v>
      </c>
      <c r="K148" s="92" t="s">
        <v>93</v>
      </c>
      <c r="L148" s="34" t="s">
        <v>1007</v>
      </c>
      <c r="M148" s="34" t="s">
        <v>1242</v>
      </c>
      <c r="N148" s="34"/>
      <c r="O148" s="100" t="s">
        <v>192</v>
      </c>
      <c r="P148" s="37">
        <v>8</v>
      </c>
      <c r="Q148" s="39" t="s">
        <v>775</v>
      </c>
      <c r="R148" s="89">
        <v>250</v>
      </c>
      <c r="S148" s="90">
        <f t="shared" si="390"/>
        <v>250</v>
      </c>
      <c r="T148" s="90"/>
      <c r="U148" s="91"/>
      <c r="V148" s="90">
        <f t="shared" si="391"/>
        <v>250</v>
      </c>
      <c r="W148" s="90">
        <f t="shared" si="392"/>
        <v>50</v>
      </c>
      <c r="X148" s="90">
        <f t="shared" si="393"/>
        <v>0</v>
      </c>
      <c r="Y148" s="90"/>
      <c r="Z148" s="90">
        <f t="shared" si="394"/>
        <v>50</v>
      </c>
      <c r="AA148" s="90">
        <f t="shared" si="395"/>
        <v>200</v>
      </c>
      <c r="AB148" s="89">
        <v>67</v>
      </c>
      <c r="AC148" s="89">
        <v>250</v>
      </c>
      <c r="AD148" s="90">
        <f t="shared" si="396"/>
        <v>250</v>
      </c>
      <c r="AE148" s="90"/>
      <c r="AF148" s="91"/>
      <c r="AG148" s="90">
        <f t="shared" si="397"/>
        <v>250</v>
      </c>
      <c r="AH148" s="90">
        <v>0</v>
      </c>
      <c r="AI148" s="90">
        <v>0</v>
      </c>
      <c r="AJ148" s="90"/>
      <c r="AK148" s="90">
        <f t="shared" si="398"/>
        <v>0</v>
      </c>
      <c r="AL148" s="90">
        <f t="shared" si="399"/>
        <v>250</v>
      </c>
      <c r="AM148" s="177">
        <v>76</v>
      </c>
      <c r="AN148" s="89">
        <v>250</v>
      </c>
      <c r="AO148" s="90">
        <f t="shared" si="400"/>
        <v>0</v>
      </c>
      <c r="AP148" s="90"/>
      <c r="AQ148" s="91"/>
      <c r="AR148" s="90">
        <f t="shared" si="401"/>
        <v>0</v>
      </c>
      <c r="AS148" s="90">
        <f t="shared" si="402"/>
        <v>0</v>
      </c>
      <c r="AT148" s="90">
        <f t="shared" si="403"/>
        <v>0</v>
      </c>
      <c r="AU148" s="90"/>
      <c r="AV148" s="90">
        <f t="shared" si="404"/>
        <v>0</v>
      </c>
      <c r="AW148" s="90">
        <f t="shared" si="405"/>
        <v>0</v>
      </c>
      <c r="AX148" s="89"/>
      <c r="AY148" s="89">
        <f t="shared" si="406"/>
        <v>750</v>
      </c>
      <c r="AZ148" s="90">
        <f t="shared" si="406"/>
        <v>500</v>
      </c>
      <c r="BA148" s="90">
        <f t="shared" si="406"/>
        <v>0</v>
      </c>
      <c r="BB148" s="90">
        <f t="shared" si="406"/>
        <v>0</v>
      </c>
      <c r="BC148" s="90">
        <f t="shared" si="406"/>
        <v>500</v>
      </c>
      <c r="BD148" s="90">
        <f t="shared" si="364"/>
        <v>100</v>
      </c>
      <c r="BE148" s="90">
        <f t="shared" si="407"/>
        <v>0</v>
      </c>
      <c r="BF148" s="90">
        <f t="shared" si="407"/>
        <v>0</v>
      </c>
      <c r="BG148" s="90">
        <f t="shared" si="408"/>
        <v>100</v>
      </c>
      <c r="BH148" s="90">
        <f t="shared" si="409"/>
        <v>400</v>
      </c>
      <c r="BI148" s="89">
        <f t="shared" si="410"/>
        <v>143</v>
      </c>
      <c r="BJ148" s="89">
        <v>250</v>
      </c>
      <c r="BK148" s="90">
        <f t="shared" si="411"/>
        <v>0</v>
      </c>
      <c r="BL148" s="90"/>
      <c r="BM148" s="91"/>
      <c r="BN148" s="90">
        <f t="shared" si="412"/>
        <v>0</v>
      </c>
      <c r="BO148" s="90">
        <f t="shared" si="413"/>
        <v>0</v>
      </c>
      <c r="BP148" s="90">
        <f t="shared" si="414"/>
        <v>0</v>
      </c>
      <c r="BQ148" s="90"/>
      <c r="BR148" s="90">
        <f t="shared" si="415"/>
        <v>0</v>
      </c>
      <c r="BS148" s="90">
        <f t="shared" si="416"/>
        <v>0</v>
      </c>
      <c r="BT148" s="89"/>
      <c r="BU148" s="89">
        <v>250</v>
      </c>
      <c r="BV148" s="90">
        <f t="shared" si="417"/>
        <v>0</v>
      </c>
      <c r="BW148" s="90"/>
      <c r="BX148" s="91"/>
      <c r="BY148" s="90">
        <f t="shared" si="418"/>
        <v>0</v>
      </c>
      <c r="BZ148" s="90">
        <f t="shared" si="419"/>
        <v>0</v>
      </c>
      <c r="CA148" s="90">
        <f t="shared" si="420"/>
        <v>0</v>
      </c>
      <c r="CB148" s="90"/>
      <c r="CC148" s="90">
        <f t="shared" si="421"/>
        <v>0</v>
      </c>
      <c r="CD148" s="90">
        <f t="shared" si="422"/>
        <v>0</v>
      </c>
      <c r="CE148" s="89"/>
      <c r="CF148" s="89">
        <v>250</v>
      </c>
      <c r="CG148" s="90">
        <f t="shared" si="423"/>
        <v>0</v>
      </c>
      <c r="CH148" s="90"/>
      <c r="CI148" s="91"/>
      <c r="CJ148" s="90">
        <f t="shared" si="424"/>
        <v>0</v>
      </c>
      <c r="CK148" s="90">
        <f t="shared" si="425"/>
        <v>0</v>
      </c>
      <c r="CL148" s="90">
        <f t="shared" si="426"/>
        <v>0</v>
      </c>
      <c r="CM148" s="90"/>
      <c r="CN148" s="90">
        <f t="shared" si="427"/>
        <v>0</v>
      </c>
      <c r="CO148" s="90">
        <f t="shared" si="428"/>
        <v>0</v>
      </c>
      <c r="CP148" s="89"/>
      <c r="CQ148" s="89">
        <f t="shared" si="429"/>
        <v>750</v>
      </c>
      <c r="CR148" s="90">
        <f t="shared" si="429"/>
        <v>0</v>
      </c>
      <c r="CS148" s="90">
        <f t="shared" si="429"/>
        <v>0</v>
      </c>
      <c r="CT148" s="90">
        <f t="shared" si="429"/>
        <v>0</v>
      </c>
      <c r="CU148" s="90">
        <f t="shared" si="429"/>
        <v>0</v>
      </c>
      <c r="CV148" s="90">
        <f t="shared" si="365"/>
        <v>0</v>
      </c>
      <c r="CW148" s="90">
        <f t="shared" si="430"/>
        <v>0</v>
      </c>
      <c r="CX148" s="90">
        <f t="shared" si="430"/>
        <v>0</v>
      </c>
      <c r="CY148" s="90">
        <f t="shared" si="431"/>
        <v>0</v>
      </c>
      <c r="CZ148" s="90">
        <f t="shared" si="432"/>
        <v>0</v>
      </c>
      <c r="DA148" s="89">
        <f t="shared" si="433"/>
        <v>0</v>
      </c>
      <c r="DB148" s="191">
        <f t="shared" si="434"/>
        <v>1500</v>
      </c>
      <c r="DC148" s="191">
        <f t="shared" si="434"/>
        <v>500</v>
      </c>
      <c r="DD148" s="191">
        <f t="shared" si="434"/>
        <v>0</v>
      </c>
      <c r="DE148" s="191">
        <f t="shared" si="434"/>
        <v>0</v>
      </c>
      <c r="DF148" s="191">
        <f t="shared" si="434"/>
        <v>500</v>
      </c>
      <c r="DG148" s="191">
        <f t="shared" si="434"/>
        <v>100</v>
      </c>
      <c r="DH148" s="191">
        <f t="shared" si="434"/>
        <v>0</v>
      </c>
      <c r="DI148" s="191">
        <f t="shared" si="434"/>
        <v>0</v>
      </c>
      <c r="DJ148" s="191">
        <f t="shared" si="434"/>
        <v>100</v>
      </c>
      <c r="DK148" s="191">
        <f t="shared" si="434"/>
        <v>400</v>
      </c>
      <c r="DL148" s="191">
        <f t="shared" si="434"/>
        <v>143</v>
      </c>
      <c r="DM148" s="89">
        <v>250</v>
      </c>
      <c r="DN148" s="90">
        <f t="shared" si="435"/>
        <v>0</v>
      </c>
      <c r="DO148" s="90"/>
      <c r="DP148" s="91"/>
      <c r="DQ148" s="90">
        <f t="shared" si="436"/>
        <v>0</v>
      </c>
      <c r="DR148" s="90">
        <f t="shared" si="437"/>
        <v>0</v>
      </c>
      <c r="DS148" s="90">
        <f t="shared" si="438"/>
        <v>0</v>
      </c>
      <c r="DT148" s="90"/>
      <c r="DU148" s="90">
        <f t="shared" si="439"/>
        <v>0</v>
      </c>
      <c r="DV148" s="90">
        <f t="shared" si="440"/>
        <v>0</v>
      </c>
      <c r="DW148" s="89"/>
      <c r="DX148" s="89">
        <v>250</v>
      </c>
      <c r="DY148" s="90">
        <f t="shared" si="441"/>
        <v>0</v>
      </c>
      <c r="DZ148" s="90"/>
      <c r="EA148" s="91"/>
      <c r="EB148" s="90">
        <f t="shared" si="442"/>
        <v>0</v>
      </c>
      <c r="EC148" s="90">
        <f t="shared" si="443"/>
        <v>0</v>
      </c>
      <c r="ED148" s="90">
        <f t="shared" si="444"/>
        <v>0</v>
      </c>
      <c r="EE148" s="90"/>
      <c r="EF148" s="90">
        <f t="shared" si="445"/>
        <v>0</v>
      </c>
      <c r="EG148" s="90">
        <f t="shared" si="446"/>
        <v>0</v>
      </c>
      <c r="EH148" s="89"/>
      <c r="EI148" s="89">
        <v>250</v>
      </c>
      <c r="EJ148" s="90">
        <f t="shared" si="447"/>
        <v>0</v>
      </c>
      <c r="EK148" s="90"/>
      <c r="EL148" s="91"/>
      <c r="EM148" s="90">
        <f t="shared" si="448"/>
        <v>0</v>
      </c>
      <c r="EN148" s="90">
        <f t="shared" si="449"/>
        <v>0</v>
      </c>
      <c r="EO148" s="90">
        <f t="shared" si="450"/>
        <v>0</v>
      </c>
      <c r="EP148" s="90"/>
      <c r="EQ148" s="90">
        <f t="shared" si="451"/>
        <v>0</v>
      </c>
      <c r="ER148" s="90">
        <f t="shared" si="452"/>
        <v>0</v>
      </c>
      <c r="ES148" s="89"/>
      <c r="ET148" s="89">
        <f t="shared" si="453"/>
        <v>750</v>
      </c>
      <c r="EU148" s="90">
        <f t="shared" si="453"/>
        <v>0</v>
      </c>
      <c r="EV148" s="90">
        <f t="shared" si="453"/>
        <v>0</v>
      </c>
      <c r="EW148" s="90">
        <f t="shared" si="453"/>
        <v>0</v>
      </c>
      <c r="EX148" s="90">
        <f t="shared" si="453"/>
        <v>0</v>
      </c>
      <c r="EY148" s="90">
        <f t="shared" si="366"/>
        <v>0</v>
      </c>
      <c r="EZ148" s="90">
        <f t="shared" si="454"/>
        <v>0</v>
      </c>
      <c r="FA148" s="90">
        <f t="shared" si="454"/>
        <v>0</v>
      </c>
      <c r="FB148" s="90">
        <f t="shared" si="455"/>
        <v>0</v>
      </c>
      <c r="FC148" s="90">
        <f t="shared" si="456"/>
        <v>0</v>
      </c>
      <c r="FD148" s="89">
        <f t="shared" si="457"/>
        <v>0</v>
      </c>
      <c r="FE148" s="191">
        <f t="shared" si="458"/>
        <v>2250</v>
      </c>
      <c r="FF148" s="191">
        <f t="shared" si="458"/>
        <v>500</v>
      </c>
      <c r="FG148" s="191">
        <f t="shared" si="458"/>
        <v>0</v>
      </c>
      <c r="FH148" s="191">
        <f t="shared" si="458"/>
        <v>0</v>
      </c>
      <c r="FI148" s="191">
        <f t="shared" si="458"/>
        <v>500</v>
      </c>
      <c r="FJ148" s="191">
        <f t="shared" si="458"/>
        <v>100</v>
      </c>
      <c r="FK148" s="191">
        <f t="shared" si="458"/>
        <v>0</v>
      </c>
      <c r="FL148" s="191">
        <f t="shared" si="458"/>
        <v>0</v>
      </c>
      <c r="FM148" s="191">
        <f t="shared" si="458"/>
        <v>100</v>
      </c>
      <c r="FN148" s="191">
        <f t="shared" si="458"/>
        <v>400</v>
      </c>
      <c r="FO148" s="191">
        <f t="shared" si="458"/>
        <v>143</v>
      </c>
      <c r="FP148" s="89">
        <v>250</v>
      </c>
      <c r="FQ148" s="90">
        <f t="shared" si="459"/>
        <v>0</v>
      </c>
      <c r="FR148" s="90"/>
      <c r="FS148" s="91"/>
      <c r="FT148" s="90">
        <f t="shared" si="460"/>
        <v>0</v>
      </c>
      <c r="FU148" s="90">
        <f t="shared" si="461"/>
        <v>0</v>
      </c>
      <c r="FV148" s="90">
        <f t="shared" si="462"/>
        <v>0</v>
      </c>
      <c r="FW148" s="90"/>
      <c r="FX148" s="90">
        <f t="shared" si="463"/>
        <v>0</v>
      </c>
      <c r="FY148" s="90">
        <f t="shared" si="464"/>
        <v>0</v>
      </c>
      <c r="FZ148" s="89"/>
      <c r="GA148" s="89">
        <v>250</v>
      </c>
      <c r="GB148" s="90">
        <f t="shared" si="465"/>
        <v>0</v>
      </c>
      <c r="GC148" s="90"/>
      <c r="GD148" s="91"/>
      <c r="GE148" s="90">
        <f t="shared" si="466"/>
        <v>0</v>
      </c>
      <c r="GF148" s="90">
        <f t="shared" si="467"/>
        <v>0</v>
      </c>
      <c r="GG148" s="90">
        <f t="shared" si="468"/>
        <v>0</v>
      </c>
      <c r="GH148" s="90"/>
      <c r="GI148" s="90">
        <f t="shared" si="469"/>
        <v>0</v>
      </c>
      <c r="GJ148" s="90">
        <f t="shared" si="470"/>
        <v>0</v>
      </c>
      <c r="GK148" s="89"/>
      <c r="GL148" s="89">
        <v>250</v>
      </c>
      <c r="GM148" s="90">
        <f t="shared" si="471"/>
        <v>0</v>
      </c>
      <c r="GN148" s="90"/>
      <c r="GO148" s="91"/>
      <c r="GP148" s="90">
        <f t="shared" si="472"/>
        <v>0</v>
      </c>
      <c r="GQ148" s="90">
        <f t="shared" si="473"/>
        <v>0</v>
      </c>
      <c r="GR148" s="90">
        <f t="shared" si="474"/>
        <v>0</v>
      </c>
      <c r="GS148" s="90"/>
      <c r="GT148" s="90">
        <f t="shared" si="475"/>
        <v>0</v>
      </c>
      <c r="GU148" s="90">
        <f t="shared" si="476"/>
        <v>0</v>
      </c>
      <c r="GV148" s="89"/>
      <c r="GW148" s="89">
        <f t="shared" si="477"/>
        <v>750</v>
      </c>
      <c r="GX148" s="90">
        <f t="shared" si="477"/>
        <v>0</v>
      </c>
      <c r="GY148" s="90">
        <f t="shared" si="477"/>
        <v>0</v>
      </c>
      <c r="GZ148" s="90">
        <f t="shared" si="477"/>
        <v>0</v>
      </c>
      <c r="HA148" s="90">
        <f t="shared" si="477"/>
        <v>0</v>
      </c>
      <c r="HB148" s="90">
        <f t="shared" si="367"/>
        <v>0</v>
      </c>
      <c r="HC148" s="90">
        <f t="shared" si="478"/>
        <v>0</v>
      </c>
      <c r="HD148" s="90">
        <f t="shared" si="478"/>
        <v>0</v>
      </c>
      <c r="HE148" s="90">
        <f t="shared" si="479"/>
        <v>0</v>
      </c>
      <c r="HF148" s="90">
        <f t="shared" si="480"/>
        <v>0</v>
      </c>
      <c r="HG148" s="89">
        <f t="shared" si="481"/>
        <v>0</v>
      </c>
      <c r="HH148" s="90">
        <f t="shared" si="482"/>
        <v>3000</v>
      </c>
      <c r="HI148" s="90">
        <f t="shared" si="482"/>
        <v>500</v>
      </c>
      <c r="HJ148" s="90">
        <f t="shared" si="482"/>
        <v>0</v>
      </c>
      <c r="HK148" s="90">
        <f t="shared" si="482"/>
        <v>0</v>
      </c>
      <c r="HL148" s="90">
        <f t="shared" si="482"/>
        <v>500</v>
      </c>
      <c r="HM148" s="90">
        <f t="shared" si="482"/>
        <v>50</v>
      </c>
      <c r="HN148" s="90">
        <f t="shared" si="482"/>
        <v>0</v>
      </c>
      <c r="HO148" s="90">
        <f t="shared" si="482"/>
        <v>0</v>
      </c>
      <c r="HP148" s="90">
        <f t="shared" si="482"/>
        <v>50</v>
      </c>
      <c r="HQ148" s="90">
        <f t="shared" si="482"/>
        <v>450</v>
      </c>
      <c r="HR148" s="90">
        <f t="shared" si="482"/>
        <v>143</v>
      </c>
      <c r="HS148" s="159">
        <f t="shared" si="368"/>
        <v>500</v>
      </c>
      <c r="HT148" s="131">
        <f t="shared" si="369"/>
        <v>500</v>
      </c>
      <c r="HU148" s="131">
        <f t="shared" si="370"/>
        <v>500</v>
      </c>
      <c r="HV148" s="76"/>
      <c r="HW148" s="84">
        <f t="shared" si="371"/>
        <v>143</v>
      </c>
      <c r="HX148" s="76"/>
      <c r="HY148" s="76"/>
      <c r="HZ148" s="76"/>
      <c r="IA148" s="76"/>
      <c r="IB148" s="76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  <c r="LE148" s="68"/>
      <c r="LF148" s="68"/>
    </row>
    <row r="149" spans="1:318" s="33" customFormat="1" ht="15.75" customHeight="1" x14ac:dyDescent="0.25">
      <c r="A149" s="243">
        <v>142</v>
      </c>
      <c r="B149" s="37">
        <v>11</v>
      </c>
      <c r="C149" s="64">
        <v>1</v>
      </c>
      <c r="D149" s="64"/>
      <c r="E149" s="65">
        <v>0.1</v>
      </c>
      <c r="F149" s="72" t="s">
        <v>854</v>
      </c>
      <c r="G149" s="70" t="s">
        <v>375</v>
      </c>
      <c r="H149" s="71" t="s">
        <v>855</v>
      </c>
      <c r="I149" s="87" t="s">
        <v>856</v>
      </c>
      <c r="J149" s="35" t="s">
        <v>851</v>
      </c>
      <c r="K149" s="92" t="s">
        <v>852</v>
      </c>
      <c r="L149" s="34" t="s">
        <v>1036</v>
      </c>
      <c r="M149" s="34" t="s">
        <v>1242</v>
      </c>
      <c r="N149" s="34"/>
      <c r="O149" s="100" t="s">
        <v>192</v>
      </c>
      <c r="P149" s="37">
        <v>8</v>
      </c>
      <c r="Q149" s="39" t="s">
        <v>853</v>
      </c>
      <c r="R149" s="89">
        <v>250</v>
      </c>
      <c r="S149" s="90">
        <f t="shared" si="390"/>
        <v>250</v>
      </c>
      <c r="T149" s="90"/>
      <c r="U149" s="91"/>
      <c r="V149" s="90">
        <f t="shared" si="391"/>
        <v>250</v>
      </c>
      <c r="W149" s="90">
        <f t="shared" si="392"/>
        <v>50</v>
      </c>
      <c r="X149" s="90">
        <f t="shared" si="393"/>
        <v>25</v>
      </c>
      <c r="Y149" s="90"/>
      <c r="Z149" s="90">
        <f t="shared" si="394"/>
        <v>25</v>
      </c>
      <c r="AA149" s="90">
        <f t="shared" si="395"/>
        <v>225</v>
      </c>
      <c r="AB149" s="89">
        <v>130</v>
      </c>
      <c r="AC149" s="89">
        <v>250</v>
      </c>
      <c r="AD149" s="90">
        <f t="shared" si="396"/>
        <v>250</v>
      </c>
      <c r="AE149" s="90"/>
      <c r="AF149" s="91"/>
      <c r="AG149" s="90">
        <f t="shared" si="397"/>
        <v>250</v>
      </c>
      <c r="AH149" s="90">
        <v>0</v>
      </c>
      <c r="AI149" s="90">
        <v>0</v>
      </c>
      <c r="AJ149" s="90"/>
      <c r="AK149" s="90">
        <f t="shared" si="398"/>
        <v>0</v>
      </c>
      <c r="AL149" s="90">
        <f t="shared" si="399"/>
        <v>250</v>
      </c>
      <c r="AM149" s="177">
        <v>60</v>
      </c>
      <c r="AN149" s="89">
        <v>250</v>
      </c>
      <c r="AO149" s="90">
        <f t="shared" si="400"/>
        <v>0</v>
      </c>
      <c r="AP149" s="90"/>
      <c r="AQ149" s="91"/>
      <c r="AR149" s="90">
        <f t="shared" si="401"/>
        <v>0</v>
      </c>
      <c r="AS149" s="90">
        <f t="shared" si="402"/>
        <v>0</v>
      </c>
      <c r="AT149" s="90">
        <f t="shared" si="403"/>
        <v>0</v>
      </c>
      <c r="AU149" s="90"/>
      <c r="AV149" s="90">
        <f t="shared" si="404"/>
        <v>0</v>
      </c>
      <c r="AW149" s="90">
        <f t="shared" si="405"/>
        <v>0</v>
      </c>
      <c r="AX149" s="89"/>
      <c r="AY149" s="89">
        <f t="shared" si="406"/>
        <v>750</v>
      </c>
      <c r="AZ149" s="90">
        <f t="shared" si="406"/>
        <v>500</v>
      </c>
      <c r="BA149" s="90">
        <f t="shared" si="406"/>
        <v>0</v>
      </c>
      <c r="BB149" s="90">
        <f t="shared" si="406"/>
        <v>0</v>
      </c>
      <c r="BC149" s="90">
        <f t="shared" si="406"/>
        <v>500</v>
      </c>
      <c r="BD149" s="90">
        <f t="shared" si="364"/>
        <v>100</v>
      </c>
      <c r="BE149" s="90">
        <f t="shared" si="407"/>
        <v>25</v>
      </c>
      <c r="BF149" s="90">
        <f t="shared" si="407"/>
        <v>0</v>
      </c>
      <c r="BG149" s="90">
        <f t="shared" si="408"/>
        <v>75</v>
      </c>
      <c r="BH149" s="90">
        <f t="shared" si="409"/>
        <v>425</v>
      </c>
      <c r="BI149" s="89">
        <f t="shared" si="410"/>
        <v>190</v>
      </c>
      <c r="BJ149" s="89">
        <v>250</v>
      </c>
      <c r="BK149" s="90">
        <f t="shared" si="411"/>
        <v>0</v>
      </c>
      <c r="BL149" s="90"/>
      <c r="BM149" s="91"/>
      <c r="BN149" s="90">
        <f t="shared" si="412"/>
        <v>0</v>
      </c>
      <c r="BO149" s="90">
        <f t="shared" si="413"/>
        <v>0</v>
      </c>
      <c r="BP149" s="90">
        <f t="shared" si="414"/>
        <v>0</v>
      </c>
      <c r="BQ149" s="90"/>
      <c r="BR149" s="90">
        <f t="shared" si="415"/>
        <v>0</v>
      </c>
      <c r="BS149" s="90">
        <f t="shared" si="416"/>
        <v>0</v>
      </c>
      <c r="BT149" s="89"/>
      <c r="BU149" s="89">
        <v>250</v>
      </c>
      <c r="BV149" s="90">
        <f t="shared" si="417"/>
        <v>0</v>
      </c>
      <c r="BW149" s="90"/>
      <c r="BX149" s="91"/>
      <c r="BY149" s="90">
        <f t="shared" si="418"/>
        <v>0</v>
      </c>
      <c r="BZ149" s="90">
        <f t="shared" si="419"/>
        <v>0</v>
      </c>
      <c r="CA149" s="90">
        <f t="shared" si="420"/>
        <v>0</v>
      </c>
      <c r="CB149" s="90"/>
      <c r="CC149" s="90">
        <f t="shared" si="421"/>
        <v>0</v>
      </c>
      <c r="CD149" s="90">
        <f t="shared" si="422"/>
        <v>0</v>
      </c>
      <c r="CE149" s="89"/>
      <c r="CF149" s="89">
        <v>250</v>
      </c>
      <c r="CG149" s="90">
        <f t="shared" si="423"/>
        <v>0</v>
      </c>
      <c r="CH149" s="90"/>
      <c r="CI149" s="91"/>
      <c r="CJ149" s="90">
        <f t="shared" si="424"/>
        <v>0</v>
      </c>
      <c r="CK149" s="90">
        <f t="shared" si="425"/>
        <v>0</v>
      </c>
      <c r="CL149" s="90">
        <f t="shared" si="426"/>
        <v>0</v>
      </c>
      <c r="CM149" s="90"/>
      <c r="CN149" s="90">
        <f t="shared" si="427"/>
        <v>0</v>
      </c>
      <c r="CO149" s="90">
        <f t="shared" si="428"/>
        <v>0</v>
      </c>
      <c r="CP149" s="89"/>
      <c r="CQ149" s="89">
        <f t="shared" si="429"/>
        <v>750</v>
      </c>
      <c r="CR149" s="90">
        <f t="shared" si="429"/>
        <v>0</v>
      </c>
      <c r="CS149" s="90">
        <f t="shared" si="429"/>
        <v>0</v>
      </c>
      <c r="CT149" s="90">
        <f t="shared" si="429"/>
        <v>0</v>
      </c>
      <c r="CU149" s="90">
        <f t="shared" si="429"/>
        <v>0</v>
      </c>
      <c r="CV149" s="90">
        <f t="shared" si="365"/>
        <v>0</v>
      </c>
      <c r="CW149" s="90">
        <f t="shared" si="430"/>
        <v>0</v>
      </c>
      <c r="CX149" s="90">
        <f t="shared" si="430"/>
        <v>0</v>
      </c>
      <c r="CY149" s="90">
        <f t="shared" si="431"/>
        <v>0</v>
      </c>
      <c r="CZ149" s="90">
        <f t="shared" si="432"/>
        <v>0</v>
      </c>
      <c r="DA149" s="89">
        <f t="shared" si="433"/>
        <v>0</v>
      </c>
      <c r="DB149" s="191">
        <f t="shared" si="434"/>
        <v>1500</v>
      </c>
      <c r="DC149" s="191">
        <f t="shared" si="434"/>
        <v>500</v>
      </c>
      <c r="DD149" s="191">
        <f t="shared" si="434"/>
        <v>0</v>
      </c>
      <c r="DE149" s="191">
        <f t="shared" si="434"/>
        <v>0</v>
      </c>
      <c r="DF149" s="191">
        <f t="shared" si="434"/>
        <v>500</v>
      </c>
      <c r="DG149" s="191">
        <f t="shared" si="434"/>
        <v>100</v>
      </c>
      <c r="DH149" s="191">
        <f t="shared" si="434"/>
        <v>25</v>
      </c>
      <c r="DI149" s="191">
        <f t="shared" si="434"/>
        <v>0</v>
      </c>
      <c r="DJ149" s="191">
        <f t="shared" si="434"/>
        <v>75</v>
      </c>
      <c r="DK149" s="191">
        <f t="shared" si="434"/>
        <v>425</v>
      </c>
      <c r="DL149" s="191">
        <f t="shared" si="434"/>
        <v>190</v>
      </c>
      <c r="DM149" s="89">
        <v>250</v>
      </c>
      <c r="DN149" s="90">
        <f t="shared" si="435"/>
        <v>0</v>
      </c>
      <c r="DO149" s="90"/>
      <c r="DP149" s="91"/>
      <c r="DQ149" s="90">
        <f t="shared" si="436"/>
        <v>0</v>
      </c>
      <c r="DR149" s="90">
        <f t="shared" si="437"/>
        <v>0</v>
      </c>
      <c r="DS149" s="90">
        <f t="shared" si="438"/>
        <v>0</v>
      </c>
      <c r="DT149" s="90"/>
      <c r="DU149" s="90">
        <f t="shared" si="439"/>
        <v>0</v>
      </c>
      <c r="DV149" s="90">
        <f t="shared" si="440"/>
        <v>0</v>
      </c>
      <c r="DW149" s="89"/>
      <c r="DX149" s="89">
        <v>250</v>
      </c>
      <c r="DY149" s="90">
        <f t="shared" si="441"/>
        <v>0</v>
      </c>
      <c r="DZ149" s="90"/>
      <c r="EA149" s="91"/>
      <c r="EB149" s="90">
        <f t="shared" si="442"/>
        <v>0</v>
      </c>
      <c r="EC149" s="90">
        <f t="shared" si="443"/>
        <v>0</v>
      </c>
      <c r="ED149" s="90">
        <f t="shared" si="444"/>
        <v>0</v>
      </c>
      <c r="EE149" s="90"/>
      <c r="EF149" s="90">
        <f t="shared" si="445"/>
        <v>0</v>
      </c>
      <c r="EG149" s="90">
        <f t="shared" si="446"/>
        <v>0</v>
      </c>
      <c r="EH149" s="89"/>
      <c r="EI149" s="89">
        <v>250</v>
      </c>
      <c r="EJ149" s="90">
        <f t="shared" si="447"/>
        <v>0</v>
      </c>
      <c r="EK149" s="90"/>
      <c r="EL149" s="91"/>
      <c r="EM149" s="90">
        <f t="shared" si="448"/>
        <v>0</v>
      </c>
      <c r="EN149" s="90">
        <f t="shared" si="449"/>
        <v>0</v>
      </c>
      <c r="EO149" s="90">
        <f t="shared" si="450"/>
        <v>0</v>
      </c>
      <c r="EP149" s="90"/>
      <c r="EQ149" s="90">
        <f t="shared" si="451"/>
        <v>0</v>
      </c>
      <c r="ER149" s="90">
        <f t="shared" si="452"/>
        <v>0</v>
      </c>
      <c r="ES149" s="89"/>
      <c r="ET149" s="89">
        <f t="shared" si="453"/>
        <v>750</v>
      </c>
      <c r="EU149" s="90">
        <f t="shared" si="453"/>
        <v>0</v>
      </c>
      <c r="EV149" s="90">
        <f t="shared" si="453"/>
        <v>0</v>
      </c>
      <c r="EW149" s="90">
        <f t="shared" si="453"/>
        <v>0</v>
      </c>
      <c r="EX149" s="90">
        <f t="shared" si="453"/>
        <v>0</v>
      </c>
      <c r="EY149" s="90">
        <f t="shared" si="366"/>
        <v>0</v>
      </c>
      <c r="EZ149" s="90">
        <f t="shared" si="454"/>
        <v>0</v>
      </c>
      <c r="FA149" s="90">
        <f t="shared" si="454"/>
        <v>0</v>
      </c>
      <c r="FB149" s="90">
        <f t="shared" si="455"/>
        <v>0</v>
      </c>
      <c r="FC149" s="90">
        <f t="shared" si="456"/>
        <v>0</v>
      </c>
      <c r="FD149" s="89">
        <f t="shared" si="457"/>
        <v>0</v>
      </c>
      <c r="FE149" s="191">
        <f t="shared" si="458"/>
        <v>2250</v>
      </c>
      <c r="FF149" s="191">
        <f t="shared" si="458"/>
        <v>500</v>
      </c>
      <c r="FG149" s="191">
        <f t="shared" si="458"/>
        <v>0</v>
      </c>
      <c r="FH149" s="191">
        <f t="shared" si="458"/>
        <v>0</v>
      </c>
      <c r="FI149" s="191">
        <f t="shared" si="458"/>
        <v>500</v>
      </c>
      <c r="FJ149" s="191">
        <f t="shared" si="458"/>
        <v>100</v>
      </c>
      <c r="FK149" s="191">
        <f t="shared" si="458"/>
        <v>25</v>
      </c>
      <c r="FL149" s="191">
        <f t="shared" si="458"/>
        <v>0</v>
      </c>
      <c r="FM149" s="191">
        <f t="shared" si="458"/>
        <v>75</v>
      </c>
      <c r="FN149" s="191">
        <f t="shared" si="458"/>
        <v>425</v>
      </c>
      <c r="FO149" s="191">
        <f t="shared" si="458"/>
        <v>190</v>
      </c>
      <c r="FP149" s="89">
        <v>250</v>
      </c>
      <c r="FQ149" s="90">
        <f t="shared" si="459"/>
        <v>0</v>
      </c>
      <c r="FR149" s="90"/>
      <c r="FS149" s="91"/>
      <c r="FT149" s="90">
        <f t="shared" si="460"/>
        <v>0</v>
      </c>
      <c r="FU149" s="90">
        <f t="shared" si="461"/>
        <v>0</v>
      </c>
      <c r="FV149" s="90">
        <f t="shared" si="462"/>
        <v>0</v>
      </c>
      <c r="FW149" s="90"/>
      <c r="FX149" s="90">
        <f t="shared" si="463"/>
        <v>0</v>
      </c>
      <c r="FY149" s="90">
        <f t="shared" si="464"/>
        <v>0</v>
      </c>
      <c r="FZ149" s="89"/>
      <c r="GA149" s="89">
        <v>250</v>
      </c>
      <c r="GB149" s="90">
        <f t="shared" si="465"/>
        <v>0</v>
      </c>
      <c r="GC149" s="90"/>
      <c r="GD149" s="91"/>
      <c r="GE149" s="90">
        <f t="shared" si="466"/>
        <v>0</v>
      </c>
      <c r="GF149" s="90">
        <f t="shared" si="467"/>
        <v>0</v>
      </c>
      <c r="GG149" s="90">
        <f t="shared" si="468"/>
        <v>0</v>
      </c>
      <c r="GH149" s="90"/>
      <c r="GI149" s="90">
        <f t="shared" si="469"/>
        <v>0</v>
      </c>
      <c r="GJ149" s="90">
        <f t="shared" si="470"/>
        <v>0</v>
      </c>
      <c r="GK149" s="89"/>
      <c r="GL149" s="89">
        <v>250</v>
      </c>
      <c r="GM149" s="90">
        <f t="shared" si="471"/>
        <v>0</v>
      </c>
      <c r="GN149" s="90"/>
      <c r="GO149" s="91"/>
      <c r="GP149" s="90">
        <f t="shared" si="472"/>
        <v>0</v>
      </c>
      <c r="GQ149" s="90">
        <f t="shared" si="473"/>
        <v>0</v>
      </c>
      <c r="GR149" s="90">
        <f t="shared" si="474"/>
        <v>0</v>
      </c>
      <c r="GS149" s="90"/>
      <c r="GT149" s="90">
        <f t="shared" si="475"/>
        <v>0</v>
      </c>
      <c r="GU149" s="90">
        <f t="shared" si="476"/>
        <v>0</v>
      </c>
      <c r="GV149" s="89"/>
      <c r="GW149" s="89">
        <f t="shared" si="477"/>
        <v>750</v>
      </c>
      <c r="GX149" s="90">
        <f t="shared" si="477"/>
        <v>0</v>
      </c>
      <c r="GY149" s="90">
        <f t="shared" si="477"/>
        <v>0</v>
      </c>
      <c r="GZ149" s="90">
        <f t="shared" si="477"/>
        <v>0</v>
      </c>
      <c r="HA149" s="90">
        <f t="shared" si="477"/>
        <v>0</v>
      </c>
      <c r="HB149" s="90">
        <f t="shared" si="367"/>
        <v>0</v>
      </c>
      <c r="HC149" s="90">
        <f t="shared" si="478"/>
        <v>0</v>
      </c>
      <c r="HD149" s="90">
        <f t="shared" si="478"/>
        <v>0</v>
      </c>
      <c r="HE149" s="90">
        <f t="shared" si="479"/>
        <v>0</v>
      </c>
      <c r="HF149" s="90">
        <f t="shared" si="480"/>
        <v>0</v>
      </c>
      <c r="HG149" s="89">
        <f t="shared" si="481"/>
        <v>0</v>
      </c>
      <c r="HH149" s="90">
        <f t="shared" si="482"/>
        <v>3000</v>
      </c>
      <c r="HI149" s="90">
        <f t="shared" si="482"/>
        <v>500</v>
      </c>
      <c r="HJ149" s="90">
        <f t="shared" si="482"/>
        <v>0</v>
      </c>
      <c r="HK149" s="90">
        <f t="shared" si="482"/>
        <v>0</v>
      </c>
      <c r="HL149" s="90">
        <f t="shared" si="482"/>
        <v>500</v>
      </c>
      <c r="HM149" s="90">
        <f t="shared" si="482"/>
        <v>50</v>
      </c>
      <c r="HN149" s="90">
        <f t="shared" si="482"/>
        <v>25</v>
      </c>
      <c r="HO149" s="90">
        <f t="shared" si="482"/>
        <v>0</v>
      </c>
      <c r="HP149" s="90">
        <f t="shared" si="482"/>
        <v>25</v>
      </c>
      <c r="HQ149" s="90">
        <f t="shared" si="482"/>
        <v>475</v>
      </c>
      <c r="HR149" s="90">
        <f t="shared" si="482"/>
        <v>190</v>
      </c>
      <c r="HS149" s="159">
        <f t="shared" si="368"/>
        <v>500</v>
      </c>
      <c r="HT149" s="131">
        <f t="shared" si="369"/>
        <v>500</v>
      </c>
      <c r="HU149" s="131">
        <f t="shared" si="370"/>
        <v>500</v>
      </c>
      <c r="HV149" s="76"/>
      <c r="HW149" s="84">
        <f t="shared" si="371"/>
        <v>190</v>
      </c>
      <c r="HX149" s="76"/>
      <c r="HY149" s="76"/>
      <c r="HZ149" s="76"/>
      <c r="IA149" s="76"/>
      <c r="IB149" s="76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  <c r="LE149" s="68"/>
      <c r="LF149" s="68"/>
    </row>
    <row r="150" spans="1:318" s="4" customFormat="1" ht="15.75" customHeight="1" x14ac:dyDescent="0.25">
      <c r="A150" s="243">
        <v>143</v>
      </c>
      <c r="B150" s="37">
        <v>12</v>
      </c>
      <c r="C150" s="64">
        <v>1</v>
      </c>
      <c r="D150" s="66" t="s">
        <v>1234</v>
      </c>
      <c r="E150" s="65">
        <v>0.1</v>
      </c>
      <c r="F150" s="69" t="s">
        <v>699</v>
      </c>
      <c r="G150" s="70" t="s">
        <v>375</v>
      </c>
      <c r="H150" s="71" t="s">
        <v>700</v>
      </c>
      <c r="I150" s="87">
        <v>61010012709</v>
      </c>
      <c r="J150" s="34" t="s">
        <v>172</v>
      </c>
      <c r="K150" s="92" t="s">
        <v>20</v>
      </c>
      <c r="L150" s="34" t="s">
        <v>1010</v>
      </c>
      <c r="M150" s="34" t="s">
        <v>1242</v>
      </c>
      <c r="N150" s="34"/>
      <c r="O150" s="100" t="s">
        <v>192</v>
      </c>
      <c r="P150" s="37">
        <v>9</v>
      </c>
      <c r="Q150" s="39" t="s">
        <v>322</v>
      </c>
      <c r="R150" s="89">
        <v>250</v>
      </c>
      <c r="S150" s="90">
        <f t="shared" si="390"/>
        <v>250</v>
      </c>
      <c r="T150" s="90"/>
      <c r="U150" s="91"/>
      <c r="V150" s="90">
        <f t="shared" si="391"/>
        <v>250</v>
      </c>
      <c r="W150" s="90">
        <f t="shared" si="392"/>
        <v>50</v>
      </c>
      <c r="X150" s="90">
        <f t="shared" si="393"/>
        <v>25</v>
      </c>
      <c r="Y150" s="90"/>
      <c r="Z150" s="90">
        <f t="shared" si="394"/>
        <v>25</v>
      </c>
      <c r="AA150" s="90">
        <f t="shared" si="395"/>
        <v>225</v>
      </c>
      <c r="AB150" s="89">
        <v>82</v>
      </c>
      <c r="AC150" s="89">
        <v>250</v>
      </c>
      <c r="AD150" s="90">
        <f t="shared" si="396"/>
        <v>250</v>
      </c>
      <c r="AE150" s="90"/>
      <c r="AF150" s="91"/>
      <c r="AG150" s="90">
        <f t="shared" si="397"/>
        <v>250</v>
      </c>
      <c r="AH150" s="90">
        <v>0</v>
      </c>
      <c r="AI150" s="90">
        <v>0</v>
      </c>
      <c r="AJ150" s="90"/>
      <c r="AK150" s="90">
        <f t="shared" si="398"/>
        <v>0</v>
      </c>
      <c r="AL150" s="90">
        <f t="shared" si="399"/>
        <v>250</v>
      </c>
      <c r="AM150" s="177">
        <v>110</v>
      </c>
      <c r="AN150" s="89">
        <v>250</v>
      </c>
      <c r="AO150" s="90">
        <f t="shared" si="400"/>
        <v>0</v>
      </c>
      <c r="AP150" s="90"/>
      <c r="AQ150" s="91"/>
      <c r="AR150" s="90">
        <f t="shared" si="401"/>
        <v>0</v>
      </c>
      <c r="AS150" s="90">
        <f t="shared" si="402"/>
        <v>0</v>
      </c>
      <c r="AT150" s="90">
        <f t="shared" si="403"/>
        <v>0</v>
      </c>
      <c r="AU150" s="90"/>
      <c r="AV150" s="90">
        <f t="shared" si="404"/>
        <v>0</v>
      </c>
      <c r="AW150" s="90">
        <f t="shared" si="405"/>
        <v>0</v>
      </c>
      <c r="AX150" s="89"/>
      <c r="AY150" s="89">
        <f t="shared" si="406"/>
        <v>750</v>
      </c>
      <c r="AZ150" s="90">
        <f t="shared" si="406"/>
        <v>500</v>
      </c>
      <c r="BA150" s="90">
        <f t="shared" si="406"/>
        <v>0</v>
      </c>
      <c r="BB150" s="90">
        <f t="shared" si="406"/>
        <v>0</v>
      </c>
      <c r="BC150" s="90">
        <f t="shared" si="406"/>
        <v>500</v>
      </c>
      <c r="BD150" s="90">
        <f t="shared" si="364"/>
        <v>100</v>
      </c>
      <c r="BE150" s="90">
        <f t="shared" si="407"/>
        <v>25</v>
      </c>
      <c r="BF150" s="90">
        <f t="shared" si="407"/>
        <v>0</v>
      </c>
      <c r="BG150" s="90">
        <f t="shared" si="408"/>
        <v>75</v>
      </c>
      <c r="BH150" s="90">
        <f t="shared" si="409"/>
        <v>425</v>
      </c>
      <c r="BI150" s="89">
        <f t="shared" si="410"/>
        <v>192</v>
      </c>
      <c r="BJ150" s="89">
        <v>250</v>
      </c>
      <c r="BK150" s="90">
        <f t="shared" si="411"/>
        <v>0</v>
      </c>
      <c r="BL150" s="90"/>
      <c r="BM150" s="91"/>
      <c r="BN150" s="90">
        <f t="shared" si="412"/>
        <v>0</v>
      </c>
      <c r="BO150" s="90">
        <f t="shared" si="413"/>
        <v>0</v>
      </c>
      <c r="BP150" s="90">
        <f t="shared" si="414"/>
        <v>0</v>
      </c>
      <c r="BQ150" s="90"/>
      <c r="BR150" s="90">
        <f t="shared" si="415"/>
        <v>0</v>
      </c>
      <c r="BS150" s="90">
        <f t="shared" si="416"/>
        <v>0</v>
      </c>
      <c r="BT150" s="89"/>
      <c r="BU150" s="89">
        <v>250</v>
      </c>
      <c r="BV150" s="90">
        <f t="shared" si="417"/>
        <v>0</v>
      </c>
      <c r="BW150" s="90"/>
      <c r="BX150" s="91"/>
      <c r="BY150" s="90">
        <f t="shared" si="418"/>
        <v>0</v>
      </c>
      <c r="BZ150" s="90">
        <f t="shared" si="419"/>
        <v>0</v>
      </c>
      <c r="CA150" s="90">
        <f t="shared" si="420"/>
        <v>0</v>
      </c>
      <c r="CB150" s="90"/>
      <c r="CC150" s="90">
        <f t="shared" si="421"/>
        <v>0</v>
      </c>
      <c r="CD150" s="90">
        <f t="shared" si="422"/>
        <v>0</v>
      </c>
      <c r="CE150" s="89"/>
      <c r="CF150" s="89">
        <v>250</v>
      </c>
      <c r="CG150" s="90">
        <f t="shared" si="423"/>
        <v>0</v>
      </c>
      <c r="CH150" s="90"/>
      <c r="CI150" s="91"/>
      <c r="CJ150" s="90">
        <f t="shared" si="424"/>
        <v>0</v>
      </c>
      <c r="CK150" s="90">
        <f t="shared" si="425"/>
        <v>0</v>
      </c>
      <c r="CL150" s="90">
        <f t="shared" si="426"/>
        <v>0</v>
      </c>
      <c r="CM150" s="90"/>
      <c r="CN150" s="90">
        <f t="shared" si="427"/>
        <v>0</v>
      </c>
      <c r="CO150" s="90">
        <f t="shared" si="428"/>
        <v>0</v>
      </c>
      <c r="CP150" s="89"/>
      <c r="CQ150" s="89">
        <f t="shared" si="429"/>
        <v>750</v>
      </c>
      <c r="CR150" s="90">
        <f t="shared" si="429"/>
        <v>0</v>
      </c>
      <c r="CS150" s="90">
        <f t="shared" si="429"/>
        <v>0</v>
      </c>
      <c r="CT150" s="90">
        <f t="shared" si="429"/>
        <v>0</v>
      </c>
      <c r="CU150" s="90">
        <f t="shared" si="429"/>
        <v>0</v>
      </c>
      <c r="CV150" s="90">
        <f t="shared" si="365"/>
        <v>0</v>
      </c>
      <c r="CW150" s="90">
        <f t="shared" si="430"/>
        <v>0</v>
      </c>
      <c r="CX150" s="90">
        <f t="shared" si="430"/>
        <v>0</v>
      </c>
      <c r="CY150" s="90">
        <f t="shared" si="431"/>
        <v>0</v>
      </c>
      <c r="CZ150" s="90">
        <f t="shared" si="432"/>
        <v>0</v>
      </c>
      <c r="DA150" s="89">
        <f t="shared" si="433"/>
        <v>0</v>
      </c>
      <c r="DB150" s="191">
        <f t="shared" si="434"/>
        <v>1500</v>
      </c>
      <c r="DC150" s="191">
        <f t="shared" si="434"/>
        <v>500</v>
      </c>
      <c r="DD150" s="191">
        <f t="shared" si="434"/>
        <v>0</v>
      </c>
      <c r="DE150" s="191">
        <f t="shared" si="434"/>
        <v>0</v>
      </c>
      <c r="DF150" s="191">
        <f t="shared" si="434"/>
        <v>500</v>
      </c>
      <c r="DG150" s="191">
        <f t="shared" si="434"/>
        <v>100</v>
      </c>
      <c r="DH150" s="191">
        <f t="shared" si="434"/>
        <v>25</v>
      </c>
      <c r="DI150" s="191">
        <f t="shared" si="434"/>
        <v>0</v>
      </c>
      <c r="DJ150" s="191">
        <f t="shared" si="434"/>
        <v>75</v>
      </c>
      <c r="DK150" s="191">
        <f t="shared" si="434"/>
        <v>425</v>
      </c>
      <c r="DL150" s="191">
        <f t="shared" si="434"/>
        <v>192</v>
      </c>
      <c r="DM150" s="89">
        <v>250</v>
      </c>
      <c r="DN150" s="90">
        <f t="shared" si="435"/>
        <v>0</v>
      </c>
      <c r="DO150" s="90"/>
      <c r="DP150" s="91"/>
      <c r="DQ150" s="90">
        <f t="shared" si="436"/>
        <v>0</v>
      </c>
      <c r="DR150" s="90">
        <f t="shared" si="437"/>
        <v>0</v>
      </c>
      <c r="DS150" s="90">
        <v>0</v>
      </c>
      <c r="DT150" s="90"/>
      <c r="DU150" s="90">
        <f t="shared" si="439"/>
        <v>0</v>
      </c>
      <c r="DV150" s="90">
        <f t="shared" si="440"/>
        <v>0</v>
      </c>
      <c r="DW150" s="89"/>
      <c r="DX150" s="89">
        <v>250</v>
      </c>
      <c r="DY150" s="90">
        <f t="shared" si="441"/>
        <v>0</v>
      </c>
      <c r="DZ150" s="90"/>
      <c r="EA150" s="91"/>
      <c r="EB150" s="90">
        <f t="shared" si="442"/>
        <v>0</v>
      </c>
      <c r="EC150" s="90">
        <f t="shared" si="443"/>
        <v>0</v>
      </c>
      <c r="ED150" s="90">
        <v>0</v>
      </c>
      <c r="EE150" s="90"/>
      <c r="EF150" s="90">
        <f t="shared" si="445"/>
        <v>0</v>
      </c>
      <c r="EG150" s="90">
        <f t="shared" si="446"/>
        <v>0</v>
      </c>
      <c r="EH150" s="89"/>
      <c r="EI150" s="89">
        <v>250</v>
      </c>
      <c r="EJ150" s="90">
        <f t="shared" si="447"/>
        <v>0</v>
      </c>
      <c r="EK150" s="90"/>
      <c r="EL150" s="91"/>
      <c r="EM150" s="90">
        <f t="shared" si="448"/>
        <v>0</v>
      </c>
      <c r="EN150" s="90">
        <f t="shared" si="449"/>
        <v>0</v>
      </c>
      <c r="EO150" s="90">
        <v>0</v>
      </c>
      <c r="EP150" s="90"/>
      <c r="EQ150" s="90">
        <f t="shared" si="451"/>
        <v>0</v>
      </c>
      <c r="ER150" s="90">
        <f t="shared" si="452"/>
        <v>0</v>
      </c>
      <c r="ES150" s="89"/>
      <c r="ET150" s="89">
        <f t="shared" si="453"/>
        <v>750</v>
      </c>
      <c r="EU150" s="90">
        <f t="shared" si="453"/>
        <v>0</v>
      </c>
      <c r="EV150" s="90">
        <f t="shared" si="453"/>
        <v>0</v>
      </c>
      <c r="EW150" s="90">
        <f t="shared" si="453"/>
        <v>0</v>
      </c>
      <c r="EX150" s="90">
        <f t="shared" si="453"/>
        <v>0</v>
      </c>
      <c r="EY150" s="90">
        <f t="shared" si="366"/>
        <v>0</v>
      </c>
      <c r="EZ150" s="90">
        <f t="shared" si="454"/>
        <v>0</v>
      </c>
      <c r="FA150" s="90">
        <f t="shared" si="454"/>
        <v>0</v>
      </c>
      <c r="FB150" s="90">
        <f t="shared" si="455"/>
        <v>0</v>
      </c>
      <c r="FC150" s="90">
        <f t="shared" si="456"/>
        <v>0</v>
      </c>
      <c r="FD150" s="89">
        <f t="shared" si="457"/>
        <v>0</v>
      </c>
      <c r="FE150" s="191">
        <f t="shared" si="458"/>
        <v>2250</v>
      </c>
      <c r="FF150" s="191">
        <f t="shared" si="458"/>
        <v>500</v>
      </c>
      <c r="FG150" s="191">
        <f t="shared" si="458"/>
        <v>0</v>
      </c>
      <c r="FH150" s="191">
        <f t="shared" si="458"/>
        <v>0</v>
      </c>
      <c r="FI150" s="191">
        <f t="shared" si="458"/>
        <v>500</v>
      </c>
      <c r="FJ150" s="191">
        <f t="shared" si="458"/>
        <v>100</v>
      </c>
      <c r="FK150" s="191">
        <f t="shared" si="458"/>
        <v>25</v>
      </c>
      <c r="FL150" s="191">
        <f t="shared" si="458"/>
        <v>0</v>
      </c>
      <c r="FM150" s="191">
        <f t="shared" si="458"/>
        <v>75</v>
      </c>
      <c r="FN150" s="191">
        <f t="shared" si="458"/>
        <v>425</v>
      </c>
      <c r="FO150" s="191">
        <f t="shared" si="458"/>
        <v>192</v>
      </c>
      <c r="FP150" s="89">
        <v>250</v>
      </c>
      <c r="FQ150" s="90">
        <f t="shared" si="459"/>
        <v>0</v>
      </c>
      <c r="FR150" s="90"/>
      <c r="FS150" s="91"/>
      <c r="FT150" s="90">
        <f t="shared" si="460"/>
        <v>0</v>
      </c>
      <c r="FU150" s="90">
        <f t="shared" si="461"/>
        <v>0</v>
      </c>
      <c r="FV150" s="90">
        <v>0</v>
      </c>
      <c r="FW150" s="90"/>
      <c r="FX150" s="90">
        <f t="shared" si="463"/>
        <v>0</v>
      </c>
      <c r="FY150" s="90">
        <f t="shared" si="464"/>
        <v>0</v>
      </c>
      <c r="FZ150" s="89"/>
      <c r="GA150" s="89">
        <v>250</v>
      </c>
      <c r="GB150" s="90">
        <f t="shared" si="465"/>
        <v>0</v>
      </c>
      <c r="GC150" s="90"/>
      <c r="GD150" s="91"/>
      <c r="GE150" s="90">
        <f t="shared" si="466"/>
        <v>0</v>
      </c>
      <c r="GF150" s="90">
        <f t="shared" si="467"/>
        <v>0</v>
      </c>
      <c r="GG150" s="90">
        <v>0</v>
      </c>
      <c r="GH150" s="90"/>
      <c r="GI150" s="90">
        <f t="shared" si="469"/>
        <v>0</v>
      </c>
      <c r="GJ150" s="90">
        <f t="shared" si="470"/>
        <v>0</v>
      </c>
      <c r="GK150" s="89"/>
      <c r="GL150" s="89">
        <v>250</v>
      </c>
      <c r="GM150" s="90">
        <f t="shared" si="471"/>
        <v>0</v>
      </c>
      <c r="GN150" s="90"/>
      <c r="GO150" s="91"/>
      <c r="GP150" s="90">
        <f t="shared" si="472"/>
        <v>0</v>
      </c>
      <c r="GQ150" s="90">
        <f t="shared" si="473"/>
        <v>0</v>
      </c>
      <c r="GR150" s="90">
        <v>0</v>
      </c>
      <c r="GS150" s="90"/>
      <c r="GT150" s="90">
        <f t="shared" si="475"/>
        <v>0</v>
      </c>
      <c r="GU150" s="90">
        <f t="shared" si="476"/>
        <v>0</v>
      </c>
      <c r="GV150" s="89"/>
      <c r="GW150" s="89">
        <f t="shared" si="477"/>
        <v>750</v>
      </c>
      <c r="GX150" s="90">
        <f t="shared" si="477"/>
        <v>0</v>
      </c>
      <c r="GY150" s="90">
        <f t="shared" si="477"/>
        <v>0</v>
      </c>
      <c r="GZ150" s="90">
        <f t="shared" si="477"/>
        <v>0</v>
      </c>
      <c r="HA150" s="90">
        <f t="shared" si="477"/>
        <v>0</v>
      </c>
      <c r="HB150" s="90">
        <f t="shared" si="367"/>
        <v>0</v>
      </c>
      <c r="HC150" s="90">
        <f t="shared" si="478"/>
        <v>0</v>
      </c>
      <c r="HD150" s="90">
        <f t="shared" si="478"/>
        <v>0</v>
      </c>
      <c r="HE150" s="90">
        <f t="shared" si="479"/>
        <v>0</v>
      </c>
      <c r="HF150" s="90">
        <f t="shared" si="480"/>
        <v>0</v>
      </c>
      <c r="HG150" s="89">
        <f t="shared" si="481"/>
        <v>0</v>
      </c>
      <c r="HH150" s="90">
        <f t="shared" si="482"/>
        <v>3000</v>
      </c>
      <c r="HI150" s="90">
        <f t="shared" si="482"/>
        <v>500</v>
      </c>
      <c r="HJ150" s="90">
        <f t="shared" si="482"/>
        <v>0</v>
      </c>
      <c r="HK150" s="90">
        <f t="shared" si="482"/>
        <v>0</v>
      </c>
      <c r="HL150" s="90">
        <f t="shared" si="482"/>
        <v>500</v>
      </c>
      <c r="HM150" s="90">
        <f t="shared" si="482"/>
        <v>50</v>
      </c>
      <c r="HN150" s="90">
        <f t="shared" si="482"/>
        <v>25</v>
      </c>
      <c r="HO150" s="90">
        <f t="shared" si="482"/>
        <v>0</v>
      </c>
      <c r="HP150" s="90">
        <f t="shared" si="482"/>
        <v>25</v>
      </c>
      <c r="HQ150" s="90">
        <f t="shared" si="482"/>
        <v>475</v>
      </c>
      <c r="HR150" s="90">
        <f t="shared" si="482"/>
        <v>192</v>
      </c>
      <c r="HS150" s="159">
        <f t="shared" si="368"/>
        <v>500</v>
      </c>
      <c r="HT150" s="131">
        <f t="shared" si="369"/>
        <v>500</v>
      </c>
      <c r="HU150" s="131">
        <f t="shared" si="370"/>
        <v>500</v>
      </c>
      <c r="HV150" s="76"/>
      <c r="HW150" s="84">
        <f t="shared" si="371"/>
        <v>192</v>
      </c>
      <c r="HX150" s="76"/>
      <c r="HY150" s="76"/>
      <c r="HZ150" s="76"/>
      <c r="IA150" s="76"/>
      <c r="IB150" s="76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</row>
    <row r="151" spans="1:318" s="4" customFormat="1" ht="15.75" customHeight="1" x14ac:dyDescent="0.25">
      <c r="A151" s="243">
        <v>144</v>
      </c>
      <c r="B151" s="37">
        <v>13</v>
      </c>
      <c r="C151" s="36"/>
      <c r="D151" s="36"/>
      <c r="E151" s="62"/>
      <c r="F151" s="69" t="s">
        <v>698</v>
      </c>
      <c r="G151" s="70" t="s">
        <v>375</v>
      </c>
      <c r="H151" s="71" t="s">
        <v>697</v>
      </c>
      <c r="I151" s="87">
        <v>12001087703</v>
      </c>
      <c r="J151" s="34" t="s">
        <v>173</v>
      </c>
      <c r="K151" s="92" t="s">
        <v>120</v>
      </c>
      <c r="L151" s="34" t="s">
        <v>1016</v>
      </c>
      <c r="M151" s="34" t="s">
        <v>1242</v>
      </c>
      <c r="N151" s="34"/>
      <c r="O151" s="100" t="s">
        <v>192</v>
      </c>
      <c r="P151" s="217">
        <v>10</v>
      </c>
      <c r="Q151" s="39" t="s">
        <v>317</v>
      </c>
      <c r="R151" s="89">
        <v>250</v>
      </c>
      <c r="S151" s="90">
        <f t="shared" si="390"/>
        <v>250</v>
      </c>
      <c r="T151" s="90"/>
      <c r="U151" s="91"/>
      <c r="V151" s="90">
        <f t="shared" si="391"/>
        <v>250</v>
      </c>
      <c r="W151" s="90">
        <f t="shared" si="392"/>
        <v>50</v>
      </c>
      <c r="X151" s="90">
        <f t="shared" si="393"/>
        <v>0</v>
      </c>
      <c r="Y151" s="90"/>
      <c r="Z151" s="90">
        <f t="shared" si="394"/>
        <v>50</v>
      </c>
      <c r="AA151" s="90">
        <f t="shared" si="395"/>
        <v>200</v>
      </c>
      <c r="AB151" s="89">
        <v>83</v>
      </c>
      <c r="AC151" s="89">
        <v>250</v>
      </c>
      <c r="AD151" s="90">
        <f t="shared" si="396"/>
        <v>250</v>
      </c>
      <c r="AE151" s="90"/>
      <c r="AF151" s="91"/>
      <c r="AG151" s="90">
        <f t="shared" si="397"/>
        <v>250</v>
      </c>
      <c r="AH151" s="90">
        <v>0</v>
      </c>
      <c r="AI151" s="90">
        <v>0</v>
      </c>
      <c r="AJ151" s="90"/>
      <c r="AK151" s="90">
        <f t="shared" si="398"/>
        <v>0</v>
      </c>
      <c r="AL151" s="90">
        <f t="shared" si="399"/>
        <v>250</v>
      </c>
      <c r="AM151" s="177">
        <v>160</v>
      </c>
      <c r="AN151" s="89">
        <v>250</v>
      </c>
      <c r="AO151" s="90">
        <f t="shared" si="400"/>
        <v>0</v>
      </c>
      <c r="AP151" s="90"/>
      <c r="AQ151" s="91"/>
      <c r="AR151" s="90">
        <f t="shared" si="401"/>
        <v>0</v>
      </c>
      <c r="AS151" s="90">
        <f t="shared" si="402"/>
        <v>0</v>
      </c>
      <c r="AT151" s="90">
        <f t="shared" si="403"/>
        <v>0</v>
      </c>
      <c r="AU151" s="90"/>
      <c r="AV151" s="90">
        <f t="shared" si="404"/>
        <v>0</v>
      </c>
      <c r="AW151" s="90">
        <f t="shared" si="405"/>
        <v>0</v>
      </c>
      <c r="AX151" s="89"/>
      <c r="AY151" s="89">
        <f t="shared" si="406"/>
        <v>750</v>
      </c>
      <c r="AZ151" s="90">
        <f t="shared" si="406"/>
        <v>500</v>
      </c>
      <c r="BA151" s="90">
        <f t="shared" si="406"/>
        <v>0</v>
      </c>
      <c r="BB151" s="90">
        <f t="shared" si="406"/>
        <v>0</v>
      </c>
      <c r="BC151" s="90">
        <f t="shared" si="406"/>
        <v>500</v>
      </c>
      <c r="BD151" s="90">
        <f t="shared" si="364"/>
        <v>100</v>
      </c>
      <c r="BE151" s="90">
        <f t="shared" si="407"/>
        <v>0</v>
      </c>
      <c r="BF151" s="90">
        <f t="shared" si="407"/>
        <v>0</v>
      </c>
      <c r="BG151" s="90">
        <f t="shared" si="408"/>
        <v>100</v>
      </c>
      <c r="BH151" s="90">
        <f t="shared" si="409"/>
        <v>400</v>
      </c>
      <c r="BI151" s="89">
        <f t="shared" si="410"/>
        <v>243</v>
      </c>
      <c r="BJ151" s="89">
        <v>250</v>
      </c>
      <c r="BK151" s="90">
        <f t="shared" si="411"/>
        <v>0</v>
      </c>
      <c r="BL151" s="90"/>
      <c r="BM151" s="91"/>
      <c r="BN151" s="90">
        <f t="shared" si="412"/>
        <v>0</v>
      </c>
      <c r="BO151" s="90">
        <f t="shared" si="413"/>
        <v>0</v>
      </c>
      <c r="BP151" s="90">
        <f t="shared" si="414"/>
        <v>0</v>
      </c>
      <c r="BQ151" s="90"/>
      <c r="BR151" s="90">
        <f t="shared" si="415"/>
        <v>0</v>
      </c>
      <c r="BS151" s="90">
        <f t="shared" si="416"/>
        <v>0</v>
      </c>
      <c r="BT151" s="89"/>
      <c r="BU151" s="89">
        <v>250</v>
      </c>
      <c r="BV151" s="90">
        <f t="shared" si="417"/>
        <v>0</v>
      </c>
      <c r="BW151" s="90"/>
      <c r="BX151" s="91"/>
      <c r="BY151" s="90">
        <f t="shared" si="418"/>
        <v>0</v>
      </c>
      <c r="BZ151" s="90">
        <f t="shared" si="419"/>
        <v>0</v>
      </c>
      <c r="CA151" s="90">
        <f t="shared" si="420"/>
        <v>0</v>
      </c>
      <c r="CB151" s="90"/>
      <c r="CC151" s="90">
        <f t="shared" si="421"/>
        <v>0</v>
      </c>
      <c r="CD151" s="90">
        <f t="shared" si="422"/>
        <v>0</v>
      </c>
      <c r="CE151" s="89"/>
      <c r="CF151" s="89">
        <v>250</v>
      </c>
      <c r="CG151" s="90">
        <f t="shared" si="423"/>
        <v>0</v>
      </c>
      <c r="CH151" s="90"/>
      <c r="CI151" s="91"/>
      <c r="CJ151" s="90">
        <f t="shared" si="424"/>
        <v>0</v>
      </c>
      <c r="CK151" s="90">
        <f t="shared" si="425"/>
        <v>0</v>
      </c>
      <c r="CL151" s="90">
        <f t="shared" si="426"/>
        <v>0</v>
      </c>
      <c r="CM151" s="90"/>
      <c r="CN151" s="90">
        <f t="shared" si="427"/>
        <v>0</v>
      </c>
      <c r="CO151" s="90">
        <f t="shared" si="428"/>
        <v>0</v>
      </c>
      <c r="CP151" s="89"/>
      <c r="CQ151" s="89">
        <f t="shared" si="429"/>
        <v>750</v>
      </c>
      <c r="CR151" s="90">
        <f t="shared" si="429"/>
        <v>0</v>
      </c>
      <c r="CS151" s="90">
        <f t="shared" si="429"/>
        <v>0</v>
      </c>
      <c r="CT151" s="90">
        <f t="shared" si="429"/>
        <v>0</v>
      </c>
      <c r="CU151" s="90">
        <f t="shared" si="429"/>
        <v>0</v>
      </c>
      <c r="CV151" s="90">
        <f t="shared" si="365"/>
        <v>0</v>
      </c>
      <c r="CW151" s="90">
        <f t="shared" si="430"/>
        <v>0</v>
      </c>
      <c r="CX151" s="90">
        <f t="shared" si="430"/>
        <v>0</v>
      </c>
      <c r="CY151" s="90">
        <f t="shared" si="431"/>
        <v>0</v>
      </c>
      <c r="CZ151" s="90">
        <f t="shared" si="432"/>
        <v>0</v>
      </c>
      <c r="DA151" s="89">
        <f t="shared" si="433"/>
        <v>0</v>
      </c>
      <c r="DB151" s="191">
        <f t="shared" si="434"/>
        <v>1500</v>
      </c>
      <c r="DC151" s="191">
        <f t="shared" si="434"/>
        <v>500</v>
      </c>
      <c r="DD151" s="191">
        <f t="shared" si="434"/>
        <v>0</v>
      </c>
      <c r="DE151" s="191">
        <f t="shared" si="434"/>
        <v>0</v>
      </c>
      <c r="DF151" s="191">
        <f t="shared" si="434"/>
        <v>500</v>
      </c>
      <c r="DG151" s="191">
        <f t="shared" si="434"/>
        <v>100</v>
      </c>
      <c r="DH151" s="191">
        <f t="shared" si="434"/>
        <v>0</v>
      </c>
      <c r="DI151" s="191">
        <f t="shared" si="434"/>
        <v>0</v>
      </c>
      <c r="DJ151" s="191">
        <f t="shared" si="434"/>
        <v>100</v>
      </c>
      <c r="DK151" s="191">
        <f t="shared" si="434"/>
        <v>400</v>
      </c>
      <c r="DL151" s="191">
        <f t="shared" si="434"/>
        <v>243</v>
      </c>
      <c r="DM151" s="89">
        <v>250</v>
      </c>
      <c r="DN151" s="90">
        <f t="shared" si="435"/>
        <v>0</v>
      </c>
      <c r="DO151" s="90"/>
      <c r="DP151" s="91"/>
      <c r="DQ151" s="90">
        <f t="shared" si="436"/>
        <v>0</v>
      </c>
      <c r="DR151" s="90">
        <f t="shared" si="437"/>
        <v>0</v>
      </c>
      <c r="DS151" s="90">
        <f t="shared" si="438"/>
        <v>0</v>
      </c>
      <c r="DT151" s="90"/>
      <c r="DU151" s="90">
        <f t="shared" si="439"/>
        <v>0</v>
      </c>
      <c r="DV151" s="90">
        <f t="shared" si="440"/>
        <v>0</v>
      </c>
      <c r="DW151" s="89"/>
      <c r="DX151" s="89">
        <v>250</v>
      </c>
      <c r="DY151" s="90">
        <f t="shared" si="441"/>
        <v>0</v>
      </c>
      <c r="DZ151" s="90"/>
      <c r="EA151" s="91"/>
      <c r="EB151" s="90">
        <f t="shared" si="442"/>
        <v>0</v>
      </c>
      <c r="EC151" s="90">
        <f t="shared" si="443"/>
        <v>0</v>
      </c>
      <c r="ED151" s="90">
        <f t="shared" ref="ED151:ED184" si="483">EB151*E151</f>
        <v>0</v>
      </c>
      <c r="EE151" s="90"/>
      <c r="EF151" s="90">
        <f t="shared" si="445"/>
        <v>0</v>
      </c>
      <c r="EG151" s="90">
        <f t="shared" si="446"/>
        <v>0</v>
      </c>
      <c r="EH151" s="89"/>
      <c r="EI151" s="89">
        <v>250</v>
      </c>
      <c r="EJ151" s="90">
        <f t="shared" si="447"/>
        <v>0</v>
      </c>
      <c r="EK151" s="90"/>
      <c r="EL151" s="91"/>
      <c r="EM151" s="90">
        <f t="shared" si="448"/>
        <v>0</v>
      </c>
      <c r="EN151" s="90">
        <f t="shared" si="449"/>
        <v>0</v>
      </c>
      <c r="EO151" s="90">
        <f t="shared" si="450"/>
        <v>0</v>
      </c>
      <c r="EP151" s="90"/>
      <c r="EQ151" s="90">
        <f t="shared" si="451"/>
        <v>0</v>
      </c>
      <c r="ER151" s="90">
        <f t="shared" si="452"/>
        <v>0</v>
      </c>
      <c r="ES151" s="89"/>
      <c r="ET151" s="89">
        <f t="shared" si="453"/>
        <v>750</v>
      </c>
      <c r="EU151" s="90">
        <f t="shared" si="453"/>
        <v>0</v>
      </c>
      <c r="EV151" s="90">
        <f t="shared" si="453"/>
        <v>0</v>
      </c>
      <c r="EW151" s="90">
        <f t="shared" si="453"/>
        <v>0</v>
      </c>
      <c r="EX151" s="90">
        <f t="shared" si="453"/>
        <v>0</v>
      </c>
      <c r="EY151" s="90">
        <f t="shared" si="366"/>
        <v>0</v>
      </c>
      <c r="EZ151" s="90">
        <f t="shared" si="454"/>
        <v>0</v>
      </c>
      <c r="FA151" s="90">
        <f t="shared" si="454"/>
        <v>0</v>
      </c>
      <c r="FB151" s="90">
        <f t="shared" si="455"/>
        <v>0</v>
      </c>
      <c r="FC151" s="90">
        <f t="shared" si="456"/>
        <v>0</v>
      </c>
      <c r="FD151" s="89">
        <f t="shared" si="457"/>
        <v>0</v>
      </c>
      <c r="FE151" s="191">
        <f t="shared" si="458"/>
        <v>2250</v>
      </c>
      <c r="FF151" s="191">
        <f t="shared" si="458"/>
        <v>500</v>
      </c>
      <c r="FG151" s="191">
        <f t="shared" si="458"/>
        <v>0</v>
      </c>
      <c r="FH151" s="191">
        <f t="shared" si="458"/>
        <v>0</v>
      </c>
      <c r="FI151" s="191">
        <f t="shared" si="458"/>
        <v>500</v>
      </c>
      <c r="FJ151" s="191">
        <f t="shared" si="458"/>
        <v>100</v>
      </c>
      <c r="FK151" s="191">
        <f t="shared" si="458"/>
        <v>0</v>
      </c>
      <c r="FL151" s="191">
        <f t="shared" si="458"/>
        <v>0</v>
      </c>
      <c r="FM151" s="191">
        <f t="shared" si="458"/>
        <v>100</v>
      </c>
      <c r="FN151" s="191">
        <f t="shared" si="458"/>
        <v>400</v>
      </c>
      <c r="FO151" s="191">
        <f t="shared" si="458"/>
        <v>243</v>
      </c>
      <c r="FP151" s="89">
        <v>250</v>
      </c>
      <c r="FQ151" s="90">
        <f t="shared" si="459"/>
        <v>0</v>
      </c>
      <c r="FR151" s="90"/>
      <c r="FS151" s="91"/>
      <c r="FT151" s="90">
        <f t="shared" si="460"/>
        <v>0</v>
      </c>
      <c r="FU151" s="90">
        <f t="shared" si="461"/>
        <v>0</v>
      </c>
      <c r="FV151" s="90">
        <f t="shared" si="462"/>
        <v>0</v>
      </c>
      <c r="FW151" s="90"/>
      <c r="FX151" s="90">
        <f t="shared" si="463"/>
        <v>0</v>
      </c>
      <c r="FY151" s="90">
        <f t="shared" si="464"/>
        <v>0</v>
      </c>
      <c r="FZ151" s="89"/>
      <c r="GA151" s="89">
        <v>250</v>
      </c>
      <c r="GB151" s="90">
        <f t="shared" si="465"/>
        <v>0</v>
      </c>
      <c r="GC151" s="90"/>
      <c r="GD151" s="91"/>
      <c r="GE151" s="90">
        <f t="shared" si="466"/>
        <v>0</v>
      </c>
      <c r="GF151" s="90">
        <f t="shared" si="467"/>
        <v>0</v>
      </c>
      <c r="GG151" s="90">
        <f t="shared" ref="GG151:GG184" si="484">GE151*E151</f>
        <v>0</v>
      </c>
      <c r="GH151" s="90"/>
      <c r="GI151" s="90">
        <f t="shared" si="469"/>
        <v>0</v>
      </c>
      <c r="GJ151" s="90">
        <f t="shared" si="470"/>
        <v>0</v>
      </c>
      <c r="GK151" s="89"/>
      <c r="GL151" s="89">
        <v>250</v>
      </c>
      <c r="GM151" s="90">
        <f t="shared" si="471"/>
        <v>0</v>
      </c>
      <c r="GN151" s="90"/>
      <c r="GO151" s="91"/>
      <c r="GP151" s="90">
        <f t="shared" si="472"/>
        <v>0</v>
      </c>
      <c r="GQ151" s="90">
        <f t="shared" si="473"/>
        <v>0</v>
      </c>
      <c r="GR151" s="90">
        <f t="shared" si="474"/>
        <v>0</v>
      </c>
      <c r="GS151" s="90"/>
      <c r="GT151" s="90">
        <f t="shared" si="475"/>
        <v>0</v>
      </c>
      <c r="GU151" s="90">
        <f t="shared" si="476"/>
        <v>0</v>
      </c>
      <c r="GV151" s="89"/>
      <c r="GW151" s="89">
        <f t="shared" si="477"/>
        <v>750</v>
      </c>
      <c r="GX151" s="90">
        <f t="shared" si="477"/>
        <v>0</v>
      </c>
      <c r="GY151" s="90">
        <f t="shared" si="477"/>
        <v>0</v>
      </c>
      <c r="GZ151" s="90">
        <f t="shared" si="477"/>
        <v>0</v>
      </c>
      <c r="HA151" s="90">
        <f t="shared" si="477"/>
        <v>0</v>
      </c>
      <c r="HB151" s="90">
        <f t="shared" si="367"/>
        <v>0</v>
      </c>
      <c r="HC151" s="90">
        <f t="shared" si="478"/>
        <v>0</v>
      </c>
      <c r="HD151" s="90">
        <f t="shared" si="478"/>
        <v>0</v>
      </c>
      <c r="HE151" s="90">
        <f t="shared" si="479"/>
        <v>0</v>
      </c>
      <c r="HF151" s="90">
        <f t="shared" si="480"/>
        <v>0</v>
      </c>
      <c r="HG151" s="89">
        <f t="shared" si="481"/>
        <v>0</v>
      </c>
      <c r="HH151" s="90">
        <f t="shared" si="482"/>
        <v>3000</v>
      </c>
      <c r="HI151" s="90">
        <f t="shared" si="482"/>
        <v>500</v>
      </c>
      <c r="HJ151" s="90">
        <f t="shared" si="482"/>
        <v>0</v>
      </c>
      <c r="HK151" s="90">
        <f t="shared" si="482"/>
        <v>0</v>
      </c>
      <c r="HL151" s="90">
        <f t="shared" si="482"/>
        <v>500</v>
      </c>
      <c r="HM151" s="90">
        <f t="shared" si="482"/>
        <v>50</v>
      </c>
      <c r="HN151" s="90">
        <f t="shared" si="482"/>
        <v>0</v>
      </c>
      <c r="HO151" s="90">
        <f t="shared" si="482"/>
        <v>0</v>
      </c>
      <c r="HP151" s="90">
        <f t="shared" si="482"/>
        <v>50</v>
      </c>
      <c r="HQ151" s="90">
        <f t="shared" si="482"/>
        <v>450</v>
      </c>
      <c r="HR151" s="90">
        <f t="shared" si="482"/>
        <v>243</v>
      </c>
      <c r="HS151" s="159">
        <f t="shared" si="368"/>
        <v>500</v>
      </c>
      <c r="HT151" s="131">
        <f t="shared" si="369"/>
        <v>500</v>
      </c>
      <c r="HU151" s="131">
        <f t="shared" si="370"/>
        <v>500</v>
      </c>
      <c r="HV151" s="76"/>
      <c r="HW151" s="84">
        <f t="shared" si="371"/>
        <v>243</v>
      </c>
      <c r="HX151" s="76"/>
      <c r="HY151" s="76"/>
      <c r="HZ151" s="76"/>
      <c r="IA151" s="76"/>
      <c r="IB151" s="76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  <c r="LE151" s="68"/>
      <c r="LF151" s="68"/>
    </row>
    <row r="152" spans="1:318" s="4" customFormat="1" ht="15.75" customHeight="1" x14ac:dyDescent="0.25">
      <c r="A152" s="243">
        <v>145</v>
      </c>
      <c r="B152" s="37">
        <v>14</v>
      </c>
      <c r="C152" s="64">
        <v>2</v>
      </c>
      <c r="D152" s="64"/>
      <c r="E152" s="65">
        <v>0.1</v>
      </c>
      <c r="F152" s="19" t="s">
        <v>1205</v>
      </c>
      <c r="G152" s="70" t="s">
        <v>375</v>
      </c>
      <c r="H152" s="71" t="s">
        <v>1201</v>
      </c>
      <c r="I152" s="87" t="s">
        <v>1200</v>
      </c>
      <c r="J152" s="34" t="s">
        <v>75</v>
      </c>
      <c r="K152" s="92" t="s">
        <v>217</v>
      </c>
      <c r="L152" s="34" t="s">
        <v>992</v>
      </c>
      <c r="M152" s="34" t="s">
        <v>1242</v>
      </c>
      <c r="N152" s="34"/>
      <c r="O152" s="100" t="s">
        <v>192</v>
      </c>
      <c r="P152" s="219"/>
      <c r="Q152" s="39" t="s">
        <v>317</v>
      </c>
      <c r="R152" s="89">
        <v>250</v>
      </c>
      <c r="S152" s="90">
        <f t="shared" si="390"/>
        <v>250</v>
      </c>
      <c r="T152" s="90"/>
      <c r="U152" s="91"/>
      <c r="V152" s="90">
        <f t="shared" si="391"/>
        <v>250</v>
      </c>
      <c r="W152" s="90">
        <f t="shared" si="392"/>
        <v>50</v>
      </c>
      <c r="X152" s="90">
        <f t="shared" si="393"/>
        <v>25</v>
      </c>
      <c r="Y152" s="90"/>
      <c r="Z152" s="90">
        <f t="shared" si="394"/>
        <v>25</v>
      </c>
      <c r="AA152" s="90">
        <f t="shared" si="395"/>
        <v>225</v>
      </c>
      <c r="AB152" s="89">
        <v>51</v>
      </c>
      <c r="AC152" s="89">
        <v>250</v>
      </c>
      <c r="AD152" s="90">
        <f t="shared" si="396"/>
        <v>250</v>
      </c>
      <c r="AE152" s="90"/>
      <c r="AF152" s="91"/>
      <c r="AG152" s="90">
        <f t="shared" si="397"/>
        <v>250</v>
      </c>
      <c r="AH152" s="90">
        <v>0</v>
      </c>
      <c r="AI152" s="90">
        <v>0</v>
      </c>
      <c r="AJ152" s="90"/>
      <c r="AK152" s="90">
        <f t="shared" si="398"/>
        <v>0</v>
      </c>
      <c r="AL152" s="90">
        <f t="shared" si="399"/>
        <v>250</v>
      </c>
      <c r="AM152" s="177">
        <v>44</v>
      </c>
      <c r="AN152" s="89">
        <v>250</v>
      </c>
      <c r="AO152" s="90">
        <f t="shared" si="400"/>
        <v>0</v>
      </c>
      <c r="AP152" s="90"/>
      <c r="AQ152" s="91"/>
      <c r="AR152" s="90">
        <f t="shared" si="401"/>
        <v>0</v>
      </c>
      <c r="AS152" s="90">
        <f t="shared" si="402"/>
        <v>0</v>
      </c>
      <c r="AT152" s="90">
        <f t="shared" si="403"/>
        <v>0</v>
      </c>
      <c r="AU152" s="90"/>
      <c r="AV152" s="90">
        <f t="shared" si="404"/>
        <v>0</v>
      </c>
      <c r="AW152" s="90">
        <f t="shared" si="405"/>
        <v>0</v>
      </c>
      <c r="AX152" s="89"/>
      <c r="AY152" s="89">
        <f t="shared" si="406"/>
        <v>750</v>
      </c>
      <c r="AZ152" s="90">
        <f t="shared" si="406"/>
        <v>500</v>
      </c>
      <c r="BA152" s="90">
        <f t="shared" si="406"/>
        <v>0</v>
      </c>
      <c r="BB152" s="90">
        <f t="shared" si="406"/>
        <v>0</v>
      </c>
      <c r="BC152" s="90">
        <f t="shared" si="406"/>
        <v>500</v>
      </c>
      <c r="BD152" s="90">
        <f t="shared" si="364"/>
        <v>100</v>
      </c>
      <c r="BE152" s="90">
        <f t="shared" si="407"/>
        <v>25</v>
      </c>
      <c r="BF152" s="90">
        <f t="shared" si="407"/>
        <v>0</v>
      </c>
      <c r="BG152" s="90">
        <f t="shared" si="408"/>
        <v>75</v>
      </c>
      <c r="BH152" s="90">
        <f t="shared" si="409"/>
        <v>425</v>
      </c>
      <c r="BI152" s="89">
        <v>0</v>
      </c>
      <c r="BJ152" s="89">
        <v>250</v>
      </c>
      <c r="BK152" s="90">
        <f t="shared" si="411"/>
        <v>0</v>
      </c>
      <c r="BL152" s="90"/>
      <c r="BM152" s="91"/>
      <c r="BN152" s="90">
        <f t="shared" si="412"/>
        <v>0</v>
      </c>
      <c r="BO152" s="90">
        <f t="shared" si="413"/>
        <v>0</v>
      </c>
      <c r="BP152" s="90">
        <f t="shared" si="414"/>
        <v>0</v>
      </c>
      <c r="BQ152" s="90"/>
      <c r="BR152" s="90">
        <f t="shared" si="415"/>
        <v>0</v>
      </c>
      <c r="BS152" s="90">
        <f t="shared" si="416"/>
        <v>0</v>
      </c>
      <c r="BT152" s="89"/>
      <c r="BU152" s="89">
        <v>250</v>
      </c>
      <c r="BV152" s="90">
        <f t="shared" si="417"/>
        <v>0</v>
      </c>
      <c r="BW152" s="90"/>
      <c r="BX152" s="91"/>
      <c r="BY152" s="90">
        <f t="shared" si="418"/>
        <v>0</v>
      </c>
      <c r="BZ152" s="90">
        <f t="shared" si="419"/>
        <v>0</v>
      </c>
      <c r="CA152" s="90">
        <f t="shared" si="420"/>
        <v>0</v>
      </c>
      <c r="CB152" s="90"/>
      <c r="CC152" s="90">
        <f t="shared" si="421"/>
        <v>0</v>
      </c>
      <c r="CD152" s="90">
        <f t="shared" si="422"/>
        <v>0</v>
      </c>
      <c r="CE152" s="89"/>
      <c r="CF152" s="89">
        <v>250</v>
      </c>
      <c r="CG152" s="90">
        <f t="shared" si="423"/>
        <v>0</v>
      </c>
      <c r="CH152" s="90"/>
      <c r="CI152" s="91"/>
      <c r="CJ152" s="90">
        <f t="shared" si="424"/>
        <v>0</v>
      </c>
      <c r="CK152" s="90">
        <f t="shared" si="425"/>
        <v>0</v>
      </c>
      <c r="CL152" s="90">
        <f t="shared" si="426"/>
        <v>0</v>
      </c>
      <c r="CM152" s="90"/>
      <c r="CN152" s="90">
        <f t="shared" si="427"/>
        <v>0</v>
      </c>
      <c r="CO152" s="90">
        <f t="shared" si="428"/>
        <v>0</v>
      </c>
      <c r="CP152" s="89"/>
      <c r="CQ152" s="89">
        <f t="shared" si="429"/>
        <v>750</v>
      </c>
      <c r="CR152" s="90">
        <f t="shared" si="429"/>
        <v>0</v>
      </c>
      <c r="CS152" s="90">
        <f t="shared" si="429"/>
        <v>0</v>
      </c>
      <c r="CT152" s="90">
        <f t="shared" si="429"/>
        <v>0</v>
      </c>
      <c r="CU152" s="90">
        <f t="shared" si="429"/>
        <v>0</v>
      </c>
      <c r="CV152" s="90">
        <f t="shared" si="365"/>
        <v>0</v>
      </c>
      <c r="CW152" s="90">
        <f t="shared" si="430"/>
        <v>0</v>
      </c>
      <c r="CX152" s="90">
        <f t="shared" si="430"/>
        <v>0</v>
      </c>
      <c r="CY152" s="90">
        <f t="shared" si="431"/>
        <v>0</v>
      </c>
      <c r="CZ152" s="90">
        <f t="shared" si="432"/>
        <v>0</v>
      </c>
      <c r="DA152" s="89">
        <f t="shared" si="433"/>
        <v>0</v>
      </c>
      <c r="DB152" s="191">
        <f t="shared" si="434"/>
        <v>1500</v>
      </c>
      <c r="DC152" s="191">
        <f t="shared" si="434"/>
        <v>500</v>
      </c>
      <c r="DD152" s="191">
        <f t="shared" si="434"/>
        <v>0</v>
      </c>
      <c r="DE152" s="191">
        <f t="shared" si="434"/>
        <v>0</v>
      </c>
      <c r="DF152" s="191">
        <f t="shared" si="434"/>
        <v>500</v>
      </c>
      <c r="DG152" s="191">
        <f t="shared" si="434"/>
        <v>100</v>
      </c>
      <c r="DH152" s="191">
        <f t="shared" si="434"/>
        <v>25</v>
      </c>
      <c r="DI152" s="191">
        <f t="shared" si="434"/>
        <v>0</v>
      </c>
      <c r="DJ152" s="191">
        <f t="shared" si="434"/>
        <v>75</v>
      </c>
      <c r="DK152" s="191">
        <f t="shared" si="434"/>
        <v>425</v>
      </c>
      <c r="DL152" s="191">
        <f t="shared" si="434"/>
        <v>0</v>
      </c>
      <c r="DM152" s="89">
        <v>250</v>
      </c>
      <c r="DN152" s="90">
        <f t="shared" si="435"/>
        <v>0</v>
      </c>
      <c r="DO152" s="90"/>
      <c r="DP152" s="91"/>
      <c r="DQ152" s="90">
        <f t="shared" si="436"/>
        <v>0</v>
      </c>
      <c r="DR152" s="90">
        <f t="shared" si="437"/>
        <v>0</v>
      </c>
      <c r="DS152" s="90">
        <f t="shared" si="438"/>
        <v>0</v>
      </c>
      <c r="DT152" s="90"/>
      <c r="DU152" s="90">
        <f t="shared" si="439"/>
        <v>0</v>
      </c>
      <c r="DV152" s="90">
        <f t="shared" si="440"/>
        <v>0</v>
      </c>
      <c r="DW152" s="89"/>
      <c r="DX152" s="89">
        <v>250</v>
      </c>
      <c r="DY152" s="90">
        <f t="shared" si="441"/>
        <v>0</v>
      </c>
      <c r="DZ152" s="90"/>
      <c r="EA152" s="91"/>
      <c r="EB152" s="90">
        <f t="shared" si="442"/>
        <v>0</v>
      </c>
      <c r="EC152" s="90">
        <f t="shared" si="443"/>
        <v>0</v>
      </c>
      <c r="ED152" s="90">
        <f t="shared" si="483"/>
        <v>0</v>
      </c>
      <c r="EE152" s="90"/>
      <c r="EF152" s="90">
        <f t="shared" si="445"/>
        <v>0</v>
      </c>
      <c r="EG152" s="90">
        <f t="shared" si="446"/>
        <v>0</v>
      </c>
      <c r="EH152" s="89"/>
      <c r="EI152" s="89">
        <v>250</v>
      </c>
      <c r="EJ152" s="90">
        <f t="shared" si="447"/>
        <v>0</v>
      </c>
      <c r="EK152" s="90"/>
      <c r="EL152" s="91"/>
      <c r="EM152" s="90">
        <f t="shared" si="448"/>
        <v>0</v>
      </c>
      <c r="EN152" s="90">
        <f t="shared" si="449"/>
        <v>0</v>
      </c>
      <c r="EO152" s="90">
        <f t="shared" si="450"/>
        <v>0</v>
      </c>
      <c r="EP152" s="90"/>
      <c r="EQ152" s="90">
        <f t="shared" si="451"/>
        <v>0</v>
      </c>
      <c r="ER152" s="90">
        <f t="shared" si="452"/>
        <v>0</v>
      </c>
      <c r="ES152" s="89"/>
      <c r="ET152" s="89">
        <f t="shared" si="453"/>
        <v>750</v>
      </c>
      <c r="EU152" s="90">
        <f t="shared" si="453"/>
        <v>0</v>
      </c>
      <c r="EV152" s="90">
        <f t="shared" si="453"/>
        <v>0</v>
      </c>
      <c r="EW152" s="90">
        <f t="shared" si="453"/>
        <v>0</v>
      </c>
      <c r="EX152" s="90">
        <f t="shared" si="453"/>
        <v>0</v>
      </c>
      <c r="EY152" s="90">
        <f t="shared" si="366"/>
        <v>0</v>
      </c>
      <c r="EZ152" s="90">
        <f t="shared" si="454"/>
        <v>0</v>
      </c>
      <c r="FA152" s="90">
        <f t="shared" si="454"/>
        <v>0</v>
      </c>
      <c r="FB152" s="90">
        <f t="shared" si="455"/>
        <v>0</v>
      </c>
      <c r="FC152" s="90">
        <f t="shared" si="456"/>
        <v>0</v>
      </c>
      <c r="FD152" s="89">
        <f t="shared" si="457"/>
        <v>0</v>
      </c>
      <c r="FE152" s="191">
        <f t="shared" si="458"/>
        <v>2250</v>
      </c>
      <c r="FF152" s="191">
        <f t="shared" si="458"/>
        <v>500</v>
      </c>
      <c r="FG152" s="191">
        <f t="shared" si="458"/>
        <v>0</v>
      </c>
      <c r="FH152" s="191">
        <f t="shared" si="458"/>
        <v>0</v>
      </c>
      <c r="FI152" s="191">
        <f t="shared" si="458"/>
        <v>500</v>
      </c>
      <c r="FJ152" s="191">
        <f t="shared" si="458"/>
        <v>100</v>
      </c>
      <c r="FK152" s="191">
        <f t="shared" si="458"/>
        <v>25</v>
      </c>
      <c r="FL152" s="191">
        <f t="shared" si="458"/>
        <v>0</v>
      </c>
      <c r="FM152" s="191">
        <f t="shared" si="458"/>
        <v>75</v>
      </c>
      <c r="FN152" s="191">
        <f t="shared" si="458"/>
        <v>425</v>
      </c>
      <c r="FO152" s="191">
        <f t="shared" si="458"/>
        <v>0</v>
      </c>
      <c r="FP152" s="89">
        <v>250</v>
      </c>
      <c r="FQ152" s="90">
        <f t="shared" si="459"/>
        <v>0</v>
      </c>
      <c r="FR152" s="90"/>
      <c r="FS152" s="91"/>
      <c r="FT152" s="90">
        <f t="shared" si="460"/>
        <v>0</v>
      </c>
      <c r="FU152" s="90">
        <f t="shared" si="461"/>
        <v>0</v>
      </c>
      <c r="FV152" s="90">
        <f t="shared" si="462"/>
        <v>0</v>
      </c>
      <c r="FW152" s="90"/>
      <c r="FX152" s="90">
        <f t="shared" si="463"/>
        <v>0</v>
      </c>
      <c r="FY152" s="90">
        <f t="shared" si="464"/>
        <v>0</v>
      </c>
      <c r="FZ152" s="89"/>
      <c r="GA152" s="89">
        <v>250</v>
      </c>
      <c r="GB152" s="90">
        <f t="shared" si="465"/>
        <v>0</v>
      </c>
      <c r="GC152" s="90"/>
      <c r="GD152" s="91"/>
      <c r="GE152" s="90">
        <f t="shared" si="466"/>
        <v>0</v>
      </c>
      <c r="GF152" s="90">
        <f t="shared" si="467"/>
        <v>0</v>
      </c>
      <c r="GG152" s="90">
        <f t="shared" si="484"/>
        <v>0</v>
      </c>
      <c r="GH152" s="90"/>
      <c r="GI152" s="90">
        <f t="shared" si="469"/>
        <v>0</v>
      </c>
      <c r="GJ152" s="90">
        <f t="shared" si="470"/>
        <v>0</v>
      </c>
      <c r="GK152" s="89"/>
      <c r="GL152" s="89">
        <v>250</v>
      </c>
      <c r="GM152" s="90">
        <f t="shared" si="471"/>
        <v>0</v>
      </c>
      <c r="GN152" s="90"/>
      <c r="GO152" s="91"/>
      <c r="GP152" s="90">
        <f t="shared" si="472"/>
        <v>0</v>
      </c>
      <c r="GQ152" s="90">
        <f t="shared" si="473"/>
        <v>0</v>
      </c>
      <c r="GR152" s="90">
        <f t="shared" si="474"/>
        <v>0</v>
      </c>
      <c r="GS152" s="90"/>
      <c r="GT152" s="90">
        <f t="shared" si="475"/>
        <v>0</v>
      </c>
      <c r="GU152" s="90">
        <f t="shared" si="476"/>
        <v>0</v>
      </c>
      <c r="GV152" s="89"/>
      <c r="GW152" s="89">
        <f t="shared" si="477"/>
        <v>750</v>
      </c>
      <c r="GX152" s="90">
        <f t="shared" si="477"/>
        <v>0</v>
      </c>
      <c r="GY152" s="90">
        <f t="shared" si="477"/>
        <v>0</v>
      </c>
      <c r="GZ152" s="90">
        <f t="shared" si="477"/>
        <v>0</v>
      </c>
      <c r="HA152" s="90">
        <f t="shared" si="477"/>
        <v>0</v>
      </c>
      <c r="HB152" s="90">
        <f t="shared" si="367"/>
        <v>0</v>
      </c>
      <c r="HC152" s="90">
        <f t="shared" si="478"/>
        <v>0</v>
      </c>
      <c r="HD152" s="90">
        <f t="shared" si="478"/>
        <v>0</v>
      </c>
      <c r="HE152" s="90">
        <f t="shared" si="479"/>
        <v>0</v>
      </c>
      <c r="HF152" s="90">
        <f t="shared" si="480"/>
        <v>0</v>
      </c>
      <c r="HG152" s="89">
        <f t="shared" si="481"/>
        <v>0</v>
      </c>
      <c r="HH152" s="90">
        <f t="shared" si="482"/>
        <v>3000</v>
      </c>
      <c r="HI152" s="90">
        <f t="shared" si="482"/>
        <v>500</v>
      </c>
      <c r="HJ152" s="90">
        <f t="shared" si="482"/>
        <v>0</v>
      </c>
      <c r="HK152" s="90">
        <f t="shared" si="482"/>
        <v>0</v>
      </c>
      <c r="HL152" s="90">
        <f t="shared" si="482"/>
        <v>500</v>
      </c>
      <c r="HM152" s="90">
        <f t="shared" si="482"/>
        <v>50</v>
      </c>
      <c r="HN152" s="90">
        <f t="shared" si="482"/>
        <v>25</v>
      </c>
      <c r="HO152" s="90">
        <f t="shared" si="482"/>
        <v>0</v>
      </c>
      <c r="HP152" s="90">
        <f t="shared" si="482"/>
        <v>25</v>
      </c>
      <c r="HQ152" s="90">
        <f t="shared" si="482"/>
        <v>475</v>
      </c>
      <c r="HR152" s="90">
        <f t="shared" si="482"/>
        <v>95</v>
      </c>
      <c r="HS152" s="159">
        <f t="shared" si="368"/>
        <v>500</v>
      </c>
      <c r="HT152" s="131">
        <f t="shared" si="369"/>
        <v>500</v>
      </c>
      <c r="HU152" s="131">
        <f t="shared" si="370"/>
        <v>500</v>
      </c>
      <c r="HV152" s="76"/>
      <c r="HW152" s="84">
        <f t="shared" si="371"/>
        <v>95</v>
      </c>
      <c r="HX152" s="76"/>
      <c r="HY152" s="76"/>
      <c r="HZ152" s="76"/>
      <c r="IA152" s="76"/>
      <c r="IB152" s="76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  <c r="LE152" s="68"/>
      <c r="LF152" s="68"/>
    </row>
    <row r="153" spans="1:318" s="4" customFormat="1" ht="15.75" customHeight="1" x14ac:dyDescent="0.25">
      <c r="A153" s="243">
        <v>146</v>
      </c>
      <c r="B153" s="37">
        <v>15</v>
      </c>
      <c r="C153" s="37"/>
      <c r="D153" s="37"/>
      <c r="E153" s="37"/>
      <c r="F153" s="69" t="s">
        <v>738</v>
      </c>
      <c r="G153" s="70" t="s">
        <v>375</v>
      </c>
      <c r="H153" s="71" t="s">
        <v>739</v>
      </c>
      <c r="I153" s="87">
        <v>61010015705</v>
      </c>
      <c r="J153" s="34" t="s">
        <v>9</v>
      </c>
      <c r="K153" s="92" t="s">
        <v>106</v>
      </c>
      <c r="L153" s="34" t="s">
        <v>1030</v>
      </c>
      <c r="M153" s="34" t="s">
        <v>1242</v>
      </c>
      <c r="N153" s="34"/>
      <c r="O153" s="100" t="s">
        <v>192</v>
      </c>
      <c r="P153" s="254">
        <v>11</v>
      </c>
      <c r="Q153" s="39" t="s">
        <v>315</v>
      </c>
      <c r="R153" s="89">
        <v>250</v>
      </c>
      <c r="S153" s="90">
        <f t="shared" si="390"/>
        <v>250</v>
      </c>
      <c r="T153" s="90"/>
      <c r="U153" s="91"/>
      <c r="V153" s="90">
        <f t="shared" si="391"/>
        <v>250</v>
      </c>
      <c r="W153" s="90">
        <f t="shared" si="392"/>
        <v>50</v>
      </c>
      <c r="X153" s="90">
        <f t="shared" si="393"/>
        <v>0</v>
      </c>
      <c r="Y153" s="90"/>
      <c r="Z153" s="90">
        <f t="shared" si="394"/>
        <v>50</v>
      </c>
      <c r="AA153" s="90">
        <f t="shared" si="395"/>
        <v>200</v>
      </c>
      <c r="AB153" s="89">
        <v>39</v>
      </c>
      <c r="AC153" s="89">
        <v>250</v>
      </c>
      <c r="AD153" s="90">
        <f t="shared" si="396"/>
        <v>250</v>
      </c>
      <c r="AE153" s="90"/>
      <c r="AF153" s="91"/>
      <c r="AG153" s="90">
        <f t="shared" si="397"/>
        <v>250</v>
      </c>
      <c r="AH153" s="90">
        <v>0</v>
      </c>
      <c r="AI153" s="90">
        <v>0</v>
      </c>
      <c r="AJ153" s="90"/>
      <c r="AK153" s="90">
        <f t="shared" si="398"/>
        <v>0</v>
      </c>
      <c r="AL153" s="90">
        <f t="shared" si="399"/>
        <v>250</v>
      </c>
      <c r="AM153" s="177">
        <v>41</v>
      </c>
      <c r="AN153" s="89">
        <v>250</v>
      </c>
      <c r="AO153" s="90">
        <f t="shared" si="400"/>
        <v>0</v>
      </c>
      <c r="AP153" s="90"/>
      <c r="AQ153" s="91"/>
      <c r="AR153" s="90">
        <f t="shared" si="401"/>
        <v>0</v>
      </c>
      <c r="AS153" s="90">
        <f t="shared" si="402"/>
        <v>0</v>
      </c>
      <c r="AT153" s="90">
        <f t="shared" si="403"/>
        <v>0</v>
      </c>
      <c r="AU153" s="90"/>
      <c r="AV153" s="90">
        <f t="shared" si="404"/>
        <v>0</v>
      </c>
      <c r="AW153" s="90">
        <f t="shared" si="405"/>
        <v>0</v>
      </c>
      <c r="AX153" s="89"/>
      <c r="AY153" s="89">
        <f t="shared" si="406"/>
        <v>750</v>
      </c>
      <c r="AZ153" s="90">
        <f t="shared" si="406"/>
        <v>500</v>
      </c>
      <c r="BA153" s="90">
        <f t="shared" si="406"/>
        <v>0</v>
      </c>
      <c r="BB153" s="90">
        <f t="shared" si="406"/>
        <v>0</v>
      </c>
      <c r="BC153" s="90">
        <f t="shared" si="406"/>
        <v>500</v>
      </c>
      <c r="BD153" s="90">
        <f t="shared" si="364"/>
        <v>100</v>
      </c>
      <c r="BE153" s="90">
        <f t="shared" si="407"/>
        <v>0</v>
      </c>
      <c r="BF153" s="90">
        <f t="shared" si="407"/>
        <v>0</v>
      </c>
      <c r="BG153" s="90">
        <f t="shared" si="408"/>
        <v>100</v>
      </c>
      <c r="BH153" s="90">
        <f t="shared" si="409"/>
        <v>400</v>
      </c>
      <c r="BI153" s="89">
        <f t="shared" si="410"/>
        <v>80</v>
      </c>
      <c r="BJ153" s="89">
        <v>250</v>
      </c>
      <c r="BK153" s="90">
        <f t="shared" si="411"/>
        <v>0</v>
      </c>
      <c r="BL153" s="90"/>
      <c r="BM153" s="91"/>
      <c r="BN153" s="90">
        <f t="shared" si="412"/>
        <v>0</v>
      </c>
      <c r="BO153" s="90">
        <f t="shared" si="413"/>
        <v>0</v>
      </c>
      <c r="BP153" s="90">
        <f t="shared" si="414"/>
        <v>0</v>
      </c>
      <c r="BQ153" s="90"/>
      <c r="BR153" s="90">
        <f t="shared" si="415"/>
        <v>0</v>
      </c>
      <c r="BS153" s="90">
        <f t="shared" si="416"/>
        <v>0</v>
      </c>
      <c r="BT153" s="89"/>
      <c r="BU153" s="89">
        <v>250</v>
      </c>
      <c r="BV153" s="90">
        <f t="shared" si="417"/>
        <v>0</v>
      </c>
      <c r="BW153" s="90"/>
      <c r="BX153" s="91"/>
      <c r="BY153" s="90">
        <f t="shared" si="418"/>
        <v>0</v>
      </c>
      <c r="BZ153" s="90">
        <f t="shared" si="419"/>
        <v>0</v>
      </c>
      <c r="CA153" s="90">
        <f t="shared" si="420"/>
        <v>0</v>
      </c>
      <c r="CB153" s="90"/>
      <c r="CC153" s="90">
        <f t="shared" si="421"/>
        <v>0</v>
      </c>
      <c r="CD153" s="90">
        <f t="shared" si="422"/>
        <v>0</v>
      </c>
      <c r="CE153" s="89"/>
      <c r="CF153" s="89">
        <v>250</v>
      </c>
      <c r="CG153" s="90">
        <f t="shared" si="423"/>
        <v>0</v>
      </c>
      <c r="CH153" s="90"/>
      <c r="CI153" s="91"/>
      <c r="CJ153" s="90">
        <f t="shared" si="424"/>
        <v>0</v>
      </c>
      <c r="CK153" s="90">
        <f t="shared" si="425"/>
        <v>0</v>
      </c>
      <c r="CL153" s="90">
        <f t="shared" si="426"/>
        <v>0</v>
      </c>
      <c r="CM153" s="90"/>
      <c r="CN153" s="90">
        <f t="shared" si="427"/>
        <v>0</v>
      </c>
      <c r="CO153" s="90">
        <f t="shared" si="428"/>
        <v>0</v>
      </c>
      <c r="CP153" s="89"/>
      <c r="CQ153" s="89">
        <f t="shared" si="429"/>
        <v>750</v>
      </c>
      <c r="CR153" s="90">
        <f t="shared" si="429"/>
        <v>0</v>
      </c>
      <c r="CS153" s="90">
        <f t="shared" si="429"/>
        <v>0</v>
      </c>
      <c r="CT153" s="90">
        <f t="shared" si="429"/>
        <v>0</v>
      </c>
      <c r="CU153" s="90">
        <f t="shared" si="429"/>
        <v>0</v>
      </c>
      <c r="CV153" s="90">
        <f t="shared" si="365"/>
        <v>0</v>
      </c>
      <c r="CW153" s="90">
        <f t="shared" si="430"/>
        <v>0</v>
      </c>
      <c r="CX153" s="90">
        <f t="shared" si="430"/>
        <v>0</v>
      </c>
      <c r="CY153" s="90">
        <f t="shared" si="431"/>
        <v>0</v>
      </c>
      <c r="CZ153" s="90">
        <f t="shared" si="432"/>
        <v>0</v>
      </c>
      <c r="DA153" s="89">
        <f t="shared" si="433"/>
        <v>0</v>
      </c>
      <c r="DB153" s="191">
        <f t="shared" si="434"/>
        <v>1500</v>
      </c>
      <c r="DC153" s="191">
        <f t="shared" si="434"/>
        <v>500</v>
      </c>
      <c r="DD153" s="191">
        <f t="shared" si="434"/>
        <v>0</v>
      </c>
      <c r="DE153" s="191">
        <f t="shared" si="434"/>
        <v>0</v>
      </c>
      <c r="DF153" s="191">
        <f t="shared" si="434"/>
        <v>500</v>
      </c>
      <c r="DG153" s="191">
        <f t="shared" si="434"/>
        <v>100</v>
      </c>
      <c r="DH153" s="191">
        <f t="shared" si="434"/>
        <v>0</v>
      </c>
      <c r="DI153" s="191">
        <f t="shared" si="434"/>
        <v>0</v>
      </c>
      <c r="DJ153" s="191">
        <f t="shared" si="434"/>
        <v>100</v>
      </c>
      <c r="DK153" s="191">
        <f t="shared" si="434"/>
        <v>400</v>
      </c>
      <c r="DL153" s="191">
        <f t="shared" si="434"/>
        <v>80</v>
      </c>
      <c r="DM153" s="89">
        <v>250</v>
      </c>
      <c r="DN153" s="90">
        <f t="shared" si="435"/>
        <v>0</v>
      </c>
      <c r="DO153" s="90"/>
      <c r="DP153" s="91"/>
      <c r="DQ153" s="90">
        <f t="shared" si="436"/>
        <v>0</v>
      </c>
      <c r="DR153" s="90">
        <f t="shared" si="437"/>
        <v>0</v>
      </c>
      <c r="DS153" s="90">
        <f t="shared" si="438"/>
        <v>0</v>
      </c>
      <c r="DT153" s="90"/>
      <c r="DU153" s="90">
        <f t="shared" si="439"/>
        <v>0</v>
      </c>
      <c r="DV153" s="90">
        <f t="shared" si="440"/>
        <v>0</v>
      </c>
      <c r="DW153" s="89"/>
      <c r="DX153" s="89">
        <v>250</v>
      </c>
      <c r="DY153" s="90">
        <f t="shared" si="441"/>
        <v>0</v>
      </c>
      <c r="DZ153" s="90"/>
      <c r="EA153" s="91"/>
      <c r="EB153" s="90">
        <f t="shared" si="442"/>
        <v>0</v>
      </c>
      <c r="EC153" s="90">
        <f t="shared" si="443"/>
        <v>0</v>
      </c>
      <c r="ED153" s="90">
        <f t="shared" si="483"/>
        <v>0</v>
      </c>
      <c r="EE153" s="90"/>
      <c r="EF153" s="90">
        <f t="shared" si="445"/>
        <v>0</v>
      </c>
      <c r="EG153" s="90">
        <f t="shared" si="446"/>
        <v>0</v>
      </c>
      <c r="EH153" s="89"/>
      <c r="EI153" s="89">
        <v>250</v>
      </c>
      <c r="EJ153" s="90">
        <f t="shared" si="447"/>
        <v>0</v>
      </c>
      <c r="EK153" s="90"/>
      <c r="EL153" s="91"/>
      <c r="EM153" s="90">
        <f t="shared" si="448"/>
        <v>0</v>
      </c>
      <c r="EN153" s="90">
        <f t="shared" si="449"/>
        <v>0</v>
      </c>
      <c r="EO153" s="90">
        <f t="shared" si="450"/>
        <v>0</v>
      </c>
      <c r="EP153" s="90"/>
      <c r="EQ153" s="90">
        <f t="shared" si="451"/>
        <v>0</v>
      </c>
      <c r="ER153" s="90">
        <f t="shared" si="452"/>
        <v>0</v>
      </c>
      <c r="ES153" s="89"/>
      <c r="ET153" s="89">
        <f t="shared" si="453"/>
        <v>750</v>
      </c>
      <c r="EU153" s="90">
        <f t="shared" si="453"/>
        <v>0</v>
      </c>
      <c r="EV153" s="90">
        <f t="shared" si="453"/>
        <v>0</v>
      </c>
      <c r="EW153" s="90">
        <f t="shared" si="453"/>
        <v>0</v>
      </c>
      <c r="EX153" s="90">
        <f t="shared" si="453"/>
        <v>0</v>
      </c>
      <c r="EY153" s="90">
        <f t="shared" si="366"/>
        <v>0</v>
      </c>
      <c r="EZ153" s="90">
        <f t="shared" si="454"/>
        <v>0</v>
      </c>
      <c r="FA153" s="90">
        <f t="shared" si="454"/>
        <v>0</v>
      </c>
      <c r="FB153" s="90">
        <f t="shared" si="455"/>
        <v>0</v>
      </c>
      <c r="FC153" s="90">
        <f t="shared" si="456"/>
        <v>0</v>
      </c>
      <c r="FD153" s="89">
        <f t="shared" si="457"/>
        <v>0</v>
      </c>
      <c r="FE153" s="191">
        <f t="shared" si="458"/>
        <v>2250</v>
      </c>
      <c r="FF153" s="191">
        <f t="shared" si="458"/>
        <v>500</v>
      </c>
      <c r="FG153" s="191">
        <f t="shared" si="458"/>
        <v>0</v>
      </c>
      <c r="FH153" s="191">
        <f t="shared" si="458"/>
        <v>0</v>
      </c>
      <c r="FI153" s="191">
        <f t="shared" si="458"/>
        <v>500</v>
      </c>
      <c r="FJ153" s="191">
        <f t="shared" si="458"/>
        <v>100</v>
      </c>
      <c r="FK153" s="191">
        <f t="shared" si="458"/>
        <v>0</v>
      </c>
      <c r="FL153" s="191">
        <f t="shared" si="458"/>
        <v>0</v>
      </c>
      <c r="FM153" s="191">
        <f t="shared" si="458"/>
        <v>100</v>
      </c>
      <c r="FN153" s="191">
        <f t="shared" si="458"/>
        <v>400</v>
      </c>
      <c r="FO153" s="191">
        <f t="shared" si="458"/>
        <v>80</v>
      </c>
      <c r="FP153" s="89">
        <v>250</v>
      </c>
      <c r="FQ153" s="90">
        <f t="shared" si="459"/>
        <v>0</v>
      </c>
      <c r="FR153" s="90"/>
      <c r="FS153" s="91"/>
      <c r="FT153" s="90">
        <f t="shared" si="460"/>
        <v>0</v>
      </c>
      <c r="FU153" s="90">
        <f t="shared" si="461"/>
        <v>0</v>
      </c>
      <c r="FV153" s="90">
        <f t="shared" si="462"/>
        <v>0</v>
      </c>
      <c r="FW153" s="90"/>
      <c r="FX153" s="90">
        <f t="shared" si="463"/>
        <v>0</v>
      </c>
      <c r="FY153" s="90">
        <f t="shared" si="464"/>
        <v>0</v>
      </c>
      <c r="FZ153" s="89"/>
      <c r="GA153" s="89">
        <v>250</v>
      </c>
      <c r="GB153" s="90">
        <f t="shared" si="465"/>
        <v>0</v>
      </c>
      <c r="GC153" s="90"/>
      <c r="GD153" s="91"/>
      <c r="GE153" s="90">
        <f t="shared" si="466"/>
        <v>0</v>
      </c>
      <c r="GF153" s="90">
        <f t="shared" si="467"/>
        <v>0</v>
      </c>
      <c r="GG153" s="90">
        <f t="shared" si="484"/>
        <v>0</v>
      </c>
      <c r="GH153" s="90"/>
      <c r="GI153" s="90">
        <f t="shared" si="469"/>
        <v>0</v>
      </c>
      <c r="GJ153" s="90">
        <f t="shared" si="470"/>
        <v>0</v>
      </c>
      <c r="GK153" s="89"/>
      <c r="GL153" s="89">
        <v>250</v>
      </c>
      <c r="GM153" s="90">
        <f t="shared" si="471"/>
        <v>0</v>
      </c>
      <c r="GN153" s="90"/>
      <c r="GO153" s="91"/>
      <c r="GP153" s="90">
        <f t="shared" si="472"/>
        <v>0</v>
      </c>
      <c r="GQ153" s="90">
        <f t="shared" si="473"/>
        <v>0</v>
      </c>
      <c r="GR153" s="90">
        <f t="shared" si="474"/>
        <v>0</v>
      </c>
      <c r="GS153" s="90"/>
      <c r="GT153" s="90">
        <f t="shared" si="475"/>
        <v>0</v>
      </c>
      <c r="GU153" s="90">
        <f t="shared" si="476"/>
        <v>0</v>
      </c>
      <c r="GV153" s="89"/>
      <c r="GW153" s="89">
        <f t="shared" si="477"/>
        <v>750</v>
      </c>
      <c r="GX153" s="90">
        <f t="shared" si="477"/>
        <v>0</v>
      </c>
      <c r="GY153" s="90">
        <f t="shared" si="477"/>
        <v>0</v>
      </c>
      <c r="GZ153" s="90">
        <f t="shared" si="477"/>
        <v>0</v>
      </c>
      <c r="HA153" s="90">
        <f t="shared" si="477"/>
        <v>0</v>
      </c>
      <c r="HB153" s="90">
        <f t="shared" si="367"/>
        <v>0</v>
      </c>
      <c r="HC153" s="90">
        <f t="shared" si="478"/>
        <v>0</v>
      </c>
      <c r="HD153" s="90">
        <f t="shared" si="478"/>
        <v>0</v>
      </c>
      <c r="HE153" s="90">
        <f t="shared" si="479"/>
        <v>0</v>
      </c>
      <c r="HF153" s="90">
        <f t="shared" si="480"/>
        <v>0</v>
      </c>
      <c r="HG153" s="89">
        <f t="shared" si="481"/>
        <v>0</v>
      </c>
      <c r="HH153" s="90">
        <f t="shared" si="482"/>
        <v>3000</v>
      </c>
      <c r="HI153" s="90">
        <f t="shared" si="482"/>
        <v>500</v>
      </c>
      <c r="HJ153" s="90">
        <f t="shared" si="482"/>
        <v>0</v>
      </c>
      <c r="HK153" s="90">
        <f t="shared" si="482"/>
        <v>0</v>
      </c>
      <c r="HL153" s="90">
        <f t="shared" si="482"/>
        <v>500</v>
      </c>
      <c r="HM153" s="90">
        <f t="shared" si="482"/>
        <v>50</v>
      </c>
      <c r="HN153" s="90">
        <f t="shared" si="482"/>
        <v>0</v>
      </c>
      <c r="HO153" s="90">
        <f t="shared" si="482"/>
        <v>0</v>
      </c>
      <c r="HP153" s="90">
        <f t="shared" si="482"/>
        <v>50</v>
      </c>
      <c r="HQ153" s="90">
        <f t="shared" si="482"/>
        <v>450</v>
      </c>
      <c r="HR153" s="90">
        <f t="shared" si="482"/>
        <v>80</v>
      </c>
      <c r="HS153" s="159">
        <f t="shared" si="368"/>
        <v>500</v>
      </c>
      <c r="HT153" s="131">
        <f t="shared" si="369"/>
        <v>500</v>
      </c>
      <c r="HU153" s="131">
        <f t="shared" si="370"/>
        <v>500</v>
      </c>
      <c r="HV153" s="76"/>
      <c r="HW153" s="84">
        <f t="shared" si="371"/>
        <v>80</v>
      </c>
      <c r="HX153" s="76"/>
      <c r="HY153" s="76"/>
      <c r="HZ153" s="76"/>
      <c r="IA153" s="76"/>
      <c r="IB153" s="76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  <c r="LE153" s="68"/>
      <c r="LF153" s="68"/>
    </row>
    <row r="154" spans="1:318" s="2" customFormat="1" ht="15.75" customHeight="1" x14ac:dyDescent="0.25">
      <c r="A154" s="243">
        <v>147</v>
      </c>
      <c r="B154" s="37">
        <v>16</v>
      </c>
      <c r="C154" s="37"/>
      <c r="D154" s="37"/>
      <c r="E154" s="37"/>
      <c r="F154" s="19" t="s">
        <v>692</v>
      </c>
      <c r="G154" s="146" t="s">
        <v>375</v>
      </c>
      <c r="H154" s="17" t="s">
        <v>691</v>
      </c>
      <c r="I154" s="87" t="s">
        <v>1172</v>
      </c>
      <c r="J154" s="34" t="s">
        <v>13</v>
      </c>
      <c r="K154" s="92" t="s">
        <v>88</v>
      </c>
      <c r="L154" s="34" t="s">
        <v>1000</v>
      </c>
      <c r="M154" s="34" t="s">
        <v>1242</v>
      </c>
      <c r="N154" s="34"/>
      <c r="O154" s="100" t="s">
        <v>192</v>
      </c>
      <c r="P154" s="255"/>
      <c r="Q154" s="39" t="s">
        <v>315</v>
      </c>
      <c r="R154" s="89">
        <v>250</v>
      </c>
      <c r="S154" s="90">
        <f t="shared" si="390"/>
        <v>250</v>
      </c>
      <c r="T154" s="90"/>
      <c r="U154" s="91"/>
      <c r="V154" s="90">
        <f t="shared" si="391"/>
        <v>250</v>
      </c>
      <c r="W154" s="90">
        <f t="shared" si="392"/>
        <v>50</v>
      </c>
      <c r="X154" s="90">
        <f t="shared" si="393"/>
        <v>0</v>
      </c>
      <c r="Y154" s="90"/>
      <c r="Z154" s="90">
        <f t="shared" si="394"/>
        <v>50</v>
      </c>
      <c r="AA154" s="90">
        <f t="shared" si="395"/>
        <v>200</v>
      </c>
      <c r="AB154" s="89">
        <v>142</v>
      </c>
      <c r="AC154" s="89">
        <v>250</v>
      </c>
      <c r="AD154" s="90">
        <f t="shared" si="396"/>
        <v>250</v>
      </c>
      <c r="AE154" s="90"/>
      <c r="AF154" s="91"/>
      <c r="AG154" s="90">
        <f t="shared" si="397"/>
        <v>250</v>
      </c>
      <c r="AH154" s="90">
        <v>0</v>
      </c>
      <c r="AI154" s="90">
        <v>0</v>
      </c>
      <c r="AJ154" s="90"/>
      <c r="AK154" s="90">
        <f t="shared" si="398"/>
        <v>0</v>
      </c>
      <c r="AL154" s="90">
        <f t="shared" si="399"/>
        <v>250</v>
      </c>
      <c r="AM154" s="177">
        <v>71</v>
      </c>
      <c r="AN154" s="89">
        <v>250</v>
      </c>
      <c r="AO154" s="90">
        <f t="shared" si="400"/>
        <v>0</v>
      </c>
      <c r="AP154" s="90"/>
      <c r="AQ154" s="91"/>
      <c r="AR154" s="90">
        <f t="shared" si="401"/>
        <v>0</v>
      </c>
      <c r="AS154" s="90">
        <f t="shared" si="402"/>
        <v>0</v>
      </c>
      <c r="AT154" s="90">
        <f t="shared" si="403"/>
        <v>0</v>
      </c>
      <c r="AU154" s="90"/>
      <c r="AV154" s="90">
        <f t="shared" si="404"/>
        <v>0</v>
      </c>
      <c r="AW154" s="90">
        <f t="shared" si="405"/>
        <v>0</v>
      </c>
      <c r="AX154" s="89"/>
      <c r="AY154" s="89">
        <f t="shared" si="406"/>
        <v>750</v>
      </c>
      <c r="AZ154" s="90">
        <f t="shared" si="406"/>
        <v>500</v>
      </c>
      <c r="BA154" s="90">
        <f t="shared" si="406"/>
        <v>0</v>
      </c>
      <c r="BB154" s="90">
        <f t="shared" si="406"/>
        <v>0</v>
      </c>
      <c r="BC154" s="90">
        <f t="shared" si="406"/>
        <v>500</v>
      </c>
      <c r="BD154" s="90">
        <f t="shared" si="364"/>
        <v>100</v>
      </c>
      <c r="BE154" s="90">
        <f t="shared" si="407"/>
        <v>0</v>
      </c>
      <c r="BF154" s="90">
        <f t="shared" si="407"/>
        <v>0</v>
      </c>
      <c r="BG154" s="90">
        <f t="shared" si="408"/>
        <v>100</v>
      </c>
      <c r="BH154" s="90">
        <f t="shared" si="409"/>
        <v>400</v>
      </c>
      <c r="BI154" s="89">
        <f t="shared" si="410"/>
        <v>213</v>
      </c>
      <c r="BJ154" s="89">
        <v>250</v>
      </c>
      <c r="BK154" s="90">
        <f t="shared" si="411"/>
        <v>0</v>
      </c>
      <c r="BL154" s="90"/>
      <c r="BM154" s="91"/>
      <c r="BN154" s="90">
        <f t="shared" si="412"/>
        <v>0</v>
      </c>
      <c r="BO154" s="90">
        <f t="shared" si="413"/>
        <v>0</v>
      </c>
      <c r="BP154" s="90">
        <f t="shared" si="414"/>
        <v>0</v>
      </c>
      <c r="BQ154" s="90"/>
      <c r="BR154" s="90">
        <f t="shared" si="415"/>
        <v>0</v>
      </c>
      <c r="BS154" s="90">
        <f t="shared" si="416"/>
        <v>0</v>
      </c>
      <c r="BT154" s="89"/>
      <c r="BU154" s="89">
        <v>250</v>
      </c>
      <c r="BV154" s="90">
        <f t="shared" si="417"/>
        <v>0</v>
      </c>
      <c r="BW154" s="90"/>
      <c r="BX154" s="91"/>
      <c r="BY154" s="90">
        <f t="shared" si="418"/>
        <v>0</v>
      </c>
      <c r="BZ154" s="90">
        <f t="shared" si="419"/>
        <v>0</v>
      </c>
      <c r="CA154" s="90">
        <f t="shared" si="420"/>
        <v>0</v>
      </c>
      <c r="CB154" s="90"/>
      <c r="CC154" s="90">
        <f t="shared" si="421"/>
        <v>0</v>
      </c>
      <c r="CD154" s="90">
        <f t="shared" si="422"/>
        <v>0</v>
      </c>
      <c r="CE154" s="89"/>
      <c r="CF154" s="89">
        <v>250</v>
      </c>
      <c r="CG154" s="90">
        <f t="shared" si="423"/>
        <v>0</v>
      </c>
      <c r="CH154" s="90"/>
      <c r="CI154" s="91"/>
      <c r="CJ154" s="90">
        <f t="shared" si="424"/>
        <v>0</v>
      </c>
      <c r="CK154" s="90">
        <f t="shared" si="425"/>
        <v>0</v>
      </c>
      <c r="CL154" s="90">
        <f t="shared" si="426"/>
        <v>0</v>
      </c>
      <c r="CM154" s="90"/>
      <c r="CN154" s="90">
        <f t="shared" si="427"/>
        <v>0</v>
      </c>
      <c r="CO154" s="90">
        <f t="shared" si="428"/>
        <v>0</v>
      </c>
      <c r="CP154" s="89"/>
      <c r="CQ154" s="89">
        <f t="shared" si="429"/>
        <v>750</v>
      </c>
      <c r="CR154" s="90">
        <f t="shared" si="429"/>
        <v>0</v>
      </c>
      <c r="CS154" s="90">
        <f t="shared" si="429"/>
        <v>0</v>
      </c>
      <c r="CT154" s="90">
        <f t="shared" si="429"/>
        <v>0</v>
      </c>
      <c r="CU154" s="90">
        <f t="shared" si="429"/>
        <v>0</v>
      </c>
      <c r="CV154" s="90">
        <f t="shared" si="365"/>
        <v>0</v>
      </c>
      <c r="CW154" s="90">
        <f t="shared" si="430"/>
        <v>0</v>
      </c>
      <c r="CX154" s="90">
        <f t="shared" si="430"/>
        <v>0</v>
      </c>
      <c r="CY154" s="90">
        <f t="shared" si="431"/>
        <v>0</v>
      </c>
      <c r="CZ154" s="90">
        <f t="shared" si="432"/>
        <v>0</v>
      </c>
      <c r="DA154" s="89">
        <f t="shared" si="433"/>
        <v>0</v>
      </c>
      <c r="DB154" s="191">
        <f t="shared" si="434"/>
        <v>1500</v>
      </c>
      <c r="DC154" s="191">
        <f t="shared" si="434"/>
        <v>500</v>
      </c>
      <c r="DD154" s="191">
        <f t="shared" si="434"/>
        <v>0</v>
      </c>
      <c r="DE154" s="191">
        <f t="shared" si="434"/>
        <v>0</v>
      </c>
      <c r="DF154" s="191">
        <f t="shared" si="434"/>
        <v>500</v>
      </c>
      <c r="DG154" s="191">
        <f t="shared" si="434"/>
        <v>100</v>
      </c>
      <c r="DH154" s="191">
        <f t="shared" si="434"/>
        <v>0</v>
      </c>
      <c r="DI154" s="191">
        <f t="shared" si="434"/>
        <v>0</v>
      </c>
      <c r="DJ154" s="191">
        <f t="shared" si="434"/>
        <v>100</v>
      </c>
      <c r="DK154" s="191">
        <f t="shared" si="434"/>
        <v>400</v>
      </c>
      <c r="DL154" s="191">
        <f t="shared" si="434"/>
        <v>213</v>
      </c>
      <c r="DM154" s="89">
        <v>250</v>
      </c>
      <c r="DN154" s="90">
        <f t="shared" si="435"/>
        <v>0</v>
      </c>
      <c r="DO154" s="90"/>
      <c r="DP154" s="91"/>
      <c r="DQ154" s="90">
        <f t="shared" si="436"/>
        <v>0</v>
      </c>
      <c r="DR154" s="90">
        <f t="shared" si="437"/>
        <v>0</v>
      </c>
      <c r="DS154" s="90">
        <f t="shared" si="438"/>
        <v>0</v>
      </c>
      <c r="DT154" s="90"/>
      <c r="DU154" s="90">
        <f t="shared" si="439"/>
        <v>0</v>
      </c>
      <c r="DV154" s="90">
        <f t="shared" si="440"/>
        <v>0</v>
      </c>
      <c r="DW154" s="89"/>
      <c r="DX154" s="89">
        <v>250</v>
      </c>
      <c r="DY154" s="90">
        <f t="shared" si="441"/>
        <v>0</v>
      </c>
      <c r="DZ154" s="90"/>
      <c r="EA154" s="91"/>
      <c r="EB154" s="90">
        <f t="shared" si="442"/>
        <v>0</v>
      </c>
      <c r="EC154" s="90">
        <f t="shared" si="443"/>
        <v>0</v>
      </c>
      <c r="ED154" s="90">
        <f t="shared" si="483"/>
        <v>0</v>
      </c>
      <c r="EE154" s="90"/>
      <c r="EF154" s="90">
        <f t="shared" si="445"/>
        <v>0</v>
      </c>
      <c r="EG154" s="90">
        <f t="shared" si="446"/>
        <v>0</v>
      </c>
      <c r="EH154" s="89"/>
      <c r="EI154" s="89">
        <v>250</v>
      </c>
      <c r="EJ154" s="90">
        <f t="shared" si="447"/>
        <v>0</v>
      </c>
      <c r="EK154" s="90"/>
      <c r="EL154" s="91"/>
      <c r="EM154" s="90">
        <f t="shared" si="448"/>
        <v>0</v>
      </c>
      <c r="EN154" s="90">
        <f t="shared" si="449"/>
        <v>0</v>
      </c>
      <c r="EO154" s="90">
        <f t="shared" si="450"/>
        <v>0</v>
      </c>
      <c r="EP154" s="90"/>
      <c r="EQ154" s="90">
        <f t="shared" si="451"/>
        <v>0</v>
      </c>
      <c r="ER154" s="90">
        <f t="shared" si="452"/>
        <v>0</v>
      </c>
      <c r="ES154" s="89"/>
      <c r="ET154" s="89">
        <f t="shared" si="453"/>
        <v>750</v>
      </c>
      <c r="EU154" s="90">
        <f t="shared" si="453"/>
        <v>0</v>
      </c>
      <c r="EV154" s="90">
        <f t="shared" si="453"/>
        <v>0</v>
      </c>
      <c r="EW154" s="90">
        <f t="shared" si="453"/>
        <v>0</v>
      </c>
      <c r="EX154" s="90">
        <f t="shared" si="453"/>
        <v>0</v>
      </c>
      <c r="EY154" s="90">
        <f t="shared" si="366"/>
        <v>0</v>
      </c>
      <c r="EZ154" s="90">
        <f t="shared" si="454"/>
        <v>0</v>
      </c>
      <c r="FA154" s="90">
        <f t="shared" si="454"/>
        <v>0</v>
      </c>
      <c r="FB154" s="90">
        <f t="shared" si="455"/>
        <v>0</v>
      </c>
      <c r="FC154" s="90">
        <f t="shared" si="456"/>
        <v>0</v>
      </c>
      <c r="FD154" s="89">
        <f t="shared" si="457"/>
        <v>0</v>
      </c>
      <c r="FE154" s="191">
        <f t="shared" si="458"/>
        <v>2250</v>
      </c>
      <c r="FF154" s="191">
        <f t="shared" si="458"/>
        <v>500</v>
      </c>
      <c r="FG154" s="191">
        <f t="shared" si="458"/>
        <v>0</v>
      </c>
      <c r="FH154" s="191">
        <f t="shared" si="458"/>
        <v>0</v>
      </c>
      <c r="FI154" s="191">
        <f t="shared" si="458"/>
        <v>500</v>
      </c>
      <c r="FJ154" s="191">
        <f t="shared" si="458"/>
        <v>100</v>
      </c>
      <c r="FK154" s="191">
        <f t="shared" si="458"/>
        <v>0</v>
      </c>
      <c r="FL154" s="191">
        <f t="shared" si="458"/>
        <v>0</v>
      </c>
      <c r="FM154" s="191">
        <f t="shared" si="458"/>
        <v>100</v>
      </c>
      <c r="FN154" s="191">
        <f t="shared" si="458"/>
        <v>400</v>
      </c>
      <c r="FO154" s="191">
        <f t="shared" si="458"/>
        <v>213</v>
      </c>
      <c r="FP154" s="89">
        <v>250</v>
      </c>
      <c r="FQ154" s="90">
        <f t="shared" si="459"/>
        <v>0</v>
      </c>
      <c r="FR154" s="90"/>
      <c r="FS154" s="91"/>
      <c r="FT154" s="90">
        <f t="shared" si="460"/>
        <v>0</v>
      </c>
      <c r="FU154" s="90">
        <f t="shared" si="461"/>
        <v>0</v>
      </c>
      <c r="FV154" s="90">
        <f t="shared" si="462"/>
        <v>0</v>
      </c>
      <c r="FW154" s="90"/>
      <c r="FX154" s="90">
        <f t="shared" si="463"/>
        <v>0</v>
      </c>
      <c r="FY154" s="90">
        <f t="shared" si="464"/>
        <v>0</v>
      </c>
      <c r="FZ154" s="89"/>
      <c r="GA154" s="89">
        <v>250</v>
      </c>
      <c r="GB154" s="90">
        <f t="shared" si="465"/>
        <v>0</v>
      </c>
      <c r="GC154" s="90"/>
      <c r="GD154" s="91"/>
      <c r="GE154" s="90">
        <f t="shared" si="466"/>
        <v>0</v>
      </c>
      <c r="GF154" s="90">
        <f t="shared" si="467"/>
        <v>0</v>
      </c>
      <c r="GG154" s="90">
        <f t="shared" si="484"/>
        <v>0</v>
      </c>
      <c r="GH154" s="90"/>
      <c r="GI154" s="90">
        <f t="shared" si="469"/>
        <v>0</v>
      </c>
      <c r="GJ154" s="90">
        <f t="shared" si="470"/>
        <v>0</v>
      </c>
      <c r="GK154" s="89"/>
      <c r="GL154" s="89">
        <v>250</v>
      </c>
      <c r="GM154" s="90">
        <f t="shared" si="471"/>
        <v>0</v>
      </c>
      <c r="GN154" s="90"/>
      <c r="GO154" s="91"/>
      <c r="GP154" s="90">
        <f t="shared" si="472"/>
        <v>0</v>
      </c>
      <c r="GQ154" s="90">
        <f t="shared" si="473"/>
        <v>0</v>
      </c>
      <c r="GR154" s="90">
        <f t="shared" si="474"/>
        <v>0</v>
      </c>
      <c r="GS154" s="90"/>
      <c r="GT154" s="90">
        <f t="shared" si="475"/>
        <v>0</v>
      </c>
      <c r="GU154" s="90">
        <f t="shared" si="476"/>
        <v>0</v>
      </c>
      <c r="GV154" s="89"/>
      <c r="GW154" s="89">
        <f t="shared" si="477"/>
        <v>750</v>
      </c>
      <c r="GX154" s="90">
        <f t="shared" si="477"/>
        <v>0</v>
      </c>
      <c r="GY154" s="90">
        <f t="shared" si="477"/>
        <v>0</v>
      </c>
      <c r="GZ154" s="90">
        <f t="shared" si="477"/>
        <v>0</v>
      </c>
      <c r="HA154" s="90">
        <f t="shared" si="477"/>
        <v>0</v>
      </c>
      <c r="HB154" s="90">
        <f t="shared" si="367"/>
        <v>0</v>
      </c>
      <c r="HC154" s="90">
        <f t="shared" si="478"/>
        <v>0</v>
      </c>
      <c r="HD154" s="90">
        <f t="shared" si="478"/>
        <v>0</v>
      </c>
      <c r="HE154" s="90">
        <f t="shared" si="479"/>
        <v>0</v>
      </c>
      <c r="HF154" s="90">
        <f t="shared" si="480"/>
        <v>0</v>
      </c>
      <c r="HG154" s="89">
        <f t="shared" si="481"/>
        <v>0</v>
      </c>
      <c r="HH154" s="90">
        <f t="shared" si="482"/>
        <v>3000</v>
      </c>
      <c r="HI154" s="90">
        <f t="shared" si="482"/>
        <v>500</v>
      </c>
      <c r="HJ154" s="90">
        <f t="shared" si="482"/>
        <v>0</v>
      </c>
      <c r="HK154" s="90">
        <f t="shared" si="482"/>
        <v>0</v>
      </c>
      <c r="HL154" s="90">
        <f t="shared" si="482"/>
        <v>500</v>
      </c>
      <c r="HM154" s="90">
        <f t="shared" si="482"/>
        <v>50</v>
      </c>
      <c r="HN154" s="90">
        <f t="shared" si="482"/>
        <v>0</v>
      </c>
      <c r="HO154" s="90">
        <f t="shared" si="482"/>
        <v>0</v>
      </c>
      <c r="HP154" s="90">
        <f t="shared" si="482"/>
        <v>50</v>
      </c>
      <c r="HQ154" s="90">
        <f t="shared" si="482"/>
        <v>450</v>
      </c>
      <c r="HR154" s="90">
        <f t="shared" si="482"/>
        <v>213</v>
      </c>
      <c r="HS154" s="159">
        <f>BC154+CU154+EX154+HA154</f>
        <v>500</v>
      </c>
      <c r="HT154" s="131">
        <f>BC154+CU154+EX154+FT154+GE154</f>
        <v>500</v>
      </c>
      <c r="HU154" s="131">
        <f>V154+AG154+AR154+BN154+BY154</f>
        <v>500</v>
      </c>
      <c r="HV154" s="76"/>
      <c r="HW154" s="84">
        <f>AB154+AM154+AX154+BT154+CE154+CP154+DW154+EH154</f>
        <v>213</v>
      </c>
      <c r="HX154" s="76"/>
      <c r="HY154" s="76"/>
      <c r="HZ154" s="76"/>
      <c r="IA154" s="76"/>
      <c r="IB154" s="76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  <c r="LE154" s="68"/>
      <c r="LF154" s="68"/>
    </row>
    <row r="155" spans="1:318" s="4" customFormat="1" ht="15.75" customHeight="1" x14ac:dyDescent="0.25">
      <c r="A155" s="243">
        <v>148</v>
      </c>
      <c r="B155" s="37">
        <v>17</v>
      </c>
      <c r="C155" s="37"/>
      <c r="D155" s="37"/>
      <c r="E155" s="37"/>
      <c r="F155" s="69" t="s">
        <v>659</v>
      </c>
      <c r="G155" s="70" t="s">
        <v>375</v>
      </c>
      <c r="H155" s="71" t="s">
        <v>637</v>
      </c>
      <c r="I155" s="87">
        <v>61009002363</v>
      </c>
      <c r="J155" s="34" t="s">
        <v>176</v>
      </c>
      <c r="K155" s="92" t="s">
        <v>96</v>
      </c>
      <c r="L155" s="34" t="s">
        <v>1012</v>
      </c>
      <c r="M155" s="34" t="s">
        <v>1242</v>
      </c>
      <c r="N155" s="34"/>
      <c r="O155" s="100" t="s">
        <v>192</v>
      </c>
      <c r="P155" s="254">
        <v>12</v>
      </c>
      <c r="Q155" s="39" t="s">
        <v>321</v>
      </c>
      <c r="R155" s="89">
        <v>250</v>
      </c>
      <c r="S155" s="90">
        <f t="shared" si="390"/>
        <v>250</v>
      </c>
      <c r="T155" s="90"/>
      <c r="U155" s="91"/>
      <c r="V155" s="90">
        <f t="shared" si="391"/>
        <v>250</v>
      </c>
      <c r="W155" s="90">
        <f t="shared" si="392"/>
        <v>50</v>
      </c>
      <c r="X155" s="90">
        <f t="shared" si="393"/>
        <v>0</v>
      </c>
      <c r="Y155" s="90"/>
      <c r="Z155" s="90">
        <f t="shared" si="394"/>
        <v>50</v>
      </c>
      <c r="AA155" s="90">
        <f t="shared" si="395"/>
        <v>200</v>
      </c>
      <c r="AB155" s="89">
        <v>42</v>
      </c>
      <c r="AC155" s="89">
        <v>250</v>
      </c>
      <c r="AD155" s="90">
        <f t="shared" si="396"/>
        <v>250</v>
      </c>
      <c r="AE155" s="90"/>
      <c r="AF155" s="91"/>
      <c r="AG155" s="90">
        <f t="shared" si="397"/>
        <v>250</v>
      </c>
      <c r="AH155" s="90">
        <v>0</v>
      </c>
      <c r="AI155" s="90">
        <v>0</v>
      </c>
      <c r="AJ155" s="90"/>
      <c r="AK155" s="90">
        <f t="shared" si="398"/>
        <v>0</v>
      </c>
      <c r="AL155" s="90">
        <f t="shared" si="399"/>
        <v>250</v>
      </c>
      <c r="AM155" s="177">
        <v>59</v>
      </c>
      <c r="AN155" s="89">
        <v>250</v>
      </c>
      <c r="AO155" s="90">
        <f t="shared" si="400"/>
        <v>0</v>
      </c>
      <c r="AP155" s="90"/>
      <c r="AQ155" s="91"/>
      <c r="AR155" s="90">
        <f t="shared" si="401"/>
        <v>0</v>
      </c>
      <c r="AS155" s="90">
        <f t="shared" si="402"/>
        <v>0</v>
      </c>
      <c r="AT155" s="90">
        <f t="shared" si="403"/>
        <v>0</v>
      </c>
      <c r="AU155" s="90"/>
      <c r="AV155" s="90">
        <f t="shared" si="404"/>
        <v>0</v>
      </c>
      <c r="AW155" s="90">
        <f t="shared" si="405"/>
        <v>0</v>
      </c>
      <c r="AX155" s="89"/>
      <c r="AY155" s="89">
        <f t="shared" ref="AY155:BC184" si="485">R155+AC155+AN155</f>
        <v>750</v>
      </c>
      <c r="AZ155" s="90">
        <f t="shared" si="485"/>
        <v>500</v>
      </c>
      <c r="BA155" s="90">
        <f t="shared" si="485"/>
        <v>0</v>
      </c>
      <c r="BB155" s="90">
        <f t="shared" si="485"/>
        <v>0</v>
      </c>
      <c r="BC155" s="90">
        <f t="shared" si="485"/>
        <v>500</v>
      </c>
      <c r="BD155" s="90">
        <f t="shared" si="364"/>
        <v>100</v>
      </c>
      <c r="BE155" s="90">
        <f t="shared" ref="BE155:BF184" si="486">X155+AI155+AT155</f>
        <v>0</v>
      </c>
      <c r="BF155" s="90">
        <f t="shared" si="486"/>
        <v>0</v>
      </c>
      <c r="BG155" s="90">
        <f t="shared" si="408"/>
        <v>100</v>
      </c>
      <c r="BH155" s="90">
        <f t="shared" si="409"/>
        <v>400</v>
      </c>
      <c r="BI155" s="89">
        <f t="shared" si="410"/>
        <v>101</v>
      </c>
      <c r="BJ155" s="89">
        <v>250</v>
      </c>
      <c r="BK155" s="90">
        <f t="shared" si="411"/>
        <v>0</v>
      </c>
      <c r="BL155" s="90"/>
      <c r="BM155" s="91"/>
      <c r="BN155" s="90">
        <f t="shared" si="412"/>
        <v>0</v>
      </c>
      <c r="BO155" s="90">
        <f t="shared" si="413"/>
        <v>0</v>
      </c>
      <c r="BP155" s="90">
        <f t="shared" si="414"/>
        <v>0</v>
      </c>
      <c r="BQ155" s="90"/>
      <c r="BR155" s="90">
        <f t="shared" si="415"/>
        <v>0</v>
      </c>
      <c r="BS155" s="90">
        <f t="shared" si="416"/>
        <v>0</v>
      </c>
      <c r="BT155" s="89"/>
      <c r="BU155" s="89">
        <v>250</v>
      </c>
      <c r="BV155" s="90">
        <f t="shared" si="417"/>
        <v>0</v>
      </c>
      <c r="BW155" s="90"/>
      <c r="BX155" s="91"/>
      <c r="BY155" s="90">
        <f t="shared" si="418"/>
        <v>0</v>
      </c>
      <c r="BZ155" s="90">
        <f t="shared" si="419"/>
        <v>0</v>
      </c>
      <c r="CA155" s="90">
        <f t="shared" si="420"/>
        <v>0</v>
      </c>
      <c r="CB155" s="90"/>
      <c r="CC155" s="90">
        <f t="shared" si="421"/>
        <v>0</v>
      </c>
      <c r="CD155" s="90">
        <f t="shared" si="422"/>
        <v>0</v>
      </c>
      <c r="CE155" s="89"/>
      <c r="CF155" s="89">
        <v>250</v>
      </c>
      <c r="CG155" s="90">
        <f t="shared" si="423"/>
        <v>0</v>
      </c>
      <c r="CH155" s="90"/>
      <c r="CI155" s="91"/>
      <c r="CJ155" s="90">
        <f t="shared" si="424"/>
        <v>0</v>
      </c>
      <c r="CK155" s="90">
        <f t="shared" si="425"/>
        <v>0</v>
      </c>
      <c r="CL155" s="90">
        <f t="shared" si="426"/>
        <v>0</v>
      </c>
      <c r="CM155" s="90"/>
      <c r="CN155" s="90">
        <f t="shared" si="427"/>
        <v>0</v>
      </c>
      <c r="CO155" s="90">
        <f t="shared" si="428"/>
        <v>0</v>
      </c>
      <c r="CP155" s="89"/>
      <c r="CQ155" s="89">
        <f t="shared" ref="CQ155:CU184" si="487">BJ155+BU155+CF155</f>
        <v>750</v>
      </c>
      <c r="CR155" s="90">
        <f t="shared" si="487"/>
        <v>0</v>
      </c>
      <c r="CS155" s="90">
        <f t="shared" si="487"/>
        <v>0</v>
      </c>
      <c r="CT155" s="90">
        <f t="shared" si="487"/>
        <v>0</v>
      </c>
      <c r="CU155" s="90">
        <f t="shared" si="487"/>
        <v>0</v>
      </c>
      <c r="CV155" s="90">
        <f t="shared" si="365"/>
        <v>0</v>
      </c>
      <c r="CW155" s="90">
        <f t="shared" ref="CW155:CX184" si="488">BP155+CA155+CL155</f>
        <v>0</v>
      </c>
      <c r="CX155" s="90">
        <f t="shared" si="488"/>
        <v>0</v>
      </c>
      <c r="CY155" s="90">
        <f t="shared" si="431"/>
        <v>0</v>
      </c>
      <c r="CZ155" s="90">
        <f t="shared" si="432"/>
        <v>0</v>
      </c>
      <c r="DA155" s="89">
        <f t="shared" si="433"/>
        <v>0</v>
      </c>
      <c r="DB155" s="191">
        <f t="shared" ref="DB155:DL178" si="489">AY155+CQ155</f>
        <v>1500</v>
      </c>
      <c r="DC155" s="191">
        <f t="shared" si="489"/>
        <v>500</v>
      </c>
      <c r="DD155" s="191">
        <f t="shared" si="489"/>
        <v>0</v>
      </c>
      <c r="DE155" s="191">
        <f t="shared" si="489"/>
        <v>0</v>
      </c>
      <c r="DF155" s="191">
        <f t="shared" si="489"/>
        <v>500</v>
      </c>
      <c r="DG155" s="191">
        <f t="shared" si="489"/>
        <v>100</v>
      </c>
      <c r="DH155" s="191">
        <f t="shared" si="489"/>
        <v>0</v>
      </c>
      <c r="DI155" s="191">
        <f t="shared" si="489"/>
        <v>0</v>
      </c>
      <c r="DJ155" s="191">
        <f t="shared" si="489"/>
        <v>100</v>
      </c>
      <c r="DK155" s="191">
        <f t="shared" si="489"/>
        <v>400</v>
      </c>
      <c r="DL155" s="191">
        <f t="shared" si="489"/>
        <v>101</v>
      </c>
      <c r="DM155" s="89">
        <v>250</v>
      </c>
      <c r="DN155" s="90">
        <f t="shared" si="435"/>
        <v>0</v>
      </c>
      <c r="DO155" s="90"/>
      <c r="DP155" s="91"/>
      <c r="DQ155" s="90">
        <f t="shared" si="436"/>
        <v>0</v>
      </c>
      <c r="DR155" s="90">
        <f t="shared" si="437"/>
        <v>0</v>
      </c>
      <c r="DS155" s="90">
        <f t="shared" si="438"/>
        <v>0</v>
      </c>
      <c r="DT155" s="90"/>
      <c r="DU155" s="90">
        <f t="shared" si="439"/>
        <v>0</v>
      </c>
      <c r="DV155" s="90">
        <f t="shared" si="440"/>
        <v>0</v>
      </c>
      <c r="DW155" s="89"/>
      <c r="DX155" s="89">
        <v>250</v>
      </c>
      <c r="DY155" s="90">
        <f t="shared" si="441"/>
        <v>0</v>
      </c>
      <c r="DZ155" s="90"/>
      <c r="EA155" s="91"/>
      <c r="EB155" s="90">
        <f t="shared" si="442"/>
        <v>0</v>
      </c>
      <c r="EC155" s="90">
        <f t="shared" si="443"/>
        <v>0</v>
      </c>
      <c r="ED155" s="90">
        <f t="shared" si="483"/>
        <v>0</v>
      </c>
      <c r="EE155" s="90"/>
      <c r="EF155" s="90">
        <f t="shared" si="445"/>
        <v>0</v>
      </c>
      <c r="EG155" s="90">
        <f t="shared" si="446"/>
        <v>0</v>
      </c>
      <c r="EH155" s="89"/>
      <c r="EI155" s="89">
        <v>250</v>
      </c>
      <c r="EJ155" s="90">
        <f t="shared" si="447"/>
        <v>0</v>
      </c>
      <c r="EK155" s="90"/>
      <c r="EL155" s="91"/>
      <c r="EM155" s="90">
        <f t="shared" si="448"/>
        <v>0</v>
      </c>
      <c r="EN155" s="90">
        <f t="shared" si="449"/>
        <v>0</v>
      </c>
      <c r="EO155" s="90">
        <f t="shared" si="450"/>
        <v>0</v>
      </c>
      <c r="EP155" s="90"/>
      <c r="EQ155" s="90">
        <f t="shared" si="451"/>
        <v>0</v>
      </c>
      <c r="ER155" s="90">
        <f t="shared" si="452"/>
        <v>0</v>
      </c>
      <c r="ES155" s="89"/>
      <c r="ET155" s="89">
        <f t="shared" si="453"/>
        <v>750</v>
      </c>
      <c r="EU155" s="90">
        <f t="shared" si="453"/>
        <v>0</v>
      </c>
      <c r="EV155" s="90">
        <f t="shared" si="453"/>
        <v>0</v>
      </c>
      <c r="EW155" s="90">
        <f t="shared" si="453"/>
        <v>0</v>
      </c>
      <c r="EX155" s="90">
        <f t="shared" si="453"/>
        <v>0</v>
      </c>
      <c r="EY155" s="90">
        <f t="shared" si="366"/>
        <v>0</v>
      </c>
      <c r="EZ155" s="90">
        <f t="shared" si="454"/>
        <v>0</v>
      </c>
      <c r="FA155" s="90">
        <f t="shared" si="454"/>
        <v>0</v>
      </c>
      <c r="FB155" s="90">
        <f t="shared" si="455"/>
        <v>0</v>
      </c>
      <c r="FC155" s="90">
        <f t="shared" si="456"/>
        <v>0</v>
      </c>
      <c r="FD155" s="89">
        <f t="shared" si="457"/>
        <v>0</v>
      </c>
      <c r="FE155" s="191">
        <f t="shared" ref="FE155:FO178" si="490">AY155+CQ155+ET155</f>
        <v>2250</v>
      </c>
      <c r="FF155" s="191">
        <f t="shared" si="490"/>
        <v>500</v>
      </c>
      <c r="FG155" s="191">
        <f t="shared" si="490"/>
        <v>0</v>
      </c>
      <c r="FH155" s="191">
        <f t="shared" si="490"/>
        <v>0</v>
      </c>
      <c r="FI155" s="191">
        <f t="shared" si="490"/>
        <v>500</v>
      </c>
      <c r="FJ155" s="191">
        <f t="shared" si="490"/>
        <v>100</v>
      </c>
      <c r="FK155" s="191">
        <f t="shared" si="490"/>
        <v>0</v>
      </c>
      <c r="FL155" s="191">
        <f t="shared" si="490"/>
        <v>0</v>
      </c>
      <c r="FM155" s="191">
        <f t="shared" si="490"/>
        <v>100</v>
      </c>
      <c r="FN155" s="191">
        <f t="shared" si="490"/>
        <v>400</v>
      </c>
      <c r="FO155" s="191">
        <f t="shared" si="490"/>
        <v>101</v>
      </c>
      <c r="FP155" s="89">
        <v>250</v>
      </c>
      <c r="FQ155" s="90">
        <f t="shared" si="459"/>
        <v>0</v>
      </c>
      <c r="FR155" s="90"/>
      <c r="FS155" s="91"/>
      <c r="FT155" s="90">
        <f t="shared" si="460"/>
        <v>0</v>
      </c>
      <c r="FU155" s="90">
        <f t="shared" si="461"/>
        <v>0</v>
      </c>
      <c r="FV155" s="90">
        <f t="shared" si="462"/>
        <v>0</v>
      </c>
      <c r="FW155" s="90"/>
      <c r="FX155" s="90">
        <f t="shared" si="463"/>
        <v>0</v>
      </c>
      <c r="FY155" s="90">
        <f t="shared" si="464"/>
        <v>0</v>
      </c>
      <c r="FZ155" s="89"/>
      <c r="GA155" s="89">
        <v>250</v>
      </c>
      <c r="GB155" s="90">
        <f t="shared" si="465"/>
        <v>0</v>
      </c>
      <c r="GC155" s="90"/>
      <c r="GD155" s="91"/>
      <c r="GE155" s="90">
        <f t="shared" si="466"/>
        <v>0</v>
      </c>
      <c r="GF155" s="90">
        <f t="shared" si="467"/>
        <v>0</v>
      </c>
      <c r="GG155" s="90">
        <f t="shared" si="484"/>
        <v>0</v>
      </c>
      <c r="GH155" s="90"/>
      <c r="GI155" s="90">
        <f t="shared" si="469"/>
        <v>0</v>
      </c>
      <c r="GJ155" s="90">
        <f t="shared" si="470"/>
        <v>0</v>
      </c>
      <c r="GK155" s="89"/>
      <c r="GL155" s="89">
        <v>250</v>
      </c>
      <c r="GM155" s="90">
        <f t="shared" si="471"/>
        <v>0</v>
      </c>
      <c r="GN155" s="90"/>
      <c r="GO155" s="91"/>
      <c r="GP155" s="90">
        <f t="shared" si="472"/>
        <v>0</v>
      </c>
      <c r="GQ155" s="90">
        <f t="shared" si="473"/>
        <v>0</v>
      </c>
      <c r="GR155" s="90">
        <f t="shared" si="474"/>
        <v>0</v>
      </c>
      <c r="GS155" s="90"/>
      <c r="GT155" s="90">
        <f t="shared" si="475"/>
        <v>0</v>
      </c>
      <c r="GU155" s="90">
        <f t="shared" si="476"/>
        <v>0</v>
      </c>
      <c r="GV155" s="89"/>
      <c r="GW155" s="89">
        <f t="shared" si="477"/>
        <v>750</v>
      </c>
      <c r="GX155" s="90">
        <f t="shared" si="477"/>
        <v>0</v>
      </c>
      <c r="GY155" s="90">
        <f t="shared" si="477"/>
        <v>0</v>
      </c>
      <c r="GZ155" s="90">
        <f t="shared" si="477"/>
        <v>0</v>
      </c>
      <c r="HA155" s="90">
        <f t="shared" si="477"/>
        <v>0</v>
      </c>
      <c r="HB155" s="90">
        <f t="shared" si="367"/>
        <v>0</v>
      </c>
      <c r="HC155" s="90">
        <f t="shared" si="478"/>
        <v>0</v>
      </c>
      <c r="HD155" s="90">
        <f t="shared" si="478"/>
        <v>0</v>
      </c>
      <c r="HE155" s="90">
        <f t="shared" si="479"/>
        <v>0</v>
      </c>
      <c r="HF155" s="90">
        <f t="shared" si="480"/>
        <v>0</v>
      </c>
      <c r="HG155" s="89">
        <f t="shared" si="481"/>
        <v>0</v>
      </c>
      <c r="HH155" s="90">
        <f t="shared" ref="HH155:HR178" si="491">R155+AC155+AN155+BJ155+BU155+CF155+DM155+DX155+EI155+FP155+GA155+GL155</f>
        <v>3000</v>
      </c>
      <c r="HI155" s="90">
        <f t="shared" si="491"/>
        <v>500</v>
      </c>
      <c r="HJ155" s="90">
        <f t="shared" si="491"/>
        <v>0</v>
      </c>
      <c r="HK155" s="90">
        <f t="shared" si="491"/>
        <v>0</v>
      </c>
      <c r="HL155" s="90">
        <f t="shared" si="491"/>
        <v>500</v>
      </c>
      <c r="HM155" s="90">
        <f t="shared" si="491"/>
        <v>50</v>
      </c>
      <c r="HN155" s="90">
        <f t="shared" si="491"/>
        <v>0</v>
      </c>
      <c r="HO155" s="90">
        <f t="shared" si="491"/>
        <v>0</v>
      </c>
      <c r="HP155" s="90">
        <f t="shared" si="491"/>
        <v>50</v>
      </c>
      <c r="HQ155" s="90">
        <f t="shared" si="491"/>
        <v>450</v>
      </c>
      <c r="HR155" s="90">
        <f t="shared" si="491"/>
        <v>101</v>
      </c>
      <c r="HS155" s="159">
        <f t="shared" si="368"/>
        <v>500</v>
      </c>
      <c r="HT155" s="131">
        <f t="shared" si="369"/>
        <v>500</v>
      </c>
      <c r="HU155" s="131">
        <f t="shared" si="370"/>
        <v>500</v>
      </c>
      <c r="HV155" s="76"/>
      <c r="HW155" s="84">
        <f t="shared" si="371"/>
        <v>101</v>
      </c>
      <c r="HX155" s="76"/>
      <c r="HY155" s="76"/>
      <c r="HZ155" s="76"/>
      <c r="IA155" s="76"/>
      <c r="IB155" s="76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  <c r="LE155" s="68"/>
      <c r="LF155" s="68"/>
    </row>
    <row r="156" spans="1:318" s="4" customFormat="1" ht="15.75" customHeight="1" x14ac:dyDescent="0.25">
      <c r="A156" s="243">
        <v>149</v>
      </c>
      <c r="B156" s="37">
        <v>18</v>
      </c>
      <c r="C156" s="37"/>
      <c r="D156" s="37"/>
      <c r="E156" s="37"/>
      <c r="F156" s="69" t="s">
        <v>695</v>
      </c>
      <c r="G156" s="70" t="s">
        <v>375</v>
      </c>
      <c r="H156" s="71" t="s">
        <v>696</v>
      </c>
      <c r="I156" s="87">
        <v>61010010413</v>
      </c>
      <c r="J156" s="34" t="s">
        <v>164</v>
      </c>
      <c r="K156" s="92" t="s">
        <v>67</v>
      </c>
      <c r="L156" s="34" t="s">
        <v>1029</v>
      </c>
      <c r="M156" s="34" t="s">
        <v>1242</v>
      </c>
      <c r="N156" s="34"/>
      <c r="O156" s="100" t="s">
        <v>192</v>
      </c>
      <c r="P156" s="255"/>
      <c r="Q156" s="39" t="s">
        <v>321</v>
      </c>
      <c r="R156" s="89">
        <v>250</v>
      </c>
      <c r="S156" s="90">
        <f t="shared" si="390"/>
        <v>250</v>
      </c>
      <c r="T156" s="90"/>
      <c r="U156" s="91"/>
      <c r="V156" s="90">
        <f t="shared" si="391"/>
        <v>250</v>
      </c>
      <c r="W156" s="90">
        <f t="shared" si="392"/>
        <v>50</v>
      </c>
      <c r="X156" s="90">
        <f t="shared" si="393"/>
        <v>0</v>
      </c>
      <c r="Y156" s="90"/>
      <c r="Z156" s="90">
        <f t="shared" si="394"/>
        <v>50</v>
      </c>
      <c r="AA156" s="90">
        <f t="shared" si="395"/>
        <v>200</v>
      </c>
      <c r="AB156" s="89">
        <v>40</v>
      </c>
      <c r="AC156" s="89">
        <v>250</v>
      </c>
      <c r="AD156" s="90">
        <f t="shared" si="396"/>
        <v>250</v>
      </c>
      <c r="AE156" s="90"/>
      <c r="AF156" s="91"/>
      <c r="AG156" s="90">
        <f t="shared" si="397"/>
        <v>250</v>
      </c>
      <c r="AH156" s="90">
        <v>0</v>
      </c>
      <c r="AI156" s="90">
        <v>0</v>
      </c>
      <c r="AJ156" s="90"/>
      <c r="AK156" s="90">
        <f t="shared" si="398"/>
        <v>0</v>
      </c>
      <c r="AL156" s="90">
        <f t="shared" si="399"/>
        <v>250</v>
      </c>
      <c r="AM156" s="177">
        <v>50</v>
      </c>
      <c r="AN156" s="89">
        <v>250</v>
      </c>
      <c r="AO156" s="90">
        <f t="shared" si="400"/>
        <v>0</v>
      </c>
      <c r="AP156" s="90"/>
      <c r="AQ156" s="91"/>
      <c r="AR156" s="90">
        <f t="shared" si="401"/>
        <v>0</v>
      </c>
      <c r="AS156" s="90">
        <f t="shared" si="402"/>
        <v>0</v>
      </c>
      <c r="AT156" s="90">
        <f t="shared" si="403"/>
        <v>0</v>
      </c>
      <c r="AU156" s="90"/>
      <c r="AV156" s="90">
        <f t="shared" si="404"/>
        <v>0</v>
      </c>
      <c r="AW156" s="90">
        <f t="shared" si="405"/>
        <v>0</v>
      </c>
      <c r="AX156" s="89"/>
      <c r="AY156" s="89">
        <f t="shared" si="485"/>
        <v>750</v>
      </c>
      <c r="AZ156" s="90">
        <f t="shared" si="485"/>
        <v>500</v>
      </c>
      <c r="BA156" s="90">
        <f t="shared" si="485"/>
        <v>0</v>
      </c>
      <c r="BB156" s="90">
        <f t="shared" si="485"/>
        <v>0</v>
      </c>
      <c r="BC156" s="90">
        <f t="shared" si="485"/>
        <v>500</v>
      </c>
      <c r="BD156" s="90">
        <f t="shared" si="364"/>
        <v>100</v>
      </c>
      <c r="BE156" s="90">
        <f t="shared" si="486"/>
        <v>0</v>
      </c>
      <c r="BF156" s="90">
        <f t="shared" si="486"/>
        <v>0</v>
      </c>
      <c r="BG156" s="90">
        <f t="shared" si="408"/>
        <v>100</v>
      </c>
      <c r="BH156" s="90">
        <f t="shared" si="409"/>
        <v>400</v>
      </c>
      <c r="BI156" s="89">
        <f t="shared" si="410"/>
        <v>90</v>
      </c>
      <c r="BJ156" s="89">
        <v>250</v>
      </c>
      <c r="BK156" s="90">
        <f t="shared" si="411"/>
        <v>0</v>
      </c>
      <c r="BL156" s="90"/>
      <c r="BM156" s="91"/>
      <c r="BN156" s="90">
        <f t="shared" si="412"/>
        <v>0</v>
      </c>
      <c r="BO156" s="90">
        <f t="shared" si="413"/>
        <v>0</v>
      </c>
      <c r="BP156" s="90">
        <f t="shared" si="414"/>
        <v>0</v>
      </c>
      <c r="BQ156" s="90"/>
      <c r="BR156" s="90">
        <f t="shared" si="415"/>
        <v>0</v>
      </c>
      <c r="BS156" s="90">
        <f t="shared" si="416"/>
        <v>0</v>
      </c>
      <c r="BT156" s="89"/>
      <c r="BU156" s="89">
        <v>250</v>
      </c>
      <c r="BV156" s="90">
        <f t="shared" si="417"/>
        <v>0</v>
      </c>
      <c r="BW156" s="90"/>
      <c r="BX156" s="91"/>
      <c r="BY156" s="90">
        <f t="shared" si="418"/>
        <v>0</v>
      </c>
      <c r="BZ156" s="90">
        <f t="shared" si="419"/>
        <v>0</v>
      </c>
      <c r="CA156" s="90">
        <f t="shared" si="420"/>
        <v>0</v>
      </c>
      <c r="CB156" s="90"/>
      <c r="CC156" s="90">
        <f t="shared" si="421"/>
        <v>0</v>
      </c>
      <c r="CD156" s="90">
        <f t="shared" si="422"/>
        <v>0</v>
      </c>
      <c r="CE156" s="89"/>
      <c r="CF156" s="89">
        <v>250</v>
      </c>
      <c r="CG156" s="90">
        <f t="shared" si="423"/>
        <v>0</v>
      </c>
      <c r="CH156" s="90"/>
      <c r="CI156" s="91"/>
      <c r="CJ156" s="90">
        <f t="shared" si="424"/>
        <v>0</v>
      </c>
      <c r="CK156" s="90">
        <f t="shared" si="425"/>
        <v>0</v>
      </c>
      <c r="CL156" s="90">
        <f t="shared" si="426"/>
        <v>0</v>
      </c>
      <c r="CM156" s="90"/>
      <c r="CN156" s="90">
        <f t="shared" si="427"/>
        <v>0</v>
      </c>
      <c r="CO156" s="90">
        <f t="shared" si="428"/>
        <v>0</v>
      </c>
      <c r="CP156" s="89"/>
      <c r="CQ156" s="89">
        <f t="shared" si="487"/>
        <v>750</v>
      </c>
      <c r="CR156" s="90">
        <f t="shared" si="487"/>
        <v>0</v>
      </c>
      <c r="CS156" s="90">
        <f t="shared" si="487"/>
        <v>0</v>
      </c>
      <c r="CT156" s="90">
        <f t="shared" si="487"/>
        <v>0</v>
      </c>
      <c r="CU156" s="90">
        <f t="shared" si="487"/>
        <v>0</v>
      </c>
      <c r="CV156" s="90">
        <f t="shared" si="365"/>
        <v>0</v>
      </c>
      <c r="CW156" s="90">
        <f t="shared" si="488"/>
        <v>0</v>
      </c>
      <c r="CX156" s="90">
        <f t="shared" si="488"/>
        <v>0</v>
      </c>
      <c r="CY156" s="90">
        <f t="shared" si="431"/>
        <v>0</v>
      </c>
      <c r="CZ156" s="90">
        <f t="shared" si="432"/>
        <v>0</v>
      </c>
      <c r="DA156" s="89">
        <f t="shared" si="433"/>
        <v>0</v>
      </c>
      <c r="DB156" s="191">
        <f t="shared" si="489"/>
        <v>1500</v>
      </c>
      <c r="DC156" s="191">
        <f t="shared" si="489"/>
        <v>500</v>
      </c>
      <c r="DD156" s="191">
        <f t="shared" si="489"/>
        <v>0</v>
      </c>
      <c r="DE156" s="191">
        <f t="shared" si="489"/>
        <v>0</v>
      </c>
      <c r="DF156" s="191">
        <f t="shared" si="489"/>
        <v>500</v>
      </c>
      <c r="DG156" s="191">
        <f t="shared" si="489"/>
        <v>100</v>
      </c>
      <c r="DH156" s="191">
        <f t="shared" si="489"/>
        <v>0</v>
      </c>
      <c r="DI156" s="191">
        <f t="shared" si="489"/>
        <v>0</v>
      </c>
      <c r="DJ156" s="191">
        <f t="shared" si="489"/>
        <v>100</v>
      </c>
      <c r="DK156" s="191">
        <f t="shared" si="489"/>
        <v>400</v>
      </c>
      <c r="DL156" s="191">
        <f t="shared" si="489"/>
        <v>90</v>
      </c>
      <c r="DM156" s="89">
        <v>250</v>
      </c>
      <c r="DN156" s="90">
        <f t="shared" si="435"/>
        <v>0</v>
      </c>
      <c r="DO156" s="90"/>
      <c r="DP156" s="91"/>
      <c r="DQ156" s="90">
        <f t="shared" si="436"/>
        <v>0</v>
      </c>
      <c r="DR156" s="90">
        <f t="shared" si="437"/>
        <v>0</v>
      </c>
      <c r="DS156" s="90">
        <f t="shared" si="438"/>
        <v>0</v>
      </c>
      <c r="DT156" s="90"/>
      <c r="DU156" s="90">
        <f t="shared" si="439"/>
        <v>0</v>
      </c>
      <c r="DV156" s="90">
        <f t="shared" si="440"/>
        <v>0</v>
      </c>
      <c r="DW156" s="89"/>
      <c r="DX156" s="89">
        <v>250</v>
      </c>
      <c r="DY156" s="90">
        <f t="shared" si="441"/>
        <v>0</v>
      </c>
      <c r="DZ156" s="90"/>
      <c r="EA156" s="91"/>
      <c r="EB156" s="90">
        <f t="shared" si="442"/>
        <v>0</v>
      </c>
      <c r="EC156" s="90">
        <f t="shared" si="443"/>
        <v>0</v>
      </c>
      <c r="ED156" s="90">
        <f t="shared" si="483"/>
        <v>0</v>
      </c>
      <c r="EE156" s="90"/>
      <c r="EF156" s="90">
        <f t="shared" si="445"/>
        <v>0</v>
      </c>
      <c r="EG156" s="90">
        <f t="shared" si="446"/>
        <v>0</v>
      </c>
      <c r="EH156" s="89"/>
      <c r="EI156" s="89">
        <v>250</v>
      </c>
      <c r="EJ156" s="90">
        <f t="shared" si="447"/>
        <v>0</v>
      </c>
      <c r="EK156" s="90"/>
      <c r="EL156" s="91"/>
      <c r="EM156" s="90">
        <f t="shared" si="448"/>
        <v>0</v>
      </c>
      <c r="EN156" s="90">
        <f t="shared" si="449"/>
        <v>0</v>
      </c>
      <c r="EO156" s="90">
        <f t="shared" si="450"/>
        <v>0</v>
      </c>
      <c r="EP156" s="90"/>
      <c r="EQ156" s="90">
        <f t="shared" si="451"/>
        <v>0</v>
      </c>
      <c r="ER156" s="90">
        <f t="shared" si="452"/>
        <v>0</v>
      </c>
      <c r="ES156" s="89"/>
      <c r="ET156" s="89">
        <f t="shared" si="453"/>
        <v>750</v>
      </c>
      <c r="EU156" s="90">
        <f t="shared" si="453"/>
        <v>0</v>
      </c>
      <c r="EV156" s="90">
        <f t="shared" si="453"/>
        <v>0</v>
      </c>
      <c r="EW156" s="90">
        <f t="shared" si="453"/>
        <v>0</v>
      </c>
      <c r="EX156" s="90">
        <f t="shared" si="453"/>
        <v>0</v>
      </c>
      <c r="EY156" s="90">
        <f t="shared" si="366"/>
        <v>0</v>
      </c>
      <c r="EZ156" s="90">
        <f t="shared" si="454"/>
        <v>0</v>
      </c>
      <c r="FA156" s="90">
        <f t="shared" si="454"/>
        <v>0</v>
      </c>
      <c r="FB156" s="90">
        <f t="shared" si="455"/>
        <v>0</v>
      </c>
      <c r="FC156" s="90">
        <f t="shared" si="456"/>
        <v>0</v>
      </c>
      <c r="FD156" s="89">
        <f t="shared" si="457"/>
        <v>0</v>
      </c>
      <c r="FE156" s="191">
        <f t="shared" si="490"/>
        <v>2250</v>
      </c>
      <c r="FF156" s="191">
        <f t="shared" si="490"/>
        <v>500</v>
      </c>
      <c r="FG156" s="191">
        <f t="shared" si="490"/>
        <v>0</v>
      </c>
      <c r="FH156" s="191">
        <f t="shared" si="490"/>
        <v>0</v>
      </c>
      <c r="FI156" s="191">
        <f t="shared" si="490"/>
        <v>500</v>
      </c>
      <c r="FJ156" s="191">
        <f t="shared" si="490"/>
        <v>100</v>
      </c>
      <c r="FK156" s="191">
        <f t="shared" si="490"/>
        <v>0</v>
      </c>
      <c r="FL156" s="191">
        <f t="shared" si="490"/>
        <v>0</v>
      </c>
      <c r="FM156" s="191">
        <f t="shared" si="490"/>
        <v>100</v>
      </c>
      <c r="FN156" s="191">
        <f t="shared" si="490"/>
        <v>400</v>
      </c>
      <c r="FO156" s="191">
        <f t="shared" si="490"/>
        <v>90</v>
      </c>
      <c r="FP156" s="89">
        <v>250</v>
      </c>
      <c r="FQ156" s="90">
        <f t="shared" si="459"/>
        <v>0</v>
      </c>
      <c r="FR156" s="90"/>
      <c r="FS156" s="91"/>
      <c r="FT156" s="90">
        <f t="shared" si="460"/>
        <v>0</v>
      </c>
      <c r="FU156" s="90">
        <f t="shared" si="461"/>
        <v>0</v>
      </c>
      <c r="FV156" s="90">
        <f t="shared" si="462"/>
        <v>0</v>
      </c>
      <c r="FW156" s="90"/>
      <c r="FX156" s="90">
        <f t="shared" si="463"/>
        <v>0</v>
      </c>
      <c r="FY156" s="90">
        <f t="shared" si="464"/>
        <v>0</v>
      </c>
      <c r="FZ156" s="89"/>
      <c r="GA156" s="89">
        <v>250</v>
      </c>
      <c r="GB156" s="90">
        <f t="shared" si="465"/>
        <v>0</v>
      </c>
      <c r="GC156" s="90"/>
      <c r="GD156" s="91"/>
      <c r="GE156" s="90">
        <f t="shared" si="466"/>
        <v>0</v>
      </c>
      <c r="GF156" s="90">
        <f t="shared" si="467"/>
        <v>0</v>
      </c>
      <c r="GG156" s="90">
        <f t="shared" si="484"/>
        <v>0</v>
      </c>
      <c r="GH156" s="90"/>
      <c r="GI156" s="90">
        <f t="shared" si="469"/>
        <v>0</v>
      </c>
      <c r="GJ156" s="90">
        <f t="shared" si="470"/>
        <v>0</v>
      </c>
      <c r="GK156" s="89"/>
      <c r="GL156" s="89">
        <v>250</v>
      </c>
      <c r="GM156" s="90">
        <f t="shared" si="471"/>
        <v>0</v>
      </c>
      <c r="GN156" s="90"/>
      <c r="GO156" s="91"/>
      <c r="GP156" s="90">
        <f t="shared" si="472"/>
        <v>0</v>
      </c>
      <c r="GQ156" s="90">
        <f t="shared" si="473"/>
        <v>0</v>
      </c>
      <c r="GR156" s="90">
        <f t="shared" si="474"/>
        <v>0</v>
      </c>
      <c r="GS156" s="90"/>
      <c r="GT156" s="90">
        <f t="shared" si="475"/>
        <v>0</v>
      </c>
      <c r="GU156" s="90">
        <f t="shared" si="476"/>
        <v>0</v>
      </c>
      <c r="GV156" s="89"/>
      <c r="GW156" s="89">
        <f t="shared" si="477"/>
        <v>750</v>
      </c>
      <c r="GX156" s="90">
        <f t="shared" si="477"/>
        <v>0</v>
      </c>
      <c r="GY156" s="90">
        <f t="shared" si="477"/>
        <v>0</v>
      </c>
      <c r="GZ156" s="90">
        <f t="shared" si="477"/>
        <v>0</v>
      </c>
      <c r="HA156" s="90">
        <f t="shared" si="477"/>
        <v>0</v>
      </c>
      <c r="HB156" s="90">
        <f t="shared" si="367"/>
        <v>0</v>
      </c>
      <c r="HC156" s="90">
        <f t="shared" si="478"/>
        <v>0</v>
      </c>
      <c r="HD156" s="90">
        <f t="shared" si="478"/>
        <v>0</v>
      </c>
      <c r="HE156" s="90">
        <f t="shared" si="479"/>
        <v>0</v>
      </c>
      <c r="HF156" s="90">
        <f t="shared" si="480"/>
        <v>0</v>
      </c>
      <c r="HG156" s="89">
        <f t="shared" si="481"/>
        <v>0</v>
      </c>
      <c r="HH156" s="90">
        <f t="shared" si="491"/>
        <v>3000</v>
      </c>
      <c r="HI156" s="90">
        <f t="shared" si="491"/>
        <v>500</v>
      </c>
      <c r="HJ156" s="90">
        <f t="shared" si="491"/>
        <v>0</v>
      </c>
      <c r="HK156" s="90">
        <f t="shared" si="491"/>
        <v>0</v>
      </c>
      <c r="HL156" s="90">
        <f t="shared" si="491"/>
        <v>500</v>
      </c>
      <c r="HM156" s="90">
        <f t="shared" si="491"/>
        <v>50</v>
      </c>
      <c r="HN156" s="90">
        <f t="shared" si="491"/>
        <v>0</v>
      </c>
      <c r="HO156" s="90">
        <f t="shared" si="491"/>
        <v>0</v>
      </c>
      <c r="HP156" s="90">
        <f t="shared" si="491"/>
        <v>50</v>
      </c>
      <c r="HQ156" s="90">
        <f t="shared" si="491"/>
        <v>450</v>
      </c>
      <c r="HR156" s="90">
        <f t="shared" si="491"/>
        <v>90</v>
      </c>
      <c r="HS156" s="159">
        <f>BC156+CU156+EX156+HA156</f>
        <v>500</v>
      </c>
      <c r="HT156" s="131">
        <f>BC156+CU156+EX156+FT156+GE156</f>
        <v>500</v>
      </c>
      <c r="HU156" s="131">
        <f>V156+AG156+AR156+BN156+BY156</f>
        <v>500</v>
      </c>
      <c r="HV156" s="76"/>
      <c r="HW156" s="84">
        <f>AB156+AM156+AX156+BT156+CE156+CP156+DW156+EH156</f>
        <v>90</v>
      </c>
      <c r="HX156" s="76"/>
      <c r="HY156" s="76"/>
      <c r="HZ156" s="76"/>
      <c r="IA156" s="76"/>
      <c r="IB156" s="76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  <c r="LE156" s="68"/>
      <c r="LF156" s="68"/>
    </row>
    <row r="157" spans="1:318" s="4" customFormat="1" ht="15.75" customHeight="1" x14ac:dyDescent="0.25">
      <c r="A157" s="243">
        <v>150</v>
      </c>
      <c r="B157" s="37">
        <v>19</v>
      </c>
      <c r="C157" s="37"/>
      <c r="D157" s="37"/>
      <c r="E157" s="37"/>
      <c r="F157" s="69" t="s">
        <v>660</v>
      </c>
      <c r="G157" s="70" t="s">
        <v>375</v>
      </c>
      <c r="H157" s="71" t="s">
        <v>638</v>
      </c>
      <c r="I157" s="87" t="s">
        <v>1173</v>
      </c>
      <c r="J157" s="34" t="s">
        <v>177</v>
      </c>
      <c r="K157" s="92" t="s">
        <v>120</v>
      </c>
      <c r="L157" s="34" t="s">
        <v>1019</v>
      </c>
      <c r="M157" s="34" t="s">
        <v>1242</v>
      </c>
      <c r="N157" s="34"/>
      <c r="O157" s="100" t="s">
        <v>192</v>
      </c>
      <c r="P157" s="37">
        <v>13</v>
      </c>
      <c r="Q157" s="39" t="s">
        <v>331</v>
      </c>
      <c r="R157" s="89">
        <v>250</v>
      </c>
      <c r="S157" s="90">
        <f t="shared" si="390"/>
        <v>250</v>
      </c>
      <c r="T157" s="90"/>
      <c r="U157" s="91"/>
      <c r="V157" s="90">
        <f t="shared" si="391"/>
        <v>250</v>
      </c>
      <c r="W157" s="90">
        <f t="shared" si="392"/>
        <v>50</v>
      </c>
      <c r="X157" s="90">
        <f t="shared" si="393"/>
        <v>0</v>
      </c>
      <c r="Y157" s="90"/>
      <c r="Z157" s="90">
        <f t="shared" si="394"/>
        <v>50</v>
      </c>
      <c r="AA157" s="90">
        <f t="shared" si="395"/>
        <v>200</v>
      </c>
      <c r="AB157" s="89">
        <v>28</v>
      </c>
      <c r="AC157" s="89">
        <v>250</v>
      </c>
      <c r="AD157" s="90">
        <f t="shared" si="396"/>
        <v>250</v>
      </c>
      <c r="AE157" s="90"/>
      <c r="AF157" s="91"/>
      <c r="AG157" s="90">
        <f t="shared" si="397"/>
        <v>250</v>
      </c>
      <c r="AH157" s="90">
        <v>0</v>
      </c>
      <c r="AI157" s="90">
        <v>0</v>
      </c>
      <c r="AJ157" s="90"/>
      <c r="AK157" s="90">
        <f t="shared" si="398"/>
        <v>0</v>
      </c>
      <c r="AL157" s="90">
        <f t="shared" si="399"/>
        <v>250</v>
      </c>
      <c r="AM157" s="177">
        <v>30</v>
      </c>
      <c r="AN157" s="89">
        <v>250</v>
      </c>
      <c r="AO157" s="90">
        <f t="shared" si="400"/>
        <v>0</v>
      </c>
      <c r="AP157" s="90"/>
      <c r="AQ157" s="91"/>
      <c r="AR157" s="90">
        <f t="shared" si="401"/>
        <v>0</v>
      </c>
      <c r="AS157" s="90">
        <f t="shared" si="402"/>
        <v>0</v>
      </c>
      <c r="AT157" s="90">
        <f t="shared" si="403"/>
        <v>0</v>
      </c>
      <c r="AU157" s="90"/>
      <c r="AV157" s="90">
        <f t="shared" si="404"/>
        <v>0</v>
      </c>
      <c r="AW157" s="90">
        <f t="shared" si="405"/>
        <v>0</v>
      </c>
      <c r="AX157" s="89"/>
      <c r="AY157" s="89">
        <f t="shared" si="485"/>
        <v>750</v>
      </c>
      <c r="AZ157" s="90">
        <f t="shared" si="485"/>
        <v>500</v>
      </c>
      <c r="BA157" s="90">
        <f t="shared" si="485"/>
        <v>0</v>
      </c>
      <c r="BB157" s="90">
        <f t="shared" si="485"/>
        <v>0</v>
      </c>
      <c r="BC157" s="90">
        <f t="shared" si="485"/>
        <v>500</v>
      </c>
      <c r="BD157" s="90">
        <f t="shared" si="364"/>
        <v>100</v>
      </c>
      <c r="BE157" s="90">
        <f t="shared" si="486"/>
        <v>0</v>
      </c>
      <c r="BF157" s="90">
        <f t="shared" si="486"/>
        <v>0</v>
      </c>
      <c r="BG157" s="90">
        <f t="shared" si="408"/>
        <v>100</v>
      </c>
      <c r="BH157" s="90">
        <f t="shared" si="409"/>
        <v>400</v>
      </c>
      <c r="BI157" s="89">
        <f t="shared" si="410"/>
        <v>58</v>
      </c>
      <c r="BJ157" s="89">
        <v>250</v>
      </c>
      <c r="BK157" s="90">
        <f t="shared" si="411"/>
        <v>0</v>
      </c>
      <c r="BL157" s="90"/>
      <c r="BM157" s="91"/>
      <c r="BN157" s="90">
        <f t="shared" si="412"/>
        <v>0</v>
      </c>
      <c r="BO157" s="90">
        <f t="shared" si="413"/>
        <v>0</v>
      </c>
      <c r="BP157" s="90">
        <f t="shared" si="414"/>
        <v>0</v>
      </c>
      <c r="BQ157" s="90"/>
      <c r="BR157" s="90">
        <f t="shared" si="415"/>
        <v>0</v>
      </c>
      <c r="BS157" s="90">
        <f t="shared" si="416"/>
        <v>0</v>
      </c>
      <c r="BT157" s="89"/>
      <c r="BU157" s="89">
        <v>250</v>
      </c>
      <c r="BV157" s="90">
        <f t="shared" si="417"/>
        <v>0</v>
      </c>
      <c r="BW157" s="90"/>
      <c r="BX157" s="91"/>
      <c r="BY157" s="90">
        <f t="shared" si="418"/>
        <v>0</v>
      </c>
      <c r="BZ157" s="90">
        <f t="shared" si="419"/>
        <v>0</v>
      </c>
      <c r="CA157" s="90">
        <f t="shared" si="420"/>
        <v>0</v>
      </c>
      <c r="CB157" s="90"/>
      <c r="CC157" s="90">
        <f t="shared" si="421"/>
        <v>0</v>
      </c>
      <c r="CD157" s="90">
        <f t="shared" si="422"/>
        <v>0</v>
      </c>
      <c r="CE157" s="89"/>
      <c r="CF157" s="89">
        <v>250</v>
      </c>
      <c r="CG157" s="90">
        <f t="shared" si="423"/>
        <v>0</v>
      </c>
      <c r="CH157" s="90"/>
      <c r="CI157" s="91"/>
      <c r="CJ157" s="90">
        <f t="shared" si="424"/>
        <v>0</v>
      </c>
      <c r="CK157" s="90">
        <f t="shared" si="425"/>
        <v>0</v>
      </c>
      <c r="CL157" s="90">
        <f t="shared" si="426"/>
        <v>0</v>
      </c>
      <c r="CM157" s="90"/>
      <c r="CN157" s="90">
        <f t="shared" si="427"/>
        <v>0</v>
      </c>
      <c r="CO157" s="90">
        <f t="shared" si="428"/>
        <v>0</v>
      </c>
      <c r="CP157" s="89"/>
      <c r="CQ157" s="89">
        <f t="shared" si="487"/>
        <v>750</v>
      </c>
      <c r="CR157" s="90">
        <f t="shared" si="487"/>
        <v>0</v>
      </c>
      <c r="CS157" s="90">
        <f t="shared" si="487"/>
        <v>0</v>
      </c>
      <c r="CT157" s="90">
        <f t="shared" si="487"/>
        <v>0</v>
      </c>
      <c r="CU157" s="90">
        <f t="shared" si="487"/>
        <v>0</v>
      </c>
      <c r="CV157" s="90">
        <f t="shared" si="365"/>
        <v>0</v>
      </c>
      <c r="CW157" s="90">
        <f t="shared" si="488"/>
        <v>0</v>
      </c>
      <c r="CX157" s="90">
        <f t="shared" si="488"/>
        <v>0</v>
      </c>
      <c r="CY157" s="90">
        <f t="shared" si="431"/>
        <v>0</v>
      </c>
      <c r="CZ157" s="90">
        <f t="shared" si="432"/>
        <v>0</v>
      </c>
      <c r="DA157" s="89">
        <f t="shared" si="433"/>
        <v>0</v>
      </c>
      <c r="DB157" s="191">
        <f t="shared" si="489"/>
        <v>1500</v>
      </c>
      <c r="DC157" s="191">
        <f t="shared" si="489"/>
        <v>500</v>
      </c>
      <c r="DD157" s="191">
        <f t="shared" si="489"/>
        <v>0</v>
      </c>
      <c r="DE157" s="191">
        <f t="shared" si="489"/>
        <v>0</v>
      </c>
      <c r="DF157" s="191">
        <f t="shared" si="489"/>
        <v>500</v>
      </c>
      <c r="DG157" s="191">
        <f t="shared" si="489"/>
        <v>100</v>
      </c>
      <c r="DH157" s="191">
        <f t="shared" si="489"/>
        <v>0</v>
      </c>
      <c r="DI157" s="191">
        <f t="shared" si="489"/>
        <v>0</v>
      </c>
      <c r="DJ157" s="191">
        <f t="shared" si="489"/>
        <v>100</v>
      </c>
      <c r="DK157" s="191">
        <f t="shared" si="489"/>
        <v>400</v>
      </c>
      <c r="DL157" s="191">
        <f t="shared" si="489"/>
        <v>58</v>
      </c>
      <c r="DM157" s="89">
        <v>250</v>
      </c>
      <c r="DN157" s="90">
        <f t="shared" si="435"/>
        <v>0</v>
      </c>
      <c r="DO157" s="90"/>
      <c r="DP157" s="91"/>
      <c r="DQ157" s="90">
        <f t="shared" si="436"/>
        <v>0</v>
      </c>
      <c r="DR157" s="90">
        <f t="shared" si="437"/>
        <v>0</v>
      </c>
      <c r="DS157" s="90">
        <f t="shared" si="438"/>
        <v>0</v>
      </c>
      <c r="DT157" s="90"/>
      <c r="DU157" s="90">
        <f t="shared" si="439"/>
        <v>0</v>
      </c>
      <c r="DV157" s="90">
        <f t="shared" si="440"/>
        <v>0</v>
      </c>
      <c r="DW157" s="89"/>
      <c r="DX157" s="89">
        <v>250</v>
      </c>
      <c r="DY157" s="90">
        <f t="shared" si="441"/>
        <v>0</v>
      </c>
      <c r="DZ157" s="90"/>
      <c r="EA157" s="91"/>
      <c r="EB157" s="90">
        <f t="shared" si="442"/>
        <v>0</v>
      </c>
      <c r="EC157" s="90">
        <f t="shared" si="443"/>
        <v>0</v>
      </c>
      <c r="ED157" s="90">
        <f t="shared" si="483"/>
        <v>0</v>
      </c>
      <c r="EE157" s="90"/>
      <c r="EF157" s="90">
        <f t="shared" si="445"/>
        <v>0</v>
      </c>
      <c r="EG157" s="90">
        <f t="shared" si="446"/>
        <v>0</v>
      </c>
      <c r="EH157" s="89"/>
      <c r="EI157" s="89">
        <v>250</v>
      </c>
      <c r="EJ157" s="90">
        <f t="shared" si="447"/>
        <v>0</v>
      </c>
      <c r="EK157" s="90"/>
      <c r="EL157" s="91"/>
      <c r="EM157" s="90">
        <f t="shared" si="448"/>
        <v>0</v>
      </c>
      <c r="EN157" s="90">
        <f t="shared" si="449"/>
        <v>0</v>
      </c>
      <c r="EO157" s="90">
        <f t="shared" si="450"/>
        <v>0</v>
      </c>
      <c r="EP157" s="90"/>
      <c r="EQ157" s="90">
        <f t="shared" si="451"/>
        <v>0</v>
      </c>
      <c r="ER157" s="90">
        <f t="shared" si="452"/>
        <v>0</v>
      </c>
      <c r="ES157" s="89"/>
      <c r="ET157" s="89">
        <f t="shared" si="453"/>
        <v>750</v>
      </c>
      <c r="EU157" s="90">
        <f t="shared" si="453"/>
        <v>0</v>
      </c>
      <c r="EV157" s="90">
        <f t="shared" si="453"/>
        <v>0</v>
      </c>
      <c r="EW157" s="90">
        <f t="shared" si="453"/>
        <v>0</v>
      </c>
      <c r="EX157" s="90">
        <f t="shared" si="453"/>
        <v>0</v>
      </c>
      <c r="EY157" s="90">
        <f t="shared" si="366"/>
        <v>0</v>
      </c>
      <c r="EZ157" s="90">
        <f t="shared" si="454"/>
        <v>0</v>
      </c>
      <c r="FA157" s="90">
        <f t="shared" si="454"/>
        <v>0</v>
      </c>
      <c r="FB157" s="90">
        <f t="shared" si="455"/>
        <v>0</v>
      </c>
      <c r="FC157" s="90">
        <f t="shared" si="456"/>
        <v>0</v>
      </c>
      <c r="FD157" s="89">
        <f t="shared" si="457"/>
        <v>0</v>
      </c>
      <c r="FE157" s="191">
        <f t="shared" si="490"/>
        <v>2250</v>
      </c>
      <c r="FF157" s="191">
        <f t="shared" si="490"/>
        <v>500</v>
      </c>
      <c r="FG157" s="191">
        <f t="shared" si="490"/>
        <v>0</v>
      </c>
      <c r="FH157" s="191">
        <f t="shared" si="490"/>
        <v>0</v>
      </c>
      <c r="FI157" s="191">
        <f t="shared" si="490"/>
        <v>500</v>
      </c>
      <c r="FJ157" s="191">
        <f t="shared" si="490"/>
        <v>100</v>
      </c>
      <c r="FK157" s="191">
        <f t="shared" si="490"/>
        <v>0</v>
      </c>
      <c r="FL157" s="191">
        <f t="shared" si="490"/>
        <v>0</v>
      </c>
      <c r="FM157" s="191">
        <f t="shared" si="490"/>
        <v>100</v>
      </c>
      <c r="FN157" s="191">
        <f t="shared" si="490"/>
        <v>400</v>
      </c>
      <c r="FO157" s="191">
        <f t="shared" si="490"/>
        <v>58</v>
      </c>
      <c r="FP157" s="89">
        <v>250</v>
      </c>
      <c r="FQ157" s="90">
        <f t="shared" si="459"/>
        <v>0</v>
      </c>
      <c r="FR157" s="90"/>
      <c r="FS157" s="91"/>
      <c r="FT157" s="90">
        <f t="shared" si="460"/>
        <v>0</v>
      </c>
      <c r="FU157" s="90">
        <f t="shared" si="461"/>
        <v>0</v>
      </c>
      <c r="FV157" s="90">
        <f t="shared" si="462"/>
        <v>0</v>
      </c>
      <c r="FW157" s="90"/>
      <c r="FX157" s="90">
        <f t="shared" si="463"/>
        <v>0</v>
      </c>
      <c r="FY157" s="90">
        <f t="shared" si="464"/>
        <v>0</v>
      </c>
      <c r="FZ157" s="89"/>
      <c r="GA157" s="89">
        <v>250</v>
      </c>
      <c r="GB157" s="90">
        <f t="shared" si="465"/>
        <v>0</v>
      </c>
      <c r="GC157" s="90"/>
      <c r="GD157" s="91"/>
      <c r="GE157" s="90">
        <f t="shared" si="466"/>
        <v>0</v>
      </c>
      <c r="GF157" s="90">
        <f t="shared" si="467"/>
        <v>0</v>
      </c>
      <c r="GG157" s="90">
        <f t="shared" si="484"/>
        <v>0</v>
      </c>
      <c r="GH157" s="90"/>
      <c r="GI157" s="90">
        <f t="shared" si="469"/>
        <v>0</v>
      </c>
      <c r="GJ157" s="90">
        <f t="shared" si="470"/>
        <v>0</v>
      </c>
      <c r="GK157" s="89"/>
      <c r="GL157" s="89">
        <v>250</v>
      </c>
      <c r="GM157" s="90">
        <f t="shared" si="471"/>
        <v>0</v>
      </c>
      <c r="GN157" s="90"/>
      <c r="GO157" s="91"/>
      <c r="GP157" s="90">
        <f t="shared" si="472"/>
        <v>0</v>
      </c>
      <c r="GQ157" s="90">
        <f t="shared" si="473"/>
        <v>0</v>
      </c>
      <c r="GR157" s="90">
        <f t="shared" si="474"/>
        <v>0</v>
      </c>
      <c r="GS157" s="90"/>
      <c r="GT157" s="90">
        <f t="shared" si="475"/>
        <v>0</v>
      </c>
      <c r="GU157" s="90">
        <f t="shared" si="476"/>
        <v>0</v>
      </c>
      <c r="GV157" s="89"/>
      <c r="GW157" s="89">
        <f t="shared" si="477"/>
        <v>750</v>
      </c>
      <c r="GX157" s="90">
        <f t="shared" si="477"/>
        <v>0</v>
      </c>
      <c r="GY157" s="90">
        <f t="shared" si="477"/>
        <v>0</v>
      </c>
      <c r="GZ157" s="90">
        <f t="shared" si="477"/>
        <v>0</v>
      </c>
      <c r="HA157" s="90">
        <f t="shared" si="477"/>
        <v>0</v>
      </c>
      <c r="HB157" s="90">
        <f t="shared" si="367"/>
        <v>0</v>
      </c>
      <c r="HC157" s="90">
        <f t="shared" si="478"/>
        <v>0</v>
      </c>
      <c r="HD157" s="90">
        <f t="shared" si="478"/>
        <v>0</v>
      </c>
      <c r="HE157" s="90">
        <f t="shared" si="479"/>
        <v>0</v>
      </c>
      <c r="HF157" s="90">
        <f t="shared" si="480"/>
        <v>0</v>
      </c>
      <c r="HG157" s="89">
        <f t="shared" si="481"/>
        <v>0</v>
      </c>
      <c r="HH157" s="90">
        <f t="shared" si="491"/>
        <v>3000</v>
      </c>
      <c r="HI157" s="90">
        <f t="shared" si="491"/>
        <v>500</v>
      </c>
      <c r="HJ157" s="90">
        <f t="shared" si="491"/>
        <v>0</v>
      </c>
      <c r="HK157" s="90">
        <f t="shared" si="491"/>
        <v>0</v>
      </c>
      <c r="HL157" s="90">
        <f t="shared" si="491"/>
        <v>500</v>
      </c>
      <c r="HM157" s="90">
        <f t="shared" si="491"/>
        <v>50</v>
      </c>
      <c r="HN157" s="90">
        <f t="shared" si="491"/>
        <v>0</v>
      </c>
      <c r="HO157" s="90">
        <f t="shared" si="491"/>
        <v>0</v>
      </c>
      <c r="HP157" s="90">
        <f t="shared" si="491"/>
        <v>50</v>
      </c>
      <c r="HQ157" s="90">
        <f t="shared" si="491"/>
        <v>450</v>
      </c>
      <c r="HR157" s="90">
        <f t="shared" si="491"/>
        <v>58</v>
      </c>
      <c r="HS157" s="159">
        <f t="shared" si="368"/>
        <v>500</v>
      </c>
      <c r="HT157" s="131">
        <f t="shared" si="369"/>
        <v>500</v>
      </c>
      <c r="HU157" s="131">
        <f t="shared" si="370"/>
        <v>500</v>
      </c>
      <c r="HV157" s="76"/>
      <c r="HW157" s="84">
        <f t="shared" si="371"/>
        <v>58</v>
      </c>
      <c r="HX157" s="76"/>
      <c r="HY157" s="76"/>
      <c r="HZ157" s="76"/>
      <c r="IA157" s="76"/>
      <c r="IB157" s="76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  <c r="LE157" s="68"/>
      <c r="LF157" s="68"/>
    </row>
    <row r="158" spans="1:318" s="33" customFormat="1" ht="15.75" customHeight="1" x14ac:dyDescent="0.25">
      <c r="A158" s="243">
        <v>151</v>
      </c>
      <c r="B158" s="37">
        <v>20</v>
      </c>
      <c r="C158" s="37"/>
      <c r="D158" s="37"/>
      <c r="E158" s="37"/>
      <c r="F158" s="69" t="s">
        <v>847</v>
      </c>
      <c r="G158" s="70" t="s">
        <v>375</v>
      </c>
      <c r="H158" s="71" t="s">
        <v>780</v>
      </c>
      <c r="I158" s="87" t="s">
        <v>782</v>
      </c>
      <c r="J158" s="35" t="s">
        <v>59</v>
      </c>
      <c r="K158" s="92" t="s">
        <v>781</v>
      </c>
      <c r="L158" s="34" t="s">
        <v>993</v>
      </c>
      <c r="M158" s="34" t="s">
        <v>1242</v>
      </c>
      <c r="N158" s="34"/>
      <c r="O158" s="100" t="s">
        <v>192</v>
      </c>
      <c r="P158" s="37">
        <v>14</v>
      </c>
      <c r="Q158" s="39" t="s">
        <v>821</v>
      </c>
      <c r="R158" s="89">
        <v>250</v>
      </c>
      <c r="S158" s="90">
        <f t="shared" si="390"/>
        <v>250</v>
      </c>
      <c r="T158" s="90"/>
      <c r="U158" s="91"/>
      <c r="V158" s="90">
        <f t="shared" si="391"/>
        <v>250</v>
      </c>
      <c r="W158" s="90">
        <f t="shared" si="392"/>
        <v>50</v>
      </c>
      <c r="X158" s="90">
        <f t="shared" si="393"/>
        <v>0</v>
      </c>
      <c r="Y158" s="90"/>
      <c r="Z158" s="90">
        <f t="shared" si="394"/>
        <v>50</v>
      </c>
      <c r="AA158" s="90">
        <f t="shared" si="395"/>
        <v>200</v>
      </c>
      <c r="AB158" s="89">
        <v>52</v>
      </c>
      <c r="AC158" s="89">
        <v>250</v>
      </c>
      <c r="AD158" s="90">
        <f t="shared" si="396"/>
        <v>250</v>
      </c>
      <c r="AE158" s="90"/>
      <c r="AF158" s="91"/>
      <c r="AG158" s="90">
        <f t="shared" si="397"/>
        <v>250</v>
      </c>
      <c r="AH158" s="90">
        <v>0</v>
      </c>
      <c r="AI158" s="90">
        <v>0</v>
      </c>
      <c r="AJ158" s="90"/>
      <c r="AK158" s="90">
        <f t="shared" si="398"/>
        <v>0</v>
      </c>
      <c r="AL158" s="90">
        <f t="shared" si="399"/>
        <v>250</v>
      </c>
      <c r="AM158" s="177">
        <v>49</v>
      </c>
      <c r="AN158" s="89">
        <v>250</v>
      </c>
      <c r="AO158" s="90">
        <f t="shared" si="400"/>
        <v>0</v>
      </c>
      <c r="AP158" s="90"/>
      <c r="AQ158" s="91"/>
      <c r="AR158" s="90">
        <f t="shared" si="401"/>
        <v>0</v>
      </c>
      <c r="AS158" s="90">
        <f t="shared" si="402"/>
        <v>0</v>
      </c>
      <c r="AT158" s="90">
        <f t="shared" si="403"/>
        <v>0</v>
      </c>
      <c r="AU158" s="90"/>
      <c r="AV158" s="90">
        <f t="shared" si="404"/>
        <v>0</v>
      </c>
      <c r="AW158" s="90">
        <f t="shared" si="405"/>
        <v>0</v>
      </c>
      <c r="AX158" s="89"/>
      <c r="AY158" s="89">
        <f t="shared" si="485"/>
        <v>750</v>
      </c>
      <c r="AZ158" s="90">
        <f t="shared" si="485"/>
        <v>500</v>
      </c>
      <c r="BA158" s="90">
        <f t="shared" si="485"/>
        <v>0</v>
      </c>
      <c r="BB158" s="90">
        <f t="shared" si="485"/>
        <v>0</v>
      </c>
      <c r="BC158" s="90">
        <f t="shared" si="485"/>
        <v>500</v>
      </c>
      <c r="BD158" s="90">
        <f t="shared" si="364"/>
        <v>100</v>
      </c>
      <c r="BE158" s="90">
        <f t="shared" si="486"/>
        <v>0</v>
      </c>
      <c r="BF158" s="90">
        <f t="shared" si="486"/>
        <v>0</v>
      </c>
      <c r="BG158" s="90">
        <f t="shared" si="408"/>
        <v>100</v>
      </c>
      <c r="BH158" s="90">
        <f t="shared" si="409"/>
        <v>400</v>
      </c>
      <c r="BI158" s="89">
        <f t="shared" si="410"/>
        <v>101</v>
      </c>
      <c r="BJ158" s="89">
        <v>250</v>
      </c>
      <c r="BK158" s="90">
        <f t="shared" si="411"/>
        <v>0</v>
      </c>
      <c r="BL158" s="90"/>
      <c r="BM158" s="91"/>
      <c r="BN158" s="90">
        <f t="shared" si="412"/>
        <v>0</v>
      </c>
      <c r="BO158" s="90">
        <f t="shared" si="413"/>
        <v>0</v>
      </c>
      <c r="BP158" s="90">
        <f t="shared" si="414"/>
        <v>0</v>
      </c>
      <c r="BQ158" s="90"/>
      <c r="BR158" s="90">
        <f t="shared" si="415"/>
        <v>0</v>
      </c>
      <c r="BS158" s="90">
        <f t="shared" si="416"/>
        <v>0</v>
      </c>
      <c r="BT158" s="89"/>
      <c r="BU158" s="89">
        <v>250</v>
      </c>
      <c r="BV158" s="90">
        <f t="shared" si="417"/>
        <v>0</v>
      </c>
      <c r="BW158" s="90"/>
      <c r="BX158" s="91"/>
      <c r="BY158" s="90">
        <f t="shared" si="418"/>
        <v>0</v>
      </c>
      <c r="BZ158" s="90">
        <f t="shared" si="419"/>
        <v>0</v>
      </c>
      <c r="CA158" s="90">
        <f t="shared" si="420"/>
        <v>0</v>
      </c>
      <c r="CB158" s="90"/>
      <c r="CC158" s="90">
        <f t="shared" si="421"/>
        <v>0</v>
      </c>
      <c r="CD158" s="90">
        <f t="shared" si="422"/>
        <v>0</v>
      </c>
      <c r="CE158" s="89"/>
      <c r="CF158" s="89">
        <v>250</v>
      </c>
      <c r="CG158" s="90">
        <f t="shared" si="423"/>
        <v>0</v>
      </c>
      <c r="CH158" s="90"/>
      <c r="CI158" s="91"/>
      <c r="CJ158" s="90">
        <f t="shared" si="424"/>
        <v>0</v>
      </c>
      <c r="CK158" s="90">
        <f t="shared" si="425"/>
        <v>0</v>
      </c>
      <c r="CL158" s="90">
        <f t="shared" si="426"/>
        <v>0</v>
      </c>
      <c r="CM158" s="90"/>
      <c r="CN158" s="90">
        <f t="shared" si="427"/>
        <v>0</v>
      </c>
      <c r="CO158" s="90">
        <f t="shared" si="428"/>
        <v>0</v>
      </c>
      <c r="CP158" s="89"/>
      <c r="CQ158" s="89">
        <f t="shared" si="487"/>
        <v>750</v>
      </c>
      <c r="CR158" s="90">
        <f t="shared" si="487"/>
        <v>0</v>
      </c>
      <c r="CS158" s="90">
        <f t="shared" si="487"/>
        <v>0</v>
      </c>
      <c r="CT158" s="90">
        <f t="shared" si="487"/>
        <v>0</v>
      </c>
      <c r="CU158" s="90">
        <f t="shared" si="487"/>
        <v>0</v>
      </c>
      <c r="CV158" s="90">
        <f t="shared" si="365"/>
        <v>0</v>
      </c>
      <c r="CW158" s="90">
        <f t="shared" si="488"/>
        <v>0</v>
      </c>
      <c r="CX158" s="90">
        <f t="shared" si="488"/>
        <v>0</v>
      </c>
      <c r="CY158" s="90">
        <f t="shared" si="431"/>
        <v>0</v>
      </c>
      <c r="CZ158" s="90">
        <f t="shared" si="432"/>
        <v>0</v>
      </c>
      <c r="DA158" s="89">
        <f t="shared" si="433"/>
        <v>0</v>
      </c>
      <c r="DB158" s="191">
        <f t="shared" si="489"/>
        <v>1500</v>
      </c>
      <c r="DC158" s="191">
        <f t="shared" si="489"/>
        <v>500</v>
      </c>
      <c r="DD158" s="191">
        <f t="shared" si="489"/>
        <v>0</v>
      </c>
      <c r="DE158" s="191">
        <f t="shared" si="489"/>
        <v>0</v>
      </c>
      <c r="DF158" s="191">
        <f t="shared" si="489"/>
        <v>500</v>
      </c>
      <c r="DG158" s="191">
        <f t="shared" si="489"/>
        <v>100</v>
      </c>
      <c r="DH158" s="191">
        <f t="shared" si="489"/>
        <v>0</v>
      </c>
      <c r="DI158" s="191">
        <f t="shared" si="489"/>
        <v>0</v>
      </c>
      <c r="DJ158" s="191">
        <f t="shared" si="489"/>
        <v>100</v>
      </c>
      <c r="DK158" s="191">
        <f t="shared" si="489"/>
        <v>400</v>
      </c>
      <c r="DL158" s="191">
        <f t="shared" si="489"/>
        <v>101</v>
      </c>
      <c r="DM158" s="89">
        <v>250</v>
      </c>
      <c r="DN158" s="90">
        <f t="shared" si="435"/>
        <v>0</v>
      </c>
      <c r="DO158" s="90"/>
      <c r="DP158" s="91"/>
      <c r="DQ158" s="90">
        <f t="shared" si="436"/>
        <v>0</v>
      </c>
      <c r="DR158" s="90">
        <f t="shared" si="437"/>
        <v>0</v>
      </c>
      <c r="DS158" s="90">
        <f t="shared" si="438"/>
        <v>0</v>
      </c>
      <c r="DT158" s="90"/>
      <c r="DU158" s="90">
        <f t="shared" si="439"/>
        <v>0</v>
      </c>
      <c r="DV158" s="90">
        <f t="shared" si="440"/>
        <v>0</v>
      </c>
      <c r="DW158" s="89"/>
      <c r="DX158" s="89">
        <v>250</v>
      </c>
      <c r="DY158" s="90">
        <f t="shared" si="441"/>
        <v>0</v>
      </c>
      <c r="DZ158" s="90"/>
      <c r="EA158" s="91"/>
      <c r="EB158" s="90">
        <f t="shared" si="442"/>
        <v>0</v>
      </c>
      <c r="EC158" s="90">
        <f t="shared" si="443"/>
        <v>0</v>
      </c>
      <c r="ED158" s="90">
        <f t="shared" si="483"/>
        <v>0</v>
      </c>
      <c r="EE158" s="90"/>
      <c r="EF158" s="90">
        <f t="shared" si="445"/>
        <v>0</v>
      </c>
      <c r="EG158" s="90">
        <f t="shared" si="446"/>
        <v>0</v>
      </c>
      <c r="EH158" s="89"/>
      <c r="EI158" s="89">
        <v>250</v>
      </c>
      <c r="EJ158" s="90">
        <f t="shared" si="447"/>
        <v>0</v>
      </c>
      <c r="EK158" s="90"/>
      <c r="EL158" s="91"/>
      <c r="EM158" s="90">
        <f t="shared" si="448"/>
        <v>0</v>
      </c>
      <c r="EN158" s="90">
        <f t="shared" si="449"/>
        <v>0</v>
      </c>
      <c r="EO158" s="90">
        <f t="shared" si="450"/>
        <v>0</v>
      </c>
      <c r="EP158" s="90"/>
      <c r="EQ158" s="90">
        <f t="shared" si="451"/>
        <v>0</v>
      </c>
      <c r="ER158" s="90">
        <f t="shared" si="452"/>
        <v>0</v>
      </c>
      <c r="ES158" s="89"/>
      <c r="ET158" s="89">
        <f t="shared" si="453"/>
        <v>750</v>
      </c>
      <c r="EU158" s="90">
        <f t="shared" si="453"/>
        <v>0</v>
      </c>
      <c r="EV158" s="90">
        <f t="shared" si="453"/>
        <v>0</v>
      </c>
      <c r="EW158" s="90">
        <f t="shared" si="453"/>
        <v>0</v>
      </c>
      <c r="EX158" s="90">
        <f t="shared" si="453"/>
        <v>0</v>
      </c>
      <c r="EY158" s="90">
        <f t="shared" si="366"/>
        <v>0</v>
      </c>
      <c r="EZ158" s="90">
        <f t="shared" si="454"/>
        <v>0</v>
      </c>
      <c r="FA158" s="90">
        <f t="shared" si="454"/>
        <v>0</v>
      </c>
      <c r="FB158" s="90">
        <f t="shared" si="455"/>
        <v>0</v>
      </c>
      <c r="FC158" s="90">
        <f t="shared" si="456"/>
        <v>0</v>
      </c>
      <c r="FD158" s="89">
        <f t="shared" si="457"/>
        <v>0</v>
      </c>
      <c r="FE158" s="191">
        <f t="shared" si="490"/>
        <v>2250</v>
      </c>
      <c r="FF158" s="191">
        <f t="shared" si="490"/>
        <v>500</v>
      </c>
      <c r="FG158" s="191">
        <f t="shared" si="490"/>
        <v>0</v>
      </c>
      <c r="FH158" s="191">
        <f t="shared" si="490"/>
        <v>0</v>
      </c>
      <c r="FI158" s="191">
        <f t="shared" si="490"/>
        <v>500</v>
      </c>
      <c r="FJ158" s="191">
        <f t="shared" si="490"/>
        <v>100</v>
      </c>
      <c r="FK158" s="191">
        <f t="shared" si="490"/>
        <v>0</v>
      </c>
      <c r="FL158" s="191">
        <f t="shared" si="490"/>
        <v>0</v>
      </c>
      <c r="FM158" s="191">
        <f t="shared" si="490"/>
        <v>100</v>
      </c>
      <c r="FN158" s="191">
        <f t="shared" si="490"/>
        <v>400</v>
      </c>
      <c r="FO158" s="191">
        <f t="shared" si="490"/>
        <v>101</v>
      </c>
      <c r="FP158" s="89">
        <v>250</v>
      </c>
      <c r="FQ158" s="90">
        <f t="shared" si="459"/>
        <v>0</v>
      </c>
      <c r="FR158" s="90"/>
      <c r="FS158" s="91"/>
      <c r="FT158" s="90">
        <f t="shared" si="460"/>
        <v>0</v>
      </c>
      <c r="FU158" s="90">
        <f t="shared" si="461"/>
        <v>0</v>
      </c>
      <c r="FV158" s="90">
        <f t="shared" si="462"/>
        <v>0</v>
      </c>
      <c r="FW158" s="90"/>
      <c r="FX158" s="90">
        <f t="shared" si="463"/>
        <v>0</v>
      </c>
      <c r="FY158" s="90">
        <f t="shared" si="464"/>
        <v>0</v>
      </c>
      <c r="FZ158" s="89"/>
      <c r="GA158" s="89">
        <v>250</v>
      </c>
      <c r="GB158" s="90">
        <f t="shared" si="465"/>
        <v>0</v>
      </c>
      <c r="GC158" s="90"/>
      <c r="GD158" s="91"/>
      <c r="GE158" s="90">
        <f t="shared" si="466"/>
        <v>0</v>
      </c>
      <c r="GF158" s="90">
        <f t="shared" si="467"/>
        <v>0</v>
      </c>
      <c r="GG158" s="90">
        <f t="shared" si="484"/>
        <v>0</v>
      </c>
      <c r="GH158" s="90"/>
      <c r="GI158" s="90">
        <f t="shared" si="469"/>
        <v>0</v>
      </c>
      <c r="GJ158" s="90">
        <f t="shared" si="470"/>
        <v>0</v>
      </c>
      <c r="GK158" s="89"/>
      <c r="GL158" s="89">
        <v>250</v>
      </c>
      <c r="GM158" s="90">
        <f t="shared" si="471"/>
        <v>0</v>
      </c>
      <c r="GN158" s="90"/>
      <c r="GO158" s="91"/>
      <c r="GP158" s="90">
        <f t="shared" si="472"/>
        <v>0</v>
      </c>
      <c r="GQ158" s="90">
        <f t="shared" si="473"/>
        <v>0</v>
      </c>
      <c r="GR158" s="90">
        <f t="shared" si="474"/>
        <v>0</v>
      </c>
      <c r="GS158" s="90"/>
      <c r="GT158" s="90">
        <f t="shared" si="475"/>
        <v>0</v>
      </c>
      <c r="GU158" s="90">
        <f t="shared" si="476"/>
        <v>0</v>
      </c>
      <c r="GV158" s="89"/>
      <c r="GW158" s="89">
        <f t="shared" si="477"/>
        <v>750</v>
      </c>
      <c r="GX158" s="90">
        <f t="shared" si="477"/>
        <v>0</v>
      </c>
      <c r="GY158" s="90">
        <f t="shared" si="477"/>
        <v>0</v>
      </c>
      <c r="GZ158" s="90">
        <f t="shared" si="477"/>
        <v>0</v>
      </c>
      <c r="HA158" s="90">
        <f t="shared" si="477"/>
        <v>0</v>
      </c>
      <c r="HB158" s="90">
        <f t="shared" si="367"/>
        <v>0</v>
      </c>
      <c r="HC158" s="90">
        <f t="shared" si="478"/>
        <v>0</v>
      </c>
      <c r="HD158" s="90">
        <f t="shared" si="478"/>
        <v>0</v>
      </c>
      <c r="HE158" s="90">
        <f t="shared" si="479"/>
        <v>0</v>
      </c>
      <c r="HF158" s="90">
        <f t="shared" si="480"/>
        <v>0</v>
      </c>
      <c r="HG158" s="89">
        <f t="shared" si="481"/>
        <v>0</v>
      </c>
      <c r="HH158" s="90">
        <f t="shared" si="491"/>
        <v>3000</v>
      </c>
      <c r="HI158" s="90">
        <f t="shared" si="491"/>
        <v>500</v>
      </c>
      <c r="HJ158" s="90">
        <f t="shared" si="491"/>
        <v>0</v>
      </c>
      <c r="HK158" s="90">
        <f t="shared" si="491"/>
        <v>0</v>
      </c>
      <c r="HL158" s="90">
        <f t="shared" si="491"/>
        <v>500</v>
      </c>
      <c r="HM158" s="90">
        <f t="shared" si="491"/>
        <v>50</v>
      </c>
      <c r="HN158" s="90">
        <f t="shared" si="491"/>
        <v>0</v>
      </c>
      <c r="HO158" s="90">
        <f t="shared" si="491"/>
        <v>0</v>
      </c>
      <c r="HP158" s="90">
        <f t="shared" si="491"/>
        <v>50</v>
      </c>
      <c r="HQ158" s="90">
        <f t="shared" si="491"/>
        <v>450</v>
      </c>
      <c r="HR158" s="90">
        <f t="shared" si="491"/>
        <v>101</v>
      </c>
      <c r="HS158" s="159">
        <f t="shared" si="368"/>
        <v>500</v>
      </c>
      <c r="HT158" s="131">
        <f t="shared" si="369"/>
        <v>500</v>
      </c>
      <c r="HU158" s="131">
        <f t="shared" si="370"/>
        <v>500</v>
      </c>
      <c r="HV158" s="76"/>
      <c r="HW158" s="84">
        <f t="shared" si="371"/>
        <v>101</v>
      </c>
      <c r="HX158" s="76"/>
      <c r="HY158" s="76"/>
      <c r="HZ158" s="76"/>
      <c r="IA158" s="76"/>
      <c r="IB158" s="76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</row>
    <row r="159" spans="1:318" s="2" customFormat="1" ht="15.75" customHeight="1" x14ac:dyDescent="0.25">
      <c r="A159" s="243">
        <v>152</v>
      </c>
      <c r="B159" s="37">
        <v>21</v>
      </c>
      <c r="C159" s="37"/>
      <c r="D159" s="37"/>
      <c r="E159" s="37"/>
      <c r="F159" s="69" t="s">
        <v>661</v>
      </c>
      <c r="G159" s="70" t="s">
        <v>375</v>
      </c>
      <c r="H159" s="71" t="s">
        <v>639</v>
      </c>
      <c r="I159" s="87">
        <v>61010005455</v>
      </c>
      <c r="J159" s="34" t="s">
        <v>7</v>
      </c>
      <c r="K159" s="92" t="s">
        <v>115</v>
      </c>
      <c r="L159" s="34" t="s">
        <v>996</v>
      </c>
      <c r="M159" s="34" t="s">
        <v>1242</v>
      </c>
      <c r="N159" s="34"/>
      <c r="O159" s="100" t="s">
        <v>192</v>
      </c>
      <c r="P159" s="37">
        <v>15</v>
      </c>
      <c r="Q159" s="39" t="s">
        <v>332</v>
      </c>
      <c r="R159" s="89">
        <v>250</v>
      </c>
      <c r="S159" s="90">
        <f t="shared" si="390"/>
        <v>250</v>
      </c>
      <c r="T159" s="90"/>
      <c r="U159" s="91"/>
      <c r="V159" s="90">
        <f t="shared" si="391"/>
        <v>250</v>
      </c>
      <c r="W159" s="90">
        <f t="shared" si="392"/>
        <v>50</v>
      </c>
      <c r="X159" s="90">
        <f t="shared" si="393"/>
        <v>0</v>
      </c>
      <c r="Y159" s="90"/>
      <c r="Z159" s="90">
        <f t="shared" si="394"/>
        <v>50</v>
      </c>
      <c r="AA159" s="90">
        <f t="shared" si="395"/>
        <v>200</v>
      </c>
      <c r="AB159" s="89">
        <v>38</v>
      </c>
      <c r="AC159" s="89">
        <v>250</v>
      </c>
      <c r="AD159" s="90">
        <f t="shared" si="396"/>
        <v>250</v>
      </c>
      <c r="AE159" s="90"/>
      <c r="AF159" s="91"/>
      <c r="AG159" s="90">
        <f t="shared" si="397"/>
        <v>250</v>
      </c>
      <c r="AH159" s="90">
        <v>0</v>
      </c>
      <c r="AI159" s="90">
        <v>0</v>
      </c>
      <c r="AJ159" s="90"/>
      <c r="AK159" s="90">
        <f t="shared" si="398"/>
        <v>0</v>
      </c>
      <c r="AL159" s="90">
        <f t="shared" si="399"/>
        <v>250</v>
      </c>
      <c r="AM159" s="177">
        <v>42</v>
      </c>
      <c r="AN159" s="89">
        <v>250</v>
      </c>
      <c r="AO159" s="90">
        <f t="shared" si="400"/>
        <v>0</v>
      </c>
      <c r="AP159" s="90"/>
      <c r="AQ159" s="91"/>
      <c r="AR159" s="90">
        <f t="shared" si="401"/>
        <v>0</v>
      </c>
      <c r="AS159" s="90">
        <f t="shared" si="402"/>
        <v>0</v>
      </c>
      <c r="AT159" s="90">
        <f t="shared" si="403"/>
        <v>0</v>
      </c>
      <c r="AU159" s="90"/>
      <c r="AV159" s="90">
        <f t="shared" si="404"/>
        <v>0</v>
      </c>
      <c r="AW159" s="90">
        <f t="shared" si="405"/>
        <v>0</v>
      </c>
      <c r="AX159" s="89"/>
      <c r="AY159" s="89">
        <f t="shared" si="485"/>
        <v>750</v>
      </c>
      <c r="AZ159" s="90">
        <f t="shared" si="485"/>
        <v>500</v>
      </c>
      <c r="BA159" s="90">
        <f t="shared" si="485"/>
        <v>0</v>
      </c>
      <c r="BB159" s="90">
        <f t="shared" si="485"/>
        <v>0</v>
      </c>
      <c r="BC159" s="90">
        <f t="shared" si="485"/>
        <v>500</v>
      </c>
      <c r="BD159" s="90">
        <f t="shared" si="364"/>
        <v>100</v>
      </c>
      <c r="BE159" s="90">
        <f t="shared" si="486"/>
        <v>0</v>
      </c>
      <c r="BF159" s="90">
        <f t="shared" si="486"/>
        <v>0</v>
      </c>
      <c r="BG159" s="90">
        <f t="shared" si="408"/>
        <v>100</v>
      </c>
      <c r="BH159" s="90">
        <f t="shared" si="409"/>
        <v>400</v>
      </c>
      <c r="BI159" s="89">
        <f t="shared" si="410"/>
        <v>80</v>
      </c>
      <c r="BJ159" s="89">
        <v>250</v>
      </c>
      <c r="BK159" s="90">
        <f t="shared" si="411"/>
        <v>0</v>
      </c>
      <c r="BL159" s="90"/>
      <c r="BM159" s="91"/>
      <c r="BN159" s="90">
        <f t="shared" si="412"/>
        <v>0</v>
      </c>
      <c r="BO159" s="90">
        <f t="shared" si="413"/>
        <v>0</v>
      </c>
      <c r="BP159" s="90">
        <f t="shared" si="414"/>
        <v>0</v>
      </c>
      <c r="BQ159" s="90"/>
      <c r="BR159" s="90">
        <f t="shared" si="415"/>
        <v>0</v>
      </c>
      <c r="BS159" s="90">
        <f t="shared" si="416"/>
        <v>0</v>
      </c>
      <c r="BT159" s="89"/>
      <c r="BU159" s="89">
        <v>250</v>
      </c>
      <c r="BV159" s="90">
        <f t="shared" si="417"/>
        <v>0</v>
      </c>
      <c r="BW159" s="90"/>
      <c r="BX159" s="91"/>
      <c r="BY159" s="90">
        <f t="shared" si="418"/>
        <v>0</v>
      </c>
      <c r="BZ159" s="90">
        <f t="shared" si="419"/>
        <v>0</v>
      </c>
      <c r="CA159" s="90">
        <f t="shared" si="420"/>
        <v>0</v>
      </c>
      <c r="CB159" s="90"/>
      <c r="CC159" s="90">
        <f t="shared" si="421"/>
        <v>0</v>
      </c>
      <c r="CD159" s="90">
        <f t="shared" si="422"/>
        <v>0</v>
      </c>
      <c r="CE159" s="89"/>
      <c r="CF159" s="89">
        <v>250</v>
      </c>
      <c r="CG159" s="90">
        <f t="shared" si="423"/>
        <v>0</v>
      </c>
      <c r="CH159" s="90"/>
      <c r="CI159" s="91"/>
      <c r="CJ159" s="90">
        <f t="shared" si="424"/>
        <v>0</v>
      </c>
      <c r="CK159" s="90">
        <f t="shared" si="425"/>
        <v>0</v>
      </c>
      <c r="CL159" s="90">
        <f t="shared" si="426"/>
        <v>0</v>
      </c>
      <c r="CM159" s="90"/>
      <c r="CN159" s="90">
        <f t="shared" si="427"/>
        <v>0</v>
      </c>
      <c r="CO159" s="90">
        <f t="shared" si="428"/>
        <v>0</v>
      </c>
      <c r="CP159" s="89"/>
      <c r="CQ159" s="89">
        <f t="shared" si="487"/>
        <v>750</v>
      </c>
      <c r="CR159" s="90">
        <f t="shared" si="487"/>
        <v>0</v>
      </c>
      <c r="CS159" s="90">
        <f t="shared" si="487"/>
        <v>0</v>
      </c>
      <c r="CT159" s="90">
        <f t="shared" si="487"/>
        <v>0</v>
      </c>
      <c r="CU159" s="90">
        <f t="shared" si="487"/>
        <v>0</v>
      </c>
      <c r="CV159" s="90">
        <f t="shared" si="365"/>
        <v>0</v>
      </c>
      <c r="CW159" s="90">
        <f t="shared" si="488"/>
        <v>0</v>
      </c>
      <c r="CX159" s="90">
        <f t="shared" si="488"/>
        <v>0</v>
      </c>
      <c r="CY159" s="90">
        <f t="shared" si="431"/>
        <v>0</v>
      </c>
      <c r="CZ159" s="90">
        <f t="shared" si="432"/>
        <v>0</v>
      </c>
      <c r="DA159" s="89">
        <f t="shared" si="433"/>
        <v>0</v>
      </c>
      <c r="DB159" s="191">
        <f t="shared" si="489"/>
        <v>1500</v>
      </c>
      <c r="DC159" s="191">
        <f t="shared" si="489"/>
        <v>500</v>
      </c>
      <c r="DD159" s="191">
        <f t="shared" si="489"/>
        <v>0</v>
      </c>
      <c r="DE159" s="191">
        <f t="shared" si="489"/>
        <v>0</v>
      </c>
      <c r="DF159" s="191">
        <f t="shared" si="489"/>
        <v>500</v>
      </c>
      <c r="DG159" s="191">
        <f t="shared" si="489"/>
        <v>100</v>
      </c>
      <c r="DH159" s="191">
        <f t="shared" si="489"/>
        <v>0</v>
      </c>
      <c r="DI159" s="191">
        <f t="shared" si="489"/>
        <v>0</v>
      </c>
      <c r="DJ159" s="191">
        <f t="shared" si="489"/>
        <v>100</v>
      </c>
      <c r="DK159" s="191">
        <f t="shared" si="489"/>
        <v>400</v>
      </c>
      <c r="DL159" s="191">
        <f t="shared" si="489"/>
        <v>80</v>
      </c>
      <c r="DM159" s="89">
        <v>250</v>
      </c>
      <c r="DN159" s="90">
        <f t="shared" si="435"/>
        <v>0</v>
      </c>
      <c r="DO159" s="90"/>
      <c r="DP159" s="91"/>
      <c r="DQ159" s="90">
        <f t="shared" si="436"/>
        <v>0</v>
      </c>
      <c r="DR159" s="90">
        <f t="shared" si="437"/>
        <v>0</v>
      </c>
      <c r="DS159" s="90">
        <f t="shared" si="438"/>
        <v>0</v>
      </c>
      <c r="DT159" s="90"/>
      <c r="DU159" s="90">
        <f t="shared" si="439"/>
        <v>0</v>
      </c>
      <c r="DV159" s="90">
        <f t="shared" si="440"/>
        <v>0</v>
      </c>
      <c r="DW159" s="89"/>
      <c r="DX159" s="89">
        <v>250</v>
      </c>
      <c r="DY159" s="90">
        <f t="shared" si="441"/>
        <v>0</v>
      </c>
      <c r="DZ159" s="90"/>
      <c r="EA159" s="91"/>
      <c r="EB159" s="90">
        <f t="shared" si="442"/>
        <v>0</v>
      </c>
      <c r="EC159" s="90">
        <f t="shared" si="443"/>
        <v>0</v>
      </c>
      <c r="ED159" s="90">
        <f t="shared" si="483"/>
        <v>0</v>
      </c>
      <c r="EE159" s="90"/>
      <c r="EF159" s="90">
        <f t="shared" si="445"/>
        <v>0</v>
      </c>
      <c r="EG159" s="90">
        <f t="shared" si="446"/>
        <v>0</v>
      </c>
      <c r="EH159" s="89"/>
      <c r="EI159" s="89">
        <v>250</v>
      </c>
      <c r="EJ159" s="90">
        <f t="shared" si="447"/>
        <v>0</v>
      </c>
      <c r="EK159" s="90"/>
      <c r="EL159" s="91"/>
      <c r="EM159" s="90">
        <f t="shared" si="448"/>
        <v>0</v>
      </c>
      <c r="EN159" s="90">
        <f t="shared" si="449"/>
        <v>0</v>
      </c>
      <c r="EO159" s="90">
        <f t="shared" si="450"/>
        <v>0</v>
      </c>
      <c r="EP159" s="90"/>
      <c r="EQ159" s="90">
        <f t="shared" si="451"/>
        <v>0</v>
      </c>
      <c r="ER159" s="90">
        <f t="shared" si="452"/>
        <v>0</v>
      </c>
      <c r="ES159" s="89"/>
      <c r="ET159" s="89">
        <f t="shared" si="453"/>
        <v>750</v>
      </c>
      <c r="EU159" s="90">
        <f t="shared" si="453"/>
        <v>0</v>
      </c>
      <c r="EV159" s="90">
        <f t="shared" si="453"/>
        <v>0</v>
      </c>
      <c r="EW159" s="90">
        <f t="shared" si="453"/>
        <v>0</v>
      </c>
      <c r="EX159" s="90">
        <f t="shared" si="453"/>
        <v>0</v>
      </c>
      <c r="EY159" s="90">
        <f t="shared" si="366"/>
        <v>0</v>
      </c>
      <c r="EZ159" s="90">
        <f t="shared" si="454"/>
        <v>0</v>
      </c>
      <c r="FA159" s="90">
        <f t="shared" si="454"/>
        <v>0</v>
      </c>
      <c r="FB159" s="90">
        <f t="shared" si="455"/>
        <v>0</v>
      </c>
      <c r="FC159" s="90">
        <f t="shared" si="456"/>
        <v>0</v>
      </c>
      <c r="FD159" s="89">
        <f t="shared" si="457"/>
        <v>0</v>
      </c>
      <c r="FE159" s="191">
        <f t="shared" si="490"/>
        <v>2250</v>
      </c>
      <c r="FF159" s="191">
        <f t="shared" si="490"/>
        <v>500</v>
      </c>
      <c r="FG159" s="191">
        <f t="shared" si="490"/>
        <v>0</v>
      </c>
      <c r="FH159" s="191">
        <f t="shared" si="490"/>
        <v>0</v>
      </c>
      <c r="FI159" s="191">
        <f t="shared" si="490"/>
        <v>500</v>
      </c>
      <c r="FJ159" s="191">
        <f t="shared" si="490"/>
        <v>100</v>
      </c>
      <c r="FK159" s="191">
        <f t="shared" si="490"/>
        <v>0</v>
      </c>
      <c r="FL159" s="191">
        <f t="shared" si="490"/>
        <v>0</v>
      </c>
      <c r="FM159" s="191">
        <f t="shared" si="490"/>
        <v>100</v>
      </c>
      <c r="FN159" s="191">
        <f t="shared" si="490"/>
        <v>400</v>
      </c>
      <c r="FO159" s="191">
        <f t="shared" si="490"/>
        <v>80</v>
      </c>
      <c r="FP159" s="89">
        <v>250</v>
      </c>
      <c r="FQ159" s="90">
        <f t="shared" si="459"/>
        <v>0</v>
      </c>
      <c r="FR159" s="90"/>
      <c r="FS159" s="91"/>
      <c r="FT159" s="90">
        <f t="shared" si="460"/>
        <v>0</v>
      </c>
      <c r="FU159" s="90">
        <f t="shared" si="461"/>
        <v>0</v>
      </c>
      <c r="FV159" s="90">
        <f t="shared" si="462"/>
        <v>0</v>
      </c>
      <c r="FW159" s="90"/>
      <c r="FX159" s="90">
        <f t="shared" si="463"/>
        <v>0</v>
      </c>
      <c r="FY159" s="90">
        <f t="shared" si="464"/>
        <v>0</v>
      </c>
      <c r="FZ159" s="89"/>
      <c r="GA159" s="89">
        <v>250</v>
      </c>
      <c r="GB159" s="90">
        <f t="shared" si="465"/>
        <v>0</v>
      </c>
      <c r="GC159" s="90"/>
      <c r="GD159" s="91"/>
      <c r="GE159" s="90">
        <f t="shared" si="466"/>
        <v>0</v>
      </c>
      <c r="GF159" s="90">
        <f t="shared" si="467"/>
        <v>0</v>
      </c>
      <c r="GG159" s="90">
        <f t="shared" si="484"/>
        <v>0</v>
      </c>
      <c r="GH159" s="90"/>
      <c r="GI159" s="90">
        <f t="shared" si="469"/>
        <v>0</v>
      </c>
      <c r="GJ159" s="90">
        <f t="shared" si="470"/>
        <v>0</v>
      </c>
      <c r="GK159" s="89"/>
      <c r="GL159" s="89">
        <v>250</v>
      </c>
      <c r="GM159" s="90">
        <f t="shared" si="471"/>
        <v>0</v>
      </c>
      <c r="GN159" s="90"/>
      <c r="GO159" s="91"/>
      <c r="GP159" s="90">
        <f t="shared" si="472"/>
        <v>0</v>
      </c>
      <c r="GQ159" s="90">
        <f t="shared" si="473"/>
        <v>0</v>
      </c>
      <c r="GR159" s="90">
        <f t="shared" si="474"/>
        <v>0</v>
      </c>
      <c r="GS159" s="90"/>
      <c r="GT159" s="90">
        <f t="shared" si="475"/>
        <v>0</v>
      </c>
      <c r="GU159" s="90">
        <f t="shared" si="476"/>
        <v>0</v>
      </c>
      <c r="GV159" s="89"/>
      <c r="GW159" s="89">
        <f t="shared" si="477"/>
        <v>750</v>
      </c>
      <c r="GX159" s="90">
        <f t="shared" si="477"/>
        <v>0</v>
      </c>
      <c r="GY159" s="90">
        <f t="shared" si="477"/>
        <v>0</v>
      </c>
      <c r="GZ159" s="90">
        <f t="shared" si="477"/>
        <v>0</v>
      </c>
      <c r="HA159" s="90">
        <f t="shared" si="477"/>
        <v>0</v>
      </c>
      <c r="HB159" s="90">
        <f t="shared" si="367"/>
        <v>0</v>
      </c>
      <c r="HC159" s="90">
        <f t="shared" si="478"/>
        <v>0</v>
      </c>
      <c r="HD159" s="90">
        <f t="shared" si="478"/>
        <v>0</v>
      </c>
      <c r="HE159" s="90">
        <f t="shared" si="479"/>
        <v>0</v>
      </c>
      <c r="HF159" s="90">
        <f t="shared" si="480"/>
        <v>0</v>
      </c>
      <c r="HG159" s="89">
        <f t="shared" si="481"/>
        <v>0</v>
      </c>
      <c r="HH159" s="90">
        <f t="shared" si="491"/>
        <v>3000</v>
      </c>
      <c r="HI159" s="90">
        <f t="shared" si="491"/>
        <v>500</v>
      </c>
      <c r="HJ159" s="90">
        <f t="shared" si="491"/>
        <v>0</v>
      </c>
      <c r="HK159" s="90">
        <f t="shared" si="491"/>
        <v>0</v>
      </c>
      <c r="HL159" s="90">
        <f t="shared" si="491"/>
        <v>500</v>
      </c>
      <c r="HM159" s="90">
        <f t="shared" si="491"/>
        <v>50</v>
      </c>
      <c r="HN159" s="90">
        <f t="shared" si="491"/>
        <v>0</v>
      </c>
      <c r="HO159" s="90">
        <f t="shared" si="491"/>
        <v>0</v>
      </c>
      <c r="HP159" s="90">
        <f t="shared" si="491"/>
        <v>50</v>
      </c>
      <c r="HQ159" s="90">
        <f t="shared" si="491"/>
        <v>450</v>
      </c>
      <c r="HR159" s="90">
        <f t="shared" si="491"/>
        <v>80</v>
      </c>
      <c r="HS159" s="159">
        <f t="shared" si="368"/>
        <v>500</v>
      </c>
      <c r="HT159" s="131">
        <f t="shared" si="369"/>
        <v>500</v>
      </c>
      <c r="HU159" s="131">
        <f t="shared" si="370"/>
        <v>500</v>
      </c>
      <c r="HV159" s="76"/>
      <c r="HW159" s="84">
        <f t="shared" si="371"/>
        <v>80</v>
      </c>
      <c r="HX159" s="76"/>
      <c r="HY159" s="76"/>
      <c r="HZ159" s="76"/>
      <c r="IA159" s="76"/>
      <c r="IB159" s="76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</row>
    <row r="160" spans="1:318" s="2" customFormat="1" ht="15.75" customHeight="1" x14ac:dyDescent="0.25">
      <c r="A160" s="243">
        <v>153</v>
      </c>
      <c r="B160" s="37">
        <v>22</v>
      </c>
      <c r="C160" s="37"/>
      <c r="D160" s="37"/>
      <c r="E160" s="37"/>
      <c r="F160" s="69" t="s">
        <v>662</v>
      </c>
      <c r="G160" s="70" t="s">
        <v>375</v>
      </c>
      <c r="H160" s="71" t="s">
        <v>640</v>
      </c>
      <c r="I160" s="87">
        <v>61010004892</v>
      </c>
      <c r="J160" s="34" t="s">
        <v>178</v>
      </c>
      <c r="K160" s="92" t="s">
        <v>14</v>
      </c>
      <c r="L160" s="34" t="s">
        <v>1021</v>
      </c>
      <c r="M160" s="34" t="s">
        <v>1242</v>
      </c>
      <c r="N160" s="34"/>
      <c r="O160" s="100" t="s">
        <v>192</v>
      </c>
      <c r="P160" s="254">
        <v>16</v>
      </c>
      <c r="Q160" s="39" t="s">
        <v>1143</v>
      </c>
      <c r="R160" s="89">
        <v>250</v>
      </c>
      <c r="S160" s="90">
        <f t="shared" si="390"/>
        <v>250</v>
      </c>
      <c r="T160" s="90"/>
      <c r="U160" s="91"/>
      <c r="V160" s="90">
        <f t="shared" si="391"/>
        <v>250</v>
      </c>
      <c r="W160" s="90">
        <f t="shared" si="392"/>
        <v>50</v>
      </c>
      <c r="X160" s="90">
        <f t="shared" si="393"/>
        <v>0</v>
      </c>
      <c r="Y160" s="90"/>
      <c r="Z160" s="90">
        <f t="shared" si="394"/>
        <v>50</v>
      </c>
      <c r="AA160" s="90">
        <f t="shared" si="395"/>
        <v>200</v>
      </c>
      <c r="AB160" s="89">
        <v>33</v>
      </c>
      <c r="AC160" s="89">
        <v>250</v>
      </c>
      <c r="AD160" s="90">
        <f t="shared" si="396"/>
        <v>250</v>
      </c>
      <c r="AE160" s="90"/>
      <c r="AF160" s="91"/>
      <c r="AG160" s="90">
        <f t="shared" si="397"/>
        <v>250</v>
      </c>
      <c r="AH160" s="90">
        <v>0</v>
      </c>
      <c r="AI160" s="90">
        <v>0</v>
      </c>
      <c r="AJ160" s="90"/>
      <c r="AK160" s="90">
        <f t="shared" si="398"/>
        <v>0</v>
      </c>
      <c r="AL160" s="90">
        <f t="shared" si="399"/>
        <v>250</v>
      </c>
      <c r="AM160" s="177">
        <v>43</v>
      </c>
      <c r="AN160" s="89">
        <v>250</v>
      </c>
      <c r="AO160" s="90">
        <f t="shared" si="400"/>
        <v>0</v>
      </c>
      <c r="AP160" s="90"/>
      <c r="AQ160" s="91"/>
      <c r="AR160" s="90">
        <f t="shared" si="401"/>
        <v>0</v>
      </c>
      <c r="AS160" s="90">
        <f t="shared" si="402"/>
        <v>0</v>
      </c>
      <c r="AT160" s="90">
        <f t="shared" si="403"/>
        <v>0</v>
      </c>
      <c r="AU160" s="90"/>
      <c r="AV160" s="90">
        <f t="shared" si="404"/>
        <v>0</v>
      </c>
      <c r="AW160" s="90">
        <f t="shared" si="405"/>
        <v>0</v>
      </c>
      <c r="AX160" s="89"/>
      <c r="AY160" s="89">
        <f t="shared" si="485"/>
        <v>750</v>
      </c>
      <c r="AZ160" s="90">
        <f t="shared" si="485"/>
        <v>500</v>
      </c>
      <c r="BA160" s="90">
        <f t="shared" si="485"/>
        <v>0</v>
      </c>
      <c r="BB160" s="90">
        <f t="shared" si="485"/>
        <v>0</v>
      </c>
      <c r="BC160" s="90">
        <f t="shared" si="485"/>
        <v>500</v>
      </c>
      <c r="BD160" s="90">
        <f t="shared" si="364"/>
        <v>100</v>
      </c>
      <c r="BE160" s="90">
        <f t="shared" si="486"/>
        <v>0</v>
      </c>
      <c r="BF160" s="90">
        <f t="shared" si="486"/>
        <v>0</v>
      </c>
      <c r="BG160" s="90">
        <f t="shared" si="408"/>
        <v>100</v>
      </c>
      <c r="BH160" s="90">
        <f t="shared" si="409"/>
        <v>400</v>
      </c>
      <c r="BI160" s="89">
        <f t="shared" si="410"/>
        <v>76</v>
      </c>
      <c r="BJ160" s="89">
        <v>250</v>
      </c>
      <c r="BK160" s="90">
        <f t="shared" si="411"/>
        <v>0</v>
      </c>
      <c r="BL160" s="90"/>
      <c r="BM160" s="91"/>
      <c r="BN160" s="90">
        <f t="shared" si="412"/>
        <v>0</v>
      </c>
      <c r="BO160" s="90">
        <f t="shared" si="413"/>
        <v>0</v>
      </c>
      <c r="BP160" s="90">
        <f t="shared" si="414"/>
        <v>0</v>
      </c>
      <c r="BQ160" s="90"/>
      <c r="BR160" s="90">
        <f t="shared" si="415"/>
        <v>0</v>
      </c>
      <c r="BS160" s="90">
        <f t="shared" si="416"/>
        <v>0</v>
      </c>
      <c r="BT160" s="89"/>
      <c r="BU160" s="89">
        <v>250</v>
      </c>
      <c r="BV160" s="90">
        <f t="shared" si="417"/>
        <v>0</v>
      </c>
      <c r="BW160" s="90"/>
      <c r="BX160" s="91"/>
      <c r="BY160" s="90">
        <f t="shared" si="418"/>
        <v>0</v>
      </c>
      <c r="BZ160" s="90">
        <f t="shared" si="419"/>
        <v>0</v>
      </c>
      <c r="CA160" s="90">
        <f t="shared" si="420"/>
        <v>0</v>
      </c>
      <c r="CB160" s="90"/>
      <c r="CC160" s="90">
        <f t="shared" si="421"/>
        <v>0</v>
      </c>
      <c r="CD160" s="90">
        <f t="shared" si="422"/>
        <v>0</v>
      </c>
      <c r="CE160" s="89"/>
      <c r="CF160" s="89">
        <v>250</v>
      </c>
      <c r="CG160" s="90">
        <f t="shared" si="423"/>
        <v>0</v>
      </c>
      <c r="CH160" s="90"/>
      <c r="CI160" s="91"/>
      <c r="CJ160" s="90">
        <f t="shared" si="424"/>
        <v>0</v>
      </c>
      <c r="CK160" s="90">
        <f t="shared" si="425"/>
        <v>0</v>
      </c>
      <c r="CL160" s="90">
        <f t="shared" si="426"/>
        <v>0</v>
      </c>
      <c r="CM160" s="90"/>
      <c r="CN160" s="90">
        <f t="shared" si="427"/>
        <v>0</v>
      </c>
      <c r="CO160" s="90">
        <f t="shared" si="428"/>
        <v>0</v>
      </c>
      <c r="CP160" s="89"/>
      <c r="CQ160" s="89">
        <f t="shared" si="487"/>
        <v>750</v>
      </c>
      <c r="CR160" s="90">
        <f t="shared" si="487"/>
        <v>0</v>
      </c>
      <c r="CS160" s="90">
        <f t="shared" si="487"/>
        <v>0</v>
      </c>
      <c r="CT160" s="90">
        <f t="shared" si="487"/>
        <v>0</v>
      </c>
      <c r="CU160" s="90">
        <f t="shared" si="487"/>
        <v>0</v>
      </c>
      <c r="CV160" s="90">
        <f t="shared" si="365"/>
        <v>0</v>
      </c>
      <c r="CW160" s="90">
        <f t="shared" si="488"/>
        <v>0</v>
      </c>
      <c r="CX160" s="90">
        <f t="shared" si="488"/>
        <v>0</v>
      </c>
      <c r="CY160" s="90">
        <f t="shared" si="431"/>
        <v>0</v>
      </c>
      <c r="CZ160" s="90">
        <f t="shared" si="432"/>
        <v>0</v>
      </c>
      <c r="DA160" s="89">
        <f t="shared" si="433"/>
        <v>0</v>
      </c>
      <c r="DB160" s="191">
        <f t="shared" si="489"/>
        <v>1500</v>
      </c>
      <c r="DC160" s="191">
        <f t="shared" si="489"/>
        <v>500</v>
      </c>
      <c r="DD160" s="191">
        <f t="shared" si="489"/>
        <v>0</v>
      </c>
      <c r="DE160" s="191">
        <f t="shared" si="489"/>
        <v>0</v>
      </c>
      <c r="DF160" s="191">
        <f t="shared" si="489"/>
        <v>500</v>
      </c>
      <c r="DG160" s="191">
        <f t="shared" si="489"/>
        <v>100</v>
      </c>
      <c r="DH160" s="191">
        <f t="shared" si="489"/>
        <v>0</v>
      </c>
      <c r="DI160" s="191">
        <f t="shared" si="489"/>
        <v>0</v>
      </c>
      <c r="DJ160" s="191">
        <f t="shared" si="489"/>
        <v>100</v>
      </c>
      <c r="DK160" s="191">
        <f t="shared" si="489"/>
        <v>400</v>
      </c>
      <c r="DL160" s="191">
        <f t="shared" si="489"/>
        <v>76</v>
      </c>
      <c r="DM160" s="89">
        <v>250</v>
      </c>
      <c r="DN160" s="90">
        <f t="shared" si="435"/>
        <v>0</v>
      </c>
      <c r="DO160" s="90"/>
      <c r="DP160" s="91"/>
      <c r="DQ160" s="90">
        <f t="shared" si="436"/>
        <v>0</v>
      </c>
      <c r="DR160" s="90">
        <f t="shared" si="437"/>
        <v>0</v>
      </c>
      <c r="DS160" s="90">
        <f t="shared" si="438"/>
        <v>0</v>
      </c>
      <c r="DT160" s="90"/>
      <c r="DU160" s="90">
        <f t="shared" si="439"/>
        <v>0</v>
      </c>
      <c r="DV160" s="90">
        <f t="shared" si="440"/>
        <v>0</v>
      </c>
      <c r="DW160" s="89"/>
      <c r="DX160" s="89">
        <v>250</v>
      </c>
      <c r="DY160" s="90">
        <f t="shared" si="441"/>
        <v>0</v>
      </c>
      <c r="DZ160" s="90"/>
      <c r="EA160" s="91"/>
      <c r="EB160" s="90">
        <f t="shared" si="442"/>
        <v>0</v>
      </c>
      <c r="EC160" s="90">
        <f t="shared" si="443"/>
        <v>0</v>
      </c>
      <c r="ED160" s="90">
        <f t="shared" si="483"/>
        <v>0</v>
      </c>
      <c r="EE160" s="90"/>
      <c r="EF160" s="90">
        <f t="shared" si="445"/>
        <v>0</v>
      </c>
      <c r="EG160" s="90">
        <f t="shared" si="446"/>
        <v>0</v>
      </c>
      <c r="EH160" s="89"/>
      <c r="EI160" s="89">
        <v>250</v>
      </c>
      <c r="EJ160" s="90">
        <f t="shared" si="447"/>
        <v>0</v>
      </c>
      <c r="EK160" s="90"/>
      <c r="EL160" s="91"/>
      <c r="EM160" s="90">
        <f t="shared" si="448"/>
        <v>0</v>
      </c>
      <c r="EN160" s="90">
        <f t="shared" si="449"/>
        <v>0</v>
      </c>
      <c r="EO160" s="90">
        <f t="shared" si="450"/>
        <v>0</v>
      </c>
      <c r="EP160" s="90"/>
      <c r="EQ160" s="90">
        <f t="shared" si="451"/>
        <v>0</v>
      </c>
      <c r="ER160" s="90">
        <f t="shared" si="452"/>
        <v>0</v>
      </c>
      <c r="ES160" s="89"/>
      <c r="ET160" s="89">
        <f t="shared" si="453"/>
        <v>750</v>
      </c>
      <c r="EU160" s="90">
        <f t="shared" si="453"/>
        <v>0</v>
      </c>
      <c r="EV160" s="90">
        <f t="shared" si="453"/>
        <v>0</v>
      </c>
      <c r="EW160" s="90">
        <f t="shared" si="453"/>
        <v>0</v>
      </c>
      <c r="EX160" s="90">
        <f t="shared" si="453"/>
        <v>0</v>
      </c>
      <c r="EY160" s="90">
        <f t="shared" si="366"/>
        <v>0</v>
      </c>
      <c r="EZ160" s="90">
        <f t="shared" si="454"/>
        <v>0</v>
      </c>
      <c r="FA160" s="90">
        <f t="shared" si="454"/>
        <v>0</v>
      </c>
      <c r="FB160" s="90">
        <f t="shared" si="455"/>
        <v>0</v>
      </c>
      <c r="FC160" s="90">
        <f t="shared" si="456"/>
        <v>0</v>
      </c>
      <c r="FD160" s="89">
        <f t="shared" si="457"/>
        <v>0</v>
      </c>
      <c r="FE160" s="191">
        <f t="shared" si="490"/>
        <v>2250</v>
      </c>
      <c r="FF160" s="191">
        <f t="shared" si="490"/>
        <v>500</v>
      </c>
      <c r="FG160" s="191">
        <f t="shared" si="490"/>
        <v>0</v>
      </c>
      <c r="FH160" s="191">
        <f t="shared" si="490"/>
        <v>0</v>
      </c>
      <c r="FI160" s="191">
        <f t="shared" si="490"/>
        <v>500</v>
      </c>
      <c r="FJ160" s="191">
        <f t="shared" si="490"/>
        <v>100</v>
      </c>
      <c r="FK160" s="191">
        <f t="shared" si="490"/>
        <v>0</v>
      </c>
      <c r="FL160" s="191">
        <f t="shared" si="490"/>
        <v>0</v>
      </c>
      <c r="FM160" s="191">
        <f t="shared" si="490"/>
        <v>100</v>
      </c>
      <c r="FN160" s="191">
        <f t="shared" si="490"/>
        <v>400</v>
      </c>
      <c r="FO160" s="191">
        <f t="shared" si="490"/>
        <v>76</v>
      </c>
      <c r="FP160" s="89">
        <v>250</v>
      </c>
      <c r="FQ160" s="90">
        <f t="shared" si="459"/>
        <v>0</v>
      </c>
      <c r="FR160" s="90"/>
      <c r="FS160" s="91"/>
      <c r="FT160" s="90">
        <f t="shared" si="460"/>
        <v>0</v>
      </c>
      <c r="FU160" s="90">
        <f t="shared" si="461"/>
        <v>0</v>
      </c>
      <c r="FV160" s="90">
        <f t="shared" si="462"/>
        <v>0</v>
      </c>
      <c r="FW160" s="90"/>
      <c r="FX160" s="90">
        <f t="shared" si="463"/>
        <v>0</v>
      </c>
      <c r="FY160" s="90">
        <f t="shared" si="464"/>
        <v>0</v>
      </c>
      <c r="FZ160" s="89"/>
      <c r="GA160" s="89">
        <v>250</v>
      </c>
      <c r="GB160" s="90">
        <f t="shared" si="465"/>
        <v>0</v>
      </c>
      <c r="GC160" s="90"/>
      <c r="GD160" s="91"/>
      <c r="GE160" s="90">
        <f t="shared" si="466"/>
        <v>0</v>
      </c>
      <c r="GF160" s="90">
        <f t="shared" si="467"/>
        <v>0</v>
      </c>
      <c r="GG160" s="90">
        <f t="shared" si="484"/>
        <v>0</v>
      </c>
      <c r="GH160" s="90"/>
      <c r="GI160" s="90">
        <f t="shared" si="469"/>
        <v>0</v>
      </c>
      <c r="GJ160" s="90">
        <f t="shared" si="470"/>
        <v>0</v>
      </c>
      <c r="GK160" s="89"/>
      <c r="GL160" s="89">
        <v>250</v>
      </c>
      <c r="GM160" s="90">
        <f t="shared" si="471"/>
        <v>0</v>
      </c>
      <c r="GN160" s="90"/>
      <c r="GO160" s="91"/>
      <c r="GP160" s="90">
        <f t="shared" si="472"/>
        <v>0</v>
      </c>
      <c r="GQ160" s="90">
        <f t="shared" si="473"/>
        <v>0</v>
      </c>
      <c r="GR160" s="90">
        <f t="shared" si="474"/>
        <v>0</v>
      </c>
      <c r="GS160" s="90"/>
      <c r="GT160" s="90">
        <f t="shared" si="475"/>
        <v>0</v>
      </c>
      <c r="GU160" s="90">
        <f t="shared" si="476"/>
        <v>0</v>
      </c>
      <c r="GV160" s="89"/>
      <c r="GW160" s="89">
        <f t="shared" si="477"/>
        <v>750</v>
      </c>
      <c r="GX160" s="90">
        <f t="shared" si="477"/>
        <v>0</v>
      </c>
      <c r="GY160" s="90">
        <f t="shared" si="477"/>
        <v>0</v>
      </c>
      <c r="GZ160" s="90">
        <f t="shared" si="477"/>
        <v>0</v>
      </c>
      <c r="HA160" s="90">
        <f t="shared" si="477"/>
        <v>0</v>
      </c>
      <c r="HB160" s="90">
        <f t="shared" si="367"/>
        <v>0</v>
      </c>
      <c r="HC160" s="90">
        <f t="shared" si="478"/>
        <v>0</v>
      </c>
      <c r="HD160" s="90">
        <f t="shared" si="478"/>
        <v>0</v>
      </c>
      <c r="HE160" s="90">
        <f t="shared" si="479"/>
        <v>0</v>
      </c>
      <c r="HF160" s="90">
        <f t="shared" si="480"/>
        <v>0</v>
      </c>
      <c r="HG160" s="89">
        <f t="shared" si="481"/>
        <v>0</v>
      </c>
      <c r="HH160" s="90">
        <f t="shared" si="491"/>
        <v>3000</v>
      </c>
      <c r="HI160" s="90">
        <f t="shared" si="491"/>
        <v>500</v>
      </c>
      <c r="HJ160" s="90">
        <f t="shared" si="491"/>
        <v>0</v>
      </c>
      <c r="HK160" s="90">
        <f t="shared" si="491"/>
        <v>0</v>
      </c>
      <c r="HL160" s="90">
        <f t="shared" si="491"/>
        <v>500</v>
      </c>
      <c r="HM160" s="90">
        <f t="shared" si="491"/>
        <v>50</v>
      </c>
      <c r="HN160" s="90">
        <f t="shared" si="491"/>
        <v>0</v>
      </c>
      <c r="HO160" s="90">
        <f t="shared" si="491"/>
        <v>0</v>
      </c>
      <c r="HP160" s="90">
        <f t="shared" si="491"/>
        <v>50</v>
      </c>
      <c r="HQ160" s="90">
        <f t="shared" si="491"/>
        <v>450</v>
      </c>
      <c r="HR160" s="90">
        <f t="shared" si="491"/>
        <v>76</v>
      </c>
      <c r="HS160" s="159">
        <f t="shared" si="368"/>
        <v>500</v>
      </c>
      <c r="HT160" s="131">
        <f t="shared" si="369"/>
        <v>500</v>
      </c>
      <c r="HU160" s="131">
        <f t="shared" si="370"/>
        <v>500</v>
      </c>
      <c r="HV160" s="76"/>
      <c r="HW160" s="84">
        <f t="shared" si="371"/>
        <v>76</v>
      </c>
      <c r="HX160" s="76"/>
      <c r="HY160" s="76"/>
      <c r="HZ160" s="76"/>
      <c r="IA160" s="76"/>
      <c r="IB160" s="76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</row>
    <row r="161" spans="1:318" s="2" customFormat="1" ht="15.75" customHeight="1" x14ac:dyDescent="0.25">
      <c r="A161" s="243">
        <v>154</v>
      </c>
      <c r="B161" s="37">
        <v>23</v>
      </c>
      <c r="C161" s="37"/>
      <c r="D161" s="37"/>
      <c r="E161" s="37"/>
      <c r="F161" s="69" t="s">
        <v>668</v>
      </c>
      <c r="G161" s="70" t="s">
        <v>375</v>
      </c>
      <c r="H161" s="71" t="s">
        <v>646</v>
      </c>
      <c r="I161" s="87">
        <v>61010011483</v>
      </c>
      <c r="J161" s="34" t="s">
        <v>118</v>
      </c>
      <c r="K161" s="92" t="s">
        <v>1174</v>
      </c>
      <c r="L161" s="34" t="s">
        <v>1013</v>
      </c>
      <c r="M161" s="34" t="s">
        <v>1242</v>
      </c>
      <c r="N161" s="34"/>
      <c r="O161" s="100" t="s">
        <v>192</v>
      </c>
      <c r="P161" s="255"/>
      <c r="Q161" s="39" t="s">
        <v>1143</v>
      </c>
      <c r="R161" s="89">
        <v>250</v>
      </c>
      <c r="S161" s="90">
        <f t="shared" si="390"/>
        <v>250</v>
      </c>
      <c r="T161" s="90"/>
      <c r="U161" s="91"/>
      <c r="V161" s="90">
        <f t="shared" si="391"/>
        <v>250</v>
      </c>
      <c r="W161" s="90">
        <f t="shared" si="392"/>
        <v>50</v>
      </c>
      <c r="X161" s="90">
        <f t="shared" si="393"/>
        <v>0</v>
      </c>
      <c r="Y161" s="90"/>
      <c r="Z161" s="90">
        <f t="shared" si="394"/>
        <v>50</v>
      </c>
      <c r="AA161" s="90">
        <f t="shared" si="395"/>
        <v>200</v>
      </c>
      <c r="AB161" s="89">
        <v>37</v>
      </c>
      <c r="AC161" s="89">
        <v>250</v>
      </c>
      <c r="AD161" s="90">
        <f t="shared" si="396"/>
        <v>250</v>
      </c>
      <c r="AE161" s="90"/>
      <c r="AF161" s="91"/>
      <c r="AG161" s="90">
        <f t="shared" si="397"/>
        <v>250</v>
      </c>
      <c r="AH161" s="90">
        <v>0</v>
      </c>
      <c r="AI161" s="90">
        <v>0</v>
      </c>
      <c r="AJ161" s="90"/>
      <c r="AK161" s="90">
        <f t="shared" si="398"/>
        <v>0</v>
      </c>
      <c r="AL161" s="90">
        <f t="shared" si="399"/>
        <v>250</v>
      </c>
      <c r="AM161" s="177">
        <v>38</v>
      </c>
      <c r="AN161" s="89">
        <v>250</v>
      </c>
      <c r="AO161" s="90">
        <f t="shared" si="400"/>
        <v>0</v>
      </c>
      <c r="AP161" s="90"/>
      <c r="AQ161" s="91"/>
      <c r="AR161" s="90">
        <f t="shared" si="401"/>
        <v>0</v>
      </c>
      <c r="AS161" s="90">
        <f t="shared" si="402"/>
        <v>0</v>
      </c>
      <c r="AT161" s="90">
        <f t="shared" si="403"/>
        <v>0</v>
      </c>
      <c r="AU161" s="90"/>
      <c r="AV161" s="90">
        <f t="shared" si="404"/>
        <v>0</v>
      </c>
      <c r="AW161" s="90">
        <f t="shared" si="405"/>
        <v>0</v>
      </c>
      <c r="AX161" s="89"/>
      <c r="AY161" s="89">
        <f t="shared" si="485"/>
        <v>750</v>
      </c>
      <c r="AZ161" s="90">
        <f t="shared" si="485"/>
        <v>500</v>
      </c>
      <c r="BA161" s="90">
        <f t="shared" si="485"/>
        <v>0</v>
      </c>
      <c r="BB161" s="90">
        <f t="shared" si="485"/>
        <v>0</v>
      </c>
      <c r="BC161" s="90">
        <f t="shared" si="485"/>
        <v>500</v>
      </c>
      <c r="BD161" s="90">
        <f t="shared" si="364"/>
        <v>100</v>
      </c>
      <c r="BE161" s="90">
        <f t="shared" si="486"/>
        <v>0</v>
      </c>
      <c r="BF161" s="90">
        <f t="shared" si="486"/>
        <v>0</v>
      </c>
      <c r="BG161" s="90">
        <f t="shared" si="408"/>
        <v>100</v>
      </c>
      <c r="BH161" s="90">
        <f t="shared" si="409"/>
        <v>400</v>
      </c>
      <c r="BI161" s="89">
        <f t="shared" si="410"/>
        <v>75</v>
      </c>
      <c r="BJ161" s="89">
        <v>250</v>
      </c>
      <c r="BK161" s="90">
        <f t="shared" si="411"/>
        <v>0</v>
      </c>
      <c r="BL161" s="90"/>
      <c r="BM161" s="91"/>
      <c r="BN161" s="90">
        <f t="shared" si="412"/>
        <v>0</v>
      </c>
      <c r="BO161" s="90">
        <f t="shared" si="413"/>
        <v>0</v>
      </c>
      <c r="BP161" s="90">
        <f t="shared" si="414"/>
        <v>0</v>
      </c>
      <c r="BQ161" s="90"/>
      <c r="BR161" s="90">
        <f t="shared" si="415"/>
        <v>0</v>
      </c>
      <c r="BS161" s="90">
        <f t="shared" si="416"/>
        <v>0</v>
      </c>
      <c r="BT161" s="89"/>
      <c r="BU161" s="89">
        <v>250</v>
      </c>
      <c r="BV161" s="90">
        <f t="shared" si="417"/>
        <v>0</v>
      </c>
      <c r="BW161" s="90"/>
      <c r="BX161" s="91"/>
      <c r="BY161" s="90">
        <f t="shared" si="418"/>
        <v>0</v>
      </c>
      <c r="BZ161" s="90">
        <f t="shared" si="419"/>
        <v>0</v>
      </c>
      <c r="CA161" s="90">
        <f t="shared" si="420"/>
        <v>0</v>
      </c>
      <c r="CB161" s="90"/>
      <c r="CC161" s="90">
        <f t="shared" si="421"/>
        <v>0</v>
      </c>
      <c r="CD161" s="90">
        <f t="shared" si="422"/>
        <v>0</v>
      </c>
      <c r="CE161" s="89"/>
      <c r="CF161" s="89">
        <v>250</v>
      </c>
      <c r="CG161" s="90">
        <f t="shared" si="423"/>
        <v>0</v>
      </c>
      <c r="CH161" s="90"/>
      <c r="CI161" s="91"/>
      <c r="CJ161" s="90">
        <f t="shared" si="424"/>
        <v>0</v>
      </c>
      <c r="CK161" s="90">
        <f t="shared" si="425"/>
        <v>0</v>
      </c>
      <c r="CL161" s="90">
        <f t="shared" si="426"/>
        <v>0</v>
      </c>
      <c r="CM161" s="90"/>
      <c r="CN161" s="90">
        <f t="shared" si="427"/>
        <v>0</v>
      </c>
      <c r="CO161" s="90">
        <f t="shared" si="428"/>
        <v>0</v>
      </c>
      <c r="CP161" s="89"/>
      <c r="CQ161" s="89">
        <f t="shared" si="487"/>
        <v>750</v>
      </c>
      <c r="CR161" s="90">
        <f t="shared" si="487"/>
        <v>0</v>
      </c>
      <c r="CS161" s="90">
        <f t="shared" si="487"/>
        <v>0</v>
      </c>
      <c r="CT161" s="90">
        <f t="shared" si="487"/>
        <v>0</v>
      </c>
      <c r="CU161" s="90">
        <f t="shared" si="487"/>
        <v>0</v>
      </c>
      <c r="CV161" s="90">
        <f t="shared" si="365"/>
        <v>0</v>
      </c>
      <c r="CW161" s="90">
        <f t="shared" si="488"/>
        <v>0</v>
      </c>
      <c r="CX161" s="90">
        <f t="shared" si="488"/>
        <v>0</v>
      </c>
      <c r="CY161" s="90">
        <f t="shared" si="431"/>
        <v>0</v>
      </c>
      <c r="CZ161" s="90">
        <f t="shared" si="432"/>
        <v>0</v>
      </c>
      <c r="DA161" s="89">
        <f t="shared" si="433"/>
        <v>0</v>
      </c>
      <c r="DB161" s="191">
        <f t="shared" si="489"/>
        <v>1500</v>
      </c>
      <c r="DC161" s="191">
        <f t="shared" si="489"/>
        <v>500</v>
      </c>
      <c r="DD161" s="191">
        <f t="shared" si="489"/>
        <v>0</v>
      </c>
      <c r="DE161" s="191">
        <f t="shared" si="489"/>
        <v>0</v>
      </c>
      <c r="DF161" s="191">
        <f t="shared" si="489"/>
        <v>500</v>
      </c>
      <c r="DG161" s="191">
        <f t="shared" si="489"/>
        <v>100</v>
      </c>
      <c r="DH161" s="191">
        <f t="shared" si="489"/>
        <v>0</v>
      </c>
      <c r="DI161" s="191">
        <f t="shared" si="489"/>
        <v>0</v>
      </c>
      <c r="DJ161" s="191">
        <f t="shared" si="489"/>
        <v>100</v>
      </c>
      <c r="DK161" s="191">
        <f t="shared" si="489"/>
        <v>400</v>
      </c>
      <c r="DL161" s="191">
        <f t="shared" si="489"/>
        <v>75</v>
      </c>
      <c r="DM161" s="89">
        <v>250</v>
      </c>
      <c r="DN161" s="90">
        <f t="shared" si="435"/>
        <v>0</v>
      </c>
      <c r="DO161" s="90"/>
      <c r="DP161" s="91"/>
      <c r="DQ161" s="90">
        <f t="shared" si="436"/>
        <v>0</v>
      </c>
      <c r="DR161" s="90">
        <f t="shared" si="437"/>
        <v>0</v>
      </c>
      <c r="DS161" s="90">
        <f t="shared" si="438"/>
        <v>0</v>
      </c>
      <c r="DT161" s="90"/>
      <c r="DU161" s="90">
        <f t="shared" si="439"/>
        <v>0</v>
      </c>
      <c r="DV161" s="90">
        <f t="shared" si="440"/>
        <v>0</v>
      </c>
      <c r="DW161" s="89"/>
      <c r="DX161" s="89">
        <v>250</v>
      </c>
      <c r="DY161" s="90">
        <f t="shared" si="441"/>
        <v>0</v>
      </c>
      <c r="DZ161" s="90"/>
      <c r="EA161" s="91"/>
      <c r="EB161" s="90">
        <f t="shared" si="442"/>
        <v>0</v>
      </c>
      <c r="EC161" s="90">
        <f t="shared" si="443"/>
        <v>0</v>
      </c>
      <c r="ED161" s="90">
        <f t="shared" si="483"/>
        <v>0</v>
      </c>
      <c r="EE161" s="90"/>
      <c r="EF161" s="90">
        <f t="shared" si="445"/>
        <v>0</v>
      </c>
      <c r="EG161" s="90">
        <f t="shared" si="446"/>
        <v>0</v>
      </c>
      <c r="EH161" s="89"/>
      <c r="EI161" s="89">
        <v>250</v>
      </c>
      <c r="EJ161" s="90">
        <f t="shared" si="447"/>
        <v>0</v>
      </c>
      <c r="EK161" s="90"/>
      <c r="EL161" s="91"/>
      <c r="EM161" s="90">
        <f t="shared" si="448"/>
        <v>0</v>
      </c>
      <c r="EN161" s="90">
        <f t="shared" si="449"/>
        <v>0</v>
      </c>
      <c r="EO161" s="90">
        <f t="shared" si="450"/>
        <v>0</v>
      </c>
      <c r="EP161" s="90"/>
      <c r="EQ161" s="90">
        <f t="shared" si="451"/>
        <v>0</v>
      </c>
      <c r="ER161" s="90">
        <f t="shared" si="452"/>
        <v>0</v>
      </c>
      <c r="ES161" s="89"/>
      <c r="ET161" s="89">
        <f t="shared" si="453"/>
        <v>750</v>
      </c>
      <c r="EU161" s="90">
        <f t="shared" si="453"/>
        <v>0</v>
      </c>
      <c r="EV161" s="90">
        <f t="shared" si="453"/>
        <v>0</v>
      </c>
      <c r="EW161" s="90">
        <f t="shared" si="453"/>
        <v>0</v>
      </c>
      <c r="EX161" s="90">
        <f t="shared" si="453"/>
        <v>0</v>
      </c>
      <c r="EY161" s="90">
        <f t="shared" si="366"/>
        <v>0</v>
      </c>
      <c r="EZ161" s="90">
        <f t="shared" si="454"/>
        <v>0</v>
      </c>
      <c r="FA161" s="90">
        <f t="shared" si="454"/>
        <v>0</v>
      </c>
      <c r="FB161" s="90">
        <f t="shared" si="455"/>
        <v>0</v>
      </c>
      <c r="FC161" s="90">
        <f t="shared" si="456"/>
        <v>0</v>
      </c>
      <c r="FD161" s="89">
        <f t="shared" si="457"/>
        <v>0</v>
      </c>
      <c r="FE161" s="191">
        <f t="shared" si="490"/>
        <v>2250</v>
      </c>
      <c r="FF161" s="191">
        <f t="shared" si="490"/>
        <v>500</v>
      </c>
      <c r="FG161" s="191">
        <f t="shared" si="490"/>
        <v>0</v>
      </c>
      <c r="FH161" s="191">
        <f t="shared" si="490"/>
        <v>0</v>
      </c>
      <c r="FI161" s="191">
        <f t="shared" si="490"/>
        <v>500</v>
      </c>
      <c r="FJ161" s="191">
        <f t="shared" si="490"/>
        <v>100</v>
      </c>
      <c r="FK161" s="191">
        <f t="shared" si="490"/>
        <v>0</v>
      </c>
      <c r="FL161" s="191">
        <f t="shared" si="490"/>
        <v>0</v>
      </c>
      <c r="FM161" s="191">
        <f t="shared" si="490"/>
        <v>100</v>
      </c>
      <c r="FN161" s="191">
        <f t="shared" si="490"/>
        <v>400</v>
      </c>
      <c r="FO161" s="191">
        <f t="shared" si="490"/>
        <v>75</v>
      </c>
      <c r="FP161" s="89">
        <v>250</v>
      </c>
      <c r="FQ161" s="90">
        <f t="shared" si="459"/>
        <v>0</v>
      </c>
      <c r="FR161" s="90"/>
      <c r="FS161" s="91"/>
      <c r="FT161" s="90">
        <f t="shared" si="460"/>
        <v>0</v>
      </c>
      <c r="FU161" s="90">
        <f t="shared" si="461"/>
        <v>0</v>
      </c>
      <c r="FV161" s="90">
        <f t="shared" si="462"/>
        <v>0</v>
      </c>
      <c r="FW161" s="90"/>
      <c r="FX161" s="90">
        <f t="shared" si="463"/>
        <v>0</v>
      </c>
      <c r="FY161" s="90">
        <f t="shared" si="464"/>
        <v>0</v>
      </c>
      <c r="FZ161" s="89"/>
      <c r="GA161" s="89">
        <v>250</v>
      </c>
      <c r="GB161" s="90">
        <f t="shared" si="465"/>
        <v>0</v>
      </c>
      <c r="GC161" s="90"/>
      <c r="GD161" s="91"/>
      <c r="GE161" s="90">
        <f t="shared" si="466"/>
        <v>0</v>
      </c>
      <c r="GF161" s="90">
        <f t="shared" si="467"/>
        <v>0</v>
      </c>
      <c r="GG161" s="90">
        <f t="shared" si="484"/>
        <v>0</v>
      </c>
      <c r="GH161" s="90"/>
      <c r="GI161" s="90">
        <f t="shared" si="469"/>
        <v>0</v>
      </c>
      <c r="GJ161" s="90">
        <f t="shared" si="470"/>
        <v>0</v>
      </c>
      <c r="GK161" s="89"/>
      <c r="GL161" s="89">
        <v>250</v>
      </c>
      <c r="GM161" s="90">
        <f t="shared" si="471"/>
        <v>0</v>
      </c>
      <c r="GN161" s="90"/>
      <c r="GO161" s="91"/>
      <c r="GP161" s="90">
        <f t="shared" si="472"/>
        <v>0</v>
      </c>
      <c r="GQ161" s="90">
        <f t="shared" si="473"/>
        <v>0</v>
      </c>
      <c r="GR161" s="90">
        <f t="shared" si="474"/>
        <v>0</v>
      </c>
      <c r="GS161" s="90"/>
      <c r="GT161" s="90">
        <f t="shared" si="475"/>
        <v>0</v>
      </c>
      <c r="GU161" s="90">
        <f t="shared" si="476"/>
        <v>0</v>
      </c>
      <c r="GV161" s="89"/>
      <c r="GW161" s="89">
        <f t="shared" si="477"/>
        <v>750</v>
      </c>
      <c r="GX161" s="90">
        <f t="shared" si="477"/>
        <v>0</v>
      </c>
      <c r="GY161" s="90">
        <f t="shared" si="477"/>
        <v>0</v>
      </c>
      <c r="GZ161" s="90">
        <f t="shared" si="477"/>
        <v>0</v>
      </c>
      <c r="HA161" s="90">
        <f t="shared" si="477"/>
        <v>0</v>
      </c>
      <c r="HB161" s="90">
        <f t="shared" si="367"/>
        <v>0</v>
      </c>
      <c r="HC161" s="90">
        <f t="shared" si="478"/>
        <v>0</v>
      </c>
      <c r="HD161" s="90">
        <f t="shared" si="478"/>
        <v>0</v>
      </c>
      <c r="HE161" s="90">
        <f t="shared" si="479"/>
        <v>0</v>
      </c>
      <c r="HF161" s="90">
        <f t="shared" si="480"/>
        <v>0</v>
      </c>
      <c r="HG161" s="89">
        <f t="shared" si="481"/>
        <v>0</v>
      </c>
      <c r="HH161" s="90">
        <f t="shared" si="491"/>
        <v>3000</v>
      </c>
      <c r="HI161" s="90">
        <f t="shared" si="491"/>
        <v>500</v>
      </c>
      <c r="HJ161" s="90">
        <f t="shared" si="491"/>
        <v>0</v>
      </c>
      <c r="HK161" s="90">
        <f t="shared" si="491"/>
        <v>0</v>
      </c>
      <c r="HL161" s="90">
        <f t="shared" si="491"/>
        <v>500</v>
      </c>
      <c r="HM161" s="90">
        <f t="shared" si="491"/>
        <v>50</v>
      </c>
      <c r="HN161" s="90">
        <f t="shared" si="491"/>
        <v>0</v>
      </c>
      <c r="HO161" s="90">
        <f t="shared" si="491"/>
        <v>0</v>
      </c>
      <c r="HP161" s="90">
        <f t="shared" si="491"/>
        <v>50</v>
      </c>
      <c r="HQ161" s="90">
        <f t="shared" si="491"/>
        <v>450</v>
      </c>
      <c r="HR161" s="90">
        <f t="shared" si="491"/>
        <v>75</v>
      </c>
      <c r="HS161" s="159">
        <f>BC161+CU161+EX161+HA161</f>
        <v>500</v>
      </c>
      <c r="HT161" s="131">
        <f>BC161+CU161+EX161+FT161+GE161</f>
        <v>500</v>
      </c>
      <c r="HU161" s="131">
        <f>V161+AG161+AR161+BN161+BY161</f>
        <v>500</v>
      </c>
      <c r="HV161" s="76"/>
      <c r="HW161" s="84">
        <f>AB161+AM161+AX161+BT161+CE161+CP161+DW161+EH161</f>
        <v>75</v>
      </c>
      <c r="HX161" s="76"/>
      <c r="HY161" s="76"/>
      <c r="HZ161" s="76"/>
      <c r="IA161" s="76"/>
      <c r="IB161" s="76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</row>
    <row r="162" spans="1:318" s="4" customFormat="1" ht="15.75" customHeight="1" x14ac:dyDescent="0.25">
      <c r="A162" s="243">
        <v>155</v>
      </c>
      <c r="B162" s="37">
        <v>24</v>
      </c>
      <c r="C162" s="64">
        <v>2</v>
      </c>
      <c r="D162" s="164"/>
      <c r="E162" s="65">
        <v>0.1</v>
      </c>
      <c r="F162" s="69" t="s">
        <v>663</v>
      </c>
      <c r="G162" s="70" t="s">
        <v>375</v>
      </c>
      <c r="H162" s="71" t="s">
        <v>641</v>
      </c>
      <c r="I162" s="87">
        <v>61010001670</v>
      </c>
      <c r="J162" s="34" t="s">
        <v>179</v>
      </c>
      <c r="K162" s="92" t="s">
        <v>180</v>
      </c>
      <c r="L162" s="34" t="s">
        <v>1009</v>
      </c>
      <c r="M162" s="34" t="s">
        <v>1242</v>
      </c>
      <c r="N162" s="34"/>
      <c r="O162" s="100" t="s">
        <v>192</v>
      </c>
      <c r="P162" s="37">
        <v>17</v>
      </c>
      <c r="Q162" s="39" t="s">
        <v>320</v>
      </c>
      <c r="R162" s="89">
        <v>250</v>
      </c>
      <c r="S162" s="90">
        <f t="shared" si="390"/>
        <v>250</v>
      </c>
      <c r="T162" s="90"/>
      <c r="U162" s="91"/>
      <c r="V162" s="90">
        <f t="shared" si="391"/>
        <v>250</v>
      </c>
      <c r="W162" s="90">
        <f t="shared" si="392"/>
        <v>50</v>
      </c>
      <c r="X162" s="90">
        <f t="shared" si="393"/>
        <v>25</v>
      </c>
      <c r="Y162" s="90"/>
      <c r="Z162" s="90">
        <f t="shared" si="394"/>
        <v>25</v>
      </c>
      <c r="AA162" s="90">
        <f t="shared" si="395"/>
        <v>225</v>
      </c>
      <c r="AB162" s="89">
        <v>40</v>
      </c>
      <c r="AC162" s="89">
        <v>250</v>
      </c>
      <c r="AD162" s="90">
        <f t="shared" si="396"/>
        <v>250</v>
      </c>
      <c r="AE162" s="90"/>
      <c r="AF162" s="91"/>
      <c r="AG162" s="90">
        <f t="shared" si="397"/>
        <v>250</v>
      </c>
      <c r="AH162" s="90">
        <v>0</v>
      </c>
      <c r="AI162" s="90">
        <v>0</v>
      </c>
      <c r="AJ162" s="90"/>
      <c r="AK162" s="90">
        <f t="shared" si="398"/>
        <v>0</v>
      </c>
      <c r="AL162" s="90">
        <f t="shared" si="399"/>
        <v>250</v>
      </c>
      <c r="AM162" s="177">
        <v>62</v>
      </c>
      <c r="AN162" s="89">
        <v>250</v>
      </c>
      <c r="AO162" s="90">
        <f t="shared" si="400"/>
        <v>0</v>
      </c>
      <c r="AP162" s="90"/>
      <c r="AQ162" s="91"/>
      <c r="AR162" s="90">
        <f t="shared" si="401"/>
        <v>0</v>
      </c>
      <c r="AS162" s="90">
        <f t="shared" si="402"/>
        <v>0</v>
      </c>
      <c r="AT162" s="90">
        <f t="shared" si="403"/>
        <v>0</v>
      </c>
      <c r="AU162" s="90"/>
      <c r="AV162" s="90">
        <f t="shared" si="404"/>
        <v>0</v>
      </c>
      <c r="AW162" s="90">
        <f t="shared" si="405"/>
        <v>0</v>
      </c>
      <c r="AX162" s="89"/>
      <c r="AY162" s="89">
        <f t="shared" si="485"/>
        <v>750</v>
      </c>
      <c r="AZ162" s="90">
        <f t="shared" si="485"/>
        <v>500</v>
      </c>
      <c r="BA162" s="90">
        <f t="shared" si="485"/>
        <v>0</v>
      </c>
      <c r="BB162" s="90">
        <f t="shared" si="485"/>
        <v>0</v>
      </c>
      <c r="BC162" s="90">
        <f t="shared" si="485"/>
        <v>500</v>
      </c>
      <c r="BD162" s="90">
        <f t="shared" si="364"/>
        <v>100</v>
      </c>
      <c r="BE162" s="90">
        <f t="shared" si="486"/>
        <v>25</v>
      </c>
      <c r="BF162" s="90">
        <f t="shared" si="486"/>
        <v>0</v>
      </c>
      <c r="BG162" s="90">
        <f t="shared" si="408"/>
        <v>75</v>
      </c>
      <c r="BH162" s="90">
        <f t="shared" si="409"/>
        <v>425</v>
      </c>
      <c r="BI162" s="89">
        <f t="shared" si="410"/>
        <v>102</v>
      </c>
      <c r="BJ162" s="89">
        <v>250</v>
      </c>
      <c r="BK162" s="90">
        <f t="shared" si="411"/>
        <v>0</v>
      </c>
      <c r="BL162" s="90"/>
      <c r="BM162" s="91"/>
      <c r="BN162" s="90">
        <f t="shared" si="412"/>
        <v>0</v>
      </c>
      <c r="BO162" s="90">
        <f t="shared" si="413"/>
        <v>0</v>
      </c>
      <c r="BP162" s="90">
        <f t="shared" si="414"/>
        <v>0</v>
      </c>
      <c r="BQ162" s="90"/>
      <c r="BR162" s="90">
        <f t="shared" si="415"/>
        <v>0</v>
      </c>
      <c r="BS162" s="90">
        <f t="shared" si="416"/>
        <v>0</v>
      </c>
      <c r="BT162" s="89"/>
      <c r="BU162" s="89">
        <v>250</v>
      </c>
      <c r="BV162" s="90">
        <f t="shared" si="417"/>
        <v>0</v>
      </c>
      <c r="BW162" s="90"/>
      <c r="BX162" s="91"/>
      <c r="BY162" s="90">
        <f t="shared" si="418"/>
        <v>0</v>
      </c>
      <c r="BZ162" s="90">
        <f t="shared" si="419"/>
        <v>0</v>
      </c>
      <c r="CA162" s="90">
        <f t="shared" si="420"/>
        <v>0</v>
      </c>
      <c r="CB162" s="90"/>
      <c r="CC162" s="90">
        <f t="shared" si="421"/>
        <v>0</v>
      </c>
      <c r="CD162" s="90">
        <f t="shared" si="422"/>
        <v>0</v>
      </c>
      <c r="CE162" s="89"/>
      <c r="CF162" s="89">
        <v>250</v>
      </c>
      <c r="CG162" s="90">
        <f t="shared" si="423"/>
        <v>0</v>
      </c>
      <c r="CH162" s="90"/>
      <c r="CI162" s="91"/>
      <c r="CJ162" s="90">
        <f t="shared" si="424"/>
        <v>0</v>
      </c>
      <c r="CK162" s="90">
        <f t="shared" si="425"/>
        <v>0</v>
      </c>
      <c r="CL162" s="90">
        <f t="shared" si="426"/>
        <v>0</v>
      </c>
      <c r="CM162" s="90"/>
      <c r="CN162" s="90">
        <f t="shared" si="427"/>
        <v>0</v>
      </c>
      <c r="CO162" s="90">
        <f t="shared" si="428"/>
        <v>0</v>
      </c>
      <c r="CP162" s="89"/>
      <c r="CQ162" s="89">
        <f t="shared" si="487"/>
        <v>750</v>
      </c>
      <c r="CR162" s="90">
        <f t="shared" si="487"/>
        <v>0</v>
      </c>
      <c r="CS162" s="90">
        <f t="shared" si="487"/>
        <v>0</v>
      </c>
      <c r="CT162" s="90">
        <f t="shared" si="487"/>
        <v>0</v>
      </c>
      <c r="CU162" s="90">
        <f t="shared" si="487"/>
        <v>0</v>
      </c>
      <c r="CV162" s="90">
        <f t="shared" si="365"/>
        <v>0</v>
      </c>
      <c r="CW162" s="90">
        <f t="shared" si="488"/>
        <v>0</v>
      </c>
      <c r="CX162" s="90">
        <f t="shared" si="488"/>
        <v>0</v>
      </c>
      <c r="CY162" s="90">
        <f t="shared" si="431"/>
        <v>0</v>
      </c>
      <c r="CZ162" s="90">
        <f t="shared" si="432"/>
        <v>0</v>
      </c>
      <c r="DA162" s="89">
        <f t="shared" si="433"/>
        <v>0</v>
      </c>
      <c r="DB162" s="191">
        <f t="shared" si="489"/>
        <v>1500</v>
      </c>
      <c r="DC162" s="191">
        <f t="shared" si="489"/>
        <v>500</v>
      </c>
      <c r="DD162" s="191">
        <f t="shared" si="489"/>
        <v>0</v>
      </c>
      <c r="DE162" s="191">
        <f t="shared" si="489"/>
        <v>0</v>
      </c>
      <c r="DF162" s="191">
        <f t="shared" si="489"/>
        <v>500</v>
      </c>
      <c r="DG162" s="191">
        <f t="shared" si="489"/>
        <v>100</v>
      </c>
      <c r="DH162" s="191">
        <f t="shared" si="489"/>
        <v>25</v>
      </c>
      <c r="DI162" s="191">
        <f t="shared" si="489"/>
        <v>0</v>
      </c>
      <c r="DJ162" s="191">
        <f t="shared" si="489"/>
        <v>75</v>
      </c>
      <c r="DK162" s="191">
        <f t="shared" si="489"/>
        <v>425</v>
      </c>
      <c r="DL162" s="191">
        <f t="shared" si="489"/>
        <v>102</v>
      </c>
      <c r="DM162" s="89">
        <v>250</v>
      </c>
      <c r="DN162" s="90">
        <f t="shared" si="435"/>
        <v>0</v>
      </c>
      <c r="DO162" s="90"/>
      <c r="DP162" s="91"/>
      <c r="DQ162" s="90">
        <f t="shared" si="436"/>
        <v>0</v>
      </c>
      <c r="DR162" s="90">
        <f t="shared" si="437"/>
        <v>0</v>
      </c>
      <c r="DS162" s="90">
        <f t="shared" si="438"/>
        <v>0</v>
      </c>
      <c r="DT162" s="90"/>
      <c r="DU162" s="90">
        <f t="shared" si="439"/>
        <v>0</v>
      </c>
      <c r="DV162" s="90">
        <f t="shared" si="440"/>
        <v>0</v>
      </c>
      <c r="DW162" s="89"/>
      <c r="DX162" s="89">
        <v>250</v>
      </c>
      <c r="DY162" s="90">
        <f t="shared" si="441"/>
        <v>0</v>
      </c>
      <c r="DZ162" s="90"/>
      <c r="EA162" s="91"/>
      <c r="EB162" s="90">
        <f t="shared" si="442"/>
        <v>0</v>
      </c>
      <c r="EC162" s="90">
        <f t="shared" si="443"/>
        <v>0</v>
      </c>
      <c r="ED162" s="90">
        <f t="shared" si="483"/>
        <v>0</v>
      </c>
      <c r="EE162" s="90"/>
      <c r="EF162" s="90">
        <f t="shared" si="445"/>
        <v>0</v>
      </c>
      <c r="EG162" s="90">
        <f t="shared" si="446"/>
        <v>0</v>
      </c>
      <c r="EH162" s="89"/>
      <c r="EI162" s="89">
        <v>250</v>
      </c>
      <c r="EJ162" s="90">
        <f t="shared" si="447"/>
        <v>0</v>
      </c>
      <c r="EK162" s="90"/>
      <c r="EL162" s="91"/>
      <c r="EM162" s="90">
        <f t="shared" si="448"/>
        <v>0</v>
      </c>
      <c r="EN162" s="90">
        <f t="shared" si="449"/>
        <v>0</v>
      </c>
      <c r="EO162" s="90">
        <f t="shared" si="450"/>
        <v>0</v>
      </c>
      <c r="EP162" s="90"/>
      <c r="EQ162" s="90">
        <f t="shared" si="451"/>
        <v>0</v>
      </c>
      <c r="ER162" s="90">
        <f t="shared" si="452"/>
        <v>0</v>
      </c>
      <c r="ES162" s="89"/>
      <c r="ET162" s="89">
        <f t="shared" si="453"/>
        <v>750</v>
      </c>
      <c r="EU162" s="90">
        <f t="shared" si="453"/>
        <v>0</v>
      </c>
      <c r="EV162" s="90">
        <f t="shared" si="453"/>
        <v>0</v>
      </c>
      <c r="EW162" s="90">
        <f t="shared" si="453"/>
        <v>0</v>
      </c>
      <c r="EX162" s="90">
        <f t="shared" si="453"/>
        <v>0</v>
      </c>
      <c r="EY162" s="90">
        <f t="shared" si="366"/>
        <v>0</v>
      </c>
      <c r="EZ162" s="90">
        <f t="shared" si="454"/>
        <v>0</v>
      </c>
      <c r="FA162" s="90">
        <f t="shared" si="454"/>
        <v>0</v>
      </c>
      <c r="FB162" s="90">
        <f t="shared" si="455"/>
        <v>0</v>
      </c>
      <c r="FC162" s="90">
        <f t="shared" si="456"/>
        <v>0</v>
      </c>
      <c r="FD162" s="89">
        <f t="shared" si="457"/>
        <v>0</v>
      </c>
      <c r="FE162" s="191">
        <f t="shared" si="490"/>
        <v>2250</v>
      </c>
      <c r="FF162" s="191">
        <f t="shared" si="490"/>
        <v>500</v>
      </c>
      <c r="FG162" s="191">
        <f t="shared" si="490"/>
        <v>0</v>
      </c>
      <c r="FH162" s="191">
        <f t="shared" si="490"/>
        <v>0</v>
      </c>
      <c r="FI162" s="191">
        <f t="shared" si="490"/>
        <v>500</v>
      </c>
      <c r="FJ162" s="191">
        <f t="shared" si="490"/>
        <v>100</v>
      </c>
      <c r="FK162" s="191">
        <f t="shared" si="490"/>
        <v>25</v>
      </c>
      <c r="FL162" s="191">
        <f t="shared" si="490"/>
        <v>0</v>
      </c>
      <c r="FM162" s="191">
        <f t="shared" si="490"/>
        <v>75</v>
      </c>
      <c r="FN162" s="191">
        <f t="shared" si="490"/>
        <v>425</v>
      </c>
      <c r="FO162" s="191">
        <f t="shared" si="490"/>
        <v>102</v>
      </c>
      <c r="FP162" s="89">
        <v>250</v>
      </c>
      <c r="FQ162" s="90">
        <f t="shared" si="459"/>
        <v>0</v>
      </c>
      <c r="FR162" s="90"/>
      <c r="FS162" s="91"/>
      <c r="FT162" s="90">
        <f t="shared" si="460"/>
        <v>0</v>
      </c>
      <c r="FU162" s="90">
        <f t="shared" si="461"/>
        <v>0</v>
      </c>
      <c r="FV162" s="90">
        <f t="shared" si="462"/>
        <v>0</v>
      </c>
      <c r="FW162" s="90"/>
      <c r="FX162" s="90">
        <f t="shared" si="463"/>
        <v>0</v>
      </c>
      <c r="FY162" s="90">
        <f t="shared" si="464"/>
        <v>0</v>
      </c>
      <c r="FZ162" s="89"/>
      <c r="GA162" s="89">
        <v>250</v>
      </c>
      <c r="GB162" s="90">
        <f t="shared" si="465"/>
        <v>0</v>
      </c>
      <c r="GC162" s="90"/>
      <c r="GD162" s="91"/>
      <c r="GE162" s="90">
        <f t="shared" si="466"/>
        <v>0</v>
      </c>
      <c r="GF162" s="90">
        <f t="shared" si="467"/>
        <v>0</v>
      </c>
      <c r="GG162" s="90">
        <f t="shared" si="484"/>
        <v>0</v>
      </c>
      <c r="GH162" s="90"/>
      <c r="GI162" s="90">
        <f t="shared" si="469"/>
        <v>0</v>
      </c>
      <c r="GJ162" s="90">
        <f t="shared" si="470"/>
        <v>0</v>
      </c>
      <c r="GK162" s="89"/>
      <c r="GL162" s="89">
        <v>250</v>
      </c>
      <c r="GM162" s="90">
        <f t="shared" si="471"/>
        <v>0</v>
      </c>
      <c r="GN162" s="90"/>
      <c r="GO162" s="91"/>
      <c r="GP162" s="90">
        <f t="shared" si="472"/>
        <v>0</v>
      </c>
      <c r="GQ162" s="90">
        <f t="shared" si="473"/>
        <v>0</v>
      </c>
      <c r="GR162" s="90">
        <f t="shared" si="474"/>
        <v>0</v>
      </c>
      <c r="GS162" s="90"/>
      <c r="GT162" s="90">
        <f t="shared" si="475"/>
        <v>0</v>
      </c>
      <c r="GU162" s="90">
        <f t="shared" si="476"/>
        <v>0</v>
      </c>
      <c r="GV162" s="89"/>
      <c r="GW162" s="89">
        <f t="shared" si="477"/>
        <v>750</v>
      </c>
      <c r="GX162" s="90">
        <f t="shared" si="477"/>
        <v>0</v>
      </c>
      <c r="GY162" s="90">
        <f t="shared" si="477"/>
        <v>0</v>
      </c>
      <c r="GZ162" s="90">
        <f t="shared" si="477"/>
        <v>0</v>
      </c>
      <c r="HA162" s="90">
        <f t="shared" si="477"/>
        <v>0</v>
      </c>
      <c r="HB162" s="90">
        <f t="shared" si="367"/>
        <v>0</v>
      </c>
      <c r="HC162" s="90">
        <f t="shared" si="478"/>
        <v>0</v>
      </c>
      <c r="HD162" s="90">
        <f t="shared" si="478"/>
        <v>0</v>
      </c>
      <c r="HE162" s="90">
        <f t="shared" si="479"/>
        <v>0</v>
      </c>
      <c r="HF162" s="90">
        <f t="shared" si="480"/>
        <v>0</v>
      </c>
      <c r="HG162" s="89">
        <f t="shared" si="481"/>
        <v>0</v>
      </c>
      <c r="HH162" s="90">
        <f t="shared" si="491"/>
        <v>3000</v>
      </c>
      <c r="HI162" s="90">
        <f t="shared" si="491"/>
        <v>500</v>
      </c>
      <c r="HJ162" s="90">
        <f t="shared" si="491"/>
        <v>0</v>
      </c>
      <c r="HK162" s="90">
        <f t="shared" si="491"/>
        <v>0</v>
      </c>
      <c r="HL162" s="90">
        <f t="shared" si="491"/>
        <v>500</v>
      </c>
      <c r="HM162" s="90">
        <f t="shared" si="491"/>
        <v>50</v>
      </c>
      <c r="HN162" s="90">
        <f t="shared" si="491"/>
        <v>25</v>
      </c>
      <c r="HO162" s="90">
        <f t="shared" si="491"/>
        <v>0</v>
      </c>
      <c r="HP162" s="90">
        <f t="shared" si="491"/>
        <v>25</v>
      </c>
      <c r="HQ162" s="90">
        <f t="shared" si="491"/>
        <v>475</v>
      </c>
      <c r="HR162" s="90">
        <f t="shared" si="491"/>
        <v>102</v>
      </c>
      <c r="HS162" s="159">
        <f t="shared" si="368"/>
        <v>500</v>
      </c>
      <c r="HT162" s="131">
        <f t="shared" si="369"/>
        <v>500</v>
      </c>
      <c r="HU162" s="131">
        <f t="shared" si="370"/>
        <v>500</v>
      </c>
      <c r="HV162" s="76"/>
      <c r="HW162" s="84">
        <f t="shared" si="371"/>
        <v>102</v>
      </c>
      <c r="HX162" s="76"/>
      <c r="HY162" s="76"/>
      <c r="HZ162" s="76"/>
      <c r="IA162" s="76"/>
      <c r="IB162" s="76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</row>
    <row r="163" spans="1:318" s="4" customFormat="1" ht="15.75" customHeight="1" x14ac:dyDescent="0.25">
      <c r="A163" s="243">
        <v>156</v>
      </c>
      <c r="B163" s="37">
        <v>25</v>
      </c>
      <c r="C163" s="64">
        <v>1</v>
      </c>
      <c r="D163" s="64"/>
      <c r="E163" s="65">
        <v>0.1</v>
      </c>
      <c r="F163" s="69" t="s">
        <v>664</v>
      </c>
      <c r="G163" s="70" t="s">
        <v>375</v>
      </c>
      <c r="H163" s="71" t="s">
        <v>642</v>
      </c>
      <c r="I163" s="87">
        <v>61006028851</v>
      </c>
      <c r="J163" s="34" t="s">
        <v>181</v>
      </c>
      <c r="K163" s="92" t="s">
        <v>50</v>
      </c>
      <c r="L163" s="34" t="s">
        <v>1020</v>
      </c>
      <c r="M163" s="34" t="s">
        <v>1242</v>
      </c>
      <c r="N163" s="34"/>
      <c r="O163" s="100" t="s">
        <v>192</v>
      </c>
      <c r="P163" s="37">
        <v>18</v>
      </c>
      <c r="Q163" s="39" t="s">
        <v>330</v>
      </c>
      <c r="R163" s="89">
        <v>250</v>
      </c>
      <c r="S163" s="90">
        <f t="shared" si="390"/>
        <v>250</v>
      </c>
      <c r="T163" s="90"/>
      <c r="U163" s="91"/>
      <c r="V163" s="90">
        <f t="shared" si="391"/>
        <v>250</v>
      </c>
      <c r="W163" s="90">
        <f t="shared" si="392"/>
        <v>50</v>
      </c>
      <c r="X163" s="90">
        <f t="shared" si="393"/>
        <v>25</v>
      </c>
      <c r="Y163" s="90"/>
      <c r="Z163" s="90">
        <f t="shared" si="394"/>
        <v>25</v>
      </c>
      <c r="AA163" s="90">
        <f t="shared" si="395"/>
        <v>225</v>
      </c>
      <c r="AB163" s="89">
        <v>30</v>
      </c>
      <c r="AC163" s="89">
        <v>250</v>
      </c>
      <c r="AD163" s="90">
        <f t="shared" si="396"/>
        <v>250</v>
      </c>
      <c r="AE163" s="90"/>
      <c r="AF163" s="91"/>
      <c r="AG163" s="90">
        <f t="shared" si="397"/>
        <v>250</v>
      </c>
      <c r="AH163" s="90">
        <v>0</v>
      </c>
      <c r="AI163" s="90">
        <v>0</v>
      </c>
      <c r="AJ163" s="90"/>
      <c r="AK163" s="90">
        <f t="shared" si="398"/>
        <v>0</v>
      </c>
      <c r="AL163" s="90">
        <f t="shared" si="399"/>
        <v>250</v>
      </c>
      <c r="AM163" s="177">
        <v>35</v>
      </c>
      <c r="AN163" s="89">
        <v>250</v>
      </c>
      <c r="AO163" s="90">
        <f t="shared" si="400"/>
        <v>0</v>
      </c>
      <c r="AP163" s="90"/>
      <c r="AQ163" s="91"/>
      <c r="AR163" s="90">
        <f t="shared" si="401"/>
        <v>0</v>
      </c>
      <c r="AS163" s="90">
        <f t="shared" si="402"/>
        <v>0</v>
      </c>
      <c r="AT163" s="90">
        <f t="shared" si="403"/>
        <v>0</v>
      </c>
      <c r="AU163" s="90"/>
      <c r="AV163" s="90">
        <f t="shared" si="404"/>
        <v>0</v>
      </c>
      <c r="AW163" s="90">
        <f t="shared" si="405"/>
        <v>0</v>
      </c>
      <c r="AX163" s="89"/>
      <c r="AY163" s="89">
        <f t="shared" si="485"/>
        <v>750</v>
      </c>
      <c r="AZ163" s="90">
        <f t="shared" si="485"/>
        <v>500</v>
      </c>
      <c r="BA163" s="90">
        <f t="shared" si="485"/>
        <v>0</v>
      </c>
      <c r="BB163" s="90">
        <f t="shared" si="485"/>
        <v>0</v>
      </c>
      <c r="BC163" s="90">
        <f t="shared" si="485"/>
        <v>500</v>
      </c>
      <c r="BD163" s="90">
        <f t="shared" si="364"/>
        <v>100</v>
      </c>
      <c r="BE163" s="90">
        <f t="shared" si="486"/>
        <v>25</v>
      </c>
      <c r="BF163" s="90">
        <f t="shared" si="486"/>
        <v>0</v>
      </c>
      <c r="BG163" s="90">
        <f t="shared" si="408"/>
        <v>75</v>
      </c>
      <c r="BH163" s="90">
        <f t="shared" si="409"/>
        <v>425</v>
      </c>
      <c r="BI163" s="89">
        <f t="shared" si="410"/>
        <v>65</v>
      </c>
      <c r="BJ163" s="89">
        <v>250</v>
      </c>
      <c r="BK163" s="90">
        <f t="shared" si="411"/>
        <v>0</v>
      </c>
      <c r="BL163" s="90"/>
      <c r="BM163" s="91"/>
      <c r="BN163" s="90">
        <f t="shared" si="412"/>
        <v>0</v>
      </c>
      <c r="BO163" s="90">
        <f t="shared" si="413"/>
        <v>0</v>
      </c>
      <c r="BP163" s="90">
        <f t="shared" si="414"/>
        <v>0</v>
      </c>
      <c r="BQ163" s="90"/>
      <c r="BR163" s="90">
        <f t="shared" si="415"/>
        <v>0</v>
      </c>
      <c r="BS163" s="90">
        <f t="shared" si="416"/>
        <v>0</v>
      </c>
      <c r="BT163" s="89"/>
      <c r="BU163" s="89">
        <v>250</v>
      </c>
      <c r="BV163" s="90">
        <f t="shared" si="417"/>
        <v>0</v>
      </c>
      <c r="BW163" s="90"/>
      <c r="BX163" s="91"/>
      <c r="BY163" s="90">
        <f t="shared" si="418"/>
        <v>0</v>
      </c>
      <c r="BZ163" s="90">
        <f t="shared" si="419"/>
        <v>0</v>
      </c>
      <c r="CA163" s="90">
        <f t="shared" si="420"/>
        <v>0</v>
      </c>
      <c r="CB163" s="90"/>
      <c r="CC163" s="90">
        <f t="shared" si="421"/>
        <v>0</v>
      </c>
      <c r="CD163" s="90">
        <f t="shared" si="422"/>
        <v>0</v>
      </c>
      <c r="CE163" s="89"/>
      <c r="CF163" s="89">
        <v>250</v>
      </c>
      <c r="CG163" s="90">
        <f t="shared" si="423"/>
        <v>0</v>
      </c>
      <c r="CH163" s="90"/>
      <c r="CI163" s="91"/>
      <c r="CJ163" s="90">
        <f t="shared" si="424"/>
        <v>0</v>
      </c>
      <c r="CK163" s="90">
        <f t="shared" si="425"/>
        <v>0</v>
      </c>
      <c r="CL163" s="90">
        <f t="shared" si="426"/>
        <v>0</v>
      </c>
      <c r="CM163" s="90"/>
      <c r="CN163" s="90">
        <f t="shared" si="427"/>
        <v>0</v>
      </c>
      <c r="CO163" s="90">
        <f t="shared" si="428"/>
        <v>0</v>
      </c>
      <c r="CP163" s="89"/>
      <c r="CQ163" s="89">
        <f t="shared" si="487"/>
        <v>750</v>
      </c>
      <c r="CR163" s="90">
        <f t="shared" si="487"/>
        <v>0</v>
      </c>
      <c r="CS163" s="90">
        <f t="shared" si="487"/>
        <v>0</v>
      </c>
      <c r="CT163" s="90">
        <f t="shared" si="487"/>
        <v>0</v>
      </c>
      <c r="CU163" s="90">
        <f t="shared" si="487"/>
        <v>0</v>
      </c>
      <c r="CV163" s="90">
        <f t="shared" si="365"/>
        <v>0</v>
      </c>
      <c r="CW163" s="90">
        <f t="shared" si="488"/>
        <v>0</v>
      </c>
      <c r="CX163" s="90">
        <f t="shared" si="488"/>
        <v>0</v>
      </c>
      <c r="CY163" s="90">
        <f t="shared" si="431"/>
        <v>0</v>
      </c>
      <c r="CZ163" s="90">
        <f t="shared" si="432"/>
        <v>0</v>
      </c>
      <c r="DA163" s="89">
        <f t="shared" si="433"/>
        <v>0</v>
      </c>
      <c r="DB163" s="191">
        <f t="shared" si="489"/>
        <v>1500</v>
      </c>
      <c r="DC163" s="191">
        <f t="shared" si="489"/>
        <v>500</v>
      </c>
      <c r="DD163" s="191">
        <f t="shared" si="489"/>
        <v>0</v>
      </c>
      <c r="DE163" s="191">
        <f t="shared" si="489"/>
        <v>0</v>
      </c>
      <c r="DF163" s="191">
        <f t="shared" si="489"/>
        <v>500</v>
      </c>
      <c r="DG163" s="191">
        <f t="shared" si="489"/>
        <v>100</v>
      </c>
      <c r="DH163" s="191">
        <f t="shared" si="489"/>
        <v>25</v>
      </c>
      <c r="DI163" s="191">
        <f t="shared" si="489"/>
        <v>0</v>
      </c>
      <c r="DJ163" s="191">
        <f t="shared" si="489"/>
        <v>75</v>
      </c>
      <c r="DK163" s="191">
        <f t="shared" si="489"/>
        <v>425</v>
      </c>
      <c r="DL163" s="191">
        <f t="shared" si="489"/>
        <v>65</v>
      </c>
      <c r="DM163" s="89">
        <v>250</v>
      </c>
      <c r="DN163" s="90">
        <f t="shared" si="435"/>
        <v>0</v>
      </c>
      <c r="DO163" s="90"/>
      <c r="DP163" s="91"/>
      <c r="DQ163" s="90">
        <f t="shared" si="436"/>
        <v>0</v>
      </c>
      <c r="DR163" s="90">
        <f t="shared" si="437"/>
        <v>0</v>
      </c>
      <c r="DS163" s="90">
        <f t="shared" si="438"/>
        <v>0</v>
      </c>
      <c r="DT163" s="90"/>
      <c r="DU163" s="90">
        <f t="shared" si="439"/>
        <v>0</v>
      </c>
      <c r="DV163" s="90">
        <f t="shared" si="440"/>
        <v>0</v>
      </c>
      <c r="DW163" s="89"/>
      <c r="DX163" s="89">
        <v>250</v>
      </c>
      <c r="DY163" s="90">
        <f t="shared" si="441"/>
        <v>0</v>
      </c>
      <c r="DZ163" s="90"/>
      <c r="EA163" s="91"/>
      <c r="EB163" s="90">
        <f t="shared" si="442"/>
        <v>0</v>
      </c>
      <c r="EC163" s="90">
        <f t="shared" si="443"/>
        <v>0</v>
      </c>
      <c r="ED163" s="90">
        <f t="shared" si="483"/>
        <v>0</v>
      </c>
      <c r="EE163" s="90"/>
      <c r="EF163" s="90">
        <f t="shared" si="445"/>
        <v>0</v>
      </c>
      <c r="EG163" s="90">
        <f t="shared" si="446"/>
        <v>0</v>
      </c>
      <c r="EH163" s="89"/>
      <c r="EI163" s="89">
        <v>250</v>
      </c>
      <c r="EJ163" s="90">
        <f t="shared" si="447"/>
        <v>0</v>
      </c>
      <c r="EK163" s="90"/>
      <c r="EL163" s="91"/>
      <c r="EM163" s="90">
        <f t="shared" si="448"/>
        <v>0</v>
      </c>
      <c r="EN163" s="90">
        <f t="shared" si="449"/>
        <v>0</v>
      </c>
      <c r="EO163" s="90">
        <f t="shared" si="450"/>
        <v>0</v>
      </c>
      <c r="EP163" s="90"/>
      <c r="EQ163" s="90">
        <f t="shared" si="451"/>
        <v>0</v>
      </c>
      <c r="ER163" s="90">
        <f t="shared" si="452"/>
        <v>0</v>
      </c>
      <c r="ES163" s="89"/>
      <c r="ET163" s="89">
        <f t="shared" si="453"/>
        <v>750</v>
      </c>
      <c r="EU163" s="90">
        <f t="shared" si="453"/>
        <v>0</v>
      </c>
      <c r="EV163" s="90">
        <f t="shared" si="453"/>
        <v>0</v>
      </c>
      <c r="EW163" s="90">
        <f t="shared" si="453"/>
        <v>0</v>
      </c>
      <c r="EX163" s="90">
        <f t="shared" si="453"/>
        <v>0</v>
      </c>
      <c r="EY163" s="90">
        <f t="shared" si="366"/>
        <v>0</v>
      </c>
      <c r="EZ163" s="90">
        <f t="shared" si="454"/>
        <v>0</v>
      </c>
      <c r="FA163" s="90">
        <f t="shared" si="454"/>
        <v>0</v>
      </c>
      <c r="FB163" s="90">
        <f t="shared" si="455"/>
        <v>0</v>
      </c>
      <c r="FC163" s="90">
        <f t="shared" si="456"/>
        <v>0</v>
      </c>
      <c r="FD163" s="89">
        <f t="shared" si="457"/>
        <v>0</v>
      </c>
      <c r="FE163" s="191">
        <f t="shared" si="490"/>
        <v>2250</v>
      </c>
      <c r="FF163" s="191">
        <f t="shared" si="490"/>
        <v>500</v>
      </c>
      <c r="FG163" s="191">
        <f t="shared" si="490"/>
        <v>0</v>
      </c>
      <c r="FH163" s="191">
        <f t="shared" si="490"/>
        <v>0</v>
      </c>
      <c r="FI163" s="191">
        <f t="shared" si="490"/>
        <v>500</v>
      </c>
      <c r="FJ163" s="191">
        <f t="shared" si="490"/>
        <v>100</v>
      </c>
      <c r="FK163" s="191">
        <f t="shared" si="490"/>
        <v>25</v>
      </c>
      <c r="FL163" s="191">
        <f t="shared" si="490"/>
        <v>0</v>
      </c>
      <c r="FM163" s="191">
        <f t="shared" si="490"/>
        <v>75</v>
      </c>
      <c r="FN163" s="191">
        <f t="shared" si="490"/>
        <v>425</v>
      </c>
      <c r="FO163" s="191">
        <f t="shared" si="490"/>
        <v>65</v>
      </c>
      <c r="FP163" s="89">
        <v>250</v>
      </c>
      <c r="FQ163" s="90">
        <f t="shared" si="459"/>
        <v>0</v>
      </c>
      <c r="FR163" s="90"/>
      <c r="FS163" s="91"/>
      <c r="FT163" s="90">
        <f t="shared" si="460"/>
        <v>0</v>
      </c>
      <c r="FU163" s="90">
        <f t="shared" si="461"/>
        <v>0</v>
      </c>
      <c r="FV163" s="90">
        <f t="shared" si="462"/>
        <v>0</v>
      </c>
      <c r="FW163" s="90"/>
      <c r="FX163" s="90">
        <f t="shared" si="463"/>
        <v>0</v>
      </c>
      <c r="FY163" s="90">
        <f t="shared" si="464"/>
        <v>0</v>
      </c>
      <c r="FZ163" s="89"/>
      <c r="GA163" s="89">
        <v>250</v>
      </c>
      <c r="GB163" s="90">
        <f t="shared" si="465"/>
        <v>0</v>
      </c>
      <c r="GC163" s="90"/>
      <c r="GD163" s="91"/>
      <c r="GE163" s="90">
        <f t="shared" si="466"/>
        <v>0</v>
      </c>
      <c r="GF163" s="90">
        <f t="shared" si="467"/>
        <v>0</v>
      </c>
      <c r="GG163" s="90">
        <f t="shared" si="484"/>
        <v>0</v>
      </c>
      <c r="GH163" s="90"/>
      <c r="GI163" s="90">
        <f t="shared" si="469"/>
        <v>0</v>
      </c>
      <c r="GJ163" s="90">
        <f t="shared" si="470"/>
        <v>0</v>
      </c>
      <c r="GK163" s="89"/>
      <c r="GL163" s="89">
        <v>250</v>
      </c>
      <c r="GM163" s="90">
        <f t="shared" si="471"/>
        <v>0</v>
      </c>
      <c r="GN163" s="90"/>
      <c r="GO163" s="91"/>
      <c r="GP163" s="90">
        <f t="shared" si="472"/>
        <v>0</v>
      </c>
      <c r="GQ163" s="90">
        <f t="shared" si="473"/>
        <v>0</v>
      </c>
      <c r="GR163" s="90">
        <f t="shared" si="474"/>
        <v>0</v>
      </c>
      <c r="GS163" s="90"/>
      <c r="GT163" s="90">
        <f t="shared" si="475"/>
        <v>0</v>
      </c>
      <c r="GU163" s="90">
        <f t="shared" si="476"/>
        <v>0</v>
      </c>
      <c r="GV163" s="89"/>
      <c r="GW163" s="89">
        <f t="shared" si="477"/>
        <v>750</v>
      </c>
      <c r="GX163" s="90">
        <f t="shared" si="477"/>
        <v>0</v>
      </c>
      <c r="GY163" s="90">
        <f t="shared" si="477"/>
        <v>0</v>
      </c>
      <c r="GZ163" s="90">
        <f t="shared" si="477"/>
        <v>0</v>
      </c>
      <c r="HA163" s="90">
        <f t="shared" si="477"/>
        <v>0</v>
      </c>
      <c r="HB163" s="90">
        <f t="shared" si="367"/>
        <v>0</v>
      </c>
      <c r="HC163" s="90">
        <f t="shared" si="478"/>
        <v>0</v>
      </c>
      <c r="HD163" s="90">
        <f t="shared" si="478"/>
        <v>0</v>
      </c>
      <c r="HE163" s="90">
        <f t="shared" si="479"/>
        <v>0</v>
      </c>
      <c r="HF163" s="90">
        <f t="shared" si="480"/>
        <v>0</v>
      </c>
      <c r="HG163" s="89">
        <f t="shared" si="481"/>
        <v>0</v>
      </c>
      <c r="HH163" s="90">
        <f t="shared" si="491"/>
        <v>3000</v>
      </c>
      <c r="HI163" s="90">
        <f t="shared" si="491"/>
        <v>500</v>
      </c>
      <c r="HJ163" s="90">
        <f t="shared" si="491"/>
        <v>0</v>
      </c>
      <c r="HK163" s="90">
        <f t="shared" si="491"/>
        <v>0</v>
      </c>
      <c r="HL163" s="90">
        <f t="shared" si="491"/>
        <v>500</v>
      </c>
      <c r="HM163" s="90">
        <f t="shared" si="491"/>
        <v>50</v>
      </c>
      <c r="HN163" s="90">
        <f t="shared" si="491"/>
        <v>25</v>
      </c>
      <c r="HO163" s="90">
        <f t="shared" si="491"/>
        <v>0</v>
      </c>
      <c r="HP163" s="90">
        <f t="shared" si="491"/>
        <v>25</v>
      </c>
      <c r="HQ163" s="90">
        <f t="shared" si="491"/>
        <v>475</v>
      </c>
      <c r="HR163" s="90">
        <f t="shared" si="491"/>
        <v>65</v>
      </c>
      <c r="HS163" s="159">
        <f t="shared" si="368"/>
        <v>500</v>
      </c>
      <c r="HT163" s="131">
        <f t="shared" si="369"/>
        <v>500</v>
      </c>
      <c r="HU163" s="131">
        <f t="shared" si="370"/>
        <v>500</v>
      </c>
      <c r="HV163" s="76"/>
      <c r="HW163" s="84">
        <f t="shared" si="371"/>
        <v>65</v>
      </c>
      <c r="HX163" s="76"/>
      <c r="HY163" s="76"/>
      <c r="HZ163" s="76"/>
      <c r="IA163" s="76"/>
      <c r="IB163" s="76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</row>
    <row r="164" spans="1:318" s="4" customFormat="1" ht="15.75" customHeight="1" x14ac:dyDescent="0.25">
      <c r="A164" s="243">
        <v>157</v>
      </c>
      <c r="B164" s="37">
        <v>26</v>
      </c>
      <c r="C164" s="37"/>
      <c r="D164" s="37"/>
      <c r="E164" s="37"/>
      <c r="F164" s="69" t="s">
        <v>665</v>
      </c>
      <c r="G164" s="70" t="s">
        <v>375</v>
      </c>
      <c r="H164" s="71" t="s">
        <v>643</v>
      </c>
      <c r="I164" s="87">
        <v>61010016010</v>
      </c>
      <c r="J164" s="34" t="s">
        <v>182</v>
      </c>
      <c r="K164" s="92" t="s">
        <v>45</v>
      </c>
      <c r="L164" s="34" t="s">
        <v>1026</v>
      </c>
      <c r="M164" s="34" t="s">
        <v>1242</v>
      </c>
      <c r="N164" s="34"/>
      <c r="O164" s="100" t="s">
        <v>192</v>
      </c>
      <c r="P164" s="37">
        <v>19</v>
      </c>
      <c r="Q164" s="39" t="s">
        <v>333</v>
      </c>
      <c r="R164" s="89">
        <v>250</v>
      </c>
      <c r="S164" s="90">
        <f t="shared" si="390"/>
        <v>250</v>
      </c>
      <c r="T164" s="90"/>
      <c r="U164" s="91"/>
      <c r="V164" s="90">
        <f t="shared" si="391"/>
        <v>250</v>
      </c>
      <c r="W164" s="90">
        <f t="shared" si="392"/>
        <v>50</v>
      </c>
      <c r="X164" s="90">
        <f t="shared" si="393"/>
        <v>0</v>
      </c>
      <c r="Y164" s="90"/>
      <c r="Z164" s="90">
        <f t="shared" si="394"/>
        <v>50</v>
      </c>
      <c r="AA164" s="90">
        <f t="shared" si="395"/>
        <v>200</v>
      </c>
      <c r="AB164" s="89">
        <v>56</v>
      </c>
      <c r="AC164" s="89">
        <v>250</v>
      </c>
      <c r="AD164" s="90">
        <f t="shared" si="396"/>
        <v>250</v>
      </c>
      <c r="AE164" s="90"/>
      <c r="AF164" s="91"/>
      <c r="AG164" s="90">
        <f t="shared" si="397"/>
        <v>250</v>
      </c>
      <c r="AH164" s="90">
        <v>0</v>
      </c>
      <c r="AI164" s="90">
        <v>0</v>
      </c>
      <c r="AJ164" s="90"/>
      <c r="AK164" s="90">
        <f t="shared" si="398"/>
        <v>0</v>
      </c>
      <c r="AL164" s="90">
        <f t="shared" si="399"/>
        <v>250</v>
      </c>
      <c r="AM164" s="177">
        <v>57</v>
      </c>
      <c r="AN164" s="89">
        <v>250</v>
      </c>
      <c r="AO164" s="90">
        <f t="shared" si="400"/>
        <v>0</v>
      </c>
      <c r="AP164" s="90"/>
      <c r="AQ164" s="91"/>
      <c r="AR164" s="90">
        <f t="shared" si="401"/>
        <v>0</v>
      </c>
      <c r="AS164" s="90">
        <f t="shared" si="402"/>
        <v>0</v>
      </c>
      <c r="AT164" s="90">
        <f t="shared" si="403"/>
        <v>0</v>
      </c>
      <c r="AU164" s="90"/>
      <c r="AV164" s="90">
        <f t="shared" si="404"/>
        <v>0</v>
      </c>
      <c r="AW164" s="90">
        <f t="shared" si="405"/>
        <v>0</v>
      </c>
      <c r="AX164" s="89"/>
      <c r="AY164" s="89">
        <f t="shared" si="485"/>
        <v>750</v>
      </c>
      <c r="AZ164" s="90">
        <f t="shared" si="485"/>
        <v>500</v>
      </c>
      <c r="BA164" s="90">
        <f t="shared" si="485"/>
        <v>0</v>
      </c>
      <c r="BB164" s="90">
        <f t="shared" si="485"/>
        <v>0</v>
      </c>
      <c r="BC164" s="90">
        <f t="shared" si="485"/>
        <v>500</v>
      </c>
      <c r="BD164" s="90">
        <f t="shared" si="364"/>
        <v>100</v>
      </c>
      <c r="BE164" s="90">
        <f t="shared" si="486"/>
        <v>0</v>
      </c>
      <c r="BF164" s="90">
        <f t="shared" si="486"/>
        <v>0</v>
      </c>
      <c r="BG164" s="90">
        <f t="shared" si="408"/>
        <v>100</v>
      </c>
      <c r="BH164" s="90">
        <f t="shared" si="409"/>
        <v>400</v>
      </c>
      <c r="BI164" s="89">
        <f t="shared" si="410"/>
        <v>113</v>
      </c>
      <c r="BJ164" s="89">
        <v>250</v>
      </c>
      <c r="BK164" s="90">
        <f t="shared" si="411"/>
        <v>0</v>
      </c>
      <c r="BL164" s="90"/>
      <c r="BM164" s="91"/>
      <c r="BN164" s="90">
        <f t="shared" si="412"/>
        <v>0</v>
      </c>
      <c r="BO164" s="90">
        <f t="shared" si="413"/>
        <v>0</v>
      </c>
      <c r="BP164" s="90">
        <f t="shared" si="414"/>
        <v>0</v>
      </c>
      <c r="BQ164" s="90"/>
      <c r="BR164" s="90">
        <f t="shared" si="415"/>
        <v>0</v>
      </c>
      <c r="BS164" s="90">
        <f t="shared" si="416"/>
        <v>0</v>
      </c>
      <c r="BT164" s="89"/>
      <c r="BU164" s="89">
        <v>250</v>
      </c>
      <c r="BV164" s="90">
        <f t="shared" si="417"/>
        <v>0</v>
      </c>
      <c r="BW164" s="90"/>
      <c r="BX164" s="91"/>
      <c r="BY164" s="90">
        <f t="shared" si="418"/>
        <v>0</v>
      </c>
      <c r="BZ164" s="90">
        <f t="shared" si="419"/>
        <v>0</v>
      </c>
      <c r="CA164" s="90">
        <f t="shared" si="420"/>
        <v>0</v>
      </c>
      <c r="CB164" s="90"/>
      <c r="CC164" s="90">
        <f t="shared" si="421"/>
        <v>0</v>
      </c>
      <c r="CD164" s="90">
        <f t="shared" si="422"/>
        <v>0</v>
      </c>
      <c r="CE164" s="89"/>
      <c r="CF164" s="89">
        <v>250</v>
      </c>
      <c r="CG164" s="90">
        <f t="shared" si="423"/>
        <v>0</v>
      </c>
      <c r="CH164" s="90"/>
      <c r="CI164" s="91"/>
      <c r="CJ164" s="90">
        <f t="shared" si="424"/>
        <v>0</v>
      </c>
      <c r="CK164" s="90">
        <f t="shared" si="425"/>
        <v>0</v>
      </c>
      <c r="CL164" s="90">
        <f t="shared" si="426"/>
        <v>0</v>
      </c>
      <c r="CM164" s="90"/>
      <c r="CN164" s="90">
        <f t="shared" si="427"/>
        <v>0</v>
      </c>
      <c r="CO164" s="90">
        <f t="shared" si="428"/>
        <v>0</v>
      </c>
      <c r="CP164" s="89"/>
      <c r="CQ164" s="89">
        <f t="shared" si="487"/>
        <v>750</v>
      </c>
      <c r="CR164" s="90">
        <f t="shared" si="487"/>
        <v>0</v>
      </c>
      <c r="CS164" s="90">
        <f t="shared" si="487"/>
        <v>0</v>
      </c>
      <c r="CT164" s="90">
        <f t="shared" si="487"/>
        <v>0</v>
      </c>
      <c r="CU164" s="90">
        <f t="shared" si="487"/>
        <v>0</v>
      </c>
      <c r="CV164" s="90">
        <f t="shared" si="365"/>
        <v>0</v>
      </c>
      <c r="CW164" s="90">
        <f t="shared" si="488"/>
        <v>0</v>
      </c>
      <c r="CX164" s="90">
        <f t="shared" si="488"/>
        <v>0</v>
      </c>
      <c r="CY164" s="90">
        <f t="shared" si="431"/>
        <v>0</v>
      </c>
      <c r="CZ164" s="90">
        <f t="shared" si="432"/>
        <v>0</v>
      </c>
      <c r="DA164" s="89">
        <f t="shared" si="433"/>
        <v>0</v>
      </c>
      <c r="DB164" s="191">
        <f t="shared" si="489"/>
        <v>1500</v>
      </c>
      <c r="DC164" s="191">
        <f t="shared" si="489"/>
        <v>500</v>
      </c>
      <c r="DD164" s="191">
        <f t="shared" si="489"/>
        <v>0</v>
      </c>
      <c r="DE164" s="191">
        <f t="shared" si="489"/>
        <v>0</v>
      </c>
      <c r="DF164" s="191">
        <f t="shared" si="489"/>
        <v>500</v>
      </c>
      <c r="DG164" s="191">
        <f t="shared" si="489"/>
        <v>100</v>
      </c>
      <c r="DH164" s="191">
        <f t="shared" si="489"/>
        <v>0</v>
      </c>
      <c r="DI164" s="191">
        <f t="shared" si="489"/>
        <v>0</v>
      </c>
      <c r="DJ164" s="191">
        <f t="shared" si="489"/>
        <v>100</v>
      </c>
      <c r="DK164" s="191">
        <f t="shared" si="489"/>
        <v>400</v>
      </c>
      <c r="DL164" s="191">
        <f t="shared" si="489"/>
        <v>113</v>
      </c>
      <c r="DM164" s="89">
        <v>250</v>
      </c>
      <c r="DN164" s="90">
        <f t="shared" si="435"/>
        <v>0</v>
      </c>
      <c r="DO164" s="90"/>
      <c r="DP164" s="91"/>
      <c r="DQ164" s="90">
        <f t="shared" si="436"/>
        <v>0</v>
      </c>
      <c r="DR164" s="90">
        <f t="shared" si="437"/>
        <v>0</v>
      </c>
      <c r="DS164" s="90">
        <f t="shared" si="438"/>
        <v>0</v>
      </c>
      <c r="DT164" s="90"/>
      <c r="DU164" s="90">
        <f t="shared" si="439"/>
        <v>0</v>
      </c>
      <c r="DV164" s="90">
        <f t="shared" si="440"/>
        <v>0</v>
      </c>
      <c r="DW164" s="89"/>
      <c r="DX164" s="89">
        <v>250</v>
      </c>
      <c r="DY164" s="90">
        <f t="shared" si="441"/>
        <v>0</v>
      </c>
      <c r="DZ164" s="90"/>
      <c r="EA164" s="91"/>
      <c r="EB164" s="90">
        <f t="shared" si="442"/>
        <v>0</v>
      </c>
      <c r="EC164" s="90">
        <f t="shared" si="443"/>
        <v>0</v>
      </c>
      <c r="ED164" s="90">
        <f t="shared" si="483"/>
        <v>0</v>
      </c>
      <c r="EE164" s="90"/>
      <c r="EF164" s="90">
        <f t="shared" si="445"/>
        <v>0</v>
      </c>
      <c r="EG164" s="90">
        <f t="shared" si="446"/>
        <v>0</v>
      </c>
      <c r="EH164" s="89"/>
      <c r="EI164" s="89">
        <v>250</v>
      </c>
      <c r="EJ164" s="90">
        <f t="shared" si="447"/>
        <v>0</v>
      </c>
      <c r="EK164" s="90"/>
      <c r="EL164" s="91"/>
      <c r="EM164" s="90">
        <f t="shared" si="448"/>
        <v>0</v>
      </c>
      <c r="EN164" s="90">
        <f t="shared" si="449"/>
        <v>0</v>
      </c>
      <c r="EO164" s="90">
        <f t="shared" si="450"/>
        <v>0</v>
      </c>
      <c r="EP164" s="90"/>
      <c r="EQ164" s="90">
        <f t="shared" si="451"/>
        <v>0</v>
      </c>
      <c r="ER164" s="90">
        <f t="shared" si="452"/>
        <v>0</v>
      </c>
      <c r="ES164" s="89"/>
      <c r="ET164" s="89">
        <f t="shared" si="453"/>
        <v>750</v>
      </c>
      <c r="EU164" s="90">
        <f t="shared" si="453"/>
        <v>0</v>
      </c>
      <c r="EV164" s="90">
        <f t="shared" si="453"/>
        <v>0</v>
      </c>
      <c r="EW164" s="90">
        <f t="shared" si="453"/>
        <v>0</v>
      </c>
      <c r="EX164" s="90">
        <f t="shared" si="453"/>
        <v>0</v>
      </c>
      <c r="EY164" s="90">
        <f t="shared" si="366"/>
        <v>0</v>
      </c>
      <c r="EZ164" s="90">
        <f t="shared" si="454"/>
        <v>0</v>
      </c>
      <c r="FA164" s="90">
        <f t="shared" si="454"/>
        <v>0</v>
      </c>
      <c r="FB164" s="90">
        <f t="shared" si="455"/>
        <v>0</v>
      </c>
      <c r="FC164" s="90">
        <f t="shared" si="456"/>
        <v>0</v>
      </c>
      <c r="FD164" s="89">
        <f t="shared" si="457"/>
        <v>0</v>
      </c>
      <c r="FE164" s="191">
        <f t="shared" si="490"/>
        <v>2250</v>
      </c>
      <c r="FF164" s="191">
        <f t="shared" si="490"/>
        <v>500</v>
      </c>
      <c r="FG164" s="191">
        <f t="shared" si="490"/>
        <v>0</v>
      </c>
      <c r="FH164" s="191">
        <f t="shared" si="490"/>
        <v>0</v>
      </c>
      <c r="FI164" s="191">
        <f t="shared" si="490"/>
        <v>500</v>
      </c>
      <c r="FJ164" s="191">
        <f t="shared" si="490"/>
        <v>100</v>
      </c>
      <c r="FK164" s="191">
        <f t="shared" si="490"/>
        <v>0</v>
      </c>
      <c r="FL164" s="191">
        <f t="shared" si="490"/>
        <v>0</v>
      </c>
      <c r="FM164" s="191">
        <f t="shared" si="490"/>
        <v>100</v>
      </c>
      <c r="FN164" s="191">
        <f t="shared" si="490"/>
        <v>400</v>
      </c>
      <c r="FO164" s="191">
        <f t="shared" si="490"/>
        <v>113</v>
      </c>
      <c r="FP164" s="89">
        <v>250</v>
      </c>
      <c r="FQ164" s="90">
        <f t="shared" si="459"/>
        <v>0</v>
      </c>
      <c r="FR164" s="90"/>
      <c r="FS164" s="91"/>
      <c r="FT164" s="90">
        <f t="shared" si="460"/>
        <v>0</v>
      </c>
      <c r="FU164" s="90">
        <f t="shared" si="461"/>
        <v>0</v>
      </c>
      <c r="FV164" s="90">
        <f t="shared" si="462"/>
        <v>0</v>
      </c>
      <c r="FW164" s="90"/>
      <c r="FX164" s="90">
        <f t="shared" si="463"/>
        <v>0</v>
      </c>
      <c r="FY164" s="90">
        <f t="shared" si="464"/>
        <v>0</v>
      </c>
      <c r="FZ164" s="89"/>
      <c r="GA164" s="89">
        <v>250</v>
      </c>
      <c r="GB164" s="90">
        <f t="shared" si="465"/>
        <v>0</v>
      </c>
      <c r="GC164" s="90"/>
      <c r="GD164" s="91"/>
      <c r="GE164" s="90">
        <f t="shared" si="466"/>
        <v>0</v>
      </c>
      <c r="GF164" s="90">
        <f t="shared" si="467"/>
        <v>0</v>
      </c>
      <c r="GG164" s="90">
        <f t="shared" si="484"/>
        <v>0</v>
      </c>
      <c r="GH164" s="90"/>
      <c r="GI164" s="90">
        <f t="shared" si="469"/>
        <v>0</v>
      </c>
      <c r="GJ164" s="90">
        <f t="shared" si="470"/>
        <v>0</v>
      </c>
      <c r="GK164" s="89"/>
      <c r="GL164" s="89">
        <v>250</v>
      </c>
      <c r="GM164" s="90">
        <f t="shared" si="471"/>
        <v>0</v>
      </c>
      <c r="GN164" s="90"/>
      <c r="GO164" s="91"/>
      <c r="GP164" s="90">
        <f t="shared" si="472"/>
        <v>0</v>
      </c>
      <c r="GQ164" s="90">
        <f t="shared" si="473"/>
        <v>0</v>
      </c>
      <c r="GR164" s="90">
        <f t="shared" si="474"/>
        <v>0</v>
      </c>
      <c r="GS164" s="90"/>
      <c r="GT164" s="90">
        <f t="shared" si="475"/>
        <v>0</v>
      </c>
      <c r="GU164" s="90">
        <f t="shared" si="476"/>
        <v>0</v>
      </c>
      <c r="GV164" s="89"/>
      <c r="GW164" s="89">
        <f t="shared" si="477"/>
        <v>750</v>
      </c>
      <c r="GX164" s="90">
        <f t="shared" si="477"/>
        <v>0</v>
      </c>
      <c r="GY164" s="90">
        <f t="shared" si="477"/>
        <v>0</v>
      </c>
      <c r="GZ164" s="90">
        <f t="shared" si="477"/>
        <v>0</v>
      </c>
      <c r="HA164" s="90">
        <f t="shared" si="477"/>
        <v>0</v>
      </c>
      <c r="HB164" s="90">
        <f t="shared" si="367"/>
        <v>0</v>
      </c>
      <c r="HC164" s="90">
        <f t="shared" si="478"/>
        <v>0</v>
      </c>
      <c r="HD164" s="90">
        <f t="shared" si="478"/>
        <v>0</v>
      </c>
      <c r="HE164" s="90">
        <f t="shared" si="479"/>
        <v>0</v>
      </c>
      <c r="HF164" s="90">
        <f t="shared" si="480"/>
        <v>0</v>
      </c>
      <c r="HG164" s="89">
        <f t="shared" si="481"/>
        <v>0</v>
      </c>
      <c r="HH164" s="90">
        <f t="shared" si="491"/>
        <v>3000</v>
      </c>
      <c r="HI164" s="90">
        <f t="shared" si="491"/>
        <v>500</v>
      </c>
      <c r="HJ164" s="90">
        <f t="shared" si="491"/>
        <v>0</v>
      </c>
      <c r="HK164" s="90">
        <f t="shared" si="491"/>
        <v>0</v>
      </c>
      <c r="HL164" s="90">
        <f t="shared" si="491"/>
        <v>500</v>
      </c>
      <c r="HM164" s="90">
        <f t="shared" si="491"/>
        <v>50</v>
      </c>
      <c r="HN164" s="90">
        <f t="shared" si="491"/>
        <v>0</v>
      </c>
      <c r="HO164" s="90">
        <f t="shared" si="491"/>
        <v>0</v>
      </c>
      <c r="HP164" s="90">
        <f t="shared" si="491"/>
        <v>50</v>
      </c>
      <c r="HQ164" s="90">
        <f t="shared" si="491"/>
        <v>450</v>
      </c>
      <c r="HR164" s="90">
        <f t="shared" si="491"/>
        <v>113</v>
      </c>
      <c r="HS164" s="159">
        <f t="shared" si="368"/>
        <v>500</v>
      </c>
      <c r="HT164" s="131">
        <f t="shared" si="369"/>
        <v>500</v>
      </c>
      <c r="HU164" s="131">
        <f t="shared" si="370"/>
        <v>500</v>
      </c>
      <c r="HV164" s="76"/>
      <c r="HW164" s="84">
        <f t="shared" si="371"/>
        <v>113</v>
      </c>
      <c r="HX164" s="76"/>
      <c r="HY164" s="76"/>
      <c r="HZ164" s="76"/>
      <c r="IA164" s="76"/>
      <c r="IB164" s="76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  <c r="LE164" s="68"/>
      <c r="LF164" s="68"/>
    </row>
    <row r="165" spans="1:318" s="2" customFormat="1" ht="15.75" customHeight="1" x14ac:dyDescent="0.25">
      <c r="A165" s="243">
        <v>158</v>
      </c>
      <c r="B165" s="37">
        <v>27</v>
      </c>
      <c r="C165" s="37"/>
      <c r="D165" s="37"/>
      <c r="E165" s="37"/>
      <c r="F165" s="69" t="s">
        <v>666</v>
      </c>
      <c r="G165" s="70" t="s">
        <v>375</v>
      </c>
      <c r="H165" s="71" t="s">
        <v>644</v>
      </c>
      <c r="I165" s="87">
        <v>61010004380</v>
      </c>
      <c r="J165" s="34" t="s">
        <v>99</v>
      </c>
      <c r="K165" s="92" t="s">
        <v>33</v>
      </c>
      <c r="L165" s="34" t="s">
        <v>1005</v>
      </c>
      <c r="M165" s="34" t="s">
        <v>1242</v>
      </c>
      <c r="N165" s="34"/>
      <c r="O165" s="100" t="s">
        <v>192</v>
      </c>
      <c r="P165" s="254">
        <v>20</v>
      </c>
      <c r="Q165" s="39" t="s">
        <v>338</v>
      </c>
      <c r="R165" s="89">
        <v>250</v>
      </c>
      <c r="S165" s="90">
        <f t="shared" si="390"/>
        <v>250</v>
      </c>
      <c r="T165" s="90"/>
      <c r="U165" s="91"/>
      <c r="V165" s="90">
        <f t="shared" si="391"/>
        <v>250</v>
      </c>
      <c r="W165" s="90">
        <f t="shared" si="392"/>
        <v>50</v>
      </c>
      <c r="X165" s="90">
        <f t="shared" si="393"/>
        <v>0</v>
      </c>
      <c r="Y165" s="90"/>
      <c r="Z165" s="90">
        <f t="shared" si="394"/>
        <v>50</v>
      </c>
      <c r="AA165" s="90">
        <f t="shared" si="395"/>
        <v>200</v>
      </c>
      <c r="AB165" s="89">
        <v>28</v>
      </c>
      <c r="AC165" s="89">
        <v>250</v>
      </c>
      <c r="AD165" s="90">
        <f t="shared" si="396"/>
        <v>250</v>
      </c>
      <c r="AE165" s="90"/>
      <c r="AF165" s="91"/>
      <c r="AG165" s="90">
        <f t="shared" si="397"/>
        <v>250</v>
      </c>
      <c r="AH165" s="90">
        <v>0</v>
      </c>
      <c r="AI165" s="90">
        <v>0</v>
      </c>
      <c r="AJ165" s="90"/>
      <c r="AK165" s="90">
        <f t="shared" si="398"/>
        <v>0</v>
      </c>
      <c r="AL165" s="90">
        <f t="shared" si="399"/>
        <v>250</v>
      </c>
      <c r="AM165" s="177">
        <v>21</v>
      </c>
      <c r="AN165" s="89">
        <v>250</v>
      </c>
      <c r="AO165" s="90">
        <f t="shared" si="400"/>
        <v>0</v>
      </c>
      <c r="AP165" s="90"/>
      <c r="AQ165" s="91"/>
      <c r="AR165" s="90">
        <f t="shared" si="401"/>
        <v>0</v>
      </c>
      <c r="AS165" s="90">
        <f t="shared" si="402"/>
        <v>0</v>
      </c>
      <c r="AT165" s="90">
        <f t="shared" si="403"/>
        <v>0</v>
      </c>
      <c r="AU165" s="90"/>
      <c r="AV165" s="90">
        <f t="shared" si="404"/>
        <v>0</v>
      </c>
      <c r="AW165" s="90">
        <f t="shared" si="405"/>
        <v>0</v>
      </c>
      <c r="AX165" s="89"/>
      <c r="AY165" s="89">
        <f t="shared" si="485"/>
        <v>750</v>
      </c>
      <c r="AZ165" s="90">
        <f t="shared" si="485"/>
        <v>500</v>
      </c>
      <c r="BA165" s="90">
        <f t="shared" si="485"/>
        <v>0</v>
      </c>
      <c r="BB165" s="90">
        <f t="shared" si="485"/>
        <v>0</v>
      </c>
      <c r="BC165" s="90">
        <f t="shared" si="485"/>
        <v>500</v>
      </c>
      <c r="BD165" s="90">
        <f t="shared" si="364"/>
        <v>100</v>
      </c>
      <c r="BE165" s="90">
        <f t="shared" si="486"/>
        <v>0</v>
      </c>
      <c r="BF165" s="90">
        <f t="shared" si="486"/>
        <v>0</v>
      </c>
      <c r="BG165" s="90">
        <f t="shared" si="408"/>
        <v>100</v>
      </c>
      <c r="BH165" s="90">
        <f t="shared" si="409"/>
        <v>400</v>
      </c>
      <c r="BI165" s="89">
        <f t="shared" si="410"/>
        <v>49</v>
      </c>
      <c r="BJ165" s="89">
        <v>250</v>
      </c>
      <c r="BK165" s="90">
        <f t="shared" si="411"/>
        <v>0</v>
      </c>
      <c r="BL165" s="90"/>
      <c r="BM165" s="91"/>
      <c r="BN165" s="90">
        <f t="shared" si="412"/>
        <v>0</v>
      </c>
      <c r="BO165" s="90">
        <f t="shared" si="413"/>
        <v>0</v>
      </c>
      <c r="BP165" s="90">
        <f t="shared" si="414"/>
        <v>0</v>
      </c>
      <c r="BQ165" s="90"/>
      <c r="BR165" s="90">
        <f t="shared" si="415"/>
        <v>0</v>
      </c>
      <c r="BS165" s="90">
        <f t="shared" si="416"/>
        <v>0</v>
      </c>
      <c r="BT165" s="89"/>
      <c r="BU165" s="89">
        <v>250</v>
      </c>
      <c r="BV165" s="90">
        <f t="shared" si="417"/>
        <v>0</v>
      </c>
      <c r="BW165" s="90"/>
      <c r="BX165" s="91"/>
      <c r="BY165" s="90">
        <f t="shared" si="418"/>
        <v>0</v>
      </c>
      <c r="BZ165" s="90">
        <f t="shared" si="419"/>
        <v>0</v>
      </c>
      <c r="CA165" s="90">
        <f t="shared" si="420"/>
        <v>0</v>
      </c>
      <c r="CB165" s="90"/>
      <c r="CC165" s="90">
        <f t="shared" si="421"/>
        <v>0</v>
      </c>
      <c r="CD165" s="90">
        <f t="shared" si="422"/>
        <v>0</v>
      </c>
      <c r="CE165" s="89"/>
      <c r="CF165" s="89">
        <v>250</v>
      </c>
      <c r="CG165" s="90">
        <f t="shared" si="423"/>
        <v>0</v>
      </c>
      <c r="CH165" s="90"/>
      <c r="CI165" s="91"/>
      <c r="CJ165" s="90">
        <f t="shared" si="424"/>
        <v>0</v>
      </c>
      <c r="CK165" s="90">
        <f t="shared" si="425"/>
        <v>0</v>
      </c>
      <c r="CL165" s="90">
        <f t="shared" si="426"/>
        <v>0</v>
      </c>
      <c r="CM165" s="90"/>
      <c r="CN165" s="90">
        <f t="shared" si="427"/>
        <v>0</v>
      </c>
      <c r="CO165" s="90">
        <f t="shared" si="428"/>
        <v>0</v>
      </c>
      <c r="CP165" s="89"/>
      <c r="CQ165" s="89">
        <f t="shared" si="487"/>
        <v>750</v>
      </c>
      <c r="CR165" s="90">
        <f t="shared" si="487"/>
        <v>0</v>
      </c>
      <c r="CS165" s="90">
        <f t="shared" si="487"/>
        <v>0</v>
      </c>
      <c r="CT165" s="90">
        <f t="shared" si="487"/>
        <v>0</v>
      </c>
      <c r="CU165" s="90">
        <f t="shared" si="487"/>
        <v>0</v>
      </c>
      <c r="CV165" s="90">
        <f t="shared" si="365"/>
        <v>0</v>
      </c>
      <c r="CW165" s="90">
        <f t="shared" si="488"/>
        <v>0</v>
      </c>
      <c r="CX165" s="90">
        <f t="shared" si="488"/>
        <v>0</v>
      </c>
      <c r="CY165" s="90">
        <f t="shared" si="431"/>
        <v>0</v>
      </c>
      <c r="CZ165" s="90">
        <f t="shared" si="432"/>
        <v>0</v>
      </c>
      <c r="DA165" s="89">
        <f t="shared" si="433"/>
        <v>0</v>
      </c>
      <c r="DB165" s="191">
        <f t="shared" si="489"/>
        <v>1500</v>
      </c>
      <c r="DC165" s="191">
        <f t="shared" si="489"/>
        <v>500</v>
      </c>
      <c r="DD165" s="191">
        <f t="shared" si="489"/>
        <v>0</v>
      </c>
      <c r="DE165" s="191">
        <f t="shared" si="489"/>
        <v>0</v>
      </c>
      <c r="DF165" s="191">
        <f t="shared" si="489"/>
        <v>500</v>
      </c>
      <c r="DG165" s="191">
        <f t="shared" si="489"/>
        <v>100</v>
      </c>
      <c r="DH165" s="191">
        <f t="shared" si="489"/>
        <v>0</v>
      </c>
      <c r="DI165" s="191">
        <f t="shared" si="489"/>
        <v>0</v>
      </c>
      <c r="DJ165" s="191">
        <f t="shared" si="489"/>
        <v>100</v>
      </c>
      <c r="DK165" s="191">
        <f t="shared" si="489"/>
        <v>400</v>
      </c>
      <c r="DL165" s="191">
        <f t="shared" si="489"/>
        <v>49</v>
      </c>
      <c r="DM165" s="89">
        <v>250</v>
      </c>
      <c r="DN165" s="90">
        <f t="shared" si="435"/>
        <v>0</v>
      </c>
      <c r="DO165" s="90"/>
      <c r="DP165" s="91"/>
      <c r="DQ165" s="90">
        <f t="shared" si="436"/>
        <v>0</v>
      </c>
      <c r="DR165" s="90">
        <f t="shared" si="437"/>
        <v>0</v>
      </c>
      <c r="DS165" s="90">
        <f t="shared" si="438"/>
        <v>0</v>
      </c>
      <c r="DT165" s="90"/>
      <c r="DU165" s="90">
        <f t="shared" si="439"/>
        <v>0</v>
      </c>
      <c r="DV165" s="90">
        <f t="shared" si="440"/>
        <v>0</v>
      </c>
      <c r="DW165" s="89"/>
      <c r="DX165" s="89">
        <v>250</v>
      </c>
      <c r="DY165" s="90">
        <f t="shared" si="441"/>
        <v>0</v>
      </c>
      <c r="DZ165" s="90"/>
      <c r="EA165" s="91"/>
      <c r="EB165" s="90">
        <f t="shared" si="442"/>
        <v>0</v>
      </c>
      <c r="EC165" s="90">
        <f t="shared" si="443"/>
        <v>0</v>
      </c>
      <c r="ED165" s="90">
        <f t="shared" si="483"/>
        <v>0</v>
      </c>
      <c r="EE165" s="90"/>
      <c r="EF165" s="90">
        <f t="shared" si="445"/>
        <v>0</v>
      </c>
      <c r="EG165" s="90">
        <f t="shared" si="446"/>
        <v>0</v>
      </c>
      <c r="EH165" s="89"/>
      <c r="EI165" s="89">
        <v>250</v>
      </c>
      <c r="EJ165" s="90">
        <f t="shared" si="447"/>
        <v>0</v>
      </c>
      <c r="EK165" s="90"/>
      <c r="EL165" s="91"/>
      <c r="EM165" s="90">
        <f t="shared" si="448"/>
        <v>0</v>
      </c>
      <c r="EN165" s="90">
        <f t="shared" si="449"/>
        <v>0</v>
      </c>
      <c r="EO165" s="90">
        <f t="shared" si="450"/>
        <v>0</v>
      </c>
      <c r="EP165" s="90"/>
      <c r="EQ165" s="90">
        <f t="shared" si="451"/>
        <v>0</v>
      </c>
      <c r="ER165" s="90">
        <f t="shared" si="452"/>
        <v>0</v>
      </c>
      <c r="ES165" s="89"/>
      <c r="ET165" s="89">
        <f t="shared" si="453"/>
        <v>750</v>
      </c>
      <c r="EU165" s="90">
        <f t="shared" si="453"/>
        <v>0</v>
      </c>
      <c r="EV165" s="90">
        <f t="shared" si="453"/>
        <v>0</v>
      </c>
      <c r="EW165" s="90">
        <f t="shared" si="453"/>
        <v>0</v>
      </c>
      <c r="EX165" s="90">
        <f t="shared" si="453"/>
        <v>0</v>
      </c>
      <c r="EY165" s="90">
        <f t="shared" si="366"/>
        <v>0</v>
      </c>
      <c r="EZ165" s="90">
        <f t="shared" si="454"/>
        <v>0</v>
      </c>
      <c r="FA165" s="90">
        <f t="shared" si="454"/>
        <v>0</v>
      </c>
      <c r="FB165" s="90">
        <f t="shared" si="455"/>
        <v>0</v>
      </c>
      <c r="FC165" s="90">
        <f t="shared" si="456"/>
        <v>0</v>
      </c>
      <c r="FD165" s="89">
        <f t="shared" si="457"/>
        <v>0</v>
      </c>
      <c r="FE165" s="191">
        <f t="shared" si="490"/>
        <v>2250</v>
      </c>
      <c r="FF165" s="191">
        <f t="shared" si="490"/>
        <v>500</v>
      </c>
      <c r="FG165" s="191">
        <f t="shared" si="490"/>
        <v>0</v>
      </c>
      <c r="FH165" s="191">
        <f t="shared" si="490"/>
        <v>0</v>
      </c>
      <c r="FI165" s="191">
        <f t="shared" si="490"/>
        <v>500</v>
      </c>
      <c r="FJ165" s="191">
        <f t="shared" si="490"/>
        <v>100</v>
      </c>
      <c r="FK165" s="191">
        <f t="shared" si="490"/>
        <v>0</v>
      </c>
      <c r="FL165" s="191">
        <f t="shared" si="490"/>
        <v>0</v>
      </c>
      <c r="FM165" s="191">
        <f t="shared" si="490"/>
        <v>100</v>
      </c>
      <c r="FN165" s="191">
        <f t="shared" si="490"/>
        <v>400</v>
      </c>
      <c r="FO165" s="191">
        <f t="shared" si="490"/>
        <v>49</v>
      </c>
      <c r="FP165" s="89">
        <v>250</v>
      </c>
      <c r="FQ165" s="90">
        <f t="shared" si="459"/>
        <v>0</v>
      </c>
      <c r="FR165" s="90"/>
      <c r="FS165" s="91"/>
      <c r="FT165" s="90">
        <f t="shared" si="460"/>
        <v>0</v>
      </c>
      <c r="FU165" s="90">
        <f t="shared" si="461"/>
        <v>0</v>
      </c>
      <c r="FV165" s="90">
        <f t="shared" si="462"/>
        <v>0</v>
      </c>
      <c r="FW165" s="90"/>
      <c r="FX165" s="90">
        <f t="shared" si="463"/>
        <v>0</v>
      </c>
      <c r="FY165" s="90">
        <f t="shared" si="464"/>
        <v>0</v>
      </c>
      <c r="FZ165" s="89"/>
      <c r="GA165" s="89">
        <v>250</v>
      </c>
      <c r="GB165" s="90">
        <f t="shared" si="465"/>
        <v>0</v>
      </c>
      <c r="GC165" s="90"/>
      <c r="GD165" s="91"/>
      <c r="GE165" s="90">
        <f t="shared" si="466"/>
        <v>0</v>
      </c>
      <c r="GF165" s="90">
        <f t="shared" si="467"/>
        <v>0</v>
      </c>
      <c r="GG165" s="90">
        <f t="shared" si="484"/>
        <v>0</v>
      </c>
      <c r="GH165" s="90"/>
      <c r="GI165" s="90">
        <f t="shared" si="469"/>
        <v>0</v>
      </c>
      <c r="GJ165" s="90">
        <f t="shared" si="470"/>
        <v>0</v>
      </c>
      <c r="GK165" s="89"/>
      <c r="GL165" s="89">
        <v>250</v>
      </c>
      <c r="GM165" s="90">
        <f t="shared" si="471"/>
        <v>0</v>
      </c>
      <c r="GN165" s="90"/>
      <c r="GO165" s="91"/>
      <c r="GP165" s="90">
        <f t="shared" si="472"/>
        <v>0</v>
      </c>
      <c r="GQ165" s="90">
        <f t="shared" si="473"/>
        <v>0</v>
      </c>
      <c r="GR165" s="90">
        <f t="shared" si="474"/>
        <v>0</v>
      </c>
      <c r="GS165" s="90"/>
      <c r="GT165" s="90">
        <f t="shared" si="475"/>
        <v>0</v>
      </c>
      <c r="GU165" s="90">
        <f t="shared" si="476"/>
        <v>0</v>
      </c>
      <c r="GV165" s="89"/>
      <c r="GW165" s="89">
        <f t="shared" si="477"/>
        <v>750</v>
      </c>
      <c r="GX165" s="90">
        <f t="shared" si="477"/>
        <v>0</v>
      </c>
      <c r="GY165" s="90">
        <f t="shared" si="477"/>
        <v>0</v>
      </c>
      <c r="GZ165" s="90">
        <f t="shared" si="477"/>
        <v>0</v>
      </c>
      <c r="HA165" s="90">
        <f t="shared" si="477"/>
        <v>0</v>
      </c>
      <c r="HB165" s="90">
        <f t="shared" si="367"/>
        <v>0</v>
      </c>
      <c r="HC165" s="90">
        <f t="shared" si="478"/>
        <v>0</v>
      </c>
      <c r="HD165" s="90">
        <f t="shared" si="478"/>
        <v>0</v>
      </c>
      <c r="HE165" s="90">
        <f t="shared" si="479"/>
        <v>0</v>
      </c>
      <c r="HF165" s="90">
        <f t="shared" si="480"/>
        <v>0</v>
      </c>
      <c r="HG165" s="89">
        <f t="shared" si="481"/>
        <v>0</v>
      </c>
      <c r="HH165" s="90">
        <f t="shared" si="491"/>
        <v>3000</v>
      </c>
      <c r="HI165" s="90">
        <f t="shared" si="491"/>
        <v>500</v>
      </c>
      <c r="HJ165" s="90">
        <f t="shared" si="491"/>
        <v>0</v>
      </c>
      <c r="HK165" s="90">
        <f t="shared" si="491"/>
        <v>0</v>
      </c>
      <c r="HL165" s="90">
        <f t="shared" si="491"/>
        <v>500</v>
      </c>
      <c r="HM165" s="90">
        <f t="shared" si="491"/>
        <v>50</v>
      </c>
      <c r="HN165" s="90">
        <f t="shared" si="491"/>
        <v>0</v>
      </c>
      <c r="HO165" s="90">
        <f t="shared" si="491"/>
        <v>0</v>
      </c>
      <c r="HP165" s="90">
        <f t="shared" si="491"/>
        <v>50</v>
      </c>
      <c r="HQ165" s="90">
        <f t="shared" si="491"/>
        <v>450</v>
      </c>
      <c r="HR165" s="90">
        <f t="shared" si="491"/>
        <v>49</v>
      </c>
      <c r="HS165" s="159">
        <f t="shared" si="368"/>
        <v>500</v>
      </c>
      <c r="HT165" s="131">
        <f t="shared" si="369"/>
        <v>500</v>
      </c>
      <c r="HU165" s="131">
        <f t="shared" si="370"/>
        <v>500</v>
      </c>
      <c r="HV165" s="76"/>
      <c r="HW165" s="84">
        <f t="shared" si="371"/>
        <v>49</v>
      </c>
      <c r="HX165" s="76"/>
      <c r="HY165" s="76"/>
      <c r="HZ165" s="76"/>
      <c r="IA165" s="76"/>
      <c r="IB165" s="76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  <c r="LE165" s="68"/>
      <c r="LF165" s="68"/>
    </row>
    <row r="166" spans="1:318" s="4" customFormat="1" ht="15.75" customHeight="1" x14ac:dyDescent="0.25">
      <c r="A166" s="243">
        <v>159</v>
      </c>
      <c r="B166" s="37">
        <v>28</v>
      </c>
      <c r="C166" s="37"/>
      <c r="D166" s="37"/>
      <c r="E166" s="38"/>
      <c r="F166" s="19" t="s">
        <v>673</v>
      </c>
      <c r="G166" s="146" t="s">
        <v>375</v>
      </c>
      <c r="H166" s="17" t="s">
        <v>651</v>
      </c>
      <c r="I166" s="87">
        <v>61010007837</v>
      </c>
      <c r="J166" s="34" t="s">
        <v>168</v>
      </c>
      <c r="K166" s="34" t="s">
        <v>18</v>
      </c>
      <c r="L166" s="34" t="s">
        <v>999</v>
      </c>
      <c r="M166" s="34" t="s">
        <v>1242</v>
      </c>
      <c r="N166" s="34"/>
      <c r="O166" s="100" t="s">
        <v>192</v>
      </c>
      <c r="P166" s="255"/>
      <c r="Q166" s="39" t="s">
        <v>338</v>
      </c>
      <c r="R166" s="89">
        <v>250</v>
      </c>
      <c r="S166" s="90">
        <f t="shared" si="390"/>
        <v>250</v>
      </c>
      <c r="T166" s="90"/>
      <c r="U166" s="91"/>
      <c r="V166" s="90">
        <f t="shared" si="391"/>
        <v>250</v>
      </c>
      <c r="W166" s="90">
        <f t="shared" si="392"/>
        <v>50</v>
      </c>
      <c r="X166" s="90">
        <f t="shared" si="393"/>
        <v>0</v>
      </c>
      <c r="Y166" s="90"/>
      <c r="Z166" s="90">
        <f t="shared" si="394"/>
        <v>50</v>
      </c>
      <c r="AA166" s="90">
        <f t="shared" si="395"/>
        <v>200</v>
      </c>
      <c r="AB166" s="89">
        <v>73</v>
      </c>
      <c r="AC166" s="89">
        <v>250</v>
      </c>
      <c r="AD166" s="90">
        <f t="shared" si="396"/>
        <v>250</v>
      </c>
      <c r="AE166" s="90"/>
      <c r="AF166" s="91"/>
      <c r="AG166" s="90">
        <f t="shared" si="397"/>
        <v>250</v>
      </c>
      <c r="AH166" s="90">
        <v>0</v>
      </c>
      <c r="AI166" s="90">
        <v>0</v>
      </c>
      <c r="AJ166" s="90"/>
      <c r="AK166" s="90">
        <f t="shared" si="398"/>
        <v>0</v>
      </c>
      <c r="AL166" s="90">
        <f t="shared" si="399"/>
        <v>250</v>
      </c>
      <c r="AM166" s="177">
        <v>94</v>
      </c>
      <c r="AN166" s="89">
        <v>250</v>
      </c>
      <c r="AO166" s="90">
        <f t="shared" si="400"/>
        <v>0</v>
      </c>
      <c r="AP166" s="90"/>
      <c r="AQ166" s="91"/>
      <c r="AR166" s="90">
        <f t="shared" si="401"/>
        <v>0</v>
      </c>
      <c r="AS166" s="90">
        <f t="shared" si="402"/>
        <v>0</v>
      </c>
      <c r="AT166" s="90">
        <f t="shared" si="403"/>
        <v>0</v>
      </c>
      <c r="AU166" s="90"/>
      <c r="AV166" s="90">
        <f t="shared" si="404"/>
        <v>0</v>
      </c>
      <c r="AW166" s="90">
        <f t="shared" si="405"/>
        <v>0</v>
      </c>
      <c r="AX166" s="89"/>
      <c r="AY166" s="89">
        <f t="shared" si="485"/>
        <v>750</v>
      </c>
      <c r="AZ166" s="90">
        <f t="shared" si="485"/>
        <v>500</v>
      </c>
      <c r="BA166" s="90">
        <f t="shared" si="485"/>
        <v>0</v>
      </c>
      <c r="BB166" s="90">
        <f t="shared" si="485"/>
        <v>0</v>
      </c>
      <c r="BC166" s="90">
        <f t="shared" si="485"/>
        <v>500</v>
      </c>
      <c r="BD166" s="90">
        <f t="shared" si="364"/>
        <v>100</v>
      </c>
      <c r="BE166" s="90">
        <f t="shared" si="486"/>
        <v>0</v>
      </c>
      <c r="BF166" s="90">
        <f t="shared" si="486"/>
        <v>0</v>
      </c>
      <c r="BG166" s="90">
        <f t="shared" si="408"/>
        <v>100</v>
      </c>
      <c r="BH166" s="90">
        <f t="shared" si="409"/>
        <v>400</v>
      </c>
      <c r="BI166" s="89">
        <f t="shared" si="410"/>
        <v>167</v>
      </c>
      <c r="BJ166" s="89">
        <v>250</v>
      </c>
      <c r="BK166" s="90">
        <f t="shared" si="411"/>
        <v>0</v>
      </c>
      <c r="BL166" s="90"/>
      <c r="BM166" s="91"/>
      <c r="BN166" s="90">
        <f t="shared" si="412"/>
        <v>0</v>
      </c>
      <c r="BO166" s="90">
        <f t="shared" si="413"/>
        <v>0</v>
      </c>
      <c r="BP166" s="90">
        <f t="shared" si="414"/>
        <v>0</v>
      </c>
      <c r="BQ166" s="90"/>
      <c r="BR166" s="90">
        <f t="shared" si="415"/>
        <v>0</v>
      </c>
      <c r="BS166" s="90">
        <f t="shared" si="416"/>
        <v>0</v>
      </c>
      <c r="BT166" s="89"/>
      <c r="BU166" s="89">
        <v>250</v>
      </c>
      <c r="BV166" s="90">
        <f t="shared" si="417"/>
        <v>0</v>
      </c>
      <c r="BW166" s="90"/>
      <c r="BX166" s="91"/>
      <c r="BY166" s="90">
        <f t="shared" si="418"/>
        <v>0</v>
      </c>
      <c r="BZ166" s="90">
        <f t="shared" si="419"/>
        <v>0</v>
      </c>
      <c r="CA166" s="90">
        <f t="shared" si="420"/>
        <v>0</v>
      </c>
      <c r="CB166" s="90"/>
      <c r="CC166" s="90">
        <f t="shared" si="421"/>
        <v>0</v>
      </c>
      <c r="CD166" s="90">
        <f t="shared" si="422"/>
        <v>0</v>
      </c>
      <c r="CE166" s="89"/>
      <c r="CF166" s="89">
        <v>250</v>
      </c>
      <c r="CG166" s="90">
        <f t="shared" si="423"/>
        <v>0</v>
      </c>
      <c r="CH166" s="90"/>
      <c r="CI166" s="91"/>
      <c r="CJ166" s="90">
        <f t="shared" si="424"/>
        <v>0</v>
      </c>
      <c r="CK166" s="90">
        <f t="shared" si="425"/>
        <v>0</v>
      </c>
      <c r="CL166" s="90">
        <f t="shared" si="426"/>
        <v>0</v>
      </c>
      <c r="CM166" s="90"/>
      <c r="CN166" s="90">
        <f t="shared" si="427"/>
        <v>0</v>
      </c>
      <c r="CO166" s="90">
        <f t="shared" si="428"/>
        <v>0</v>
      </c>
      <c r="CP166" s="89"/>
      <c r="CQ166" s="89">
        <f t="shared" si="487"/>
        <v>750</v>
      </c>
      <c r="CR166" s="90">
        <f t="shared" si="487"/>
        <v>0</v>
      </c>
      <c r="CS166" s="90">
        <f t="shared" si="487"/>
        <v>0</v>
      </c>
      <c r="CT166" s="90">
        <f t="shared" si="487"/>
        <v>0</v>
      </c>
      <c r="CU166" s="90">
        <f t="shared" si="487"/>
        <v>0</v>
      </c>
      <c r="CV166" s="90">
        <f t="shared" si="365"/>
        <v>0</v>
      </c>
      <c r="CW166" s="90">
        <f t="shared" si="488"/>
        <v>0</v>
      </c>
      <c r="CX166" s="90">
        <f t="shared" si="488"/>
        <v>0</v>
      </c>
      <c r="CY166" s="90">
        <f t="shared" si="431"/>
        <v>0</v>
      </c>
      <c r="CZ166" s="90">
        <f t="shared" si="432"/>
        <v>0</v>
      </c>
      <c r="DA166" s="89">
        <f t="shared" si="433"/>
        <v>0</v>
      </c>
      <c r="DB166" s="191">
        <f t="shared" si="489"/>
        <v>1500</v>
      </c>
      <c r="DC166" s="191">
        <f t="shared" si="489"/>
        <v>500</v>
      </c>
      <c r="DD166" s="191">
        <f t="shared" si="489"/>
        <v>0</v>
      </c>
      <c r="DE166" s="191">
        <f t="shared" si="489"/>
        <v>0</v>
      </c>
      <c r="DF166" s="191">
        <f t="shared" si="489"/>
        <v>500</v>
      </c>
      <c r="DG166" s="191">
        <f t="shared" si="489"/>
        <v>100</v>
      </c>
      <c r="DH166" s="191">
        <f t="shared" si="489"/>
        <v>0</v>
      </c>
      <c r="DI166" s="191">
        <f t="shared" si="489"/>
        <v>0</v>
      </c>
      <c r="DJ166" s="191">
        <f t="shared" si="489"/>
        <v>100</v>
      </c>
      <c r="DK166" s="191">
        <f t="shared" si="489"/>
        <v>400</v>
      </c>
      <c r="DL166" s="191">
        <f t="shared" si="489"/>
        <v>167</v>
      </c>
      <c r="DM166" s="89">
        <v>250</v>
      </c>
      <c r="DN166" s="90">
        <f t="shared" si="435"/>
        <v>0</v>
      </c>
      <c r="DO166" s="90"/>
      <c r="DP166" s="91"/>
      <c r="DQ166" s="90">
        <f t="shared" si="436"/>
        <v>0</v>
      </c>
      <c r="DR166" s="90">
        <f t="shared" si="437"/>
        <v>0</v>
      </c>
      <c r="DS166" s="90">
        <f t="shared" si="438"/>
        <v>0</v>
      </c>
      <c r="DT166" s="90"/>
      <c r="DU166" s="90">
        <f t="shared" si="439"/>
        <v>0</v>
      </c>
      <c r="DV166" s="90">
        <f t="shared" si="440"/>
        <v>0</v>
      </c>
      <c r="DW166" s="89"/>
      <c r="DX166" s="89">
        <v>250</v>
      </c>
      <c r="DY166" s="90">
        <f t="shared" si="441"/>
        <v>0</v>
      </c>
      <c r="DZ166" s="90"/>
      <c r="EA166" s="91"/>
      <c r="EB166" s="90">
        <f t="shared" si="442"/>
        <v>0</v>
      </c>
      <c r="EC166" s="90">
        <f t="shared" si="443"/>
        <v>0</v>
      </c>
      <c r="ED166" s="90">
        <f t="shared" si="483"/>
        <v>0</v>
      </c>
      <c r="EE166" s="90"/>
      <c r="EF166" s="90">
        <f t="shared" si="445"/>
        <v>0</v>
      </c>
      <c r="EG166" s="90">
        <f t="shared" si="446"/>
        <v>0</v>
      </c>
      <c r="EH166" s="89"/>
      <c r="EI166" s="89">
        <v>250</v>
      </c>
      <c r="EJ166" s="90">
        <f t="shared" si="447"/>
        <v>0</v>
      </c>
      <c r="EK166" s="90"/>
      <c r="EL166" s="91"/>
      <c r="EM166" s="90">
        <f t="shared" si="448"/>
        <v>0</v>
      </c>
      <c r="EN166" s="90">
        <f t="shared" si="449"/>
        <v>0</v>
      </c>
      <c r="EO166" s="90">
        <f t="shared" si="450"/>
        <v>0</v>
      </c>
      <c r="EP166" s="90"/>
      <c r="EQ166" s="90">
        <f t="shared" si="451"/>
        <v>0</v>
      </c>
      <c r="ER166" s="90">
        <f t="shared" si="452"/>
        <v>0</v>
      </c>
      <c r="ES166" s="89"/>
      <c r="ET166" s="89">
        <f t="shared" si="453"/>
        <v>750</v>
      </c>
      <c r="EU166" s="90">
        <f t="shared" si="453"/>
        <v>0</v>
      </c>
      <c r="EV166" s="90">
        <f t="shared" si="453"/>
        <v>0</v>
      </c>
      <c r="EW166" s="90">
        <f t="shared" si="453"/>
        <v>0</v>
      </c>
      <c r="EX166" s="90">
        <f t="shared" si="453"/>
        <v>0</v>
      </c>
      <c r="EY166" s="90">
        <f t="shared" si="366"/>
        <v>0</v>
      </c>
      <c r="EZ166" s="90">
        <f t="shared" si="454"/>
        <v>0</v>
      </c>
      <c r="FA166" s="90">
        <f t="shared" si="454"/>
        <v>0</v>
      </c>
      <c r="FB166" s="90">
        <f t="shared" si="455"/>
        <v>0</v>
      </c>
      <c r="FC166" s="90">
        <f t="shared" si="456"/>
        <v>0</v>
      </c>
      <c r="FD166" s="89">
        <f t="shared" si="457"/>
        <v>0</v>
      </c>
      <c r="FE166" s="191">
        <f t="shared" si="490"/>
        <v>2250</v>
      </c>
      <c r="FF166" s="191">
        <f t="shared" si="490"/>
        <v>500</v>
      </c>
      <c r="FG166" s="191">
        <f t="shared" si="490"/>
        <v>0</v>
      </c>
      <c r="FH166" s="191">
        <f t="shared" si="490"/>
        <v>0</v>
      </c>
      <c r="FI166" s="191">
        <f t="shared" si="490"/>
        <v>500</v>
      </c>
      <c r="FJ166" s="191">
        <f t="shared" si="490"/>
        <v>100</v>
      </c>
      <c r="FK166" s="191">
        <f t="shared" si="490"/>
        <v>0</v>
      </c>
      <c r="FL166" s="191">
        <f t="shared" si="490"/>
        <v>0</v>
      </c>
      <c r="FM166" s="191">
        <f t="shared" si="490"/>
        <v>100</v>
      </c>
      <c r="FN166" s="191">
        <f t="shared" si="490"/>
        <v>400</v>
      </c>
      <c r="FO166" s="191">
        <f t="shared" si="490"/>
        <v>167</v>
      </c>
      <c r="FP166" s="89">
        <v>250</v>
      </c>
      <c r="FQ166" s="90">
        <f t="shared" si="459"/>
        <v>0</v>
      </c>
      <c r="FR166" s="90"/>
      <c r="FS166" s="91"/>
      <c r="FT166" s="90">
        <f t="shared" si="460"/>
        <v>0</v>
      </c>
      <c r="FU166" s="90">
        <f t="shared" si="461"/>
        <v>0</v>
      </c>
      <c r="FV166" s="90">
        <f t="shared" si="462"/>
        <v>0</v>
      </c>
      <c r="FW166" s="90"/>
      <c r="FX166" s="90">
        <f t="shared" si="463"/>
        <v>0</v>
      </c>
      <c r="FY166" s="90">
        <f t="shared" si="464"/>
        <v>0</v>
      </c>
      <c r="FZ166" s="89"/>
      <c r="GA166" s="89">
        <v>250</v>
      </c>
      <c r="GB166" s="90">
        <f t="shared" si="465"/>
        <v>0</v>
      </c>
      <c r="GC166" s="90"/>
      <c r="GD166" s="91"/>
      <c r="GE166" s="90">
        <f t="shared" si="466"/>
        <v>0</v>
      </c>
      <c r="GF166" s="90">
        <f t="shared" si="467"/>
        <v>0</v>
      </c>
      <c r="GG166" s="90">
        <f t="shared" si="484"/>
        <v>0</v>
      </c>
      <c r="GH166" s="90"/>
      <c r="GI166" s="90">
        <f t="shared" si="469"/>
        <v>0</v>
      </c>
      <c r="GJ166" s="90">
        <f t="shared" si="470"/>
        <v>0</v>
      </c>
      <c r="GK166" s="89"/>
      <c r="GL166" s="89">
        <v>250</v>
      </c>
      <c r="GM166" s="90">
        <f t="shared" si="471"/>
        <v>0</v>
      </c>
      <c r="GN166" s="90"/>
      <c r="GO166" s="91"/>
      <c r="GP166" s="90">
        <f t="shared" si="472"/>
        <v>0</v>
      </c>
      <c r="GQ166" s="90">
        <f t="shared" si="473"/>
        <v>0</v>
      </c>
      <c r="GR166" s="90">
        <f t="shared" si="474"/>
        <v>0</v>
      </c>
      <c r="GS166" s="90"/>
      <c r="GT166" s="90">
        <f t="shared" si="475"/>
        <v>0</v>
      </c>
      <c r="GU166" s="90">
        <f t="shared" si="476"/>
        <v>0</v>
      </c>
      <c r="GV166" s="89"/>
      <c r="GW166" s="89">
        <f t="shared" si="477"/>
        <v>750</v>
      </c>
      <c r="GX166" s="90">
        <f t="shared" si="477"/>
        <v>0</v>
      </c>
      <c r="GY166" s="90">
        <f t="shared" si="477"/>
        <v>0</v>
      </c>
      <c r="GZ166" s="90">
        <f t="shared" si="477"/>
        <v>0</v>
      </c>
      <c r="HA166" s="90">
        <f t="shared" si="477"/>
        <v>0</v>
      </c>
      <c r="HB166" s="90">
        <f t="shared" si="367"/>
        <v>0</v>
      </c>
      <c r="HC166" s="90">
        <f t="shared" si="478"/>
        <v>0</v>
      </c>
      <c r="HD166" s="90">
        <f t="shared" si="478"/>
        <v>0</v>
      </c>
      <c r="HE166" s="90">
        <f t="shared" si="479"/>
        <v>0</v>
      </c>
      <c r="HF166" s="90">
        <f t="shared" si="480"/>
        <v>0</v>
      </c>
      <c r="HG166" s="89">
        <f t="shared" si="481"/>
        <v>0</v>
      </c>
      <c r="HH166" s="90">
        <f t="shared" si="491"/>
        <v>3000</v>
      </c>
      <c r="HI166" s="90">
        <f t="shared" si="491"/>
        <v>500</v>
      </c>
      <c r="HJ166" s="90">
        <f t="shared" si="491"/>
        <v>0</v>
      </c>
      <c r="HK166" s="90">
        <f t="shared" si="491"/>
        <v>0</v>
      </c>
      <c r="HL166" s="90">
        <f t="shared" si="491"/>
        <v>500</v>
      </c>
      <c r="HM166" s="90">
        <f t="shared" si="491"/>
        <v>50</v>
      </c>
      <c r="HN166" s="90">
        <f t="shared" si="491"/>
        <v>0</v>
      </c>
      <c r="HO166" s="90">
        <f t="shared" si="491"/>
        <v>0</v>
      </c>
      <c r="HP166" s="90">
        <f t="shared" si="491"/>
        <v>50</v>
      </c>
      <c r="HQ166" s="90">
        <f t="shared" si="491"/>
        <v>450</v>
      </c>
      <c r="HR166" s="90">
        <f t="shared" si="491"/>
        <v>167</v>
      </c>
      <c r="HS166" s="159">
        <f t="shared" si="368"/>
        <v>500</v>
      </c>
      <c r="HT166" s="131">
        <f t="shared" si="369"/>
        <v>500</v>
      </c>
      <c r="HU166" s="131">
        <f t="shared" si="370"/>
        <v>500</v>
      </c>
      <c r="HV166" s="76"/>
      <c r="HW166" s="84">
        <f t="shared" si="371"/>
        <v>167</v>
      </c>
      <c r="HX166" s="76"/>
      <c r="HY166" s="76"/>
      <c r="HZ166" s="76"/>
      <c r="IA166" s="76"/>
      <c r="IB166" s="76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  <c r="LE166" s="68"/>
      <c r="LF166" s="68"/>
    </row>
    <row r="167" spans="1:318" s="2" customFormat="1" ht="15.75" customHeight="1" x14ac:dyDescent="0.25">
      <c r="A167" s="243">
        <v>160</v>
      </c>
      <c r="B167" s="37">
        <v>29</v>
      </c>
      <c r="C167" s="37"/>
      <c r="D167" s="37"/>
      <c r="E167" s="37"/>
      <c r="F167" s="69" t="s">
        <v>667</v>
      </c>
      <c r="G167" s="70" t="s">
        <v>375</v>
      </c>
      <c r="H167" s="71" t="s">
        <v>645</v>
      </c>
      <c r="I167" s="87">
        <v>61010011446</v>
      </c>
      <c r="J167" s="34" t="s">
        <v>183</v>
      </c>
      <c r="K167" s="92" t="s">
        <v>184</v>
      </c>
      <c r="L167" s="34" t="s">
        <v>994</v>
      </c>
      <c r="M167" s="34" t="s">
        <v>1242</v>
      </c>
      <c r="N167" s="34"/>
      <c r="O167" s="100" t="s">
        <v>192</v>
      </c>
      <c r="P167" s="37">
        <v>21</v>
      </c>
      <c r="Q167" s="39" t="s">
        <v>339</v>
      </c>
      <c r="R167" s="89">
        <v>250</v>
      </c>
      <c r="S167" s="90">
        <f t="shared" si="390"/>
        <v>250</v>
      </c>
      <c r="T167" s="90"/>
      <c r="U167" s="91"/>
      <c r="V167" s="90">
        <f t="shared" si="391"/>
        <v>250</v>
      </c>
      <c r="W167" s="90">
        <f t="shared" si="392"/>
        <v>50</v>
      </c>
      <c r="X167" s="90">
        <f t="shared" si="393"/>
        <v>0</v>
      </c>
      <c r="Y167" s="90"/>
      <c r="Z167" s="90">
        <f t="shared" si="394"/>
        <v>50</v>
      </c>
      <c r="AA167" s="90">
        <f t="shared" si="395"/>
        <v>200</v>
      </c>
      <c r="AB167" s="89">
        <v>125</v>
      </c>
      <c r="AC167" s="89">
        <v>250</v>
      </c>
      <c r="AD167" s="90">
        <f t="shared" si="396"/>
        <v>250</v>
      </c>
      <c r="AE167" s="90"/>
      <c r="AF167" s="91"/>
      <c r="AG167" s="90">
        <f t="shared" si="397"/>
        <v>250</v>
      </c>
      <c r="AH167" s="90">
        <v>0</v>
      </c>
      <c r="AI167" s="90">
        <v>0</v>
      </c>
      <c r="AJ167" s="90"/>
      <c r="AK167" s="90">
        <f t="shared" si="398"/>
        <v>0</v>
      </c>
      <c r="AL167" s="90">
        <f t="shared" si="399"/>
        <v>250</v>
      </c>
      <c r="AM167" s="177">
        <v>130</v>
      </c>
      <c r="AN167" s="89">
        <v>250</v>
      </c>
      <c r="AO167" s="90">
        <f t="shared" si="400"/>
        <v>0</v>
      </c>
      <c r="AP167" s="90"/>
      <c r="AQ167" s="91"/>
      <c r="AR167" s="90">
        <f t="shared" si="401"/>
        <v>0</v>
      </c>
      <c r="AS167" s="90">
        <f t="shared" si="402"/>
        <v>0</v>
      </c>
      <c r="AT167" s="90">
        <f t="shared" si="403"/>
        <v>0</v>
      </c>
      <c r="AU167" s="90"/>
      <c r="AV167" s="90">
        <f t="shared" si="404"/>
        <v>0</v>
      </c>
      <c r="AW167" s="90">
        <f t="shared" si="405"/>
        <v>0</v>
      </c>
      <c r="AX167" s="89"/>
      <c r="AY167" s="89">
        <f t="shared" si="485"/>
        <v>750</v>
      </c>
      <c r="AZ167" s="90">
        <f t="shared" si="485"/>
        <v>500</v>
      </c>
      <c r="BA167" s="90">
        <f t="shared" si="485"/>
        <v>0</v>
      </c>
      <c r="BB167" s="90">
        <f t="shared" si="485"/>
        <v>0</v>
      </c>
      <c r="BC167" s="90">
        <f t="shared" si="485"/>
        <v>500</v>
      </c>
      <c r="BD167" s="90">
        <f t="shared" si="364"/>
        <v>100</v>
      </c>
      <c r="BE167" s="90">
        <f t="shared" si="486"/>
        <v>0</v>
      </c>
      <c r="BF167" s="90">
        <f t="shared" si="486"/>
        <v>0</v>
      </c>
      <c r="BG167" s="90">
        <f t="shared" si="408"/>
        <v>100</v>
      </c>
      <c r="BH167" s="90">
        <f t="shared" si="409"/>
        <v>400</v>
      </c>
      <c r="BI167" s="89">
        <f t="shared" si="410"/>
        <v>255</v>
      </c>
      <c r="BJ167" s="89">
        <v>250</v>
      </c>
      <c r="BK167" s="90">
        <f t="shared" si="411"/>
        <v>0</v>
      </c>
      <c r="BL167" s="90"/>
      <c r="BM167" s="91"/>
      <c r="BN167" s="90">
        <f t="shared" si="412"/>
        <v>0</v>
      </c>
      <c r="BO167" s="90">
        <f t="shared" si="413"/>
        <v>0</v>
      </c>
      <c r="BP167" s="90">
        <f t="shared" si="414"/>
        <v>0</v>
      </c>
      <c r="BQ167" s="90"/>
      <c r="BR167" s="90">
        <f t="shared" si="415"/>
        <v>0</v>
      </c>
      <c r="BS167" s="90">
        <f t="shared" si="416"/>
        <v>0</v>
      </c>
      <c r="BT167" s="89"/>
      <c r="BU167" s="89">
        <v>250</v>
      </c>
      <c r="BV167" s="90">
        <f t="shared" si="417"/>
        <v>0</v>
      </c>
      <c r="BW167" s="90"/>
      <c r="BX167" s="91"/>
      <c r="BY167" s="90">
        <f t="shared" si="418"/>
        <v>0</v>
      </c>
      <c r="BZ167" s="90">
        <f t="shared" si="419"/>
        <v>0</v>
      </c>
      <c r="CA167" s="90">
        <f t="shared" si="420"/>
        <v>0</v>
      </c>
      <c r="CB167" s="90"/>
      <c r="CC167" s="90">
        <f t="shared" si="421"/>
        <v>0</v>
      </c>
      <c r="CD167" s="90">
        <f t="shared" si="422"/>
        <v>0</v>
      </c>
      <c r="CE167" s="89"/>
      <c r="CF167" s="89">
        <v>250</v>
      </c>
      <c r="CG167" s="90">
        <f t="shared" si="423"/>
        <v>0</v>
      </c>
      <c r="CH167" s="90"/>
      <c r="CI167" s="91"/>
      <c r="CJ167" s="90">
        <f t="shared" si="424"/>
        <v>0</v>
      </c>
      <c r="CK167" s="90">
        <f t="shared" si="425"/>
        <v>0</v>
      </c>
      <c r="CL167" s="90">
        <f t="shared" si="426"/>
        <v>0</v>
      </c>
      <c r="CM167" s="90"/>
      <c r="CN167" s="90">
        <f t="shared" si="427"/>
        <v>0</v>
      </c>
      <c r="CO167" s="90">
        <f t="shared" si="428"/>
        <v>0</v>
      </c>
      <c r="CP167" s="89"/>
      <c r="CQ167" s="89">
        <f t="shared" si="487"/>
        <v>750</v>
      </c>
      <c r="CR167" s="90">
        <f t="shared" si="487"/>
        <v>0</v>
      </c>
      <c r="CS167" s="90">
        <f t="shared" si="487"/>
        <v>0</v>
      </c>
      <c r="CT167" s="90">
        <f t="shared" si="487"/>
        <v>0</v>
      </c>
      <c r="CU167" s="90">
        <f t="shared" si="487"/>
        <v>0</v>
      </c>
      <c r="CV167" s="90">
        <f t="shared" si="365"/>
        <v>0</v>
      </c>
      <c r="CW167" s="90">
        <f t="shared" si="488"/>
        <v>0</v>
      </c>
      <c r="CX167" s="90">
        <f t="shared" si="488"/>
        <v>0</v>
      </c>
      <c r="CY167" s="90">
        <f t="shared" si="431"/>
        <v>0</v>
      </c>
      <c r="CZ167" s="90">
        <f t="shared" si="432"/>
        <v>0</v>
      </c>
      <c r="DA167" s="89">
        <f t="shared" si="433"/>
        <v>0</v>
      </c>
      <c r="DB167" s="191">
        <f t="shared" si="489"/>
        <v>1500</v>
      </c>
      <c r="DC167" s="191">
        <f t="shared" si="489"/>
        <v>500</v>
      </c>
      <c r="DD167" s="191">
        <f t="shared" si="489"/>
        <v>0</v>
      </c>
      <c r="DE167" s="191">
        <f t="shared" si="489"/>
        <v>0</v>
      </c>
      <c r="DF167" s="191">
        <f t="shared" si="489"/>
        <v>500</v>
      </c>
      <c r="DG167" s="191">
        <f t="shared" si="489"/>
        <v>100</v>
      </c>
      <c r="DH167" s="191">
        <f t="shared" si="489"/>
        <v>0</v>
      </c>
      <c r="DI167" s="191">
        <f t="shared" si="489"/>
        <v>0</v>
      </c>
      <c r="DJ167" s="191">
        <f t="shared" si="489"/>
        <v>100</v>
      </c>
      <c r="DK167" s="191">
        <f t="shared" si="489"/>
        <v>400</v>
      </c>
      <c r="DL167" s="191">
        <f t="shared" si="489"/>
        <v>255</v>
      </c>
      <c r="DM167" s="89">
        <v>250</v>
      </c>
      <c r="DN167" s="90">
        <f t="shared" si="435"/>
        <v>0</v>
      </c>
      <c r="DO167" s="90"/>
      <c r="DP167" s="91"/>
      <c r="DQ167" s="90">
        <f t="shared" si="436"/>
        <v>0</v>
      </c>
      <c r="DR167" s="90">
        <f t="shared" si="437"/>
        <v>0</v>
      </c>
      <c r="DS167" s="90">
        <f t="shared" si="438"/>
        <v>0</v>
      </c>
      <c r="DT167" s="90"/>
      <c r="DU167" s="90">
        <f t="shared" si="439"/>
        <v>0</v>
      </c>
      <c r="DV167" s="90">
        <f t="shared" si="440"/>
        <v>0</v>
      </c>
      <c r="DW167" s="89"/>
      <c r="DX167" s="89">
        <v>250</v>
      </c>
      <c r="DY167" s="90">
        <f t="shared" si="441"/>
        <v>0</v>
      </c>
      <c r="DZ167" s="90"/>
      <c r="EA167" s="91"/>
      <c r="EB167" s="90">
        <f t="shared" si="442"/>
        <v>0</v>
      </c>
      <c r="EC167" s="90">
        <f t="shared" si="443"/>
        <v>0</v>
      </c>
      <c r="ED167" s="90">
        <f t="shared" si="483"/>
        <v>0</v>
      </c>
      <c r="EE167" s="90"/>
      <c r="EF167" s="90">
        <f t="shared" si="445"/>
        <v>0</v>
      </c>
      <c r="EG167" s="90">
        <f t="shared" si="446"/>
        <v>0</v>
      </c>
      <c r="EH167" s="89"/>
      <c r="EI167" s="89">
        <v>250</v>
      </c>
      <c r="EJ167" s="90">
        <f t="shared" si="447"/>
        <v>0</v>
      </c>
      <c r="EK167" s="90"/>
      <c r="EL167" s="91"/>
      <c r="EM167" s="90">
        <f t="shared" si="448"/>
        <v>0</v>
      </c>
      <c r="EN167" s="90">
        <f t="shared" si="449"/>
        <v>0</v>
      </c>
      <c r="EO167" s="90">
        <f t="shared" si="450"/>
        <v>0</v>
      </c>
      <c r="EP167" s="90"/>
      <c r="EQ167" s="90">
        <f t="shared" si="451"/>
        <v>0</v>
      </c>
      <c r="ER167" s="90">
        <f t="shared" si="452"/>
        <v>0</v>
      </c>
      <c r="ES167" s="89"/>
      <c r="ET167" s="89">
        <f t="shared" si="453"/>
        <v>750</v>
      </c>
      <c r="EU167" s="90">
        <f t="shared" si="453"/>
        <v>0</v>
      </c>
      <c r="EV167" s="90">
        <f t="shared" si="453"/>
        <v>0</v>
      </c>
      <c r="EW167" s="90">
        <f t="shared" si="453"/>
        <v>0</v>
      </c>
      <c r="EX167" s="90">
        <f t="shared" si="453"/>
        <v>0</v>
      </c>
      <c r="EY167" s="90">
        <f t="shared" si="366"/>
        <v>0</v>
      </c>
      <c r="EZ167" s="90">
        <f t="shared" si="454"/>
        <v>0</v>
      </c>
      <c r="FA167" s="90">
        <f t="shared" si="454"/>
        <v>0</v>
      </c>
      <c r="FB167" s="90">
        <f t="shared" si="455"/>
        <v>0</v>
      </c>
      <c r="FC167" s="90">
        <f t="shared" si="456"/>
        <v>0</v>
      </c>
      <c r="FD167" s="89">
        <f t="shared" si="457"/>
        <v>0</v>
      </c>
      <c r="FE167" s="191">
        <f t="shared" si="490"/>
        <v>2250</v>
      </c>
      <c r="FF167" s="191">
        <f t="shared" si="490"/>
        <v>500</v>
      </c>
      <c r="FG167" s="191">
        <f t="shared" si="490"/>
        <v>0</v>
      </c>
      <c r="FH167" s="191">
        <f t="shared" si="490"/>
        <v>0</v>
      </c>
      <c r="FI167" s="191">
        <f t="shared" si="490"/>
        <v>500</v>
      </c>
      <c r="FJ167" s="191">
        <f t="shared" si="490"/>
        <v>100</v>
      </c>
      <c r="FK167" s="191">
        <f t="shared" si="490"/>
        <v>0</v>
      </c>
      <c r="FL167" s="191">
        <f t="shared" si="490"/>
        <v>0</v>
      </c>
      <c r="FM167" s="191">
        <f t="shared" si="490"/>
        <v>100</v>
      </c>
      <c r="FN167" s="191">
        <f t="shared" si="490"/>
        <v>400</v>
      </c>
      <c r="FO167" s="191">
        <f t="shared" si="490"/>
        <v>255</v>
      </c>
      <c r="FP167" s="89">
        <v>250</v>
      </c>
      <c r="FQ167" s="90">
        <f t="shared" si="459"/>
        <v>0</v>
      </c>
      <c r="FR167" s="90"/>
      <c r="FS167" s="91"/>
      <c r="FT167" s="90">
        <f t="shared" si="460"/>
        <v>0</v>
      </c>
      <c r="FU167" s="90">
        <f t="shared" si="461"/>
        <v>0</v>
      </c>
      <c r="FV167" s="90">
        <f t="shared" si="462"/>
        <v>0</v>
      </c>
      <c r="FW167" s="90"/>
      <c r="FX167" s="90">
        <f t="shared" si="463"/>
        <v>0</v>
      </c>
      <c r="FY167" s="90">
        <f t="shared" si="464"/>
        <v>0</v>
      </c>
      <c r="FZ167" s="89"/>
      <c r="GA167" s="89">
        <v>250</v>
      </c>
      <c r="GB167" s="90">
        <f t="shared" si="465"/>
        <v>0</v>
      </c>
      <c r="GC167" s="90"/>
      <c r="GD167" s="91"/>
      <c r="GE167" s="90">
        <f t="shared" si="466"/>
        <v>0</v>
      </c>
      <c r="GF167" s="90">
        <f t="shared" si="467"/>
        <v>0</v>
      </c>
      <c r="GG167" s="90">
        <f t="shared" si="484"/>
        <v>0</v>
      </c>
      <c r="GH167" s="90"/>
      <c r="GI167" s="90">
        <f t="shared" si="469"/>
        <v>0</v>
      </c>
      <c r="GJ167" s="90">
        <f t="shared" si="470"/>
        <v>0</v>
      </c>
      <c r="GK167" s="89"/>
      <c r="GL167" s="89">
        <v>250</v>
      </c>
      <c r="GM167" s="90">
        <f t="shared" si="471"/>
        <v>0</v>
      </c>
      <c r="GN167" s="90"/>
      <c r="GO167" s="91"/>
      <c r="GP167" s="90">
        <f t="shared" si="472"/>
        <v>0</v>
      </c>
      <c r="GQ167" s="90">
        <f t="shared" si="473"/>
        <v>0</v>
      </c>
      <c r="GR167" s="90">
        <f t="shared" si="474"/>
        <v>0</v>
      </c>
      <c r="GS167" s="90"/>
      <c r="GT167" s="90">
        <f t="shared" si="475"/>
        <v>0</v>
      </c>
      <c r="GU167" s="90">
        <f t="shared" si="476"/>
        <v>0</v>
      </c>
      <c r="GV167" s="89"/>
      <c r="GW167" s="89">
        <f t="shared" si="477"/>
        <v>750</v>
      </c>
      <c r="GX167" s="90">
        <f t="shared" si="477"/>
        <v>0</v>
      </c>
      <c r="GY167" s="90">
        <f t="shared" si="477"/>
        <v>0</v>
      </c>
      <c r="GZ167" s="90">
        <f t="shared" si="477"/>
        <v>0</v>
      </c>
      <c r="HA167" s="90">
        <f t="shared" si="477"/>
        <v>0</v>
      </c>
      <c r="HB167" s="90">
        <f t="shared" si="367"/>
        <v>0</v>
      </c>
      <c r="HC167" s="90">
        <f t="shared" si="478"/>
        <v>0</v>
      </c>
      <c r="HD167" s="90">
        <f t="shared" si="478"/>
        <v>0</v>
      </c>
      <c r="HE167" s="90">
        <f t="shared" si="479"/>
        <v>0</v>
      </c>
      <c r="HF167" s="90">
        <f t="shared" si="480"/>
        <v>0</v>
      </c>
      <c r="HG167" s="89">
        <f t="shared" si="481"/>
        <v>0</v>
      </c>
      <c r="HH167" s="90">
        <f t="shared" si="491"/>
        <v>3000</v>
      </c>
      <c r="HI167" s="90">
        <f t="shared" si="491"/>
        <v>500</v>
      </c>
      <c r="HJ167" s="90">
        <f t="shared" si="491"/>
        <v>0</v>
      </c>
      <c r="HK167" s="90">
        <f t="shared" si="491"/>
        <v>0</v>
      </c>
      <c r="HL167" s="90">
        <f t="shared" si="491"/>
        <v>500</v>
      </c>
      <c r="HM167" s="90">
        <f t="shared" si="491"/>
        <v>50</v>
      </c>
      <c r="HN167" s="90">
        <f t="shared" si="491"/>
        <v>0</v>
      </c>
      <c r="HO167" s="90">
        <f t="shared" si="491"/>
        <v>0</v>
      </c>
      <c r="HP167" s="90">
        <f t="shared" si="491"/>
        <v>50</v>
      </c>
      <c r="HQ167" s="90">
        <f t="shared" si="491"/>
        <v>450</v>
      </c>
      <c r="HR167" s="90">
        <f t="shared" si="491"/>
        <v>255</v>
      </c>
      <c r="HS167" s="159">
        <f t="shared" si="368"/>
        <v>500</v>
      </c>
      <c r="HT167" s="131">
        <f t="shared" si="369"/>
        <v>500</v>
      </c>
      <c r="HU167" s="131">
        <f t="shared" si="370"/>
        <v>500</v>
      </c>
      <c r="HV167" s="76"/>
      <c r="HW167" s="84">
        <f t="shared" si="371"/>
        <v>255</v>
      </c>
      <c r="HX167" s="76"/>
      <c r="HY167" s="76"/>
      <c r="HZ167" s="76"/>
      <c r="IA167" s="76"/>
      <c r="IB167" s="76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  <c r="LE167" s="68"/>
      <c r="LF167" s="68"/>
    </row>
    <row r="168" spans="1:318" s="4" customFormat="1" ht="15.75" customHeight="1" x14ac:dyDescent="0.25">
      <c r="A168" s="243">
        <v>161</v>
      </c>
      <c r="B168" s="37">
        <v>30</v>
      </c>
      <c r="C168" s="37"/>
      <c r="D168" s="37"/>
      <c r="E168" s="38"/>
      <c r="F168" s="69" t="s">
        <v>694</v>
      </c>
      <c r="G168" s="70" t="s">
        <v>375</v>
      </c>
      <c r="H168" s="71" t="s">
        <v>693</v>
      </c>
      <c r="I168" s="87" t="s">
        <v>1175</v>
      </c>
      <c r="J168" s="34" t="s">
        <v>9</v>
      </c>
      <c r="K168" s="92" t="s">
        <v>160</v>
      </c>
      <c r="L168" s="34" t="s">
        <v>1006</v>
      </c>
      <c r="M168" s="34" t="s">
        <v>1242</v>
      </c>
      <c r="N168" s="34"/>
      <c r="O168" s="100" t="s">
        <v>192</v>
      </c>
      <c r="P168" s="37">
        <v>22</v>
      </c>
      <c r="Q168" s="39" t="s">
        <v>336</v>
      </c>
      <c r="R168" s="89">
        <v>250</v>
      </c>
      <c r="S168" s="90">
        <f t="shared" si="390"/>
        <v>250</v>
      </c>
      <c r="T168" s="90"/>
      <c r="U168" s="91"/>
      <c r="V168" s="90">
        <f t="shared" si="391"/>
        <v>250</v>
      </c>
      <c r="W168" s="90">
        <f t="shared" si="392"/>
        <v>50</v>
      </c>
      <c r="X168" s="90">
        <f t="shared" si="393"/>
        <v>0</v>
      </c>
      <c r="Y168" s="90"/>
      <c r="Z168" s="90">
        <f t="shared" si="394"/>
        <v>50</v>
      </c>
      <c r="AA168" s="90">
        <f t="shared" si="395"/>
        <v>200</v>
      </c>
      <c r="AB168" s="89">
        <v>25</v>
      </c>
      <c r="AC168" s="89">
        <v>250</v>
      </c>
      <c r="AD168" s="90">
        <f t="shared" si="396"/>
        <v>250</v>
      </c>
      <c r="AE168" s="90"/>
      <c r="AF168" s="91"/>
      <c r="AG168" s="90">
        <f t="shared" si="397"/>
        <v>250</v>
      </c>
      <c r="AH168" s="90">
        <v>0</v>
      </c>
      <c r="AI168" s="90">
        <v>0</v>
      </c>
      <c r="AJ168" s="90"/>
      <c r="AK168" s="90">
        <f t="shared" si="398"/>
        <v>0</v>
      </c>
      <c r="AL168" s="90">
        <f t="shared" si="399"/>
        <v>250</v>
      </c>
      <c r="AM168" s="177">
        <v>45</v>
      </c>
      <c r="AN168" s="89">
        <v>250</v>
      </c>
      <c r="AO168" s="90">
        <f t="shared" si="400"/>
        <v>0</v>
      </c>
      <c r="AP168" s="90"/>
      <c r="AQ168" s="91"/>
      <c r="AR168" s="90">
        <f t="shared" si="401"/>
        <v>0</v>
      </c>
      <c r="AS168" s="90">
        <f t="shared" si="402"/>
        <v>0</v>
      </c>
      <c r="AT168" s="90">
        <f t="shared" si="403"/>
        <v>0</v>
      </c>
      <c r="AU168" s="90"/>
      <c r="AV168" s="90">
        <f t="shared" si="404"/>
        <v>0</v>
      </c>
      <c r="AW168" s="90">
        <f t="shared" si="405"/>
        <v>0</v>
      </c>
      <c r="AX168" s="89"/>
      <c r="AY168" s="89">
        <f t="shared" si="485"/>
        <v>750</v>
      </c>
      <c r="AZ168" s="90">
        <f t="shared" si="485"/>
        <v>500</v>
      </c>
      <c r="BA168" s="90">
        <f t="shared" si="485"/>
        <v>0</v>
      </c>
      <c r="BB168" s="90">
        <f t="shared" si="485"/>
        <v>0</v>
      </c>
      <c r="BC168" s="90">
        <f t="shared" si="485"/>
        <v>500</v>
      </c>
      <c r="BD168" s="90">
        <f t="shared" si="364"/>
        <v>100</v>
      </c>
      <c r="BE168" s="90">
        <f t="shared" si="486"/>
        <v>0</v>
      </c>
      <c r="BF168" s="90">
        <f t="shared" si="486"/>
        <v>0</v>
      </c>
      <c r="BG168" s="90">
        <f t="shared" si="408"/>
        <v>100</v>
      </c>
      <c r="BH168" s="90">
        <f t="shared" si="409"/>
        <v>400</v>
      </c>
      <c r="BI168" s="89">
        <f t="shared" si="410"/>
        <v>70</v>
      </c>
      <c r="BJ168" s="89">
        <v>250</v>
      </c>
      <c r="BK168" s="90">
        <f t="shared" si="411"/>
        <v>0</v>
      </c>
      <c r="BL168" s="90"/>
      <c r="BM168" s="91"/>
      <c r="BN168" s="90">
        <f t="shared" si="412"/>
        <v>0</v>
      </c>
      <c r="BO168" s="90">
        <f t="shared" si="413"/>
        <v>0</v>
      </c>
      <c r="BP168" s="90">
        <f t="shared" si="414"/>
        <v>0</v>
      </c>
      <c r="BQ168" s="90"/>
      <c r="BR168" s="90">
        <f t="shared" si="415"/>
        <v>0</v>
      </c>
      <c r="BS168" s="90">
        <f t="shared" si="416"/>
        <v>0</v>
      </c>
      <c r="BT168" s="89"/>
      <c r="BU168" s="89">
        <v>250</v>
      </c>
      <c r="BV168" s="90">
        <f t="shared" si="417"/>
        <v>0</v>
      </c>
      <c r="BW168" s="90"/>
      <c r="BX168" s="91"/>
      <c r="BY168" s="90">
        <f t="shared" si="418"/>
        <v>0</v>
      </c>
      <c r="BZ168" s="90">
        <f t="shared" si="419"/>
        <v>0</v>
      </c>
      <c r="CA168" s="90">
        <f t="shared" si="420"/>
        <v>0</v>
      </c>
      <c r="CB168" s="90"/>
      <c r="CC168" s="90">
        <f t="shared" si="421"/>
        <v>0</v>
      </c>
      <c r="CD168" s="90">
        <f t="shared" si="422"/>
        <v>0</v>
      </c>
      <c r="CE168" s="89"/>
      <c r="CF168" s="89">
        <v>250</v>
      </c>
      <c r="CG168" s="90">
        <f t="shared" si="423"/>
        <v>0</v>
      </c>
      <c r="CH168" s="90"/>
      <c r="CI168" s="91"/>
      <c r="CJ168" s="90">
        <f t="shared" si="424"/>
        <v>0</v>
      </c>
      <c r="CK168" s="90">
        <f t="shared" si="425"/>
        <v>0</v>
      </c>
      <c r="CL168" s="90">
        <f t="shared" si="426"/>
        <v>0</v>
      </c>
      <c r="CM168" s="90"/>
      <c r="CN168" s="90">
        <f t="shared" si="427"/>
        <v>0</v>
      </c>
      <c r="CO168" s="90">
        <f t="shared" si="428"/>
        <v>0</v>
      </c>
      <c r="CP168" s="89"/>
      <c r="CQ168" s="89">
        <f t="shared" si="487"/>
        <v>750</v>
      </c>
      <c r="CR168" s="90">
        <f t="shared" si="487"/>
        <v>0</v>
      </c>
      <c r="CS168" s="90">
        <f t="shared" si="487"/>
        <v>0</v>
      </c>
      <c r="CT168" s="90">
        <f t="shared" si="487"/>
        <v>0</v>
      </c>
      <c r="CU168" s="90">
        <f t="shared" si="487"/>
        <v>0</v>
      </c>
      <c r="CV168" s="90">
        <f t="shared" si="365"/>
        <v>0</v>
      </c>
      <c r="CW168" s="90">
        <f t="shared" si="488"/>
        <v>0</v>
      </c>
      <c r="CX168" s="90">
        <f t="shared" si="488"/>
        <v>0</v>
      </c>
      <c r="CY168" s="90">
        <f t="shared" si="431"/>
        <v>0</v>
      </c>
      <c r="CZ168" s="90">
        <f t="shared" si="432"/>
        <v>0</v>
      </c>
      <c r="DA168" s="89">
        <f t="shared" si="433"/>
        <v>0</v>
      </c>
      <c r="DB168" s="191">
        <f t="shared" si="489"/>
        <v>1500</v>
      </c>
      <c r="DC168" s="191">
        <f t="shared" si="489"/>
        <v>500</v>
      </c>
      <c r="DD168" s="191">
        <f t="shared" si="489"/>
        <v>0</v>
      </c>
      <c r="DE168" s="191">
        <f t="shared" si="489"/>
        <v>0</v>
      </c>
      <c r="DF168" s="191">
        <f t="shared" si="489"/>
        <v>500</v>
      </c>
      <c r="DG168" s="191">
        <f t="shared" si="489"/>
        <v>100</v>
      </c>
      <c r="DH168" s="191">
        <f t="shared" si="489"/>
        <v>0</v>
      </c>
      <c r="DI168" s="191">
        <f t="shared" si="489"/>
        <v>0</v>
      </c>
      <c r="DJ168" s="191">
        <f t="shared" si="489"/>
        <v>100</v>
      </c>
      <c r="DK168" s="191">
        <f t="shared" si="489"/>
        <v>400</v>
      </c>
      <c r="DL168" s="191">
        <f t="shared" si="489"/>
        <v>70</v>
      </c>
      <c r="DM168" s="89">
        <v>250</v>
      </c>
      <c r="DN168" s="90">
        <f t="shared" si="435"/>
        <v>0</v>
      </c>
      <c r="DO168" s="90"/>
      <c r="DP168" s="91"/>
      <c r="DQ168" s="90">
        <f t="shared" si="436"/>
        <v>0</v>
      </c>
      <c r="DR168" s="90">
        <f t="shared" si="437"/>
        <v>0</v>
      </c>
      <c r="DS168" s="90">
        <f t="shared" si="438"/>
        <v>0</v>
      </c>
      <c r="DT168" s="90"/>
      <c r="DU168" s="90">
        <f t="shared" si="439"/>
        <v>0</v>
      </c>
      <c r="DV168" s="90">
        <f t="shared" si="440"/>
        <v>0</v>
      </c>
      <c r="DW168" s="89"/>
      <c r="DX168" s="89">
        <v>250</v>
      </c>
      <c r="DY168" s="90">
        <f t="shared" si="441"/>
        <v>0</v>
      </c>
      <c r="DZ168" s="90"/>
      <c r="EA168" s="91"/>
      <c r="EB168" s="90">
        <f t="shared" si="442"/>
        <v>0</v>
      </c>
      <c r="EC168" s="90">
        <f t="shared" si="443"/>
        <v>0</v>
      </c>
      <c r="ED168" s="90">
        <f t="shared" si="483"/>
        <v>0</v>
      </c>
      <c r="EE168" s="90"/>
      <c r="EF168" s="90">
        <f t="shared" si="445"/>
        <v>0</v>
      </c>
      <c r="EG168" s="90">
        <f t="shared" si="446"/>
        <v>0</v>
      </c>
      <c r="EH168" s="89"/>
      <c r="EI168" s="89">
        <v>250</v>
      </c>
      <c r="EJ168" s="90">
        <f t="shared" si="447"/>
        <v>0</v>
      </c>
      <c r="EK168" s="90"/>
      <c r="EL168" s="91"/>
      <c r="EM168" s="90">
        <f t="shared" si="448"/>
        <v>0</v>
      </c>
      <c r="EN168" s="90">
        <f t="shared" si="449"/>
        <v>0</v>
      </c>
      <c r="EO168" s="90">
        <f t="shared" si="450"/>
        <v>0</v>
      </c>
      <c r="EP168" s="90"/>
      <c r="EQ168" s="90">
        <f t="shared" si="451"/>
        <v>0</v>
      </c>
      <c r="ER168" s="90">
        <f t="shared" si="452"/>
        <v>0</v>
      </c>
      <c r="ES168" s="89"/>
      <c r="ET168" s="89">
        <f t="shared" si="453"/>
        <v>750</v>
      </c>
      <c r="EU168" s="90">
        <f t="shared" si="453"/>
        <v>0</v>
      </c>
      <c r="EV168" s="90">
        <f t="shared" si="453"/>
        <v>0</v>
      </c>
      <c r="EW168" s="90">
        <f t="shared" si="453"/>
        <v>0</v>
      </c>
      <c r="EX168" s="90">
        <f t="shared" si="453"/>
        <v>0</v>
      </c>
      <c r="EY168" s="90">
        <f t="shared" si="366"/>
        <v>0</v>
      </c>
      <c r="EZ168" s="90">
        <f t="shared" si="454"/>
        <v>0</v>
      </c>
      <c r="FA168" s="90">
        <f t="shared" si="454"/>
        <v>0</v>
      </c>
      <c r="FB168" s="90">
        <f t="shared" si="455"/>
        <v>0</v>
      </c>
      <c r="FC168" s="90">
        <f t="shared" si="456"/>
        <v>0</v>
      </c>
      <c r="FD168" s="89">
        <f t="shared" si="457"/>
        <v>0</v>
      </c>
      <c r="FE168" s="191">
        <f t="shared" si="490"/>
        <v>2250</v>
      </c>
      <c r="FF168" s="191">
        <f t="shared" si="490"/>
        <v>500</v>
      </c>
      <c r="FG168" s="191">
        <f t="shared" si="490"/>
        <v>0</v>
      </c>
      <c r="FH168" s="191">
        <f t="shared" si="490"/>
        <v>0</v>
      </c>
      <c r="FI168" s="191">
        <f t="shared" si="490"/>
        <v>500</v>
      </c>
      <c r="FJ168" s="191">
        <f t="shared" si="490"/>
        <v>100</v>
      </c>
      <c r="FK168" s="191">
        <f t="shared" si="490"/>
        <v>0</v>
      </c>
      <c r="FL168" s="191">
        <f t="shared" si="490"/>
        <v>0</v>
      </c>
      <c r="FM168" s="191">
        <f t="shared" si="490"/>
        <v>100</v>
      </c>
      <c r="FN168" s="191">
        <f t="shared" si="490"/>
        <v>400</v>
      </c>
      <c r="FO168" s="191">
        <f t="shared" si="490"/>
        <v>70</v>
      </c>
      <c r="FP168" s="89">
        <v>250</v>
      </c>
      <c r="FQ168" s="90">
        <f t="shared" si="459"/>
        <v>0</v>
      </c>
      <c r="FR168" s="90"/>
      <c r="FS168" s="91"/>
      <c r="FT168" s="90">
        <f t="shared" si="460"/>
        <v>0</v>
      </c>
      <c r="FU168" s="90">
        <f t="shared" si="461"/>
        <v>0</v>
      </c>
      <c r="FV168" s="90">
        <f t="shared" si="462"/>
        <v>0</v>
      </c>
      <c r="FW168" s="90"/>
      <c r="FX168" s="90">
        <f t="shared" si="463"/>
        <v>0</v>
      </c>
      <c r="FY168" s="90">
        <f t="shared" si="464"/>
        <v>0</v>
      </c>
      <c r="FZ168" s="89"/>
      <c r="GA168" s="89">
        <v>250</v>
      </c>
      <c r="GB168" s="90">
        <f t="shared" si="465"/>
        <v>0</v>
      </c>
      <c r="GC168" s="90"/>
      <c r="GD168" s="91"/>
      <c r="GE168" s="90">
        <f t="shared" si="466"/>
        <v>0</v>
      </c>
      <c r="GF168" s="90">
        <f t="shared" si="467"/>
        <v>0</v>
      </c>
      <c r="GG168" s="90">
        <f t="shared" si="484"/>
        <v>0</v>
      </c>
      <c r="GH168" s="90"/>
      <c r="GI168" s="90">
        <f t="shared" si="469"/>
        <v>0</v>
      </c>
      <c r="GJ168" s="90">
        <f t="shared" si="470"/>
        <v>0</v>
      </c>
      <c r="GK168" s="89"/>
      <c r="GL168" s="89">
        <v>250</v>
      </c>
      <c r="GM168" s="90">
        <f t="shared" si="471"/>
        <v>0</v>
      </c>
      <c r="GN168" s="90"/>
      <c r="GO168" s="91"/>
      <c r="GP168" s="90">
        <f t="shared" si="472"/>
        <v>0</v>
      </c>
      <c r="GQ168" s="90">
        <f t="shared" si="473"/>
        <v>0</v>
      </c>
      <c r="GR168" s="90">
        <f t="shared" si="474"/>
        <v>0</v>
      </c>
      <c r="GS168" s="90"/>
      <c r="GT168" s="90">
        <f t="shared" si="475"/>
        <v>0</v>
      </c>
      <c r="GU168" s="90">
        <f t="shared" si="476"/>
        <v>0</v>
      </c>
      <c r="GV168" s="89"/>
      <c r="GW168" s="89">
        <f t="shared" si="477"/>
        <v>750</v>
      </c>
      <c r="GX168" s="90">
        <f t="shared" si="477"/>
        <v>0</v>
      </c>
      <c r="GY168" s="90">
        <f t="shared" si="477"/>
        <v>0</v>
      </c>
      <c r="GZ168" s="90">
        <f t="shared" si="477"/>
        <v>0</v>
      </c>
      <c r="HA168" s="90">
        <f t="shared" si="477"/>
        <v>0</v>
      </c>
      <c r="HB168" s="90">
        <f t="shared" si="367"/>
        <v>0</v>
      </c>
      <c r="HC168" s="90">
        <f t="shared" si="478"/>
        <v>0</v>
      </c>
      <c r="HD168" s="90">
        <f t="shared" si="478"/>
        <v>0</v>
      </c>
      <c r="HE168" s="90">
        <f t="shared" si="479"/>
        <v>0</v>
      </c>
      <c r="HF168" s="90">
        <f t="shared" si="480"/>
        <v>0</v>
      </c>
      <c r="HG168" s="89">
        <f t="shared" si="481"/>
        <v>0</v>
      </c>
      <c r="HH168" s="90">
        <f t="shared" si="491"/>
        <v>3000</v>
      </c>
      <c r="HI168" s="90">
        <f t="shared" si="491"/>
        <v>500</v>
      </c>
      <c r="HJ168" s="90">
        <f t="shared" si="491"/>
        <v>0</v>
      </c>
      <c r="HK168" s="90">
        <f t="shared" si="491"/>
        <v>0</v>
      </c>
      <c r="HL168" s="90">
        <f t="shared" si="491"/>
        <v>500</v>
      </c>
      <c r="HM168" s="90">
        <f t="shared" si="491"/>
        <v>50</v>
      </c>
      <c r="HN168" s="90">
        <f t="shared" si="491"/>
        <v>0</v>
      </c>
      <c r="HO168" s="90">
        <f t="shared" si="491"/>
        <v>0</v>
      </c>
      <c r="HP168" s="90">
        <f t="shared" si="491"/>
        <v>50</v>
      </c>
      <c r="HQ168" s="90">
        <f t="shared" si="491"/>
        <v>450</v>
      </c>
      <c r="HR168" s="90">
        <f t="shared" si="491"/>
        <v>70</v>
      </c>
      <c r="HS168" s="159">
        <f t="shared" si="368"/>
        <v>500</v>
      </c>
      <c r="HT168" s="131">
        <f t="shared" si="369"/>
        <v>500</v>
      </c>
      <c r="HU168" s="131">
        <f t="shared" si="370"/>
        <v>500</v>
      </c>
      <c r="HV168" s="76"/>
      <c r="HW168" s="84">
        <f t="shared" si="371"/>
        <v>70</v>
      </c>
      <c r="HX168" s="76"/>
      <c r="HY168" s="76"/>
      <c r="HZ168" s="76"/>
      <c r="IA168" s="76"/>
      <c r="IB168" s="76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  <c r="LE168" s="68"/>
      <c r="LF168" s="68"/>
    </row>
    <row r="169" spans="1:318" s="4" customFormat="1" ht="15.75" customHeight="1" x14ac:dyDescent="0.25">
      <c r="A169" s="243">
        <v>162</v>
      </c>
      <c r="B169" s="37">
        <v>31</v>
      </c>
      <c r="C169" s="64">
        <v>2</v>
      </c>
      <c r="D169" s="64"/>
      <c r="E169" s="65">
        <v>0.1</v>
      </c>
      <c r="F169" s="69" t="s">
        <v>669</v>
      </c>
      <c r="G169" s="70" t="s">
        <v>375</v>
      </c>
      <c r="H169" s="71" t="s">
        <v>647</v>
      </c>
      <c r="I169" s="87" t="s">
        <v>791</v>
      </c>
      <c r="J169" s="34" t="s">
        <v>122</v>
      </c>
      <c r="K169" s="92" t="s">
        <v>117</v>
      </c>
      <c r="L169" s="34" t="s">
        <v>1022</v>
      </c>
      <c r="M169" s="34" t="s">
        <v>1242</v>
      </c>
      <c r="N169" s="34"/>
      <c r="O169" s="100" t="s">
        <v>192</v>
      </c>
      <c r="P169" s="37">
        <v>23</v>
      </c>
      <c r="Q169" s="39" t="s">
        <v>327</v>
      </c>
      <c r="R169" s="89">
        <v>250</v>
      </c>
      <c r="S169" s="90">
        <f t="shared" si="390"/>
        <v>250</v>
      </c>
      <c r="T169" s="90"/>
      <c r="U169" s="91"/>
      <c r="V169" s="90">
        <f t="shared" si="391"/>
        <v>250</v>
      </c>
      <c r="W169" s="90">
        <f t="shared" si="392"/>
        <v>50</v>
      </c>
      <c r="X169" s="90">
        <f t="shared" si="393"/>
        <v>25</v>
      </c>
      <c r="Y169" s="90"/>
      <c r="Z169" s="90">
        <f t="shared" si="394"/>
        <v>25</v>
      </c>
      <c r="AA169" s="90">
        <f t="shared" si="395"/>
        <v>225</v>
      </c>
      <c r="AB169" s="89">
        <v>49</v>
      </c>
      <c r="AC169" s="89">
        <v>250</v>
      </c>
      <c r="AD169" s="90">
        <f t="shared" si="396"/>
        <v>250</v>
      </c>
      <c r="AE169" s="90"/>
      <c r="AF169" s="91"/>
      <c r="AG169" s="90">
        <f t="shared" si="397"/>
        <v>250</v>
      </c>
      <c r="AH169" s="90">
        <v>0</v>
      </c>
      <c r="AI169" s="90">
        <v>0</v>
      </c>
      <c r="AJ169" s="90"/>
      <c r="AK169" s="90">
        <f t="shared" si="398"/>
        <v>0</v>
      </c>
      <c r="AL169" s="90">
        <f t="shared" si="399"/>
        <v>250</v>
      </c>
      <c r="AM169" s="177">
        <v>41</v>
      </c>
      <c r="AN169" s="89">
        <v>250</v>
      </c>
      <c r="AO169" s="90">
        <f t="shared" si="400"/>
        <v>0</v>
      </c>
      <c r="AP169" s="90"/>
      <c r="AQ169" s="91"/>
      <c r="AR169" s="90">
        <f t="shared" si="401"/>
        <v>0</v>
      </c>
      <c r="AS169" s="90">
        <f t="shared" si="402"/>
        <v>0</v>
      </c>
      <c r="AT169" s="90">
        <f t="shared" si="403"/>
        <v>0</v>
      </c>
      <c r="AU169" s="90"/>
      <c r="AV169" s="90">
        <f t="shared" si="404"/>
        <v>0</v>
      </c>
      <c r="AW169" s="90">
        <f t="shared" si="405"/>
        <v>0</v>
      </c>
      <c r="AX169" s="89"/>
      <c r="AY169" s="89">
        <f t="shared" si="485"/>
        <v>750</v>
      </c>
      <c r="AZ169" s="90">
        <f t="shared" si="485"/>
        <v>500</v>
      </c>
      <c r="BA169" s="90">
        <f t="shared" si="485"/>
        <v>0</v>
      </c>
      <c r="BB169" s="90">
        <f t="shared" si="485"/>
        <v>0</v>
      </c>
      <c r="BC169" s="90">
        <f t="shared" si="485"/>
        <v>500</v>
      </c>
      <c r="BD169" s="90">
        <f t="shared" si="364"/>
        <v>100</v>
      </c>
      <c r="BE169" s="90">
        <f t="shared" si="486"/>
        <v>25</v>
      </c>
      <c r="BF169" s="90">
        <f t="shared" si="486"/>
        <v>0</v>
      </c>
      <c r="BG169" s="90">
        <f t="shared" si="408"/>
        <v>75</v>
      </c>
      <c r="BH169" s="90">
        <f t="shared" si="409"/>
        <v>425</v>
      </c>
      <c r="BI169" s="89">
        <f t="shared" si="410"/>
        <v>90</v>
      </c>
      <c r="BJ169" s="89">
        <v>250</v>
      </c>
      <c r="BK169" s="90">
        <f t="shared" si="411"/>
        <v>0</v>
      </c>
      <c r="BL169" s="90"/>
      <c r="BM169" s="91"/>
      <c r="BN169" s="90">
        <f t="shared" si="412"/>
        <v>0</v>
      </c>
      <c r="BO169" s="90">
        <f t="shared" si="413"/>
        <v>0</v>
      </c>
      <c r="BP169" s="90">
        <f t="shared" si="414"/>
        <v>0</v>
      </c>
      <c r="BQ169" s="90"/>
      <c r="BR169" s="90">
        <f t="shared" si="415"/>
        <v>0</v>
      </c>
      <c r="BS169" s="90">
        <f t="shared" si="416"/>
        <v>0</v>
      </c>
      <c r="BT169" s="89"/>
      <c r="BU169" s="89">
        <v>250</v>
      </c>
      <c r="BV169" s="90">
        <f t="shared" si="417"/>
        <v>0</v>
      </c>
      <c r="BW169" s="90"/>
      <c r="BX169" s="91"/>
      <c r="BY169" s="90">
        <f t="shared" si="418"/>
        <v>0</v>
      </c>
      <c r="BZ169" s="90">
        <f t="shared" si="419"/>
        <v>0</v>
      </c>
      <c r="CA169" s="90">
        <f t="shared" si="420"/>
        <v>0</v>
      </c>
      <c r="CB169" s="90"/>
      <c r="CC169" s="90">
        <f t="shared" si="421"/>
        <v>0</v>
      </c>
      <c r="CD169" s="90">
        <f t="shared" si="422"/>
        <v>0</v>
      </c>
      <c r="CE169" s="89"/>
      <c r="CF169" s="89">
        <v>250</v>
      </c>
      <c r="CG169" s="90">
        <f t="shared" si="423"/>
        <v>0</v>
      </c>
      <c r="CH169" s="90"/>
      <c r="CI169" s="91"/>
      <c r="CJ169" s="90">
        <f t="shared" si="424"/>
        <v>0</v>
      </c>
      <c r="CK169" s="90">
        <f t="shared" si="425"/>
        <v>0</v>
      </c>
      <c r="CL169" s="90">
        <f t="shared" si="426"/>
        <v>0</v>
      </c>
      <c r="CM169" s="90"/>
      <c r="CN169" s="90">
        <f t="shared" si="427"/>
        <v>0</v>
      </c>
      <c r="CO169" s="90">
        <f t="shared" si="428"/>
        <v>0</v>
      </c>
      <c r="CP169" s="89"/>
      <c r="CQ169" s="89">
        <f t="shared" si="487"/>
        <v>750</v>
      </c>
      <c r="CR169" s="90">
        <f t="shared" si="487"/>
        <v>0</v>
      </c>
      <c r="CS169" s="90">
        <f t="shared" si="487"/>
        <v>0</v>
      </c>
      <c r="CT169" s="90">
        <f t="shared" si="487"/>
        <v>0</v>
      </c>
      <c r="CU169" s="90">
        <f t="shared" si="487"/>
        <v>0</v>
      </c>
      <c r="CV169" s="90">
        <f t="shared" si="365"/>
        <v>0</v>
      </c>
      <c r="CW169" s="90">
        <f t="shared" si="488"/>
        <v>0</v>
      </c>
      <c r="CX169" s="90">
        <f t="shared" si="488"/>
        <v>0</v>
      </c>
      <c r="CY169" s="90">
        <f t="shared" si="431"/>
        <v>0</v>
      </c>
      <c r="CZ169" s="90">
        <f t="shared" si="432"/>
        <v>0</v>
      </c>
      <c r="DA169" s="89">
        <f t="shared" si="433"/>
        <v>0</v>
      </c>
      <c r="DB169" s="191">
        <f t="shared" si="489"/>
        <v>1500</v>
      </c>
      <c r="DC169" s="191">
        <f t="shared" si="489"/>
        <v>500</v>
      </c>
      <c r="DD169" s="191">
        <f t="shared" si="489"/>
        <v>0</v>
      </c>
      <c r="DE169" s="191">
        <f t="shared" si="489"/>
        <v>0</v>
      </c>
      <c r="DF169" s="191">
        <f t="shared" si="489"/>
        <v>500</v>
      </c>
      <c r="DG169" s="191">
        <f t="shared" si="489"/>
        <v>100</v>
      </c>
      <c r="DH169" s="191">
        <f t="shared" si="489"/>
        <v>25</v>
      </c>
      <c r="DI169" s="191">
        <f t="shared" si="489"/>
        <v>0</v>
      </c>
      <c r="DJ169" s="191">
        <f t="shared" si="489"/>
        <v>75</v>
      </c>
      <c r="DK169" s="191">
        <f t="shared" si="489"/>
        <v>425</v>
      </c>
      <c r="DL169" s="191">
        <f t="shared" si="489"/>
        <v>90</v>
      </c>
      <c r="DM169" s="89">
        <v>250</v>
      </c>
      <c r="DN169" s="90">
        <f t="shared" si="435"/>
        <v>0</v>
      </c>
      <c r="DO169" s="90"/>
      <c r="DP169" s="91"/>
      <c r="DQ169" s="90">
        <f t="shared" si="436"/>
        <v>0</v>
      </c>
      <c r="DR169" s="90">
        <f t="shared" si="437"/>
        <v>0</v>
      </c>
      <c r="DS169" s="90">
        <f t="shared" si="438"/>
        <v>0</v>
      </c>
      <c r="DT169" s="90"/>
      <c r="DU169" s="90">
        <f t="shared" si="439"/>
        <v>0</v>
      </c>
      <c r="DV169" s="90">
        <f t="shared" si="440"/>
        <v>0</v>
      </c>
      <c r="DW169" s="89"/>
      <c r="DX169" s="89">
        <v>250</v>
      </c>
      <c r="DY169" s="90">
        <f t="shared" si="441"/>
        <v>0</v>
      </c>
      <c r="DZ169" s="90"/>
      <c r="EA169" s="91"/>
      <c r="EB169" s="90">
        <f t="shared" si="442"/>
        <v>0</v>
      </c>
      <c r="EC169" s="90">
        <f t="shared" si="443"/>
        <v>0</v>
      </c>
      <c r="ED169" s="90">
        <f t="shared" si="483"/>
        <v>0</v>
      </c>
      <c r="EE169" s="90"/>
      <c r="EF169" s="90">
        <f t="shared" si="445"/>
        <v>0</v>
      </c>
      <c r="EG169" s="90">
        <f t="shared" si="446"/>
        <v>0</v>
      </c>
      <c r="EH169" s="89"/>
      <c r="EI169" s="89">
        <v>250</v>
      </c>
      <c r="EJ169" s="90">
        <f t="shared" si="447"/>
        <v>0</v>
      </c>
      <c r="EK169" s="90"/>
      <c r="EL169" s="91"/>
      <c r="EM169" s="90">
        <f t="shared" si="448"/>
        <v>0</v>
      </c>
      <c r="EN169" s="90">
        <f t="shared" si="449"/>
        <v>0</v>
      </c>
      <c r="EO169" s="90">
        <f t="shared" si="450"/>
        <v>0</v>
      </c>
      <c r="EP169" s="90"/>
      <c r="EQ169" s="90">
        <f t="shared" si="451"/>
        <v>0</v>
      </c>
      <c r="ER169" s="90">
        <f t="shared" si="452"/>
        <v>0</v>
      </c>
      <c r="ES169" s="89"/>
      <c r="ET169" s="89">
        <f t="shared" si="453"/>
        <v>750</v>
      </c>
      <c r="EU169" s="90">
        <f t="shared" si="453"/>
        <v>0</v>
      </c>
      <c r="EV169" s="90">
        <f t="shared" si="453"/>
        <v>0</v>
      </c>
      <c r="EW169" s="90">
        <f t="shared" si="453"/>
        <v>0</v>
      </c>
      <c r="EX169" s="90">
        <f t="shared" si="453"/>
        <v>0</v>
      </c>
      <c r="EY169" s="90">
        <f t="shared" si="366"/>
        <v>0</v>
      </c>
      <c r="EZ169" s="90">
        <f t="shared" si="454"/>
        <v>0</v>
      </c>
      <c r="FA169" s="90">
        <f t="shared" si="454"/>
        <v>0</v>
      </c>
      <c r="FB169" s="90">
        <f t="shared" si="455"/>
        <v>0</v>
      </c>
      <c r="FC169" s="90">
        <f t="shared" si="456"/>
        <v>0</v>
      </c>
      <c r="FD169" s="89">
        <f t="shared" si="457"/>
        <v>0</v>
      </c>
      <c r="FE169" s="191">
        <f t="shared" si="490"/>
        <v>2250</v>
      </c>
      <c r="FF169" s="191">
        <f t="shared" si="490"/>
        <v>500</v>
      </c>
      <c r="FG169" s="191">
        <f t="shared" si="490"/>
        <v>0</v>
      </c>
      <c r="FH169" s="191">
        <f t="shared" si="490"/>
        <v>0</v>
      </c>
      <c r="FI169" s="191">
        <f t="shared" si="490"/>
        <v>500</v>
      </c>
      <c r="FJ169" s="191">
        <f t="shared" si="490"/>
        <v>100</v>
      </c>
      <c r="FK169" s="191">
        <f t="shared" si="490"/>
        <v>25</v>
      </c>
      <c r="FL169" s="191">
        <f t="shared" si="490"/>
        <v>0</v>
      </c>
      <c r="FM169" s="191">
        <f t="shared" si="490"/>
        <v>75</v>
      </c>
      <c r="FN169" s="191">
        <f t="shared" si="490"/>
        <v>425</v>
      </c>
      <c r="FO169" s="191">
        <f t="shared" si="490"/>
        <v>90</v>
      </c>
      <c r="FP169" s="89">
        <v>250</v>
      </c>
      <c r="FQ169" s="90">
        <f t="shared" si="459"/>
        <v>0</v>
      </c>
      <c r="FR169" s="90"/>
      <c r="FS169" s="91"/>
      <c r="FT169" s="90">
        <f t="shared" si="460"/>
        <v>0</v>
      </c>
      <c r="FU169" s="90">
        <f t="shared" si="461"/>
        <v>0</v>
      </c>
      <c r="FV169" s="90">
        <f t="shared" si="462"/>
        <v>0</v>
      </c>
      <c r="FW169" s="90"/>
      <c r="FX169" s="90">
        <f t="shared" si="463"/>
        <v>0</v>
      </c>
      <c r="FY169" s="90">
        <f t="shared" si="464"/>
        <v>0</v>
      </c>
      <c r="FZ169" s="89"/>
      <c r="GA169" s="89">
        <v>250</v>
      </c>
      <c r="GB169" s="90">
        <f t="shared" si="465"/>
        <v>0</v>
      </c>
      <c r="GC169" s="90"/>
      <c r="GD169" s="91"/>
      <c r="GE169" s="90">
        <f t="shared" si="466"/>
        <v>0</v>
      </c>
      <c r="GF169" s="90">
        <f t="shared" si="467"/>
        <v>0</v>
      </c>
      <c r="GG169" s="90">
        <f t="shared" si="484"/>
        <v>0</v>
      </c>
      <c r="GH169" s="90"/>
      <c r="GI169" s="90">
        <f t="shared" si="469"/>
        <v>0</v>
      </c>
      <c r="GJ169" s="90">
        <f t="shared" si="470"/>
        <v>0</v>
      </c>
      <c r="GK169" s="89"/>
      <c r="GL169" s="89">
        <v>250</v>
      </c>
      <c r="GM169" s="90">
        <f t="shared" si="471"/>
        <v>0</v>
      </c>
      <c r="GN169" s="90"/>
      <c r="GO169" s="91"/>
      <c r="GP169" s="90">
        <f t="shared" si="472"/>
        <v>0</v>
      </c>
      <c r="GQ169" s="90">
        <f t="shared" si="473"/>
        <v>0</v>
      </c>
      <c r="GR169" s="90">
        <f t="shared" si="474"/>
        <v>0</v>
      </c>
      <c r="GS169" s="90"/>
      <c r="GT169" s="90">
        <f t="shared" si="475"/>
        <v>0</v>
      </c>
      <c r="GU169" s="90">
        <f t="shared" si="476"/>
        <v>0</v>
      </c>
      <c r="GV169" s="89"/>
      <c r="GW169" s="89">
        <f t="shared" si="477"/>
        <v>750</v>
      </c>
      <c r="GX169" s="90">
        <f t="shared" si="477"/>
        <v>0</v>
      </c>
      <c r="GY169" s="90">
        <f t="shared" si="477"/>
        <v>0</v>
      </c>
      <c r="GZ169" s="90">
        <f t="shared" si="477"/>
        <v>0</v>
      </c>
      <c r="HA169" s="90">
        <f t="shared" si="477"/>
        <v>0</v>
      </c>
      <c r="HB169" s="90">
        <f t="shared" si="367"/>
        <v>0</v>
      </c>
      <c r="HC169" s="90">
        <f t="shared" si="478"/>
        <v>0</v>
      </c>
      <c r="HD169" s="90">
        <f t="shared" si="478"/>
        <v>0</v>
      </c>
      <c r="HE169" s="90">
        <f t="shared" si="479"/>
        <v>0</v>
      </c>
      <c r="HF169" s="90">
        <f t="shared" si="480"/>
        <v>0</v>
      </c>
      <c r="HG169" s="89">
        <f t="shared" si="481"/>
        <v>0</v>
      </c>
      <c r="HH169" s="90">
        <f t="shared" si="491"/>
        <v>3000</v>
      </c>
      <c r="HI169" s="90">
        <f t="shared" si="491"/>
        <v>500</v>
      </c>
      <c r="HJ169" s="90">
        <f t="shared" si="491"/>
        <v>0</v>
      </c>
      <c r="HK169" s="90">
        <f t="shared" si="491"/>
        <v>0</v>
      </c>
      <c r="HL169" s="90">
        <f t="shared" si="491"/>
        <v>500</v>
      </c>
      <c r="HM169" s="90">
        <f t="shared" si="491"/>
        <v>50</v>
      </c>
      <c r="HN169" s="90">
        <f t="shared" si="491"/>
        <v>25</v>
      </c>
      <c r="HO169" s="90">
        <f t="shared" si="491"/>
        <v>0</v>
      </c>
      <c r="HP169" s="90">
        <f t="shared" si="491"/>
        <v>25</v>
      </c>
      <c r="HQ169" s="90">
        <f t="shared" si="491"/>
        <v>475</v>
      </c>
      <c r="HR169" s="90">
        <f t="shared" si="491"/>
        <v>90</v>
      </c>
      <c r="HS169" s="159">
        <f t="shared" si="368"/>
        <v>500</v>
      </c>
      <c r="HT169" s="131">
        <f t="shared" si="369"/>
        <v>500</v>
      </c>
      <c r="HU169" s="131">
        <f t="shared" si="370"/>
        <v>500</v>
      </c>
      <c r="HV169" s="76"/>
      <c r="HW169" s="84">
        <f t="shared" si="371"/>
        <v>90</v>
      </c>
      <c r="HX169" s="76"/>
      <c r="HY169" s="76"/>
      <c r="HZ169" s="76"/>
      <c r="IA169" s="76"/>
      <c r="IB169" s="76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</row>
    <row r="170" spans="1:318" s="2" customFormat="1" ht="15.75" customHeight="1" x14ac:dyDescent="0.25">
      <c r="A170" s="243">
        <v>163</v>
      </c>
      <c r="B170" s="37">
        <v>32</v>
      </c>
      <c r="C170" s="64">
        <v>3</v>
      </c>
      <c r="D170" s="64"/>
      <c r="E170" s="65">
        <v>0.2</v>
      </c>
      <c r="F170" s="69" t="s">
        <v>743</v>
      </c>
      <c r="G170" s="70" t="s">
        <v>375</v>
      </c>
      <c r="H170" s="71" t="s">
        <v>742</v>
      </c>
      <c r="I170" s="87">
        <v>61010003513</v>
      </c>
      <c r="J170" s="34" t="s">
        <v>95</v>
      </c>
      <c r="K170" s="92" t="s">
        <v>49</v>
      </c>
      <c r="L170" s="34" t="s">
        <v>997</v>
      </c>
      <c r="M170" s="34" t="s">
        <v>1242</v>
      </c>
      <c r="N170" s="34"/>
      <c r="O170" s="100" t="s">
        <v>192</v>
      </c>
      <c r="P170" s="37">
        <v>24</v>
      </c>
      <c r="Q170" s="39" t="s">
        <v>1144</v>
      </c>
      <c r="R170" s="89">
        <v>250</v>
      </c>
      <c r="S170" s="90">
        <f t="shared" si="390"/>
        <v>250</v>
      </c>
      <c r="T170" s="90"/>
      <c r="U170" s="91"/>
      <c r="V170" s="90">
        <f t="shared" si="391"/>
        <v>250</v>
      </c>
      <c r="W170" s="90">
        <f t="shared" si="392"/>
        <v>50</v>
      </c>
      <c r="X170" s="90">
        <f t="shared" si="393"/>
        <v>50</v>
      </c>
      <c r="Y170" s="90"/>
      <c r="Z170" s="90">
        <f t="shared" si="394"/>
        <v>0</v>
      </c>
      <c r="AA170" s="90">
        <f t="shared" si="395"/>
        <v>250</v>
      </c>
      <c r="AB170" s="89">
        <v>71</v>
      </c>
      <c r="AC170" s="89">
        <v>250</v>
      </c>
      <c r="AD170" s="90">
        <f t="shared" si="396"/>
        <v>250</v>
      </c>
      <c r="AE170" s="90"/>
      <c r="AF170" s="91"/>
      <c r="AG170" s="90">
        <f t="shared" si="397"/>
        <v>250</v>
      </c>
      <c r="AH170" s="90">
        <v>0</v>
      </c>
      <c r="AI170" s="90">
        <v>0</v>
      </c>
      <c r="AJ170" s="90"/>
      <c r="AK170" s="90">
        <f t="shared" si="398"/>
        <v>0</v>
      </c>
      <c r="AL170" s="90">
        <f t="shared" si="399"/>
        <v>250</v>
      </c>
      <c r="AM170" s="177">
        <v>65</v>
      </c>
      <c r="AN170" s="89">
        <v>250</v>
      </c>
      <c r="AO170" s="90">
        <f t="shared" si="400"/>
        <v>0</v>
      </c>
      <c r="AP170" s="90"/>
      <c r="AQ170" s="91"/>
      <c r="AR170" s="90">
        <f t="shared" si="401"/>
        <v>0</v>
      </c>
      <c r="AS170" s="90">
        <f t="shared" si="402"/>
        <v>0</v>
      </c>
      <c r="AT170" s="90">
        <f t="shared" si="403"/>
        <v>0</v>
      </c>
      <c r="AU170" s="90"/>
      <c r="AV170" s="90">
        <f t="shared" si="404"/>
        <v>0</v>
      </c>
      <c r="AW170" s="90">
        <f t="shared" si="405"/>
        <v>0</v>
      </c>
      <c r="AX170" s="89"/>
      <c r="AY170" s="89">
        <f t="shared" si="485"/>
        <v>750</v>
      </c>
      <c r="AZ170" s="90">
        <f t="shared" si="485"/>
        <v>500</v>
      </c>
      <c r="BA170" s="90">
        <f t="shared" si="485"/>
        <v>0</v>
      </c>
      <c r="BB170" s="90">
        <f t="shared" si="485"/>
        <v>0</v>
      </c>
      <c r="BC170" s="90">
        <f t="shared" si="485"/>
        <v>500</v>
      </c>
      <c r="BD170" s="90">
        <f t="shared" si="364"/>
        <v>100</v>
      </c>
      <c r="BE170" s="90">
        <f t="shared" si="486"/>
        <v>50</v>
      </c>
      <c r="BF170" s="90">
        <f t="shared" si="486"/>
        <v>0</v>
      </c>
      <c r="BG170" s="90">
        <f t="shared" si="408"/>
        <v>50</v>
      </c>
      <c r="BH170" s="90">
        <f t="shared" si="409"/>
        <v>450</v>
      </c>
      <c r="BI170" s="89">
        <f t="shared" si="410"/>
        <v>136</v>
      </c>
      <c r="BJ170" s="89">
        <v>250</v>
      </c>
      <c r="BK170" s="90">
        <f t="shared" si="411"/>
        <v>0</v>
      </c>
      <c r="BL170" s="90"/>
      <c r="BM170" s="91"/>
      <c r="BN170" s="90">
        <f t="shared" si="412"/>
        <v>0</v>
      </c>
      <c r="BO170" s="90">
        <f t="shared" si="413"/>
        <v>0</v>
      </c>
      <c r="BP170" s="90">
        <f t="shared" si="414"/>
        <v>0</v>
      </c>
      <c r="BQ170" s="90"/>
      <c r="BR170" s="90">
        <f t="shared" si="415"/>
        <v>0</v>
      </c>
      <c r="BS170" s="90">
        <f t="shared" si="416"/>
        <v>0</v>
      </c>
      <c r="BT170" s="89"/>
      <c r="BU170" s="89">
        <v>250</v>
      </c>
      <c r="BV170" s="90">
        <f t="shared" si="417"/>
        <v>0</v>
      </c>
      <c r="BW170" s="90"/>
      <c r="BX170" s="91"/>
      <c r="BY170" s="90">
        <f t="shared" si="418"/>
        <v>0</v>
      </c>
      <c r="BZ170" s="90">
        <f t="shared" si="419"/>
        <v>0</v>
      </c>
      <c r="CA170" s="90">
        <f t="shared" si="420"/>
        <v>0</v>
      </c>
      <c r="CB170" s="90"/>
      <c r="CC170" s="90">
        <f t="shared" si="421"/>
        <v>0</v>
      </c>
      <c r="CD170" s="90">
        <f t="shared" si="422"/>
        <v>0</v>
      </c>
      <c r="CE170" s="89"/>
      <c r="CF170" s="89">
        <v>250</v>
      </c>
      <c r="CG170" s="90">
        <f t="shared" si="423"/>
        <v>0</v>
      </c>
      <c r="CH170" s="90"/>
      <c r="CI170" s="91"/>
      <c r="CJ170" s="90">
        <f t="shared" si="424"/>
        <v>0</v>
      </c>
      <c r="CK170" s="90">
        <f t="shared" si="425"/>
        <v>0</v>
      </c>
      <c r="CL170" s="90">
        <f t="shared" si="426"/>
        <v>0</v>
      </c>
      <c r="CM170" s="90"/>
      <c r="CN170" s="90">
        <f t="shared" si="427"/>
        <v>0</v>
      </c>
      <c r="CO170" s="90">
        <f t="shared" si="428"/>
        <v>0</v>
      </c>
      <c r="CP170" s="89"/>
      <c r="CQ170" s="89">
        <f t="shared" si="487"/>
        <v>750</v>
      </c>
      <c r="CR170" s="90">
        <f t="shared" si="487"/>
        <v>0</v>
      </c>
      <c r="CS170" s="90">
        <f t="shared" si="487"/>
        <v>0</v>
      </c>
      <c r="CT170" s="90">
        <f t="shared" si="487"/>
        <v>0</v>
      </c>
      <c r="CU170" s="90">
        <f t="shared" si="487"/>
        <v>0</v>
      </c>
      <c r="CV170" s="90">
        <f t="shared" si="365"/>
        <v>0</v>
      </c>
      <c r="CW170" s="90">
        <f t="shared" si="488"/>
        <v>0</v>
      </c>
      <c r="CX170" s="90">
        <f t="shared" si="488"/>
        <v>0</v>
      </c>
      <c r="CY170" s="90">
        <f t="shared" si="431"/>
        <v>0</v>
      </c>
      <c r="CZ170" s="90">
        <f t="shared" si="432"/>
        <v>0</v>
      </c>
      <c r="DA170" s="89">
        <f t="shared" si="433"/>
        <v>0</v>
      </c>
      <c r="DB170" s="191">
        <f t="shared" si="489"/>
        <v>1500</v>
      </c>
      <c r="DC170" s="191">
        <f t="shared" si="489"/>
        <v>500</v>
      </c>
      <c r="DD170" s="191">
        <f t="shared" si="489"/>
        <v>0</v>
      </c>
      <c r="DE170" s="191">
        <f t="shared" si="489"/>
        <v>0</v>
      </c>
      <c r="DF170" s="191">
        <f t="shared" si="489"/>
        <v>500</v>
      </c>
      <c r="DG170" s="191">
        <f t="shared" si="489"/>
        <v>100</v>
      </c>
      <c r="DH170" s="191">
        <f t="shared" si="489"/>
        <v>50</v>
      </c>
      <c r="DI170" s="191">
        <f t="shared" si="489"/>
        <v>0</v>
      </c>
      <c r="DJ170" s="191">
        <f t="shared" si="489"/>
        <v>50</v>
      </c>
      <c r="DK170" s="191">
        <f t="shared" si="489"/>
        <v>450</v>
      </c>
      <c r="DL170" s="191">
        <f t="shared" si="489"/>
        <v>136</v>
      </c>
      <c r="DM170" s="89">
        <v>250</v>
      </c>
      <c r="DN170" s="90">
        <f t="shared" si="435"/>
        <v>0</v>
      </c>
      <c r="DO170" s="90"/>
      <c r="DP170" s="91"/>
      <c r="DQ170" s="90">
        <f t="shared" si="436"/>
        <v>0</v>
      </c>
      <c r="DR170" s="90">
        <f t="shared" si="437"/>
        <v>0</v>
      </c>
      <c r="DS170" s="90">
        <f t="shared" si="438"/>
        <v>0</v>
      </c>
      <c r="DT170" s="90"/>
      <c r="DU170" s="90">
        <f t="shared" si="439"/>
        <v>0</v>
      </c>
      <c r="DV170" s="90">
        <f t="shared" si="440"/>
        <v>0</v>
      </c>
      <c r="DW170" s="89"/>
      <c r="DX170" s="89">
        <v>250</v>
      </c>
      <c r="DY170" s="90">
        <f t="shared" si="441"/>
        <v>0</v>
      </c>
      <c r="DZ170" s="90"/>
      <c r="EA170" s="91"/>
      <c r="EB170" s="90">
        <f t="shared" si="442"/>
        <v>0</v>
      </c>
      <c r="EC170" s="90">
        <f t="shared" si="443"/>
        <v>0</v>
      </c>
      <c r="ED170" s="90">
        <f t="shared" si="483"/>
        <v>0</v>
      </c>
      <c r="EE170" s="90"/>
      <c r="EF170" s="90">
        <f t="shared" si="445"/>
        <v>0</v>
      </c>
      <c r="EG170" s="90">
        <f t="shared" si="446"/>
        <v>0</v>
      </c>
      <c r="EH170" s="89"/>
      <c r="EI170" s="89">
        <v>250</v>
      </c>
      <c r="EJ170" s="90">
        <f t="shared" si="447"/>
        <v>0</v>
      </c>
      <c r="EK170" s="90"/>
      <c r="EL170" s="91"/>
      <c r="EM170" s="90">
        <f t="shared" si="448"/>
        <v>0</v>
      </c>
      <c r="EN170" s="90">
        <f t="shared" si="449"/>
        <v>0</v>
      </c>
      <c r="EO170" s="90">
        <f t="shared" si="450"/>
        <v>0</v>
      </c>
      <c r="EP170" s="90"/>
      <c r="EQ170" s="90">
        <f t="shared" si="451"/>
        <v>0</v>
      </c>
      <c r="ER170" s="90">
        <f t="shared" si="452"/>
        <v>0</v>
      </c>
      <c r="ES170" s="89"/>
      <c r="ET170" s="89">
        <f t="shared" si="453"/>
        <v>750</v>
      </c>
      <c r="EU170" s="90">
        <f t="shared" si="453"/>
        <v>0</v>
      </c>
      <c r="EV170" s="90">
        <f t="shared" si="453"/>
        <v>0</v>
      </c>
      <c r="EW170" s="90">
        <f t="shared" si="453"/>
        <v>0</v>
      </c>
      <c r="EX170" s="90">
        <f t="shared" si="453"/>
        <v>0</v>
      </c>
      <c r="EY170" s="90">
        <f t="shared" si="366"/>
        <v>0</v>
      </c>
      <c r="EZ170" s="90">
        <f t="shared" si="454"/>
        <v>0</v>
      </c>
      <c r="FA170" s="90">
        <f t="shared" si="454"/>
        <v>0</v>
      </c>
      <c r="FB170" s="90">
        <f t="shared" si="455"/>
        <v>0</v>
      </c>
      <c r="FC170" s="90">
        <f t="shared" si="456"/>
        <v>0</v>
      </c>
      <c r="FD170" s="89">
        <f t="shared" si="457"/>
        <v>0</v>
      </c>
      <c r="FE170" s="191">
        <f t="shared" si="490"/>
        <v>2250</v>
      </c>
      <c r="FF170" s="191">
        <f t="shared" si="490"/>
        <v>500</v>
      </c>
      <c r="FG170" s="191">
        <f t="shared" si="490"/>
        <v>0</v>
      </c>
      <c r="FH170" s="191">
        <f t="shared" si="490"/>
        <v>0</v>
      </c>
      <c r="FI170" s="191">
        <f t="shared" si="490"/>
        <v>500</v>
      </c>
      <c r="FJ170" s="191">
        <f t="shared" si="490"/>
        <v>100</v>
      </c>
      <c r="FK170" s="191">
        <f t="shared" si="490"/>
        <v>50</v>
      </c>
      <c r="FL170" s="191">
        <f t="shared" si="490"/>
        <v>0</v>
      </c>
      <c r="FM170" s="191">
        <f t="shared" si="490"/>
        <v>50</v>
      </c>
      <c r="FN170" s="191">
        <f t="shared" si="490"/>
        <v>450</v>
      </c>
      <c r="FO170" s="191">
        <f t="shared" si="490"/>
        <v>136</v>
      </c>
      <c r="FP170" s="89">
        <v>250</v>
      </c>
      <c r="FQ170" s="90">
        <f t="shared" si="459"/>
        <v>0</v>
      </c>
      <c r="FR170" s="90"/>
      <c r="FS170" s="91"/>
      <c r="FT170" s="90">
        <f t="shared" si="460"/>
        <v>0</v>
      </c>
      <c r="FU170" s="90">
        <f t="shared" si="461"/>
        <v>0</v>
      </c>
      <c r="FV170" s="90">
        <f t="shared" si="462"/>
        <v>0</v>
      </c>
      <c r="FW170" s="90"/>
      <c r="FX170" s="90">
        <f t="shared" si="463"/>
        <v>0</v>
      </c>
      <c r="FY170" s="90">
        <f t="shared" si="464"/>
        <v>0</v>
      </c>
      <c r="FZ170" s="89"/>
      <c r="GA170" s="89">
        <v>250</v>
      </c>
      <c r="GB170" s="90">
        <f t="shared" si="465"/>
        <v>0</v>
      </c>
      <c r="GC170" s="90"/>
      <c r="GD170" s="91"/>
      <c r="GE170" s="90">
        <f t="shared" si="466"/>
        <v>0</v>
      </c>
      <c r="GF170" s="90">
        <f t="shared" si="467"/>
        <v>0</v>
      </c>
      <c r="GG170" s="90">
        <f t="shared" si="484"/>
        <v>0</v>
      </c>
      <c r="GH170" s="90"/>
      <c r="GI170" s="90">
        <f t="shared" si="469"/>
        <v>0</v>
      </c>
      <c r="GJ170" s="90">
        <f t="shared" si="470"/>
        <v>0</v>
      </c>
      <c r="GK170" s="89"/>
      <c r="GL170" s="89">
        <v>250</v>
      </c>
      <c r="GM170" s="90">
        <f t="shared" si="471"/>
        <v>0</v>
      </c>
      <c r="GN170" s="90"/>
      <c r="GO170" s="91"/>
      <c r="GP170" s="90">
        <f t="shared" si="472"/>
        <v>0</v>
      </c>
      <c r="GQ170" s="90">
        <f t="shared" si="473"/>
        <v>0</v>
      </c>
      <c r="GR170" s="90">
        <f t="shared" si="474"/>
        <v>0</v>
      </c>
      <c r="GS170" s="90"/>
      <c r="GT170" s="90">
        <f t="shared" si="475"/>
        <v>0</v>
      </c>
      <c r="GU170" s="90">
        <f t="shared" si="476"/>
        <v>0</v>
      </c>
      <c r="GV170" s="89"/>
      <c r="GW170" s="89">
        <f t="shared" si="477"/>
        <v>750</v>
      </c>
      <c r="GX170" s="90">
        <f t="shared" si="477"/>
        <v>0</v>
      </c>
      <c r="GY170" s="90">
        <f t="shared" si="477"/>
        <v>0</v>
      </c>
      <c r="GZ170" s="90">
        <f t="shared" si="477"/>
        <v>0</v>
      </c>
      <c r="HA170" s="90">
        <f t="shared" si="477"/>
        <v>0</v>
      </c>
      <c r="HB170" s="90">
        <f t="shared" si="367"/>
        <v>0</v>
      </c>
      <c r="HC170" s="90">
        <f t="shared" si="478"/>
        <v>0</v>
      </c>
      <c r="HD170" s="90">
        <f t="shared" si="478"/>
        <v>0</v>
      </c>
      <c r="HE170" s="90">
        <f t="shared" si="479"/>
        <v>0</v>
      </c>
      <c r="HF170" s="90">
        <f t="shared" si="480"/>
        <v>0</v>
      </c>
      <c r="HG170" s="89">
        <f t="shared" si="481"/>
        <v>0</v>
      </c>
      <c r="HH170" s="90">
        <f t="shared" si="491"/>
        <v>3000</v>
      </c>
      <c r="HI170" s="90">
        <f t="shared" si="491"/>
        <v>500</v>
      </c>
      <c r="HJ170" s="90">
        <f t="shared" si="491"/>
        <v>0</v>
      </c>
      <c r="HK170" s="90">
        <f t="shared" si="491"/>
        <v>0</v>
      </c>
      <c r="HL170" s="90">
        <f t="shared" si="491"/>
        <v>500</v>
      </c>
      <c r="HM170" s="90">
        <f t="shared" si="491"/>
        <v>50</v>
      </c>
      <c r="HN170" s="90">
        <f t="shared" si="491"/>
        <v>50</v>
      </c>
      <c r="HO170" s="90">
        <f t="shared" si="491"/>
        <v>0</v>
      </c>
      <c r="HP170" s="90">
        <f t="shared" si="491"/>
        <v>0</v>
      </c>
      <c r="HQ170" s="90">
        <f t="shared" si="491"/>
        <v>500</v>
      </c>
      <c r="HR170" s="90">
        <f t="shared" si="491"/>
        <v>136</v>
      </c>
      <c r="HS170" s="159">
        <f t="shared" si="368"/>
        <v>500</v>
      </c>
      <c r="HT170" s="131">
        <f t="shared" si="369"/>
        <v>500</v>
      </c>
      <c r="HU170" s="131">
        <f t="shared" si="370"/>
        <v>500</v>
      </c>
      <c r="HV170" s="76"/>
      <c r="HW170" s="84">
        <f t="shared" si="371"/>
        <v>136</v>
      </c>
      <c r="HX170" s="76"/>
      <c r="HY170" s="76"/>
      <c r="HZ170" s="76"/>
      <c r="IA170" s="76"/>
      <c r="IB170" s="76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</row>
    <row r="171" spans="1:318" s="2" customFormat="1" ht="15.75" customHeight="1" x14ac:dyDescent="0.25">
      <c r="A171" s="243">
        <v>164</v>
      </c>
      <c r="B171" s="37">
        <v>33</v>
      </c>
      <c r="C171" s="64">
        <v>2</v>
      </c>
      <c r="D171" s="64"/>
      <c r="E171" s="65">
        <v>0.1</v>
      </c>
      <c r="F171" s="69" t="s">
        <v>671</v>
      </c>
      <c r="G171" s="70" t="s">
        <v>375</v>
      </c>
      <c r="H171" s="71" t="s">
        <v>649</v>
      </c>
      <c r="I171" s="87" t="s">
        <v>790</v>
      </c>
      <c r="J171" s="34" t="s">
        <v>178</v>
      </c>
      <c r="K171" s="92" t="s">
        <v>185</v>
      </c>
      <c r="L171" s="34" t="s">
        <v>1034</v>
      </c>
      <c r="M171" s="34" t="s">
        <v>1242</v>
      </c>
      <c r="N171" s="34"/>
      <c r="O171" s="100" t="s">
        <v>192</v>
      </c>
      <c r="P171" s="37">
        <v>25</v>
      </c>
      <c r="Q171" s="39" t="s">
        <v>319</v>
      </c>
      <c r="R171" s="89">
        <v>250</v>
      </c>
      <c r="S171" s="90">
        <f t="shared" si="390"/>
        <v>250</v>
      </c>
      <c r="T171" s="90"/>
      <c r="U171" s="91"/>
      <c r="V171" s="90">
        <f t="shared" si="391"/>
        <v>250</v>
      </c>
      <c r="W171" s="90">
        <f t="shared" si="392"/>
        <v>50</v>
      </c>
      <c r="X171" s="90">
        <f t="shared" si="393"/>
        <v>25</v>
      </c>
      <c r="Y171" s="90"/>
      <c r="Z171" s="90">
        <f t="shared" si="394"/>
        <v>25</v>
      </c>
      <c r="AA171" s="90">
        <f t="shared" si="395"/>
        <v>225</v>
      </c>
      <c r="AB171" s="89">
        <v>38</v>
      </c>
      <c r="AC171" s="89">
        <v>250</v>
      </c>
      <c r="AD171" s="90">
        <f t="shared" si="396"/>
        <v>250</v>
      </c>
      <c r="AE171" s="90"/>
      <c r="AF171" s="91"/>
      <c r="AG171" s="90">
        <f t="shared" si="397"/>
        <v>250</v>
      </c>
      <c r="AH171" s="90">
        <v>0</v>
      </c>
      <c r="AI171" s="90">
        <v>0</v>
      </c>
      <c r="AJ171" s="90"/>
      <c r="AK171" s="90">
        <f t="shared" si="398"/>
        <v>0</v>
      </c>
      <c r="AL171" s="90">
        <f t="shared" si="399"/>
        <v>250</v>
      </c>
      <c r="AM171" s="177">
        <v>44</v>
      </c>
      <c r="AN171" s="89">
        <v>250</v>
      </c>
      <c r="AO171" s="90">
        <f t="shared" si="400"/>
        <v>0</v>
      </c>
      <c r="AP171" s="90"/>
      <c r="AQ171" s="91"/>
      <c r="AR171" s="90">
        <f t="shared" si="401"/>
        <v>0</v>
      </c>
      <c r="AS171" s="90">
        <f t="shared" si="402"/>
        <v>0</v>
      </c>
      <c r="AT171" s="90">
        <f t="shared" si="403"/>
        <v>0</v>
      </c>
      <c r="AU171" s="90"/>
      <c r="AV171" s="90">
        <f t="shared" si="404"/>
        <v>0</v>
      </c>
      <c r="AW171" s="90">
        <f t="shared" si="405"/>
        <v>0</v>
      </c>
      <c r="AX171" s="89"/>
      <c r="AY171" s="89">
        <f t="shared" si="485"/>
        <v>750</v>
      </c>
      <c r="AZ171" s="90">
        <f t="shared" si="485"/>
        <v>500</v>
      </c>
      <c r="BA171" s="90">
        <f t="shared" si="485"/>
        <v>0</v>
      </c>
      <c r="BB171" s="90">
        <f t="shared" si="485"/>
        <v>0</v>
      </c>
      <c r="BC171" s="90">
        <f t="shared" si="485"/>
        <v>500</v>
      </c>
      <c r="BD171" s="90">
        <f t="shared" si="364"/>
        <v>100</v>
      </c>
      <c r="BE171" s="90">
        <f t="shared" si="486"/>
        <v>25</v>
      </c>
      <c r="BF171" s="90">
        <f t="shared" si="486"/>
        <v>0</v>
      </c>
      <c r="BG171" s="90">
        <f t="shared" si="408"/>
        <v>75</v>
      </c>
      <c r="BH171" s="90">
        <f t="shared" si="409"/>
        <v>425</v>
      </c>
      <c r="BI171" s="89">
        <f t="shared" si="410"/>
        <v>82</v>
      </c>
      <c r="BJ171" s="89">
        <v>250</v>
      </c>
      <c r="BK171" s="90">
        <f t="shared" si="411"/>
        <v>0</v>
      </c>
      <c r="BL171" s="90"/>
      <c r="BM171" s="91"/>
      <c r="BN171" s="90">
        <f t="shared" si="412"/>
        <v>0</v>
      </c>
      <c r="BO171" s="90">
        <f t="shared" si="413"/>
        <v>0</v>
      </c>
      <c r="BP171" s="90">
        <f t="shared" si="414"/>
        <v>0</v>
      </c>
      <c r="BQ171" s="90"/>
      <c r="BR171" s="90">
        <f t="shared" si="415"/>
        <v>0</v>
      </c>
      <c r="BS171" s="90">
        <f t="shared" si="416"/>
        <v>0</v>
      </c>
      <c r="BT171" s="89"/>
      <c r="BU171" s="89">
        <v>250</v>
      </c>
      <c r="BV171" s="90">
        <f t="shared" si="417"/>
        <v>0</v>
      </c>
      <c r="BW171" s="90"/>
      <c r="BX171" s="91"/>
      <c r="BY171" s="90">
        <f t="shared" si="418"/>
        <v>0</v>
      </c>
      <c r="BZ171" s="90">
        <f t="shared" si="419"/>
        <v>0</v>
      </c>
      <c r="CA171" s="90">
        <f t="shared" si="420"/>
        <v>0</v>
      </c>
      <c r="CB171" s="90"/>
      <c r="CC171" s="90">
        <f t="shared" si="421"/>
        <v>0</v>
      </c>
      <c r="CD171" s="90">
        <f t="shared" si="422"/>
        <v>0</v>
      </c>
      <c r="CE171" s="89"/>
      <c r="CF171" s="89">
        <v>250</v>
      </c>
      <c r="CG171" s="90">
        <f t="shared" si="423"/>
        <v>0</v>
      </c>
      <c r="CH171" s="90"/>
      <c r="CI171" s="91"/>
      <c r="CJ171" s="90">
        <f t="shared" si="424"/>
        <v>0</v>
      </c>
      <c r="CK171" s="90">
        <f t="shared" si="425"/>
        <v>0</v>
      </c>
      <c r="CL171" s="90">
        <f t="shared" si="426"/>
        <v>0</v>
      </c>
      <c r="CM171" s="90"/>
      <c r="CN171" s="90">
        <f t="shared" si="427"/>
        <v>0</v>
      </c>
      <c r="CO171" s="90">
        <f t="shared" si="428"/>
        <v>0</v>
      </c>
      <c r="CP171" s="89"/>
      <c r="CQ171" s="89">
        <f t="shared" si="487"/>
        <v>750</v>
      </c>
      <c r="CR171" s="90">
        <f t="shared" si="487"/>
        <v>0</v>
      </c>
      <c r="CS171" s="90">
        <f t="shared" si="487"/>
        <v>0</v>
      </c>
      <c r="CT171" s="90">
        <f t="shared" si="487"/>
        <v>0</v>
      </c>
      <c r="CU171" s="90">
        <f t="shared" si="487"/>
        <v>0</v>
      </c>
      <c r="CV171" s="90">
        <f t="shared" si="365"/>
        <v>0</v>
      </c>
      <c r="CW171" s="90">
        <f t="shared" si="488"/>
        <v>0</v>
      </c>
      <c r="CX171" s="90">
        <f t="shared" si="488"/>
        <v>0</v>
      </c>
      <c r="CY171" s="90">
        <f t="shared" si="431"/>
        <v>0</v>
      </c>
      <c r="CZ171" s="90">
        <f t="shared" si="432"/>
        <v>0</v>
      </c>
      <c r="DA171" s="89">
        <f t="shared" si="433"/>
        <v>0</v>
      </c>
      <c r="DB171" s="191">
        <f t="shared" si="489"/>
        <v>1500</v>
      </c>
      <c r="DC171" s="191">
        <f t="shared" si="489"/>
        <v>500</v>
      </c>
      <c r="DD171" s="191">
        <f t="shared" si="489"/>
        <v>0</v>
      </c>
      <c r="DE171" s="191">
        <f t="shared" si="489"/>
        <v>0</v>
      </c>
      <c r="DF171" s="191">
        <f t="shared" si="489"/>
        <v>500</v>
      </c>
      <c r="DG171" s="191">
        <f t="shared" si="489"/>
        <v>100</v>
      </c>
      <c r="DH171" s="191">
        <f t="shared" si="489"/>
        <v>25</v>
      </c>
      <c r="DI171" s="191">
        <f t="shared" si="489"/>
        <v>0</v>
      </c>
      <c r="DJ171" s="191">
        <f t="shared" si="489"/>
        <v>75</v>
      </c>
      <c r="DK171" s="191">
        <f t="shared" si="489"/>
        <v>425</v>
      </c>
      <c r="DL171" s="191">
        <f t="shared" si="489"/>
        <v>82</v>
      </c>
      <c r="DM171" s="89">
        <v>250</v>
      </c>
      <c r="DN171" s="90">
        <f t="shared" si="435"/>
        <v>0</v>
      </c>
      <c r="DO171" s="90"/>
      <c r="DP171" s="91"/>
      <c r="DQ171" s="90">
        <f t="shared" si="436"/>
        <v>0</v>
      </c>
      <c r="DR171" s="90">
        <f t="shared" si="437"/>
        <v>0</v>
      </c>
      <c r="DS171" s="90">
        <f t="shared" si="438"/>
        <v>0</v>
      </c>
      <c r="DT171" s="90"/>
      <c r="DU171" s="90">
        <f t="shared" si="439"/>
        <v>0</v>
      </c>
      <c r="DV171" s="90">
        <f t="shared" si="440"/>
        <v>0</v>
      </c>
      <c r="DW171" s="89"/>
      <c r="DX171" s="89">
        <v>250</v>
      </c>
      <c r="DY171" s="90">
        <f t="shared" si="441"/>
        <v>0</v>
      </c>
      <c r="DZ171" s="90"/>
      <c r="EA171" s="91"/>
      <c r="EB171" s="90">
        <f t="shared" si="442"/>
        <v>0</v>
      </c>
      <c r="EC171" s="90">
        <f t="shared" si="443"/>
        <v>0</v>
      </c>
      <c r="ED171" s="90">
        <f t="shared" si="483"/>
        <v>0</v>
      </c>
      <c r="EE171" s="90"/>
      <c r="EF171" s="90">
        <f t="shared" si="445"/>
        <v>0</v>
      </c>
      <c r="EG171" s="90">
        <f t="shared" si="446"/>
        <v>0</v>
      </c>
      <c r="EH171" s="89"/>
      <c r="EI171" s="89">
        <v>250</v>
      </c>
      <c r="EJ171" s="90">
        <f t="shared" si="447"/>
        <v>0</v>
      </c>
      <c r="EK171" s="90"/>
      <c r="EL171" s="91"/>
      <c r="EM171" s="90">
        <f t="shared" si="448"/>
        <v>0</v>
      </c>
      <c r="EN171" s="90">
        <f t="shared" si="449"/>
        <v>0</v>
      </c>
      <c r="EO171" s="90">
        <f t="shared" si="450"/>
        <v>0</v>
      </c>
      <c r="EP171" s="90"/>
      <c r="EQ171" s="90">
        <f t="shared" si="451"/>
        <v>0</v>
      </c>
      <c r="ER171" s="90">
        <f t="shared" si="452"/>
        <v>0</v>
      </c>
      <c r="ES171" s="89"/>
      <c r="ET171" s="89">
        <f t="shared" si="453"/>
        <v>750</v>
      </c>
      <c r="EU171" s="90">
        <f t="shared" si="453"/>
        <v>0</v>
      </c>
      <c r="EV171" s="90">
        <f t="shared" si="453"/>
        <v>0</v>
      </c>
      <c r="EW171" s="90">
        <f t="shared" si="453"/>
        <v>0</v>
      </c>
      <c r="EX171" s="90">
        <f t="shared" si="453"/>
        <v>0</v>
      </c>
      <c r="EY171" s="90">
        <f t="shared" si="366"/>
        <v>0</v>
      </c>
      <c r="EZ171" s="90">
        <f t="shared" si="454"/>
        <v>0</v>
      </c>
      <c r="FA171" s="90">
        <f t="shared" si="454"/>
        <v>0</v>
      </c>
      <c r="FB171" s="90">
        <f t="shared" si="455"/>
        <v>0</v>
      </c>
      <c r="FC171" s="90">
        <f t="shared" si="456"/>
        <v>0</v>
      </c>
      <c r="FD171" s="89">
        <f t="shared" si="457"/>
        <v>0</v>
      </c>
      <c r="FE171" s="191">
        <f t="shared" si="490"/>
        <v>2250</v>
      </c>
      <c r="FF171" s="191">
        <f t="shared" si="490"/>
        <v>500</v>
      </c>
      <c r="FG171" s="191">
        <f t="shared" si="490"/>
        <v>0</v>
      </c>
      <c r="FH171" s="191">
        <f t="shared" si="490"/>
        <v>0</v>
      </c>
      <c r="FI171" s="191">
        <f t="shared" si="490"/>
        <v>500</v>
      </c>
      <c r="FJ171" s="191">
        <f t="shared" si="490"/>
        <v>100</v>
      </c>
      <c r="FK171" s="191">
        <f t="shared" si="490"/>
        <v>25</v>
      </c>
      <c r="FL171" s="191">
        <f t="shared" si="490"/>
        <v>0</v>
      </c>
      <c r="FM171" s="191">
        <f t="shared" si="490"/>
        <v>75</v>
      </c>
      <c r="FN171" s="191">
        <f t="shared" si="490"/>
        <v>425</v>
      </c>
      <c r="FO171" s="191">
        <f t="shared" si="490"/>
        <v>82</v>
      </c>
      <c r="FP171" s="89">
        <v>250</v>
      </c>
      <c r="FQ171" s="90">
        <f t="shared" si="459"/>
        <v>0</v>
      </c>
      <c r="FR171" s="90"/>
      <c r="FS171" s="91"/>
      <c r="FT171" s="90">
        <f t="shared" si="460"/>
        <v>0</v>
      </c>
      <c r="FU171" s="90">
        <f t="shared" si="461"/>
        <v>0</v>
      </c>
      <c r="FV171" s="90">
        <f t="shared" si="462"/>
        <v>0</v>
      </c>
      <c r="FW171" s="90"/>
      <c r="FX171" s="90">
        <f t="shared" si="463"/>
        <v>0</v>
      </c>
      <c r="FY171" s="90">
        <f t="shared" si="464"/>
        <v>0</v>
      </c>
      <c r="FZ171" s="89"/>
      <c r="GA171" s="89">
        <v>250</v>
      </c>
      <c r="GB171" s="90">
        <f t="shared" si="465"/>
        <v>0</v>
      </c>
      <c r="GC171" s="90"/>
      <c r="GD171" s="91"/>
      <c r="GE171" s="90">
        <f t="shared" si="466"/>
        <v>0</v>
      </c>
      <c r="GF171" s="90">
        <f t="shared" si="467"/>
        <v>0</v>
      </c>
      <c r="GG171" s="90">
        <f t="shared" si="484"/>
        <v>0</v>
      </c>
      <c r="GH171" s="90"/>
      <c r="GI171" s="90">
        <f t="shared" si="469"/>
        <v>0</v>
      </c>
      <c r="GJ171" s="90">
        <f t="shared" si="470"/>
        <v>0</v>
      </c>
      <c r="GK171" s="89"/>
      <c r="GL171" s="89">
        <v>250</v>
      </c>
      <c r="GM171" s="90">
        <f t="shared" si="471"/>
        <v>0</v>
      </c>
      <c r="GN171" s="90"/>
      <c r="GO171" s="91"/>
      <c r="GP171" s="90">
        <f t="shared" si="472"/>
        <v>0</v>
      </c>
      <c r="GQ171" s="90">
        <f t="shared" si="473"/>
        <v>0</v>
      </c>
      <c r="GR171" s="90">
        <f t="shared" si="474"/>
        <v>0</v>
      </c>
      <c r="GS171" s="90"/>
      <c r="GT171" s="90">
        <f t="shared" si="475"/>
        <v>0</v>
      </c>
      <c r="GU171" s="90">
        <f t="shared" si="476"/>
        <v>0</v>
      </c>
      <c r="GV171" s="89"/>
      <c r="GW171" s="89">
        <f t="shared" si="477"/>
        <v>750</v>
      </c>
      <c r="GX171" s="90">
        <f t="shared" si="477"/>
        <v>0</v>
      </c>
      <c r="GY171" s="90">
        <f t="shared" si="477"/>
        <v>0</v>
      </c>
      <c r="GZ171" s="90">
        <f t="shared" si="477"/>
        <v>0</v>
      </c>
      <c r="HA171" s="90">
        <f t="shared" si="477"/>
        <v>0</v>
      </c>
      <c r="HB171" s="90">
        <f t="shared" si="367"/>
        <v>0</v>
      </c>
      <c r="HC171" s="90">
        <f t="shared" si="478"/>
        <v>0</v>
      </c>
      <c r="HD171" s="90">
        <f t="shared" si="478"/>
        <v>0</v>
      </c>
      <c r="HE171" s="90">
        <f t="shared" si="479"/>
        <v>0</v>
      </c>
      <c r="HF171" s="90">
        <f t="shared" si="480"/>
        <v>0</v>
      </c>
      <c r="HG171" s="89">
        <f t="shared" si="481"/>
        <v>0</v>
      </c>
      <c r="HH171" s="90">
        <f t="shared" si="491"/>
        <v>3000</v>
      </c>
      <c r="HI171" s="90">
        <f t="shared" si="491"/>
        <v>500</v>
      </c>
      <c r="HJ171" s="90">
        <f t="shared" si="491"/>
        <v>0</v>
      </c>
      <c r="HK171" s="90">
        <f t="shared" si="491"/>
        <v>0</v>
      </c>
      <c r="HL171" s="90">
        <f t="shared" si="491"/>
        <v>500</v>
      </c>
      <c r="HM171" s="90">
        <f t="shared" si="491"/>
        <v>50</v>
      </c>
      <c r="HN171" s="90">
        <f t="shared" si="491"/>
        <v>25</v>
      </c>
      <c r="HO171" s="90">
        <f t="shared" si="491"/>
        <v>0</v>
      </c>
      <c r="HP171" s="90">
        <f t="shared" si="491"/>
        <v>25</v>
      </c>
      <c r="HQ171" s="90">
        <f t="shared" si="491"/>
        <v>475</v>
      </c>
      <c r="HR171" s="90">
        <f t="shared" si="491"/>
        <v>82</v>
      </c>
      <c r="HS171" s="159">
        <f t="shared" si="368"/>
        <v>500</v>
      </c>
      <c r="HT171" s="131">
        <f t="shared" si="369"/>
        <v>500</v>
      </c>
      <c r="HU171" s="131">
        <f t="shared" si="370"/>
        <v>500</v>
      </c>
      <c r="HV171" s="76"/>
      <c r="HW171" s="84">
        <f t="shared" si="371"/>
        <v>82</v>
      </c>
      <c r="HX171" s="76"/>
      <c r="HY171" s="76"/>
      <c r="HZ171" s="76"/>
      <c r="IA171" s="76"/>
      <c r="IB171" s="76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</row>
    <row r="172" spans="1:318" s="4" customFormat="1" ht="15.75" customHeight="1" x14ac:dyDescent="0.25">
      <c r="A172" s="243">
        <v>165</v>
      </c>
      <c r="B172" s="37">
        <v>34</v>
      </c>
      <c r="C172" s="37"/>
      <c r="D172" s="37"/>
      <c r="E172" s="37"/>
      <c r="F172" s="19" t="s">
        <v>672</v>
      </c>
      <c r="G172" s="146" t="s">
        <v>375</v>
      </c>
      <c r="H172" s="17" t="s">
        <v>650</v>
      </c>
      <c r="I172" s="87">
        <v>61010007939</v>
      </c>
      <c r="J172" s="34" t="s">
        <v>186</v>
      </c>
      <c r="K172" s="92" t="s">
        <v>187</v>
      </c>
      <c r="L172" s="34" t="s">
        <v>1004</v>
      </c>
      <c r="M172" s="34" t="s">
        <v>1242</v>
      </c>
      <c r="N172" s="34"/>
      <c r="O172" s="100" t="s">
        <v>192</v>
      </c>
      <c r="P172" s="37">
        <v>26</v>
      </c>
      <c r="Q172" s="39" t="s">
        <v>733</v>
      </c>
      <c r="R172" s="89">
        <v>250</v>
      </c>
      <c r="S172" s="90">
        <f t="shared" si="390"/>
        <v>250</v>
      </c>
      <c r="T172" s="90"/>
      <c r="U172" s="91"/>
      <c r="V172" s="90">
        <f t="shared" si="391"/>
        <v>250</v>
      </c>
      <c r="W172" s="90">
        <f t="shared" si="392"/>
        <v>50</v>
      </c>
      <c r="X172" s="90">
        <f t="shared" si="393"/>
        <v>0</v>
      </c>
      <c r="Y172" s="90"/>
      <c r="Z172" s="90">
        <f t="shared" si="394"/>
        <v>50</v>
      </c>
      <c r="AA172" s="90">
        <f t="shared" si="395"/>
        <v>200</v>
      </c>
      <c r="AB172" s="89">
        <v>78</v>
      </c>
      <c r="AC172" s="89">
        <v>250</v>
      </c>
      <c r="AD172" s="90">
        <f t="shared" si="396"/>
        <v>250</v>
      </c>
      <c r="AE172" s="90"/>
      <c r="AF172" s="91"/>
      <c r="AG172" s="90">
        <f t="shared" si="397"/>
        <v>250</v>
      </c>
      <c r="AH172" s="90">
        <v>0</v>
      </c>
      <c r="AI172" s="90">
        <v>0</v>
      </c>
      <c r="AJ172" s="90"/>
      <c r="AK172" s="90">
        <f t="shared" si="398"/>
        <v>0</v>
      </c>
      <c r="AL172" s="90">
        <f t="shared" si="399"/>
        <v>250</v>
      </c>
      <c r="AM172" s="177">
        <v>102</v>
      </c>
      <c r="AN172" s="89">
        <v>250</v>
      </c>
      <c r="AO172" s="90">
        <f t="shared" si="400"/>
        <v>0</v>
      </c>
      <c r="AP172" s="90"/>
      <c r="AQ172" s="91"/>
      <c r="AR172" s="90">
        <f t="shared" si="401"/>
        <v>0</v>
      </c>
      <c r="AS172" s="90">
        <f t="shared" si="402"/>
        <v>0</v>
      </c>
      <c r="AT172" s="90">
        <f t="shared" si="403"/>
        <v>0</v>
      </c>
      <c r="AU172" s="90"/>
      <c r="AV172" s="90">
        <f t="shared" si="404"/>
        <v>0</v>
      </c>
      <c r="AW172" s="90">
        <f t="shared" si="405"/>
        <v>0</v>
      </c>
      <c r="AX172" s="89"/>
      <c r="AY172" s="89">
        <f t="shared" si="485"/>
        <v>750</v>
      </c>
      <c r="AZ172" s="90">
        <f t="shared" si="485"/>
        <v>500</v>
      </c>
      <c r="BA172" s="90">
        <f t="shared" si="485"/>
        <v>0</v>
      </c>
      <c r="BB172" s="90">
        <f t="shared" si="485"/>
        <v>0</v>
      </c>
      <c r="BC172" s="90">
        <f t="shared" si="485"/>
        <v>500</v>
      </c>
      <c r="BD172" s="90">
        <f t="shared" si="364"/>
        <v>100</v>
      </c>
      <c r="BE172" s="90">
        <f t="shared" si="486"/>
        <v>0</v>
      </c>
      <c r="BF172" s="90">
        <f t="shared" si="486"/>
        <v>0</v>
      </c>
      <c r="BG172" s="90">
        <f t="shared" si="408"/>
        <v>100</v>
      </c>
      <c r="BH172" s="90">
        <f t="shared" si="409"/>
        <v>400</v>
      </c>
      <c r="BI172" s="89">
        <f t="shared" si="410"/>
        <v>180</v>
      </c>
      <c r="BJ172" s="89">
        <v>250</v>
      </c>
      <c r="BK172" s="90">
        <f t="shared" si="411"/>
        <v>0</v>
      </c>
      <c r="BL172" s="90"/>
      <c r="BM172" s="91"/>
      <c r="BN172" s="90">
        <f t="shared" si="412"/>
        <v>0</v>
      </c>
      <c r="BO172" s="90">
        <f t="shared" si="413"/>
        <v>0</v>
      </c>
      <c r="BP172" s="90">
        <f t="shared" si="414"/>
        <v>0</v>
      </c>
      <c r="BQ172" s="90"/>
      <c r="BR172" s="90">
        <f t="shared" si="415"/>
        <v>0</v>
      </c>
      <c r="BS172" s="90">
        <f t="shared" si="416"/>
        <v>0</v>
      </c>
      <c r="BT172" s="89"/>
      <c r="BU172" s="89">
        <v>250</v>
      </c>
      <c r="BV172" s="90">
        <f t="shared" si="417"/>
        <v>0</v>
      </c>
      <c r="BW172" s="90"/>
      <c r="BX172" s="91"/>
      <c r="BY172" s="90">
        <f t="shared" si="418"/>
        <v>0</v>
      </c>
      <c r="BZ172" s="90">
        <f t="shared" si="419"/>
        <v>0</v>
      </c>
      <c r="CA172" s="90">
        <f t="shared" si="420"/>
        <v>0</v>
      </c>
      <c r="CB172" s="90"/>
      <c r="CC172" s="90">
        <f t="shared" si="421"/>
        <v>0</v>
      </c>
      <c r="CD172" s="90">
        <f t="shared" si="422"/>
        <v>0</v>
      </c>
      <c r="CE172" s="89"/>
      <c r="CF172" s="89">
        <v>250</v>
      </c>
      <c r="CG172" s="90">
        <f t="shared" si="423"/>
        <v>0</v>
      </c>
      <c r="CH172" s="90"/>
      <c r="CI172" s="91"/>
      <c r="CJ172" s="90">
        <f t="shared" si="424"/>
        <v>0</v>
      </c>
      <c r="CK172" s="90">
        <f t="shared" si="425"/>
        <v>0</v>
      </c>
      <c r="CL172" s="90">
        <f t="shared" si="426"/>
        <v>0</v>
      </c>
      <c r="CM172" s="90"/>
      <c r="CN172" s="90">
        <f t="shared" si="427"/>
        <v>0</v>
      </c>
      <c r="CO172" s="90">
        <f t="shared" si="428"/>
        <v>0</v>
      </c>
      <c r="CP172" s="89"/>
      <c r="CQ172" s="89">
        <f t="shared" si="487"/>
        <v>750</v>
      </c>
      <c r="CR172" s="90">
        <f t="shared" si="487"/>
        <v>0</v>
      </c>
      <c r="CS172" s="90">
        <f t="shared" si="487"/>
        <v>0</v>
      </c>
      <c r="CT172" s="90">
        <f t="shared" si="487"/>
        <v>0</v>
      </c>
      <c r="CU172" s="90">
        <f t="shared" si="487"/>
        <v>0</v>
      </c>
      <c r="CV172" s="90">
        <f t="shared" si="365"/>
        <v>0</v>
      </c>
      <c r="CW172" s="90">
        <f t="shared" si="488"/>
        <v>0</v>
      </c>
      <c r="CX172" s="90">
        <f t="shared" si="488"/>
        <v>0</v>
      </c>
      <c r="CY172" s="90">
        <f t="shared" si="431"/>
        <v>0</v>
      </c>
      <c r="CZ172" s="90">
        <f t="shared" si="432"/>
        <v>0</v>
      </c>
      <c r="DA172" s="89">
        <f t="shared" si="433"/>
        <v>0</v>
      </c>
      <c r="DB172" s="191">
        <f t="shared" si="489"/>
        <v>1500</v>
      </c>
      <c r="DC172" s="191">
        <f t="shared" si="489"/>
        <v>500</v>
      </c>
      <c r="DD172" s="191">
        <f t="shared" si="489"/>
        <v>0</v>
      </c>
      <c r="DE172" s="191">
        <f t="shared" si="489"/>
        <v>0</v>
      </c>
      <c r="DF172" s="191">
        <f t="shared" si="489"/>
        <v>500</v>
      </c>
      <c r="DG172" s="191">
        <f t="shared" si="489"/>
        <v>100</v>
      </c>
      <c r="DH172" s="191">
        <f t="shared" si="489"/>
        <v>0</v>
      </c>
      <c r="DI172" s="191">
        <f t="shared" si="489"/>
        <v>0</v>
      </c>
      <c r="DJ172" s="191">
        <f t="shared" si="489"/>
        <v>100</v>
      </c>
      <c r="DK172" s="191">
        <f t="shared" si="489"/>
        <v>400</v>
      </c>
      <c r="DL172" s="191">
        <f t="shared" si="489"/>
        <v>180</v>
      </c>
      <c r="DM172" s="89">
        <v>250</v>
      </c>
      <c r="DN172" s="90">
        <f t="shared" si="435"/>
        <v>0</v>
      </c>
      <c r="DO172" s="90"/>
      <c r="DP172" s="91"/>
      <c r="DQ172" s="90">
        <f t="shared" si="436"/>
        <v>0</v>
      </c>
      <c r="DR172" s="90">
        <f t="shared" si="437"/>
        <v>0</v>
      </c>
      <c r="DS172" s="90">
        <f t="shared" si="438"/>
        <v>0</v>
      </c>
      <c r="DT172" s="90"/>
      <c r="DU172" s="90">
        <f t="shared" si="439"/>
        <v>0</v>
      </c>
      <c r="DV172" s="90">
        <f t="shared" si="440"/>
        <v>0</v>
      </c>
      <c r="DW172" s="89"/>
      <c r="DX172" s="89">
        <v>250</v>
      </c>
      <c r="DY172" s="90">
        <f t="shared" si="441"/>
        <v>0</v>
      </c>
      <c r="DZ172" s="90"/>
      <c r="EA172" s="91"/>
      <c r="EB172" s="90">
        <f t="shared" si="442"/>
        <v>0</v>
      </c>
      <c r="EC172" s="90">
        <f t="shared" si="443"/>
        <v>0</v>
      </c>
      <c r="ED172" s="90">
        <f t="shared" si="483"/>
        <v>0</v>
      </c>
      <c r="EE172" s="90"/>
      <c r="EF172" s="90">
        <f t="shared" si="445"/>
        <v>0</v>
      </c>
      <c r="EG172" s="90">
        <f t="shared" si="446"/>
        <v>0</v>
      </c>
      <c r="EH172" s="89"/>
      <c r="EI172" s="89">
        <v>250</v>
      </c>
      <c r="EJ172" s="90">
        <f t="shared" si="447"/>
        <v>0</v>
      </c>
      <c r="EK172" s="90"/>
      <c r="EL172" s="91"/>
      <c r="EM172" s="90">
        <f t="shared" si="448"/>
        <v>0</v>
      </c>
      <c r="EN172" s="90">
        <f t="shared" si="449"/>
        <v>0</v>
      </c>
      <c r="EO172" s="90">
        <f t="shared" si="450"/>
        <v>0</v>
      </c>
      <c r="EP172" s="90"/>
      <c r="EQ172" s="90">
        <f t="shared" si="451"/>
        <v>0</v>
      </c>
      <c r="ER172" s="90">
        <f t="shared" si="452"/>
        <v>0</v>
      </c>
      <c r="ES172" s="89"/>
      <c r="ET172" s="89">
        <f t="shared" si="453"/>
        <v>750</v>
      </c>
      <c r="EU172" s="90">
        <f t="shared" si="453"/>
        <v>0</v>
      </c>
      <c r="EV172" s="90">
        <f t="shared" si="453"/>
        <v>0</v>
      </c>
      <c r="EW172" s="90">
        <f t="shared" si="453"/>
        <v>0</v>
      </c>
      <c r="EX172" s="90">
        <f t="shared" si="453"/>
        <v>0</v>
      </c>
      <c r="EY172" s="90">
        <f t="shared" si="366"/>
        <v>0</v>
      </c>
      <c r="EZ172" s="90">
        <f t="shared" si="454"/>
        <v>0</v>
      </c>
      <c r="FA172" s="90">
        <f t="shared" si="454"/>
        <v>0</v>
      </c>
      <c r="FB172" s="90">
        <f t="shared" si="455"/>
        <v>0</v>
      </c>
      <c r="FC172" s="90">
        <f t="shared" si="456"/>
        <v>0</v>
      </c>
      <c r="FD172" s="89">
        <f t="shared" si="457"/>
        <v>0</v>
      </c>
      <c r="FE172" s="191">
        <f t="shared" si="490"/>
        <v>2250</v>
      </c>
      <c r="FF172" s="191">
        <f t="shared" si="490"/>
        <v>500</v>
      </c>
      <c r="FG172" s="191">
        <f t="shared" si="490"/>
        <v>0</v>
      </c>
      <c r="FH172" s="191">
        <f t="shared" si="490"/>
        <v>0</v>
      </c>
      <c r="FI172" s="191">
        <f t="shared" si="490"/>
        <v>500</v>
      </c>
      <c r="FJ172" s="191">
        <f t="shared" si="490"/>
        <v>100</v>
      </c>
      <c r="FK172" s="191">
        <f t="shared" si="490"/>
        <v>0</v>
      </c>
      <c r="FL172" s="191">
        <f t="shared" si="490"/>
        <v>0</v>
      </c>
      <c r="FM172" s="191">
        <f t="shared" si="490"/>
        <v>100</v>
      </c>
      <c r="FN172" s="191">
        <f t="shared" si="490"/>
        <v>400</v>
      </c>
      <c r="FO172" s="191">
        <f t="shared" si="490"/>
        <v>180</v>
      </c>
      <c r="FP172" s="89">
        <v>250</v>
      </c>
      <c r="FQ172" s="90">
        <f t="shared" si="459"/>
        <v>0</v>
      </c>
      <c r="FR172" s="90"/>
      <c r="FS172" s="91"/>
      <c r="FT172" s="90">
        <f t="shared" si="460"/>
        <v>0</v>
      </c>
      <c r="FU172" s="90">
        <f t="shared" si="461"/>
        <v>0</v>
      </c>
      <c r="FV172" s="90">
        <f t="shared" si="462"/>
        <v>0</v>
      </c>
      <c r="FW172" s="90"/>
      <c r="FX172" s="90">
        <f t="shared" si="463"/>
        <v>0</v>
      </c>
      <c r="FY172" s="90">
        <f t="shared" si="464"/>
        <v>0</v>
      </c>
      <c r="FZ172" s="89"/>
      <c r="GA172" s="89">
        <v>250</v>
      </c>
      <c r="GB172" s="90">
        <f t="shared" si="465"/>
        <v>0</v>
      </c>
      <c r="GC172" s="90"/>
      <c r="GD172" s="91"/>
      <c r="GE172" s="90">
        <f t="shared" si="466"/>
        <v>0</v>
      </c>
      <c r="GF172" s="90">
        <f t="shared" si="467"/>
        <v>0</v>
      </c>
      <c r="GG172" s="90">
        <f t="shared" si="484"/>
        <v>0</v>
      </c>
      <c r="GH172" s="90"/>
      <c r="GI172" s="90">
        <f t="shared" si="469"/>
        <v>0</v>
      </c>
      <c r="GJ172" s="90">
        <f t="shared" si="470"/>
        <v>0</v>
      </c>
      <c r="GK172" s="89"/>
      <c r="GL172" s="89">
        <v>250</v>
      </c>
      <c r="GM172" s="90">
        <f t="shared" si="471"/>
        <v>0</v>
      </c>
      <c r="GN172" s="90"/>
      <c r="GO172" s="91"/>
      <c r="GP172" s="90">
        <f t="shared" si="472"/>
        <v>0</v>
      </c>
      <c r="GQ172" s="90">
        <f t="shared" si="473"/>
        <v>0</v>
      </c>
      <c r="GR172" s="90">
        <f t="shared" si="474"/>
        <v>0</v>
      </c>
      <c r="GS172" s="90"/>
      <c r="GT172" s="90">
        <f t="shared" si="475"/>
        <v>0</v>
      </c>
      <c r="GU172" s="90">
        <f t="shared" si="476"/>
        <v>0</v>
      </c>
      <c r="GV172" s="89"/>
      <c r="GW172" s="89">
        <f t="shared" si="477"/>
        <v>750</v>
      </c>
      <c r="GX172" s="90">
        <f t="shared" si="477"/>
        <v>0</v>
      </c>
      <c r="GY172" s="90">
        <f t="shared" si="477"/>
        <v>0</v>
      </c>
      <c r="GZ172" s="90">
        <f t="shared" si="477"/>
        <v>0</v>
      </c>
      <c r="HA172" s="90">
        <f t="shared" si="477"/>
        <v>0</v>
      </c>
      <c r="HB172" s="90">
        <f t="shared" si="367"/>
        <v>0</v>
      </c>
      <c r="HC172" s="90">
        <f t="shared" si="478"/>
        <v>0</v>
      </c>
      <c r="HD172" s="90">
        <f t="shared" si="478"/>
        <v>0</v>
      </c>
      <c r="HE172" s="90">
        <f t="shared" si="479"/>
        <v>0</v>
      </c>
      <c r="HF172" s="90">
        <f t="shared" si="480"/>
        <v>0</v>
      </c>
      <c r="HG172" s="89">
        <f t="shared" si="481"/>
        <v>0</v>
      </c>
      <c r="HH172" s="90">
        <f t="shared" si="491"/>
        <v>3000</v>
      </c>
      <c r="HI172" s="90">
        <f t="shared" si="491"/>
        <v>500</v>
      </c>
      <c r="HJ172" s="90">
        <f t="shared" si="491"/>
        <v>0</v>
      </c>
      <c r="HK172" s="90">
        <f t="shared" si="491"/>
        <v>0</v>
      </c>
      <c r="HL172" s="90">
        <f t="shared" si="491"/>
        <v>500</v>
      </c>
      <c r="HM172" s="90">
        <f t="shared" si="491"/>
        <v>50</v>
      </c>
      <c r="HN172" s="90">
        <f t="shared" si="491"/>
        <v>0</v>
      </c>
      <c r="HO172" s="90">
        <f t="shared" si="491"/>
        <v>0</v>
      </c>
      <c r="HP172" s="90">
        <f t="shared" si="491"/>
        <v>50</v>
      </c>
      <c r="HQ172" s="90">
        <f t="shared" si="491"/>
        <v>450</v>
      </c>
      <c r="HR172" s="90">
        <f t="shared" si="491"/>
        <v>180</v>
      </c>
      <c r="HS172" s="159">
        <f t="shared" si="368"/>
        <v>500</v>
      </c>
      <c r="HT172" s="131">
        <f t="shared" si="369"/>
        <v>500</v>
      </c>
      <c r="HU172" s="131">
        <f t="shared" si="370"/>
        <v>500</v>
      </c>
      <c r="HV172" s="76"/>
      <c r="HW172" s="84">
        <f t="shared" si="371"/>
        <v>180</v>
      </c>
      <c r="HX172" s="76"/>
      <c r="HY172" s="76"/>
      <c r="HZ172" s="76"/>
      <c r="IA172" s="76"/>
      <c r="IB172" s="76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</row>
    <row r="173" spans="1:318" s="4" customFormat="1" ht="15.75" customHeight="1" x14ac:dyDescent="0.25">
      <c r="A173" s="243">
        <v>166</v>
      </c>
      <c r="B173" s="37">
        <v>35</v>
      </c>
      <c r="C173" s="37"/>
      <c r="D173" s="37"/>
      <c r="E173" s="37"/>
      <c r="F173" s="20" t="s">
        <v>836</v>
      </c>
      <c r="G173" s="146" t="s">
        <v>375</v>
      </c>
      <c r="H173" s="17" t="s">
        <v>830</v>
      </c>
      <c r="I173" s="87" t="s">
        <v>831</v>
      </c>
      <c r="J173" s="34" t="s">
        <v>66</v>
      </c>
      <c r="K173" s="92" t="s">
        <v>45</v>
      </c>
      <c r="L173" s="34" t="s">
        <v>1032</v>
      </c>
      <c r="M173" s="34" t="s">
        <v>1242</v>
      </c>
      <c r="N173" s="34"/>
      <c r="O173" s="100" t="s">
        <v>192</v>
      </c>
      <c r="P173" s="37">
        <v>27</v>
      </c>
      <c r="Q173" s="39" t="s">
        <v>325</v>
      </c>
      <c r="R173" s="89">
        <v>250</v>
      </c>
      <c r="S173" s="90">
        <f t="shared" si="390"/>
        <v>250</v>
      </c>
      <c r="T173" s="90"/>
      <c r="U173" s="91"/>
      <c r="V173" s="90">
        <f t="shared" si="391"/>
        <v>250</v>
      </c>
      <c r="W173" s="90">
        <f t="shared" si="392"/>
        <v>50</v>
      </c>
      <c r="X173" s="90">
        <f t="shared" si="393"/>
        <v>0</v>
      </c>
      <c r="Y173" s="90"/>
      <c r="Z173" s="90">
        <f t="shared" si="394"/>
        <v>50</v>
      </c>
      <c r="AA173" s="90">
        <f t="shared" si="395"/>
        <v>200</v>
      </c>
      <c r="AB173" s="89">
        <v>99</v>
      </c>
      <c r="AC173" s="89">
        <v>250</v>
      </c>
      <c r="AD173" s="90">
        <f t="shared" si="396"/>
        <v>250</v>
      </c>
      <c r="AE173" s="90"/>
      <c r="AF173" s="91"/>
      <c r="AG173" s="90">
        <f t="shared" si="397"/>
        <v>250</v>
      </c>
      <c r="AH173" s="90">
        <v>0</v>
      </c>
      <c r="AI173" s="90">
        <v>0</v>
      </c>
      <c r="AJ173" s="90"/>
      <c r="AK173" s="90">
        <f t="shared" si="398"/>
        <v>0</v>
      </c>
      <c r="AL173" s="90">
        <f t="shared" si="399"/>
        <v>250</v>
      </c>
      <c r="AM173" s="177">
        <v>119</v>
      </c>
      <c r="AN173" s="89">
        <v>250</v>
      </c>
      <c r="AO173" s="90">
        <f t="shared" si="400"/>
        <v>0</v>
      </c>
      <c r="AP173" s="90"/>
      <c r="AQ173" s="91"/>
      <c r="AR173" s="90">
        <f t="shared" si="401"/>
        <v>0</v>
      </c>
      <c r="AS173" s="90">
        <f t="shared" si="402"/>
        <v>0</v>
      </c>
      <c r="AT173" s="90">
        <f t="shared" si="403"/>
        <v>0</v>
      </c>
      <c r="AU173" s="90"/>
      <c r="AV173" s="90">
        <f t="shared" si="404"/>
        <v>0</v>
      </c>
      <c r="AW173" s="90">
        <f t="shared" si="405"/>
        <v>0</v>
      </c>
      <c r="AX173" s="89"/>
      <c r="AY173" s="89">
        <f t="shared" si="485"/>
        <v>750</v>
      </c>
      <c r="AZ173" s="90">
        <f t="shared" si="485"/>
        <v>500</v>
      </c>
      <c r="BA173" s="90">
        <f t="shared" si="485"/>
        <v>0</v>
      </c>
      <c r="BB173" s="90">
        <f t="shared" si="485"/>
        <v>0</v>
      </c>
      <c r="BC173" s="90">
        <f t="shared" si="485"/>
        <v>500</v>
      </c>
      <c r="BD173" s="90">
        <f t="shared" si="364"/>
        <v>100</v>
      </c>
      <c r="BE173" s="90">
        <f t="shared" si="486"/>
        <v>0</v>
      </c>
      <c r="BF173" s="90">
        <f t="shared" si="486"/>
        <v>0</v>
      </c>
      <c r="BG173" s="90">
        <f t="shared" si="408"/>
        <v>100</v>
      </c>
      <c r="BH173" s="90">
        <f t="shared" si="409"/>
        <v>400</v>
      </c>
      <c r="BI173" s="89">
        <f t="shared" si="410"/>
        <v>218</v>
      </c>
      <c r="BJ173" s="89">
        <v>250</v>
      </c>
      <c r="BK173" s="90">
        <f t="shared" si="411"/>
        <v>0</v>
      </c>
      <c r="BL173" s="90"/>
      <c r="BM173" s="91"/>
      <c r="BN173" s="90">
        <f t="shared" si="412"/>
        <v>0</v>
      </c>
      <c r="BO173" s="90">
        <f t="shared" si="413"/>
        <v>0</v>
      </c>
      <c r="BP173" s="90">
        <f t="shared" si="414"/>
        <v>0</v>
      </c>
      <c r="BQ173" s="90"/>
      <c r="BR173" s="90">
        <f t="shared" si="415"/>
        <v>0</v>
      </c>
      <c r="BS173" s="90">
        <f t="shared" si="416"/>
        <v>0</v>
      </c>
      <c r="BT173" s="89"/>
      <c r="BU173" s="89">
        <v>250</v>
      </c>
      <c r="BV173" s="90">
        <f t="shared" si="417"/>
        <v>0</v>
      </c>
      <c r="BW173" s="90"/>
      <c r="BX173" s="91"/>
      <c r="BY173" s="90">
        <f t="shared" si="418"/>
        <v>0</v>
      </c>
      <c r="BZ173" s="90">
        <f t="shared" si="419"/>
        <v>0</v>
      </c>
      <c r="CA173" s="90">
        <f t="shared" si="420"/>
        <v>0</v>
      </c>
      <c r="CB173" s="90"/>
      <c r="CC173" s="90">
        <f t="shared" si="421"/>
        <v>0</v>
      </c>
      <c r="CD173" s="90">
        <f t="shared" si="422"/>
        <v>0</v>
      </c>
      <c r="CE173" s="89"/>
      <c r="CF173" s="89">
        <v>250</v>
      </c>
      <c r="CG173" s="90">
        <f t="shared" si="423"/>
        <v>0</v>
      </c>
      <c r="CH173" s="90"/>
      <c r="CI173" s="91"/>
      <c r="CJ173" s="90">
        <f t="shared" si="424"/>
        <v>0</v>
      </c>
      <c r="CK173" s="90">
        <f t="shared" si="425"/>
        <v>0</v>
      </c>
      <c r="CL173" s="90">
        <f t="shared" si="426"/>
        <v>0</v>
      </c>
      <c r="CM173" s="90"/>
      <c r="CN173" s="90">
        <f t="shared" si="427"/>
        <v>0</v>
      </c>
      <c r="CO173" s="90">
        <f t="shared" si="428"/>
        <v>0</v>
      </c>
      <c r="CP173" s="89"/>
      <c r="CQ173" s="89">
        <f t="shared" si="487"/>
        <v>750</v>
      </c>
      <c r="CR173" s="90">
        <f t="shared" si="487"/>
        <v>0</v>
      </c>
      <c r="CS173" s="90">
        <f t="shared" si="487"/>
        <v>0</v>
      </c>
      <c r="CT173" s="90">
        <f t="shared" si="487"/>
        <v>0</v>
      </c>
      <c r="CU173" s="90">
        <f t="shared" si="487"/>
        <v>0</v>
      </c>
      <c r="CV173" s="90">
        <f t="shared" si="365"/>
        <v>0</v>
      </c>
      <c r="CW173" s="90">
        <f t="shared" si="488"/>
        <v>0</v>
      </c>
      <c r="CX173" s="90">
        <f t="shared" si="488"/>
        <v>0</v>
      </c>
      <c r="CY173" s="90">
        <f t="shared" si="431"/>
        <v>0</v>
      </c>
      <c r="CZ173" s="90">
        <f t="shared" si="432"/>
        <v>0</v>
      </c>
      <c r="DA173" s="89">
        <f t="shared" si="433"/>
        <v>0</v>
      </c>
      <c r="DB173" s="191">
        <f t="shared" si="489"/>
        <v>1500</v>
      </c>
      <c r="DC173" s="191">
        <f t="shared" si="489"/>
        <v>500</v>
      </c>
      <c r="DD173" s="191">
        <f t="shared" si="489"/>
        <v>0</v>
      </c>
      <c r="DE173" s="191">
        <f t="shared" si="489"/>
        <v>0</v>
      </c>
      <c r="DF173" s="191">
        <f t="shared" si="489"/>
        <v>500</v>
      </c>
      <c r="DG173" s="191">
        <f t="shared" si="489"/>
        <v>100</v>
      </c>
      <c r="DH173" s="191">
        <f t="shared" si="489"/>
        <v>0</v>
      </c>
      <c r="DI173" s="191">
        <f t="shared" si="489"/>
        <v>0</v>
      </c>
      <c r="DJ173" s="191">
        <f t="shared" si="489"/>
        <v>100</v>
      </c>
      <c r="DK173" s="191">
        <f t="shared" si="489"/>
        <v>400</v>
      </c>
      <c r="DL173" s="191">
        <f t="shared" si="489"/>
        <v>218</v>
      </c>
      <c r="DM173" s="89">
        <v>250</v>
      </c>
      <c r="DN173" s="90">
        <f t="shared" si="435"/>
        <v>0</v>
      </c>
      <c r="DO173" s="90"/>
      <c r="DP173" s="91"/>
      <c r="DQ173" s="90">
        <f t="shared" si="436"/>
        <v>0</v>
      </c>
      <c r="DR173" s="90">
        <f t="shared" si="437"/>
        <v>0</v>
      </c>
      <c r="DS173" s="90">
        <f t="shared" si="438"/>
        <v>0</v>
      </c>
      <c r="DT173" s="90"/>
      <c r="DU173" s="90">
        <f t="shared" si="439"/>
        <v>0</v>
      </c>
      <c r="DV173" s="90">
        <f t="shared" si="440"/>
        <v>0</v>
      </c>
      <c r="DW173" s="89"/>
      <c r="DX173" s="89">
        <v>250</v>
      </c>
      <c r="DY173" s="90">
        <f t="shared" si="441"/>
        <v>0</v>
      </c>
      <c r="DZ173" s="90"/>
      <c r="EA173" s="91"/>
      <c r="EB173" s="90">
        <f t="shared" si="442"/>
        <v>0</v>
      </c>
      <c r="EC173" s="90">
        <f t="shared" si="443"/>
        <v>0</v>
      </c>
      <c r="ED173" s="90">
        <f t="shared" si="483"/>
        <v>0</v>
      </c>
      <c r="EE173" s="90"/>
      <c r="EF173" s="90">
        <f t="shared" si="445"/>
        <v>0</v>
      </c>
      <c r="EG173" s="90">
        <f t="shared" si="446"/>
        <v>0</v>
      </c>
      <c r="EH173" s="89"/>
      <c r="EI173" s="89">
        <v>250</v>
      </c>
      <c r="EJ173" s="90">
        <f t="shared" si="447"/>
        <v>0</v>
      </c>
      <c r="EK173" s="90"/>
      <c r="EL173" s="91"/>
      <c r="EM173" s="90">
        <f t="shared" si="448"/>
        <v>0</v>
      </c>
      <c r="EN173" s="90">
        <f t="shared" si="449"/>
        <v>0</v>
      </c>
      <c r="EO173" s="90">
        <f t="shared" si="450"/>
        <v>0</v>
      </c>
      <c r="EP173" s="90"/>
      <c r="EQ173" s="90">
        <f t="shared" si="451"/>
        <v>0</v>
      </c>
      <c r="ER173" s="90">
        <f t="shared" si="452"/>
        <v>0</v>
      </c>
      <c r="ES173" s="89"/>
      <c r="ET173" s="89">
        <f t="shared" si="453"/>
        <v>750</v>
      </c>
      <c r="EU173" s="90">
        <f t="shared" si="453"/>
        <v>0</v>
      </c>
      <c r="EV173" s="90">
        <f t="shared" si="453"/>
        <v>0</v>
      </c>
      <c r="EW173" s="90">
        <f t="shared" si="453"/>
        <v>0</v>
      </c>
      <c r="EX173" s="90">
        <f t="shared" si="453"/>
        <v>0</v>
      </c>
      <c r="EY173" s="90">
        <f t="shared" si="366"/>
        <v>0</v>
      </c>
      <c r="EZ173" s="90">
        <f t="shared" si="454"/>
        <v>0</v>
      </c>
      <c r="FA173" s="90">
        <f t="shared" si="454"/>
        <v>0</v>
      </c>
      <c r="FB173" s="90">
        <f t="shared" si="455"/>
        <v>0</v>
      </c>
      <c r="FC173" s="90">
        <f t="shared" si="456"/>
        <v>0</v>
      </c>
      <c r="FD173" s="89">
        <f t="shared" si="457"/>
        <v>0</v>
      </c>
      <c r="FE173" s="191">
        <f t="shared" si="490"/>
        <v>2250</v>
      </c>
      <c r="FF173" s="191">
        <f t="shared" si="490"/>
        <v>500</v>
      </c>
      <c r="FG173" s="191">
        <f t="shared" si="490"/>
        <v>0</v>
      </c>
      <c r="FH173" s="191">
        <f t="shared" si="490"/>
        <v>0</v>
      </c>
      <c r="FI173" s="191">
        <f t="shared" si="490"/>
        <v>500</v>
      </c>
      <c r="FJ173" s="191">
        <f t="shared" si="490"/>
        <v>100</v>
      </c>
      <c r="FK173" s="191">
        <f t="shared" si="490"/>
        <v>0</v>
      </c>
      <c r="FL173" s="191">
        <f t="shared" si="490"/>
        <v>0</v>
      </c>
      <c r="FM173" s="191">
        <f t="shared" si="490"/>
        <v>100</v>
      </c>
      <c r="FN173" s="191">
        <f t="shared" si="490"/>
        <v>400</v>
      </c>
      <c r="FO173" s="191">
        <f t="shared" si="490"/>
        <v>218</v>
      </c>
      <c r="FP173" s="89">
        <v>250</v>
      </c>
      <c r="FQ173" s="90">
        <f t="shared" si="459"/>
        <v>0</v>
      </c>
      <c r="FR173" s="90"/>
      <c r="FS173" s="91"/>
      <c r="FT173" s="90">
        <f t="shared" si="460"/>
        <v>0</v>
      </c>
      <c r="FU173" s="90">
        <f t="shared" si="461"/>
        <v>0</v>
      </c>
      <c r="FV173" s="90">
        <f t="shared" si="462"/>
        <v>0</v>
      </c>
      <c r="FW173" s="90"/>
      <c r="FX173" s="90">
        <f t="shared" si="463"/>
        <v>0</v>
      </c>
      <c r="FY173" s="90">
        <f t="shared" si="464"/>
        <v>0</v>
      </c>
      <c r="FZ173" s="89"/>
      <c r="GA173" s="89">
        <v>250</v>
      </c>
      <c r="GB173" s="90">
        <f t="shared" si="465"/>
        <v>0</v>
      </c>
      <c r="GC173" s="90"/>
      <c r="GD173" s="91"/>
      <c r="GE173" s="90">
        <f t="shared" si="466"/>
        <v>0</v>
      </c>
      <c r="GF173" s="90">
        <f t="shared" si="467"/>
        <v>0</v>
      </c>
      <c r="GG173" s="90">
        <f t="shared" si="484"/>
        <v>0</v>
      </c>
      <c r="GH173" s="90"/>
      <c r="GI173" s="90">
        <f t="shared" si="469"/>
        <v>0</v>
      </c>
      <c r="GJ173" s="90">
        <f t="shared" si="470"/>
        <v>0</v>
      </c>
      <c r="GK173" s="89"/>
      <c r="GL173" s="89">
        <v>250</v>
      </c>
      <c r="GM173" s="90">
        <f t="shared" si="471"/>
        <v>0</v>
      </c>
      <c r="GN173" s="90"/>
      <c r="GO173" s="91"/>
      <c r="GP173" s="90">
        <f t="shared" si="472"/>
        <v>0</v>
      </c>
      <c r="GQ173" s="90">
        <f t="shared" si="473"/>
        <v>0</v>
      </c>
      <c r="GR173" s="90">
        <f t="shared" si="474"/>
        <v>0</v>
      </c>
      <c r="GS173" s="90"/>
      <c r="GT173" s="90">
        <f t="shared" si="475"/>
        <v>0</v>
      </c>
      <c r="GU173" s="90">
        <f t="shared" si="476"/>
        <v>0</v>
      </c>
      <c r="GV173" s="89"/>
      <c r="GW173" s="89">
        <f t="shared" si="477"/>
        <v>750</v>
      </c>
      <c r="GX173" s="90">
        <f t="shared" si="477"/>
        <v>0</v>
      </c>
      <c r="GY173" s="90">
        <f t="shared" si="477"/>
        <v>0</v>
      </c>
      <c r="GZ173" s="90">
        <f t="shared" si="477"/>
        <v>0</v>
      </c>
      <c r="HA173" s="90">
        <f t="shared" si="477"/>
        <v>0</v>
      </c>
      <c r="HB173" s="90">
        <f t="shared" si="367"/>
        <v>0</v>
      </c>
      <c r="HC173" s="90">
        <f t="shared" si="478"/>
        <v>0</v>
      </c>
      <c r="HD173" s="90">
        <f t="shared" si="478"/>
        <v>0</v>
      </c>
      <c r="HE173" s="90">
        <f t="shared" si="479"/>
        <v>0</v>
      </c>
      <c r="HF173" s="90">
        <f t="shared" si="480"/>
        <v>0</v>
      </c>
      <c r="HG173" s="89">
        <f t="shared" si="481"/>
        <v>0</v>
      </c>
      <c r="HH173" s="90">
        <f t="shared" si="491"/>
        <v>3000</v>
      </c>
      <c r="HI173" s="90">
        <f t="shared" si="491"/>
        <v>500</v>
      </c>
      <c r="HJ173" s="90">
        <f t="shared" si="491"/>
        <v>0</v>
      </c>
      <c r="HK173" s="90">
        <f t="shared" si="491"/>
        <v>0</v>
      </c>
      <c r="HL173" s="90">
        <f t="shared" si="491"/>
        <v>500</v>
      </c>
      <c r="HM173" s="90">
        <f t="shared" si="491"/>
        <v>50</v>
      </c>
      <c r="HN173" s="90">
        <f t="shared" si="491"/>
        <v>0</v>
      </c>
      <c r="HO173" s="90">
        <f t="shared" si="491"/>
        <v>0</v>
      </c>
      <c r="HP173" s="90">
        <f t="shared" si="491"/>
        <v>50</v>
      </c>
      <c r="HQ173" s="90">
        <f t="shared" si="491"/>
        <v>450</v>
      </c>
      <c r="HR173" s="90">
        <f t="shared" si="491"/>
        <v>218</v>
      </c>
      <c r="HS173" s="159">
        <f t="shared" si="368"/>
        <v>500</v>
      </c>
      <c r="HT173" s="131">
        <f t="shared" si="369"/>
        <v>500</v>
      </c>
      <c r="HU173" s="131">
        <f t="shared" si="370"/>
        <v>500</v>
      </c>
      <c r="HV173" s="76"/>
      <c r="HW173" s="84">
        <f t="shared" si="371"/>
        <v>218</v>
      </c>
      <c r="HX173" s="76"/>
      <c r="HY173" s="76"/>
      <c r="HZ173" s="76"/>
      <c r="IA173" s="76"/>
      <c r="IB173" s="76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</row>
    <row r="174" spans="1:318" s="31" customFormat="1" ht="15.75" customHeight="1" x14ac:dyDescent="0.25">
      <c r="A174" s="243">
        <v>167</v>
      </c>
      <c r="B174" s="37">
        <v>36</v>
      </c>
      <c r="C174" s="128"/>
      <c r="D174" s="130"/>
      <c r="E174" s="130"/>
      <c r="F174" s="19" t="s">
        <v>1197</v>
      </c>
      <c r="G174" s="21" t="s">
        <v>375</v>
      </c>
      <c r="H174" s="203" t="s">
        <v>1198</v>
      </c>
      <c r="I174" s="87" t="s">
        <v>1199</v>
      </c>
      <c r="J174" s="34" t="s">
        <v>168</v>
      </c>
      <c r="K174" s="92" t="s">
        <v>33</v>
      </c>
      <c r="L174" s="142" t="s">
        <v>1035</v>
      </c>
      <c r="M174" s="34" t="s">
        <v>1242</v>
      </c>
      <c r="N174" s="142"/>
      <c r="O174" s="143" t="s">
        <v>192</v>
      </c>
      <c r="P174" s="128">
        <v>28</v>
      </c>
      <c r="Q174" s="180" t="s">
        <v>318</v>
      </c>
      <c r="R174" s="89">
        <v>250</v>
      </c>
      <c r="S174" s="90">
        <f t="shared" si="390"/>
        <v>0</v>
      </c>
      <c r="T174" s="90"/>
      <c r="U174" s="91"/>
      <c r="V174" s="90">
        <f t="shared" si="391"/>
        <v>0</v>
      </c>
      <c r="W174" s="90">
        <f t="shared" si="392"/>
        <v>0</v>
      </c>
      <c r="X174" s="90">
        <f t="shared" si="393"/>
        <v>0</v>
      </c>
      <c r="Y174" s="90"/>
      <c r="Z174" s="90">
        <f t="shared" si="394"/>
        <v>0</v>
      </c>
      <c r="AA174" s="90">
        <f t="shared" si="395"/>
        <v>0</v>
      </c>
      <c r="AB174" s="89"/>
      <c r="AC174" s="89">
        <v>250</v>
      </c>
      <c r="AD174" s="90">
        <f t="shared" si="396"/>
        <v>250</v>
      </c>
      <c r="AE174" s="90"/>
      <c r="AF174" s="91"/>
      <c r="AG174" s="90">
        <f t="shared" si="397"/>
        <v>250</v>
      </c>
      <c r="AH174" s="90">
        <v>0</v>
      </c>
      <c r="AI174" s="90">
        <v>0</v>
      </c>
      <c r="AJ174" s="90"/>
      <c r="AK174" s="90">
        <f t="shared" si="398"/>
        <v>0</v>
      </c>
      <c r="AL174" s="90">
        <f t="shared" si="399"/>
        <v>250</v>
      </c>
      <c r="AM174" s="177">
        <v>45</v>
      </c>
      <c r="AN174" s="89">
        <v>250</v>
      </c>
      <c r="AO174" s="90">
        <f t="shared" si="400"/>
        <v>0</v>
      </c>
      <c r="AP174" s="90"/>
      <c r="AQ174" s="91"/>
      <c r="AR174" s="90">
        <f t="shared" si="401"/>
        <v>0</v>
      </c>
      <c r="AS174" s="90">
        <f t="shared" si="402"/>
        <v>0</v>
      </c>
      <c r="AT174" s="90">
        <f t="shared" si="403"/>
        <v>0</v>
      </c>
      <c r="AU174" s="90"/>
      <c r="AV174" s="90">
        <f t="shared" si="404"/>
        <v>0</v>
      </c>
      <c r="AW174" s="90">
        <f t="shared" si="405"/>
        <v>0</v>
      </c>
      <c r="AX174" s="89"/>
      <c r="AY174" s="89">
        <f t="shared" si="485"/>
        <v>750</v>
      </c>
      <c r="AZ174" s="90">
        <f t="shared" si="485"/>
        <v>250</v>
      </c>
      <c r="BA174" s="90">
        <f t="shared" si="485"/>
        <v>0</v>
      </c>
      <c r="BB174" s="90">
        <f t="shared" si="485"/>
        <v>0</v>
      </c>
      <c r="BC174" s="90">
        <f t="shared" si="485"/>
        <v>250</v>
      </c>
      <c r="BD174" s="90">
        <f t="shared" si="364"/>
        <v>50</v>
      </c>
      <c r="BE174" s="90">
        <f t="shared" si="486"/>
        <v>0</v>
      </c>
      <c r="BF174" s="90">
        <f t="shared" si="486"/>
        <v>0</v>
      </c>
      <c r="BG174" s="90">
        <f t="shared" si="408"/>
        <v>50</v>
      </c>
      <c r="BH174" s="90">
        <f t="shared" si="409"/>
        <v>200</v>
      </c>
      <c r="BI174" s="89">
        <f t="shared" si="410"/>
        <v>45</v>
      </c>
      <c r="BJ174" s="89">
        <v>250</v>
      </c>
      <c r="BK174" s="90">
        <f t="shared" si="411"/>
        <v>0</v>
      </c>
      <c r="BL174" s="90"/>
      <c r="BM174" s="91"/>
      <c r="BN174" s="90">
        <f t="shared" si="412"/>
        <v>0</v>
      </c>
      <c r="BO174" s="90">
        <f t="shared" si="413"/>
        <v>0</v>
      </c>
      <c r="BP174" s="90">
        <f t="shared" si="414"/>
        <v>0</v>
      </c>
      <c r="BQ174" s="90"/>
      <c r="BR174" s="90">
        <f t="shared" si="415"/>
        <v>0</v>
      </c>
      <c r="BS174" s="90">
        <f t="shared" si="416"/>
        <v>0</v>
      </c>
      <c r="BT174" s="89"/>
      <c r="BU174" s="89">
        <v>250</v>
      </c>
      <c r="BV174" s="90">
        <f t="shared" si="417"/>
        <v>0</v>
      </c>
      <c r="BW174" s="90"/>
      <c r="BX174" s="91"/>
      <c r="BY174" s="90">
        <f t="shared" si="418"/>
        <v>0</v>
      </c>
      <c r="BZ174" s="90">
        <f t="shared" si="419"/>
        <v>0</v>
      </c>
      <c r="CA174" s="90">
        <f t="shared" si="420"/>
        <v>0</v>
      </c>
      <c r="CB174" s="90"/>
      <c r="CC174" s="90">
        <f t="shared" si="421"/>
        <v>0</v>
      </c>
      <c r="CD174" s="90">
        <f t="shared" si="422"/>
        <v>0</v>
      </c>
      <c r="CE174" s="89"/>
      <c r="CF174" s="89">
        <v>250</v>
      </c>
      <c r="CG174" s="90">
        <f t="shared" si="423"/>
        <v>0</v>
      </c>
      <c r="CH174" s="90"/>
      <c r="CI174" s="91"/>
      <c r="CJ174" s="90">
        <f t="shared" si="424"/>
        <v>0</v>
      </c>
      <c r="CK174" s="90">
        <f t="shared" si="425"/>
        <v>0</v>
      </c>
      <c r="CL174" s="90">
        <f t="shared" si="426"/>
        <v>0</v>
      </c>
      <c r="CM174" s="90"/>
      <c r="CN174" s="90">
        <f t="shared" si="427"/>
        <v>0</v>
      </c>
      <c r="CO174" s="90">
        <f t="shared" si="428"/>
        <v>0</v>
      </c>
      <c r="CP174" s="89"/>
      <c r="CQ174" s="89">
        <f t="shared" si="487"/>
        <v>750</v>
      </c>
      <c r="CR174" s="90">
        <f t="shared" si="487"/>
        <v>0</v>
      </c>
      <c r="CS174" s="90">
        <f t="shared" si="487"/>
        <v>0</v>
      </c>
      <c r="CT174" s="90">
        <f t="shared" si="487"/>
        <v>0</v>
      </c>
      <c r="CU174" s="90">
        <f t="shared" si="487"/>
        <v>0</v>
      </c>
      <c r="CV174" s="90">
        <f t="shared" si="365"/>
        <v>0</v>
      </c>
      <c r="CW174" s="90">
        <f t="shared" si="488"/>
        <v>0</v>
      </c>
      <c r="CX174" s="90">
        <f t="shared" si="488"/>
        <v>0</v>
      </c>
      <c r="CY174" s="90">
        <f t="shared" si="431"/>
        <v>0</v>
      </c>
      <c r="CZ174" s="90">
        <f t="shared" si="432"/>
        <v>0</v>
      </c>
      <c r="DA174" s="89">
        <f t="shared" si="433"/>
        <v>0</v>
      </c>
      <c r="DB174" s="191">
        <f t="shared" si="489"/>
        <v>1500</v>
      </c>
      <c r="DC174" s="191">
        <f t="shared" si="489"/>
        <v>250</v>
      </c>
      <c r="DD174" s="191">
        <f t="shared" si="489"/>
        <v>0</v>
      </c>
      <c r="DE174" s="191">
        <f t="shared" si="489"/>
        <v>0</v>
      </c>
      <c r="DF174" s="191">
        <f t="shared" si="489"/>
        <v>250</v>
      </c>
      <c r="DG174" s="191">
        <f t="shared" si="489"/>
        <v>50</v>
      </c>
      <c r="DH174" s="191">
        <f t="shared" si="489"/>
        <v>0</v>
      </c>
      <c r="DI174" s="191">
        <f t="shared" si="489"/>
        <v>0</v>
      </c>
      <c r="DJ174" s="191">
        <f t="shared" si="489"/>
        <v>50</v>
      </c>
      <c r="DK174" s="191">
        <f t="shared" si="489"/>
        <v>200</v>
      </c>
      <c r="DL174" s="191">
        <f t="shared" si="489"/>
        <v>45</v>
      </c>
      <c r="DM174" s="89">
        <v>250</v>
      </c>
      <c r="DN174" s="90">
        <f t="shared" si="435"/>
        <v>0</v>
      </c>
      <c r="DO174" s="90"/>
      <c r="DP174" s="91"/>
      <c r="DQ174" s="90">
        <f t="shared" si="436"/>
        <v>0</v>
      </c>
      <c r="DR174" s="90">
        <f t="shared" si="437"/>
        <v>0</v>
      </c>
      <c r="DS174" s="90">
        <f t="shared" si="438"/>
        <v>0</v>
      </c>
      <c r="DT174" s="90"/>
      <c r="DU174" s="90">
        <f t="shared" si="439"/>
        <v>0</v>
      </c>
      <c r="DV174" s="90">
        <f t="shared" si="440"/>
        <v>0</v>
      </c>
      <c r="DW174" s="89"/>
      <c r="DX174" s="89">
        <v>250</v>
      </c>
      <c r="DY174" s="90">
        <f t="shared" si="441"/>
        <v>0</v>
      </c>
      <c r="DZ174" s="90"/>
      <c r="EA174" s="91"/>
      <c r="EB174" s="90">
        <f t="shared" si="442"/>
        <v>0</v>
      </c>
      <c r="EC174" s="90">
        <f t="shared" si="443"/>
        <v>0</v>
      </c>
      <c r="ED174" s="90">
        <f t="shared" si="483"/>
        <v>0</v>
      </c>
      <c r="EE174" s="90"/>
      <c r="EF174" s="90">
        <f t="shared" si="445"/>
        <v>0</v>
      </c>
      <c r="EG174" s="90">
        <f t="shared" si="446"/>
        <v>0</v>
      </c>
      <c r="EH174" s="89"/>
      <c r="EI174" s="89">
        <v>250</v>
      </c>
      <c r="EJ174" s="90">
        <f t="shared" si="447"/>
        <v>0</v>
      </c>
      <c r="EK174" s="90"/>
      <c r="EL174" s="91"/>
      <c r="EM174" s="90">
        <f t="shared" si="448"/>
        <v>0</v>
      </c>
      <c r="EN174" s="90">
        <f t="shared" si="449"/>
        <v>0</v>
      </c>
      <c r="EO174" s="90">
        <f t="shared" si="450"/>
        <v>0</v>
      </c>
      <c r="EP174" s="90"/>
      <c r="EQ174" s="90">
        <f t="shared" si="451"/>
        <v>0</v>
      </c>
      <c r="ER174" s="90">
        <f t="shared" si="452"/>
        <v>0</v>
      </c>
      <c r="ES174" s="89"/>
      <c r="ET174" s="89">
        <f t="shared" si="453"/>
        <v>750</v>
      </c>
      <c r="EU174" s="90">
        <f t="shared" si="453"/>
        <v>0</v>
      </c>
      <c r="EV174" s="90">
        <f t="shared" si="453"/>
        <v>0</v>
      </c>
      <c r="EW174" s="90">
        <f t="shared" si="453"/>
        <v>0</v>
      </c>
      <c r="EX174" s="90">
        <f t="shared" si="453"/>
        <v>0</v>
      </c>
      <c r="EY174" s="90">
        <f t="shared" si="366"/>
        <v>0</v>
      </c>
      <c r="EZ174" s="90">
        <f t="shared" si="454"/>
        <v>0</v>
      </c>
      <c r="FA174" s="90">
        <f t="shared" si="454"/>
        <v>0</v>
      </c>
      <c r="FB174" s="90">
        <f t="shared" si="455"/>
        <v>0</v>
      </c>
      <c r="FC174" s="90">
        <f t="shared" si="456"/>
        <v>0</v>
      </c>
      <c r="FD174" s="89">
        <f t="shared" si="457"/>
        <v>0</v>
      </c>
      <c r="FE174" s="191">
        <f t="shared" si="490"/>
        <v>2250</v>
      </c>
      <c r="FF174" s="191">
        <f t="shared" si="490"/>
        <v>250</v>
      </c>
      <c r="FG174" s="191">
        <f t="shared" si="490"/>
        <v>0</v>
      </c>
      <c r="FH174" s="191">
        <f t="shared" si="490"/>
        <v>0</v>
      </c>
      <c r="FI174" s="191">
        <f t="shared" si="490"/>
        <v>250</v>
      </c>
      <c r="FJ174" s="191">
        <f t="shared" si="490"/>
        <v>50</v>
      </c>
      <c r="FK174" s="191">
        <f t="shared" si="490"/>
        <v>0</v>
      </c>
      <c r="FL174" s="191">
        <f t="shared" si="490"/>
        <v>0</v>
      </c>
      <c r="FM174" s="191">
        <f t="shared" si="490"/>
        <v>50</v>
      </c>
      <c r="FN174" s="191">
        <f t="shared" si="490"/>
        <v>200</v>
      </c>
      <c r="FO174" s="191">
        <f t="shared" si="490"/>
        <v>45</v>
      </c>
      <c r="FP174" s="89">
        <v>250</v>
      </c>
      <c r="FQ174" s="90">
        <f t="shared" si="459"/>
        <v>0</v>
      </c>
      <c r="FR174" s="90"/>
      <c r="FS174" s="91"/>
      <c r="FT174" s="90">
        <f t="shared" si="460"/>
        <v>0</v>
      </c>
      <c r="FU174" s="90">
        <f t="shared" si="461"/>
        <v>0</v>
      </c>
      <c r="FV174" s="90">
        <f t="shared" si="462"/>
        <v>0</v>
      </c>
      <c r="FW174" s="90"/>
      <c r="FX174" s="90">
        <f t="shared" si="463"/>
        <v>0</v>
      </c>
      <c r="FY174" s="90">
        <f t="shared" si="464"/>
        <v>0</v>
      </c>
      <c r="FZ174" s="89"/>
      <c r="GA174" s="89">
        <v>250</v>
      </c>
      <c r="GB174" s="90">
        <f t="shared" si="465"/>
        <v>0</v>
      </c>
      <c r="GC174" s="90"/>
      <c r="GD174" s="91"/>
      <c r="GE174" s="90">
        <f t="shared" si="466"/>
        <v>0</v>
      </c>
      <c r="GF174" s="90">
        <f t="shared" si="467"/>
        <v>0</v>
      </c>
      <c r="GG174" s="90">
        <f t="shared" si="484"/>
        <v>0</v>
      </c>
      <c r="GH174" s="90"/>
      <c r="GI174" s="90">
        <f t="shared" si="469"/>
        <v>0</v>
      </c>
      <c r="GJ174" s="90">
        <f t="shared" si="470"/>
        <v>0</v>
      </c>
      <c r="GK174" s="89"/>
      <c r="GL174" s="89">
        <v>250</v>
      </c>
      <c r="GM174" s="90">
        <f t="shared" si="471"/>
        <v>0</v>
      </c>
      <c r="GN174" s="90"/>
      <c r="GO174" s="91"/>
      <c r="GP174" s="90">
        <f t="shared" si="472"/>
        <v>0</v>
      </c>
      <c r="GQ174" s="90">
        <f t="shared" si="473"/>
        <v>0</v>
      </c>
      <c r="GR174" s="90">
        <f t="shared" si="474"/>
        <v>0</v>
      </c>
      <c r="GS174" s="90"/>
      <c r="GT174" s="90">
        <f t="shared" si="475"/>
        <v>0</v>
      </c>
      <c r="GU174" s="90">
        <f t="shared" si="476"/>
        <v>0</v>
      </c>
      <c r="GV174" s="89"/>
      <c r="GW174" s="89">
        <f t="shared" si="477"/>
        <v>750</v>
      </c>
      <c r="GX174" s="90">
        <f t="shared" si="477"/>
        <v>0</v>
      </c>
      <c r="GY174" s="90">
        <f t="shared" si="477"/>
        <v>0</v>
      </c>
      <c r="GZ174" s="90">
        <f t="shared" si="477"/>
        <v>0</v>
      </c>
      <c r="HA174" s="90">
        <f t="shared" si="477"/>
        <v>0</v>
      </c>
      <c r="HB174" s="90">
        <f t="shared" si="367"/>
        <v>0</v>
      </c>
      <c r="HC174" s="90">
        <f t="shared" si="478"/>
        <v>0</v>
      </c>
      <c r="HD174" s="90">
        <f t="shared" si="478"/>
        <v>0</v>
      </c>
      <c r="HE174" s="90">
        <f t="shared" si="479"/>
        <v>0</v>
      </c>
      <c r="HF174" s="90">
        <f t="shared" si="480"/>
        <v>0</v>
      </c>
      <c r="HG174" s="89">
        <f t="shared" si="481"/>
        <v>0</v>
      </c>
      <c r="HH174" s="90">
        <f t="shared" si="491"/>
        <v>3000</v>
      </c>
      <c r="HI174" s="90">
        <f t="shared" si="491"/>
        <v>250</v>
      </c>
      <c r="HJ174" s="90">
        <f t="shared" si="491"/>
        <v>0</v>
      </c>
      <c r="HK174" s="90">
        <f t="shared" si="491"/>
        <v>0</v>
      </c>
      <c r="HL174" s="90">
        <f t="shared" si="491"/>
        <v>250</v>
      </c>
      <c r="HM174" s="90">
        <f t="shared" si="491"/>
        <v>0</v>
      </c>
      <c r="HN174" s="90">
        <f t="shared" si="491"/>
        <v>0</v>
      </c>
      <c r="HO174" s="90">
        <f t="shared" si="491"/>
        <v>0</v>
      </c>
      <c r="HP174" s="90">
        <f t="shared" si="491"/>
        <v>0</v>
      </c>
      <c r="HQ174" s="90">
        <f t="shared" si="491"/>
        <v>250</v>
      </c>
      <c r="HR174" s="90">
        <f t="shared" si="491"/>
        <v>45</v>
      </c>
      <c r="HS174" s="159">
        <f t="shared" si="368"/>
        <v>250</v>
      </c>
      <c r="HT174" s="131">
        <f t="shared" si="369"/>
        <v>250</v>
      </c>
      <c r="HU174" s="131">
        <f t="shared" si="370"/>
        <v>250</v>
      </c>
      <c r="HV174" s="76"/>
      <c r="HW174" s="84">
        <f t="shared" si="371"/>
        <v>45</v>
      </c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76"/>
      <c r="JC174" s="76"/>
      <c r="JD174" s="76"/>
      <c r="JE174" s="76"/>
      <c r="JF174" s="76"/>
      <c r="JG174" s="76"/>
      <c r="JH174" s="76"/>
      <c r="JI174" s="76"/>
      <c r="JJ174" s="76"/>
      <c r="JK174" s="76"/>
      <c r="JL174" s="76"/>
      <c r="JM174" s="76"/>
      <c r="JN174" s="76"/>
      <c r="JO174" s="76"/>
      <c r="JP174" s="76"/>
      <c r="JQ174" s="76"/>
      <c r="JR174" s="76"/>
      <c r="JS174" s="76"/>
      <c r="JT174" s="76"/>
      <c r="JU174" s="76"/>
      <c r="JV174" s="76"/>
      <c r="JW174" s="76"/>
      <c r="JX174" s="76"/>
      <c r="JY174" s="76"/>
      <c r="JZ174" s="76"/>
      <c r="KA174" s="76"/>
      <c r="KB174" s="76"/>
      <c r="KC174" s="76"/>
      <c r="KD174" s="76"/>
      <c r="KE174" s="76"/>
      <c r="KF174" s="76"/>
      <c r="KG174" s="76"/>
      <c r="KH174" s="76"/>
      <c r="KI174" s="76"/>
      <c r="KJ174" s="76"/>
      <c r="KK174" s="76"/>
      <c r="KL174" s="76"/>
      <c r="KM174" s="76"/>
      <c r="KN174" s="76"/>
      <c r="KO174" s="76"/>
      <c r="KP174" s="76"/>
      <c r="KQ174" s="76"/>
      <c r="KR174" s="76"/>
      <c r="KS174" s="76"/>
      <c r="KT174" s="76"/>
      <c r="KU174" s="76"/>
      <c r="KV174" s="76"/>
      <c r="KW174" s="76"/>
      <c r="KX174" s="76"/>
      <c r="KY174" s="76"/>
      <c r="KZ174" s="76"/>
      <c r="LA174" s="76"/>
      <c r="LB174" s="76"/>
      <c r="LC174" s="76"/>
      <c r="LD174" s="76"/>
      <c r="LE174" s="76"/>
      <c r="LF174" s="76"/>
    </row>
    <row r="175" spans="1:318" s="33" customFormat="1" ht="15.75" customHeight="1" x14ac:dyDescent="0.25">
      <c r="A175" s="243">
        <v>168</v>
      </c>
      <c r="B175" s="37">
        <v>37</v>
      </c>
      <c r="C175" s="64">
        <v>2</v>
      </c>
      <c r="D175" s="65"/>
      <c r="E175" s="65">
        <v>0.1</v>
      </c>
      <c r="F175" s="20" t="s">
        <v>810</v>
      </c>
      <c r="G175" s="146" t="s">
        <v>375</v>
      </c>
      <c r="H175" s="17" t="s">
        <v>456</v>
      </c>
      <c r="I175" s="87" t="s">
        <v>771</v>
      </c>
      <c r="J175" s="35" t="s">
        <v>9</v>
      </c>
      <c r="K175" s="92" t="s">
        <v>1176</v>
      </c>
      <c r="L175" s="34" t="s">
        <v>995</v>
      </c>
      <c r="M175" s="34" t="s">
        <v>1242</v>
      </c>
      <c r="N175" s="34"/>
      <c r="O175" s="100" t="s">
        <v>192</v>
      </c>
      <c r="P175" s="37">
        <v>29</v>
      </c>
      <c r="Q175" s="39" t="s">
        <v>770</v>
      </c>
      <c r="R175" s="89">
        <v>250</v>
      </c>
      <c r="S175" s="90">
        <f t="shared" si="390"/>
        <v>250</v>
      </c>
      <c r="T175" s="90"/>
      <c r="U175" s="91"/>
      <c r="V175" s="90">
        <f t="shared" si="391"/>
        <v>250</v>
      </c>
      <c r="W175" s="90">
        <f t="shared" si="392"/>
        <v>50</v>
      </c>
      <c r="X175" s="90">
        <f t="shared" si="393"/>
        <v>25</v>
      </c>
      <c r="Y175" s="90"/>
      <c r="Z175" s="90">
        <f t="shared" si="394"/>
        <v>25</v>
      </c>
      <c r="AA175" s="90">
        <f t="shared" si="395"/>
        <v>225</v>
      </c>
      <c r="AB175" s="89">
        <v>42</v>
      </c>
      <c r="AC175" s="89">
        <v>250</v>
      </c>
      <c r="AD175" s="90">
        <f t="shared" si="396"/>
        <v>250</v>
      </c>
      <c r="AE175" s="90"/>
      <c r="AF175" s="91"/>
      <c r="AG175" s="90">
        <f t="shared" si="397"/>
        <v>250</v>
      </c>
      <c r="AH175" s="90">
        <v>0</v>
      </c>
      <c r="AI175" s="90">
        <v>0</v>
      </c>
      <c r="AJ175" s="90"/>
      <c r="AK175" s="90">
        <f t="shared" si="398"/>
        <v>0</v>
      </c>
      <c r="AL175" s="90">
        <f t="shared" si="399"/>
        <v>250</v>
      </c>
      <c r="AM175" s="177">
        <v>35</v>
      </c>
      <c r="AN175" s="89">
        <v>250</v>
      </c>
      <c r="AO175" s="90">
        <f t="shared" si="400"/>
        <v>0</v>
      </c>
      <c r="AP175" s="90"/>
      <c r="AQ175" s="91"/>
      <c r="AR175" s="90">
        <f t="shared" si="401"/>
        <v>0</v>
      </c>
      <c r="AS175" s="90">
        <f t="shared" si="402"/>
        <v>0</v>
      </c>
      <c r="AT175" s="90">
        <f t="shared" si="403"/>
        <v>0</v>
      </c>
      <c r="AU175" s="90"/>
      <c r="AV175" s="90">
        <f t="shared" si="404"/>
        <v>0</v>
      </c>
      <c r="AW175" s="90">
        <f t="shared" si="405"/>
        <v>0</v>
      </c>
      <c r="AX175" s="89"/>
      <c r="AY175" s="89">
        <f t="shared" si="485"/>
        <v>750</v>
      </c>
      <c r="AZ175" s="90">
        <f t="shared" si="485"/>
        <v>500</v>
      </c>
      <c r="BA175" s="90">
        <f t="shared" si="485"/>
        <v>0</v>
      </c>
      <c r="BB175" s="90">
        <f t="shared" si="485"/>
        <v>0</v>
      </c>
      <c r="BC175" s="90">
        <f t="shared" si="485"/>
        <v>500</v>
      </c>
      <c r="BD175" s="90">
        <f t="shared" si="364"/>
        <v>100</v>
      </c>
      <c r="BE175" s="90">
        <f t="shared" si="486"/>
        <v>25</v>
      </c>
      <c r="BF175" s="90">
        <f t="shared" si="486"/>
        <v>0</v>
      </c>
      <c r="BG175" s="90">
        <f t="shared" si="408"/>
        <v>75</v>
      </c>
      <c r="BH175" s="90">
        <f t="shared" si="409"/>
        <v>425</v>
      </c>
      <c r="BI175" s="89">
        <f t="shared" si="410"/>
        <v>77</v>
      </c>
      <c r="BJ175" s="89">
        <v>250</v>
      </c>
      <c r="BK175" s="90">
        <f t="shared" si="411"/>
        <v>0</v>
      </c>
      <c r="BL175" s="90"/>
      <c r="BM175" s="91"/>
      <c r="BN175" s="90">
        <f t="shared" si="412"/>
        <v>0</v>
      </c>
      <c r="BO175" s="90">
        <f t="shared" si="413"/>
        <v>0</v>
      </c>
      <c r="BP175" s="90">
        <f t="shared" si="414"/>
        <v>0</v>
      </c>
      <c r="BQ175" s="90"/>
      <c r="BR175" s="90">
        <f t="shared" si="415"/>
        <v>0</v>
      </c>
      <c r="BS175" s="90">
        <f t="shared" si="416"/>
        <v>0</v>
      </c>
      <c r="BT175" s="89"/>
      <c r="BU175" s="89">
        <v>250</v>
      </c>
      <c r="BV175" s="90">
        <f t="shared" si="417"/>
        <v>0</v>
      </c>
      <c r="BW175" s="90"/>
      <c r="BX175" s="91"/>
      <c r="BY175" s="90">
        <f t="shared" si="418"/>
        <v>0</v>
      </c>
      <c r="BZ175" s="90">
        <f t="shared" si="419"/>
        <v>0</v>
      </c>
      <c r="CA175" s="90">
        <f t="shared" si="420"/>
        <v>0</v>
      </c>
      <c r="CB175" s="90"/>
      <c r="CC175" s="90">
        <f t="shared" si="421"/>
        <v>0</v>
      </c>
      <c r="CD175" s="90">
        <f t="shared" si="422"/>
        <v>0</v>
      </c>
      <c r="CE175" s="89"/>
      <c r="CF175" s="89">
        <v>250</v>
      </c>
      <c r="CG175" s="90">
        <f t="shared" si="423"/>
        <v>0</v>
      </c>
      <c r="CH175" s="90"/>
      <c r="CI175" s="91"/>
      <c r="CJ175" s="90">
        <f t="shared" si="424"/>
        <v>0</v>
      </c>
      <c r="CK175" s="90">
        <f t="shared" si="425"/>
        <v>0</v>
      </c>
      <c r="CL175" s="90">
        <f t="shared" si="426"/>
        <v>0</v>
      </c>
      <c r="CM175" s="90"/>
      <c r="CN175" s="90">
        <f t="shared" si="427"/>
        <v>0</v>
      </c>
      <c r="CO175" s="90">
        <f t="shared" si="428"/>
        <v>0</v>
      </c>
      <c r="CP175" s="89"/>
      <c r="CQ175" s="89">
        <f t="shared" si="487"/>
        <v>750</v>
      </c>
      <c r="CR175" s="90">
        <f t="shared" si="487"/>
        <v>0</v>
      </c>
      <c r="CS175" s="90">
        <f t="shared" si="487"/>
        <v>0</v>
      </c>
      <c r="CT175" s="90">
        <f t="shared" si="487"/>
        <v>0</v>
      </c>
      <c r="CU175" s="90">
        <f t="shared" si="487"/>
        <v>0</v>
      </c>
      <c r="CV175" s="90">
        <f t="shared" si="365"/>
        <v>0</v>
      </c>
      <c r="CW175" s="90">
        <f t="shared" si="488"/>
        <v>0</v>
      </c>
      <c r="CX175" s="90">
        <f t="shared" si="488"/>
        <v>0</v>
      </c>
      <c r="CY175" s="90">
        <f t="shared" si="431"/>
        <v>0</v>
      </c>
      <c r="CZ175" s="90">
        <f t="shared" si="432"/>
        <v>0</v>
      </c>
      <c r="DA175" s="89">
        <f t="shared" si="433"/>
        <v>0</v>
      </c>
      <c r="DB175" s="191">
        <f t="shared" si="489"/>
        <v>1500</v>
      </c>
      <c r="DC175" s="191">
        <f t="shared" si="489"/>
        <v>500</v>
      </c>
      <c r="DD175" s="191">
        <f t="shared" si="489"/>
        <v>0</v>
      </c>
      <c r="DE175" s="191">
        <f t="shared" si="489"/>
        <v>0</v>
      </c>
      <c r="DF175" s="191">
        <f t="shared" si="489"/>
        <v>500</v>
      </c>
      <c r="DG175" s="191">
        <f t="shared" si="489"/>
        <v>100</v>
      </c>
      <c r="DH175" s="191">
        <f t="shared" si="489"/>
        <v>25</v>
      </c>
      <c r="DI175" s="191">
        <f t="shared" si="489"/>
        <v>0</v>
      </c>
      <c r="DJ175" s="191">
        <f t="shared" si="489"/>
        <v>75</v>
      </c>
      <c r="DK175" s="191">
        <f t="shared" si="489"/>
        <v>425</v>
      </c>
      <c r="DL175" s="191">
        <f t="shared" si="489"/>
        <v>77</v>
      </c>
      <c r="DM175" s="89">
        <v>250</v>
      </c>
      <c r="DN175" s="90">
        <f t="shared" si="435"/>
        <v>0</v>
      </c>
      <c r="DO175" s="90"/>
      <c r="DP175" s="91"/>
      <c r="DQ175" s="90">
        <f t="shared" si="436"/>
        <v>0</v>
      </c>
      <c r="DR175" s="90">
        <f t="shared" si="437"/>
        <v>0</v>
      </c>
      <c r="DS175" s="90">
        <f t="shared" si="438"/>
        <v>0</v>
      </c>
      <c r="DT175" s="90"/>
      <c r="DU175" s="90">
        <f t="shared" si="439"/>
        <v>0</v>
      </c>
      <c r="DV175" s="90">
        <f t="shared" si="440"/>
        <v>0</v>
      </c>
      <c r="DW175" s="89"/>
      <c r="DX175" s="89">
        <v>250</v>
      </c>
      <c r="DY175" s="90">
        <f t="shared" si="441"/>
        <v>0</v>
      </c>
      <c r="DZ175" s="90"/>
      <c r="EA175" s="91"/>
      <c r="EB175" s="90">
        <f t="shared" si="442"/>
        <v>0</v>
      </c>
      <c r="EC175" s="90">
        <f t="shared" si="443"/>
        <v>0</v>
      </c>
      <c r="ED175" s="90">
        <f t="shared" si="483"/>
        <v>0</v>
      </c>
      <c r="EE175" s="90"/>
      <c r="EF175" s="90">
        <f t="shared" si="445"/>
        <v>0</v>
      </c>
      <c r="EG175" s="90">
        <f t="shared" si="446"/>
        <v>0</v>
      </c>
      <c r="EH175" s="89"/>
      <c r="EI175" s="89">
        <v>250</v>
      </c>
      <c r="EJ175" s="90">
        <f t="shared" si="447"/>
        <v>0</v>
      </c>
      <c r="EK175" s="90"/>
      <c r="EL175" s="91"/>
      <c r="EM175" s="90">
        <f t="shared" si="448"/>
        <v>0</v>
      </c>
      <c r="EN175" s="90">
        <f t="shared" si="449"/>
        <v>0</v>
      </c>
      <c r="EO175" s="90">
        <f t="shared" si="450"/>
        <v>0</v>
      </c>
      <c r="EP175" s="90"/>
      <c r="EQ175" s="90">
        <f t="shared" si="451"/>
        <v>0</v>
      </c>
      <c r="ER175" s="90">
        <f t="shared" si="452"/>
        <v>0</v>
      </c>
      <c r="ES175" s="89"/>
      <c r="ET175" s="89">
        <f t="shared" si="453"/>
        <v>750</v>
      </c>
      <c r="EU175" s="90">
        <f t="shared" si="453"/>
        <v>0</v>
      </c>
      <c r="EV175" s="90">
        <f t="shared" si="453"/>
        <v>0</v>
      </c>
      <c r="EW175" s="90">
        <f t="shared" si="453"/>
        <v>0</v>
      </c>
      <c r="EX175" s="90">
        <f t="shared" si="453"/>
        <v>0</v>
      </c>
      <c r="EY175" s="90">
        <f t="shared" si="366"/>
        <v>0</v>
      </c>
      <c r="EZ175" s="90">
        <f t="shared" si="454"/>
        <v>0</v>
      </c>
      <c r="FA175" s="90">
        <f t="shared" si="454"/>
        <v>0</v>
      </c>
      <c r="FB175" s="90">
        <f t="shared" si="455"/>
        <v>0</v>
      </c>
      <c r="FC175" s="90">
        <f t="shared" si="456"/>
        <v>0</v>
      </c>
      <c r="FD175" s="89">
        <f t="shared" si="457"/>
        <v>0</v>
      </c>
      <c r="FE175" s="191">
        <f t="shared" si="490"/>
        <v>2250</v>
      </c>
      <c r="FF175" s="191">
        <f t="shared" si="490"/>
        <v>500</v>
      </c>
      <c r="FG175" s="191">
        <f t="shared" si="490"/>
        <v>0</v>
      </c>
      <c r="FH175" s="191">
        <f t="shared" si="490"/>
        <v>0</v>
      </c>
      <c r="FI175" s="191">
        <f t="shared" si="490"/>
        <v>500</v>
      </c>
      <c r="FJ175" s="191">
        <f t="shared" si="490"/>
        <v>100</v>
      </c>
      <c r="FK175" s="191">
        <f t="shared" si="490"/>
        <v>25</v>
      </c>
      <c r="FL175" s="191">
        <f t="shared" si="490"/>
        <v>0</v>
      </c>
      <c r="FM175" s="191">
        <f t="shared" si="490"/>
        <v>75</v>
      </c>
      <c r="FN175" s="191">
        <f t="shared" si="490"/>
        <v>425</v>
      </c>
      <c r="FO175" s="191">
        <f t="shared" si="490"/>
        <v>77</v>
      </c>
      <c r="FP175" s="89">
        <v>250</v>
      </c>
      <c r="FQ175" s="90">
        <f t="shared" si="459"/>
        <v>0</v>
      </c>
      <c r="FR175" s="90"/>
      <c r="FS175" s="91"/>
      <c r="FT175" s="90">
        <f t="shared" si="460"/>
        <v>0</v>
      </c>
      <c r="FU175" s="90">
        <f t="shared" si="461"/>
        <v>0</v>
      </c>
      <c r="FV175" s="90">
        <f t="shared" si="462"/>
        <v>0</v>
      </c>
      <c r="FW175" s="90"/>
      <c r="FX175" s="90">
        <f t="shared" si="463"/>
        <v>0</v>
      </c>
      <c r="FY175" s="90">
        <f t="shared" si="464"/>
        <v>0</v>
      </c>
      <c r="FZ175" s="89"/>
      <c r="GA175" s="89">
        <v>250</v>
      </c>
      <c r="GB175" s="90">
        <f t="shared" si="465"/>
        <v>0</v>
      </c>
      <c r="GC175" s="90"/>
      <c r="GD175" s="91"/>
      <c r="GE175" s="90">
        <f t="shared" si="466"/>
        <v>0</v>
      </c>
      <c r="GF175" s="90">
        <f t="shared" si="467"/>
        <v>0</v>
      </c>
      <c r="GG175" s="90">
        <f t="shared" si="484"/>
        <v>0</v>
      </c>
      <c r="GH175" s="90"/>
      <c r="GI175" s="90">
        <f t="shared" si="469"/>
        <v>0</v>
      </c>
      <c r="GJ175" s="90">
        <f t="shared" si="470"/>
        <v>0</v>
      </c>
      <c r="GK175" s="89"/>
      <c r="GL175" s="89">
        <v>250</v>
      </c>
      <c r="GM175" s="90">
        <f t="shared" si="471"/>
        <v>0</v>
      </c>
      <c r="GN175" s="90"/>
      <c r="GO175" s="91"/>
      <c r="GP175" s="90">
        <f t="shared" si="472"/>
        <v>0</v>
      </c>
      <c r="GQ175" s="90">
        <f t="shared" si="473"/>
        <v>0</v>
      </c>
      <c r="GR175" s="90">
        <f t="shared" si="474"/>
        <v>0</v>
      </c>
      <c r="GS175" s="90"/>
      <c r="GT175" s="90">
        <f t="shared" si="475"/>
        <v>0</v>
      </c>
      <c r="GU175" s="90">
        <f t="shared" si="476"/>
        <v>0</v>
      </c>
      <c r="GV175" s="89"/>
      <c r="GW175" s="89">
        <f t="shared" si="477"/>
        <v>750</v>
      </c>
      <c r="GX175" s="90">
        <f t="shared" si="477"/>
        <v>0</v>
      </c>
      <c r="GY175" s="90">
        <f t="shared" si="477"/>
        <v>0</v>
      </c>
      <c r="GZ175" s="90">
        <f t="shared" si="477"/>
        <v>0</v>
      </c>
      <c r="HA175" s="90">
        <f t="shared" si="477"/>
        <v>0</v>
      </c>
      <c r="HB175" s="90">
        <f t="shared" si="367"/>
        <v>0</v>
      </c>
      <c r="HC175" s="90">
        <f t="shared" si="478"/>
        <v>0</v>
      </c>
      <c r="HD175" s="90">
        <f t="shared" si="478"/>
        <v>0</v>
      </c>
      <c r="HE175" s="90">
        <f t="shared" si="479"/>
        <v>0</v>
      </c>
      <c r="HF175" s="90">
        <f t="shared" si="480"/>
        <v>0</v>
      </c>
      <c r="HG175" s="89">
        <f t="shared" si="481"/>
        <v>0</v>
      </c>
      <c r="HH175" s="90">
        <f t="shared" si="491"/>
        <v>3000</v>
      </c>
      <c r="HI175" s="90">
        <f t="shared" si="491"/>
        <v>500</v>
      </c>
      <c r="HJ175" s="90">
        <f t="shared" si="491"/>
        <v>0</v>
      </c>
      <c r="HK175" s="90">
        <f t="shared" si="491"/>
        <v>0</v>
      </c>
      <c r="HL175" s="90">
        <f t="shared" si="491"/>
        <v>500</v>
      </c>
      <c r="HM175" s="90">
        <f t="shared" si="491"/>
        <v>50</v>
      </c>
      <c r="HN175" s="90">
        <f t="shared" si="491"/>
        <v>25</v>
      </c>
      <c r="HO175" s="90">
        <f t="shared" si="491"/>
        <v>0</v>
      </c>
      <c r="HP175" s="90">
        <f t="shared" si="491"/>
        <v>25</v>
      </c>
      <c r="HQ175" s="90">
        <f t="shared" si="491"/>
        <v>475</v>
      </c>
      <c r="HR175" s="90">
        <f t="shared" si="491"/>
        <v>77</v>
      </c>
      <c r="HS175" s="159">
        <f t="shared" si="368"/>
        <v>500</v>
      </c>
      <c r="HT175" s="131">
        <f t="shared" si="369"/>
        <v>500</v>
      </c>
      <c r="HU175" s="131">
        <f t="shared" si="370"/>
        <v>500</v>
      </c>
      <c r="HV175" s="76"/>
      <c r="HW175" s="84">
        <f t="shared" si="371"/>
        <v>77</v>
      </c>
      <c r="HX175" s="76"/>
      <c r="HY175" s="76"/>
      <c r="HZ175" s="76"/>
      <c r="IA175" s="76"/>
      <c r="IB175" s="76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</row>
    <row r="176" spans="1:318" s="33" customFormat="1" ht="15.75" customHeight="1" x14ac:dyDescent="0.25">
      <c r="A176" s="243">
        <v>169</v>
      </c>
      <c r="B176" s="37">
        <v>38</v>
      </c>
      <c r="C176" s="64">
        <v>1</v>
      </c>
      <c r="D176" s="65"/>
      <c r="E176" s="65">
        <v>0.1</v>
      </c>
      <c r="F176" s="19" t="s">
        <v>756</v>
      </c>
      <c r="G176" s="146" t="s">
        <v>375</v>
      </c>
      <c r="H176" s="17" t="s">
        <v>757</v>
      </c>
      <c r="I176" s="87" t="s">
        <v>721</v>
      </c>
      <c r="J176" s="34" t="s">
        <v>189</v>
      </c>
      <c r="K176" s="34" t="s">
        <v>174</v>
      </c>
      <c r="L176" s="34" t="s">
        <v>1028</v>
      </c>
      <c r="M176" s="34" t="s">
        <v>1242</v>
      </c>
      <c r="N176" s="34"/>
      <c r="O176" s="100" t="s">
        <v>192</v>
      </c>
      <c r="P176" s="37">
        <v>30</v>
      </c>
      <c r="Q176" s="39" t="s">
        <v>337</v>
      </c>
      <c r="R176" s="89">
        <v>250</v>
      </c>
      <c r="S176" s="90">
        <f t="shared" si="390"/>
        <v>250</v>
      </c>
      <c r="T176" s="90"/>
      <c r="U176" s="91"/>
      <c r="V176" s="90">
        <f t="shared" si="391"/>
        <v>250</v>
      </c>
      <c r="W176" s="90">
        <f t="shared" si="392"/>
        <v>50</v>
      </c>
      <c r="X176" s="90">
        <f t="shared" si="393"/>
        <v>25</v>
      </c>
      <c r="Y176" s="90"/>
      <c r="Z176" s="90">
        <f t="shared" si="394"/>
        <v>25</v>
      </c>
      <c r="AA176" s="90">
        <f t="shared" si="395"/>
        <v>225</v>
      </c>
      <c r="AB176" s="89">
        <v>50</v>
      </c>
      <c r="AC176" s="89">
        <v>250</v>
      </c>
      <c r="AD176" s="90">
        <f t="shared" si="396"/>
        <v>250</v>
      </c>
      <c r="AE176" s="90"/>
      <c r="AF176" s="91"/>
      <c r="AG176" s="90">
        <f t="shared" si="397"/>
        <v>250</v>
      </c>
      <c r="AH176" s="90">
        <v>0</v>
      </c>
      <c r="AI176" s="90">
        <v>0</v>
      </c>
      <c r="AJ176" s="90"/>
      <c r="AK176" s="90">
        <f t="shared" si="398"/>
        <v>0</v>
      </c>
      <c r="AL176" s="90">
        <f t="shared" si="399"/>
        <v>250</v>
      </c>
      <c r="AM176" s="177">
        <v>45</v>
      </c>
      <c r="AN176" s="89">
        <v>250</v>
      </c>
      <c r="AO176" s="90">
        <f t="shared" si="400"/>
        <v>0</v>
      </c>
      <c r="AP176" s="90"/>
      <c r="AQ176" s="91"/>
      <c r="AR176" s="90">
        <f t="shared" si="401"/>
        <v>0</v>
      </c>
      <c r="AS176" s="90">
        <f t="shared" si="402"/>
        <v>0</v>
      </c>
      <c r="AT176" s="90">
        <f t="shared" si="403"/>
        <v>0</v>
      </c>
      <c r="AU176" s="90"/>
      <c r="AV176" s="90">
        <f t="shared" si="404"/>
        <v>0</v>
      </c>
      <c r="AW176" s="90">
        <f t="shared" si="405"/>
        <v>0</v>
      </c>
      <c r="AX176" s="89"/>
      <c r="AY176" s="89">
        <f t="shared" si="485"/>
        <v>750</v>
      </c>
      <c r="AZ176" s="90">
        <f t="shared" si="485"/>
        <v>500</v>
      </c>
      <c r="BA176" s="90">
        <f t="shared" si="485"/>
        <v>0</v>
      </c>
      <c r="BB176" s="90">
        <f t="shared" si="485"/>
        <v>0</v>
      </c>
      <c r="BC176" s="90">
        <f t="shared" si="485"/>
        <v>500</v>
      </c>
      <c r="BD176" s="90">
        <f t="shared" si="364"/>
        <v>100</v>
      </c>
      <c r="BE176" s="90">
        <f t="shared" si="486"/>
        <v>25</v>
      </c>
      <c r="BF176" s="90">
        <f t="shared" si="486"/>
        <v>0</v>
      </c>
      <c r="BG176" s="90">
        <f t="shared" si="408"/>
        <v>75</v>
      </c>
      <c r="BH176" s="90">
        <f t="shared" si="409"/>
        <v>425</v>
      </c>
      <c r="BI176" s="89">
        <f t="shared" si="410"/>
        <v>95</v>
      </c>
      <c r="BJ176" s="89">
        <v>250</v>
      </c>
      <c r="BK176" s="90">
        <f t="shared" si="411"/>
        <v>0</v>
      </c>
      <c r="BL176" s="90"/>
      <c r="BM176" s="91"/>
      <c r="BN176" s="90">
        <f t="shared" si="412"/>
        <v>0</v>
      </c>
      <c r="BO176" s="90">
        <f t="shared" si="413"/>
        <v>0</v>
      </c>
      <c r="BP176" s="90">
        <f t="shared" si="414"/>
        <v>0</v>
      </c>
      <c r="BQ176" s="90"/>
      <c r="BR176" s="90">
        <f t="shared" si="415"/>
        <v>0</v>
      </c>
      <c r="BS176" s="90">
        <f t="shared" si="416"/>
        <v>0</v>
      </c>
      <c r="BT176" s="89"/>
      <c r="BU176" s="89">
        <v>250</v>
      </c>
      <c r="BV176" s="90">
        <f t="shared" si="417"/>
        <v>0</v>
      </c>
      <c r="BW176" s="90"/>
      <c r="BX176" s="91"/>
      <c r="BY176" s="90">
        <f t="shared" si="418"/>
        <v>0</v>
      </c>
      <c r="BZ176" s="90">
        <f t="shared" si="419"/>
        <v>0</v>
      </c>
      <c r="CA176" s="90">
        <f t="shared" si="420"/>
        <v>0</v>
      </c>
      <c r="CB176" s="90"/>
      <c r="CC176" s="90">
        <f t="shared" si="421"/>
        <v>0</v>
      </c>
      <c r="CD176" s="90">
        <f t="shared" si="422"/>
        <v>0</v>
      </c>
      <c r="CE176" s="89"/>
      <c r="CF176" s="89">
        <v>250</v>
      </c>
      <c r="CG176" s="90">
        <f t="shared" si="423"/>
        <v>0</v>
      </c>
      <c r="CH176" s="90"/>
      <c r="CI176" s="91"/>
      <c r="CJ176" s="90">
        <f t="shared" si="424"/>
        <v>0</v>
      </c>
      <c r="CK176" s="90">
        <f t="shared" si="425"/>
        <v>0</v>
      </c>
      <c r="CL176" s="90">
        <f t="shared" si="426"/>
        <v>0</v>
      </c>
      <c r="CM176" s="90"/>
      <c r="CN176" s="90">
        <f t="shared" si="427"/>
        <v>0</v>
      </c>
      <c r="CO176" s="90">
        <f t="shared" si="428"/>
        <v>0</v>
      </c>
      <c r="CP176" s="89"/>
      <c r="CQ176" s="89">
        <f t="shared" si="487"/>
        <v>750</v>
      </c>
      <c r="CR176" s="90">
        <f t="shared" si="487"/>
        <v>0</v>
      </c>
      <c r="CS176" s="90">
        <f t="shared" si="487"/>
        <v>0</v>
      </c>
      <c r="CT176" s="90">
        <f t="shared" si="487"/>
        <v>0</v>
      </c>
      <c r="CU176" s="90">
        <f t="shared" si="487"/>
        <v>0</v>
      </c>
      <c r="CV176" s="90">
        <f t="shared" si="365"/>
        <v>0</v>
      </c>
      <c r="CW176" s="90">
        <f t="shared" si="488"/>
        <v>0</v>
      </c>
      <c r="CX176" s="90">
        <f t="shared" si="488"/>
        <v>0</v>
      </c>
      <c r="CY176" s="90">
        <f t="shared" si="431"/>
        <v>0</v>
      </c>
      <c r="CZ176" s="90">
        <f t="shared" si="432"/>
        <v>0</v>
      </c>
      <c r="DA176" s="89">
        <f t="shared" si="433"/>
        <v>0</v>
      </c>
      <c r="DB176" s="191">
        <f t="shared" si="489"/>
        <v>1500</v>
      </c>
      <c r="DC176" s="191">
        <f t="shared" si="489"/>
        <v>500</v>
      </c>
      <c r="DD176" s="191">
        <f t="shared" si="489"/>
        <v>0</v>
      </c>
      <c r="DE176" s="191">
        <f t="shared" si="489"/>
        <v>0</v>
      </c>
      <c r="DF176" s="191">
        <f t="shared" si="489"/>
        <v>500</v>
      </c>
      <c r="DG176" s="191">
        <f t="shared" si="489"/>
        <v>100</v>
      </c>
      <c r="DH176" s="191">
        <f t="shared" si="489"/>
        <v>25</v>
      </c>
      <c r="DI176" s="191">
        <f t="shared" si="489"/>
        <v>0</v>
      </c>
      <c r="DJ176" s="191">
        <f t="shared" si="489"/>
        <v>75</v>
      </c>
      <c r="DK176" s="191">
        <f t="shared" si="489"/>
        <v>425</v>
      </c>
      <c r="DL176" s="191">
        <f t="shared" si="489"/>
        <v>95</v>
      </c>
      <c r="DM176" s="89">
        <v>250</v>
      </c>
      <c r="DN176" s="90">
        <f t="shared" si="435"/>
        <v>0</v>
      </c>
      <c r="DO176" s="90"/>
      <c r="DP176" s="91"/>
      <c r="DQ176" s="90">
        <f t="shared" si="436"/>
        <v>0</v>
      </c>
      <c r="DR176" s="90">
        <f t="shared" si="437"/>
        <v>0</v>
      </c>
      <c r="DS176" s="90">
        <f t="shared" si="438"/>
        <v>0</v>
      </c>
      <c r="DT176" s="90"/>
      <c r="DU176" s="90">
        <f t="shared" si="439"/>
        <v>0</v>
      </c>
      <c r="DV176" s="90">
        <f t="shared" si="440"/>
        <v>0</v>
      </c>
      <c r="DW176" s="89"/>
      <c r="DX176" s="89">
        <v>250</v>
      </c>
      <c r="DY176" s="90">
        <f t="shared" si="441"/>
        <v>0</v>
      </c>
      <c r="DZ176" s="90"/>
      <c r="EA176" s="91"/>
      <c r="EB176" s="90">
        <f t="shared" si="442"/>
        <v>0</v>
      </c>
      <c r="EC176" s="90">
        <f t="shared" si="443"/>
        <v>0</v>
      </c>
      <c r="ED176" s="90">
        <f t="shared" si="483"/>
        <v>0</v>
      </c>
      <c r="EE176" s="90"/>
      <c r="EF176" s="90">
        <f t="shared" si="445"/>
        <v>0</v>
      </c>
      <c r="EG176" s="90">
        <f t="shared" si="446"/>
        <v>0</v>
      </c>
      <c r="EH176" s="89"/>
      <c r="EI176" s="89">
        <v>250</v>
      </c>
      <c r="EJ176" s="90">
        <f t="shared" si="447"/>
        <v>0</v>
      </c>
      <c r="EK176" s="90"/>
      <c r="EL176" s="91"/>
      <c r="EM176" s="90">
        <f t="shared" si="448"/>
        <v>0</v>
      </c>
      <c r="EN176" s="90">
        <f t="shared" si="449"/>
        <v>0</v>
      </c>
      <c r="EO176" s="90">
        <f t="shared" si="450"/>
        <v>0</v>
      </c>
      <c r="EP176" s="90"/>
      <c r="EQ176" s="90">
        <f t="shared" si="451"/>
        <v>0</v>
      </c>
      <c r="ER176" s="90">
        <f t="shared" si="452"/>
        <v>0</v>
      </c>
      <c r="ES176" s="89"/>
      <c r="ET176" s="89">
        <f t="shared" si="453"/>
        <v>750</v>
      </c>
      <c r="EU176" s="90">
        <f t="shared" si="453"/>
        <v>0</v>
      </c>
      <c r="EV176" s="90">
        <f t="shared" si="453"/>
        <v>0</v>
      </c>
      <c r="EW176" s="90">
        <f t="shared" si="453"/>
        <v>0</v>
      </c>
      <c r="EX176" s="90">
        <f t="shared" si="453"/>
        <v>0</v>
      </c>
      <c r="EY176" s="90">
        <f t="shared" si="366"/>
        <v>0</v>
      </c>
      <c r="EZ176" s="90">
        <f t="shared" si="454"/>
        <v>0</v>
      </c>
      <c r="FA176" s="90">
        <f t="shared" si="454"/>
        <v>0</v>
      </c>
      <c r="FB176" s="90">
        <f t="shared" si="455"/>
        <v>0</v>
      </c>
      <c r="FC176" s="90">
        <f t="shared" si="456"/>
        <v>0</v>
      </c>
      <c r="FD176" s="89">
        <f t="shared" si="457"/>
        <v>0</v>
      </c>
      <c r="FE176" s="191">
        <f t="shared" si="490"/>
        <v>2250</v>
      </c>
      <c r="FF176" s="191">
        <f t="shared" si="490"/>
        <v>500</v>
      </c>
      <c r="FG176" s="191">
        <f t="shared" si="490"/>
        <v>0</v>
      </c>
      <c r="FH176" s="191">
        <f t="shared" si="490"/>
        <v>0</v>
      </c>
      <c r="FI176" s="191">
        <f t="shared" si="490"/>
        <v>500</v>
      </c>
      <c r="FJ176" s="191">
        <f t="shared" si="490"/>
        <v>100</v>
      </c>
      <c r="FK176" s="191">
        <f t="shared" si="490"/>
        <v>25</v>
      </c>
      <c r="FL176" s="191">
        <f t="shared" si="490"/>
        <v>0</v>
      </c>
      <c r="FM176" s="191">
        <f t="shared" si="490"/>
        <v>75</v>
      </c>
      <c r="FN176" s="191">
        <f t="shared" si="490"/>
        <v>425</v>
      </c>
      <c r="FO176" s="191">
        <f t="shared" si="490"/>
        <v>95</v>
      </c>
      <c r="FP176" s="89">
        <v>250</v>
      </c>
      <c r="FQ176" s="90">
        <f t="shared" si="459"/>
        <v>0</v>
      </c>
      <c r="FR176" s="90"/>
      <c r="FS176" s="91"/>
      <c r="FT176" s="90">
        <f t="shared" si="460"/>
        <v>0</v>
      </c>
      <c r="FU176" s="90">
        <f t="shared" si="461"/>
        <v>0</v>
      </c>
      <c r="FV176" s="90">
        <f t="shared" si="462"/>
        <v>0</v>
      </c>
      <c r="FW176" s="90"/>
      <c r="FX176" s="90">
        <f t="shared" si="463"/>
        <v>0</v>
      </c>
      <c r="FY176" s="90">
        <f t="shared" si="464"/>
        <v>0</v>
      </c>
      <c r="FZ176" s="89"/>
      <c r="GA176" s="89">
        <v>250</v>
      </c>
      <c r="GB176" s="90">
        <f t="shared" si="465"/>
        <v>0</v>
      </c>
      <c r="GC176" s="90"/>
      <c r="GD176" s="91"/>
      <c r="GE176" s="90">
        <f t="shared" si="466"/>
        <v>0</v>
      </c>
      <c r="GF176" s="90">
        <f t="shared" si="467"/>
        <v>0</v>
      </c>
      <c r="GG176" s="90">
        <f t="shared" si="484"/>
        <v>0</v>
      </c>
      <c r="GH176" s="90"/>
      <c r="GI176" s="90">
        <f t="shared" si="469"/>
        <v>0</v>
      </c>
      <c r="GJ176" s="90">
        <f t="shared" si="470"/>
        <v>0</v>
      </c>
      <c r="GK176" s="89"/>
      <c r="GL176" s="89">
        <v>250</v>
      </c>
      <c r="GM176" s="90">
        <f t="shared" si="471"/>
        <v>0</v>
      </c>
      <c r="GN176" s="90"/>
      <c r="GO176" s="91"/>
      <c r="GP176" s="90">
        <f t="shared" si="472"/>
        <v>0</v>
      </c>
      <c r="GQ176" s="90">
        <f t="shared" si="473"/>
        <v>0</v>
      </c>
      <c r="GR176" s="90">
        <f t="shared" si="474"/>
        <v>0</v>
      </c>
      <c r="GS176" s="90"/>
      <c r="GT176" s="90">
        <f t="shared" si="475"/>
        <v>0</v>
      </c>
      <c r="GU176" s="90">
        <f t="shared" si="476"/>
        <v>0</v>
      </c>
      <c r="GV176" s="89"/>
      <c r="GW176" s="89">
        <f t="shared" si="477"/>
        <v>750</v>
      </c>
      <c r="GX176" s="90">
        <f t="shared" si="477"/>
        <v>0</v>
      </c>
      <c r="GY176" s="90">
        <f t="shared" si="477"/>
        <v>0</v>
      </c>
      <c r="GZ176" s="90">
        <f t="shared" si="477"/>
        <v>0</v>
      </c>
      <c r="HA176" s="90">
        <f t="shared" si="477"/>
        <v>0</v>
      </c>
      <c r="HB176" s="90">
        <f t="shared" si="367"/>
        <v>0</v>
      </c>
      <c r="HC176" s="90">
        <f t="shared" si="478"/>
        <v>0</v>
      </c>
      <c r="HD176" s="90">
        <f t="shared" si="478"/>
        <v>0</v>
      </c>
      <c r="HE176" s="90">
        <f t="shared" si="479"/>
        <v>0</v>
      </c>
      <c r="HF176" s="90">
        <f t="shared" si="480"/>
        <v>0</v>
      </c>
      <c r="HG176" s="89">
        <f t="shared" si="481"/>
        <v>0</v>
      </c>
      <c r="HH176" s="90">
        <f t="shared" si="491"/>
        <v>3000</v>
      </c>
      <c r="HI176" s="90">
        <f t="shared" si="491"/>
        <v>500</v>
      </c>
      <c r="HJ176" s="90">
        <f t="shared" si="491"/>
        <v>0</v>
      </c>
      <c r="HK176" s="90">
        <f t="shared" si="491"/>
        <v>0</v>
      </c>
      <c r="HL176" s="90">
        <f t="shared" si="491"/>
        <v>500</v>
      </c>
      <c r="HM176" s="90">
        <f t="shared" si="491"/>
        <v>50</v>
      </c>
      <c r="HN176" s="90">
        <f t="shared" si="491"/>
        <v>25</v>
      </c>
      <c r="HO176" s="90">
        <f t="shared" si="491"/>
        <v>0</v>
      </c>
      <c r="HP176" s="90">
        <f t="shared" si="491"/>
        <v>25</v>
      </c>
      <c r="HQ176" s="90">
        <f t="shared" si="491"/>
        <v>475</v>
      </c>
      <c r="HR176" s="90">
        <f t="shared" si="491"/>
        <v>95</v>
      </c>
      <c r="HS176" s="159">
        <f t="shared" si="368"/>
        <v>500</v>
      </c>
      <c r="HT176" s="131">
        <f t="shared" si="369"/>
        <v>500</v>
      </c>
      <c r="HU176" s="131">
        <f t="shared" si="370"/>
        <v>500</v>
      </c>
      <c r="HV176" s="76"/>
      <c r="HW176" s="84">
        <f t="shared" si="371"/>
        <v>95</v>
      </c>
      <c r="HX176" s="76"/>
      <c r="HY176" s="76"/>
      <c r="HZ176" s="76"/>
      <c r="IA176" s="76"/>
      <c r="IB176" s="76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</row>
    <row r="177" spans="1:318" s="33" customFormat="1" ht="15.75" customHeight="1" x14ac:dyDescent="0.25">
      <c r="A177" s="243">
        <v>170</v>
      </c>
      <c r="B177" s="37">
        <v>39</v>
      </c>
      <c r="C177" s="64">
        <v>1</v>
      </c>
      <c r="D177" s="65"/>
      <c r="E177" s="65">
        <v>0.1</v>
      </c>
      <c r="F177" s="19" t="s">
        <v>811</v>
      </c>
      <c r="G177" s="146" t="s">
        <v>375</v>
      </c>
      <c r="H177" s="17" t="s">
        <v>776</v>
      </c>
      <c r="I177" s="87" t="s">
        <v>779</v>
      </c>
      <c r="J177" s="35" t="s">
        <v>777</v>
      </c>
      <c r="K177" s="92" t="s">
        <v>778</v>
      </c>
      <c r="L177" s="34" t="s">
        <v>1001</v>
      </c>
      <c r="M177" s="34" t="s">
        <v>1242</v>
      </c>
      <c r="N177" s="34"/>
      <c r="O177" s="100" t="s">
        <v>192</v>
      </c>
      <c r="P177" s="37">
        <v>32</v>
      </c>
      <c r="Q177" s="39" t="s">
        <v>328</v>
      </c>
      <c r="R177" s="89">
        <v>250</v>
      </c>
      <c r="S177" s="90">
        <f t="shared" si="390"/>
        <v>250</v>
      </c>
      <c r="T177" s="90"/>
      <c r="U177" s="91"/>
      <c r="V177" s="90">
        <f t="shared" si="391"/>
        <v>250</v>
      </c>
      <c r="W177" s="90">
        <f t="shared" si="392"/>
        <v>50</v>
      </c>
      <c r="X177" s="90">
        <f t="shared" si="393"/>
        <v>25</v>
      </c>
      <c r="Y177" s="90"/>
      <c r="Z177" s="90">
        <f t="shared" si="394"/>
        <v>25</v>
      </c>
      <c r="AA177" s="90">
        <f t="shared" si="395"/>
        <v>225</v>
      </c>
      <c r="AB177" s="89">
        <v>135</v>
      </c>
      <c r="AC177" s="89">
        <v>250</v>
      </c>
      <c r="AD177" s="90">
        <f t="shared" si="396"/>
        <v>250</v>
      </c>
      <c r="AE177" s="90"/>
      <c r="AF177" s="91"/>
      <c r="AG177" s="90">
        <f t="shared" si="397"/>
        <v>250</v>
      </c>
      <c r="AH177" s="90">
        <v>0</v>
      </c>
      <c r="AI177" s="90">
        <v>0</v>
      </c>
      <c r="AJ177" s="90"/>
      <c r="AK177" s="90">
        <f t="shared" si="398"/>
        <v>0</v>
      </c>
      <c r="AL177" s="90">
        <f t="shared" si="399"/>
        <v>250</v>
      </c>
      <c r="AM177" s="177">
        <v>142</v>
      </c>
      <c r="AN177" s="89">
        <v>250</v>
      </c>
      <c r="AO177" s="90">
        <f t="shared" si="400"/>
        <v>0</v>
      </c>
      <c r="AP177" s="90"/>
      <c r="AQ177" s="91"/>
      <c r="AR177" s="90">
        <f t="shared" si="401"/>
        <v>0</v>
      </c>
      <c r="AS177" s="90">
        <f t="shared" si="402"/>
        <v>0</v>
      </c>
      <c r="AT177" s="90">
        <f t="shared" si="403"/>
        <v>0</v>
      </c>
      <c r="AU177" s="90"/>
      <c r="AV177" s="90">
        <f t="shared" si="404"/>
        <v>0</v>
      </c>
      <c r="AW177" s="90">
        <f t="shared" si="405"/>
        <v>0</v>
      </c>
      <c r="AX177" s="89"/>
      <c r="AY177" s="89">
        <f t="shared" si="485"/>
        <v>750</v>
      </c>
      <c r="AZ177" s="90">
        <f t="shared" si="485"/>
        <v>500</v>
      </c>
      <c r="BA177" s="90">
        <f t="shared" si="485"/>
        <v>0</v>
      </c>
      <c r="BB177" s="90">
        <f t="shared" si="485"/>
        <v>0</v>
      </c>
      <c r="BC177" s="90">
        <f t="shared" si="485"/>
        <v>500</v>
      </c>
      <c r="BD177" s="90">
        <f t="shared" si="364"/>
        <v>100</v>
      </c>
      <c r="BE177" s="90">
        <f t="shared" si="486"/>
        <v>25</v>
      </c>
      <c r="BF177" s="90">
        <f t="shared" si="486"/>
        <v>0</v>
      </c>
      <c r="BG177" s="90">
        <f t="shared" si="408"/>
        <v>75</v>
      </c>
      <c r="BH177" s="90">
        <f t="shared" si="409"/>
        <v>425</v>
      </c>
      <c r="BI177" s="89">
        <f t="shared" si="410"/>
        <v>277</v>
      </c>
      <c r="BJ177" s="89">
        <v>250</v>
      </c>
      <c r="BK177" s="90">
        <f t="shared" si="411"/>
        <v>0</v>
      </c>
      <c r="BL177" s="90"/>
      <c r="BM177" s="91"/>
      <c r="BN177" s="90">
        <f t="shared" si="412"/>
        <v>0</v>
      </c>
      <c r="BO177" s="90">
        <f t="shared" si="413"/>
        <v>0</v>
      </c>
      <c r="BP177" s="90">
        <f t="shared" si="414"/>
        <v>0</v>
      </c>
      <c r="BQ177" s="90"/>
      <c r="BR177" s="90">
        <f t="shared" si="415"/>
        <v>0</v>
      </c>
      <c r="BS177" s="90">
        <f t="shared" si="416"/>
        <v>0</v>
      </c>
      <c r="BT177" s="89"/>
      <c r="BU177" s="89">
        <v>250</v>
      </c>
      <c r="BV177" s="90">
        <f t="shared" si="417"/>
        <v>0</v>
      </c>
      <c r="BW177" s="90"/>
      <c r="BX177" s="91"/>
      <c r="BY177" s="90">
        <f t="shared" si="418"/>
        <v>0</v>
      </c>
      <c r="BZ177" s="90">
        <f t="shared" si="419"/>
        <v>0</v>
      </c>
      <c r="CA177" s="90">
        <f t="shared" si="420"/>
        <v>0</v>
      </c>
      <c r="CB177" s="90"/>
      <c r="CC177" s="90">
        <f t="shared" si="421"/>
        <v>0</v>
      </c>
      <c r="CD177" s="90">
        <f t="shared" si="422"/>
        <v>0</v>
      </c>
      <c r="CE177" s="89"/>
      <c r="CF177" s="89">
        <v>250</v>
      </c>
      <c r="CG177" s="90">
        <f t="shared" si="423"/>
        <v>0</v>
      </c>
      <c r="CH177" s="90"/>
      <c r="CI177" s="91"/>
      <c r="CJ177" s="90">
        <f t="shared" si="424"/>
        <v>0</v>
      </c>
      <c r="CK177" s="90">
        <f t="shared" si="425"/>
        <v>0</v>
      </c>
      <c r="CL177" s="90">
        <f t="shared" si="426"/>
        <v>0</v>
      </c>
      <c r="CM177" s="90"/>
      <c r="CN177" s="90">
        <f t="shared" si="427"/>
        <v>0</v>
      </c>
      <c r="CO177" s="90">
        <f t="shared" si="428"/>
        <v>0</v>
      </c>
      <c r="CP177" s="89"/>
      <c r="CQ177" s="89">
        <f t="shared" si="487"/>
        <v>750</v>
      </c>
      <c r="CR177" s="90">
        <f t="shared" si="487"/>
        <v>0</v>
      </c>
      <c r="CS177" s="90">
        <f t="shared" si="487"/>
        <v>0</v>
      </c>
      <c r="CT177" s="90">
        <f t="shared" si="487"/>
        <v>0</v>
      </c>
      <c r="CU177" s="90">
        <f t="shared" si="487"/>
        <v>0</v>
      </c>
      <c r="CV177" s="90">
        <f t="shared" si="365"/>
        <v>0</v>
      </c>
      <c r="CW177" s="90">
        <f t="shared" si="488"/>
        <v>0</v>
      </c>
      <c r="CX177" s="90">
        <f t="shared" si="488"/>
        <v>0</v>
      </c>
      <c r="CY177" s="90">
        <f t="shared" si="431"/>
        <v>0</v>
      </c>
      <c r="CZ177" s="90">
        <f t="shared" si="432"/>
        <v>0</v>
      </c>
      <c r="DA177" s="89">
        <f t="shared" si="433"/>
        <v>0</v>
      </c>
      <c r="DB177" s="191">
        <f t="shared" si="489"/>
        <v>1500</v>
      </c>
      <c r="DC177" s="191">
        <f t="shared" si="489"/>
        <v>500</v>
      </c>
      <c r="DD177" s="191">
        <f t="shared" si="489"/>
        <v>0</v>
      </c>
      <c r="DE177" s="191">
        <f t="shared" si="489"/>
        <v>0</v>
      </c>
      <c r="DF177" s="191">
        <f t="shared" si="489"/>
        <v>500</v>
      </c>
      <c r="DG177" s="191">
        <f t="shared" si="489"/>
        <v>100</v>
      </c>
      <c r="DH177" s="191">
        <f t="shared" si="489"/>
        <v>25</v>
      </c>
      <c r="DI177" s="191">
        <f t="shared" si="489"/>
        <v>0</v>
      </c>
      <c r="DJ177" s="191">
        <f t="shared" si="489"/>
        <v>75</v>
      </c>
      <c r="DK177" s="191">
        <f t="shared" si="489"/>
        <v>425</v>
      </c>
      <c r="DL177" s="191">
        <f t="shared" si="489"/>
        <v>277</v>
      </c>
      <c r="DM177" s="89">
        <v>250</v>
      </c>
      <c r="DN177" s="90">
        <f t="shared" si="435"/>
        <v>0</v>
      </c>
      <c r="DO177" s="90"/>
      <c r="DP177" s="91"/>
      <c r="DQ177" s="90">
        <f t="shared" si="436"/>
        <v>0</v>
      </c>
      <c r="DR177" s="90">
        <f t="shared" si="437"/>
        <v>0</v>
      </c>
      <c r="DS177" s="90">
        <f t="shared" si="438"/>
        <v>0</v>
      </c>
      <c r="DT177" s="90"/>
      <c r="DU177" s="90">
        <f t="shared" si="439"/>
        <v>0</v>
      </c>
      <c r="DV177" s="90">
        <f t="shared" si="440"/>
        <v>0</v>
      </c>
      <c r="DW177" s="89"/>
      <c r="DX177" s="89">
        <v>250</v>
      </c>
      <c r="DY177" s="90">
        <f t="shared" si="441"/>
        <v>0</v>
      </c>
      <c r="DZ177" s="90"/>
      <c r="EA177" s="91"/>
      <c r="EB177" s="90">
        <f t="shared" si="442"/>
        <v>0</v>
      </c>
      <c r="EC177" s="90">
        <f t="shared" si="443"/>
        <v>0</v>
      </c>
      <c r="ED177" s="90">
        <f t="shared" si="483"/>
        <v>0</v>
      </c>
      <c r="EE177" s="90"/>
      <c r="EF177" s="90">
        <f t="shared" si="445"/>
        <v>0</v>
      </c>
      <c r="EG177" s="90">
        <f t="shared" si="446"/>
        <v>0</v>
      </c>
      <c r="EH177" s="89"/>
      <c r="EI177" s="89">
        <v>250</v>
      </c>
      <c r="EJ177" s="90">
        <f t="shared" si="447"/>
        <v>0</v>
      </c>
      <c r="EK177" s="90"/>
      <c r="EL177" s="91"/>
      <c r="EM177" s="90">
        <f t="shared" si="448"/>
        <v>0</v>
      </c>
      <c r="EN177" s="90">
        <f t="shared" si="449"/>
        <v>0</v>
      </c>
      <c r="EO177" s="90">
        <f t="shared" si="450"/>
        <v>0</v>
      </c>
      <c r="EP177" s="90"/>
      <c r="EQ177" s="90">
        <f t="shared" si="451"/>
        <v>0</v>
      </c>
      <c r="ER177" s="90">
        <f t="shared" si="452"/>
        <v>0</v>
      </c>
      <c r="ES177" s="89"/>
      <c r="ET177" s="89">
        <f t="shared" si="453"/>
        <v>750</v>
      </c>
      <c r="EU177" s="90">
        <f t="shared" si="453"/>
        <v>0</v>
      </c>
      <c r="EV177" s="90">
        <f t="shared" si="453"/>
        <v>0</v>
      </c>
      <c r="EW177" s="90">
        <f t="shared" si="453"/>
        <v>0</v>
      </c>
      <c r="EX177" s="90">
        <f t="shared" si="453"/>
        <v>0</v>
      </c>
      <c r="EY177" s="90">
        <f t="shared" si="366"/>
        <v>0</v>
      </c>
      <c r="EZ177" s="90">
        <f t="shared" si="454"/>
        <v>0</v>
      </c>
      <c r="FA177" s="90">
        <f t="shared" si="454"/>
        <v>0</v>
      </c>
      <c r="FB177" s="90">
        <f t="shared" si="455"/>
        <v>0</v>
      </c>
      <c r="FC177" s="90">
        <f t="shared" si="456"/>
        <v>0</v>
      </c>
      <c r="FD177" s="89">
        <f t="shared" si="457"/>
        <v>0</v>
      </c>
      <c r="FE177" s="191">
        <f t="shared" si="490"/>
        <v>2250</v>
      </c>
      <c r="FF177" s="191">
        <f t="shared" si="490"/>
        <v>500</v>
      </c>
      <c r="FG177" s="191">
        <f t="shared" si="490"/>
        <v>0</v>
      </c>
      <c r="FH177" s="191">
        <f t="shared" si="490"/>
        <v>0</v>
      </c>
      <c r="FI177" s="191">
        <f t="shared" si="490"/>
        <v>500</v>
      </c>
      <c r="FJ177" s="191">
        <f t="shared" si="490"/>
        <v>100</v>
      </c>
      <c r="FK177" s="191">
        <f t="shared" si="490"/>
        <v>25</v>
      </c>
      <c r="FL177" s="191">
        <f t="shared" si="490"/>
        <v>0</v>
      </c>
      <c r="FM177" s="191">
        <f t="shared" si="490"/>
        <v>75</v>
      </c>
      <c r="FN177" s="191">
        <f t="shared" si="490"/>
        <v>425</v>
      </c>
      <c r="FO177" s="191">
        <f t="shared" si="490"/>
        <v>277</v>
      </c>
      <c r="FP177" s="89">
        <v>250</v>
      </c>
      <c r="FQ177" s="90">
        <f t="shared" si="459"/>
        <v>0</v>
      </c>
      <c r="FR177" s="90"/>
      <c r="FS177" s="91"/>
      <c r="FT177" s="90">
        <f t="shared" si="460"/>
        <v>0</v>
      </c>
      <c r="FU177" s="90">
        <f t="shared" si="461"/>
        <v>0</v>
      </c>
      <c r="FV177" s="90">
        <f t="shared" si="462"/>
        <v>0</v>
      </c>
      <c r="FW177" s="90"/>
      <c r="FX177" s="90">
        <f t="shared" si="463"/>
        <v>0</v>
      </c>
      <c r="FY177" s="90">
        <f t="shared" si="464"/>
        <v>0</v>
      </c>
      <c r="FZ177" s="89"/>
      <c r="GA177" s="89">
        <v>250</v>
      </c>
      <c r="GB177" s="90">
        <f t="shared" si="465"/>
        <v>0</v>
      </c>
      <c r="GC177" s="90"/>
      <c r="GD177" s="91"/>
      <c r="GE177" s="90">
        <f t="shared" si="466"/>
        <v>0</v>
      </c>
      <c r="GF177" s="90">
        <f t="shared" si="467"/>
        <v>0</v>
      </c>
      <c r="GG177" s="90">
        <f t="shared" si="484"/>
        <v>0</v>
      </c>
      <c r="GH177" s="90"/>
      <c r="GI177" s="90">
        <f t="shared" si="469"/>
        <v>0</v>
      </c>
      <c r="GJ177" s="90">
        <f t="shared" si="470"/>
        <v>0</v>
      </c>
      <c r="GK177" s="89"/>
      <c r="GL177" s="89">
        <v>250</v>
      </c>
      <c r="GM177" s="90">
        <f t="shared" si="471"/>
        <v>0</v>
      </c>
      <c r="GN177" s="90"/>
      <c r="GO177" s="91"/>
      <c r="GP177" s="90">
        <f t="shared" si="472"/>
        <v>0</v>
      </c>
      <c r="GQ177" s="90">
        <f t="shared" si="473"/>
        <v>0</v>
      </c>
      <c r="GR177" s="90">
        <f t="shared" si="474"/>
        <v>0</v>
      </c>
      <c r="GS177" s="90"/>
      <c r="GT177" s="90">
        <f t="shared" si="475"/>
        <v>0</v>
      </c>
      <c r="GU177" s="90">
        <f t="shared" si="476"/>
        <v>0</v>
      </c>
      <c r="GV177" s="89"/>
      <c r="GW177" s="89">
        <f t="shared" si="477"/>
        <v>750</v>
      </c>
      <c r="GX177" s="90">
        <f t="shared" si="477"/>
        <v>0</v>
      </c>
      <c r="GY177" s="90">
        <f t="shared" si="477"/>
        <v>0</v>
      </c>
      <c r="GZ177" s="90">
        <f t="shared" si="477"/>
        <v>0</v>
      </c>
      <c r="HA177" s="90">
        <f t="shared" si="477"/>
        <v>0</v>
      </c>
      <c r="HB177" s="90">
        <f t="shared" si="367"/>
        <v>0</v>
      </c>
      <c r="HC177" s="90">
        <f t="shared" si="478"/>
        <v>0</v>
      </c>
      <c r="HD177" s="90">
        <f t="shared" si="478"/>
        <v>0</v>
      </c>
      <c r="HE177" s="90">
        <f t="shared" si="479"/>
        <v>0</v>
      </c>
      <c r="HF177" s="90">
        <f t="shared" si="480"/>
        <v>0</v>
      </c>
      <c r="HG177" s="89">
        <f t="shared" si="481"/>
        <v>0</v>
      </c>
      <c r="HH177" s="90">
        <f t="shared" si="491"/>
        <v>3000</v>
      </c>
      <c r="HI177" s="90">
        <f t="shared" si="491"/>
        <v>500</v>
      </c>
      <c r="HJ177" s="90">
        <f t="shared" si="491"/>
        <v>0</v>
      </c>
      <c r="HK177" s="90">
        <f t="shared" si="491"/>
        <v>0</v>
      </c>
      <c r="HL177" s="90">
        <f t="shared" si="491"/>
        <v>500</v>
      </c>
      <c r="HM177" s="90">
        <f t="shared" si="491"/>
        <v>50</v>
      </c>
      <c r="HN177" s="90">
        <f t="shared" si="491"/>
        <v>25</v>
      </c>
      <c r="HO177" s="90">
        <f t="shared" si="491"/>
        <v>0</v>
      </c>
      <c r="HP177" s="90">
        <f t="shared" si="491"/>
        <v>25</v>
      </c>
      <c r="HQ177" s="90">
        <f t="shared" si="491"/>
        <v>475</v>
      </c>
      <c r="HR177" s="90">
        <f t="shared" si="491"/>
        <v>277</v>
      </c>
      <c r="HS177" s="159">
        <f t="shared" si="368"/>
        <v>500</v>
      </c>
      <c r="HT177" s="131">
        <f t="shared" si="369"/>
        <v>500</v>
      </c>
      <c r="HU177" s="131">
        <f t="shared" si="370"/>
        <v>500</v>
      </c>
      <c r="HV177" s="76"/>
      <c r="HW177" s="84">
        <f t="shared" si="371"/>
        <v>277</v>
      </c>
      <c r="HX177" s="76"/>
      <c r="HY177" s="76"/>
      <c r="HZ177" s="76"/>
      <c r="IA177" s="76"/>
      <c r="IB177" s="76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  <c r="LE177" s="68"/>
      <c r="LF177" s="68"/>
    </row>
    <row r="178" spans="1:318" s="4" customFormat="1" ht="15.75" customHeight="1" x14ac:dyDescent="0.25">
      <c r="A178" s="243">
        <v>171</v>
      </c>
      <c r="B178" s="37">
        <v>40</v>
      </c>
      <c r="C178" s="37"/>
      <c r="D178" s="37"/>
      <c r="E178" s="37"/>
      <c r="F178" s="19" t="s">
        <v>704</v>
      </c>
      <c r="G178" s="146" t="s">
        <v>375</v>
      </c>
      <c r="H178" s="17" t="s">
        <v>703</v>
      </c>
      <c r="I178" s="87">
        <v>61010006062</v>
      </c>
      <c r="J178" s="92" t="s">
        <v>99</v>
      </c>
      <c r="K178" s="92" t="s">
        <v>188</v>
      </c>
      <c r="L178" s="34" t="s">
        <v>1031</v>
      </c>
      <c r="M178" s="34" t="s">
        <v>1242</v>
      </c>
      <c r="N178" s="34"/>
      <c r="O178" s="100" t="s">
        <v>192</v>
      </c>
      <c r="P178" s="37">
        <v>33</v>
      </c>
      <c r="Q178" s="39" t="s">
        <v>316</v>
      </c>
      <c r="R178" s="89">
        <v>250</v>
      </c>
      <c r="S178" s="90">
        <f t="shared" si="390"/>
        <v>250</v>
      </c>
      <c r="T178" s="90"/>
      <c r="U178" s="91"/>
      <c r="V178" s="90">
        <f t="shared" si="391"/>
        <v>250</v>
      </c>
      <c r="W178" s="90">
        <f t="shared" si="392"/>
        <v>50</v>
      </c>
      <c r="X178" s="90">
        <f t="shared" si="393"/>
        <v>0</v>
      </c>
      <c r="Y178" s="90"/>
      <c r="Z178" s="90">
        <f t="shared" si="394"/>
        <v>50</v>
      </c>
      <c r="AA178" s="90">
        <f t="shared" si="395"/>
        <v>200</v>
      </c>
      <c r="AB178" s="89">
        <v>65</v>
      </c>
      <c r="AC178" s="89">
        <v>250</v>
      </c>
      <c r="AD178" s="90">
        <f t="shared" si="396"/>
        <v>250</v>
      </c>
      <c r="AE178" s="90"/>
      <c r="AF178" s="91"/>
      <c r="AG178" s="90">
        <f t="shared" si="397"/>
        <v>250</v>
      </c>
      <c r="AH178" s="90">
        <v>0</v>
      </c>
      <c r="AI178" s="90">
        <v>0</v>
      </c>
      <c r="AJ178" s="90"/>
      <c r="AK178" s="90">
        <f t="shared" si="398"/>
        <v>0</v>
      </c>
      <c r="AL178" s="90">
        <f t="shared" si="399"/>
        <v>250</v>
      </c>
      <c r="AM178" s="177">
        <v>60</v>
      </c>
      <c r="AN178" s="89">
        <v>250</v>
      </c>
      <c r="AO178" s="90">
        <f t="shared" si="400"/>
        <v>0</v>
      </c>
      <c r="AP178" s="90"/>
      <c r="AQ178" s="91"/>
      <c r="AR178" s="90">
        <f t="shared" si="401"/>
        <v>0</v>
      </c>
      <c r="AS178" s="90">
        <f t="shared" si="402"/>
        <v>0</v>
      </c>
      <c r="AT178" s="90">
        <f t="shared" si="403"/>
        <v>0</v>
      </c>
      <c r="AU178" s="90"/>
      <c r="AV178" s="90">
        <f t="shared" si="404"/>
        <v>0</v>
      </c>
      <c r="AW178" s="90">
        <f t="shared" si="405"/>
        <v>0</v>
      </c>
      <c r="AX178" s="89"/>
      <c r="AY178" s="89">
        <f t="shared" si="485"/>
        <v>750</v>
      </c>
      <c r="AZ178" s="90">
        <f t="shared" si="485"/>
        <v>500</v>
      </c>
      <c r="BA178" s="90">
        <f t="shared" si="485"/>
        <v>0</v>
      </c>
      <c r="BB178" s="90">
        <f t="shared" si="485"/>
        <v>0</v>
      </c>
      <c r="BC178" s="90">
        <f t="shared" si="485"/>
        <v>500</v>
      </c>
      <c r="BD178" s="90">
        <f t="shared" si="364"/>
        <v>100</v>
      </c>
      <c r="BE178" s="90">
        <f t="shared" si="486"/>
        <v>0</v>
      </c>
      <c r="BF178" s="90">
        <f t="shared" si="486"/>
        <v>0</v>
      </c>
      <c r="BG178" s="90">
        <f t="shared" si="408"/>
        <v>100</v>
      </c>
      <c r="BH178" s="90">
        <f t="shared" si="409"/>
        <v>400</v>
      </c>
      <c r="BI178" s="89">
        <f t="shared" si="410"/>
        <v>125</v>
      </c>
      <c r="BJ178" s="89">
        <v>250</v>
      </c>
      <c r="BK178" s="90">
        <f t="shared" si="411"/>
        <v>0</v>
      </c>
      <c r="BL178" s="90"/>
      <c r="BM178" s="91"/>
      <c r="BN178" s="90">
        <f t="shared" si="412"/>
        <v>0</v>
      </c>
      <c r="BO178" s="90">
        <f t="shared" si="413"/>
        <v>0</v>
      </c>
      <c r="BP178" s="90">
        <f t="shared" si="414"/>
        <v>0</v>
      </c>
      <c r="BQ178" s="90"/>
      <c r="BR178" s="90">
        <f t="shared" si="415"/>
        <v>0</v>
      </c>
      <c r="BS178" s="90">
        <f t="shared" si="416"/>
        <v>0</v>
      </c>
      <c r="BT178" s="89"/>
      <c r="BU178" s="89">
        <v>250</v>
      </c>
      <c r="BV178" s="90">
        <f t="shared" si="417"/>
        <v>0</v>
      </c>
      <c r="BW178" s="90"/>
      <c r="BX178" s="91"/>
      <c r="BY178" s="90">
        <f t="shared" si="418"/>
        <v>0</v>
      </c>
      <c r="BZ178" s="90">
        <f t="shared" si="419"/>
        <v>0</v>
      </c>
      <c r="CA178" s="90">
        <f t="shared" si="420"/>
        <v>0</v>
      </c>
      <c r="CB178" s="90"/>
      <c r="CC178" s="90">
        <f t="shared" si="421"/>
        <v>0</v>
      </c>
      <c r="CD178" s="90">
        <f t="shared" si="422"/>
        <v>0</v>
      </c>
      <c r="CE178" s="89"/>
      <c r="CF178" s="89">
        <v>250</v>
      </c>
      <c r="CG178" s="90">
        <f t="shared" si="423"/>
        <v>0</v>
      </c>
      <c r="CH178" s="90"/>
      <c r="CI178" s="91"/>
      <c r="CJ178" s="90">
        <f t="shared" si="424"/>
        <v>0</v>
      </c>
      <c r="CK178" s="90">
        <f t="shared" si="425"/>
        <v>0</v>
      </c>
      <c r="CL178" s="90">
        <f t="shared" si="426"/>
        <v>0</v>
      </c>
      <c r="CM178" s="90"/>
      <c r="CN178" s="90">
        <f t="shared" si="427"/>
        <v>0</v>
      </c>
      <c r="CO178" s="90">
        <f t="shared" si="428"/>
        <v>0</v>
      </c>
      <c r="CP178" s="89"/>
      <c r="CQ178" s="89">
        <f t="shared" si="487"/>
        <v>750</v>
      </c>
      <c r="CR178" s="90">
        <f t="shared" si="487"/>
        <v>0</v>
      </c>
      <c r="CS178" s="90">
        <f t="shared" si="487"/>
        <v>0</v>
      </c>
      <c r="CT178" s="90">
        <f t="shared" si="487"/>
        <v>0</v>
      </c>
      <c r="CU178" s="90">
        <f t="shared" si="487"/>
        <v>0</v>
      </c>
      <c r="CV178" s="90">
        <f t="shared" si="365"/>
        <v>0</v>
      </c>
      <c r="CW178" s="90">
        <f t="shared" si="488"/>
        <v>0</v>
      </c>
      <c r="CX178" s="90">
        <f t="shared" si="488"/>
        <v>0</v>
      </c>
      <c r="CY178" s="90">
        <f t="shared" si="431"/>
        <v>0</v>
      </c>
      <c r="CZ178" s="90">
        <f t="shared" si="432"/>
        <v>0</v>
      </c>
      <c r="DA178" s="89">
        <f t="shared" si="433"/>
        <v>0</v>
      </c>
      <c r="DB178" s="191">
        <f t="shared" si="489"/>
        <v>1500</v>
      </c>
      <c r="DC178" s="191">
        <f t="shared" si="489"/>
        <v>500</v>
      </c>
      <c r="DD178" s="191">
        <f t="shared" ref="DD178:DL184" si="492">BA178+CS178</f>
        <v>0</v>
      </c>
      <c r="DE178" s="191">
        <f t="shared" si="492"/>
        <v>0</v>
      </c>
      <c r="DF178" s="191">
        <f t="shared" si="492"/>
        <v>500</v>
      </c>
      <c r="DG178" s="191">
        <f t="shared" si="492"/>
        <v>100</v>
      </c>
      <c r="DH178" s="191">
        <f t="shared" si="492"/>
        <v>0</v>
      </c>
      <c r="DI178" s="191">
        <f t="shared" si="492"/>
        <v>0</v>
      </c>
      <c r="DJ178" s="191">
        <f t="shared" si="492"/>
        <v>100</v>
      </c>
      <c r="DK178" s="191">
        <f t="shared" si="492"/>
        <v>400</v>
      </c>
      <c r="DL178" s="191">
        <f t="shared" si="492"/>
        <v>125</v>
      </c>
      <c r="DM178" s="89">
        <v>250</v>
      </c>
      <c r="DN178" s="90">
        <f t="shared" si="435"/>
        <v>0</v>
      </c>
      <c r="DO178" s="90"/>
      <c r="DP178" s="91"/>
      <c r="DQ178" s="90">
        <f t="shared" si="436"/>
        <v>0</v>
      </c>
      <c r="DR178" s="90">
        <f t="shared" si="437"/>
        <v>0</v>
      </c>
      <c r="DS178" s="90">
        <f t="shared" si="438"/>
        <v>0</v>
      </c>
      <c r="DT178" s="90"/>
      <c r="DU178" s="90">
        <f t="shared" si="439"/>
        <v>0</v>
      </c>
      <c r="DV178" s="90">
        <f t="shared" si="440"/>
        <v>0</v>
      </c>
      <c r="DW178" s="89"/>
      <c r="DX178" s="89">
        <v>250</v>
      </c>
      <c r="DY178" s="90">
        <f t="shared" si="441"/>
        <v>0</v>
      </c>
      <c r="DZ178" s="90"/>
      <c r="EA178" s="91"/>
      <c r="EB178" s="90">
        <f t="shared" si="442"/>
        <v>0</v>
      </c>
      <c r="EC178" s="90">
        <f t="shared" si="443"/>
        <v>0</v>
      </c>
      <c r="ED178" s="90">
        <f t="shared" si="483"/>
        <v>0</v>
      </c>
      <c r="EE178" s="90"/>
      <c r="EF178" s="90">
        <f t="shared" si="445"/>
        <v>0</v>
      </c>
      <c r="EG178" s="90">
        <f t="shared" si="446"/>
        <v>0</v>
      </c>
      <c r="EH178" s="89"/>
      <c r="EI178" s="89">
        <v>250</v>
      </c>
      <c r="EJ178" s="90">
        <f t="shared" si="447"/>
        <v>0</v>
      </c>
      <c r="EK178" s="90"/>
      <c r="EL178" s="91"/>
      <c r="EM178" s="90">
        <f t="shared" si="448"/>
        <v>0</v>
      </c>
      <c r="EN178" s="90">
        <f t="shared" si="449"/>
        <v>0</v>
      </c>
      <c r="EO178" s="90">
        <f t="shared" si="450"/>
        <v>0</v>
      </c>
      <c r="EP178" s="90"/>
      <c r="EQ178" s="90">
        <f t="shared" si="451"/>
        <v>0</v>
      </c>
      <c r="ER178" s="90">
        <f t="shared" si="452"/>
        <v>0</v>
      </c>
      <c r="ES178" s="89"/>
      <c r="ET178" s="89">
        <f t="shared" si="453"/>
        <v>750</v>
      </c>
      <c r="EU178" s="90">
        <f t="shared" si="453"/>
        <v>0</v>
      </c>
      <c r="EV178" s="90">
        <f t="shared" si="453"/>
        <v>0</v>
      </c>
      <c r="EW178" s="90">
        <f t="shared" si="453"/>
        <v>0</v>
      </c>
      <c r="EX178" s="90">
        <f t="shared" si="453"/>
        <v>0</v>
      </c>
      <c r="EY178" s="90">
        <f t="shared" si="366"/>
        <v>0</v>
      </c>
      <c r="EZ178" s="90">
        <f t="shared" si="454"/>
        <v>0</v>
      </c>
      <c r="FA178" s="90">
        <f t="shared" si="454"/>
        <v>0</v>
      </c>
      <c r="FB178" s="90">
        <f t="shared" si="455"/>
        <v>0</v>
      </c>
      <c r="FC178" s="90">
        <f t="shared" si="456"/>
        <v>0</v>
      </c>
      <c r="FD178" s="89">
        <f t="shared" si="457"/>
        <v>0</v>
      </c>
      <c r="FE178" s="191">
        <f t="shared" si="490"/>
        <v>2250</v>
      </c>
      <c r="FF178" s="191">
        <f t="shared" si="490"/>
        <v>500</v>
      </c>
      <c r="FG178" s="191">
        <f t="shared" ref="FG178:FO184" si="493">BA178+CS178+EV178</f>
        <v>0</v>
      </c>
      <c r="FH178" s="191">
        <f t="shared" si="493"/>
        <v>0</v>
      </c>
      <c r="FI178" s="191">
        <f t="shared" si="493"/>
        <v>500</v>
      </c>
      <c r="FJ178" s="191">
        <f t="shared" si="493"/>
        <v>100</v>
      </c>
      <c r="FK178" s="191">
        <f t="shared" si="493"/>
        <v>0</v>
      </c>
      <c r="FL178" s="191">
        <f t="shared" si="493"/>
        <v>0</v>
      </c>
      <c r="FM178" s="191">
        <f t="shared" si="493"/>
        <v>100</v>
      </c>
      <c r="FN178" s="191">
        <f t="shared" si="493"/>
        <v>400</v>
      </c>
      <c r="FO178" s="191">
        <f t="shared" si="493"/>
        <v>125</v>
      </c>
      <c r="FP178" s="89">
        <v>250</v>
      </c>
      <c r="FQ178" s="90">
        <f t="shared" si="459"/>
        <v>0</v>
      </c>
      <c r="FR178" s="90"/>
      <c r="FS178" s="91"/>
      <c r="FT178" s="90">
        <f t="shared" si="460"/>
        <v>0</v>
      </c>
      <c r="FU178" s="90">
        <f t="shared" si="461"/>
        <v>0</v>
      </c>
      <c r="FV178" s="90">
        <f t="shared" si="462"/>
        <v>0</v>
      </c>
      <c r="FW178" s="90"/>
      <c r="FX178" s="90">
        <f t="shared" si="463"/>
        <v>0</v>
      </c>
      <c r="FY178" s="90">
        <f t="shared" si="464"/>
        <v>0</v>
      </c>
      <c r="FZ178" s="89"/>
      <c r="GA178" s="89">
        <v>250</v>
      </c>
      <c r="GB178" s="90">
        <f t="shared" si="465"/>
        <v>0</v>
      </c>
      <c r="GC178" s="90"/>
      <c r="GD178" s="91"/>
      <c r="GE178" s="90">
        <f t="shared" si="466"/>
        <v>0</v>
      </c>
      <c r="GF178" s="90">
        <f t="shared" si="467"/>
        <v>0</v>
      </c>
      <c r="GG178" s="90">
        <f t="shared" si="484"/>
        <v>0</v>
      </c>
      <c r="GH178" s="90"/>
      <c r="GI178" s="90">
        <f t="shared" si="469"/>
        <v>0</v>
      </c>
      <c r="GJ178" s="90">
        <f t="shared" si="470"/>
        <v>0</v>
      </c>
      <c r="GK178" s="89"/>
      <c r="GL178" s="89">
        <v>250</v>
      </c>
      <c r="GM178" s="90">
        <f t="shared" si="471"/>
        <v>0</v>
      </c>
      <c r="GN178" s="90"/>
      <c r="GO178" s="91"/>
      <c r="GP178" s="90">
        <f t="shared" si="472"/>
        <v>0</v>
      </c>
      <c r="GQ178" s="90">
        <f t="shared" si="473"/>
        <v>0</v>
      </c>
      <c r="GR178" s="90">
        <f t="shared" si="474"/>
        <v>0</v>
      </c>
      <c r="GS178" s="90"/>
      <c r="GT178" s="90">
        <f t="shared" si="475"/>
        <v>0</v>
      </c>
      <c r="GU178" s="90">
        <f t="shared" si="476"/>
        <v>0</v>
      </c>
      <c r="GV178" s="89"/>
      <c r="GW178" s="89">
        <f t="shared" si="477"/>
        <v>750</v>
      </c>
      <c r="GX178" s="90">
        <f t="shared" si="477"/>
        <v>0</v>
      </c>
      <c r="GY178" s="90">
        <f t="shared" si="477"/>
        <v>0</v>
      </c>
      <c r="GZ178" s="90">
        <f t="shared" si="477"/>
        <v>0</v>
      </c>
      <c r="HA178" s="90">
        <f t="shared" si="477"/>
        <v>0</v>
      </c>
      <c r="HB178" s="90">
        <f t="shared" si="367"/>
        <v>0</v>
      </c>
      <c r="HC178" s="90">
        <f t="shared" si="478"/>
        <v>0</v>
      </c>
      <c r="HD178" s="90">
        <f t="shared" si="478"/>
        <v>0</v>
      </c>
      <c r="HE178" s="90">
        <f t="shared" si="479"/>
        <v>0</v>
      </c>
      <c r="HF178" s="90">
        <f t="shared" si="480"/>
        <v>0</v>
      </c>
      <c r="HG178" s="89">
        <f t="shared" si="481"/>
        <v>0</v>
      </c>
      <c r="HH178" s="90">
        <f t="shared" si="491"/>
        <v>3000</v>
      </c>
      <c r="HI178" s="90">
        <f t="shared" si="491"/>
        <v>500</v>
      </c>
      <c r="HJ178" s="90">
        <f t="shared" ref="HJ178:HR184" si="494">T178+AE178+AP178+BL178+BW178+CH178+DO178+DZ178+EK178+FR178+GC178+GN178</f>
        <v>0</v>
      </c>
      <c r="HK178" s="90">
        <f t="shared" si="494"/>
        <v>0</v>
      </c>
      <c r="HL178" s="90">
        <f t="shared" si="494"/>
        <v>500</v>
      </c>
      <c r="HM178" s="90">
        <f t="shared" si="494"/>
        <v>50</v>
      </c>
      <c r="HN178" s="90">
        <f t="shared" si="494"/>
        <v>0</v>
      </c>
      <c r="HO178" s="90">
        <f t="shared" si="494"/>
        <v>0</v>
      </c>
      <c r="HP178" s="90">
        <f t="shared" si="494"/>
        <v>50</v>
      </c>
      <c r="HQ178" s="90">
        <f t="shared" si="494"/>
        <v>450</v>
      </c>
      <c r="HR178" s="90">
        <f t="shared" si="494"/>
        <v>125</v>
      </c>
      <c r="HS178" s="159">
        <f t="shared" si="368"/>
        <v>500</v>
      </c>
      <c r="HT178" s="131">
        <f t="shared" si="369"/>
        <v>500</v>
      </c>
      <c r="HU178" s="131">
        <f t="shared" si="370"/>
        <v>500</v>
      </c>
      <c r="HV178" s="76"/>
      <c r="HW178" s="84">
        <f t="shared" si="371"/>
        <v>125</v>
      </c>
      <c r="HX178" s="76"/>
      <c r="HY178" s="76"/>
      <c r="HZ178" s="76"/>
      <c r="IA178" s="76"/>
      <c r="IB178" s="76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</row>
    <row r="179" spans="1:318" s="2" customFormat="1" ht="15.75" customHeight="1" x14ac:dyDescent="0.25">
      <c r="A179" s="243">
        <v>172</v>
      </c>
      <c r="B179" s="37">
        <v>41</v>
      </c>
      <c r="C179" s="37"/>
      <c r="D179" s="37"/>
      <c r="E179" s="37"/>
      <c r="F179" s="19" t="s">
        <v>741</v>
      </c>
      <c r="G179" s="146" t="s">
        <v>375</v>
      </c>
      <c r="H179" s="17" t="s">
        <v>740</v>
      </c>
      <c r="I179" s="87">
        <v>61010010234</v>
      </c>
      <c r="J179" s="34" t="s">
        <v>118</v>
      </c>
      <c r="K179" s="34" t="s">
        <v>190</v>
      </c>
      <c r="L179" s="34" t="s">
        <v>1023</v>
      </c>
      <c r="M179" s="34" t="s">
        <v>1242</v>
      </c>
      <c r="N179" s="34"/>
      <c r="O179" s="100" t="s">
        <v>192</v>
      </c>
      <c r="P179" s="37">
        <v>34</v>
      </c>
      <c r="Q179" s="39" t="s">
        <v>329</v>
      </c>
      <c r="R179" s="89">
        <v>250</v>
      </c>
      <c r="S179" s="90">
        <f t="shared" si="390"/>
        <v>250</v>
      </c>
      <c r="T179" s="90"/>
      <c r="U179" s="91"/>
      <c r="V179" s="90">
        <f t="shared" si="391"/>
        <v>250</v>
      </c>
      <c r="W179" s="90">
        <f t="shared" si="392"/>
        <v>50</v>
      </c>
      <c r="X179" s="90">
        <f t="shared" si="393"/>
        <v>0</v>
      </c>
      <c r="Y179" s="90"/>
      <c r="Z179" s="90">
        <f t="shared" si="394"/>
        <v>50</v>
      </c>
      <c r="AA179" s="90">
        <f t="shared" si="395"/>
        <v>200</v>
      </c>
      <c r="AB179" s="89">
        <v>105</v>
      </c>
      <c r="AC179" s="89">
        <v>250</v>
      </c>
      <c r="AD179" s="90">
        <f t="shared" si="396"/>
        <v>250</v>
      </c>
      <c r="AE179" s="90"/>
      <c r="AF179" s="91"/>
      <c r="AG179" s="90">
        <f t="shared" si="397"/>
        <v>250</v>
      </c>
      <c r="AH179" s="90">
        <v>0</v>
      </c>
      <c r="AI179" s="90">
        <v>0</v>
      </c>
      <c r="AJ179" s="90"/>
      <c r="AK179" s="90">
        <f t="shared" si="398"/>
        <v>0</v>
      </c>
      <c r="AL179" s="90">
        <f t="shared" si="399"/>
        <v>250</v>
      </c>
      <c r="AM179" s="177">
        <v>90</v>
      </c>
      <c r="AN179" s="89">
        <v>250</v>
      </c>
      <c r="AO179" s="90">
        <f t="shared" si="400"/>
        <v>0</v>
      </c>
      <c r="AP179" s="90"/>
      <c r="AQ179" s="91"/>
      <c r="AR179" s="90">
        <f t="shared" si="401"/>
        <v>0</v>
      </c>
      <c r="AS179" s="90">
        <f t="shared" si="402"/>
        <v>0</v>
      </c>
      <c r="AT179" s="90">
        <f t="shared" si="403"/>
        <v>0</v>
      </c>
      <c r="AU179" s="90"/>
      <c r="AV179" s="90">
        <f t="shared" si="404"/>
        <v>0</v>
      </c>
      <c r="AW179" s="90">
        <f t="shared" si="405"/>
        <v>0</v>
      </c>
      <c r="AX179" s="89"/>
      <c r="AY179" s="89">
        <f t="shared" si="485"/>
        <v>750</v>
      </c>
      <c r="AZ179" s="90">
        <f t="shared" si="485"/>
        <v>500</v>
      </c>
      <c r="BA179" s="90">
        <f t="shared" si="485"/>
        <v>0</v>
      </c>
      <c r="BB179" s="90">
        <f t="shared" si="485"/>
        <v>0</v>
      </c>
      <c r="BC179" s="90">
        <f t="shared" si="485"/>
        <v>500</v>
      </c>
      <c r="BD179" s="90">
        <f t="shared" si="364"/>
        <v>100</v>
      </c>
      <c r="BE179" s="90">
        <f t="shared" si="486"/>
        <v>0</v>
      </c>
      <c r="BF179" s="90">
        <f t="shared" si="486"/>
        <v>0</v>
      </c>
      <c r="BG179" s="90">
        <f t="shared" si="408"/>
        <v>100</v>
      </c>
      <c r="BH179" s="90">
        <f t="shared" si="409"/>
        <v>400</v>
      </c>
      <c r="BI179" s="89">
        <f t="shared" si="410"/>
        <v>195</v>
      </c>
      <c r="BJ179" s="89">
        <v>250</v>
      </c>
      <c r="BK179" s="90">
        <f t="shared" si="411"/>
        <v>0</v>
      </c>
      <c r="BL179" s="90"/>
      <c r="BM179" s="91"/>
      <c r="BN179" s="90">
        <f t="shared" si="412"/>
        <v>0</v>
      </c>
      <c r="BO179" s="90">
        <f t="shared" si="413"/>
        <v>0</v>
      </c>
      <c r="BP179" s="90">
        <f t="shared" si="414"/>
        <v>0</v>
      </c>
      <c r="BQ179" s="90"/>
      <c r="BR179" s="90">
        <f t="shared" si="415"/>
        <v>0</v>
      </c>
      <c r="BS179" s="90">
        <f t="shared" si="416"/>
        <v>0</v>
      </c>
      <c r="BT179" s="89"/>
      <c r="BU179" s="89">
        <v>250</v>
      </c>
      <c r="BV179" s="90">
        <f t="shared" si="417"/>
        <v>0</v>
      </c>
      <c r="BW179" s="90"/>
      <c r="BX179" s="91"/>
      <c r="BY179" s="90">
        <f t="shared" si="418"/>
        <v>0</v>
      </c>
      <c r="BZ179" s="90">
        <f t="shared" si="419"/>
        <v>0</v>
      </c>
      <c r="CA179" s="90">
        <f t="shared" si="420"/>
        <v>0</v>
      </c>
      <c r="CB179" s="90"/>
      <c r="CC179" s="90">
        <f t="shared" si="421"/>
        <v>0</v>
      </c>
      <c r="CD179" s="90">
        <f t="shared" si="422"/>
        <v>0</v>
      </c>
      <c r="CE179" s="89"/>
      <c r="CF179" s="89">
        <v>250</v>
      </c>
      <c r="CG179" s="90">
        <f t="shared" si="423"/>
        <v>0</v>
      </c>
      <c r="CH179" s="90"/>
      <c r="CI179" s="91"/>
      <c r="CJ179" s="90">
        <f t="shared" si="424"/>
        <v>0</v>
      </c>
      <c r="CK179" s="90">
        <f t="shared" si="425"/>
        <v>0</v>
      </c>
      <c r="CL179" s="90">
        <f t="shared" si="426"/>
        <v>0</v>
      </c>
      <c r="CM179" s="90"/>
      <c r="CN179" s="90">
        <f t="shared" si="427"/>
        <v>0</v>
      </c>
      <c r="CO179" s="90">
        <f t="shared" si="428"/>
        <v>0</v>
      </c>
      <c r="CP179" s="89"/>
      <c r="CQ179" s="89">
        <f t="shared" si="487"/>
        <v>750</v>
      </c>
      <c r="CR179" s="90">
        <f t="shared" si="487"/>
        <v>0</v>
      </c>
      <c r="CS179" s="90">
        <f t="shared" si="487"/>
        <v>0</v>
      </c>
      <c r="CT179" s="90">
        <f t="shared" si="487"/>
        <v>0</v>
      </c>
      <c r="CU179" s="90">
        <f t="shared" si="487"/>
        <v>0</v>
      </c>
      <c r="CV179" s="90">
        <f t="shared" si="365"/>
        <v>0</v>
      </c>
      <c r="CW179" s="90">
        <f t="shared" si="488"/>
        <v>0</v>
      </c>
      <c r="CX179" s="90">
        <f t="shared" si="488"/>
        <v>0</v>
      </c>
      <c r="CY179" s="90">
        <f t="shared" si="431"/>
        <v>0</v>
      </c>
      <c r="CZ179" s="90">
        <f t="shared" si="432"/>
        <v>0</v>
      </c>
      <c r="DA179" s="89">
        <f t="shared" si="433"/>
        <v>0</v>
      </c>
      <c r="DB179" s="191">
        <f t="shared" ref="DB179:DC184" si="495">AY179+CQ179</f>
        <v>1500</v>
      </c>
      <c r="DC179" s="191">
        <f t="shared" si="495"/>
        <v>500</v>
      </c>
      <c r="DD179" s="191">
        <f t="shared" si="492"/>
        <v>0</v>
      </c>
      <c r="DE179" s="191">
        <f t="shared" si="492"/>
        <v>0</v>
      </c>
      <c r="DF179" s="191">
        <f t="shared" si="492"/>
        <v>500</v>
      </c>
      <c r="DG179" s="191">
        <f t="shared" si="492"/>
        <v>100</v>
      </c>
      <c r="DH179" s="191">
        <f t="shared" si="492"/>
        <v>0</v>
      </c>
      <c r="DI179" s="191">
        <f t="shared" si="492"/>
        <v>0</v>
      </c>
      <c r="DJ179" s="191">
        <f t="shared" si="492"/>
        <v>100</v>
      </c>
      <c r="DK179" s="191">
        <f t="shared" si="492"/>
        <v>400</v>
      </c>
      <c r="DL179" s="191">
        <f t="shared" si="492"/>
        <v>195</v>
      </c>
      <c r="DM179" s="89">
        <v>250</v>
      </c>
      <c r="DN179" s="90">
        <f t="shared" si="435"/>
        <v>0</v>
      </c>
      <c r="DO179" s="90"/>
      <c r="DP179" s="91"/>
      <c r="DQ179" s="90">
        <f t="shared" si="436"/>
        <v>0</v>
      </c>
      <c r="DR179" s="90">
        <f t="shared" si="437"/>
        <v>0</v>
      </c>
      <c r="DS179" s="90">
        <f t="shared" si="438"/>
        <v>0</v>
      </c>
      <c r="DT179" s="90"/>
      <c r="DU179" s="90">
        <f t="shared" si="439"/>
        <v>0</v>
      </c>
      <c r="DV179" s="90">
        <f t="shared" si="440"/>
        <v>0</v>
      </c>
      <c r="DW179" s="89"/>
      <c r="DX179" s="89">
        <v>250</v>
      </c>
      <c r="DY179" s="90">
        <f t="shared" si="441"/>
        <v>0</v>
      </c>
      <c r="DZ179" s="90"/>
      <c r="EA179" s="91"/>
      <c r="EB179" s="90">
        <f t="shared" si="442"/>
        <v>0</v>
      </c>
      <c r="EC179" s="90">
        <f t="shared" si="443"/>
        <v>0</v>
      </c>
      <c r="ED179" s="90">
        <f t="shared" si="483"/>
        <v>0</v>
      </c>
      <c r="EE179" s="90"/>
      <c r="EF179" s="90">
        <f t="shared" si="445"/>
        <v>0</v>
      </c>
      <c r="EG179" s="90">
        <f t="shared" si="446"/>
        <v>0</v>
      </c>
      <c r="EH179" s="89"/>
      <c r="EI179" s="89">
        <v>250</v>
      </c>
      <c r="EJ179" s="90">
        <f t="shared" si="447"/>
        <v>0</v>
      </c>
      <c r="EK179" s="90"/>
      <c r="EL179" s="91"/>
      <c r="EM179" s="90">
        <f t="shared" si="448"/>
        <v>0</v>
      </c>
      <c r="EN179" s="90">
        <f t="shared" si="449"/>
        <v>0</v>
      </c>
      <c r="EO179" s="90">
        <f t="shared" si="450"/>
        <v>0</v>
      </c>
      <c r="EP179" s="90"/>
      <c r="EQ179" s="90">
        <f t="shared" si="451"/>
        <v>0</v>
      </c>
      <c r="ER179" s="90">
        <f t="shared" si="452"/>
        <v>0</v>
      </c>
      <c r="ES179" s="89"/>
      <c r="ET179" s="89">
        <f t="shared" si="453"/>
        <v>750</v>
      </c>
      <c r="EU179" s="90">
        <f t="shared" si="453"/>
        <v>0</v>
      </c>
      <c r="EV179" s="90">
        <f t="shared" si="453"/>
        <v>0</v>
      </c>
      <c r="EW179" s="90">
        <f t="shared" si="453"/>
        <v>0</v>
      </c>
      <c r="EX179" s="90">
        <f t="shared" si="453"/>
        <v>0</v>
      </c>
      <c r="EY179" s="90">
        <f t="shared" si="366"/>
        <v>0</v>
      </c>
      <c r="EZ179" s="90">
        <f t="shared" si="454"/>
        <v>0</v>
      </c>
      <c r="FA179" s="90">
        <f t="shared" si="454"/>
        <v>0</v>
      </c>
      <c r="FB179" s="90">
        <f t="shared" si="455"/>
        <v>0</v>
      </c>
      <c r="FC179" s="90">
        <f t="shared" si="456"/>
        <v>0</v>
      </c>
      <c r="FD179" s="89">
        <f t="shared" si="457"/>
        <v>0</v>
      </c>
      <c r="FE179" s="191">
        <f t="shared" ref="FE179:FF184" si="496">AY179+CQ179+ET179</f>
        <v>2250</v>
      </c>
      <c r="FF179" s="191">
        <f t="shared" si="496"/>
        <v>500</v>
      </c>
      <c r="FG179" s="191">
        <f t="shared" si="493"/>
        <v>0</v>
      </c>
      <c r="FH179" s="191">
        <f t="shared" si="493"/>
        <v>0</v>
      </c>
      <c r="FI179" s="191">
        <f t="shared" si="493"/>
        <v>500</v>
      </c>
      <c r="FJ179" s="191">
        <f t="shared" si="493"/>
        <v>100</v>
      </c>
      <c r="FK179" s="191">
        <f t="shared" si="493"/>
        <v>0</v>
      </c>
      <c r="FL179" s="191">
        <f t="shared" si="493"/>
        <v>0</v>
      </c>
      <c r="FM179" s="191">
        <f t="shared" si="493"/>
        <v>100</v>
      </c>
      <c r="FN179" s="191">
        <f t="shared" si="493"/>
        <v>400</v>
      </c>
      <c r="FO179" s="191">
        <f t="shared" si="493"/>
        <v>195</v>
      </c>
      <c r="FP179" s="89">
        <v>250</v>
      </c>
      <c r="FQ179" s="90">
        <f t="shared" si="459"/>
        <v>0</v>
      </c>
      <c r="FR179" s="90"/>
      <c r="FS179" s="91"/>
      <c r="FT179" s="90">
        <f t="shared" si="460"/>
        <v>0</v>
      </c>
      <c r="FU179" s="90">
        <f t="shared" si="461"/>
        <v>0</v>
      </c>
      <c r="FV179" s="90">
        <f t="shared" si="462"/>
        <v>0</v>
      </c>
      <c r="FW179" s="90"/>
      <c r="FX179" s="90">
        <f t="shared" si="463"/>
        <v>0</v>
      </c>
      <c r="FY179" s="90">
        <f t="shared" si="464"/>
        <v>0</v>
      </c>
      <c r="FZ179" s="89"/>
      <c r="GA179" s="89">
        <v>250</v>
      </c>
      <c r="GB179" s="90">
        <f t="shared" si="465"/>
        <v>0</v>
      </c>
      <c r="GC179" s="90"/>
      <c r="GD179" s="91"/>
      <c r="GE179" s="90">
        <f t="shared" si="466"/>
        <v>0</v>
      </c>
      <c r="GF179" s="90">
        <f t="shared" si="467"/>
        <v>0</v>
      </c>
      <c r="GG179" s="90">
        <f t="shared" si="484"/>
        <v>0</v>
      </c>
      <c r="GH179" s="90"/>
      <c r="GI179" s="90">
        <f t="shared" si="469"/>
        <v>0</v>
      </c>
      <c r="GJ179" s="90">
        <f t="shared" si="470"/>
        <v>0</v>
      </c>
      <c r="GK179" s="89"/>
      <c r="GL179" s="89">
        <v>250</v>
      </c>
      <c r="GM179" s="90">
        <f t="shared" si="471"/>
        <v>0</v>
      </c>
      <c r="GN179" s="90"/>
      <c r="GO179" s="91"/>
      <c r="GP179" s="90">
        <f t="shared" si="472"/>
        <v>0</v>
      </c>
      <c r="GQ179" s="90">
        <f t="shared" si="473"/>
        <v>0</v>
      </c>
      <c r="GR179" s="90">
        <f t="shared" si="474"/>
        <v>0</v>
      </c>
      <c r="GS179" s="90"/>
      <c r="GT179" s="90">
        <f t="shared" si="475"/>
        <v>0</v>
      </c>
      <c r="GU179" s="90">
        <f t="shared" si="476"/>
        <v>0</v>
      </c>
      <c r="GV179" s="89"/>
      <c r="GW179" s="89">
        <f t="shared" si="477"/>
        <v>750</v>
      </c>
      <c r="GX179" s="90">
        <f t="shared" si="477"/>
        <v>0</v>
      </c>
      <c r="GY179" s="90">
        <f t="shared" si="477"/>
        <v>0</v>
      </c>
      <c r="GZ179" s="90">
        <f t="shared" si="477"/>
        <v>0</v>
      </c>
      <c r="HA179" s="90">
        <f t="shared" si="477"/>
        <v>0</v>
      </c>
      <c r="HB179" s="90">
        <f t="shared" si="367"/>
        <v>0</v>
      </c>
      <c r="HC179" s="90">
        <f t="shared" si="478"/>
        <v>0</v>
      </c>
      <c r="HD179" s="90">
        <f t="shared" si="478"/>
        <v>0</v>
      </c>
      <c r="HE179" s="90">
        <f t="shared" si="479"/>
        <v>0</v>
      </c>
      <c r="HF179" s="90">
        <f t="shared" si="480"/>
        <v>0</v>
      </c>
      <c r="HG179" s="89">
        <f t="shared" si="481"/>
        <v>0</v>
      </c>
      <c r="HH179" s="90">
        <f t="shared" ref="HH179:HI184" si="497">R179+AC179+AN179+BJ179+BU179+CF179+DM179+DX179+EI179+FP179+GA179+GL179</f>
        <v>3000</v>
      </c>
      <c r="HI179" s="90">
        <f t="shared" si="497"/>
        <v>500</v>
      </c>
      <c r="HJ179" s="90">
        <f t="shared" si="494"/>
        <v>0</v>
      </c>
      <c r="HK179" s="90">
        <f t="shared" si="494"/>
        <v>0</v>
      </c>
      <c r="HL179" s="90">
        <f t="shared" si="494"/>
        <v>500</v>
      </c>
      <c r="HM179" s="90">
        <f t="shared" si="494"/>
        <v>50</v>
      </c>
      <c r="HN179" s="90">
        <f t="shared" si="494"/>
        <v>0</v>
      </c>
      <c r="HO179" s="90">
        <f t="shared" si="494"/>
        <v>0</v>
      </c>
      <c r="HP179" s="90">
        <f t="shared" si="494"/>
        <v>50</v>
      </c>
      <c r="HQ179" s="90">
        <f t="shared" si="494"/>
        <v>450</v>
      </c>
      <c r="HR179" s="90">
        <f t="shared" si="494"/>
        <v>195</v>
      </c>
      <c r="HS179" s="159">
        <f t="shared" si="368"/>
        <v>500</v>
      </c>
      <c r="HT179" s="131">
        <f t="shared" si="369"/>
        <v>500</v>
      </c>
      <c r="HU179" s="131">
        <f t="shared" si="370"/>
        <v>500</v>
      </c>
      <c r="HV179" s="76"/>
      <c r="HW179" s="84">
        <f t="shared" si="371"/>
        <v>195</v>
      </c>
      <c r="HX179" s="76"/>
      <c r="HY179" s="76"/>
      <c r="HZ179" s="76"/>
      <c r="IA179" s="76"/>
      <c r="IB179" s="76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</row>
    <row r="180" spans="1:318" s="4" customFormat="1" ht="15.75" customHeight="1" x14ac:dyDescent="0.25">
      <c r="A180" s="243">
        <v>173</v>
      </c>
      <c r="B180" s="37">
        <v>42</v>
      </c>
      <c r="C180" s="37"/>
      <c r="D180" s="37"/>
      <c r="E180" s="37"/>
      <c r="F180" s="19" t="s">
        <v>674</v>
      </c>
      <c r="G180" s="146" t="s">
        <v>375</v>
      </c>
      <c r="H180" s="17" t="s">
        <v>652</v>
      </c>
      <c r="I180" s="87" t="s">
        <v>820</v>
      </c>
      <c r="J180" s="34" t="s">
        <v>122</v>
      </c>
      <c r="K180" s="34" t="s">
        <v>96</v>
      </c>
      <c r="L180" s="34" t="s">
        <v>1024</v>
      </c>
      <c r="M180" s="34" t="s">
        <v>1242</v>
      </c>
      <c r="N180" s="34"/>
      <c r="O180" s="100" t="s">
        <v>192</v>
      </c>
      <c r="P180" s="37">
        <v>35</v>
      </c>
      <c r="Q180" s="39" t="s">
        <v>340</v>
      </c>
      <c r="R180" s="89">
        <v>250</v>
      </c>
      <c r="S180" s="90">
        <f t="shared" si="390"/>
        <v>250</v>
      </c>
      <c r="T180" s="90"/>
      <c r="U180" s="91"/>
      <c r="V180" s="90">
        <f t="shared" si="391"/>
        <v>250</v>
      </c>
      <c r="W180" s="90">
        <f t="shared" si="392"/>
        <v>50</v>
      </c>
      <c r="X180" s="90">
        <f t="shared" si="393"/>
        <v>0</v>
      </c>
      <c r="Y180" s="90"/>
      <c r="Z180" s="90">
        <f t="shared" si="394"/>
        <v>50</v>
      </c>
      <c r="AA180" s="90">
        <f t="shared" si="395"/>
        <v>200</v>
      </c>
      <c r="AB180" s="89">
        <v>43</v>
      </c>
      <c r="AC180" s="89">
        <v>250</v>
      </c>
      <c r="AD180" s="90">
        <f t="shared" si="396"/>
        <v>250</v>
      </c>
      <c r="AE180" s="90"/>
      <c r="AF180" s="91"/>
      <c r="AG180" s="90">
        <f t="shared" si="397"/>
        <v>250</v>
      </c>
      <c r="AH180" s="90">
        <v>0</v>
      </c>
      <c r="AI180" s="90">
        <v>0</v>
      </c>
      <c r="AJ180" s="90"/>
      <c r="AK180" s="90">
        <f t="shared" si="398"/>
        <v>0</v>
      </c>
      <c r="AL180" s="90">
        <f t="shared" si="399"/>
        <v>250</v>
      </c>
      <c r="AM180" s="177">
        <v>42</v>
      </c>
      <c r="AN180" s="89">
        <v>250</v>
      </c>
      <c r="AO180" s="90">
        <f t="shared" si="400"/>
        <v>0</v>
      </c>
      <c r="AP180" s="90"/>
      <c r="AQ180" s="91"/>
      <c r="AR180" s="90">
        <f t="shared" si="401"/>
        <v>0</v>
      </c>
      <c r="AS180" s="90">
        <f t="shared" si="402"/>
        <v>0</v>
      </c>
      <c r="AT180" s="90">
        <f t="shared" si="403"/>
        <v>0</v>
      </c>
      <c r="AU180" s="90"/>
      <c r="AV180" s="90">
        <f t="shared" si="404"/>
        <v>0</v>
      </c>
      <c r="AW180" s="90">
        <f t="shared" si="405"/>
        <v>0</v>
      </c>
      <c r="AX180" s="89"/>
      <c r="AY180" s="89">
        <f t="shared" si="485"/>
        <v>750</v>
      </c>
      <c r="AZ180" s="90">
        <f t="shared" si="485"/>
        <v>500</v>
      </c>
      <c r="BA180" s="90">
        <f t="shared" si="485"/>
        <v>0</v>
      </c>
      <c r="BB180" s="90">
        <f t="shared" si="485"/>
        <v>0</v>
      </c>
      <c r="BC180" s="90">
        <f t="shared" si="485"/>
        <v>500</v>
      </c>
      <c r="BD180" s="90">
        <f t="shared" si="364"/>
        <v>100</v>
      </c>
      <c r="BE180" s="90">
        <f t="shared" si="486"/>
        <v>0</v>
      </c>
      <c r="BF180" s="90">
        <f t="shared" si="486"/>
        <v>0</v>
      </c>
      <c r="BG180" s="90">
        <f t="shared" si="408"/>
        <v>100</v>
      </c>
      <c r="BH180" s="90">
        <f t="shared" si="409"/>
        <v>400</v>
      </c>
      <c r="BI180" s="89">
        <f t="shared" si="410"/>
        <v>85</v>
      </c>
      <c r="BJ180" s="89">
        <v>250</v>
      </c>
      <c r="BK180" s="90">
        <f t="shared" si="411"/>
        <v>0</v>
      </c>
      <c r="BL180" s="90"/>
      <c r="BM180" s="91"/>
      <c r="BN180" s="90">
        <f t="shared" si="412"/>
        <v>0</v>
      </c>
      <c r="BO180" s="90">
        <f t="shared" si="413"/>
        <v>0</v>
      </c>
      <c r="BP180" s="90">
        <f t="shared" si="414"/>
        <v>0</v>
      </c>
      <c r="BQ180" s="90"/>
      <c r="BR180" s="90">
        <f t="shared" si="415"/>
        <v>0</v>
      </c>
      <c r="BS180" s="90">
        <f t="shared" si="416"/>
        <v>0</v>
      </c>
      <c r="BT180" s="89"/>
      <c r="BU180" s="89">
        <v>250</v>
      </c>
      <c r="BV180" s="90">
        <f t="shared" si="417"/>
        <v>0</v>
      </c>
      <c r="BW180" s="90"/>
      <c r="BX180" s="91"/>
      <c r="BY180" s="90">
        <f t="shared" si="418"/>
        <v>0</v>
      </c>
      <c r="BZ180" s="90">
        <f t="shared" si="419"/>
        <v>0</v>
      </c>
      <c r="CA180" s="90">
        <f t="shared" si="420"/>
        <v>0</v>
      </c>
      <c r="CB180" s="90"/>
      <c r="CC180" s="90">
        <f t="shared" si="421"/>
        <v>0</v>
      </c>
      <c r="CD180" s="90">
        <f t="shared" si="422"/>
        <v>0</v>
      </c>
      <c r="CE180" s="89"/>
      <c r="CF180" s="89">
        <v>250</v>
      </c>
      <c r="CG180" s="90">
        <f t="shared" si="423"/>
        <v>0</v>
      </c>
      <c r="CH180" s="90"/>
      <c r="CI180" s="91"/>
      <c r="CJ180" s="90">
        <f t="shared" si="424"/>
        <v>0</v>
      </c>
      <c r="CK180" s="90">
        <f t="shared" si="425"/>
        <v>0</v>
      </c>
      <c r="CL180" s="90">
        <f t="shared" si="426"/>
        <v>0</v>
      </c>
      <c r="CM180" s="90"/>
      <c r="CN180" s="90">
        <f t="shared" si="427"/>
        <v>0</v>
      </c>
      <c r="CO180" s="90">
        <f t="shared" si="428"/>
        <v>0</v>
      </c>
      <c r="CP180" s="89"/>
      <c r="CQ180" s="89">
        <f t="shared" si="487"/>
        <v>750</v>
      </c>
      <c r="CR180" s="90">
        <f t="shared" si="487"/>
        <v>0</v>
      </c>
      <c r="CS180" s="90">
        <f t="shared" si="487"/>
        <v>0</v>
      </c>
      <c r="CT180" s="90">
        <f t="shared" si="487"/>
        <v>0</v>
      </c>
      <c r="CU180" s="90">
        <f t="shared" si="487"/>
        <v>0</v>
      </c>
      <c r="CV180" s="90">
        <f t="shared" si="365"/>
        <v>0</v>
      </c>
      <c r="CW180" s="90">
        <f t="shared" si="488"/>
        <v>0</v>
      </c>
      <c r="CX180" s="90">
        <f t="shared" si="488"/>
        <v>0</v>
      </c>
      <c r="CY180" s="90">
        <f t="shared" si="431"/>
        <v>0</v>
      </c>
      <c r="CZ180" s="90">
        <f t="shared" si="432"/>
        <v>0</v>
      </c>
      <c r="DA180" s="89">
        <f t="shared" si="433"/>
        <v>0</v>
      </c>
      <c r="DB180" s="191">
        <f t="shared" si="495"/>
        <v>1500</v>
      </c>
      <c r="DC180" s="191">
        <f t="shared" si="495"/>
        <v>500</v>
      </c>
      <c r="DD180" s="191">
        <f t="shared" si="492"/>
        <v>0</v>
      </c>
      <c r="DE180" s="191">
        <f t="shared" si="492"/>
        <v>0</v>
      </c>
      <c r="DF180" s="191">
        <f t="shared" si="492"/>
        <v>500</v>
      </c>
      <c r="DG180" s="191">
        <f t="shared" si="492"/>
        <v>100</v>
      </c>
      <c r="DH180" s="191">
        <f t="shared" si="492"/>
        <v>0</v>
      </c>
      <c r="DI180" s="191">
        <f t="shared" si="492"/>
        <v>0</v>
      </c>
      <c r="DJ180" s="191">
        <f t="shared" si="492"/>
        <v>100</v>
      </c>
      <c r="DK180" s="191">
        <f t="shared" si="492"/>
        <v>400</v>
      </c>
      <c r="DL180" s="191">
        <f t="shared" si="492"/>
        <v>85</v>
      </c>
      <c r="DM180" s="89">
        <v>250</v>
      </c>
      <c r="DN180" s="90">
        <f t="shared" si="435"/>
        <v>0</v>
      </c>
      <c r="DO180" s="90"/>
      <c r="DP180" s="91"/>
      <c r="DQ180" s="90">
        <f t="shared" si="436"/>
        <v>0</v>
      </c>
      <c r="DR180" s="90">
        <f t="shared" si="437"/>
        <v>0</v>
      </c>
      <c r="DS180" s="90">
        <f t="shared" si="438"/>
        <v>0</v>
      </c>
      <c r="DT180" s="90"/>
      <c r="DU180" s="90">
        <f t="shared" si="439"/>
        <v>0</v>
      </c>
      <c r="DV180" s="90">
        <f t="shared" si="440"/>
        <v>0</v>
      </c>
      <c r="DW180" s="89"/>
      <c r="DX180" s="89">
        <v>250</v>
      </c>
      <c r="DY180" s="90">
        <f t="shared" si="441"/>
        <v>0</v>
      </c>
      <c r="DZ180" s="90"/>
      <c r="EA180" s="91"/>
      <c r="EB180" s="90">
        <f t="shared" si="442"/>
        <v>0</v>
      </c>
      <c r="EC180" s="90">
        <f t="shared" si="443"/>
        <v>0</v>
      </c>
      <c r="ED180" s="90">
        <f t="shared" si="483"/>
        <v>0</v>
      </c>
      <c r="EE180" s="90"/>
      <c r="EF180" s="90">
        <f t="shared" si="445"/>
        <v>0</v>
      </c>
      <c r="EG180" s="90">
        <f t="shared" si="446"/>
        <v>0</v>
      </c>
      <c r="EH180" s="89"/>
      <c r="EI180" s="89">
        <v>250</v>
      </c>
      <c r="EJ180" s="90">
        <f t="shared" si="447"/>
        <v>0</v>
      </c>
      <c r="EK180" s="90"/>
      <c r="EL180" s="91"/>
      <c r="EM180" s="90">
        <f t="shared" si="448"/>
        <v>0</v>
      </c>
      <c r="EN180" s="90">
        <f t="shared" si="449"/>
        <v>0</v>
      </c>
      <c r="EO180" s="90">
        <f t="shared" si="450"/>
        <v>0</v>
      </c>
      <c r="EP180" s="90"/>
      <c r="EQ180" s="90">
        <f t="shared" si="451"/>
        <v>0</v>
      </c>
      <c r="ER180" s="90">
        <f t="shared" si="452"/>
        <v>0</v>
      </c>
      <c r="ES180" s="89"/>
      <c r="ET180" s="89">
        <f t="shared" si="453"/>
        <v>750</v>
      </c>
      <c r="EU180" s="90">
        <f t="shared" si="453"/>
        <v>0</v>
      </c>
      <c r="EV180" s="90">
        <f t="shared" si="453"/>
        <v>0</v>
      </c>
      <c r="EW180" s="90">
        <f t="shared" si="453"/>
        <v>0</v>
      </c>
      <c r="EX180" s="90">
        <f t="shared" si="453"/>
        <v>0</v>
      </c>
      <c r="EY180" s="90">
        <f t="shared" si="366"/>
        <v>0</v>
      </c>
      <c r="EZ180" s="90">
        <f t="shared" si="454"/>
        <v>0</v>
      </c>
      <c r="FA180" s="90">
        <f t="shared" si="454"/>
        <v>0</v>
      </c>
      <c r="FB180" s="90">
        <f t="shared" si="455"/>
        <v>0</v>
      </c>
      <c r="FC180" s="90">
        <f t="shared" si="456"/>
        <v>0</v>
      </c>
      <c r="FD180" s="89">
        <f t="shared" si="457"/>
        <v>0</v>
      </c>
      <c r="FE180" s="191">
        <f t="shared" si="496"/>
        <v>2250</v>
      </c>
      <c r="FF180" s="191">
        <f t="shared" si="496"/>
        <v>500</v>
      </c>
      <c r="FG180" s="191">
        <f t="shared" si="493"/>
        <v>0</v>
      </c>
      <c r="FH180" s="191">
        <f t="shared" si="493"/>
        <v>0</v>
      </c>
      <c r="FI180" s="191">
        <f t="shared" si="493"/>
        <v>500</v>
      </c>
      <c r="FJ180" s="191">
        <f t="shared" si="493"/>
        <v>100</v>
      </c>
      <c r="FK180" s="191">
        <f t="shared" si="493"/>
        <v>0</v>
      </c>
      <c r="FL180" s="191">
        <f t="shared" si="493"/>
        <v>0</v>
      </c>
      <c r="FM180" s="191">
        <f t="shared" si="493"/>
        <v>100</v>
      </c>
      <c r="FN180" s="191">
        <f t="shared" si="493"/>
        <v>400</v>
      </c>
      <c r="FO180" s="191">
        <f t="shared" si="493"/>
        <v>85</v>
      </c>
      <c r="FP180" s="89">
        <v>250</v>
      </c>
      <c r="FQ180" s="90">
        <f t="shared" si="459"/>
        <v>0</v>
      </c>
      <c r="FR180" s="90"/>
      <c r="FS180" s="91"/>
      <c r="FT180" s="90">
        <f t="shared" si="460"/>
        <v>0</v>
      </c>
      <c r="FU180" s="90">
        <f t="shared" si="461"/>
        <v>0</v>
      </c>
      <c r="FV180" s="90">
        <f t="shared" si="462"/>
        <v>0</v>
      </c>
      <c r="FW180" s="90"/>
      <c r="FX180" s="90">
        <f t="shared" si="463"/>
        <v>0</v>
      </c>
      <c r="FY180" s="90">
        <f t="shared" si="464"/>
        <v>0</v>
      </c>
      <c r="FZ180" s="89"/>
      <c r="GA180" s="89">
        <v>250</v>
      </c>
      <c r="GB180" s="90">
        <f t="shared" si="465"/>
        <v>0</v>
      </c>
      <c r="GC180" s="90"/>
      <c r="GD180" s="91"/>
      <c r="GE180" s="90">
        <f t="shared" si="466"/>
        <v>0</v>
      </c>
      <c r="GF180" s="90">
        <f t="shared" si="467"/>
        <v>0</v>
      </c>
      <c r="GG180" s="90">
        <f t="shared" si="484"/>
        <v>0</v>
      </c>
      <c r="GH180" s="90"/>
      <c r="GI180" s="90">
        <f t="shared" si="469"/>
        <v>0</v>
      </c>
      <c r="GJ180" s="90">
        <f t="shared" si="470"/>
        <v>0</v>
      </c>
      <c r="GK180" s="89"/>
      <c r="GL180" s="89">
        <v>250</v>
      </c>
      <c r="GM180" s="90">
        <f t="shared" si="471"/>
        <v>0</v>
      </c>
      <c r="GN180" s="90"/>
      <c r="GO180" s="91"/>
      <c r="GP180" s="90">
        <f t="shared" si="472"/>
        <v>0</v>
      </c>
      <c r="GQ180" s="90">
        <f t="shared" si="473"/>
        <v>0</v>
      </c>
      <c r="GR180" s="90">
        <f t="shared" si="474"/>
        <v>0</v>
      </c>
      <c r="GS180" s="90"/>
      <c r="GT180" s="90">
        <f t="shared" si="475"/>
        <v>0</v>
      </c>
      <c r="GU180" s="90">
        <f t="shared" si="476"/>
        <v>0</v>
      </c>
      <c r="GV180" s="89"/>
      <c r="GW180" s="89">
        <f t="shared" si="477"/>
        <v>750</v>
      </c>
      <c r="GX180" s="90">
        <f t="shared" si="477"/>
        <v>0</v>
      </c>
      <c r="GY180" s="90">
        <f t="shared" si="477"/>
        <v>0</v>
      </c>
      <c r="GZ180" s="90">
        <f t="shared" si="477"/>
        <v>0</v>
      </c>
      <c r="HA180" s="90">
        <f t="shared" si="477"/>
        <v>0</v>
      </c>
      <c r="HB180" s="90">
        <f t="shared" si="367"/>
        <v>0</v>
      </c>
      <c r="HC180" s="90">
        <f t="shared" si="478"/>
        <v>0</v>
      </c>
      <c r="HD180" s="90">
        <f t="shared" si="478"/>
        <v>0</v>
      </c>
      <c r="HE180" s="90">
        <f t="shared" si="479"/>
        <v>0</v>
      </c>
      <c r="HF180" s="90">
        <f t="shared" si="480"/>
        <v>0</v>
      </c>
      <c r="HG180" s="89">
        <f t="shared" si="481"/>
        <v>0</v>
      </c>
      <c r="HH180" s="90">
        <f t="shared" si="497"/>
        <v>3000</v>
      </c>
      <c r="HI180" s="90">
        <f t="shared" si="497"/>
        <v>500</v>
      </c>
      <c r="HJ180" s="90">
        <f t="shared" si="494"/>
        <v>0</v>
      </c>
      <c r="HK180" s="90">
        <f t="shared" si="494"/>
        <v>0</v>
      </c>
      <c r="HL180" s="90">
        <f t="shared" si="494"/>
        <v>500</v>
      </c>
      <c r="HM180" s="90">
        <f t="shared" si="494"/>
        <v>50</v>
      </c>
      <c r="HN180" s="90">
        <f t="shared" si="494"/>
        <v>0</v>
      </c>
      <c r="HO180" s="90">
        <f t="shared" si="494"/>
        <v>0</v>
      </c>
      <c r="HP180" s="90">
        <f t="shared" si="494"/>
        <v>50</v>
      </c>
      <c r="HQ180" s="90">
        <f t="shared" si="494"/>
        <v>450</v>
      </c>
      <c r="HR180" s="90">
        <f t="shared" si="494"/>
        <v>85</v>
      </c>
      <c r="HS180" s="159">
        <f t="shared" si="368"/>
        <v>500</v>
      </c>
      <c r="HT180" s="131">
        <f t="shared" si="369"/>
        <v>500</v>
      </c>
      <c r="HU180" s="131">
        <f t="shared" si="370"/>
        <v>500</v>
      </c>
      <c r="HV180" s="76"/>
      <c r="HW180" s="84">
        <f t="shared" si="371"/>
        <v>85</v>
      </c>
      <c r="HX180" s="76"/>
      <c r="HY180" s="76"/>
      <c r="HZ180" s="76"/>
      <c r="IA180" s="76"/>
      <c r="IB180" s="76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</row>
    <row r="181" spans="1:318" s="2" customFormat="1" ht="15.75" customHeight="1" x14ac:dyDescent="0.25">
      <c r="A181" s="243">
        <v>174</v>
      </c>
      <c r="B181" s="37">
        <v>43</v>
      </c>
      <c r="C181" s="64">
        <v>1</v>
      </c>
      <c r="D181" s="64"/>
      <c r="E181" s="65">
        <v>0.1</v>
      </c>
      <c r="F181" s="19" t="s">
        <v>758</v>
      </c>
      <c r="G181" s="146" t="s">
        <v>375</v>
      </c>
      <c r="H181" s="17" t="s">
        <v>759</v>
      </c>
      <c r="I181" s="87" t="s">
        <v>729</v>
      </c>
      <c r="J181" s="34" t="s">
        <v>9</v>
      </c>
      <c r="K181" s="34" t="s">
        <v>174</v>
      </c>
      <c r="L181" s="34" t="s">
        <v>1027</v>
      </c>
      <c r="M181" s="34" t="s">
        <v>1242</v>
      </c>
      <c r="N181" s="34"/>
      <c r="O181" s="100" t="s">
        <v>192</v>
      </c>
      <c r="P181" s="37">
        <v>36</v>
      </c>
      <c r="Q181" s="39" t="s">
        <v>684</v>
      </c>
      <c r="R181" s="89">
        <v>250</v>
      </c>
      <c r="S181" s="90">
        <f t="shared" si="390"/>
        <v>250</v>
      </c>
      <c r="T181" s="90"/>
      <c r="U181" s="91"/>
      <c r="V181" s="90">
        <f t="shared" si="391"/>
        <v>250</v>
      </c>
      <c r="W181" s="90">
        <f t="shared" si="392"/>
        <v>50</v>
      </c>
      <c r="X181" s="90">
        <f t="shared" si="393"/>
        <v>25</v>
      </c>
      <c r="Y181" s="90"/>
      <c r="Z181" s="90">
        <f t="shared" si="394"/>
        <v>25</v>
      </c>
      <c r="AA181" s="90">
        <f t="shared" si="395"/>
        <v>225</v>
      </c>
      <c r="AB181" s="89">
        <v>35</v>
      </c>
      <c r="AC181" s="89">
        <v>250</v>
      </c>
      <c r="AD181" s="90">
        <f t="shared" si="396"/>
        <v>250</v>
      </c>
      <c r="AE181" s="90"/>
      <c r="AF181" s="91"/>
      <c r="AG181" s="90">
        <f t="shared" si="397"/>
        <v>250</v>
      </c>
      <c r="AH181" s="90">
        <v>0</v>
      </c>
      <c r="AI181" s="90">
        <v>0</v>
      </c>
      <c r="AJ181" s="90"/>
      <c r="AK181" s="90">
        <f t="shared" si="398"/>
        <v>0</v>
      </c>
      <c r="AL181" s="90">
        <f t="shared" si="399"/>
        <v>250</v>
      </c>
      <c r="AM181" s="177">
        <v>42</v>
      </c>
      <c r="AN181" s="89">
        <v>250</v>
      </c>
      <c r="AO181" s="90">
        <f t="shared" si="400"/>
        <v>0</v>
      </c>
      <c r="AP181" s="90"/>
      <c r="AQ181" s="91"/>
      <c r="AR181" s="90">
        <f t="shared" si="401"/>
        <v>0</v>
      </c>
      <c r="AS181" s="90">
        <f t="shared" si="402"/>
        <v>0</v>
      </c>
      <c r="AT181" s="90">
        <f t="shared" si="403"/>
        <v>0</v>
      </c>
      <c r="AU181" s="90"/>
      <c r="AV181" s="90">
        <f t="shared" si="404"/>
        <v>0</v>
      </c>
      <c r="AW181" s="90">
        <f t="shared" si="405"/>
        <v>0</v>
      </c>
      <c r="AX181" s="89"/>
      <c r="AY181" s="89">
        <f t="shared" si="485"/>
        <v>750</v>
      </c>
      <c r="AZ181" s="90">
        <f t="shared" si="485"/>
        <v>500</v>
      </c>
      <c r="BA181" s="90">
        <f t="shared" si="485"/>
        <v>0</v>
      </c>
      <c r="BB181" s="90">
        <f t="shared" si="485"/>
        <v>0</v>
      </c>
      <c r="BC181" s="90">
        <f t="shared" si="485"/>
        <v>500</v>
      </c>
      <c r="BD181" s="90">
        <f t="shared" si="364"/>
        <v>100</v>
      </c>
      <c r="BE181" s="90">
        <f t="shared" si="486"/>
        <v>25</v>
      </c>
      <c r="BF181" s="90">
        <f t="shared" si="486"/>
        <v>0</v>
      </c>
      <c r="BG181" s="90">
        <f t="shared" si="408"/>
        <v>75</v>
      </c>
      <c r="BH181" s="90">
        <f t="shared" si="409"/>
        <v>425</v>
      </c>
      <c r="BI181" s="89">
        <f t="shared" si="410"/>
        <v>77</v>
      </c>
      <c r="BJ181" s="89">
        <v>250</v>
      </c>
      <c r="BK181" s="90">
        <f t="shared" si="411"/>
        <v>0</v>
      </c>
      <c r="BL181" s="90"/>
      <c r="BM181" s="91"/>
      <c r="BN181" s="90">
        <f t="shared" si="412"/>
        <v>0</v>
      </c>
      <c r="BO181" s="90">
        <f t="shared" si="413"/>
        <v>0</v>
      </c>
      <c r="BP181" s="90">
        <f t="shared" si="414"/>
        <v>0</v>
      </c>
      <c r="BQ181" s="90"/>
      <c r="BR181" s="90">
        <f t="shared" si="415"/>
        <v>0</v>
      </c>
      <c r="BS181" s="90">
        <f t="shared" si="416"/>
        <v>0</v>
      </c>
      <c r="BT181" s="89"/>
      <c r="BU181" s="89">
        <v>250</v>
      </c>
      <c r="BV181" s="90">
        <f t="shared" si="417"/>
        <v>0</v>
      </c>
      <c r="BW181" s="90"/>
      <c r="BX181" s="91"/>
      <c r="BY181" s="90">
        <f t="shared" si="418"/>
        <v>0</v>
      </c>
      <c r="BZ181" s="90">
        <f t="shared" si="419"/>
        <v>0</v>
      </c>
      <c r="CA181" s="90">
        <f t="shared" si="420"/>
        <v>0</v>
      </c>
      <c r="CB181" s="90"/>
      <c r="CC181" s="90">
        <f t="shared" si="421"/>
        <v>0</v>
      </c>
      <c r="CD181" s="90">
        <f t="shared" si="422"/>
        <v>0</v>
      </c>
      <c r="CE181" s="89"/>
      <c r="CF181" s="89">
        <v>250</v>
      </c>
      <c r="CG181" s="90">
        <f t="shared" si="423"/>
        <v>0</v>
      </c>
      <c r="CH181" s="90"/>
      <c r="CI181" s="91"/>
      <c r="CJ181" s="90">
        <f t="shared" si="424"/>
        <v>0</v>
      </c>
      <c r="CK181" s="90">
        <f t="shared" si="425"/>
        <v>0</v>
      </c>
      <c r="CL181" s="90">
        <f t="shared" si="426"/>
        <v>0</v>
      </c>
      <c r="CM181" s="90"/>
      <c r="CN181" s="90">
        <f t="shared" si="427"/>
        <v>0</v>
      </c>
      <c r="CO181" s="90">
        <f t="shared" si="428"/>
        <v>0</v>
      </c>
      <c r="CP181" s="89"/>
      <c r="CQ181" s="89">
        <f t="shared" si="487"/>
        <v>750</v>
      </c>
      <c r="CR181" s="90">
        <f t="shared" si="487"/>
        <v>0</v>
      </c>
      <c r="CS181" s="90">
        <f t="shared" si="487"/>
        <v>0</v>
      </c>
      <c r="CT181" s="90">
        <f t="shared" si="487"/>
        <v>0</v>
      </c>
      <c r="CU181" s="90">
        <f t="shared" si="487"/>
        <v>0</v>
      </c>
      <c r="CV181" s="90">
        <f t="shared" si="365"/>
        <v>0</v>
      </c>
      <c r="CW181" s="90">
        <f t="shared" si="488"/>
        <v>0</v>
      </c>
      <c r="CX181" s="90">
        <f t="shared" si="488"/>
        <v>0</v>
      </c>
      <c r="CY181" s="90">
        <f t="shared" si="431"/>
        <v>0</v>
      </c>
      <c r="CZ181" s="90">
        <f t="shared" si="432"/>
        <v>0</v>
      </c>
      <c r="DA181" s="89">
        <f t="shared" si="433"/>
        <v>0</v>
      </c>
      <c r="DB181" s="191">
        <f t="shared" si="495"/>
        <v>1500</v>
      </c>
      <c r="DC181" s="191">
        <f t="shared" si="495"/>
        <v>500</v>
      </c>
      <c r="DD181" s="191">
        <f t="shared" si="492"/>
        <v>0</v>
      </c>
      <c r="DE181" s="191">
        <f t="shared" si="492"/>
        <v>0</v>
      </c>
      <c r="DF181" s="191">
        <f t="shared" si="492"/>
        <v>500</v>
      </c>
      <c r="DG181" s="191">
        <f t="shared" si="492"/>
        <v>100</v>
      </c>
      <c r="DH181" s="191">
        <f t="shared" si="492"/>
        <v>25</v>
      </c>
      <c r="DI181" s="191">
        <f t="shared" si="492"/>
        <v>0</v>
      </c>
      <c r="DJ181" s="191">
        <f t="shared" si="492"/>
        <v>75</v>
      </c>
      <c r="DK181" s="191">
        <f t="shared" si="492"/>
        <v>425</v>
      </c>
      <c r="DL181" s="191">
        <f t="shared" si="492"/>
        <v>77</v>
      </c>
      <c r="DM181" s="89">
        <v>250</v>
      </c>
      <c r="DN181" s="90">
        <f t="shared" si="435"/>
        <v>0</v>
      </c>
      <c r="DO181" s="90"/>
      <c r="DP181" s="91"/>
      <c r="DQ181" s="90">
        <f t="shared" si="436"/>
        <v>0</v>
      </c>
      <c r="DR181" s="90">
        <f t="shared" si="437"/>
        <v>0</v>
      </c>
      <c r="DS181" s="90">
        <f t="shared" si="438"/>
        <v>0</v>
      </c>
      <c r="DT181" s="90"/>
      <c r="DU181" s="90">
        <f t="shared" si="439"/>
        <v>0</v>
      </c>
      <c r="DV181" s="90">
        <f t="shared" si="440"/>
        <v>0</v>
      </c>
      <c r="DW181" s="89"/>
      <c r="DX181" s="89">
        <v>250</v>
      </c>
      <c r="DY181" s="90">
        <f t="shared" si="441"/>
        <v>0</v>
      </c>
      <c r="DZ181" s="90"/>
      <c r="EA181" s="91"/>
      <c r="EB181" s="90">
        <f t="shared" si="442"/>
        <v>0</v>
      </c>
      <c r="EC181" s="90">
        <f t="shared" si="443"/>
        <v>0</v>
      </c>
      <c r="ED181" s="90">
        <f t="shared" si="483"/>
        <v>0</v>
      </c>
      <c r="EE181" s="90"/>
      <c r="EF181" s="90">
        <f t="shared" si="445"/>
        <v>0</v>
      </c>
      <c r="EG181" s="90">
        <f t="shared" si="446"/>
        <v>0</v>
      </c>
      <c r="EH181" s="89"/>
      <c r="EI181" s="89">
        <v>250</v>
      </c>
      <c r="EJ181" s="90">
        <f t="shared" si="447"/>
        <v>0</v>
      </c>
      <c r="EK181" s="90"/>
      <c r="EL181" s="91"/>
      <c r="EM181" s="90">
        <f t="shared" si="448"/>
        <v>0</v>
      </c>
      <c r="EN181" s="90">
        <f t="shared" si="449"/>
        <v>0</v>
      </c>
      <c r="EO181" s="90">
        <f t="shared" si="450"/>
        <v>0</v>
      </c>
      <c r="EP181" s="90"/>
      <c r="EQ181" s="90">
        <f t="shared" si="451"/>
        <v>0</v>
      </c>
      <c r="ER181" s="90">
        <f t="shared" si="452"/>
        <v>0</v>
      </c>
      <c r="ES181" s="89"/>
      <c r="ET181" s="89">
        <f t="shared" si="453"/>
        <v>750</v>
      </c>
      <c r="EU181" s="90">
        <f t="shared" si="453"/>
        <v>0</v>
      </c>
      <c r="EV181" s="90">
        <f t="shared" si="453"/>
        <v>0</v>
      </c>
      <c r="EW181" s="90">
        <f t="shared" si="453"/>
        <v>0</v>
      </c>
      <c r="EX181" s="90">
        <f t="shared" si="453"/>
        <v>0</v>
      </c>
      <c r="EY181" s="90">
        <f t="shared" si="366"/>
        <v>0</v>
      </c>
      <c r="EZ181" s="90">
        <f t="shared" si="454"/>
        <v>0</v>
      </c>
      <c r="FA181" s="90">
        <f t="shared" si="454"/>
        <v>0</v>
      </c>
      <c r="FB181" s="90">
        <f t="shared" si="455"/>
        <v>0</v>
      </c>
      <c r="FC181" s="90">
        <f t="shared" si="456"/>
        <v>0</v>
      </c>
      <c r="FD181" s="89">
        <f t="shared" si="457"/>
        <v>0</v>
      </c>
      <c r="FE181" s="191">
        <f t="shared" si="496"/>
        <v>2250</v>
      </c>
      <c r="FF181" s="191">
        <f t="shared" si="496"/>
        <v>500</v>
      </c>
      <c r="FG181" s="191">
        <f t="shared" si="493"/>
        <v>0</v>
      </c>
      <c r="FH181" s="191">
        <f t="shared" si="493"/>
        <v>0</v>
      </c>
      <c r="FI181" s="191">
        <f t="shared" si="493"/>
        <v>500</v>
      </c>
      <c r="FJ181" s="191">
        <f t="shared" si="493"/>
        <v>100</v>
      </c>
      <c r="FK181" s="191">
        <f t="shared" si="493"/>
        <v>25</v>
      </c>
      <c r="FL181" s="191">
        <f t="shared" si="493"/>
        <v>0</v>
      </c>
      <c r="FM181" s="191">
        <f t="shared" si="493"/>
        <v>75</v>
      </c>
      <c r="FN181" s="191">
        <f t="shared" si="493"/>
        <v>425</v>
      </c>
      <c r="FO181" s="191">
        <f t="shared" si="493"/>
        <v>77</v>
      </c>
      <c r="FP181" s="89">
        <v>250</v>
      </c>
      <c r="FQ181" s="90">
        <f t="shared" si="459"/>
        <v>0</v>
      </c>
      <c r="FR181" s="90"/>
      <c r="FS181" s="91"/>
      <c r="FT181" s="90">
        <f t="shared" si="460"/>
        <v>0</v>
      </c>
      <c r="FU181" s="90">
        <f t="shared" si="461"/>
        <v>0</v>
      </c>
      <c r="FV181" s="90">
        <f t="shared" si="462"/>
        <v>0</v>
      </c>
      <c r="FW181" s="90"/>
      <c r="FX181" s="90">
        <f t="shared" si="463"/>
        <v>0</v>
      </c>
      <c r="FY181" s="90">
        <f t="shared" si="464"/>
        <v>0</v>
      </c>
      <c r="FZ181" s="89"/>
      <c r="GA181" s="89">
        <v>250</v>
      </c>
      <c r="GB181" s="90">
        <f t="shared" si="465"/>
        <v>0</v>
      </c>
      <c r="GC181" s="90"/>
      <c r="GD181" s="91"/>
      <c r="GE181" s="90">
        <f t="shared" si="466"/>
        <v>0</v>
      </c>
      <c r="GF181" s="90">
        <f t="shared" si="467"/>
        <v>0</v>
      </c>
      <c r="GG181" s="90">
        <f t="shared" si="484"/>
        <v>0</v>
      </c>
      <c r="GH181" s="90"/>
      <c r="GI181" s="90">
        <f t="shared" si="469"/>
        <v>0</v>
      </c>
      <c r="GJ181" s="90">
        <f t="shared" si="470"/>
        <v>0</v>
      </c>
      <c r="GK181" s="89"/>
      <c r="GL181" s="89">
        <v>250</v>
      </c>
      <c r="GM181" s="90">
        <f t="shared" si="471"/>
        <v>0</v>
      </c>
      <c r="GN181" s="90"/>
      <c r="GO181" s="91"/>
      <c r="GP181" s="90">
        <f t="shared" si="472"/>
        <v>0</v>
      </c>
      <c r="GQ181" s="90">
        <f t="shared" si="473"/>
        <v>0</v>
      </c>
      <c r="GR181" s="90">
        <f t="shared" si="474"/>
        <v>0</v>
      </c>
      <c r="GS181" s="90"/>
      <c r="GT181" s="90">
        <f t="shared" si="475"/>
        <v>0</v>
      </c>
      <c r="GU181" s="90">
        <f t="shared" si="476"/>
        <v>0</v>
      </c>
      <c r="GV181" s="89"/>
      <c r="GW181" s="89">
        <f t="shared" si="477"/>
        <v>750</v>
      </c>
      <c r="GX181" s="90">
        <f t="shared" si="477"/>
        <v>0</v>
      </c>
      <c r="GY181" s="90">
        <f t="shared" si="477"/>
        <v>0</v>
      </c>
      <c r="GZ181" s="90">
        <f t="shared" si="477"/>
        <v>0</v>
      </c>
      <c r="HA181" s="90">
        <f t="shared" si="477"/>
        <v>0</v>
      </c>
      <c r="HB181" s="90">
        <f t="shared" si="367"/>
        <v>0</v>
      </c>
      <c r="HC181" s="90">
        <f t="shared" si="478"/>
        <v>0</v>
      </c>
      <c r="HD181" s="90">
        <f t="shared" si="478"/>
        <v>0</v>
      </c>
      <c r="HE181" s="90">
        <f t="shared" si="479"/>
        <v>0</v>
      </c>
      <c r="HF181" s="90">
        <f t="shared" si="480"/>
        <v>0</v>
      </c>
      <c r="HG181" s="89">
        <f t="shared" si="481"/>
        <v>0</v>
      </c>
      <c r="HH181" s="90">
        <f t="shared" si="497"/>
        <v>3000</v>
      </c>
      <c r="HI181" s="90">
        <f t="shared" si="497"/>
        <v>500</v>
      </c>
      <c r="HJ181" s="90">
        <f t="shared" si="494"/>
        <v>0</v>
      </c>
      <c r="HK181" s="90">
        <f t="shared" si="494"/>
        <v>0</v>
      </c>
      <c r="HL181" s="90">
        <f t="shared" si="494"/>
        <v>500</v>
      </c>
      <c r="HM181" s="90">
        <f t="shared" si="494"/>
        <v>50</v>
      </c>
      <c r="HN181" s="90">
        <f t="shared" si="494"/>
        <v>25</v>
      </c>
      <c r="HO181" s="90">
        <f t="shared" si="494"/>
        <v>0</v>
      </c>
      <c r="HP181" s="90">
        <f t="shared" si="494"/>
        <v>25</v>
      </c>
      <c r="HQ181" s="90">
        <f t="shared" si="494"/>
        <v>475</v>
      </c>
      <c r="HR181" s="90">
        <f t="shared" si="494"/>
        <v>77</v>
      </c>
      <c r="HS181" s="159">
        <f t="shared" si="368"/>
        <v>500</v>
      </c>
      <c r="HT181" s="131">
        <f t="shared" si="369"/>
        <v>500</v>
      </c>
      <c r="HU181" s="131">
        <f t="shared" si="370"/>
        <v>500</v>
      </c>
      <c r="HV181" s="76"/>
      <c r="HW181" s="84">
        <f t="shared" si="371"/>
        <v>77</v>
      </c>
      <c r="HX181" s="76"/>
      <c r="HY181" s="76"/>
      <c r="HZ181" s="76"/>
      <c r="IA181" s="76"/>
      <c r="IB181" s="76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</row>
    <row r="182" spans="1:318" s="4" customFormat="1" ht="15.75" customHeight="1" x14ac:dyDescent="0.25">
      <c r="A182" s="243">
        <v>175</v>
      </c>
      <c r="B182" s="37">
        <v>44</v>
      </c>
      <c r="C182" s="37"/>
      <c r="D182" s="37"/>
      <c r="E182" s="37"/>
      <c r="F182" s="19" t="s">
        <v>675</v>
      </c>
      <c r="G182" s="146" t="s">
        <v>375</v>
      </c>
      <c r="H182" s="17" t="s">
        <v>653</v>
      </c>
      <c r="I182" s="87">
        <v>61010005990</v>
      </c>
      <c r="J182" s="34" t="s">
        <v>191</v>
      </c>
      <c r="K182" s="34" t="s">
        <v>10</v>
      </c>
      <c r="L182" s="34" t="s">
        <v>1011</v>
      </c>
      <c r="M182" s="34" t="s">
        <v>1242</v>
      </c>
      <c r="N182" s="34"/>
      <c r="O182" s="100" t="s">
        <v>192</v>
      </c>
      <c r="P182" s="37">
        <v>37</v>
      </c>
      <c r="Q182" s="39" t="s">
        <v>324</v>
      </c>
      <c r="R182" s="89">
        <v>250</v>
      </c>
      <c r="S182" s="90">
        <f t="shared" si="390"/>
        <v>250</v>
      </c>
      <c r="T182" s="90"/>
      <c r="U182" s="91"/>
      <c r="V182" s="90">
        <f t="shared" si="391"/>
        <v>250</v>
      </c>
      <c r="W182" s="90">
        <f t="shared" si="392"/>
        <v>50</v>
      </c>
      <c r="X182" s="90">
        <f t="shared" si="393"/>
        <v>0</v>
      </c>
      <c r="Y182" s="90"/>
      <c r="Z182" s="90">
        <f t="shared" si="394"/>
        <v>50</v>
      </c>
      <c r="AA182" s="90">
        <f t="shared" si="395"/>
        <v>200</v>
      </c>
      <c r="AB182" s="89">
        <v>75</v>
      </c>
      <c r="AC182" s="89">
        <v>250</v>
      </c>
      <c r="AD182" s="90">
        <f t="shared" si="396"/>
        <v>250</v>
      </c>
      <c r="AE182" s="90"/>
      <c r="AF182" s="91"/>
      <c r="AG182" s="90">
        <f t="shared" si="397"/>
        <v>250</v>
      </c>
      <c r="AH182" s="90">
        <v>0</v>
      </c>
      <c r="AI182" s="90">
        <v>0</v>
      </c>
      <c r="AJ182" s="90"/>
      <c r="AK182" s="90">
        <f t="shared" si="398"/>
        <v>0</v>
      </c>
      <c r="AL182" s="90">
        <f t="shared" si="399"/>
        <v>250</v>
      </c>
      <c r="AM182" s="177">
        <v>62</v>
      </c>
      <c r="AN182" s="89">
        <v>250</v>
      </c>
      <c r="AO182" s="90">
        <f t="shared" si="400"/>
        <v>0</v>
      </c>
      <c r="AP182" s="90"/>
      <c r="AQ182" s="91"/>
      <c r="AR182" s="90">
        <f t="shared" si="401"/>
        <v>0</v>
      </c>
      <c r="AS182" s="90">
        <f t="shared" si="402"/>
        <v>0</v>
      </c>
      <c r="AT182" s="90">
        <f t="shared" si="403"/>
        <v>0</v>
      </c>
      <c r="AU182" s="90"/>
      <c r="AV182" s="90">
        <f t="shared" si="404"/>
        <v>0</v>
      </c>
      <c r="AW182" s="90">
        <f t="shared" si="405"/>
        <v>0</v>
      </c>
      <c r="AX182" s="89"/>
      <c r="AY182" s="89">
        <f t="shared" si="485"/>
        <v>750</v>
      </c>
      <c r="AZ182" s="90">
        <f t="shared" si="485"/>
        <v>500</v>
      </c>
      <c r="BA182" s="90">
        <f t="shared" si="485"/>
        <v>0</v>
      </c>
      <c r="BB182" s="90">
        <f t="shared" si="485"/>
        <v>0</v>
      </c>
      <c r="BC182" s="90">
        <f t="shared" si="485"/>
        <v>500</v>
      </c>
      <c r="BD182" s="90">
        <f t="shared" si="364"/>
        <v>100</v>
      </c>
      <c r="BE182" s="90">
        <f t="shared" si="486"/>
        <v>0</v>
      </c>
      <c r="BF182" s="90">
        <f t="shared" si="486"/>
        <v>0</v>
      </c>
      <c r="BG182" s="90">
        <f t="shared" si="408"/>
        <v>100</v>
      </c>
      <c r="BH182" s="90">
        <f t="shared" si="409"/>
        <v>400</v>
      </c>
      <c r="BI182" s="89">
        <f t="shared" si="410"/>
        <v>137</v>
      </c>
      <c r="BJ182" s="89">
        <v>250</v>
      </c>
      <c r="BK182" s="90">
        <f t="shared" si="411"/>
        <v>0</v>
      </c>
      <c r="BL182" s="90"/>
      <c r="BM182" s="91"/>
      <c r="BN182" s="90">
        <f t="shared" si="412"/>
        <v>0</v>
      </c>
      <c r="BO182" s="90">
        <f t="shared" si="413"/>
        <v>0</v>
      </c>
      <c r="BP182" s="90">
        <f t="shared" si="414"/>
        <v>0</v>
      </c>
      <c r="BQ182" s="90"/>
      <c r="BR182" s="90">
        <f t="shared" si="415"/>
        <v>0</v>
      </c>
      <c r="BS182" s="90">
        <f t="shared" si="416"/>
        <v>0</v>
      </c>
      <c r="BT182" s="89"/>
      <c r="BU182" s="89">
        <v>250</v>
      </c>
      <c r="BV182" s="90">
        <f t="shared" si="417"/>
        <v>0</v>
      </c>
      <c r="BW182" s="90"/>
      <c r="BX182" s="91"/>
      <c r="BY182" s="90">
        <f t="shared" si="418"/>
        <v>0</v>
      </c>
      <c r="BZ182" s="90">
        <f t="shared" si="419"/>
        <v>0</v>
      </c>
      <c r="CA182" s="90">
        <f t="shared" si="420"/>
        <v>0</v>
      </c>
      <c r="CB182" s="90"/>
      <c r="CC182" s="90">
        <f t="shared" si="421"/>
        <v>0</v>
      </c>
      <c r="CD182" s="90">
        <f t="shared" si="422"/>
        <v>0</v>
      </c>
      <c r="CE182" s="89"/>
      <c r="CF182" s="89">
        <v>250</v>
      </c>
      <c r="CG182" s="90">
        <f t="shared" si="423"/>
        <v>0</v>
      </c>
      <c r="CH182" s="90"/>
      <c r="CI182" s="91"/>
      <c r="CJ182" s="90">
        <f t="shared" si="424"/>
        <v>0</v>
      </c>
      <c r="CK182" s="90">
        <f t="shared" si="425"/>
        <v>0</v>
      </c>
      <c r="CL182" s="90">
        <f t="shared" si="426"/>
        <v>0</v>
      </c>
      <c r="CM182" s="90"/>
      <c r="CN182" s="90">
        <f t="shared" si="427"/>
        <v>0</v>
      </c>
      <c r="CO182" s="90">
        <f t="shared" si="428"/>
        <v>0</v>
      </c>
      <c r="CP182" s="89"/>
      <c r="CQ182" s="89">
        <f t="shared" si="487"/>
        <v>750</v>
      </c>
      <c r="CR182" s="90">
        <f t="shared" si="487"/>
        <v>0</v>
      </c>
      <c r="CS182" s="90">
        <f t="shared" si="487"/>
        <v>0</v>
      </c>
      <c r="CT182" s="90">
        <f t="shared" si="487"/>
        <v>0</v>
      </c>
      <c r="CU182" s="90">
        <f t="shared" si="487"/>
        <v>0</v>
      </c>
      <c r="CV182" s="90">
        <f t="shared" si="365"/>
        <v>0</v>
      </c>
      <c r="CW182" s="90">
        <f t="shared" si="488"/>
        <v>0</v>
      </c>
      <c r="CX182" s="90">
        <f t="shared" si="488"/>
        <v>0</v>
      </c>
      <c r="CY182" s="90">
        <f t="shared" si="431"/>
        <v>0</v>
      </c>
      <c r="CZ182" s="90">
        <f t="shared" si="432"/>
        <v>0</v>
      </c>
      <c r="DA182" s="89">
        <f t="shared" si="433"/>
        <v>0</v>
      </c>
      <c r="DB182" s="191">
        <f t="shared" si="495"/>
        <v>1500</v>
      </c>
      <c r="DC182" s="191">
        <f t="shared" si="495"/>
        <v>500</v>
      </c>
      <c r="DD182" s="191">
        <f t="shared" si="492"/>
        <v>0</v>
      </c>
      <c r="DE182" s="191">
        <f t="shared" si="492"/>
        <v>0</v>
      </c>
      <c r="DF182" s="191">
        <f t="shared" si="492"/>
        <v>500</v>
      </c>
      <c r="DG182" s="191">
        <f t="shared" si="492"/>
        <v>100</v>
      </c>
      <c r="DH182" s="191">
        <f t="shared" si="492"/>
        <v>0</v>
      </c>
      <c r="DI182" s="191">
        <f t="shared" si="492"/>
        <v>0</v>
      </c>
      <c r="DJ182" s="191">
        <f t="shared" si="492"/>
        <v>100</v>
      </c>
      <c r="DK182" s="191">
        <f t="shared" si="492"/>
        <v>400</v>
      </c>
      <c r="DL182" s="191">
        <f t="shared" si="492"/>
        <v>137</v>
      </c>
      <c r="DM182" s="89">
        <v>250</v>
      </c>
      <c r="DN182" s="90">
        <f t="shared" si="435"/>
        <v>0</v>
      </c>
      <c r="DO182" s="90"/>
      <c r="DP182" s="91"/>
      <c r="DQ182" s="90">
        <f t="shared" si="436"/>
        <v>0</v>
      </c>
      <c r="DR182" s="90">
        <f t="shared" si="437"/>
        <v>0</v>
      </c>
      <c r="DS182" s="90">
        <f t="shared" si="438"/>
        <v>0</v>
      </c>
      <c r="DT182" s="90"/>
      <c r="DU182" s="90">
        <f t="shared" si="439"/>
        <v>0</v>
      </c>
      <c r="DV182" s="90">
        <f t="shared" si="440"/>
        <v>0</v>
      </c>
      <c r="DW182" s="89"/>
      <c r="DX182" s="89">
        <v>250</v>
      </c>
      <c r="DY182" s="90">
        <f t="shared" si="441"/>
        <v>0</v>
      </c>
      <c r="DZ182" s="90"/>
      <c r="EA182" s="91"/>
      <c r="EB182" s="90">
        <f t="shared" si="442"/>
        <v>0</v>
      </c>
      <c r="EC182" s="90">
        <f t="shared" si="443"/>
        <v>0</v>
      </c>
      <c r="ED182" s="90">
        <f t="shared" si="483"/>
        <v>0</v>
      </c>
      <c r="EE182" s="90"/>
      <c r="EF182" s="90">
        <f t="shared" si="445"/>
        <v>0</v>
      </c>
      <c r="EG182" s="90">
        <f t="shared" si="446"/>
        <v>0</v>
      </c>
      <c r="EH182" s="89"/>
      <c r="EI182" s="89">
        <v>250</v>
      </c>
      <c r="EJ182" s="90">
        <f t="shared" si="447"/>
        <v>0</v>
      </c>
      <c r="EK182" s="90"/>
      <c r="EL182" s="91"/>
      <c r="EM182" s="90">
        <f t="shared" si="448"/>
        <v>0</v>
      </c>
      <c r="EN182" s="90">
        <f t="shared" si="449"/>
        <v>0</v>
      </c>
      <c r="EO182" s="90">
        <f t="shared" si="450"/>
        <v>0</v>
      </c>
      <c r="EP182" s="90"/>
      <c r="EQ182" s="90">
        <f t="shared" si="451"/>
        <v>0</v>
      </c>
      <c r="ER182" s="90">
        <f t="shared" si="452"/>
        <v>0</v>
      </c>
      <c r="ES182" s="89"/>
      <c r="ET182" s="89">
        <f t="shared" si="453"/>
        <v>750</v>
      </c>
      <c r="EU182" s="90">
        <f t="shared" si="453"/>
        <v>0</v>
      </c>
      <c r="EV182" s="90">
        <f t="shared" si="453"/>
        <v>0</v>
      </c>
      <c r="EW182" s="90">
        <f t="shared" si="453"/>
        <v>0</v>
      </c>
      <c r="EX182" s="90">
        <f t="shared" si="453"/>
        <v>0</v>
      </c>
      <c r="EY182" s="90">
        <f t="shared" si="366"/>
        <v>0</v>
      </c>
      <c r="EZ182" s="90">
        <f t="shared" si="454"/>
        <v>0</v>
      </c>
      <c r="FA182" s="90">
        <f t="shared" si="454"/>
        <v>0</v>
      </c>
      <c r="FB182" s="90">
        <f t="shared" si="455"/>
        <v>0</v>
      </c>
      <c r="FC182" s="90">
        <f t="shared" si="456"/>
        <v>0</v>
      </c>
      <c r="FD182" s="89">
        <f t="shared" si="457"/>
        <v>0</v>
      </c>
      <c r="FE182" s="191">
        <f t="shared" si="496"/>
        <v>2250</v>
      </c>
      <c r="FF182" s="191">
        <f t="shared" si="496"/>
        <v>500</v>
      </c>
      <c r="FG182" s="191">
        <f t="shared" si="493"/>
        <v>0</v>
      </c>
      <c r="FH182" s="191">
        <f t="shared" si="493"/>
        <v>0</v>
      </c>
      <c r="FI182" s="191">
        <f t="shared" si="493"/>
        <v>500</v>
      </c>
      <c r="FJ182" s="191">
        <f t="shared" si="493"/>
        <v>100</v>
      </c>
      <c r="FK182" s="191">
        <f t="shared" si="493"/>
        <v>0</v>
      </c>
      <c r="FL182" s="191">
        <f t="shared" si="493"/>
        <v>0</v>
      </c>
      <c r="FM182" s="191">
        <f t="shared" si="493"/>
        <v>100</v>
      </c>
      <c r="FN182" s="191">
        <f t="shared" si="493"/>
        <v>400</v>
      </c>
      <c r="FO182" s="191">
        <f t="shared" si="493"/>
        <v>137</v>
      </c>
      <c r="FP182" s="89">
        <v>250</v>
      </c>
      <c r="FQ182" s="90">
        <f t="shared" si="459"/>
        <v>0</v>
      </c>
      <c r="FR182" s="90"/>
      <c r="FS182" s="91"/>
      <c r="FT182" s="90">
        <f t="shared" si="460"/>
        <v>0</v>
      </c>
      <c r="FU182" s="90">
        <f t="shared" si="461"/>
        <v>0</v>
      </c>
      <c r="FV182" s="90">
        <f t="shared" si="462"/>
        <v>0</v>
      </c>
      <c r="FW182" s="90"/>
      <c r="FX182" s="90">
        <f t="shared" si="463"/>
        <v>0</v>
      </c>
      <c r="FY182" s="90">
        <f t="shared" si="464"/>
        <v>0</v>
      </c>
      <c r="FZ182" s="89"/>
      <c r="GA182" s="89">
        <v>250</v>
      </c>
      <c r="GB182" s="90">
        <f t="shared" si="465"/>
        <v>0</v>
      </c>
      <c r="GC182" s="90"/>
      <c r="GD182" s="91"/>
      <c r="GE182" s="90">
        <f t="shared" si="466"/>
        <v>0</v>
      </c>
      <c r="GF182" s="90">
        <f t="shared" si="467"/>
        <v>0</v>
      </c>
      <c r="GG182" s="90">
        <f t="shared" si="484"/>
        <v>0</v>
      </c>
      <c r="GH182" s="90"/>
      <c r="GI182" s="90">
        <f t="shared" si="469"/>
        <v>0</v>
      </c>
      <c r="GJ182" s="90">
        <f t="shared" si="470"/>
        <v>0</v>
      </c>
      <c r="GK182" s="89"/>
      <c r="GL182" s="89">
        <v>250</v>
      </c>
      <c r="GM182" s="90">
        <f t="shared" si="471"/>
        <v>0</v>
      </c>
      <c r="GN182" s="90"/>
      <c r="GO182" s="91"/>
      <c r="GP182" s="90">
        <f t="shared" si="472"/>
        <v>0</v>
      </c>
      <c r="GQ182" s="90">
        <f t="shared" si="473"/>
        <v>0</v>
      </c>
      <c r="GR182" s="90">
        <f t="shared" si="474"/>
        <v>0</v>
      </c>
      <c r="GS182" s="90"/>
      <c r="GT182" s="90">
        <f t="shared" si="475"/>
        <v>0</v>
      </c>
      <c r="GU182" s="90">
        <f t="shared" si="476"/>
        <v>0</v>
      </c>
      <c r="GV182" s="89"/>
      <c r="GW182" s="89">
        <f t="shared" si="477"/>
        <v>750</v>
      </c>
      <c r="GX182" s="90">
        <f t="shared" si="477"/>
        <v>0</v>
      </c>
      <c r="GY182" s="90">
        <f t="shared" si="477"/>
        <v>0</v>
      </c>
      <c r="GZ182" s="90">
        <f t="shared" si="477"/>
        <v>0</v>
      </c>
      <c r="HA182" s="90">
        <f t="shared" si="477"/>
        <v>0</v>
      </c>
      <c r="HB182" s="90">
        <f t="shared" si="367"/>
        <v>0</v>
      </c>
      <c r="HC182" s="90">
        <f t="shared" si="478"/>
        <v>0</v>
      </c>
      <c r="HD182" s="90">
        <f t="shared" si="478"/>
        <v>0</v>
      </c>
      <c r="HE182" s="90">
        <f t="shared" si="479"/>
        <v>0</v>
      </c>
      <c r="HF182" s="90">
        <f t="shared" si="480"/>
        <v>0</v>
      </c>
      <c r="HG182" s="89">
        <f t="shared" si="481"/>
        <v>0</v>
      </c>
      <c r="HH182" s="90">
        <f t="shared" si="497"/>
        <v>3000</v>
      </c>
      <c r="HI182" s="90">
        <f t="shared" si="497"/>
        <v>500</v>
      </c>
      <c r="HJ182" s="90">
        <f t="shared" si="494"/>
        <v>0</v>
      </c>
      <c r="HK182" s="90">
        <f t="shared" si="494"/>
        <v>0</v>
      </c>
      <c r="HL182" s="90">
        <f t="shared" si="494"/>
        <v>500</v>
      </c>
      <c r="HM182" s="90">
        <f t="shared" si="494"/>
        <v>50</v>
      </c>
      <c r="HN182" s="90">
        <f t="shared" si="494"/>
        <v>0</v>
      </c>
      <c r="HO182" s="90">
        <f t="shared" si="494"/>
        <v>0</v>
      </c>
      <c r="HP182" s="90">
        <f t="shared" si="494"/>
        <v>50</v>
      </c>
      <c r="HQ182" s="90">
        <f t="shared" si="494"/>
        <v>450</v>
      </c>
      <c r="HR182" s="90">
        <f t="shared" si="494"/>
        <v>137</v>
      </c>
      <c r="HS182" s="159">
        <f t="shared" si="368"/>
        <v>500</v>
      </c>
      <c r="HT182" s="131">
        <f t="shared" si="369"/>
        <v>500</v>
      </c>
      <c r="HU182" s="131">
        <f t="shared" si="370"/>
        <v>500</v>
      </c>
      <c r="HV182" s="76"/>
      <c r="HW182" s="84">
        <f t="shared" si="371"/>
        <v>137</v>
      </c>
      <c r="HX182" s="76"/>
      <c r="HY182" s="76"/>
      <c r="HZ182" s="76"/>
      <c r="IA182" s="76"/>
      <c r="IB182" s="76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  <c r="LE182" s="68"/>
      <c r="LF182" s="68"/>
    </row>
    <row r="183" spans="1:318" s="4" customFormat="1" ht="15.75" customHeight="1" x14ac:dyDescent="0.25">
      <c r="A183" s="243">
        <v>176</v>
      </c>
      <c r="B183" s="37">
        <v>45</v>
      </c>
      <c r="C183" s="64">
        <v>1</v>
      </c>
      <c r="D183" s="64"/>
      <c r="E183" s="65">
        <v>0.1</v>
      </c>
      <c r="F183" s="19" t="s">
        <v>1159</v>
      </c>
      <c r="G183" s="146" t="s">
        <v>375</v>
      </c>
      <c r="H183" s="17" t="s">
        <v>1184</v>
      </c>
      <c r="I183" s="87" t="s">
        <v>1148</v>
      </c>
      <c r="J183" s="34" t="s">
        <v>72</v>
      </c>
      <c r="K183" s="34" t="s">
        <v>1149</v>
      </c>
      <c r="L183" s="34" t="s">
        <v>1033</v>
      </c>
      <c r="M183" s="34" t="s">
        <v>1242</v>
      </c>
      <c r="N183" s="34"/>
      <c r="O183" s="100" t="s">
        <v>192</v>
      </c>
      <c r="P183" s="37">
        <v>38</v>
      </c>
      <c r="Q183" s="55" t="s">
        <v>1190</v>
      </c>
      <c r="R183" s="89">
        <v>250</v>
      </c>
      <c r="S183" s="90">
        <f t="shared" si="390"/>
        <v>250</v>
      </c>
      <c r="T183" s="90"/>
      <c r="U183" s="91"/>
      <c r="V183" s="90">
        <f t="shared" si="391"/>
        <v>250</v>
      </c>
      <c r="W183" s="90">
        <f t="shared" si="392"/>
        <v>50</v>
      </c>
      <c r="X183" s="90">
        <f t="shared" si="393"/>
        <v>25</v>
      </c>
      <c r="Y183" s="90"/>
      <c r="Z183" s="90">
        <f t="shared" si="394"/>
        <v>25</v>
      </c>
      <c r="AA183" s="90">
        <f t="shared" si="395"/>
        <v>225</v>
      </c>
      <c r="AB183" s="89">
        <v>40</v>
      </c>
      <c r="AC183" s="89">
        <v>250</v>
      </c>
      <c r="AD183" s="90">
        <f t="shared" si="396"/>
        <v>250</v>
      </c>
      <c r="AE183" s="90"/>
      <c r="AF183" s="91"/>
      <c r="AG183" s="90">
        <f t="shared" si="397"/>
        <v>250</v>
      </c>
      <c r="AH183" s="90">
        <v>0</v>
      </c>
      <c r="AI183" s="90">
        <v>0</v>
      </c>
      <c r="AJ183" s="90"/>
      <c r="AK183" s="90">
        <f t="shared" si="398"/>
        <v>0</v>
      </c>
      <c r="AL183" s="90">
        <f t="shared" si="399"/>
        <v>250</v>
      </c>
      <c r="AM183" s="177">
        <v>36</v>
      </c>
      <c r="AN183" s="89">
        <v>250</v>
      </c>
      <c r="AO183" s="90">
        <f t="shared" si="400"/>
        <v>0</v>
      </c>
      <c r="AP183" s="90"/>
      <c r="AQ183" s="91"/>
      <c r="AR183" s="90">
        <f t="shared" si="401"/>
        <v>0</v>
      </c>
      <c r="AS183" s="90">
        <f t="shared" si="402"/>
        <v>0</v>
      </c>
      <c r="AT183" s="90">
        <f t="shared" si="403"/>
        <v>0</v>
      </c>
      <c r="AU183" s="90"/>
      <c r="AV183" s="90">
        <f t="shared" si="404"/>
        <v>0</v>
      </c>
      <c r="AW183" s="90">
        <f t="shared" si="405"/>
        <v>0</v>
      </c>
      <c r="AX183" s="89"/>
      <c r="AY183" s="89">
        <f t="shared" si="485"/>
        <v>750</v>
      </c>
      <c r="AZ183" s="90">
        <f t="shared" si="485"/>
        <v>500</v>
      </c>
      <c r="BA183" s="90">
        <f t="shared" si="485"/>
        <v>0</v>
      </c>
      <c r="BB183" s="90">
        <f t="shared" si="485"/>
        <v>0</v>
      </c>
      <c r="BC183" s="90">
        <f t="shared" si="485"/>
        <v>500</v>
      </c>
      <c r="BD183" s="90">
        <f t="shared" si="364"/>
        <v>100</v>
      </c>
      <c r="BE183" s="90">
        <f t="shared" si="486"/>
        <v>25</v>
      </c>
      <c r="BF183" s="90">
        <f t="shared" si="486"/>
        <v>0</v>
      </c>
      <c r="BG183" s="90">
        <f t="shared" si="408"/>
        <v>75</v>
      </c>
      <c r="BH183" s="90">
        <f t="shared" si="409"/>
        <v>425</v>
      </c>
      <c r="BI183" s="89">
        <f t="shared" si="410"/>
        <v>76</v>
      </c>
      <c r="BJ183" s="89">
        <v>250</v>
      </c>
      <c r="BK183" s="90">
        <f t="shared" si="411"/>
        <v>0</v>
      </c>
      <c r="BL183" s="90"/>
      <c r="BM183" s="91"/>
      <c r="BN183" s="90">
        <f t="shared" si="412"/>
        <v>0</v>
      </c>
      <c r="BO183" s="90">
        <f t="shared" si="413"/>
        <v>0</v>
      </c>
      <c r="BP183" s="90">
        <f t="shared" si="414"/>
        <v>0</v>
      </c>
      <c r="BQ183" s="90"/>
      <c r="BR183" s="90">
        <f t="shared" si="415"/>
        <v>0</v>
      </c>
      <c r="BS183" s="90">
        <f t="shared" si="416"/>
        <v>0</v>
      </c>
      <c r="BT183" s="89"/>
      <c r="BU183" s="89">
        <v>250</v>
      </c>
      <c r="BV183" s="90">
        <f t="shared" si="417"/>
        <v>0</v>
      </c>
      <c r="BW183" s="90"/>
      <c r="BX183" s="91"/>
      <c r="BY183" s="90">
        <f t="shared" si="418"/>
        <v>0</v>
      </c>
      <c r="BZ183" s="90">
        <f t="shared" si="419"/>
        <v>0</v>
      </c>
      <c r="CA183" s="90">
        <f t="shared" si="420"/>
        <v>0</v>
      </c>
      <c r="CB183" s="90"/>
      <c r="CC183" s="90">
        <f t="shared" si="421"/>
        <v>0</v>
      </c>
      <c r="CD183" s="90">
        <f t="shared" si="422"/>
        <v>0</v>
      </c>
      <c r="CE183" s="89"/>
      <c r="CF183" s="89">
        <v>250</v>
      </c>
      <c r="CG183" s="90">
        <f t="shared" si="423"/>
        <v>0</v>
      </c>
      <c r="CH183" s="90"/>
      <c r="CI183" s="91"/>
      <c r="CJ183" s="90">
        <f t="shared" si="424"/>
        <v>0</v>
      </c>
      <c r="CK183" s="90">
        <f t="shared" si="425"/>
        <v>0</v>
      </c>
      <c r="CL183" s="90">
        <f t="shared" si="426"/>
        <v>0</v>
      </c>
      <c r="CM183" s="90"/>
      <c r="CN183" s="90">
        <f t="shared" si="427"/>
        <v>0</v>
      </c>
      <c r="CO183" s="90">
        <f t="shared" si="428"/>
        <v>0</v>
      </c>
      <c r="CP183" s="89"/>
      <c r="CQ183" s="89">
        <f t="shared" si="487"/>
        <v>750</v>
      </c>
      <c r="CR183" s="90">
        <f t="shared" si="487"/>
        <v>0</v>
      </c>
      <c r="CS183" s="90">
        <f t="shared" si="487"/>
        <v>0</v>
      </c>
      <c r="CT183" s="90">
        <f t="shared" si="487"/>
        <v>0</v>
      </c>
      <c r="CU183" s="90">
        <f t="shared" si="487"/>
        <v>0</v>
      </c>
      <c r="CV183" s="90">
        <f t="shared" si="365"/>
        <v>0</v>
      </c>
      <c r="CW183" s="90">
        <f t="shared" si="488"/>
        <v>0</v>
      </c>
      <c r="CX183" s="90">
        <f t="shared" si="488"/>
        <v>0</v>
      </c>
      <c r="CY183" s="90">
        <f t="shared" si="431"/>
        <v>0</v>
      </c>
      <c r="CZ183" s="90">
        <f t="shared" si="432"/>
        <v>0</v>
      </c>
      <c r="DA183" s="89">
        <f t="shared" si="433"/>
        <v>0</v>
      </c>
      <c r="DB183" s="191">
        <f t="shared" si="495"/>
        <v>1500</v>
      </c>
      <c r="DC183" s="191">
        <f t="shared" si="495"/>
        <v>500</v>
      </c>
      <c r="DD183" s="191">
        <f t="shared" si="492"/>
        <v>0</v>
      </c>
      <c r="DE183" s="191">
        <f t="shared" si="492"/>
        <v>0</v>
      </c>
      <c r="DF183" s="191">
        <f t="shared" si="492"/>
        <v>500</v>
      </c>
      <c r="DG183" s="191">
        <f t="shared" si="492"/>
        <v>100</v>
      </c>
      <c r="DH183" s="191">
        <f t="shared" si="492"/>
        <v>25</v>
      </c>
      <c r="DI183" s="191">
        <f t="shared" si="492"/>
        <v>0</v>
      </c>
      <c r="DJ183" s="191">
        <f t="shared" si="492"/>
        <v>75</v>
      </c>
      <c r="DK183" s="191">
        <f t="shared" si="492"/>
        <v>425</v>
      </c>
      <c r="DL183" s="191">
        <f t="shared" si="492"/>
        <v>76</v>
      </c>
      <c r="DM183" s="89">
        <v>250</v>
      </c>
      <c r="DN183" s="90">
        <f t="shared" si="435"/>
        <v>0</v>
      </c>
      <c r="DO183" s="90"/>
      <c r="DP183" s="91"/>
      <c r="DQ183" s="90">
        <f t="shared" si="436"/>
        <v>0</v>
      </c>
      <c r="DR183" s="90">
        <f t="shared" si="437"/>
        <v>0</v>
      </c>
      <c r="DS183" s="90">
        <f t="shared" si="438"/>
        <v>0</v>
      </c>
      <c r="DT183" s="90"/>
      <c r="DU183" s="90">
        <f t="shared" si="439"/>
        <v>0</v>
      </c>
      <c r="DV183" s="90">
        <f t="shared" si="440"/>
        <v>0</v>
      </c>
      <c r="DW183" s="89"/>
      <c r="DX183" s="89">
        <v>250</v>
      </c>
      <c r="DY183" s="90">
        <f t="shared" si="441"/>
        <v>0</v>
      </c>
      <c r="DZ183" s="90"/>
      <c r="EA183" s="91"/>
      <c r="EB183" s="90">
        <f t="shared" si="442"/>
        <v>0</v>
      </c>
      <c r="EC183" s="90">
        <f t="shared" si="443"/>
        <v>0</v>
      </c>
      <c r="ED183" s="90">
        <f t="shared" si="483"/>
        <v>0</v>
      </c>
      <c r="EE183" s="90"/>
      <c r="EF183" s="90">
        <f t="shared" si="445"/>
        <v>0</v>
      </c>
      <c r="EG183" s="90">
        <f t="shared" si="446"/>
        <v>0</v>
      </c>
      <c r="EH183" s="89"/>
      <c r="EI183" s="89">
        <v>250</v>
      </c>
      <c r="EJ183" s="90">
        <f t="shared" si="447"/>
        <v>0</v>
      </c>
      <c r="EK183" s="90"/>
      <c r="EL183" s="91"/>
      <c r="EM183" s="90">
        <f t="shared" si="448"/>
        <v>0</v>
      </c>
      <c r="EN183" s="90">
        <f t="shared" si="449"/>
        <v>0</v>
      </c>
      <c r="EO183" s="90">
        <f t="shared" si="450"/>
        <v>0</v>
      </c>
      <c r="EP183" s="90"/>
      <c r="EQ183" s="90">
        <f t="shared" si="451"/>
        <v>0</v>
      </c>
      <c r="ER183" s="90">
        <f t="shared" si="452"/>
        <v>0</v>
      </c>
      <c r="ES183" s="89"/>
      <c r="ET183" s="89">
        <f t="shared" si="453"/>
        <v>750</v>
      </c>
      <c r="EU183" s="90">
        <f t="shared" si="453"/>
        <v>0</v>
      </c>
      <c r="EV183" s="90">
        <f t="shared" si="453"/>
        <v>0</v>
      </c>
      <c r="EW183" s="90">
        <f t="shared" si="453"/>
        <v>0</v>
      </c>
      <c r="EX183" s="90">
        <f t="shared" si="453"/>
        <v>0</v>
      </c>
      <c r="EY183" s="90">
        <f t="shared" si="366"/>
        <v>0</v>
      </c>
      <c r="EZ183" s="90">
        <f t="shared" si="454"/>
        <v>0</v>
      </c>
      <c r="FA183" s="90">
        <f t="shared" si="454"/>
        <v>0</v>
      </c>
      <c r="FB183" s="90">
        <f t="shared" si="455"/>
        <v>0</v>
      </c>
      <c r="FC183" s="90">
        <f t="shared" si="456"/>
        <v>0</v>
      </c>
      <c r="FD183" s="89">
        <f t="shared" si="457"/>
        <v>0</v>
      </c>
      <c r="FE183" s="191">
        <f t="shared" si="496"/>
        <v>2250</v>
      </c>
      <c r="FF183" s="191">
        <f t="shared" si="496"/>
        <v>500</v>
      </c>
      <c r="FG183" s="191">
        <f t="shared" si="493"/>
        <v>0</v>
      </c>
      <c r="FH183" s="191">
        <f t="shared" si="493"/>
        <v>0</v>
      </c>
      <c r="FI183" s="191">
        <f t="shared" si="493"/>
        <v>500</v>
      </c>
      <c r="FJ183" s="191">
        <f t="shared" si="493"/>
        <v>100</v>
      </c>
      <c r="FK183" s="191">
        <f t="shared" si="493"/>
        <v>25</v>
      </c>
      <c r="FL183" s="191">
        <f t="shared" si="493"/>
        <v>0</v>
      </c>
      <c r="FM183" s="191">
        <f t="shared" si="493"/>
        <v>75</v>
      </c>
      <c r="FN183" s="191">
        <f t="shared" si="493"/>
        <v>425</v>
      </c>
      <c r="FO183" s="191">
        <f t="shared" si="493"/>
        <v>76</v>
      </c>
      <c r="FP183" s="89">
        <v>250</v>
      </c>
      <c r="FQ183" s="90">
        <f t="shared" si="459"/>
        <v>0</v>
      </c>
      <c r="FR183" s="90"/>
      <c r="FS183" s="91"/>
      <c r="FT183" s="90">
        <f t="shared" si="460"/>
        <v>0</v>
      </c>
      <c r="FU183" s="90">
        <f t="shared" si="461"/>
        <v>0</v>
      </c>
      <c r="FV183" s="90">
        <f t="shared" si="462"/>
        <v>0</v>
      </c>
      <c r="FW183" s="90"/>
      <c r="FX183" s="90">
        <f t="shared" si="463"/>
        <v>0</v>
      </c>
      <c r="FY183" s="90">
        <f t="shared" si="464"/>
        <v>0</v>
      </c>
      <c r="FZ183" s="89"/>
      <c r="GA183" s="89">
        <v>250</v>
      </c>
      <c r="GB183" s="90">
        <f t="shared" si="465"/>
        <v>0</v>
      </c>
      <c r="GC183" s="90"/>
      <c r="GD183" s="91"/>
      <c r="GE183" s="90">
        <f t="shared" si="466"/>
        <v>0</v>
      </c>
      <c r="GF183" s="90">
        <f t="shared" si="467"/>
        <v>0</v>
      </c>
      <c r="GG183" s="90">
        <f t="shared" si="484"/>
        <v>0</v>
      </c>
      <c r="GH183" s="90"/>
      <c r="GI183" s="90">
        <f t="shared" si="469"/>
        <v>0</v>
      </c>
      <c r="GJ183" s="90">
        <f t="shared" si="470"/>
        <v>0</v>
      </c>
      <c r="GK183" s="89"/>
      <c r="GL183" s="89">
        <v>250</v>
      </c>
      <c r="GM183" s="90">
        <f t="shared" si="471"/>
        <v>0</v>
      </c>
      <c r="GN183" s="90"/>
      <c r="GO183" s="91"/>
      <c r="GP183" s="90">
        <f t="shared" si="472"/>
        <v>0</v>
      </c>
      <c r="GQ183" s="90">
        <f t="shared" si="473"/>
        <v>0</v>
      </c>
      <c r="GR183" s="90">
        <f t="shared" si="474"/>
        <v>0</v>
      </c>
      <c r="GS183" s="90"/>
      <c r="GT183" s="90">
        <f t="shared" si="475"/>
        <v>0</v>
      </c>
      <c r="GU183" s="90">
        <f t="shared" si="476"/>
        <v>0</v>
      </c>
      <c r="GV183" s="89"/>
      <c r="GW183" s="89">
        <f t="shared" si="477"/>
        <v>750</v>
      </c>
      <c r="GX183" s="90">
        <f t="shared" si="477"/>
        <v>0</v>
      </c>
      <c r="GY183" s="90">
        <f t="shared" si="477"/>
        <v>0</v>
      </c>
      <c r="GZ183" s="90">
        <f t="shared" si="477"/>
        <v>0</v>
      </c>
      <c r="HA183" s="90">
        <f t="shared" si="477"/>
        <v>0</v>
      </c>
      <c r="HB183" s="90">
        <f t="shared" si="367"/>
        <v>0</v>
      </c>
      <c r="HC183" s="90">
        <f t="shared" si="478"/>
        <v>0</v>
      </c>
      <c r="HD183" s="90">
        <f t="shared" si="478"/>
        <v>0</v>
      </c>
      <c r="HE183" s="90">
        <f t="shared" si="479"/>
        <v>0</v>
      </c>
      <c r="HF183" s="90">
        <f t="shared" si="480"/>
        <v>0</v>
      </c>
      <c r="HG183" s="89">
        <f t="shared" si="481"/>
        <v>0</v>
      </c>
      <c r="HH183" s="90">
        <f t="shared" si="497"/>
        <v>3000</v>
      </c>
      <c r="HI183" s="90">
        <f t="shared" si="497"/>
        <v>500</v>
      </c>
      <c r="HJ183" s="90">
        <f t="shared" si="494"/>
        <v>0</v>
      </c>
      <c r="HK183" s="90">
        <f t="shared" si="494"/>
        <v>0</v>
      </c>
      <c r="HL183" s="90">
        <f t="shared" si="494"/>
        <v>500</v>
      </c>
      <c r="HM183" s="90">
        <f t="shared" si="494"/>
        <v>50</v>
      </c>
      <c r="HN183" s="90">
        <f t="shared" si="494"/>
        <v>25</v>
      </c>
      <c r="HO183" s="90">
        <f t="shared" si="494"/>
        <v>0</v>
      </c>
      <c r="HP183" s="90">
        <f t="shared" si="494"/>
        <v>25</v>
      </c>
      <c r="HQ183" s="90">
        <f t="shared" si="494"/>
        <v>475</v>
      </c>
      <c r="HR183" s="90">
        <f t="shared" si="494"/>
        <v>76</v>
      </c>
      <c r="HS183" s="159">
        <f t="shared" si="368"/>
        <v>500</v>
      </c>
      <c r="HT183" s="131">
        <f t="shared" si="369"/>
        <v>500</v>
      </c>
      <c r="HU183" s="131">
        <f t="shared" si="370"/>
        <v>500</v>
      </c>
      <c r="HV183" s="76"/>
      <c r="HW183" s="84">
        <f t="shared" si="371"/>
        <v>76</v>
      </c>
      <c r="HX183" s="76"/>
      <c r="HY183" s="76"/>
      <c r="HZ183" s="76"/>
      <c r="IA183" s="76"/>
      <c r="IB183" s="76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  <c r="LE183" s="68"/>
      <c r="LF183" s="68"/>
    </row>
    <row r="184" spans="1:318" s="33" customFormat="1" ht="15.75" customHeight="1" x14ac:dyDescent="0.25">
      <c r="A184" s="243">
        <v>177</v>
      </c>
      <c r="B184" s="37">
        <v>46</v>
      </c>
      <c r="C184" s="64">
        <v>1</v>
      </c>
      <c r="D184" s="64"/>
      <c r="E184" s="65">
        <v>0.1</v>
      </c>
      <c r="F184" s="19" t="s">
        <v>846</v>
      </c>
      <c r="G184" s="146" t="s">
        <v>375</v>
      </c>
      <c r="H184" s="17" t="s">
        <v>767</v>
      </c>
      <c r="I184" s="87" t="s">
        <v>769</v>
      </c>
      <c r="J184" s="35" t="s">
        <v>75</v>
      </c>
      <c r="K184" s="92" t="s">
        <v>170</v>
      </c>
      <c r="L184" s="34" t="s">
        <v>1014</v>
      </c>
      <c r="M184" s="34" t="s">
        <v>1242</v>
      </c>
      <c r="N184" s="34"/>
      <c r="O184" s="100" t="s">
        <v>192</v>
      </c>
      <c r="P184" s="37">
        <v>39</v>
      </c>
      <c r="Q184" s="39" t="s">
        <v>768</v>
      </c>
      <c r="R184" s="89">
        <v>250</v>
      </c>
      <c r="S184" s="90">
        <f t="shared" si="390"/>
        <v>250</v>
      </c>
      <c r="T184" s="90"/>
      <c r="U184" s="91"/>
      <c r="V184" s="90">
        <f t="shared" si="391"/>
        <v>250</v>
      </c>
      <c r="W184" s="90">
        <f t="shared" si="392"/>
        <v>50</v>
      </c>
      <c r="X184" s="90">
        <f t="shared" si="393"/>
        <v>25</v>
      </c>
      <c r="Y184" s="90"/>
      <c r="Z184" s="90">
        <f t="shared" si="394"/>
        <v>25</v>
      </c>
      <c r="AA184" s="90">
        <f t="shared" si="395"/>
        <v>225</v>
      </c>
      <c r="AB184" s="89">
        <v>43</v>
      </c>
      <c r="AC184" s="89">
        <v>250</v>
      </c>
      <c r="AD184" s="90">
        <f t="shared" si="396"/>
        <v>250</v>
      </c>
      <c r="AE184" s="90"/>
      <c r="AF184" s="91"/>
      <c r="AG184" s="90">
        <f t="shared" si="397"/>
        <v>250</v>
      </c>
      <c r="AH184" s="90">
        <v>0</v>
      </c>
      <c r="AI184" s="90">
        <v>0</v>
      </c>
      <c r="AJ184" s="90"/>
      <c r="AK184" s="90">
        <f t="shared" si="398"/>
        <v>0</v>
      </c>
      <c r="AL184" s="90">
        <f t="shared" si="399"/>
        <v>250</v>
      </c>
      <c r="AM184" s="177">
        <v>51</v>
      </c>
      <c r="AN184" s="89">
        <v>250</v>
      </c>
      <c r="AO184" s="90">
        <f t="shared" si="400"/>
        <v>0</v>
      </c>
      <c r="AP184" s="90"/>
      <c r="AQ184" s="91"/>
      <c r="AR184" s="90">
        <f t="shared" si="401"/>
        <v>0</v>
      </c>
      <c r="AS184" s="90">
        <f t="shared" si="402"/>
        <v>0</v>
      </c>
      <c r="AT184" s="90">
        <f t="shared" si="403"/>
        <v>0</v>
      </c>
      <c r="AU184" s="90"/>
      <c r="AV184" s="90">
        <f t="shared" si="404"/>
        <v>0</v>
      </c>
      <c r="AW184" s="90">
        <f t="shared" si="405"/>
        <v>0</v>
      </c>
      <c r="AX184" s="89"/>
      <c r="AY184" s="89">
        <f t="shared" si="485"/>
        <v>750</v>
      </c>
      <c r="AZ184" s="90">
        <f t="shared" si="485"/>
        <v>500</v>
      </c>
      <c r="BA184" s="90">
        <f t="shared" si="485"/>
        <v>0</v>
      </c>
      <c r="BB184" s="90">
        <f t="shared" si="485"/>
        <v>0</v>
      </c>
      <c r="BC184" s="90">
        <f t="shared" si="485"/>
        <v>500</v>
      </c>
      <c r="BD184" s="90">
        <f t="shared" si="364"/>
        <v>100</v>
      </c>
      <c r="BE184" s="90">
        <f t="shared" si="486"/>
        <v>25</v>
      </c>
      <c r="BF184" s="90">
        <f t="shared" si="486"/>
        <v>0</v>
      </c>
      <c r="BG184" s="90">
        <f t="shared" si="408"/>
        <v>75</v>
      </c>
      <c r="BH184" s="90">
        <f t="shared" si="409"/>
        <v>425</v>
      </c>
      <c r="BI184" s="89">
        <f t="shared" si="410"/>
        <v>94</v>
      </c>
      <c r="BJ184" s="89">
        <v>250</v>
      </c>
      <c r="BK184" s="90">
        <f t="shared" si="411"/>
        <v>0</v>
      </c>
      <c r="BL184" s="90"/>
      <c r="BM184" s="91"/>
      <c r="BN184" s="90">
        <f t="shared" si="412"/>
        <v>0</v>
      </c>
      <c r="BO184" s="90">
        <f t="shared" si="413"/>
        <v>0</v>
      </c>
      <c r="BP184" s="90">
        <f t="shared" si="414"/>
        <v>0</v>
      </c>
      <c r="BQ184" s="90"/>
      <c r="BR184" s="90">
        <f t="shared" si="415"/>
        <v>0</v>
      </c>
      <c r="BS184" s="90">
        <f t="shared" si="416"/>
        <v>0</v>
      </c>
      <c r="BT184" s="89"/>
      <c r="BU184" s="89">
        <v>250</v>
      </c>
      <c r="BV184" s="90">
        <f t="shared" si="417"/>
        <v>0</v>
      </c>
      <c r="BW184" s="90"/>
      <c r="BX184" s="91"/>
      <c r="BY184" s="90">
        <f t="shared" si="418"/>
        <v>0</v>
      </c>
      <c r="BZ184" s="90">
        <f t="shared" si="419"/>
        <v>0</v>
      </c>
      <c r="CA184" s="90">
        <f t="shared" si="420"/>
        <v>0</v>
      </c>
      <c r="CB184" s="90"/>
      <c r="CC184" s="90">
        <f t="shared" si="421"/>
        <v>0</v>
      </c>
      <c r="CD184" s="90">
        <f t="shared" si="422"/>
        <v>0</v>
      </c>
      <c r="CE184" s="89"/>
      <c r="CF184" s="89">
        <v>250</v>
      </c>
      <c r="CG184" s="90">
        <f t="shared" si="423"/>
        <v>0</v>
      </c>
      <c r="CH184" s="90"/>
      <c r="CI184" s="91"/>
      <c r="CJ184" s="90">
        <f t="shared" si="424"/>
        <v>0</v>
      </c>
      <c r="CK184" s="90">
        <f t="shared" si="425"/>
        <v>0</v>
      </c>
      <c r="CL184" s="90">
        <f t="shared" si="426"/>
        <v>0</v>
      </c>
      <c r="CM184" s="90"/>
      <c r="CN184" s="90">
        <f t="shared" si="427"/>
        <v>0</v>
      </c>
      <c r="CO184" s="90">
        <f t="shared" si="428"/>
        <v>0</v>
      </c>
      <c r="CP184" s="89"/>
      <c r="CQ184" s="89">
        <f t="shared" si="487"/>
        <v>750</v>
      </c>
      <c r="CR184" s="90">
        <f t="shared" si="487"/>
        <v>0</v>
      </c>
      <c r="CS184" s="90">
        <f t="shared" si="487"/>
        <v>0</v>
      </c>
      <c r="CT184" s="90">
        <f t="shared" si="487"/>
        <v>0</v>
      </c>
      <c r="CU184" s="90">
        <f t="shared" si="487"/>
        <v>0</v>
      </c>
      <c r="CV184" s="90">
        <f t="shared" si="365"/>
        <v>0</v>
      </c>
      <c r="CW184" s="90">
        <f t="shared" si="488"/>
        <v>0</v>
      </c>
      <c r="CX184" s="90">
        <f t="shared" si="488"/>
        <v>0</v>
      </c>
      <c r="CY184" s="90">
        <f t="shared" si="431"/>
        <v>0</v>
      </c>
      <c r="CZ184" s="90">
        <f t="shared" si="432"/>
        <v>0</v>
      </c>
      <c r="DA184" s="89">
        <f t="shared" si="433"/>
        <v>0</v>
      </c>
      <c r="DB184" s="191">
        <f t="shared" si="495"/>
        <v>1500</v>
      </c>
      <c r="DC184" s="191">
        <f t="shared" si="495"/>
        <v>500</v>
      </c>
      <c r="DD184" s="191">
        <f t="shared" si="492"/>
        <v>0</v>
      </c>
      <c r="DE184" s="191">
        <f t="shared" si="492"/>
        <v>0</v>
      </c>
      <c r="DF184" s="191">
        <f t="shared" si="492"/>
        <v>500</v>
      </c>
      <c r="DG184" s="191">
        <f t="shared" si="492"/>
        <v>100</v>
      </c>
      <c r="DH184" s="191">
        <f t="shared" si="492"/>
        <v>25</v>
      </c>
      <c r="DI184" s="191">
        <f t="shared" si="492"/>
        <v>0</v>
      </c>
      <c r="DJ184" s="191">
        <f t="shared" si="492"/>
        <v>75</v>
      </c>
      <c r="DK184" s="191">
        <f t="shared" si="492"/>
        <v>425</v>
      </c>
      <c r="DL184" s="191">
        <f t="shared" si="492"/>
        <v>94</v>
      </c>
      <c r="DM184" s="89">
        <v>250</v>
      </c>
      <c r="DN184" s="90">
        <f t="shared" si="435"/>
        <v>0</v>
      </c>
      <c r="DO184" s="90"/>
      <c r="DP184" s="91"/>
      <c r="DQ184" s="90">
        <f t="shared" si="436"/>
        <v>0</v>
      </c>
      <c r="DR184" s="90">
        <f t="shared" si="437"/>
        <v>0</v>
      </c>
      <c r="DS184" s="90">
        <f t="shared" si="438"/>
        <v>0</v>
      </c>
      <c r="DT184" s="90"/>
      <c r="DU184" s="90">
        <f t="shared" si="439"/>
        <v>0</v>
      </c>
      <c r="DV184" s="90">
        <f t="shared" si="440"/>
        <v>0</v>
      </c>
      <c r="DW184" s="89"/>
      <c r="DX184" s="89">
        <v>250</v>
      </c>
      <c r="DY184" s="90">
        <f t="shared" si="441"/>
        <v>0</v>
      </c>
      <c r="DZ184" s="90"/>
      <c r="EA184" s="91"/>
      <c r="EB184" s="90">
        <f t="shared" si="442"/>
        <v>0</v>
      </c>
      <c r="EC184" s="90">
        <f t="shared" si="443"/>
        <v>0</v>
      </c>
      <c r="ED184" s="90">
        <f t="shared" si="483"/>
        <v>0</v>
      </c>
      <c r="EE184" s="90"/>
      <c r="EF184" s="90">
        <f t="shared" si="445"/>
        <v>0</v>
      </c>
      <c r="EG184" s="90">
        <f t="shared" si="446"/>
        <v>0</v>
      </c>
      <c r="EH184" s="89"/>
      <c r="EI184" s="89">
        <v>250</v>
      </c>
      <c r="EJ184" s="90">
        <f t="shared" si="447"/>
        <v>0</v>
      </c>
      <c r="EK184" s="90"/>
      <c r="EL184" s="91"/>
      <c r="EM184" s="90">
        <f t="shared" si="448"/>
        <v>0</v>
      </c>
      <c r="EN184" s="90">
        <f t="shared" si="449"/>
        <v>0</v>
      </c>
      <c r="EO184" s="90">
        <f t="shared" si="450"/>
        <v>0</v>
      </c>
      <c r="EP184" s="90"/>
      <c r="EQ184" s="90">
        <f t="shared" si="451"/>
        <v>0</v>
      </c>
      <c r="ER184" s="90">
        <f t="shared" si="452"/>
        <v>0</v>
      </c>
      <c r="ES184" s="89"/>
      <c r="ET184" s="89">
        <f t="shared" si="453"/>
        <v>750</v>
      </c>
      <c r="EU184" s="90">
        <f t="shared" si="453"/>
        <v>0</v>
      </c>
      <c r="EV184" s="90">
        <f t="shared" si="453"/>
        <v>0</v>
      </c>
      <c r="EW184" s="90">
        <f t="shared" si="453"/>
        <v>0</v>
      </c>
      <c r="EX184" s="90">
        <f t="shared" si="453"/>
        <v>0</v>
      </c>
      <c r="EY184" s="90">
        <f t="shared" si="366"/>
        <v>0</v>
      </c>
      <c r="EZ184" s="90">
        <f t="shared" si="454"/>
        <v>0</v>
      </c>
      <c r="FA184" s="90">
        <f t="shared" si="454"/>
        <v>0</v>
      </c>
      <c r="FB184" s="90">
        <f t="shared" si="455"/>
        <v>0</v>
      </c>
      <c r="FC184" s="90">
        <f t="shared" si="456"/>
        <v>0</v>
      </c>
      <c r="FD184" s="89">
        <f t="shared" si="457"/>
        <v>0</v>
      </c>
      <c r="FE184" s="191">
        <f t="shared" si="496"/>
        <v>2250</v>
      </c>
      <c r="FF184" s="191">
        <f t="shared" si="496"/>
        <v>500</v>
      </c>
      <c r="FG184" s="191">
        <f t="shared" si="493"/>
        <v>0</v>
      </c>
      <c r="FH184" s="191">
        <f t="shared" si="493"/>
        <v>0</v>
      </c>
      <c r="FI184" s="191">
        <f t="shared" si="493"/>
        <v>500</v>
      </c>
      <c r="FJ184" s="191">
        <f t="shared" si="493"/>
        <v>100</v>
      </c>
      <c r="FK184" s="191">
        <f t="shared" si="493"/>
        <v>25</v>
      </c>
      <c r="FL184" s="191">
        <f t="shared" si="493"/>
        <v>0</v>
      </c>
      <c r="FM184" s="191">
        <f t="shared" si="493"/>
        <v>75</v>
      </c>
      <c r="FN184" s="191">
        <f t="shared" si="493"/>
        <v>425</v>
      </c>
      <c r="FO184" s="191">
        <f t="shared" si="493"/>
        <v>94</v>
      </c>
      <c r="FP184" s="89">
        <v>250</v>
      </c>
      <c r="FQ184" s="90">
        <f t="shared" si="459"/>
        <v>0</v>
      </c>
      <c r="FR184" s="90"/>
      <c r="FS184" s="91"/>
      <c r="FT184" s="90">
        <f t="shared" si="460"/>
        <v>0</v>
      </c>
      <c r="FU184" s="90">
        <f t="shared" si="461"/>
        <v>0</v>
      </c>
      <c r="FV184" s="90">
        <f t="shared" si="462"/>
        <v>0</v>
      </c>
      <c r="FW184" s="90"/>
      <c r="FX184" s="90">
        <f t="shared" si="463"/>
        <v>0</v>
      </c>
      <c r="FY184" s="90">
        <f t="shared" si="464"/>
        <v>0</v>
      </c>
      <c r="FZ184" s="89"/>
      <c r="GA184" s="89">
        <v>250</v>
      </c>
      <c r="GB184" s="90">
        <f t="shared" si="465"/>
        <v>0</v>
      </c>
      <c r="GC184" s="90"/>
      <c r="GD184" s="91"/>
      <c r="GE184" s="90">
        <f t="shared" si="466"/>
        <v>0</v>
      </c>
      <c r="GF184" s="90">
        <f t="shared" si="467"/>
        <v>0</v>
      </c>
      <c r="GG184" s="90">
        <f t="shared" si="484"/>
        <v>0</v>
      </c>
      <c r="GH184" s="90"/>
      <c r="GI184" s="90">
        <f t="shared" si="469"/>
        <v>0</v>
      </c>
      <c r="GJ184" s="90">
        <f t="shared" si="470"/>
        <v>0</v>
      </c>
      <c r="GK184" s="89"/>
      <c r="GL184" s="89">
        <v>250</v>
      </c>
      <c r="GM184" s="90">
        <f t="shared" si="471"/>
        <v>0</v>
      </c>
      <c r="GN184" s="90"/>
      <c r="GO184" s="91"/>
      <c r="GP184" s="90">
        <f t="shared" si="472"/>
        <v>0</v>
      </c>
      <c r="GQ184" s="90">
        <f t="shared" si="473"/>
        <v>0</v>
      </c>
      <c r="GR184" s="90">
        <f t="shared" si="474"/>
        <v>0</v>
      </c>
      <c r="GS184" s="90"/>
      <c r="GT184" s="90">
        <f t="shared" si="475"/>
        <v>0</v>
      </c>
      <c r="GU184" s="90">
        <f t="shared" si="476"/>
        <v>0</v>
      </c>
      <c r="GV184" s="89"/>
      <c r="GW184" s="89">
        <f t="shared" si="477"/>
        <v>750</v>
      </c>
      <c r="GX184" s="90">
        <f t="shared" si="477"/>
        <v>0</v>
      </c>
      <c r="GY184" s="90">
        <f t="shared" si="477"/>
        <v>0</v>
      </c>
      <c r="GZ184" s="90">
        <f t="shared" si="477"/>
        <v>0</v>
      </c>
      <c r="HA184" s="90">
        <f t="shared" si="477"/>
        <v>0</v>
      </c>
      <c r="HB184" s="90">
        <f t="shared" si="367"/>
        <v>0</v>
      </c>
      <c r="HC184" s="90">
        <f t="shared" si="478"/>
        <v>0</v>
      </c>
      <c r="HD184" s="90">
        <f t="shared" si="478"/>
        <v>0</v>
      </c>
      <c r="HE184" s="90">
        <f t="shared" si="479"/>
        <v>0</v>
      </c>
      <c r="HF184" s="90">
        <f t="shared" si="480"/>
        <v>0</v>
      </c>
      <c r="HG184" s="89">
        <f t="shared" si="481"/>
        <v>0</v>
      </c>
      <c r="HH184" s="90">
        <f t="shared" si="497"/>
        <v>3000</v>
      </c>
      <c r="HI184" s="90">
        <f t="shared" si="497"/>
        <v>500</v>
      </c>
      <c r="HJ184" s="90">
        <f t="shared" si="494"/>
        <v>0</v>
      </c>
      <c r="HK184" s="90">
        <f t="shared" si="494"/>
        <v>0</v>
      </c>
      <c r="HL184" s="90">
        <f t="shared" si="494"/>
        <v>500</v>
      </c>
      <c r="HM184" s="90">
        <f t="shared" si="494"/>
        <v>50</v>
      </c>
      <c r="HN184" s="90">
        <f t="shared" si="494"/>
        <v>25</v>
      </c>
      <c r="HO184" s="90">
        <f t="shared" si="494"/>
        <v>0</v>
      </c>
      <c r="HP184" s="90">
        <f t="shared" si="494"/>
        <v>25</v>
      </c>
      <c r="HQ184" s="90">
        <f t="shared" si="494"/>
        <v>475</v>
      </c>
      <c r="HR184" s="90">
        <f t="shared" si="494"/>
        <v>94</v>
      </c>
      <c r="HS184" s="159">
        <f t="shared" si="368"/>
        <v>500</v>
      </c>
      <c r="HT184" s="131">
        <f t="shared" si="369"/>
        <v>500</v>
      </c>
      <c r="HU184" s="131">
        <f t="shared" si="370"/>
        <v>500</v>
      </c>
      <c r="HV184" s="76"/>
      <c r="HW184" s="84">
        <f t="shared" si="371"/>
        <v>94</v>
      </c>
      <c r="HX184" s="76"/>
      <c r="HY184" s="76"/>
      <c r="HZ184" s="76"/>
      <c r="IA184" s="76"/>
      <c r="IB184" s="76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68"/>
      <c r="JM184" s="68"/>
      <c r="JN184" s="68"/>
      <c r="JO184" s="68"/>
      <c r="JP184" s="68"/>
      <c r="JQ184" s="68"/>
      <c r="JR184" s="68"/>
      <c r="JS184" s="68"/>
      <c r="JT184" s="68"/>
      <c r="JU184" s="68"/>
      <c r="JV184" s="68"/>
      <c r="JW184" s="68"/>
      <c r="JX184" s="68"/>
      <c r="JY184" s="68"/>
      <c r="JZ184" s="68"/>
      <c r="KA184" s="68"/>
      <c r="KB184" s="68"/>
      <c r="KC184" s="68"/>
      <c r="KD184" s="68"/>
      <c r="KE184" s="68"/>
      <c r="KF184" s="68"/>
      <c r="KG184" s="68"/>
      <c r="KH184" s="68"/>
      <c r="KI184" s="68"/>
      <c r="KJ184" s="68"/>
      <c r="KK184" s="68"/>
      <c r="KL184" s="68"/>
      <c r="KM184" s="68"/>
      <c r="KN184" s="68"/>
      <c r="KO184" s="68"/>
      <c r="KP184" s="68"/>
      <c r="KQ184" s="68"/>
      <c r="KR184" s="68"/>
      <c r="KS184" s="68"/>
      <c r="KT184" s="68"/>
      <c r="KU184" s="68"/>
      <c r="KV184" s="68"/>
      <c r="KW184" s="68"/>
      <c r="KX184" s="68"/>
      <c r="KY184" s="68"/>
      <c r="KZ184" s="68"/>
      <c r="LA184" s="68"/>
      <c r="LB184" s="68"/>
      <c r="LC184" s="68"/>
      <c r="LD184" s="68"/>
      <c r="LE184" s="68"/>
      <c r="LF184" s="68"/>
    </row>
    <row r="185" spans="1:318" s="9" customFormat="1" ht="13.5" customHeight="1" x14ac:dyDescent="0.2">
      <c r="A185" s="51"/>
      <c r="B185" s="52">
        <f>B184</f>
        <v>46</v>
      </c>
      <c r="C185" s="56"/>
      <c r="D185" s="56"/>
      <c r="E185" s="57"/>
      <c r="F185" s="14"/>
      <c r="G185" s="14"/>
      <c r="H185" s="14"/>
      <c r="I185" s="14"/>
      <c r="J185" s="54" t="s">
        <v>5</v>
      </c>
      <c r="K185" s="54"/>
      <c r="L185" s="54"/>
      <c r="M185" s="94"/>
      <c r="N185" s="94"/>
      <c r="O185" s="86" t="s">
        <v>4</v>
      </c>
      <c r="P185" s="163">
        <f>P184</f>
        <v>39</v>
      </c>
      <c r="Q185" s="181"/>
      <c r="R185" s="95">
        <f t="shared" ref="R185:AH185" si="498">SUM(R139:R184)</f>
        <v>11500</v>
      </c>
      <c r="S185" s="95">
        <f t="shared" si="498"/>
        <v>11250</v>
      </c>
      <c r="T185" s="95">
        <f t="shared" si="498"/>
        <v>0</v>
      </c>
      <c r="U185" s="95">
        <f t="shared" si="498"/>
        <v>0</v>
      </c>
      <c r="V185" s="95">
        <f t="shared" si="498"/>
        <v>11250</v>
      </c>
      <c r="W185" s="95">
        <f t="shared" si="498"/>
        <v>2250</v>
      </c>
      <c r="X185" s="95"/>
      <c r="Y185" s="95">
        <f t="shared" si="498"/>
        <v>0</v>
      </c>
      <c r="Z185" s="95">
        <f t="shared" si="498"/>
        <v>1775</v>
      </c>
      <c r="AA185" s="95">
        <f t="shared" si="498"/>
        <v>9475</v>
      </c>
      <c r="AB185" s="95">
        <f t="shared" si="498"/>
        <v>2756</v>
      </c>
      <c r="AC185" s="95">
        <f t="shared" si="498"/>
        <v>11500</v>
      </c>
      <c r="AD185" s="95">
        <f t="shared" si="498"/>
        <v>11500</v>
      </c>
      <c r="AE185" s="95">
        <f t="shared" si="498"/>
        <v>0</v>
      </c>
      <c r="AF185" s="95">
        <f t="shared" si="498"/>
        <v>0</v>
      </c>
      <c r="AG185" s="95">
        <f t="shared" si="498"/>
        <v>11500</v>
      </c>
      <c r="AH185" s="95">
        <f t="shared" si="498"/>
        <v>0</v>
      </c>
      <c r="AI185" s="95"/>
      <c r="AJ185" s="95">
        <f t="shared" ref="AJ185:AS185" si="499">SUM(AJ139:AJ184)</f>
        <v>0</v>
      </c>
      <c r="AK185" s="95">
        <f t="shared" si="499"/>
        <v>0</v>
      </c>
      <c r="AL185" s="95">
        <f t="shared" si="499"/>
        <v>11500</v>
      </c>
      <c r="AM185" s="95">
        <f t="shared" si="499"/>
        <v>2721</v>
      </c>
      <c r="AN185" s="95">
        <f t="shared" si="499"/>
        <v>11500</v>
      </c>
      <c r="AO185" s="95">
        <f t="shared" si="499"/>
        <v>0</v>
      </c>
      <c r="AP185" s="95">
        <f t="shared" si="499"/>
        <v>0</v>
      </c>
      <c r="AQ185" s="95">
        <f>SUM(AF139:AF184)</f>
        <v>0</v>
      </c>
      <c r="AR185" s="95">
        <f t="shared" si="499"/>
        <v>0</v>
      </c>
      <c r="AS185" s="95">
        <f t="shared" si="499"/>
        <v>0</v>
      </c>
      <c r="AT185" s="95"/>
      <c r="AU185" s="95">
        <f t="shared" ref="AU185:BO185" si="500">SUM(AU139:AU184)</f>
        <v>0</v>
      </c>
      <c r="AV185" s="95">
        <f t="shared" si="500"/>
        <v>0</v>
      </c>
      <c r="AW185" s="95">
        <f t="shared" si="500"/>
        <v>0</v>
      </c>
      <c r="AX185" s="95">
        <f t="shared" si="500"/>
        <v>0</v>
      </c>
      <c r="AY185" s="95">
        <f t="shared" si="500"/>
        <v>34500</v>
      </c>
      <c r="AZ185" s="95">
        <f t="shared" si="500"/>
        <v>22750</v>
      </c>
      <c r="BA185" s="95">
        <f t="shared" si="500"/>
        <v>0</v>
      </c>
      <c r="BB185" s="95">
        <f t="shared" si="500"/>
        <v>0</v>
      </c>
      <c r="BC185" s="95">
        <f t="shared" si="500"/>
        <v>22750</v>
      </c>
      <c r="BD185" s="95">
        <f t="shared" si="500"/>
        <v>4550</v>
      </c>
      <c r="BE185" s="95">
        <f t="shared" si="500"/>
        <v>475</v>
      </c>
      <c r="BF185" s="95">
        <f t="shared" si="500"/>
        <v>0</v>
      </c>
      <c r="BG185" s="95">
        <f t="shared" si="500"/>
        <v>4075</v>
      </c>
      <c r="BH185" s="95">
        <f t="shared" si="500"/>
        <v>18675</v>
      </c>
      <c r="BI185" s="95">
        <f t="shared" si="500"/>
        <v>5382</v>
      </c>
      <c r="BJ185" s="95">
        <f t="shared" si="500"/>
        <v>11500</v>
      </c>
      <c r="BK185" s="95">
        <f t="shared" si="500"/>
        <v>0</v>
      </c>
      <c r="BL185" s="95">
        <f t="shared" si="500"/>
        <v>0</v>
      </c>
      <c r="BM185" s="95">
        <f t="shared" si="500"/>
        <v>0</v>
      </c>
      <c r="BN185" s="95">
        <f t="shared" si="500"/>
        <v>0</v>
      </c>
      <c r="BO185" s="95">
        <f t="shared" si="500"/>
        <v>0</v>
      </c>
      <c r="BP185" s="95"/>
      <c r="BQ185" s="95">
        <f>SUM(BF139:BF184)</f>
        <v>0</v>
      </c>
      <c r="BR185" s="95">
        <f t="shared" ref="BR185:BZ185" si="501">SUM(BR139:BR184)</f>
        <v>0</v>
      </c>
      <c r="BS185" s="95">
        <f t="shared" si="501"/>
        <v>0</v>
      </c>
      <c r="BT185" s="95">
        <f t="shared" si="501"/>
        <v>0</v>
      </c>
      <c r="BU185" s="95">
        <f t="shared" si="501"/>
        <v>11500</v>
      </c>
      <c r="BV185" s="95">
        <f t="shared" si="501"/>
        <v>0</v>
      </c>
      <c r="BW185" s="95">
        <f t="shared" si="501"/>
        <v>0</v>
      </c>
      <c r="BX185" s="95">
        <f t="shared" si="501"/>
        <v>0</v>
      </c>
      <c r="BY185" s="95">
        <f t="shared" si="501"/>
        <v>0</v>
      </c>
      <c r="BZ185" s="95">
        <f t="shared" si="501"/>
        <v>0</v>
      </c>
      <c r="CA185" s="95"/>
      <c r="CB185" s="95">
        <f t="shared" ref="CB185:CK185" si="502">SUM(CB139:CB184)</f>
        <v>0</v>
      </c>
      <c r="CC185" s="95">
        <f t="shared" si="502"/>
        <v>0</v>
      </c>
      <c r="CD185" s="95">
        <f t="shared" si="502"/>
        <v>0</v>
      </c>
      <c r="CE185" s="95">
        <f t="shared" si="502"/>
        <v>0</v>
      </c>
      <c r="CF185" s="95">
        <f t="shared" si="502"/>
        <v>11500</v>
      </c>
      <c r="CG185" s="95">
        <f t="shared" si="502"/>
        <v>0</v>
      </c>
      <c r="CH185" s="95">
        <f t="shared" si="502"/>
        <v>0</v>
      </c>
      <c r="CI185" s="95">
        <f t="shared" si="502"/>
        <v>0</v>
      </c>
      <c r="CJ185" s="95">
        <f t="shared" si="502"/>
        <v>0</v>
      </c>
      <c r="CK185" s="95">
        <f t="shared" si="502"/>
        <v>0</v>
      </c>
      <c r="CL185" s="95"/>
      <c r="CM185" s="95">
        <f t="shared" ref="CM185:EC185" si="503">SUM(CM139:CM184)</f>
        <v>0</v>
      </c>
      <c r="CN185" s="95">
        <f t="shared" si="503"/>
        <v>0</v>
      </c>
      <c r="CO185" s="95">
        <f t="shared" si="503"/>
        <v>0</v>
      </c>
      <c r="CP185" s="95">
        <f t="shared" si="503"/>
        <v>0</v>
      </c>
      <c r="CQ185" s="95">
        <f>SUM(CF139:CF184)</f>
        <v>11500</v>
      </c>
      <c r="CR185" s="95">
        <f t="shared" si="503"/>
        <v>0</v>
      </c>
      <c r="CS185" s="95">
        <f t="shared" si="503"/>
        <v>0</v>
      </c>
      <c r="CT185" s="95">
        <f t="shared" si="503"/>
        <v>0</v>
      </c>
      <c r="CU185" s="104">
        <f t="shared" si="503"/>
        <v>0</v>
      </c>
      <c r="CV185" s="95">
        <f t="shared" si="503"/>
        <v>0</v>
      </c>
      <c r="CW185" s="95">
        <f t="shared" si="503"/>
        <v>0</v>
      </c>
      <c r="CX185" s="95">
        <f t="shared" si="503"/>
        <v>0</v>
      </c>
      <c r="CY185" s="95">
        <f t="shared" si="503"/>
        <v>0</v>
      </c>
      <c r="CZ185" s="95">
        <f t="shared" si="503"/>
        <v>0</v>
      </c>
      <c r="DA185" s="95">
        <f t="shared" si="503"/>
        <v>0</v>
      </c>
      <c r="DB185" s="95">
        <f t="shared" si="503"/>
        <v>69000</v>
      </c>
      <c r="DC185" s="95">
        <f t="shared" si="503"/>
        <v>22750</v>
      </c>
      <c r="DD185" s="95">
        <f t="shared" si="503"/>
        <v>0</v>
      </c>
      <c r="DE185" s="95">
        <f t="shared" si="503"/>
        <v>0</v>
      </c>
      <c r="DF185" s="95">
        <f t="shared" si="503"/>
        <v>22750</v>
      </c>
      <c r="DG185" s="95">
        <f t="shared" si="503"/>
        <v>4550</v>
      </c>
      <c r="DH185" s="95">
        <f t="shared" si="503"/>
        <v>475</v>
      </c>
      <c r="DI185" s="95">
        <f t="shared" si="503"/>
        <v>0</v>
      </c>
      <c r="DJ185" s="95">
        <f t="shared" si="503"/>
        <v>4075</v>
      </c>
      <c r="DK185" s="95">
        <f t="shared" si="503"/>
        <v>18675</v>
      </c>
      <c r="DL185" s="95">
        <f t="shared" si="503"/>
        <v>5382</v>
      </c>
      <c r="DM185" s="95">
        <f t="shared" si="503"/>
        <v>11500</v>
      </c>
      <c r="DN185" s="95">
        <f t="shared" si="503"/>
        <v>0</v>
      </c>
      <c r="DO185" s="95">
        <f t="shared" si="503"/>
        <v>0</v>
      </c>
      <c r="DP185" s="95">
        <f t="shared" si="503"/>
        <v>0</v>
      </c>
      <c r="DQ185" s="95">
        <f t="shared" si="503"/>
        <v>0</v>
      </c>
      <c r="DR185" s="95">
        <f t="shared" si="503"/>
        <v>0</v>
      </c>
      <c r="DS185" s="95">
        <f t="shared" si="503"/>
        <v>0</v>
      </c>
      <c r="DT185" s="95">
        <f t="shared" si="503"/>
        <v>0</v>
      </c>
      <c r="DU185" s="95">
        <f t="shared" si="503"/>
        <v>0</v>
      </c>
      <c r="DV185" s="95">
        <f t="shared" si="503"/>
        <v>0</v>
      </c>
      <c r="DW185" s="95">
        <f t="shared" si="503"/>
        <v>0</v>
      </c>
      <c r="DX185" s="95">
        <f t="shared" si="503"/>
        <v>11500</v>
      </c>
      <c r="DY185" s="95">
        <f t="shared" si="503"/>
        <v>0</v>
      </c>
      <c r="DZ185" s="95">
        <f t="shared" si="503"/>
        <v>0</v>
      </c>
      <c r="EA185" s="95">
        <f t="shared" si="503"/>
        <v>0</v>
      </c>
      <c r="EB185" s="95">
        <f t="shared" si="503"/>
        <v>0</v>
      </c>
      <c r="EC185" s="95">
        <f t="shared" si="503"/>
        <v>0</v>
      </c>
      <c r="ED185" s="95"/>
      <c r="EE185" s="95">
        <f t="shared" ref="EE185:EN185" si="504">SUM(EE139:EE184)</f>
        <v>0</v>
      </c>
      <c r="EF185" s="95">
        <f t="shared" si="504"/>
        <v>0</v>
      </c>
      <c r="EG185" s="95">
        <f t="shared" si="504"/>
        <v>0</v>
      </c>
      <c r="EH185" s="95">
        <f t="shared" si="504"/>
        <v>0</v>
      </c>
      <c r="EI185" s="95">
        <f t="shared" si="504"/>
        <v>11500</v>
      </c>
      <c r="EJ185" s="95">
        <f t="shared" si="504"/>
        <v>0</v>
      </c>
      <c r="EK185" s="95">
        <f t="shared" si="504"/>
        <v>0</v>
      </c>
      <c r="EL185" s="95">
        <f t="shared" si="504"/>
        <v>0</v>
      </c>
      <c r="EM185" s="95">
        <f t="shared" si="504"/>
        <v>0</v>
      </c>
      <c r="EN185" s="95">
        <f t="shared" si="504"/>
        <v>0</v>
      </c>
      <c r="EO185" s="95"/>
      <c r="EP185" s="95">
        <f t="shared" ref="EP185:FU185" si="505">SUM(EP139:EP184)</f>
        <v>0</v>
      </c>
      <c r="EQ185" s="95">
        <f t="shared" si="505"/>
        <v>0</v>
      </c>
      <c r="ER185" s="95">
        <f t="shared" si="505"/>
        <v>0</v>
      </c>
      <c r="ES185" s="95">
        <f t="shared" si="505"/>
        <v>0</v>
      </c>
      <c r="ET185" s="95">
        <f>SUM(EI139:EI184)</f>
        <v>11500</v>
      </c>
      <c r="EU185" s="95">
        <f t="shared" ref="EU185:FP185" si="506">SUM(EU139:EU184)</f>
        <v>0</v>
      </c>
      <c r="EV185" s="95">
        <f t="shared" si="506"/>
        <v>0</v>
      </c>
      <c r="EW185" s="95">
        <f t="shared" si="506"/>
        <v>0</v>
      </c>
      <c r="EX185" s="104">
        <f t="shared" si="506"/>
        <v>0</v>
      </c>
      <c r="EY185" s="95">
        <f t="shared" si="506"/>
        <v>0</v>
      </c>
      <c r="EZ185" s="95">
        <f t="shared" si="506"/>
        <v>0</v>
      </c>
      <c r="FA185" s="95">
        <f t="shared" si="506"/>
        <v>0</v>
      </c>
      <c r="FB185" s="95">
        <f t="shared" si="506"/>
        <v>0</v>
      </c>
      <c r="FC185" s="95">
        <f t="shared" si="506"/>
        <v>0</v>
      </c>
      <c r="FD185" s="95">
        <f t="shared" si="506"/>
        <v>0</v>
      </c>
      <c r="FE185" s="95">
        <f t="shared" si="506"/>
        <v>103500</v>
      </c>
      <c r="FF185" s="95">
        <f t="shared" si="506"/>
        <v>22750</v>
      </c>
      <c r="FG185" s="95">
        <f t="shared" si="506"/>
        <v>0</v>
      </c>
      <c r="FH185" s="95">
        <f t="shared" si="506"/>
        <v>0</v>
      </c>
      <c r="FI185" s="95">
        <f t="shared" si="506"/>
        <v>22750</v>
      </c>
      <c r="FJ185" s="95">
        <f t="shared" si="506"/>
        <v>4550</v>
      </c>
      <c r="FK185" s="95">
        <f t="shared" si="506"/>
        <v>475</v>
      </c>
      <c r="FL185" s="95">
        <f t="shared" si="506"/>
        <v>0</v>
      </c>
      <c r="FM185" s="95">
        <f t="shared" si="506"/>
        <v>4075</v>
      </c>
      <c r="FN185" s="95">
        <f t="shared" si="506"/>
        <v>18675</v>
      </c>
      <c r="FO185" s="95">
        <f t="shared" si="506"/>
        <v>5382</v>
      </c>
      <c r="FP185" s="95">
        <f t="shared" si="506"/>
        <v>11500</v>
      </c>
      <c r="FQ185" s="95">
        <f t="shared" si="505"/>
        <v>0</v>
      </c>
      <c r="FR185" s="95">
        <f t="shared" si="505"/>
        <v>0</v>
      </c>
      <c r="FS185" s="95">
        <f t="shared" si="505"/>
        <v>0</v>
      </c>
      <c r="FT185" s="95">
        <f t="shared" si="505"/>
        <v>0</v>
      </c>
      <c r="FU185" s="95">
        <f t="shared" si="505"/>
        <v>0</v>
      </c>
      <c r="FV185" s="95"/>
      <c r="FW185" s="95">
        <f t="shared" ref="FW185:GF185" si="507">SUM(FW139:FW184)</f>
        <v>0</v>
      </c>
      <c r="FX185" s="95">
        <f t="shared" si="507"/>
        <v>0</v>
      </c>
      <c r="FY185" s="95">
        <f t="shared" si="507"/>
        <v>0</v>
      </c>
      <c r="FZ185" s="95">
        <f t="shared" si="507"/>
        <v>0</v>
      </c>
      <c r="GA185" s="95">
        <f t="shared" si="507"/>
        <v>11500</v>
      </c>
      <c r="GB185" s="95">
        <f t="shared" si="507"/>
        <v>0</v>
      </c>
      <c r="GC185" s="95">
        <f t="shared" si="507"/>
        <v>0</v>
      </c>
      <c r="GD185" s="95">
        <f t="shared" si="507"/>
        <v>0</v>
      </c>
      <c r="GE185" s="95">
        <f t="shared" si="507"/>
        <v>0</v>
      </c>
      <c r="GF185" s="95">
        <f t="shared" si="507"/>
        <v>0</v>
      </c>
      <c r="GG185" s="95"/>
      <c r="GH185" s="95">
        <f t="shared" ref="GH185:GP185" si="508">SUM(GH139:GH184)</f>
        <v>0</v>
      </c>
      <c r="GI185" s="95">
        <f t="shared" si="508"/>
        <v>0</v>
      </c>
      <c r="GJ185" s="95">
        <f t="shared" si="508"/>
        <v>0</v>
      </c>
      <c r="GK185" s="95">
        <f t="shared" si="508"/>
        <v>0</v>
      </c>
      <c r="GL185" s="95">
        <f t="shared" si="508"/>
        <v>11500</v>
      </c>
      <c r="GM185" s="95">
        <f t="shared" si="508"/>
        <v>0</v>
      </c>
      <c r="GN185" s="95">
        <f t="shared" si="508"/>
        <v>0</v>
      </c>
      <c r="GO185" s="95">
        <f t="shared" si="508"/>
        <v>0</v>
      </c>
      <c r="GP185" s="95">
        <f t="shared" si="508"/>
        <v>0</v>
      </c>
      <c r="GQ185" s="95">
        <f>SUM(GF139:GF184)</f>
        <v>0</v>
      </c>
      <c r="GR185" s="95"/>
      <c r="GS185" s="95">
        <f t="shared" ref="GS185:GV185" si="509">SUM(GS139:GS184)</f>
        <v>0</v>
      </c>
      <c r="GT185" s="95">
        <f>SUM(GT139:GT184)</f>
        <v>0</v>
      </c>
      <c r="GU185" s="95">
        <f t="shared" si="509"/>
        <v>0</v>
      </c>
      <c r="GV185" s="95">
        <f t="shared" si="509"/>
        <v>0</v>
      </c>
      <c r="GW185" s="95">
        <f>SUM(GL139:GL184)</f>
        <v>11500</v>
      </c>
      <c r="GX185" s="95">
        <f t="shared" ref="GX185:HG185" si="510">SUM(GX139:GX184)</f>
        <v>0</v>
      </c>
      <c r="GY185" s="95">
        <f t="shared" si="510"/>
        <v>0</v>
      </c>
      <c r="GZ185" s="95">
        <f t="shared" si="510"/>
        <v>0</v>
      </c>
      <c r="HA185" s="104">
        <f t="shared" si="510"/>
        <v>0</v>
      </c>
      <c r="HB185" s="95">
        <f t="shared" si="510"/>
        <v>0</v>
      </c>
      <c r="HC185" s="95">
        <f t="shared" si="510"/>
        <v>0</v>
      </c>
      <c r="HD185" s="95">
        <f t="shared" si="510"/>
        <v>0</v>
      </c>
      <c r="HE185" s="95">
        <f t="shared" si="510"/>
        <v>0</v>
      </c>
      <c r="HF185" s="95">
        <f t="shared" si="510"/>
        <v>0</v>
      </c>
      <c r="HG185" s="95">
        <f t="shared" si="510"/>
        <v>0</v>
      </c>
      <c r="HH185" s="95">
        <f>SUM(HH139:HH184)</f>
        <v>138000</v>
      </c>
      <c r="HI185" s="95">
        <f t="shared" ref="HI185:HR185" si="511">SUM(HI139:HI184)</f>
        <v>22750</v>
      </c>
      <c r="HJ185" s="95">
        <f t="shared" si="511"/>
        <v>0</v>
      </c>
      <c r="HK185" s="95">
        <f t="shared" si="511"/>
        <v>0</v>
      </c>
      <c r="HL185" s="95">
        <f>SUM(HL139:HL184)</f>
        <v>22750</v>
      </c>
      <c r="HM185" s="95">
        <f t="shared" si="511"/>
        <v>2250</v>
      </c>
      <c r="HN185" s="95">
        <f t="shared" si="511"/>
        <v>475</v>
      </c>
      <c r="HO185" s="95">
        <f t="shared" si="511"/>
        <v>0</v>
      </c>
      <c r="HP185" s="95">
        <f t="shared" si="511"/>
        <v>1775</v>
      </c>
      <c r="HQ185" s="95">
        <f t="shared" si="511"/>
        <v>20975</v>
      </c>
      <c r="HR185" s="95">
        <f t="shared" si="511"/>
        <v>5477</v>
      </c>
      <c r="HS185" s="159">
        <f t="shared" si="368"/>
        <v>22750</v>
      </c>
      <c r="HT185" s="131">
        <f t="shared" si="369"/>
        <v>22750</v>
      </c>
      <c r="HU185" s="131">
        <f t="shared" si="370"/>
        <v>22750</v>
      </c>
      <c r="HV185" s="84"/>
      <c r="HW185" s="84">
        <f t="shared" si="371"/>
        <v>5477</v>
      </c>
      <c r="HX185" s="84"/>
      <c r="HY185" s="84"/>
      <c r="HZ185" s="84"/>
      <c r="IA185" s="84"/>
      <c r="IB185" s="84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</row>
    <row r="186" spans="1:318" s="33" customFormat="1" ht="15.75" customHeight="1" x14ac:dyDescent="0.25">
      <c r="A186" s="243">
        <v>178</v>
      </c>
      <c r="B186" s="37">
        <v>1</v>
      </c>
      <c r="C186" s="64">
        <v>1</v>
      </c>
      <c r="D186" s="64"/>
      <c r="E186" s="65">
        <v>0.1</v>
      </c>
      <c r="F186" s="69" t="s">
        <v>448</v>
      </c>
      <c r="G186" s="70" t="s">
        <v>375</v>
      </c>
      <c r="H186" s="71" t="s">
        <v>449</v>
      </c>
      <c r="I186" s="93">
        <v>61009021190</v>
      </c>
      <c r="J186" s="61" t="s">
        <v>72</v>
      </c>
      <c r="K186" s="88" t="s">
        <v>67</v>
      </c>
      <c r="L186" s="34" t="s">
        <v>862</v>
      </c>
      <c r="M186" s="34" t="s">
        <v>1242</v>
      </c>
      <c r="N186" s="34"/>
      <c r="O186" s="100" t="s">
        <v>230</v>
      </c>
      <c r="P186" s="254">
        <v>1</v>
      </c>
      <c r="Q186" s="39" t="s">
        <v>366</v>
      </c>
      <c r="R186" s="89">
        <v>250</v>
      </c>
      <c r="S186" s="90">
        <f t="shared" ref="S186:S233" si="512">IF(AB186&gt;0,R186,0)</f>
        <v>250</v>
      </c>
      <c r="T186" s="90"/>
      <c r="U186" s="91"/>
      <c r="V186" s="90">
        <f t="shared" ref="V186:V233" si="513">S186+T186+U186</f>
        <v>250</v>
      </c>
      <c r="W186" s="90">
        <f t="shared" ref="W186:W233" si="514">V186*20%</f>
        <v>50</v>
      </c>
      <c r="X186" s="90">
        <f t="shared" ref="X186:X233" si="515">V186*E186</f>
        <v>25</v>
      </c>
      <c r="Y186" s="90"/>
      <c r="Z186" s="90">
        <f t="shared" ref="Z186:Z233" si="516">W186-X186+Y186</f>
        <v>25</v>
      </c>
      <c r="AA186" s="90">
        <f t="shared" ref="AA186:AA233" si="517">V186-Z186</f>
        <v>225</v>
      </c>
      <c r="AB186" s="89">
        <v>54</v>
      </c>
      <c r="AC186" s="89">
        <v>250</v>
      </c>
      <c r="AD186" s="90">
        <f t="shared" ref="AD186:AD233" si="518">IF(AM186&gt;0,AC186,0)</f>
        <v>250</v>
      </c>
      <c r="AE186" s="90"/>
      <c r="AF186" s="91"/>
      <c r="AG186" s="90">
        <f t="shared" ref="AG186:AG233" si="519">AD186+AE186+AF186</f>
        <v>250</v>
      </c>
      <c r="AH186" s="90">
        <v>0</v>
      </c>
      <c r="AI186" s="90">
        <v>0</v>
      </c>
      <c r="AJ186" s="90"/>
      <c r="AK186" s="90">
        <f t="shared" ref="AK186:AK233" si="520">AH186-AI186+AJ186</f>
        <v>0</v>
      </c>
      <c r="AL186" s="90">
        <f t="shared" ref="AL186:AL233" si="521">AG186-AK186</f>
        <v>250</v>
      </c>
      <c r="AM186" s="177">
        <v>52</v>
      </c>
      <c r="AN186" s="89">
        <v>250</v>
      </c>
      <c r="AO186" s="90">
        <f t="shared" ref="AO186:AO233" si="522">IF(AX186&gt;0,AN186,0)</f>
        <v>0</v>
      </c>
      <c r="AP186" s="90"/>
      <c r="AQ186" s="91"/>
      <c r="AR186" s="90">
        <f t="shared" ref="AR186:AR233" si="523">AO186+AP186+AF186</f>
        <v>0</v>
      </c>
      <c r="AS186" s="90">
        <f t="shared" ref="AS186:AS233" si="524">AR186*20%</f>
        <v>0</v>
      </c>
      <c r="AT186" s="90">
        <f t="shared" ref="AT186:AT233" si="525">AR186*E186</f>
        <v>0</v>
      </c>
      <c r="AU186" s="90"/>
      <c r="AV186" s="90">
        <f t="shared" ref="AV186:AV233" si="526">AS186-AT186+AU186</f>
        <v>0</v>
      </c>
      <c r="AW186" s="90">
        <f t="shared" ref="AW186:AW233" si="527">AR186-AV186</f>
        <v>0</v>
      </c>
      <c r="AX186" s="89"/>
      <c r="AY186" s="89">
        <f t="shared" ref="AY186:BC200" si="528">R186+AC186+AN186</f>
        <v>750</v>
      </c>
      <c r="AZ186" s="90">
        <f t="shared" si="528"/>
        <v>500</v>
      </c>
      <c r="BA186" s="90">
        <f t="shared" si="528"/>
        <v>0</v>
      </c>
      <c r="BB186" s="90">
        <f t="shared" si="528"/>
        <v>0</v>
      </c>
      <c r="BC186" s="90">
        <f t="shared" si="528"/>
        <v>500</v>
      </c>
      <c r="BD186" s="90">
        <f t="shared" si="364"/>
        <v>100</v>
      </c>
      <c r="BE186" s="90">
        <f t="shared" ref="BE186:BF200" si="529">X186+AI186+AT186</f>
        <v>25</v>
      </c>
      <c r="BF186" s="90">
        <f t="shared" si="529"/>
        <v>0</v>
      </c>
      <c r="BG186" s="90">
        <f t="shared" ref="BG186:BG233" si="530">BD186-BE186+BF186</f>
        <v>75</v>
      </c>
      <c r="BH186" s="90">
        <f t="shared" ref="BH186:BH233" si="531">BC186-BG186</f>
        <v>425</v>
      </c>
      <c r="BI186" s="89">
        <f t="shared" ref="BI186:BI233" si="532">AB186+AM186+AX186</f>
        <v>106</v>
      </c>
      <c r="BJ186" s="89">
        <v>250</v>
      </c>
      <c r="BK186" s="90">
        <f t="shared" ref="BK186:BK233" si="533">IF(BT186&gt;0,BJ186,0)</f>
        <v>0</v>
      </c>
      <c r="BL186" s="90"/>
      <c r="BM186" s="91"/>
      <c r="BN186" s="90">
        <f t="shared" ref="BN186:BN233" si="534">BK186+BL186+BM186</f>
        <v>0</v>
      </c>
      <c r="BO186" s="90">
        <f t="shared" ref="BO186:BO233" si="535">BN186*20%</f>
        <v>0</v>
      </c>
      <c r="BP186" s="90">
        <f t="shared" ref="BP186:BP233" si="536">BN186*E186</f>
        <v>0</v>
      </c>
      <c r="BQ186" s="90"/>
      <c r="BR186" s="90">
        <f t="shared" ref="BR186:BR233" si="537">BO186-BP186+BF186</f>
        <v>0</v>
      </c>
      <c r="BS186" s="90">
        <f t="shared" ref="BS186:BS233" si="538">BN186-BR186</f>
        <v>0</v>
      </c>
      <c r="BT186" s="89"/>
      <c r="BU186" s="89">
        <v>250</v>
      </c>
      <c r="BV186" s="90">
        <f t="shared" ref="BV186:BV233" si="539">IF(CE186&gt;0,BU186,0)</f>
        <v>0</v>
      </c>
      <c r="BW186" s="90"/>
      <c r="BX186" s="91"/>
      <c r="BY186" s="90">
        <f t="shared" ref="BY186:BY233" si="540">BV186+BW186+BX186</f>
        <v>0</v>
      </c>
      <c r="BZ186" s="90">
        <f t="shared" ref="BZ186:BZ233" si="541">BY186*20%</f>
        <v>0</v>
      </c>
      <c r="CA186" s="90">
        <f t="shared" ref="CA186:CA233" si="542">BY186*E186</f>
        <v>0</v>
      </c>
      <c r="CB186" s="90"/>
      <c r="CC186" s="90">
        <f t="shared" ref="CC186:CC233" si="543">BZ186-CA186+CB186</f>
        <v>0</v>
      </c>
      <c r="CD186" s="90">
        <f t="shared" ref="CD186:CD233" si="544">BY186-CC186</f>
        <v>0</v>
      </c>
      <c r="CE186" s="89"/>
      <c r="CF186" s="89">
        <v>250</v>
      </c>
      <c r="CG186" s="90">
        <f t="shared" ref="CG186:CG233" si="545">IF(CP186&gt;0,CF186,0)</f>
        <v>0</v>
      </c>
      <c r="CH186" s="90"/>
      <c r="CI186" s="91"/>
      <c r="CJ186" s="90">
        <f t="shared" ref="CJ186:CJ233" si="546">CG186+CH186+CI186</f>
        <v>0</v>
      </c>
      <c r="CK186" s="90">
        <f t="shared" ref="CK186:CK233" si="547">CJ186*20%</f>
        <v>0</v>
      </c>
      <c r="CL186" s="90">
        <f t="shared" ref="CL186:CL233" si="548">CJ186*E186</f>
        <v>0</v>
      </c>
      <c r="CM186" s="90"/>
      <c r="CN186" s="90">
        <f t="shared" ref="CN186:CN233" si="549">CK186-CL186+CM186</f>
        <v>0</v>
      </c>
      <c r="CO186" s="90">
        <f t="shared" ref="CO186:CO233" si="550">CJ186-CN186</f>
        <v>0</v>
      </c>
      <c r="CP186" s="89"/>
      <c r="CQ186" s="89">
        <f t="shared" ref="CQ186:CU200" si="551">BJ186+BU186+CF186</f>
        <v>750</v>
      </c>
      <c r="CR186" s="90">
        <f t="shared" si="551"/>
        <v>0</v>
      </c>
      <c r="CS186" s="90">
        <f t="shared" si="551"/>
        <v>0</v>
      </c>
      <c r="CT186" s="90">
        <f t="shared" si="551"/>
        <v>0</v>
      </c>
      <c r="CU186" s="90">
        <f t="shared" si="551"/>
        <v>0</v>
      </c>
      <c r="CV186" s="90">
        <f t="shared" si="365"/>
        <v>0</v>
      </c>
      <c r="CW186" s="90">
        <f t="shared" ref="CW186:CX200" si="552">BP186+CA186+CL186</f>
        <v>0</v>
      </c>
      <c r="CX186" s="90">
        <f t="shared" si="552"/>
        <v>0</v>
      </c>
      <c r="CY186" s="90">
        <f t="shared" ref="CY186:CY233" si="553">CV186-CW186+CX186</f>
        <v>0</v>
      </c>
      <c r="CZ186" s="90">
        <f t="shared" ref="CZ186:CZ233" si="554">CU186-CY186</f>
        <v>0</v>
      </c>
      <c r="DA186" s="89">
        <f t="shared" ref="DA186:DA233" si="555">BT186+CE186+CP186</f>
        <v>0</v>
      </c>
      <c r="DB186" s="191">
        <f t="shared" ref="DB186:DL200" si="556">AY186+CQ186</f>
        <v>1500</v>
      </c>
      <c r="DC186" s="191">
        <f t="shared" si="556"/>
        <v>500</v>
      </c>
      <c r="DD186" s="191">
        <f t="shared" si="556"/>
        <v>0</v>
      </c>
      <c r="DE186" s="191">
        <f t="shared" si="556"/>
        <v>0</v>
      </c>
      <c r="DF186" s="191">
        <f t="shared" si="556"/>
        <v>500</v>
      </c>
      <c r="DG186" s="191">
        <f t="shared" si="556"/>
        <v>100</v>
      </c>
      <c r="DH186" s="191">
        <f t="shared" si="556"/>
        <v>25</v>
      </c>
      <c r="DI186" s="191">
        <f t="shared" si="556"/>
        <v>0</v>
      </c>
      <c r="DJ186" s="191">
        <f t="shared" si="556"/>
        <v>75</v>
      </c>
      <c r="DK186" s="191">
        <f t="shared" si="556"/>
        <v>425</v>
      </c>
      <c r="DL186" s="191">
        <f t="shared" si="556"/>
        <v>106</v>
      </c>
      <c r="DM186" s="89">
        <v>250</v>
      </c>
      <c r="DN186" s="90">
        <f t="shared" ref="DN186:DN233" si="557">IF(DW186&gt;0,DM186,0)</f>
        <v>0</v>
      </c>
      <c r="DO186" s="90"/>
      <c r="DP186" s="91"/>
      <c r="DQ186" s="90">
        <f t="shared" ref="DQ186:DQ233" si="558">DN186+DO186+DP186</f>
        <v>0</v>
      </c>
      <c r="DR186" s="90">
        <f t="shared" ref="DR186:DR233" si="559">DQ186*20%</f>
        <v>0</v>
      </c>
      <c r="DS186" s="90">
        <f t="shared" ref="DS186:DS233" si="560">DQ186*E186</f>
        <v>0</v>
      </c>
      <c r="DT186" s="90"/>
      <c r="DU186" s="90">
        <f t="shared" ref="DU186:DU233" si="561">DR186-DS186+DT186</f>
        <v>0</v>
      </c>
      <c r="DV186" s="90">
        <f t="shared" ref="DV186:DV233" si="562">DQ186-DU186</f>
        <v>0</v>
      </c>
      <c r="DW186" s="89"/>
      <c r="DX186" s="89">
        <v>250</v>
      </c>
      <c r="DY186" s="90">
        <f t="shared" ref="DY186:DY233" si="563">IF(EH186&gt;0,DX186,0)</f>
        <v>0</v>
      </c>
      <c r="DZ186" s="90"/>
      <c r="EA186" s="91"/>
      <c r="EB186" s="90">
        <f t="shared" ref="EB186:EB233" si="564">DY186+DZ186+EA186</f>
        <v>0</v>
      </c>
      <c r="EC186" s="90">
        <f t="shared" ref="EC186:EC233" si="565">EB186*20%</f>
        <v>0</v>
      </c>
      <c r="ED186" s="90">
        <f t="shared" ref="ED186:ED233" si="566">EB186*E186</f>
        <v>0</v>
      </c>
      <c r="EE186" s="90"/>
      <c r="EF186" s="90">
        <f t="shared" ref="EF186:EF233" si="567">EC186-ED186+EE186</f>
        <v>0</v>
      </c>
      <c r="EG186" s="90">
        <f t="shared" ref="EG186:EG233" si="568">EB186-EF186</f>
        <v>0</v>
      </c>
      <c r="EH186" s="89"/>
      <c r="EI186" s="89">
        <v>250</v>
      </c>
      <c r="EJ186" s="90">
        <f t="shared" ref="EJ186:EJ233" si="569">IF(ES186&gt;0,EI186,0)</f>
        <v>0</v>
      </c>
      <c r="EK186" s="90"/>
      <c r="EL186" s="91"/>
      <c r="EM186" s="90">
        <f t="shared" ref="EM186:EM233" si="570">EJ186+EK186+EL186</f>
        <v>0</v>
      </c>
      <c r="EN186" s="90">
        <f t="shared" ref="EN186:EN233" si="571">EM186*20%</f>
        <v>0</v>
      </c>
      <c r="EO186" s="90">
        <f t="shared" ref="EO186:EO233" si="572">EM186*E186</f>
        <v>0</v>
      </c>
      <c r="EP186" s="90"/>
      <c r="EQ186" s="90">
        <f t="shared" ref="EQ186:EQ233" si="573">EN186-EO186+EP186</f>
        <v>0</v>
      </c>
      <c r="ER186" s="90">
        <f t="shared" ref="ER186:ER233" si="574">EM186-EQ186</f>
        <v>0</v>
      </c>
      <c r="ES186" s="89"/>
      <c r="ET186" s="89">
        <f t="shared" ref="ET186:EX232" si="575">DM186+DX186+EI186</f>
        <v>750</v>
      </c>
      <c r="EU186" s="90">
        <f t="shared" si="575"/>
        <v>0</v>
      </c>
      <c r="EV186" s="90">
        <f t="shared" si="575"/>
        <v>0</v>
      </c>
      <c r="EW186" s="90">
        <f t="shared" si="575"/>
        <v>0</v>
      </c>
      <c r="EX186" s="90">
        <f t="shared" si="575"/>
        <v>0</v>
      </c>
      <c r="EY186" s="90">
        <f t="shared" si="366"/>
        <v>0</v>
      </c>
      <c r="EZ186" s="90">
        <f t="shared" ref="EZ186:FA233" si="576">DS186+ED186+EO186</f>
        <v>0</v>
      </c>
      <c r="FA186" s="90">
        <f t="shared" si="576"/>
        <v>0</v>
      </c>
      <c r="FB186" s="90">
        <f t="shared" ref="FB186:FB233" si="577">EY186-EZ186+FA186</f>
        <v>0</v>
      </c>
      <c r="FC186" s="90">
        <f t="shared" ref="FC186:FC233" si="578">EX186-FB186</f>
        <v>0</v>
      </c>
      <c r="FD186" s="89">
        <f t="shared" ref="FD186:FD233" si="579">DW186+EH186+ES186</f>
        <v>0</v>
      </c>
      <c r="FE186" s="191">
        <f t="shared" ref="FE186:FO200" si="580">AY186+CQ186+ET186</f>
        <v>2250</v>
      </c>
      <c r="FF186" s="191">
        <f t="shared" si="580"/>
        <v>500</v>
      </c>
      <c r="FG186" s="191">
        <f t="shared" si="580"/>
        <v>0</v>
      </c>
      <c r="FH186" s="191">
        <f t="shared" si="580"/>
        <v>0</v>
      </c>
      <c r="FI186" s="191">
        <f t="shared" si="580"/>
        <v>500</v>
      </c>
      <c r="FJ186" s="191">
        <f t="shared" si="580"/>
        <v>100</v>
      </c>
      <c r="FK186" s="191">
        <f t="shared" si="580"/>
        <v>25</v>
      </c>
      <c r="FL186" s="191">
        <f t="shared" si="580"/>
        <v>0</v>
      </c>
      <c r="FM186" s="191">
        <f t="shared" si="580"/>
        <v>75</v>
      </c>
      <c r="FN186" s="191">
        <f t="shared" si="580"/>
        <v>425</v>
      </c>
      <c r="FO186" s="191">
        <f t="shared" si="580"/>
        <v>106</v>
      </c>
      <c r="FP186" s="89">
        <v>250</v>
      </c>
      <c r="FQ186" s="90">
        <f t="shared" ref="FQ186:FQ233" si="581">IF(FZ186&gt;0,FP186,0)</f>
        <v>0</v>
      </c>
      <c r="FR186" s="90"/>
      <c r="FS186" s="91"/>
      <c r="FT186" s="90">
        <f t="shared" ref="FT186:FT233" si="582">FQ186+FR186+FS186</f>
        <v>0</v>
      </c>
      <c r="FU186" s="90">
        <f t="shared" ref="FU186:FU233" si="583">FT186*20%</f>
        <v>0</v>
      </c>
      <c r="FV186" s="90">
        <f t="shared" ref="FV186:FV233" si="584">FT186*E186</f>
        <v>0</v>
      </c>
      <c r="FW186" s="90"/>
      <c r="FX186" s="90">
        <f t="shared" ref="FX186:FX233" si="585">FU186-FV186+FW186</f>
        <v>0</v>
      </c>
      <c r="FY186" s="90">
        <f t="shared" ref="FY186:FY233" si="586">FT186-FX186</f>
        <v>0</v>
      </c>
      <c r="FZ186" s="89"/>
      <c r="GA186" s="89">
        <v>250</v>
      </c>
      <c r="GB186" s="90">
        <f t="shared" ref="GB186:GB233" si="587">IF(GK186&gt;0,GA186,0)</f>
        <v>0</v>
      </c>
      <c r="GC186" s="90"/>
      <c r="GD186" s="91"/>
      <c r="GE186" s="90">
        <f t="shared" ref="GE186:GE233" si="588">GB186+GC186+GD186</f>
        <v>0</v>
      </c>
      <c r="GF186" s="90">
        <f t="shared" ref="GF186:GF233" si="589">GE186*20%</f>
        <v>0</v>
      </c>
      <c r="GG186" s="90">
        <f t="shared" ref="GG186:GG233" si="590">GE186*E186</f>
        <v>0</v>
      </c>
      <c r="GH186" s="90"/>
      <c r="GI186" s="90">
        <f t="shared" ref="GI186:GI233" si="591">GF186-GG186+GH186</f>
        <v>0</v>
      </c>
      <c r="GJ186" s="90">
        <f t="shared" ref="GJ186:GJ233" si="592">GE186-GI186</f>
        <v>0</v>
      </c>
      <c r="GK186" s="89"/>
      <c r="GL186" s="89">
        <v>250</v>
      </c>
      <c r="GM186" s="90">
        <f t="shared" ref="GM186:GM233" si="593">IF(GV186&gt;0,GL186,0)</f>
        <v>0</v>
      </c>
      <c r="GN186" s="90"/>
      <c r="GO186" s="91"/>
      <c r="GP186" s="90">
        <f t="shared" ref="GP186:GP233" si="594">GM186+GN186+GO186</f>
        <v>0</v>
      </c>
      <c r="GQ186" s="90">
        <f t="shared" ref="GQ186:GQ233" si="595">GP186*20%</f>
        <v>0</v>
      </c>
      <c r="GR186" s="90">
        <f t="shared" ref="GR186:GR233" si="596">GP186*E186</f>
        <v>0</v>
      </c>
      <c r="GS186" s="90"/>
      <c r="GT186" s="90">
        <f t="shared" ref="GT186:GT233" si="597">GQ186-GR186+GS186</f>
        <v>0</v>
      </c>
      <c r="GU186" s="90">
        <f t="shared" ref="GU186:GU233" si="598">GP186-GT186</f>
        <v>0</v>
      </c>
      <c r="GV186" s="89"/>
      <c r="GW186" s="89">
        <f t="shared" ref="GW186:HA232" si="599">FP186+GA186+GL186</f>
        <v>750</v>
      </c>
      <c r="GX186" s="90">
        <f t="shared" si="599"/>
        <v>0</v>
      </c>
      <c r="GY186" s="90">
        <f t="shared" si="599"/>
        <v>0</v>
      </c>
      <c r="GZ186" s="90">
        <f t="shared" si="599"/>
        <v>0</v>
      </c>
      <c r="HA186" s="90">
        <f t="shared" si="599"/>
        <v>0</v>
      </c>
      <c r="HB186" s="90">
        <f t="shared" si="367"/>
        <v>0</v>
      </c>
      <c r="HC186" s="90">
        <f t="shared" ref="HC186:HD233" si="600">FV186+GG186+GR186</f>
        <v>0</v>
      </c>
      <c r="HD186" s="90">
        <f t="shared" si="600"/>
        <v>0</v>
      </c>
      <c r="HE186" s="90">
        <f t="shared" ref="HE186:HE233" si="601">HB186-HC186+HD186</f>
        <v>0</v>
      </c>
      <c r="HF186" s="90">
        <f t="shared" ref="HF186:HF233" si="602">HA186-HE186</f>
        <v>0</v>
      </c>
      <c r="HG186" s="89">
        <f t="shared" ref="HG186:HG233" si="603">FZ186+GK186+GV186</f>
        <v>0</v>
      </c>
      <c r="HH186" s="90">
        <f t="shared" ref="HH186:HR200" si="604">R186+AC186+AN186+BJ186+BU186+CF186+DM186+DX186+EI186+FP186+GA186+GL186</f>
        <v>3000</v>
      </c>
      <c r="HI186" s="90">
        <f t="shared" si="604"/>
        <v>500</v>
      </c>
      <c r="HJ186" s="90">
        <f t="shared" si="604"/>
        <v>0</v>
      </c>
      <c r="HK186" s="90">
        <f t="shared" si="604"/>
        <v>0</v>
      </c>
      <c r="HL186" s="90">
        <f t="shared" si="604"/>
        <v>500</v>
      </c>
      <c r="HM186" s="90">
        <f t="shared" si="604"/>
        <v>50</v>
      </c>
      <c r="HN186" s="90">
        <f t="shared" si="604"/>
        <v>25</v>
      </c>
      <c r="HO186" s="90">
        <f t="shared" si="604"/>
        <v>0</v>
      </c>
      <c r="HP186" s="90">
        <f t="shared" si="604"/>
        <v>25</v>
      </c>
      <c r="HQ186" s="90">
        <f t="shared" si="604"/>
        <v>475</v>
      </c>
      <c r="HR186" s="90">
        <f t="shared" si="604"/>
        <v>106</v>
      </c>
      <c r="HS186" s="159">
        <f t="shared" si="368"/>
        <v>500</v>
      </c>
      <c r="HT186" s="131">
        <f t="shared" si="369"/>
        <v>500</v>
      </c>
      <c r="HU186" s="131">
        <f t="shared" si="370"/>
        <v>500</v>
      </c>
      <c r="HV186" s="76"/>
      <c r="HW186" s="84">
        <f t="shared" si="371"/>
        <v>106</v>
      </c>
      <c r="HX186" s="76"/>
      <c r="HY186" s="76"/>
      <c r="HZ186" s="76"/>
      <c r="IA186" s="76"/>
      <c r="IB186" s="76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  <c r="LE186" s="68"/>
      <c r="LF186" s="68"/>
    </row>
    <row r="187" spans="1:318" s="2" customFormat="1" ht="15.75" customHeight="1" x14ac:dyDescent="0.25">
      <c r="A187" s="243">
        <v>179</v>
      </c>
      <c r="B187" s="37">
        <v>2</v>
      </c>
      <c r="C187" s="36"/>
      <c r="D187" s="36"/>
      <c r="E187" s="62"/>
      <c r="F187" s="19" t="s">
        <v>471</v>
      </c>
      <c r="G187" s="146" t="s">
        <v>375</v>
      </c>
      <c r="H187" s="17" t="s">
        <v>472</v>
      </c>
      <c r="I187" s="87" t="s">
        <v>793</v>
      </c>
      <c r="J187" s="35" t="s">
        <v>206</v>
      </c>
      <c r="K187" s="92" t="s">
        <v>26</v>
      </c>
      <c r="L187" s="34" t="s">
        <v>895</v>
      </c>
      <c r="M187" s="34" t="s">
        <v>1242</v>
      </c>
      <c r="N187" s="34"/>
      <c r="O187" s="100" t="s">
        <v>230</v>
      </c>
      <c r="P187" s="255"/>
      <c r="Q187" s="39" t="s">
        <v>366</v>
      </c>
      <c r="R187" s="89">
        <v>250</v>
      </c>
      <c r="S187" s="90">
        <f t="shared" si="512"/>
        <v>250</v>
      </c>
      <c r="T187" s="90"/>
      <c r="U187" s="91"/>
      <c r="V187" s="90">
        <f t="shared" si="513"/>
        <v>250</v>
      </c>
      <c r="W187" s="90">
        <f t="shared" si="514"/>
        <v>50</v>
      </c>
      <c r="X187" s="90">
        <f t="shared" si="515"/>
        <v>0</v>
      </c>
      <c r="Y187" s="90"/>
      <c r="Z187" s="90">
        <f t="shared" si="516"/>
        <v>50</v>
      </c>
      <c r="AA187" s="90">
        <f t="shared" si="517"/>
        <v>200</v>
      </c>
      <c r="AB187" s="89">
        <v>76</v>
      </c>
      <c r="AC187" s="89">
        <v>250</v>
      </c>
      <c r="AD187" s="90">
        <f t="shared" si="518"/>
        <v>250</v>
      </c>
      <c r="AE187" s="90"/>
      <c r="AF187" s="91"/>
      <c r="AG187" s="90">
        <f t="shared" si="519"/>
        <v>250</v>
      </c>
      <c r="AH187" s="90">
        <v>0</v>
      </c>
      <c r="AI187" s="90">
        <v>0</v>
      </c>
      <c r="AJ187" s="90"/>
      <c r="AK187" s="90">
        <f t="shared" si="520"/>
        <v>0</v>
      </c>
      <c r="AL187" s="90">
        <f t="shared" si="521"/>
        <v>250</v>
      </c>
      <c r="AM187" s="177">
        <v>52</v>
      </c>
      <c r="AN187" s="89">
        <v>250</v>
      </c>
      <c r="AO187" s="90">
        <f t="shared" si="522"/>
        <v>0</v>
      </c>
      <c r="AP187" s="90"/>
      <c r="AQ187" s="91"/>
      <c r="AR187" s="90">
        <f t="shared" si="523"/>
        <v>0</v>
      </c>
      <c r="AS187" s="90">
        <f t="shared" si="524"/>
        <v>0</v>
      </c>
      <c r="AT187" s="90">
        <f t="shared" si="525"/>
        <v>0</v>
      </c>
      <c r="AU187" s="90"/>
      <c r="AV187" s="90">
        <f t="shared" si="526"/>
        <v>0</v>
      </c>
      <c r="AW187" s="90">
        <f t="shared" si="527"/>
        <v>0</v>
      </c>
      <c r="AX187" s="89"/>
      <c r="AY187" s="89">
        <f t="shared" si="528"/>
        <v>750</v>
      </c>
      <c r="AZ187" s="90">
        <f t="shared" si="528"/>
        <v>500</v>
      </c>
      <c r="BA187" s="90">
        <f t="shared" si="528"/>
        <v>0</v>
      </c>
      <c r="BB187" s="90">
        <f t="shared" si="528"/>
        <v>0</v>
      </c>
      <c r="BC187" s="90">
        <f t="shared" si="528"/>
        <v>500</v>
      </c>
      <c r="BD187" s="90">
        <f t="shared" si="364"/>
        <v>100</v>
      </c>
      <c r="BE187" s="90">
        <f t="shared" si="529"/>
        <v>0</v>
      </c>
      <c r="BF187" s="90">
        <f t="shared" si="529"/>
        <v>0</v>
      </c>
      <c r="BG187" s="90">
        <f t="shared" si="530"/>
        <v>100</v>
      </c>
      <c r="BH187" s="90">
        <f t="shared" si="531"/>
        <v>400</v>
      </c>
      <c r="BI187" s="89">
        <f t="shared" si="532"/>
        <v>128</v>
      </c>
      <c r="BJ187" s="89">
        <v>250</v>
      </c>
      <c r="BK187" s="90">
        <f t="shared" si="533"/>
        <v>0</v>
      </c>
      <c r="BL187" s="90"/>
      <c r="BM187" s="91"/>
      <c r="BN187" s="90">
        <f t="shared" si="534"/>
        <v>0</v>
      </c>
      <c r="BO187" s="90">
        <f t="shared" si="535"/>
        <v>0</v>
      </c>
      <c r="BP187" s="90">
        <f t="shared" si="536"/>
        <v>0</v>
      </c>
      <c r="BQ187" s="90"/>
      <c r="BR187" s="90">
        <f t="shared" si="537"/>
        <v>0</v>
      </c>
      <c r="BS187" s="90">
        <f t="shared" si="538"/>
        <v>0</v>
      </c>
      <c r="BT187" s="89"/>
      <c r="BU187" s="89">
        <v>250</v>
      </c>
      <c r="BV187" s="90">
        <f t="shared" si="539"/>
        <v>0</v>
      </c>
      <c r="BW187" s="90"/>
      <c r="BX187" s="91"/>
      <c r="BY187" s="90">
        <f t="shared" si="540"/>
        <v>0</v>
      </c>
      <c r="BZ187" s="90">
        <f t="shared" si="541"/>
        <v>0</v>
      </c>
      <c r="CA187" s="90">
        <f t="shared" si="542"/>
        <v>0</v>
      </c>
      <c r="CB187" s="90"/>
      <c r="CC187" s="90">
        <f t="shared" si="543"/>
        <v>0</v>
      </c>
      <c r="CD187" s="90">
        <f t="shared" si="544"/>
        <v>0</v>
      </c>
      <c r="CE187" s="89"/>
      <c r="CF187" s="89">
        <v>250</v>
      </c>
      <c r="CG187" s="90">
        <f t="shared" si="545"/>
        <v>0</v>
      </c>
      <c r="CH187" s="90"/>
      <c r="CI187" s="91"/>
      <c r="CJ187" s="90">
        <f t="shared" si="546"/>
        <v>0</v>
      </c>
      <c r="CK187" s="90">
        <f t="shared" si="547"/>
        <v>0</v>
      </c>
      <c r="CL187" s="90">
        <f t="shared" si="548"/>
        <v>0</v>
      </c>
      <c r="CM187" s="90"/>
      <c r="CN187" s="90">
        <f t="shared" si="549"/>
        <v>0</v>
      </c>
      <c r="CO187" s="90">
        <f t="shared" si="550"/>
        <v>0</v>
      </c>
      <c r="CP187" s="89"/>
      <c r="CQ187" s="89">
        <f t="shared" si="551"/>
        <v>750</v>
      </c>
      <c r="CR187" s="90">
        <f t="shared" si="551"/>
        <v>0</v>
      </c>
      <c r="CS187" s="90">
        <f t="shared" si="551"/>
        <v>0</v>
      </c>
      <c r="CT187" s="90">
        <f t="shared" si="551"/>
        <v>0</v>
      </c>
      <c r="CU187" s="90">
        <f t="shared" si="551"/>
        <v>0</v>
      </c>
      <c r="CV187" s="90">
        <f t="shared" si="365"/>
        <v>0</v>
      </c>
      <c r="CW187" s="90">
        <f t="shared" si="552"/>
        <v>0</v>
      </c>
      <c r="CX187" s="90">
        <f t="shared" si="552"/>
        <v>0</v>
      </c>
      <c r="CY187" s="90">
        <f t="shared" si="553"/>
        <v>0</v>
      </c>
      <c r="CZ187" s="90">
        <f t="shared" si="554"/>
        <v>0</v>
      </c>
      <c r="DA187" s="89">
        <f t="shared" si="555"/>
        <v>0</v>
      </c>
      <c r="DB187" s="191">
        <f t="shared" si="556"/>
        <v>1500</v>
      </c>
      <c r="DC187" s="191">
        <f t="shared" si="556"/>
        <v>500</v>
      </c>
      <c r="DD187" s="191">
        <f t="shared" si="556"/>
        <v>0</v>
      </c>
      <c r="DE187" s="191">
        <f t="shared" si="556"/>
        <v>0</v>
      </c>
      <c r="DF187" s="191">
        <f t="shared" si="556"/>
        <v>500</v>
      </c>
      <c r="DG187" s="191">
        <f t="shared" si="556"/>
        <v>100</v>
      </c>
      <c r="DH187" s="191">
        <f t="shared" si="556"/>
        <v>0</v>
      </c>
      <c r="DI187" s="191">
        <f t="shared" si="556"/>
        <v>0</v>
      </c>
      <c r="DJ187" s="191">
        <f t="shared" si="556"/>
        <v>100</v>
      </c>
      <c r="DK187" s="191">
        <f t="shared" si="556"/>
        <v>400</v>
      </c>
      <c r="DL187" s="191">
        <f t="shared" si="556"/>
        <v>128</v>
      </c>
      <c r="DM187" s="89">
        <v>250</v>
      </c>
      <c r="DN187" s="90">
        <f t="shared" si="557"/>
        <v>0</v>
      </c>
      <c r="DO187" s="90"/>
      <c r="DP187" s="91"/>
      <c r="DQ187" s="90">
        <f t="shared" si="558"/>
        <v>0</v>
      </c>
      <c r="DR187" s="90">
        <f t="shared" si="559"/>
        <v>0</v>
      </c>
      <c r="DS187" s="90">
        <f t="shared" si="560"/>
        <v>0</v>
      </c>
      <c r="DT187" s="90"/>
      <c r="DU187" s="90">
        <f t="shared" si="561"/>
        <v>0</v>
      </c>
      <c r="DV187" s="90">
        <f t="shared" si="562"/>
        <v>0</v>
      </c>
      <c r="DW187" s="89"/>
      <c r="DX187" s="89">
        <v>250</v>
      </c>
      <c r="DY187" s="90">
        <f t="shared" si="563"/>
        <v>0</v>
      </c>
      <c r="DZ187" s="90"/>
      <c r="EA187" s="91"/>
      <c r="EB187" s="90">
        <f t="shared" si="564"/>
        <v>0</v>
      </c>
      <c r="EC187" s="90">
        <f t="shared" si="565"/>
        <v>0</v>
      </c>
      <c r="ED187" s="90">
        <f t="shared" si="566"/>
        <v>0</v>
      </c>
      <c r="EE187" s="90"/>
      <c r="EF187" s="90">
        <f t="shared" si="567"/>
        <v>0</v>
      </c>
      <c r="EG187" s="90">
        <f t="shared" si="568"/>
        <v>0</v>
      </c>
      <c r="EH187" s="89"/>
      <c r="EI187" s="89">
        <v>250</v>
      </c>
      <c r="EJ187" s="90">
        <f t="shared" si="569"/>
        <v>0</v>
      </c>
      <c r="EK187" s="90"/>
      <c r="EL187" s="91"/>
      <c r="EM187" s="90">
        <f t="shared" si="570"/>
        <v>0</v>
      </c>
      <c r="EN187" s="90">
        <f t="shared" si="571"/>
        <v>0</v>
      </c>
      <c r="EO187" s="90">
        <f t="shared" si="572"/>
        <v>0</v>
      </c>
      <c r="EP187" s="90"/>
      <c r="EQ187" s="90">
        <f t="shared" si="573"/>
        <v>0</v>
      </c>
      <c r="ER187" s="90">
        <f t="shared" si="574"/>
        <v>0</v>
      </c>
      <c r="ES187" s="89"/>
      <c r="ET187" s="89">
        <f t="shared" si="575"/>
        <v>750</v>
      </c>
      <c r="EU187" s="90">
        <f t="shared" si="575"/>
        <v>0</v>
      </c>
      <c r="EV187" s="90">
        <f t="shared" si="575"/>
        <v>0</v>
      </c>
      <c r="EW187" s="90">
        <f t="shared" si="575"/>
        <v>0</v>
      </c>
      <c r="EX187" s="90">
        <f t="shared" si="575"/>
        <v>0</v>
      </c>
      <c r="EY187" s="90">
        <f t="shared" si="366"/>
        <v>0</v>
      </c>
      <c r="EZ187" s="90">
        <f t="shared" si="576"/>
        <v>0</v>
      </c>
      <c r="FA187" s="90">
        <f t="shared" si="576"/>
        <v>0</v>
      </c>
      <c r="FB187" s="90">
        <f t="shared" si="577"/>
        <v>0</v>
      </c>
      <c r="FC187" s="90">
        <f t="shared" si="578"/>
        <v>0</v>
      </c>
      <c r="FD187" s="89">
        <f t="shared" si="579"/>
        <v>0</v>
      </c>
      <c r="FE187" s="191">
        <f t="shared" si="580"/>
        <v>2250</v>
      </c>
      <c r="FF187" s="191">
        <f t="shared" si="580"/>
        <v>500</v>
      </c>
      <c r="FG187" s="191">
        <f t="shared" si="580"/>
        <v>0</v>
      </c>
      <c r="FH187" s="191">
        <f t="shared" si="580"/>
        <v>0</v>
      </c>
      <c r="FI187" s="191">
        <f t="shared" si="580"/>
        <v>500</v>
      </c>
      <c r="FJ187" s="191">
        <f t="shared" si="580"/>
        <v>100</v>
      </c>
      <c r="FK187" s="191">
        <f t="shared" si="580"/>
        <v>0</v>
      </c>
      <c r="FL187" s="191">
        <f t="shared" si="580"/>
        <v>0</v>
      </c>
      <c r="FM187" s="191">
        <f t="shared" si="580"/>
        <v>100</v>
      </c>
      <c r="FN187" s="191">
        <f t="shared" si="580"/>
        <v>400</v>
      </c>
      <c r="FO187" s="191">
        <f t="shared" si="580"/>
        <v>128</v>
      </c>
      <c r="FP187" s="89">
        <v>250</v>
      </c>
      <c r="FQ187" s="90">
        <f t="shared" si="581"/>
        <v>0</v>
      </c>
      <c r="FR187" s="90"/>
      <c r="FS187" s="91"/>
      <c r="FT187" s="90">
        <f t="shared" si="582"/>
        <v>0</v>
      </c>
      <c r="FU187" s="90">
        <f t="shared" si="583"/>
        <v>0</v>
      </c>
      <c r="FV187" s="90">
        <f t="shared" si="584"/>
        <v>0</v>
      </c>
      <c r="FW187" s="90"/>
      <c r="FX187" s="90">
        <f t="shared" si="585"/>
        <v>0</v>
      </c>
      <c r="FY187" s="90">
        <f t="shared" si="586"/>
        <v>0</v>
      </c>
      <c r="FZ187" s="89"/>
      <c r="GA187" s="89">
        <v>250</v>
      </c>
      <c r="GB187" s="90">
        <f t="shared" si="587"/>
        <v>0</v>
      </c>
      <c r="GC187" s="90"/>
      <c r="GD187" s="91"/>
      <c r="GE187" s="90">
        <f t="shared" si="588"/>
        <v>0</v>
      </c>
      <c r="GF187" s="90">
        <f t="shared" si="589"/>
        <v>0</v>
      </c>
      <c r="GG187" s="90">
        <f t="shared" si="590"/>
        <v>0</v>
      </c>
      <c r="GH187" s="90"/>
      <c r="GI187" s="90">
        <f t="shared" si="591"/>
        <v>0</v>
      </c>
      <c r="GJ187" s="90">
        <f t="shared" si="592"/>
        <v>0</v>
      </c>
      <c r="GK187" s="89"/>
      <c r="GL187" s="89">
        <v>250</v>
      </c>
      <c r="GM187" s="90">
        <f t="shared" si="593"/>
        <v>0</v>
      </c>
      <c r="GN187" s="90"/>
      <c r="GO187" s="91"/>
      <c r="GP187" s="90">
        <f t="shared" si="594"/>
        <v>0</v>
      </c>
      <c r="GQ187" s="90">
        <f t="shared" si="595"/>
        <v>0</v>
      </c>
      <c r="GR187" s="90">
        <f t="shared" si="596"/>
        <v>0</v>
      </c>
      <c r="GS187" s="90"/>
      <c r="GT187" s="90">
        <f t="shared" si="597"/>
        <v>0</v>
      </c>
      <c r="GU187" s="90">
        <f t="shared" si="598"/>
        <v>0</v>
      </c>
      <c r="GV187" s="89"/>
      <c r="GW187" s="89">
        <f t="shared" si="599"/>
        <v>750</v>
      </c>
      <c r="GX187" s="90">
        <f t="shared" si="599"/>
        <v>0</v>
      </c>
      <c r="GY187" s="90">
        <f t="shared" si="599"/>
        <v>0</v>
      </c>
      <c r="GZ187" s="90">
        <f t="shared" si="599"/>
        <v>0</v>
      </c>
      <c r="HA187" s="90">
        <f t="shared" si="599"/>
        <v>0</v>
      </c>
      <c r="HB187" s="90">
        <f t="shared" si="367"/>
        <v>0</v>
      </c>
      <c r="HC187" s="90">
        <f t="shared" si="600"/>
        <v>0</v>
      </c>
      <c r="HD187" s="90">
        <f t="shared" si="600"/>
        <v>0</v>
      </c>
      <c r="HE187" s="90">
        <f t="shared" si="601"/>
        <v>0</v>
      </c>
      <c r="HF187" s="90">
        <f t="shared" si="602"/>
        <v>0</v>
      </c>
      <c r="HG187" s="89">
        <f t="shared" si="603"/>
        <v>0</v>
      </c>
      <c r="HH187" s="90">
        <f t="shared" si="604"/>
        <v>3000</v>
      </c>
      <c r="HI187" s="90">
        <f t="shared" si="604"/>
        <v>500</v>
      </c>
      <c r="HJ187" s="90">
        <f t="shared" si="604"/>
        <v>0</v>
      </c>
      <c r="HK187" s="90">
        <f t="shared" si="604"/>
        <v>0</v>
      </c>
      <c r="HL187" s="90">
        <f t="shared" si="604"/>
        <v>500</v>
      </c>
      <c r="HM187" s="90">
        <f t="shared" si="604"/>
        <v>50</v>
      </c>
      <c r="HN187" s="90">
        <f t="shared" si="604"/>
        <v>0</v>
      </c>
      <c r="HO187" s="90">
        <f t="shared" si="604"/>
        <v>0</v>
      </c>
      <c r="HP187" s="90">
        <f t="shared" si="604"/>
        <v>50</v>
      </c>
      <c r="HQ187" s="90">
        <f t="shared" si="604"/>
        <v>450</v>
      </c>
      <c r="HR187" s="90">
        <f t="shared" si="604"/>
        <v>128</v>
      </c>
      <c r="HS187" s="159">
        <f>BC187+CU187+EX187+HA187</f>
        <v>500</v>
      </c>
      <c r="HT187" s="131">
        <f>BC187+CU187+EX187+FT187+GE187</f>
        <v>500</v>
      </c>
      <c r="HU187" s="131">
        <f>V187+AG187+AR187+BN187+BY187</f>
        <v>500</v>
      </c>
      <c r="HV187" s="76"/>
      <c r="HW187" s="84">
        <f>AB187+AM187+AX187+BT187+CE187+CP187+DW187+EH187</f>
        <v>128</v>
      </c>
      <c r="HX187" s="76"/>
      <c r="HY187" s="76"/>
      <c r="HZ187" s="76"/>
      <c r="IA187" s="76"/>
      <c r="IB187" s="76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68"/>
      <c r="JM187" s="68"/>
      <c r="JN187" s="68"/>
      <c r="JO187" s="68"/>
      <c r="JP187" s="68"/>
      <c r="JQ187" s="68"/>
      <c r="JR187" s="68"/>
      <c r="JS187" s="68"/>
      <c r="JT187" s="68"/>
      <c r="JU187" s="68"/>
      <c r="JV187" s="68"/>
      <c r="JW187" s="68"/>
      <c r="JX187" s="68"/>
      <c r="JY187" s="68"/>
      <c r="JZ187" s="68"/>
      <c r="KA187" s="68"/>
      <c r="KB187" s="68"/>
      <c r="KC187" s="68"/>
      <c r="KD187" s="68"/>
      <c r="KE187" s="68"/>
      <c r="KF187" s="68"/>
      <c r="KG187" s="68"/>
      <c r="KH187" s="68"/>
      <c r="KI187" s="68"/>
      <c r="KJ187" s="68"/>
      <c r="KK187" s="68"/>
      <c r="KL187" s="68"/>
      <c r="KM187" s="68"/>
      <c r="KN187" s="68"/>
      <c r="KO187" s="68"/>
      <c r="KP187" s="68"/>
      <c r="KQ187" s="68"/>
      <c r="KR187" s="68"/>
      <c r="KS187" s="68"/>
      <c r="KT187" s="68"/>
      <c r="KU187" s="68"/>
      <c r="KV187" s="68"/>
      <c r="KW187" s="68"/>
      <c r="KX187" s="68"/>
      <c r="KY187" s="68"/>
      <c r="KZ187" s="68"/>
      <c r="LA187" s="68"/>
      <c r="LB187" s="68"/>
      <c r="LC187" s="68"/>
      <c r="LD187" s="68"/>
      <c r="LE187" s="68"/>
      <c r="LF187" s="68"/>
    </row>
    <row r="188" spans="1:318" s="2" customFormat="1" ht="15.75" customHeight="1" x14ac:dyDescent="0.25">
      <c r="A188" s="243">
        <v>180</v>
      </c>
      <c r="B188" s="37">
        <v>3</v>
      </c>
      <c r="C188" s="36"/>
      <c r="D188" s="36"/>
      <c r="E188" s="62"/>
      <c r="F188" s="20" t="s">
        <v>1277</v>
      </c>
      <c r="G188" s="146" t="s">
        <v>375</v>
      </c>
      <c r="H188" s="17" t="s">
        <v>1275</v>
      </c>
      <c r="I188" s="87" t="s">
        <v>1276</v>
      </c>
      <c r="J188" s="35" t="s">
        <v>118</v>
      </c>
      <c r="K188" s="92" t="s">
        <v>88</v>
      </c>
      <c r="L188" s="34" t="s">
        <v>968</v>
      </c>
      <c r="M188" s="34" t="s">
        <v>1278</v>
      </c>
      <c r="N188" s="34"/>
      <c r="O188" s="100" t="s">
        <v>230</v>
      </c>
      <c r="P188" s="218"/>
      <c r="Q188" s="39" t="s">
        <v>1243</v>
      </c>
      <c r="R188" s="89"/>
      <c r="S188" s="90">
        <f t="shared" si="512"/>
        <v>0</v>
      </c>
      <c r="T188" s="90"/>
      <c r="U188" s="91"/>
      <c r="V188" s="90">
        <f t="shared" si="513"/>
        <v>0</v>
      </c>
      <c r="W188" s="90">
        <f t="shared" si="514"/>
        <v>0</v>
      </c>
      <c r="X188" s="90">
        <f t="shared" si="515"/>
        <v>0</v>
      </c>
      <c r="Y188" s="90"/>
      <c r="Z188" s="90">
        <f t="shared" si="516"/>
        <v>0</v>
      </c>
      <c r="AA188" s="90">
        <f t="shared" si="517"/>
        <v>0</v>
      </c>
      <c r="AB188" s="89"/>
      <c r="AC188" s="89">
        <v>250</v>
      </c>
      <c r="AD188" s="90">
        <f>250/20*18</f>
        <v>225</v>
      </c>
      <c r="AE188" s="90"/>
      <c r="AF188" s="91"/>
      <c r="AG188" s="90">
        <f t="shared" si="519"/>
        <v>225</v>
      </c>
      <c r="AH188" s="90">
        <v>0</v>
      </c>
      <c r="AI188" s="90">
        <v>0</v>
      </c>
      <c r="AJ188" s="90"/>
      <c r="AK188" s="90">
        <f t="shared" si="520"/>
        <v>0</v>
      </c>
      <c r="AL188" s="90">
        <f t="shared" si="521"/>
        <v>225</v>
      </c>
      <c r="AM188" s="177">
        <v>47</v>
      </c>
      <c r="AN188" s="89">
        <v>250</v>
      </c>
      <c r="AO188" s="90">
        <f t="shared" si="522"/>
        <v>0</v>
      </c>
      <c r="AP188" s="90"/>
      <c r="AQ188" s="91"/>
      <c r="AR188" s="90">
        <f t="shared" si="523"/>
        <v>0</v>
      </c>
      <c r="AS188" s="90">
        <f t="shared" si="524"/>
        <v>0</v>
      </c>
      <c r="AT188" s="90">
        <f t="shared" si="525"/>
        <v>0</v>
      </c>
      <c r="AU188" s="90"/>
      <c r="AV188" s="90">
        <f t="shared" si="526"/>
        <v>0</v>
      </c>
      <c r="AW188" s="90">
        <f t="shared" si="527"/>
        <v>0</v>
      </c>
      <c r="AX188" s="89"/>
      <c r="AY188" s="89">
        <f t="shared" si="528"/>
        <v>500</v>
      </c>
      <c r="AZ188" s="90">
        <f t="shared" si="528"/>
        <v>225</v>
      </c>
      <c r="BA188" s="90">
        <f t="shared" si="528"/>
        <v>0</v>
      </c>
      <c r="BB188" s="90">
        <f t="shared" si="528"/>
        <v>0</v>
      </c>
      <c r="BC188" s="90">
        <f t="shared" si="528"/>
        <v>225</v>
      </c>
      <c r="BD188" s="90">
        <f t="shared" si="364"/>
        <v>45</v>
      </c>
      <c r="BE188" s="90">
        <f t="shared" si="529"/>
        <v>0</v>
      </c>
      <c r="BF188" s="90">
        <f t="shared" si="529"/>
        <v>0</v>
      </c>
      <c r="BG188" s="90">
        <f t="shared" si="530"/>
        <v>45</v>
      </c>
      <c r="BH188" s="90">
        <f t="shared" si="531"/>
        <v>180</v>
      </c>
      <c r="BI188" s="89">
        <f t="shared" si="532"/>
        <v>47</v>
      </c>
      <c r="BJ188" s="89">
        <v>250</v>
      </c>
      <c r="BK188" s="90">
        <f t="shared" si="533"/>
        <v>0</v>
      </c>
      <c r="BL188" s="90"/>
      <c r="BM188" s="91"/>
      <c r="BN188" s="90">
        <f t="shared" si="534"/>
        <v>0</v>
      </c>
      <c r="BO188" s="90">
        <f t="shared" si="535"/>
        <v>0</v>
      </c>
      <c r="BP188" s="90">
        <f t="shared" si="536"/>
        <v>0</v>
      </c>
      <c r="BQ188" s="90"/>
      <c r="BR188" s="90">
        <f t="shared" si="537"/>
        <v>0</v>
      </c>
      <c r="BS188" s="90">
        <f t="shared" si="538"/>
        <v>0</v>
      </c>
      <c r="BT188" s="89"/>
      <c r="BU188" s="89">
        <v>250</v>
      </c>
      <c r="BV188" s="90">
        <f t="shared" si="539"/>
        <v>0</v>
      </c>
      <c r="BW188" s="90"/>
      <c r="BX188" s="91"/>
      <c r="BY188" s="90">
        <f t="shared" si="540"/>
        <v>0</v>
      </c>
      <c r="BZ188" s="90">
        <f t="shared" si="541"/>
        <v>0</v>
      </c>
      <c r="CA188" s="90">
        <f t="shared" si="542"/>
        <v>0</v>
      </c>
      <c r="CB188" s="90"/>
      <c r="CC188" s="90">
        <f t="shared" si="543"/>
        <v>0</v>
      </c>
      <c r="CD188" s="90">
        <f t="shared" si="544"/>
        <v>0</v>
      </c>
      <c r="CE188" s="89"/>
      <c r="CF188" s="89">
        <v>250</v>
      </c>
      <c r="CG188" s="90">
        <f t="shared" si="545"/>
        <v>0</v>
      </c>
      <c r="CH188" s="90"/>
      <c r="CI188" s="91"/>
      <c r="CJ188" s="90">
        <f t="shared" si="546"/>
        <v>0</v>
      </c>
      <c r="CK188" s="90">
        <f t="shared" si="547"/>
        <v>0</v>
      </c>
      <c r="CL188" s="90">
        <f t="shared" si="548"/>
        <v>0</v>
      </c>
      <c r="CM188" s="90"/>
      <c r="CN188" s="90">
        <f t="shared" si="549"/>
        <v>0</v>
      </c>
      <c r="CO188" s="90">
        <f t="shared" si="550"/>
        <v>0</v>
      </c>
      <c r="CP188" s="89"/>
      <c r="CQ188" s="89">
        <f t="shared" si="551"/>
        <v>750</v>
      </c>
      <c r="CR188" s="90">
        <f t="shared" si="551"/>
        <v>0</v>
      </c>
      <c r="CS188" s="90">
        <f t="shared" si="551"/>
        <v>0</v>
      </c>
      <c r="CT188" s="90">
        <f t="shared" si="551"/>
        <v>0</v>
      </c>
      <c r="CU188" s="90">
        <f t="shared" si="551"/>
        <v>0</v>
      </c>
      <c r="CV188" s="90">
        <f t="shared" si="365"/>
        <v>0</v>
      </c>
      <c r="CW188" s="90">
        <f t="shared" si="552"/>
        <v>0</v>
      </c>
      <c r="CX188" s="90">
        <f t="shared" si="552"/>
        <v>0</v>
      </c>
      <c r="CY188" s="90">
        <f t="shared" si="553"/>
        <v>0</v>
      </c>
      <c r="CZ188" s="90">
        <f t="shared" si="554"/>
        <v>0</v>
      </c>
      <c r="DA188" s="89">
        <f t="shared" si="555"/>
        <v>0</v>
      </c>
      <c r="DB188" s="191">
        <f t="shared" si="556"/>
        <v>1250</v>
      </c>
      <c r="DC188" s="191">
        <f t="shared" si="556"/>
        <v>225</v>
      </c>
      <c r="DD188" s="191">
        <f t="shared" si="556"/>
        <v>0</v>
      </c>
      <c r="DE188" s="191">
        <f t="shared" si="556"/>
        <v>0</v>
      </c>
      <c r="DF188" s="191">
        <f t="shared" si="556"/>
        <v>225</v>
      </c>
      <c r="DG188" s="191">
        <f t="shared" si="556"/>
        <v>45</v>
      </c>
      <c r="DH188" s="191">
        <f t="shared" si="556"/>
        <v>0</v>
      </c>
      <c r="DI188" s="191">
        <f t="shared" si="556"/>
        <v>0</v>
      </c>
      <c r="DJ188" s="191">
        <f t="shared" si="556"/>
        <v>45</v>
      </c>
      <c r="DK188" s="191">
        <f t="shared" si="556"/>
        <v>180</v>
      </c>
      <c r="DL188" s="191">
        <f t="shared" si="556"/>
        <v>47</v>
      </c>
      <c r="DM188" s="89">
        <v>250</v>
      </c>
      <c r="DN188" s="90">
        <f t="shared" si="557"/>
        <v>0</v>
      </c>
      <c r="DO188" s="90"/>
      <c r="DP188" s="91"/>
      <c r="DQ188" s="90">
        <f t="shared" si="558"/>
        <v>0</v>
      </c>
      <c r="DR188" s="90">
        <f t="shared" si="559"/>
        <v>0</v>
      </c>
      <c r="DS188" s="90">
        <f t="shared" si="560"/>
        <v>0</v>
      </c>
      <c r="DT188" s="90"/>
      <c r="DU188" s="90">
        <f t="shared" si="561"/>
        <v>0</v>
      </c>
      <c r="DV188" s="90">
        <f t="shared" si="562"/>
        <v>0</v>
      </c>
      <c r="DW188" s="89"/>
      <c r="DX188" s="89">
        <v>250</v>
      </c>
      <c r="DY188" s="90">
        <f t="shared" si="563"/>
        <v>0</v>
      </c>
      <c r="DZ188" s="90"/>
      <c r="EA188" s="91"/>
      <c r="EB188" s="90">
        <f t="shared" si="564"/>
        <v>0</v>
      </c>
      <c r="EC188" s="90">
        <f t="shared" si="565"/>
        <v>0</v>
      </c>
      <c r="ED188" s="90">
        <f t="shared" si="566"/>
        <v>0</v>
      </c>
      <c r="EE188" s="90"/>
      <c r="EF188" s="90">
        <f t="shared" si="567"/>
        <v>0</v>
      </c>
      <c r="EG188" s="90">
        <f t="shared" si="568"/>
        <v>0</v>
      </c>
      <c r="EH188" s="89"/>
      <c r="EI188" s="89">
        <v>250</v>
      </c>
      <c r="EJ188" s="90">
        <f t="shared" si="569"/>
        <v>0</v>
      </c>
      <c r="EK188" s="90"/>
      <c r="EL188" s="91"/>
      <c r="EM188" s="90">
        <f t="shared" si="570"/>
        <v>0</v>
      </c>
      <c r="EN188" s="90">
        <f t="shared" si="571"/>
        <v>0</v>
      </c>
      <c r="EO188" s="90">
        <f t="shared" si="572"/>
        <v>0</v>
      </c>
      <c r="EP188" s="90"/>
      <c r="EQ188" s="90">
        <f t="shared" si="573"/>
        <v>0</v>
      </c>
      <c r="ER188" s="90">
        <f t="shared" si="574"/>
        <v>0</v>
      </c>
      <c r="ES188" s="89"/>
      <c r="ET188" s="89">
        <f t="shared" si="575"/>
        <v>750</v>
      </c>
      <c r="EU188" s="90">
        <f t="shared" si="575"/>
        <v>0</v>
      </c>
      <c r="EV188" s="90">
        <f t="shared" si="575"/>
        <v>0</v>
      </c>
      <c r="EW188" s="90">
        <f t="shared" si="575"/>
        <v>0</v>
      </c>
      <c r="EX188" s="90">
        <f t="shared" si="575"/>
        <v>0</v>
      </c>
      <c r="EY188" s="90">
        <f t="shared" si="366"/>
        <v>0</v>
      </c>
      <c r="EZ188" s="90">
        <f t="shared" si="576"/>
        <v>0</v>
      </c>
      <c r="FA188" s="90">
        <f t="shared" si="576"/>
        <v>0</v>
      </c>
      <c r="FB188" s="90">
        <f t="shared" si="577"/>
        <v>0</v>
      </c>
      <c r="FC188" s="90">
        <f t="shared" si="578"/>
        <v>0</v>
      </c>
      <c r="FD188" s="89">
        <f t="shared" si="579"/>
        <v>0</v>
      </c>
      <c r="FE188" s="191">
        <f t="shared" si="580"/>
        <v>2000</v>
      </c>
      <c r="FF188" s="191">
        <f t="shared" si="580"/>
        <v>225</v>
      </c>
      <c r="FG188" s="191">
        <f t="shared" si="580"/>
        <v>0</v>
      </c>
      <c r="FH188" s="191">
        <f t="shared" si="580"/>
        <v>0</v>
      </c>
      <c r="FI188" s="191">
        <f t="shared" si="580"/>
        <v>225</v>
      </c>
      <c r="FJ188" s="191">
        <f t="shared" si="580"/>
        <v>45</v>
      </c>
      <c r="FK188" s="191">
        <f t="shared" si="580"/>
        <v>0</v>
      </c>
      <c r="FL188" s="191">
        <f t="shared" si="580"/>
        <v>0</v>
      </c>
      <c r="FM188" s="191">
        <f t="shared" si="580"/>
        <v>45</v>
      </c>
      <c r="FN188" s="191">
        <f t="shared" si="580"/>
        <v>180</v>
      </c>
      <c r="FO188" s="191">
        <f t="shared" si="580"/>
        <v>47</v>
      </c>
      <c r="FP188" s="89">
        <v>250</v>
      </c>
      <c r="FQ188" s="90">
        <f t="shared" si="581"/>
        <v>0</v>
      </c>
      <c r="FR188" s="90"/>
      <c r="FS188" s="91"/>
      <c r="FT188" s="90">
        <f t="shared" si="582"/>
        <v>0</v>
      </c>
      <c r="FU188" s="90">
        <f t="shared" si="583"/>
        <v>0</v>
      </c>
      <c r="FV188" s="90">
        <f t="shared" si="584"/>
        <v>0</v>
      </c>
      <c r="FW188" s="90"/>
      <c r="FX188" s="90">
        <f t="shared" si="585"/>
        <v>0</v>
      </c>
      <c r="FY188" s="90">
        <f t="shared" si="586"/>
        <v>0</v>
      </c>
      <c r="FZ188" s="89"/>
      <c r="GA188" s="89">
        <v>250</v>
      </c>
      <c r="GB188" s="90">
        <f t="shared" si="587"/>
        <v>0</v>
      </c>
      <c r="GC188" s="90"/>
      <c r="GD188" s="91"/>
      <c r="GE188" s="90">
        <f t="shared" si="588"/>
        <v>0</v>
      </c>
      <c r="GF188" s="90">
        <f t="shared" si="589"/>
        <v>0</v>
      </c>
      <c r="GG188" s="90">
        <f t="shared" si="590"/>
        <v>0</v>
      </c>
      <c r="GH188" s="90"/>
      <c r="GI188" s="90">
        <f t="shared" si="591"/>
        <v>0</v>
      </c>
      <c r="GJ188" s="90">
        <f t="shared" si="592"/>
        <v>0</v>
      </c>
      <c r="GK188" s="89"/>
      <c r="GL188" s="89">
        <v>250</v>
      </c>
      <c r="GM188" s="90">
        <f t="shared" si="593"/>
        <v>0</v>
      </c>
      <c r="GN188" s="90"/>
      <c r="GO188" s="91"/>
      <c r="GP188" s="90">
        <f t="shared" si="594"/>
        <v>0</v>
      </c>
      <c r="GQ188" s="90">
        <f t="shared" si="595"/>
        <v>0</v>
      </c>
      <c r="GR188" s="90">
        <f t="shared" si="596"/>
        <v>0</v>
      </c>
      <c r="GS188" s="90"/>
      <c r="GT188" s="90">
        <f t="shared" si="597"/>
        <v>0</v>
      </c>
      <c r="GU188" s="90">
        <f t="shared" si="598"/>
        <v>0</v>
      </c>
      <c r="GV188" s="89"/>
      <c r="GW188" s="89">
        <f t="shared" si="599"/>
        <v>750</v>
      </c>
      <c r="GX188" s="90">
        <f t="shared" si="599"/>
        <v>0</v>
      </c>
      <c r="GY188" s="90">
        <f t="shared" si="599"/>
        <v>0</v>
      </c>
      <c r="GZ188" s="90">
        <f t="shared" si="599"/>
        <v>0</v>
      </c>
      <c r="HA188" s="90">
        <f t="shared" si="599"/>
        <v>0</v>
      </c>
      <c r="HB188" s="90">
        <f t="shared" si="367"/>
        <v>0</v>
      </c>
      <c r="HC188" s="90">
        <f t="shared" si="600"/>
        <v>0</v>
      </c>
      <c r="HD188" s="90">
        <f t="shared" si="600"/>
        <v>0</v>
      </c>
      <c r="HE188" s="90">
        <f t="shared" si="601"/>
        <v>0</v>
      </c>
      <c r="HF188" s="90">
        <f t="shared" si="602"/>
        <v>0</v>
      </c>
      <c r="HG188" s="89">
        <f t="shared" si="603"/>
        <v>0</v>
      </c>
      <c r="HH188" s="90">
        <f t="shared" si="604"/>
        <v>2750</v>
      </c>
      <c r="HI188" s="90">
        <f t="shared" si="604"/>
        <v>225</v>
      </c>
      <c r="HJ188" s="90">
        <f t="shared" si="604"/>
        <v>0</v>
      </c>
      <c r="HK188" s="90">
        <f t="shared" si="604"/>
        <v>0</v>
      </c>
      <c r="HL188" s="90">
        <f t="shared" si="604"/>
        <v>225</v>
      </c>
      <c r="HM188" s="90">
        <f t="shared" si="604"/>
        <v>0</v>
      </c>
      <c r="HN188" s="90">
        <f t="shared" si="604"/>
        <v>0</v>
      </c>
      <c r="HO188" s="90">
        <f t="shared" si="604"/>
        <v>0</v>
      </c>
      <c r="HP188" s="90">
        <f t="shared" si="604"/>
        <v>0</v>
      </c>
      <c r="HQ188" s="90">
        <f t="shared" si="604"/>
        <v>225</v>
      </c>
      <c r="HR188" s="90">
        <f t="shared" si="604"/>
        <v>47</v>
      </c>
      <c r="HS188" s="159">
        <f>BC188+CU188+EX188+HA188</f>
        <v>225</v>
      </c>
      <c r="HT188" s="131">
        <f>BC188+CU188+EX188+FT188+GE188</f>
        <v>225</v>
      </c>
      <c r="HU188" s="131">
        <f>V188+AG188+AR188+BN188+BY188</f>
        <v>225</v>
      </c>
      <c r="HV188" s="76"/>
      <c r="HW188" s="84">
        <f>AB188+AM188+AX188+BT188+CE188+CP188+DW188+EH188</f>
        <v>47</v>
      </c>
      <c r="HX188" s="76"/>
      <c r="HY188" s="76"/>
      <c r="HZ188" s="76"/>
      <c r="IA188" s="76"/>
      <c r="IB188" s="76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68"/>
      <c r="JF188" s="68"/>
      <c r="JG188" s="68"/>
      <c r="JH188" s="68"/>
      <c r="JI188" s="68"/>
      <c r="JJ188" s="68"/>
      <c r="JK188" s="68"/>
      <c r="JL188" s="68"/>
      <c r="JM188" s="68"/>
      <c r="JN188" s="68"/>
      <c r="JO188" s="68"/>
      <c r="JP188" s="68"/>
      <c r="JQ188" s="68"/>
      <c r="JR188" s="68"/>
      <c r="JS188" s="68"/>
      <c r="JT188" s="68"/>
      <c r="JU188" s="68"/>
      <c r="JV188" s="68"/>
      <c r="JW188" s="68"/>
      <c r="JX188" s="68"/>
      <c r="JY188" s="68"/>
      <c r="JZ188" s="68"/>
      <c r="KA188" s="68"/>
      <c r="KB188" s="68"/>
      <c r="KC188" s="68"/>
      <c r="KD188" s="68"/>
      <c r="KE188" s="68"/>
      <c r="KF188" s="68"/>
      <c r="KG188" s="68"/>
      <c r="KH188" s="68"/>
      <c r="KI188" s="68"/>
      <c r="KJ188" s="68"/>
      <c r="KK188" s="68"/>
      <c r="KL188" s="68"/>
      <c r="KM188" s="68"/>
      <c r="KN188" s="68"/>
      <c r="KO188" s="68"/>
      <c r="KP188" s="68"/>
      <c r="KQ188" s="68"/>
      <c r="KR188" s="68"/>
      <c r="KS188" s="68"/>
      <c r="KT188" s="68"/>
      <c r="KU188" s="68"/>
      <c r="KV188" s="68"/>
      <c r="KW188" s="68"/>
      <c r="KX188" s="68"/>
      <c r="KY188" s="68"/>
      <c r="KZ188" s="68"/>
      <c r="LA188" s="68"/>
      <c r="LB188" s="68"/>
      <c r="LC188" s="68"/>
      <c r="LD188" s="68"/>
      <c r="LE188" s="68"/>
      <c r="LF188" s="68"/>
    </row>
    <row r="189" spans="1:318" ht="15.75" customHeight="1" x14ac:dyDescent="0.25">
      <c r="A189" s="243">
        <v>181</v>
      </c>
      <c r="B189" s="37">
        <v>4</v>
      </c>
      <c r="C189" s="64">
        <v>2</v>
      </c>
      <c r="D189" s="64"/>
      <c r="E189" s="65">
        <v>0.1</v>
      </c>
      <c r="F189" s="69" t="s">
        <v>1217</v>
      </c>
      <c r="G189" s="70" t="s">
        <v>375</v>
      </c>
      <c r="H189" s="71" t="s">
        <v>1215</v>
      </c>
      <c r="I189" s="93" t="s">
        <v>1216</v>
      </c>
      <c r="J189" s="35" t="s">
        <v>92</v>
      </c>
      <c r="K189" s="92" t="s">
        <v>117</v>
      </c>
      <c r="L189" s="34" t="s">
        <v>859</v>
      </c>
      <c r="M189" s="34" t="s">
        <v>1242</v>
      </c>
      <c r="N189" s="34"/>
      <c r="O189" s="100" t="s">
        <v>230</v>
      </c>
      <c r="P189" s="37">
        <v>3</v>
      </c>
      <c r="Q189" s="39" t="s">
        <v>310</v>
      </c>
      <c r="R189" s="89">
        <v>250</v>
      </c>
      <c r="S189" s="90">
        <f t="shared" si="512"/>
        <v>250</v>
      </c>
      <c r="T189" s="90"/>
      <c r="U189" s="91"/>
      <c r="V189" s="90">
        <f t="shared" si="513"/>
        <v>250</v>
      </c>
      <c r="W189" s="90">
        <f t="shared" si="514"/>
        <v>50</v>
      </c>
      <c r="X189" s="90">
        <f t="shared" si="515"/>
        <v>25</v>
      </c>
      <c r="Y189" s="90"/>
      <c r="Z189" s="90">
        <f t="shared" si="516"/>
        <v>25</v>
      </c>
      <c r="AA189" s="90">
        <f t="shared" si="517"/>
        <v>225</v>
      </c>
      <c r="AB189" s="89">
        <v>102</v>
      </c>
      <c r="AC189" s="89">
        <v>250</v>
      </c>
      <c r="AD189" s="90">
        <f t="shared" si="518"/>
        <v>250</v>
      </c>
      <c r="AE189" s="90"/>
      <c r="AF189" s="91"/>
      <c r="AG189" s="90">
        <f t="shared" si="519"/>
        <v>250</v>
      </c>
      <c r="AH189" s="90">
        <v>0</v>
      </c>
      <c r="AI189" s="90">
        <v>0</v>
      </c>
      <c r="AJ189" s="90"/>
      <c r="AK189" s="90">
        <f t="shared" si="520"/>
        <v>0</v>
      </c>
      <c r="AL189" s="90">
        <f t="shared" si="521"/>
        <v>250</v>
      </c>
      <c r="AM189" s="177">
        <v>65</v>
      </c>
      <c r="AN189" s="89">
        <v>250</v>
      </c>
      <c r="AO189" s="90">
        <f t="shared" si="522"/>
        <v>0</v>
      </c>
      <c r="AP189" s="90"/>
      <c r="AQ189" s="91"/>
      <c r="AR189" s="90">
        <f t="shared" si="523"/>
        <v>0</v>
      </c>
      <c r="AS189" s="90">
        <f t="shared" si="524"/>
        <v>0</v>
      </c>
      <c r="AT189" s="90">
        <f t="shared" si="525"/>
        <v>0</v>
      </c>
      <c r="AU189" s="90"/>
      <c r="AV189" s="90">
        <f t="shared" si="526"/>
        <v>0</v>
      </c>
      <c r="AW189" s="90">
        <f t="shared" si="527"/>
        <v>0</v>
      </c>
      <c r="AX189" s="89"/>
      <c r="AY189" s="89">
        <f t="shared" si="528"/>
        <v>750</v>
      </c>
      <c r="AZ189" s="90">
        <f t="shared" si="528"/>
        <v>500</v>
      </c>
      <c r="BA189" s="90">
        <f t="shared" si="528"/>
        <v>0</v>
      </c>
      <c r="BB189" s="90">
        <f t="shared" si="528"/>
        <v>0</v>
      </c>
      <c r="BC189" s="90">
        <f t="shared" si="528"/>
        <v>500</v>
      </c>
      <c r="BD189" s="90">
        <f t="shared" si="364"/>
        <v>100</v>
      </c>
      <c r="BE189" s="90">
        <f t="shared" si="529"/>
        <v>25</v>
      </c>
      <c r="BF189" s="90">
        <f t="shared" si="529"/>
        <v>0</v>
      </c>
      <c r="BG189" s="90">
        <f t="shared" si="530"/>
        <v>75</v>
      </c>
      <c r="BH189" s="90">
        <f t="shared" si="531"/>
        <v>425</v>
      </c>
      <c r="BI189" s="89">
        <f t="shared" si="532"/>
        <v>167</v>
      </c>
      <c r="BJ189" s="89">
        <v>250</v>
      </c>
      <c r="BK189" s="90">
        <f t="shared" si="533"/>
        <v>0</v>
      </c>
      <c r="BL189" s="90"/>
      <c r="BM189" s="91"/>
      <c r="BN189" s="90">
        <f t="shared" si="534"/>
        <v>0</v>
      </c>
      <c r="BO189" s="90">
        <f t="shared" si="535"/>
        <v>0</v>
      </c>
      <c r="BP189" s="90">
        <f t="shared" si="536"/>
        <v>0</v>
      </c>
      <c r="BQ189" s="90"/>
      <c r="BR189" s="90">
        <f t="shared" si="537"/>
        <v>0</v>
      </c>
      <c r="BS189" s="90">
        <f t="shared" si="538"/>
        <v>0</v>
      </c>
      <c r="BT189" s="89"/>
      <c r="BU189" s="89">
        <v>250</v>
      </c>
      <c r="BV189" s="90">
        <f t="shared" si="539"/>
        <v>0</v>
      </c>
      <c r="BW189" s="90"/>
      <c r="BX189" s="91"/>
      <c r="BY189" s="90">
        <f t="shared" si="540"/>
        <v>0</v>
      </c>
      <c r="BZ189" s="90">
        <f t="shared" si="541"/>
        <v>0</v>
      </c>
      <c r="CA189" s="90">
        <f t="shared" si="542"/>
        <v>0</v>
      </c>
      <c r="CB189" s="90"/>
      <c r="CC189" s="90">
        <f t="shared" si="543"/>
        <v>0</v>
      </c>
      <c r="CD189" s="90">
        <f t="shared" si="544"/>
        <v>0</v>
      </c>
      <c r="CE189" s="89"/>
      <c r="CF189" s="89">
        <v>250</v>
      </c>
      <c r="CG189" s="90">
        <f t="shared" si="545"/>
        <v>0</v>
      </c>
      <c r="CH189" s="90"/>
      <c r="CI189" s="91"/>
      <c r="CJ189" s="90">
        <f t="shared" si="546"/>
        <v>0</v>
      </c>
      <c r="CK189" s="90">
        <f t="shared" si="547"/>
        <v>0</v>
      </c>
      <c r="CL189" s="90">
        <f t="shared" si="548"/>
        <v>0</v>
      </c>
      <c r="CM189" s="90"/>
      <c r="CN189" s="90">
        <f t="shared" si="549"/>
        <v>0</v>
      </c>
      <c r="CO189" s="90">
        <f t="shared" si="550"/>
        <v>0</v>
      </c>
      <c r="CP189" s="89"/>
      <c r="CQ189" s="89">
        <f t="shared" si="551"/>
        <v>750</v>
      </c>
      <c r="CR189" s="90">
        <f t="shared" si="551"/>
        <v>0</v>
      </c>
      <c r="CS189" s="90">
        <f t="shared" si="551"/>
        <v>0</v>
      </c>
      <c r="CT189" s="90">
        <f t="shared" si="551"/>
        <v>0</v>
      </c>
      <c r="CU189" s="90">
        <f t="shared" si="551"/>
        <v>0</v>
      </c>
      <c r="CV189" s="90">
        <f t="shared" si="365"/>
        <v>0</v>
      </c>
      <c r="CW189" s="90">
        <f t="shared" si="552"/>
        <v>0</v>
      </c>
      <c r="CX189" s="90">
        <f t="shared" si="552"/>
        <v>0</v>
      </c>
      <c r="CY189" s="90">
        <f t="shared" si="553"/>
        <v>0</v>
      </c>
      <c r="CZ189" s="90">
        <f t="shared" si="554"/>
        <v>0</v>
      </c>
      <c r="DA189" s="89">
        <f t="shared" si="555"/>
        <v>0</v>
      </c>
      <c r="DB189" s="191">
        <f t="shared" si="556"/>
        <v>1500</v>
      </c>
      <c r="DC189" s="191">
        <f t="shared" si="556"/>
        <v>500</v>
      </c>
      <c r="DD189" s="191">
        <f t="shared" si="556"/>
        <v>0</v>
      </c>
      <c r="DE189" s="191">
        <f t="shared" si="556"/>
        <v>0</v>
      </c>
      <c r="DF189" s="191">
        <f t="shared" si="556"/>
        <v>500</v>
      </c>
      <c r="DG189" s="191">
        <f t="shared" si="556"/>
        <v>100</v>
      </c>
      <c r="DH189" s="191">
        <f t="shared" si="556"/>
        <v>25</v>
      </c>
      <c r="DI189" s="191">
        <f t="shared" si="556"/>
        <v>0</v>
      </c>
      <c r="DJ189" s="191">
        <f t="shared" si="556"/>
        <v>75</v>
      </c>
      <c r="DK189" s="191">
        <f t="shared" si="556"/>
        <v>425</v>
      </c>
      <c r="DL189" s="191">
        <f t="shared" si="556"/>
        <v>167</v>
      </c>
      <c r="DM189" s="89">
        <v>250</v>
      </c>
      <c r="DN189" s="90">
        <f t="shared" si="557"/>
        <v>0</v>
      </c>
      <c r="DO189" s="90"/>
      <c r="DP189" s="91"/>
      <c r="DQ189" s="90">
        <f t="shared" si="558"/>
        <v>0</v>
      </c>
      <c r="DR189" s="90">
        <f t="shared" si="559"/>
        <v>0</v>
      </c>
      <c r="DS189" s="90">
        <f t="shared" si="560"/>
        <v>0</v>
      </c>
      <c r="DT189" s="90"/>
      <c r="DU189" s="90">
        <f t="shared" si="561"/>
        <v>0</v>
      </c>
      <c r="DV189" s="90">
        <f t="shared" si="562"/>
        <v>0</v>
      </c>
      <c r="DW189" s="89"/>
      <c r="DX189" s="89">
        <v>250</v>
      </c>
      <c r="DY189" s="90">
        <f t="shared" si="563"/>
        <v>0</v>
      </c>
      <c r="DZ189" s="90"/>
      <c r="EA189" s="91"/>
      <c r="EB189" s="90">
        <f t="shared" si="564"/>
        <v>0</v>
      </c>
      <c r="EC189" s="90">
        <f t="shared" si="565"/>
        <v>0</v>
      </c>
      <c r="ED189" s="90">
        <f t="shared" si="566"/>
        <v>0</v>
      </c>
      <c r="EE189" s="90"/>
      <c r="EF189" s="90">
        <f t="shared" si="567"/>
        <v>0</v>
      </c>
      <c r="EG189" s="90">
        <f t="shared" si="568"/>
        <v>0</v>
      </c>
      <c r="EH189" s="89"/>
      <c r="EI189" s="89">
        <v>250</v>
      </c>
      <c r="EJ189" s="90">
        <f t="shared" si="569"/>
        <v>0</v>
      </c>
      <c r="EK189" s="90"/>
      <c r="EL189" s="91"/>
      <c r="EM189" s="90">
        <f t="shared" si="570"/>
        <v>0</v>
      </c>
      <c r="EN189" s="90">
        <f t="shared" si="571"/>
        <v>0</v>
      </c>
      <c r="EO189" s="90">
        <f t="shared" si="572"/>
        <v>0</v>
      </c>
      <c r="EP189" s="90"/>
      <c r="EQ189" s="90">
        <f t="shared" si="573"/>
        <v>0</v>
      </c>
      <c r="ER189" s="90">
        <f t="shared" si="574"/>
        <v>0</v>
      </c>
      <c r="ES189" s="89"/>
      <c r="ET189" s="89">
        <f t="shared" si="575"/>
        <v>750</v>
      </c>
      <c r="EU189" s="90">
        <f t="shared" si="575"/>
        <v>0</v>
      </c>
      <c r="EV189" s="90">
        <f t="shared" si="575"/>
        <v>0</v>
      </c>
      <c r="EW189" s="90">
        <f t="shared" si="575"/>
        <v>0</v>
      </c>
      <c r="EX189" s="90">
        <f t="shared" si="575"/>
        <v>0</v>
      </c>
      <c r="EY189" s="90">
        <f t="shared" si="366"/>
        <v>0</v>
      </c>
      <c r="EZ189" s="90">
        <f t="shared" si="576"/>
        <v>0</v>
      </c>
      <c r="FA189" s="90">
        <f t="shared" si="576"/>
        <v>0</v>
      </c>
      <c r="FB189" s="90">
        <f t="shared" si="577"/>
        <v>0</v>
      </c>
      <c r="FC189" s="90">
        <f t="shared" si="578"/>
        <v>0</v>
      </c>
      <c r="FD189" s="89">
        <f t="shared" si="579"/>
        <v>0</v>
      </c>
      <c r="FE189" s="191">
        <f t="shared" si="580"/>
        <v>2250</v>
      </c>
      <c r="FF189" s="191">
        <f t="shared" si="580"/>
        <v>500</v>
      </c>
      <c r="FG189" s="191">
        <f t="shared" si="580"/>
        <v>0</v>
      </c>
      <c r="FH189" s="191">
        <f t="shared" si="580"/>
        <v>0</v>
      </c>
      <c r="FI189" s="191">
        <f t="shared" si="580"/>
        <v>500</v>
      </c>
      <c r="FJ189" s="191">
        <f t="shared" si="580"/>
        <v>100</v>
      </c>
      <c r="FK189" s="191">
        <f t="shared" si="580"/>
        <v>25</v>
      </c>
      <c r="FL189" s="191">
        <f t="shared" si="580"/>
        <v>0</v>
      </c>
      <c r="FM189" s="191">
        <f t="shared" si="580"/>
        <v>75</v>
      </c>
      <c r="FN189" s="191">
        <f t="shared" si="580"/>
        <v>425</v>
      </c>
      <c r="FO189" s="191">
        <f t="shared" si="580"/>
        <v>167</v>
      </c>
      <c r="FP189" s="89">
        <v>250</v>
      </c>
      <c r="FQ189" s="90">
        <f t="shared" si="581"/>
        <v>0</v>
      </c>
      <c r="FR189" s="90"/>
      <c r="FS189" s="91"/>
      <c r="FT189" s="90">
        <f t="shared" si="582"/>
        <v>0</v>
      </c>
      <c r="FU189" s="90">
        <f t="shared" si="583"/>
        <v>0</v>
      </c>
      <c r="FV189" s="90">
        <f t="shared" si="584"/>
        <v>0</v>
      </c>
      <c r="FW189" s="90"/>
      <c r="FX189" s="90">
        <f t="shared" si="585"/>
        <v>0</v>
      </c>
      <c r="FY189" s="90">
        <f t="shared" si="586"/>
        <v>0</v>
      </c>
      <c r="FZ189" s="89"/>
      <c r="GA189" s="89">
        <v>250</v>
      </c>
      <c r="GB189" s="90">
        <f t="shared" si="587"/>
        <v>0</v>
      </c>
      <c r="GC189" s="90"/>
      <c r="GD189" s="91"/>
      <c r="GE189" s="90">
        <f t="shared" si="588"/>
        <v>0</v>
      </c>
      <c r="GF189" s="90">
        <f t="shared" si="589"/>
        <v>0</v>
      </c>
      <c r="GG189" s="90">
        <f t="shared" si="590"/>
        <v>0</v>
      </c>
      <c r="GH189" s="90"/>
      <c r="GI189" s="90">
        <f t="shared" si="591"/>
        <v>0</v>
      </c>
      <c r="GJ189" s="90">
        <f t="shared" si="592"/>
        <v>0</v>
      </c>
      <c r="GK189" s="89"/>
      <c r="GL189" s="89">
        <v>250</v>
      </c>
      <c r="GM189" s="90">
        <f t="shared" si="593"/>
        <v>0</v>
      </c>
      <c r="GN189" s="90"/>
      <c r="GO189" s="91"/>
      <c r="GP189" s="90">
        <f t="shared" si="594"/>
        <v>0</v>
      </c>
      <c r="GQ189" s="90">
        <f t="shared" si="595"/>
        <v>0</v>
      </c>
      <c r="GR189" s="90">
        <f t="shared" si="596"/>
        <v>0</v>
      </c>
      <c r="GS189" s="90"/>
      <c r="GT189" s="90">
        <f t="shared" si="597"/>
        <v>0</v>
      </c>
      <c r="GU189" s="90">
        <f t="shared" si="598"/>
        <v>0</v>
      </c>
      <c r="GV189" s="89"/>
      <c r="GW189" s="89">
        <f t="shared" si="599"/>
        <v>750</v>
      </c>
      <c r="GX189" s="90">
        <f t="shared" si="599"/>
        <v>0</v>
      </c>
      <c r="GY189" s="90">
        <f t="shared" si="599"/>
        <v>0</v>
      </c>
      <c r="GZ189" s="90">
        <f t="shared" si="599"/>
        <v>0</v>
      </c>
      <c r="HA189" s="90">
        <f t="shared" si="599"/>
        <v>0</v>
      </c>
      <c r="HB189" s="90">
        <f t="shared" si="367"/>
        <v>0</v>
      </c>
      <c r="HC189" s="90">
        <f t="shared" si="600"/>
        <v>0</v>
      </c>
      <c r="HD189" s="90">
        <f t="shared" si="600"/>
        <v>0</v>
      </c>
      <c r="HE189" s="90">
        <f t="shared" si="601"/>
        <v>0</v>
      </c>
      <c r="HF189" s="90">
        <f t="shared" si="602"/>
        <v>0</v>
      </c>
      <c r="HG189" s="89">
        <f t="shared" si="603"/>
        <v>0</v>
      </c>
      <c r="HH189" s="90">
        <f t="shared" si="604"/>
        <v>3000</v>
      </c>
      <c r="HI189" s="90">
        <f t="shared" si="604"/>
        <v>500</v>
      </c>
      <c r="HJ189" s="90">
        <f t="shared" si="604"/>
        <v>0</v>
      </c>
      <c r="HK189" s="90">
        <f t="shared" si="604"/>
        <v>0</v>
      </c>
      <c r="HL189" s="90">
        <f t="shared" si="604"/>
        <v>500</v>
      </c>
      <c r="HM189" s="90">
        <f t="shared" si="604"/>
        <v>50</v>
      </c>
      <c r="HN189" s="90">
        <f t="shared" si="604"/>
        <v>25</v>
      </c>
      <c r="HO189" s="90">
        <f t="shared" si="604"/>
        <v>0</v>
      </c>
      <c r="HP189" s="90">
        <f t="shared" si="604"/>
        <v>25</v>
      </c>
      <c r="HQ189" s="90">
        <f t="shared" si="604"/>
        <v>475</v>
      </c>
      <c r="HR189" s="90">
        <f t="shared" si="604"/>
        <v>167</v>
      </c>
      <c r="HS189" s="159">
        <f t="shared" si="368"/>
        <v>500</v>
      </c>
      <c r="HT189" s="131">
        <f t="shared" si="369"/>
        <v>500</v>
      </c>
      <c r="HU189" s="131">
        <f t="shared" si="370"/>
        <v>500</v>
      </c>
      <c r="HW189" s="84">
        <f t="shared" si="371"/>
        <v>167</v>
      </c>
    </row>
    <row r="190" spans="1:318" ht="15.75" customHeight="1" x14ac:dyDescent="0.25">
      <c r="A190" s="243">
        <v>182</v>
      </c>
      <c r="B190" s="37">
        <v>5</v>
      </c>
      <c r="C190" s="64">
        <v>2</v>
      </c>
      <c r="D190" s="64"/>
      <c r="E190" s="65">
        <v>0.1</v>
      </c>
      <c r="F190" s="69" t="s">
        <v>451</v>
      </c>
      <c r="G190" s="70" t="s">
        <v>375</v>
      </c>
      <c r="H190" s="71" t="s">
        <v>452</v>
      </c>
      <c r="I190" s="93">
        <v>61009012022</v>
      </c>
      <c r="J190" s="35" t="s">
        <v>194</v>
      </c>
      <c r="K190" s="92" t="s">
        <v>33</v>
      </c>
      <c r="L190" s="34" t="s">
        <v>865</v>
      </c>
      <c r="M190" s="34" t="s">
        <v>1242</v>
      </c>
      <c r="N190" s="34"/>
      <c r="O190" s="100" t="s">
        <v>230</v>
      </c>
      <c r="P190" s="37">
        <v>3</v>
      </c>
      <c r="Q190" s="39" t="s">
        <v>1146</v>
      </c>
      <c r="R190" s="89">
        <v>250</v>
      </c>
      <c r="S190" s="90">
        <f t="shared" si="512"/>
        <v>250</v>
      </c>
      <c r="T190" s="90"/>
      <c r="U190" s="91"/>
      <c r="V190" s="90">
        <f t="shared" si="513"/>
        <v>250</v>
      </c>
      <c r="W190" s="90">
        <f t="shared" si="514"/>
        <v>50</v>
      </c>
      <c r="X190" s="90">
        <f t="shared" si="515"/>
        <v>25</v>
      </c>
      <c r="Y190" s="90"/>
      <c r="Z190" s="90">
        <f t="shared" si="516"/>
        <v>25</v>
      </c>
      <c r="AA190" s="90">
        <f t="shared" si="517"/>
        <v>225</v>
      </c>
      <c r="AB190" s="89">
        <v>49</v>
      </c>
      <c r="AC190" s="89">
        <v>250</v>
      </c>
      <c r="AD190" s="90">
        <f t="shared" si="518"/>
        <v>250</v>
      </c>
      <c r="AE190" s="90"/>
      <c r="AF190" s="91"/>
      <c r="AG190" s="90">
        <f t="shared" si="519"/>
        <v>250</v>
      </c>
      <c r="AH190" s="90">
        <v>0</v>
      </c>
      <c r="AI190" s="90">
        <v>0</v>
      </c>
      <c r="AJ190" s="90"/>
      <c r="AK190" s="90">
        <f t="shared" si="520"/>
        <v>0</v>
      </c>
      <c r="AL190" s="90">
        <f t="shared" si="521"/>
        <v>250</v>
      </c>
      <c r="AM190" s="177">
        <v>63</v>
      </c>
      <c r="AN190" s="89">
        <v>250</v>
      </c>
      <c r="AO190" s="90">
        <f t="shared" si="522"/>
        <v>0</v>
      </c>
      <c r="AP190" s="90"/>
      <c r="AQ190" s="91"/>
      <c r="AR190" s="90">
        <f t="shared" si="523"/>
        <v>0</v>
      </c>
      <c r="AS190" s="90">
        <f t="shared" si="524"/>
        <v>0</v>
      </c>
      <c r="AT190" s="90">
        <f t="shared" si="525"/>
        <v>0</v>
      </c>
      <c r="AU190" s="90"/>
      <c r="AV190" s="90">
        <f t="shared" si="526"/>
        <v>0</v>
      </c>
      <c r="AW190" s="90">
        <f t="shared" si="527"/>
        <v>0</v>
      </c>
      <c r="AX190" s="89"/>
      <c r="AY190" s="89">
        <f t="shared" si="528"/>
        <v>750</v>
      </c>
      <c r="AZ190" s="90">
        <f t="shared" si="528"/>
        <v>500</v>
      </c>
      <c r="BA190" s="90">
        <f t="shared" si="528"/>
        <v>0</v>
      </c>
      <c r="BB190" s="90">
        <f t="shared" si="528"/>
        <v>0</v>
      </c>
      <c r="BC190" s="90">
        <f t="shared" si="528"/>
        <v>500</v>
      </c>
      <c r="BD190" s="90">
        <f t="shared" si="364"/>
        <v>100</v>
      </c>
      <c r="BE190" s="90">
        <f t="shared" si="529"/>
        <v>25</v>
      </c>
      <c r="BF190" s="90">
        <f t="shared" si="529"/>
        <v>0</v>
      </c>
      <c r="BG190" s="90">
        <f t="shared" si="530"/>
        <v>75</v>
      </c>
      <c r="BH190" s="90">
        <f t="shared" si="531"/>
        <v>425</v>
      </c>
      <c r="BI190" s="89">
        <f t="shared" si="532"/>
        <v>112</v>
      </c>
      <c r="BJ190" s="89">
        <v>250</v>
      </c>
      <c r="BK190" s="90">
        <f t="shared" si="533"/>
        <v>0</v>
      </c>
      <c r="BL190" s="90"/>
      <c r="BM190" s="91"/>
      <c r="BN190" s="90">
        <f t="shared" si="534"/>
        <v>0</v>
      </c>
      <c r="BO190" s="90">
        <f t="shared" si="535"/>
        <v>0</v>
      </c>
      <c r="BP190" s="90">
        <f t="shared" si="536"/>
        <v>0</v>
      </c>
      <c r="BQ190" s="90"/>
      <c r="BR190" s="90">
        <f t="shared" si="537"/>
        <v>0</v>
      </c>
      <c r="BS190" s="90">
        <f t="shared" si="538"/>
        <v>0</v>
      </c>
      <c r="BT190" s="89"/>
      <c r="BU190" s="89">
        <v>250</v>
      </c>
      <c r="BV190" s="90">
        <f t="shared" si="539"/>
        <v>0</v>
      </c>
      <c r="BW190" s="90"/>
      <c r="BX190" s="91"/>
      <c r="BY190" s="90">
        <f t="shared" si="540"/>
        <v>0</v>
      </c>
      <c r="BZ190" s="90">
        <f t="shared" si="541"/>
        <v>0</v>
      </c>
      <c r="CA190" s="90">
        <f t="shared" si="542"/>
        <v>0</v>
      </c>
      <c r="CB190" s="90"/>
      <c r="CC190" s="90">
        <f t="shared" si="543"/>
        <v>0</v>
      </c>
      <c r="CD190" s="90">
        <f t="shared" si="544"/>
        <v>0</v>
      </c>
      <c r="CE190" s="89"/>
      <c r="CF190" s="89">
        <v>250</v>
      </c>
      <c r="CG190" s="90">
        <f t="shared" si="545"/>
        <v>0</v>
      </c>
      <c r="CH190" s="90"/>
      <c r="CI190" s="91"/>
      <c r="CJ190" s="90">
        <f t="shared" si="546"/>
        <v>0</v>
      </c>
      <c r="CK190" s="90">
        <f t="shared" si="547"/>
        <v>0</v>
      </c>
      <c r="CL190" s="90">
        <f t="shared" si="548"/>
        <v>0</v>
      </c>
      <c r="CM190" s="90"/>
      <c r="CN190" s="90">
        <f t="shared" si="549"/>
        <v>0</v>
      </c>
      <c r="CO190" s="90">
        <f t="shared" si="550"/>
        <v>0</v>
      </c>
      <c r="CP190" s="89"/>
      <c r="CQ190" s="89">
        <f t="shared" si="551"/>
        <v>750</v>
      </c>
      <c r="CR190" s="90">
        <f t="shared" si="551"/>
        <v>0</v>
      </c>
      <c r="CS190" s="90">
        <f t="shared" si="551"/>
        <v>0</v>
      </c>
      <c r="CT190" s="90">
        <f t="shared" si="551"/>
        <v>0</v>
      </c>
      <c r="CU190" s="90">
        <f t="shared" si="551"/>
        <v>0</v>
      </c>
      <c r="CV190" s="90">
        <f t="shared" si="365"/>
        <v>0</v>
      </c>
      <c r="CW190" s="90">
        <f t="shared" si="552"/>
        <v>0</v>
      </c>
      <c r="CX190" s="90">
        <f t="shared" si="552"/>
        <v>0</v>
      </c>
      <c r="CY190" s="90">
        <f t="shared" si="553"/>
        <v>0</v>
      </c>
      <c r="CZ190" s="90">
        <f t="shared" si="554"/>
        <v>0</v>
      </c>
      <c r="DA190" s="89">
        <f t="shared" si="555"/>
        <v>0</v>
      </c>
      <c r="DB190" s="191">
        <f t="shared" si="556"/>
        <v>1500</v>
      </c>
      <c r="DC190" s="191">
        <f t="shared" si="556"/>
        <v>500</v>
      </c>
      <c r="DD190" s="191">
        <f t="shared" si="556"/>
        <v>0</v>
      </c>
      <c r="DE190" s="191">
        <f t="shared" si="556"/>
        <v>0</v>
      </c>
      <c r="DF190" s="191">
        <f t="shared" si="556"/>
        <v>500</v>
      </c>
      <c r="DG190" s="191">
        <f t="shared" si="556"/>
        <v>100</v>
      </c>
      <c r="DH190" s="191">
        <f t="shared" si="556"/>
        <v>25</v>
      </c>
      <c r="DI190" s="191">
        <f t="shared" si="556"/>
        <v>0</v>
      </c>
      <c r="DJ190" s="191">
        <f t="shared" si="556"/>
        <v>75</v>
      </c>
      <c r="DK190" s="191">
        <f t="shared" si="556"/>
        <v>425</v>
      </c>
      <c r="DL190" s="191">
        <f t="shared" si="556"/>
        <v>112</v>
      </c>
      <c r="DM190" s="89">
        <v>250</v>
      </c>
      <c r="DN190" s="90">
        <f t="shared" si="557"/>
        <v>0</v>
      </c>
      <c r="DO190" s="90"/>
      <c r="DP190" s="91"/>
      <c r="DQ190" s="90">
        <f t="shared" si="558"/>
        <v>0</v>
      </c>
      <c r="DR190" s="90">
        <f t="shared" si="559"/>
        <v>0</v>
      </c>
      <c r="DS190" s="90">
        <f t="shared" si="560"/>
        <v>0</v>
      </c>
      <c r="DT190" s="90"/>
      <c r="DU190" s="90">
        <f t="shared" si="561"/>
        <v>0</v>
      </c>
      <c r="DV190" s="90">
        <f t="shared" si="562"/>
        <v>0</v>
      </c>
      <c r="DW190" s="89"/>
      <c r="DX190" s="89">
        <v>250</v>
      </c>
      <c r="DY190" s="90">
        <f t="shared" si="563"/>
        <v>0</v>
      </c>
      <c r="DZ190" s="90"/>
      <c r="EA190" s="91"/>
      <c r="EB190" s="90">
        <f t="shared" si="564"/>
        <v>0</v>
      </c>
      <c r="EC190" s="90">
        <f t="shared" si="565"/>
        <v>0</v>
      </c>
      <c r="ED190" s="90">
        <f t="shared" si="566"/>
        <v>0</v>
      </c>
      <c r="EE190" s="90"/>
      <c r="EF190" s="90">
        <f t="shared" si="567"/>
        <v>0</v>
      </c>
      <c r="EG190" s="90">
        <f t="shared" si="568"/>
        <v>0</v>
      </c>
      <c r="EH190" s="89"/>
      <c r="EI190" s="89">
        <v>250</v>
      </c>
      <c r="EJ190" s="90">
        <f t="shared" si="569"/>
        <v>0</v>
      </c>
      <c r="EK190" s="90"/>
      <c r="EL190" s="91"/>
      <c r="EM190" s="90">
        <f t="shared" si="570"/>
        <v>0</v>
      </c>
      <c r="EN190" s="90">
        <f t="shared" si="571"/>
        <v>0</v>
      </c>
      <c r="EO190" s="90">
        <f t="shared" si="572"/>
        <v>0</v>
      </c>
      <c r="EP190" s="90"/>
      <c r="EQ190" s="90">
        <f t="shared" si="573"/>
        <v>0</v>
      </c>
      <c r="ER190" s="90">
        <f t="shared" si="574"/>
        <v>0</v>
      </c>
      <c r="ES190" s="89"/>
      <c r="ET190" s="89">
        <f t="shared" si="575"/>
        <v>750</v>
      </c>
      <c r="EU190" s="90">
        <f t="shared" si="575"/>
        <v>0</v>
      </c>
      <c r="EV190" s="90">
        <f t="shared" si="575"/>
        <v>0</v>
      </c>
      <c r="EW190" s="90">
        <f t="shared" si="575"/>
        <v>0</v>
      </c>
      <c r="EX190" s="90">
        <f t="shared" si="575"/>
        <v>0</v>
      </c>
      <c r="EY190" s="90">
        <f t="shared" si="366"/>
        <v>0</v>
      </c>
      <c r="EZ190" s="90">
        <f t="shared" si="576"/>
        <v>0</v>
      </c>
      <c r="FA190" s="90">
        <f t="shared" si="576"/>
        <v>0</v>
      </c>
      <c r="FB190" s="90">
        <f t="shared" si="577"/>
        <v>0</v>
      </c>
      <c r="FC190" s="90">
        <f t="shared" si="578"/>
        <v>0</v>
      </c>
      <c r="FD190" s="89">
        <f t="shared" si="579"/>
        <v>0</v>
      </c>
      <c r="FE190" s="191">
        <f t="shared" si="580"/>
        <v>2250</v>
      </c>
      <c r="FF190" s="191">
        <f t="shared" si="580"/>
        <v>500</v>
      </c>
      <c r="FG190" s="191">
        <f t="shared" si="580"/>
        <v>0</v>
      </c>
      <c r="FH190" s="191">
        <f t="shared" si="580"/>
        <v>0</v>
      </c>
      <c r="FI190" s="191">
        <f t="shared" si="580"/>
        <v>500</v>
      </c>
      <c r="FJ190" s="191">
        <f t="shared" si="580"/>
        <v>100</v>
      </c>
      <c r="FK190" s="191">
        <f t="shared" si="580"/>
        <v>25</v>
      </c>
      <c r="FL190" s="191">
        <f t="shared" si="580"/>
        <v>0</v>
      </c>
      <c r="FM190" s="191">
        <f t="shared" si="580"/>
        <v>75</v>
      </c>
      <c r="FN190" s="191">
        <f t="shared" si="580"/>
        <v>425</v>
      </c>
      <c r="FO190" s="191">
        <f t="shared" si="580"/>
        <v>112</v>
      </c>
      <c r="FP190" s="89">
        <v>250</v>
      </c>
      <c r="FQ190" s="90">
        <f t="shared" si="581"/>
        <v>0</v>
      </c>
      <c r="FR190" s="90"/>
      <c r="FS190" s="91"/>
      <c r="FT190" s="90">
        <f t="shared" si="582"/>
        <v>0</v>
      </c>
      <c r="FU190" s="90">
        <f t="shared" si="583"/>
        <v>0</v>
      </c>
      <c r="FV190" s="90">
        <f t="shared" si="584"/>
        <v>0</v>
      </c>
      <c r="FW190" s="90"/>
      <c r="FX190" s="90">
        <f t="shared" si="585"/>
        <v>0</v>
      </c>
      <c r="FY190" s="90">
        <f t="shared" si="586"/>
        <v>0</v>
      </c>
      <c r="FZ190" s="89"/>
      <c r="GA190" s="89">
        <v>250</v>
      </c>
      <c r="GB190" s="90">
        <f t="shared" si="587"/>
        <v>0</v>
      </c>
      <c r="GC190" s="90"/>
      <c r="GD190" s="91"/>
      <c r="GE190" s="90">
        <f t="shared" si="588"/>
        <v>0</v>
      </c>
      <c r="GF190" s="90">
        <f t="shared" si="589"/>
        <v>0</v>
      </c>
      <c r="GG190" s="90">
        <f t="shared" si="590"/>
        <v>0</v>
      </c>
      <c r="GH190" s="90"/>
      <c r="GI190" s="90">
        <f t="shared" si="591"/>
        <v>0</v>
      </c>
      <c r="GJ190" s="90">
        <f t="shared" si="592"/>
        <v>0</v>
      </c>
      <c r="GK190" s="89"/>
      <c r="GL190" s="89">
        <v>250</v>
      </c>
      <c r="GM190" s="90">
        <f t="shared" si="593"/>
        <v>0</v>
      </c>
      <c r="GN190" s="90"/>
      <c r="GO190" s="91"/>
      <c r="GP190" s="90">
        <f t="shared" si="594"/>
        <v>0</v>
      </c>
      <c r="GQ190" s="90">
        <f t="shared" si="595"/>
        <v>0</v>
      </c>
      <c r="GR190" s="90">
        <f t="shared" si="596"/>
        <v>0</v>
      </c>
      <c r="GS190" s="90"/>
      <c r="GT190" s="90">
        <f t="shared" si="597"/>
        <v>0</v>
      </c>
      <c r="GU190" s="90">
        <f t="shared" si="598"/>
        <v>0</v>
      </c>
      <c r="GV190" s="89"/>
      <c r="GW190" s="89">
        <f t="shared" si="599"/>
        <v>750</v>
      </c>
      <c r="GX190" s="90">
        <f t="shared" si="599"/>
        <v>0</v>
      </c>
      <c r="GY190" s="90">
        <f t="shared" si="599"/>
        <v>0</v>
      </c>
      <c r="GZ190" s="90">
        <f t="shared" si="599"/>
        <v>0</v>
      </c>
      <c r="HA190" s="90">
        <f t="shared" si="599"/>
        <v>0</v>
      </c>
      <c r="HB190" s="90">
        <f t="shared" si="367"/>
        <v>0</v>
      </c>
      <c r="HC190" s="90">
        <f t="shared" si="600"/>
        <v>0</v>
      </c>
      <c r="HD190" s="90">
        <f t="shared" si="600"/>
        <v>0</v>
      </c>
      <c r="HE190" s="90">
        <f t="shared" si="601"/>
        <v>0</v>
      </c>
      <c r="HF190" s="90">
        <f t="shared" si="602"/>
        <v>0</v>
      </c>
      <c r="HG190" s="89">
        <f t="shared" si="603"/>
        <v>0</v>
      </c>
      <c r="HH190" s="90">
        <f t="shared" si="604"/>
        <v>3000</v>
      </c>
      <c r="HI190" s="90">
        <f t="shared" si="604"/>
        <v>500</v>
      </c>
      <c r="HJ190" s="90">
        <f t="shared" si="604"/>
        <v>0</v>
      </c>
      <c r="HK190" s="90">
        <f t="shared" si="604"/>
        <v>0</v>
      </c>
      <c r="HL190" s="90">
        <f t="shared" si="604"/>
        <v>500</v>
      </c>
      <c r="HM190" s="90">
        <f t="shared" si="604"/>
        <v>50</v>
      </c>
      <c r="HN190" s="90">
        <f t="shared" si="604"/>
        <v>25</v>
      </c>
      <c r="HO190" s="90">
        <f t="shared" si="604"/>
        <v>0</v>
      </c>
      <c r="HP190" s="90">
        <f t="shared" si="604"/>
        <v>25</v>
      </c>
      <c r="HQ190" s="90">
        <f t="shared" si="604"/>
        <v>475</v>
      </c>
      <c r="HR190" s="90">
        <f t="shared" si="604"/>
        <v>112</v>
      </c>
      <c r="HS190" s="159">
        <f t="shared" si="368"/>
        <v>500</v>
      </c>
      <c r="HT190" s="131">
        <f t="shared" si="369"/>
        <v>500</v>
      </c>
      <c r="HU190" s="131">
        <f t="shared" si="370"/>
        <v>500</v>
      </c>
      <c r="HW190" s="84">
        <f t="shared" si="371"/>
        <v>112</v>
      </c>
    </row>
    <row r="191" spans="1:318" s="2" customFormat="1" ht="15.75" customHeight="1" x14ac:dyDescent="0.25">
      <c r="A191" s="243">
        <v>183</v>
      </c>
      <c r="B191" s="37">
        <v>6</v>
      </c>
      <c r="C191" s="36"/>
      <c r="D191" s="36"/>
      <c r="E191" s="36"/>
      <c r="F191" s="69" t="s">
        <v>453</v>
      </c>
      <c r="G191" s="70" t="s">
        <v>375</v>
      </c>
      <c r="H191" s="71" t="s">
        <v>454</v>
      </c>
      <c r="I191" s="93">
        <v>61009013926</v>
      </c>
      <c r="J191" s="35" t="s">
        <v>193</v>
      </c>
      <c r="K191" s="92" t="s">
        <v>195</v>
      </c>
      <c r="L191" s="34" t="s">
        <v>871</v>
      </c>
      <c r="M191" s="34" t="s">
        <v>1242</v>
      </c>
      <c r="N191" s="34"/>
      <c r="O191" s="100" t="s">
        <v>230</v>
      </c>
      <c r="P191" s="254">
        <v>4</v>
      </c>
      <c r="Q191" s="39" t="s">
        <v>287</v>
      </c>
      <c r="R191" s="89">
        <v>250</v>
      </c>
      <c r="S191" s="90">
        <f t="shared" si="512"/>
        <v>250</v>
      </c>
      <c r="T191" s="90"/>
      <c r="U191" s="91"/>
      <c r="V191" s="90">
        <f t="shared" si="513"/>
        <v>250</v>
      </c>
      <c r="W191" s="90">
        <f t="shared" si="514"/>
        <v>50</v>
      </c>
      <c r="X191" s="90">
        <f t="shared" si="515"/>
        <v>0</v>
      </c>
      <c r="Y191" s="90"/>
      <c r="Z191" s="90">
        <f t="shared" si="516"/>
        <v>50</v>
      </c>
      <c r="AA191" s="90">
        <f t="shared" si="517"/>
        <v>200</v>
      </c>
      <c r="AB191" s="89">
        <v>45</v>
      </c>
      <c r="AC191" s="89">
        <v>250</v>
      </c>
      <c r="AD191" s="90">
        <f t="shared" si="518"/>
        <v>250</v>
      </c>
      <c r="AE191" s="90"/>
      <c r="AF191" s="91"/>
      <c r="AG191" s="90">
        <f t="shared" si="519"/>
        <v>250</v>
      </c>
      <c r="AH191" s="90">
        <v>0</v>
      </c>
      <c r="AI191" s="90">
        <v>0</v>
      </c>
      <c r="AJ191" s="90"/>
      <c r="AK191" s="90">
        <f t="shared" si="520"/>
        <v>0</v>
      </c>
      <c r="AL191" s="90">
        <f t="shared" si="521"/>
        <v>250</v>
      </c>
      <c r="AM191" s="177">
        <v>44</v>
      </c>
      <c r="AN191" s="89">
        <v>250</v>
      </c>
      <c r="AO191" s="90">
        <f t="shared" si="522"/>
        <v>0</v>
      </c>
      <c r="AP191" s="90"/>
      <c r="AQ191" s="91"/>
      <c r="AR191" s="90">
        <f t="shared" si="523"/>
        <v>0</v>
      </c>
      <c r="AS191" s="90">
        <f t="shared" si="524"/>
        <v>0</v>
      </c>
      <c r="AT191" s="90">
        <f t="shared" si="525"/>
        <v>0</v>
      </c>
      <c r="AU191" s="90"/>
      <c r="AV191" s="90">
        <f t="shared" si="526"/>
        <v>0</v>
      </c>
      <c r="AW191" s="90">
        <f t="shared" si="527"/>
        <v>0</v>
      </c>
      <c r="AX191" s="89"/>
      <c r="AY191" s="89">
        <f t="shared" si="528"/>
        <v>750</v>
      </c>
      <c r="AZ191" s="90">
        <f t="shared" si="528"/>
        <v>500</v>
      </c>
      <c r="BA191" s="90">
        <f t="shared" si="528"/>
        <v>0</v>
      </c>
      <c r="BB191" s="90">
        <f t="shared" si="528"/>
        <v>0</v>
      </c>
      <c r="BC191" s="90">
        <f t="shared" si="528"/>
        <v>500</v>
      </c>
      <c r="BD191" s="90">
        <f t="shared" si="364"/>
        <v>100</v>
      </c>
      <c r="BE191" s="90">
        <f t="shared" si="529"/>
        <v>0</v>
      </c>
      <c r="BF191" s="90">
        <f t="shared" si="529"/>
        <v>0</v>
      </c>
      <c r="BG191" s="90">
        <f t="shared" si="530"/>
        <v>100</v>
      </c>
      <c r="BH191" s="90">
        <f t="shared" si="531"/>
        <v>400</v>
      </c>
      <c r="BI191" s="89">
        <f t="shared" si="532"/>
        <v>89</v>
      </c>
      <c r="BJ191" s="89">
        <v>250</v>
      </c>
      <c r="BK191" s="90">
        <f t="shared" si="533"/>
        <v>0</v>
      </c>
      <c r="BL191" s="90"/>
      <c r="BM191" s="91"/>
      <c r="BN191" s="90">
        <f t="shared" si="534"/>
        <v>0</v>
      </c>
      <c r="BO191" s="90">
        <f t="shared" si="535"/>
        <v>0</v>
      </c>
      <c r="BP191" s="90">
        <f t="shared" si="536"/>
        <v>0</v>
      </c>
      <c r="BQ191" s="90"/>
      <c r="BR191" s="90">
        <f t="shared" si="537"/>
        <v>0</v>
      </c>
      <c r="BS191" s="90">
        <f t="shared" si="538"/>
        <v>0</v>
      </c>
      <c r="BT191" s="89"/>
      <c r="BU191" s="89">
        <v>250</v>
      </c>
      <c r="BV191" s="90">
        <f t="shared" si="539"/>
        <v>0</v>
      </c>
      <c r="BW191" s="90"/>
      <c r="BX191" s="91"/>
      <c r="BY191" s="90">
        <f t="shared" si="540"/>
        <v>0</v>
      </c>
      <c r="BZ191" s="90">
        <f t="shared" si="541"/>
        <v>0</v>
      </c>
      <c r="CA191" s="90">
        <f t="shared" si="542"/>
        <v>0</v>
      </c>
      <c r="CB191" s="90"/>
      <c r="CC191" s="90">
        <f t="shared" si="543"/>
        <v>0</v>
      </c>
      <c r="CD191" s="90">
        <f t="shared" si="544"/>
        <v>0</v>
      </c>
      <c r="CE191" s="89"/>
      <c r="CF191" s="89">
        <v>250</v>
      </c>
      <c r="CG191" s="90">
        <f t="shared" si="545"/>
        <v>0</v>
      </c>
      <c r="CH191" s="90"/>
      <c r="CI191" s="91"/>
      <c r="CJ191" s="90">
        <f t="shared" si="546"/>
        <v>0</v>
      </c>
      <c r="CK191" s="90">
        <f t="shared" si="547"/>
        <v>0</v>
      </c>
      <c r="CL191" s="90">
        <f t="shared" si="548"/>
        <v>0</v>
      </c>
      <c r="CM191" s="90"/>
      <c r="CN191" s="90">
        <f t="shared" si="549"/>
        <v>0</v>
      </c>
      <c r="CO191" s="90">
        <f t="shared" si="550"/>
        <v>0</v>
      </c>
      <c r="CP191" s="89"/>
      <c r="CQ191" s="89">
        <f t="shared" si="551"/>
        <v>750</v>
      </c>
      <c r="CR191" s="90">
        <f t="shared" si="551"/>
        <v>0</v>
      </c>
      <c r="CS191" s="90">
        <f t="shared" si="551"/>
        <v>0</v>
      </c>
      <c r="CT191" s="90">
        <f t="shared" si="551"/>
        <v>0</v>
      </c>
      <c r="CU191" s="90">
        <f t="shared" si="551"/>
        <v>0</v>
      </c>
      <c r="CV191" s="90">
        <f t="shared" si="365"/>
        <v>0</v>
      </c>
      <c r="CW191" s="90">
        <f t="shared" si="552"/>
        <v>0</v>
      </c>
      <c r="CX191" s="90">
        <f t="shared" si="552"/>
        <v>0</v>
      </c>
      <c r="CY191" s="90">
        <f t="shared" si="553"/>
        <v>0</v>
      </c>
      <c r="CZ191" s="90">
        <f t="shared" si="554"/>
        <v>0</v>
      </c>
      <c r="DA191" s="89">
        <f t="shared" si="555"/>
        <v>0</v>
      </c>
      <c r="DB191" s="191">
        <f t="shared" si="556"/>
        <v>1500</v>
      </c>
      <c r="DC191" s="191">
        <f t="shared" si="556"/>
        <v>500</v>
      </c>
      <c r="DD191" s="191">
        <f t="shared" si="556"/>
        <v>0</v>
      </c>
      <c r="DE191" s="191">
        <f t="shared" si="556"/>
        <v>0</v>
      </c>
      <c r="DF191" s="191">
        <f t="shared" si="556"/>
        <v>500</v>
      </c>
      <c r="DG191" s="191">
        <f t="shared" si="556"/>
        <v>100</v>
      </c>
      <c r="DH191" s="191">
        <f t="shared" si="556"/>
        <v>0</v>
      </c>
      <c r="DI191" s="191">
        <f t="shared" si="556"/>
        <v>0</v>
      </c>
      <c r="DJ191" s="191">
        <f t="shared" si="556"/>
        <v>100</v>
      </c>
      <c r="DK191" s="191">
        <f t="shared" si="556"/>
        <v>400</v>
      </c>
      <c r="DL191" s="191">
        <f t="shared" si="556"/>
        <v>89</v>
      </c>
      <c r="DM191" s="89">
        <v>250</v>
      </c>
      <c r="DN191" s="90">
        <f t="shared" si="557"/>
        <v>0</v>
      </c>
      <c r="DO191" s="90"/>
      <c r="DP191" s="91"/>
      <c r="DQ191" s="90">
        <f t="shared" si="558"/>
        <v>0</v>
      </c>
      <c r="DR191" s="90">
        <f t="shared" si="559"/>
        <v>0</v>
      </c>
      <c r="DS191" s="90">
        <f t="shared" si="560"/>
        <v>0</v>
      </c>
      <c r="DT191" s="90"/>
      <c r="DU191" s="90">
        <f t="shared" si="561"/>
        <v>0</v>
      </c>
      <c r="DV191" s="90">
        <f t="shared" si="562"/>
        <v>0</v>
      </c>
      <c r="DW191" s="89"/>
      <c r="DX191" s="89">
        <v>250</v>
      </c>
      <c r="DY191" s="90">
        <f t="shared" si="563"/>
        <v>0</v>
      </c>
      <c r="DZ191" s="90"/>
      <c r="EA191" s="91"/>
      <c r="EB191" s="90">
        <f t="shared" si="564"/>
        <v>0</v>
      </c>
      <c r="EC191" s="90">
        <f t="shared" si="565"/>
        <v>0</v>
      </c>
      <c r="ED191" s="90">
        <f t="shared" si="566"/>
        <v>0</v>
      </c>
      <c r="EE191" s="90"/>
      <c r="EF191" s="90">
        <f t="shared" si="567"/>
        <v>0</v>
      </c>
      <c r="EG191" s="90">
        <f t="shared" si="568"/>
        <v>0</v>
      </c>
      <c r="EH191" s="89"/>
      <c r="EI191" s="89">
        <v>250</v>
      </c>
      <c r="EJ191" s="90">
        <f t="shared" si="569"/>
        <v>0</v>
      </c>
      <c r="EK191" s="90"/>
      <c r="EL191" s="91"/>
      <c r="EM191" s="90">
        <f t="shared" si="570"/>
        <v>0</v>
      </c>
      <c r="EN191" s="90">
        <f t="shared" si="571"/>
        <v>0</v>
      </c>
      <c r="EO191" s="90">
        <f t="shared" si="572"/>
        <v>0</v>
      </c>
      <c r="EP191" s="90"/>
      <c r="EQ191" s="90">
        <f t="shared" si="573"/>
        <v>0</v>
      </c>
      <c r="ER191" s="90">
        <f t="shared" si="574"/>
        <v>0</v>
      </c>
      <c r="ES191" s="89"/>
      <c r="ET191" s="89">
        <f t="shared" si="575"/>
        <v>750</v>
      </c>
      <c r="EU191" s="90">
        <f t="shared" si="575"/>
        <v>0</v>
      </c>
      <c r="EV191" s="90">
        <f t="shared" si="575"/>
        <v>0</v>
      </c>
      <c r="EW191" s="90">
        <f t="shared" si="575"/>
        <v>0</v>
      </c>
      <c r="EX191" s="90">
        <f t="shared" si="575"/>
        <v>0</v>
      </c>
      <c r="EY191" s="90">
        <f t="shared" si="366"/>
        <v>0</v>
      </c>
      <c r="EZ191" s="90">
        <f t="shared" si="576"/>
        <v>0</v>
      </c>
      <c r="FA191" s="90">
        <f t="shared" si="576"/>
        <v>0</v>
      </c>
      <c r="FB191" s="90">
        <f t="shared" si="577"/>
        <v>0</v>
      </c>
      <c r="FC191" s="90">
        <f t="shared" si="578"/>
        <v>0</v>
      </c>
      <c r="FD191" s="89">
        <f t="shared" si="579"/>
        <v>0</v>
      </c>
      <c r="FE191" s="191">
        <f t="shared" si="580"/>
        <v>2250</v>
      </c>
      <c r="FF191" s="191">
        <f t="shared" si="580"/>
        <v>500</v>
      </c>
      <c r="FG191" s="191">
        <f t="shared" si="580"/>
        <v>0</v>
      </c>
      <c r="FH191" s="191">
        <f t="shared" si="580"/>
        <v>0</v>
      </c>
      <c r="FI191" s="191">
        <f t="shared" si="580"/>
        <v>500</v>
      </c>
      <c r="FJ191" s="191">
        <f t="shared" si="580"/>
        <v>100</v>
      </c>
      <c r="FK191" s="191">
        <f t="shared" si="580"/>
        <v>0</v>
      </c>
      <c r="FL191" s="191">
        <f t="shared" si="580"/>
        <v>0</v>
      </c>
      <c r="FM191" s="191">
        <f t="shared" si="580"/>
        <v>100</v>
      </c>
      <c r="FN191" s="191">
        <f t="shared" si="580"/>
        <v>400</v>
      </c>
      <c r="FO191" s="191">
        <f t="shared" si="580"/>
        <v>89</v>
      </c>
      <c r="FP191" s="89">
        <v>250</v>
      </c>
      <c r="FQ191" s="90">
        <f t="shared" si="581"/>
        <v>0</v>
      </c>
      <c r="FR191" s="90"/>
      <c r="FS191" s="91"/>
      <c r="FT191" s="90">
        <f t="shared" si="582"/>
        <v>0</v>
      </c>
      <c r="FU191" s="90">
        <f t="shared" si="583"/>
        <v>0</v>
      </c>
      <c r="FV191" s="90">
        <f t="shared" si="584"/>
        <v>0</v>
      </c>
      <c r="FW191" s="90"/>
      <c r="FX191" s="90">
        <f t="shared" si="585"/>
        <v>0</v>
      </c>
      <c r="FY191" s="90">
        <f t="shared" si="586"/>
        <v>0</v>
      </c>
      <c r="FZ191" s="89"/>
      <c r="GA191" s="89">
        <v>250</v>
      </c>
      <c r="GB191" s="90">
        <f t="shared" si="587"/>
        <v>0</v>
      </c>
      <c r="GC191" s="90"/>
      <c r="GD191" s="91"/>
      <c r="GE191" s="90">
        <f t="shared" si="588"/>
        <v>0</v>
      </c>
      <c r="GF191" s="90">
        <f t="shared" si="589"/>
        <v>0</v>
      </c>
      <c r="GG191" s="90">
        <f t="shared" si="590"/>
        <v>0</v>
      </c>
      <c r="GH191" s="90"/>
      <c r="GI191" s="90">
        <f t="shared" si="591"/>
        <v>0</v>
      </c>
      <c r="GJ191" s="90">
        <f t="shared" si="592"/>
        <v>0</v>
      </c>
      <c r="GK191" s="89"/>
      <c r="GL191" s="89">
        <v>250</v>
      </c>
      <c r="GM191" s="90">
        <f t="shared" si="593"/>
        <v>0</v>
      </c>
      <c r="GN191" s="90"/>
      <c r="GO191" s="91"/>
      <c r="GP191" s="90">
        <f t="shared" si="594"/>
        <v>0</v>
      </c>
      <c r="GQ191" s="90">
        <f t="shared" si="595"/>
        <v>0</v>
      </c>
      <c r="GR191" s="90">
        <f t="shared" si="596"/>
        <v>0</v>
      </c>
      <c r="GS191" s="90"/>
      <c r="GT191" s="90">
        <f t="shared" si="597"/>
        <v>0</v>
      </c>
      <c r="GU191" s="90">
        <f t="shared" si="598"/>
        <v>0</v>
      </c>
      <c r="GV191" s="89"/>
      <c r="GW191" s="89">
        <f t="shared" si="599"/>
        <v>750</v>
      </c>
      <c r="GX191" s="90">
        <f t="shared" si="599"/>
        <v>0</v>
      </c>
      <c r="GY191" s="90">
        <f t="shared" si="599"/>
        <v>0</v>
      </c>
      <c r="GZ191" s="90">
        <f t="shared" si="599"/>
        <v>0</v>
      </c>
      <c r="HA191" s="90">
        <f t="shared" si="599"/>
        <v>0</v>
      </c>
      <c r="HB191" s="90">
        <f t="shared" si="367"/>
        <v>0</v>
      </c>
      <c r="HC191" s="90">
        <f t="shared" si="600"/>
        <v>0</v>
      </c>
      <c r="HD191" s="90">
        <f t="shared" si="600"/>
        <v>0</v>
      </c>
      <c r="HE191" s="90">
        <f t="shared" si="601"/>
        <v>0</v>
      </c>
      <c r="HF191" s="90">
        <f t="shared" si="602"/>
        <v>0</v>
      </c>
      <c r="HG191" s="89">
        <f t="shared" si="603"/>
        <v>0</v>
      </c>
      <c r="HH191" s="90">
        <f t="shared" si="604"/>
        <v>3000</v>
      </c>
      <c r="HI191" s="90">
        <f t="shared" si="604"/>
        <v>500</v>
      </c>
      <c r="HJ191" s="90">
        <f t="shared" si="604"/>
        <v>0</v>
      </c>
      <c r="HK191" s="90">
        <f t="shared" si="604"/>
        <v>0</v>
      </c>
      <c r="HL191" s="90">
        <f t="shared" si="604"/>
        <v>500</v>
      </c>
      <c r="HM191" s="90">
        <f t="shared" si="604"/>
        <v>50</v>
      </c>
      <c r="HN191" s="90">
        <f t="shared" si="604"/>
        <v>0</v>
      </c>
      <c r="HO191" s="90">
        <f t="shared" si="604"/>
        <v>0</v>
      </c>
      <c r="HP191" s="90">
        <f t="shared" si="604"/>
        <v>50</v>
      </c>
      <c r="HQ191" s="90">
        <f t="shared" si="604"/>
        <v>450</v>
      </c>
      <c r="HR191" s="90">
        <f t="shared" si="604"/>
        <v>89</v>
      </c>
      <c r="HS191" s="159">
        <f t="shared" si="368"/>
        <v>500</v>
      </c>
      <c r="HT191" s="131">
        <f t="shared" si="369"/>
        <v>500</v>
      </c>
      <c r="HU191" s="131">
        <f t="shared" si="370"/>
        <v>500</v>
      </c>
      <c r="HV191" s="76"/>
      <c r="HW191" s="84">
        <f t="shared" si="371"/>
        <v>89</v>
      </c>
      <c r="HX191" s="76"/>
      <c r="HY191" s="76"/>
      <c r="HZ191" s="76"/>
      <c r="IA191" s="76"/>
      <c r="IB191" s="76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68"/>
      <c r="JF191" s="68"/>
      <c r="JG191" s="68"/>
      <c r="JH191" s="68"/>
      <c r="JI191" s="68"/>
      <c r="JJ191" s="68"/>
      <c r="JK191" s="68"/>
      <c r="JL191" s="68"/>
      <c r="JM191" s="68"/>
      <c r="JN191" s="68"/>
      <c r="JO191" s="68"/>
      <c r="JP191" s="68"/>
      <c r="JQ191" s="68"/>
      <c r="JR191" s="68"/>
      <c r="JS191" s="68"/>
      <c r="JT191" s="68"/>
      <c r="JU191" s="68"/>
      <c r="JV191" s="68"/>
      <c r="JW191" s="68"/>
      <c r="JX191" s="68"/>
      <c r="JY191" s="68"/>
      <c r="JZ191" s="68"/>
      <c r="KA191" s="68"/>
      <c r="KB191" s="68"/>
      <c r="KC191" s="68"/>
      <c r="KD191" s="68"/>
      <c r="KE191" s="68"/>
      <c r="KF191" s="68"/>
      <c r="KG191" s="68"/>
      <c r="KH191" s="68"/>
      <c r="KI191" s="68"/>
      <c r="KJ191" s="68"/>
      <c r="KK191" s="68"/>
      <c r="KL191" s="68"/>
      <c r="KM191" s="68"/>
      <c r="KN191" s="68"/>
      <c r="KO191" s="68"/>
      <c r="KP191" s="68"/>
      <c r="KQ191" s="68"/>
      <c r="KR191" s="68"/>
      <c r="KS191" s="68"/>
      <c r="KT191" s="68"/>
      <c r="KU191" s="68"/>
      <c r="KV191" s="68"/>
      <c r="KW191" s="68"/>
      <c r="KX191" s="68"/>
      <c r="KY191" s="68"/>
      <c r="KZ191" s="68"/>
      <c r="LA191" s="68"/>
      <c r="LB191" s="68"/>
      <c r="LC191" s="68"/>
      <c r="LD191" s="68"/>
      <c r="LE191" s="68"/>
      <c r="LF191" s="68"/>
    </row>
    <row r="192" spans="1:318" s="4" customFormat="1" ht="15.75" customHeight="1" x14ac:dyDescent="0.25">
      <c r="A192" s="243">
        <v>184</v>
      </c>
      <c r="B192" s="37">
        <v>7</v>
      </c>
      <c r="C192" s="37"/>
      <c r="D192" s="37"/>
      <c r="E192" s="37"/>
      <c r="F192" s="73" t="s">
        <v>455</v>
      </c>
      <c r="G192" s="70" t="s">
        <v>375</v>
      </c>
      <c r="H192" s="107" t="s">
        <v>456</v>
      </c>
      <c r="I192" s="108">
        <v>61009022774</v>
      </c>
      <c r="J192" s="35" t="s">
        <v>9</v>
      </c>
      <c r="K192" s="92" t="s">
        <v>115</v>
      </c>
      <c r="L192" s="34" t="s">
        <v>870</v>
      </c>
      <c r="M192" s="34" t="s">
        <v>1242</v>
      </c>
      <c r="N192" s="34"/>
      <c r="O192" s="100" t="s">
        <v>230</v>
      </c>
      <c r="P192" s="255"/>
      <c r="Q192" s="39" t="s">
        <v>287</v>
      </c>
      <c r="R192" s="89">
        <v>250</v>
      </c>
      <c r="S192" s="90">
        <f t="shared" si="512"/>
        <v>250</v>
      </c>
      <c r="T192" s="90"/>
      <c r="U192" s="91"/>
      <c r="V192" s="90">
        <f t="shared" si="513"/>
        <v>250</v>
      </c>
      <c r="W192" s="90">
        <f t="shared" si="514"/>
        <v>50</v>
      </c>
      <c r="X192" s="90">
        <f t="shared" si="515"/>
        <v>0</v>
      </c>
      <c r="Y192" s="90"/>
      <c r="Z192" s="90">
        <f t="shared" si="516"/>
        <v>50</v>
      </c>
      <c r="AA192" s="90">
        <f t="shared" si="517"/>
        <v>200</v>
      </c>
      <c r="AB192" s="89">
        <v>41</v>
      </c>
      <c r="AC192" s="89">
        <v>250</v>
      </c>
      <c r="AD192" s="90">
        <f t="shared" si="518"/>
        <v>250</v>
      </c>
      <c r="AE192" s="90"/>
      <c r="AF192" s="91"/>
      <c r="AG192" s="90">
        <f t="shared" si="519"/>
        <v>250</v>
      </c>
      <c r="AH192" s="90">
        <v>0</v>
      </c>
      <c r="AI192" s="90">
        <v>0</v>
      </c>
      <c r="AJ192" s="90"/>
      <c r="AK192" s="90">
        <f t="shared" si="520"/>
        <v>0</v>
      </c>
      <c r="AL192" s="90">
        <f t="shared" si="521"/>
        <v>250</v>
      </c>
      <c r="AM192" s="177">
        <v>39</v>
      </c>
      <c r="AN192" s="89">
        <v>250</v>
      </c>
      <c r="AO192" s="90">
        <f t="shared" si="522"/>
        <v>0</v>
      </c>
      <c r="AP192" s="90"/>
      <c r="AQ192" s="91"/>
      <c r="AR192" s="90">
        <f t="shared" si="523"/>
        <v>0</v>
      </c>
      <c r="AS192" s="90">
        <f t="shared" si="524"/>
        <v>0</v>
      </c>
      <c r="AT192" s="90">
        <f t="shared" si="525"/>
        <v>0</v>
      </c>
      <c r="AU192" s="90"/>
      <c r="AV192" s="90">
        <f t="shared" si="526"/>
        <v>0</v>
      </c>
      <c r="AW192" s="90">
        <f t="shared" si="527"/>
        <v>0</v>
      </c>
      <c r="AX192" s="89"/>
      <c r="AY192" s="89">
        <f t="shared" si="528"/>
        <v>750</v>
      </c>
      <c r="AZ192" s="90">
        <f t="shared" si="528"/>
        <v>500</v>
      </c>
      <c r="BA192" s="90">
        <f t="shared" si="528"/>
        <v>0</v>
      </c>
      <c r="BB192" s="90">
        <f t="shared" si="528"/>
        <v>0</v>
      </c>
      <c r="BC192" s="90">
        <f t="shared" si="528"/>
        <v>500</v>
      </c>
      <c r="BD192" s="90">
        <f t="shared" si="364"/>
        <v>100</v>
      </c>
      <c r="BE192" s="90">
        <f t="shared" si="529"/>
        <v>0</v>
      </c>
      <c r="BF192" s="90">
        <f t="shared" si="529"/>
        <v>0</v>
      </c>
      <c r="BG192" s="90">
        <f t="shared" si="530"/>
        <v>100</v>
      </c>
      <c r="BH192" s="90">
        <f t="shared" si="531"/>
        <v>400</v>
      </c>
      <c r="BI192" s="89">
        <f t="shared" si="532"/>
        <v>80</v>
      </c>
      <c r="BJ192" s="89">
        <v>250</v>
      </c>
      <c r="BK192" s="90">
        <f t="shared" si="533"/>
        <v>0</v>
      </c>
      <c r="BL192" s="90"/>
      <c r="BM192" s="91"/>
      <c r="BN192" s="90">
        <f t="shared" si="534"/>
        <v>0</v>
      </c>
      <c r="BO192" s="90">
        <f t="shared" si="535"/>
        <v>0</v>
      </c>
      <c r="BP192" s="90">
        <f t="shared" si="536"/>
        <v>0</v>
      </c>
      <c r="BQ192" s="90"/>
      <c r="BR192" s="90">
        <f t="shared" si="537"/>
        <v>0</v>
      </c>
      <c r="BS192" s="90">
        <f t="shared" si="538"/>
        <v>0</v>
      </c>
      <c r="BT192" s="89"/>
      <c r="BU192" s="89">
        <v>250</v>
      </c>
      <c r="BV192" s="90">
        <f t="shared" si="539"/>
        <v>0</v>
      </c>
      <c r="BW192" s="90"/>
      <c r="BX192" s="91"/>
      <c r="BY192" s="90">
        <f t="shared" si="540"/>
        <v>0</v>
      </c>
      <c r="BZ192" s="90">
        <f t="shared" si="541"/>
        <v>0</v>
      </c>
      <c r="CA192" s="90">
        <f t="shared" si="542"/>
        <v>0</v>
      </c>
      <c r="CB192" s="90"/>
      <c r="CC192" s="90">
        <f t="shared" si="543"/>
        <v>0</v>
      </c>
      <c r="CD192" s="90">
        <f t="shared" si="544"/>
        <v>0</v>
      </c>
      <c r="CE192" s="89"/>
      <c r="CF192" s="89">
        <v>250</v>
      </c>
      <c r="CG192" s="90">
        <f t="shared" si="545"/>
        <v>0</v>
      </c>
      <c r="CH192" s="90"/>
      <c r="CI192" s="91"/>
      <c r="CJ192" s="90">
        <f t="shared" si="546"/>
        <v>0</v>
      </c>
      <c r="CK192" s="90">
        <f t="shared" si="547"/>
        <v>0</v>
      </c>
      <c r="CL192" s="90">
        <f t="shared" si="548"/>
        <v>0</v>
      </c>
      <c r="CM192" s="90"/>
      <c r="CN192" s="90">
        <f t="shared" si="549"/>
        <v>0</v>
      </c>
      <c r="CO192" s="90">
        <f t="shared" si="550"/>
        <v>0</v>
      </c>
      <c r="CP192" s="89"/>
      <c r="CQ192" s="89">
        <f t="shared" si="551"/>
        <v>750</v>
      </c>
      <c r="CR192" s="90">
        <f t="shared" si="551"/>
        <v>0</v>
      </c>
      <c r="CS192" s="90">
        <f t="shared" si="551"/>
        <v>0</v>
      </c>
      <c r="CT192" s="90">
        <f t="shared" si="551"/>
        <v>0</v>
      </c>
      <c r="CU192" s="90">
        <f t="shared" si="551"/>
        <v>0</v>
      </c>
      <c r="CV192" s="90">
        <f t="shared" si="365"/>
        <v>0</v>
      </c>
      <c r="CW192" s="90">
        <f t="shared" si="552"/>
        <v>0</v>
      </c>
      <c r="CX192" s="90">
        <f t="shared" si="552"/>
        <v>0</v>
      </c>
      <c r="CY192" s="90">
        <f t="shared" si="553"/>
        <v>0</v>
      </c>
      <c r="CZ192" s="90">
        <f t="shared" si="554"/>
        <v>0</v>
      </c>
      <c r="DA192" s="89">
        <f t="shared" si="555"/>
        <v>0</v>
      </c>
      <c r="DB192" s="191">
        <f t="shared" si="556"/>
        <v>1500</v>
      </c>
      <c r="DC192" s="191">
        <f t="shared" si="556"/>
        <v>500</v>
      </c>
      <c r="DD192" s="191">
        <f t="shared" si="556"/>
        <v>0</v>
      </c>
      <c r="DE192" s="191">
        <f t="shared" si="556"/>
        <v>0</v>
      </c>
      <c r="DF192" s="191">
        <f t="shared" si="556"/>
        <v>500</v>
      </c>
      <c r="DG192" s="191">
        <f t="shared" si="556"/>
        <v>100</v>
      </c>
      <c r="DH192" s="191">
        <f t="shared" si="556"/>
        <v>0</v>
      </c>
      <c r="DI192" s="191">
        <f t="shared" si="556"/>
        <v>0</v>
      </c>
      <c r="DJ192" s="191">
        <f t="shared" si="556"/>
        <v>100</v>
      </c>
      <c r="DK192" s="191">
        <f t="shared" si="556"/>
        <v>400</v>
      </c>
      <c r="DL192" s="191">
        <f t="shared" si="556"/>
        <v>80</v>
      </c>
      <c r="DM192" s="89">
        <v>250</v>
      </c>
      <c r="DN192" s="90">
        <f t="shared" si="557"/>
        <v>0</v>
      </c>
      <c r="DO192" s="90"/>
      <c r="DP192" s="91"/>
      <c r="DQ192" s="90">
        <f t="shared" si="558"/>
        <v>0</v>
      </c>
      <c r="DR192" s="90">
        <f t="shared" si="559"/>
        <v>0</v>
      </c>
      <c r="DS192" s="90">
        <f t="shared" si="560"/>
        <v>0</v>
      </c>
      <c r="DT192" s="90"/>
      <c r="DU192" s="90">
        <f t="shared" si="561"/>
        <v>0</v>
      </c>
      <c r="DV192" s="90">
        <f t="shared" si="562"/>
        <v>0</v>
      </c>
      <c r="DW192" s="89"/>
      <c r="DX192" s="89">
        <v>250</v>
      </c>
      <c r="DY192" s="90">
        <f t="shared" si="563"/>
        <v>0</v>
      </c>
      <c r="DZ192" s="90"/>
      <c r="EA192" s="91"/>
      <c r="EB192" s="90">
        <f t="shared" si="564"/>
        <v>0</v>
      </c>
      <c r="EC192" s="90">
        <f t="shared" si="565"/>
        <v>0</v>
      </c>
      <c r="ED192" s="90">
        <f t="shared" si="566"/>
        <v>0</v>
      </c>
      <c r="EE192" s="90"/>
      <c r="EF192" s="90">
        <f t="shared" si="567"/>
        <v>0</v>
      </c>
      <c r="EG192" s="90">
        <f t="shared" si="568"/>
        <v>0</v>
      </c>
      <c r="EH192" s="89"/>
      <c r="EI192" s="89">
        <v>250</v>
      </c>
      <c r="EJ192" s="90">
        <f t="shared" si="569"/>
        <v>0</v>
      </c>
      <c r="EK192" s="90"/>
      <c r="EL192" s="91"/>
      <c r="EM192" s="90">
        <f t="shared" si="570"/>
        <v>0</v>
      </c>
      <c r="EN192" s="90">
        <f t="shared" si="571"/>
        <v>0</v>
      </c>
      <c r="EO192" s="90">
        <f t="shared" si="572"/>
        <v>0</v>
      </c>
      <c r="EP192" s="90"/>
      <c r="EQ192" s="90">
        <f t="shared" si="573"/>
        <v>0</v>
      </c>
      <c r="ER192" s="90">
        <f t="shared" si="574"/>
        <v>0</v>
      </c>
      <c r="ES192" s="89"/>
      <c r="ET192" s="89">
        <f t="shared" si="575"/>
        <v>750</v>
      </c>
      <c r="EU192" s="90">
        <f t="shared" si="575"/>
        <v>0</v>
      </c>
      <c r="EV192" s="90">
        <f t="shared" si="575"/>
        <v>0</v>
      </c>
      <c r="EW192" s="90">
        <f t="shared" si="575"/>
        <v>0</v>
      </c>
      <c r="EX192" s="90">
        <f t="shared" si="575"/>
        <v>0</v>
      </c>
      <c r="EY192" s="90">
        <f t="shared" si="366"/>
        <v>0</v>
      </c>
      <c r="EZ192" s="90">
        <f t="shared" si="576"/>
        <v>0</v>
      </c>
      <c r="FA192" s="90">
        <f t="shared" si="576"/>
        <v>0</v>
      </c>
      <c r="FB192" s="90">
        <f t="shared" si="577"/>
        <v>0</v>
      </c>
      <c r="FC192" s="90">
        <f t="shared" si="578"/>
        <v>0</v>
      </c>
      <c r="FD192" s="89">
        <f t="shared" si="579"/>
        <v>0</v>
      </c>
      <c r="FE192" s="191">
        <f t="shared" si="580"/>
        <v>2250</v>
      </c>
      <c r="FF192" s="191">
        <f t="shared" si="580"/>
        <v>500</v>
      </c>
      <c r="FG192" s="191">
        <f t="shared" si="580"/>
        <v>0</v>
      </c>
      <c r="FH192" s="191">
        <f t="shared" si="580"/>
        <v>0</v>
      </c>
      <c r="FI192" s="191">
        <f t="shared" si="580"/>
        <v>500</v>
      </c>
      <c r="FJ192" s="191">
        <f t="shared" si="580"/>
        <v>100</v>
      </c>
      <c r="FK192" s="191">
        <f t="shared" si="580"/>
        <v>0</v>
      </c>
      <c r="FL192" s="191">
        <f t="shared" si="580"/>
        <v>0</v>
      </c>
      <c r="FM192" s="191">
        <f t="shared" si="580"/>
        <v>100</v>
      </c>
      <c r="FN192" s="191">
        <f t="shared" si="580"/>
        <v>400</v>
      </c>
      <c r="FO192" s="191">
        <f t="shared" si="580"/>
        <v>80</v>
      </c>
      <c r="FP192" s="89">
        <v>250</v>
      </c>
      <c r="FQ192" s="90">
        <f t="shared" si="581"/>
        <v>0</v>
      </c>
      <c r="FR192" s="90"/>
      <c r="FS192" s="91"/>
      <c r="FT192" s="90">
        <f t="shared" si="582"/>
        <v>0</v>
      </c>
      <c r="FU192" s="90">
        <f t="shared" si="583"/>
        <v>0</v>
      </c>
      <c r="FV192" s="90">
        <f t="shared" si="584"/>
        <v>0</v>
      </c>
      <c r="FW192" s="90"/>
      <c r="FX192" s="90">
        <f t="shared" si="585"/>
        <v>0</v>
      </c>
      <c r="FY192" s="90">
        <f t="shared" si="586"/>
        <v>0</v>
      </c>
      <c r="FZ192" s="89"/>
      <c r="GA192" s="89">
        <v>250</v>
      </c>
      <c r="GB192" s="90">
        <f t="shared" si="587"/>
        <v>0</v>
      </c>
      <c r="GC192" s="90"/>
      <c r="GD192" s="91"/>
      <c r="GE192" s="90">
        <f t="shared" si="588"/>
        <v>0</v>
      </c>
      <c r="GF192" s="90">
        <f t="shared" si="589"/>
        <v>0</v>
      </c>
      <c r="GG192" s="90">
        <f t="shared" si="590"/>
        <v>0</v>
      </c>
      <c r="GH192" s="90"/>
      <c r="GI192" s="90">
        <f t="shared" si="591"/>
        <v>0</v>
      </c>
      <c r="GJ192" s="90">
        <f t="shared" si="592"/>
        <v>0</v>
      </c>
      <c r="GK192" s="89"/>
      <c r="GL192" s="89">
        <v>250</v>
      </c>
      <c r="GM192" s="90">
        <f t="shared" si="593"/>
        <v>0</v>
      </c>
      <c r="GN192" s="90"/>
      <c r="GO192" s="91"/>
      <c r="GP192" s="90">
        <f t="shared" si="594"/>
        <v>0</v>
      </c>
      <c r="GQ192" s="90">
        <f t="shared" si="595"/>
        <v>0</v>
      </c>
      <c r="GR192" s="90">
        <f t="shared" si="596"/>
        <v>0</v>
      </c>
      <c r="GS192" s="90"/>
      <c r="GT192" s="90">
        <f t="shared" si="597"/>
        <v>0</v>
      </c>
      <c r="GU192" s="90">
        <f t="shared" si="598"/>
        <v>0</v>
      </c>
      <c r="GV192" s="89"/>
      <c r="GW192" s="89">
        <f t="shared" si="599"/>
        <v>750</v>
      </c>
      <c r="GX192" s="90">
        <f t="shared" si="599"/>
        <v>0</v>
      </c>
      <c r="GY192" s="90">
        <f t="shared" si="599"/>
        <v>0</v>
      </c>
      <c r="GZ192" s="90">
        <f t="shared" si="599"/>
        <v>0</v>
      </c>
      <c r="HA192" s="90">
        <f t="shared" si="599"/>
        <v>0</v>
      </c>
      <c r="HB192" s="90">
        <f t="shared" si="367"/>
        <v>0</v>
      </c>
      <c r="HC192" s="90">
        <f t="shared" si="600"/>
        <v>0</v>
      </c>
      <c r="HD192" s="90">
        <f t="shared" si="600"/>
        <v>0</v>
      </c>
      <c r="HE192" s="90">
        <f t="shared" si="601"/>
        <v>0</v>
      </c>
      <c r="HF192" s="90">
        <f t="shared" si="602"/>
        <v>0</v>
      </c>
      <c r="HG192" s="89">
        <f t="shared" si="603"/>
        <v>0</v>
      </c>
      <c r="HH192" s="90">
        <f t="shared" si="604"/>
        <v>3000</v>
      </c>
      <c r="HI192" s="90">
        <f t="shared" si="604"/>
        <v>500</v>
      </c>
      <c r="HJ192" s="90">
        <f t="shared" si="604"/>
        <v>0</v>
      </c>
      <c r="HK192" s="90">
        <f t="shared" si="604"/>
        <v>0</v>
      </c>
      <c r="HL192" s="90">
        <f t="shared" si="604"/>
        <v>500</v>
      </c>
      <c r="HM192" s="90">
        <f t="shared" si="604"/>
        <v>50</v>
      </c>
      <c r="HN192" s="90">
        <f t="shared" si="604"/>
        <v>0</v>
      </c>
      <c r="HO192" s="90">
        <f t="shared" si="604"/>
        <v>0</v>
      </c>
      <c r="HP192" s="90">
        <f t="shared" si="604"/>
        <v>50</v>
      </c>
      <c r="HQ192" s="90">
        <f t="shared" si="604"/>
        <v>450</v>
      </c>
      <c r="HR192" s="90">
        <f t="shared" si="604"/>
        <v>80</v>
      </c>
      <c r="HS192" s="159">
        <f t="shared" si="368"/>
        <v>500</v>
      </c>
      <c r="HT192" s="131">
        <f t="shared" si="369"/>
        <v>500</v>
      </c>
      <c r="HU192" s="131">
        <f t="shared" si="370"/>
        <v>500</v>
      </c>
      <c r="HV192" s="112"/>
      <c r="HW192" s="84">
        <f t="shared" si="371"/>
        <v>80</v>
      </c>
      <c r="HX192" s="112"/>
      <c r="HY192" s="112"/>
      <c r="HZ192" s="112"/>
      <c r="IA192" s="112"/>
      <c r="IB192" s="112"/>
      <c r="IC192" s="112"/>
      <c r="ID192" s="112"/>
      <c r="IE192" s="112"/>
      <c r="IF192" s="112"/>
      <c r="IG192" s="112"/>
      <c r="IH192" s="112"/>
      <c r="II192" s="112"/>
      <c r="IJ192" s="112"/>
      <c r="IK192" s="112"/>
      <c r="IL192" s="112"/>
      <c r="IM192" s="112"/>
      <c r="IN192" s="112"/>
      <c r="IO192" s="112"/>
      <c r="IP192" s="112"/>
      <c r="IQ192" s="112"/>
      <c r="IR192" s="112"/>
      <c r="IS192" s="112"/>
      <c r="IT192" s="112"/>
      <c r="IU192" s="112"/>
      <c r="IV192" s="112"/>
      <c r="IW192" s="112"/>
      <c r="IX192" s="112"/>
      <c r="IY192" s="112"/>
      <c r="IZ192" s="112"/>
      <c r="JA192" s="112"/>
      <c r="JB192" s="112"/>
      <c r="JC192" s="112"/>
      <c r="JD192" s="112"/>
      <c r="JE192" s="112"/>
      <c r="JF192" s="112"/>
      <c r="JG192" s="112"/>
      <c r="JH192" s="112"/>
      <c r="JI192" s="112"/>
      <c r="JJ192" s="112"/>
      <c r="JK192" s="112"/>
      <c r="JL192" s="112"/>
      <c r="JM192" s="112"/>
      <c r="JN192" s="112"/>
      <c r="JO192" s="112"/>
      <c r="JP192" s="112"/>
      <c r="JQ192" s="112"/>
      <c r="JR192" s="112"/>
      <c r="JS192" s="112"/>
      <c r="JT192" s="112"/>
      <c r="JU192" s="112"/>
      <c r="JV192" s="112"/>
      <c r="JW192" s="112"/>
      <c r="JX192" s="112"/>
      <c r="JY192" s="112"/>
      <c r="JZ192" s="112"/>
      <c r="KA192" s="112"/>
      <c r="KB192" s="112"/>
      <c r="KC192" s="112"/>
      <c r="KD192" s="112"/>
      <c r="KE192" s="112"/>
      <c r="KF192" s="112"/>
      <c r="KG192" s="112"/>
      <c r="KH192" s="112"/>
      <c r="KI192" s="112"/>
      <c r="KJ192" s="112"/>
      <c r="KK192" s="112"/>
      <c r="KL192" s="112"/>
      <c r="KM192" s="112"/>
      <c r="KN192" s="112"/>
      <c r="KO192" s="112"/>
      <c r="KP192" s="112"/>
      <c r="KQ192" s="112"/>
      <c r="KR192" s="112"/>
      <c r="KS192" s="112"/>
      <c r="KT192" s="112"/>
      <c r="KU192" s="112"/>
      <c r="KV192" s="112"/>
      <c r="KW192" s="112"/>
      <c r="KX192" s="112"/>
      <c r="KY192" s="112"/>
      <c r="KZ192" s="112"/>
      <c r="LA192" s="112"/>
      <c r="LB192" s="112"/>
      <c r="LC192" s="112"/>
      <c r="LD192" s="112"/>
      <c r="LE192" s="112"/>
      <c r="LF192" s="112"/>
    </row>
    <row r="193" spans="1:318" s="2" customFormat="1" ht="15.75" customHeight="1" x14ac:dyDescent="0.25">
      <c r="A193" s="243">
        <v>185</v>
      </c>
      <c r="B193" s="37">
        <v>8</v>
      </c>
      <c r="C193" s="36"/>
      <c r="D193" s="36"/>
      <c r="E193" s="36"/>
      <c r="F193" s="19" t="s">
        <v>457</v>
      </c>
      <c r="G193" s="146" t="s">
        <v>375</v>
      </c>
      <c r="H193" s="17" t="s">
        <v>458</v>
      </c>
      <c r="I193" s="87">
        <v>61009003562</v>
      </c>
      <c r="J193" s="35" t="s">
        <v>196</v>
      </c>
      <c r="K193" s="92" t="s">
        <v>39</v>
      </c>
      <c r="L193" s="34" t="s">
        <v>866</v>
      </c>
      <c r="M193" s="34" t="s">
        <v>1242</v>
      </c>
      <c r="N193" s="34"/>
      <c r="O193" s="100" t="s">
        <v>230</v>
      </c>
      <c r="P193" s="254">
        <v>5</v>
      </c>
      <c r="Q193" s="39" t="s">
        <v>304</v>
      </c>
      <c r="R193" s="89">
        <v>250</v>
      </c>
      <c r="S193" s="90">
        <f t="shared" si="512"/>
        <v>250</v>
      </c>
      <c r="T193" s="90"/>
      <c r="U193" s="91"/>
      <c r="V193" s="90">
        <f t="shared" si="513"/>
        <v>250</v>
      </c>
      <c r="W193" s="90">
        <f t="shared" si="514"/>
        <v>50</v>
      </c>
      <c r="X193" s="90">
        <f t="shared" si="515"/>
        <v>0</v>
      </c>
      <c r="Y193" s="90"/>
      <c r="Z193" s="90">
        <f t="shared" si="516"/>
        <v>50</v>
      </c>
      <c r="AA193" s="90">
        <f t="shared" si="517"/>
        <v>200</v>
      </c>
      <c r="AB193" s="89">
        <v>56</v>
      </c>
      <c r="AC193" s="89">
        <v>250</v>
      </c>
      <c r="AD193" s="90">
        <f t="shared" si="518"/>
        <v>250</v>
      </c>
      <c r="AE193" s="90"/>
      <c r="AF193" s="91"/>
      <c r="AG193" s="90">
        <f t="shared" si="519"/>
        <v>250</v>
      </c>
      <c r="AH193" s="90">
        <v>0</v>
      </c>
      <c r="AI193" s="90">
        <v>0</v>
      </c>
      <c r="AJ193" s="90"/>
      <c r="AK193" s="90">
        <f t="shared" si="520"/>
        <v>0</v>
      </c>
      <c r="AL193" s="90">
        <f t="shared" si="521"/>
        <v>250</v>
      </c>
      <c r="AM193" s="177">
        <v>49</v>
      </c>
      <c r="AN193" s="89">
        <v>250</v>
      </c>
      <c r="AO193" s="90">
        <f t="shared" si="522"/>
        <v>0</v>
      </c>
      <c r="AP193" s="90"/>
      <c r="AQ193" s="91"/>
      <c r="AR193" s="90">
        <f t="shared" si="523"/>
        <v>0</v>
      </c>
      <c r="AS193" s="90">
        <f t="shared" si="524"/>
        <v>0</v>
      </c>
      <c r="AT193" s="90">
        <f t="shared" si="525"/>
        <v>0</v>
      </c>
      <c r="AU193" s="90"/>
      <c r="AV193" s="90">
        <f t="shared" si="526"/>
        <v>0</v>
      </c>
      <c r="AW193" s="90">
        <f t="shared" si="527"/>
        <v>0</v>
      </c>
      <c r="AX193" s="89"/>
      <c r="AY193" s="89">
        <f t="shared" si="528"/>
        <v>750</v>
      </c>
      <c r="AZ193" s="90">
        <f t="shared" si="528"/>
        <v>500</v>
      </c>
      <c r="BA193" s="90">
        <f t="shared" si="528"/>
        <v>0</v>
      </c>
      <c r="BB193" s="90">
        <f t="shared" si="528"/>
        <v>0</v>
      </c>
      <c r="BC193" s="90">
        <f t="shared" si="528"/>
        <v>500</v>
      </c>
      <c r="BD193" s="90">
        <f t="shared" si="364"/>
        <v>100</v>
      </c>
      <c r="BE193" s="90">
        <f t="shared" si="529"/>
        <v>0</v>
      </c>
      <c r="BF193" s="90">
        <f t="shared" si="529"/>
        <v>0</v>
      </c>
      <c r="BG193" s="90">
        <f t="shared" si="530"/>
        <v>100</v>
      </c>
      <c r="BH193" s="90">
        <f t="shared" si="531"/>
        <v>400</v>
      </c>
      <c r="BI193" s="89">
        <f t="shared" si="532"/>
        <v>105</v>
      </c>
      <c r="BJ193" s="89">
        <v>250</v>
      </c>
      <c r="BK193" s="90">
        <f t="shared" si="533"/>
        <v>0</v>
      </c>
      <c r="BL193" s="90"/>
      <c r="BM193" s="91"/>
      <c r="BN193" s="90">
        <f t="shared" si="534"/>
        <v>0</v>
      </c>
      <c r="BO193" s="90">
        <f t="shared" si="535"/>
        <v>0</v>
      </c>
      <c r="BP193" s="90">
        <f t="shared" si="536"/>
        <v>0</v>
      </c>
      <c r="BQ193" s="90"/>
      <c r="BR193" s="90">
        <f t="shared" si="537"/>
        <v>0</v>
      </c>
      <c r="BS193" s="90">
        <f t="shared" si="538"/>
        <v>0</v>
      </c>
      <c r="BT193" s="89"/>
      <c r="BU193" s="89">
        <v>250</v>
      </c>
      <c r="BV193" s="90">
        <f t="shared" si="539"/>
        <v>0</v>
      </c>
      <c r="BW193" s="90"/>
      <c r="BX193" s="91"/>
      <c r="BY193" s="90">
        <f t="shared" si="540"/>
        <v>0</v>
      </c>
      <c r="BZ193" s="90">
        <f t="shared" si="541"/>
        <v>0</v>
      </c>
      <c r="CA193" s="90">
        <f t="shared" si="542"/>
        <v>0</v>
      </c>
      <c r="CB193" s="90"/>
      <c r="CC193" s="90">
        <f t="shared" si="543"/>
        <v>0</v>
      </c>
      <c r="CD193" s="90">
        <f t="shared" si="544"/>
        <v>0</v>
      </c>
      <c r="CE193" s="89"/>
      <c r="CF193" s="89">
        <v>250</v>
      </c>
      <c r="CG193" s="90">
        <f t="shared" si="545"/>
        <v>0</v>
      </c>
      <c r="CH193" s="90"/>
      <c r="CI193" s="91"/>
      <c r="CJ193" s="90">
        <f t="shared" si="546"/>
        <v>0</v>
      </c>
      <c r="CK193" s="90">
        <f t="shared" si="547"/>
        <v>0</v>
      </c>
      <c r="CL193" s="90">
        <f t="shared" si="548"/>
        <v>0</v>
      </c>
      <c r="CM193" s="90"/>
      <c r="CN193" s="90">
        <f t="shared" si="549"/>
        <v>0</v>
      </c>
      <c r="CO193" s="90">
        <f t="shared" si="550"/>
        <v>0</v>
      </c>
      <c r="CP193" s="89"/>
      <c r="CQ193" s="89">
        <f t="shared" si="551"/>
        <v>750</v>
      </c>
      <c r="CR193" s="90">
        <f t="shared" si="551"/>
        <v>0</v>
      </c>
      <c r="CS193" s="90">
        <f t="shared" si="551"/>
        <v>0</v>
      </c>
      <c r="CT193" s="90">
        <f t="shared" si="551"/>
        <v>0</v>
      </c>
      <c r="CU193" s="90">
        <f t="shared" si="551"/>
        <v>0</v>
      </c>
      <c r="CV193" s="90">
        <f t="shared" si="365"/>
        <v>0</v>
      </c>
      <c r="CW193" s="90">
        <f t="shared" si="552"/>
        <v>0</v>
      </c>
      <c r="CX193" s="90">
        <f t="shared" si="552"/>
        <v>0</v>
      </c>
      <c r="CY193" s="90">
        <f t="shared" si="553"/>
        <v>0</v>
      </c>
      <c r="CZ193" s="90">
        <f t="shared" si="554"/>
        <v>0</v>
      </c>
      <c r="DA193" s="89">
        <f t="shared" si="555"/>
        <v>0</v>
      </c>
      <c r="DB193" s="191">
        <f t="shared" si="556"/>
        <v>1500</v>
      </c>
      <c r="DC193" s="191">
        <f t="shared" si="556"/>
        <v>500</v>
      </c>
      <c r="DD193" s="191">
        <f t="shared" si="556"/>
        <v>0</v>
      </c>
      <c r="DE193" s="191">
        <f t="shared" si="556"/>
        <v>0</v>
      </c>
      <c r="DF193" s="191">
        <f t="shared" si="556"/>
        <v>500</v>
      </c>
      <c r="DG193" s="191">
        <f t="shared" si="556"/>
        <v>100</v>
      </c>
      <c r="DH193" s="191">
        <f t="shared" si="556"/>
        <v>0</v>
      </c>
      <c r="DI193" s="191">
        <f t="shared" si="556"/>
        <v>0</v>
      </c>
      <c r="DJ193" s="191">
        <f t="shared" si="556"/>
        <v>100</v>
      </c>
      <c r="DK193" s="191">
        <f t="shared" si="556"/>
        <v>400</v>
      </c>
      <c r="DL193" s="191">
        <f t="shared" si="556"/>
        <v>105</v>
      </c>
      <c r="DM193" s="89">
        <v>250</v>
      </c>
      <c r="DN193" s="90">
        <f t="shared" si="557"/>
        <v>0</v>
      </c>
      <c r="DO193" s="90"/>
      <c r="DP193" s="91"/>
      <c r="DQ193" s="90">
        <f t="shared" si="558"/>
        <v>0</v>
      </c>
      <c r="DR193" s="90">
        <f t="shared" si="559"/>
        <v>0</v>
      </c>
      <c r="DS193" s="90">
        <f t="shared" si="560"/>
        <v>0</v>
      </c>
      <c r="DT193" s="90"/>
      <c r="DU193" s="90">
        <f t="shared" si="561"/>
        <v>0</v>
      </c>
      <c r="DV193" s="90">
        <f t="shared" si="562"/>
        <v>0</v>
      </c>
      <c r="DW193" s="89"/>
      <c r="DX193" s="89">
        <v>250</v>
      </c>
      <c r="DY193" s="90">
        <f t="shared" si="563"/>
        <v>0</v>
      </c>
      <c r="DZ193" s="90"/>
      <c r="EA193" s="91"/>
      <c r="EB193" s="90">
        <f t="shared" si="564"/>
        <v>0</v>
      </c>
      <c r="EC193" s="90">
        <f t="shared" si="565"/>
        <v>0</v>
      </c>
      <c r="ED193" s="90">
        <f t="shared" si="566"/>
        <v>0</v>
      </c>
      <c r="EE193" s="90"/>
      <c r="EF193" s="90">
        <f t="shared" si="567"/>
        <v>0</v>
      </c>
      <c r="EG193" s="90">
        <f t="shared" si="568"/>
        <v>0</v>
      </c>
      <c r="EH193" s="89"/>
      <c r="EI193" s="89">
        <v>250</v>
      </c>
      <c r="EJ193" s="90">
        <f t="shared" si="569"/>
        <v>0</v>
      </c>
      <c r="EK193" s="90"/>
      <c r="EL193" s="91"/>
      <c r="EM193" s="90">
        <f t="shared" si="570"/>
        <v>0</v>
      </c>
      <c r="EN193" s="90">
        <f t="shared" si="571"/>
        <v>0</v>
      </c>
      <c r="EO193" s="90">
        <f t="shared" si="572"/>
        <v>0</v>
      </c>
      <c r="EP193" s="90"/>
      <c r="EQ193" s="90">
        <f t="shared" si="573"/>
        <v>0</v>
      </c>
      <c r="ER193" s="90">
        <f t="shared" si="574"/>
        <v>0</v>
      </c>
      <c r="ES193" s="89"/>
      <c r="ET193" s="89">
        <f t="shared" si="575"/>
        <v>750</v>
      </c>
      <c r="EU193" s="90">
        <f t="shared" si="575"/>
        <v>0</v>
      </c>
      <c r="EV193" s="90">
        <f t="shared" si="575"/>
        <v>0</v>
      </c>
      <c r="EW193" s="90">
        <f t="shared" si="575"/>
        <v>0</v>
      </c>
      <c r="EX193" s="90">
        <f t="shared" si="575"/>
        <v>0</v>
      </c>
      <c r="EY193" s="90">
        <f t="shared" si="366"/>
        <v>0</v>
      </c>
      <c r="EZ193" s="90">
        <f t="shared" si="576"/>
        <v>0</v>
      </c>
      <c r="FA193" s="90">
        <f t="shared" si="576"/>
        <v>0</v>
      </c>
      <c r="FB193" s="90">
        <f t="shared" si="577"/>
        <v>0</v>
      </c>
      <c r="FC193" s="90">
        <f t="shared" si="578"/>
        <v>0</v>
      </c>
      <c r="FD193" s="89">
        <f t="shared" si="579"/>
        <v>0</v>
      </c>
      <c r="FE193" s="191">
        <f t="shared" si="580"/>
        <v>2250</v>
      </c>
      <c r="FF193" s="191">
        <f t="shared" si="580"/>
        <v>500</v>
      </c>
      <c r="FG193" s="191">
        <f t="shared" si="580"/>
        <v>0</v>
      </c>
      <c r="FH193" s="191">
        <f t="shared" si="580"/>
        <v>0</v>
      </c>
      <c r="FI193" s="191">
        <f t="shared" si="580"/>
        <v>500</v>
      </c>
      <c r="FJ193" s="191">
        <f t="shared" si="580"/>
        <v>100</v>
      </c>
      <c r="FK193" s="191">
        <f t="shared" si="580"/>
        <v>0</v>
      </c>
      <c r="FL193" s="191">
        <f t="shared" si="580"/>
        <v>0</v>
      </c>
      <c r="FM193" s="191">
        <f t="shared" si="580"/>
        <v>100</v>
      </c>
      <c r="FN193" s="191">
        <f t="shared" si="580"/>
        <v>400</v>
      </c>
      <c r="FO193" s="191">
        <f t="shared" si="580"/>
        <v>105</v>
      </c>
      <c r="FP193" s="89">
        <v>250</v>
      </c>
      <c r="FQ193" s="90">
        <f t="shared" si="581"/>
        <v>0</v>
      </c>
      <c r="FR193" s="90"/>
      <c r="FS193" s="91"/>
      <c r="FT193" s="90">
        <f t="shared" si="582"/>
        <v>0</v>
      </c>
      <c r="FU193" s="90">
        <f t="shared" si="583"/>
        <v>0</v>
      </c>
      <c r="FV193" s="90">
        <f t="shared" si="584"/>
        <v>0</v>
      </c>
      <c r="FW193" s="90"/>
      <c r="FX193" s="90">
        <f t="shared" si="585"/>
        <v>0</v>
      </c>
      <c r="FY193" s="90">
        <f t="shared" si="586"/>
        <v>0</v>
      </c>
      <c r="FZ193" s="89"/>
      <c r="GA193" s="89">
        <v>250</v>
      </c>
      <c r="GB193" s="90">
        <f t="shared" si="587"/>
        <v>0</v>
      </c>
      <c r="GC193" s="90"/>
      <c r="GD193" s="91"/>
      <c r="GE193" s="90">
        <f t="shared" si="588"/>
        <v>0</v>
      </c>
      <c r="GF193" s="90">
        <f t="shared" si="589"/>
        <v>0</v>
      </c>
      <c r="GG193" s="90">
        <f t="shared" si="590"/>
        <v>0</v>
      </c>
      <c r="GH193" s="90"/>
      <c r="GI193" s="90">
        <f t="shared" si="591"/>
        <v>0</v>
      </c>
      <c r="GJ193" s="90">
        <f t="shared" si="592"/>
        <v>0</v>
      </c>
      <c r="GK193" s="89"/>
      <c r="GL193" s="89">
        <v>250</v>
      </c>
      <c r="GM193" s="90">
        <f t="shared" si="593"/>
        <v>0</v>
      </c>
      <c r="GN193" s="90"/>
      <c r="GO193" s="91"/>
      <c r="GP193" s="90">
        <f t="shared" si="594"/>
        <v>0</v>
      </c>
      <c r="GQ193" s="90">
        <f t="shared" si="595"/>
        <v>0</v>
      </c>
      <c r="GR193" s="90">
        <f t="shared" si="596"/>
        <v>0</v>
      </c>
      <c r="GS193" s="90"/>
      <c r="GT193" s="90">
        <f t="shared" si="597"/>
        <v>0</v>
      </c>
      <c r="GU193" s="90">
        <f t="shared" si="598"/>
        <v>0</v>
      </c>
      <c r="GV193" s="89"/>
      <c r="GW193" s="89">
        <f t="shared" si="599"/>
        <v>750</v>
      </c>
      <c r="GX193" s="90">
        <f t="shared" si="599"/>
        <v>0</v>
      </c>
      <c r="GY193" s="90">
        <f t="shared" si="599"/>
        <v>0</v>
      </c>
      <c r="GZ193" s="90">
        <f t="shared" si="599"/>
        <v>0</v>
      </c>
      <c r="HA193" s="90">
        <f t="shared" si="599"/>
        <v>0</v>
      </c>
      <c r="HB193" s="90">
        <f t="shared" si="367"/>
        <v>0</v>
      </c>
      <c r="HC193" s="90">
        <f t="shared" si="600"/>
        <v>0</v>
      </c>
      <c r="HD193" s="90">
        <f t="shared" si="600"/>
        <v>0</v>
      </c>
      <c r="HE193" s="90">
        <f t="shared" si="601"/>
        <v>0</v>
      </c>
      <c r="HF193" s="90">
        <f t="shared" si="602"/>
        <v>0</v>
      </c>
      <c r="HG193" s="89">
        <f t="shared" si="603"/>
        <v>0</v>
      </c>
      <c r="HH193" s="90">
        <f t="shared" si="604"/>
        <v>3000</v>
      </c>
      <c r="HI193" s="90">
        <f t="shared" si="604"/>
        <v>500</v>
      </c>
      <c r="HJ193" s="90">
        <f t="shared" si="604"/>
        <v>0</v>
      </c>
      <c r="HK193" s="90">
        <f t="shared" si="604"/>
        <v>0</v>
      </c>
      <c r="HL193" s="90">
        <f t="shared" si="604"/>
        <v>500</v>
      </c>
      <c r="HM193" s="90">
        <f t="shared" si="604"/>
        <v>50</v>
      </c>
      <c r="HN193" s="90">
        <f t="shared" si="604"/>
        <v>0</v>
      </c>
      <c r="HO193" s="90">
        <f t="shared" si="604"/>
        <v>0</v>
      </c>
      <c r="HP193" s="90">
        <f t="shared" si="604"/>
        <v>50</v>
      </c>
      <c r="HQ193" s="90">
        <f t="shared" si="604"/>
        <v>450</v>
      </c>
      <c r="HR193" s="90">
        <f t="shared" si="604"/>
        <v>105</v>
      </c>
      <c r="HS193" s="159">
        <f t="shared" si="368"/>
        <v>500</v>
      </c>
      <c r="HT193" s="131">
        <f t="shared" si="369"/>
        <v>500</v>
      </c>
      <c r="HU193" s="131">
        <f t="shared" si="370"/>
        <v>500</v>
      </c>
      <c r="HV193" s="76"/>
      <c r="HW193" s="84">
        <f t="shared" si="371"/>
        <v>105</v>
      </c>
      <c r="HX193" s="76"/>
      <c r="HY193" s="76"/>
      <c r="HZ193" s="76"/>
      <c r="IA193" s="76"/>
      <c r="IB193" s="76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68"/>
      <c r="JM193" s="68"/>
      <c r="JN193" s="68"/>
      <c r="JO193" s="68"/>
      <c r="JP193" s="68"/>
      <c r="JQ193" s="68"/>
      <c r="JR193" s="68"/>
      <c r="JS193" s="68"/>
      <c r="JT193" s="68"/>
      <c r="JU193" s="68"/>
      <c r="JV193" s="68"/>
      <c r="JW193" s="68"/>
      <c r="JX193" s="68"/>
      <c r="JY193" s="68"/>
      <c r="JZ193" s="68"/>
      <c r="KA193" s="68"/>
      <c r="KB193" s="68"/>
      <c r="KC193" s="68"/>
      <c r="KD193" s="68"/>
      <c r="KE193" s="68"/>
      <c r="KF193" s="68"/>
      <c r="KG193" s="68"/>
      <c r="KH193" s="68"/>
      <c r="KI193" s="68"/>
      <c r="KJ193" s="68"/>
      <c r="KK193" s="68"/>
      <c r="KL193" s="68"/>
      <c r="KM193" s="68"/>
      <c r="KN193" s="68"/>
      <c r="KO193" s="68"/>
      <c r="KP193" s="68"/>
      <c r="KQ193" s="68"/>
      <c r="KR193" s="68"/>
      <c r="KS193" s="68"/>
      <c r="KT193" s="68"/>
      <c r="KU193" s="68"/>
      <c r="KV193" s="68"/>
      <c r="KW193" s="68"/>
      <c r="KX193" s="68"/>
      <c r="KY193" s="68"/>
      <c r="KZ193" s="68"/>
      <c r="LA193" s="68"/>
      <c r="LB193" s="68"/>
      <c r="LC193" s="68"/>
      <c r="LD193" s="68"/>
      <c r="LE193" s="68"/>
      <c r="LF193" s="68"/>
    </row>
    <row r="194" spans="1:318" s="4" customFormat="1" ht="15.75" customHeight="1" x14ac:dyDescent="0.25">
      <c r="A194" s="243">
        <v>186</v>
      </c>
      <c r="B194" s="37">
        <v>9</v>
      </c>
      <c r="C194" s="64">
        <v>1</v>
      </c>
      <c r="D194" s="64"/>
      <c r="E194" s="65">
        <v>0.1</v>
      </c>
      <c r="F194" s="20" t="s">
        <v>687</v>
      </c>
      <c r="G194" s="146" t="s">
        <v>375</v>
      </c>
      <c r="H194" s="17" t="s">
        <v>505</v>
      </c>
      <c r="I194" s="93" t="s">
        <v>1177</v>
      </c>
      <c r="J194" s="34" t="s">
        <v>164</v>
      </c>
      <c r="K194" s="92" t="s">
        <v>123</v>
      </c>
      <c r="L194" s="34" t="s">
        <v>902</v>
      </c>
      <c r="M194" s="34" t="s">
        <v>1242</v>
      </c>
      <c r="N194" s="34"/>
      <c r="O194" s="100" t="s">
        <v>230</v>
      </c>
      <c r="P194" s="255"/>
      <c r="Q194" s="39" t="s">
        <v>304</v>
      </c>
      <c r="R194" s="89">
        <v>250</v>
      </c>
      <c r="S194" s="90">
        <f t="shared" si="512"/>
        <v>250</v>
      </c>
      <c r="T194" s="90"/>
      <c r="U194" s="91"/>
      <c r="V194" s="90">
        <f t="shared" si="513"/>
        <v>250</v>
      </c>
      <c r="W194" s="90">
        <f t="shared" si="514"/>
        <v>50</v>
      </c>
      <c r="X194" s="90">
        <f t="shared" si="515"/>
        <v>25</v>
      </c>
      <c r="Y194" s="90"/>
      <c r="Z194" s="90">
        <f t="shared" si="516"/>
        <v>25</v>
      </c>
      <c r="AA194" s="90">
        <f t="shared" si="517"/>
        <v>225</v>
      </c>
      <c r="AB194" s="89">
        <v>74</v>
      </c>
      <c r="AC194" s="89">
        <v>250</v>
      </c>
      <c r="AD194" s="90">
        <f t="shared" si="518"/>
        <v>250</v>
      </c>
      <c r="AE194" s="90"/>
      <c r="AF194" s="91"/>
      <c r="AG194" s="90">
        <f t="shared" si="519"/>
        <v>250</v>
      </c>
      <c r="AH194" s="90">
        <v>0</v>
      </c>
      <c r="AI194" s="90">
        <v>0</v>
      </c>
      <c r="AJ194" s="90"/>
      <c r="AK194" s="90">
        <f t="shared" si="520"/>
        <v>0</v>
      </c>
      <c r="AL194" s="90">
        <f t="shared" si="521"/>
        <v>250</v>
      </c>
      <c r="AM194" s="177">
        <v>66</v>
      </c>
      <c r="AN194" s="89">
        <v>250</v>
      </c>
      <c r="AO194" s="90">
        <f t="shared" si="522"/>
        <v>0</v>
      </c>
      <c r="AP194" s="90"/>
      <c r="AQ194" s="91"/>
      <c r="AR194" s="90">
        <f t="shared" si="523"/>
        <v>0</v>
      </c>
      <c r="AS194" s="90">
        <f t="shared" si="524"/>
        <v>0</v>
      </c>
      <c r="AT194" s="90">
        <f t="shared" si="525"/>
        <v>0</v>
      </c>
      <c r="AU194" s="90"/>
      <c r="AV194" s="90">
        <f t="shared" si="526"/>
        <v>0</v>
      </c>
      <c r="AW194" s="90">
        <f t="shared" si="527"/>
        <v>0</v>
      </c>
      <c r="AX194" s="89"/>
      <c r="AY194" s="89">
        <f t="shared" si="528"/>
        <v>750</v>
      </c>
      <c r="AZ194" s="90">
        <f t="shared" si="528"/>
        <v>500</v>
      </c>
      <c r="BA194" s="90">
        <f t="shared" si="528"/>
        <v>0</v>
      </c>
      <c r="BB194" s="90">
        <f t="shared" si="528"/>
        <v>0</v>
      </c>
      <c r="BC194" s="90">
        <f t="shared" si="528"/>
        <v>500</v>
      </c>
      <c r="BD194" s="90">
        <f t="shared" si="364"/>
        <v>100</v>
      </c>
      <c r="BE194" s="90">
        <f t="shared" si="529"/>
        <v>25</v>
      </c>
      <c r="BF194" s="90">
        <f t="shared" si="529"/>
        <v>0</v>
      </c>
      <c r="BG194" s="90">
        <f t="shared" si="530"/>
        <v>75</v>
      </c>
      <c r="BH194" s="90">
        <f t="shared" si="531"/>
        <v>425</v>
      </c>
      <c r="BI194" s="89">
        <f t="shared" si="532"/>
        <v>140</v>
      </c>
      <c r="BJ194" s="89">
        <v>250</v>
      </c>
      <c r="BK194" s="90">
        <f t="shared" si="533"/>
        <v>0</v>
      </c>
      <c r="BL194" s="90"/>
      <c r="BM194" s="91"/>
      <c r="BN194" s="90">
        <f t="shared" si="534"/>
        <v>0</v>
      </c>
      <c r="BO194" s="90">
        <f t="shared" si="535"/>
        <v>0</v>
      </c>
      <c r="BP194" s="90">
        <f t="shared" si="536"/>
        <v>0</v>
      </c>
      <c r="BQ194" s="90"/>
      <c r="BR194" s="90">
        <f t="shared" si="537"/>
        <v>0</v>
      </c>
      <c r="BS194" s="90">
        <f t="shared" si="538"/>
        <v>0</v>
      </c>
      <c r="BT194" s="89"/>
      <c r="BU194" s="89">
        <v>250</v>
      </c>
      <c r="BV194" s="90">
        <f t="shared" si="539"/>
        <v>0</v>
      </c>
      <c r="BW194" s="90"/>
      <c r="BX194" s="91"/>
      <c r="BY194" s="90">
        <f t="shared" si="540"/>
        <v>0</v>
      </c>
      <c r="BZ194" s="90">
        <f t="shared" si="541"/>
        <v>0</v>
      </c>
      <c r="CA194" s="90">
        <f t="shared" si="542"/>
        <v>0</v>
      </c>
      <c r="CB194" s="90"/>
      <c r="CC194" s="90">
        <f t="shared" si="543"/>
        <v>0</v>
      </c>
      <c r="CD194" s="90">
        <f t="shared" si="544"/>
        <v>0</v>
      </c>
      <c r="CE194" s="89"/>
      <c r="CF194" s="89">
        <v>250</v>
      </c>
      <c r="CG194" s="90">
        <f t="shared" si="545"/>
        <v>0</v>
      </c>
      <c r="CH194" s="90"/>
      <c r="CI194" s="91"/>
      <c r="CJ194" s="90">
        <f t="shared" si="546"/>
        <v>0</v>
      </c>
      <c r="CK194" s="90">
        <f t="shared" si="547"/>
        <v>0</v>
      </c>
      <c r="CL194" s="90">
        <f t="shared" si="548"/>
        <v>0</v>
      </c>
      <c r="CM194" s="90"/>
      <c r="CN194" s="90">
        <f t="shared" si="549"/>
        <v>0</v>
      </c>
      <c r="CO194" s="90">
        <f t="shared" si="550"/>
        <v>0</v>
      </c>
      <c r="CP194" s="89"/>
      <c r="CQ194" s="89">
        <f t="shared" si="551"/>
        <v>750</v>
      </c>
      <c r="CR194" s="90">
        <f t="shared" si="551"/>
        <v>0</v>
      </c>
      <c r="CS194" s="90">
        <f t="shared" si="551"/>
        <v>0</v>
      </c>
      <c r="CT194" s="90">
        <f t="shared" si="551"/>
        <v>0</v>
      </c>
      <c r="CU194" s="90">
        <f t="shared" si="551"/>
        <v>0</v>
      </c>
      <c r="CV194" s="90">
        <f t="shared" si="365"/>
        <v>0</v>
      </c>
      <c r="CW194" s="90">
        <f t="shared" si="552"/>
        <v>0</v>
      </c>
      <c r="CX194" s="90">
        <f t="shared" si="552"/>
        <v>0</v>
      </c>
      <c r="CY194" s="90">
        <f t="shared" si="553"/>
        <v>0</v>
      </c>
      <c r="CZ194" s="90">
        <f t="shared" si="554"/>
        <v>0</v>
      </c>
      <c r="DA194" s="89">
        <f t="shared" si="555"/>
        <v>0</v>
      </c>
      <c r="DB194" s="191">
        <f t="shared" si="556"/>
        <v>1500</v>
      </c>
      <c r="DC194" s="191">
        <f t="shared" si="556"/>
        <v>500</v>
      </c>
      <c r="DD194" s="191">
        <f t="shared" si="556"/>
        <v>0</v>
      </c>
      <c r="DE194" s="191">
        <f t="shared" si="556"/>
        <v>0</v>
      </c>
      <c r="DF194" s="191">
        <f t="shared" si="556"/>
        <v>500</v>
      </c>
      <c r="DG194" s="191">
        <f t="shared" si="556"/>
        <v>100</v>
      </c>
      <c r="DH194" s="191">
        <f t="shared" si="556"/>
        <v>25</v>
      </c>
      <c r="DI194" s="191">
        <f t="shared" si="556"/>
        <v>0</v>
      </c>
      <c r="DJ194" s="191">
        <f t="shared" si="556"/>
        <v>75</v>
      </c>
      <c r="DK194" s="191">
        <f t="shared" si="556"/>
        <v>425</v>
      </c>
      <c r="DL194" s="191">
        <f t="shared" si="556"/>
        <v>140</v>
      </c>
      <c r="DM194" s="89">
        <v>250</v>
      </c>
      <c r="DN194" s="90">
        <f t="shared" si="557"/>
        <v>0</v>
      </c>
      <c r="DO194" s="90"/>
      <c r="DP194" s="91"/>
      <c r="DQ194" s="90">
        <f t="shared" si="558"/>
        <v>0</v>
      </c>
      <c r="DR194" s="90">
        <f t="shared" si="559"/>
        <v>0</v>
      </c>
      <c r="DS194" s="90">
        <f t="shared" si="560"/>
        <v>0</v>
      </c>
      <c r="DT194" s="90"/>
      <c r="DU194" s="90">
        <f t="shared" si="561"/>
        <v>0</v>
      </c>
      <c r="DV194" s="90">
        <f t="shared" si="562"/>
        <v>0</v>
      </c>
      <c r="DW194" s="89"/>
      <c r="DX194" s="89">
        <v>250</v>
      </c>
      <c r="DY194" s="90">
        <f t="shared" si="563"/>
        <v>0</v>
      </c>
      <c r="DZ194" s="90"/>
      <c r="EA194" s="91"/>
      <c r="EB194" s="90">
        <f t="shared" si="564"/>
        <v>0</v>
      </c>
      <c r="EC194" s="90">
        <f t="shared" si="565"/>
        <v>0</v>
      </c>
      <c r="ED194" s="90">
        <f t="shared" si="566"/>
        <v>0</v>
      </c>
      <c r="EE194" s="90"/>
      <c r="EF194" s="90">
        <f t="shared" si="567"/>
        <v>0</v>
      </c>
      <c r="EG194" s="90">
        <f t="shared" si="568"/>
        <v>0</v>
      </c>
      <c r="EH194" s="89"/>
      <c r="EI194" s="89">
        <v>250</v>
      </c>
      <c r="EJ194" s="90">
        <f t="shared" si="569"/>
        <v>0</v>
      </c>
      <c r="EK194" s="90"/>
      <c r="EL194" s="91"/>
      <c r="EM194" s="90">
        <f t="shared" si="570"/>
        <v>0</v>
      </c>
      <c r="EN194" s="90">
        <f t="shared" si="571"/>
        <v>0</v>
      </c>
      <c r="EO194" s="90">
        <f t="shared" si="572"/>
        <v>0</v>
      </c>
      <c r="EP194" s="90"/>
      <c r="EQ194" s="90">
        <f t="shared" si="573"/>
        <v>0</v>
      </c>
      <c r="ER194" s="90">
        <f t="shared" si="574"/>
        <v>0</v>
      </c>
      <c r="ES194" s="89"/>
      <c r="ET194" s="89">
        <f t="shared" si="575"/>
        <v>750</v>
      </c>
      <c r="EU194" s="90">
        <f t="shared" si="575"/>
        <v>0</v>
      </c>
      <c r="EV194" s="90">
        <f t="shared" si="575"/>
        <v>0</v>
      </c>
      <c r="EW194" s="90">
        <f t="shared" si="575"/>
        <v>0</v>
      </c>
      <c r="EX194" s="90">
        <f t="shared" si="575"/>
        <v>0</v>
      </c>
      <c r="EY194" s="90">
        <f t="shared" si="366"/>
        <v>0</v>
      </c>
      <c r="EZ194" s="90">
        <f t="shared" si="576"/>
        <v>0</v>
      </c>
      <c r="FA194" s="90">
        <f t="shared" si="576"/>
        <v>0</v>
      </c>
      <c r="FB194" s="90">
        <f t="shared" si="577"/>
        <v>0</v>
      </c>
      <c r="FC194" s="90">
        <f t="shared" si="578"/>
        <v>0</v>
      </c>
      <c r="FD194" s="89">
        <f t="shared" si="579"/>
        <v>0</v>
      </c>
      <c r="FE194" s="191">
        <f t="shared" si="580"/>
        <v>2250</v>
      </c>
      <c r="FF194" s="191">
        <f t="shared" si="580"/>
        <v>500</v>
      </c>
      <c r="FG194" s="191">
        <f t="shared" si="580"/>
        <v>0</v>
      </c>
      <c r="FH194" s="191">
        <f t="shared" si="580"/>
        <v>0</v>
      </c>
      <c r="FI194" s="191">
        <f t="shared" si="580"/>
        <v>500</v>
      </c>
      <c r="FJ194" s="191">
        <f t="shared" si="580"/>
        <v>100</v>
      </c>
      <c r="FK194" s="191">
        <f t="shared" si="580"/>
        <v>25</v>
      </c>
      <c r="FL194" s="191">
        <f t="shared" si="580"/>
        <v>0</v>
      </c>
      <c r="FM194" s="191">
        <f t="shared" si="580"/>
        <v>75</v>
      </c>
      <c r="FN194" s="191">
        <f t="shared" si="580"/>
        <v>425</v>
      </c>
      <c r="FO194" s="191">
        <f t="shared" si="580"/>
        <v>140</v>
      </c>
      <c r="FP194" s="89">
        <v>250</v>
      </c>
      <c r="FQ194" s="90">
        <f t="shared" si="581"/>
        <v>0</v>
      </c>
      <c r="FR194" s="90"/>
      <c r="FS194" s="91"/>
      <c r="FT194" s="90">
        <f t="shared" si="582"/>
        <v>0</v>
      </c>
      <c r="FU194" s="90">
        <f t="shared" si="583"/>
        <v>0</v>
      </c>
      <c r="FV194" s="90">
        <f t="shared" si="584"/>
        <v>0</v>
      </c>
      <c r="FW194" s="90"/>
      <c r="FX194" s="90">
        <f t="shared" si="585"/>
        <v>0</v>
      </c>
      <c r="FY194" s="90">
        <f t="shared" si="586"/>
        <v>0</v>
      </c>
      <c r="FZ194" s="89"/>
      <c r="GA194" s="89">
        <v>250</v>
      </c>
      <c r="GB194" s="90">
        <f t="shared" si="587"/>
        <v>0</v>
      </c>
      <c r="GC194" s="90"/>
      <c r="GD194" s="91"/>
      <c r="GE194" s="90">
        <f t="shared" si="588"/>
        <v>0</v>
      </c>
      <c r="GF194" s="90">
        <f t="shared" si="589"/>
        <v>0</v>
      </c>
      <c r="GG194" s="90">
        <f t="shared" si="590"/>
        <v>0</v>
      </c>
      <c r="GH194" s="90"/>
      <c r="GI194" s="90">
        <f t="shared" si="591"/>
        <v>0</v>
      </c>
      <c r="GJ194" s="90">
        <f t="shared" si="592"/>
        <v>0</v>
      </c>
      <c r="GK194" s="89"/>
      <c r="GL194" s="89">
        <v>250</v>
      </c>
      <c r="GM194" s="90">
        <f t="shared" si="593"/>
        <v>0</v>
      </c>
      <c r="GN194" s="90"/>
      <c r="GO194" s="91"/>
      <c r="GP194" s="90">
        <f t="shared" si="594"/>
        <v>0</v>
      </c>
      <c r="GQ194" s="90">
        <f t="shared" si="595"/>
        <v>0</v>
      </c>
      <c r="GR194" s="90">
        <f t="shared" si="596"/>
        <v>0</v>
      </c>
      <c r="GS194" s="90"/>
      <c r="GT194" s="90">
        <f t="shared" si="597"/>
        <v>0</v>
      </c>
      <c r="GU194" s="90">
        <f t="shared" si="598"/>
        <v>0</v>
      </c>
      <c r="GV194" s="89"/>
      <c r="GW194" s="89">
        <f t="shared" si="599"/>
        <v>750</v>
      </c>
      <c r="GX194" s="90">
        <f t="shared" si="599"/>
        <v>0</v>
      </c>
      <c r="GY194" s="90">
        <f t="shared" si="599"/>
        <v>0</v>
      </c>
      <c r="GZ194" s="90">
        <f t="shared" si="599"/>
        <v>0</v>
      </c>
      <c r="HA194" s="90">
        <f t="shared" si="599"/>
        <v>0</v>
      </c>
      <c r="HB194" s="90">
        <f t="shared" si="367"/>
        <v>0</v>
      </c>
      <c r="HC194" s="90">
        <f t="shared" si="600"/>
        <v>0</v>
      </c>
      <c r="HD194" s="90">
        <f t="shared" si="600"/>
        <v>0</v>
      </c>
      <c r="HE194" s="90">
        <f t="shared" si="601"/>
        <v>0</v>
      </c>
      <c r="HF194" s="90">
        <f t="shared" si="602"/>
        <v>0</v>
      </c>
      <c r="HG194" s="89">
        <f t="shared" si="603"/>
        <v>0</v>
      </c>
      <c r="HH194" s="90">
        <f t="shared" si="604"/>
        <v>3000</v>
      </c>
      <c r="HI194" s="90">
        <f t="shared" si="604"/>
        <v>500</v>
      </c>
      <c r="HJ194" s="90">
        <f t="shared" si="604"/>
        <v>0</v>
      </c>
      <c r="HK194" s="90">
        <f t="shared" si="604"/>
        <v>0</v>
      </c>
      <c r="HL194" s="90">
        <f t="shared" si="604"/>
        <v>500</v>
      </c>
      <c r="HM194" s="90">
        <f t="shared" si="604"/>
        <v>50</v>
      </c>
      <c r="HN194" s="90">
        <f t="shared" si="604"/>
        <v>25</v>
      </c>
      <c r="HO194" s="90">
        <f t="shared" si="604"/>
        <v>0</v>
      </c>
      <c r="HP194" s="90">
        <f t="shared" si="604"/>
        <v>25</v>
      </c>
      <c r="HQ194" s="90">
        <f t="shared" si="604"/>
        <v>475</v>
      </c>
      <c r="HR194" s="90">
        <f t="shared" si="604"/>
        <v>140</v>
      </c>
      <c r="HS194" s="159">
        <f>BC194+CU194+EX194+HA194</f>
        <v>500</v>
      </c>
      <c r="HT194" s="131">
        <f>BC194+CU194+EX194+FT194+GE194</f>
        <v>500</v>
      </c>
      <c r="HU194" s="131">
        <f>V194+AG194+AR194+BN194+BY194</f>
        <v>500</v>
      </c>
      <c r="HV194" s="76"/>
      <c r="HW194" s="84">
        <f>AB194+AM194+AX194+BT194+CE194+CP194+DW194+EH194</f>
        <v>140</v>
      </c>
      <c r="HX194" s="76"/>
      <c r="HY194" s="76"/>
      <c r="HZ194" s="76"/>
      <c r="IA194" s="76"/>
      <c r="IB194" s="76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68"/>
      <c r="JF194" s="68"/>
      <c r="JG194" s="68"/>
      <c r="JH194" s="68"/>
      <c r="JI194" s="68"/>
      <c r="JJ194" s="68"/>
      <c r="JK194" s="68"/>
      <c r="JL194" s="68"/>
      <c r="JM194" s="68"/>
      <c r="JN194" s="68"/>
      <c r="JO194" s="68"/>
      <c r="JP194" s="68"/>
      <c r="JQ194" s="68"/>
      <c r="JR194" s="68"/>
      <c r="JS194" s="68"/>
      <c r="JT194" s="68"/>
      <c r="JU194" s="68"/>
      <c r="JV194" s="68"/>
      <c r="JW194" s="68"/>
      <c r="JX194" s="68"/>
      <c r="JY194" s="68"/>
      <c r="JZ194" s="68"/>
      <c r="KA194" s="68"/>
      <c r="KB194" s="68"/>
      <c r="KC194" s="68"/>
      <c r="KD194" s="68"/>
      <c r="KE194" s="68"/>
      <c r="KF194" s="68"/>
      <c r="KG194" s="68"/>
      <c r="KH194" s="68"/>
      <c r="KI194" s="68"/>
      <c r="KJ194" s="68"/>
      <c r="KK194" s="68"/>
      <c r="KL194" s="68"/>
      <c r="KM194" s="68"/>
      <c r="KN194" s="68"/>
      <c r="KO194" s="68"/>
      <c r="KP194" s="68"/>
      <c r="KQ194" s="68"/>
      <c r="KR194" s="68"/>
      <c r="KS194" s="68"/>
      <c r="KT194" s="68"/>
      <c r="KU194" s="68"/>
      <c r="KV194" s="68"/>
      <c r="KW194" s="68"/>
      <c r="KX194" s="68"/>
      <c r="KY194" s="68"/>
      <c r="KZ194" s="68"/>
      <c r="LA194" s="68"/>
      <c r="LB194" s="68"/>
      <c r="LC194" s="68"/>
      <c r="LD194" s="68"/>
      <c r="LE194" s="68"/>
      <c r="LF194" s="68"/>
    </row>
    <row r="195" spans="1:318" s="2" customFormat="1" ht="15.75" customHeight="1" x14ac:dyDescent="0.25">
      <c r="A195" s="243">
        <v>187</v>
      </c>
      <c r="B195" s="37">
        <v>10</v>
      </c>
      <c r="C195" s="36"/>
      <c r="D195" s="36"/>
      <c r="E195" s="36"/>
      <c r="F195" s="19" t="s">
        <v>459</v>
      </c>
      <c r="G195" s="146" t="s">
        <v>375</v>
      </c>
      <c r="H195" s="17" t="s">
        <v>460</v>
      </c>
      <c r="I195" s="87">
        <v>61009024119</v>
      </c>
      <c r="J195" s="35" t="s">
        <v>196</v>
      </c>
      <c r="K195" s="92" t="s">
        <v>197</v>
      </c>
      <c r="L195" s="34" t="s">
        <v>872</v>
      </c>
      <c r="M195" s="34" t="s">
        <v>1242</v>
      </c>
      <c r="N195" s="34"/>
      <c r="O195" s="100" t="s">
        <v>230</v>
      </c>
      <c r="P195" s="37">
        <v>6</v>
      </c>
      <c r="Q195" s="39" t="s">
        <v>291</v>
      </c>
      <c r="R195" s="89">
        <v>250</v>
      </c>
      <c r="S195" s="90">
        <f t="shared" si="512"/>
        <v>250</v>
      </c>
      <c r="T195" s="90"/>
      <c r="U195" s="91"/>
      <c r="V195" s="90">
        <f t="shared" si="513"/>
        <v>250</v>
      </c>
      <c r="W195" s="90">
        <f t="shared" si="514"/>
        <v>50</v>
      </c>
      <c r="X195" s="90">
        <f t="shared" si="515"/>
        <v>0</v>
      </c>
      <c r="Y195" s="90"/>
      <c r="Z195" s="90">
        <f t="shared" si="516"/>
        <v>50</v>
      </c>
      <c r="AA195" s="90">
        <f t="shared" si="517"/>
        <v>200</v>
      </c>
      <c r="AB195" s="89">
        <v>45</v>
      </c>
      <c r="AC195" s="89">
        <v>250</v>
      </c>
      <c r="AD195" s="90">
        <f t="shared" si="518"/>
        <v>250</v>
      </c>
      <c r="AE195" s="90"/>
      <c r="AF195" s="91"/>
      <c r="AG195" s="90">
        <f t="shared" si="519"/>
        <v>250</v>
      </c>
      <c r="AH195" s="90">
        <v>0</v>
      </c>
      <c r="AI195" s="90">
        <v>0</v>
      </c>
      <c r="AJ195" s="90"/>
      <c r="AK195" s="90">
        <f t="shared" si="520"/>
        <v>0</v>
      </c>
      <c r="AL195" s="90">
        <f t="shared" si="521"/>
        <v>250</v>
      </c>
      <c r="AM195" s="177">
        <v>47</v>
      </c>
      <c r="AN195" s="89">
        <v>250</v>
      </c>
      <c r="AO195" s="90">
        <f t="shared" si="522"/>
        <v>0</v>
      </c>
      <c r="AP195" s="90"/>
      <c r="AQ195" s="91"/>
      <c r="AR195" s="90">
        <f t="shared" si="523"/>
        <v>0</v>
      </c>
      <c r="AS195" s="90">
        <f t="shared" si="524"/>
        <v>0</v>
      </c>
      <c r="AT195" s="90">
        <f t="shared" si="525"/>
        <v>0</v>
      </c>
      <c r="AU195" s="90"/>
      <c r="AV195" s="90">
        <f t="shared" si="526"/>
        <v>0</v>
      </c>
      <c r="AW195" s="90">
        <f t="shared" si="527"/>
        <v>0</v>
      </c>
      <c r="AX195" s="89"/>
      <c r="AY195" s="89">
        <f t="shared" si="528"/>
        <v>750</v>
      </c>
      <c r="AZ195" s="90">
        <f t="shared" si="528"/>
        <v>500</v>
      </c>
      <c r="BA195" s="90">
        <f t="shared" si="528"/>
        <v>0</v>
      </c>
      <c r="BB195" s="90">
        <f t="shared" si="528"/>
        <v>0</v>
      </c>
      <c r="BC195" s="90">
        <f t="shared" si="528"/>
        <v>500</v>
      </c>
      <c r="BD195" s="90">
        <f t="shared" si="364"/>
        <v>100</v>
      </c>
      <c r="BE195" s="90">
        <f t="shared" si="529"/>
        <v>0</v>
      </c>
      <c r="BF195" s="90">
        <f t="shared" si="529"/>
        <v>0</v>
      </c>
      <c r="BG195" s="90">
        <f t="shared" si="530"/>
        <v>100</v>
      </c>
      <c r="BH195" s="90">
        <f t="shared" si="531"/>
        <v>400</v>
      </c>
      <c r="BI195" s="89">
        <f t="shared" si="532"/>
        <v>92</v>
      </c>
      <c r="BJ195" s="89">
        <v>250</v>
      </c>
      <c r="BK195" s="90">
        <f t="shared" si="533"/>
        <v>0</v>
      </c>
      <c r="BL195" s="90"/>
      <c r="BM195" s="91"/>
      <c r="BN195" s="90">
        <f t="shared" si="534"/>
        <v>0</v>
      </c>
      <c r="BO195" s="90">
        <f t="shared" si="535"/>
        <v>0</v>
      </c>
      <c r="BP195" s="90">
        <f t="shared" si="536"/>
        <v>0</v>
      </c>
      <c r="BQ195" s="90"/>
      <c r="BR195" s="90">
        <f t="shared" si="537"/>
        <v>0</v>
      </c>
      <c r="BS195" s="90">
        <f t="shared" si="538"/>
        <v>0</v>
      </c>
      <c r="BT195" s="89"/>
      <c r="BU195" s="89">
        <v>250</v>
      </c>
      <c r="BV195" s="90">
        <f t="shared" si="539"/>
        <v>0</v>
      </c>
      <c r="BW195" s="90"/>
      <c r="BX195" s="91"/>
      <c r="BY195" s="90">
        <f t="shared" si="540"/>
        <v>0</v>
      </c>
      <c r="BZ195" s="90">
        <f t="shared" si="541"/>
        <v>0</v>
      </c>
      <c r="CA195" s="90">
        <f t="shared" si="542"/>
        <v>0</v>
      </c>
      <c r="CB195" s="90"/>
      <c r="CC195" s="90">
        <f t="shared" si="543"/>
        <v>0</v>
      </c>
      <c r="CD195" s="90">
        <f t="shared" si="544"/>
        <v>0</v>
      </c>
      <c r="CE195" s="89"/>
      <c r="CF195" s="89">
        <v>250</v>
      </c>
      <c r="CG195" s="90">
        <f t="shared" si="545"/>
        <v>0</v>
      </c>
      <c r="CH195" s="90"/>
      <c r="CI195" s="91"/>
      <c r="CJ195" s="90">
        <f t="shared" si="546"/>
        <v>0</v>
      </c>
      <c r="CK195" s="90">
        <f t="shared" si="547"/>
        <v>0</v>
      </c>
      <c r="CL195" s="90">
        <f t="shared" si="548"/>
        <v>0</v>
      </c>
      <c r="CM195" s="90"/>
      <c r="CN195" s="90">
        <f t="shared" si="549"/>
        <v>0</v>
      </c>
      <c r="CO195" s="90">
        <f t="shared" si="550"/>
        <v>0</v>
      </c>
      <c r="CP195" s="89"/>
      <c r="CQ195" s="89">
        <f t="shared" si="551"/>
        <v>750</v>
      </c>
      <c r="CR195" s="90">
        <f t="shared" si="551"/>
        <v>0</v>
      </c>
      <c r="CS195" s="90">
        <f t="shared" si="551"/>
        <v>0</v>
      </c>
      <c r="CT195" s="90">
        <f t="shared" si="551"/>
        <v>0</v>
      </c>
      <c r="CU195" s="90">
        <f t="shared" si="551"/>
        <v>0</v>
      </c>
      <c r="CV195" s="90">
        <f t="shared" si="365"/>
        <v>0</v>
      </c>
      <c r="CW195" s="90">
        <f t="shared" si="552"/>
        <v>0</v>
      </c>
      <c r="CX195" s="90">
        <f t="shared" si="552"/>
        <v>0</v>
      </c>
      <c r="CY195" s="90">
        <f t="shared" si="553"/>
        <v>0</v>
      </c>
      <c r="CZ195" s="90">
        <f t="shared" si="554"/>
        <v>0</v>
      </c>
      <c r="DA195" s="89">
        <f t="shared" si="555"/>
        <v>0</v>
      </c>
      <c r="DB195" s="191">
        <f t="shared" si="556"/>
        <v>1500</v>
      </c>
      <c r="DC195" s="191">
        <f t="shared" si="556"/>
        <v>500</v>
      </c>
      <c r="DD195" s="191">
        <f t="shared" si="556"/>
        <v>0</v>
      </c>
      <c r="DE195" s="191">
        <f t="shared" si="556"/>
        <v>0</v>
      </c>
      <c r="DF195" s="191">
        <f t="shared" si="556"/>
        <v>500</v>
      </c>
      <c r="DG195" s="191">
        <f t="shared" si="556"/>
        <v>100</v>
      </c>
      <c r="DH195" s="191">
        <f t="shared" si="556"/>
        <v>0</v>
      </c>
      <c r="DI195" s="191">
        <f t="shared" si="556"/>
        <v>0</v>
      </c>
      <c r="DJ195" s="191">
        <f t="shared" si="556"/>
        <v>100</v>
      </c>
      <c r="DK195" s="191">
        <f t="shared" si="556"/>
        <v>400</v>
      </c>
      <c r="DL195" s="191">
        <f t="shared" si="556"/>
        <v>92</v>
      </c>
      <c r="DM195" s="89">
        <v>250</v>
      </c>
      <c r="DN195" s="90">
        <f t="shared" si="557"/>
        <v>0</v>
      </c>
      <c r="DO195" s="90"/>
      <c r="DP195" s="91"/>
      <c r="DQ195" s="90">
        <f t="shared" si="558"/>
        <v>0</v>
      </c>
      <c r="DR195" s="90">
        <f t="shared" si="559"/>
        <v>0</v>
      </c>
      <c r="DS195" s="90">
        <f t="shared" si="560"/>
        <v>0</v>
      </c>
      <c r="DT195" s="90"/>
      <c r="DU195" s="90">
        <f t="shared" si="561"/>
        <v>0</v>
      </c>
      <c r="DV195" s="90">
        <f t="shared" si="562"/>
        <v>0</v>
      </c>
      <c r="DW195" s="89"/>
      <c r="DX195" s="89">
        <v>250</v>
      </c>
      <c r="DY195" s="90">
        <f t="shared" si="563"/>
        <v>0</v>
      </c>
      <c r="DZ195" s="90"/>
      <c r="EA195" s="91"/>
      <c r="EB195" s="90">
        <f t="shared" si="564"/>
        <v>0</v>
      </c>
      <c r="EC195" s="90">
        <f t="shared" si="565"/>
        <v>0</v>
      </c>
      <c r="ED195" s="90">
        <f t="shared" si="566"/>
        <v>0</v>
      </c>
      <c r="EE195" s="90"/>
      <c r="EF195" s="90">
        <f t="shared" si="567"/>
        <v>0</v>
      </c>
      <c r="EG195" s="90">
        <f t="shared" si="568"/>
        <v>0</v>
      </c>
      <c r="EH195" s="89"/>
      <c r="EI195" s="89">
        <v>250</v>
      </c>
      <c r="EJ195" s="90">
        <f t="shared" si="569"/>
        <v>0</v>
      </c>
      <c r="EK195" s="90"/>
      <c r="EL195" s="91"/>
      <c r="EM195" s="90">
        <f t="shared" si="570"/>
        <v>0</v>
      </c>
      <c r="EN195" s="90">
        <f t="shared" si="571"/>
        <v>0</v>
      </c>
      <c r="EO195" s="90">
        <f t="shared" si="572"/>
        <v>0</v>
      </c>
      <c r="EP195" s="90"/>
      <c r="EQ195" s="90">
        <f t="shared" si="573"/>
        <v>0</v>
      </c>
      <c r="ER195" s="90">
        <f t="shared" si="574"/>
        <v>0</v>
      </c>
      <c r="ES195" s="89"/>
      <c r="ET195" s="89">
        <f t="shared" si="575"/>
        <v>750</v>
      </c>
      <c r="EU195" s="90">
        <f t="shared" si="575"/>
        <v>0</v>
      </c>
      <c r="EV195" s="90">
        <f t="shared" si="575"/>
        <v>0</v>
      </c>
      <c r="EW195" s="90">
        <f t="shared" si="575"/>
        <v>0</v>
      </c>
      <c r="EX195" s="90">
        <f t="shared" si="575"/>
        <v>0</v>
      </c>
      <c r="EY195" s="90">
        <f t="shared" si="366"/>
        <v>0</v>
      </c>
      <c r="EZ195" s="90">
        <f t="shared" si="576"/>
        <v>0</v>
      </c>
      <c r="FA195" s="90">
        <f t="shared" si="576"/>
        <v>0</v>
      </c>
      <c r="FB195" s="90">
        <f t="shared" si="577"/>
        <v>0</v>
      </c>
      <c r="FC195" s="90">
        <f t="shared" si="578"/>
        <v>0</v>
      </c>
      <c r="FD195" s="89">
        <f t="shared" si="579"/>
        <v>0</v>
      </c>
      <c r="FE195" s="191">
        <f t="shared" si="580"/>
        <v>2250</v>
      </c>
      <c r="FF195" s="191">
        <f t="shared" si="580"/>
        <v>500</v>
      </c>
      <c r="FG195" s="191">
        <f t="shared" si="580"/>
        <v>0</v>
      </c>
      <c r="FH195" s="191">
        <f t="shared" si="580"/>
        <v>0</v>
      </c>
      <c r="FI195" s="191">
        <f t="shared" si="580"/>
        <v>500</v>
      </c>
      <c r="FJ195" s="191">
        <f t="shared" si="580"/>
        <v>100</v>
      </c>
      <c r="FK195" s="191">
        <f t="shared" si="580"/>
        <v>0</v>
      </c>
      <c r="FL195" s="191">
        <f t="shared" si="580"/>
        <v>0</v>
      </c>
      <c r="FM195" s="191">
        <f t="shared" si="580"/>
        <v>100</v>
      </c>
      <c r="FN195" s="191">
        <f t="shared" si="580"/>
        <v>400</v>
      </c>
      <c r="FO195" s="191">
        <f t="shared" si="580"/>
        <v>92</v>
      </c>
      <c r="FP195" s="89">
        <v>250</v>
      </c>
      <c r="FQ195" s="90">
        <f t="shared" si="581"/>
        <v>0</v>
      </c>
      <c r="FR195" s="90"/>
      <c r="FS195" s="91"/>
      <c r="FT195" s="90">
        <f t="shared" si="582"/>
        <v>0</v>
      </c>
      <c r="FU195" s="90">
        <f t="shared" si="583"/>
        <v>0</v>
      </c>
      <c r="FV195" s="90">
        <f t="shared" si="584"/>
        <v>0</v>
      </c>
      <c r="FW195" s="90"/>
      <c r="FX195" s="90">
        <f t="shared" si="585"/>
        <v>0</v>
      </c>
      <c r="FY195" s="90">
        <f t="shared" si="586"/>
        <v>0</v>
      </c>
      <c r="FZ195" s="89"/>
      <c r="GA195" s="89">
        <v>250</v>
      </c>
      <c r="GB195" s="90">
        <f t="shared" si="587"/>
        <v>0</v>
      </c>
      <c r="GC195" s="90"/>
      <c r="GD195" s="91"/>
      <c r="GE195" s="90">
        <f t="shared" si="588"/>
        <v>0</v>
      </c>
      <c r="GF195" s="90">
        <f t="shared" si="589"/>
        <v>0</v>
      </c>
      <c r="GG195" s="90">
        <f t="shared" si="590"/>
        <v>0</v>
      </c>
      <c r="GH195" s="90"/>
      <c r="GI195" s="90">
        <f t="shared" si="591"/>
        <v>0</v>
      </c>
      <c r="GJ195" s="90">
        <f t="shared" si="592"/>
        <v>0</v>
      </c>
      <c r="GK195" s="89"/>
      <c r="GL195" s="89">
        <v>250</v>
      </c>
      <c r="GM195" s="90">
        <f t="shared" si="593"/>
        <v>0</v>
      </c>
      <c r="GN195" s="90"/>
      <c r="GO195" s="91"/>
      <c r="GP195" s="90">
        <f t="shared" si="594"/>
        <v>0</v>
      </c>
      <c r="GQ195" s="90">
        <f t="shared" si="595"/>
        <v>0</v>
      </c>
      <c r="GR195" s="90">
        <f t="shared" si="596"/>
        <v>0</v>
      </c>
      <c r="GS195" s="90"/>
      <c r="GT195" s="90">
        <f t="shared" si="597"/>
        <v>0</v>
      </c>
      <c r="GU195" s="90">
        <f t="shared" si="598"/>
        <v>0</v>
      </c>
      <c r="GV195" s="89"/>
      <c r="GW195" s="89">
        <f t="shared" si="599"/>
        <v>750</v>
      </c>
      <c r="GX195" s="90">
        <f t="shared" si="599"/>
        <v>0</v>
      </c>
      <c r="GY195" s="90">
        <f t="shared" si="599"/>
        <v>0</v>
      </c>
      <c r="GZ195" s="90">
        <f t="shared" si="599"/>
        <v>0</v>
      </c>
      <c r="HA195" s="90">
        <f t="shared" si="599"/>
        <v>0</v>
      </c>
      <c r="HB195" s="90">
        <f t="shared" si="367"/>
        <v>0</v>
      </c>
      <c r="HC195" s="90">
        <f t="shared" si="600"/>
        <v>0</v>
      </c>
      <c r="HD195" s="90">
        <f t="shared" si="600"/>
        <v>0</v>
      </c>
      <c r="HE195" s="90">
        <f t="shared" si="601"/>
        <v>0</v>
      </c>
      <c r="HF195" s="90">
        <f t="shared" si="602"/>
        <v>0</v>
      </c>
      <c r="HG195" s="89">
        <f t="shared" si="603"/>
        <v>0</v>
      </c>
      <c r="HH195" s="90">
        <f t="shared" si="604"/>
        <v>3000</v>
      </c>
      <c r="HI195" s="90">
        <f t="shared" si="604"/>
        <v>500</v>
      </c>
      <c r="HJ195" s="90">
        <f t="shared" si="604"/>
        <v>0</v>
      </c>
      <c r="HK195" s="90">
        <f t="shared" si="604"/>
        <v>0</v>
      </c>
      <c r="HL195" s="90">
        <f t="shared" si="604"/>
        <v>500</v>
      </c>
      <c r="HM195" s="90">
        <f t="shared" si="604"/>
        <v>50</v>
      </c>
      <c r="HN195" s="90">
        <f t="shared" si="604"/>
        <v>0</v>
      </c>
      <c r="HO195" s="90">
        <f t="shared" si="604"/>
        <v>0</v>
      </c>
      <c r="HP195" s="90">
        <f t="shared" si="604"/>
        <v>50</v>
      </c>
      <c r="HQ195" s="90">
        <f t="shared" si="604"/>
        <v>450</v>
      </c>
      <c r="HR195" s="90">
        <f t="shared" si="604"/>
        <v>92</v>
      </c>
      <c r="HS195" s="159">
        <f t="shared" si="368"/>
        <v>500</v>
      </c>
      <c r="HT195" s="131">
        <f t="shared" si="369"/>
        <v>500</v>
      </c>
      <c r="HU195" s="131">
        <f t="shared" si="370"/>
        <v>500</v>
      </c>
      <c r="HV195" s="76"/>
      <c r="HW195" s="84">
        <f t="shared" si="371"/>
        <v>92</v>
      </c>
      <c r="HX195" s="76"/>
      <c r="HY195" s="76"/>
      <c r="HZ195" s="76"/>
      <c r="IA195" s="76"/>
      <c r="IB195" s="76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  <c r="LE195" s="68"/>
      <c r="LF195" s="68"/>
    </row>
    <row r="196" spans="1:318" s="4" customFormat="1" ht="15.75" customHeight="1" x14ac:dyDescent="0.25">
      <c r="A196" s="243">
        <v>188</v>
      </c>
      <c r="B196" s="37">
        <v>11</v>
      </c>
      <c r="C196" s="36"/>
      <c r="D196" s="36"/>
      <c r="E196" s="36"/>
      <c r="F196" s="19" t="s">
        <v>461</v>
      </c>
      <c r="G196" s="146" t="s">
        <v>375</v>
      </c>
      <c r="H196" s="17" t="s">
        <v>462</v>
      </c>
      <c r="I196" s="87">
        <v>61009000651</v>
      </c>
      <c r="J196" s="35" t="s">
        <v>196</v>
      </c>
      <c r="K196" s="92" t="s">
        <v>198</v>
      </c>
      <c r="L196" s="34" t="s">
        <v>875</v>
      </c>
      <c r="M196" s="34" t="s">
        <v>1242</v>
      </c>
      <c r="N196" s="34"/>
      <c r="O196" s="100" t="s">
        <v>230</v>
      </c>
      <c r="P196" s="37">
        <v>7</v>
      </c>
      <c r="Q196" s="39" t="s">
        <v>280</v>
      </c>
      <c r="R196" s="89">
        <v>250</v>
      </c>
      <c r="S196" s="90">
        <f t="shared" si="512"/>
        <v>250</v>
      </c>
      <c r="T196" s="90"/>
      <c r="U196" s="91"/>
      <c r="V196" s="90">
        <f t="shared" si="513"/>
        <v>250</v>
      </c>
      <c r="W196" s="90">
        <f t="shared" si="514"/>
        <v>50</v>
      </c>
      <c r="X196" s="90">
        <f t="shared" si="515"/>
        <v>0</v>
      </c>
      <c r="Y196" s="90"/>
      <c r="Z196" s="90">
        <f t="shared" si="516"/>
        <v>50</v>
      </c>
      <c r="AA196" s="90">
        <f t="shared" si="517"/>
        <v>200</v>
      </c>
      <c r="AB196" s="89">
        <v>41</v>
      </c>
      <c r="AC196" s="89">
        <v>250</v>
      </c>
      <c r="AD196" s="90">
        <f t="shared" si="518"/>
        <v>250</v>
      </c>
      <c r="AE196" s="90"/>
      <c r="AF196" s="91"/>
      <c r="AG196" s="90">
        <f t="shared" si="519"/>
        <v>250</v>
      </c>
      <c r="AH196" s="90">
        <v>0</v>
      </c>
      <c r="AI196" s="90">
        <v>0</v>
      </c>
      <c r="AJ196" s="90"/>
      <c r="AK196" s="90">
        <f t="shared" si="520"/>
        <v>0</v>
      </c>
      <c r="AL196" s="90">
        <f t="shared" si="521"/>
        <v>250</v>
      </c>
      <c r="AM196" s="177">
        <v>39</v>
      </c>
      <c r="AN196" s="89">
        <v>250</v>
      </c>
      <c r="AO196" s="90">
        <f t="shared" si="522"/>
        <v>0</v>
      </c>
      <c r="AP196" s="90"/>
      <c r="AQ196" s="91"/>
      <c r="AR196" s="90">
        <f t="shared" si="523"/>
        <v>0</v>
      </c>
      <c r="AS196" s="90">
        <f t="shared" si="524"/>
        <v>0</v>
      </c>
      <c r="AT196" s="90">
        <f t="shared" si="525"/>
        <v>0</v>
      </c>
      <c r="AU196" s="90"/>
      <c r="AV196" s="90">
        <f t="shared" si="526"/>
        <v>0</v>
      </c>
      <c r="AW196" s="90">
        <f t="shared" si="527"/>
        <v>0</v>
      </c>
      <c r="AX196" s="89"/>
      <c r="AY196" s="89">
        <f t="shared" si="528"/>
        <v>750</v>
      </c>
      <c r="AZ196" s="90">
        <f t="shared" si="528"/>
        <v>500</v>
      </c>
      <c r="BA196" s="90">
        <f t="shared" si="528"/>
        <v>0</v>
      </c>
      <c r="BB196" s="90">
        <f t="shared" si="528"/>
        <v>0</v>
      </c>
      <c r="BC196" s="90">
        <f t="shared" si="528"/>
        <v>500</v>
      </c>
      <c r="BD196" s="90">
        <f t="shared" si="364"/>
        <v>100</v>
      </c>
      <c r="BE196" s="90">
        <f t="shared" si="529"/>
        <v>0</v>
      </c>
      <c r="BF196" s="90">
        <f t="shared" si="529"/>
        <v>0</v>
      </c>
      <c r="BG196" s="90">
        <f t="shared" si="530"/>
        <v>100</v>
      </c>
      <c r="BH196" s="90">
        <f t="shared" si="531"/>
        <v>400</v>
      </c>
      <c r="BI196" s="89">
        <f t="shared" si="532"/>
        <v>80</v>
      </c>
      <c r="BJ196" s="89">
        <v>250</v>
      </c>
      <c r="BK196" s="90">
        <f t="shared" si="533"/>
        <v>0</v>
      </c>
      <c r="BL196" s="90"/>
      <c r="BM196" s="91"/>
      <c r="BN196" s="90">
        <f t="shared" si="534"/>
        <v>0</v>
      </c>
      <c r="BO196" s="90">
        <f t="shared" si="535"/>
        <v>0</v>
      </c>
      <c r="BP196" s="90">
        <f t="shared" si="536"/>
        <v>0</v>
      </c>
      <c r="BQ196" s="90"/>
      <c r="BR196" s="90">
        <f t="shared" si="537"/>
        <v>0</v>
      </c>
      <c r="BS196" s="90">
        <f t="shared" si="538"/>
        <v>0</v>
      </c>
      <c r="BT196" s="89"/>
      <c r="BU196" s="89">
        <v>250</v>
      </c>
      <c r="BV196" s="90">
        <f t="shared" si="539"/>
        <v>0</v>
      </c>
      <c r="BW196" s="90"/>
      <c r="BX196" s="91"/>
      <c r="BY196" s="90">
        <f t="shared" si="540"/>
        <v>0</v>
      </c>
      <c r="BZ196" s="90">
        <f t="shared" si="541"/>
        <v>0</v>
      </c>
      <c r="CA196" s="90">
        <f t="shared" si="542"/>
        <v>0</v>
      </c>
      <c r="CB196" s="90"/>
      <c r="CC196" s="90">
        <f t="shared" si="543"/>
        <v>0</v>
      </c>
      <c r="CD196" s="90">
        <f t="shared" si="544"/>
        <v>0</v>
      </c>
      <c r="CE196" s="89"/>
      <c r="CF196" s="89">
        <v>250</v>
      </c>
      <c r="CG196" s="90">
        <f t="shared" si="545"/>
        <v>0</v>
      </c>
      <c r="CH196" s="90"/>
      <c r="CI196" s="91"/>
      <c r="CJ196" s="90">
        <f t="shared" si="546"/>
        <v>0</v>
      </c>
      <c r="CK196" s="90">
        <f t="shared" si="547"/>
        <v>0</v>
      </c>
      <c r="CL196" s="90">
        <f t="shared" si="548"/>
        <v>0</v>
      </c>
      <c r="CM196" s="90"/>
      <c r="CN196" s="90">
        <f t="shared" si="549"/>
        <v>0</v>
      </c>
      <c r="CO196" s="90">
        <f t="shared" si="550"/>
        <v>0</v>
      </c>
      <c r="CP196" s="89"/>
      <c r="CQ196" s="89">
        <f t="shared" si="551"/>
        <v>750</v>
      </c>
      <c r="CR196" s="90">
        <f t="shared" si="551"/>
        <v>0</v>
      </c>
      <c r="CS196" s="90">
        <f t="shared" si="551"/>
        <v>0</v>
      </c>
      <c r="CT196" s="90">
        <f t="shared" si="551"/>
        <v>0</v>
      </c>
      <c r="CU196" s="90">
        <f t="shared" si="551"/>
        <v>0</v>
      </c>
      <c r="CV196" s="90">
        <f t="shared" si="365"/>
        <v>0</v>
      </c>
      <c r="CW196" s="90">
        <f t="shared" si="552"/>
        <v>0</v>
      </c>
      <c r="CX196" s="90">
        <f t="shared" si="552"/>
        <v>0</v>
      </c>
      <c r="CY196" s="90">
        <f t="shared" si="553"/>
        <v>0</v>
      </c>
      <c r="CZ196" s="90">
        <f t="shared" si="554"/>
        <v>0</v>
      </c>
      <c r="DA196" s="89">
        <f t="shared" si="555"/>
        <v>0</v>
      </c>
      <c r="DB196" s="191">
        <f t="shared" si="556"/>
        <v>1500</v>
      </c>
      <c r="DC196" s="191">
        <f t="shared" si="556"/>
        <v>500</v>
      </c>
      <c r="DD196" s="191">
        <f t="shared" si="556"/>
        <v>0</v>
      </c>
      <c r="DE196" s="191">
        <f t="shared" si="556"/>
        <v>0</v>
      </c>
      <c r="DF196" s="191">
        <f t="shared" si="556"/>
        <v>500</v>
      </c>
      <c r="DG196" s="191">
        <f t="shared" si="556"/>
        <v>100</v>
      </c>
      <c r="DH196" s="191">
        <f t="shared" si="556"/>
        <v>0</v>
      </c>
      <c r="DI196" s="191">
        <f t="shared" si="556"/>
        <v>0</v>
      </c>
      <c r="DJ196" s="191">
        <f t="shared" si="556"/>
        <v>100</v>
      </c>
      <c r="DK196" s="191">
        <f t="shared" si="556"/>
        <v>400</v>
      </c>
      <c r="DL196" s="191">
        <f t="shared" si="556"/>
        <v>80</v>
      </c>
      <c r="DM196" s="89">
        <v>250</v>
      </c>
      <c r="DN196" s="90">
        <f t="shared" si="557"/>
        <v>0</v>
      </c>
      <c r="DO196" s="90"/>
      <c r="DP196" s="91"/>
      <c r="DQ196" s="90">
        <f t="shared" si="558"/>
        <v>0</v>
      </c>
      <c r="DR196" s="90">
        <f t="shared" si="559"/>
        <v>0</v>
      </c>
      <c r="DS196" s="90">
        <f t="shared" si="560"/>
        <v>0</v>
      </c>
      <c r="DT196" s="90"/>
      <c r="DU196" s="90">
        <f t="shared" si="561"/>
        <v>0</v>
      </c>
      <c r="DV196" s="90">
        <f t="shared" si="562"/>
        <v>0</v>
      </c>
      <c r="DW196" s="89"/>
      <c r="DX196" s="89">
        <v>250</v>
      </c>
      <c r="DY196" s="90">
        <f t="shared" si="563"/>
        <v>0</v>
      </c>
      <c r="DZ196" s="90"/>
      <c r="EA196" s="91"/>
      <c r="EB196" s="90">
        <f t="shared" si="564"/>
        <v>0</v>
      </c>
      <c r="EC196" s="90">
        <f t="shared" si="565"/>
        <v>0</v>
      </c>
      <c r="ED196" s="90">
        <f t="shared" si="566"/>
        <v>0</v>
      </c>
      <c r="EE196" s="90"/>
      <c r="EF196" s="90">
        <f t="shared" si="567"/>
        <v>0</v>
      </c>
      <c r="EG196" s="90">
        <f t="shared" si="568"/>
        <v>0</v>
      </c>
      <c r="EH196" s="89"/>
      <c r="EI196" s="89">
        <v>250</v>
      </c>
      <c r="EJ196" s="90">
        <f t="shared" si="569"/>
        <v>0</v>
      </c>
      <c r="EK196" s="90"/>
      <c r="EL196" s="91"/>
      <c r="EM196" s="90">
        <f t="shared" si="570"/>
        <v>0</v>
      </c>
      <c r="EN196" s="90">
        <f t="shared" si="571"/>
        <v>0</v>
      </c>
      <c r="EO196" s="90">
        <f t="shared" si="572"/>
        <v>0</v>
      </c>
      <c r="EP196" s="90"/>
      <c r="EQ196" s="90">
        <f t="shared" si="573"/>
        <v>0</v>
      </c>
      <c r="ER196" s="90">
        <f t="shared" si="574"/>
        <v>0</v>
      </c>
      <c r="ES196" s="89"/>
      <c r="ET196" s="89">
        <f t="shared" si="575"/>
        <v>750</v>
      </c>
      <c r="EU196" s="90">
        <f t="shared" si="575"/>
        <v>0</v>
      </c>
      <c r="EV196" s="90">
        <f t="shared" si="575"/>
        <v>0</v>
      </c>
      <c r="EW196" s="90">
        <f t="shared" si="575"/>
        <v>0</v>
      </c>
      <c r="EX196" s="90">
        <f t="shared" si="575"/>
        <v>0</v>
      </c>
      <c r="EY196" s="90">
        <f t="shared" si="366"/>
        <v>0</v>
      </c>
      <c r="EZ196" s="90">
        <f t="shared" si="576"/>
        <v>0</v>
      </c>
      <c r="FA196" s="90">
        <f t="shared" si="576"/>
        <v>0</v>
      </c>
      <c r="FB196" s="90">
        <f t="shared" si="577"/>
        <v>0</v>
      </c>
      <c r="FC196" s="90">
        <f t="shared" si="578"/>
        <v>0</v>
      </c>
      <c r="FD196" s="89">
        <f t="shared" si="579"/>
        <v>0</v>
      </c>
      <c r="FE196" s="191">
        <f t="shared" si="580"/>
        <v>2250</v>
      </c>
      <c r="FF196" s="191">
        <f t="shared" si="580"/>
        <v>500</v>
      </c>
      <c r="FG196" s="191">
        <f t="shared" si="580"/>
        <v>0</v>
      </c>
      <c r="FH196" s="191">
        <f t="shared" si="580"/>
        <v>0</v>
      </c>
      <c r="FI196" s="191">
        <f t="shared" si="580"/>
        <v>500</v>
      </c>
      <c r="FJ196" s="191">
        <f t="shared" si="580"/>
        <v>100</v>
      </c>
      <c r="FK196" s="191">
        <f t="shared" si="580"/>
        <v>0</v>
      </c>
      <c r="FL196" s="191">
        <f t="shared" si="580"/>
        <v>0</v>
      </c>
      <c r="FM196" s="191">
        <f t="shared" si="580"/>
        <v>100</v>
      </c>
      <c r="FN196" s="191">
        <f t="shared" si="580"/>
        <v>400</v>
      </c>
      <c r="FO196" s="191">
        <f t="shared" si="580"/>
        <v>80</v>
      </c>
      <c r="FP196" s="89">
        <v>250</v>
      </c>
      <c r="FQ196" s="90">
        <f t="shared" si="581"/>
        <v>0</v>
      </c>
      <c r="FR196" s="90"/>
      <c r="FS196" s="91"/>
      <c r="FT196" s="90">
        <f t="shared" si="582"/>
        <v>0</v>
      </c>
      <c r="FU196" s="90">
        <f t="shared" si="583"/>
        <v>0</v>
      </c>
      <c r="FV196" s="90">
        <f t="shared" si="584"/>
        <v>0</v>
      </c>
      <c r="FW196" s="90"/>
      <c r="FX196" s="90">
        <f t="shared" si="585"/>
        <v>0</v>
      </c>
      <c r="FY196" s="90">
        <f t="shared" si="586"/>
        <v>0</v>
      </c>
      <c r="FZ196" s="89"/>
      <c r="GA196" s="89">
        <v>250</v>
      </c>
      <c r="GB196" s="90">
        <f t="shared" si="587"/>
        <v>0</v>
      </c>
      <c r="GC196" s="90"/>
      <c r="GD196" s="91"/>
      <c r="GE196" s="90">
        <f t="shared" si="588"/>
        <v>0</v>
      </c>
      <c r="GF196" s="90">
        <f t="shared" si="589"/>
        <v>0</v>
      </c>
      <c r="GG196" s="90">
        <f t="shared" si="590"/>
        <v>0</v>
      </c>
      <c r="GH196" s="90"/>
      <c r="GI196" s="90">
        <f t="shared" si="591"/>
        <v>0</v>
      </c>
      <c r="GJ196" s="90">
        <f t="shared" si="592"/>
        <v>0</v>
      </c>
      <c r="GK196" s="89"/>
      <c r="GL196" s="89">
        <v>250</v>
      </c>
      <c r="GM196" s="90">
        <f t="shared" si="593"/>
        <v>0</v>
      </c>
      <c r="GN196" s="90"/>
      <c r="GO196" s="91"/>
      <c r="GP196" s="90">
        <f t="shared" si="594"/>
        <v>0</v>
      </c>
      <c r="GQ196" s="90">
        <f t="shared" si="595"/>
        <v>0</v>
      </c>
      <c r="GR196" s="90">
        <f t="shared" si="596"/>
        <v>0</v>
      </c>
      <c r="GS196" s="90"/>
      <c r="GT196" s="90">
        <f t="shared" si="597"/>
        <v>0</v>
      </c>
      <c r="GU196" s="90">
        <f t="shared" si="598"/>
        <v>0</v>
      </c>
      <c r="GV196" s="89"/>
      <c r="GW196" s="89">
        <f t="shared" si="599"/>
        <v>750</v>
      </c>
      <c r="GX196" s="90">
        <f t="shared" si="599"/>
        <v>0</v>
      </c>
      <c r="GY196" s="90">
        <f t="shared" si="599"/>
        <v>0</v>
      </c>
      <c r="GZ196" s="90">
        <f t="shared" si="599"/>
        <v>0</v>
      </c>
      <c r="HA196" s="90">
        <f t="shared" si="599"/>
        <v>0</v>
      </c>
      <c r="HB196" s="90">
        <f t="shared" si="367"/>
        <v>0</v>
      </c>
      <c r="HC196" s="90">
        <f t="shared" si="600"/>
        <v>0</v>
      </c>
      <c r="HD196" s="90">
        <f t="shared" si="600"/>
        <v>0</v>
      </c>
      <c r="HE196" s="90">
        <f t="shared" si="601"/>
        <v>0</v>
      </c>
      <c r="HF196" s="90">
        <f t="shared" si="602"/>
        <v>0</v>
      </c>
      <c r="HG196" s="89">
        <f t="shared" si="603"/>
        <v>0</v>
      </c>
      <c r="HH196" s="90">
        <f t="shared" si="604"/>
        <v>3000</v>
      </c>
      <c r="HI196" s="90">
        <f t="shared" si="604"/>
        <v>500</v>
      </c>
      <c r="HJ196" s="90">
        <f t="shared" si="604"/>
        <v>0</v>
      </c>
      <c r="HK196" s="90">
        <f t="shared" si="604"/>
        <v>0</v>
      </c>
      <c r="HL196" s="90">
        <f t="shared" si="604"/>
        <v>500</v>
      </c>
      <c r="HM196" s="90">
        <f t="shared" si="604"/>
        <v>50</v>
      </c>
      <c r="HN196" s="90">
        <f t="shared" si="604"/>
        <v>0</v>
      </c>
      <c r="HO196" s="90">
        <f t="shared" si="604"/>
        <v>0</v>
      </c>
      <c r="HP196" s="90">
        <f t="shared" si="604"/>
        <v>50</v>
      </c>
      <c r="HQ196" s="90">
        <f t="shared" si="604"/>
        <v>450</v>
      </c>
      <c r="HR196" s="90">
        <f t="shared" si="604"/>
        <v>80</v>
      </c>
      <c r="HS196" s="159">
        <f t="shared" si="368"/>
        <v>500</v>
      </c>
      <c r="HT196" s="131">
        <f t="shared" si="369"/>
        <v>500</v>
      </c>
      <c r="HU196" s="131">
        <f t="shared" si="370"/>
        <v>500</v>
      </c>
      <c r="HV196" s="76"/>
      <c r="HW196" s="84">
        <f t="shared" si="371"/>
        <v>80</v>
      </c>
      <c r="HX196" s="76"/>
      <c r="HY196" s="76"/>
      <c r="HZ196" s="76"/>
      <c r="IA196" s="76"/>
      <c r="IB196" s="76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68"/>
      <c r="JM196" s="68"/>
      <c r="JN196" s="68"/>
      <c r="JO196" s="68"/>
      <c r="JP196" s="68"/>
      <c r="JQ196" s="68"/>
      <c r="JR196" s="68"/>
      <c r="JS196" s="68"/>
      <c r="JT196" s="68"/>
      <c r="JU196" s="68"/>
      <c r="JV196" s="68"/>
      <c r="JW196" s="68"/>
      <c r="JX196" s="68"/>
      <c r="JY196" s="68"/>
      <c r="JZ196" s="68"/>
      <c r="KA196" s="68"/>
      <c r="KB196" s="68"/>
      <c r="KC196" s="68"/>
      <c r="KD196" s="68"/>
      <c r="KE196" s="68"/>
      <c r="KF196" s="68"/>
      <c r="KG196" s="68"/>
      <c r="KH196" s="68"/>
      <c r="KI196" s="68"/>
      <c r="KJ196" s="68"/>
      <c r="KK196" s="68"/>
      <c r="KL196" s="68"/>
      <c r="KM196" s="68"/>
      <c r="KN196" s="68"/>
      <c r="KO196" s="68"/>
      <c r="KP196" s="68"/>
      <c r="KQ196" s="68"/>
      <c r="KR196" s="68"/>
      <c r="KS196" s="68"/>
      <c r="KT196" s="68"/>
      <c r="KU196" s="68"/>
      <c r="KV196" s="68"/>
      <c r="KW196" s="68"/>
      <c r="KX196" s="68"/>
      <c r="KY196" s="68"/>
      <c r="KZ196" s="68"/>
      <c r="LA196" s="68"/>
      <c r="LB196" s="68"/>
      <c r="LC196" s="68"/>
      <c r="LD196" s="68"/>
      <c r="LE196" s="68"/>
      <c r="LF196" s="68"/>
    </row>
    <row r="197" spans="1:318" s="4" customFormat="1" ht="15.75" customHeight="1" x14ac:dyDescent="0.25">
      <c r="A197" s="243">
        <v>189</v>
      </c>
      <c r="B197" s="37">
        <v>12</v>
      </c>
      <c r="C197" s="37"/>
      <c r="D197" s="100"/>
      <c r="E197" s="38"/>
      <c r="F197" s="19" t="s">
        <v>463</v>
      </c>
      <c r="G197" s="146" t="s">
        <v>375</v>
      </c>
      <c r="H197" s="17" t="s">
        <v>464</v>
      </c>
      <c r="I197" s="87">
        <v>61001019697</v>
      </c>
      <c r="J197" s="35" t="s">
        <v>199</v>
      </c>
      <c r="K197" s="92" t="s">
        <v>200</v>
      </c>
      <c r="L197" s="34" t="s">
        <v>900</v>
      </c>
      <c r="M197" s="34" t="s">
        <v>1242</v>
      </c>
      <c r="N197" s="34"/>
      <c r="O197" s="100" t="s">
        <v>230</v>
      </c>
      <c r="P197" s="37">
        <v>8</v>
      </c>
      <c r="Q197" s="39" t="s">
        <v>289</v>
      </c>
      <c r="R197" s="89">
        <v>250</v>
      </c>
      <c r="S197" s="90">
        <f t="shared" si="512"/>
        <v>250</v>
      </c>
      <c r="T197" s="90"/>
      <c r="U197" s="91"/>
      <c r="V197" s="90">
        <f t="shared" si="513"/>
        <v>250</v>
      </c>
      <c r="W197" s="90">
        <f t="shared" si="514"/>
        <v>50</v>
      </c>
      <c r="X197" s="90">
        <f t="shared" si="515"/>
        <v>0</v>
      </c>
      <c r="Y197" s="90"/>
      <c r="Z197" s="90">
        <f t="shared" si="516"/>
        <v>50</v>
      </c>
      <c r="AA197" s="90">
        <f t="shared" si="517"/>
        <v>200</v>
      </c>
      <c r="AB197" s="89">
        <v>71</v>
      </c>
      <c r="AC197" s="89">
        <v>250</v>
      </c>
      <c r="AD197" s="90">
        <f t="shared" si="518"/>
        <v>250</v>
      </c>
      <c r="AE197" s="90"/>
      <c r="AF197" s="91"/>
      <c r="AG197" s="90">
        <f t="shared" si="519"/>
        <v>250</v>
      </c>
      <c r="AH197" s="90">
        <v>0</v>
      </c>
      <c r="AI197" s="90">
        <v>0</v>
      </c>
      <c r="AJ197" s="90"/>
      <c r="AK197" s="90">
        <f t="shared" si="520"/>
        <v>0</v>
      </c>
      <c r="AL197" s="90">
        <f t="shared" si="521"/>
        <v>250</v>
      </c>
      <c r="AM197" s="177">
        <v>51</v>
      </c>
      <c r="AN197" s="89">
        <v>250</v>
      </c>
      <c r="AO197" s="90">
        <f t="shared" si="522"/>
        <v>0</v>
      </c>
      <c r="AP197" s="90"/>
      <c r="AQ197" s="91"/>
      <c r="AR197" s="90">
        <f t="shared" si="523"/>
        <v>0</v>
      </c>
      <c r="AS197" s="90">
        <f t="shared" si="524"/>
        <v>0</v>
      </c>
      <c r="AT197" s="90">
        <f t="shared" si="525"/>
        <v>0</v>
      </c>
      <c r="AU197" s="90"/>
      <c r="AV197" s="90">
        <f t="shared" si="526"/>
        <v>0</v>
      </c>
      <c r="AW197" s="90">
        <f t="shared" si="527"/>
        <v>0</v>
      </c>
      <c r="AX197" s="89"/>
      <c r="AY197" s="89">
        <f t="shared" si="528"/>
        <v>750</v>
      </c>
      <c r="AZ197" s="90">
        <f t="shared" si="528"/>
        <v>500</v>
      </c>
      <c r="BA197" s="90">
        <f t="shared" si="528"/>
        <v>0</v>
      </c>
      <c r="BB197" s="90">
        <f t="shared" si="528"/>
        <v>0</v>
      </c>
      <c r="BC197" s="90">
        <f t="shared" si="528"/>
        <v>500</v>
      </c>
      <c r="BD197" s="90">
        <f t="shared" ref="BD197:BD233" si="605">BC197*20%</f>
        <v>100</v>
      </c>
      <c r="BE197" s="90">
        <f t="shared" si="529"/>
        <v>0</v>
      </c>
      <c r="BF197" s="90">
        <f t="shared" si="529"/>
        <v>0</v>
      </c>
      <c r="BG197" s="90">
        <f t="shared" si="530"/>
        <v>100</v>
      </c>
      <c r="BH197" s="90">
        <f t="shared" si="531"/>
        <v>400</v>
      </c>
      <c r="BI197" s="89">
        <f t="shared" si="532"/>
        <v>122</v>
      </c>
      <c r="BJ197" s="89">
        <v>250</v>
      </c>
      <c r="BK197" s="90">
        <f t="shared" si="533"/>
        <v>0</v>
      </c>
      <c r="BL197" s="90"/>
      <c r="BM197" s="91"/>
      <c r="BN197" s="90">
        <f t="shared" si="534"/>
        <v>0</v>
      </c>
      <c r="BO197" s="90">
        <f t="shared" si="535"/>
        <v>0</v>
      </c>
      <c r="BP197" s="90">
        <f t="shared" si="536"/>
        <v>0</v>
      </c>
      <c r="BQ197" s="90"/>
      <c r="BR197" s="90">
        <f t="shared" si="537"/>
        <v>0</v>
      </c>
      <c r="BS197" s="90">
        <f t="shared" si="538"/>
        <v>0</v>
      </c>
      <c r="BT197" s="89"/>
      <c r="BU197" s="89">
        <v>250</v>
      </c>
      <c r="BV197" s="90">
        <f t="shared" si="539"/>
        <v>0</v>
      </c>
      <c r="BW197" s="90"/>
      <c r="BX197" s="91"/>
      <c r="BY197" s="90">
        <f t="shared" si="540"/>
        <v>0</v>
      </c>
      <c r="BZ197" s="90">
        <f t="shared" si="541"/>
        <v>0</v>
      </c>
      <c r="CA197" s="90">
        <f t="shared" si="542"/>
        <v>0</v>
      </c>
      <c r="CB197" s="90"/>
      <c r="CC197" s="90">
        <f t="shared" si="543"/>
        <v>0</v>
      </c>
      <c r="CD197" s="90">
        <f t="shared" si="544"/>
        <v>0</v>
      </c>
      <c r="CE197" s="89"/>
      <c r="CF197" s="89">
        <v>250</v>
      </c>
      <c r="CG197" s="90">
        <f t="shared" si="545"/>
        <v>0</v>
      </c>
      <c r="CH197" s="90"/>
      <c r="CI197" s="91"/>
      <c r="CJ197" s="90">
        <f t="shared" si="546"/>
        <v>0</v>
      </c>
      <c r="CK197" s="90">
        <f t="shared" si="547"/>
        <v>0</v>
      </c>
      <c r="CL197" s="90">
        <f t="shared" si="548"/>
        <v>0</v>
      </c>
      <c r="CM197" s="90"/>
      <c r="CN197" s="90">
        <f t="shared" si="549"/>
        <v>0</v>
      </c>
      <c r="CO197" s="90">
        <f t="shared" si="550"/>
        <v>0</v>
      </c>
      <c r="CP197" s="89"/>
      <c r="CQ197" s="89">
        <f t="shared" si="551"/>
        <v>750</v>
      </c>
      <c r="CR197" s="90">
        <f t="shared" si="551"/>
        <v>0</v>
      </c>
      <c r="CS197" s="90">
        <f t="shared" si="551"/>
        <v>0</v>
      </c>
      <c r="CT197" s="90">
        <f t="shared" si="551"/>
        <v>0</v>
      </c>
      <c r="CU197" s="90">
        <f t="shared" si="551"/>
        <v>0</v>
      </c>
      <c r="CV197" s="90">
        <f t="shared" ref="CV197:CV233" si="606">CU197*20%</f>
        <v>0</v>
      </c>
      <c r="CW197" s="90">
        <f t="shared" si="552"/>
        <v>0</v>
      </c>
      <c r="CX197" s="90">
        <f t="shared" si="552"/>
        <v>0</v>
      </c>
      <c r="CY197" s="90">
        <f t="shared" si="553"/>
        <v>0</v>
      </c>
      <c r="CZ197" s="90">
        <f t="shared" si="554"/>
        <v>0</v>
      </c>
      <c r="DA197" s="89">
        <f t="shared" si="555"/>
        <v>0</v>
      </c>
      <c r="DB197" s="191">
        <f t="shared" si="556"/>
        <v>1500</v>
      </c>
      <c r="DC197" s="191">
        <f t="shared" si="556"/>
        <v>500</v>
      </c>
      <c r="DD197" s="191">
        <f t="shared" si="556"/>
        <v>0</v>
      </c>
      <c r="DE197" s="191">
        <f t="shared" si="556"/>
        <v>0</v>
      </c>
      <c r="DF197" s="191">
        <f t="shared" si="556"/>
        <v>500</v>
      </c>
      <c r="DG197" s="191">
        <f t="shared" si="556"/>
        <v>100</v>
      </c>
      <c r="DH197" s="191">
        <f t="shared" si="556"/>
        <v>0</v>
      </c>
      <c r="DI197" s="191">
        <f t="shared" si="556"/>
        <v>0</v>
      </c>
      <c r="DJ197" s="191">
        <f t="shared" si="556"/>
        <v>100</v>
      </c>
      <c r="DK197" s="191">
        <f t="shared" si="556"/>
        <v>400</v>
      </c>
      <c r="DL197" s="191">
        <f t="shared" si="556"/>
        <v>122</v>
      </c>
      <c r="DM197" s="89">
        <v>250</v>
      </c>
      <c r="DN197" s="90">
        <f t="shared" si="557"/>
        <v>0</v>
      </c>
      <c r="DO197" s="90"/>
      <c r="DP197" s="91"/>
      <c r="DQ197" s="90">
        <f t="shared" si="558"/>
        <v>0</v>
      </c>
      <c r="DR197" s="90">
        <f t="shared" si="559"/>
        <v>0</v>
      </c>
      <c r="DS197" s="90">
        <f t="shared" si="560"/>
        <v>0</v>
      </c>
      <c r="DT197" s="90"/>
      <c r="DU197" s="90">
        <f t="shared" si="561"/>
        <v>0</v>
      </c>
      <c r="DV197" s="90">
        <f t="shared" si="562"/>
        <v>0</v>
      </c>
      <c r="DW197" s="89"/>
      <c r="DX197" s="89">
        <v>250</v>
      </c>
      <c r="DY197" s="90">
        <f t="shared" si="563"/>
        <v>0</v>
      </c>
      <c r="DZ197" s="90"/>
      <c r="EA197" s="91"/>
      <c r="EB197" s="90">
        <f t="shared" si="564"/>
        <v>0</v>
      </c>
      <c r="EC197" s="90">
        <f t="shared" si="565"/>
        <v>0</v>
      </c>
      <c r="ED197" s="90">
        <f t="shared" si="566"/>
        <v>0</v>
      </c>
      <c r="EE197" s="90"/>
      <c r="EF197" s="90">
        <f t="shared" si="567"/>
        <v>0</v>
      </c>
      <c r="EG197" s="90">
        <f t="shared" si="568"/>
        <v>0</v>
      </c>
      <c r="EH197" s="89"/>
      <c r="EI197" s="89">
        <v>250</v>
      </c>
      <c r="EJ197" s="90">
        <f t="shared" si="569"/>
        <v>0</v>
      </c>
      <c r="EK197" s="90"/>
      <c r="EL197" s="91"/>
      <c r="EM197" s="90">
        <f t="shared" si="570"/>
        <v>0</v>
      </c>
      <c r="EN197" s="90">
        <f t="shared" si="571"/>
        <v>0</v>
      </c>
      <c r="EO197" s="90">
        <f t="shared" si="572"/>
        <v>0</v>
      </c>
      <c r="EP197" s="90"/>
      <c r="EQ197" s="90">
        <f t="shared" si="573"/>
        <v>0</v>
      </c>
      <c r="ER197" s="90">
        <f t="shared" si="574"/>
        <v>0</v>
      </c>
      <c r="ES197" s="89"/>
      <c r="ET197" s="89">
        <f t="shared" si="575"/>
        <v>750</v>
      </c>
      <c r="EU197" s="90">
        <f t="shared" si="575"/>
        <v>0</v>
      </c>
      <c r="EV197" s="90">
        <f t="shared" si="575"/>
        <v>0</v>
      </c>
      <c r="EW197" s="90">
        <f t="shared" si="575"/>
        <v>0</v>
      </c>
      <c r="EX197" s="90">
        <f t="shared" si="575"/>
        <v>0</v>
      </c>
      <c r="EY197" s="90">
        <f t="shared" ref="EY197:EY233" si="607">EX197*20%</f>
        <v>0</v>
      </c>
      <c r="EZ197" s="90">
        <f t="shared" si="576"/>
        <v>0</v>
      </c>
      <c r="FA197" s="90">
        <f t="shared" si="576"/>
        <v>0</v>
      </c>
      <c r="FB197" s="90">
        <f t="shared" si="577"/>
        <v>0</v>
      </c>
      <c r="FC197" s="90">
        <f t="shared" si="578"/>
        <v>0</v>
      </c>
      <c r="FD197" s="89">
        <f t="shared" si="579"/>
        <v>0</v>
      </c>
      <c r="FE197" s="191">
        <f t="shared" si="580"/>
        <v>2250</v>
      </c>
      <c r="FF197" s="191">
        <f t="shared" si="580"/>
        <v>500</v>
      </c>
      <c r="FG197" s="191">
        <f t="shared" si="580"/>
        <v>0</v>
      </c>
      <c r="FH197" s="191">
        <f t="shared" si="580"/>
        <v>0</v>
      </c>
      <c r="FI197" s="191">
        <f t="shared" si="580"/>
        <v>500</v>
      </c>
      <c r="FJ197" s="191">
        <f t="shared" si="580"/>
        <v>100</v>
      </c>
      <c r="FK197" s="191">
        <f t="shared" si="580"/>
        <v>0</v>
      </c>
      <c r="FL197" s="191">
        <f t="shared" si="580"/>
        <v>0</v>
      </c>
      <c r="FM197" s="191">
        <f t="shared" si="580"/>
        <v>100</v>
      </c>
      <c r="FN197" s="191">
        <f t="shared" si="580"/>
        <v>400</v>
      </c>
      <c r="FO197" s="191">
        <f t="shared" si="580"/>
        <v>122</v>
      </c>
      <c r="FP197" s="89">
        <v>250</v>
      </c>
      <c r="FQ197" s="90">
        <f t="shared" si="581"/>
        <v>0</v>
      </c>
      <c r="FR197" s="90"/>
      <c r="FS197" s="91"/>
      <c r="FT197" s="90">
        <f t="shared" si="582"/>
        <v>0</v>
      </c>
      <c r="FU197" s="90">
        <f t="shared" si="583"/>
        <v>0</v>
      </c>
      <c r="FV197" s="90">
        <f t="shared" si="584"/>
        <v>0</v>
      </c>
      <c r="FW197" s="90"/>
      <c r="FX197" s="90">
        <f t="shared" si="585"/>
        <v>0</v>
      </c>
      <c r="FY197" s="90">
        <f t="shared" si="586"/>
        <v>0</v>
      </c>
      <c r="FZ197" s="89"/>
      <c r="GA197" s="89">
        <v>250</v>
      </c>
      <c r="GB197" s="90">
        <f t="shared" si="587"/>
        <v>0</v>
      </c>
      <c r="GC197" s="90"/>
      <c r="GD197" s="91"/>
      <c r="GE197" s="90">
        <f t="shared" si="588"/>
        <v>0</v>
      </c>
      <c r="GF197" s="90">
        <f t="shared" si="589"/>
        <v>0</v>
      </c>
      <c r="GG197" s="90">
        <f t="shared" si="590"/>
        <v>0</v>
      </c>
      <c r="GH197" s="90"/>
      <c r="GI197" s="90">
        <f t="shared" si="591"/>
        <v>0</v>
      </c>
      <c r="GJ197" s="90">
        <f t="shared" si="592"/>
        <v>0</v>
      </c>
      <c r="GK197" s="89"/>
      <c r="GL197" s="89">
        <v>250</v>
      </c>
      <c r="GM197" s="90">
        <f t="shared" si="593"/>
        <v>0</v>
      </c>
      <c r="GN197" s="90"/>
      <c r="GO197" s="91"/>
      <c r="GP197" s="90">
        <f t="shared" si="594"/>
        <v>0</v>
      </c>
      <c r="GQ197" s="90">
        <f t="shared" si="595"/>
        <v>0</v>
      </c>
      <c r="GR197" s="90">
        <f t="shared" si="596"/>
        <v>0</v>
      </c>
      <c r="GS197" s="90"/>
      <c r="GT197" s="90">
        <f t="shared" si="597"/>
        <v>0</v>
      </c>
      <c r="GU197" s="90">
        <f t="shared" si="598"/>
        <v>0</v>
      </c>
      <c r="GV197" s="89"/>
      <c r="GW197" s="89">
        <f t="shared" si="599"/>
        <v>750</v>
      </c>
      <c r="GX197" s="90">
        <f t="shared" si="599"/>
        <v>0</v>
      </c>
      <c r="GY197" s="90">
        <f t="shared" si="599"/>
        <v>0</v>
      </c>
      <c r="GZ197" s="90">
        <f t="shared" si="599"/>
        <v>0</v>
      </c>
      <c r="HA197" s="90">
        <f t="shared" si="599"/>
        <v>0</v>
      </c>
      <c r="HB197" s="90">
        <f t="shared" ref="HB197:HB233" si="608">HA197*20%</f>
        <v>0</v>
      </c>
      <c r="HC197" s="90">
        <f t="shared" si="600"/>
        <v>0</v>
      </c>
      <c r="HD197" s="90">
        <f t="shared" si="600"/>
        <v>0</v>
      </c>
      <c r="HE197" s="90">
        <f t="shared" si="601"/>
        <v>0</v>
      </c>
      <c r="HF197" s="90">
        <f t="shared" si="602"/>
        <v>0</v>
      </c>
      <c r="HG197" s="89">
        <f t="shared" si="603"/>
        <v>0</v>
      </c>
      <c r="HH197" s="90">
        <f t="shared" si="604"/>
        <v>3000</v>
      </c>
      <c r="HI197" s="90">
        <f t="shared" si="604"/>
        <v>500</v>
      </c>
      <c r="HJ197" s="90">
        <f t="shared" si="604"/>
        <v>0</v>
      </c>
      <c r="HK197" s="90">
        <f t="shared" si="604"/>
        <v>0</v>
      </c>
      <c r="HL197" s="90">
        <f t="shared" si="604"/>
        <v>500</v>
      </c>
      <c r="HM197" s="90">
        <f t="shared" si="604"/>
        <v>50</v>
      </c>
      <c r="HN197" s="90">
        <f t="shared" si="604"/>
        <v>0</v>
      </c>
      <c r="HO197" s="90">
        <f t="shared" si="604"/>
        <v>0</v>
      </c>
      <c r="HP197" s="90">
        <f t="shared" si="604"/>
        <v>50</v>
      </c>
      <c r="HQ197" s="90">
        <f t="shared" si="604"/>
        <v>450</v>
      </c>
      <c r="HR197" s="90">
        <f t="shared" si="604"/>
        <v>122</v>
      </c>
      <c r="HS197" s="159">
        <f t="shared" si="368"/>
        <v>500</v>
      </c>
      <c r="HT197" s="131">
        <f t="shared" si="369"/>
        <v>500</v>
      </c>
      <c r="HU197" s="131">
        <f t="shared" si="370"/>
        <v>500</v>
      </c>
      <c r="HV197" s="76"/>
      <c r="HW197" s="84">
        <f t="shared" si="371"/>
        <v>122</v>
      </c>
      <c r="HX197" s="76"/>
      <c r="HY197" s="76"/>
      <c r="HZ197" s="76"/>
      <c r="IA197" s="76"/>
      <c r="IB197" s="76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  <c r="LE197" s="68"/>
      <c r="LF197" s="68"/>
    </row>
    <row r="198" spans="1:318" s="4" customFormat="1" ht="15.75" customHeight="1" x14ac:dyDescent="0.25">
      <c r="A198" s="243">
        <v>190</v>
      </c>
      <c r="B198" s="37">
        <v>13</v>
      </c>
      <c r="C198" s="64">
        <v>1</v>
      </c>
      <c r="D198" s="64"/>
      <c r="E198" s="65">
        <v>0.1</v>
      </c>
      <c r="F198" s="19" t="s">
        <v>465</v>
      </c>
      <c r="G198" s="146" t="s">
        <v>375</v>
      </c>
      <c r="H198" s="17" t="s">
        <v>466</v>
      </c>
      <c r="I198" s="87">
        <v>61009003554</v>
      </c>
      <c r="J198" s="35" t="s">
        <v>201</v>
      </c>
      <c r="K198" s="92" t="s">
        <v>131</v>
      </c>
      <c r="L198" s="34" t="s">
        <v>894</v>
      </c>
      <c r="M198" s="34" t="s">
        <v>1242</v>
      </c>
      <c r="N198" s="34"/>
      <c r="O198" s="100" t="s">
        <v>230</v>
      </c>
      <c r="P198" s="37">
        <v>9</v>
      </c>
      <c r="Q198" s="39" t="s">
        <v>1147</v>
      </c>
      <c r="R198" s="89">
        <v>250</v>
      </c>
      <c r="S198" s="90">
        <f t="shared" si="512"/>
        <v>250</v>
      </c>
      <c r="T198" s="90"/>
      <c r="U198" s="91"/>
      <c r="V198" s="90">
        <f t="shared" si="513"/>
        <v>250</v>
      </c>
      <c r="W198" s="90">
        <f t="shared" si="514"/>
        <v>50</v>
      </c>
      <c r="X198" s="90">
        <f t="shared" si="515"/>
        <v>25</v>
      </c>
      <c r="Y198" s="90"/>
      <c r="Z198" s="90">
        <f t="shared" si="516"/>
        <v>25</v>
      </c>
      <c r="AA198" s="90">
        <f t="shared" si="517"/>
        <v>225</v>
      </c>
      <c r="AB198" s="89">
        <v>62</v>
      </c>
      <c r="AC198" s="89">
        <v>250</v>
      </c>
      <c r="AD198" s="90">
        <f t="shared" si="518"/>
        <v>250</v>
      </c>
      <c r="AE198" s="90"/>
      <c r="AF198" s="91"/>
      <c r="AG198" s="90">
        <f t="shared" si="519"/>
        <v>250</v>
      </c>
      <c r="AH198" s="90">
        <v>0</v>
      </c>
      <c r="AI198" s="90">
        <v>0</v>
      </c>
      <c r="AJ198" s="90"/>
      <c r="AK198" s="90">
        <f t="shared" si="520"/>
        <v>0</v>
      </c>
      <c r="AL198" s="90">
        <f t="shared" si="521"/>
        <v>250</v>
      </c>
      <c r="AM198" s="177">
        <v>94</v>
      </c>
      <c r="AN198" s="89">
        <v>250</v>
      </c>
      <c r="AO198" s="90">
        <f t="shared" si="522"/>
        <v>0</v>
      </c>
      <c r="AP198" s="90"/>
      <c r="AQ198" s="91"/>
      <c r="AR198" s="90">
        <f t="shared" si="523"/>
        <v>0</v>
      </c>
      <c r="AS198" s="90">
        <f t="shared" si="524"/>
        <v>0</v>
      </c>
      <c r="AT198" s="90">
        <f t="shared" si="525"/>
        <v>0</v>
      </c>
      <c r="AU198" s="90"/>
      <c r="AV198" s="90">
        <f t="shared" si="526"/>
        <v>0</v>
      </c>
      <c r="AW198" s="90">
        <f t="shared" si="527"/>
        <v>0</v>
      </c>
      <c r="AX198" s="89"/>
      <c r="AY198" s="89">
        <f t="shared" si="528"/>
        <v>750</v>
      </c>
      <c r="AZ198" s="90">
        <f t="shared" si="528"/>
        <v>500</v>
      </c>
      <c r="BA198" s="90">
        <f t="shared" si="528"/>
        <v>0</v>
      </c>
      <c r="BB198" s="90">
        <f t="shared" si="528"/>
        <v>0</v>
      </c>
      <c r="BC198" s="90">
        <f t="shared" si="528"/>
        <v>500</v>
      </c>
      <c r="BD198" s="90">
        <f t="shared" si="605"/>
        <v>100</v>
      </c>
      <c r="BE198" s="90">
        <f t="shared" si="529"/>
        <v>25</v>
      </c>
      <c r="BF198" s="90">
        <f t="shared" si="529"/>
        <v>0</v>
      </c>
      <c r="BG198" s="90">
        <f t="shared" si="530"/>
        <v>75</v>
      </c>
      <c r="BH198" s="90">
        <f t="shared" si="531"/>
        <v>425</v>
      </c>
      <c r="BI198" s="89">
        <f t="shared" si="532"/>
        <v>156</v>
      </c>
      <c r="BJ198" s="89">
        <v>250</v>
      </c>
      <c r="BK198" s="90">
        <f t="shared" si="533"/>
        <v>0</v>
      </c>
      <c r="BL198" s="90"/>
      <c r="BM198" s="91"/>
      <c r="BN198" s="90">
        <f t="shared" si="534"/>
        <v>0</v>
      </c>
      <c r="BO198" s="90">
        <f t="shared" si="535"/>
        <v>0</v>
      </c>
      <c r="BP198" s="90">
        <f t="shared" si="536"/>
        <v>0</v>
      </c>
      <c r="BQ198" s="90"/>
      <c r="BR198" s="90">
        <f t="shared" si="537"/>
        <v>0</v>
      </c>
      <c r="BS198" s="90">
        <f t="shared" si="538"/>
        <v>0</v>
      </c>
      <c r="BT198" s="89"/>
      <c r="BU198" s="89">
        <v>250</v>
      </c>
      <c r="BV198" s="90">
        <f t="shared" si="539"/>
        <v>0</v>
      </c>
      <c r="BW198" s="90"/>
      <c r="BX198" s="91"/>
      <c r="BY198" s="90">
        <f t="shared" si="540"/>
        <v>0</v>
      </c>
      <c r="BZ198" s="90">
        <f t="shared" si="541"/>
        <v>0</v>
      </c>
      <c r="CA198" s="90">
        <f t="shared" si="542"/>
        <v>0</v>
      </c>
      <c r="CB198" s="90"/>
      <c r="CC198" s="90">
        <f t="shared" si="543"/>
        <v>0</v>
      </c>
      <c r="CD198" s="90">
        <f t="shared" si="544"/>
        <v>0</v>
      </c>
      <c r="CE198" s="89"/>
      <c r="CF198" s="89">
        <v>250</v>
      </c>
      <c r="CG198" s="90">
        <f t="shared" si="545"/>
        <v>0</v>
      </c>
      <c r="CH198" s="90"/>
      <c r="CI198" s="91"/>
      <c r="CJ198" s="90">
        <f t="shared" si="546"/>
        <v>0</v>
      </c>
      <c r="CK198" s="90">
        <f t="shared" si="547"/>
        <v>0</v>
      </c>
      <c r="CL198" s="90">
        <f t="shared" si="548"/>
        <v>0</v>
      </c>
      <c r="CM198" s="90"/>
      <c r="CN198" s="90">
        <f t="shared" si="549"/>
        <v>0</v>
      </c>
      <c r="CO198" s="90">
        <f t="shared" si="550"/>
        <v>0</v>
      </c>
      <c r="CP198" s="89"/>
      <c r="CQ198" s="89">
        <f t="shared" si="551"/>
        <v>750</v>
      </c>
      <c r="CR198" s="90">
        <f t="shared" si="551"/>
        <v>0</v>
      </c>
      <c r="CS198" s="90">
        <f t="shared" si="551"/>
        <v>0</v>
      </c>
      <c r="CT198" s="90">
        <f t="shared" si="551"/>
        <v>0</v>
      </c>
      <c r="CU198" s="90">
        <f t="shared" si="551"/>
        <v>0</v>
      </c>
      <c r="CV198" s="90">
        <f t="shared" si="606"/>
        <v>0</v>
      </c>
      <c r="CW198" s="90">
        <f t="shared" si="552"/>
        <v>0</v>
      </c>
      <c r="CX198" s="90">
        <f t="shared" si="552"/>
        <v>0</v>
      </c>
      <c r="CY198" s="90">
        <f t="shared" si="553"/>
        <v>0</v>
      </c>
      <c r="CZ198" s="90">
        <f t="shared" si="554"/>
        <v>0</v>
      </c>
      <c r="DA198" s="89">
        <f t="shared" si="555"/>
        <v>0</v>
      </c>
      <c r="DB198" s="191">
        <f t="shared" si="556"/>
        <v>1500</v>
      </c>
      <c r="DC198" s="191">
        <f t="shared" si="556"/>
        <v>500</v>
      </c>
      <c r="DD198" s="191">
        <f t="shared" si="556"/>
        <v>0</v>
      </c>
      <c r="DE198" s="191">
        <f t="shared" si="556"/>
        <v>0</v>
      </c>
      <c r="DF198" s="191">
        <f t="shared" si="556"/>
        <v>500</v>
      </c>
      <c r="DG198" s="191">
        <f t="shared" si="556"/>
        <v>100</v>
      </c>
      <c r="DH198" s="191">
        <f t="shared" si="556"/>
        <v>25</v>
      </c>
      <c r="DI198" s="191">
        <f t="shared" si="556"/>
        <v>0</v>
      </c>
      <c r="DJ198" s="191">
        <f t="shared" si="556"/>
        <v>75</v>
      </c>
      <c r="DK198" s="191">
        <f t="shared" si="556"/>
        <v>425</v>
      </c>
      <c r="DL198" s="191">
        <f t="shared" si="556"/>
        <v>156</v>
      </c>
      <c r="DM198" s="89">
        <v>250</v>
      </c>
      <c r="DN198" s="90">
        <f t="shared" si="557"/>
        <v>0</v>
      </c>
      <c r="DO198" s="90"/>
      <c r="DP198" s="91"/>
      <c r="DQ198" s="90">
        <f t="shared" si="558"/>
        <v>0</v>
      </c>
      <c r="DR198" s="90">
        <f t="shared" si="559"/>
        <v>0</v>
      </c>
      <c r="DS198" s="90">
        <f t="shared" si="560"/>
        <v>0</v>
      </c>
      <c r="DT198" s="90"/>
      <c r="DU198" s="90">
        <f t="shared" si="561"/>
        <v>0</v>
      </c>
      <c r="DV198" s="90">
        <f t="shared" si="562"/>
        <v>0</v>
      </c>
      <c r="DW198" s="89"/>
      <c r="DX198" s="89">
        <v>250</v>
      </c>
      <c r="DY198" s="90">
        <f t="shared" si="563"/>
        <v>0</v>
      </c>
      <c r="DZ198" s="90"/>
      <c r="EA198" s="91"/>
      <c r="EB198" s="90">
        <f t="shared" si="564"/>
        <v>0</v>
      </c>
      <c r="EC198" s="90">
        <f t="shared" si="565"/>
        <v>0</v>
      </c>
      <c r="ED198" s="90">
        <f t="shared" si="566"/>
        <v>0</v>
      </c>
      <c r="EE198" s="90"/>
      <c r="EF198" s="90">
        <f t="shared" si="567"/>
        <v>0</v>
      </c>
      <c r="EG198" s="90">
        <f t="shared" si="568"/>
        <v>0</v>
      </c>
      <c r="EH198" s="89"/>
      <c r="EI198" s="89">
        <v>250</v>
      </c>
      <c r="EJ198" s="90">
        <f t="shared" si="569"/>
        <v>0</v>
      </c>
      <c r="EK198" s="90"/>
      <c r="EL198" s="91"/>
      <c r="EM198" s="90">
        <f t="shared" si="570"/>
        <v>0</v>
      </c>
      <c r="EN198" s="90">
        <f t="shared" si="571"/>
        <v>0</v>
      </c>
      <c r="EO198" s="90">
        <f t="shared" si="572"/>
        <v>0</v>
      </c>
      <c r="EP198" s="90"/>
      <c r="EQ198" s="90">
        <f t="shared" si="573"/>
        <v>0</v>
      </c>
      <c r="ER198" s="90">
        <f t="shared" si="574"/>
        <v>0</v>
      </c>
      <c r="ES198" s="89"/>
      <c r="ET198" s="89">
        <f t="shared" si="575"/>
        <v>750</v>
      </c>
      <c r="EU198" s="90">
        <f t="shared" si="575"/>
        <v>0</v>
      </c>
      <c r="EV198" s="90">
        <f t="shared" si="575"/>
        <v>0</v>
      </c>
      <c r="EW198" s="90">
        <f t="shared" si="575"/>
        <v>0</v>
      </c>
      <c r="EX198" s="90">
        <f t="shared" si="575"/>
        <v>0</v>
      </c>
      <c r="EY198" s="90">
        <f t="shared" si="607"/>
        <v>0</v>
      </c>
      <c r="EZ198" s="90">
        <f t="shared" si="576"/>
        <v>0</v>
      </c>
      <c r="FA198" s="90">
        <f t="shared" si="576"/>
        <v>0</v>
      </c>
      <c r="FB198" s="90">
        <f t="shared" si="577"/>
        <v>0</v>
      </c>
      <c r="FC198" s="90">
        <f t="shared" si="578"/>
        <v>0</v>
      </c>
      <c r="FD198" s="89">
        <f t="shared" si="579"/>
        <v>0</v>
      </c>
      <c r="FE198" s="191">
        <f t="shared" si="580"/>
        <v>2250</v>
      </c>
      <c r="FF198" s="191">
        <f t="shared" si="580"/>
        <v>500</v>
      </c>
      <c r="FG198" s="191">
        <f t="shared" si="580"/>
        <v>0</v>
      </c>
      <c r="FH198" s="191">
        <f t="shared" si="580"/>
        <v>0</v>
      </c>
      <c r="FI198" s="191">
        <f t="shared" si="580"/>
        <v>500</v>
      </c>
      <c r="FJ198" s="191">
        <f t="shared" si="580"/>
        <v>100</v>
      </c>
      <c r="FK198" s="191">
        <f t="shared" si="580"/>
        <v>25</v>
      </c>
      <c r="FL198" s="191">
        <f t="shared" si="580"/>
        <v>0</v>
      </c>
      <c r="FM198" s="191">
        <f t="shared" si="580"/>
        <v>75</v>
      </c>
      <c r="FN198" s="191">
        <f t="shared" si="580"/>
        <v>425</v>
      </c>
      <c r="FO198" s="191">
        <f t="shared" si="580"/>
        <v>156</v>
      </c>
      <c r="FP198" s="89">
        <v>250</v>
      </c>
      <c r="FQ198" s="90">
        <f t="shared" si="581"/>
        <v>0</v>
      </c>
      <c r="FR198" s="90"/>
      <c r="FS198" s="91"/>
      <c r="FT198" s="90">
        <f t="shared" si="582"/>
        <v>0</v>
      </c>
      <c r="FU198" s="90">
        <f t="shared" si="583"/>
        <v>0</v>
      </c>
      <c r="FV198" s="90">
        <f t="shared" si="584"/>
        <v>0</v>
      </c>
      <c r="FW198" s="90"/>
      <c r="FX198" s="90">
        <f t="shared" si="585"/>
        <v>0</v>
      </c>
      <c r="FY198" s="90">
        <f t="shared" si="586"/>
        <v>0</v>
      </c>
      <c r="FZ198" s="89"/>
      <c r="GA198" s="89">
        <v>250</v>
      </c>
      <c r="GB198" s="90">
        <f t="shared" si="587"/>
        <v>0</v>
      </c>
      <c r="GC198" s="90"/>
      <c r="GD198" s="91"/>
      <c r="GE198" s="90">
        <f t="shared" si="588"/>
        <v>0</v>
      </c>
      <c r="GF198" s="90">
        <f t="shared" si="589"/>
        <v>0</v>
      </c>
      <c r="GG198" s="90">
        <f t="shared" si="590"/>
        <v>0</v>
      </c>
      <c r="GH198" s="90"/>
      <c r="GI198" s="90">
        <f t="shared" si="591"/>
        <v>0</v>
      </c>
      <c r="GJ198" s="90">
        <f t="shared" si="592"/>
        <v>0</v>
      </c>
      <c r="GK198" s="89"/>
      <c r="GL198" s="89">
        <v>250</v>
      </c>
      <c r="GM198" s="90">
        <f t="shared" si="593"/>
        <v>0</v>
      </c>
      <c r="GN198" s="90"/>
      <c r="GO198" s="91"/>
      <c r="GP198" s="90">
        <f t="shared" si="594"/>
        <v>0</v>
      </c>
      <c r="GQ198" s="90">
        <f t="shared" si="595"/>
        <v>0</v>
      </c>
      <c r="GR198" s="90">
        <f t="shared" si="596"/>
        <v>0</v>
      </c>
      <c r="GS198" s="90"/>
      <c r="GT198" s="90">
        <f t="shared" si="597"/>
        <v>0</v>
      </c>
      <c r="GU198" s="90">
        <f t="shared" si="598"/>
        <v>0</v>
      </c>
      <c r="GV198" s="89"/>
      <c r="GW198" s="89">
        <f t="shared" si="599"/>
        <v>750</v>
      </c>
      <c r="GX198" s="90">
        <f t="shared" si="599"/>
        <v>0</v>
      </c>
      <c r="GY198" s="90">
        <f t="shared" si="599"/>
        <v>0</v>
      </c>
      <c r="GZ198" s="90">
        <f t="shared" si="599"/>
        <v>0</v>
      </c>
      <c r="HA198" s="90">
        <f t="shared" si="599"/>
        <v>0</v>
      </c>
      <c r="HB198" s="90">
        <f t="shared" si="608"/>
        <v>0</v>
      </c>
      <c r="HC198" s="90">
        <f t="shared" si="600"/>
        <v>0</v>
      </c>
      <c r="HD198" s="90">
        <f t="shared" si="600"/>
        <v>0</v>
      </c>
      <c r="HE198" s="90">
        <f t="shared" si="601"/>
        <v>0</v>
      </c>
      <c r="HF198" s="90">
        <f t="shared" si="602"/>
        <v>0</v>
      </c>
      <c r="HG198" s="89">
        <f t="shared" si="603"/>
        <v>0</v>
      </c>
      <c r="HH198" s="90">
        <f t="shared" si="604"/>
        <v>3000</v>
      </c>
      <c r="HI198" s="90">
        <f t="shared" si="604"/>
        <v>500</v>
      </c>
      <c r="HJ198" s="90">
        <f t="shared" si="604"/>
        <v>0</v>
      </c>
      <c r="HK198" s="90">
        <f t="shared" si="604"/>
        <v>0</v>
      </c>
      <c r="HL198" s="90">
        <f t="shared" si="604"/>
        <v>500</v>
      </c>
      <c r="HM198" s="90">
        <f t="shared" si="604"/>
        <v>50</v>
      </c>
      <c r="HN198" s="90">
        <f t="shared" si="604"/>
        <v>25</v>
      </c>
      <c r="HO198" s="90">
        <f t="shared" si="604"/>
        <v>0</v>
      </c>
      <c r="HP198" s="90">
        <f t="shared" si="604"/>
        <v>25</v>
      </c>
      <c r="HQ198" s="90">
        <f t="shared" si="604"/>
        <v>475</v>
      </c>
      <c r="HR198" s="90">
        <f t="shared" si="604"/>
        <v>156</v>
      </c>
      <c r="HS198" s="159">
        <f t="shared" si="368"/>
        <v>500</v>
      </c>
      <c r="HT198" s="131">
        <f t="shared" si="369"/>
        <v>500</v>
      </c>
      <c r="HU198" s="131">
        <f t="shared" si="370"/>
        <v>500</v>
      </c>
      <c r="HV198" s="76"/>
      <c r="HW198" s="84">
        <f t="shared" ref="HW198:HW234" si="609">AB198+AM198+AX198+BT198+CE198+CP198+DW198+EH198</f>
        <v>156</v>
      </c>
      <c r="HX198" s="76"/>
      <c r="HY198" s="76"/>
      <c r="HZ198" s="76"/>
      <c r="IA198" s="76"/>
      <c r="IB198" s="76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  <c r="LE198" s="68"/>
      <c r="LF198" s="68"/>
    </row>
    <row r="199" spans="1:318" s="4" customFormat="1" ht="15.75" customHeight="1" x14ac:dyDescent="0.25">
      <c r="A199" s="243">
        <v>191</v>
      </c>
      <c r="B199" s="37">
        <v>14</v>
      </c>
      <c r="C199" s="36"/>
      <c r="D199" s="36"/>
      <c r="E199" s="36"/>
      <c r="F199" s="20" t="s">
        <v>1113</v>
      </c>
      <c r="G199" s="146" t="s">
        <v>375</v>
      </c>
      <c r="H199" s="17" t="s">
        <v>1111</v>
      </c>
      <c r="I199" s="87" t="s">
        <v>1112</v>
      </c>
      <c r="J199" s="96" t="s">
        <v>70</v>
      </c>
      <c r="K199" s="92" t="s">
        <v>1110</v>
      </c>
      <c r="L199" s="34" t="s">
        <v>886</v>
      </c>
      <c r="M199" s="34" t="s">
        <v>1242</v>
      </c>
      <c r="N199" s="34"/>
      <c r="O199" s="100" t="s">
        <v>230</v>
      </c>
      <c r="P199" s="37">
        <v>10</v>
      </c>
      <c r="Q199" s="39" t="s">
        <v>283</v>
      </c>
      <c r="R199" s="89">
        <v>250</v>
      </c>
      <c r="S199" s="90">
        <f t="shared" si="512"/>
        <v>250</v>
      </c>
      <c r="T199" s="90"/>
      <c r="U199" s="91"/>
      <c r="V199" s="90">
        <f t="shared" si="513"/>
        <v>250</v>
      </c>
      <c r="W199" s="90">
        <f t="shared" si="514"/>
        <v>50</v>
      </c>
      <c r="X199" s="90">
        <f t="shared" si="515"/>
        <v>0</v>
      </c>
      <c r="Y199" s="90"/>
      <c r="Z199" s="90">
        <f t="shared" si="516"/>
        <v>50</v>
      </c>
      <c r="AA199" s="90">
        <f t="shared" si="517"/>
        <v>200</v>
      </c>
      <c r="AB199" s="89">
        <v>70</v>
      </c>
      <c r="AC199" s="89">
        <v>250</v>
      </c>
      <c r="AD199" s="90">
        <f t="shared" si="518"/>
        <v>250</v>
      </c>
      <c r="AE199" s="90"/>
      <c r="AF199" s="91"/>
      <c r="AG199" s="90">
        <f t="shared" si="519"/>
        <v>250</v>
      </c>
      <c r="AH199" s="90">
        <v>0</v>
      </c>
      <c r="AI199" s="90">
        <v>0</v>
      </c>
      <c r="AJ199" s="90"/>
      <c r="AK199" s="90">
        <f t="shared" si="520"/>
        <v>0</v>
      </c>
      <c r="AL199" s="90">
        <f t="shared" si="521"/>
        <v>250</v>
      </c>
      <c r="AM199" s="177">
        <v>68</v>
      </c>
      <c r="AN199" s="89">
        <v>250</v>
      </c>
      <c r="AO199" s="90">
        <f t="shared" si="522"/>
        <v>0</v>
      </c>
      <c r="AP199" s="90"/>
      <c r="AQ199" s="91"/>
      <c r="AR199" s="90">
        <f t="shared" si="523"/>
        <v>0</v>
      </c>
      <c r="AS199" s="90">
        <f t="shared" si="524"/>
        <v>0</v>
      </c>
      <c r="AT199" s="90">
        <f t="shared" si="525"/>
        <v>0</v>
      </c>
      <c r="AU199" s="90"/>
      <c r="AV199" s="90">
        <f t="shared" si="526"/>
        <v>0</v>
      </c>
      <c r="AW199" s="90">
        <f t="shared" si="527"/>
        <v>0</v>
      </c>
      <c r="AX199" s="89"/>
      <c r="AY199" s="89">
        <f t="shared" si="528"/>
        <v>750</v>
      </c>
      <c r="AZ199" s="90">
        <f t="shared" si="528"/>
        <v>500</v>
      </c>
      <c r="BA199" s="90">
        <f t="shared" si="528"/>
        <v>0</v>
      </c>
      <c r="BB199" s="90">
        <f t="shared" si="528"/>
        <v>0</v>
      </c>
      <c r="BC199" s="90">
        <f t="shared" si="528"/>
        <v>500</v>
      </c>
      <c r="BD199" s="90">
        <f t="shared" si="605"/>
        <v>100</v>
      </c>
      <c r="BE199" s="90">
        <f t="shared" si="529"/>
        <v>0</v>
      </c>
      <c r="BF199" s="90">
        <f t="shared" si="529"/>
        <v>0</v>
      </c>
      <c r="BG199" s="90">
        <f t="shared" si="530"/>
        <v>100</v>
      </c>
      <c r="BH199" s="90">
        <f t="shared" si="531"/>
        <v>400</v>
      </c>
      <c r="BI199" s="89">
        <f t="shared" si="532"/>
        <v>138</v>
      </c>
      <c r="BJ199" s="89">
        <v>250</v>
      </c>
      <c r="BK199" s="90">
        <f t="shared" si="533"/>
        <v>0</v>
      </c>
      <c r="BL199" s="90"/>
      <c r="BM199" s="91"/>
      <c r="BN199" s="90">
        <f t="shared" si="534"/>
        <v>0</v>
      </c>
      <c r="BO199" s="90">
        <f t="shared" si="535"/>
        <v>0</v>
      </c>
      <c r="BP199" s="90">
        <f t="shared" si="536"/>
        <v>0</v>
      </c>
      <c r="BQ199" s="90"/>
      <c r="BR199" s="90">
        <f t="shared" si="537"/>
        <v>0</v>
      </c>
      <c r="BS199" s="90">
        <f t="shared" si="538"/>
        <v>0</v>
      </c>
      <c r="BT199" s="89"/>
      <c r="BU199" s="89">
        <v>250</v>
      </c>
      <c r="BV199" s="90">
        <f t="shared" si="539"/>
        <v>0</v>
      </c>
      <c r="BW199" s="90"/>
      <c r="BX199" s="91"/>
      <c r="BY199" s="90">
        <f t="shared" si="540"/>
        <v>0</v>
      </c>
      <c r="BZ199" s="90">
        <f t="shared" si="541"/>
        <v>0</v>
      </c>
      <c r="CA199" s="90">
        <f t="shared" si="542"/>
        <v>0</v>
      </c>
      <c r="CB199" s="90"/>
      <c r="CC199" s="90">
        <f t="shared" si="543"/>
        <v>0</v>
      </c>
      <c r="CD199" s="90">
        <f t="shared" si="544"/>
        <v>0</v>
      </c>
      <c r="CE199" s="89"/>
      <c r="CF199" s="89">
        <v>250</v>
      </c>
      <c r="CG199" s="90">
        <f t="shared" si="545"/>
        <v>0</v>
      </c>
      <c r="CH199" s="90"/>
      <c r="CI199" s="91"/>
      <c r="CJ199" s="90">
        <f t="shared" si="546"/>
        <v>0</v>
      </c>
      <c r="CK199" s="90">
        <f t="shared" si="547"/>
        <v>0</v>
      </c>
      <c r="CL199" s="90">
        <f t="shared" si="548"/>
        <v>0</v>
      </c>
      <c r="CM199" s="90"/>
      <c r="CN199" s="90">
        <f t="shared" si="549"/>
        <v>0</v>
      </c>
      <c r="CO199" s="90">
        <f t="shared" si="550"/>
        <v>0</v>
      </c>
      <c r="CP199" s="89"/>
      <c r="CQ199" s="89">
        <f t="shared" si="551"/>
        <v>750</v>
      </c>
      <c r="CR199" s="90">
        <f t="shared" si="551"/>
        <v>0</v>
      </c>
      <c r="CS199" s="90">
        <f t="shared" si="551"/>
        <v>0</v>
      </c>
      <c r="CT199" s="90">
        <f t="shared" si="551"/>
        <v>0</v>
      </c>
      <c r="CU199" s="90">
        <f t="shared" si="551"/>
        <v>0</v>
      </c>
      <c r="CV199" s="90">
        <f t="shared" si="606"/>
        <v>0</v>
      </c>
      <c r="CW199" s="90">
        <f t="shared" si="552"/>
        <v>0</v>
      </c>
      <c r="CX199" s="90">
        <f t="shared" si="552"/>
        <v>0</v>
      </c>
      <c r="CY199" s="90">
        <f t="shared" si="553"/>
        <v>0</v>
      </c>
      <c r="CZ199" s="90">
        <f t="shared" si="554"/>
        <v>0</v>
      </c>
      <c r="DA199" s="89">
        <f t="shared" si="555"/>
        <v>0</v>
      </c>
      <c r="DB199" s="191">
        <f t="shared" si="556"/>
        <v>1500</v>
      </c>
      <c r="DC199" s="191">
        <f t="shared" si="556"/>
        <v>500</v>
      </c>
      <c r="DD199" s="191">
        <f t="shared" si="556"/>
        <v>0</v>
      </c>
      <c r="DE199" s="191">
        <f t="shared" si="556"/>
        <v>0</v>
      </c>
      <c r="DF199" s="191">
        <f t="shared" si="556"/>
        <v>500</v>
      </c>
      <c r="DG199" s="191">
        <f t="shared" si="556"/>
        <v>100</v>
      </c>
      <c r="DH199" s="191">
        <f t="shared" si="556"/>
        <v>0</v>
      </c>
      <c r="DI199" s="191">
        <f t="shared" si="556"/>
        <v>0</v>
      </c>
      <c r="DJ199" s="191">
        <f t="shared" si="556"/>
        <v>100</v>
      </c>
      <c r="DK199" s="191">
        <f t="shared" si="556"/>
        <v>400</v>
      </c>
      <c r="DL199" s="191">
        <f t="shared" si="556"/>
        <v>138</v>
      </c>
      <c r="DM199" s="89">
        <v>250</v>
      </c>
      <c r="DN199" s="90">
        <f t="shared" si="557"/>
        <v>0</v>
      </c>
      <c r="DO199" s="90"/>
      <c r="DP199" s="91"/>
      <c r="DQ199" s="90">
        <f t="shared" si="558"/>
        <v>0</v>
      </c>
      <c r="DR199" s="90">
        <f t="shared" si="559"/>
        <v>0</v>
      </c>
      <c r="DS199" s="90">
        <f t="shared" si="560"/>
        <v>0</v>
      </c>
      <c r="DT199" s="90"/>
      <c r="DU199" s="90">
        <f t="shared" si="561"/>
        <v>0</v>
      </c>
      <c r="DV199" s="90">
        <f t="shared" si="562"/>
        <v>0</v>
      </c>
      <c r="DW199" s="89"/>
      <c r="DX199" s="89">
        <v>250</v>
      </c>
      <c r="DY199" s="90">
        <f t="shared" si="563"/>
        <v>0</v>
      </c>
      <c r="DZ199" s="90"/>
      <c r="EA199" s="91"/>
      <c r="EB199" s="90">
        <f t="shared" si="564"/>
        <v>0</v>
      </c>
      <c r="EC199" s="90">
        <f t="shared" si="565"/>
        <v>0</v>
      </c>
      <c r="ED199" s="90">
        <f t="shared" si="566"/>
        <v>0</v>
      </c>
      <c r="EE199" s="90"/>
      <c r="EF199" s="90">
        <f t="shared" si="567"/>
        <v>0</v>
      </c>
      <c r="EG199" s="90">
        <f t="shared" si="568"/>
        <v>0</v>
      </c>
      <c r="EH199" s="89"/>
      <c r="EI199" s="89">
        <v>250</v>
      </c>
      <c r="EJ199" s="90">
        <f t="shared" si="569"/>
        <v>0</v>
      </c>
      <c r="EK199" s="90"/>
      <c r="EL199" s="91"/>
      <c r="EM199" s="90">
        <f t="shared" si="570"/>
        <v>0</v>
      </c>
      <c r="EN199" s="90">
        <f t="shared" si="571"/>
        <v>0</v>
      </c>
      <c r="EO199" s="90">
        <f t="shared" si="572"/>
        <v>0</v>
      </c>
      <c r="EP199" s="90"/>
      <c r="EQ199" s="90">
        <f t="shared" si="573"/>
        <v>0</v>
      </c>
      <c r="ER199" s="90">
        <f t="shared" si="574"/>
        <v>0</v>
      </c>
      <c r="ES199" s="89"/>
      <c r="ET199" s="89">
        <f t="shared" si="575"/>
        <v>750</v>
      </c>
      <c r="EU199" s="90">
        <f t="shared" si="575"/>
        <v>0</v>
      </c>
      <c r="EV199" s="90">
        <f t="shared" si="575"/>
        <v>0</v>
      </c>
      <c r="EW199" s="90">
        <f t="shared" si="575"/>
        <v>0</v>
      </c>
      <c r="EX199" s="90">
        <f t="shared" si="575"/>
        <v>0</v>
      </c>
      <c r="EY199" s="90">
        <f t="shared" si="607"/>
        <v>0</v>
      </c>
      <c r="EZ199" s="90">
        <f t="shared" si="576"/>
        <v>0</v>
      </c>
      <c r="FA199" s="90">
        <f t="shared" si="576"/>
        <v>0</v>
      </c>
      <c r="FB199" s="90">
        <f t="shared" si="577"/>
        <v>0</v>
      </c>
      <c r="FC199" s="90">
        <f t="shared" si="578"/>
        <v>0</v>
      </c>
      <c r="FD199" s="89">
        <f t="shared" si="579"/>
        <v>0</v>
      </c>
      <c r="FE199" s="191">
        <f t="shared" si="580"/>
        <v>2250</v>
      </c>
      <c r="FF199" s="191">
        <f t="shared" si="580"/>
        <v>500</v>
      </c>
      <c r="FG199" s="191">
        <f t="shared" si="580"/>
        <v>0</v>
      </c>
      <c r="FH199" s="191">
        <f t="shared" si="580"/>
        <v>0</v>
      </c>
      <c r="FI199" s="191">
        <f t="shared" si="580"/>
        <v>500</v>
      </c>
      <c r="FJ199" s="191">
        <f t="shared" si="580"/>
        <v>100</v>
      </c>
      <c r="FK199" s="191">
        <f t="shared" si="580"/>
        <v>0</v>
      </c>
      <c r="FL199" s="191">
        <f t="shared" si="580"/>
        <v>0</v>
      </c>
      <c r="FM199" s="191">
        <f t="shared" si="580"/>
        <v>100</v>
      </c>
      <c r="FN199" s="191">
        <f t="shared" si="580"/>
        <v>400</v>
      </c>
      <c r="FO199" s="191">
        <f t="shared" si="580"/>
        <v>138</v>
      </c>
      <c r="FP199" s="89">
        <v>250</v>
      </c>
      <c r="FQ199" s="90">
        <f t="shared" si="581"/>
        <v>0</v>
      </c>
      <c r="FR199" s="90"/>
      <c r="FS199" s="91"/>
      <c r="FT199" s="90">
        <f t="shared" si="582"/>
        <v>0</v>
      </c>
      <c r="FU199" s="90">
        <f t="shared" si="583"/>
        <v>0</v>
      </c>
      <c r="FV199" s="90">
        <f t="shared" si="584"/>
        <v>0</v>
      </c>
      <c r="FW199" s="90"/>
      <c r="FX199" s="90">
        <f t="shared" si="585"/>
        <v>0</v>
      </c>
      <c r="FY199" s="90">
        <f t="shared" si="586"/>
        <v>0</v>
      </c>
      <c r="FZ199" s="89"/>
      <c r="GA199" s="89">
        <v>250</v>
      </c>
      <c r="GB199" s="90">
        <f t="shared" si="587"/>
        <v>0</v>
      </c>
      <c r="GC199" s="90"/>
      <c r="GD199" s="91"/>
      <c r="GE199" s="90">
        <f t="shared" si="588"/>
        <v>0</v>
      </c>
      <c r="GF199" s="90">
        <f t="shared" si="589"/>
        <v>0</v>
      </c>
      <c r="GG199" s="90">
        <f t="shared" si="590"/>
        <v>0</v>
      </c>
      <c r="GH199" s="90"/>
      <c r="GI199" s="90">
        <f t="shared" si="591"/>
        <v>0</v>
      </c>
      <c r="GJ199" s="90">
        <f t="shared" si="592"/>
        <v>0</v>
      </c>
      <c r="GK199" s="89"/>
      <c r="GL199" s="89">
        <v>250</v>
      </c>
      <c r="GM199" s="90">
        <f t="shared" si="593"/>
        <v>0</v>
      </c>
      <c r="GN199" s="90"/>
      <c r="GO199" s="91"/>
      <c r="GP199" s="90">
        <f t="shared" si="594"/>
        <v>0</v>
      </c>
      <c r="GQ199" s="90">
        <f t="shared" si="595"/>
        <v>0</v>
      </c>
      <c r="GR199" s="90">
        <f t="shared" si="596"/>
        <v>0</v>
      </c>
      <c r="GS199" s="90"/>
      <c r="GT199" s="90">
        <f t="shared" si="597"/>
        <v>0</v>
      </c>
      <c r="GU199" s="90">
        <f t="shared" si="598"/>
        <v>0</v>
      </c>
      <c r="GV199" s="89"/>
      <c r="GW199" s="89">
        <f t="shared" si="599"/>
        <v>750</v>
      </c>
      <c r="GX199" s="90">
        <f t="shared" si="599"/>
        <v>0</v>
      </c>
      <c r="GY199" s="90">
        <f t="shared" si="599"/>
        <v>0</v>
      </c>
      <c r="GZ199" s="90">
        <f t="shared" si="599"/>
        <v>0</v>
      </c>
      <c r="HA199" s="90">
        <f t="shared" si="599"/>
        <v>0</v>
      </c>
      <c r="HB199" s="90">
        <f t="shared" si="608"/>
        <v>0</v>
      </c>
      <c r="HC199" s="90">
        <f t="shared" si="600"/>
        <v>0</v>
      </c>
      <c r="HD199" s="90">
        <f t="shared" si="600"/>
        <v>0</v>
      </c>
      <c r="HE199" s="90">
        <f t="shared" si="601"/>
        <v>0</v>
      </c>
      <c r="HF199" s="90">
        <f t="shared" si="602"/>
        <v>0</v>
      </c>
      <c r="HG199" s="89">
        <f t="shared" si="603"/>
        <v>0</v>
      </c>
      <c r="HH199" s="90">
        <f t="shared" si="604"/>
        <v>3000</v>
      </c>
      <c r="HI199" s="90">
        <f t="shared" si="604"/>
        <v>500</v>
      </c>
      <c r="HJ199" s="90">
        <f t="shared" si="604"/>
        <v>0</v>
      </c>
      <c r="HK199" s="90">
        <f t="shared" si="604"/>
        <v>0</v>
      </c>
      <c r="HL199" s="90">
        <f t="shared" si="604"/>
        <v>500</v>
      </c>
      <c r="HM199" s="90">
        <f t="shared" si="604"/>
        <v>50</v>
      </c>
      <c r="HN199" s="90">
        <f t="shared" si="604"/>
        <v>0</v>
      </c>
      <c r="HO199" s="90">
        <f t="shared" si="604"/>
        <v>0</v>
      </c>
      <c r="HP199" s="90">
        <f t="shared" si="604"/>
        <v>50</v>
      </c>
      <c r="HQ199" s="90">
        <f t="shared" si="604"/>
        <v>450</v>
      </c>
      <c r="HR199" s="90">
        <f t="shared" si="604"/>
        <v>138</v>
      </c>
      <c r="HS199" s="159">
        <f t="shared" si="368"/>
        <v>500</v>
      </c>
      <c r="HT199" s="131">
        <f t="shared" si="369"/>
        <v>500</v>
      </c>
      <c r="HU199" s="131">
        <f t="shared" si="370"/>
        <v>500</v>
      </c>
      <c r="HV199" s="76"/>
      <c r="HW199" s="84">
        <f t="shared" si="609"/>
        <v>138</v>
      </c>
      <c r="HX199" s="76"/>
      <c r="HY199" s="76"/>
      <c r="HZ199" s="76"/>
      <c r="IA199" s="76"/>
      <c r="IB199" s="76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  <c r="LE199" s="68"/>
      <c r="LF199" s="68"/>
    </row>
    <row r="200" spans="1:318" s="4" customFormat="1" ht="15.75" customHeight="1" x14ac:dyDescent="0.25">
      <c r="A200" s="243">
        <v>192</v>
      </c>
      <c r="B200" s="37">
        <v>15</v>
      </c>
      <c r="C200" s="36"/>
      <c r="D200" s="36"/>
      <c r="E200" s="36"/>
      <c r="F200" s="19" t="s">
        <v>849</v>
      </c>
      <c r="G200" s="146" t="s">
        <v>375</v>
      </c>
      <c r="H200" s="122" t="s">
        <v>1268</v>
      </c>
      <c r="I200" s="87" t="s">
        <v>843</v>
      </c>
      <c r="J200" s="35" t="s">
        <v>842</v>
      </c>
      <c r="K200" s="92" t="s">
        <v>138</v>
      </c>
      <c r="L200" s="34" t="s">
        <v>879</v>
      </c>
      <c r="M200" s="34" t="s">
        <v>1242</v>
      </c>
      <c r="N200" s="34"/>
      <c r="O200" s="100" t="s">
        <v>230</v>
      </c>
      <c r="P200" s="37">
        <v>11</v>
      </c>
      <c r="Q200" s="39" t="s">
        <v>297</v>
      </c>
      <c r="R200" s="89">
        <v>250</v>
      </c>
      <c r="S200" s="90">
        <f t="shared" si="512"/>
        <v>250</v>
      </c>
      <c r="T200" s="90"/>
      <c r="U200" s="91"/>
      <c r="V200" s="90">
        <f t="shared" si="513"/>
        <v>250</v>
      </c>
      <c r="W200" s="90">
        <f t="shared" si="514"/>
        <v>50</v>
      </c>
      <c r="X200" s="90">
        <f t="shared" si="515"/>
        <v>0</v>
      </c>
      <c r="Y200" s="90"/>
      <c r="Z200" s="90">
        <f t="shared" si="516"/>
        <v>50</v>
      </c>
      <c r="AA200" s="90">
        <f t="shared" si="517"/>
        <v>200</v>
      </c>
      <c r="AB200" s="89">
        <v>37</v>
      </c>
      <c r="AC200" s="89">
        <v>250</v>
      </c>
      <c r="AD200" s="90">
        <f t="shared" si="518"/>
        <v>250</v>
      </c>
      <c r="AE200" s="90"/>
      <c r="AF200" s="91"/>
      <c r="AG200" s="90">
        <f t="shared" si="519"/>
        <v>250</v>
      </c>
      <c r="AH200" s="90">
        <v>0</v>
      </c>
      <c r="AI200" s="90">
        <v>0</v>
      </c>
      <c r="AJ200" s="90"/>
      <c r="AK200" s="90">
        <f t="shared" si="520"/>
        <v>0</v>
      </c>
      <c r="AL200" s="90">
        <f t="shared" si="521"/>
        <v>250</v>
      </c>
      <c r="AM200" s="177">
        <v>27</v>
      </c>
      <c r="AN200" s="89">
        <v>250</v>
      </c>
      <c r="AO200" s="90">
        <f t="shared" si="522"/>
        <v>0</v>
      </c>
      <c r="AP200" s="90"/>
      <c r="AQ200" s="91"/>
      <c r="AR200" s="90">
        <f t="shared" si="523"/>
        <v>0</v>
      </c>
      <c r="AS200" s="90">
        <f t="shared" si="524"/>
        <v>0</v>
      </c>
      <c r="AT200" s="90">
        <f t="shared" si="525"/>
        <v>0</v>
      </c>
      <c r="AU200" s="90"/>
      <c r="AV200" s="90">
        <f t="shared" si="526"/>
        <v>0</v>
      </c>
      <c r="AW200" s="90">
        <f t="shared" si="527"/>
        <v>0</v>
      </c>
      <c r="AX200" s="89"/>
      <c r="AY200" s="89">
        <f t="shared" si="528"/>
        <v>750</v>
      </c>
      <c r="AZ200" s="90">
        <f t="shared" si="528"/>
        <v>500</v>
      </c>
      <c r="BA200" s="90">
        <f t="shared" si="528"/>
        <v>0</v>
      </c>
      <c r="BB200" s="90">
        <f t="shared" si="528"/>
        <v>0</v>
      </c>
      <c r="BC200" s="90">
        <f t="shared" si="528"/>
        <v>500</v>
      </c>
      <c r="BD200" s="90">
        <f t="shared" si="605"/>
        <v>100</v>
      </c>
      <c r="BE200" s="90">
        <f t="shared" si="529"/>
        <v>0</v>
      </c>
      <c r="BF200" s="90">
        <f t="shared" si="529"/>
        <v>0</v>
      </c>
      <c r="BG200" s="90">
        <f t="shared" si="530"/>
        <v>100</v>
      </c>
      <c r="BH200" s="90">
        <f t="shared" si="531"/>
        <v>400</v>
      </c>
      <c r="BI200" s="89">
        <f t="shared" si="532"/>
        <v>64</v>
      </c>
      <c r="BJ200" s="89">
        <v>250</v>
      </c>
      <c r="BK200" s="90">
        <f t="shared" si="533"/>
        <v>0</v>
      </c>
      <c r="BL200" s="90"/>
      <c r="BM200" s="91"/>
      <c r="BN200" s="90">
        <f t="shared" si="534"/>
        <v>0</v>
      </c>
      <c r="BO200" s="90">
        <f t="shared" si="535"/>
        <v>0</v>
      </c>
      <c r="BP200" s="90">
        <f t="shared" si="536"/>
        <v>0</v>
      </c>
      <c r="BQ200" s="90"/>
      <c r="BR200" s="90">
        <f t="shared" si="537"/>
        <v>0</v>
      </c>
      <c r="BS200" s="90">
        <f t="shared" si="538"/>
        <v>0</v>
      </c>
      <c r="BT200" s="89"/>
      <c r="BU200" s="89">
        <v>250</v>
      </c>
      <c r="BV200" s="90">
        <f t="shared" si="539"/>
        <v>0</v>
      </c>
      <c r="BW200" s="90"/>
      <c r="BX200" s="91"/>
      <c r="BY200" s="90">
        <f t="shared" si="540"/>
        <v>0</v>
      </c>
      <c r="BZ200" s="90">
        <f t="shared" si="541"/>
        <v>0</v>
      </c>
      <c r="CA200" s="90">
        <f t="shared" si="542"/>
        <v>0</v>
      </c>
      <c r="CB200" s="90"/>
      <c r="CC200" s="90">
        <f t="shared" si="543"/>
        <v>0</v>
      </c>
      <c r="CD200" s="90">
        <f t="shared" si="544"/>
        <v>0</v>
      </c>
      <c r="CE200" s="89"/>
      <c r="CF200" s="89">
        <v>250</v>
      </c>
      <c r="CG200" s="90">
        <f t="shared" si="545"/>
        <v>0</v>
      </c>
      <c r="CH200" s="90"/>
      <c r="CI200" s="91"/>
      <c r="CJ200" s="90">
        <f t="shared" si="546"/>
        <v>0</v>
      </c>
      <c r="CK200" s="90">
        <f t="shared" si="547"/>
        <v>0</v>
      </c>
      <c r="CL200" s="90">
        <f t="shared" si="548"/>
        <v>0</v>
      </c>
      <c r="CM200" s="90"/>
      <c r="CN200" s="90">
        <f t="shared" si="549"/>
        <v>0</v>
      </c>
      <c r="CO200" s="90">
        <f t="shared" si="550"/>
        <v>0</v>
      </c>
      <c r="CP200" s="89"/>
      <c r="CQ200" s="89">
        <f t="shared" si="551"/>
        <v>750</v>
      </c>
      <c r="CR200" s="90">
        <f t="shared" si="551"/>
        <v>0</v>
      </c>
      <c r="CS200" s="90">
        <f t="shared" si="551"/>
        <v>0</v>
      </c>
      <c r="CT200" s="90">
        <f t="shared" si="551"/>
        <v>0</v>
      </c>
      <c r="CU200" s="90">
        <f t="shared" si="551"/>
        <v>0</v>
      </c>
      <c r="CV200" s="90">
        <f t="shared" si="606"/>
        <v>0</v>
      </c>
      <c r="CW200" s="90">
        <f t="shared" si="552"/>
        <v>0</v>
      </c>
      <c r="CX200" s="90">
        <f t="shared" si="552"/>
        <v>0</v>
      </c>
      <c r="CY200" s="90">
        <f t="shared" si="553"/>
        <v>0</v>
      </c>
      <c r="CZ200" s="90">
        <f t="shared" si="554"/>
        <v>0</v>
      </c>
      <c r="DA200" s="89">
        <f t="shared" si="555"/>
        <v>0</v>
      </c>
      <c r="DB200" s="191">
        <f t="shared" si="556"/>
        <v>1500</v>
      </c>
      <c r="DC200" s="191">
        <f t="shared" si="556"/>
        <v>500</v>
      </c>
      <c r="DD200" s="191">
        <f t="shared" si="556"/>
        <v>0</v>
      </c>
      <c r="DE200" s="191">
        <f t="shared" si="556"/>
        <v>0</v>
      </c>
      <c r="DF200" s="191">
        <f t="shared" si="556"/>
        <v>500</v>
      </c>
      <c r="DG200" s="191">
        <f t="shared" si="556"/>
        <v>100</v>
      </c>
      <c r="DH200" s="191">
        <f t="shared" si="556"/>
        <v>0</v>
      </c>
      <c r="DI200" s="191">
        <f t="shared" si="556"/>
        <v>0</v>
      </c>
      <c r="DJ200" s="191">
        <f t="shared" si="556"/>
        <v>100</v>
      </c>
      <c r="DK200" s="191">
        <f t="shared" si="556"/>
        <v>400</v>
      </c>
      <c r="DL200" s="191">
        <f t="shared" si="556"/>
        <v>64</v>
      </c>
      <c r="DM200" s="89">
        <v>250</v>
      </c>
      <c r="DN200" s="90">
        <f t="shared" si="557"/>
        <v>0</v>
      </c>
      <c r="DO200" s="90"/>
      <c r="DP200" s="91"/>
      <c r="DQ200" s="90">
        <f t="shared" si="558"/>
        <v>0</v>
      </c>
      <c r="DR200" s="90">
        <f t="shared" si="559"/>
        <v>0</v>
      </c>
      <c r="DS200" s="90">
        <f t="shared" si="560"/>
        <v>0</v>
      </c>
      <c r="DT200" s="90"/>
      <c r="DU200" s="90">
        <f t="shared" si="561"/>
        <v>0</v>
      </c>
      <c r="DV200" s="90">
        <f t="shared" si="562"/>
        <v>0</v>
      </c>
      <c r="DW200" s="89"/>
      <c r="DX200" s="89">
        <v>250</v>
      </c>
      <c r="DY200" s="90">
        <f t="shared" si="563"/>
        <v>0</v>
      </c>
      <c r="DZ200" s="90"/>
      <c r="EA200" s="91"/>
      <c r="EB200" s="90">
        <f t="shared" si="564"/>
        <v>0</v>
      </c>
      <c r="EC200" s="90">
        <f t="shared" si="565"/>
        <v>0</v>
      </c>
      <c r="ED200" s="90">
        <f t="shared" si="566"/>
        <v>0</v>
      </c>
      <c r="EE200" s="90"/>
      <c r="EF200" s="90">
        <f t="shared" si="567"/>
        <v>0</v>
      </c>
      <c r="EG200" s="90">
        <f t="shared" si="568"/>
        <v>0</v>
      </c>
      <c r="EH200" s="89"/>
      <c r="EI200" s="89">
        <v>250</v>
      </c>
      <c r="EJ200" s="90">
        <f t="shared" si="569"/>
        <v>0</v>
      </c>
      <c r="EK200" s="90"/>
      <c r="EL200" s="91"/>
      <c r="EM200" s="90">
        <f t="shared" si="570"/>
        <v>0</v>
      </c>
      <c r="EN200" s="90">
        <f t="shared" si="571"/>
        <v>0</v>
      </c>
      <c r="EO200" s="90">
        <f t="shared" si="572"/>
        <v>0</v>
      </c>
      <c r="EP200" s="90"/>
      <c r="EQ200" s="90">
        <f t="shared" si="573"/>
        <v>0</v>
      </c>
      <c r="ER200" s="90">
        <f t="shared" si="574"/>
        <v>0</v>
      </c>
      <c r="ES200" s="89"/>
      <c r="ET200" s="89">
        <f t="shared" si="575"/>
        <v>750</v>
      </c>
      <c r="EU200" s="90">
        <f t="shared" si="575"/>
        <v>0</v>
      </c>
      <c r="EV200" s="90">
        <f t="shared" si="575"/>
        <v>0</v>
      </c>
      <c r="EW200" s="90">
        <f t="shared" si="575"/>
        <v>0</v>
      </c>
      <c r="EX200" s="90">
        <f t="shared" si="575"/>
        <v>0</v>
      </c>
      <c r="EY200" s="90">
        <f t="shared" si="607"/>
        <v>0</v>
      </c>
      <c r="EZ200" s="90">
        <f t="shared" si="576"/>
        <v>0</v>
      </c>
      <c r="FA200" s="90">
        <f t="shared" si="576"/>
        <v>0</v>
      </c>
      <c r="FB200" s="90">
        <f t="shared" si="577"/>
        <v>0</v>
      </c>
      <c r="FC200" s="90">
        <f t="shared" si="578"/>
        <v>0</v>
      </c>
      <c r="FD200" s="89">
        <f t="shared" si="579"/>
        <v>0</v>
      </c>
      <c r="FE200" s="191">
        <f t="shared" si="580"/>
        <v>2250</v>
      </c>
      <c r="FF200" s="191">
        <f t="shared" si="580"/>
        <v>500</v>
      </c>
      <c r="FG200" s="191">
        <f t="shared" si="580"/>
        <v>0</v>
      </c>
      <c r="FH200" s="191">
        <f t="shared" si="580"/>
        <v>0</v>
      </c>
      <c r="FI200" s="191">
        <f t="shared" si="580"/>
        <v>500</v>
      </c>
      <c r="FJ200" s="191">
        <f t="shared" si="580"/>
        <v>100</v>
      </c>
      <c r="FK200" s="191">
        <f t="shared" si="580"/>
        <v>0</v>
      </c>
      <c r="FL200" s="191">
        <f t="shared" si="580"/>
        <v>0</v>
      </c>
      <c r="FM200" s="191">
        <f t="shared" si="580"/>
        <v>100</v>
      </c>
      <c r="FN200" s="191">
        <f t="shared" si="580"/>
        <v>400</v>
      </c>
      <c r="FO200" s="191">
        <f t="shared" si="580"/>
        <v>64</v>
      </c>
      <c r="FP200" s="89">
        <v>250</v>
      </c>
      <c r="FQ200" s="90">
        <f t="shared" si="581"/>
        <v>0</v>
      </c>
      <c r="FR200" s="90"/>
      <c r="FS200" s="91"/>
      <c r="FT200" s="90">
        <f t="shared" si="582"/>
        <v>0</v>
      </c>
      <c r="FU200" s="90">
        <f t="shared" si="583"/>
        <v>0</v>
      </c>
      <c r="FV200" s="90">
        <f t="shared" si="584"/>
        <v>0</v>
      </c>
      <c r="FW200" s="90"/>
      <c r="FX200" s="90">
        <f t="shared" si="585"/>
        <v>0</v>
      </c>
      <c r="FY200" s="90">
        <f t="shared" si="586"/>
        <v>0</v>
      </c>
      <c r="FZ200" s="89"/>
      <c r="GA200" s="89">
        <v>250</v>
      </c>
      <c r="GB200" s="90">
        <f t="shared" si="587"/>
        <v>0</v>
      </c>
      <c r="GC200" s="90"/>
      <c r="GD200" s="91"/>
      <c r="GE200" s="90">
        <f t="shared" si="588"/>
        <v>0</v>
      </c>
      <c r="GF200" s="90">
        <f t="shared" si="589"/>
        <v>0</v>
      </c>
      <c r="GG200" s="90">
        <f t="shared" si="590"/>
        <v>0</v>
      </c>
      <c r="GH200" s="90"/>
      <c r="GI200" s="90">
        <f t="shared" si="591"/>
        <v>0</v>
      </c>
      <c r="GJ200" s="90">
        <f t="shared" si="592"/>
        <v>0</v>
      </c>
      <c r="GK200" s="89"/>
      <c r="GL200" s="89">
        <v>250</v>
      </c>
      <c r="GM200" s="90">
        <f t="shared" si="593"/>
        <v>0</v>
      </c>
      <c r="GN200" s="90"/>
      <c r="GO200" s="91"/>
      <c r="GP200" s="90">
        <f t="shared" si="594"/>
        <v>0</v>
      </c>
      <c r="GQ200" s="90">
        <f t="shared" si="595"/>
        <v>0</v>
      </c>
      <c r="GR200" s="90">
        <f t="shared" si="596"/>
        <v>0</v>
      </c>
      <c r="GS200" s="90"/>
      <c r="GT200" s="90">
        <f t="shared" si="597"/>
        <v>0</v>
      </c>
      <c r="GU200" s="90">
        <f t="shared" si="598"/>
        <v>0</v>
      </c>
      <c r="GV200" s="89"/>
      <c r="GW200" s="89">
        <f t="shared" si="599"/>
        <v>750</v>
      </c>
      <c r="GX200" s="90">
        <f t="shared" si="599"/>
        <v>0</v>
      </c>
      <c r="GY200" s="90">
        <f t="shared" si="599"/>
        <v>0</v>
      </c>
      <c r="GZ200" s="90">
        <f t="shared" si="599"/>
        <v>0</v>
      </c>
      <c r="HA200" s="90">
        <f t="shared" si="599"/>
        <v>0</v>
      </c>
      <c r="HB200" s="90">
        <f t="shared" si="608"/>
        <v>0</v>
      </c>
      <c r="HC200" s="90">
        <f t="shared" si="600"/>
        <v>0</v>
      </c>
      <c r="HD200" s="90">
        <f t="shared" si="600"/>
        <v>0</v>
      </c>
      <c r="HE200" s="90">
        <f t="shared" si="601"/>
        <v>0</v>
      </c>
      <c r="HF200" s="90">
        <f t="shared" si="602"/>
        <v>0</v>
      </c>
      <c r="HG200" s="89">
        <f t="shared" si="603"/>
        <v>0</v>
      </c>
      <c r="HH200" s="90">
        <f t="shared" si="604"/>
        <v>3000</v>
      </c>
      <c r="HI200" s="90">
        <f t="shared" si="604"/>
        <v>500</v>
      </c>
      <c r="HJ200" s="90">
        <f t="shared" si="604"/>
        <v>0</v>
      </c>
      <c r="HK200" s="90">
        <f t="shared" si="604"/>
        <v>0</v>
      </c>
      <c r="HL200" s="90">
        <f t="shared" si="604"/>
        <v>500</v>
      </c>
      <c r="HM200" s="90">
        <f t="shared" si="604"/>
        <v>50</v>
      </c>
      <c r="HN200" s="90">
        <f t="shared" si="604"/>
        <v>0</v>
      </c>
      <c r="HO200" s="90">
        <f t="shared" si="604"/>
        <v>0</v>
      </c>
      <c r="HP200" s="90">
        <f t="shared" si="604"/>
        <v>50</v>
      </c>
      <c r="HQ200" s="90">
        <f t="shared" si="604"/>
        <v>450</v>
      </c>
      <c r="HR200" s="90">
        <f t="shared" si="604"/>
        <v>64</v>
      </c>
      <c r="HS200" s="159">
        <f t="shared" ref="HS200:HS235" si="610">BC200+CU200+EX200+HA200</f>
        <v>500</v>
      </c>
      <c r="HT200" s="131">
        <f t="shared" ref="HT200:HT235" si="611">BC200+CU200+EX200+FT200+GE200</f>
        <v>500</v>
      </c>
      <c r="HU200" s="131">
        <f t="shared" ref="HU200:HU234" si="612">V200+AG200+AR200+BN200+BY200</f>
        <v>500</v>
      </c>
      <c r="HV200" s="76"/>
      <c r="HW200" s="84">
        <f t="shared" si="609"/>
        <v>64</v>
      </c>
      <c r="HX200" s="76"/>
      <c r="HY200" s="76"/>
      <c r="HZ200" s="76"/>
      <c r="IA200" s="76"/>
      <c r="IB200" s="76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  <c r="LE200" s="68"/>
      <c r="LF200" s="68"/>
    </row>
    <row r="201" spans="1:318" s="5" customFormat="1" ht="15.75" customHeight="1" x14ac:dyDescent="0.25">
      <c r="A201" s="243">
        <v>193</v>
      </c>
      <c r="B201" s="37">
        <v>16</v>
      </c>
      <c r="C201" s="36"/>
      <c r="D201" s="36"/>
      <c r="E201" s="36"/>
      <c r="F201" s="19" t="s">
        <v>1263</v>
      </c>
      <c r="G201" s="146" t="s">
        <v>375</v>
      </c>
      <c r="H201" s="17" t="s">
        <v>1248</v>
      </c>
      <c r="I201" s="87" t="s">
        <v>1247</v>
      </c>
      <c r="J201" s="35" t="s">
        <v>99</v>
      </c>
      <c r="K201" s="92" t="s">
        <v>101</v>
      </c>
      <c r="L201" s="34" t="s">
        <v>1186</v>
      </c>
      <c r="M201" s="34" t="s">
        <v>1246</v>
      </c>
      <c r="N201" s="34"/>
      <c r="O201" s="100" t="s">
        <v>230</v>
      </c>
      <c r="P201" s="37">
        <v>12</v>
      </c>
      <c r="Q201" s="39" t="s">
        <v>301</v>
      </c>
      <c r="R201" s="89">
        <v>250</v>
      </c>
      <c r="S201" s="90">
        <f t="shared" si="512"/>
        <v>0</v>
      </c>
      <c r="T201" s="90"/>
      <c r="U201" s="91"/>
      <c r="V201" s="90">
        <f t="shared" si="513"/>
        <v>0</v>
      </c>
      <c r="W201" s="90">
        <f t="shared" si="514"/>
        <v>0</v>
      </c>
      <c r="X201" s="90">
        <f t="shared" si="515"/>
        <v>0</v>
      </c>
      <c r="Y201" s="90"/>
      <c r="Z201" s="90">
        <f t="shared" si="516"/>
        <v>0</v>
      </c>
      <c r="AA201" s="90">
        <f t="shared" si="517"/>
        <v>0</v>
      </c>
      <c r="AB201" s="89"/>
      <c r="AC201" s="89">
        <v>250</v>
      </c>
      <c r="AD201" s="90">
        <f t="shared" si="518"/>
        <v>250</v>
      </c>
      <c r="AE201" s="90"/>
      <c r="AF201" s="91"/>
      <c r="AG201" s="90">
        <f t="shared" si="519"/>
        <v>250</v>
      </c>
      <c r="AH201" s="90">
        <v>0</v>
      </c>
      <c r="AI201" s="90">
        <v>0</v>
      </c>
      <c r="AJ201" s="90"/>
      <c r="AK201" s="90">
        <f t="shared" si="520"/>
        <v>0</v>
      </c>
      <c r="AL201" s="90">
        <f t="shared" si="521"/>
        <v>250</v>
      </c>
      <c r="AM201" s="177">
        <v>56</v>
      </c>
      <c r="AN201" s="89">
        <v>250</v>
      </c>
      <c r="AO201" s="90">
        <f t="shared" si="522"/>
        <v>0</v>
      </c>
      <c r="AP201" s="90"/>
      <c r="AQ201" s="91"/>
      <c r="AR201" s="90">
        <f t="shared" si="523"/>
        <v>0</v>
      </c>
      <c r="AS201" s="90">
        <f t="shared" si="524"/>
        <v>0</v>
      </c>
      <c r="AT201" s="90">
        <f t="shared" si="525"/>
        <v>0</v>
      </c>
      <c r="AU201" s="90"/>
      <c r="AV201" s="90">
        <f t="shared" si="526"/>
        <v>0</v>
      </c>
      <c r="AW201" s="90">
        <f t="shared" si="527"/>
        <v>0</v>
      </c>
      <c r="AX201" s="89"/>
      <c r="AY201" s="89">
        <f t="shared" ref="AY201:BC214" si="613">R201+AC201+AN201</f>
        <v>750</v>
      </c>
      <c r="AZ201" s="90">
        <f t="shared" si="613"/>
        <v>250</v>
      </c>
      <c r="BA201" s="90">
        <f t="shared" si="613"/>
        <v>0</v>
      </c>
      <c r="BB201" s="90">
        <f t="shared" si="613"/>
        <v>0</v>
      </c>
      <c r="BC201" s="90">
        <f t="shared" si="613"/>
        <v>250</v>
      </c>
      <c r="BD201" s="90">
        <f t="shared" si="605"/>
        <v>50</v>
      </c>
      <c r="BE201" s="90">
        <f t="shared" ref="BE201:BF214" si="614">X201+AI201+AT201</f>
        <v>0</v>
      </c>
      <c r="BF201" s="90">
        <f t="shared" si="614"/>
        <v>0</v>
      </c>
      <c r="BG201" s="90">
        <f t="shared" si="530"/>
        <v>50</v>
      </c>
      <c r="BH201" s="90">
        <f t="shared" si="531"/>
        <v>200</v>
      </c>
      <c r="BI201" s="89">
        <f t="shared" si="532"/>
        <v>56</v>
      </c>
      <c r="BJ201" s="89">
        <v>250</v>
      </c>
      <c r="BK201" s="90">
        <f t="shared" si="533"/>
        <v>0</v>
      </c>
      <c r="BL201" s="90"/>
      <c r="BM201" s="91"/>
      <c r="BN201" s="90">
        <f t="shared" si="534"/>
        <v>0</v>
      </c>
      <c r="BO201" s="90">
        <f t="shared" si="535"/>
        <v>0</v>
      </c>
      <c r="BP201" s="90">
        <f t="shared" si="536"/>
        <v>0</v>
      </c>
      <c r="BQ201" s="90"/>
      <c r="BR201" s="90">
        <f t="shared" si="537"/>
        <v>0</v>
      </c>
      <c r="BS201" s="90">
        <f t="shared" si="538"/>
        <v>0</v>
      </c>
      <c r="BT201" s="89"/>
      <c r="BU201" s="89">
        <v>250</v>
      </c>
      <c r="BV201" s="90">
        <f t="shared" si="539"/>
        <v>0</v>
      </c>
      <c r="BW201" s="90"/>
      <c r="BX201" s="91"/>
      <c r="BY201" s="90">
        <f t="shared" si="540"/>
        <v>0</v>
      </c>
      <c r="BZ201" s="90">
        <f t="shared" si="541"/>
        <v>0</v>
      </c>
      <c r="CA201" s="90">
        <f t="shared" si="542"/>
        <v>0</v>
      </c>
      <c r="CB201" s="90"/>
      <c r="CC201" s="90">
        <f t="shared" si="543"/>
        <v>0</v>
      </c>
      <c r="CD201" s="90">
        <f t="shared" si="544"/>
        <v>0</v>
      </c>
      <c r="CE201" s="89"/>
      <c r="CF201" s="89">
        <v>250</v>
      </c>
      <c r="CG201" s="90">
        <f t="shared" si="545"/>
        <v>0</v>
      </c>
      <c r="CH201" s="90"/>
      <c r="CI201" s="91"/>
      <c r="CJ201" s="90">
        <f t="shared" si="546"/>
        <v>0</v>
      </c>
      <c r="CK201" s="90">
        <f t="shared" si="547"/>
        <v>0</v>
      </c>
      <c r="CL201" s="90">
        <f t="shared" si="548"/>
        <v>0</v>
      </c>
      <c r="CM201" s="90"/>
      <c r="CN201" s="90">
        <f t="shared" si="549"/>
        <v>0</v>
      </c>
      <c r="CO201" s="90">
        <f t="shared" si="550"/>
        <v>0</v>
      </c>
      <c r="CP201" s="89"/>
      <c r="CQ201" s="89">
        <f t="shared" ref="CQ201:CU214" si="615">BJ201+BU201+CF201</f>
        <v>750</v>
      </c>
      <c r="CR201" s="90">
        <f t="shared" si="615"/>
        <v>0</v>
      </c>
      <c r="CS201" s="90">
        <f t="shared" si="615"/>
        <v>0</v>
      </c>
      <c r="CT201" s="90">
        <f t="shared" si="615"/>
        <v>0</v>
      </c>
      <c r="CU201" s="90">
        <f t="shared" si="615"/>
        <v>0</v>
      </c>
      <c r="CV201" s="90">
        <f t="shared" si="606"/>
        <v>0</v>
      </c>
      <c r="CW201" s="90">
        <f t="shared" ref="CW201:CX214" si="616">BP201+CA201+CL201</f>
        <v>0</v>
      </c>
      <c r="CX201" s="90">
        <f t="shared" si="616"/>
        <v>0</v>
      </c>
      <c r="CY201" s="90">
        <f t="shared" si="553"/>
        <v>0</v>
      </c>
      <c r="CZ201" s="90">
        <f t="shared" si="554"/>
        <v>0</v>
      </c>
      <c r="DA201" s="89">
        <f t="shared" si="555"/>
        <v>0</v>
      </c>
      <c r="DB201" s="191">
        <f t="shared" ref="DB201:DL214" si="617">AY201+CQ201</f>
        <v>1500</v>
      </c>
      <c r="DC201" s="191">
        <f t="shared" si="617"/>
        <v>250</v>
      </c>
      <c r="DD201" s="191">
        <f t="shared" si="617"/>
        <v>0</v>
      </c>
      <c r="DE201" s="191">
        <f t="shared" si="617"/>
        <v>0</v>
      </c>
      <c r="DF201" s="191">
        <f t="shared" si="617"/>
        <v>250</v>
      </c>
      <c r="DG201" s="191">
        <f t="shared" si="617"/>
        <v>50</v>
      </c>
      <c r="DH201" s="191">
        <f t="shared" si="617"/>
        <v>0</v>
      </c>
      <c r="DI201" s="191">
        <f t="shared" si="617"/>
        <v>0</v>
      </c>
      <c r="DJ201" s="191">
        <f t="shared" si="617"/>
        <v>50</v>
      </c>
      <c r="DK201" s="191">
        <f t="shared" si="617"/>
        <v>200</v>
      </c>
      <c r="DL201" s="191">
        <f t="shared" si="617"/>
        <v>56</v>
      </c>
      <c r="DM201" s="89">
        <v>250</v>
      </c>
      <c r="DN201" s="90">
        <f t="shared" si="557"/>
        <v>0</v>
      </c>
      <c r="DO201" s="90"/>
      <c r="DP201" s="91"/>
      <c r="DQ201" s="90">
        <f t="shared" si="558"/>
        <v>0</v>
      </c>
      <c r="DR201" s="90">
        <f t="shared" si="559"/>
        <v>0</v>
      </c>
      <c r="DS201" s="90">
        <f t="shared" si="560"/>
        <v>0</v>
      </c>
      <c r="DT201" s="90"/>
      <c r="DU201" s="90">
        <f t="shared" si="561"/>
        <v>0</v>
      </c>
      <c r="DV201" s="90">
        <f t="shared" si="562"/>
        <v>0</v>
      </c>
      <c r="DW201" s="89"/>
      <c r="DX201" s="89">
        <v>250</v>
      </c>
      <c r="DY201" s="90">
        <f t="shared" si="563"/>
        <v>0</v>
      </c>
      <c r="DZ201" s="90"/>
      <c r="EA201" s="91"/>
      <c r="EB201" s="90">
        <f t="shared" si="564"/>
        <v>0</v>
      </c>
      <c r="EC201" s="90">
        <f t="shared" si="565"/>
        <v>0</v>
      </c>
      <c r="ED201" s="90">
        <f t="shared" si="566"/>
        <v>0</v>
      </c>
      <c r="EE201" s="90"/>
      <c r="EF201" s="90">
        <f t="shared" si="567"/>
        <v>0</v>
      </c>
      <c r="EG201" s="90">
        <f t="shared" si="568"/>
        <v>0</v>
      </c>
      <c r="EH201" s="89"/>
      <c r="EI201" s="89">
        <v>250</v>
      </c>
      <c r="EJ201" s="90">
        <f t="shared" si="569"/>
        <v>0</v>
      </c>
      <c r="EK201" s="90"/>
      <c r="EL201" s="91"/>
      <c r="EM201" s="90">
        <f t="shared" si="570"/>
        <v>0</v>
      </c>
      <c r="EN201" s="90">
        <f t="shared" si="571"/>
        <v>0</v>
      </c>
      <c r="EO201" s="90">
        <f t="shared" si="572"/>
        <v>0</v>
      </c>
      <c r="EP201" s="90"/>
      <c r="EQ201" s="90">
        <f t="shared" si="573"/>
        <v>0</v>
      </c>
      <c r="ER201" s="90">
        <f t="shared" si="574"/>
        <v>0</v>
      </c>
      <c r="ES201" s="89"/>
      <c r="ET201" s="89">
        <f t="shared" si="575"/>
        <v>750</v>
      </c>
      <c r="EU201" s="90">
        <f t="shared" si="575"/>
        <v>0</v>
      </c>
      <c r="EV201" s="90">
        <f t="shared" si="575"/>
        <v>0</v>
      </c>
      <c r="EW201" s="90">
        <f t="shared" si="575"/>
        <v>0</v>
      </c>
      <c r="EX201" s="90">
        <f t="shared" si="575"/>
        <v>0</v>
      </c>
      <c r="EY201" s="90">
        <f t="shared" si="607"/>
        <v>0</v>
      </c>
      <c r="EZ201" s="90">
        <f t="shared" si="576"/>
        <v>0</v>
      </c>
      <c r="FA201" s="90">
        <f t="shared" si="576"/>
        <v>0</v>
      </c>
      <c r="FB201" s="90">
        <f t="shared" si="577"/>
        <v>0</v>
      </c>
      <c r="FC201" s="90">
        <f t="shared" si="578"/>
        <v>0</v>
      </c>
      <c r="FD201" s="89">
        <f t="shared" si="579"/>
        <v>0</v>
      </c>
      <c r="FE201" s="191">
        <f t="shared" ref="FE201:FO214" si="618">AY201+CQ201+ET201</f>
        <v>2250</v>
      </c>
      <c r="FF201" s="191">
        <f t="shared" si="618"/>
        <v>250</v>
      </c>
      <c r="FG201" s="191">
        <f t="shared" si="618"/>
        <v>0</v>
      </c>
      <c r="FH201" s="191">
        <f t="shared" si="618"/>
        <v>0</v>
      </c>
      <c r="FI201" s="191">
        <f t="shared" si="618"/>
        <v>250</v>
      </c>
      <c r="FJ201" s="191">
        <f t="shared" si="618"/>
        <v>50</v>
      </c>
      <c r="FK201" s="191">
        <f t="shared" si="618"/>
        <v>0</v>
      </c>
      <c r="FL201" s="191">
        <f t="shared" si="618"/>
        <v>0</v>
      </c>
      <c r="FM201" s="191">
        <f t="shared" si="618"/>
        <v>50</v>
      </c>
      <c r="FN201" s="191">
        <f t="shared" si="618"/>
        <v>200</v>
      </c>
      <c r="FO201" s="191">
        <f t="shared" si="618"/>
        <v>56</v>
      </c>
      <c r="FP201" s="89">
        <v>250</v>
      </c>
      <c r="FQ201" s="90">
        <f t="shared" si="581"/>
        <v>0</v>
      </c>
      <c r="FR201" s="90"/>
      <c r="FS201" s="91"/>
      <c r="FT201" s="90">
        <f t="shared" si="582"/>
        <v>0</v>
      </c>
      <c r="FU201" s="90">
        <f t="shared" si="583"/>
        <v>0</v>
      </c>
      <c r="FV201" s="90">
        <f t="shared" si="584"/>
        <v>0</v>
      </c>
      <c r="FW201" s="90"/>
      <c r="FX201" s="90">
        <f t="shared" si="585"/>
        <v>0</v>
      </c>
      <c r="FY201" s="90">
        <f t="shared" si="586"/>
        <v>0</v>
      </c>
      <c r="FZ201" s="89"/>
      <c r="GA201" s="89">
        <v>250</v>
      </c>
      <c r="GB201" s="90">
        <f t="shared" si="587"/>
        <v>0</v>
      </c>
      <c r="GC201" s="90"/>
      <c r="GD201" s="91"/>
      <c r="GE201" s="90">
        <f t="shared" si="588"/>
        <v>0</v>
      </c>
      <c r="GF201" s="90">
        <f t="shared" si="589"/>
        <v>0</v>
      </c>
      <c r="GG201" s="90">
        <f t="shared" si="590"/>
        <v>0</v>
      </c>
      <c r="GH201" s="90"/>
      <c r="GI201" s="90">
        <f t="shared" si="591"/>
        <v>0</v>
      </c>
      <c r="GJ201" s="90">
        <f t="shared" si="592"/>
        <v>0</v>
      </c>
      <c r="GK201" s="89"/>
      <c r="GL201" s="89">
        <v>250</v>
      </c>
      <c r="GM201" s="90">
        <f t="shared" si="593"/>
        <v>0</v>
      </c>
      <c r="GN201" s="90"/>
      <c r="GO201" s="91"/>
      <c r="GP201" s="90">
        <f t="shared" si="594"/>
        <v>0</v>
      </c>
      <c r="GQ201" s="90">
        <f t="shared" si="595"/>
        <v>0</v>
      </c>
      <c r="GR201" s="90">
        <f t="shared" si="596"/>
        <v>0</v>
      </c>
      <c r="GS201" s="90"/>
      <c r="GT201" s="90">
        <f t="shared" si="597"/>
        <v>0</v>
      </c>
      <c r="GU201" s="90">
        <f t="shared" si="598"/>
        <v>0</v>
      </c>
      <c r="GV201" s="89"/>
      <c r="GW201" s="89">
        <f t="shared" si="599"/>
        <v>750</v>
      </c>
      <c r="GX201" s="90">
        <f t="shared" si="599"/>
        <v>0</v>
      </c>
      <c r="GY201" s="90">
        <f t="shared" si="599"/>
        <v>0</v>
      </c>
      <c r="GZ201" s="90">
        <f t="shared" si="599"/>
        <v>0</v>
      </c>
      <c r="HA201" s="90">
        <f t="shared" si="599"/>
        <v>0</v>
      </c>
      <c r="HB201" s="90">
        <f t="shared" si="608"/>
        <v>0</v>
      </c>
      <c r="HC201" s="90">
        <f t="shared" si="600"/>
        <v>0</v>
      </c>
      <c r="HD201" s="90">
        <f t="shared" si="600"/>
        <v>0</v>
      </c>
      <c r="HE201" s="90">
        <f t="shared" si="601"/>
        <v>0</v>
      </c>
      <c r="HF201" s="90">
        <f t="shared" si="602"/>
        <v>0</v>
      </c>
      <c r="HG201" s="89">
        <f t="shared" si="603"/>
        <v>0</v>
      </c>
      <c r="HH201" s="90">
        <f t="shared" ref="HH201:HR214" si="619">R201+AC201+AN201+BJ201+BU201+CF201+DM201+DX201+EI201+FP201+GA201+GL201</f>
        <v>3000</v>
      </c>
      <c r="HI201" s="90">
        <f t="shared" si="619"/>
        <v>250</v>
      </c>
      <c r="HJ201" s="90">
        <f t="shared" si="619"/>
        <v>0</v>
      </c>
      <c r="HK201" s="90">
        <f t="shared" si="619"/>
        <v>0</v>
      </c>
      <c r="HL201" s="90">
        <f t="shared" si="619"/>
        <v>250</v>
      </c>
      <c r="HM201" s="90">
        <f t="shared" si="619"/>
        <v>0</v>
      </c>
      <c r="HN201" s="90">
        <f t="shared" si="619"/>
        <v>0</v>
      </c>
      <c r="HO201" s="90">
        <f t="shared" si="619"/>
        <v>0</v>
      </c>
      <c r="HP201" s="90">
        <f t="shared" si="619"/>
        <v>0</v>
      </c>
      <c r="HQ201" s="90">
        <f t="shared" si="619"/>
        <v>250</v>
      </c>
      <c r="HR201" s="90">
        <f t="shared" si="619"/>
        <v>56</v>
      </c>
      <c r="HS201" s="159">
        <f t="shared" si="610"/>
        <v>250</v>
      </c>
      <c r="HT201" s="131">
        <f t="shared" si="611"/>
        <v>250</v>
      </c>
      <c r="HU201" s="131">
        <f t="shared" si="612"/>
        <v>250</v>
      </c>
      <c r="HV201" s="76"/>
      <c r="HW201" s="84">
        <f t="shared" si="609"/>
        <v>56</v>
      </c>
      <c r="HX201" s="76"/>
      <c r="HY201" s="76"/>
      <c r="HZ201" s="76"/>
      <c r="IA201" s="76"/>
      <c r="IB201" s="76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  <c r="LE201" s="68"/>
      <c r="LF201" s="68"/>
    </row>
    <row r="202" spans="1:318" s="4" customFormat="1" ht="15.75" customHeight="1" x14ac:dyDescent="0.25">
      <c r="A202" s="243">
        <v>194</v>
      </c>
      <c r="B202" s="37">
        <v>17</v>
      </c>
      <c r="C202" s="36"/>
      <c r="D202" s="36"/>
      <c r="E202" s="36"/>
      <c r="F202" s="19" t="s">
        <v>467</v>
      </c>
      <c r="G202" s="146" t="s">
        <v>375</v>
      </c>
      <c r="H202" s="17" t="s">
        <v>468</v>
      </c>
      <c r="I202" s="87">
        <v>61009025857</v>
      </c>
      <c r="J202" s="35" t="s">
        <v>193</v>
      </c>
      <c r="K202" s="92" t="s">
        <v>203</v>
      </c>
      <c r="L202" s="34" t="s">
        <v>876</v>
      </c>
      <c r="M202" s="34" t="s">
        <v>1242</v>
      </c>
      <c r="N202" s="34"/>
      <c r="O202" s="100" t="s">
        <v>230</v>
      </c>
      <c r="P202" s="37">
        <v>13</v>
      </c>
      <c r="Q202" s="39" t="s">
        <v>279</v>
      </c>
      <c r="R202" s="89">
        <v>250</v>
      </c>
      <c r="S202" s="90">
        <f t="shared" si="512"/>
        <v>250</v>
      </c>
      <c r="T202" s="90"/>
      <c r="U202" s="91"/>
      <c r="V202" s="90">
        <f t="shared" si="513"/>
        <v>250</v>
      </c>
      <c r="W202" s="90">
        <f t="shared" si="514"/>
        <v>50</v>
      </c>
      <c r="X202" s="90">
        <f t="shared" si="515"/>
        <v>0</v>
      </c>
      <c r="Y202" s="90"/>
      <c r="Z202" s="90">
        <f t="shared" si="516"/>
        <v>50</v>
      </c>
      <c r="AA202" s="90">
        <f t="shared" si="517"/>
        <v>200</v>
      </c>
      <c r="AB202" s="89">
        <v>63</v>
      </c>
      <c r="AC202" s="89">
        <v>250</v>
      </c>
      <c r="AD202" s="90">
        <f t="shared" si="518"/>
        <v>250</v>
      </c>
      <c r="AE202" s="90"/>
      <c r="AF202" s="91"/>
      <c r="AG202" s="90">
        <f t="shared" si="519"/>
        <v>250</v>
      </c>
      <c r="AH202" s="90">
        <v>0</v>
      </c>
      <c r="AI202" s="90">
        <v>0</v>
      </c>
      <c r="AJ202" s="90"/>
      <c r="AK202" s="90">
        <f t="shared" si="520"/>
        <v>0</v>
      </c>
      <c r="AL202" s="90">
        <f t="shared" si="521"/>
        <v>250</v>
      </c>
      <c r="AM202" s="177">
        <v>53</v>
      </c>
      <c r="AN202" s="89">
        <v>250</v>
      </c>
      <c r="AO202" s="90">
        <f t="shared" si="522"/>
        <v>0</v>
      </c>
      <c r="AP202" s="90"/>
      <c r="AQ202" s="91"/>
      <c r="AR202" s="90">
        <f t="shared" si="523"/>
        <v>0</v>
      </c>
      <c r="AS202" s="90">
        <f t="shared" si="524"/>
        <v>0</v>
      </c>
      <c r="AT202" s="90">
        <f t="shared" si="525"/>
        <v>0</v>
      </c>
      <c r="AU202" s="90"/>
      <c r="AV202" s="90">
        <f t="shared" si="526"/>
        <v>0</v>
      </c>
      <c r="AW202" s="90">
        <f t="shared" si="527"/>
        <v>0</v>
      </c>
      <c r="AX202" s="89"/>
      <c r="AY202" s="89">
        <f t="shared" si="613"/>
        <v>750</v>
      </c>
      <c r="AZ202" s="90">
        <f t="shared" si="613"/>
        <v>500</v>
      </c>
      <c r="BA202" s="90">
        <f t="shared" si="613"/>
        <v>0</v>
      </c>
      <c r="BB202" s="90">
        <f t="shared" si="613"/>
        <v>0</v>
      </c>
      <c r="BC202" s="90">
        <f t="shared" si="613"/>
        <v>500</v>
      </c>
      <c r="BD202" s="90">
        <f t="shared" si="605"/>
        <v>100</v>
      </c>
      <c r="BE202" s="90">
        <f t="shared" si="614"/>
        <v>0</v>
      </c>
      <c r="BF202" s="90">
        <f t="shared" si="614"/>
        <v>0</v>
      </c>
      <c r="BG202" s="90">
        <f t="shared" si="530"/>
        <v>100</v>
      </c>
      <c r="BH202" s="90">
        <f t="shared" si="531"/>
        <v>400</v>
      </c>
      <c r="BI202" s="89">
        <f t="shared" si="532"/>
        <v>116</v>
      </c>
      <c r="BJ202" s="89">
        <v>250</v>
      </c>
      <c r="BK202" s="90">
        <f t="shared" si="533"/>
        <v>0</v>
      </c>
      <c r="BL202" s="90"/>
      <c r="BM202" s="91"/>
      <c r="BN202" s="90">
        <f t="shared" si="534"/>
        <v>0</v>
      </c>
      <c r="BO202" s="90">
        <f t="shared" si="535"/>
        <v>0</v>
      </c>
      <c r="BP202" s="90">
        <f t="shared" si="536"/>
        <v>0</v>
      </c>
      <c r="BQ202" s="90"/>
      <c r="BR202" s="90">
        <f t="shared" si="537"/>
        <v>0</v>
      </c>
      <c r="BS202" s="90">
        <f t="shared" si="538"/>
        <v>0</v>
      </c>
      <c r="BT202" s="89"/>
      <c r="BU202" s="89">
        <v>250</v>
      </c>
      <c r="BV202" s="90">
        <f t="shared" si="539"/>
        <v>0</v>
      </c>
      <c r="BW202" s="90"/>
      <c r="BX202" s="91"/>
      <c r="BY202" s="90">
        <f t="shared" si="540"/>
        <v>0</v>
      </c>
      <c r="BZ202" s="90">
        <f t="shared" si="541"/>
        <v>0</v>
      </c>
      <c r="CA202" s="90">
        <f t="shared" si="542"/>
        <v>0</v>
      </c>
      <c r="CB202" s="90"/>
      <c r="CC202" s="90">
        <f t="shared" si="543"/>
        <v>0</v>
      </c>
      <c r="CD202" s="90">
        <f t="shared" si="544"/>
        <v>0</v>
      </c>
      <c r="CE202" s="89"/>
      <c r="CF202" s="89">
        <v>250</v>
      </c>
      <c r="CG202" s="90">
        <f t="shared" si="545"/>
        <v>0</v>
      </c>
      <c r="CH202" s="90"/>
      <c r="CI202" s="91"/>
      <c r="CJ202" s="90">
        <f t="shared" si="546"/>
        <v>0</v>
      </c>
      <c r="CK202" s="90">
        <f t="shared" si="547"/>
        <v>0</v>
      </c>
      <c r="CL202" s="90">
        <f t="shared" si="548"/>
        <v>0</v>
      </c>
      <c r="CM202" s="90"/>
      <c r="CN202" s="90">
        <f t="shared" si="549"/>
        <v>0</v>
      </c>
      <c r="CO202" s="90">
        <f t="shared" si="550"/>
        <v>0</v>
      </c>
      <c r="CP202" s="89"/>
      <c r="CQ202" s="89">
        <f t="shared" si="615"/>
        <v>750</v>
      </c>
      <c r="CR202" s="90">
        <f t="shared" si="615"/>
        <v>0</v>
      </c>
      <c r="CS202" s="90">
        <f t="shared" si="615"/>
        <v>0</v>
      </c>
      <c r="CT202" s="90">
        <f t="shared" si="615"/>
        <v>0</v>
      </c>
      <c r="CU202" s="90">
        <f t="shared" si="615"/>
        <v>0</v>
      </c>
      <c r="CV202" s="90">
        <f t="shared" si="606"/>
        <v>0</v>
      </c>
      <c r="CW202" s="90">
        <f t="shared" si="616"/>
        <v>0</v>
      </c>
      <c r="CX202" s="90">
        <f t="shared" si="616"/>
        <v>0</v>
      </c>
      <c r="CY202" s="90">
        <f t="shared" si="553"/>
        <v>0</v>
      </c>
      <c r="CZ202" s="90">
        <f t="shared" si="554"/>
        <v>0</v>
      </c>
      <c r="DA202" s="89">
        <f t="shared" si="555"/>
        <v>0</v>
      </c>
      <c r="DB202" s="191">
        <f t="shared" si="617"/>
        <v>1500</v>
      </c>
      <c r="DC202" s="191">
        <f t="shared" si="617"/>
        <v>500</v>
      </c>
      <c r="DD202" s="191">
        <f t="shared" si="617"/>
        <v>0</v>
      </c>
      <c r="DE202" s="191">
        <f t="shared" si="617"/>
        <v>0</v>
      </c>
      <c r="DF202" s="191">
        <f t="shared" si="617"/>
        <v>500</v>
      </c>
      <c r="DG202" s="191">
        <f t="shared" si="617"/>
        <v>100</v>
      </c>
      <c r="DH202" s="191">
        <f t="shared" si="617"/>
        <v>0</v>
      </c>
      <c r="DI202" s="191">
        <f t="shared" si="617"/>
        <v>0</v>
      </c>
      <c r="DJ202" s="191">
        <f t="shared" si="617"/>
        <v>100</v>
      </c>
      <c r="DK202" s="191">
        <f t="shared" si="617"/>
        <v>400</v>
      </c>
      <c r="DL202" s="191">
        <f t="shared" si="617"/>
        <v>116</v>
      </c>
      <c r="DM202" s="89">
        <v>250</v>
      </c>
      <c r="DN202" s="90">
        <f t="shared" si="557"/>
        <v>0</v>
      </c>
      <c r="DO202" s="90"/>
      <c r="DP202" s="91"/>
      <c r="DQ202" s="90">
        <f t="shared" si="558"/>
        <v>0</v>
      </c>
      <c r="DR202" s="90">
        <f t="shared" si="559"/>
        <v>0</v>
      </c>
      <c r="DS202" s="90">
        <f t="shared" si="560"/>
        <v>0</v>
      </c>
      <c r="DT202" s="90"/>
      <c r="DU202" s="90">
        <f t="shared" si="561"/>
        <v>0</v>
      </c>
      <c r="DV202" s="90">
        <f t="shared" si="562"/>
        <v>0</v>
      </c>
      <c r="DW202" s="89"/>
      <c r="DX202" s="89">
        <v>250</v>
      </c>
      <c r="DY202" s="90">
        <f t="shared" si="563"/>
        <v>0</v>
      </c>
      <c r="DZ202" s="90"/>
      <c r="EA202" s="91"/>
      <c r="EB202" s="90">
        <f t="shared" si="564"/>
        <v>0</v>
      </c>
      <c r="EC202" s="90">
        <f t="shared" si="565"/>
        <v>0</v>
      </c>
      <c r="ED202" s="90">
        <f t="shared" si="566"/>
        <v>0</v>
      </c>
      <c r="EE202" s="90"/>
      <c r="EF202" s="90">
        <f t="shared" si="567"/>
        <v>0</v>
      </c>
      <c r="EG202" s="90">
        <f t="shared" si="568"/>
        <v>0</v>
      </c>
      <c r="EH202" s="89"/>
      <c r="EI202" s="89">
        <v>250</v>
      </c>
      <c r="EJ202" s="90">
        <f t="shared" si="569"/>
        <v>0</v>
      </c>
      <c r="EK202" s="90"/>
      <c r="EL202" s="91"/>
      <c r="EM202" s="90">
        <f t="shared" si="570"/>
        <v>0</v>
      </c>
      <c r="EN202" s="90">
        <f t="shared" si="571"/>
        <v>0</v>
      </c>
      <c r="EO202" s="90">
        <f t="shared" si="572"/>
        <v>0</v>
      </c>
      <c r="EP202" s="90"/>
      <c r="EQ202" s="90">
        <f t="shared" si="573"/>
        <v>0</v>
      </c>
      <c r="ER202" s="90">
        <f t="shared" si="574"/>
        <v>0</v>
      </c>
      <c r="ES202" s="89"/>
      <c r="ET202" s="89">
        <f t="shared" si="575"/>
        <v>750</v>
      </c>
      <c r="EU202" s="90">
        <f t="shared" si="575"/>
        <v>0</v>
      </c>
      <c r="EV202" s="90">
        <f t="shared" si="575"/>
        <v>0</v>
      </c>
      <c r="EW202" s="90">
        <f t="shared" si="575"/>
        <v>0</v>
      </c>
      <c r="EX202" s="90">
        <f t="shared" si="575"/>
        <v>0</v>
      </c>
      <c r="EY202" s="90">
        <f t="shared" si="607"/>
        <v>0</v>
      </c>
      <c r="EZ202" s="90">
        <f t="shared" si="576"/>
        <v>0</v>
      </c>
      <c r="FA202" s="90">
        <f t="shared" si="576"/>
        <v>0</v>
      </c>
      <c r="FB202" s="90">
        <f t="shared" si="577"/>
        <v>0</v>
      </c>
      <c r="FC202" s="90">
        <f t="shared" si="578"/>
        <v>0</v>
      </c>
      <c r="FD202" s="89">
        <f t="shared" si="579"/>
        <v>0</v>
      </c>
      <c r="FE202" s="191">
        <f t="shared" si="618"/>
        <v>2250</v>
      </c>
      <c r="FF202" s="191">
        <f t="shared" si="618"/>
        <v>500</v>
      </c>
      <c r="FG202" s="191">
        <f t="shared" si="618"/>
        <v>0</v>
      </c>
      <c r="FH202" s="191">
        <f t="shared" si="618"/>
        <v>0</v>
      </c>
      <c r="FI202" s="191">
        <f t="shared" si="618"/>
        <v>500</v>
      </c>
      <c r="FJ202" s="191">
        <f t="shared" si="618"/>
        <v>100</v>
      </c>
      <c r="FK202" s="191">
        <f t="shared" si="618"/>
        <v>0</v>
      </c>
      <c r="FL202" s="191">
        <f t="shared" si="618"/>
        <v>0</v>
      </c>
      <c r="FM202" s="191">
        <f t="shared" si="618"/>
        <v>100</v>
      </c>
      <c r="FN202" s="191">
        <f t="shared" si="618"/>
        <v>400</v>
      </c>
      <c r="FO202" s="191">
        <f t="shared" si="618"/>
        <v>116</v>
      </c>
      <c r="FP202" s="89">
        <v>250</v>
      </c>
      <c r="FQ202" s="90">
        <f t="shared" si="581"/>
        <v>0</v>
      </c>
      <c r="FR202" s="90"/>
      <c r="FS202" s="91"/>
      <c r="FT202" s="90">
        <f t="shared" si="582"/>
        <v>0</v>
      </c>
      <c r="FU202" s="90">
        <f t="shared" si="583"/>
        <v>0</v>
      </c>
      <c r="FV202" s="90">
        <f t="shared" si="584"/>
        <v>0</v>
      </c>
      <c r="FW202" s="90"/>
      <c r="FX202" s="90">
        <f t="shared" si="585"/>
        <v>0</v>
      </c>
      <c r="FY202" s="90">
        <f t="shared" si="586"/>
        <v>0</v>
      </c>
      <c r="FZ202" s="89"/>
      <c r="GA202" s="89">
        <v>250</v>
      </c>
      <c r="GB202" s="90">
        <f t="shared" si="587"/>
        <v>0</v>
      </c>
      <c r="GC202" s="90"/>
      <c r="GD202" s="91"/>
      <c r="GE202" s="90">
        <f t="shared" si="588"/>
        <v>0</v>
      </c>
      <c r="GF202" s="90">
        <f t="shared" si="589"/>
        <v>0</v>
      </c>
      <c r="GG202" s="90">
        <f t="shared" si="590"/>
        <v>0</v>
      </c>
      <c r="GH202" s="90"/>
      <c r="GI202" s="90">
        <f t="shared" si="591"/>
        <v>0</v>
      </c>
      <c r="GJ202" s="90">
        <f t="shared" si="592"/>
        <v>0</v>
      </c>
      <c r="GK202" s="89"/>
      <c r="GL202" s="89">
        <v>250</v>
      </c>
      <c r="GM202" s="90">
        <f t="shared" si="593"/>
        <v>0</v>
      </c>
      <c r="GN202" s="90"/>
      <c r="GO202" s="91"/>
      <c r="GP202" s="90">
        <f t="shared" si="594"/>
        <v>0</v>
      </c>
      <c r="GQ202" s="90">
        <f t="shared" si="595"/>
        <v>0</v>
      </c>
      <c r="GR202" s="90">
        <f t="shared" si="596"/>
        <v>0</v>
      </c>
      <c r="GS202" s="90"/>
      <c r="GT202" s="90">
        <f t="shared" si="597"/>
        <v>0</v>
      </c>
      <c r="GU202" s="90">
        <f t="shared" si="598"/>
        <v>0</v>
      </c>
      <c r="GV202" s="89"/>
      <c r="GW202" s="89">
        <f t="shared" si="599"/>
        <v>750</v>
      </c>
      <c r="GX202" s="90">
        <f t="shared" si="599"/>
        <v>0</v>
      </c>
      <c r="GY202" s="90">
        <f t="shared" si="599"/>
        <v>0</v>
      </c>
      <c r="GZ202" s="90">
        <f t="shared" si="599"/>
        <v>0</v>
      </c>
      <c r="HA202" s="90">
        <f t="shared" si="599"/>
        <v>0</v>
      </c>
      <c r="HB202" s="90">
        <f t="shared" si="608"/>
        <v>0</v>
      </c>
      <c r="HC202" s="90">
        <f t="shared" si="600"/>
        <v>0</v>
      </c>
      <c r="HD202" s="90">
        <f t="shared" si="600"/>
        <v>0</v>
      </c>
      <c r="HE202" s="90">
        <f t="shared" si="601"/>
        <v>0</v>
      </c>
      <c r="HF202" s="90">
        <f t="shared" si="602"/>
        <v>0</v>
      </c>
      <c r="HG202" s="89">
        <f t="shared" si="603"/>
        <v>0</v>
      </c>
      <c r="HH202" s="90">
        <f t="shared" si="619"/>
        <v>3000</v>
      </c>
      <c r="HI202" s="90">
        <f t="shared" si="619"/>
        <v>500</v>
      </c>
      <c r="HJ202" s="90">
        <f t="shared" si="619"/>
        <v>0</v>
      </c>
      <c r="HK202" s="90">
        <f t="shared" si="619"/>
        <v>0</v>
      </c>
      <c r="HL202" s="90">
        <f t="shared" si="619"/>
        <v>500</v>
      </c>
      <c r="HM202" s="90">
        <f t="shared" si="619"/>
        <v>50</v>
      </c>
      <c r="HN202" s="90">
        <f t="shared" si="619"/>
        <v>0</v>
      </c>
      <c r="HO202" s="90">
        <f t="shared" si="619"/>
        <v>0</v>
      </c>
      <c r="HP202" s="90">
        <f t="shared" si="619"/>
        <v>50</v>
      </c>
      <c r="HQ202" s="90">
        <f t="shared" si="619"/>
        <v>450</v>
      </c>
      <c r="HR202" s="90">
        <f t="shared" si="619"/>
        <v>116</v>
      </c>
      <c r="HS202" s="159">
        <f t="shared" si="610"/>
        <v>500</v>
      </c>
      <c r="HT202" s="131">
        <f t="shared" si="611"/>
        <v>500</v>
      </c>
      <c r="HU202" s="131">
        <f t="shared" si="612"/>
        <v>500</v>
      </c>
      <c r="HV202" s="76"/>
      <c r="HW202" s="84">
        <f t="shared" si="609"/>
        <v>116</v>
      </c>
      <c r="HX202" s="76"/>
      <c r="HY202" s="76"/>
      <c r="HZ202" s="76"/>
      <c r="IA202" s="76"/>
      <c r="IB202" s="76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  <c r="LE202" s="68"/>
      <c r="LF202" s="68"/>
    </row>
    <row r="203" spans="1:318" s="4" customFormat="1" ht="15.75" customHeight="1" x14ac:dyDescent="0.25">
      <c r="A203" s="243">
        <v>195</v>
      </c>
      <c r="B203" s="37">
        <v>18</v>
      </c>
      <c r="C203" s="64">
        <v>2</v>
      </c>
      <c r="D203" s="64"/>
      <c r="E203" s="65">
        <v>0.1</v>
      </c>
      <c r="F203" s="19" t="s">
        <v>469</v>
      </c>
      <c r="G203" s="146" t="s">
        <v>375</v>
      </c>
      <c r="H203" s="17" t="s">
        <v>470</v>
      </c>
      <c r="I203" s="87" t="s">
        <v>792</v>
      </c>
      <c r="J203" s="35" t="s">
        <v>204</v>
      </c>
      <c r="K203" s="92" t="s">
        <v>205</v>
      </c>
      <c r="L203" s="34" t="s">
        <v>863</v>
      </c>
      <c r="M203" s="34" t="s">
        <v>1242</v>
      </c>
      <c r="N203" s="34"/>
      <c r="O203" s="100" t="s">
        <v>230</v>
      </c>
      <c r="P203" s="37">
        <v>14</v>
      </c>
      <c r="Q203" s="39" t="s">
        <v>286</v>
      </c>
      <c r="R203" s="89">
        <v>250</v>
      </c>
      <c r="S203" s="90">
        <f t="shared" si="512"/>
        <v>250</v>
      </c>
      <c r="T203" s="90"/>
      <c r="U203" s="91"/>
      <c r="V203" s="90">
        <f t="shared" si="513"/>
        <v>250</v>
      </c>
      <c r="W203" s="90">
        <f t="shared" si="514"/>
        <v>50</v>
      </c>
      <c r="X203" s="90">
        <f>V203*E203</f>
        <v>25</v>
      </c>
      <c r="Y203" s="90"/>
      <c r="Z203" s="90">
        <f t="shared" si="516"/>
        <v>25</v>
      </c>
      <c r="AA203" s="90">
        <f t="shared" si="517"/>
        <v>225</v>
      </c>
      <c r="AB203" s="89">
        <v>47</v>
      </c>
      <c r="AC203" s="89">
        <v>250</v>
      </c>
      <c r="AD203" s="90">
        <f t="shared" si="518"/>
        <v>250</v>
      </c>
      <c r="AE203" s="90"/>
      <c r="AF203" s="91"/>
      <c r="AG203" s="90">
        <f t="shared" si="519"/>
        <v>250</v>
      </c>
      <c r="AH203" s="90">
        <v>0</v>
      </c>
      <c r="AI203" s="90">
        <v>0</v>
      </c>
      <c r="AJ203" s="90"/>
      <c r="AK203" s="90">
        <f t="shared" si="520"/>
        <v>0</v>
      </c>
      <c r="AL203" s="90">
        <f t="shared" si="521"/>
        <v>250</v>
      </c>
      <c r="AM203" s="177">
        <v>33</v>
      </c>
      <c r="AN203" s="89">
        <v>250</v>
      </c>
      <c r="AO203" s="90">
        <f t="shared" si="522"/>
        <v>0</v>
      </c>
      <c r="AP203" s="90"/>
      <c r="AQ203" s="91"/>
      <c r="AR203" s="90">
        <f t="shared" si="523"/>
        <v>0</v>
      </c>
      <c r="AS203" s="90">
        <f t="shared" si="524"/>
        <v>0</v>
      </c>
      <c r="AT203" s="90">
        <f t="shared" si="525"/>
        <v>0</v>
      </c>
      <c r="AU203" s="90"/>
      <c r="AV203" s="90">
        <f t="shared" si="526"/>
        <v>0</v>
      </c>
      <c r="AW203" s="90">
        <f t="shared" si="527"/>
        <v>0</v>
      </c>
      <c r="AX203" s="89"/>
      <c r="AY203" s="89">
        <f t="shared" si="613"/>
        <v>750</v>
      </c>
      <c r="AZ203" s="90">
        <f t="shared" si="613"/>
        <v>500</v>
      </c>
      <c r="BA203" s="90">
        <f t="shared" si="613"/>
        <v>0</v>
      </c>
      <c r="BB203" s="90">
        <f t="shared" si="613"/>
        <v>0</v>
      </c>
      <c r="BC203" s="90">
        <f t="shared" si="613"/>
        <v>500</v>
      </c>
      <c r="BD203" s="90">
        <f t="shared" si="605"/>
        <v>100</v>
      </c>
      <c r="BE203" s="90">
        <f t="shared" si="614"/>
        <v>25</v>
      </c>
      <c r="BF203" s="90">
        <f t="shared" si="614"/>
        <v>0</v>
      </c>
      <c r="BG203" s="90">
        <f t="shared" si="530"/>
        <v>75</v>
      </c>
      <c r="BH203" s="90">
        <f t="shared" si="531"/>
        <v>425</v>
      </c>
      <c r="BI203" s="89">
        <f t="shared" si="532"/>
        <v>80</v>
      </c>
      <c r="BJ203" s="89">
        <v>250</v>
      </c>
      <c r="BK203" s="90">
        <f t="shared" si="533"/>
        <v>0</v>
      </c>
      <c r="BL203" s="90"/>
      <c r="BM203" s="91"/>
      <c r="BN203" s="90">
        <f t="shared" si="534"/>
        <v>0</v>
      </c>
      <c r="BO203" s="90">
        <f t="shared" si="535"/>
        <v>0</v>
      </c>
      <c r="BP203" s="90">
        <f t="shared" si="536"/>
        <v>0</v>
      </c>
      <c r="BQ203" s="90"/>
      <c r="BR203" s="90">
        <f t="shared" si="537"/>
        <v>0</v>
      </c>
      <c r="BS203" s="90">
        <f t="shared" si="538"/>
        <v>0</v>
      </c>
      <c r="BT203" s="89"/>
      <c r="BU203" s="89">
        <v>250</v>
      </c>
      <c r="BV203" s="90">
        <f t="shared" si="539"/>
        <v>0</v>
      </c>
      <c r="BW203" s="90"/>
      <c r="BX203" s="91"/>
      <c r="BY203" s="90">
        <f t="shared" si="540"/>
        <v>0</v>
      </c>
      <c r="BZ203" s="90">
        <f t="shared" si="541"/>
        <v>0</v>
      </c>
      <c r="CA203" s="90">
        <f t="shared" si="542"/>
        <v>0</v>
      </c>
      <c r="CB203" s="90"/>
      <c r="CC203" s="90">
        <f t="shared" si="543"/>
        <v>0</v>
      </c>
      <c r="CD203" s="90">
        <f t="shared" si="544"/>
        <v>0</v>
      </c>
      <c r="CE203" s="89"/>
      <c r="CF203" s="89">
        <v>250</v>
      </c>
      <c r="CG203" s="90">
        <f t="shared" si="545"/>
        <v>0</v>
      </c>
      <c r="CH203" s="90"/>
      <c r="CI203" s="91"/>
      <c r="CJ203" s="90">
        <f t="shared" si="546"/>
        <v>0</v>
      </c>
      <c r="CK203" s="90">
        <f t="shared" si="547"/>
        <v>0</v>
      </c>
      <c r="CL203" s="90">
        <f t="shared" si="548"/>
        <v>0</v>
      </c>
      <c r="CM203" s="90"/>
      <c r="CN203" s="90">
        <f t="shared" si="549"/>
        <v>0</v>
      </c>
      <c r="CO203" s="90">
        <f t="shared" si="550"/>
        <v>0</v>
      </c>
      <c r="CP203" s="89"/>
      <c r="CQ203" s="89">
        <f t="shared" si="615"/>
        <v>750</v>
      </c>
      <c r="CR203" s="90">
        <f t="shared" si="615"/>
        <v>0</v>
      </c>
      <c r="CS203" s="90">
        <f t="shared" si="615"/>
        <v>0</v>
      </c>
      <c r="CT203" s="90">
        <f t="shared" si="615"/>
        <v>0</v>
      </c>
      <c r="CU203" s="90">
        <f t="shared" si="615"/>
        <v>0</v>
      </c>
      <c r="CV203" s="90">
        <f t="shared" si="606"/>
        <v>0</v>
      </c>
      <c r="CW203" s="90">
        <f t="shared" si="616"/>
        <v>0</v>
      </c>
      <c r="CX203" s="90">
        <f t="shared" si="616"/>
        <v>0</v>
      </c>
      <c r="CY203" s="90">
        <f t="shared" si="553"/>
        <v>0</v>
      </c>
      <c r="CZ203" s="90">
        <f t="shared" si="554"/>
        <v>0</v>
      </c>
      <c r="DA203" s="89">
        <f t="shared" si="555"/>
        <v>0</v>
      </c>
      <c r="DB203" s="191">
        <f t="shared" si="617"/>
        <v>1500</v>
      </c>
      <c r="DC203" s="191">
        <f t="shared" si="617"/>
        <v>500</v>
      </c>
      <c r="DD203" s="191">
        <f t="shared" si="617"/>
        <v>0</v>
      </c>
      <c r="DE203" s="191">
        <f t="shared" si="617"/>
        <v>0</v>
      </c>
      <c r="DF203" s="191">
        <f t="shared" si="617"/>
        <v>500</v>
      </c>
      <c r="DG203" s="191">
        <f t="shared" si="617"/>
        <v>100</v>
      </c>
      <c r="DH203" s="191">
        <f t="shared" si="617"/>
        <v>25</v>
      </c>
      <c r="DI203" s="191">
        <f t="shared" si="617"/>
        <v>0</v>
      </c>
      <c r="DJ203" s="191">
        <f t="shared" si="617"/>
        <v>75</v>
      </c>
      <c r="DK203" s="191">
        <f t="shared" si="617"/>
        <v>425</v>
      </c>
      <c r="DL203" s="191">
        <f t="shared" si="617"/>
        <v>80</v>
      </c>
      <c r="DM203" s="89">
        <v>250</v>
      </c>
      <c r="DN203" s="90">
        <f t="shared" si="557"/>
        <v>0</v>
      </c>
      <c r="DO203" s="90"/>
      <c r="DP203" s="91"/>
      <c r="DQ203" s="90">
        <f t="shared" si="558"/>
        <v>0</v>
      </c>
      <c r="DR203" s="90">
        <f t="shared" si="559"/>
        <v>0</v>
      </c>
      <c r="DS203" s="90">
        <f t="shared" si="560"/>
        <v>0</v>
      </c>
      <c r="DT203" s="90"/>
      <c r="DU203" s="90">
        <f t="shared" si="561"/>
        <v>0</v>
      </c>
      <c r="DV203" s="90">
        <f t="shared" si="562"/>
        <v>0</v>
      </c>
      <c r="DW203" s="89"/>
      <c r="DX203" s="89">
        <v>250</v>
      </c>
      <c r="DY203" s="90">
        <f t="shared" si="563"/>
        <v>0</v>
      </c>
      <c r="DZ203" s="90"/>
      <c r="EA203" s="91"/>
      <c r="EB203" s="90">
        <f t="shared" si="564"/>
        <v>0</v>
      </c>
      <c r="EC203" s="90">
        <f t="shared" si="565"/>
        <v>0</v>
      </c>
      <c r="ED203" s="90">
        <f t="shared" si="566"/>
        <v>0</v>
      </c>
      <c r="EE203" s="90"/>
      <c r="EF203" s="90">
        <f t="shared" si="567"/>
        <v>0</v>
      </c>
      <c r="EG203" s="90">
        <f t="shared" si="568"/>
        <v>0</v>
      </c>
      <c r="EH203" s="89"/>
      <c r="EI203" s="89">
        <v>250</v>
      </c>
      <c r="EJ203" s="90">
        <f t="shared" si="569"/>
        <v>0</v>
      </c>
      <c r="EK203" s="90"/>
      <c r="EL203" s="91"/>
      <c r="EM203" s="90">
        <f t="shared" si="570"/>
        <v>0</v>
      </c>
      <c r="EN203" s="90">
        <f t="shared" si="571"/>
        <v>0</v>
      </c>
      <c r="EO203" s="90">
        <f t="shared" si="572"/>
        <v>0</v>
      </c>
      <c r="EP203" s="90"/>
      <c r="EQ203" s="90">
        <f t="shared" si="573"/>
        <v>0</v>
      </c>
      <c r="ER203" s="90">
        <f t="shared" si="574"/>
        <v>0</v>
      </c>
      <c r="ES203" s="89"/>
      <c r="ET203" s="89">
        <f t="shared" si="575"/>
        <v>750</v>
      </c>
      <c r="EU203" s="90">
        <f t="shared" si="575"/>
        <v>0</v>
      </c>
      <c r="EV203" s="90">
        <f t="shared" si="575"/>
        <v>0</v>
      </c>
      <c r="EW203" s="90">
        <f t="shared" si="575"/>
        <v>0</v>
      </c>
      <c r="EX203" s="90">
        <f t="shared" si="575"/>
        <v>0</v>
      </c>
      <c r="EY203" s="90">
        <f t="shared" si="607"/>
        <v>0</v>
      </c>
      <c r="EZ203" s="90">
        <f t="shared" si="576"/>
        <v>0</v>
      </c>
      <c r="FA203" s="90">
        <f t="shared" si="576"/>
        <v>0</v>
      </c>
      <c r="FB203" s="90">
        <f t="shared" si="577"/>
        <v>0</v>
      </c>
      <c r="FC203" s="90">
        <f t="shared" si="578"/>
        <v>0</v>
      </c>
      <c r="FD203" s="89">
        <f t="shared" si="579"/>
        <v>0</v>
      </c>
      <c r="FE203" s="191">
        <f t="shared" si="618"/>
        <v>2250</v>
      </c>
      <c r="FF203" s="191">
        <f t="shared" si="618"/>
        <v>500</v>
      </c>
      <c r="FG203" s="191">
        <f t="shared" si="618"/>
        <v>0</v>
      </c>
      <c r="FH203" s="191">
        <f t="shared" si="618"/>
        <v>0</v>
      </c>
      <c r="FI203" s="191">
        <f t="shared" si="618"/>
        <v>500</v>
      </c>
      <c r="FJ203" s="191">
        <f t="shared" si="618"/>
        <v>100</v>
      </c>
      <c r="FK203" s="191">
        <f t="shared" si="618"/>
        <v>25</v>
      </c>
      <c r="FL203" s="191">
        <f t="shared" si="618"/>
        <v>0</v>
      </c>
      <c r="FM203" s="191">
        <f t="shared" si="618"/>
        <v>75</v>
      </c>
      <c r="FN203" s="191">
        <f t="shared" si="618"/>
        <v>425</v>
      </c>
      <c r="FO203" s="191">
        <f t="shared" si="618"/>
        <v>80</v>
      </c>
      <c r="FP203" s="89">
        <v>250</v>
      </c>
      <c r="FQ203" s="90">
        <f t="shared" si="581"/>
        <v>0</v>
      </c>
      <c r="FR203" s="90"/>
      <c r="FS203" s="91"/>
      <c r="FT203" s="90">
        <f t="shared" si="582"/>
        <v>0</v>
      </c>
      <c r="FU203" s="90">
        <f t="shared" si="583"/>
        <v>0</v>
      </c>
      <c r="FV203" s="90">
        <f t="shared" si="584"/>
        <v>0</v>
      </c>
      <c r="FW203" s="90"/>
      <c r="FX203" s="90">
        <f t="shared" si="585"/>
        <v>0</v>
      </c>
      <c r="FY203" s="90">
        <f t="shared" si="586"/>
        <v>0</v>
      </c>
      <c r="FZ203" s="89"/>
      <c r="GA203" s="89">
        <v>250</v>
      </c>
      <c r="GB203" s="90">
        <f t="shared" si="587"/>
        <v>0</v>
      </c>
      <c r="GC203" s="90"/>
      <c r="GD203" s="91"/>
      <c r="GE203" s="90">
        <f t="shared" si="588"/>
        <v>0</v>
      </c>
      <c r="GF203" s="90">
        <f t="shared" si="589"/>
        <v>0</v>
      </c>
      <c r="GG203" s="90">
        <f t="shared" si="590"/>
        <v>0</v>
      </c>
      <c r="GH203" s="90"/>
      <c r="GI203" s="90">
        <f t="shared" si="591"/>
        <v>0</v>
      </c>
      <c r="GJ203" s="90">
        <f t="shared" si="592"/>
        <v>0</v>
      </c>
      <c r="GK203" s="89"/>
      <c r="GL203" s="89">
        <v>250</v>
      </c>
      <c r="GM203" s="90">
        <f t="shared" si="593"/>
        <v>0</v>
      </c>
      <c r="GN203" s="90"/>
      <c r="GO203" s="91"/>
      <c r="GP203" s="90">
        <f t="shared" si="594"/>
        <v>0</v>
      </c>
      <c r="GQ203" s="90">
        <f t="shared" si="595"/>
        <v>0</v>
      </c>
      <c r="GR203" s="90">
        <f t="shared" si="596"/>
        <v>0</v>
      </c>
      <c r="GS203" s="90"/>
      <c r="GT203" s="90">
        <f t="shared" si="597"/>
        <v>0</v>
      </c>
      <c r="GU203" s="90">
        <f t="shared" si="598"/>
        <v>0</v>
      </c>
      <c r="GV203" s="89"/>
      <c r="GW203" s="89">
        <f t="shared" si="599"/>
        <v>750</v>
      </c>
      <c r="GX203" s="90">
        <f t="shared" si="599"/>
        <v>0</v>
      </c>
      <c r="GY203" s="90">
        <f t="shared" si="599"/>
        <v>0</v>
      </c>
      <c r="GZ203" s="90">
        <f t="shared" si="599"/>
        <v>0</v>
      </c>
      <c r="HA203" s="90">
        <f t="shared" si="599"/>
        <v>0</v>
      </c>
      <c r="HB203" s="90">
        <f t="shared" si="608"/>
        <v>0</v>
      </c>
      <c r="HC203" s="90">
        <f t="shared" si="600"/>
        <v>0</v>
      </c>
      <c r="HD203" s="90">
        <f t="shared" si="600"/>
        <v>0</v>
      </c>
      <c r="HE203" s="90">
        <f t="shared" si="601"/>
        <v>0</v>
      </c>
      <c r="HF203" s="90">
        <f t="shared" si="602"/>
        <v>0</v>
      </c>
      <c r="HG203" s="89">
        <f t="shared" si="603"/>
        <v>0</v>
      </c>
      <c r="HH203" s="90">
        <f t="shared" si="619"/>
        <v>3000</v>
      </c>
      <c r="HI203" s="90">
        <f t="shared" si="619"/>
        <v>500</v>
      </c>
      <c r="HJ203" s="90">
        <f t="shared" si="619"/>
        <v>0</v>
      </c>
      <c r="HK203" s="90">
        <f t="shared" si="619"/>
        <v>0</v>
      </c>
      <c r="HL203" s="90">
        <f t="shared" si="619"/>
        <v>500</v>
      </c>
      <c r="HM203" s="90">
        <f t="shared" si="619"/>
        <v>50</v>
      </c>
      <c r="HN203" s="90">
        <f t="shared" si="619"/>
        <v>25</v>
      </c>
      <c r="HO203" s="90">
        <f t="shared" si="619"/>
        <v>0</v>
      </c>
      <c r="HP203" s="90">
        <f t="shared" si="619"/>
        <v>25</v>
      </c>
      <c r="HQ203" s="90">
        <f t="shared" si="619"/>
        <v>475</v>
      </c>
      <c r="HR203" s="90">
        <f t="shared" si="619"/>
        <v>80</v>
      </c>
      <c r="HS203" s="159">
        <f t="shared" si="610"/>
        <v>500</v>
      </c>
      <c r="HT203" s="131">
        <f t="shared" si="611"/>
        <v>500</v>
      </c>
      <c r="HU203" s="131">
        <f t="shared" si="612"/>
        <v>500</v>
      </c>
      <c r="HV203" s="76"/>
      <c r="HW203" s="84">
        <f t="shared" si="609"/>
        <v>80</v>
      </c>
      <c r="HX203" s="76"/>
      <c r="HY203" s="76"/>
      <c r="HZ203" s="76"/>
      <c r="IA203" s="76"/>
      <c r="IB203" s="76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  <c r="LE203" s="68"/>
      <c r="LF203" s="68"/>
    </row>
    <row r="204" spans="1:318" s="2" customFormat="1" ht="15.75" customHeight="1" x14ac:dyDescent="0.25">
      <c r="A204" s="243">
        <v>196</v>
      </c>
      <c r="B204" s="37">
        <v>19</v>
      </c>
      <c r="C204" s="36"/>
      <c r="D204" s="36"/>
      <c r="E204" s="62"/>
      <c r="F204" s="19" t="s">
        <v>473</v>
      </c>
      <c r="G204" s="146" t="s">
        <v>375</v>
      </c>
      <c r="H204" s="17" t="s">
        <v>474</v>
      </c>
      <c r="I204" s="87">
        <v>61009010061</v>
      </c>
      <c r="J204" s="35" t="s">
        <v>207</v>
      </c>
      <c r="K204" s="92" t="s">
        <v>39</v>
      </c>
      <c r="L204" s="34" t="s">
        <v>868</v>
      </c>
      <c r="M204" s="34" t="s">
        <v>1242</v>
      </c>
      <c r="N204" s="34"/>
      <c r="O204" s="100" t="s">
        <v>230</v>
      </c>
      <c r="P204" s="37">
        <v>15</v>
      </c>
      <c r="Q204" s="39" t="s">
        <v>284</v>
      </c>
      <c r="R204" s="89">
        <v>250</v>
      </c>
      <c r="S204" s="90">
        <f t="shared" si="512"/>
        <v>250</v>
      </c>
      <c r="T204" s="90"/>
      <c r="U204" s="91"/>
      <c r="V204" s="90">
        <f t="shared" si="513"/>
        <v>250</v>
      </c>
      <c r="W204" s="90">
        <f t="shared" si="514"/>
        <v>50</v>
      </c>
      <c r="X204" s="90">
        <f t="shared" si="515"/>
        <v>0</v>
      </c>
      <c r="Y204" s="90"/>
      <c r="Z204" s="90">
        <f t="shared" si="516"/>
        <v>50</v>
      </c>
      <c r="AA204" s="90">
        <f t="shared" si="517"/>
        <v>200</v>
      </c>
      <c r="AB204" s="89">
        <v>32</v>
      </c>
      <c r="AC204" s="89">
        <v>250</v>
      </c>
      <c r="AD204" s="90">
        <f t="shared" si="518"/>
        <v>250</v>
      </c>
      <c r="AE204" s="90"/>
      <c r="AF204" s="91"/>
      <c r="AG204" s="90">
        <f t="shared" si="519"/>
        <v>250</v>
      </c>
      <c r="AH204" s="90">
        <v>0</v>
      </c>
      <c r="AI204" s="90">
        <v>0</v>
      </c>
      <c r="AJ204" s="90"/>
      <c r="AK204" s="90">
        <f t="shared" si="520"/>
        <v>0</v>
      </c>
      <c r="AL204" s="90">
        <f t="shared" si="521"/>
        <v>250</v>
      </c>
      <c r="AM204" s="177">
        <v>30</v>
      </c>
      <c r="AN204" s="89">
        <v>250</v>
      </c>
      <c r="AO204" s="90">
        <f t="shared" si="522"/>
        <v>0</v>
      </c>
      <c r="AP204" s="90"/>
      <c r="AQ204" s="91"/>
      <c r="AR204" s="90">
        <f t="shared" si="523"/>
        <v>0</v>
      </c>
      <c r="AS204" s="90">
        <f t="shared" si="524"/>
        <v>0</v>
      </c>
      <c r="AT204" s="90">
        <f t="shared" si="525"/>
        <v>0</v>
      </c>
      <c r="AU204" s="90"/>
      <c r="AV204" s="90">
        <f t="shared" si="526"/>
        <v>0</v>
      </c>
      <c r="AW204" s="90">
        <f t="shared" si="527"/>
        <v>0</v>
      </c>
      <c r="AX204" s="89"/>
      <c r="AY204" s="89">
        <f t="shared" si="613"/>
        <v>750</v>
      </c>
      <c r="AZ204" s="90">
        <f t="shared" si="613"/>
        <v>500</v>
      </c>
      <c r="BA204" s="90">
        <f t="shared" si="613"/>
        <v>0</v>
      </c>
      <c r="BB204" s="90">
        <f t="shared" si="613"/>
        <v>0</v>
      </c>
      <c r="BC204" s="90">
        <f t="shared" si="613"/>
        <v>500</v>
      </c>
      <c r="BD204" s="90">
        <f t="shared" si="605"/>
        <v>100</v>
      </c>
      <c r="BE204" s="90">
        <f t="shared" si="614"/>
        <v>0</v>
      </c>
      <c r="BF204" s="90">
        <f t="shared" si="614"/>
        <v>0</v>
      </c>
      <c r="BG204" s="90">
        <f t="shared" si="530"/>
        <v>100</v>
      </c>
      <c r="BH204" s="90">
        <f t="shared" si="531"/>
        <v>400</v>
      </c>
      <c r="BI204" s="89">
        <f t="shared" si="532"/>
        <v>62</v>
      </c>
      <c r="BJ204" s="89">
        <v>250</v>
      </c>
      <c r="BK204" s="90">
        <f t="shared" si="533"/>
        <v>0</v>
      </c>
      <c r="BL204" s="90"/>
      <c r="BM204" s="91"/>
      <c r="BN204" s="90">
        <f t="shared" si="534"/>
        <v>0</v>
      </c>
      <c r="BO204" s="90">
        <f t="shared" si="535"/>
        <v>0</v>
      </c>
      <c r="BP204" s="90">
        <f t="shared" si="536"/>
        <v>0</v>
      </c>
      <c r="BQ204" s="90"/>
      <c r="BR204" s="90">
        <f t="shared" si="537"/>
        <v>0</v>
      </c>
      <c r="BS204" s="90">
        <f t="shared" si="538"/>
        <v>0</v>
      </c>
      <c r="BT204" s="89"/>
      <c r="BU204" s="89">
        <v>250</v>
      </c>
      <c r="BV204" s="90">
        <f t="shared" si="539"/>
        <v>0</v>
      </c>
      <c r="BW204" s="90"/>
      <c r="BX204" s="91"/>
      <c r="BY204" s="90">
        <f t="shared" si="540"/>
        <v>0</v>
      </c>
      <c r="BZ204" s="90">
        <f t="shared" si="541"/>
        <v>0</v>
      </c>
      <c r="CA204" s="90">
        <f t="shared" si="542"/>
        <v>0</v>
      </c>
      <c r="CB204" s="90"/>
      <c r="CC204" s="90">
        <f t="shared" si="543"/>
        <v>0</v>
      </c>
      <c r="CD204" s="90">
        <f t="shared" si="544"/>
        <v>0</v>
      </c>
      <c r="CE204" s="89"/>
      <c r="CF204" s="89">
        <v>250</v>
      </c>
      <c r="CG204" s="90">
        <f t="shared" si="545"/>
        <v>0</v>
      </c>
      <c r="CH204" s="90"/>
      <c r="CI204" s="91"/>
      <c r="CJ204" s="90">
        <f t="shared" si="546"/>
        <v>0</v>
      </c>
      <c r="CK204" s="90">
        <f t="shared" si="547"/>
        <v>0</v>
      </c>
      <c r="CL204" s="90">
        <f t="shared" si="548"/>
        <v>0</v>
      </c>
      <c r="CM204" s="90"/>
      <c r="CN204" s="90">
        <f t="shared" si="549"/>
        <v>0</v>
      </c>
      <c r="CO204" s="90">
        <f t="shared" si="550"/>
        <v>0</v>
      </c>
      <c r="CP204" s="89"/>
      <c r="CQ204" s="89">
        <f t="shared" si="615"/>
        <v>750</v>
      </c>
      <c r="CR204" s="90">
        <f t="shared" si="615"/>
        <v>0</v>
      </c>
      <c r="CS204" s="90">
        <f t="shared" si="615"/>
        <v>0</v>
      </c>
      <c r="CT204" s="90">
        <f t="shared" si="615"/>
        <v>0</v>
      </c>
      <c r="CU204" s="90">
        <f t="shared" si="615"/>
        <v>0</v>
      </c>
      <c r="CV204" s="90">
        <f t="shared" si="606"/>
        <v>0</v>
      </c>
      <c r="CW204" s="90">
        <f t="shared" si="616"/>
        <v>0</v>
      </c>
      <c r="CX204" s="90">
        <f t="shared" si="616"/>
        <v>0</v>
      </c>
      <c r="CY204" s="90">
        <f t="shared" si="553"/>
        <v>0</v>
      </c>
      <c r="CZ204" s="90">
        <f t="shared" si="554"/>
        <v>0</v>
      </c>
      <c r="DA204" s="89">
        <f t="shared" si="555"/>
        <v>0</v>
      </c>
      <c r="DB204" s="191">
        <f t="shared" si="617"/>
        <v>1500</v>
      </c>
      <c r="DC204" s="191">
        <f t="shared" si="617"/>
        <v>500</v>
      </c>
      <c r="DD204" s="191">
        <f t="shared" si="617"/>
        <v>0</v>
      </c>
      <c r="DE204" s="191">
        <f t="shared" si="617"/>
        <v>0</v>
      </c>
      <c r="DF204" s="191">
        <f t="shared" si="617"/>
        <v>500</v>
      </c>
      <c r="DG204" s="191">
        <f t="shared" si="617"/>
        <v>100</v>
      </c>
      <c r="DH204" s="191">
        <f t="shared" si="617"/>
        <v>0</v>
      </c>
      <c r="DI204" s="191">
        <f t="shared" si="617"/>
        <v>0</v>
      </c>
      <c r="DJ204" s="191">
        <f t="shared" si="617"/>
        <v>100</v>
      </c>
      <c r="DK204" s="191">
        <f t="shared" si="617"/>
        <v>400</v>
      </c>
      <c r="DL204" s="191">
        <f t="shared" si="617"/>
        <v>62</v>
      </c>
      <c r="DM204" s="89">
        <v>250</v>
      </c>
      <c r="DN204" s="90">
        <f t="shared" si="557"/>
        <v>0</v>
      </c>
      <c r="DO204" s="90"/>
      <c r="DP204" s="91"/>
      <c r="DQ204" s="90">
        <f t="shared" si="558"/>
        <v>0</v>
      </c>
      <c r="DR204" s="90">
        <f t="shared" si="559"/>
        <v>0</v>
      </c>
      <c r="DS204" s="90">
        <f t="shared" si="560"/>
        <v>0</v>
      </c>
      <c r="DT204" s="90"/>
      <c r="DU204" s="90">
        <f t="shared" si="561"/>
        <v>0</v>
      </c>
      <c r="DV204" s="90">
        <f t="shared" si="562"/>
        <v>0</v>
      </c>
      <c r="DW204" s="89"/>
      <c r="DX204" s="89">
        <v>250</v>
      </c>
      <c r="DY204" s="90">
        <f t="shared" si="563"/>
        <v>0</v>
      </c>
      <c r="DZ204" s="90"/>
      <c r="EA204" s="91"/>
      <c r="EB204" s="90">
        <f t="shared" si="564"/>
        <v>0</v>
      </c>
      <c r="EC204" s="90">
        <f t="shared" si="565"/>
        <v>0</v>
      </c>
      <c r="ED204" s="90">
        <f t="shared" si="566"/>
        <v>0</v>
      </c>
      <c r="EE204" s="90"/>
      <c r="EF204" s="90">
        <f t="shared" si="567"/>
        <v>0</v>
      </c>
      <c r="EG204" s="90">
        <f t="shared" si="568"/>
        <v>0</v>
      </c>
      <c r="EH204" s="89"/>
      <c r="EI204" s="89">
        <v>250</v>
      </c>
      <c r="EJ204" s="90">
        <f t="shared" si="569"/>
        <v>0</v>
      </c>
      <c r="EK204" s="90"/>
      <c r="EL204" s="91"/>
      <c r="EM204" s="90">
        <f t="shared" si="570"/>
        <v>0</v>
      </c>
      <c r="EN204" s="90">
        <f t="shared" si="571"/>
        <v>0</v>
      </c>
      <c r="EO204" s="90">
        <f t="shared" si="572"/>
        <v>0</v>
      </c>
      <c r="EP204" s="90"/>
      <c r="EQ204" s="90">
        <f t="shared" si="573"/>
        <v>0</v>
      </c>
      <c r="ER204" s="90">
        <f t="shared" si="574"/>
        <v>0</v>
      </c>
      <c r="ES204" s="89"/>
      <c r="ET204" s="89">
        <f t="shared" si="575"/>
        <v>750</v>
      </c>
      <c r="EU204" s="90">
        <f t="shared" si="575"/>
        <v>0</v>
      </c>
      <c r="EV204" s="90">
        <f t="shared" si="575"/>
        <v>0</v>
      </c>
      <c r="EW204" s="90">
        <f t="shared" si="575"/>
        <v>0</v>
      </c>
      <c r="EX204" s="90">
        <f t="shared" si="575"/>
        <v>0</v>
      </c>
      <c r="EY204" s="90">
        <f t="shared" si="607"/>
        <v>0</v>
      </c>
      <c r="EZ204" s="90">
        <f t="shared" si="576"/>
        <v>0</v>
      </c>
      <c r="FA204" s="90">
        <f t="shared" si="576"/>
        <v>0</v>
      </c>
      <c r="FB204" s="90">
        <f t="shared" si="577"/>
        <v>0</v>
      </c>
      <c r="FC204" s="90">
        <f t="shared" si="578"/>
        <v>0</v>
      </c>
      <c r="FD204" s="89">
        <f t="shared" si="579"/>
        <v>0</v>
      </c>
      <c r="FE204" s="191">
        <f t="shared" si="618"/>
        <v>2250</v>
      </c>
      <c r="FF204" s="191">
        <f t="shared" si="618"/>
        <v>500</v>
      </c>
      <c r="FG204" s="191">
        <f t="shared" si="618"/>
        <v>0</v>
      </c>
      <c r="FH204" s="191">
        <f t="shared" si="618"/>
        <v>0</v>
      </c>
      <c r="FI204" s="191">
        <f t="shared" si="618"/>
        <v>500</v>
      </c>
      <c r="FJ204" s="191">
        <f t="shared" si="618"/>
        <v>100</v>
      </c>
      <c r="FK204" s="191">
        <f t="shared" si="618"/>
        <v>0</v>
      </c>
      <c r="FL204" s="191">
        <f t="shared" si="618"/>
        <v>0</v>
      </c>
      <c r="FM204" s="191">
        <f t="shared" si="618"/>
        <v>100</v>
      </c>
      <c r="FN204" s="191">
        <f t="shared" si="618"/>
        <v>400</v>
      </c>
      <c r="FO204" s="191">
        <f t="shared" si="618"/>
        <v>62</v>
      </c>
      <c r="FP204" s="89">
        <v>250</v>
      </c>
      <c r="FQ204" s="90">
        <f t="shared" si="581"/>
        <v>0</v>
      </c>
      <c r="FR204" s="90"/>
      <c r="FS204" s="91"/>
      <c r="FT204" s="90">
        <f t="shared" si="582"/>
        <v>0</v>
      </c>
      <c r="FU204" s="90">
        <f t="shared" si="583"/>
        <v>0</v>
      </c>
      <c r="FV204" s="90">
        <f t="shared" si="584"/>
        <v>0</v>
      </c>
      <c r="FW204" s="90"/>
      <c r="FX204" s="90">
        <f t="shared" si="585"/>
        <v>0</v>
      </c>
      <c r="FY204" s="90">
        <f t="shared" si="586"/>
        <v>0</v>
      </c>
      <c r="FZ204" s="89"/>
      <c r="GA204" s="89">
        <v>250</v>
      </c>
      <c r="GB204" s="90">
        <f t="shared" si="587"/>
        <v>0</v>
      </c>
      <c r="GC204" s="90"/>
      <c r="GD204" s="91"/>
      <c r="GE204" s="90">
        <f t="shared" si="588"/>
        <v>0</v>
      </c>
      <c r="GF204" s="90">
        <f t="shared" si="589"/>
        <v>0</v>
      </c>
      <c r="GG204" s="90">
        <f t="shared" si="590"/>
        <v>0</v>
      </c>
      <c r="GH204" s="90"/>
      <c r="GI204" s="90">
        <f t="shared" si="591"/>
        <v>0</v>
      </c>
      <c r="GJ204" s="90">
        <f t="shared" si="592"/>
        <v>0</v>
      </c>
      <c r="GK204" s="89"/>
      <c r="GL204" s="89">
        <v>250</v>
      </c>
      <c r="GM204" s="90">
        <f t="shared" si="593"/>
        <v>0</v>
      </c>
      <c r="GN204" s="90"/>
      <c r="GO204" s="91"/>
      <c r="GP204" s="90">
        <f t="shared" si="594"/>
        <v>0</v>
      </c>
      <c r="GQ204" s="90">
        <f t="shared" si="595"/>
        <v>0</v>
      </c>
      <c r="GR204" s="90">
        <f t="shared" si="596"/>
        <v>0</v>
      </c>
      <c r="GS204" s="90"/>
      <c r="GT204" s="90">
        <f t="shared" si="597"/>
        <v>0</v>
      </c>
      <c r="GU204" s="90">
        <f t="shared" si="598"/>
        <v>0</v>
      </c>
      <c r="GV204" s="89"/>
      <c r="GW204" s="89">
        <f t="shared" si="599"/>
        <v>750</v>
      </c>
      <c r="GX204" s="90">
        <f t="shared" si="599"/>
        <v>0</v>
      </c>
      <c r="GY204" s="90">
        <f t="shared" si="599"/>
        <v>0</v>
      </c>
      <c r="GZ204" s="90">
        <f t="shared" si="599"/>
        <v>0</v>
      </c>
      <c r="HA204" s="90">
        <f t="shared" si="599"/>
        <v>0</v>
      </c>
      <c r="HB204" s="90">
        <f t="shared" si="608"/>
        <v>0</v>
      </c>
      <c r="HC204" s="90">
        <f t="shared" si="600"/>
        <v>0</v>
      </c>
      <c r="HD204" s="90">
        <f t="shared" si="600"/>
        <v>0</v>
      </c>
      <c r="HE204" s="90">
        <f t="shared" si="601"/>
        <v>0</v>
      </c>
      <c r="HF204" s="90">
        <f t="shared" si="602"/>
        <v>0</v>
      </c>
      <c r="HG204" s="89">
        <f t="shared" si="603"/>
        <v>0</v>
      </c>
      <c r="HH204" s="90">
        <f t="shared" si="619"/>
        <v>3000</v>
      </c>
      <c r="HI204" s="90">
        <f t="shared" si="619"/>
        <v>500</v>
      </c>
      <c r="HJ204" s="90">
        <f t="shared" si="619"/>
        <v>0</v>
      </c>
      <c r="HK204" s="90">
        <f t="shared" si="619"/>
        <v>0</v>
      </c>
      <c r="HL204" s="90">
        <f t="shared" si="619"/>
        <v>500</v>
      </c>
      <c r="HM204" s="90">
        <f t="shared" si="619"/>
        <v>50</v>
      </c>
      <c r="HN204" s="90">
        <f t="shared" si="619"/>
        <v>0</v>
      </c>
      <c r="HO204" s="90">
        <f t="shared" si="619"/>
        <v>0</v>
      </c>
      <c r="HP204" s="90">
        <f t="shared" si="619"/>
        <v>50</v>
      </c>
      <c r="HQ204" s="90">
        <f t="shared" si="619"/>
        <v>450</v>
      </c>
      <c r="HR204" s="90">
        <f t="shared" si="619"/>
        <v>62</v>
      </c>
      <c r="HS204" s="159">
        <f t="shared" si="610"/>
        <v>500</v>
      </c>
      <c r="HT204" s="131">
        <f t="shared" si="611"/>
        <v>500</v>
      </c>
      <c r="HU204" s="131">
        <f t="shared" si="612"/>
        <v>500</v>
      </c>
      <c r="HV204" s="76"/>
      <c r="HW204" s="84">
        <f t="shared" si="609"/>
        <v>62</v>
      </c>
      <c r="HX204" s="76"/>
      <c r="HY204" s="76"/>
      <c r="HZ204" s="76"/>
      <c r="IA204" s="76"/>
      <c r="IB204" s="76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</row>
    <row r="205" spans="1:318" s="4" customFormat="1" ht="15.75" customHeight="1" x14ac:dyDescent="0.25">
      <c r="A205" s="243">
        <v>197</v>
      </c>
      <c r="B205" s="37">
        <v>20</v>
      </c>
      <c r="C205" s="64">
        <v>1</v>
      </c>
      <c r="D205" s="64"/>
      <c r="E205" s="65">
        <v>0.1</v>
      </c>
      <c r="F205" s="19" t="s">
        <v>475</v>
      </c>
      <c r="G205" s="146" t="s">
        <v>375</v>
      </c>
      <c r="H205" s="17" t="s">
        <v>476</v>
      </c>
      <c r="I205" s="87" t="s">
        <v>806</v>
      </c>
      <c r="J205" s="35" t="s">
        <v>208</v>
      </c>
      <c r="K205" s="92" t="s">
        <v>96</v>
      </c>
      <c r="L205" s="34" t="s">
        <v>883</v>
      </c>
      <c r="M205" s="34" t="s">
        <v>1242</v>
      </c>
      <c r="N205" s="34"/>
      <c r="O205" s="100" t="s">
        <v>230</v>
      </c>
      <c r="P205" s="37">
        <v>16</v>
      </c>
      <c r="Q205" s="39" t="s">
        <v>303</v>
      </c>
      <c r="R205" s="89">
        <v>250</v>
      </c>
      <c r="S205" s="90">
        <f t="shared" si="512"/>
        <v>250</v>
      </c>
      <c r="T205" s="90"/>
      <c r="U205" s="91"/>
      <c r="V205" s="90">
        <f t="shared" si="513"/>
        <v>250</v>
      </c>
      <c r="W205" s="90">
        <f t="shared" si="514"/>
        <v>50</v>
      </c>
      <c r="X205" s="90">
        <f t="shared" si="515"/>
        <v>25</v>
      </c>
      <c r="Y205" s="90"/>
      <c r="Z205" s="90">
        <f t="shared" si="516"/>
        <v>25</v>
      </c>
      <c r="AA205" s="90">
        <f t="shared" si="517"/>
        <v>225</v>
      </c>
      <c r="AB205" s="89">
        <v>89</v>
      </c>
      <c r="AC205" s="89">
        <v>250</v>
      </c>
      <c r="AD205" s="90">
        <f t="shared" si="518"/>
        <v>250</v>
      </c>
      <c r="AE205" s="90"/>
      <c r="AF205" s="91"/>
      <c r="AG205" s="90">
        <f t="shared" si="519"/>
        <v>250</v>
      </c>
      <c r="AH205" s="90">
        <v>0</v>
      </c>
      <c r="AI205" s="90">
        <v>0</v>
      </c>
      <c r="AJ205" s="90"/>
      <c r="AK205" s="90">
        <f t="shared" si="520"/>
        <v>0</v>
      </c>
      <c r="AL205" s="90">
        <f t="shared" si="521"/>
        <v>250</v>
      </c>
      <c r="AM205" s="177">
        <v>95</v>
      </c>
      <c r="AN205" s="89">
        <v>250</v>
      </c>
      <c r="AO205" s="90">
        <f t="shared" si="522"/>
        <v>0</v>
      </c>
      <c r="AP205" s="90"/>
      <c r="AQ205" s="91"/>
      <c r="AR205" s="90">
        <f t="shared" si="523"/>
        <v>0</v>
      </c>
      <c r="AS205" s="90">
        <f t="shared" si="524"/>
        <v>0</v>
      </c>
      <c r="AT205" s="90">
        <f t="shared" si="525"/>
        <v>0</v>
      </c>
      <c r="AU205" s="90"/>
      <c r="AV205" s="90">
        <f t="shared" si="526"/>
        <v>0</v>
      </c>
      <c r="AW205" s="90">
        <f t="shared" si="527"/>
        <v>0</v>
      </c>
      <c r="AX205" s="89"/>
      <c r="AY205" s="89">
        <f t="shared" si="613"/>
        <v>750</v>
      </c>
      <c r="AZ205" s="90">
        <f t="shared" si="613"/>
        <v>500</v>
      </c>
      <c r="BA205" s="90">
        <f t="shared" si="613"/>
        <v>0</v>
      </c>
      <c r="BB205" s="90">
        <f t="shared" si="613"/>
        <v>0</v>
      </c>
      <c r="BC205" s="90">
        <f t="shared" si="613"/>
        <v>500</v>
      </c>
      <c r="BD205" s="90">
        <f t="shared" si="605"/>
        <v>100</v>
      </c>
      <c r="BE205" s="90">
        <f t="shared" si="614"/>
        <v>25</v>
      </c>
      <c r="BF205" s="90">
        <f t="shared" si="614"/>
        <v>0</v>
      </c>
      <c r="BG205" s="90">
        <f t="shared" si="530"/>
        <v>75</v>
      </c>
      <c r="BH205" s="90">
        <f t="shared" si="531"/>
        <v>425</v>
      </c>
      <c r="BI205" s="89">
        <f t="shared" si="532"/>
        <v>184</v>
      </c>
      <c r="BJ205" s="89">
        <v>250</v>
      </c>
      <c r="BK205" s="90">
        <f t="shared" si="533"/>
        <v>0</v>
      </c>
      <c r="BL205" s="90"/>
      <c r="BM205" s="91"/>
      <c r="BN205" s="90">
        <f t="shared" si="534"/>
        <v>0</v>
      </c>
      <c r="BO205" s="90">
        <f t="shared" si="535"/>
        <v>0</v>
      </c>
      <c r="BP205" s="90">
        <f t="shared" si="536"/>
        <v>0</v>
      </c>
      <c r="BQ205" s="90"/>
      <c r="BR205" s="90">
        <f t="shared" si="537"/>
        <v>0</v>
      </c>
      <c r="BS205" s="90">
        <f t="shared" si="538"/>
        <v>0</v>
      </c>
      <c r="BT205" s="89"/>
      <c r="BU205" s="89">
        <v>250</v>
      </c>
      <c r="BV205" s="90">
        <f t="shared" si="539"/>
        <v>0</v>
      </c>
      <c r="BW205" s="90"/>
      <c r="BX205" s="91"/>
      <c r="BY205" s="90">
        <f t="shared" si="540"/>
        <v>0</v>
      </c>
      <c r="BZ205" s="90">
        <f t="shared" si="541"/>
        <v>0</v>
      </c>
      <c r="CA205" s="90">
        <f t="shared" si="542"/>
        <v>0</v>
      </c>
      <c r="CB205" s="90"/>
      <c r="CC205" s="90">
        <f t="shared" si="543"/>
        <v>0</v>
      </c>
      <c r="CD205" s="90">
        <f t="shared" si="544"/>
        <v>0</v>
      </c>
      <c r="CE205" s="89"/>
      <c r="CF205" s="89">
        <v>250</v>
      </c>
      <c r="CG205" s="90">
        <f t="shared" si="545"/>
        <v>0</v>
      </c>
      <c r="CH205" s="90"/>
      <c r="CI205" s="91"/>
      <c r="CJ205" s="90">
        <f t="shared" si="546"/>
        <v>0</v>
      </c>
      <c r="CK205" s="90">
        <f t="shared" si="547"/>
        <v>0</v>
      </c>
      <c r="CL205" s="90">
        <f t="shared" si="548"/>
        <v>0</v>
      </c>
      <c r="CM205" s="90"/>
      <c r="CN205" s="90">
        <f t="shared" si="549"/>
        <v>0</v>
      </c>
      <c r="CO205" s="90">
        <f t="shared" si="550"/>
        <v>0</v>
      </c>
      <c r="CP205" s="89"/>
      <c r="CQ205" s="89">
        <f t="shared" si="615"/>
        <v>750</v>
      </c>
      <c r="CR205" s="90">
        <f t="shared" si="615"/>
        <v>0</v>
      </c>
      <c r="CS205" s="90">
        <f t="shared" si="615"/>
        <v>0</v>
      </c>
      <c r="CT205" s="90">
        <f t="shared" si="615"/>
        <v>0</v>
      </c>
      <c r="CU205" s="90">
        <f t="shared" si="615"/>
        <v>0</v>
      </c>
      <c r="CV205" s="90">
        <f t="shared" si="606"/>
        <v>0</v>
      </c>
      <c r="CW205" s="90">
        <f t="shared" si="616"/>
        <v>0</v>
      </c>
      <c r="CX205" s="90">
        <f t="shared" si="616"/>
        <v>0</v>
      </c>
      <c r="CY205" s="90">
        <f t="shared" si="553"/>
        <v>0</v>
      </c>
      <c r="CZ205" s="90">
        <f t="shared" si="554"/>
        <v>0</v>
      </c>
      <c r="DA205" s="89">
        <f t="shared" si="555"/>
        <v>0</v>
      </c>
      <c r="DB205" s="191">
        <f t="shared" si="617"/>
        <v>1500</v>
      </c>
      <c r="DC205" s="191">
        <f t="shared" si="617"/>
        <v>500</v>
      </c>
      <c r="DD205" s="191">
        <f t="shared" si="617"/>
        <v>0</v>
      </c>
      <c r="DE205" s="191">
        <f t="shared" si="617"/>
        <v>0</v>
      </c>
      <c r="DF205" s="191">
        <f t="shared" si="617"/>
        <v>500</v>
      </c>
      <c r="DG205" s="191">
        <f t="shared" si="617"/>
        <v>100</v>
      </c>
      <c r="DH205" s="191">
        <f t="shared" si="617"/>
        <v>25</v>
      </c>
      <c r="DI205" s="191">
        <f t="shared" si="617"/>
        <v>0</v>
      </c>
      <c r="DJ205" s="191">
        <f t="shared" si="617"/>
        <v>75</v>
      </c>
      <c r="DK205" s="191">
        <f t="shared" si="617"/>
        <v>425</v>
      </c>
      <c r="DL205" s="191">
        <f t="shared" si="617"/>
        <v>184</v>
      </c>
      <c r="DM205" s="89">
        <v>250</v>
      </c>
      <c r="DN205" s="90">
        <f t="shared" si="557"/>
        <v>0</v>
      </c>
      <c r="DO205" s="90"/>
      <c r="DP205" s="91"/>
      <c r="DQ205" s="90">
        <f t="shared" si="558"/>
        <v>0</v>
      </c>
      <c r="DR205" s="90">
        <f t="shared" si="559"/>
        <v>0</v>
      </c>
      <c r="DS205" s="90">
        <f t="shared" si="560"/>
        <v>0</v>
      </c>
      <c r="DT205" s="90"/>
      <c r="DU205" s="90">
        <f t="shared" si="561"/>
        <v>0</v>
      </c>
      <c r="DV205" s="90">
        <f t="shared" si="562"/>
        <v>0</v>
      </c>
      <c r="DW205" s="89"/>
      <c r="DX205" s="89">
        <v>250</v>
      </c>
      <c r="DY205" s="90">
        <f t="shared" si="563"/>
        <v>0</v>
      </c>
      <c r="DZ205" s="90"/>
      <c r="EA205" s="91"/>
      <c r="EB205" s="90">
        <f t="shared" si="564"/>
        <v>0</v>
      </c>
      <c r="EC205" s="90">
        <f t="shared" si="565"/>
        <v>0</v>
      </c>
      <c r="ED205" s="90">
        <f t="shared" si="566"/>
        <v>0</v>
      </c>
      <c r="EE205" s="90"/>
      <c r="EF205" s="90">
        <f t="shared" si="567"/>
        <v>0</v>
      </c>
      <c r="EG205" s="90">
        <f t="shared" si="568"/>
        <v>0</v>
      </c>
      <c r="EH205" s="89"/>
      <c r="EI205" s="89">
        <v>250</v>
      </c>
      <c r="EJ205" s="90">
        <f t="shared" si="569"/>
        <v>0</v>
      </c>
      <c r="EK205" s="90"/>
      <c r="EL205" s="91"/>
      <c r="EM205" s="90">
        <f t="shared" si="570"/>
        <v>0</v>
      </c>
      <c r="EN205" s="90">
        <f t="shared" si="571"/>
        <v>0</v>
      </c>
      <c r="EO205" s="90">
        <f t="shared" si="572"/>
        <v>0</v>
      </c>
      <c r="EP205" s="90"/>
      <c r="EQ205" s="90">
        <f t="shared" si="573"/>
        <v>0</v>
      </c>
      <c r="ER205" s="90">
        <f t="shared" si="574"/>
        <v>0</v>
      </c>
      <c r="ES205" s="89"/>
      <c r="ET205" s="89">
        <f t="shared" si="575"/>
        <v>750</v>
      </c>
      <c r="EU205" s="90">
        <f t="shared" si="575"/>
        <v>0</v>
      </c>
      <c r="EV205" s="90">
        <f t="shared" si="575"/>
        <v>0</v>
      </c>
      <c r="EW205" s="90">
        <f t="shared" si="575"/>
        <v>0</v>
      </c>
      <c r="EX205" s="90">
        <f t="shared" si="575"/>
        <v>0</v>
      </c>
      <c r="EY205" s="90">
        <f t="shared" si="607"/>
        <v>0</v>
      </c>
      <c r="EZ205" s="90">
        <f t="shared" si="576"/>
        <v>0</v>
      </c>
      <c r="FA205" s="90">
        <f t="shared" si="576"/>
        <v>0</v>
      </c>
      <c r="FB205" s="90">
        <f t="shared" si="577"/>
        <v>0</v>
      </c>
      <c r="FC205" s="90">
        <f t="shared" si="578"/>
        <v>0</v>
      </c>
      <c r="FD205" s="89">
        <f t="shared" si="579"/>
        <v>0</v>
      </c>
      <c r="FE205" s="191">
        <f t="shared" si="618"/>
        <v>2250</v>
      </c>
      <c r="FF205" s="191">
        <f t="shared" si="618"/>
        <v>500</v>
      </c>
      <c r="FG205" s="191">
        <f t="shared" si="618"/>
        <v>0</v>
      </c>
      <c r="FH205" s="191">
        <f t="shared" si="618"/>
        <v>0</v>
      </c>
      <c r="FI205" s="191">
        <f t="shared" si="618"/>
        <v>500</v>
      </c>
      <c r="FJ205" s="191">
        <f t="shared" si="618"/>
        <v>100</v>
      </c>
      <c r="FK205" s="191">
        <f t="shared" si="618"/>
        <v>25</v>
      </c>
      <c r="FL205" s="191">
        <f t="shared" si="618"/>
        <v>0</v>
      </c>
      <c r="FM205" s="191">
        <f t="shared" si="618"/>
        <v>75</v>
      </c>
      <c r="FN205" s="191">
        <f t="shared" si="618"/>
        <v>425</v>
      </c>
      <c r="FO205" s="191">
        <f t="shared" si="618"/>
        <v>184</v>
      </c>
      <c r="FP205" s="89">
        <v>250</v>
      </c>
      <c r="FQ205" s="90">
        <f t="shared" si="581"/>
        <v>0</v>
      </c>
      <c r="FR205" s="90"/>
      <c r="FS205" s="91"/>
      <c r="FT205" s="90">
        <f t="shared" si="582"/>
        <v>0</v>
      </c>
      <c r="FU205" s="90">
        <f t="shared" si="583"/>
        <v>0</v>
      </c>
      <c r="FV205" s="90">
        <f t="shared" si="584"/>
        <v>0</v>
      </c>
      <c r="FW205" s="90"/>
      <c r="FX205" s="90">
        <f t="shared" si="585"/>
        <v>0</v>
      </c>
      <c r="FY205" s="90">
        <f t="shared" si="586"/>
        <v>0</v>
      </c>
      <c r="FZ205" s="89"/>
      <c r="GA205" s="89">
        <v>250</v>
      </c>
      <c r="GB205" s="90">
        <f t="shared" si="587"/>
        <v>0</v>
      </c>
      <c r="GC205" s="90"/>
      <c r="GD205" s="91"/>
      <c r="GE205" s="90">
        <f t="shared" si="588"/>
        <v>0</v>
      </c>
      <c r="GF205" s="90">
        <f t="shared" si="589"/>
        <v>0</v>
      </c>
      <c r="GG205" s="90">
        <f t="shared" si="590"/>
        <v>0</v>
      </c>
      <c r="GH205" s="90"/>
      <c r="GI205" s="90">
        <f t="shared" si="591"/>
        <v>0</v>
      </c>
      <c r="GJ205" s="90">
        <f t="shared" si="592"/>
        <v>0</v>
      </c>
      <c r="GK205" s="89"/>
      <c r="GL205" s="89">
        <v>250</v>
      </c>
      <c r="GM205" s="90">
        <f t="shared" si="593"/>
        <v>0</v>
      </c>
      <c r="GN205" s="90"/>
      <c r="GO205" s="91"/>
      <c r="GP205" s="90">
        <f t="shared" si="594"/>
        <v>0</v>
      </c>
      <c r="GQ205" s="90">
        <f t="shared" si="595"/>
        <v>0</v>
      </c>
      <c r="GR205" s="90">
        <f t="shared" si="596"/>
        <v>0</v>
      </c>
      <c r="GS205" s="90"/>
      <c r="GT205" s="90">
        <f t="shared" si="597"/>
        <v>0</v>
      </c>
      <c r="GU205" s="90">
        <f t="shared" si="598"/>
        <v>0</v>
      </c>
      <c r="GV205" s="89"/>
      <c r="GW205" s="89">
        <f t="shared" si="599"/>
        <v>750</v>
      </c>
      <c r="GX205" s="90">
        <f t="shared" si="599"/>
        <v>0</v>
      </c>
      <c r="GY205" s="90">
        <f t="shared" si="599"/>
        <v>0</v>
      </c>
      <c r="GZ205" s="90">
        <f t="shared" si="599"/>
        <v>0</v>
      </c>
      <c r="HA205" s="90">
        <f t="shared" si="599"/>
        <v>0</v>
      </c>
      <c r="HB205" s="90">
        <f t="shared" si="608"/>
        <v>0</v>
      </c>
      <c r="HC205" s="90">
        <f t="shared" si="600"/>
        <v>0</v>
      </c>
      <c r="HD205" s="90">
        <f t="shared" si="600"/>
        <v>0</v>
      </c>
      <c r="HE205" s="90">
        <f t="shared" si="601"/>
        <v>0</v>
      </c>
      <c r="HF205" s="90">
        <f t="shared" si="602"/>
        <v>0</v>
      </c>
      <c r="HG205" s="89">
        <f t="shared" si="603"/>
        <v>0</v>
      </c>
      <c r="HH205" s="90">
        <f t="shared" si="619"/>
        <v>3000</v>
      </c>
      <c r="HI205" s="90">
        <f t="shared" si="619"/>
        <v>500</v>
      </c>
      <c r="HJ205" s="90">
        <f t="shared" si="619"/>
        <v>0</v>
      </c>
      <c r="HK205" s="90">
        <f t="shared" si="619"/>
        <v>0</v>
      </c>
      <c r="HL205" s="90">
        <f t="shared" si="619"/>
        <v>500</v>
      </c>
      <c r="HM205" s="90">
        <f t="shared" si="619"/>
        <v>50</v>
      </c>
      <c r="HN205" s="90">
        <f t="shared" si="619"/>
        <v>25</v>
      </c>
      <c r="HO205" s="90">
        <f t="shared" si="619"/>
        <v>0</v>
      </c>
      <c r="HP205" s="90">
        <f t="shared" si="619"/>
        <v>25</v>
      </c>
      <c r="HQ205" s="90">
        <f t="shared" si="619"/>
        <v>475</v>
      </c>
      <c r="HR205" s="90">
        <f t="shared" si="619"/>
        <v>184</v>
      </c>
      <c r="HS205" s="159">
        <f t="shared" si="610"/>
        <v>500</v>
      </c>
      <c r="HT205" s="131">
        <f t="shared" si="611"/>
        <v>500</v>
      </c>
      <c r="HU205" s="131">
        <f t="shared" si="612"/>
        <v>500</v>
      </c>
      <c r="HV205" s="76"/>
      <c r="HW205" s="84">
        <f t="shared" si="609"/>
        <v>184</v>
      </c>
      <c r="HX205" s="76"/>
      <c r="HY205" s="76"/>
      <c r="HZ205" s="76"/>
      <c r="IA205" s="76"/>
      <c r="IB205" s="76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  <c r="LE205" s="68"/>
      <c r="LF205" s="68"/>
    </row>
    <row r="206" spans="1:318" s="4" customFormat="1" ht="15.75" customHeight="1" x14ac:dyDescent="0.25">
      <c r="A206" s="243">
        <v>198</v>
      </c>
      <c r="B206" s="37">
        <v>21</v>
      </c>
      <c r="C206" s="36"/>
      <c r="D206" s="36"/>
      <c r="E206" s="62"/>
      <c r="F206" s="19" t="s">
        <v>477</v>
      </c>
      <c r="G206" s="146" t="s">
        <v>375</v>
      </c>
      <c r="H206" s="17" t="s">
        <v>478</v>
      </c>
      <c r="I206" s="87">
        <v>61009010156</v>
      </c>
      <c r="J206" s="35" t="s">
        <v>72</v>
      </c>
      <c r="K206" s="92" t="s">
        <v>209</v>
      </c>
      <c r="L206" s="34" t="s">
        <v>887</v>
      </c>
      <c r="M206" s="34" t="s">
        <v>1242</v>
      </c>
      <c r="N206" s="34"/>
      <c r="O206" s="100" t="s">
        <v>230</v>
      </c>
      <c r="P206" s="37">
        <v>17</v>
      </c>
      <c r="Q206" s="39" t="s">
        <v>295</v>
      </c>
      <c r="R206" s="89">
        <v>250</v>
      </c>
      <c r="S206" s="90">
        <f t="shared" si="512"/>
        <v>250</v>
      </c>
      <c r="T206" s="90"/>
      <c r="U206" s="91"/>
      <c r="V206" s="90">
        <f t="shared" si="513"/>
        <v>250</v>
      </c>
      <c r="W206" s="90">
        <f t="shared" si="514"/>
        <v>50</v>
      </c>
      <c r="X206" s="90">
        <f t="shared" si="515"/>
        <v>0</v>
      </c>
      <c r="Y206" s="90"/>
      <c r="Z206" s="90">
        <f t="shared" si="516"/>
        <v>50</v>
      </c>
      <c r="AA206" s="90">
        <f t="shared" si="517"/>
        <v>200</v>
      </c>
      <c r="AB206" s="89">
        <v>35</v>
      </c>
      <c r="AC206" s="89">
        <v>250</v>
      </c>
      <c r="AD206" s="90">
        <f t="shared" si="518"/>
        <v>250</v>
      </c>
      <c r="AE206" s="90"/>
      <c r="AF206" s="91"/>
      <c r="AG206" s="90">
        <f t="shared" si="519"/>
        <v>250</v>
      </c>
      <c r="AH206" s="90">
        <v>0</v>
      </c>
      <c r="AI206" s="90">
        <v>0</v>
      </c>
      <c r="AJ206" s="90"/>
      <c r="AK206" s="90">
        <f t="shared" si="520"/>
        <v>0</v>
      </c>
      <c r="AL206" s="90">
        <f t="shared" si="521"/>
        <v>250</v>
      </c>
      <c r="AM206" s="177">
        <v>28</v>
      </c>
      <c r="AN206" s="89">
        <v>250</v>
      </c>
      <c r="AO206" s="90">
        <f t="shared" si="522"/>
        <v>0</v>
      </c>
      <c r="AP206" s="90"/>
      <c r="AQ206" s="91"/>
      <c r="AR206" s="90">
        <f t="shared" si="523"/>
        <v>0</v>
      </c>
      <c r="AS206" s="90">
        <f t="shared" si="524"/>
        <v>0</v>
      </c>
      <c r="AT206" s="90">
        <f t="shared" si="525"/>
        <v>0</v>
      </c>
      <c r="AU206" s="90"/>
      <c r="AV206" s="90">
        <f t="shared" si="526"/>
        <v>0</v>
      </c>
      <c r="AW206" s="90">
        <f t="shared" si="527"/>
        <v>0</v>
      </c>
      <c r="AX206" s="89"/>
      <c r="AY206" s="89">
        <f t="shared" si="613"/>
        <v>750</v>
      </c>
      <c r="AZ206" s="90">
        <f t="shared" si="613"/>
        <v>500</v>
      </c>
      <c r="BA206" s="90">
        <f t="shared" si="613"/>
        <v>0</v>
      </c>
      <c r="BB206" s="90">
        <f t="shared" si="613"/>
        <v>0</v>
      </c>
      <c r="BC206" s="90">
        <f t="shared" si="613"/>
        <v>500</v>
      </c>
      <c r="BD206" s="90">
        <f t="shared" si="605"/>
        <v>100</v>
      </c>
      <c r="BE206" s="90">
        <f t="shared" si="614"/>
        <v>0</v>
      </c>
      <c r="BF206" s="90">
        <f t="shared" si="614"/>
        <v>0</v>
      </c>
      <c r="BG206" s="90">
        <f t="shared" si="530"/>
        <v>100</v>
      </c>
      <c r="BH206" s="90">
        <f t="shared" si="531"/>
        <v>400</v>
      </c>
      <c r="BI206" s="89">
        <f t="shared" si="532"/>
        <v>63</v>
      </c>
      <c r="BJ206" s="89">
        <v>250</v>
      </c>
      <c r="BK206" s="90">
        <f t="shared" si="533"/>
        <v>0</v>
      </c>
      <c r="BL206" s="90"/>
      <c r="BM206" s="91"/>
      <c r="BN206" s="90">
        <f t="shared" si="534"/>
        <v>0</v>
      </c>
      <c r="BO206" s="90">
        <f t="shared" si="535"/>
        <v>0</v>
      </c>
      <c r="BP206" s="90">
        <f t="shared" si="536"/>
        <v>0</v>
      </c>
      <c r="BQ206" s="90"/>
      <c r="BR206" s="90">
        <f t="shared" si="537"/>
        <v>0</v>
      </c>
      <c r="BS206" s="90">
        <f t="shared" si="538"/>
        <v>0</v>
      </c>
      <c r="BT206" s="89"/>
      <c r="BU206" s="89">
        <v>250</v>
      </c>
      <c r="BV206" s="90">
        <f t="shared" si="539"/>
        <v>0</v>
      </c>
      <c r="BW206" s="90"/>
      <c r="BX206" s="91"/>
      <c r="BY206" s="90">
        <f t="shared" si="540"/>
        <v>0</v>
      </c>
      <c r="BZ206" s="90">
        <f t="shared" si="541"/>
        <v>0</v>
      </c>
      <c r="CA206" s="90">
        <f t="shared" si="542"/>
        <v>0</v>
      </c>
      <c r="CB206" s="90"/>
      <c r="CC206" s="90">
        <f t="shared" si="543"/>
        <v>0</v>
      </c>
      <c r="CD206" s="90">
        <f t="shared" si="544"/>
        <v>0</v>
      </c>
      <c r="CE206" s="89"/>
      <c r="CF206" s="89">
        <v>250</v>
      </c>
      <c r="CG206" s="90">
        <f t="shared" si="545"/>
        <v>0</v>
      </c>
      <c r="CH206" s="90"/>
      <c r="CI206" s="91"/>
      <c r="CJ206" s="90">
        <f t="shared" si="546"/>
        <v>0</v>
      </c>
      <c r="CK206" s="90">
        <f t="shared" si="547"/>
        <v>0</v>
      </c>
      <c r="CL206" s="90">
        <f t="shared" si="548"/>
        <v>0</v>
      </c>
      <c r="CM206" s="90"/>
      <c r="CN206" s="90">
        <f t="shared" si="549"/>
        <v>0</v>
      </c>
      <c r="CO206" s="90">
        <f t="shared" si="550"/>
        <v>0</v>
      </c>
      <c r="CP206" s="89"/>
      <c r="CQ206" s="89">
        <f t="shared" si="615"/>
        <v>750</v>
      </c>
      <c r="CR206" s="90">
        <f t="shared" si="615"/>
        <v>0</v>
      </c>
      <c r="CS206" s="90">
        <f t="shared" si="615"/>
        <v>0</v>
      </c>
      <c r="CT206" s="90">
        <f t="shared" si="615"/>
        <v>0</v>
      </c>
      <c r="CU206" s="90">
        <f t="shared" si="615"/>
        <v>0</v>
      </c>
      <c r="CV206" s="90">
        <f t="shared" si="606"/>
        <v>0</v>
      </c>
      <c r="CW206" s="90">
        <f t="shared" si="616"/>
        <v>0</v>
      </c>
      <c r="CX206" s="90">
        <f t="shared" si="616"/>
        <v>0</v>
      </c>
      <c r="CY206" s="90">
        <f t="shared" si="553"/>
        <v>0</v>
      </c>
      <c r="CZ206" s="90">
        <f t="shared" si="554"/>
        <v>0</v>
      </c>
      <c r="DA206" s="89">
        <f t="shared" si="555"/>
        <v>0</v>
      </c>
      <c r="DB206" s="191">
        <f t="shared" si="617"/>
        <v>1500</v>
      </c>
      <c r="DC206" s="191">
        <f t="shared" si="617"/>
        <v>500</v>
      </c>
      <c r="DD206" s="191">
        <f t="shared" si="617"/>
        <v>0</v>
      </c>
      <c r="DE206" s="191">
        <f t="shared" si="617"/>
        <v>0</v>
      </c>
      <c r="DF206" s="191">
        <f t="shared" si="617"/>
        <v>500</v>
      </c>
      <c r="DG206" s="191">
        <f t="shared" si="617"/>
        <v>100</v>
      </c>
      <c r="DH206" s="191">
        <f t="shared" si="617"/>
        <v>0</v>
      </c>
      <c r="DI206" s="191">
        <f t="shared" si="617"/>
        <v>0</v>
      </c>
      <c r="DJ206" s="191">
        <f t="shared" si="617"/>
        <v>100</v>
      </c>
      <c r="DK206" s="191">
        <f t="shared" si="617"/>
        <v>400</v>
      </c>
      <c r="DL206" s="191">
        <f t="shared" si="617"/>
        <v>63</v>
      </c>
      <c r="DM206" s="89">
        <v>250</v>
      </c>
      <c r="DN206" s="90">
        <f t="shared" si="557"/>
        <v>0</v>
      </c>
      <c r="DO206" s="90"/>
      <c r="DP206" s="91"/>
      <c r="DQ206" s="90">
        <f t="shared" si="558"/>
        <v>0</v>
      </c>
      <c r="DR206" s="90">
        <f t="shared" si="559"/>
        <v>0</v>
      </c>
      <c r="DS206" s="90">
        <f t="shared" si="560"/>
        <v>0</v>
      </c>
      <c r="DT206" s="90"/>
      <c r="DU206" s="90">
        <f t="shared" si="561"/>
        <v>0</v>
      </c>
      <c r="DV206" s="90">
        <f t="shared" si="562"/>
        <v>0</v>
      </c>
      <c r="DW206" s="89"/>
      <c r="DX206" s="89">
        <v>250</v>
      </c>
      <c r="DY206" s="90">
        <f t="shared" si="563"/>
        <v>0</v>
      </c>
      <c r="DZ206" s="90"/>
      <c r="EA206" s="91"/>
      <c r="EB206" s="90">
        <f t="shared" si="564"/>
        <v>0</v>
      </c>
      <c r="EC206" s="90">
        <f t="shared" si="565"/>
        <v>0</v>
      </c>
      <c r="ED206" s="90">
        <f t="shared" si="566"/>
        <v>0</v>
      </c>
      <c r="EE206" s="90"/>
      <c r="EF206" s="90">
        <f t="shared" si="567"/>
        <v>0</v>
      </c>
      <c r="EG206" s="90">
        <f t="shared" si="568"/>
        <v>0</v>
      </c>
      <c r="EH206" s="89"/>
      <c r="EI206" s="89">
        <v>250</v>
      </c>
      <c r="EJ206" s="90">
        <f t="shared" si="569"/>
        <v>0</v>
      </c>
      <c r="EK206" s="90"/>
      <c r="EL206" s="91"/>
      <c r="EM206" s="90">
        <f t="shared" si="570"/>
        <v>0</v>
      </c>
      <c r="EN206" s="90">
        <f t="shared" si="571"/>
        <v>0</v>
      </c>
      <c r="EO206" s="90">
        <f t="shared" si="572"/>
        <v>0</v>
      </c>
      <c r="EP206" s="90"/>
      <c r="EQ206" s="90">
        <f t="shared" si="573"/>
        <v>0</v>
      </c>
      <c r="ER206" s="90">
        <f t="shared" si="574"/>
        <v>0</v>
      </c>
      <c r="ES206" s="89"/>
      <c r="ET206" s="89">
        <f t="shared" si="575"/>
        <v>750</v>
      </c>
      <c r="EU206" s="90">
        <f t="shared" si="575"/>
        <v>0</v>
      </c>
      <c r="EV206" s="90">
        <f t="shared" si="575"/>
        <v>0</v>
      </c>
      <c r="EW206" s="90">
        <f t="shared" si="575"/>
        <v>0</v>
      </c>
      <c r="EX206" s="90">
        <f t="shared" si="575"/>
        <v>0</v>
      </c>
      <c r="EY206" s="90">
        <f t="shared" si="607"/>
        <v>0</v>
      </c>
      <c r="EZ206" s="90">
        <f t="shared" si="576"/>
        <v>0</v>
      </c>
      <c r="FA206" s="90">
        <f t="shared" si="576"/>
        <v>0</v>
      </c>
      <c r="FB206" s="90">
        <f t="shared" si="577"/>
        <v>0</v>
      </c>
      <c r="FC206" s="90">
        <f t="shared" si="578"/>
        <v>0</v>
      </c>
      <c r="FD206" s="89">
        <f t="shared" si="579"/>
        <v>0</v>
      </c>
      <c r="FE206" s="191">
        <f t="shared" si="618"/>
        <v>2250</v>
      </c>
      <c r="FF206" s="191">
        <f t="shared" si="618"/>
        <v>500</v>
      </c>
      <c r="FG206" s="191">
        <f t="shared" si="618"/>
        <v>0</v>
      </c>
      <c r="FH206" s="191">
        <f t="shared" si="618"/>
        <v>0</v>
      </c>
      <c r="FI206" s="191">
        <f t="shared" si="618"/>
        <v>500</v>
      </c>
      <c r="FJ206" s="191">
        <f t="shared" si="618"/>
        <v>100</v>
      </c>
      <c r="FK206" s="191">
        <f t="shared" si="618"/>
        <v>0</v>
      </c>
      <c r="FL206" s="191">
        <f t="shared" si="618"/>
        <v>0</v>
      </c>
      <c r="FM206" s="191">
        <f t="shared" si="618"/>
        <v>100</v>
      </c>
      <c r="FN206" s="191">
        <f t="shared" si="618"/>
        <v>400</v>
      </c>
      <c r="FO206" s="191">
        <f t="shared" si="618"/>
        <v>63</v>
      </c>
      <c r="FP206" s="89">
        <v>250</v>
      </c>
      <c r="FQ206" s="90">
        <f t="shared" si="581"/>
        <v>0</v>
      </c>
      <c r="FR206" s="90"/>
      <c r="FS206" s="91"/>
      <c r="FT206" s="90">
        <f t="shared" si="582"/>
        <v>0</v>
      </c>
      <c r="FU206" s="90">
        <f t="shared" si="583"/>
        <v>0</v>
      </c>
      <c r="FV206" s="90">
        <f t="shared" si="584"/>
        <v>0</v>
      </c>
      <c r="FW206" s="90"/>
      <c r="FX206" s="90">
        <f t="shared" si="585"/>
        <v>0</v>
      </c>
      <c r="FY206" s="90">
        <f t="shared" si="586"/>
        <v>0</v>
      </c>
      <c r="FZ206" s="89"/>
      <c r="GA206" s="89">
        <v>250</v>
      </c>
      <c r="GB206" s="90">
        <f t="shared" si="587"/>
        <v>0</v>
      </c>
      <c r="GC206" s="90"/>
      <c r="GD206" s="91"/>
      <c r="GE206" s="90">
        <f t="shared" si="588"/>
        <v>0</v>
      </c>
      <c r="GF206" s="90">
        <f t="shared" si="589"/>
        <v>0</v>
      </c>
      <c r="GG206" s="90">
        <f t="shared" si="590"/>
        <v>0</v>
      </c>
      <c r="GH206" s="90"/>
      <c r="GI206" s="90">
        <f t="shared" si="591"/>
        <v>0</v>
      </c>
      <c r="GJ206" s="90">
        <f t="shared" si="592"/>
        <v>0</v>
      </c>
      <c r="GK206" s="89"/>
      <c r="GL206" s="89">
        <v>250</v>
      </c>
      <c r="GM206" s="90">
        <f t="shared" si="593"/>
        <v>0</v>
      </c>
      <c r="GN206" s="90"/>
      <c r="GO206" s="91"/>
      <c r="GP206" s="90">
        <f t="shared" si="594"/>
        <v>0</v>
      </c>
      <c r="GQ206" s="90">
        <f t="shared" si="595"/>
        <v>0</v>
      </c>
      <c r="GR206" s="90">
        <f t="shared" si="596"/>
        <v>0</v>
      </c>
      <c r="GS206" s="90"/>
      <c r="GT206" s="90">
        <f t="shared" si="597"/>
        <v>0</v>
      </c>
      <c r="GU206" s="90">
        <f t="shared" si="598"/>
        <v>0</v>
      </c>
      <c r="GV206" s="89"/>
      <c r="GW206" s="89">
        <f t="shared" si="599"/>
        <v>750</v>
      </c>
      <c r="GX206" s="90">
        <f t="shared" si="599"/>
        <v>0</v>
      </c>
      <c r="GY206" s="90">
        <f t="shared" si="599"/>
        <v>0</v>
      </c>
      <c r="GZ206" s="90">
        <f t="shared" si="599"/>
        <v>0</v>
      </c>
      <c r="HA206" s="90">
        <f t="shared" si="599"/>
        <v>0</v>
      </c>
      <c r="HB206" s="90">
        <f t="shared" si="608"/>
        <v>0</v>
      </c>
      <c r="HC206" s="90">
        <f t="shared" si="600"/>
        <v>0</v>
      </c>
      <c r="HD206" s="90">
        <f t="shared" si="600"/>
        <v>0</v>
      </c>
      <c r="HE206" s="90">
        <f t="shared" si="601"/>
        <v>0</v>
      </c>
      <c r="HF206" s="90">
        <f t="shared" si="602"/>
        <v>0</v>
      </c>
      <c r="HG206" s="89">
        <f t="shared" si="603"/>
        <v>0</v>
      </c>
      <c r="HH206" s="90">
        <f t="shared" si="619"/>
        <v>3000</v>
      </c>
      <c r="HI206" s="90">
        <f t="shared" si="619"/>
        <v>500</v>
      </c>
      <c r="HJ206" s="90">
        <f t="shared" si="619"/>
        <v>0</v>
      </c>
      <c r="HK206" s="90">
        <f t="shared" si="619"/>
        <v>0</v>
      </c>
      <c r="HL206" s="90">
        <f t="shared" si="619"/>
        <v>500</v>
      </c>
      <c r="HM206" s="90">
        <f t="shared" si="619"/>
        <v>50</v>
      </c>
      <c r="HN206" s="90">
        <f t="shared" si="619"/>
        <v>0</v>
      </c>
      <c r="HO206" s="90">
        <f t="shared" si="619"/>
        <v>0</v>
      </c>
      <c r="HP206" s="90">
        <f t="shared" si="619"/>
        <v>50</v>
      </c>
      <c r="HQ206" s="90">
        <f t="shared" si="619"/>
        <v>450</v>
      </c>
      <c r="HR206" s="90">
        <f t="shared" si="619"/>
        <v>63</v>
      </c>
      <c r="HS206" s="159">
        <f t="shared" si="610"/>
        <v>500</v>
      </c>
      <c r="HT206" s="131">
        <f t="shared" si="611"/>
        <v>500</v>
      </c>
      <c r="HU206" s="131">
        <f t="shared" si="612"/>
        <v>500</v>
      </c>
      <c r="HV206" s="76"/>
      <c r="HW206" s="84">
        <f t="shared" si="609"/>
        <v>63</v>
      </c>
      <c r="HX206" s="76"/>
      <c r="HY206" s="76"/>
      <c r="HZ206" s="76"/>
      <c r="IA206" s="76"/>
      <c r="IB206" s="76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</row>
    <row r="207" spans="1:318" s="4" customFormat="1" ht="15.75" customHeight="1" x14ac:dyDescent="0.25">
      <c r="A207" s="243">
        <v>199</v>
      </c>
      <c r="B207" s="37">
        <v>22</v>
      </c>
      <c r="C207" s="64">
        <v>4</v>
      </c>
      <c r="D207" s="64"/>
      <c r="E207" s="65">
        <v>0.2</v>
      </c>
      <c r="F207" s="19" t="s">
        <v>760</v>
      </c>
      <c r="G207" s="146" t="s">
        <v>375</v>
      </c>
      <c r="H207" s="17" t="s">
        <v>761</v>
      </c>
      <c r="I207" s="87" t="s">
        <v>725</v>
      </c>
      <c r="J207" s="35" t="s">
        <v>75</v>
      </c>
      <c r="K207" s="92" t="s">
        <v>720</v>
      </c>
      <c r="L207" s="34" t="s">
        <v>898</v>
      </c>
      <c r="M207" s="34" t="s">
        <v>1242</v>
      </c>
      <c r="N207" s="34"/>
      <c r="O207" s="100" t="s">
        <v>230</v>
      </c>
      <c r="P207" s="37">
        <v>18</v>
      </c>
      <c r="Q207" s="39" t="s">
        <v>296</v>
      </c>
      <c r="R207" s="89">
        <v>250</v>
      </c>
      <c r="S207" s="90">
        <f t="shared" si="512"/>
        <v>250</v>
      </c>
      <c r="T207" s="90"/>
      <c r="U207" s="91"/>
      <c r="V207" s="90">
        <f t="shared" si="513"/>
        <v>250</v>
      </c>
      <c r="W207" s="90">
        <f t="shared" si="514"/>
        <v>50</v>
      </c>
      <c r="X207" s="90">
        <f t="shared" si="515"/>
        <v>50</v>
      </c>
      <c r="Y207" s="90"/>
      <c r="Z207" s="90">
        <f t="shared" si="516"/>
        <v>0</v>
      </c>
      <c r="AA207" s="90">
        <f t="shared" si="517"/>
        <v>250</v>
      </c>
      <c r="AB207" s="89">
        <v>63</v>
      </c>
      <c r="AC207" s="89">
        <v>250</v>
      </c>
      <c r="AD207" s="90">
        <f t="shared" si="518"/>
        <v>250</v>
      </c>
      <c r="AE207" s="90"/>
      <c r="AF207" s="91"/>
      <c r="AG207" s="90">
        <f t="shared" si="519"/>
        <v>250</v>
      </c>
      <c r="AH207" s="90">
        <v>0</v>
      </c>
      <c r="AI207" s="90">
        <v>0</v>
      </c>
      <c r="AJ207" s="90"/>
      <c r="AK207" s="90">
        <f t="shared" si="520"/>
        <v>0</v>
      </c>
      <c r="AL207" s="90">
        <f t="shared" si="521"/>
        <v>250</v>
      </c>
      <c r="AM207" s="177">
        <v>57</v>
      </c>
      <c r="AN207" s="89">
        <v>250</v>
      </c>
      <c r="AO207" s="90">
        <f t="shared" si="522"/>
        <v>0</v>
      </c>
      <c r="AP207" s="90"/>
      <c r="AQ207" s="91"/>
      <c r="AR207" s="90">
        <f t="shared" si="523"/>
        <v>0</v>
      </c>
      <c r="AS207" s="90">
        <f t="shared" si="524"/>
        <v>0</v>
      </c>
      <c r="AT207" s="90">
        <f t="shared" si="525"/>
        <v>0</v>
      </c>
      <c r="AU207" s="90"/>
      <c r="AV207" s="90">
        <f t="shared" si="526"/>
        <v>0</v>
      </c>
      <c r="AW207" s="90">
        <f t="shared" si="527"/>
        <v>0</v>
      </c>
      <c r="AX207" s="89"/>
      <c r="AY207" s="89">
        <f t="shared" si="613"/>
        <v>750</v>
      </c>
      <c r="AZ207" s="90">
        <f t="shared" si="613"/>
        <v>500</v>
      </c>
      <c r="BA207" s="90">
        <f t="shared" si="613"/>
        <v>0</v>
      </c>
      <c r="BB207" s="90">
        <f t="shared" si="613"/>
        <v>0</v>
      </c>
      <c r="BC207" s="90">
        <f t="shared" si="613"/>
        <v>500</v>
      </c>
      <c r="BD207" s="90">
        <f t="shared" si="605"/>
        <v>100</v>
      </c>
      <c r="BE207" s="90">
        <f t="shared" si="614"/>
        <v>50</v>
      </c>
      <c r="BF207" s="90">
        <f t="shared" si="614"/>
        <v>0</v>
      </c>
      <c r="BG207" s="90">
        <f t="shared" si="530"/>
        <v>50</v>
      </c>
      <c r="BH207" s="90">
        <f t="shared" si="531"/>
        <v>450</v>
      </c>
      <c r="BI207" s="89">
        <f t="shared" si="532"/>
        <v>120</v>
      </c>
      <c r="BJ207" s="89">
        <v>250</v>
      </c>
      <c r="BK207" s="90">
        <f t="shared" si="533"/>
        <v>0</v>
      </c>
      <c r="BL207" s="90"/>
      <c r="BM207" s="91"/>
      <c r="BN207" s="90">
        <f t="shared" si="534"/>
        <v>0</v>
      </c>
      <c r="BO207" s="90">
        <f t="shared" si="535"/>
        <v>0</v>
      </c>
      <c r="BP207" s="90">
        <f t="shared" si="536"/>
        <v>0</v>
      </c>
      <c r="BQ207" s="90"/>
      <c r="BR207" s="90">
        <f t="shared" si="537"/>
        <v>0</v>
      </c>
      <c r="BS207" s="90">
        <f t="shared" si="538"/>
        <v>0</v>
      </c>
      <c r="BT207" s="89"/>
      <c r="BU207" s="89">
        <v>250</v>
      </c>
      <c r="BV207" s="90">
        <f t="shared" si="539"/>
        <v>0</v>
      </c>
      <c r="BW207" s="90"/>
      <c r="BX207" s="91"/>
      <c r="BY207" s="90">
        <f t="shared" si="540"/>
        <v>0</v>
      </c>
      <c r="BZ207" s="90">
        <f t="shared" si="541"/>
        <v>0</v>
      </c>
      <c r="CA207" s="90">
        <f t="shared" si="542"/>
        <v>0</v>
      </c>
      <c r="CB207" s="90"/>
      <c r="CC207" s="90">
        <f t="shared" si="543"/>
        <v>0</v>
      </c>
      <c r="CD207" s="90">
        <f t="shared" si="544"/>
        <v>0</v>
      </c>
      <c r="CE207" s="89"/>
      <c r="CF207" s="89">
        <v>250</v>
      </c>
      <c r="CG207" s="90">
        <f t="shared" si="545"/>
        <v>0</v>
      </c>
      <c r="CH207" s="90"/>
      <c r="CI207" s="91"/>
      <c r="CJ207" s="90">
        <f t="shared" si="546"/>
        <v>0</v>
      </c>
      <c r="CK207" s="90">
        <f t="shared" si="547"/>
        <v>0</v>
      </c>
      <c r="CL207" s="90">
        <f t="shared" si="548"/>
        <v>0</v>
      </c>
      <c r="CM207" s="90"/>
      <c r="CN207" s="90">
        <f t="shared" si="549"/>
        <v>0</v>
      </c>
      <c r="CO207" s="90">
        <f t="shared" si="550"/>
        <v>0</v>
      </c>
      <c r="CP207" s="89"/>
      <c r="CQ207" s="89">
        <f t="shared" si="615"/>
        <v>750</v>
      </c>
      <c r="CR207" s="90">
        <f t="shared" si="615"/>
        <v>0</v>
      </c>
      <c r="CS207" s="90">
        <f t="shared" si="615"/>
        <v>0</v>
      </c>
      <c r="CT207" s="90">
        <f t="shared" si="615"/>
        <v>0</v>
      </c>
      <c r="CU207" s="90">
        <f t="shared" si="615"/>
        <v>0</v>
      </c>
      <c r="CV207" s="90">
        <f t="shared" si="606"/>
        <v>0</v>
      </c>
      <c r="CW207" s="90">
        <f t="shared" si="616"/>
        <v>0</v>
      </c>
      <c r="CX207" s="90">
        <f t="shared" si="616"/>
        <v>0</v>
      </c>
      <c r="CY207" s="90">
        <f t="shared" si="553"/>
        <v>0</v>
      </c>
      <c r="CZ207" s="90">
        <f t="shared" si="554"/>
        <v>0</v>
      </c>
      <c r="DA207" s="89">
        <f t="shared" si="555"/>
        <v>0</v>
      </c>
      <c r="DB207" s="191">
        <f t="shared" si="617"/>
        <v>1500</v>
      </c>
      <c r="DC207" s="191">
        <f t="shared" si="617"/>
        <v>500</v>
      </c>
      <c r="DD207" s="191">
        <f t="shared" si="617"/>
        <v>0</v>
      </c>
      <c r="DE207" s="191">
        <f t="shared" si="617"/>
        <v>0</v>
      </c>
      <c r="DF207" s="191">
        <f t="shared" si="617"/>
        <v>500</v>
      </c>
      <c r="DG207" s="191">
        <f t="shared" si="617"/>
        <v>100</v>
      </c>
      <c r="DH207" s="191">
        <f t="shared" si="617"/>
        <v>50</v>
      </c>
      <c r="DI207" s="191">
        <f t="shared" si="617"/>
        <v>0</v>
      </c>
      <c r="DJ207" s="191">
        <f t="shared" si="617"/>
        <v>50</v>
      </c>
      <c r="DK207" s="191">
        <f t="shared" si="617"/>
        <v>450</v>
      </c>
      <c r="DL207" s="191">
        <f t="shared" si="617"/>
        <v>120</v>
      </c>
      <c r="DM207" s="89">
        <v>250</v>
      </c>
      <c r="DN207" s="90">
        <f t="shared" si="557"/>
        <v>0</v>
      </c>
      <c r="DO207" s="90"/>
      <c r="DP207" s="91"/>
      <c r="DQ207" s="90">
        <f t="shared" si="558"/>
        <v>0</v>
      </c>
      <c r="DR207" s="90">
        <f t="shared" si="559"/>
        <v>0</v>
      </c>
      <c r="DS207" s="90">
        <f t="shared" si="560"/>
        <v>0</v>
      </c>
      <c r="DT207" s="90"/>
      <c r="DU207" s="90">
        <f t="shared" si="561"/>
        <v>0</v>
      </c>
      <c r="DV207" s="90">
        <f t="shared" si="562"/>
        <v>0</v>
      </c>
      <c r="DW207" s="89"/>
      <c r="DX207" s="89">
        <v>250</v>
      </c>
      <c r="DY207" s="90">
        <f t="shared" si="563"/>
        <v>0</v>
      </c>
      <c r="DZ207" s="90"/>
      <c r="EA207" s="91"/>
      <c r="EB207" s="90">
        <f t="shared" si="564"/>
        <v>0</v>
      </c>
      <c r="EC207" s="90">
        <f t="shared" si="565"/>
        <v>0</v>
      </c>
      <c r="ED207" s="90">
        <f t="shared" si="566"/>
        <v>0</v>
      </c>
      <c r="EE207" s="90"/>
      <c r="EF207" s="90">
        <f t="shared" si="567"/>
        <v>0</v>
      </c>
      <c r="EG207" s="90">
        <f t="shared" si="568"/>
        <v>0</v>
      </c>
      <c r="EH207" s="89"/>
      <c r="EI207" s="89">
        <v>250</v>
      </c>
      <c r="EJ207" s="90">
        <f t="shared" si="569"/>
        <v>0</v>
      </c>
      <c r="EK207" s="90"/>
      <c r="EL207" s="91"/>
      <c r="EM207" s="90">
        <f t="shared" si="570"/>
        <v>0</v>
      </c>
      <c r="EN207" s="90">
        <f t="shared" si="571"/>
        <v>0</v>
      </c>
      <c r="EO207" s="90">
        <f t="shared" si="572"/>
        <v>0</v>
      </c>
      <c r="EP207" s="90"/>
      <c r="EQ207" s="90">
        <f t="shared" si="573"/>
        <v>0</v>
      </c>
      <c r="ER207" s="90">
        <f t="shared" si="574"/>
        <v>0</v>
      </c>
      <c r="ES207" s="89"/>
      <c r="ET207" s="89">
        <f t="shared" si="575"/>
        <v>750</v>
      </c>
      <c r="EU207" s="90">
        <f t="shared" si="575"/>
        <v>0</v>
      </c>
      <c r="EV207" s="90">
        <f t="shared" si="575"/>
        <v>0</v>
      </c>
      <c r="EW207" s="90">
        <f t="shared" si="575"/>
        <v>0</v>
      </c>
      <c r="EX207" s="90">
        <f t="shared" si="575"/>
        <v>0</v>
      </c>
      <c r="EY207" s="90">
        <f t="shared" si="607"/>
        <v>0</v>
      </c>
      <c r="EZ207" s="90">
        <f t="shared" si="576"/>
        <v>0</v>
      </c>
      <c r="FA207" s="90">
        <f t="shared" si="576"/>
        <v>0</v>
      </c>
      <c r="FB207" s="90">
        <f t="shared" si="577"/>
        <v>0</v>
      </c>
      <c r="FC207" s="90">
        <f t="shared" si="578"/>
        <v>0</v>
      </c>
      <c r="FD207" s="89">
        <f t="shared" si="579"/>
        <v>0</v>
      </c>
      <c r="FE207" s="191">
        <f t="shared" si="618"/>
        <v>2250</v>
      </c>
      <c r="FF207" s="191">
        <f t="shared" si="618"/>
        <v>500</v>
      </c>
      <c r="FG207" s="191">
        <f t="shared" si="618"/>
        <v>0</v>
      </c>
      <c r="FH207" s="191">
        <f t="shared" si="618"/>
        <v>0</v>
      </c>
      <c r="FI207" s="191">
        <f t="shared" si="618"/>
        <v>500</v>
      </c>
      <c r="FJ207" s="191">
        <f t="shared" si="618"/>
        <v>100</v>
      </c>
      <c r="FK207" s="191">
        <f t="shared" si="618"/>
        <v>50</v>
      </c>
      <c r="FL207" s="191">
        <f t="shared" si="618"/>
        <v>0</v>
      </c>
      <c r="FM207" s="191">
        <f t="shared" si="618"/>
        <v>50</v>
      </c>
      <c r="FN207" s="191">
        <f t="shared" si="618"/>
        <v>450</v>
      </c>
      <c r="FO207" s="191">
        <f t="shared" si="618"/>
        <v>120</v>
      </c>
      <c r="FP207" s="89">
        <v>250</v>
      </c>
      <c r="FQ207" s="90">
        <f t="shared" si="581"/>
        <v>0</v>
      </c>
      <c r="FR207" s="90"/>
      <c r="FS207" s="91"/>
      <c r="FT207" s="90">
        <f t="shared" si="582"/>
        <v>0</v>
      </c>
      <c r="FU207" s="90">
        <f t="shared" si="583"/>
        <v>0</v>
      </c>
      <c r="FV207" s="90">
        <f t="shared" si="584"/>
        <v>0</v>
      </c>
      <c r="FW207" s="90"/>
      <c r="FX207" s="90">
        <f t="shared" si="585"/>
        <v>0</v>
      </c>
      <c r="FY207" s="90">
        <f t="shared" si="586"/>
        <v>0</v>
      </c>
      <c r="FZ207" s="89"/>
      <c r="GA207" s="89">
        <v>250</v>
      </c>
      <c r="GB207" s="90">
        <f t="shared" si="587"/>
        <v>0</v>
      </c>
      <c r="GC207" s="90"/>
      <c r="GD207" s="91"/>
      <c r="GE207" s="90">
        <f t="shared" si="588"/>
        <v>0</v>
      </c>
      <c r="GF207" s="90">
        <f t="shared" si="589"/>
        <v>0</v>
      </c>
      <c r="GG207" s="90">
        <f t="shared" si="590"/>
        <v>0</v>
      </c>
      <c r="GH207" s="90"/>
      <c r="GI207" s="90">
        <f t="shared" si="591"/>
        <v>0</v>
      </c>
      <c r="GJ207" s="90">
        <f t="shared" si="592"/>
        <v>0</v>
      </c>
      <c r="GK207" s="89"/>
      <c r="GL207" s="89">
        <v>250</v>
      </c>
      <c r="GM207" s="90">
        <f t="shared" si="593"/>
        <v>0</v>
      </c>
      <c r="GN207" s="90"/>
      <c r="GO207" s="91"/>
      <c r="GP207" s="90">
        <f t="shared" si="594"/>
        <v>0</v>
      </c>
      <c r="GQ207" s="90">
        <f t="shared" si="595"/>
        <v>0</v>
      </c>
      <c r="GR207" s="90">
        <f t="shared" si="596"/>
        <v>0</v>
      </c>
      <c r="GS207" s="90"/>
      <c r="GT207" s="90">
        <f t="shared" si="597"/>
        <v>0</v>
      </c>
      <c r="GU207" s="90">
        <f t="shared" si="598"/>
        <v>0</v>
      </c>
      <c r="GV207" s="89"/>
      <c r="GW207" s="89">
        <f t="shared" si="599"/>
        <v>750</v>
      </c>
      <c r="GX207" s="90">
        <f t="shared" si="599"/>
        <v>0</v>
      </c>
      <c r="GY207" s="90">
        <f t="shared" si="599"/>
        <v>0</v>
      </c>
      <c r="GZ207" s="90">
        <f t="shared" si="599"/>
        <v>0</v>
      </c>
      <c r="HA207" s="90">
        <f t="shared" si="599"/>
        <v>0</v>
      </c>
      <c r="HB207" s="90">
        <f t="shared" si="608"/>
        <v>0</v>
      </c>
      <c r="HC207" s="90">
        <f t="shared" si="600"/>
        <v>0</v>
      </c>
      <c r="HD207" s="90">
        <f t="shared" si="600"/>
        <v>0</v>
      </c>
      <c r="HE207" s="90">
        <f t="shared" si="601"/>
        <v>0</v>
      </c>
      <c r="HF207" s="90">
        <f t="shared" si="602"/>
        <v>0</v>
      </c>
      <c r="HG207" s="89">
        <f t="shared" si="603"/>
        <v>0</v>
      </c>
      <c r="HH207" s="90">
        <f t="shared" si="619"/>
        <v>3000</v>
      </c>
      <c r="HI207" s="90">
        <f t="shared" si="619"/>
        <v>500</v>
      </c>
      <c r="HJ207" s="90">
        <f t="shared" si="619"/>
        <v>0</v>
      </c>
      <c r="HK207" s="90">
        <f t="shared" si="619"/>
        <v>0</v>
      </c>
      <c r="HL207" s="90">
        <f t="shared" si="619"/>
        <v>500</v>
      </c>
      <c r="HM207" s="90">
        <f t="shared" si="619"/>
        <v>50</v>
      </c>
      <c r="HN207" s="90">
        <f t="shared" si="619"/>
        <v>50</v>
      </c>
      <c r="HO207" s="90">
        <f t="shared" si="619"/>
        <v>0</v>
      </c>
      <c r="HP207" s="90">
        <f t="shared" si="619"/>
        <v>0</v>
      </c>
      <c r="HQ207" s="90">
        <f t="shared" si="619"/>
        <v>500</v>
      </c>
      <c r="HR207" s="90">
        <f t="shared" si="619"/>
        <v>120</v>
      </c>
      <c r="HS207" s="159">
        <f t="shared" si="610"/>
        <v>500</v>
      </c>
      <c r="HT207" s="131">
        <f t="shared" si="611"/>
        <v>500</v>
      </c>
      <c r="HU207" s="131">
        <f t="shared" si="612"/>
        <v>500</v>
      </c>
      <c r="HV207" s="76"/>
      <c r="HW207" s="84">
        <f t="shared" si="609"/>
        <v>120</v>
      </c>
      <c r="HX207" s="76"/>
      <c r="HY207" s="76"/>
      <c r="HZ207" s="76"/>
      <c r="IA207" s="76"/>
      <c r="IB207" s="76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</row>
    <row r="208" spans="1:318" s="4" customFormat="1" ht="15.75" customHeight="1" x14ac:dyDescent="0.25">
      <c r="A208" s="243">
        <v>200</v>
      </c>
      <c r="B208" s="37">
        <v>23</v>
      </c>
      <c r="C208" s="64">
        <v>1</v>
      </c>
      <c r="D208" s="66">
        <v>1.08</v>
      </c>
      <c r="E208" s="65">
        <v>0.1</v>
      </c>
      <c r="F208" s="19" t="s">
        <v>481</v>
      </c>
      <c r="G208" s="146" t="s">
        <v>375</v>
      </c>
      <c r="H208" s="17" t="s">
        <v>482</v>
      </c>
      <c r="I208" s="87" t="s">
        <v>794</v>
      </c>
      <c r="J208" s="35" t="s">
        <v>211</v>
      </c>
      <c r="K208" s="92" t="s">
        <v>212</v>
      </c>
      <c r="L208" s="34" t="s">
        <v>882</v>
      </c>
      <c r="M208" s="34" t="s">
        <v>1242</v>
      </c>
      <c r="N208" s="34"/>
      <c r="O208" s="100" t="s">
        <v>230</v>
      </c>
      <c r="P208" s="37">
        <v>19</v>
      </c>
      <c r="Q208" s="39" t="s">
        <v>281</v>
      </c>
      <c r="R208" s="89">
        <v>250</v>
      </c>
      <c r="S208" s="90">
        <f t="shared" si="512"/>
        <v>250</v>
      </c>
      <c r="T208" s="90"/>
      <c r="U208" s="91"/>
      <c r="V208" s="90">
        <f t="shared" si="513"/>
        <v>250</v>
      </c>
      <c r="W208" s="90">
        <f t="shared" si="514"/>
        <v>50</v>
      </c>
      <c r="X208" s="90">
        <f t="shared" si="515"/>
        <v>25</v>
      </c>
      <c r="Y208" s="90"/>
      <c r="Z208" s="90">
        <f t="shared" si="516"/>
        <v>25</v>
      </c>
      <c r="AA208" s="90">
        <f t="shared" si="517"/>
        <v>225</v>
      </c>
      <c r="AB208" s="89">
        <v>54</v>
      </c>
      <c r="AC208" s="89">
        <v>250</v>
      </c>
      <c r="AD208" s="90">
        <f t="shared" si="518"/>
        <v>250</v>
      </c>
      <c r="AE208" s="90"/>
      <c r="AF208" s="91"/>
      <c r="AG208" s="90">
        <f t="shared" si="519"/>
        <v>250</v>
      </c>
      <c r="AH208" s="90">
        <v>0</v>
      </c>
      <c r="AI208" s="90">
        <v>0</v>
      </c>
      <c r="AJ208" s="90"/>
      <c r="AK208" s="90">
        <f t="shared" si="520"/>
        <v>0</v>
      </c>
      <c r="AL208" s="90">
        <f t="shared" si="521"/>
        <v>250</v>
      </c>
      <c r="AM208" s="177">
        <v>63</v>
      </c>
      <c r="AN208" s="89">
        <v>250</v>
      </c>
      <c r="AO208" s="90">
        <f t="shared" si="522"/>
        <v>0</v>
      </c>
      <c r="AP208" s="90"/>
      <c r="AQ208" s="91"/>
      <c r="AR208" s="90">
        <f t="shared" si="523"/>
        <v>0</v>
      </c>
      <c r="AS208" s="90">
        <f t="shared" si="524"/>
        <v>0</v>
      </c>
      <c r="AT208" s="90">
        <f t="shared" si="525"/>
        <v>0</v>
      </c>
      <c r="AU208" s="90"/>
      <c r="AV208" s="90">
        <f t="shared" si="526"/>
        <v>0</v>
      </c>
      <c r="AW208" s="90">
        <f t="shared" si="527"/>
        <v>0</v>
      </c>
      <c r="AX208" s="89"/>
      <c r="AY208" s="89">
        <f t="shared" si="613"/>
        <v>750</v>
      </c>
      <c r="AZ208" s="90">
        <f t="shared" si="613"/>
        <v>500</v>
      </c>
      <c r="BA208" s="90">
        <f t="shared" si="613"/>
        <v>0</v>
      </c>
      <c r="BB208" s="90">
        <f t="shared" si="613"/>
        <v>0</v>
      </c>
      <c r="BC208" s="90">
        <f t="shared" si="613"/>
        <v>500</v>
      </c>
      <c r="BD208" s="90">
        <f t="shared" si="605"/>
        <v>100</v>
      </c>
      <c r="BE208" s="90">
        <f t="shared" si="614"/>
        <v>25</v>
      </c>
      <c r="BF208" s="90">
        <f t="shared" si="614"/>
        <v>0</v>
      </c>
      <c r="BG208" s="90">
        <f t="shared" si="530"/>
        <v>75</v>
      </c>
      <c r="BH208" s="90">
        <f t="shared" si="531"/>
        <v>425</v>
      </c>
      <c r="BI208" s="89">
        <f t="shared" si="532"/>
        <v>117</v>
      </c>
      <c r="BJ208" s="89">
        <v>250</v>
      </c>
      <c r="BK208" s="90">
        <f t="shared" si="533"/>
        <v>0</v>
      </c>
      <c r="BL208" s="90"/>
      <c r="BM208" s="91"/>
      <c r="BN208" s="90">
        <f t="shared" si="534"/>
        <v>0</v>
      </c>
      <c r="BO208" s="90">
        <f t="shared" si="535"/>
        <v>0</v>
      </c>
      <c r="BP208" s="90">
        <f t="shared" si="536"/>
        <v>0</v>
      </c>
      <c r="BQ208" s="90"/>
      <c r="BR208" s="90">
        <f t="shared" si="537"/>
        <v>0</v>
      </c>
      <c r="BS208" s="90">
        <f t="shared" si="538"/>
        <v>0</v>
      </c>
      <c r="BT208" s="89"/>
      <c r="BU208" s="89">
        <v>250</v>
      </c>
      <c r="BV208" s="90">
        <f t="shared" si="539"/>
        <v>0</v>
      </c>
      <c r="BW208" s="90"/>
      <c r="BX208" s="91"/>
      <c r="BY208" s="90">
        <f t="shared" si="540"/>
        <v>0</v>
      </c>
      <c r="BZ208" s="90">
        <f t="shared" si="541"/>
        <v>0</v>
      </c>
      <c r="CA208" s="90">
        <f t="shared" si="542"/>
        <v>0</v>
      </c>
      <c r="CB208" s="90"/>
      <c r="CC208" s="90">
        <f t="shared" si="543"/>
        <v>0</v>
      </c>
      <c r="CD208" s="90">
        <f t="shared" si="544"/>
        <v>0</v>
      </c>
      <c r="CE208" s="89"/>
      <c r="CF208" s="89">
        <v>250</v>
      </c>
      <c r="CG208" s="90">
        <f t="shared" si="545"/>
        <v>0</v>
      </c>
      <c r="CH208" s="90"/>
      <c r="CI208" s="91"/>
      <c r="CJ208" s="90">
        <f t="shared" si="546"/>
        <v>0</v>
      </c>
      <c r="CK208" s="90">
        <f t="shared" si="547"/>
        <v>0</v>
      </c>
      <c r="CL208" s="90">
        <f t="shared" si="548"/>
        <v>0</v>
      </c>
      <c r="CM208" s="90"/>
      <c r="CN208" s="90">
        <f t="shared" si="549"/>
        <v>0</v>
      </c>
      <c r="CO208" s="90">
        <f t="shared" si="550"/>
        <v>0</v>
      </c>
      <c r="CP208" s="89"/>
      <c r="CQ208" s="89">
        <f t="shared" si="615"/>
        <v>750</v>
      </c>
      <c r="CR208" s="90">
        <f t="shared" si="615"/>
        <v>0</v>
      </c>
      <c r="CS208" s="90">
        <f t="shared" si="615"/>
        <v>0</v>
      </c>
      <c r="CT208" s="90">
        <f t="shared" si="615"/>
        <v>0</v>
      </c>
      <c r="CU208" s="90">
        <f t="shared" si="615"/>
        <v>0</v>
      </c>
      <c r="CV208" s="90">
        <f t="shared" si="606"/>
        <v>0</v>
      </c>
      <c r="CW208" s="90">
        <f t="shared" si="616"/>
        <v>0</v>
      </c>
      <c r="CX208" s="90">
        <f t="shared" si="616"/>
        <v>0</v>
      </c>
      <c r="CY208" s="90">
        <f t="shared" si="553"/>
        <v>0</v>
      </c>
      <c r="CZ208" s="90">
        <f t="shared" si="554"/>
        <v>0</v>
      </c>
      <c r="DA208" s="89">
        <f t="shared" si="555"/>
        <v>0</v>
      </c>
      <c r="DB208" s="191">
        <f t="shared" si="617"/>
        <v>1500</v>
      </c>
      <c r="DC208" s="191">
        <f t="shared" si="617"/>
        <v>500</v>
      </c>
      <c r="DD208" s="191">
        <f t="shared" si="617"/>
        <v>0</v>
      </c>
      <c r="DE208" s="191">
        <f t="shared" si="617"/>
        <v>0</v>
      </c>
      <c r="DF208" s="191">
        <f t="shared" si="617"/>
        <v>500</v>
      </c>
      <c r="DG208" s="191">
        <f t="shared" si="617"/>
        <v>100</v>
      </c>
      <c r="DH208" s="191">
        <f t="shared" si="617"/>
        <v>25</v>
      </c>
      <c r="DI208" s="191">
        <f t="shared" si="617"/>
        <v>0</v>
      </c>
      <c r="DJ208" s="191">
        <f t="shared" si="617"/>
        <v>75</v>
      </c>
      <c r="DK208" s="191">
        <f t="shared" si="617"/>
        <v>425</v>
      </c>
      <c r="DL208" s="191">
        <f t="shared" si="617"/>
        <v>117</v>
      </c>
      <c r="DM208" s="89">
        <v>250</v>
      </c>
      <c r="DN208" s="90">
        <f t="shared" si="557"/>
        <v>0</v>
      </c>
      <c r="DO208" s="90"/>
      <c r="DP208" s="91"/>
      <c r="DQ208" s="90">
        <f t="shared" si="558"/>
        <v>0</v>
      </c>
      <c r="DR208" s="90">
        <f t="shared" si="559"/>
        <v>0</v>
      </c>
      <c r="DS208" s="90">
        <f t="shared" si="560"/>
        <v>0</v>
      </c>
      <c r="DT208" s="90"/>
      <c r="DU208" s="90">
        <f t="shared" si="561"/>
        <v>0</v>
      </c>
      <c r="DV208" s="90">
        <f t="shared" si="562"/>
        <v>0</v>
      </c>
      <c r="DW208" s="89"/>
      <c r="DX208" s="89">
        <v>250</v>
      </c>
      <c r="DY208" s="90">
        <f t="shared" si="563"/>
        <v>0</v>
      </c>
      <c r="DZ208" s="90"/>
      <c r="EA208" s="91"/>
      <c r="EB208" s="90">
        <f t="shared" si="564"/>
        <v>0</v>
      </c>
      <c r="EC208" s="90">
        <f t="shared" si="565"/>
        <v>0</v>
      </c>
      <c r="ED208" s="90">
        <v>0</v>
      </c>
      <c r="EE208" s="90"/>
      <c r="EF208" s="90">
        <f t="shared" si="567"/>
        <v>0</v>
      </c>
      <c r="EG208" s="90">
        <f t="shared" si="568"/>
        <v>0</v>
      </c>
      <c r="EH208" s="89"/>
      <c r="EI208" s="89">
        <v>250</v>
      </c>
      <c r="EJ208" s="90">
        <f t="shared" si="569"/>
        <v>0</v>
      </c>
      <c r="EK208" s="90"/>
      <c r="EL208" s="91"/>
      <c r="EM208" s="90">
        <f t="shared" si="570"/>
        <v>0</v>
      </c>
      <c r="EN208" s="90">
        <f t="shared" si="571"/>
        <v>0</v>
      </c>
      <c r="EO208" s="90">
        <v>0</v>
      </c>
      <c r="EP208" s="90"/>
      <c r="EQ208" s="90">
        <f t="shared" si="573"/>
        <v>0</v>
      </c>
      <c r="ER208" s="90">
        <f t="shared" si="574"/>
        <v>0</v>
      </c>
      <c r="ES208" s="89"/>
      <c r="ET208" s="89">
        <f t="shared" si="575"/>
        <v>750</v>
      </c>
      <c r="EU208" s="90">
        <f t="shared" si="575"/>
        <v>0</v>
      </c>
      <c r="EV208" s="90">
        <f t="shared" si="575"/>
        <v>0</v>
      </c>
      <c r="EW208" s="90">
        <f t="shared" si="575"/>
        <v>0</v>
      </c>
      <c r="EX208" s="90">
        <f t="shared" si="575"/>
        <v>0</v>
      </c>
      <c r="EY208" s="90">
        <f t="shared" si="607"/>
        <v>0</v>
      </c>
      <c r="EZ208" s="90">
        <f t="shared" si="576"/>
        <v>0</v>
      </c>
      <c r="FA208" s="90">
        <f t="shared" si="576"/>
        <v>0</v>
      </c>
      <c r="FB208" s="90">
        <f t="shared" si="577"/>
        <v>0</v>
      </c>
      <c r="FC208" s="90">
        <f t="shared" si="578"/>
        <v>0</v>
      </c>
      <c r="FD208" s="89">
        <f t="shared" si="579"/>
        <v>0</v>
      </c>
      <c r="FE208" s="191">
        <f t="shared" si="618"/>
        <v>2250</v>
      </c>
      <c r="FF208" s="191">
        <f t="shared" si="618"/>
        <v>500</v>
      </c>
      <c r="FG208" s="191">
        <f t="shared" si="618"/>
        <v>0</v>
      </c>
      <c r="FH208" s="191">
        <f t="shared" si="618"/>
        <v>0</v>
      </c>
      <c r="FI208" s="191">
        <f t="shared" si="618"/>
        <v>500</v>
      </c>
      <c r="FJ208" s="191">
        <f t="shared" si="618"/>
        <v>100</v>
      </c>
      <c r="FK208" s="191">
        <f t="shared" si="618"/>
        <v>25</v>
      </c>
      <c r="FL208" s="191">
        <f t="shared" si="618"/>
        <v>0</v>
      </c>
      <c r="FM208" s="191">
        <f t="shared" si="618"/>
        <v>75</v>
      </c>
      <c r="FN208" s="191">
        <f t="shared" si="618"/>
        <v>425</v>
      </c>
      <c r="FO208" s="191">
        <f t="shared" si="618"/>
        <v>117</v>
      </c>
      <c r="FP208" s="89">
        <v>250</v>
      </c>
      <c r="FQ208" s="90">
        <f t="shared" si="581"/>
        <v>0</v>
      </c>
      <c r="FR208" s="90"/>
      <c r="FS208" s="91"/>
      <c r="FT208" s="90">
        <f t="shared" si="582"/>
        <v>0</v>
      </c>
      <c r="FU208" s="90">
        <f t="shared" si="583"/>
        <v>0</v>
      </c>
      <c r="FV208" s="90">
        <v>0</v>
      </c>
      <c r="FW208" s="90"/>
      <c r="FX208" s="90">
        <f t="shared" si="585"/>
        <v>0</v>
      </c>
      <c r="FY208" s="90">
        <f t="shared" si="586"/>
        <v>0</v>
      </c>
      <c r="FZ208" s="89"/>
      <c r="GA208" s="89">
        <v>250</v>
      </c>
      <c r="GB208" s="90">
        <f t="shared" si="587"/>
        <v>0</v>
      </c>
      <c r="GC208" s="90"/>
      <c r="GD208" s="91"/>
      <c r="GE208" s="90">
        <f t="shared" si="588"/>
        <v>0</v>
      </c>
      <c r="GF208" s="90">
        <f t="shared" si="589"/>
        <v>0</v>
      </c>
      <c r="GG208" s="90">
        <v>0</v>
      </c>
      <c r="GH208" s="90"/>
      <c r="GI208" s="90">
        <f t="shared" si="591"/>
        <v>0</v>
      </c>
      <c r="GJ208" s="90">
        <f t="shared" si="592"/>
        <v>0</v>
      </c>
      <c r="GK208" s="89"/>
      <c r="GL208" s="89">
        <v>250</v>
      </c>
      <c r="GM208" s="90">
        <f t="shared" si="593"/>
        <v>0</v>
      </c>
      <c r="GN208" s="90"/>
      <c r="GO208" s="91"/>
      <c r="GP208" s="90">
        <f t="shared" si="594"/>
        <v>0</v>
      </c>
      <c r="GQ208" s="90">
        <f t="shared" si="595"/>
        <v>0</v>
      </c>
      <c r="GR208" s="90">
        <v>0</v>
      </c>
      <c r="GS208" s="90"/>
      <c r="GT208" s="90">
        <f t="shared" si="597"/>
        <v>0</v>
      </c>
      <c r="GU208" s="90">
        <f t="shared" si="598"/>
        <v>0</v>
      </c>
      <c r="GV208" s="89"/>
      <c r="GW208" s="89">
        <f t="shared" si="599"/>
        <v>750</v>
      </c>
      <c r="GX208" s="90">
        <f t="shared" si="599"/>
        <v>0</v>
      </c>
      <c r="GY208" s="90">
        <f t="shared" si="599"/>
        <v>0</v>
      </c>
      <c r="GZ208" s="90">
        <f t="shared" si="599"/>
        <v>0</v>
      </c>
      <c r="HA208" s="90">
        <f t="shared" si="599"/>
        <v>0</v>
      </c>
      <c r="HB208" s="90">
        <f t="shared" si="608"/>
        <v>0</v>
      </c>
      <c r="HC208" s="90">
        <f t="shared" si="600"/>
        <v>0</v>
      </c>
      <c r="HD208" s="90">
        <f t="shared" si="600"/>
        <v>0</v>
      </c>
      <c r="HE208" s="90">
        <f t="shared" si="601"/>
        <v>0</v>
      </c>
      <c r="HF208" s="90">
        <f t="shared" si="602"/>
        <v>0</v>
      </c>
      <c r="HG208" s="89">
        <f t="shared" si="603"/>
        <v>0</v>
      </c>
      <c r="HH208" s="90">
        <f t="shared" si="619"/>
        <v>3000</v>
      </c>
      <c r="HI208" s="90">
        <f t="shared" si="619"/>
        <v>500</v>
      </c>
      <c r="HJ208" s="90">
        <f t="shared" si="619"/>
        <v>0</v>
      </c>
      <c r="HK208" s="90">
        <f t="shared" si="619"/>
        <v>0</v>
      </c>
      <c r="HL208" s="90">
        <f t="shared" si="619"/>
        <v>500</v>
      </c>
      <c r="HM208" s="90">
        <f t="shared" si="619"/>
        <v>50</v>
      </c>
      <c r="HN208" s="90">
        <f t="shared" si="619"/>
        <v>25</v>
      </c>
      <c r="HO208" s="90">
        <f t="shared" si="619"/>
        <v>0</v>
      </c>
      <c r="HP208" s="90">
        <f t="shared" si="619"/>
        <v>25</v>
      </c>
      <c r="HQ208" s="90">
        <f t="shared" si="619"/>
        <v>475</v>
      </c>
      <c r="HR208" s="90">
        <f t="shared" si="619"/>
        <v>117</v>
      </c>
      <c r="HS208" s="159">
        <f t="shared" si="610"/>
        <v>500</v>
      </c>
      <c r="HT208" s="131">
        <f t="shared" si="611"/>
        <v>500</v>
      </c>
      <c r="HU208" s="131">
        <f t="shared" si="612"/>
        <v>500</v>
      </c>
      <c r="HV208" s="76"/>
      <c r="HW208" s="84">
        <f t="shared" si="609"/>
        <v>117</v>
      </c>
      <c r="HX208" s="76"/>
      <c r="HY208" s="76"/>
      <c r="HZ208" s="76"/>
      <c r="IA208" s="76"/>
      <c r="IB208" s="76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</row>
    <row r="209" spans="1:318" s="2" customFormat="1" ht="15.75" customHeight="1" x14ac:dyDescent="0.25">
      <c r="A209" s="243">
        <v>201</v>
      </c>
      <c r="B209" s="37">
        <v>24</v>
      </c>
      <c r="C209" s="64">
        <v>3</v>
      </c>
      <c r="D209" s="64"/>
      <c r="E209" s="65">
        <v>0.2</v>
      </c>
      <c r="F209" s="19" t="s">
        <v>483</v>
      </c>
      <c r="G209" s="146" t="s">
        <v>375</v>
      </c>
      <c r="H209" s="17" t="s">
        <v>484</v>
      </c>
      <c r="I209" s="87" t="s">
        <v>795</v>
      </c>
      <c r="J209" s="35" t="s">
        <v>63</v>
      </c>
      <c r="K209" s="92" t="s">
        <v>213</v>
      </c>
      <c r="L209" s="34" t="s">
        <v>869</v>
      </c>
      <c r="M209" s="34" t="s">
        <v>1242</v>
      </c>
      <c r="N209" s="34"/>
      <c r="O209" s="100" t="s">
        <v>230</v>
      </c>
      <c r="P209" s="37">
        <v>20</v>
      </c>
      <c r="Q209" s="39" t="s">
        <v>299</v>
      </c>
      <c r="R209" s="89">
        <v>250</v>
      </c>
      <c r="S209" s="90">
        <f t="shared" si="512"/>
        <v>250</v>
      </c>
      <c r="T209" s="90"/>
      <c r="U209" s="91"/>
      <c r="V209" s="90">
        <f t="shared" si="513"/>
        <v>250</v>
      </c>
      <c r="W209" s="90">
        <f t="shared" si="514"/>
        <v>50</v>
      </c>
      <c r="X209" s="90">
        <f t="shared" si="515"/>
        <v>50</v>
      </c>
      <c r="Y209" s="90"/>
      <c r="Z209" s="90">
        <f t="shared" si="516"/>
        <v>0</v>
      </c>
      <c r="AA209" s="90">
        <f t="shared" si="517"/>
        <v>250</v>
      </c>
      <c r="AB209" s="89">
        <v>55</v>
      </c>
      <c r="AC209" s="89">
        <v>250</v>
      </c>
      <c r="AD209" s="90">
        <f t="shared" si="518"/>
        <v>250</v>
      </c>
      <c r="AE209" s="90"/>
      <c r="AF209" s="91"/>
      <c r="AG209" s="90">
        <f t="shared" si="519"/>
        <v>250</v>
      </c>
      <c r="AH209" s="90">
        <v>0</v>
      </c>
      <c r="AI209" s="90">
        <v>0</v>
      </c>
      <c r="AJ209" s="90"/>
      <c r="AK209" s="90">
        <f t="shared" si="520"/>
        <v>0</v>
      </c>
      <c r="AL209" s="90">
        <f t="shared" si="521"/>
        <v>250</v>
      </c>
      <c r="AM209" s="177">
        <v>40</v>
      </c>
      <c r="AN209" s="89">
        <v>250</v>
      </c>
      <c r="AO209" s="90">
        <f t="shared" si="522"/>
        <v>0</v>
      </c>
      <c r="AP209" s="90"/>
      <c r="AQ209" s="91"/>
      <c r="AR209" s="90">
        <f t="shared" si="523"/>
        <v>0</v>
      </c>
      <c r="AS209" s="90">
        <f t="shared" si="524"/>
        <v>0</v>
      </c>
      <c r="AT209" s="90">
        <f t="shared" si="525"/>
        <v>0</v>
      </c>
      <c r="AU209" s="90"/>
      <c r="AV209" s="90">
        <f t="shared" si="526"/>
        <v>0</v>
      </c>
      <c r="AW209" s="90">
        <f t="shared" si="527"/>
        <v>0</v>
      </c>
      <c r="AX209" s="89"/>
      <c r="AY209" s="89">
        <f t="shared" si="613"/>
        <v>750</v>
      </c>
      <c r="AZ209" s="90">
        <f t="shared" si="613"/>
        <v>500</v>
      </c>
      <c r="BA209" s="90">
        <f t="shared" si="613"/>
        <v>0</v>
      </c>
      <c r="BB209" s="90">
        <f t="shared" si="613"/>
        <v>0</v>
      </c>
      <c r="BC209" s="90">
        <f t="shared" si="613"/>
        <v>500</v>
      </c>
      <c r="BD209" s="90">
        <f t="shared" si="605"/>
        <v>100</v>
      </c>
      <c r="BE209" s="90">
        <f t="shared" si="614"/>
        <v>50</v>
      </c>
      <c r="BF209" s="90">
        <f t="shared" si="614"/>
        <v>0</v>
      </c>
      <c r="BG209" s="90">
        <f t="shared" si="530"/>
        <v>50</v>
      </c>
      <c r="BH209" s="90">
        <f t="shared" si="531"/>
        <v>450</v>
      </c>
      <c r="BI209" s="89">
        <f t="shared" si="532"/>
        <v>95</v>
      </c>
      <c r="BJ209" s="89">
        <v>250</v>
      </c>
      <c r="BK209" s="90">
        <f t="shared" si="533"/>
        <v>0</v>
      </c>
      <c r="BL209" s="90"/>
      <c r="BM209" s="91"/>
      <c r="BN209" s="90">
        <f t="shared" si="534"/>
        <v>0</v>
      </c>
      <c r="BO209" s="90">
        <f t="shared" si="535"/>
        <v>0</v>
      </c>
      <c r="BP209" s="90">
        <f t="shared" si="536"/>
        <v>0</v>
      </c>
      <c r="BQ209" s="90"/>
      <c r="BR209" s="90">
        <f t="shared" si="537"/>
        <v>0</v>
      </c>
      <c r="BS209" s="90">
        <f t="shared" si="538"/>
        <v>0</v>
      </c>
      <c r="BT209" s="89"/>
      <c r="BU209" s="89">
        <v>250</v>
      </c>
      <c r="BV209" s="90">
        <f t="shared" si="539"/>
        <v>0</v>
      </c>
      <c r="BW209" s="90"/>
      <c r="BX209" s="91"/>
      <c r="BY209" s="90">
        <f t="shared" si="540"/>
        <v>0</v>
      </c>
      <c r="BZ209" s="90">
        <f t="shared" si="541"/>
        <v>0</v>
      </c>
      <c r="CA209" s="90">
        <f t="shared" si="542"/>
        <v>0</v>
      </c>
      <c r="CB209" s="90"/>
      <c r="CC209" s="90">
        <f t="shared" si="543"/>
        <v>0</v>
      </c>
      <c r="CD209" s="90">
        <f t="shared" si="544"/>
        <v>0</v>
      </c>
      <c r="CE209" s="89"/>
      <c r="CF209" s="89">
        <v>250</v>
      </c>
      <c r="CG209" s="90">
        <f t="shared" si="545"/>
        <v>0</v>
      </c>
      <c r="CH209" s="90"/>
      <c r="CI209" s="91"/>
      <c r="CJ209" s="90">
        <f t="shared" si="546"/>
        <v>0</v>
      </c>
      <c r="CK209" s="90">
        <f t="shared" si="547"/>
        <v>0</v>
      </c>
      <c r="CL209" s="90">
        <f t="shared" si="548"/>
        <v>0</v>
      </c>
      <c r="CM209" s="90"/>
      <c r="CN209" s="90">
        <f t="shared" si="549"/>
        <v>0</v>
      </c>
      <c r="CO209" s="90">
        <f t="shared" si="550"/>
        <v>0</v>
      </c>
      <c r="CP209" s="89"/>
      <c r="CQ209" s="89">
        <f t="shared" si="615"/>
        <v>750</v>
      </c>
      <c r="CR209" s="90">
        <f t="shared" si="615"/>
        <v>0</v>
      </c>
      <c r="CS209" s="90">
        <f t="shared" si="615"/>
        <v>0</v>
      </c>
      <c r="CT209" s="90">
        <f t="shared" si="615"/>
        <v>0</v>
      </c>
      <c r="CU209" s="90">
        <f t="shared" si="615"/>
        <v>0</v>
      </c>
      <c r="CV209" s="90">
        <f t="shared" si="606"/>
        <v>0</v>
      </c>
      <c r="CW209" s="90">
        <f t="shared" si="616"/>
        <v>0</v>
      </c>
      <c r="CX209" s="90">
        <f t="shared" si="616"/>
        <v>0</v>
      </c>
      <c r="CY209" s="90">
        <f t="shared" si="553"/>
        <v>0</v>
      </c>
      <c r="CZ209" s="90">
        <f t="shared" si="554"/>
        <v>0</v>
      </c>
      <c r="DA209" s="89">
        <f t="shared" si="555"/>
        <v>0</v>
      </c>
      <c r="DB209" s="191">
        <f t="shared" si="617"/>
        <v>1500</v>
      </c>
      <c r="DC209" s="191">
        <f t="shared" si="617"/>
        <v>500</v>
      </c>
      <c r="DD209" s="191">
        <f t="shared" si="617"/>
        <v>0</v>
      </c>
      <c r="DE209" s="191">
        <f t="shared" si="617"/>
        <v>0</v>
      </c>
      <c r="DF209" s="191">
        <f t="shared" si="617"/>
        <v>500</v>
      </c>
      <c r="DG209" s="191">
        <f t="shared" si="617"/>
        <v>100</v>
      </c>
      <c r="DH209" s="191">
        <f t="shared" si="617"/>
        <v>50</v>
      </c>
      <c r="DI209" s="191">
        <f t="shared" si="617"/>
        <v>0</v>
      </c>
      <c r="DJ209" s="191">
        <f t="shared" si="617"/>
        <v>50</v>
      </c>
      <c r="DK209" s="191">
        <f t="shared" si="617"/>
        <v>450</v>
      </c>
      <c r="DL209" s="191">
        <f t="shared" si="617"/>
        <v>95</v>
      </c>
      <c r="DM209" s="89">
        <v>250</v>
      </c>
      <c r="DN209" s="90">
        <f t="shared" si="557"/>
        <v>0</v>
      </c>
      <c r="DO209" s="90"/>
      <c r="DP209" s="91"/>
      <c r="DQ209" s="90">
        <f t="shared" si="558"/>
        <v>0</v>
      </c>
      <c r="DR209" s="90">
        <f t="shared" si="559"/>
        <v>0</v>
      </c>
      <c r="DS209" s="90">
        <f t="shared" si="560"/>
        <v>0</v>
      </c>
      <c r="DT209" s="90"/>
      <c r="DU209" s="90">
        <f t="shared" si="561"/>
        <v>0</v>
      </c>
      <c r="DV209" s="90">
        <f t="shared" si="562"/>
        <v>0</v>
      </c>
      <c r="DW209" s="89"/>
      <c r="DX209" s="89">
        <v>250</v>
      </c>
      <c r="DY209" s="90">
        <f t="shared" si="563"/>
        <v>0</v>
      </c>
      <c r="DZ209" s="90"/>
      <c r="EA209" s="91"/>
      <c r="EB209" s="90">
        <f t="shared" si="564"/>
        <v>0</v>
      </c>
      <c r="EC209" s="90">
        <f t="shared" si="565"/>
        <v>0</v>
      </c>
      <c r="ED209" s="90">
        <f t="shared" si="566"/>
        <v>0</v>
      </c>
      <c r="EE209" s="90"/>
      <c r="EF209" s="90">
        <f t="shared" si="567"/>
        <v>0</v>
      </c>
      <c r="EG209" s="90">
        <f t="shared" si="568"/>
        <v>0</v>
      </c>
      <c r="EH209" s="89"/>
      <c r="EI209" s="89">
        <v>250</v>
      </c>
      <c r="EJ209" s="90">
        <f t="shared" si="569"/>
        <v>0</v>
      </c>
      <c r="EK209" s="90"/>
      <c r="EL209" s="91"/>
      <c r="EM209" s="90">
        <f t="shared" si="570"/>
        <v>0</v>
      </c>
      <c r="EN209" s="90">
        <f t="shared" si="571"/>
        <v>0</v>
      </c>
      <c r="EO209" s="90">
        <f t="shared" si="572"/>
        <v>0</v>
      </c>
      <c r="EP209" s="90"/>
      <c r="EQ209" s="90">
        <f t="shared" si="573"/>
        <v>0</v>
      </c>
      <c r="ER209" s="90">
        <f t="shared" si="574"/>
        <v>0</v>
      </c>
      <c r="ES209" s="89"/>
      <c r="ET209" s="89">
        <f t="shared" si="575"/>
        <v>750</v>
      </c>
      <c r="EU209" s="90">
        <f t="shared" si="575"/>
        <v>0</v>
      </c>
      <c r="EV209" s="90">
        <f t="shared" si="575"/>
        <v>0</v>
      </c>
      <c r="EW209" s="90">
        <f t="shared" si="575"/>
        <v>0</v>
      </c>
      <c r="EX209" s="90">
        <f t="shared" si="575"/>
        <v>0</v>
      </c>
      <c r="EY209" s="90">
        <f t="shared" si="607"/>
        <v>0</v>
      </c>
      <c r="EZ209" s="90">
        <f t="shared" si="576"/>
        <v>0</v>
      </c>
      <c r="FA209" s="90">
        <f t="shared" si="576"/>
        <v>0</v>
      </c>
      <c r="FB209" s="90">
        <f t="shared" si="577"/>
        <v>0</v>
      </c>
      <c r="FC209" s="90">
        <f t="shared" si="578"/>
        <v>0</v>
      </c>
      <c r="FD209" s="89">
        <f t="shared" si="579"/>
        <v>0</v>
      </c>
      <c r="FE209" s="191">
        <f t="shared" si="618"/>
        <v>2250</v>
      </c>
      <c r="FF209" s="191">
        <f t="shared" si="618"/>
        <v>500</v>
      </c>
      <c r="FG209" s="191">
        <f t="shared" si="618"/>
        <v>0</v>
      </c>
      <c r="FH209" s="191">
        <f t="shared" si="618"/>
        <v>0</v>
      </c>
      <c r="FI209" s="191">
        <f t="shared" si="618"/>
        <v>500</v>
      </c>
      <c r="FJ209" s="191">
        <f t="shared" si="618"/>
        <v>100</v>
      </c>
      <c r="FK209" s="191">
        <f t="shared" si="618"/>
        <v>50</v>
      </c>
      <c r="FL209" s="191">
        <f t="shared" si="618"/>
        <v>0</v>
      </c>
      <c r="FM209" s="191">
        <f t="shared" si="618"/>
        <v>50</v>
      </c>
      <c r="FN209" s="191">
        <f t="shared" si="618"/>
        <v>450</v>
      </c>
      <c r="FO209" s="191">
        <f t="shared" si="618"/>
        <v>95</v>
      </c>
      <c r="FP209" s="89">
        <v>250</v>
      </c>
      <c r="FQ209" s="90">
        <f t="shared" si="581"/>
        <v>0</v>
      </c>
      <c r="FR209" s="90"/>
      <c r="FS209" s="91"/>
      <c r="FT209" s="90">
        <f t="shared" si="582"/>
        <v>0</v>
      </c>
      <c r="FU209" s="90">
        <f t="shared" si="583"/>
        <v>0</v>
      </c>
      <c r="FV209" s="90">
        <f t="shared" si="584"/>
        <v>0</v>
      </c>
      <c r="FW209" s="90"/>
      <c r="FX209" s="90">
        <f t="shared" si="585"/>
        <v>0</v>
      </c>
      <c r="FY209" s="90">
        <f t="shared" si="586"/>
        <v>0</v>
      </c>
      <c r="FZ209" s="89"/>
      <c r="GA209" s="89">
        <v>250</v>
      </c>
      <c r="GB209" s="90">
        <f t="shared" si="587"/>
        <v>0</v>
      </c>
      <c r="GC209" s="90"/>
      <c r="GD209" s="91"/>
      <c r="GE209" s="90">
        <f t="shared" si="588"/>
        <v>0</v>
      </c>
      <c r="GF209" s="90">
        <f t="shared" si="589"/>
        <v>0</v>
      </c>
      <c r="GG209" s="90">
        <f t="shared" si="590"/>
        <v>0</v>
      </c>
      <c r="GH209" s="90"/>
      <c r="GI209" s="90">
        <f t="shared" si="591"/>
        <v>0</v>
      </c>
      <c r="GJ209" s="90">
        <f t="shared" si="592"/>
        <v>0</v>
      </c>
      <c r="GK209" s="89"/>
      <c r="GL209" s="89">
        <v>250</v>
      </c>
      <c r="GM209" s="90">
        <f t="shared" si="593"/>
        <v>0</v>
      </c>
      <c r="GN209" s="90"/>
      <c r="GO209" s="91"/>
      <c r="GP209" s="90">
        <f t="shared" si="594"/>
        <v>0</v>
      </c>
      <c r="GQ209" s="90">
        <f t="shared" si="595"/>
        <v>0</v>
      </c>
      <c r="GR209" s="90">
        <f t="shared" si="596"/>
        <v>0</v>
      </c>
      <c r="GS209" s="90"/>
      <c r="GT209" s="90">
        <f t="shared" si="597"/>
        <v>0</v>
      </c>
      <c r="GU209" s="90">
        <f t="shared" si="598"/>
        <v>0</v>
      </c>
      <c r="GV209" s="89"/>
      <c r="GW209" s="89">
        <f t="shared" si="599"/>
        <v>750</v>
      </c>
      <c r="GX209" s="90">
        <f t="shared" si="599"/>
        <v>0</v>
      </c>
      <c r="GY209" s="90">
        <f t="shared" si="599"/>
        <v>0</v>
      </c>
      <c r="GZ209" s="90">
        <f t="shared" si="599"/>
        <v>0</v>
      </c>
      <c r="HA209" s="90">
        <f t="shared" si="599"/>
        <v>0</v>
      </c>
      <c r="HB209" s="90">
        <f t="shared" si="608"/>
        <v>0</v>
      </c>
      <c r="HC209" s="90">
        <f t="shared" si="600"/>
        <v>0</v>
      </c>
      <c r="HD209" s="90">
        <f t="shared" si="600"/>
        <v>0</v>
      </c>
      <c r="HE209" s="90">
        <f t="shared" si="601"/>
        <v>0</v>
      </c>
      <c r="HF209" s="90">
        <f t="shared" si="602"/>
        <v>0</v>
      </c>
      <c r="HG209" s="89">
        <f t="shared" si="603"/>
        <v>0</v>
      </c>
      <c r="HH209" s="90">
        <f t="shared" si="619"/>
        <v>3000</v>
      </c>
      <c r="HI209" s="90">
        <f t="shared" si="619"/>
        <v>500</v>
      </c>
      <c r="HJ209" s="90">
        <f t="shared" si="619"/>
        <v>0</v>
      </c>
      <c r="HK209" s="90">
        <f t="shared" si="619"/>
        <v>0</v>
      </c>
      <c r="HL209" s="90">
        <f t="shared" si="619"/>
        <v>500</v>
      </c>
      <c r="HM209" s="90">
        <f t="shared" si="619"/>
        <v>50</v>
      </c>
      <c r="HN209" s="90">
        <f t="shared" si="619"/>
        <v>50</v>
      </c>
      <c r="HO209" s="90">
        <f t="shared" si="619"/>
        <v>0</v>
      </c>
      <c r="HP209" s="90">
        <f t="shared" si="619"/>
        <v>0</v>
      </c>
      <c r="HQ209" s="90">
        <f t="shared" si="619"/>
        <v>500</v>
      </c>
      <c r="HR209" s="90">
        <f t="shared" si="619"/>
        <v>95</v>
      </c>
      <c r="HS209" s="159">
        <f t="shared" si="610"/>
        <v>500</v>
      </c>
      <c r="HT209" s="131">
        <f t="shared" si="611"/>
        <v>500</v>
      </c>
      <c r="HU209" s="131">
        <f t="shared" si="612"/>
        <v>500</v>
      </c>
      <c r="HV209" s="76"/>
      <c r="HW209" s="84">
        <f t="shared" si="609"/>
        <v>95</v>
      </c>
      <c r="HX209" s="76"/>
      <c r="HY209" s="76"/>
      <c r="HZ209" s="76"/>
      <c r="IA209" s="76"/>
      <c r="IB209" s="76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</row>
    <row r="210" spans="1:318" s="2" customFormat="1" ht="15.75" customHeight="1" x14ac:dyDescent="0.25">
      <c r="A210" s="243">
        <v>202</v>
      </c>
      <c r="B210" s="37">
        <v>25</v>
      </c>
      <c r="C210" s="64">
        <v>3</v>
      </c>
      <c r="D210" s="64"/>
      <c r="E210" s="65">
        <v>0.2</v>
      </c>
      <c r="F210" s="19" t="s">
        <v>485</v>
      </c>
      <c r="G210" s="146" t="s">
        <v>375</v>
      </c>
      <c r="H210" s="17" t="s">
        <v>486</v>
      </c>
      <c r="I210" s="87" t="s">
        <v>1178</v>
      </c>
      <c r="J210" s="35" t="s">
        <v>72</v>
      </c>
      <c r="K210" s="92" t="s">
        <v>214</v>
      </c>
      <c r="L210" s="34" t="s">
        <v>896</v>
      </c>
      <c r="M210" s="34" t="s">
        <v>1242</v>
      </c>
      <c r="N210" s="34"/>
      <c r="O210" s="100" t="s">
        <v>230</v>
      </c>
      <c r="P210" s="37">
        <v>21</v>
      </c>
      <c r="Q210" s="39" t="s">
        <v>305</v>
      </c>
      <c r="R210" s="89">
        <v>250</v>
      </c>
      <c r="S210" s="90">
        <f t="shared" si="512"/>
        <v>250</v>
      </c>
      <c r="T210" s="90"/>
      <c r="U210" s="91"/>
      <c r="V210" s="90">
        <f t="shared" si="513"/>
        <v>250</v>
      </c>
      <c r="W210" s="90">
        <f t="shared" si="514"/>
        <v>50</v>
      </c>
      <c r="X210" s="90">
        <f t="shared" si="515"/>
        <v>50</v>
      </c>
      <c r="Y210" s="90"/>
      <c r="Z210" s="90">
        <f t="shared" si="516"/>
        <v>0</v>
      </c>
      <c r="AA210" s="90">
        <f t="shared" si="517"/>
        <v>250</v>
      </c>
      <c r="AB210" s="89">
        <v>60</v>
      </c>
      <c r="AC210" s="89">
        <v>250</v>
      </c>
      <c r="AD210" s="90">
        <f t="shared" si="518"/>
        <v>250</v>
      </c>
      <c r="AE210" s="90"/>
      <c r="AF210" s="91"/>
      <c r="AG210" s="90">
        <f t="shared" si="519"/>
        <v>250</v>
      </c>
      <c r="AH210" s="90">
        <v>0</v>
      </c>
      <c r="AI210" s="90">
        <v>0</v>
      </c>
      <c r="AJ210" s="90"/>
      <c r="AK210" s="90">
        <f t="shared" si="520"/>
        <v>0</v>
      </c>
      <c r="AL210" s="90">
        <f t="shared" si="521"/>
        <v>250</v>
      </c>
      <c r="AM210" s="177">
        <v>75</v>
      </c>
      <c r="AN210" s="89">
        <v>250</v>
      </c>
      <c r="AO210" s="90">
        <f t="shared" si="522"/>
        <v>0</v>
      </c>
      <c r="AP210" s="90"/>
      <c r="AQ210" s="91"/>
      <c r="AR210" s="90">
        <f t="shared" si="523"/>
        <v>0</v>
      </c>
      <c r="AS210" s="90">
        <f t="shared" si="524"/>
        <v>0</v>
      </c>
      <c r="AT210" s="90">
        <f t="shared" si="525"/>
        <v>0</v>
      </c>
      <c r="AU210" s="90"/>
      <c r="AV210" s="90">
        <f t="shared" si="526"/>
        <v>0</v>
      </c>
      <c r="AW210" s="90">
        <f t="shared" si="527"/>
        <v>0</v>
      </c>
      <c r="AX210" s="89"/>
      <c r="AY210" s="89">
        <f t="shared" si="613"/>
        <v>750</v>
      </c>
      <c r="AZ210" s="90">
        <f t="shared" si="613"/>
        <v>500</v>
      </c>
      <c r="BA210" s="90">
        <f t="shared" si="613"/>
        <v>0</v>
      </c>
      <c r="BB210" s="90">
        <f t="shared" si="613"/>
        <v>0</v>
      </c>
      <c r="BC210" s="90">
        <f t="shared" si="613"/>
        <v>500</v>
      </c>
      <c r="BD210" s="90">
        <f t="shared" si="605"/>
        <v>100</v>
      </c>
      <c r="BE210" s="90">
        <f t="shared" si="614"/>
        <v>50</v>
      </c>
      <c r="BF210" s="90">
        <f t="shared" si="614"/>
        <v>0</v>
      </c>
      <c r="BG210" s="90">
        <f t="shared" si="530"/>
        <v>50</v>
      </c>
      <c r="BH210" s="90">
        <f t="shared" si="531"/>
        <v>450</v>
      </c>
      <c r="BI210" s="89">
        <f t="shared" si="532"/>
        <v>135</v>
      </c>
      <c r="BJ210" s="89">
        <v>250</v>
      </c>
      <c r="BK210" s="90">
        <f t="shared" si="533"/>
        <v>0</v>
      </c>
      <c r="BL210" s="90"/>
      <c r="BM210" s="91"/>
      <c r="BN210" s="90">
        <f t="shared" si="534"/>
        <v>0</v>
      </c>
      <c r="BO210" s="90">
        <f t="shared" si="535"/>
        <v>0</v>
      </c>
      <c r="BP210" s="90">
        <f t="shared" si="536"/>
        <v>0</v>
      </c>
      <c r="BQ210" s="90"/>
      <c r="BR210" s="90">
        <f t="shared" si="537"/>
        <v>0</v>
      </c>
      <c r="BS210" s="90">
        <f t="shared" si="538"/>
        <v>0</v>
      </c>
      <c r="BT210" s="89"/>
      <c r="BU210" s="89">
        <v>250</v>
      </c>
      <c r="BV210" s="90">
        <f t="shared" si="539"/>
        <v>0</v>
      </c>
      <c r="BW210" s="90"/>
      <c r="BX210" s="91"/>
      <c r="BY210" s="90">
        <f t="shared" si="540"/>
        <v>0</v>
      </c>
      <c r="BZ210" s="90">
        <f t="shared" si="541"/>
        <v>0</v>
      </c>
      <c r="CA210" s="90">
        <f t="shared" si="542"/>
        <v>0</v>
      </c>
      <c r="CB210" s="90"/>
      <c r="CC210" s="90">
        <f t="shared" si="543"/>
        <v>0</v>
      </c>
      <c r="CD210" s="90">
        <f t="shared" si="544"/>
        <v>0</v>
      </c>
      <c r="CE210" s="89"/>
      <c r="CF210" s="89">
        <v>250</v>
      </c>
      <c r="CG210" s="90">
        <f t="shared" si="545"/>
        <v>0</v>
      </c>
      <c r="CH210" s="90"/>
      <c r="CI210" s="91"/>
      <c r="CJ210" s="90">
        <f t="shared" si="546"/>
        <v>0</v>
      </c>
      <c r="CK210" s="90">
        <f t="shared" si="547"/>
        <v>0</v>
      </c>
      <c r="CL210" s="90">
        <f t="shared" si="548"/>
        <v>0</v>
      </c>
      <c r="CM210" s="90"/>
      <c r="CN210" s="90">
        <f t="shared" si="549"/>
        <v>0</v>
      </c>
      <c r="CO210" s="90">
        <f t="shared" si="550"/>
        <v>0</v>
      </c>
      <c r="CP210" s="89"/>
      <c r="CQ210" s="89">
        <f t="shared" si="615"/>
        <v>750</v>
      </c>
      <c r="CR210" s="90">
        <f t="shared" si="615"/>
        <v>0</v>
      </c>
      <c r="CS210" s="90">
        <f t="shared" si="615"/>
        <v>0</v>
      </c>
      <c r="CT210" s="90">
        <f t="shared" si="615"/>
        <v>0</v>
      </c>
      <c r="CU210" s="90">
        <f t="shared" si="615"/>
        <v>0</v>
      </c>
      <c r="CV210" s="90">
        <f t="shared" si="606"/>
        <v>0</v>
      </c>
      <c r="CW210" s="90">
        <f t="shared" si="616"/>
        <v>0</v>
      </c>
      <c r="CX210" s="90">
        <f t="shared" si="616"/>
        <v>0</v>
      </c>
      <c r="CY210" s="90">
        <f t="shared" si="553"/>
        <v>0</v>
      </c>
      <c r="CZ210" s="90">
        <f t="shared" si="554"/>
        <v>0</v>
      </c>
      <c r="DA210" s="89">
        <f t="shared" si="555"/>
        <v>0</v>
      </c>
      <c r="DB210" s="191">
        <f t="shared" si="617"/>
        <v>1500</v>
      </c>
      <c r="DC210" s="191">
        <f t="shared" si="617"/>
        <v>500</v>
      </c>
      <c r="DD210" s="191">
        <f t="shared" si="617"/>
        <v>0</v>
      </c>
      <c r="DE210" s="191">
        <f t="shared" si="617"/>
        <v>0</v>
      </c>
      <c r="DF210" s="191">
        <f t="shared" si="617"/>
        <v>500</v>
      </c>
      <c r="DG210" s="191">
        <f t="shared" si="617"/>
        <v>100</v>
      </c>
      <c r="DH210" s="191">
        <f t="shared" si="617"/>
        <v>50</v>
      </c>
      <c r="DI210" s="191">
        <f t="shared" si="617"/>
        <v>0</v>
      </c>
      <c r="DJ210" s="191">
        <f t="shared" si="617"/>
        <v>50</v>
      </c>
      <c r="DK210" s="191">
        <f t="shared" si="617"/>
        <v>450</v>
      </c>
      <c r="DL210" s="191">
        <f t="shared" si="617"/>
        <v>135</v>
      </c>
      <c r="DM210" s="89">
        <v>250</v>
      </c>
      <c r="DN210" s="90">
        <f t="shared" si="557"/>
        <v>0</v>
      </c>
      <c r="DO210" s="90"/>
      <c r="DP210" s="91"/>
      <c r="DQ210" s="90">
        <f t="shared" si="558"/>
        <v>0</v>
      </c>
      <c r="DR210" s="90">
        <f t="shared" si="559"/>
        <v>0</v>
      </c>
      <c r="DS210" s="90">
        <f t="shared" si="560"/>
        <v>0</v>
      </c>
      <c r="DT210" s="90"/>
      <c r="DU210" s="90">
        <f t="shared" si="561"/>
        <v>0</v>
      </c>
      <c r="DV210" s="90">
        <f t="shared" si="562"/>
        <v>0</v>
      </c>
      <c r="DW210" s="89"/>
      <c r="DX210" s="89">
        <v>250</v>
      </c>
      <c r="DY210" s="90">
        <f t="shared" si="563"/>
        <v>0</v>
      </c>
      <c r="DZ210" s="90"/>
      <c r="EA210" s="91"/>
      <c r="EB210" s="90">
        <f t="shared" si="564"/>
        <v>0</v>
      </c>
      <c r="EC210" s="90">
        <f t="shared" si="565"/>
        <v>0</v>
      </c>
      <c r="ED210" s="90">
        <f t="shared" si="566"/>
        <v>0</v>
      </c>
      <c r="EE210" s="90"/>
      <c r="EF210" s="90">
        <f t="shared" si="567"/>
        <v>0</v>
      </c>
      <c r="EG210" s="90">
        <f t="shared" si="568"/>
        <v>0</v>
      </c>
      <c r="EH210" s="89"/>
      <c r="EI210" s="89">
        <v>250</v>
      </c>
      <c r="EJ210" s="90">
        <f t="shared" si="569"/>
        <v>0</v>
      </c>
      <c r="EK210" s="90"/>
      <c r="EL210" s="91"/>
      <c r="EM210" s="90">
        <f t="shared" si="570"/>
        <v>0</v>
      </c>
      <c r="EN210" s="90">
        <f t="shared" si="571"/>
        <v>0</v>
      </c>
      <c r="EO210" s="90">
        <f t="shared" si="572"/>
        <v>0</v>
      </c>
      <c r="EP210" s="90"/>
      <c r="EQ210" s="90">
        <f t="shared" si="573"/>
        <v>0</v>
      </c>
      <c r="ER210" s="90">
        <f t="shared" si="574"/>
        <v>0</v>
      </c>
      <c r="ES210" s="89"/>
      <c r="ET210" s="89">
        <f t="shared" si="575"/>
        <v>750</v>
      </c>
      <c r="EU210" s="90">
        <f t="shared" si="575"/>
        <v>0</v>
      </c>
      <c r="EV210" s="90">
        <f t="shared" si="575"/>
        <v>0</v>
      </c>
      <c r="EW210" s="90">
        <f t="shared" si="575"/>
        <v>0</v>
      </c>
      <c r="EX210" s="90">
        <f t="shared" si="575"/>
        <v>0</v>
      </c>
      <c r="EY210" s="90">
        <f t="shared" si="607"/>
        <v>0</v>
      </c>
      <c r="EZ210" s="90">
        <f t="shared" si="576"/>
        <v>0</v>
      </c>
      <c r="FA210" s="90">
        <f t="shared" si="576"/>
        <v>0</v>
      </c>
      <c r="FB210" s="90">
        <f t="shared" si="577"/>
        <v>0</v>
      </c>
      <c r="FC210" s="90">
        <f t="shared" si="578"/>
        <v>0</v>
      </c>
      <c r="FD210" s="89">
        <f t="shared" si="579"/>
        <v>0</v>
      </c>
      <c r="FE210" s="191">
        <f t="shared" si="618"/>
        <v>2250</v>
      </c>
      <c r="FF210" s="191">
        <f t="shared" si="618"/>
        <v>500</v>
      </c>
      <c r="FG210" s="191">
        <f t="shared" si="618"/>
        <v>0</v>
      </c>
      <c r="FH210" s="191">
        <f t="shared" si="618"/>
        <v>0</v>
      </c>
      <c r="FI210" s="191">
        <f t="shared" si="618"/>
        <v>500</v>
      </c>
      <c r="FJ210" s="191">
        <f t="shared" si="618"/>
        <v>100</v>
      </c>
      <c r="FK210" s="191">
        <f t="shared" si="618"/>
        <v>50</v>
      </c>
      <c r="FL210" s="191">
        <f t="shared" si="618"/>
        <v>0</v>
      </c>
      <c r="FM210" s="191">
        <f t="shared" si="618"/>
        <v>50</v>
      </c>
      <c r="FN210" s="191">
        <f t="shared" si="618"/>
        <v>450</v>
      </c>
      <c r="FO210" s="191">
        <f t="shared" si="618"/>
        <v>135</v>
      </c>
      <c r="FP210" s="89">
        <v>250</v>
      </c>
      <c r="FQ210" s="90">
        <f t="shared" si="581"/>
        <v>0</v>
      </c>
      <c r="FR210" s="90"/>
      <c r="FS210" s="91"/>
      <c r="FT210" s="90">
        <f t="shared" si="582"/>
        <v>0</v>
      </c>
      <c r="FU210" s="90">
        <f t="shared" si="583"/>
        <v>0</v>
      </c>
      <c r="FV210" s="90">
        <f t="shared" si="584"/>
        <v>0</v>
      </c>
      <c r="FW210" s="90"/>
      <c r="FX210" s="90">
        <f t="shared" si="585"/>
        <v>0</v>
      </c>
      <c r="FY210" s="90">
        <f t="shared" si="586"/>
        <v>0</v>
      </c>
      <c r="FZ210" s="89"/>
      <c r="GA210" s="89">
        <v>250</v>
      </c>
      <c r="GB210" s="90">
        <f t="shared" si="587"/>
        <v>0</v>
      </c>
      <c r="GC210" s="90"/>
      <c r="GD210" s="91"/>
      <c r="GE210" s="90">
        <f t="shared" si="588"/>
        <v>0</v>
      </c>
      <c r="GF210" s="90">
        <f t="shared" si="589"/>
        <v>0</v>
      </c>
      <c r="GG210" s="90">
        <f t="shared" si="590"/>
        <v>0</v>
      </c>
      <c r="GH210" s="90"/>
      <c r="GI210" s="90">
        <f t="shared" si="591"/>
        <v>0</v>
      </c>
      <c r="GJ210" s="90">
        <f t="shared" si="592"/>
        <v>0</v>
      </c>
      <c r="GK210" s="89"/>
      <c r="GL210" s="89">
        <v>250</v>
      </c>
      <c r="GM210" s="90">
        <f t="shared" si="593"/>
        <v>0</v>
      </c>
      <c r="GN210" s="90"/>
      <c r="GO210" s="91"/>
      <c r="GP210" s="90">
        <f t="shared" si="594"/>
        <v>0</v>
      </c>
      <c r="GQ210" s="90">
        <f t="shared" si="595"/>
        <v>0</v>
      </c>
      <c r="GR210" s="90">
        <f t="shared" si="596"/>
        <v>0</v>
      </c>
      <c r="GS210" s="90"/>
      <c r="GT210" s="90">
        <f t="shared" si="597"/>
        <v>0</v>
      </c>
      <c r="GU210" s="90">
        <f t="shared" si="598"/>
        <v>0</v>
      </c>
      <c r="GV210" s="89"/>
      <c r="GW210" s="89">
        <f t="shared" si="599"/>
        <v>750</v>
      </c>
      <c r="GX210" s="90">
        <f t="shared" si="599"/>
        <v>0</v>
      </c>
      <c r="GY210" s="90">
        <f t="shared" si="599"/>
        <v>0</v>
      </c>
      <c r="GZ210" s="90">
        <f t="shared" si="599"/>
        <v>0</v>
      </c>
      <c r="HA210" s="90">
        <f t="shared" si="599"/>
        <v>0</v>
      </c>
      <c r="HB210" s="90">
        <f t="shared" si="608"/>
        <v>0</v>
      </c>
      <c r="HC210" s="90">
        <f t="shared" si="600"/>
        <v>0</v>
      </c>
      <c r="HD210" s="90">
        <f t="shared" si="600"/>
        <v>0</v>
      </c>
      <c r="HE210" s="90">
        <f t="shared" si="601"/>
        <v>0</v>
      </c>
      <c r="HF210" s="90">
        <f t="shared" si="602"/>
        <v>0</v>
      </c>
      <c r="HG210" s="89">
        <f t="shared" si="603"/>
        <v>0</v>
      </c>
      <c r="HH210" s="90">
        <f t="shared" si="619"/>
        <v>3000</v>
      </c>
      <c r="HI210" s="90">
        <f t="shared" si="619"/>
        <v>500</v>
      </c>
      <c r="HJ210" s="90">
        <f t="shared" si="619"/>
        <v>0</v>
      </c>
      <c r="HK210" s="90">
        <f t="shared" si="619"/>
        <v>0</v>
      </c>
      <c r="HL210" s="90">
        <f t="shared" si="619"/>
        <v>500</v>
      </c>
      <c r="HM210" s="90">
        <f t="shared" si="619"/>
        <v>50</v>
      </c>
      <c r="HN210" s="90">
        <f t="shared" si="619"/>
        <v>50</v>
      </c>
      <c r="HO210" s="90">
        <f t="shared" si="619"/>
        <v>0</v>
      </c>
      <c r="HP210" s="90">
        <f t="shared" si="619"/>
        <v>0</v>
      </c>
      <c r="HQ210" s="90">
        <f t="shared" si="619"/>
        <v>500</v>
      </c>
      <c r="HR210" s="90">
        <f t="shared" si="619"/>
        <v>135</v>
      </c>
      <c r="HS210" s="159">
        <f t="shared" si="610"/>
        <v>500</v>
      </c>
      <c r="HT210" s="131">
        <f t="shared" si="611"/>
        <v>500</v>
      </c>
      <c r="HU210" s="131">
        <f t="shared" si="612"/>
        <v>500</v>
      </c>
      <c r="HV210" s="76"/>
      <c r="HW210" s="84">
        <f t="shared" si="609"/>
        <v>135</v>
      </c>
      <c r="HX210" s="76"/>
      <c r="HY210" s="76"/>
      <c r="HZ210" s="76"/>
      <c r="IA210" s="76"/>
      <c r="IB210" s="76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</row>
    <row r="211" spans="1:318" s="2" customFormat="1" ht="15.75" customHeight="1" x14ac:dyDescent="0.25">
      <c r="A211" s="243">
        <v>203</v>
      </c>
      <c r="B211" s="37">
        <v>26</v>
      </c>
      <c r="C211" s="64">
        <v>3</v>
      </c>
      <c r="D211" s="66"/>
      <c r="E211" s="65">
        <v>0.2</v>
      </c>
      <c r="F211" s="19" t="s">
        <v>487</v>
      </c>
      <c r="G211" s="146" t="s">
        <v>375</v>
      </c>
      <c r="H211" s="17" t="s">
        <v>1183</v>
      </c>
      <c r="I211" s="87">
        <v>61009007678</v>
      </c>
      <c r="J211" s="35" t="s">
        <v>215</v>
      </c>
      <c r="K211" s="92" t="s">
        <v>202</v>
      </c>
      <c r="L211" s="34" t="s">
        <v>877</v>
      </c>
      <c r="M211" s="34" t="s">
        <v>1242</v>
      </c>
      <c r="N211" s="34"/>
      <c r="O211" s="100" t="s">
        <v>230</v>
      </c>
      <c r="P211" s="37">
        <v>22</v>
      </c>
      <c r="Q211" s="39" t="s">
        <v>278</v>
      </c>
      <c r="R211" s="89">
        <v>250</v>
      </c>
      <c r="S211" s="90">
        <f t="shared" si="512"/>
        <v>250</v>
      </c>
      <c r="T211" s="90"/>
      <c r="U211" s="91"/>
      <c r="V211" s="90">
        <f t="shared" si="513"/>
        <v>250</v>
      </c>
      <c r="W211" s="90">
        <f t="shared" si="514"/>
        <v>50</v>
      </c>
      <c r="X211" s="90">
        <f t="shared" si="515"/>
        <v>50</v>
      </c>
      <c r="Y211" s="90"/>
      <c r="Z211" s="90">
        <f t="shared" si="516"/>
        <v>0</v>
      </c>
      <c r="AA211" s="90">
        <f t="shared" si="517"/>
        <v>250</v>
      </c>
      <c r="AB211" s="89">
        <v>89</v>
      </c>
      <c r="AC211" s="89">
        <v>250</v>
      </c>
      <c r="AD211" s="90">
        <f t="shared" si="518"/>
        <v>250</v>
      </c>
      <c r="AE211" s="90"/>
      <c r="AF211" s="91"/>
      <c r="AG211" s="90">
        <f t="shared" si="519"/>
        <v>250</v>
      </c>
      <c r="AH211" s="90">
        <v>0</v>
      </c>
      <c r="AI211" s="90">
        <v>0</v>
      </c>
      <c r="AJ211" s="90"/>
      <c r="AK211" s="90">
        <f t="shared" si="520"/>
        <v>0</v>
      </c>
      <c r="AL211" s="90">
        <f t="shared" si="521"/>
        <v>250</v>
      </c>
      <c r="AM211" s="177">
        <v>57</v>
      </c>
      <c r="AN211" s="89">
        <v>250</v>
      </c>
      <c r="AO211" s="90">
        <f t="shared" si="522"/>
        <v>0</v>
      </c>
      <c r="AP211" s="90"/>
      <c r="AQ211" s="91"/>
      <c r="AR211" s="90">
        <f t="shared" si="523"/>
        <v>0</v>
      </c>
      <c r="AS211" s="90">
        <f t="shared" si="524"/>
        <v>0</v>
      </c>
      <c r="AT211" s="90">
        <f t="shared" si="525"/>
        <v>0</v>
      </c>
      <c r="AU211" s="90"/>
      <c r="AV211" s="90">
        <f t="shared" si="526"/>
        <v>0</v>
      </c>
      <c r="AW211" s="90">
        <f t="shared" si="527"/>
        <v>0</v>
      </c>
      <c r="AX211" s="89"/>
      <c r="AY211" s="89">
        <f t="shared" si="613"/>
        <v>750</v>
      </c>
      <c r="AZ211" s="90">
        <f t="shared" si="613"/>
        <v>500</v>
      </c>
      <c r="BA211" s="90">
        <f t="shared" si="613"/>
        <v>0</v>
      </c>
      <c r="BB211" s="90">
        <f t="shared" si="613"/>
        <v>0</v>
      </c>
      <c r="BC211" s="90">
        <f t="shared" si="613"/>
        <v>500</v>
      </c>
      <c r="BD211" s="90">
        <f t="shared" si="605"/>
        <v>100</v>
      </c>
      <c r="BE211" s="90">
        <f t="shared" si="614"/>
        <v>50</v>
      </c>
      <c r="BF211" s="90">
        <f t="shared" si="614"/>
        <v>0</v>
      </c>
      <c r="BG211" s="90">
        <f t="shared" si="530"/>
        <v>50</v>
      </c>
      <c r="BH211" s="90">
        <f t="shared" si="531"/>
        <v>450</v>
      </c>
      <c r="BI211" s="89">
        <f t="shared" si="532"/>
        <v>146</v>
      </c>
      <c r="BJ211" s="89">
        <v>250</v>
      </c>
      <c r="BK211" s="90">
        <f t="shared" si="533"/>
        <v>0</v>
      </c>
      <c r="BL211" s="90"/>
      <c r="BM211" s="91"/>
      <c r="BN211" s="90">
        <f t="shared" si="534"/>
        <v>0</v>
      </c>
      <c r="BO211" s="90">
        <f t="shared" si="535"/>
        <v>0</v>
      </c>
      <c r="BP211" s="90">
        <f t="shared" si="536"/>
        <v>0</v>
      </c>
      <c r="BQ211" s="90"/>
      <c r="BR211" s="90">
        <f t="shared" si="537"/>
        <v>0</v>
      </c>
      <c r="BS211" s="90">
        <f t="shared" si="538"/>
        <v>0</v>
      </c>
      <c r="BT211" s="89"/>
      <c r="BU211" s="89">
        <v>250</v>
      </c>
      <c r="BV211" s="90">
        <f t="shared" si="539"/>
        <v>0</v>
      </c>
      <c r="BW211" s="90"/>
      <c r="BX211" s="91"/>
      <c r="BY211" s="90">
        <f t="shared" si="540"/>
        <v>0</v>
      </c>
      <c r="BZ211" s="90">
        <f t="shared" si="541"/>
        <v>0</v>
      </c>
      <c r="CA211" s="90">
        <f t="shared" si="542"/>
        <v>0</v>
      </c>
      <c r="CB211" s="90"/>
      <c r="CC211" s="90">
        <f t="shared" si="543"/>
        <v>0</v>
      </c>
      <c r="CD211" s="90">
        <f t="shared" si="544"/>
        <v>0</v>
      </c>
      <c r="CE211" s="89"/>
      <c r="CF211" s="89">
        <v>250</v>
      </c>
      <c r="CG211" s="90">
        <f t="shared" si="545"/>
        <v>0</v>
      </c>
      <c r="CH211" s="90"/>
      <c r="CI211" s="91"/>
      <c r="CJ211" s="90">
        <f t="shared" si="546"/>
        <v>0</v>
      </c>
      <c r="CK211" s="90">
        <f t="shared" si="547"/>
        <v>0</v>
      </c>
      <c r="CL211" s="90">
        <f t="shared" si="548"/>
        <v>0</v>
      </c>
      <c r="CM211" s="90"/>
      <c r="CN211" s="90">
        <f t="shared" si="549"/>
        <v>0</v>
      </c>
      <c r="CO211" s="90">
        <f t="shared" si="550"/>
        <v>0</v>
      </c>
      <c r="CP211" s="89"/>
      <c r="CQ211" s="89">
        <f t="shared" si="615"/>
        <v>750</v>
      </c>
      <c r="CR211" s="90">
        <f t="shared" si="615"/>
        <v>0</v>
      </c>
      <c r="CS211" s="90">
        <f t="shared" si="615"/>
        <v>0</v>
      </c>
      <c r="CT211" s="90">
        <f t="shared" si="615"/>
        <v>0</v>
      </c>
      <c r="CU211" s="90">
        <f t="shared" si="615"/>
        <v>0</v>
      </c>
      <c r="CV211" s="90">
        <f t="shared" si="606"/>
        <v>0</v>
      </c>
      <c r="CW211" s="90">
        <f t="shared" si="616"/>
        <v>0</v>
      </c>
      <c r="CX211" s="90">
        <f t="shared" si="616"/>
        <v>0</v>
      </c>
      <c r="CY211" s="90">
        <f t="shared" si="553"/>
        <v>0</v>
      </c>
      <c r="CZ211" s="90">
        <f t="shared" si="554"/>
        <v>0</v>
      </c>
      <c r="DA211" s="89">
        <f t="shared" si="555"/>
        <v>0</v>
      </c>
      <c r="DB211" s="191">
        <f t="shared" si="617"/>
        <v>1500</v>
      </c>
      <c r="DC211" s="191">
        <f t="shared" si="617"/>
        <v>500</v>
      </c>
      <c r="DD211" s="191">
        <f t="shared" si="617"/>
        <v>0</v>
      </c>
      <c r="DE211" s="191">
        <f t="shared" si="617"/>
        <v>0</v>
      </c>
      <c r="DF211" s="191">
        <f t="shared" si="617"/>
        <v>500</v>
      </c>
      <c r="DG211" s="191">
        <f t="shared" si="617"/>
        <v>100</v>
      </c>
      <c r="DH211" s="191">
        <f t="shared" si="617"/>
        <v>50</v>
      </c>
      <c r="DI211" s="191">
        <f t="shared" si="617"/>
        <v>0</v>
      </c>
      <c r="DJ211" s="191">
        <f t="shared" si="617"/>
        <v>50</v>
      </c>
      <c r="DK211" s="191">
        <f t="shared" si="617"/>
        <v>450</v>
      </c>
      <c r="DL211" s="191">
        <f t="shared" si="617"/>
        <v>146</v>
      </c>
      <c r="DM211" s="89">
        <v>250</v>
      </c>
      <c r="DN211" s="90">
        <f t="shared" si="557"/>
        <v>0</v>
      </c>
      <c r="DO211" s="90"/>
      <c r="DP211" s="91"/>
      <c r="DQ211" s="90">
        <f t="shared" si="558"/>
        <v>0</v>
      </c>
      <c r="DR211" s="90">
        <f t="shared" si="559"/>
        <v>0</v>
      </c>
      <c r="DS211" s="90">
        <f t="shared" si="560"/>
        <v>0</v>
      </c>
      <c r="DT211" s="90"/>
      <c r="DU211" s="90">
        <f t="shared" si="561"/>
        <v>0</v>
      </c>
      <c r="DV211" s="90">
        <f t="shared" si="562"/>
        <v>0</v>
      </c>
      <c r="DW211" s="89"/>
      <c r="DX211" s="89">
        <v>250</v>
      </c>
      <c r="DY211" s="90">
        <f t="shared" si="563"/>
        <v>0</v>
      </c>
      <c r="DZ211" s="90"/>
      <c r="EA211" s="91"/>
      <c r="EB211" s="90">
        <f t="shared" si="564"/>
        <v>0</v>
      </c>
      <c r="EC211" s="90">
        <f t="shared" si="565"/>
        <v>0</v>
      </c>
      <c r="ED211" s="90">
        <f t="shared" si="566"/>
        <v>0</v>
      </c>
      <c r="EE211" s="90"/>
      <c r="EF211" s="90">
        <f t="shared" si="567"/>
        <v>0</v>
      </c>
      <c r="EG211" s="90">
        <f t="shared" si="568"/>
        <v>0</v>
      </c>
      <c r="EH211" s="89"/>
      <c r="EI211" s="89">
        <v>250</v>
      </c>
      <c r="EJ211" s="90">
        <f t="shared" si="569"/>
        <v>0</v>
      </c>
      <c r="EK211" s="90"/>
      <c r="EL211" s="91"/>
      <c r="EM211" s="90">
        <f t="shared" si="570"/>
        <v>0</v>
      </c>
      <c r="EN211" s="90">
        <f t="shared" si="571"/>
        <v>0</v>
      </c>
      <c r="EO211" s="90">
        <f t="shared" si="572"/>
        <v>0</v>
      </c>
      <c r="EP211" s="90"/>
      <c r="EQ211" s="90">
        <f t="shared" si="573"/>
        <v>0</v>
      </c>
      <c r="ER211" s="90">
        <f t="shared" si="574"/>
        <v>0</v>
      </c>
      <c r="ES211" s="89"/>
      <c r="ET211" s="89">
        <f t="shared" si="575"/>
        <v>750</v>
      </c>
      <c r="EU211" s="90">
        <f t="shared" si="575"/>
        <v>0</v>
      </c>
      <c r="EV211" s="90">
        <f t="shared" si="575"/>
        <v>0</v>
      </c>
      <c r="EW211" s="90">
        <f t="shared" si="575"/>
        <v>0</v>
      </c>
      <c r="EX211" s="90">
        <f t="shared" si="575"/>
        <v>0</v>
      </c>
      <c r="EY211" s="90">
        <f t="shared" si="607"/>
        <v>0</v>
      </c>
      <c r="EZ211" s="90">
        <f t="shared" si="576"/>
        <v>0</v>
      </c>
      <c r="FA211" s="90">
        <f t="shared" si="576"/>
        <v>0</v>
      </c>
      <c r="FB211" s="90">
        <f t="shared" si="577"/>
        <v>0</v>
      </c>
      <c r="FC211" s="90">
        <f t="shared" si="578"/>
        <v>0</v>
      </c>
      <c r="FD211" s="89">
        <f t="shared" si="579"/>
        <v>0</v>
      </c>
      <c r="FE211" s="191">
        <f t="shared" si="618"/>
        <v>2250</v>
      </c>
      <c r="FF211" s="191">
        <f t="shared" si="618"/>
        <v>500</v>
      </c>
      <c r="FG211" s="191">
        <f t="shared" si="618"/>
        <v>0</v>
      </c>
      <c r="FH211" s="191">
        <f t="shared" si="618"/>
        <v>0</v>
      </c>
      <c r="FI211" s="191">
        <f t="shared" si="618"/>
        <v>500</v>
      </c>
      <c r="FJ211" s="191">
        <f t="shared" si="618"/>
        <v>100</v>
      </c>
      <c r="FK211" s="191">
        <f t="shared" si="618"/>
        <v>50</v>
      </c>
      <c r="FL211" s="191">
        <f t="shared" si="618"/>
        <v>0</v>
      </c>
      <c r="FM211" s="191">
        <f t="shared" si="618"/>
        <v>50</v>
      </c>
      <c r="FN211" s="191">
        <f t="shared" si="618"/>
        <v>450</v>
      </c>
      <c r="FO211" s="191">
        <f t="shared" si="618"/>
        <v>146</v>
      </c>
      <c r="FP211" s="89">
        <v>250</v>
      </c>
      <c r="FQ211" s="90">
        <f t="shared" si="581"/>
        <v>0</v>
      </c>
      <c r="FR211" s="90"/>
      <c r="FS211" s="91"/>
      <c r="FT211" s="90">
        <f t="shared" si="582"/>
        <v>0</v>
      </c>
      <c r="FU211" s="90">
        <f t="shared" si="583"/>
        <v>0</v>
      </c>
      <c r="FV211" s="90">
        <f t="shared" si="584"/>
        <v>0</v>
      </c>
      <c r="FW211" s="90"/>
      <c r="FX211" s="90">
        <f t="shared" si="585"/>
        <v>0</v>
      </c>
      <c r="FY211" s="90">
        <f t="shared" si="586"/>
        <v>0</v>
      </c>
      <c r="FZ211" s="89"/>
      <c r="GA211" s="89">
        <v>250</v>
      </c>
      <c r="GB211" s="90">
        <f t="shared" si="587"/>
        <v>0</v>
      </c>
      <c r="GC211" s="90"/>
      <c r="GD211" s="91"/>
      <c r="GE211" s="90">
        <f t="shared" si="588"/>
        <v>0</v>
      </c>
      <c r="GF211" s="90">
        <f t="shared" si="589"/>
        <v>0</v>
      </c>
      <c r="GG211" s="90">
        <f t="shared" si="590"/>
        <v>0</v>
      </c>
      <c r="GH211" s="90"/>
      <c r="GI211" s="90">
        <f t="shared" si="591"/>
        <v>0</v>
      </c>
      <c r="GJ211" s="90">
        <f t="shared" si="592"/>
        <v>0</v>
      </c>
      <c r="GK211" s="89"/>
      <c r="GL211" s="89">
        <v>250</v>
      </c>
      <c r="GM211" s="90">
        <f t="shared" si="593"/>
        <v>0</v>
      </c>
      <c r="GN211" s="90"/>
      <c r="GO211" s="91"/>
      <c r="GP211" s="90">
        <f t="shared" si="594"/>
        <v>0</v>
      </c>
      <c r="GQ211" s="90">
        <f t="shared" si="595"/>
        <v>0</v>
      </c>
      <c r="GR211" s="90">
        <f t="shared" si="596"/>
        <v>0</v>
      </c>
      <c r="GS211" s="90"/>
      <c r="GT211" s="90">
        <f t="shared" si="597"/>
        <v>0</v>
      </c>
      <c r="GU211" s="90">
        <f t="shared" si="598"/>
        <v>0</v>
      </c>
      <c r="GV211" s="89"/>
      <c r="GW211" s="89">
        <f t="shared" si="599"/>
        <v>750</v>
      </c>
      <c r="GX211" s="90">
        <f t="shared" si="599"/>
        <v>0</v>
      </c>
      <c r="GY211" s="90">
        <f t="shared" si="599"/>
        <v>0</v>
      </c>
      <c r="GZ211" s="90">
        <f t="shared" si="599"/>
        <v>0</v>
      </c>
      <c r="HA211" s="90">
        <f t="shared" si="599"/>
        <v>0</v>
      </c>
      <c r="HB211" s="90">
        <f t="shared" si="608"/>
        <v>0</v>
      </c>
      <c r="HC211" s="90">
        <f t="shared" si="600"/>
        <v>0</v>
      </c>
      <c r="HD211" s="90">
        <f t="shared" si="600"/>
        <v>0</v>
      </c>
      <c r="HE211" s="90">
        <f t="shared" si="601"/>
        <v>0</v>
      </c>
      <c r="HF211" s="90">
        <f t="shared" si="602"/>
        <v>0</v>
      </c>
      <c r="HG211" s="89">
        <f t="shared" si="603"/>
        <v>0</v>
      </c>
      <c r="HH211" s="90">
        <f t="shared" si="619"/>
        <v>3000</v>
      </c>
      <c r="HI211" s="90">
        <f t="shared" si="619"/>
        <v>500</v>
      </c>
      <c r="HJ211" s="90">
        <f t="shared" si="619"/>
        <v>0</v>
      </c>
      <c r="HK211" s="90">
        <f t="shared" si="619"/>
        <v>0</v>
      </c>
      <c r="HL211" s="90">
        <f t="shared" si="619"/>
        <v>500</v>
      </c>
      <c r="HM211" s="90">
        <f t="shared" si="619"/>
        <v>50</v>
      </c>
      <c r="HN211" s="90">
        <f t="shared" si="619"/>
        <v>50</v>
      </c>
      <c r="HO211" s="90">
        <f t="shared" si="619"/>
        <v>0</v>
      </c>
      <c r="HP211" s="90">
        <f t="shared" si="619"/>
        <v>0</v>
      </c>
      <c r="HQ211" s="90">
        <f t="shared" si="619"/>
        <v>500</v>
      </c>
      <c r="HR211" s="90">
        <f t="shared" si="619"/>
        <v>146</v>
      </c>
      <c r="HS211" s="159">
        <f t="shared" si="610"/>
        <v>500</v>
      </c>
      <c r="HT211" s="131">
        <f t="shared" si="611"/>
        <v>500</v>
      </c>
      <c r="HU211" s="131">
        <f t="shared" si="612"/>
        <v>500</v>
      </c>
      <c r="HV211" s="76"/>
      <c r="HW211" s="84">
        <f t="shared" si="609"/>
        <v>146</v>
      </c>
      <c r="HX211" s="76"/>
      <c r="HY211" s="76"/>
      <c r="HZ211" s="76"/>
      <c r="IA211" s="76"/>
      <c r="IB211" s="76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</row>
    <row r="212" spans="1:318" s="4" customFormat="1" ht="15.75" customHeight="1" x14ac:dyDescent="0.25">
      <c r="A212" s="243">
        <v>204</v>
      </c>
      <c r="B212" s="37">
        <v>27</v>
      </c>
      <c r="C212" s="64">
        <v>1</v>
      </c>
      <c r="D212" s="64"/>
      <c r="E212" s="65">
        <v>0.1</v>
      </c>
      <c r="F212" s="20" t="s">
        <v>1227</v>
      </c>
      <c r="G212" s="146" t="s">
        <v>375</v>
      </c>
      <c r="H212" s="17" t="s">
        <v>1225</v>
      </c>
      <c r="I212" s="87" t="s">
        <v>1226</v>
      </c>
      <c r="J212" s="35" t="s">
        <v>13</v>
      </c>
      <c r="K212" s="92" t="s">
        <v>50</v>
      </c>
      <c r="L212" s="34" t="s">
        <v>906</v>
      </c>
      <c r="M212" s="34" t="s">
        <v>1242</v>
      </c>
      <c r="N212" s="34"/>
      <c r="O212" s="100" t="s">
        <v>230</v>
      </c>
      <c r="P212" s="37">
        <v>23</v>
      </c>
      <c r="Q212" s="39" t="s">
        <v>298</v>
      </c>
      <c r="R212" s="89">
        <v>250</v>
      </c>
      <c r="S212" s="90">
        <f t="shared" si="512"/>
        <v>250</v>
      </c>
      <c r="T212" s="90"/>
      <c r="U212" s="91"/>
      <c r="V212" s="90">
        <f t="shared" si="513"/>
        <v>250</v>
      </c>
      <c r="W212" s="90">
        <f t="shared" si="514"/>
        <v>50</v>
      </c>
      <c r="X212" s="90">
        <f t="shared" si="515"/>
        <v>25</v>
      </c>
      <c r="Y212" s="90"/>
      <c r="Z212" s="90">
        <f t="shared" si="516"/>
        <v>25</v>
      </c>
      <c r="AA212" s="90">
        <f t="shared" si="517"/>
        <v>225</v>
      </c>
      <c r="AB212" s="89">
        <v>38</v>
      </c>
      <c r="AC212" s="89">
        <v>250</v>
      </c>
      <c r="AD212" s="90">
        <f t="shared" si="518"/>
        <v>250</v>
      </c>
      <c r="AE212" s="90"/>
      <c r="AF212" s="91"/>
      <c r="AG212" s="90">
        <f t="shared" si="519"/>
        <v>250</v>
      </c>
      <c r="AH212" s="90">
        <v>0</v>
      </c>
      <c r="AI212" s="90">
        <v>0</v>
      </c>
      <c r="AJ212" s="90"/>
      <c r="AK212" s="90">
        <f t="shared" si="520"/>
        <v>0</v>
      </c>
      <c r="AL212" s="90">
        <f t="shared" si="521"/>
        <v>250</v>
      </c>
      <c r="AM212" s="177">
        <v>30</v>
      </c>
      <c r="AN212" s="89">
        <v>250</v>
      </c>
      <c r="AO212" s="90">
        <f t="shared" si="522"/>
        <v>0</v>
      </c>
      <c r="AP212" s="90"/>
      <c r="AQ212" s="91"/>
      <c r="AR212" s="90">
        <f t="shared" si="523"/>
        <v>0</v>
      </c>
      <c r="AS212" s="90">
        <f t="shared" si="524"/>
        <v>0</v>
      </c>
      <c r="AT212" s="90">
        <f t="shared" si="525"/>
        <v>0</v>
      </c>
      <c r="AU212" s="90"/>
      <c r="AV212" s="90">
        <f t="shared" si="526"/>
        <v>0</v>
      </c>
      <c r="AW212" s="90">
        <f t="shared" si="527"/>
        <v>0</v>
      </c>
      <c r="AX212" s="89"/>
      <c r="AY212" s="89">
        <f t="shared" si="613"/>
        <v>750</v>
      </c>
      <c r="AZ212" s="90">
        <f t="shared" si="613"/>
        <v>500</v>
      </c>
      <c r="BA212" s="90">
        <f t="shared" si="613"/>
        <v>0</v>
      </c>
      <c r="BB212" s="90">
        <f t="shared" si="613"/>
        <v>0</v>
      </c>
      <c r="BC212" s="90">
        <f t="shared" si="613"/>
        <v>500</v>
      </c>
      <c r="BD212" s="90">
        <f t="shared" si="605"/>
        <v>100</v>
      </c>
      <c r="BE212" s="90">
        <f t="shared" si="614"/>
        <v>25</v>
      </c>
      <c r="BF212" s="90">
        <f t="shared" si="614"/>
        <v>0</v>
      </c>
      <c r="BG212" s="90">
        <f t="shared" si="530"/>
        <v>75</v>
      </c>
      <c r="BH212" s="90">
        <f t="shared" si="531"/>
        <v>425</v>
      </c>
      <c r="BI212" s="89">
        <f t="shared" si="532"/>
        <v>68</v>
      </c>
      <c r="BJ212" s="89">
        <v>250</v>
      </c>
      <c r="BK212" s="90">
        <f t="shared" si="533"/>
        <v>0</v>
      </c>
      <c r="BL212" s="90"/>
      <c r="BM212" s="91"/>
      <c r="BN212" s="90">
        <f t="shared" si="534"/>
        <v>0</v>
      </c>
      <c r="BO212" s="90">
        <f t="shared" si="535"/>
        <v>0</v>
      </c>
      <c r="BP212" s="90">
        <f t="shared" si="536"/>
        <v>0</v>
      </c>
      <c r="BQ212" s="90"/>
      <c r="BR212" s="90">
        <f t="shared" si="537"/>
        <v>0</v>
      </c>
      <c r="BS212" s="90">
        <f t="shared" si="538"/>
        <v>0</v>
      </c>
      <c r="BT212" s="89"/>
      <c r="BU212" s="89">
        <v>250</v>
      </c>
      <c r="BV212" s="90">
        <f t="shared" si="539"/>
        <v>0</v>
      </c>
      <c r="BW212" s="90"/>
      <c r="BX212" s="91"/>
      <c r="BY212" s="90">
        <f t="shared" si="540"/>
        <v>0</v>
      </c>
      <c r="BZ212" s="90">
        <f t="shared" si="541"/>
        <v>0</v>
      </c>
      <c r="CA212" s="90">
        <f t="shared" si="542"/>
        <v>0</v>
      </c>
      <c r="CB212" s="90"/>
      <c r="CC212" s="90">
        <f t="shared" si="543"/>
        <v>0</v>
      </c>
      <c r="CD212" s="90">
        <f t="shared" si="544"/>
        <v>0</v>
      </c>
      <c r="CE212" s="89"/>
      <c r="CF212" s="89">
        <v>250</v>
      </c>
      <c r="CG212" s="90">
        <f t="shared" si="545"/>
        <v>0</v>
      </c>
      <c r="CH212" s="90"/>
      <c r="CI212" s="91"/>
      <c r="CJ212" s="90">
        <f t="shared" si="546"/>
        <v>0</v>
      </c>
      <c r="CK212" s="90">
        <f t="shared" si="547"/>
        <v>0</v>
      </c>
      <c r="CL212" s="90">
        <f t="shared" si="548"/>
        <v>0</v>
      </c>
      <c r="CM212" s="90"/>
      <c r="CN212" s="90">
        <f t="shared" si="549"/>
        <v>0</v>
      </c>
      <c r="CO212" s="90">
        <f t="shared" si="550"/>
        <v>0</v>
      </c>
      <c r="CP212" s="89"/>
      <c r="CQ212" s="89">
        <f t="shared" si="615"/>
        <v>750</v>
      </c>
      <c r="CR212" s="90">
        <f t="shared" si="615"/>
        <v>0</v>
      </c>
      <c r="CS212" s="90">
        <f t="shared" si="615"/>
        <v>0</v>
      </c>
      <c r="CT212" s="90">
        <f t="shared" si="615"/>
        <v>0</v>
      </c>
      <c r="CU212" s="90">
        <f t="shared" si="615"/>
        <v>0</v>
      </c>
      <c r="CV212" s="90">
        <f t="shared" si="606"/>
        <v>0</v>
      </c>
      <c r="CW212" s="90">
        <f t="shared" si="616"/>
        <v>0</v>
      </c>
      <c r="CX212" s="90">
        <f t="shared" si="616"/>
        <v>0</v>
      </c>
      <c r="CY212" s="90">
        <f t="shared" si="553"/>
        <v>0</v>
      </c>
      <c r="CZ212" s="90">
        <f t="shared" si="554"/>
        <v>0</v>
      </c>
      <c r="DA212" s="89">
        <f t="shared" si="555"/>
        <v>0</v>
      </c>
      <c r="DB212" s="191">
        <f t="shared" si="617"/>
        <v>1500</v>
      </c>
      <c r="DC212" s="191">
        <f t="shared" si="617"/>
        <v>500</v>
      </c>
      <c r="DD212" s="191">
        <f t="shared" si="617"/>
        <v>0</v>
      </c>
      <c r="DE212" s="191">
        <f t="shared" si="617"/>
        <v>0</v>
      </c>
      <c r="DF212" s="191">
        <f t="shared" si="617"/>
        <v>500</v>
      </c>
      <c r="DG212" s="191">
        <f t="shared" si="617"/>
        <v>100</v>
      </c>
      <c r="DH212" s="191">
        <f t="shared" si="617"/>
        <v>25</v>
      </c>
      <c r="DI212" s="191">
        <f t="shared" si="617"/>
        <v>0</v>
      </c>
      <c r="DJ212" s="191">
        <f t="shared" si="617"/>
        <v>75</v>
      </c>
      <c r="DK212" s="191">
        <f t="shared" si="617"/>
        <v>425</v>
      </c>
      <c r="DL212" s="191">
        <f t="shared" si="617"/>
        <v>68</v>
      </c>
      <c r="DM212" s="89">
        <v>250</v>
      </c>
      <c r="DN212" s="90">
        <f t="shared" si="557"/>
        <v>0</v>
      </c>
      <c r="DO212" s="90"/>
      <c r="DP212" s="91"/>
      <c r="DQ212" s="90">
        <f t="shared" si="558"/>
        <v>0</v>
      </c>
      <c r="DR212" s="90">
        <f t="shared" si="559"/>
        <v>0</v>
      </c>
      <c r="DS212" s="90">
        <f t="shared" si="560"/>
        <v>0</v>
      </c>
      <c r="DT212" s="90"/>
      <c r="DU212" s="90">
        <f t="shared" si="561"/>
        <v>0</v>
      </c>
      <c r="DV212" s="90">
        <f t="shared" si="562"/>
        <v>0</v>
      </c>
      <c r="DW212" s="89"/>
      <c r="DX212" s="89">
        <v>250</v>
      </c>
      <c r="DY212" s="90">
        <f t="shared" si="563"/>
        <v>0</v>
      </c>
      <c r="DZ212" s="90"/>
      <c r="EA212" s="91"/>
      <c r="EB212" s="90">
        <f t="shared" si="564"/>
        <v>0</v>
      </c>
      <c r="EC212" s="90">
        <f t="shared" si="565"/>
        <v>0</v>
      </c>
      <c r="ED212" s="90">
        <f t="shared" si="566"/>
        <v>0</v>
      </c>
      <c r="EE212" s="90"/>
      <c r="EF212" s="90">
        <f t="shared" si="567"/>
        <v>0</v>
      </c>
      <c r="EG212" s="90">
        <f t="shared" si="568"/>
        <v>0</v>
      </c>
      <c r="EH212" s="89"/>
      <c r="EI212" s="89">
        <v>250</v>
      </c>
      <c r="EJ212" s="90">
        <f t="shared" si="569"/>
        <v>0</v>
      </c>
      <c r="EK212" s="90"/>
      <c r="EL212" s="91"/>
      <c r="EM212" s="90">
        <f t="shared" si="570"/>
        <v>0</v>
      </c>
      <c r="EN212" s="90">
        <f t="shared" si="571"/>
        <v>0</v>
      </c>
      <c r="EO212" s="90">
        <f t="shared" si="572"/>
        <v>0</v>
      </c>
      <c r="EP212" s="90"/>
      <c r="EQ212" s="90">
        <f t="shared" si="573"/>
        <v>0</v>
      </c>
      <c r="ER212" s="90">
        <f t="shared" si="574"/>
        <v>0</v>
      </c>
      <c r="ES212" s="89"/>
      <c r="ET212" s="89">
        <f t="shared" si="575"/>
        <v>750</v>
      </c>
      <c r="EU212" s="90">
        <f t="shared" si="575"/>
        <v>0</v>
      </c>
      <c r="EV212" s="90">
        <f t="shared" si="575"/>
        <v>0</v>
      </c>
      <c r="EW212" s="90">
        <f t="shared" si="575"/>
        <v>0</v>
      </c>
      <c r="EX212" s="90">
        <f t="shared" si="575"/>
        <v>0</v>
      </c>
      <c r="EY212" s="90">
        <f t="shared" si="607"/>
        <v>0</v>
      </c>
      <c r="EZ212" s="90">
        <f t="shared" si="576"/>
        <v>0</v>
      </c>
      <c r="FA212" s="90">
        <f t="shared" si="576"/>
        <v>0</v>
      </c>
      <c r="FB212" s="90">
        <f t="shared" si="577"/>
        <v>0</v>
      </c>
      <c r="FC212" s="90">
        <f t="shared" si="578"/>
        <v>0</v>
      </c>
      <c r="FD212" s="89">
        <f t="shared" si="579"/>
        <v>0</v>
      </c>
      <c r="FE212" s="191">
        <f t="shared" si="618"/>
        <v>2250</v>
      </c>
      <c r="FF212" s="191">
        <f t="shared" si="618"/>
        <v>500</v>
      </c>
      <c r="FG212" s="191">
        <f t="shared" si="618"/>
        <v>0</v>
      </c>
      <c r="FH212" s="191">
        <f t="shared" si="618"/>
        <v>0</v>
      </c>
      <c r="FI212" s="191">
        <f t="shared" si="618"/>
        <v>500</v>
      </c>
      <c r="FJ212" s="191">
        <f t="shared" si="618"/>
        <v>100</v>
      </c>
      <c r="FK212" s="191">
        <f t="shared" si="618"/>
        <v>25</v>
      </c>
      <c r="FL212" s="191">
        <f t="shared" si="618"/>
        <v>0</v>
      </c>
      <c r="FM212" s="191">
        <f t="shared" si="618"/>
        <v>75</v>
      </c>
      <c r="FN212" s="191">
        <f t="shared" si="618"/>
        <v>425</v>
      </c>
      <c r="FO212" s="191">
        <f t="shared" si="618"/>
        <v>68</v>
      </c>
      <c r="FP212" s="89">
        <v>250</v>
      </c>
      <c r="FQ212" s="90">
        <f t="shared" si="581"/>
        <v>0</v>
      </c>
      <c r="FR212" s="90"/>
      <c r="FS212" s="91"/>
      <c r="FT212" s="90">
        <f t="shared" si="582"/>
        <v>0</v>
      </c>
      <c r="FU212" s="90">
        <f t="shared" si="583"/>
        <v>0</v>
      </c>
      <c r="FV212" s="90">
        <f t="shared" si="584"/>
        <v>0</v>
      </c>
      <c r="FW212" s="90"/>
      <c r="FX212" s="90">
        <f t="shared" si="585"/>
        <v>0</v>
      </c>
      <c r="FY212" s="90">
        <f t="shared" si="586"/>
        <v>0</v>
      </c>
      <c r="FZ212" s="89"/>
      <c r="GA212" s="89">
        <v>250</v>
      </c>
      <c r="GB212" s="90">
        <f t="shared" si="587"/>
        <v>0</v>
      </c>
      <c r="GC212" s="90"/>
      <c r="GD212" s="91"/>
      <c r="GE212" s="90">
        <f t="shared" si="588"/>
        <v>0</v>
      </c>
      <c r="GF212" s="90">
        <f t="shared" si="589"/>
        <v>0</v>
      </c>
      <c r="GG212" s="90">
        <f t="shared" si="590"/>
        <v>0</v>
      </c>
      <c r="GH212" s="90"/>
      <c r="GI212" s="90">
        <f t="shared" si="591"/>
        <v>0</v>
      </c>
      <c r="GJ212" s="90">
        <f t="shared" si="592"/>
        <v>0</v>
      </c>
      <c r="GK212" s="89"/>
      <c r="GL212" s="89">
        <v>250</v>
      </c>
      <c r="GM212" s="90">
        <f t="shared" si="593"/>
        <v>0</v>
      </c>
      <c r="GN212" s="90"/>
      <c r="GO212" s="91"/>
      <c r="GP212" s="90">
        <f t="shared" si="594"/>
        <v>0</v>
      </c>
      <c r="GQ212" s="90">
        <f t="shared" si="595"/>
        <v>0</v>
      </c>
      <c r="GR212" s="90">
        <f t="shared" si="596"/>
        <v>0</v>
      </c>
      <c r="GS212" s="90"/>
      <c r="GT212" s="90">
        <f t="shared" si="597"/>
        <v>0</v>
      </c>
      <c r="GU212" s="90">
        <f t="shared" si="598"/>
        <v>0</v>
      </c>
      <c r="GV212" s="89"/>
      <c r="GW212" s="89">
        <f t="shared" si="599"/>
        <v>750</v>
      </c>
      <c r="GX212" s="90">
        <f t="shared" si="599"/>
        <v>0</v>
      </c>
      <c r="GY212" s="90">
        <f t="shared" si="599"/>
        <v>0</v>
      </c>
      <c r="GZ212" s="90">
        <f t="shared" si="599"/>
        <v>0</v>
      </c>
      <c r="HA212" s="90">
        <f t="shared" si="599"/>
        <v>0</v>
      </c>
      <c r="HB212" s="90">
        <f t="shared" si="608"/>
        <v>0</v>
      </c>
      <c r="HC212" s="90">
        <f t="shared" si="600"/>
        <v>0</v>
      </c>
      <c r="HD212" s="90">
        <f t="shared" si="600"/>
        <v>0</v>
      </c>
      <c r="HE212" s="90">
        <f t="shared" si="601"/>
        <v>0</v>
      </c>
      <c r="HF212" s="90">
        <f t="shared" si="602"/>
        <v>0</v>
      </c>
      <c r="HG212" s="89">
        <f t="shared" si="603"/>
        <v>0</v>
      </c>
      <c r="HH212" s="90">
        <f t="shared" si="619"/>
        <v>3000</v>
      </c>
      <c r="HI212" s="90">
        <f t="shared" si="619"/>
        <v>500</v>
      </c>
      <c r="HJ212" s="90">
        <f t="shared" si="619"/>
        <v>0</v>
      </c>
      <c r="HK212" s="90">
        <f t="shared" si="619"/>
        <v>0</v>
      </c>
      <c r="HL212" s="90">
        <f t="shared" si="619"/>
        <v>500</v>
      </c>
      <c r="HM212" s="90">
        <f t="shared" si="619"/>
        <v>50</v>
      </c>
      <c r="HN212" s="90">
        <f t="shared" si="619"/>
        <v>25</v>
      </c>
      <c r="HO212" s="90">
        <f t="shared" si="619"/>
        <v>0</v>
      </c>
      <c r="HP212" s="90">
        <f t="shared" si="619"/>
        <v>25</v>
      </c>
      <c r="HQ212" s="90">
        <f t="shared" si="619"/>
        <v>475</v>
      </c>
      <c r="HR212" s="90">
        <f t="shared" si="619"/>
        <v>68</v>
      </c>
      <c r="HS212" s="159">
        <f t="shared" si="610"/>
        <v>500</v>
      </c>
      <c r="HT212" s="131">
        <f t="shared" si="611"/>
        <v>500</v>
      </c>
      <c r="HU212" s="131">
        <f t="shared" si="612"/>
        <v>500</v>
      </c>
      <c r="HV212" s="76"/>
      <c r="HW212" s="84">
        <f t="shared" si="609"/>
        <v>68</v>
      </c>
      <c r="HX212" s="76"/>
      <c r="HY212" s="76"/>
      <c r="HZ212" s="76"/>
      <c r="IA212" s="76"/>
      <c r="IB212" s="76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</row>
    <row r="213" spans="1:318" s="4" customFormat="1" ht="15.75" customHeight="1" x14ac:dyDescent="0.25">
      <c r="A213" s="243">
        <v>205</v>
      </c>
      <c r="B213" s="37">
        <v>28</v>
      </c>
      <c r="C213" s="36"/>
      <c r="D213" s="36"/>
      <c r="E213" s="62"/>
      <c r="F213" s="19" t="s">
        <v>488</v>
      </c>
      <c r="G213" s="146" t="s">
        <v>375</v>
      </c>
      <c r="H213" s="17" t="s">
        <v>489</v>
      </c>
      <c r="I213" s="87">
        <v>61009022970</v>
      </c>
      <c r="J213" s="35" t="s">
        <v>176</v>
      </c>
      <c r="K213" s="92" t="s">
        <v>10</v>
      </c>
      <c r="L213" s="34" t="s">
        <v>892</v>
      </c>
      <c r="M213" s="34" t="s">
        <v>1242</v>
      </c>
      <c r="N213" s="34"/>
      <c r="O213" s="100" t="s">
        <v>230</v>
      </c>
      <c r="P213" s="37">
        <v>24</v>
      </c>
      <c r="Q213" s="39" t="s">
        <v>290</v>
      </c>
      <c r="R213" s="89">
        <v>250</v>
      </c>
      <c r="S213" s="90">
        <f t="shared" si="512"/>
        <v>250</v>
      </c>
      <c r="T213" s="90"/>
      <c r="U213" s="91"/>
      <c r="V213" s="90">
        <f t="shared" si="513"/>
        <v>250</v>
      </c>
      <c r="W213" s="90">
        <f t="shared" si="514"/>
        <v>50</v>
      </c>
      <c r="X213" s="90">
        <f t="shared" si="515"/>
        <v>0</v>
      </c>
      <c r="Y213" s="90"/>
      <c r="Z213" s="90">
        <f t="shared" si="516"/>
        <v>50</v>
      </c>
      <c r="AA213" s="90">
        <f t="shared" si="517"/>
        <v>200</v>
      </c>
      <c r="AB213" s="89">
        <v>78</v>
      </c>
      <c r="AC213" s="89">
        <v>250</v>
      </c>
      <c r="AD213" s="90">
        <f t="shared" si="518"/>
        <v>250</v>
      </c>
      <c r="AE213" s="90"/>
      <c r="AF213" s="91"/>
      <c r="AG213" s="90">
        <f t="shared" si="519"/>
        <v>250</v>
      </c>
      <c r="AH213" s="90">
        <v>0</v>
      </c>
      <c r="AI213" s="90">
        <v>0</v>
      </c>
      <c r="AJ213" s="90"/>
      <c r="AK213" s="90">
        <f t="shared" si="520"/>
        <v>0</v>
      </c>
      <c r="AL213" s="90">
        <f t="shared" si="521"/>
        <v>250</v>
      </c>
      <c r="AM213" s="177">
        <v>87</v>
      </c>
      <c r="AN213" s="89">
        <v>250</v>
      </c>
      <c r="AO213" s="90">
        <f t="shared" si="522"/>
        <v>0</v>
      </c>
      <c r="AP213" s="90"/>
      <c r="AQ213" s="91"/>
      <c r="AR213" s="90">
        <f t="shared" si="523"/>
        <v>0</v>
      </c>
      <c r="AS213" s="90">
        <f t="shared" si="524"/>
        <v>0</v>
      </c>
      <c r="AT213" s="90">
        <f t="shared" si="525"/>
        <v>0</v>
      </c>
      <c r="AU213" s="90"/>
      <c r="AV213" s="90">
        <f t="shared" si="526"/>
        <v>0</v>
      </c>
      <c r="AW213" s="90">
        <f t="shared" si="527"/>
        <v>0</v>
      </c>
      <c r="AX213" s="89"/>
      <c r="AY213" s="89">
        <f t="shared" si="613"/>
        <v>750</v>
      </c>
      <c r="AZ213" s="90">
        <f t="shared" si="613"/>
        <v>500</v>
      </c>
      <c r="BA213" s="90">
        <f t="shared" si="613"/>
        <v>0</v>
      </c>
      <c r="BB213" s="90">
        <f t="shared" si="613"/>
        <v>0</v>
      </c>
      <c r="BC213" s="90">
        <f t="shared" si="613"/>
        <v>500</v>
      </c>
      <c r="BD213" s="90">
        <f t="shared" si="605"/>
        <v>100</v>
      </c>
      <c r="BE213" s="90">
        <f t="shared" si="614"/>
        <v>0</v>
      </c>
      <c r="BF213" s="90">
        <f t="shared" si="614"/>
        <v>0</v>
      </c>
      <c r="BG213" s="90">
        <f t="shared" si="530"/>
        <v>100</v>
      </c>
      <c r="BH213" s="90">
        <f t="shared" si="531"/>
        <v>400</v>
      </c>
      <c r="BI213" s="89">
        <f t="shared" si="532"/>
        <v>165</v>
      </c>
      <c r="BJ213" s="89">
        <v>250</v>
      </c>
      <c r="BK213" s="90">
        <f t="shared" si="533"/>
        <v>0</v>
      </c>
      <c r="BL213" s="90"/>
      <c r="BM213" s="91"/>
      <c r="BN213" s="90">
        <f t="shared" si="534"/>
        <v>0</v>
      </c>
      <c r="BO213" s="90">
        <f t="shared" si="535"/>
        <v>0</v>
      </c>
      <c r="BP213" s="90">
        <f t="shared" si="536"/>
        <v>0</v>
      </c>
      <c r="BQ213" s="90"/>
      <c r="BR213" s="90">
        <f t="shared" si="537"/>
        <v>0</v>
      </c>
      <c r="BS213" s="90">
        <f t="shared" si="538"/>
        <v>0</v>
      </c>
      <c r="BT213" s="89"/>
      <c r="BU213" s="89">
        <v>250</v>
      </c>
      <c r="BV213" s="90">
        <f t="shared" si="539"/>
        <v>0</v>
      </c>
      <c r="BW213" s="90"/>
      <c r="BX213" s="91"/>
      <c r="BY213" s="90">
        <f t="shared" si="540"/>
        <v>0</v>
      </c>
      <c r="BZ213" s="90">
        <f t="shared" si="541"/>
        <v>0</v>
      </c>
      <c r="CA213" s="90">
        <f t="shared" si="542"/>
        <v>0</v>
      </c>
      <c r="CB213" s="90"/>
      <c r="CC213" s="90">
        <f t="shared" si="543"/>
        <v>0</v>
      </c>
      <c r="CD213" s="90">
        <f t="shared" si="544"/>
        <v>0</v>
      </c>
      <c r="CE213" s="89"/>
      <c r="CF213" s="89">
        <v>250</v>
      </c>
      <c r="CG213" s="90">
        <f t="shared" si="545"/>
        <v>0</v>
      </c>
      <c r="CH213" s="90"/>
      <c r="CI213" s="91"/>
      <c r="CJ213" s="90">
        <f t="shared" si="546"/>
        <v>0</v>
      </c>
      <c r="CK213" s="90">
        <f t="shared" si="547"/>
        <v>0</v>
      </c>
      <c r="CL213" s="90">
        <f t="shared" si="548"/>
        <v>0</v>
      </c>
      <c r="CM213" s="90"/>
      <c r="CN213" s="90">
        <f t="shared" si="549"/>
        <v>0</v>
      </c>
      <c r="CO213" s="90">
        <f t="shared" si="550"/>
        <v>0</v>
      </c>
      <c r="CP213" s="89"/>
      <c r="CQ213" s="89">
        <f t="shared" si="615"/>
        <v>750</v>
      </c>
      <c r="CR213" s="90">
        <f t="shared" si="615"/>
        <v>0</v>
      </c>
      <c r="CS213" s="90">
        <f t="shared" si="615"/>
        <v>0</v>
      </c>
      <c r="CT213" s="90">
        <f t="shared" si="615"/>
        <v>0</v>
      </c>
      <c r="CU213" s="90">
        <f t="shared" si="615"/>
        <v>0</v>
      </c>
      <c r="CV213" s="90">
        <f t="shared" si="606"/>
        <v>0</v>
      </c>
      <c r="CW213" s="90">
        <f t="shared" si="616"/>
        <v>0</v>
      </c>
      <c r="CX213" s="90">
        <f t="shared" si="616"/>
        <v>0</v>
      </c>
      <c r="CY213" s="90">
        <f t="shared" si="553"/>
        <v>0</v>
      </c>
      <c r="CZ213" s="90">
        <f t="shared" si="554"/>
        <v>0</v>
      </c>
      <c r="DA213" s="89">
        <f t="shared" si="555"/>
        <v>0</v>
      </c>
      <c r="DB213" s="191">
        <f t="shared" si="617"/>
        <v>1500</v>
      </c>
      <c r="DC213" s="191">
        <f t="shared" si="617"/>
        <v>500</v>
      </c>
      <c r="DD213" s="191">
        <f t="shared" si="617"/>
        <v>0</v>
      </c>
      <c r="DE213" s="191">
        <f t="shared" si="617"/>
        <v>0</v>
      </c>
      <c r="DF213" s="191">
        <f t="shared" si="617"/>
        <v>500</v>
      </c>
      <c r="DG213" s="191">
        <f t="shared" si="617"/>
        <v>100</v>
      </c>
      <c r="DH213" s="191">
        <f t="shared" si="617"/>
        <v>0</v>
      </c>
      <c r="DI213" s="191">
        <f t="shared" si="617"/>
        <v>0</v>
      </c>
      <c r="DJ213" s="191">
        <f t="shared" si="617"/>
        <v>100</v>
      </c>
      <c r="DK213" s="191">
        <f t="shared" si="617"/>
        <v>400</v>
      </c>
      <c r="DL213" s="191">
        <f t="shared" si="617"/>
        <v>165</v>
      </c>
      <c r="DM213" s="89">
        <v>250</v>
      </c>
      <c r="DN213" s="90">
        <f t="shared" si="557"/>
        <v>0</v>
      </c>
      <c r="DO213" s="90"/>
      <c r="DP213" s="91"/>
      <c r="DQ213" s="90">
        <f t="shared" si="558"/>
        <v>0</v>
      </c>
      <c r="DR213" s="90">
        <f t="shared" si="559"/>
        <v>0</v>
      </c>
      <c r="DS213" s="90">
        <f t="shared" si="560"/>
        <v>0</v>
      </c>
      <c r="DT213" s="90"/>
      <c r="DU213" s="90">
        <f t="shared" si="561"/>
        <v>0</v>
      </c>
      <c r="DV213" s="90">
        <f t="shared" si="562"/>
        <v>0</v>
      </c>
      <c r="DW213" s="89"/>
      <c r="DX213" s="89">
        <v>250</v>
      </c>
      <c r="DY213" s="90">
        <f t="shared" si="563"/>
        <v>0</v>
      </c>
      <c r="DZ213" s="90"/>
      <c r="EA213" s="91"/>
      <c r="EB213" s="90">
        <f t="shared" si="564"/>
        <v>0</v>
      </c>
      <c r="EC213" s="90">
        <f t="shared" si="565"/>
        <v>0</v>
      </c>
      <c r="ED213" s="90">
        <f t="shared" si="566"/>
        <v>0</v>
      </c>
      <c r="EE213" s="90"/>
      <c r="EF213" s="90">
        <f t="shared" si="567"/>
        <v>0</v>
      </c>
      <c r="EG213" s="90">
        <f t="shared" si="568"/>
        <v>0</v>
      </c>
      <c r="EH213" s="89"/>
      <c r="EI213" s="89">
        <v>250</v>
      </c>
      <c r="EJ213" s="90">
        <f t="shared" si="569"/>
        <v>0</v>
      </c>
      <c r="EK213" s="90"/>
      <c r="EL213" s="91"/>
      <c r="EM213" s="90">
        <f t="shared" si="570"/>
        <v>0</v>
      </c>
      <c r="EN213" s="90">
        <f t="shared" si="571"/>
        <v>0</v>
      </c>
      <c r="EO213" s="90">
        <f t="shared" si="572"/>
        <v>0</v>
      </c>
      <c r="EP213" s="90"/>
      <c r="EQ213" s="90">
        <f t="shared" si="573"/>
        <v>0</v>
      </c>
      <c r="ER213" s="90">
        <f t="shared" si="574"/>
        <v>0</v>
      </c>
      <c r="ES213" s="89"/>
      <c r="ET213" s="89">
        <f t="shared" si="575"/>
        <v>750</v>
      </c>
      <c r="EU213" s="90">
        <f t="shared" si="575"/>
        <v>0</v>
      </c>
      <c r="EV213" s="90">
        <f t="shared" si="575"/>
        <v>0</v>
      </c>
      <c r="EW213" s="90">
        <f t="shared" si="575"/>
        <v>0</v>
      </c>
      <c r="EX213" s="90">
        <f t="shared" si="575"/>
        <v>0</v>
      </c>
      <c r="EY213" s="90">
        <f t="shared" si="607"/>
        <v>0</v>
      </c>
      <c r="EZ213" s="90">
        <f t="shared" si="576"/>
        <v>0</v>
      </c>
      <c r="FA213" s="90">
        <f t="shared" si="576"/>
        <v>0</v>
      </c>
      <c r="FB213" s="90">
        <f t="shared" si="577"/>
        <v>0</v>
      </c>
      <c r="FC213" s="90">
        <f t="shared" si="578"/>
        <v>0</v>
      </c>
      <c r="FD213" s="89">
        <f t="shared" si="579"/>
        <v>0</v>
      </c>
      <c r="FE213" s="191">
        <f t="shared" si="618"/>
        <v>2250</v>
      </c>
      <c r="FF213" s="191">
        <f t="shared" si="618"/>
        <v>500</v>
      </c>
      <c r="FG213" s="191">
        <f t="shared" si="618"/>
        <v>0</v>
      </c>
      <c r="FH213" s="191">
        <f t="shared" si="618"/>
        <v>0</v>
      </c>
      <c r="FI213" s="191">
        <f t="shared" si="618"/>
        <v>500</v>
      </c>
      <c r="FJ213" s="191">
        <f t="shared" si="618"/>
        <v>100</v>
      </c>
      <c r="FK213" s="191">
        <f t="shared" si="618"/>
        <v>0</v>
      </c>
      <c r="FL213" s="191">
        <f t="shared" si="618"/>
        <v>0</v>
      </c>
      <c r="FM213" s="191">
        <f t="shared" si="618"/>
        <v>100</v>
      </c>
      <c r="FN213" s="191">
        <f t="shared" si="618"/>
        <v>400</v>
      </c>
      <c r="FO213" s="191">
        <f t="shared" si="618"/>
        <v>165</v>
      </c>
      <c r="FP213" s="89">
        <v>250</v>
      </c>
      <c r="FQ213" s="90">
        <f t="shared" si="581"/>
        <v>0</v>
      </c>
      <c r="FR213" s="90"/>
      <c r="FS213" s="91"/>
      <c r="FT213" s="90">
        <f t="shared" si="582"/>
        <v>0</v>
      </c>
      <c r="FU213" s="90">
        <f t="shared" si="583"/>
        <v>0</v>
      </c>
      <c r="FV213" s="90">
        <f t="shared" si="584"/>
        <v>0</v>
      </c>
      <c r="FW213" s="90"/>
      <c r="FX213" s="90">
        <f t="shared" si="585"/>
        <v>0</v>
      </c>
      <c r="FY213" s="90">
        <f t="shared" si="586"/>
        <v>0</v>
      </c>
      <c r="FZ213" s="89"/>
      <c r="GA213" s="89">
        <v>250</v>
      </c>
      <c r="GB213" s="90">
        <f t="shared" si="587"/>
        <v>0</v>
      </c>
      <c r="GC213" s="90"/>
      <c r="GD213" s="91"/>
      <c r="GE213" s="90">
        <f t="shared" si="588"/>
        <v>0</v>
      </c>
      <c r="GF213" s="90">
        <f t="shared" si="589"/>
        <v>0</v>
      </c>
      <c r="GG213" s="90">
        <f t="shared" si="590"/>
        <v>0</v>
      </c>
      <c r="GH213" s="90"/>
      <c r="GI213" s="90">
        <f t="shared" si="591"/>
        <v>0</v>
      </c>
      <c r="GJ213" s="90">
        <f t="shared" si="592"/>
        <v>0</v>
      </c>
      <c r="GK213" s="89"/>
      <c r="GL213" s="89">
        <v>250</v>
      </c>
      <c r="GM213" s="90">
        <f t="shared" si="593"/>
        <v>0</v>
      </c>
      <c r="GN213" s="90"/>
      <c r="GO213" s="91"/>
      <c r="GP213" s="90">
        <f t="shared" si="594"/>
        <v>0</v>
      </c>
      <c r="GQ213" s="90">
        <f t="shared" si="595"/>
        <v>0</v>
      </c>
      <c r="GR213" s="90">
        <f t="shared" si="596"/>
        <v>0</v>
      </c>
      <c r="GS213" s="90"/>
      <c r="GT213" s="90">
        <f t="shared" si="597"/>
        <v>0</v>
      </c>
      <c r="GU213" s="90">
        <f t="shared" si="598"/>
        <v>0</v>
      </c>
      <c r="GV213" s="89"/>
      <c r="GW213" s="89">
        <f t="shared" si="599"/>
        <v>750</v>
      </c>
      <c r="GX213" s="90">
        <f t="shared" si="599"/>
        <v>0</v>
      </c>
      <c r="GY213" s="90">
        <f t="shared" si="599"/>
        <v>0</v>
      </c>
      <c r="GZ213" s="90">
        <f t="shared" si="599"/>
        <v>0</v>
      </c>
      <c r="HA213" s="90">
        <f t="shared" si="599"/>
        <v>0</v>
      </c>
      <c r="HB213" s="90">
        <f t="shared" si="608"/>
        <v>0</v>
      </c>
      <c r="HC213" s="90">
        <f t="shared" si="600"/>
        <v>0</v>
      </c>
      <c r="HD213" s="90">
        <f t="shared" si="600"/>
        <v>0</v>
      </c>
      <c r="HE213" s="90">
        <f t="shared" si="601"/>
        <v>0</v>
      </c>
      <c r="HF213" s="90">
        <f t="shared" si="602"/>
        <v>0</v>
      </c>
      <c r="HG213" s="89">
        <f t="shared" si="603"/>
        <v>0</v>
      </c>
      <c r="HH213" s="90">
        <f t="shared" si="619"/>
        <v>3000</v>
      </c>
      <c r="HI213" s="90">
        <f t="shared" si="619"/>
        <v>500</v>
      </c>
      <c r="HJ213" s="90">
        <f t="shared" si="619"/>
        <v>0</v>
      </c>
      <c r="HK213" s="90">
        <f t="shared" si="619"/>
        <v>0</v>
      </c>
      <c r="HL213" s="90">
        <f t="shared" si="619"/>
        <v>500</v>
      </c>
      <c r="HM213" s="90">
        <f t="shared" si="619"/>
        <v>50</v>
      </c>
      <c r="HN213" s="90">
        <f t="shared" si="619"/>
        <v>0</v>
      </c>
      <c r="HO213" s="90">
        <f t="shared" si="619"/>
        <v>0</v>
      </c>
      <c r="HP213" s="90">
        <f t="shared" si="619"/>
        <v>50</v>
      </c>
      <c r="HQ213" s="90">
        <f t="shared" si="619"/>
        <v>450</v>
      </c>
      <c r="HR213" s="90">
        <f t="shared" si="619"/>
        <v>165</v>
      </c>
      <c r="HS213" s="159">
        <f t="shared" si="610"/>
        <v>500</v>
      </c>
      <c r="HT213" s="131">
        <f t="shared" si="611"/>
        <v>500</v>
      </c>
      <c r="HU213" s="131">
        <f t="shared" si="612"/>
        <v>500</v>
      </c>
      <c r="HV213" s="76"/>
      <c r="HW213" s="84">
        <f t="shared" si="609"/>
        <v>165</v>
      </c>
      <c r="HX213" s="76"/>
      <c r="HY213" s="76"/>
      <c r="HZ213" s="76"/>
      <c r="IA213" s="76"/>
      <c r="IB213" s="76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  <c r="LE213" s="68"/>
      <c r="LF213" s="68"/>
    </row>
    <row r="214" spans="1:318" s="33" customFormat="1" ht="15.75" customHeight="1" x14ac:dyDescent="0.25">
      <c r="A214" s="243">
        <v>206</v>
      </c>
      <c r="B214" s="37">
        <v>29</v>
      </c>
      <c r="C214" s="36"/>
      <c r="D214" s="36"/>
      <c r="E214" s="36"/>
      <c r="F214" s="19" t="s">
        <v>1264</v>
      </c>
      <c r="G214" s="146" t="s">
        <v>375</v>
      </c>
      <c r="H214" s="122" t="s">
        <v>1240</v>
      </c>
      <c r="I214" s="123" t="s">
        <v>1239</v>
      </c>
      <c r="J214" s="35" t="s">
        <v>196</v>
      </c>
      <c r="K214" s="92" t="s">
        <v>1238</v>
      </c>
      <c r="L214" s="34" t="s">
        <v>905</v>
      </c>
      <c r="M214" s="34" t="s">
        <v>1242</v>
      </c>
      <c r="N214" s="34"/>
      <c r="O214" s="100" t="s">
        <v>230</v>
      </c>
      <c r="P214" s="37">
        <v>26</v>
      </c>
      <c r="Q214" s="39" t="s">
        <v>788</v>
      </c>
      <c r="R214" s="89">
        <v>250</v>
      </c>
      <c r="S214" s="90">
        <f t="shared" si="512"/>
        <v>250</v>
      </c>
      <c r="T214" s="90"/>
      <c r="U214" s="91"/>
      <c r="V214" s="90">
        <f t="shared" si="513"/>
        <v>250</v>
      </c>
      <c r="W214" s="90">
        <f t="shared" si="514"/>
        <v>50</v>
      </c>
      <c r="X214" s="90">
        <f t="shared" si="515"/>
        <v>0</v>
      </c>
      <c r="Y214" s="90"/>
      <c r="Z214" s="90">
        <f t="shared" si="516"/>
        <v>50</v>
      </c>
      <c r="AA214" s="90">
        <f t="shared" si="517"/>
        <v>200</v>
      </c>
      <c r="AB214" s="89">
        <v>55</v>
      </c>
      <c r="AC214" s="89">
        <v>250</v>
      </c>
      <c r="AD214" s="90">
        <f t="shared" si="518"/>
        <v>250</v>
      </c>
      <c r="AE214" s="90"/>
      <c r="AF214" s="91"/>
      <c r="AG214" s="90">
        <f t="shared" si="519"/>
        <v>250</v>
      </c>
      <c r="AH214" s="90">
        <v>0</v>
      </c>
      <c r="AI214" s="90">
        <v>0</v>
      </c>
      <c r="AJ214" s="90"/>
      <c r="AK214" s="90">
        <f t="shared" si="520"/>
        <v>0</v>
      </c>
      <c r="AL214" s="90">
        <f t="shared" si="521"/>
        <v>250</v>
      </c>
      <c r="AM214" s="177">
        <v>61</v>
      </c>
      <c r="AN214" s="89">
        <v>250</v>
      </c>
      <c r="AO214" s="90">
        <f t="shared" si="522"/>
        <v>0</v>
      </c>
      <c r="AP214" s="90"/>
      <c r="AQ214" s="91"/>
      <c r="AR214" s="90">
        <f t="shared" si="523"/>
        <v>0</v>
      </c>
      <c r="AS214" s="90">
        <f t="shared" si="524"/>
        <v>0</v>
      </c>
      <c r="AT214" s="90">
        <f t="shared" si="525"/>
        <v>0</v>
      </c>
      <c r="AU214" s="90"/>
      <c r="AV214" s="90">
        <f t="shared" si="526"/>
        <v>0</v>
      </c>
      <c r="AW214" s="90">
        <f t="shared" si="527"/>
        <v>0</v>
      </c>
      <c r="AX214" s="89"/>
      <c r="AY214" s="89">
        <f t="shared" si="613"/>
        <v>750</v>
      </c>
      <c r="AZ214" s="90">
        <f t="shared" si="613"/>
        <v>500</v>
      </c>
      <c r="BA214" s="90">
        <f t="shared" si="613"/>
        <v>0</v>
      </c>
      <c r="BB214" s="90">
        <f t="shared" si="613"/>
        <v>0</v>
      </c>
      <c r="BC214" s="90">
        <f t="shared" si="613"/>
        <v>500</v>
      </c>
      <c r="BD214" s="90">
        <f t="shared" si="605"/>
        <v>100</v>
      </c>
      <c r="BE214" s="90">
        <f t="shared" si="614"/>
        <v>0</v>
      </c>
      <c r="BF214" s="90">
        <f t="shared" si="614"/>
        <v>0</v>
      </c>
      <c r="BG214" s="90">
        <f t="shared" si="530"/>
        <v>100</v>
      </c>
      <c r="BH214" s="90">
        <f t="shared" si="531"/>
        <v>400</v>
      </c>
      <c r="BI214" s="89">
        <f t="shared" si="532"/>
        <v>116</v>
      </c>
      <c r="BJ214" s="89">
        <v>250</v>
      </c>
      <c r="BK214" s="90">
        <f t="shared" si="533"/>
        <v>0</v>
      </c>
      <c r="BL214" s="90"/>
      <c r="BM214" s="91"/>
      <c r="BN214" s="90">
        <f t="shared" si="534"/>
        <v>0</v>
      </c>
      <c r="BO214" s="90">
        <f t="shared" si="535"/>
        <v>0</v>
      </c>
      <c r="BP214" s="90">
        <f t="shared" si="536"/>
        <v>0</v>
      </c>
      <c r="BQ214" s="90"/>
      <c r="BR214" s="90">
        <f t="shared" si="537"/>
        <v>0</v>
      </c>
      <c r="BS214" s="90">
        <f t="shared" si="538"/>
        <v>0</v>
      </c>
      <c r="BT214" s="89"/>
      <c r="BU214" s="89">
        <v>250</v>
      </c>
      <c r="BV214" s="90">
        <f t="shared" si="539"/>
        <v>0</v>
      </c>
      <c r="BW214" s="90"/>
      <c r="BX214" s="91"/>
      <c r="BY214" s="90">
        <f t="shared" si="540"/>
        <v>0</v>
      </c>
      <c r="BZ214" s="90">
        <f t="shared" si="541"/>
        <v>0</v>
      </c>
      <c r="CA214" s="90">
        <f t="shared" si="542"/>
        <v>0</v>
      </c>
      <c r="CB214" s="90"/>
      <c r="CC214" s="90">
        <f t="shared" si="543"/>
        <v>0</v>
      </c>
      <c r="CD214" s="90">
        <f t="shared" si="544"/>
        <v>0</v>
      </c>
      <c r="CE214" s="89"/>
      <c r="CF214" s="89">
        <v>250</v>
      </c>
      <c r="CG214" s="90">
        <f t="shared" si="545"/>
        <v>0</v>
      </c>
      <c r="CH214" s="90"/>
      <c r="CI214" s="91"/>
      <c r="CJ214" s="90">
        <f t="shared" si="546"/>
        <v>0</v>
      </c>
      <c r="CK214" s="90">
        <f t="shared" si="547"/>
        <v>0</v>
      </c>
      <c r="CL214" s="90">
        <f t="shared" si="548"/>
        <v>0</v>
      </c>
      <c r="CM214" s="90"/>
      <c r="CN214" s="90">
        <f t="shared" si="549"/>
        <v>0</v>
      </c>
      <c r="CO214" s="90">
        <f t="shared" si="550"/>
        <v>0</v>
      </c>
      <c r="CP214" s="89"/>
      <c r="CQ214" s="89">
        <f t="shared" si="615"/>
        <v>750</v>
      </c>
      <c r="CR214" s="90">
        <f t="shared" si="615"/>
        <v>0</v>
      </c>
      <c r="CS214" s="90">
        <f t="shared" si="615"/>
        <v>0</v>
      </c>
      <c r="CT214" s="90">
        <f t="shared" si="615"/>
        <v>0</v>
      </c>
      <c r="CU214" s="90">
        <f t="shared" si="615"/>
        <v>0</v>
      </c>
      <c r="CV214" s="90">
        <f t="shared" si="606"/>
        <v>0</v>
      </c>
      <c r="CW214" s="90">
        <f t="shared" si="616"/>
        <v>0</v>
      </c>
      <c r="CX214" s="90">
        <f t="shared" si="616"/>
        <v>0</v>
      </c>
      <c r="CY214" s="90">
        <f t="shared" si="553"/>
        <v>0</v>
      </c>
      <c r="CZ214" s="90">
        <f t="shared" si="554"/>
        <v>0</v>
      </c>
      <c r="DA214" s="89">
        <f t="shared" si="555"/>
        <v>0</v>
      </c>
      <c r="DB214" s="191">
        <f t="shared" si="617"/>
        <v>1500</v>
      </c>
      <c r="DC214" s="191">
        <f t="shared" si="617"/>
        <v>500</v>
      </c>
      <c r="DD214" s="191">
        <f t="shared" si="617"/>
        <v>0</v>
      </c>
      <c r="DE214" s="191">
        <f t="shared" si="617"/>
        <v>0</v>
      </c>
      <c r="DF214" s="191">
        <f t="shared" si="617"/>
        <v>500</v>
      </c>
      <c r="DG214" s="191">
        <f t="shared" si="617"/>
        <v>100</v>
      </c>
      <c r="DH214" s="191">
        <f t="shared" si="617"/>
        <v>0</v>
      </c>
      <c r="DI214" s="191">
        <f t="shared" si="617"/>
        <v>0</v>
      </c>
      <c r="DJ214" s="191">
        <f t="shared" si="617"/>
        <v>100</v>
      </c>
      <c r="DK214" s="191">
        <f t="shared" si="617"/>
        <v>400</v>
      </c>
      <c r="DL214" s="191">
        <f t="shared" si="617"/>
        <v>116</v>
      </c>
      <c r="DM214" s="89">
        <v>250</v>
      </c>
      <c r="DN214" s="90">
        <f t="shared" si="557"/>
        <v>0</v>
      </c>
      <c r="DO214" s="90"/>
      <c r="DP214" s="91"/>
      <c r="DQ214" s="90">
        <f t="shared" si="558"/>
        <v>0</v>
      </c>
      <c r="DR214" s="90">
        <f t="shared" si="559"/>
        <v>0</v>
      </c>
      <c r="DS214" s="90">
        <f t="shared" si="560"/>
        <v>0</v>
      </c>
      <c r="DT214" s="90"/>
      <c r="DU214" s="90">
        <f t="shared" si="561"/>
        <v>0</v>
      </c>
      <c r="DV214" s="90">
        <f t="shared" si="562"/>
        <v>0</v>
      </c>
      <c r="DW214" s="89"/>
      <c r="DX214" s="89">
        <v>250</v>
      </c>
      <c r="DY214" s="90">
        <f t="shared" si="563"/>
        <v>0</v>
      </c>
      <c r="DZ214" s="90"/>
      <c r="EA214" s="91"/>
      <c r="EB214" s="90">
        <f t="shared" si="564"/>
        <v>0</v>
      </c>
      <c r="EC214" s="90">
        <f t="shared" si="565"/>
        <v>0</v>
      </c>
      <c r="ED214" s="90">
        <f t="shared" si="566"/>
        <v>0</v>
      </c>
      <c r="EE214" s="90"/>
      <c r="EF214" s="90">
        <f t="shared" si="567"/>
        <v>0</v>
      </c>
      <c r="EG214" s="90">
        <f t="shared" si="568"/>
        <v>0</v>
      </c>
      <c r="EH214" s="89"/>
      <c r="EI214" s="89">
        <v>250</v>
      </c>
      <c r="EJ214" s="90">
        <f t="shared" si="569"/>
        <v>0</v>
      </c>
      <c r="EK214" s="90"/>
      <c r="EL214" s="91"/>
      <c r="EM214" s="90">
        <f t="shared" si="570"/>
        <v>0</v>
      </c>
      <c r="EN214" s="90">
        <f t="shared" si="571"/>
        <v>0</v>
      </c>
      <c r="EO214" s="90">
        <f t="shared" si="572"/>
        <v>0</v>
      </c>
      <c r="EP214" s="90"/>
      <c r="EQ214" s="90">
        <f t="shared" si="573"/>
        <v>0</v>
      </c>
      <c r="ER214" s="90">
        <f t="shared" si="574"/>
        <v>0</v>
      </c>
      <c r="ES214" s="89"/>
      <c r="ET214" s="89">
        <f t="shared" si="575"/>
        <v>750</v>
      </c>
      <c r="EU214" s="90">
        <f t="shared" si="575"/>
        <v>0</v>
      </c>
      <c r="EV214" s="90">
        <f t="shared" si="575"/>
        <v>0</v>
      </c>
      <c r="EW214" s="90">
        <f t="shared" si="575"/>
        <v>0</v>
      </c>
      <c r="EX214" s="90">
        <f t="shared" si="575"/>
        <v>0</v>
      </c>
      <c r="EY214" s="90">
        <f t="shared" si="607"/>
        <v>0</v>
      </c>
      <c r="EZ214" s="90">
        <f t="shared" si="576"/>
        <v>0</v>
      </c>
      <c r="FA214" s="90">
        <f t="shared" si="576"/>
        <v>0</v>
      </c>
      <c r="FB214" s="90">
        <f t="shared" si="577"/>
        <v>0</v>
      </c>
      <c r="FC214" s="90">
        <f t="shared" si="578"/>
        <v>0</v>
      </c>
      <c r="FD214" s="89">
        <f t="shared" si="579"/>
        <v>0</v>
      </c>
      <c r="FE214" s="191">
        <f t="shared" si="618"/>
        <v>2250</v>
      </c>
      <c r="FF214" s="191">
        <f t="shared" si="618"/>
        <v>500</v>
      </c>
      <c r="FG214" s="191">
        <f t="shared" si="618"/>
        <v>0</v>
      </c>
      <c r="FH214" s="191">
        <f t="shared" si="618"/>
        <v>0</v>
      </c>
      <c r="FI214" s="191">
        <f t="shared" si="618"/>
        <v>500</v>
      </c>
      <c r="FJ214" s="191">
        <f t="shared" si="618"/>
        <v>100</v>
      </c>
      <c r="FK214" s="191">
        <f t="shared" si="618"/>
        <v>0</v>
      </c>
      <c r="FL214" s="191">
        <f t="shared" si="618"/>
        <v>0</v>
      </c>
      <c r="FM214" s="191">
        <f t="shared" si="618"/>
        <v>100</v>
      </c>
      <c r="FN214" s="191">
        <f t="shared" si="618"/>
        <v>400</v>
      </c>
      <c r="FO214" s="191">
        <f t="shared" si="618"/>
        <v>116</v>
      </c>
      <c r="FP214" s="89">
        <v>250</v>
      </c>
      <c r="FQ214" s="90">
        <f t="shared" si="581"/>
        <v>0</v>
      </c>
      <c r="FR214" s="90"/>
      <c r="FS214" s="91"/>
      <c r="FT214" s="90">
        <f t="shared" si="582"/>
        <v>0</v>
      </c>
      <c r="FU214" s="90">
        <f t="shared" si="583"/>
        <v>0</v>
      </c>
      <c r="FV214" s="90">
        <f t="shared" si="584"/>
        <v>0</v>
      </c>
      <c r="FW214" s="90"/>
      <c r="FX214" s="90">
        <f t="shared" si="585"/>
        <v>0</v>
      </c>
      <c r="FY214" s="90">
        <f t="shared" si="586"/>
        <v>0</v>
      </c>
      <c r="FZ214" s="89"/>
      <c r="GA214" s="89">
        <v>250</v>
      </c>
      <c r="GB214" s="90">
        <f t="shared" si="587"/>
        <v>0</v>
      </c>
      <c r="GC214" s="90"/>
      <c r="GD214" s="91"/>
      <c r="GE214" s="90">
        <f t="shared" si="588"/>
        <v>0</v>
      </c>
      <c r="GF214" s="90">
        <f t="shared" si="589"/>
        <v>0</v>
      </c>
      <c r="GG214" s="90">
        <f t="shared" si="590"/>
        <v>0</v>
      </c>
      <c r="GH214" s="90"/>
      <c r="GI214" s="90">
        <f t="shared" si="591"/>
        <v>0</v>
      </c>
      <c r="GJ214" s="90">
        <f t="shared" si="592"/>
        <v>0</v>
      </c>
      <c r="GK214" s="89"/>
      <c r="GL214" s="89">
        <v>250</v>
      </c>
      <c r="GM214" s="90">
        <f t="shared" si="593"/>
        <v>0</v>
      </c>
      <c r="GN214" s="90"/>
      <c r="GO214" s="91"/>
      <c r="GP214" s="90">
        <f t="shared" si="594"/>
        <v>0</v>
      </c>
      <c r="GQ214" s="90">
        <f t="shared" si="595"/>
        <v>0</v>
      </c>
      <c r="GR214" s="90">
        <f t="shared" si="596"/>
        <v>0</v>
      </c>
      <c r="GS214" s="90"/>
      <c r="GT214" s="90">
        <f t="shared" si="597"/>
        <v>0</v>
      </c>
      <c r="GU214" s="90">
        <f t="shared" si="598"/>
        <v>0</v>
      </c>
      <c r="GV214" s="89"/>
      <c r="GW214" s="89">
        <f t="shared" si="599"/>
        <v>750</v>
      </c>
      <c r="GX214" s="90">
        <f t="shared" si="599"/>
        <v>0</v>
      </c>
      <c r="GY214" s="90">
        <f t="shared" si="599"/>
        <v>0</v>
      </c>
      <c r="GZ214" s="90">
        <f t="shared" si="599"/>
        <v>0</v>
      </c>
      <c r="HA214" s="90">
        <f t="shared" si="599"/>
        <v>0</v>
      </c>
      <c r="HB214" s="90">
        <f t="shared" si="608"/>
        <v>0</v>
      </c>
      <c r="HC214" s="90">
        <f t="shared" si="600"/>
        <v>0</v>
      </c>
      <c r="HD214" s="90">
        <f t="shared" si="600"/>
        <v>0</v>
      </c>
      <c r="HE214" s="90">
        <f t="shared" si="601"/>
        <v>0</v>
      </c>
      <c r="HF214" s="90">
        <f t="shared" si="602"/>
        <v>0</v>
      </c>
      <c r="HG214" s="89">
        <f t="shared" si="603"/>
        <v>0</v>
      </c>
      <c r="HH214" s="90">
        <f t="shared" si="619"/>
        <v>3000</v>
      </c>
      <c r="HI214" s="90">
        <f t="shared" si="619"/>
        <v>500</v>
      </c>
      <c r="HJ214" s="90">
        <f t="shared" si="619"/>
        <v>0</v>
      </c>
      <c r="HK214" s="90">
        <f t="shared" si="619"/>
        <v>0</v>
      </c>
      <c r="HL214" s="90">
        <f t="shared" si="619"/>
        <v>500</v>
      </c>
      <c r="HM214" s="90">
        <f t="shared" si="619"/>
        <v>50</v>
      </c>
      <c r="HN214" s="90">
        <f t="shared" si="619"/>
        <v>0</v>
      </c>
      <c r="HO214" s="90">
        <f t="shared" si="619"/>
        <v>0</v>
      </c>
      <c r="HP214" s="90">
        <f t="shared" si="619"/>
        <v>50</v>
      </c>
      <c r="HQ214" s="90">
        <f t="shared" si="619"/>
        <v>450</v>
      </c>
      <c r="HR214" s="90">
        <f t="shared" si="619"/>
        <v>116</v>
      </c>
      <c r="HS214" s="159">
        <f t="shared" si="610"/>
        <v>500</v>
      </c>
      <c r="HT214" s="131">
        <f t="shared" si="611"/>
        <v>500</v>
      </c>
      <c r="HU214" s="131">
        <f t="shared" si="612"/>
        <v>500</v>
      </c>
      <c r="HV214" s="112"/>
      <c r="HW214" s="84">
        <f t="shared" si="609"/>
        <v>116</v>
      </c>
      <c r="HX214" s="112"/>
      <c r="HY214" s="112"/>
      <c r="HZ214" s="112"/>
      <c r="IA214" s="112"/>
      <c r="IB214" s="112"/>
      <c r="IC214" s="112"/>
      <c r="ID214" s="112"/>
      <c r="IE214" s="112"/>
      <c r="IF214" s="112"/>
      <c r="IG214" s="112"/>
      <c r="IH214" s="112"/>
      <c r="II214" s="112"/>
      <c r="IJ214" s="112"/>
      <c r="IK214" s="112"/>
      <c r="IL214" s="112"/>
      <c r="IM214" s="112"/>
      <c r="IN214" s="112"/>
      <c r="IO214" s="112"/>
      <c r="IP214" s="112"/>
      <c r="IQ214" s="112"/>
      <c r="IR214" s="112"/>
      <c r="IS214" s="112"/>
      <c r="IT214" s="112"/>
      <c r="IU214" s="112"/>
      <c r="IV214" s="112"/>
      <c r="IW214" s="112"/>
      <c r="IX214" s="112"/>
      <c r="IY214" s="112"/>
      <c r="IZ214" s="112"/>
      <c r="JA214" s="112"/>
      <c r="JB214" s="112"/>
      <c r="JC214" s="112"/>
      <c r="JD214" s="112"/>
      <c r="JE214" s="112"/>
      <c r="JF214" s="112"/>
      <c r="JG214" s="112"/>
      <c r="JH214" s="112"/>
      <c r="JI214" s="112"/>
      <c r="JJ214" s="112"/>
      <c r="JK214" s="112"/>
      <c r="JL214" s="112"/>
      <c r="JM214" s="112"/>
      <c r="JN214" s="112"/>
      <c r="JO214" s="112"/>
      <c r="JP214" s="112"/>
      <c r="JQ214" s="112"/>
      <c r="JR214" s="112"/>
      <c r="JS214" s="112"/>
      <c r="JT214" s="112"/>
      <c r="JU214" s="112"/>
      <c r="JV214" s="112"/>
      <c r="JW214" s="112"/>
      <c r="JX214" s="112"/>
      <c r="JY214" s="112"/>
      <c r="JZ214" s="112"/>
      <c r="KA214" s="112"/>
      <c r="KB214" s="112"/>
      <c r="KC214" s="112"/>
      <c r="KD214" s="112"/>
      <c r="KE214" s="112"/>
      <c r="KF214" s="112"/>
      <c r="KG214" s="112"/>
      <c r="KH214" s="112"/>
      <c r="KI214" s="112"/>
      <c r="KJ214" s="112"/>
      <c r="KK214" s="112"/>
      <c r="KL214" s="112"/>
      <c r="KM214" s="112"/>
      <c r="KN214" s="112"/>
      <c r="KO214" s="112"/>
      <c r="KP214" s="112"/>
      <c r="KQ214" s="112"/>
      <c r="KR214" s="112"/>
      <c r="KS214" s="112"/>
      <c r="KT214" s="112"/>
      <c r="KU214" s="112"/>
      <c r="KV214" s="112"/>
      <c r="KW214" s="112"/>
      <c r="KX214" s="112"/>
      <c r="KY214" s="112"/>
      <c r="KZ214" s="112"/>
      <c r="LA214" s="112"/>
      <c r="LB214" s="112"/>
      <c r="LC214" s="112"/>
      <c r="LD214" s="112"/>
      <c r="LE214" s="112"/>
      <c r="LF214" s="112"/>
    </row>
    <row r="215" spans="1:318" s="2" customFormat="1" ht="15.75" customHeight="1" x14ac:dyDescent="0.25">
      <c r="A215" s="243">
        <v>207</v>
      </c>
      <c r="B215" s="37">
        <v>30</v>
      </c>
      <c r="C215" s="64">
        <v>3</v>
      </c>
      <c r="D215" s="64"/>
      <c r="E215" s="65">
        <v>0.2</v>
      </c>
      <c r="F215" s="19" t="s">
        <v>492</v>
      </c>
      <c r="G215" s="146" t="s">
        <v>375</v>
      </c>
      <c r="H215" s="17" t="s">
        <v>493</v>
      </c>
      <c r="I215" s="87">
        <v>61009024137</v>
      </c>
      <c r="J215" s="35" t="s">
        <v>66</v>
      </c>
      <c r="K215" s="92" t="s">
        <v>217</v>
      </c>
      <c r="L215" s="34" t="s">
        <v>857</v>
      </c>
      <c r="M215" s="34" t="s">
        <v>1242</v>
      </c>
      <c r="N215" s="34"/>
      <c r="O215" s="100" t="s">
        <v>230</v>
      </c>
      <c r="P215" s="217">
        <v>27</v>
      </c>
      <c r="Q215" s="39" t="s">
        <v>300</v>
      </c>
      <c r="R215" s="89">
        <v>250</v>
      </c>
      <c r="S215" s="90">
        <f t="shared" si="512"/>
        <v>250</v>
      </c>
      <c r="T215" s="90"/>
      <c r="U215" s="91"/>
      <c r="V215" s="90">
        <f t="shared" si="513"/>
        <v>250</v>
      </c>
      <c r="W215" s="90">
        <f t="shared" si="514"/>
        <v>50</v>
      </c>
      <c r="X215" s="90">
        <f t="shared" si="515"/>
        <v>50</v>
      </c>
      <c r="Y215" s="90"/>
      <c r="Z215" s="90">
        <f t="shared" si="516"/>
        <v>0</v>
      </c>
      <c r="AA215" s="90">
        <f t="shared" si="517"/>
        <v>250</v>
      </c>
      <c r="AB215" s="89">
        <v>35</v>
      </c>
      <c r="AC215" s="89">
        <v>250</v>
      </c>
      <c r="AD215" s="90">
        <f t="shared" si="518"/>
        <v>250</v>
      </c>
      <c r="AE215" s="90"/>
      <c r="AF215" s="91"/>
      <c r="AG215" s="90">
        <f t="shared" si="519"/>
        <v>250</v>
      </c>
      <c r="AH215" s="90">
        <v>0</v>
      </c>
      <c r="AI215" s="90">
        <v>0</v>
      </c>
      <c r="AJ215" s="90"/>
      <c r="AK215" s="90">
        <f t="shared" si="520"/>
        <v>0</v>
      </c>
      <c r="AL215" s="90">
        <f t="shared" si="521"/>
        <v>250</v>
      </c>
      <c r="AM215" s="177">
        <v>35</v>
      </c>
      <c r="AN215" s="89">
        <v>250</v>
      </c>
      <c r="AO215" s="90">
        <f t="shared" si="522"/>
        <v>0</v>
      </c>
      <c r="AP215" s="90"/>
      <c r="AQ215" s="91"/>
      <c r="AR215" s="90">
        <f t="shared" si="523"/>
        <v>0</v>
      </c>
      <c r="AS215" s="90">
        <f t="shared" si="524"/>
        <v>0</v>
      </c>
      <c r="AT215" s="90">
        <f t="shared" si="525"/>
        <v>0</v>
      </c>
      <c r="AU215" s="90"/>
      <c r="AV215" s="90">
        <f t="shared" si="526"/>
        <v>0</v>
      </c>
      <c r="AW215" s="90">
        <f t="shared" si="527"/>
        <v>0</v>
      </c>
      <c r="AX215" s="89"/>
      <c r="AY215" s="89">
        <f t="shared" ref="AY215:BC233" si="620">R215+AC215+AN215</f>
        <v>750</v>
      </c>
      <c r="AZ215" s="90">
        <f t="shared" si="620"/>
        <v>500</v>
      </c>
      <c r="BA215" s="90">
        <f t="shared" si="620"/>
        <v>0</v>
      </c>
      <c r="BB215" s="90">
        <f t="shared" si="620"/>
        <v>0</v>
      </c>
      <c r="BC215" s="90">
        <f t="shared" si="620"/>
        <v>500</v>
      </c>
      <c r="BD215" s="90">
        <f t="shared" si="605"/>
        <v>100</v>
      </c>
      <c r="BE215" s="90">
        <f t="shared" ref="BE215:BF233" si="621">X215+AI215+AT215</f>
        <v>50</v>
      </c>
      <c r="BF215" s="90">
        <f t="shared" si="621"/>
        <v>0</v>
      </c>
      <c r="BG215" s="90">
        <f t="shared" si="530"/>
        <v>50</v>
      </c>
      <c r="BH215" s="90">
        <f t="shared" si="531"/>
        <v>450</v>
      </c>
      <c r="BI215" s="89">
        <f t="shared" si="532"/>
        <v>70</v>
      </c>
      <c r="BJ215" s="89">
        <v>250</v>
      </c>
      <c r="BK215" s="90">
        <f t="shared" si="533"/>
        <v>0</v>
      </c>
      <c r="BL215" s="90"/>
      <c r="BM215" s="91"/>
      <c r="BN215" s="90">
        <f t="shared" si="534"/>
        <v>0</v>
      </c>
      <c r="BO215" s="90">
        <f t="shared" si="535"/>
        <v>0</v>
      </c>
      <c r="BP215" s="90">
        <f t="shared" si="536"/>
        <v>0</v>
      </c>
      <c r="BQ215" s="90"/>
      <c r="BR215" s="90">
        <f t="shared" si="537"/>
        <v>0</v>
      </c>
      <c r="BS215" s="90">
        <f t="shared" si="538"/>
        <v>0</v>
      </c>
      <c r="BT215" s="89"/>
      <c r="BU215" s="89">
        <v>250</v>
      </c>
      <c r="BV215" s="90">
        <f t="shared" si="539"/>
        <v>0</v>
      </c>
      <c r="BW215" s="90"/>
      <c r="BX215" s="91"/>
      <c r="BY215" s="90">
        <f t="shared" si="540"/>
        <v>0</v>
      </c>
      <c r="BZ215" s="90">
        <f t="shared" si="541"/>
        <v>0</v>
      </c>
      <c r="CA215" s="90">
        <f t="shared" si="542"/>
        <v>0</v>
      </c>
      <c r="CB215" s="90"/>
      <c r="CC215" s="90">
        <f t="shared" si="543"/>
        <v>0</v>
      </c>
      <c r="CD215" s="90">
        <f t="shared" si="544"/>
        <v>0</v>
      </c>
      <c r="CE215" s="89"/>
      <c r="CF215" s="89">
        <v>250</v>
      </c>
      <c r="CG215" s="90">
        <f t="shared" si="545"/>
        <v>0</v>
      </c>
      <c r="CH215" s="90"/>
      <c r="CI215" s="91"/>
      <c r="CJ215" s="90">
        <f t="shared" si="546"/>
        <v>0</v>
      </c>
      <c r="CK215" s="90">
        <f t="shared" si="547"/>
        <v>0</v>
      </c>
      <c r="CL215" s="90">
        <f t="shared" si="548"/>
        <v>0</v>
      </c>
      <c r="CM215" s="90"/>
      <c r="CN215" s="90">
        <f t="shared" si="549"/>
        <v>0</v>
      </c>
      <c r="CO215" s="90">
        <f t="shared" si="550"/>
        <v>0</v>
      </c>
      <c r="CP215" s="89"/>
      <c r="CQ215" s="89">
        <f t="shared" ref="CQ215:CU233" si="622">BJ215+BU215+CF215</f>
        <v>750</v>
      </c>
      <c r="CR215" s="90">
        <f t="shared" si="622"/>
        <v>0</v>
      </c>
      <c r="CS215" s="90">
        <f t="shared" si="622"/>
        <v>0</v>
      </c>
      <c r="CT215" s="90">
        <f t="shared" si="622"/>
        <v>0</v>
      </c>
      <c r="CU215" s="90">
        <f t="shared" si="622"/>
        <v>0</v>
      </c>
      <c r="CV215" s="90">
        <f t="shared" si="606"/>
        <v>0</v>
      </c>
      <c r="CW215" s="90">
        <f t="shared" ref="CW215:CX233" si="623">BP215+CA215+CL215</f>
        <v>0</v>
      </c>
      <c r="CX215" s="90">
        <f t="shared" si="623"/>
        <v>0</v>
      </c>
      <c r="CY215" s="90">
        <f t="shared" si="553"/>
        <v>0</v>
      </c>
      <c r="CZ215" s="90">
        <f t="shared" si="554"/>
        <v>0</v>
      </c>
      <c r="DA215" s="89">
        <f t="shared" si="555"/>
        <v>0</v>
      </c>
      <c r="DB215" s="191">
        <f t="shared" ref="DB215:DL233" si="624">AY215+CQ215</f>
        <v>1500</v>
      </c>
      <c r="DC215" s="191">
        <f t="shared" si="624"/>
        <v>500</v>
      </c>
      <c r="DD215" s="191">
        <f t="shared" si="624"/>
        <v>0</v>
      </c>
      <c r="DE215" s="191">
        <f t="shared" si="624"/>
        <v>0</v>
      </c>
      <c r="DF215" s="191">
        <f t="shared" si="624"/>
        <v>500</v>
      </c>
      <c r="DG215" s="191">
        <f t="shared" si="624"/>
        <v>100</v>
      </c>
      <c r="DH215" s="191">
        <f t="shared" si="624"/>
        <v>50</v>
      </c>
      <c r="DI215" s="191">
        <f t="shared" si="624"/>
        <v>0</v>
      </c>
      <c r="DJ215" s="191">
        <f t="shared" si="624"/>
        <v>50</v>
      </c>
      <c r="DK215" s="191">
        <f t="shared" si="624"/>
        <v>450</v>
      </c>
      <c r="DL215" s="191">
        <f t="shared" si="624"/>
        <v>70</v>
      </c>
      <c r="DM215" s="89">
        <v>250</v>
      </c>
      <c r="DN215" s="90">
        <f t="shared" si="557"/>
        <v>0</v>
      </c>
      <c r="DO215" s="90"/>
      <c r="DP215" s="91"/>
      <c r="DQ215" s="90">
        <f t="shared" si="558"/>
        <v>0</v>
      </c>
      <c r="DR215" s="90">
        <f t="shared" si="559"/>
        <v>0</v>
      </c>
      <c r="DS215" s="90">
        <f t="shared" si="560"/>
        <v>0</v>
      </c>
      <c r="DT215" s="90"/>
      <c r="DU215" s="90">
        <f t="shared" si="561"/>
        <v>0</v>
      </c>
      <c r="DV215" s="90">
        <f t="shared" si="562"/>
        <v>0</v>
      </c>
      <c r="DW215" s="89"/>
      <c r="DX215" s="89">
        <v>250</v>
      </c>
      <c r="DY215" s="90">
        <f t="shared" si="563"/>
        <v>0</v>
      </c>
      <c r="DZ215" s="90"/>
      <c r="EA215" s="91"/>
      <c r="EB215" s="90">
        <f t="shared" si="564"/>
        <v>0</v>
      </c>
      <c r="EC215" s="90">
        <f t="shared" si="565"/>
        <v>0</v>
      </c>
      <c r="ED215" s="90">
        <f t="shared" si="566"/>
        <v>0</v>
      </c>
      <c r="EE215" s="90"/>
      <c r="EF215" s="90">
        <f t="shared" si="567"/>
        <v>0</v>
      </c>
      <c r="EG215" s="90">
        <f t="shared" si="568"/>
        <v>0</v>
      </c>
      <c r="EH215" s="89"/>
      <c r="EI215" s="89">
        <v>250</v>
      </c>
      <c r="EJ215" s="90">
        <f t="shared" si="569"/>
        <v>0</v>
      </c>
      <c r="EK215" s="90"/>
      <c r="EL215" s="91"/>
      <c r="EM215" s="90">
        <f t="shared" si="570"/>
        <v>0</v>
      </c>
      <c r="EN215" s="90">
        <f t="shared" si="571"/>
        <v>0</v>
      </c>
      <c r="EO215" s="90">
        <f t="shared" si="572"/>
        <v>0</v>
      </c>
      <c r="EP215" s="90"/>
      <c r="EQ215" s="90">
        <f t="shared" si="573"/>
        <v>0</v>
      </c>
      <c r="ER215" s="90">
        <f t="shared" si="574"/>
        <v>0</v>
      </c>
      <c r="ES215" s="89"/>
      <c r="ET215" s="89">
        <f t="shared" si="575"/>
        <v>750</v>
      </c>
      <c r="EU215" s="90">
        <f t="shared" si="575"/>
        <v>0</v>
      </c>
      <c r="EV215" s="90">
        <f t="shared" si="575"/>
        <v>0</v>
      </c>
      <c r="EW215" s="90">
        <f t="shared" si="575"/>
        <v>0</v>
      </c>
      <c r="EX215" s="90">
        <f t="shared" si="575"/>
        <v>0</v>
      </c>
      <c r="EY215" s="90">
        <f t="shared" si="607"/>
        <v>0</v>
      </c>
      <c r="EZ215" s="90">
        <f t="shared" si="576"/>
        <v>0</v>
      </c>
      <c r="FA215" s="90">
        <f t="shared" si="576"/>
        <v>0</v>
      </c>
      <c r="FB215" s="90">
        <f t="shared" si="577"/>
        <v>0</v>
      </c>
      <c r="FC215" s="90">
        <f t="shared" si="578"/>
        <v>0</v>
      </c>
      <c r="FD215" s="89">
        <f t="shared" si="579"/>
        <v>0</v>
      </c>
      <c r="FE215" s="191">
        <f t="shared" ref="FE215:FO233" si="625">AY215+CQ215+ET215</f>
        <v>2250</v>
      </c>
      <c r="FF215" s="191">
        <f t="shared" si="625"/>
        <v>500</v>
      </c>
      <c r="FG215" s="191">
        <f t="shared" si="625"/>
        <v>0</v>
      </c>
      <c r="FH215" s="191">
        <f t="shared" si="625"/>
        <v>0</v>
      </c>
      <c r="FI215" s="191">
        <f t="shared" si="625"/>
        <v>500</v>
      </c>
      <c r="FJ215" s="191">
        <f t="shared" si="625"/>
        <v>100</v>
      </c>
      <c r="FK215" s="191">
        <f t="shared" si="625"/>
        <v>50</v>
      </c>
      <c r="FL215" s="191">
        <f t="shared" si="625"/>
        <v>0</v>
      </c>
      <c r="FM215" s="191">
        <f t="shared" si="625"/>
        <v>50</v>
      </c>
      <c r="FN215" s="191">
        <f t="shared" si="625"/>
        <v>450</v>
      </c>
      <c r="FO215" s="191">
        <f t="shared" si="625"/>
        <v>70</v>
      </c>
      <c r="FP215" s="89">
        <v>250</v>
      </c>
      <c r="FQ215" s="90">
        <f t="shared" si="581"/>
        <v>0</v>
      </c>
      <c r="FR215" s="90"/>
      <c r="FS215" s="91"/>
      <c r="FT215" s="90">
        <f t="shared" si="582"/>
        <v>0</v>
      </c>
      <c r="FU215" s="90">
        <f t="shared" si="583"/>
        <v>0</v>
      </c>
      <c r="FV215" s="90">
        <f t="shared" si="584"/>
        <v>0</v>
      </c>
      <c r="FW215" s="90"/>
      <c r="FX215" s="90">
        <f t="shared" si="585"/>
        <v>0</v>
      </c>
      <c r="FY215" s="90">
        <f t="shared" si="586"/>
        <v>0</v>
      </c>
      <c r="FZ215" s="89"/>
      <c r="GA215" s="89">
        <v>250</v>
      </c>
      <c r="GB215" s="90">
        <f t="shared" si="587"/>
        <v>0</v>
      </c>
      <c r="GC215" s="90"/>
      <c r="GD215" s="91"/>
      <c r="GE215" s="90">
        <f t="shared" si="588"/>
        <v>0</v>
      </c>
      <c r="GF215" s="90">
        <f t="shared" si="589"/>
        <v>0</v>
      </c>
      <c r="GG215" s="90">
        <f t="shared" si="590"/>
        <v>0</v>
      </c>
      <c r="GH215" s="90"/>
      <c r="GI215" s="90">
        <f t="shared" si="591"/>
        <v>0</v>
      </c>
      <c r="GJ215" s="90">
        <f t="shared" si="592"/>
        <v>0</v>
      </c>
      <c r="GK215" s="89"/>
      <c r="GL215" s="89">
        <v>250</v>
      </c>
      <c r="GM215" s="90">
        <f t="shared" si="593"/>
        <v>0</v>
      </c>
      <c r="GN215" s="90"/>
      <c r="GO215" s="91"/>
      <c r="GP215" s="90">
        <f t="shared" si="594"/>
        <v>0</v>
      </c>
      <c r="GQ215" s="90">
        <f t="shared" si="595"/>
        <v>0</v>
      </c>
      <c r="GR215" s="90">
        <f t="shared" si="596"/>
        <v>0</v>
      </c>
      <c r="GS215" s="90"/>
      <c r="GT215" s="90">
        <f t="shared" si="597"/>
        <v>0</v>
      </c>
      <c r="GU215" s="90">
        <f t="shared" si="598"/>
        <v>0</v>
      </c>
      <c r="GV215" s="89"/>
      <c r="GW215" s="89">
        <f t="shared" si="599"/>
        <v>750</v>
      </c>
      <c r="GX215" s="90">
        <f t="shared" si="599"/>
        <v>0</v>
      </c>
      <c r="GY215" s="90">
        <f t="shared" si="599"/>
        <v>0</v>
      </c>
      <c r="GZ215" s="90">
        <f t="shared" si="599"/>
        <v>0</v>
      </c>
      <c r="HA215" s="90">
        <f t="shared" si="599"/>
        <v>0</v>
      </c>
      <c r="HB215" s="90">
        <f t="shared" si="608"/>
        <v>0</v>
      </c>
      <c r="HC215" s="90">
        <f t="shared" si="600"/>
        <v>0</v>
      </c>
      <c r="HD215" s="90">
        <f t="shared" si="600"/>
        <v>0</v>
      </c>
      <c r="HE215" s="90">
        <f t="shared" si="601"/>
        <v>0</v>
      </c>
      <c r="HF215" s="90">
        <f t="shared" si="602"/>
        <v>0</v>
      </c>
      <c r="HG215" s="89">
        <f t="shared" si="603"/>
        <v>0</v>
      </c>
      <c r="HH215" s="90">
        <f t="shared" ref="HH215:HR233" si="626">R215+AC215+AN215+BJ215+BU215+CF215+DM215+DX215+EI215+FP215+GA215+GL215</f>
        <v>3000</v>
      </c>
      <c r="HI215" s="90">
        <f t="shared" si="626"/>
        <v>500</v>
      </c>
      <c r="HJ215" s="90">
        <f t="shared" si="626"/>
        <v>0</v>
      </c>
      <c r="HK215" s="90">
        <f t="shared" si="626"/>
        <v>0</v>
      </c>
      <c r="HL215" s="90">
        <f t="shared" si="626"/>
        <v>500</v>
      </c>
      <c r="HM215" s="90">
        <f t="shared" si="626"/>
        <v>50</v>
      </c>
      <c r="HN215" s="90">
        <f t="shared" si="626"/>
        <v>50</v>
      </c>
      <c r="HO215" s="90">
        <f t="shared" si="626"/>
        <v>0</v>
      </c>
      <c r="HP215" s="90">
        <f t="shared" si="626"/>
        <v>0</v>
      </c>
      <c r="HQ215" s="90">
        <f t="shared" si="626"/>
        <v>500</v>
      </c>
      <c r="HR215" s="90">
        <f t="shared" si="626"/>
        <v>70</v>
      </c>
      <c r="HS215" s="159">
        <f t="shared" si="610"/>
        <v>500</v>
      </c>
      <c r="HT215" s="131">
        <f t="shared" si="611"/>
        <v>500</v>
      </c>
      <c r="HU215" s="131">
        <f t="shared" si="612"/>
        <v>500</v>
      </c>
      <c r="HV215" s="76"/>
      <c r="HW215" s="84">
        <f t="shared" si="609"/>
        <v>70</v>
      </c>
      <c r="HX215" s="76"/>
      <c r="HY215" s="76"/>
      <c r="HZ215" s="76"/>
      <c r="IA215" s="76"/>
      <c r="IB215" s="76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  <c r="LE215" s="68"/>
      <c r="LF215" s="68"/>
    </row>
    <row r="216" spans="1:318" s="33" customFormat="1" ht="15.75" customHeight="1" x14ac:dyDescent="0.25">
      <c r="A216" s="243">
        <v>208</v>
      </c>
      <c r="B216" s="37">
        <v>31</v>
      </c>
      <c r="C216" s="64">
        <v>1</v>
      </c>
      <c r="D216" s="200"/>
      <c r="E216" s="65">
        <v>0.1</v>
      </c>
      <c r="F216" s="19" t="s">
        <v>1233</v>
      </c>
      <c r="G216" s="146" t="s">
        <v>375</v>
      </c>
      <c r="H216" s="17" t="s">
        <v>1231</v>
      </c>
      <c r="I216" s="87" t="s">
        <v>1232</v>
      </c>
      <c r="J216" s="35" t="s">
        <v>66</v>
      </c>
      <c r="K216" s="92" t="s">
        <v>102</v>
      </c>
      <c r="L216" s="34" t="s">
        <v>904</v>
      </c>
      <c r="M216" s="34" t="s">
        <v>1242</v>
      </c>
      <c r="N216" s="34"/>
      <c r="O216" s="100" t="s">
        <v>230</v>
      </c>
      <c r="P216" s="37">
        <v>28</v>
      </c>
      <c r="Q216" s="39" t="s">
        <v>300</v>
      </c>
      <c r="R216" s="89">
        <v>250</v>
      </c>
      <c r="S216" s="90">
        <f t="shared" si="512"/>
        <v>250</v>
      </c>
      <c r="T216" s="90"/>
      <c r="U216" s="91"/>
      <c r="V216" s="90">
        <f t="shared" si="513"/>
        <v>250</v>
      </c>
      <c r="W216" s="90">
        <f t="shared" si="514"/>
        <v>50</v>
      </c>
      <c r="X216" s="90">
        <f t="shared" si="515"/>
        <v>25</v>
      </c>
      <c r="Y216" s="90"/>
      <c r="Z216" s="90">
        <f t="shared" si="516"/>
        <v>25</v>
      </c>
      <c r="AA216" s="90">
        <f t="shared" si="517"/>
        <v>225</v>
      </c>
      <c r="AB216" s="89">
        <v>46</v>
      </c>
      <c r="AC216" s="89">
        <v>250</v>
      </c>
      <c r="AD216" s="90">
        <f t="shared" si="518"/>
        <v>250</v>
      </c>
      <c r="AE216" s="90"/>
      <c r="AF216" s="91"/>
      <c r="AG216" s="90">
        <f t="shared" si="519"/>
        <v>250</v>
      </c>
      <c r="AH216" s="90">
        <v>0</v>
      </c>
      <c r="AI216" s="90">
        <v>0</v>
      </c>
      <c r="AJ216" s="90"/>
      <c r="AK216" s="90">
        <f t="shared" si="520"/>
        <v>0</v>
      </c>
      <c r="AL216" s="90">
        <f t="shared" si="521"/>
        <v>250</v>
      </c>
      <c r="AM216" s="177">
        <v>50</v>
      </c>
      <c r="AN216" s="89">
        <v>250</v>
      </c>
      <c r="AO216" s="90">
        <f t="shared" si="522"/>
        <v>0</v>
      </c>
      <c r="AP216" s="90"/>
      <c r="AQ216" s="91"/>
      <c r="AR216" s="90">
        <f t="shared" si="523"/>
        <v>0</v>
      </c>
      <c r="AS216" s="90">
        <f t="shared" si="524"/>
        <v>0</v>
      </c>
      <c r="AT216" s="90">
        <f t="shared" si="525"/>
        <v>0</v>
      </c>
      <c r="AU216" s="90"/>
      <c r="AV216" s="90">
        <f t="shared" si="526"/>
        <v>0</v>
      </c>
      <c r="AW216" s="90">
        <f t="shared" si="527"/>
        <v>0</v>
      </c>
      <c r="AX216" s="89"/>
      <c r="AY216" s="89">
        <f t="shared" si="620"/>
        <v>750</v>
      </c>
      <c r="AZ216" s="90">
        <f t="shared" si="620"/>
        <v>500</v>
      </c>
      <c r="BA216" s="90">
        <f t="shared" si="620"/>
        <v>0</v>
      </c>
      <c r="BB216" s="90">
        <f t="shared" si="620"/>
        <v>0</v>
      </c>
      <c r="BC216" s="90">
        <f t="shared" si="620"/>
        <v>500</v>
      </c>
      <c r="BD216" s="90">
        <f t="shared" si="605"/>
        <v>100</v>
      </c>
      <c r="BE216" s="90">
        <f t="shared" si="621"/>
        <v>25</v>
      </c>
      <c r="BF216" s="90">
        <f t="shared" si="621"/>
        <v>0</v>
      </c>
      <c r="BG216" s="90">
        <f t="shared" si="530"/>
        <v>75</v>
      </c>
      <c r="BH216" s="90">
        <f t="shared" si="531"/>
        <v>425</v>
      </c>
      <c r="BI216" s="89">
        <f t="shared" si="532"/>
        <v>96</v>
      </c>
      <c r="BJ216" s="89">
        <v>250</v>
      </c>
      <c r="BK216" s="90">
        <f t="shared" si="533"/>
        <v>0</v>
      </c>
      <c r="BL216" s="90"/>
      <c r="BM216" s="91"/>
      <c r="BN216" s="90">
        <f t="shared" si="534"/>
        <v>0</v>
      </c>
      <c r="BO216" s="90">
        <f t="shared" si="535"/>
        <v>0</v>
      </c>
      <c r="BP216" s="90">
        <f t="shared" si="536"/>
        <v>0</v>
      </c>
      <c r="BQ216" s="90"/>
      <c r="BR216" s="90">
        <f t="shared" si="537"/>
        <v>0</v>
      </c>
      <c r="BS216" s="90">
        <f t="shared" si="538"/>
        <v>0</v>
      </c>
      <c r="BT216" s="89"/>
      <c r="BU216" s="89">
        <v>250</v>
      </c>
      <c r="BV216" s="90">
        <f t="shared" si="539"/>
        <v>0</v>
      </c>
      <c r="BW216" s="90"/>
      <c r="BX216" s="91"/>
      <c r="BY216" s="90">
        <f t="shared" si="540"/>
        <v>0</v>
      </c>
      <c r="BZ216" s="90">
        <f t="shared" si="541"/>
        <v>0</v>
      </c>
      <c r="CA216" s="90">
        <f t="shared" si="542"/>
        <v>0</v>
      </c>
      <c r="CB216" s="90"/>
      <c r="CC216" s="90">
        <f t="shared" si="543"/>
        <v>0</v>
      </c>
      <c r="CD216" s="90">
        <f t="shared" si="544"/>
        <v>0</v>
      </c>
      <c r="CE216" s="89"/>
      <c r="CF216" s="89">
        <v>250</v>
      </c>
      <c r="CG216" s="90">
        <f t="shared" si="545"/>
        <v>0</v>
      </c>
      <c r="CH216" s="90"/>
      <c r="CI216" s="91"/>
      <c r="CJ216" s="90">
        <f t="shared" si="546"/>
        <v>0</v>
      </c>
      <c r="CK216" s="90">
        <f t="shared" si="547"/>
        <v>0</v>
      </c>
      <c r="CL216" s="90">
        <f t="shared" si="548"/>
        <v>0</v>
      </c>
      <c r="CM216" s="90"/>
      <c r="CN216" s="90">
        <f t="shared" si="549"/>
        <v>0</v>
      </c>
      <c r="CO216" s="90">
        <f t="shared" si="550"/>
        <v>0</v>
      </c>
      <c r="CP216" s="89"/>
      <c r="CQ216" s="89">
        <f t="shared" si="622"/>
        <v>750</v>
      </c>
      <c r="CR216" s="90">
        <f t="shared" si="622"/>
        <v>0</v>
      </c>
      <c r="CS216" s="90">
        <f t="shared" si="622"/>
        <v>0</v>
      </c>
      <c r="CT216" s="90">
        <f t="shared" si="622"/>
        <v>0</v>
      </c>
      <c r="CU216" s="90">
        <f t="shared" si="622"/>
        <v>0</v>
      </c>
      <c r="CV216" s="90">
        <f t="shared" si="606"/>
        <v>0</v>
      </c>
      <c r="CW216" s="90">
        <f t="shared" si="623"/>
        <v>0</v>
      </c>
      <c r="CX216" s="90">
        <f t="shared" si="623"/>
        <v>0</v>
      </c>
      <c r="CY216" s="90">
        <f t="shared" si="553"/>
        <v>0</v>
      </c>
      <c r="CZ216" s="90">
        <f t="shared" si="554"/>
        <v>0</v>
      </c>
      <c r="DA216" s="89">
        <f t="shared" si="555"/>
        <v>0</v>
      </c>
      <c r="DB216" s="191">
        <f t="shared" si="624"/>
        <v>1500</v>
      </c>
      <c r="DC216" s="191">
        <f t="shared" si="624"/>
        <v>500</v>
      </c>
      <c r="DD216" s="191">
        <f t="shared" si="624"/>
        <v>0</v>
      </c>
      <c r="DE216" s="191">
        <f t="shared" si="624"/>
        <v>0</v>
      </c>
      <c r="DF216" s="191">
        <f t="shared" si="624"/>
        <v>500</v>
      </c>
      <c r="DG216" s="191">
        <f t="shared" si="624"/>
        <v>100</v>
      </c>
      <c r="DH216" s="191">
        <f t="shared" si="624"/>
        <v>25</v>
      </c>
      <c r="DI216" s="191">
        <f t="shared" si="624"/>
        <v>0</v>
      </c>
      <c r="DJ216" s="191">
        <f t="shared" si="624"/>
        <v>75</v>
      </c>
      <c r="DK216" s="191">
        <f t="shared" si="624"/>
        <v>425</v>
      </c>
      <c r="DL216" s="191">
        <f t="shared" si="624"/>
        <v>96</v>
      </c>
      <c r="DM216" s="89">
        <v>250</v>
      </c>
      <c r="DN216" s="90">
        <f t="shared" si="557"/>
        <v>0</v>
      </c>
      <c r="DO216" s="90"/>
      <c r="DP216" s="91"/>
      <c r="DQ216" s="90">
        <f t="shared" si="558"/>
        <v>0</v>
      </c>
      <c r="DR216" s="90">
        <f t="shared" si="559"/>
        <v>0</v>
      </c>
      <c r="DS216" s="90">
        <f t="shared" si="560"/>
        <v>0</v>
      </c>
      <c r="DT216" s="90"/>
      <c r="DU216" s="90">
        <f t="shared" si="561"/>
        <v>0</v>
      </c>
      <c r="DV216" s="90">
        <f t="shared" si="562"/>
        <v>0</v>
      </c>
      <c r="DW216" s="89"/>
      <c r="DX216" s="89">
        <v>250</v>
      </c>
      <c r="DY216" s="90">
        <f t="shared" si="563"/>
        <v>0</v>
      </c>
      <c r="DZ216" s="90"/>
      <c r="EA216" s="91"/>
      <c r="EB216" s="90">
        <f t="shared" si="564"/>
        <v>0</v>
      </c>
      <c r="EC216" s="90">
        <f t="shared" si="565"/>
        <v>0</v>
      </c>
      <c r="ED216" s="90">
        <f t="shared" si="566"/>
        <v>0</v>
      </c>
      <c r="EE216" s="90"/>
      <c r="EF216" s="90">
        <f t="shared" si="567"/>
        <v>0</v>
      </c>
      <c r="EG216" s="90">
        <f t="shared" si="568"/>
        <v>0</v>
      </c>
      <c r="EH216" s="89"/>
      <c r="EI216" s="89">
        <v>250</v>
      </c>
      <c r="EJ216" s="90">
        <f t="shared" si="569"/>
        <v>0</v>
      </c>
      <c r="EK216" s="90"/>
      <c r="EL216" s="91"/>
      <c r="EM216" s="90">
        <f t="shared" si="570"/>
        <v>0</v>
      </c>
      <c r="EN216" s="90">
        <f t="shared" si="571"/>
        <v>0</v>
      </c>
      <c r="EO216" s="90">
        <f t="shared" si="572"/>
        <v>0</v>
      </c>
      <c r="EP216" s="90"/>
      <c r="EQ216" s="90">
        <f t="shared" si="573"/>
        <v>0</v>
      </c>
      <c r="ER216" s="90">
        <f t="shared" si="574"/>
        <v>0</v>
      </c>
      <c r="ES216" s="89"/>
      <c r="ET216" s="89">
        <f t="shared" si="575"/>
        <v>750</v>
      </c>
      <c r="EU216" s="90">
        <f t="shared" si="575"/>
        <v>0</v>
      </c>
      <c r="EV216" s="90">
        <f t="shared" si="575"/>
        <v>0</v>
      </c>
      <c r="EW216" s="90">
        <f t="shared" si="575"/>
        <v>0</v>
      </c>
      <c r="EX216" s="90">
        <f t="shared" si="575"/>
        <v>0</v>
      </c>
      <c r="EY216" s="90">
        <f t="shared" si="607"/>
        <v>0</v>
      </c>
      <c r="EZ216" s="90">
        <f t="shared" si="576"/>
        <v>0</v>
      </c>
      <c r="FA216" s="90">
        <f t="shared" si="576"/>
        <v>0</v>
      </c>
      <c r="FB216" s="90">
        <f t="shared" si="577"/>
        <v>0</v>
      </c>
      <c r="FC216" s="90">
        <f t="shared" si="578"/>
        <v>0</v>
      </c>
      <c r="FD216" s="89">
        <f t="shared" si="579"/>
        <v>0</v>
      </c>
      <c r="FE216" s="191">
        <f t="shared" si="625"/>
        <v>2250</v>
      </c>
      <c r="FF216" s="191">
        <f t="shared" si="625"/>
        <v>500</v>
      </c>
      <c r="FG216" s="191">
        <f t="shared" si="625"/>
        <v>0</v>
      </c>
      <c r="FH216" s="191">
        <f t="shared" si="625"/>
        <v>0</v>
      </c>
      <c r="FI216" s="191">
        <f t="shared" si="625"/>
        <v>500</v>
      </c>
      <c r="FJ216" s="191">
        <f t="shared" si="625"/>
        <v>100</v>
      </c>
      <c r="FK216" s="191">
        <f t="shared" si="625"/>
        <v>25</v>
      </c>
      <c r="FL216" s="191">
        <f t="shared" si="625"/>
        <v>0</v>
      </c>
      <c r="FM216" s="191">
        <f t="shared" si="625"/>
        <v>75</v>
      </c>
      <c r="FN216" s="191">
        <f t="shared" si="625"/>
        <v>425</v>
      </c>
      <c r="FO216" s="191">
        <f t="shared" si="625"/>
        <v>96</v>
      </c>
      <c r="FP216" s="89">
        <v>250</v>
      </c>
      <c r="FQ216" s="90">
        <f t="shared" si="581"/>
        <v>0</v>
      </c>
      <c r="FR216" s="90"/>
      <c r="FS216" s="91"/>
      <c r="FT216" s="90">
        <f t="shared" si="582"/>
        <v>0</v>
      </c>
      <c r="FU216" s="90">
        <f t="shared" si="583"/>
        <v>0</v>
      </c>
      <c r="FV216" s="90">
        <f t="shared" si="584"/>
        <v>0</v>
      </c>
      <c r="FW216" s="90"/>
      <c r="FX216" s="90">
        <f t="shared" si="585"/>
        <v>0</v>
      </c>
      <c r="FY216" s="90">
        <f t="shared" si="586"/>
        <v>0</v>
      </c>
      <c r="FZ216" s="89"/>
      <c r="GA216" s="89">
        <v>250</v>
      </c>
      <c r="GB216" s="90">
        <f t="shared" si="587"/>
        <v>0</v>
      </c>
      <c r="GC216" s="90"/>
      <c r="GD216" s="91"/>
      <c r="GE216" s="90">
        <f t="shared" si="588"/>
        <v>0</v>
      </c>
      <c r="GF216" s="90">
        <f t="shared" si="589"/>
        <v>0</v>
      </c>
      <c r="GG216" s="90">
        <f t="shared" si="590"/>
        <v>0</v>
      </c>
      <c r="GH216" s="90"/>
      <c r="GI216" s="90">
        <f t="shared" si="591"/>
        <v>0</v>
      </c>
      <c r="GJ216" s="90">
        <f t="shared" si="592"/>
        <v>0</v>
      </c>
      <c r="GK216" s="89"/>
      <c r="GL216" s="89">
        <v>250</v>
      </c>
      <c r="GM216" s="90">
        <f t="shared" si="593"/>
        <v>0</v>
      </c>
      <c r="GN216" s="90"/>
      <c r="GO216" s="91"/>
      <c r="GP216" s="90">
        <f t="shared" si="594"/>
        <v>0</v>
      </c>
      <c r="GQ216" s="90">
        <f t="shared" si="595"/>
        <v>0</v>
      </c>
      <c r="GR216" s="90">
        <f t="shared" si="596"/>
        <v>0</v>
      </c>
      <c r="GS216" s="90"/>
      <c r="GT216" s="90">
        <f t="shared" si="597"/>
        <v>0</v>
      </c>
      <c r="GU216" s="90">
        <f t="shared" si="598"/>
        <v>0</v>
      </c>
      <c r="GV216" s="89"/>
      <c r="GW216" s="89">
        <f t="shared" si="599"/>
        <v>750</v>
      </c>
      <c r="GX216" s="90">
        <f t="shared" si="599"/>
        <v>0</v>
      </c>
      <c r="GY216" s="90">
        <f t="shared" si="599"/>
        <v>0</v>
      </c>
      <c r="GZ216" s="90">
        <f t="shared" si="599"/>
        <v>0</v>
      </c>
      <c r="HA216" s="90">
        <f t="shared" si="599"/>
        <v>0</v>
      </c>
      <c r="HB216" s="90">
        <f t="shared" si="608"/>
        <v>0</v>
      </c>
      <c r="HC216" s="90">
        <f t="shared" si="600"/>
        <v>0</v>
      </c>
      <c r="HD216" s="90">
        <f t="shared" si="600"/>
        <v>0</v>
      </c>
      <c r="HE216" s="90">
        <f t="shared" si="601"/>
        <v>0</v>
      </c>
      <c r="HF216" s="90">
        <f t="shared" si="602"/>
        <v>0</v>
      </c>
      <c r="HG216" s="89">
        <f t="shared" si="603"/>
        <v>0</v>
      </c>
      <c r="HH216" s="90">
        <f t="shared" si="626"/>
        <v>3000</v>
      </c>
      <c r="HI216" s="90">
        <f t="shared" si="626"/>
        <v>500</v>
      </c>
      <c r="HJ216" s="90">
        <f t="shared" si="626"/>
        <v>0</v>
      </c>
      <c r="HK216" s="90">
        <f t="shared" si="626"/>
        <v>0</v>
      </c>
      <c r="HL216" s="90">
        <f t="shared" si="626"/>
        <v>500</v>
      </c>
      <c r="HM216" s="90">
        <f t="shared" si="626"/>
        <v>50</v>
      </c>
      <c r="HN216" s="90">
        <f t="shared" si="626"/>
        <v>25</v>
      </c>
      <c r="HO216" s="90">
        <f t="shared" si="626"/>
        <v>0</v>
      </c>
      <c r="HP216" s="90">
        <f t="shared" si="626"/>
        <v>25</v>
      </c>
      <c r="HQ216" s="90">
        <f t="shared" si="626"/>
        <v>475</v>
      </c>
      <c r="HR216" s="90">
        <f t="shared" si="626"/>
        <v>96</v>
      </c>
      <c r="HS216" s="159">
        <f t="shared" si="610"/>
        <v>500</v>
      </c>
      <c r="HT216" s="131">
        <f t="shared" si="611"/>
        <v>500</v>
      </c>
      <c r="HU216" s="131">
        <f t="shared" si="612"/>
        <v>500</v>
      </c>
      <c r="HV216" s="76"/>
      <c r="HW216" s="84">
        <f t="shared" si="609"/>
        <v>96</v>
      </c>
      <c r="HX216" s="76"/>
      <c r="HY216" s="76"/>
      <c r="HZ216" s="76"/>
      <c r="IA216" s="76"/>
      <c r="IB216" s="76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  <c r="LE216" s="68"/>
      <c r="LF216" s="68"/>
    </row>
    <row r="217" spans="1:318" s="33" customFormat="1" ht="15.75" customHeight="1" x14ac:dyDescent="0.25">
      <c r="A217" s="243">
        <v>209</v>
      </c>
      <c r="B217" s="37">
        <v>32</v>
      </c>
      <c r="C217" s="36"/>
      <c r="D217" s="36"/>
      <c r="E217" s="36"/>
      <c r="F217" s="19" t="s">
        <v>812</v>
      </c>
      <c r="G217" s="146" t="s">
        <v>375</v>
      </c>
      <c r="H217" s="17" t="s">
        <v>783</v>
      </c>
      <c r="I217" s="87" t="s">
        <v>784</v>
      </c>
      <c r="J217" s="35" t="s">
        <v>196</v>
      </c>
      <c r="K217" s="92" t="s">
        <v>121</v>
      </c>
      <c r="L217" s="34" t="s">
        <v>873</v>
      </c>
      <c r="M217" s="34" t="s">
        <v>1242</v>
      </c>
      <c r="N217" s="34"/>
      <c r="O217" s="100" t="s">
        <v>230</v>
      </c>
      <c r="P217" s="37">
        <v>28</v>
      </c>
      <c r="Q217" s="39" t="s">
        <v>306</v>
      </c>
      <c r="R217" s="89">
        <v>250</v>
      </c>
      <c r="S217" s="90">
        <f t="shared" si="512"/>
        <v>250</v>
      </c>
      <c r="T217" s="90"/>
      <c r="U217" s="91"/>
      <c r="V217" s="90">
        <f t="shared" si="513"/>
        <v>250</v>
      </c>
      <c r="W217" s="90">
        <f t="shared" si="514"/>
        <v>50</v>
      </c>
      <c r="X217" s="90">
        <f t="shared" si="515"/>
        <v>0</v>
      </c>
      <c r="Y217" s="90"/>
      <c r="Z217" s="90">
        <f t="shared" si="516"/>
        <v>50</v>
      </c>
      <c r="AA217" s="90">
        <f t="shared" si="517"/>
        <v>200</v>
      </c>
      <c r="AB217" s="89">
        <v>35</v>
      </c>
      <c r="AC217" s="89">
        <v>250</v>
      </c>
      <c r="AD217" s="90">
        <f t="shared" si="518"/>
        <v>250</v>
      </c>
      <c r="AE217" s="90"/>
      <c r="AF217" s="91"/>
      <c r="AG217" s="90">
        <f t="shared" si="519"/>
        <v>250</v>
      </c>
      <c r="AH217" s="90">
        <v>0</v>
      </c>
      <c r="AI217" s="90">
        <v>0</v>
      </c>
      <c r="AJ217" s="90"/>
      <c r="AK217" s="90">
        <f t="shared" si="520"/>
        <v>0</v>
      </c>
      <c r="AL217" s="90">
        <f t="shared" si="521"/>
        <v>250</v>
      </c>
      <c r="AM217" s="177">
        <v>33</v>
      </c>
      <c r="AN217" s="89">
        <v>250</v>
      </c>
      <c r="AO217" s="90">
        <f t="shared" si="522"/>
        <v>0</v>
      </c>
      <c r="AP217" s="90"/>
      <c r="AQ217" s="91"/>
      <c r="AR217" s="90">
        <f t="shared" si="523"/>
        <v>0</v>
      </c>
      <c r="AS217" s="90">
        <f t="shared" si="524"/>
        <v>0</v>
      </c>
      <c r="AT217" s="90">
        <f t="shared" si="525"/>
        <v>0</v>
      </c>
      <c r="AU217" s="90"/>
      <c r="AV217" s="90">
        <f t="shared" si="526"/>
        <v>0</v>
      </c>
      <c r="AW217" s="90">
        <f t="shared" si="527"/>
        <v>0</v>
      </c>
      <c r="AX217" s="89"/>
      <c r="AY217" s="89">
        <f t="shared" si="620"/>
        <v>750</v>
      </c>
      <c r="AZ217" s="90">
        <f t="shared" si="620"/>
        <v>500</v>
      </c>
      <c r="BA217" s="90">
        <f t="shared" si="620"/>
        <v>0</v>
      </c>
      <c r="BB217" s="90">
        <f t="shared" si="620"/>
        <v>0</v>
      </c>
      <c r="BC217" s="90">
        <f t="shared" si="620"/>
        <v>500</v>
      </c>
      <c r="BD217" s="90">
        <f t="shared" si="605"/>
        <v>100</v>
      </c>
      <c r="BE217" s="90">
        <f t="shared" si="621"/>
        <v>0</v>
      </c>
      <c r="BF217" s="90">
        <f t="shared" si="621"/>
        <v>0</v>
      </c>
      <c r="BG217" s="90">
        <f t="shared" si="530"/>
        <v>100</v>
      </c>
      <c r="BH217" s="90">
        <f t="shared" si="531"/>
        <v>400</v>
      </c>
      <c r="BI217" s="89">
        <f t="shared" si="532"/>
        <v>68</v>
      </c>
      <c r="BJ217" s="89">
        <v>250</v>
      </c>
      <c r="BK217" s="90">
        <f t="shared" si="533"/>
        <v>0</v>
      </c>
      <c r="BL217" s="90"/>
      <c r="BM217" s="91"/>
      <c r="BN217" s="90">
        <f t="shared" si="534"/>
        <v>0</v>
      </c>
      <c r="BO217" s="90">
        <f t="shared" si="535"/>
        <v>0</v>
      </c>
      <c r="BP217" s="90">
        <f t="shared" si="536"/>
        <v>0</v>
      </c>
      <c r="BQ217" s="90"/>
      <c r="BR217" s="90">
        <f t="shared" si="537"/>
        <v>0</v>
      </c>
      <c r="BS217" s="90">
        <f t="shared" si="538"/>
        <v>0</v>
      </c>
      <c r="BT217" s="89"/>
      <c r="BU217" s="89">
        <v>250</v>
      </c>
      <c r="BV217" s="90">
        <f t="shared" si="539"/>
        <v>0</v>
      </c>
      <c r="BW217" s="90"/>
      <c r="BX217" s="91"/>
      <c r="BY217" s="90">
        <f t="shared" si="540"/>
        <v>0</v>
      </c>
      <c r="BZ217" s="90">
        <f t="shared" si="541"/>
        <v>0</v>
      </c>
      <c r="CA217" s="90">
        <f t="shared" si="542"/>
        <v>0</v>
      </c>
      <c r="CB217" s="90"/>
      <c r="CC217" s="90">
        <f t="shared" si="543"/>
        <v>0</v>
      </c>
      <c r="CD217" s="90">
        <f t="shared" si="544"/>
        <v>0</v>
      </c>
      <c r="CE217" s="89"/>
      <c r="CF217" s="89">
        <v>250</v>
      </c>
      <c r="CG217" s="90">
        <f t="shared" si="545"/>
        <v>0</v>
      </c>
      <c r="CH217" s="90"/>
      <c r="CI217" s="91"/>
      <c r="CJ217" s="90">
        <f t="shared" si="546"/>
        <v>0</v>
      </c>
      <c r="CK217" s="90">
        <f t="shared" si="547"/>
        <v>0</v>
      </c>
      <c r="CL217" s="90">
        <f t="shared" si="548"/>
        <v>0</v>
      </c>
      <c r="CM217" s="90"/>
      <c r="CN217" s="90">
        <f t="shared" si="549"/>
        <v>0</v>
      </c>
      <c r="CO217" s="90">
        <f t="shared" si="550"/>
        <v>0</v>
      </c>
      <c r="CP217" s="89"/>
      <c r="CQ217" s="89">
        <f t="shared" si="622"/>
        <v>750</v>
      </c>
      <c r="CR217" s="90">
        <f t="shared" si="622"/>
        <v>0</v>
      </c>
      <c r="CS217" s="90">
        <f t="shared" si="622"/>
        <v>0</v>
      </c>
      <c r="CT217" s="90">
        <f t="shared" si="622"/>
        <v>0</v>
      </c>
      <c r="CU217" s="90">
        <f t="shared" si="622"/>
        <v>0</v>
      </c>
      <c r="CV217" s="90">
        <f t="shared" si="606"/>
        <v>0</v>
      </c>
      <c r="CW217" s="90">
        <f t="shared" si="623"/>
        <v>0</v>
      </c>
      <c r="CX217" s="90">
        <f t="shared" si="623"/>
        <v>0</v>
      </c>
      <c r="CY217" s="90">
        <f t="shared" si="553"/>
        <v>0</v>
      </c>
      <c r="CZ217" s="90">
        <f t="shared" si="554"/>
        <v>0</v>
      </c>
      <c r="DA217" s="89">
        <f t="shared" si="555"/>
        <v>0</v>
      </c>
      <c r="DB217" s="191">
        <f t="shared" si="624"/>
        <v>1500</v>
      </c>
      <c r="DC217" s="191">
        <f t="shared" si="624"/>
        <v>500</v>
      </c>
      <c r="DD217" s="191">
        <f t="shared" si="624"/>
        <v>0</v>
      </c>
      <c r="DE217" s="191">
        <f t="shared" si="624"/>
        <v>0</v>
      </c>
      <c r="DF217" s="191">
        <f t="shared" si="624"/>
        <v>500</v>
      </c>
      <c r="DG217" s="191">
        <f t="shared" si="624"/>
        <v>100</v>
      </c>
      <c r="DH217" s="191">
        <f t="shared" si="624"/>
        <v>0</v>
      </c>
      <c r="DI217" s="191">
        <f t="shared" si="624"/>
        <v>0</v>
      </c>
      <c r="DJ217" s="191">
        <f t="shared" si="624"/>
        <v>100</v>
      </c>
      <c r="DK217" s="191">
        <f t="shared" si="624"/>
        <v>400</v>
      </c>
      <c r="DL217" s="191">
        <f t="shared" si="624"/>
        <v>68</v>
      </c>
      <c r="DM217" s="89">
        <v>250</v>
      </c>
      <c r="DN217" s="90">
        <f t="shared" si="557"/>
        <v>0</v>
      </c>
      <c r="DO217" s="90"/>
      <c r="DP217" s="91"/>
      <c r="DQ217" s="90">
        <f t="shared" si="558"/>
        <v>0</v>
      </c>
      <c r="DR217" s="90">
        <f t="shared" si="559"/>
        <v>0</v>
      </c>
      <c r="DS217" s="90">
        <f t="shared" si="560"/>
        <v>0</v>
      </c>
      <c r="DT217" s="90"/>
      <c r="DU217" s="90">
        <f t="shared" si="561"/>
        <v>0</v>
      </c>
      <c r="DV217" s="90">
        <f t="shared" si="562"/>
        <v>0</v>
      </c>
      <c r="DW217" s="89"/>
      <c r="DX217" s="89">
        <v>250</v>
      </c>
      <c r="DY217" s="90">
        <f t="shared" si="563"/>
        <v>0</v>
      </c>
      <c r="DZ217" s="90"/>
      <c r="EA217" s="91"/>
      <c r="EB217" s="90">
        <f t="shared" si="564"/>
        <v>0</v>
      </c>
      <c r="EC217" s="90">
        <f t="shared" si="565"/>
        <v>0</v>
      </c>
      <c r="ED217" s="90">
        <f t="shared" si="566"/>
        <v>0</v>
      </c>
      <c r="EE217" s="90"/>
      <c r="EF217" s="90">
        <f t="shared" si="567"/>
        <v>0</v>
      </c>
      <c r="EG217" s="90">
        <f t="shared" si="568"/>
        <v>0</v>
      </c>
      <c r="EH217" s="89"/>
      <c r="EI217" s="89">
        <v>250</v>
      </c>
      <c r="EJ217" s="90">
        <f t="shared" si="569"/>
        <v>0</v>
      </c>
      <c r="EK217" s="90"/>
      <c r="EL217" s="91"/>
      <c r="EM217" s="90">
        <f t="shared" si="570"/>
        <v>0</v>
      </c>
      <c r="EN217" s="90">
        <f t="shared" si="571"/>
        <v>0</v>
      </c>
      <c r="EO217" s="90">
        <f t="shared" si="572"/>
        <v>0</v>
      </c>
      <c r="EP217" s="90"/>
      <c r="EQ217" s="90">
        <f t="shared" si="573"/>
        <v>0</v>
      </c>
      <c r="ER217" s="90">
        <f t="shared" si="574"/>
        <v>0</v>
      </c>
      <c r="ES217" s="89"/>
      <c r="ET217" s="89">
        <f t="shared" si="575"/>
        <v>750</v>
      </c>
      <c r="EU217" s="90">
        <f t="shared" si="575"/>
        <v>0</v>
      </c>
      <c r="EV217" s="90">
        <f t="shared" si="575"/>
        <v>0</v>
      </c>
      <c r="EW217" s="90">
        <f t="shared" si="575"/>
        <v>0</v>
      </c>
      <c r="EX217" s="90">
        <f t="shared" si="575"/>
        <v>0</v>
      </c>
      <c r="EY217" s="90">
        <f t="shared" si="607"/>
        <v>0</v>
      </c>
      <c r="EZ217" s="90">
        <f t="shared" si="576"/>
        <v>0</v>
      </c>
      <c r="FA217" s="90">
        <f t="shared" si="576"/>
        <v>0</v>
      </c>
      <c r="FB217" s="90">
        <f t="shared" si="577"/>
        <v>0</v>
      </c>
      <c r="FC217" s="90">
        <f t="shared" si="578"/>
        <v>0</v>
      </c>
      <c r="FD217" s="89">
        <f t="shared" si="579"/>
        <v>0</v>
      </c>
      <c r="FE217" s="191">
        <f t="shared" si="625"/>
        <v>2250</v>
      </c>
      <c r="FF217" s="191">
        <f t="shared" si="625"/>
        <v>500</v>
      </c>
      <c r="FG217" s="191">
        <f t="shared" si="625"/>
        <v>0</v>
      </c>
      <c r="FH217" s="191">
        <f t="shared" si="625"/>
        <v>0</v>
      </c>
      <c r="FI217" s="191">
        <f t="shared" si="625"/>
        <v>500</v>
      </c>
      <c r="FJ217" s="191">
        <f t="shared" si="625"/>
        <v>100</v>
      </c>
      <c r="FK217" s="191">
        <f t="shared" si="625"/>
        <v>0</v>
      </c>
      <c r="FL217" s="191">
        <f t="shared" si="625"/>
        <v>0</v>
      </c>
      <c r="FM217" s="191">
        <f t="shared" si="625"/>
        <v>100</v>
      </c>
      <c r="FN217" s="191">
        <f t="shared" si="625"/>
        <v>400</v>
      </c>
      <c r="FO217" s="191">
        <f t="shared" si="625"/>
        <v>68</v>
      </c>
      <c r="FP217" s="89">
        <v>250</v>
      </c>
      <c r="FQ217" s="90">
        <f t="shared" si="581"/>
        <v>0</v>
      </c>
      <c r="FR217" s="90"/>
      <c r="FS217" s="91"/>
      <c r="FT217" s="90">
        <f t="shared" si="582"/>
        <v>0</v>
      </c>
      <c r="FU217" s="90">
        <f t="shared" si="583"/>
        <v>0</v>
      </c>
      <c r="FV217" s="90">
        <f t="shared" si="584"/>
        <v>0</v>
      </c>
      <c r="FW217" s="90"/>
      <c r="FX217" s="90">
        <f t="shared" si="585"/>
        <v>0</v>
      </c>
      <c r="FY217" s="90">
        <f t="shared" si="586"/>
        <v>0</v>
      </c>
      <c r="FZ217" s="89"/>
      <c r="GA217" s="89">
        <v>250</v>
      </c>
      <c r="GB217" s="90">
        <f t="shared" si="587"/>
        <v>0</v>
      </c>
      <c r="GC217" s="90"/>
      <c r="GD217" s="91"/>
      <c r="GE217" s="90">
        <f t="shared" si="588"/>
        <v>0</v>
      </c>
      <c r="GF217" s="90">
        <f t="shared" si="589"/>
        <v>0</v>
      </c>
      <c r="GG217" s="90">
        <f t="shared" si="590"/>
        <v>0</v>
      </c>
      <c r="GH217" s="90"/>
      <c r="GI217" s="90">
        <f t="shared" si="591"/>
        <v>0</v>
      </c>
      <c r="GJ217" s="90">
        <f t="shared" si="592"/>
        <v>0</v>
      </c>
      <c r="GK217" s="89"/>
      <c r="GL217" s="89">
        <v>250</v>
      </c>
      <c r="GM217" s="90">
        <f t="shared" si="593"/>
        <v>0</v>
      </c>
      <c r="GN217" s="90"/>
      <c r="GO217" s="91"/>
      <c r="GP217" s="90">
        <f t="shared" si="594"/>
        <v>0</v>
      </c>
      <c r="GQ217" s="90">
        <f t="shared" si="595"/>
        <v>0</v>
      </c>
      <c r="GR217" s="90">
        <f t="shared" si="596"/>
        <v>0</v>
      </c>
      <c r="GS217" s="90"/>
      <c r="GT217" s="90">
        <f t="shared" si="597"/>
        <v>0</v>
      </c>
      <c r="GU217" s="90">
        <f t="shared" si="598"/>
        <v>0</v>
      </c>
      <c r="GV217" s="89"/>
      <c r="GW217" s="89">
        <f t="shared" si="599"/>
        <v>750</v>
      </c>
      <c r="GX217" s="90">
        <f t="shared" si="599"/>
        <v>0</v>
      </c>
      <c r="GY217" s="90">
        <f t="shared" si="599"/>
        <v>0</v>
      </c>
      <c r="GZ217" s="90">
        <f t="shared" si="599"/>
        <v>0</v>
      </c>
      <c r="HA217" s="90">
        <f t="shared" si="599"/>
        <v>0</v>
      </c>
      <c r="HB217" s="90">
        <f t="shared" si="608"/>
        <v>0</v>
      </c>
      <c r="HC217" s="90">
        <f t="shared" si="600"/>
        <v>0</v>
      </c>
      <c r="HD217" s="90">
        <f t="shared" si="600"/>
        <v>0</v>
      </c>
      <c r="HE217" s="90">
        <f t="shared" si="601"/>
        <v>0</v>
      </c>
      <c r="HF217" s="90">
        <f t="shared" si="602"/>
        <v>0</v>
      </c>
      <c r="HG217" s="89">
        <f t="shared" si="603"/>
        <v>0</v>
      </c>
      <c r="HH217" s="90">
        <f t="shared" si="626"/>
        <v>3000</v>
      </c>
      <c r="HI217" s="90">
        <f t="shared" si="626"/>
        <v>500</v>
      </c>
      <c r="HJ217" s="90">
        <f t="shared" si="626"/>
        <v>0</v>
      </c>
      <c r="HK217" s="90">
        <f t="shared" si="626"/>
        <v>0</v>
      </c>
      <c r="HL217" s="90">
        <f t="shared" si="626"/>
        <v>500</v>
      </c>
      <c r="HM217" s="90">
        <f t="shared" si="626"/>
        <v>50</v>
      </c>
      <c r="HN217" s="90">
        <f t="shared" si="626"/>
        <v>0</v>
      </c>
      <c r="HO217" s="90">
        <f t="shared" si="626"/>
        <v>0</v>
      </c>
      <c r="HP217" s="90">
        <f t="shared" si="626"/>
        <v>50</v>
      </c>
      <c r="HQ217" s="90">
        <f t="shared" si="626"/>
        <v>450</v>
      </c>
      <c r="HR217" s="90">
        <f t="shared" si="626"/>
        <v>68</v>
      </c>
      <c r="HS217" s="159">
        <f t="shared" si="610"/>
        <v>500</v>
      </c>
      <c r="HT217" s="131">
        <f t="shared" si="611"/>
        <v>500</v>
      </c>
      <c r="HU217" s="131">
        <f t="shared" si="612"/>
        <v>500</v>
      </c>
      <c r="HV217" s="76"/>
      <c r="HW217" s="84">
        <f t="shared" si="609"/>
        <v>68</v>
      </c>
      <c r="HX217" s="76"/>
      <c r="HY217" s="76"/>
      <c r="HZ217" s="76"/>
      <c r="IA217" s="76"/>
      <c r="IB217" s="76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  <c r="LE217" s="68"/>
      <c r="LF217" s="68"/>
    </row>
    <row r="218" spans="1:318" s="33" customFormat="1" ht="15.75" customHeight="1" x14ac:dyDescent="0.25">
      <c r="A218" s="243">
        <v>210</v>
      </c>
      <c r="B218" s="37">
        <v>33</v>
      </c>
      <c r="C218" s="64">
        <v>1</v>
      </c>
      <c r="D218" s="64"/>
      <c r="E218" s="65">
        <v>0.1</v>
      </c>
      <c r="F218" s="19" t="s">
        <v>845</v>
      </c>
      <c r="G218" s="146" t="s">
        <v>375</v>
      </c>
      <c r="H218" s="17" t="s">
        <v>785</v>
      </c>
      <c r="I218" s="87" t="s">
        <v>786</v>
      </c>
      <c r="J218" s="35" t="s">
        <v>99</v>
      </c>
      <c r="K218" s="92" t="s">
        <v>50</v>
      </c>
      <c r="L218" s="34" t="s">
        <v>881</v>
      </c>
      <c r="M218" s="34" t="s">
        <v>1242</v>
      </c>
      <c r="N218" s="34"/>
      <c r="O218" s="100" t="s">
        <v>230</v>
      </c>
      <c r="P218" s="37">
        <v>29</v>
      </c>
      <c r="Q218" s="39" t="s">
        <v>787</v>
      </c>
      <c r="R218" s="89">
        <v>250</v>
      </c>
      <c r="S218" s="90">
        <f t="shared" si="512"/>
        <v>250</v>
      </c>
      <c r="T218" s="90"/>
      <c r="U218" s="91"/>
      <c r="V218" s="90">
        <f t="shared" si="513"/>
        <v>250</v>
      </c>
      <c r="W218" s="90">
        <f t="shared" si="514"/>
        <v>50</v>
      </c>
      <c r="X218" s="90">
        <f t="shared" si="515"/>
        <v>25</v>
      </c>
      <c r="Y218" s="90"/>
      <c r="Z218" s="90">
        <f t="shared" si="516"/>
        <v>25</v>
      </c>
      <c r="AA218" s="90">
        <f t="shared" si="517"/>
        <v>225</v>
      </c>
      <c r="AB218" s="89">
        <v>31</v>
      </c>
      <c r="AC218" s="89">
        <v>250</v>
      </c>
      <c r="AD218" s="90">
        <f t="shared" si="518"/>
        <v>250</v>
      </c>
      <c r="AE218" s="90"/>
      <c r="AF218" s="91"/>
      <c r="AG218" s="90">
        <f t="shared" si="519"/>
        <v>250</v>
      </c>
      <c r="AH218" s="90">
        <v>0</v>
      </c>
      <c r="AI218" s="90">
        <v>0</v>
      </c>
      <c r="AJ218" s="90"/>
      <c r="AK218" s="90">
        <f t="shared" si="520"/>
        <v>0</v>
      </c>
      <c r="AL218" s="90">
        <f t="shared" si="521"/>
        <v>250</v>
      </c>
      <c r="AM218" s="177">
        <v>34</v>
      </c>
      <c r="AN218" s="89">
        <v>250</v>
      </c>
      <c r="AO218" s="90">
        <f t="shared" si="522"/>
        <v>0</v>
      </c>
      <c r="AP218" s="90"/>
      <c r="AQ218" s="91"/>
      <c r="AR218" s="90">
        <f t="shared" si="523"/>
        <v>0</v>
      </c>
      <c r="AS218" s="90">
        <f t="shared" si="524"/>
        <v>0</v>
      </c>
      <c r="AT218" s="90">
        <f t="shared" si="525"/>
        <v>0</v>
      </c>
      <c r="AU218" s="90"/>
      <c r="AV218" s="90">
        <f t="shared" si="526"/>
        <v>0</v>
      </c>
      <c r="AW218" s="90">
        <f t="shared" si="527"/>
        <v>0</v>
      </c>
      <c r="AX218" s="89"/>
      <c r="AY218" s="89">
        <f t="shared" si="620"/>
        <v>750</v>
      </c>
      <c r="AZ218" s="90">
        <f t="shared" si="620"/>
        <v>500</v>
      </c>
      <c r="BA218" s="90">
        <f t="shared" si="620"/>
        <v>0</v>
      </c>
      <c r="BB218" s="90">
        <f t="shared" si="620"/>
        <v>0</v>
      </c>
      <c r="BC218" s="90">
        <f t="shared" si="620"/>
        <v>500</v>
      </c>
      <c r="BD218" s="90">
        <f t="shared" si="605"/>
        <v>100</v>
      </c>
      <c r="BE218" s="90">
        <f t="shared" si="621"/>
        <v>25</v>
      </c>
      <c r="BF218" s="90">
        <f t="shared" si="621"/>
        <v>0</v>
      </c>
      <c r="BG218" s="90">
        <f t="shared" si="530"/>
        <v>75</v>
      </c>
      <c r="BH218" s="90">
        <f t="shared" si="531"/>
        <v>425</v>
      </c>
      <c r="BI218" s="89">
        <f t="shared" si="532"/>
        <v>65</v>
      </c>
      <c r="BJ218" s="89">
        <v>250</v>
      </c>
      <c r="BK218" s="90">
        <f t="shared" si="533"/>
        <v>0</v>
      </c>
      <c r="BL218" s="90"/>
      <c r="BM218" s="91"/>
      <c r="BN218" s="90">
        <f t="shared" si="534"/>
        <v>0</v>
      </c>
      <c r="BO218" s="90">
        <f t="shared" si="535"/>
        <v>0</v>
      </c>
      <c r="BP218" s="90">
        <f t="shared" si="536"/>
        <v>0</v>
      </c>
      <c r="BQ218" s="90"/>
      <c r="BR218" s="90">
        <f t="shared" si="537"/>
        <v>0</v>
      </c>
      <c r="BS218" s="90">
        <f t="shared" si="538"/>
        <v>0</v>
      </c>
      <c r="BT218" s="89"/>
      <c r="BU218" s="89">
        <v>250</v>
      </c>
      <c r="BV218" s="90">
        <f t="shared" si="539"/>
        <v>0</v>
      </c>
      <c r="BW218" s="90"/>
      <c r="BX218" s="91"/>
      <c r="BY218" s="90">
        <f t="shared" si="540"/>
        <v>0</v>
      </c>
      <c r="BZ218" s="90">
        <f t="shared" si="541"/>
        <v>0</v>
      </c>
      <c r="CA218" s="90">
        <f t="shared" si="542"/>
        <v>0</v>
      </c>
      <c r="CB218" s="90"/>
      <c r="CC218" s="90">
        <f t="shared" si="543"/>
        <v>0</v>
      </c>
      <c r="CD218" s="90">
        <f t="shared" si="544"/>
        <v>0</v>
      </c>
      <c r="CE218" s="89"/>
      <c r="CF218" s="89">
        <v>250</v>
      </c>
      <c r="CG218" s="90">
        <f t="shared" si="545"/>
        <v>0</v>
      </c>
      <c r="CH218" s="90"/>
      <c r="CI218" s="91"/>
      <c r="CJ218" s="90">
        <f t="shared" si="546"/>
        <v>0</v>
      </c>
      <c r="CK218" s="90">
        <f t="shared" si="547"/>
        <v>0</v>
      </c>
      <c r="CL218" s="90">
        <f t="shared" si="548"/>
        <v>0</v>
      </c>
      <c r="CM218" s="90"/>
      <c r="CN218" s="90">
        <f t="shared" si="549"/>
        <v>0</v>
      </c>
      <c r="CO218" s="90">
        <f t="shared" si="550"/>
        <v>0</v>
      </c>
      <c r="CP218" s="89"/>
      <c r="CQ218" s="89">
        <f t="shared" si="622"/>
        <v>750</v>
      </c>
      <c r="CR218" s="90">
        <f t="shared" si="622"/>
        <v>0</v>
      </c>
      <c r="CS218" s="90">
        <f t="shared" si="622"/>
        <v>0</v>
      </c>
      <c r="CT218" s="90">
        <f t="shared" si="622"/>
        <v>0</v>
      </c>
      <c r="CU218" s="90">
        <f t="shared" si="622"/>
        <v>0</v>
      </c>
      <c r="CV218" s="90">
        <f t="shared" si="606"/>
        <v>0</v>
      </c>
      <c r="CW218" s="90">
        <f t="shared" si="623"/>
        <v>0</v>
      </c>
      <c r="CX218" s="90">
        <f t="shared" si="623"/>
        <v>0</v>
      </c>
      <c r="CY218" s="90">
        <f t="shared" si="553"/>
        <v>0</v>
      </c>
      <c r="CZ218" s="90">
        <f t="shared" si="554"/>
        <v>0</v>
      </c>
      <c r="DA218" s="89">
        <f t="shared" si="555"/>
        <v>0</v>
      </c>
      <c r="DB218" s="191">
        <f t="shared" si="624"/>
        <v>1500</v>
      </c>
      <c r="DC218" s="191">
        <f t="shared" si="624"/>
        <v>500</v>
      </c>
      <c r="DD218" s="191">
        <f t="shared" si="624"/>
        <v>0</v>
      </c>
      <c r="DE218" s="191">
        <f t="shared" si="624"/>
        <v>0</v>
      </c>
      <c r="DF218" s="191">
        <f t="shared" si="624"/>
        <v>500</v>
      </c>
      <c r="DG218" s="191">
        <f t="shared" si="624"/>
        <v>100</v>
      </c>
      <c r="DH218" s="191">
        <f t="shared" si="624"/>
        <v>25</v>
      </c>
      <c r="DI218" s="191">
        <f t="shared" si="624"/>
        <v>0</v>
      </c>
      <c r="DJ218" s="191">
        <f t="shared" si="624"/>
        <v>75</v>
      </c>
      <c r="DK218" s="191">
        <f t="shared" si="624"/>
        <v>425</v>
      </c>
      <c r="DL218" s="191">
        <f t="shared" si="624"/>
        <v>65</v>
      </c>
      <c r="DM218" s="89">
        <v>250</v>
      </c>
      <c r="DN218" s="90">
        <f t="shared" si="557"/>
        <v>0</v>
      </c>
      <c r="DO218" s="90"/>
      <c r="DP218" s="91"/>
      <c r="DQ218" s="90">
        <f t="shared" si="558"/>
        <v>0</v>
      </c>
      <c r="DR218" s="90">
        <f t="shared" si="559"/>
        <v>0</v>
      </c>
      <c r="DS218" s="90">
        <f t="shared" si="560"/>
        <v>0</v>
      </c>
      <c r="DT218" s="90"/>
      <c r="DU218" s="90">
        <f t="shared" si="561"/>
        <v>0</v>
      </c>
      <c r="DV218" s="90">
        <f t="shared" si="562"/>
        <v>0</v>
      </c>
      <c r="DW218" s="89"/>
      <c r="DX218" s="89">
        <v>250</v>
      </c>
      <c r="DY218" s="90">
        <f t="shared" si="563"/>
        <v>0</v>
      </c>
      <c r="DZ218" s="90"/>
      <c r="EA218" s="91"/>
      <c r="EB218" s="90">
        <f t="shared" si="564"/>
        <v>0</v>
      </c>
      <c r="EC218" s="90">
        <f t="shared" si="565"/>
        <v>0</v>
      </c>
      <c r="ED218" s="90">
        <f t="shared" si="566"/>
        <v>0</v>
      </c>
      <c r="EE218" s="90"/>
      <c r="EF218" s="90">
        <f t="shared" si="567"/>
        <v>0</v>
      </c>
      <c r="EG218" s="90">
        <f t="shared" si="568"/>
        <v>0</v>
      </c>
      <c r="EH218" s="89"/>
      <c r="EI218" s="89">
        <v>250</v>
      </c>
      <c r="EJ218" s="90">
        <f t="shared" si="569"/>
        <v>0</v>
      </c>
      <c r="EK218" s="90"/>
      <c r="EL218" s="91"/>
      <c r="EM218" s="90">
        <f t="shared" si="570"/>
        <v>0</v>
      </c>
      <c r="EN218" s="90">
        <f t="shared" si="571"/>
        <v>0</v>
      </c>
      <c r="EO218" s="90">
        <f t="shared" si="572"/>
        <v>0</v>
      </c>
      <c r="EP218" s="90"/>
      <c r="EQ218" s="90">
        <f t="shared" si="573"/>
        <v>0</v>
      </c>
      <c r="ER218" s="90">
        <f t="shared" si="574"/>
        <v>0</v>
      </c>
      <c r="ES218" s="89"/>
      <c r="ET218" s="89">
        <f t="shared" si="575"/>
        <v>750</v>
      </c>
      <c r="EU218" s="90">
        <f t="shared" si="575"/>
        <v>0</v>
      </c>
      <c r="EV218" s="90">
        <f t="shared" si="575"/>
        <v>0</v>
      </c>
      <c r="EW218" s="90">
        <f t="shared" si="575"/>
        <v>0</v>
      </c>
      <c r="EX218" s="90">
        <f t="shared" si="575"/>
        <v>0</v>
      </c>
      <c r="EY218" s="90">
        <f t="shared" si="607"/>
        <v>0</v>
      </c>
      <c r="EZ218" s="90">
        <f t="shared" si="576"/>
        <v>0</v>
      </c>
      <c r="FA218" s="90">
        <f t="shared" si="576"/>
        <v>0</v>
      </c>
      <c r="FB218" s="90">
        <f t="shared" si="577"/>
        <v>0</v>
      </c>
      <c r="FC218" s="90">
        <f t="shared" si="578"/>
        <v>0</v>
      </c>
      <c r="FD218" s="89">
        <f t="shared" si="579"/>
        <v>0</v>
      </c>
      <c r="FE218" s="191">
        <f t="shared" si="625"/>
        <v>2250</v>
      </c>
      <c r="FF218" s="191">
        <f t="shared" si="625"/>
        <v>500</v>
      </c>
      <c r="FG218" s="191">
        <f t="shared" si="625"/>
        <v>0</v>
      </c>
      <c r="FH218" s="191">
        <f t="shared" si="625"/>
        <v>0</v>
      </c>
      <c r="FI218" s="191">
        <f t="shared" si="625"/>
        <v>500</v>
      </c>
      <c r="FJ218" s="191">
        <f t="shared" si="625"/>
        <v>100</v>
      </c>
      <c r="FK218" s="191">
        <f t="shared" si="625"/>
        <v>25</v>
      </c>
      <c r="FL218" s="191">
        <f t="shared" si="625"/>
        <v>0</v>
      </c>
      <c r="FM218" s="191">
        <f t="shared" si="625"/>
        <v>75</v>
      </c>
      <c r="FN218" s="191">
        <f t="shared" si="625"/>
        <v>425</v>
      </c>
      <c r="FO218" s="191">
        <f t="shared" si="625"/>
        <v>65</v>
      </c>
      <c r="FP218" s="89">
        <v>250</v>
      </c>
      <c r="FQ218" s="90">
        <f t="shared" si="581"/>
        <v>0</v>
      </c>
      <c r="FR218" s="90"/>
      <c r="FS218" s="91"/>
      <c r="FT218" s="90">
        <f t="shared" si="582"/>
        <v>0</v>
      </c>
      <c r="FU218" s="90">
        <f t="shared" si="583"/>
        <v>0</v>
      </c>
      <c r="FV218" s="90">
        <f t="shared" si="584"/>
        <v>0</v>
      </c>
      <c r="FW218" s="90"/>
      <c r="FX218" s="90">
        <f t="shared" si="585"/>
        <v>0</v>
      </c>
      <c r="FY218" s="90">
        <f t="shared" si="586"/>
        <v>0</v>
      </c>
      <c r="FZ218" s="89"/>
      <c r="GA218" s="89">
        <v>250</v>
      </c>
      <c r="GB218" s="90">
        <f t="shared" si="587"/>
        <v>0</v>
      </c>
      <c r="GC218" s="90"/>
      <c r="GD218" s="91"/>
      <c r="GE218" s="90">
        <f t="shared" si="588"/>
        <v>0</v>
      </c>
      <c r="GF218" s="90">
        <f t="shared" si="589"/>
        <v>0</v>
      </c>
      <c r="GG218" s="90">
        <f t="shared" si="590"/>
        <v>0</v>
      </c>
      <c r="GH218" s="90"/>
      <c r="GI218" s="90">
        <f t="shared" si="591"/>
        <v>0</v>
      </c>
      <c r="GJ218" s="90">
        <f t="shared" si="592"/>
        <v>0</v>
      </c>
      <c r="GK218" s="89"/>
      <c r="GL218" s="89">
        <v>250</v>
      </c>
      <c r="GM218" s="90">
        <f t="shared" si="593"/>
        <v>0</v>
      </c>
      <c r="GN218" s="90"/>
      <c r="GO218" s="91"/>
      <c r="GP218" s="90">
        <f t="shared" si="594"/>
        <v>0</v>
      </c>
      <c r="GQ218" s="90">
        <f t="shared" si="595"/>
        <v>0</v>
      </c>
      <c r="GR218" s="90">
        <f t="shared" si="596"/>
        <v>0</v>
      </c>
      <c r="GS218" s="90"/>
      <c r="GT218" s="90">
        <f t="shared" si="597"/>
        <v>0</v>
      </c>
      <c r="GU218" s="90">
        <f t="shared" si="598"/>
        <v>0</v>
      </c>
      <c r="GV218" s="89"/>
      <c r="GW218" s="89">
        <f t="shared" si="599"/>
        <v>750</v>
      </c>
      <c r="GX218" s="90">
        <f t="shared" si="599"/>
        <v>0</v>
      </c>
      <c r="GY218" s="90">
        <f t="shared" si="599"/>
        <v>0</v>
      </c>
      <c r="GZ218" s="90">
        <f t="shared" si="599"/>
        <v>0</v>
      </c>
      <c r="HA218" s="90">
        <f t="shared" si="599"/>
        <v>0</v>
      </c>
      <c r="HB218" s="90">
        <f t="shared" si="608"/>
        <v>0</v>
      </c>
      <c r="HC218" s="90">
        <f t="shared" si="600"/>
        <v>0</v>
      </c>
      <c r="HD218" s="90">
        <f t="shared" si="600"/>
        <v>0</v>
      </c>
      <c r="HE218" s="90">
        <f t="shared" si="601"/>
        <v>0</v>
      </c>
      <c r="HF218" s="90">
        <f t="shared" si="602"/>
        <v>0</v>
      </c>
      <c r="HG218" s="89">
        <f t="shared" si="603"/>
        <v>0</v>
      </c>
      <c r="HH218" s="90">
        <f t="shared" si="626"/>
        <v>3000</v>
      </c>
      <c r="HI218" s="90">
        <f t="shared" si="626"/>
        <v>500</v>
      </c>
      <c r="HJ218" s="90">
        <f t="shared" si="626"/>
        <v>0</v>
      </c>
      <c r="HK218" s="90">
        <f t="shared" si="626"/>
        <v>0</v>
      </c>
      <c r="HL218" s="90">
        <f t="shared" si="626"/>
        <v>500</v>
      </c>
      <c r="HM218" s="90">
        <f t="shared" si="626"/>
        <v>50</v>
      </c>
      <c r="HN218" s="90">
        <f t="shared" si="626"/>
        <v>25</v>
      </c>
      <c r="HO218" s="90">
        <f t="shared" si="626"/>
        <v>0</v>
      </c>
      <c r="HP218" s="90">
        <f t="shared" si="626"/>
        <v>25</v>
      </c>
      <c r="HQ218" s="90">
        <f t="shared" si="626"/>
        <v>475</v>
      </c>
      <c r="HR218" s="90">
        <f t="shared" si="626"/>
        <v>65</v>
      </c>
      <c r="HS218" s="159">
        <f t="shared" si="610"/>
        <v>500</v>
      </c>
      <c r="HT218" s="131">
        <f t="shared" si="611"/>
        <v>500</v>
      </c>
      <c r="HU218" s="131">
        <f t="shared" si="612"/>
        <v>500</v>
      </c>
      <c r="HV218" s="76"/>
      <c r="HW218" s="84">
        <f t="shared" si="609"/>
        <v>65</v>
      </c>
      <c r="HX218" s="76"/>
      <c r="HY218" s="76"/>
      <c r="HZ218" s="76"/>
      <c r="IA218" s="76"/>
      <c r="IB218" s="76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68"/>
      <c r="JM218" s="68"/>
      <c r="JN218" s="68"/>
      <c r="JO218" s="68"/>
      <c r="JP218" s="68"/>
      <c r="JQ218" s="68"/>
      <c r="JR218" s="68"/>
      <c r="JS218" s="68"/>
      <c r="JT218" s="68"/>
      <c r="JU218" s="68"/>
      <c r="JV218" s="68"/>
      <c r="JW218" s="68"/>
      <c r="JX218" s="68"/>
      <c r="JY218" s="68"/>
      <c r="JZ218" s="68"/>
      <c r="KA218" s="68"/>
      <c r="KB218" s="68"/>
      <c r="KC218" s="68"/>
      <c r="KD218" s="68"/>
      <c r="KE218" s="68"/>
      <c r="KF218" s="68"/>
      <c r="KG218" s="68"/>
      <c r="KH218" s="68"/>
      <c r="KI218" s="68"/>
      <c r="KJ218" s="68"/>
      <c r="KK218" s="68"/>
      <c r="KL218" s="68"/>
      <c r="KM218" s="68"/>
      <c r="KN218" s="68"/>
      <c r="KO218" s="68"/>
      <c r="KP218" s="68"/>
      <c r="KQ218" s="68"/>
      <c r="KR218" s="68"/>
      <c r="KS218" s="68"/>
      <c r="KT218" s="68"/>
      <c r="KU218" s="68"/>
      <c r="KV218" s="68"/>
      <c r="KW218" s="68"/>
      <c r="KX218" s="68"/>
      <c r="KY218" s="68"/>
      <c r="KZ218" s="68"/>
      <c r="LA218" s="68"/>
      <c r="LB218" s="68"/>
      <c r="LC218" s="68"/>
      <c r="LD218" s="68"/>
      <c r="LE218" s="68"/>
      <c r="LF218" s="68"/>
    </row>
    <row r="219" spans="1:318" s="4" customFormat="1" ht="15.75" customHeight="1" x14ac:dyDescent="0.25">
      <c r="A219" s="243">
        <v>211</v>
      </c>
      <c r="B219" s="37">
        <v>34</v>
      </c>
      <c r="C219" s="36"/>
      <c r="D219" s="36"/>
      <c r="E219" s="62"/>
      <c r="F219" s="19" t="s">
        <v>494</v>
      </c>
      <c r="G219" s="146" t="s">
        <v>375</v>
      </c>
      <c r="H219" s="17" t="s">
        <v>495</v>
      </c>
      <c r="I219" s="87">
        <v>61002005123</v>
      </c>
      <c r="J219" s="35" t="s">
        <v>99</v>
      </c>
      <c r="K219" s="92" t="s">
        <v>218</v>
      </c>
      <c r="L219" s="34" t="s">
        <v>880</v>
      </c>
      <c r="M219" s="34" t="s">
        <v>1242</v>
      </c>
      <c r="N219" s="34"/>
      <c r="O219" s="100" t="s">
        <v>230</v>
      </c>
      <c r="P219" s="37">
        <v>30</v>
      </c>
      <c r="Q219" s="39" t="s">
        <v>294</v>
      </c>
      <c r="R219" s="89">
        <v>250</v>
      </c>
      <c r="S219" s="90">
        <f t="shared" si="512"/>
        <v>250</v>
      </c>
      <c r="T219" s="90"/>
      <c r="U219" s="91"/>
      <c r="V219" s="90">
        <f t="shared" si="513"/>
        <v>250</v>
      </c>
      <c r="W219" s="90">
        <f t="shared" si="514"/>
        <v>50</v>
      </c>
      <c r="X219" s="90">
        <f t="shared" si="515"/>
        <v>0</v>
      </c>
      <c r="Y219" s="90"/>
      <c r="Z219" s="90">
        <f t="shared" si="516"/>
        <v>50</v>
      </c>
      <c r="AA219" s="90">
        <f t="shared" si="517"/>
        <v>200</v>
      </c>
      <c r="AB219" s="89">
        <v>85</v>
      </c>
      <c r="AC219" s="89">
        <v>250</v>
      </c>
      <c r="AD219" s="90">
        <f t="shared" si="518"/>
        <v>250</v>
      </c>
      <c r="AE219" s="90"/>
      <c r="AF219" s="91"/>
      <c r="AG219" s="90">
        <f t="shared" si="519"/>
        <v>250</v>
      </c>
      <c r="AH219" s="90">
        <v>0</v>
      </c>
      <c r="AI219" s="90">
        <v>0</v>
      </c>
      <c r="AJ219" s="90"/>
      <c r="AK219" s="90">
        <f t="shared" si="520"/>
        <v>0</v>
      </c>
      <c r="AL219" s="90">
        <f t="shared" si="521"/>
        <v>250</v>
      </c>
      <c r="AM219" s="177">
        <v>79</v>
      </c>
      <c r="AN219" s="89">
        <v>250</v>
      </c>
      <c r="AO219" s="90">
        <f t="shared" si="522"/>
        <v>0</v>
      </c>
      <c r="AP219" s="90"/>
      <c r="AQ219" s="91"/>
      <c r="AR219" s="90">
        <f t="shared" si="523"/>
        <v>0</v>
      </c>
      <c r="AS219" s="90">
        <f t="shared" si="524"/>
        <v>0</v>
      </c>
      <c r="AT219" s="90">
        <f t="shared" si="525"/>
        <v>0</v>
      </c>
      <c r="AU219" s="90"/>
      <c r="AV219" s="90">
        <f t="shared" si="526"/>
        <v>0</v>
      </c>
      <c r="AW219" s="90">
        <f t="shared" si="527"/>
        <v>0</v>
      </c>
      <c r="AX219" s="89"/>
      <c r="AY219" s="89">
        <f t="shared" si="620"/>
        <v>750</v>
      </c>
      <c r="AZ219" s="90">
        <f t="shared" si="620"/>
        <v>500</v>
      </c>
      <c r="BA219" s="90">
        <f t="shared" si="620"/>
        <v>0</v>
      </c>
      <c r="BB219" s="90">
        <f t="shared" si="620"/>
        <v>0</v>
      </c>
      <c r="BC219" s="90">
        <f t="shared" si="620"/>
        <v>500</v>
      </c>
      <c r="BD219" s="90">
        <f t="shared" si="605"/>
        <v>100</v>
      </c>
      <c r="BE219" s="90">
        <f t="shared" si="621"/>
        <v>0</v>
      </c>
      <c r="BF219" s="90">
        <f t="shared" si="621"/>
        <v>0</v>
      </c>
      <c r="BG219" s="90">
        <f t="shared" si="530"/>
        <v>100</v>
      </c>
      <c r="BH219" s="90">
        <f t="shared" si="531"/>
        <v>400</v>
      </c>
      <c r="BI219" s="89">
        <f t="shared" si="532"/>
        <v>164</v>
      </c>
      <c r="BJ219" s="89">
        <v>250</v>
      </c>
      <c r="BK219" s="90">
        <f t="shared" si="533"/>
        <v>0</v>
      </c>
      <c r="BL219" s="90"/>
      <c r="BM219" s="91"/>
      <c r="BN219" s="90">
        <f t="shared" si="534"/>
        <v>0</v>
      </c>
      <c r="BO219" s="90">
        <f t="shared" si="535"/>
        <v>0</v>
      </c>
      <c r="BP219" s="90">
        <f t="shared" si="536"/>
        <v>0</v>
      </c>
      <c r="BQ219" s="90"/>
      <c r="BR219" s="90">
        <f t="shared" si="537"/>
        <v>0</v>
      </c>
      <c r="BS219" s="90">
        <f t="shared" si="538"/>
        <v>0</v>
      </c>
      <c r="BT219" s="89"/>
      <c r="BU219" s="89">
        <v>250</v>
      </c>
      <c r="BV219" s="90">
        <f t="shared" si="539"/>
        <v>0</v>
      </c>
      <c r="BW219" s="90"/>
      <c r="BX219" s="91"/>
      <c r="BY219" s="90">
        <f t="shared" si="540"/>
        <v>0</v>
      </c>
      <c r="BZ219" s="90">
        <f t="shared" si="541"/>
        <v>0</v>
      </c>
      <c r="CA219" s="90">
        <f t="shared" si="542"/>
        <v>0</v>
      </c>
      <c r="CB219" s="90"/>
      <c r="CC219" s="90">
        <f t="shared" si="543"/>
        <v>0</v>
      </c>
      <c r="CD219" s="90">
        <f t="shared" si="544"/>
        <v>0</v>
      </c>
      <c r="CE219" s="89"/>
      <c r="CF219" s="89">
        <v>250</v>
      </c>
      <c r="CG219" s="90">
        <f t="shared" si="545"/>
        <v>0</v>
      </c>
      <c r="CH219" s="90"/>
      <c r="CI219" s="91"/>
      <c r="CJ219" s="90">
        <f t="shared" si="546"/>
        <v>0</v>
      </c>
      <c r="CK219" s="90">
        <f t="shared" si="547"/>
        <v>0</v>
      </c>
      <c r="CL219" s="90">
        <f t="shared" si="548"/>
        <v>0</v>
      </c>
      <c r="CM219" s="90"/>
      <c r="CN219" s="90">
        <f t="shared" si="549"/>
        <v>0</v>
      </c>
      <c r="CO219" s="90">
        <f t="shared" si="550"/>
        <v>0</v>
      </c>
      <c r="CP219" s="89"/>
      <c r="CQ219" s="89">
        <f t="shared" si="622"/>
        <v>750</v>
      </c>
      <c r="CR219" s="90">
        <f t="shared" si="622"/>
        <v>0</v>
      </c>
      <c r="CS219" s="90">
        <f t="shared" si="622"/>
        <v>0</v>
      </c>
      <c r="CT219" s="90">
        <f t="shared" si="622"/>
        <v>0</v>
      </c>
      <c r="CU219" s="90">
        <f t="shared" si="622"/>
        <v>0</v>
      </c>
      <c r="CV219" s="90">
        <f t="shared" si="606"/>
        <v>0</v>
      </c>
      <c r="CW219" s="90">
        <f t="shared" si="623"/>
        <v>0</v>
      </c>
      <c r="CX219" s="90">
        <f t="shared" si="623"/>
        <v>0</v>
      </c>
      <c r="CY219" s="90">
        <f t="shared" si="553"/>
        <v>0</v>
      </c>
      <c r="CZ219" s="90">
        <f t="shared" si="554"/>
        <v>0</v>
      </c>
      <c r="DA219" s="89">
        <f t="shared" si="555"/>
        <v>0</v>
      </c>
      <c r="DB219" s="191">
        <f t="shared" si="624"/>
        <v>1500</v>
      </c>
      <c r="DC219" s="191">
        <f t="shared" si="624"/>
        <v>500</v>
      </c>
      <c r="DD219" s="191">
        <f t="shared" si="624"/>
        <v>0</v>
      </c>
      <c r="DE219" s="191">
        <f t="shared" si="624"/>
        <v>0</v>
      </c>
      <c r="DF219" s="191">
        <f t="shared" si="624"/>
        <v>500</v>
      </c>
      <c r="DG219" s="191">
        <f t="shared" si="624"/>
        <v>100</v>
      </c>
      <c r="DH219" s="191">
        <f t="shared" si="624"/>
        <v>0</v>
      </c>
      <c r="DI219" s="191">
        <f t="shared" si="624"/>
        <v>0</v>
      </c>
      <c r="DJ219" s="191">
        <f t="shared" si="624"/>
        <v>100</v>
      </c>
      <c r="DK219" s="191">
        <f t="shared" si="624"/>
        <v>400</v>
      </c>
      <c r="DL219" s="191">
        <f t="shared" si="624"/>
        <v>164</v>
      </c>
      <c r="DM219" s="89">
        <v>250</v>
      </c>
      <c r="DN219" s="90">
        <f t="shared" si="557"/>
        <v>0</v>
      </c>
      <c r="DO219" s="90"/>
      <c r="DP219" s="91"/>
      <c r="DQ219" s="90">
        <f t="shared" si="558"/>
        <v>0</v>
      </c>
      <c r="DR219" s="90">
        <f t="shared" si="559"/>
        <v>0</v>
      </c>
      <c r="DS219" s="90">
        <f t="shared" si="560"/>
        <v>0</v>
      </c>
      <c r="DT219" s="90"/>
      <c r="DU219" s="90">
        <f t="shared" si="561"/>
        <v>0</v>
      </c>
      <c r="DV219" s="90">
        <f t="shared" si="562"/>
        <v>0</v>
      </c>
      <c r="DW219" s="89"/>
      <c r="DX219" s="89">
        <v>250</v>
      </c>
      <c r="DY219" s="90">
        <f t="shared" si="563"/>
        <v>0</v>
      </c>
      <c r="DZ219" s="90"/>
      <c r="EA219" s="91"/>
      <c r="EB219" s="90">
        <f t="shared" si="564"/>
        <v>0</v>
      </c>
      <c r="EC219" s="90">
        <f t="shared" si="565"/>
        <v>0</v>
      </c>
      <c r="ED219" s="90">
        <f t="shared" si="566"/>
        <v>0</v>
      </c>
      <c r="EE219" s="90"/>
      <c r="EF219" s="90">
        <f t="shared" si="567"/>
        <v>0</v>
      </c>
      <c r="EG219" s="90">
        <f t="shared" si="568"/>
        <v>0</v>
      </c>
      <c r="EH219" s="89"/>
      <c r="EI219" s="89">
        <v>250</v>
      </c>
      <c r="EJ219" s="90">
        <f t="shared" si="569"/>
        <v>0</v>
      </c>
      <c r="EK219" s="90"/>
      <c r="EL219" s="91"/>
      <c r="EM219" s="90">
        <f t="shared" si="570"/>
        <v>0</v>
      </c>
      <c r="EN219" s="90">
        <f t="shared" si="571"/>
        <v>0</v>
      </c>
      <c r="EO219" s="90">
        <f t="shared" si="572"/>
        <v>0</v>
      </c>
      <c r="EP219" s="90"/>
      <c r="EQ219" s="90">
        <f t="shared" si="573"/>
        <v>0</v>
      </c>
      <c r="ER219" s="90">
        <f t="shared" si="574"/>
        <v>0</v>
      </c>
      <c r="ES219" s="89"/>
      <c r="ET219" s="89">
        <f t="shared" si="575"/>
        <v>750</v>
      </c>
      <c r="EU219" s="90">
        <f t="shared" si="575"/>
        <v>0</v>
      </c>
      <c r="EV219" s="90">
        <f t="shared" si="575"/>
        <v>0</v>
      </c>
      <c r="EW219" s="90">
        <f t="shared" si="575"/>
        <v>0</v>
      </c>
      <c r="EX219" s="90">
        <f t="shared" si="575"/>
        <v>0</v>
      </c>
      <c r="EY219" s="90">
        <f t="shared" si="607"/>
        <v>0</v>
      </c>
      <c r="EZ219" s="90">
        <f t="shared" si="576"/>
        <v>0</v>
      </c>
      <c r="FA219" s="90">
        <f t="shared" si="576"/>
        <v>0</v>
      </c>
      <c r="FB219" s="90">
        <f t="shared" si="577"/>
        <v>0</v>
      </c>
      <c r="FC219" s="90">
        <f t="shared" si="578"/>
        <v>0</v>
      </c>
      <c r="FD219" s="89">
        <f t="shared" si="579"/>
        <v>0</v>
      </c>
      <c r="FE219" s="191">
        <f t="shared" si="625"/>
        <v>2250</v>
      </c>
      <c r="FF219" s="191">
        <f t="shared" si="625"/>
        <v>500</v>
      </c>
      <c r="FG219" s="191">
        <f t="shared" si="625"/>
        <v>0</v>
      </c>
      <c r="FH219" s="191">
        <f t="shared" si="625"/>
        <v>0</v>
      </c>
      <c r="FI219" s="191">
        <f t="shared" si="625"/>
        <v>500</v>
      </c>
      <c r="FJ219" s="191">
        <f t="shared" si="625"/>
        <v>100</v>
      </c>
      <c r="FK219" s="191">
        <f t="shared" si="625"/>
        <v>0</v>
      </c>
      <c r="FL219" s="191">
        <f t="shared" si="625"/>
        <v>0</v>
      </c>
      <c r="FM219" s="191">
        <f t="shared" si="625"/>
        <v>100</v>
      </c>
      <c r="FN219" s="191">
        <f t="shared" si="625"/>
        <v>400</v>
      </c>
      <c r="FO219" s="191">
        <f t="shared" si="625"/>
        <v>164</v>
      </c>
      <c r="FP219" s="89">
        <v>250</v>
      </c>
      <c r="FQ219" s="90">
        <f t="shared" si="581"/>
        <v>0</v>
      </c>
      <c r="FR219" s="90"/>
      <c r="FS219" s="91"/>
      <c r="FT219" s="90">
        <f t="shared" si="582"/>
        <v>0</v>
      </c>
      <c r="FU219" s="90">
        <f t="shared" si="583"/>
        <v>0</v>
      </c>
      <c r="FV219" s="90">
        <f t="shared" si="584"/>
        <v>0</v>
      </c>
      <c r="FW219" s="90"/>
      <c r="FX219" s="90">
        <f t="shared" si="585"/>
        <v>0</v>
      </c>
      <c r="FY219" s="90">
        <f t="shared" si="586"/>
        <v>0</v>
      </c>
      <c r="FZ219" s="89"/>
      <c r="GA219" s="89">
        <v>250</v>
      </c>
      <c r="GB219" s="90">
        <f t="shared" si="587"/>
        <v>0</v>
      </c>
      <c r="GC219" s="90"/>
      <c r="GD219" s="91"/>
      <c r="GE219" s="90">
        <f t="shared" si="588"/>
        <v>0</v>
      </c>
      <c r="GF219" s="90">
        <f t="shared" si="589"/>
        <v>0</v>
      </c>
      <c r="GG219" s="90">
        <f t="shared" si="590"/>
        <v>0</v>
      </c>
      <c r="GH219" s="90"/>
      <c r="GI219" s="90">
        <f t="shared" si="591"/>
        <v>0</v>
      </c>
      <c r="GJ219" s="90">
        <f t="shared" si="592"/>
        <v>0</v>
      </c>
      <c r="GK219" s="89"/>
      <c r="GL219" s="89">
        <v>250</v>
      </c>
      <c r="GM219" s="90">
        <f t="shared" si="593"/>
        <v>0</v>
      </c>
      <c r="GN219" s="90"/>
      <c r="GO219" s="91"/>
      <c r="GP219" s="90">
        <f t="shared" si="594"/>
        <v>0</v>
      </c>
      <c r="GQ219" s="90">
        <f t="shared" si="595"/>
        <v>0</v>
      </c>
      <c r="GR219" s="90">
        <f t="shared" si="596"/>
        <v>0</v>
      </c>
      <c r="GS219" s="90"/>
      <c r="GT219" s="90">
        <f t="shared" si="597"/>
        <v>0</v>
      </c>
      <c r="GU219" s="90">
        <f t="shared" si="598"/>
        <v>0</v>
      </c>
      <c r="GV219" s="89"/>
      <c r="GW219" s="89">
        <f t="shared" si="599"/>
        <v>750</v>
      </c>
      <c r="GX219" s="90">
        <f t="shared" si="599"/>
        <v>0</v>
      </c>
      <c r="GY219" s="90">
        <f t="shared" si="599"/>
        <v>0</v>
      </c>
      <c r="GZ219" s="90">
        <f t="shared" si="599"/>
        <v>0</v>
      </c>
      <c r="HA219" s="90">
        <f t="shared" si="599"/>
        <v>0</v>
      </c>
      <c r="HB219" s="90">
        <f t="shared" si="608"/>
        <v>0</v>
      </c>
      <c r="HC219" s="90">
        <f t="shared" si="600"/>
        <v>0</v>
      </c>
      <c r="HD219" s="90">
        <f t="shared" si="600"/>
        <v>0</v>
      </c>
      <c r="HE219" s="90">
        <f t="shared" si="601"/>
        <v>0</v>
      </c>
      <c r="HF219" s="90">
        <f t="shared" si="602"/>
        <v>0</v>
      </c>
      <c r="HG219" s="89">
        <f t="shared" si="603"/>
        <v>0</v>
      </c>
      <c r="HH219" s="90">
        <f t="shared" si="626"/>
        <v>3000</v>
      </c>
      <c r="HI219" s="90">
        <f t="shared" si="626"/>
        <v>500</v>
      </c>
      <c r="HJ219" s="90">
        <f t="shared" si="626"/>
        <v>0</v>
      </c>
      <c r="HK219" s="90">
        <f t="shared" si="626"/>
        <v>0</v>
      </c>
      <c r="HL219" s="90">
        <f t="shared" si="626"/>
        <v>500</v>
      </c>
      <c r="HM219" s="90">
        <f t="shared" si="626"/>
        <v>50</v>
      </c>
      <c r="HN219" s="90">
        <f t="shared" si="626"/>
        <v>0</v>
      </c>
      <c r="HO219" s="90">
        <f t="shared" si="626"/>
        <v>0</v>
      </c>
      <c r="HP219" s="90">
        <f t="shared" si="626"/>
        <v>50</v>
      </c>
      <c r="HQ219" s="90">
        <f t="shared" si="626"/>
        <v>450</v>
      </c>
      <c r="HR219" s="90">
        <f t="shared" si="626"/>
        <v>164</v>
      </c>
      <c r="HS219" s="159">
        <f t="shared" si="610"/>
        <v>500</v>
      </c>
      <c r="HT219" s="131">
        <f t="shared" si="611"/>
        <v>500</v>
      </c>
      <c r="HU219" s="131">
        <f t="shared" si="612"/>
        <v>500</v>
      </c>
      <c r="HV219" s="76"/>
      <c r="HW219" s="84">
        <f t="shared" si="609"/>
        <v>164</v>
      </c>
      <c r="HX219" s="76"/>
      <c r="HY219" s="76"/>
      <c r="HZ219" s="76"/>
      <c r="IA219" s="76"/>
      <c r="IB219" s="76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68"/>
      <c r="JM219" s="68"/>
      <c r="JN219" s="68"/>
      <c r="JO219" s="68"/>
      <c r="JP219" s="68"/>
      <c r="JQ219" s="68"/>
      <c r="JR219" s="68"/>
      <c r="JS219" s="68"/>
      <c r="JT219" s="68"/>
      <c r="JU219" s="68"/>
      <c r="JV219" s="68"/>
      <c r="JW219" s="68"/>
      <c r="JX219" s="68"/>
      <c r="JY219" s="68"/>
      <c r="JZ219" s="68"/>
      <c r="KA219" s="68"/>
      <c r="KB219" s="68"/>
      <c r="KC219" s="68"/>
      <c r="KD219" s="68"/>
      <c r="KE219" s="68"/>
      <c r="KF219" s="68"/>
      <c r="KG219" s="68"/>
      <c r="KH219" s="68"/>
      <c r="KI219" s="68"/>
      <c r="KJ219" s="68"/>
      <c r="KK219" s="68"/>
      <c r="KL219" s="68"/>
      <c r="KM219" s="68"/>
      <c r="KN219" s="68"/>
      <c r="KO219" s="68"/>
      <c r="KP219" s="68"/>
      <c r="KQ219" s="68"/>
      <c r="KR219" s="68"/>
      <c r="KS219" s="68"/>
      <c r="KT219" s="68"/>
      <c r="KU219" s="68"/>
      <c r="KV219" s="68"/>
      <c r="KW219" s="68"/>
      <c r="KX219" s="68"/>
      <c r="KY219" s="68"/>
      <c r="KZ219" s="68"/>
      <c r="LA219" s="68"/>
      <c r="LB219" s="68"/>
      <c r="LC219" s="68"/>
      <c r="LD219" s="68"/>
      <c r="LE219" s="68"/>
      <c r="LF219" s="68"/>
    </row>
    <row r="220" spans="1:318" s="4" customFormat="1" ht="15.75" customHeight="1" x14ac:dyDescent="0.25">
      <c r="A220" s="243">
        <v>212</v>
      </c>
      <c r="B220" s="37">
        <v>35</v>
      </c>
      <c r="C220" s="36"/>
      <c r="D220" s="36"/>
      <c r="E220" s="36"/>
      <c r="F220" s="19" t="s">
        <v>450</v>
      </c>
      <c r="G220" s="146" t="s">
        <v>375</v>
      </c>
      <c r="H220" s="17" t="s">
        <v>496</v>
      </c>
      <c r="I220" s="87" t="s">
        <v>1180</v>
      </c>
      <c r="J220" s="35" t="s">
        <v>193</v>
      </c>
      <c r="K220" s="92" t="s">
        <v>88</v>
      </c>
      <c r="L220" s="34" t="s">
        <v>897</v>
      </c>
      <c r="M220" s="34" t="s">
        <v>1242</v>
      </c>
      <c r="N220" s="34"/>
      <c r="O220" s="100" t="s">
        <v>230</v>
      </c>
      <c r="P220" s="37">
        <v>32</v>
      </c>
      <c r="Q220" s="39" t="s">
        <v>302</v>
      </c>
      <c r="R220" s="89">
        <v>250</v>
      </c>
      <c r="S220" s="90">
        <f t="shared" si="512"/>
        <v>250</v>
      </c>
      <c r="T220" s="90"/>
      <c r="U220" s="91"/>
      <c r="V220" s="90">
        <f t="shared" si="513"/>
        <v>250</v>
      </c>
      <c r="W220" s="90">
        <f t="shared" si="514"/>
        <v>50</v>
      </c>
      <c r="X220" s="90">
        <f t="shared" si="515"/>
        <v>0</v>
      </c>
      <c r="Y220" s="90"/>
      <c r="Z220" s="90">
        <f t="shared" si="516"/>
        <v>50</v>
      </c>
      <c r="AA220" s="90">
        <f t="shared" si="517"/>
        <v>200</v>
      </c>
      <c r="AB220" s="89">
        <v>31</v>
      </c>
      <c r="AC220" s="89">
        <v>250</v>
      </c>
      <c r="AD220" s="90">
        <f t="shared" si="518"/>
        <v>250</v>
      </c>
      <c r="AE220" s="90"/>
      <c r="AF220" s="91"/>
      <c r="AG220" s="90">
        <f t="shared" si="519"/>
        <v>250</v>
      </c>
      <c r="AH220" s="90">
        <v>0</v>
      </c>
      <c r="AI220" s="90">
        <v>0</v>
      </c>
      <c r="AJ220" s="90"/>
      <c r="AK220" s="90">
        <f t="shared" si="520"/>
        <v>0</v>
      </c>
      <c r="AL220" s="90">
        <f t="shared" si="521"/>
        <v>250</v>
      </c>
      <c r="AM220" s="177">
        <v>36</v>
      </c>
      <c r="AN220" s="89">
        <v>250</v>
      </c>
      <c r="AO220" s="90">
        <f t="shared" si="522"/>
        <v>0</v>
      </c>
      <c r="AP220" s="90"/>
      <c r="AQ220" s="91"/>
      <c r="AR220" s="90">
        <f t="shared" si="523"/>
        <v>0</v>
      </c>
      <c r="AS220" s="90">
        <f t="shared" si="524"/>
        <v>0</v>
      </c>
      <c r="AT220" s="90">
        <f t="shared" si="525"/>
        <v>0</v>
      </c>
      <c r="AU220" s="90"/>
      <c r="AV220" s="90">
        <f t="shared" si="526"/>
        <v>0</v>
      </c>
      <c r="AW220" s="90">
        <f t="shared" si="527"/>
        <v>0</v>
      </c>
      <c r="AX220" s="89"/>
      <c r="AY220" s="89">
        <f t="shared" si="620"/>
        <v>750</v>
      </c>
      <c r="AZ220" s="90">
        <f t="shared" si="620"/>
        <v>500</v>
      </c>
      <c r="BA220" s="90">
        <f t="shared" si="620"/>
        <v>0</v>
      </c>
      <c r="BB220" s="90">
        <f t="shared" si="620"/>
        <v>0</v>
      </c>
      <c r="BC220" s="90">
        <f t="shared" si="620"/>
        <v>500</v>
      </c>
      <c r="BD220" s="90">
        <f t="shared" si="605"/>
        <v>100</v>
      </c>
      <c r="BE220" s="90">
        <f t="shared" si="621"/>
        <v>0</v>
      </c>
      <c r="BF220" s="90">
        <f t="shared" si="621"/>
        <v>0</v>
      </c>
      <c r="BG220" s="90">
        <f t="shared" si="530"/>
        <v>100</v>
      </c>
      <c r="BH220" s="90">
        <f t="shared" si="531"/>
        <v>400</v>
      </c>
      <c r="BI220" s="89">
        <f t="shared" si="532"/>
        <v>67</v>
      </c>
      <c r="BJ220" s="89">
        <v>250</v>
      </c>
      <c r="BK220" s="90">
        <f t="shared" si="533"/>
        <v>0</v>
      </c>
      <c r="BL220" s="90"/>
      <c r="BM220" s="91"/>
      <c r="BN220" s="90">
        <f t="shared" si="534"/>
        <v>0</v>
      </c>
      <c r="BO220" s="90">
        <f t="shared" si="535"/>
        <v>0</v>
      </c>
      <c r="BP220" s="90">
        <f t="shared" si="536"/>
        <v>0</v>
      </c>
      <c r="BQ220" s="90"/>
      <c r="BR220" s="90">
        <f t="shared" si="537"/>
        <v>0</v>
      </c>
      <c r="BS220" s="90">
        <f t="shared" si="538"/>
        <v>0</v>
      </c>
      <c r="BT220" s="89"/>
      <c r="BU220" s="89">
        <v>250</v>
      </c>
      <c r="BV220" s="90">
        <f t="shared" si="539"/>
        <v>0</v>
      </c>
      <c r="BW220" s="90"/>
      <c r="BX220" s="91"/>
      <c r="BY220" s="90">
        <f t="shared" si="540"/>
        <v>0</v>
      </c>
      <c r="BZ220" s="90">
        <f t="shared" si="541"/>
        <v>0</v>
      </c>
      <c r="CA220" s="90">
        <f t="shared" si="542"/>
        <v>0</v>
      </c>
      <c r="CB220" s="90"/>
      <c r="CC220" s="90">
        <f t="shared" si="543"/>
        <v>0</v>
      </c>
      <c r="CD220" s="90">
        <f t="shared" si="544"/>
        <v>0</v>
      </c>
      <c r="CE220" s="89"/>
      <c r="CF220" s="89">
        <v>250</v>
      </c>
      <c r="CG220" s="90">
        <f t="shared" si="545"/>
        <v>0</v>
      </c>
      <c r="CH220" s="90"/>
      <c r="CI220" s="91"/>
      <c r="CJ220" s="90">
        <f t="shared" si="546"/>
        <v>0</v>
      </c>
      <c r="CK220" s="90">
        <f t="shared" si="547"/>
        <v>0</v>
      </c>
      <c r="CL220" s="90">
        <f t="shared" si="548"/>
        <v>0</v>
      </c>
      <c r="CM220" s="90"/>
      <c r="CN220" s="90">
        <f t="shared" si="549"/>
        <v>0</v>
      </c>
      <c r="CO220" s="90">
        <f t="shared" si="550"/>
        <v>0</v>
      </c>
      <c r="CP220" s="89"/>
      <c r="CQ220" s="89">
        <f t="shared" si="622"/>
        <v>750</v>
      </c>
      <c r="CR220" s="90">
        <f t="shared" si="622"/>
        <v>0</v>
      </c>
      <c r="CS220" s="90">
        <f t="shared" si="622"/>
        <v>0</v>
      </c>
      <c r="CT220" s="90">
        <f t="shared" si="622"/>
        <v>0</v>
      </c>
      <c r="CU220" s="90">
        <f t="shared" si="622"/>
        <v>0</v>
      </c>
      <c r="CV220" s="90">
        <f t="shared" si="606"/>
        <v>0</v>
      </c>
      <c r="CW220" s="90">
        <f t="shared" si="623"/>
        <v>0</v>
      </c>
      <c r="CX220" s="90">
        <f t="shared" si="623"/>
        <v>0</v>
      </c>
      <c r="CY220" s="90">
        <f t="shared" si="553"/>
        <v>0</v>
      </c>
      <c r="CZ220" s="90">
        <f t="shared" si="554"/>
        <v>0</v>
      </c>
      <c r="DA220" s="89">
        <f t="shared" si="555"/>
        <v>0</v>
      </c>
      <c r="DB220" s="191">
        <f t="shared" si="624"/>
        <v>1500</v>
      </c>
      <c r="DC220" s="191">
        <f t="shared" si="624"/>
        <v>500</v>
      </c>
      <c r="DD220" s="191">
        <f t="shared" si="624"/>
        <v>0</v>
      </c>
      <c r="DE220" s="191">
        <f t="shared" si="624"/>
        <v>0</v>
      </c>
      <c r="DF220" s="191">
        <f t="shared" si="624"/>
        <v>500</v>
      </c>
      <c r="DG220" s="191">
        <f t="shared" si="624"/>
        <v>100</v>
      </c>
      <c r="DH220" s="191">
        <f t="shared" si="624"/>
        <v>0</v>
      </c>
      <c r="DI220" s="191">
        <f t="shared" si="624"/>
        <v>0</v>
      </c>
      <c r="DJ220" s="191">
        <f t="shared" si="624"/>
        <v>100</v>
      </c>
      <c r="DK220" s="191">
        <f t="shared" si="624"/>
        <v>400</v>
      </c>
      <c r="DL220" s="191">
        <f t="shared" si="624"/>
        <v>67</v>
      </c>
      <c r="DM220" s="89">
        <v>250</v>
      </c>
      <c r="DN220" s="90">
        <f t="shared" si="557"/>
        <v>0</v>
      </c>
      <c r="DO220" s="90"/>
      <c r="DP220" s="91"/>
      <c r="DQ220" s="90">
        <f t="shared" si="558"/>
        <v>0</v>
      </c>
      <c r="DR220" s="90">
        <f t="shared" si="559"/>
        <v>0</v>
      </c>
      <c r="DS220" s="90">
        <f t="shared" si="560"/>
        <v>0</v>
      </c>
      <c r="DT220" s="90"/>
      <c r="DU220" s="90">
        <f t="shared" si="561"/>
        <v>0</v>
      </c>
      <c r="DV220" s="90">
        <f t="shared" si="562"/>
        <v>0</v>
      </c>
      <c r="DW220" s="89"/>
      <c r="DX220" s="89">
        <v>250</v>
      </c>
      <c r="DY220" s="90">
        <f t="shared" si="563"/>
        <v>0</v>
      </c>
      <c r="DZ220" s="90"/>
      <c r="EA220" s="91"/>
      <c r="EB220" s="90">
        <f t="shared" si="564"/>
        <v>0</v>
      </c>
      <c r="EC220" s="90">
        <f t="shared" si="565"/>
        <v>0</v>
      </c>
      <c r="ED220" s="90">
        <f t="shared" si="566"/>
        <v>0</v>
      </c>
      <c r="EE220" s="90"/>
      <c r="EF220" s="90">
        <f t="shared" si="567"/>
        <v>0</v>
      </c>
      <c r="EG220" s="90">
        <f t="shared" si="568"/>
        <v>0</v>
      </c>
      <c r="EH220" s="89"/>
      <c r="EI220" s="89">
        <v>250</v>
      </c>
      <c r="EJ220" s="90">
        <f t="shared" si="569"/>
        <v>0</v>
      </c>
      <c r="EK220" s="90"/>
      <c r="EL220" s="91"/>
      <c r="EM220" s="90">
        <f t="shared" si="570"/>
        <v>0</v>
      </c>
      <c r="EN220" s="90">
        <f t="shared" si="571"/>
        <v>0</v>
      </c>
      <c r="EO220" s="90">
        <f t="shared" si="572"/>
        <v>0</v>
      </c>
      <c r="EP220" s="90"/>
      <c r="EQ220" s="90">
        <f t="shared" si="573"/>
        <v>0</v>
      </c>
      <c r="ER220" s="90">
        <f t="shared" si="574"/>
        <v>0</v>
      </c>
      <c r="ES220" s="89"/>
      <c r="ET220" s="89">
        <f t="shared" si="575"/>
        <v>750</v>
      </c>
      <c r="EU220" s="90">
        <f t="shared" si="575"/>
        <v>0</v>
      </c>
      <c r="EV220" s="90">
        <f t="shared" si="575"/>
        <v>0</v>
      </c>
      <c r="EW220" s="90">
        <f t="shared" si="575"/>
        <v>0</v>
      </c>
      <c r="EX220" s="90">
        <f t="shared" si="575"/>
        <v>0</v>
      </c>
      <c r="EY220" s="90">
        <f t="shared" si="607"/>
        <v>0</v>
      </c>
      <c r="EZ220" s="90">
        <f t="shared" si="576"/>
        <v>0</v>
      </c>
      <c r="FA220" s="90">
        <f t="shared" si="576"/>
        <v>0</v>
      </c>
      <c r="FB220" s="90">
        <f t="shared" si="577"/>
        <v>0</v>
      </c>
      <c r="FC220" s="90">
        <f t="shared" si="578"/>
        <v>0</v>
      </c>
      <c r="FD220" s="89">
        <f t="shared" si="579"/>
        <v>0</v>
      </c>
      <c r="FE220" s="191">
        <f t="shared" si="625"/>
        <v>2250</v>
      </c>
      <c r="FF220" s="191">
        <f t="shared" si="625"/>
        <v>500</v>
      </c>
      <c r="FG220" s="191">
        <f t="shared" si="625"/>
        <v>0</v>
      </c>
      <c r="FH220" s="191">
        <f t="shared" si="625"/>
        <v>0</v>
      </c>
      <c r="FI220" s="191">
        <f t="shared" si="625"/>
        <v>500</v>
      </c>
      <c r="FJ220" s="191">
        <f t="shared" si="625"/>
        <v>100</v>
      </c>
      <c r="FK220" s="191">
        <f t="shared" si="625"/>
        <v>0</v>
      </c>
      <c r="FL220" s="191">
        <f t="shared" si="625"/>
        <v>0</v>
      </c>
      <c r="FM220" s="191">
        <f t="shared" si="625"/>
        <v>100</v>
      </c>
      <c r="FN220" s="191">
        <f t="shared" si="625"/>
        <v>400</v>
      </c>
      <c r="FO220" s="191">
        <f t="shared" si="625"/>
        <v>67</v>
      </c>
      <c r="FP220" s="89">
        <v>250</v>
      </c>
      <c r="FQ220" s="90">
        <f t="shared" si="581"/>
        <v>0</v>
      </c>
      <c r="FR220" s="90"/>
      <c r="FS220" s="91"/>
      <c r="FT220" s="90">
        <f t="shared" si="582"/>
        <v>0</v>
      </c>
      <c r="FU220" s="90">
        <f t="shared" si="583"/>
        <v>0</v>
      </c>
      <c r="FV220" s="90">
        <f t="shared" si="584"/>
        <v>0</v>
      </c>
      <c r="FW220" s="90"/>
      <c r="FX220" s="90">
        <f t="shared" si="585"/>
        <v>0</v>
      </c>
      <c r="FY220" s="90">
        <f t="shared" si="586"/>
        <v>0</v>
      </c>
      <c r="FZ220" s="89"/>
      <c r="GA220" s="89">
        <v>250</v>
      </c>
      <c r="GB220" s="90">
        <f t="shared" si="587"/>
        <v>0</v>
      </c>
      <c r="GC220" s="90"/>
      <c r="GD220" s="91"/>
      <c r="GE220" s="90">
        <f t="shared" si="588"/>
        <v>0</v>
      </c>
      <c r="GF220" s="90">
        <f t="shared" si="589"/>
        <v>0</v>
      </c>
      <c r="GG220" s="90">
        <f t="shared" si="590"/>
        <v>0</v>
      </c>
      <c r="GH220" s="90"/>
      <c r="GI220" s="90">
        <f t="shared" si="591"/>
        <v>0</v>
      </c>
      <c r="GJ220" s="90">
        <f t="shared" si="592"/>
        <v>0</v>
      </c>
      <c r="GK220" s="89"/>
      <c r="GL220" s="89">
        <v>250</v>
      </c>
      <c r="GM220" s="90">
        <f t="shared" si="593"/>
        <v>0</v>
      </c>
      <c r="GN220" s="90"/>
      <c r="GO220" s="91"/>
      <c r="GP220" s="90">
        <f t="shared" si="594"/>
        <v>0</v>
      </c>
      <c r="GQ220" s="90">
        <f t="shared" si="595"/>
        <v>0</v>
      </c>
      <c r="GR220" s="90">
        <f t="shared" si="596"/>
        <v>0</v>
      </c>
      <c r="GS220" s="90"/>
      <c r="GT220" s="90">
        <f t="shared" si="597"/>
        <v>0</v>
      </c>
      <c r="GU220" s="90">
        <f t="shared" si="598"/>
        <v>0</v>
      </c>
      <c r="GV220" s="89"/>
      <c r="GW220" s="89">
        <f t="shared" si="599"/>
        <v>750</v>
      </c>
      <c r="GX220" s="90">
        <f t="shared" si="599"/>
        <v>0</v>
      </c>
      <c r="GY220" s="90">
        <f t="shared" si="599"/>
        <v>0</v>
      </c>
      <c r="GZ220" s="90">
        <f t="shared" si="599"/>
        <v>0</v>
      </c>
      <c r="HA220" s="90">
        <f t="shared" si="599"/>
        <v>0</v>
      </c>
      <c r="HB220" s="90">
        <f t="shared" si="608"/>
        <v>0</v>
      </c>
      <c r="HC220" s="90">
        <f t="shared" si="600"/>
        <v>0</v>
      </c>
      <c r="HD220" s="90">
        <f t="shared" si="600"/>
        <v>0</v>
      </c>
      <c r="HE220" s="90">
        <f t="shared" si="601"/>
        <v>0</v>
      </c>
      <c r="HF220" s="90">
        <f t="shared" si="602"/>
        <v>0</v>
      </c>
      <c r="HG220" s="89">
        <f t="shared" si="603"/>
        <v>0</v>
      </c>
      <c r="HH220" s="90">
        <f t="shared" si="626"/>
        <v>3000</v>
      </c>
      <c r="HI220" s="90">
        <f t="shared" si="626"/>
        <v>500</v>
      </c>
      <c r="HJ220" s="90">
        <f t="shared" si="626"/>
        <v>0</v>
      </c>
      <c r="HK220" s="90">
        <f t="shared" si="626"/>
        <v>0</v>
      </c>
      <c r="HL220" s="90">
        <f t="shared" si="626"/>
        <v>500</v>
      </c>
      <c r="HM220" s="90">
        <f t="shared" si="626"/>
        <v>50</v>
      </c>
      <c r="HN220" s="90">
        <f t="shared" si="626"/>
        <v>0</v>
      </c>
      <c r="HO220" s="90">
        <f t="shared" si="626"/>
        <v>0</v>
      </c>
      <c r="HP220" s="90">
        <f t="shared" si="626"/>
        <v>50</v>
      </c>
      <c r="HQ220" s="90">
        <f t="shared" si="626"/>
        <v>450</v>
      </c>
      <c r="HR220" s="90">
        <f t="shared" si="626"/>
        <v>67</v>
      </c>
      <c r="HS220" s="159">
        <f t="shared" si="610"/>
        <v>500</v>
      </c>
      <c r="HT220" s="131">
        <f t="shared" si="611"/>
        <v>500</v>
      </c>
      <c r="HU220" s="131">
        <f t="shared" si="612"/>
        <v>500</v>
      </c>
      <c r="HV220" s="76"/>
      <c r="HW220" s="84">
        <f t="shared" si="609"/>
        <v>67</v>
      </c>
      <c r="HX220" s="76"/>
      <c r="HY220" s="76"/>
      <c r="HZ220" s="76"/>
      <c r="IA220" s="76"/>
      <c r="IB220" s="76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68"/>
      <c r="JM220" s="68"/>
      <c r="JN220" s="68"/>
      <c r="JO220" s="68"/>
      <c r="JP220" s="68"/>
      <c r="JQ220" s="68"/>
      <c r="JR220" s="68"/>
      <c r="JS220" s="68"/>
      <c r="JT220" s="68"/>
      <c r="JU220" s="68"/>
      <c r="JV220" s="68"/>
      <c r="JW220" s="68"/>
      <c r="JX220" s="68"/>
      <c r="JY220" s="68"/>
      <c r="JZ220" s="68"/>
      <c r="KA220" s="68"/>
      <c r="KB220" s="68"/>
      <c r="KC220" s="68"/>
      <c r="KD220" s="68"/>
      <c r="KE220" s="68"/>
      <c r="KF220" s="68"/>
      <c r="KG220" s="68"/>
      <c r="KH220" s="68"/>
      <c r="KI220" s="68"/>
      <c r="KJ220" s="68"/>
      <c r="KK220" s="68"/>
      <c r="KL220" s="68"/>
      <c r="KM220" s="68"/>
      <c r="KN220" s="68"/>
      <c r="KO220" s="68"/>
      <c r="KP220" s="68"/>
      <c r="KQ220" s="68"/>
      <c r="KR220" s="68"/>
      <c r="KS220" s="68"/>
      <c r="KT220" s="68"/>
      <c r="KU220" s="68"/>
      <c r="KV220" s="68"/>
      <c r="KW220" s="68"/>
      <c r="KX220" s="68"/>
      <c r="KY220" s="68"/>
      <c r="KZ220" s="68"/>
      <c r="LA220" s="68"/>
      <c r="LB220" s="68"/>
      <c r="LC220" s="68"/>
      <c r="LD220" s="68"/>
      <c r="LE220" s="68"/>
      <c r="LF220" s="68"/>
    </row>
    <row r="221" spans="1:318" s="4" customFormat="1" ht="15.75" customHeight="1" x14ac:dyDescent="0.25">
      <c r="A221" s="243">
        <v>213</v>
      </c>
      <c r="B221" s="37">
        <v>36</v>
      </c>
      <c r="C221" s="36"/>
      <c r="D221" s="36"/>
      <c r="E221" s="36"/>
      <c r="F221" s="19" t="s">
        <v>497</v>
      </c>
      <c r="G221" s="146" t="s">
        <v>375</v>
      </c>
      <c r="H221" s="17" t="s">
        <v>498</v>
      </c>
      <c r="I221" s="87">
        <v>61009023742</v>
      </c>
      <c r="J221" s="35" t="s">
        <v>72</v>
      </c>
      <c r="K221" s="92" t="s">
        <v>136</v>
      </c>
      <c r="L221" s="34" t="s">
        <v>878</v>
      </c>
      <c r="M221" s="34" t="s">
        <v>1242</v>
      </c>
      <c r="N221" s="34"/>
      <c r="O221" s="100" t="s">
        <v>230</v>
      </c>
      <c r="P221" s="37">
        <v>33</v>
      </c>
      <c r="Q221" s="39" t="s">
        <v>292</v>
      </c>
      <c r="R221" s="89">
        <v>250</v>
      </c>
      <c r="S221" s="90">
        <f t="shared" si="512"/>
        <v>250</v>
      </c>
      <c r="T221" s="90"/>
      <c r="U221" s="91"/>
      <c r="V221" s="90">
        <f t="shared" si="513"/>
        <v>250</v>
      </c>
      <c r="W221" s="90">
        <f t="shared" si="514"/>
        <v>50</v>
      </c>
      <c r="X221" s="90">
        <f t="shared" si="515"/>
        <v>0</v>
      </c>
      <c r="Y221" s="90"/>
      <c r="Z221" s="90">
        <f t="shared" si="516"/>
        <v>50</v>
      </c>
      <c r="AA221" s="90">
        <f t="shared" si="517"/>
        <v>200</v>
      </c>
      <c r="AB221" s="89">
        <v>61</v>
      </c>
      <c r="AC221" s="89">
        <v>250</v>
      </c>
      <c r="AD221" s="90">
        <f t="shared" si="518"/>
        <v>250</v>
      </c>
      <c r="AE221" s="90"/>
      <c r="AF221" s="91"/>
      <c r="AG221" s="90">
        <f t="shared" si="519"/>
        <v>250</v>
      </c>
      <c r="AH221" s="90">
        <v>0</v>
      </c>
      <c r="AI221" s="90">
        <v>0</v>
      </c>
      <c r="AJ221" s="90"/>
      <c r="AK221" s="90">
        <f t="shared" si="520"/>
        <v>0</v>
      </c>
      <c r="AL221" s="90">
        <f t="shared" si="521"/>
        <v>250</v>
      </c>
      <c r="AM221" s="177">
        <v>64</v>
      </c>
      <c r="AN221" s="89">
        <v>250</v>
      </c>
      <c r="AO221" s="90">
        <f t="shared" si="522"/>
        <v>0</v>
      </c>
      <c r="AP221" s="90"/>
      <c r="AQ221" s="91"/>
      <c r="AR221" s="90">
        <f t="shared" si="523"/>
        <v>0</v>
      </c>
      <c r="AS221" s="90">
        <f t="shared" si="524"/>
        <v>0</v>
      </c>
      <c r="AT221" s="90">
        <f t="shared" si="525"/>
        <v>0</v>
      </c>
      <c r="AU221" s="90"/>
      <c r="AV221" s="90">
        <f t="shared" si="526"/>
        <v>0</v>
      </c>
      <c r="AW221" s="90">
        <f t="shared" si="527"/>
        <v>0</v>
      </c>
      <c r="AX221" s="89"/>
      <c r="AY221" s="89">
        <f t="shared" si="620"/>
        <v>750</v>
      </c>
      <c r="AZ221" s="90">
        <f t="shared" si="620"/>
        <v>500</v>
      </c>
      <c r="BA221" s="90">
        <f t="shared" si="620"/>
        <v>0</v>
      </c>
      <c r="BB221" s="90">
        <f t="shared" si="620"/>
        <v>0</v>
      </c>
      <c r="BC221" s="90">
        <f t="shared" si="620"/>
        <v>500</v>
      </c>
      <c r="BD221" s="90">
        <f t="shared" si="605"/>
        <v>100</v>
      </c>
      <c r="BE221" s="90">
        <f t="shared" si="621"/>
        <v>0</v>
      </c>
      <c r="BF221" s="90">
        <f t="shared" si="621"/>
        <v>0</v>
      </c>
      <c r="BG221" s="90">
        <f t="shared" si="530"/>
        <v>100</v>
      </c>
      <c r="BH221" s="90">
        <f t="shared" si="531"/>
        <v>400</v>
      </c>
      <c r="BI221" s="89">
        <f t="shared" si="532"/>
        <v>125</v>
      </c>
      <c r="BJ221" s="89">
        <v>250</v>
      </c>
      <c r="BK221" s="90">
        <f t="shared" si="533"/>
        <v>0</v>
      </c>
      <c r="BL221" s="90"/>
      <c r="BM221" s="91"/>
      <c r="BN221" s="90">
        <f t="shared" si="534"/>
        <v>0</v>
      </c>
      <c r="BO221" s="90">
        <f t="shared" si="535"/>
        <v>0</v>
      </c>
      <c r="BP221" s="90">
        <f t="shared" si="536"/>
        <v>0</v>
      </c>
      <c r="BQ221" s="90"/>
      <c r="BR221" s="90">
        <f t="shared" si="537"/>
        <v>0</v>
      </c>
      <c r="BS221" s="90">
        <f t="shared" si="538"/>
        <v>0</v>
      </c>
      <c r="BT221" s="89"/>
      <c r="BU221" s="89">
        <v>250</v>
      </c>
      <c r="BV221" s="90">
        <f t="shared" si="539"/>
        <v>0</v>
      </c>
      <c r="BW221" s="90"/>
      <c r="BX221" s="91"/>
      <c r="BY221" s="90">
        <f t="shared" si="540"/>
        <v>0</v>
      </c>
      <c r="BZ221" s="90">
        <f t="shared" si="541"/>
        <v>0</v>
      </c>
      <c r="CA221" s="90">
        <f t="shared" si="542"/>
        <v>0</v>
      </c>
      <c r="CB221" s="90"/>
      <c r="CC221" s="90">
        <f t="shared" si="543"/>
        <v>0</v>
      </c>
      <c r="CD221" s="90">
        <f t="shared" si="544"/>
        <v>0</v>
      </c>
      <c r="CE221" s="89"/>
      <c r="CF221" s="89">
        <v>250</v>
      </c>
      <c r="CG221" s="90">
        <f t="shared" si="545"/>
        <v>0</v>
      </c>
      <c r="CH221" s="90"/>
      <c r="CI221" s="91"/>
      <c r="CJ221" s="90">
        <f t="shared" si="546"/>
        <v>0</v>
      </c>
      <c r="CK221" s="90">
        <f t="shared" si="547"/>
        <v>0</v>
      </c>
      <c r="CL221" s="90">
        <f t="shared" si="548"/>
        <v>0</v>
      </c>
      <c r="CM221" s="90"/>
      <c r="CN221" s="90">
        <f t="shared" si="549"/>
        <v>0</v>
      </c>
      <c r="CO221" s="90">
        <f t="shared" si="550"/>
        <v>0</v>
      </c>
      <c r="CP221" s="89"/>
      <c r="CQ221" s="89">
        <f t="shared" si="622"/>
        <v>750</v>
      </c>
      <c r="CR221" s="90">
        <f t="shared" si="622"/>
        <v>0</v>
      </c>
      <c r="CS221" s="90">
        <f t="shared" si="622"/>
        <v>0</v>
      </c>
      <c r="CT221" s="90">
        <f t="shared" si="622"/>
        <v>0</v>
      </c>
      <c r="CU221" s="90">
        <f t="shared" si="622"/>
        <v>0</v>
      </c>
      <c r="CV221" s="90">
        <f t="shared" si="606"/>
        <v>0</v>
      </c>
      <c r="CW221" s="90">
        <f t="shared" si="623"/>
        <v>0</v>
      </c>
      <c r="CX221" s="90">
        <f t="shared" si="623"/>
        <v>0</v>
      </c>
      <c r="CY221" s="90">
        <f t="shared" si="553"/>
        <v>0</v>
      </c>
      <c r="CZ221" s="90">
        <f t="shared" si="554"/>
        <v>0</v>
      </c>
      <c r="DA221" s="89">
        <f t="shared" si="555"/>
        <v>0</v>
      </c>
      <c r="DB221" s="191">
        <f t="shared" si="624"/>
        <v>1500</v>
      </c>
      <c r="DC221" s="191">
        <f t="shared" si="624"/>
        <v>500</v>
      </c>
      <c r="DD221" s="191">
        <f t="shared" si="624"/>
        <v>0</v>
      </c>
      <c r="DE221" s="191">
        <f t="shared" si="624"/>
        <v>0</v>
      </c>
      <c r="DF221" s="191">
        <f t="shared" si="624"/>
        <v>500</v>
      </c>
      <c r="DG221" s="191">
        <f t="shared" si="624"/>
        <v>100</v>
      </c>
      <c r="DH221" s="191">
        <f t="shared" si="624"/>
        <v>0</v>
      </c>
      <c r="DI221" s="191">
        <f t="shared" si="624"/>
        <v>0</v>
      </c>
      <c r="DJ221" s="191">
        <f t="shared" si="624"/>
        <v>100</v>
      </c>
      <c r="DK221" s="191">
        <f t="shared" si="624"/>
        <v>400</v>
      </c>
      <c r="DL221" s="191">
        <f t="shared" si="624"/>
        <v>125</v>
      </c>
      <c r="DM221" s="89">
        <v>250</v>
      </c>
      <c r="DN221" s="90">
        <f t="shared" si="557"/>
        <v>0</v>
      </c>
      <c r="DO221" s="90"/>
      <c r="DP221" s="91"/>
      <c r="DQ221" s="90">
        <f t="shared" si="558"/>
        <v>0</v>
      </c>
      <c r="DR221" s="90">
        <f t="shared" si="559"/>
        <v>0</v>
      </c>
      <c r="DS221" s="90">
        <f t="shared" si="560"/>
        <v>0</v>
      </c>
      <c r="DT221" s="90"/>
      <c r="DU221" s="90">
        <f t="shared" si="561"/>
        <v>0</v>
      </c>
      <c r="DV221" s="90">
        <f t="shared" si="562"/>
        <v>0</v>
      </c>
      <c r="DW221" s="89"/>
      <c r="DX221" s="89">
        <v>250</v>
      </c>
      <c r="DY221" s="90">
        <f t="shared" si="563"/>
        <v>0</v>
      </c>
      <c r="DZ221" s="90"/>
      <c r="EA221" s="91"/>
      <c r="EB221" s="90">
        <f t="shared" si="564"/>
        <v>0</v>
      </c>
      <c r="EC221" s="90">
        <f t="shared" si="565"/>
        <v>0</v>
      </c>
      <c r="ED221" s="90">
        <f t="shared" si="566"/>
        <v>0</v>
      </c>
      <c r="EE221" s="90"/>
      <c r="EF221" s="90">
        <f t="shared" si="567"/>
        <v>0</v>
      </c>
      <c r="EG221" s="90">
        <f t="shared" si="568"/>
        <v>0</v>
      </c>
      <c r="EH221" s="89"/>
      <c r="EI221" s="89">
        <v>250</v>
      </c>
      <c r="EJ221" s="90">
        <f t="shared" si="569"/>
        <v>0</v>
      </c>
      <c r="EK221" s="90"/>
      <c r="EL221" s="91"/>
      <c r="EM221" s="90">
        <f t="shared" si="570"/>
        <v>0</v>
      </c>
      <c r="EN221" s="90">
        <f t="shared" si="571"/>
        <v>0</v>
      </c>
      <c r="EO221" s="90">
        <f t="shared" si="572"/>
        <v>0</v>
      </c>
      <c r="EP221" s="90"/>
      <c r="EQ221" s="90">
        <f t="shared" si="573"/>
        <v>0</v>
      </c>
      <c r="ER221" s="90">
        <f t="shared" si="574"/>
        <v>0</v>
      </c>
      <c r="ES221" s="89"/>
      <c r="ET221" s="89">
        <f t="shared" si="575"/>
        <v>750</v>
      </c>
      <c r="EU221" s="90">
        <f t="shared" si="575"/>
        <v>0</v>
      </c>
      <c r="EV221" s="90">
        <f t="shared" si="575"/>
        <v>0</v>
      </c>
      <c r="EW221" s="90">
        <f t="shared" si="575"/>
        <v>0</v>
      </c>
      <c r="EX221" s="90">
        <f t="shared" si="575"/>
        <v>0</v>
      </c>
      <c r="EY221" s="90">
        <f t="shared" si="607"/>
        <v>0</v>
      </c>
      <c r="EZ221" s="90">
        <f t="shared" si="576"/>
        <v>0</v>
      </c>
      <c r="FA221" s="90">
        <f t="shared" si="576"/>
        <v>0</v>
      </c>
      <c r="FB221" s="90">
        <f t="shared" si="577"/>
        <v>0</v>
      </c>
      <c r="FC221" s="90">
        <f t="shared" si="578"/>
        <v>0</v>
      </c>
      <c r="FD221" s="89">
        <f t="shared" si="579"/>
        <v>0</v>
      </c>
      <c r="FE221" s="191">
        <f t="shared" si="625"/>
        <v>2250</v>
      </c>
      <c r="FF221" s="191">
        <f t="shared" si="625"/>
        <v>500</v>
      </c>
      <c r="FG221" s="191">
        <f t="shared" si="625"/>
        <v>0</v>
      </c>
      <c r="FH221" s="191">
        <f t="shared" si="625"/>
        <v>0</v>
      </c>
      <c r="FI221" s="191">
        <f t="shared" si="625"/>
        <v>500</v>
      </c>
      <c r="FJ221" s="191">
        <f t="shared" si="625"/>
        <v>100</v>
      </c>
      <c r="FK221" s="191">
        <f t="shared" si="625"/>
        <v>0</v>
      </c>
      <c r="FL221" s="191">
        <f t="shared" si="625"/>
        <v>0</v>
      </c>
      <c r="FM221" s="191">
        <f t="shared" si="625"/>
        <v>100</v>
      </c>
      <c r="FN221" s="191">
        <f t="shared" si="625"/>
        <v>400</v>
      </c>
      <c r="FO221" s="191">
        <f t="shared" si="625"/>
        <v>125</v>
      </c>
      <c r="FP221" s="89">
        <v>250</v>
      </c>
      <c r="FQ221" s="90">
        <f t="shared" si="581"/>
        <v>0</v>
      </c>
      <c r="FR221" s="90"/>
      <c r="FS221" s="91"/>
      <c r="FT221" s="90">
        <f t="shared" si="582"/>
        <v>0</v>
      </c>
      <c r="FU221" s="90">
        <f t="shared" si="583"/>
        <v>0</v>
      </c>
      <c r="FV221" s="90">
        <f t="shared" si="584"/>
        <v>0</v>
      </c>
      <c r="FW221" s="90"/>
      <c r="FX221" s="90">
        <f t="shared" si="585"/>
        <v>0</v>
      </c>
      <c r="FY221" s="90">
        <f t="shared" si="586"/>
        <v>0</v>
      </c>
      <c r="FZ221" s="89"/>
      <c r="GA221" s="89">
        <v>250</v>
      </c>
      <c r="GB221" s="90">
        <f t="shared" si="587"/>
        <v>0</v>
      </c>
      <c r="GC221" s="90"/>
      <c r="GD221" s="91"/>
      <c r="GE221" s="90">
        <f t="shared" si="588"/>
        <v>0</v>
      </c>
      <c r="GF221" s="90">
        <f t="shared" si="589"/>
        <v>0</v>
      </c>
      <c r="GG221" s="90">
        <f t="shared" si="590"/>
        <v>0</v>
      </c>
      <c r="GH221" s="90"/>
      <c r="GI221" s="90">
        <f t="shared" si="591"/>
        <v>0</v>
      </c>
      <c r="GJ221" s="90">
        <f t="shared" si="592"/>
        <v>0</v>
      </c>
      <c r="GK221" s="89"/>
      <c r="GL221" s="89">
        <v>250</v>
      </c>
      <c r="GM221" s="90">
        <f t="shared" si="593"/>
        <v>0</v>
      </c>
      <c r="GN221" s="90"/>
      <c r="GO221" s="91"/>
      <c r="GP221" s="90">
        <f t="shared" si="594"/>
        <v>0</v>
      </c>
      <c r="GQ221" s="90">
        <f t="shared" si="595"/>
        <v>0</v>
      </c>
      <c r="GR221" s="90">
        <f t="shared" si="596"/>
        <v>0</v>
      </c>
      <c r="GS221" s="90"/>
      <c r="GT221" s="90">
        <f t="shared" si="597"/>
        <v>0</v>
      </c>
      <c r="GU221" s="90">
        <f t="shared" si="598"/>
        <v>0</v>
      </c>
      <c r="GV221" s="89"/>
      <c r="GW221" s="89">
        <f t="shared" si="599"/>
        <v>750</v>
      </c>
      <c r="GX221" s="90">
        <f t="shared" si="599"/>
        <v>0</v>
      </c>
      <c r="GY221" s="90">
        <f t="shared" si="599"/>
        <v>0</v>
      </c>
      <c r="GZ221" s="90">
        <f t="shared" si="599"/>
        <v>0</v>
      </c>
      <c r="HA221" s="90">
        <f t="shared" si="599"/>
        <v>0</v>
      </c>
      <c r="HB221" s="90">
        <f t="shared" si="608"/>
        <v>0</v>
      </c>
      <c r="HC221" s="90">
        <f t="shared" si="600"/>
        <v>0</v>
      </c>
      <c r="HD221" s="90">
        <f t="shared" si="600"/>
        <v>0</v>
      </c>
      <c r="HE221" s="90">
        <f t="shared" si="601"/>
        <v>0</v>
      </c>
      <c r="HF221" s="90">
        <f t="shared" si="602"/>
        <v>0</v>
      </c>
      <c r="HG221" s="89">
        <f t="shared" si="603"/>
        <v>0</v>
      </c>
      <c r="HH221" s="90">
        <f t="shared" si="626"/>
        <v>3000</v>
      </c>
      <c r="HI221" s="90">
        <f t="shared" si="626"/>
        <v>500</v>
      </c>
      <c r="HJ221" s="90">
        <f t="shared" si="626"/>
        <v>0</v>
      </c>
      <c r="HK221" s="90">
        <f t="shared" si="626"/>
        <v>0</v>
      </c>
      <c r="HL221" s="90">
        <f t="shared" si="626"/>
        <v>500</v>
      </c>
      <c r="HM221" s="90">
        <f t="shared" si="626"/>
        <v>50</v>
      </c>
      <c r="HN221" s="90">
        <f t="shared" si="626"/>
        <v>0</v>
      </c>
      <c r="HO221" s="90">
        <f t="shared" si="626"/>
        <v>0</v>
      </c>
      <c r="HP221" s="90">
        <f t="shared" si="626"/>
        <v>50</v>
      </c>
      <c r="HQ221" s="90">
        <f t="shared" si="626"/>
        <v>450</v>
      </c>
      <c r="HR221" s="90">
        <f t="shared" si="626"/>
        <v>125</v>
      </c>
      <c r="HS221" s="159">
        <f t="shared" si="610"/>
        <v>500</v>
      </c>
      <c r="HT221" s="131">
        <f t="shared" si="611"/>
        <v>500</v>
      </c>
      <c r="HU221" s="131">
        <f t="shared" si="612"/>
        <v>500</v>
      </c>
      <c r="HV221" s="76"/>
      <c r="HW221" s="84">
        <f t="shared" si="609"/>
        <v>125</v>
      </c>
      <c r="HX221" s="76"/>
      <c r="HY221" s="76"/>
      <c r="HZ221" s="76"/>
      <c r="IA221" s="76"/>
      <c r="IB221" s="76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  <c r="LE221" s="68"/>
      <c r="LF221" s="68"/>
    </row>
    <row r="222" spans="1:318" s="4" customFormat="1" ht="15.75" customHeight="1" x14ac:dyDescent="0.25">
      <c r="A222" s="243">
        <v>214</v>
      </c>
      <c r="B222" s="37">
        <v>37</v>
      </c>
      <c r="C222" s="36"/>
      <c r="D222" s="36"/>
      <c r="E222" s="62"/>
      <c r="F222" s="19" t="s">
        <v>1162</v>
      </c>
      <c r="G222" s="146" t="s">
        <v>375</v>
      </c>
      <c r="H222" s="17" t="s">
        <v>1182</v>
      </c>
      <c r="I222" s="87" t="s">
        <v>1158</v>
      </c>
      <c r="J222" s="35" t="s">
        <v>1157</v>
      </c>
      <c r="K222" s="92" t="s">
        <v>175</v>
      </c>
      <c r="L222" s="34" t="s">
        <v>861</v>
      </c>
      <c r="M222" s="34" t="s">
        <v>1242</v>
      </c>
      <c r="N222" s="34"/>
      <c r="O222" s="100" t="s">
        <v>230</v>
      </c>
      <c r="P222" s="37">
        <v>34</v>
      </c>
      <c r="Q222" s="39" t="s">
        <v>1145</v>
      </c>
      <c r="R222" s="89">
        <v>250</v>
      </c>
      <c r="S222" s="90">
        <f t="shared" si="512"/>
        <v>250</v>
      </c>
      <c r="T222" s="90"/>
      <c r="U222" s="91"/>
      <c r="V222" s="90">
        <f t="shared" si="513"/>
        <v>250</v>
      </c>
      <c r="W222" s="90">
        <f t="shared" si="514"/>
        <v>50</v>
      </c>
      <c r="X222" s="90">
        <f t="shared" si="515"/>
        <v>0</v>
      </c>
      <c r="Y222" s="90"/>
      <c r="Z222" s="90">
        <f t="shared" si="516"/>
        <v>50</v>
      </c>
      <c r="AA222" s="90">
        <f t="shared" si="517"/>
        <v>200</v>
      </c>
      <c r="AB222" s="89">
        <v>47</v>
      </c>
      <c r="AC222" s="89">
        <v>250</v>
      </c>
      <c r="AD222" s="90">
        <f t="shared" si="518"/>
        <v>250</v>
      </c>
      <c r="AE222" s="90"/>
      <c r="AF222" s="91"/>
      <c r="AG222" s="90">
        <f t="shared" si="519"/>
        <v>250</v>
      </c>
      <c r="AH222" s="90">
        <v>0</v>
      </c>
      <c r="AI222" s="90">
        <v>0</v>
      </c>
      <c r="AJ222" s="90"/>
      <c r="AK222" s="90">
        <f t="shared" si="520"/>
        <v>0</v>
      </c>
      <c r="AL222" s="90">
        <f t="shared" si="521"/>
        <v>250</v>
      </c>
      <c r="AM222" s="177">
        <v>44</v>
      </c>
      <c r="AN222" s="89">
        <v>250</v>
      </c>
      <c r="AO222" s="90">
        <f t="shared" si="522"/>
        <v>0</v>
      </c>
      <c r="AP222" s="90"/>
      <c r="AQ222" s="91"/>
      <c r="AR222" s="90">
        <f t="shared" si="523"/>
        <v>0</v>
      </c>
      <c r="AS222" s="90">
        <f t="shared" si="524"/>
        <v>0</v>
      </c>
      <c r="AT222" s="90">
        <f t="shared" si="525"/>
        <v>0</v>
      </c>
      <c r="AU222" s="90"/>
      <c r="AV222" s="90">
        <f t="shared" si="526"/>
        <v>0</v>
      </c>
      <c r="AW222" s="90">
        <f t="shared" si="527"/>
        <v>0</v>
      </c>
      <c r="AX222" s="89"/>
      <c r="AY222" s="89">
        <f t="shared" si="620"/>
        <v>750</v>
      </c>
      <c r="AZ222" s="90">
        <f t="shared" si="620"/>
        <v>500</v>
      </c>
      <c r="BA222" s="90">
        <f t="shared" si="620"/>
        <v>0</v>
      </c>
      <c r="BB222" s="90">
        <f t="shared" si="620"/>
        <v>0</v>
      </c>
      <c r="BC222" s="90">
        <f t="shared" si="620"/>
        <v>500</v>
      </c>
      <c r="BD222" s="90">
        <f t="shared" si="605"/>
        <v>100</v>
      </c>
      <c r="BE222" s="90">
        <f t="shared" si="621"/>
        <v>0</v>
      </c>
      <c r="BF222" s="90">
        <f t="shared" si="621"/>
        <v>0</v>
      </c>
      <c r="BG222" s="90">
        <f t="shared" si="530"/>
        <v>100</v>
      </c>
      <c r="BH222" s="90">
        <f t="shared" si="531"/>
        <v>400</v>
      </c>
      <c r="BI222" s="89">
        <f t="shared" si="532"/>
        <v>91</v>
      </c>
      <c r="BJ222" s="89">
        <v>250</v>
      </c>
      <c r="BK222" s="90">
        <f t="shared" si="533"/>
        <v>0</v>
      </c>
      <c r="BL222" s="90"/>
      <c r="BM222" s="91"/>
      <c r="BN222" s="90">
        <f t="shared" si="534"/>
        <v>0</v>
      </c>
      <c r="BO222" s="90">
        <f t="shared" si="535"/>
        <v>0</v>
      </c>
      <c r="BP222" s="90">
        <f t="shared" si="536"/>
        <v>0</v>
      </c>
      <c r="BQ222" s="90"/>
      <c r="BR222" s="90">
        <f t="shared" si="537"/>
        <v>0</v>
      </c>
      <c r="BS222" s="90">
        <f t="shared" si="538"/>
        <v>0</v>
      </c>
      <c r="BT222" s="89"/>
      <c r="BU222" s="89">
        <v>250</v>
      </c>
      <c r="BV222" s="90">
        <f t="shared" si="539"/>
        <v>0</v>
      </c>
      <c r="BW222" s="90"/>
      <c r="BX222" s="91"/>
      <c r="BY222" s="90">
        <f t="shared" si="540"/>
        <v>0</v>
      </c>
      <c r="BZ222" s="90">
        <f t="shared" si="541"/>
        <v>0</v>
      </c>
      <c r="CA222" s="90">
        <f t="shared" si="542"/>
        <v>0</v>
      </c>
      <c r="CB222" s="90"/>
      <c r="CC222" s="90">
        <f t="shared" si="543"/>
        <v>0</v>
      </c>
      <c r="CD222" s="90">
        <f t="shared" si="544"/>
        <v>0</v>
      </c>
      <c r="CE222" s="89"/>
      <c r="CF222" s="89">
        <v>250</v>
      </c>
      <c r="CG222" s="90">
        <f t="shared" si="545"/>
        <v>0</v>
      </c>
      <c r="CH222" s="90"/>
      <c r="CI222" s="91"/>
      <c r="CJ222" s="90">
        <f t="shared" si="546"/>
        <v>0</v>
      </c>
      <c r="CK222" s="90">
        <f t="shared" si="547"/>
        <v>0</v>
      </c>
      <c r="CL222" s="90">
        <f t="shared" si="548"/>
        <v>0</v>
      </c>
      <c r="CM222" s="90"/>
      <c r="CN222" s="90">
        <f t="shared" si="549"/>
        <v>0</v>
      </c>
      <c r="CO222" s="90">
        <f t="shared" si="550"/>
        <v>0</v>
      </c>
      <c r="CP222" s="89"/>
      <c r="CQ222" s="89">
        <f t="shared" si="622"/>
        <v>750</v>
      </c>
      <c r="CR222" s="90">
        <f t="shared" si="622"/>
        <v>0</v>
      </c>
      <c r="CS222" s="90">
        <f t="shared" si="622"/>
        <v>0</v>
      </c>
      <c r="CT222" s="90">
        <f t="shared" si="622"/>
        <v>0</v>
      </c>
      <c r="CU222" s="90">
        <f t="shared" si="622"/>
        <v>0</v>
      </c>
      <c r="CV222" s="90">
        <f t="shared" si="606"/>
        <v>0</v>
      </c>
      <c r="CW222" s="90">
        <f t="shared" si="623"/>
        <v>0</v>
      </c>
      <c r="CX222" s="90">
        <f t="shared" si="623"/>
        <v>0</v>
      </c>
      <c r="CY222" s="90">
        <f t="shared" si="553"/>
        <v>0</v>
      </c>
      <c r="CZ222" s="90">
        <f t="shared" si="554"/>
        <v>0</v>
      </c>
      <c r="DA222" s="89">
        <f t="shared" si="555"/>
        <v>0</v>
      </c>
      <c r="DB222" s="191">
        <f t="shared" si="624"/>
        <v>1500</v>
      </c>
      <c r="DC222" s="191">
        <f t="shared" si="624"/>
        <v>500</v>
      </c>
      <c r="DD222" s="191">
        <f t="shared" si="624"/>
        <v>0</v>
      </c>
      <c r="DE222" s="191">
        <f t="shared" si="624"/>
        <v>0</v>
      </c>
      <c r="DF222" s="191">
        <f t="shared" si="624"/>
        <v>500</v>
      </c>
      <c r="DG222" s="191">
        <f t="shared" si="624"/>
        <v>100</v>
      </c>
      <c r="DH222" s="191">
        <f t="shared" si="624"/>
        <v>0</v>
      </c>
      <c r="DI222" s="191">
        <f t="shared" si="624"/>
        <v>0</v>
      </c>
      <c r="DJ222" s="191">
        <f t="shared" si="624"/>
        <v>100</v>
      </c>
      <c r="DK222" s="191">
        <f t="shared" si="624"/>
        <v>400</v>
      </c>
      <c r="DL222" s="191">
        <f t="shared" si="624"/>
        <v>91</v>
      </c>
      <c r="DM222" s="89">
        <v>250</v>
      </c>
      <c r="DN222" s="90">
        <f t="shared" si="557"/>
        <v>0</v>
      </c>
      <c r="DO222" s="90"/>
      <c r="DP222" s="91"/>
      <c r="DQ222" s="90">
        <f t="shared" si="558"/>
        <v>0</v>
      </c>
      <c r="DR222" s="90">
        <f t="shared" si="559"/>
        <v>0</v>
      </c>
      <c r="DS222" s="90">
        <f t="shared" si="560"/>
        <v>0</v>
      </c>
      <c r="DT222" s="90"/>
      <c r="DU222" s="90">
        <f t="shared" si="561"/>
        <v>0</v>
      </c>
      <c r="DV222" s="90">
        <f t="shared" si="562"/>
        <v>0</v>
      </c>
      <c r="DW222" s="89"/>
      <c r="DX222" s="89">
        <v>250</v>
      </c>
      <c r="DY222" s="90">
        <f t="shared" si="563"/>
        <v>0</v>
      </c>
      <c r="DZ222" s="90"/>
      <c r="EA222" s="91"/>
      <c r="EB222" s="90">
        <f t="shared" si="564"/>
        <v>0</v>
      </c>
      <c r="EC222" s="90">
        <f t="shared" si="565"/>
        <v>0</v>
      </c>
      <c r="ED222" s="90">
        <f t="shared" si="566"/>
        <v>0</v>
      </c>
      <c r="EE222" s="90"/>
      <c r="EF222" s="90">
        <f t="shared" si="567"/>
        <v>0</v>
      </c>
      <c r="EG222" s="90">
        <f t="shared" si="568"/>
        <v>0</v>
      </c>
      <c r="EH222" s="89"/>
      <c r="EI222" s="89">
        <v>250</v>
      </c>
      <c r="EJ222" s="90">
        <f t="shared" si="569"/>
        <v>0</v>
      </c>
      <c r="EK222" s="90"/>
      <c r="EL222" s="91"/>
      <c r="EM222" s="90">
        <f t="shared" si="570"/>
        <v>0</v>
      </c>
      <c r="EN222" s="90">
        <f t="shared" si="571"/>
        <v>0</v>
      </c>
      <c r="EO222" s="90">
        <f t="shared" si="572"/>
        <v>0</v>
      </c>
      <c r="EP222" s="90"/>
      <c r="EQ222" s="90">
        <f t="shared" si="573"/>
        <v>0</v>
      </c>
      <c r="ER222" s="90">
        <f t="shared" si="574"/>
        <v>0</v>
      </c>
      <c r="ES222" s="89"/>
      <c r="ET222" s="89">
        <f t="shared" si="575"/>
        <v>750</v>
      </c>
      <c r="EU222" s="90">
        <f t="shared" si="575"/>
        <v>0</v>
      </c>
      <c r="EV222" s="90">
        <f t="shared" si="575"/>
        <v>0</v>
      </c>
      <c r="EW222" s="90">
        <f t="shared" si="575"/>
        <v>0</v>
      </c>
      <c r="EX222" s="90">
        <f t="shared" si="575"/>
        <v>0</v>
      </c>
      <c r="EY222" s="90">
        <f t="shared" si="607"/>
        <v>0</v>
      </c>
      <c r="EZ222" s="90">
        <f t="shared" si="576"/>
        <v>0</v>
      </c>
      <c r="FA222" s="90">
        <f t="shared" si="576"/>
        <v>0</v>
      </c>
      <c r="FB222" s="90">
        <f t="shared" si="577"/>
        <v>0</v>
      </c>
      <c r="FC222" s="90">
        <f t="shared" si="578"/>
        <v>0</v>
      </c>
      <c r="FD222" s="89">
        <f t="shared" si="579"/>
        <v>0</v>
      </c>
      <c r="FE222" s="191">
        <f t="shared" si="625"/>
        <v>2250</v>
      </c>
      <c r="FF222" s="191">
        <f t="shared" si="625"/>
        <v>500</v>
      </c>
      <c r="FG222" s="191">
        <f t="shared" si="625"/>
        <v>0</v>
      </c>
      <c r="FH222" s="191">
        <f t="shared" si="625"/>
        <v>0</v>
      </c>
      <c r="FI222" s="191">
        <f t="shared" si="625"/>
        <v>500</v>
      </c>
      <c r="FJ222" s="191">
        <f t="shared" si="625"/>
        <v>100</v>
      </c>
      <c r="FK222" s="191">
        <f t="shared" si="625"/>
        <v>0</v>
      </c>
      <c r="FL222" s="191">
        <f t="shared" si="625"/>
        <v>0</v>
      </c>
      <c r="FM222" s="191">
        <f t="shared" si="625"/>
        <v>100</v>
      </c>
      <c r="FN222" s="191">
        <f t="shared" si="625"/>
        <v>400</v>
      </c>
      <c r="FO222" s="191">
        <f t="shared" si="625"/>
        <v>91</v>
      </c>
      <c r="FP222" s="89">
        <v>250</v>
      </c>
      <c r="FQ222" s="90">
        <f t="shared" si="581"/>
        <v>0</v>
      </c>
      <c r="FR222" s="90"/>
      <c r="FS222" s="91"/>
      <c r="FT222" s="90">
        <f t="shared" si="582"/>
        <v>0</v>
      </c>
      <c r="FU222" s="90">
        <f t="shared" si="583"/>
        <v>0</v>
      </c>
      <c r="FV222" s="90">
        <f t="shared" si="584"/>
        <v>0</v>
      </c>
      <c r="FW222" s="90"/>
      <c r="FX222" s="90">
        <f t="shared" si="585"/>
        <v>0</v>
      </c>
      <c r="FY222" s="90">
        <f t="shared" si="586"/>
        <v>0</v>
      </c>
      <c r="FZ222" s="89"/>
      <c r="GA222" s="89">
        <v>250</v>
      </c>
      <c r="GB222" s="90">
        <f t="shared" si="587"/>
        <v>0</v>
      </c>
      <c r="GC222" s="90"/>
      <c r="GD222" s="91"/>
      <c r="GE222" s="90">
        <f t="shared" si="588"/>
        <v>0</v>
      </c>
      <c r="GF222" s="90">
        <f t="shared" si="589"/>
        <v>0</v>
      </c>
      <c r="GG222" s="90">
        <f t="shared" si="590"/>
        <v>0</v>
      </c>
      <c r="GH222" s="90"/>
      <c r="GI222" s="90">
        <f t="shared" si="591"/>
        <v>0</v>
      </c>
      <c r="GJ222" s="90">
        <f t="shared" si="592"/>
        <v>0</v>
      </c>
      <c r="GK222" s="89"/>
      <c r="GL222" s="89">
        <v>250</v>
      </c>
      <c r="GM222" s="90">
        <f t="shared" si="593"/>
        <v>0</v>
      </c>
      <c r="GN222" s="90"/>
      <c r="GO222" s="91"/>
      <c r="GP222" s="90">
        <f t="shared" si="594"/>
        <v>0</v>
      </c>
      <c r="GQ222" s="90">
        <f t="shared" si="595"/>
        <v>0</v>
      </c>
      <c r="GR222" s="90">
        <f t="shared" si="596"/>
        <v>0</v>
      </c>
      <c r="GS222" s="90"/>
      <c r="GT222" s="90">
        <f t="shared" si="597"/>
        <v>0</v>
      </c>
      <c r="GU222" s="90">
        <f t="shared" si="598"/>
        <v>0</v>
      </c>
      <c r="GV222" s="89"/>
      <c r="GW222" s="89">
        <f t="shared" si="599"/>
        <v>750</v>
      </c>
      <c r="GX222" s="90">
        <f t="shared" si="599"/>
        <v>0</v>
      </c>
      <c r="GY222" s="90">
        <f t="shared" si="599"/>
        <v>0</v>
      </c>
      <c r="GZ222" s="90">
        <f t="shared" si="599"/>
        <v>0</v>
      </c>
      <c r="HA222" s="90">
        <f t="shared" si="599"/>
        <v>0</v>
      </c>
      <c r="HB222" s="90">
        <f t="shared" si="608"/>
        <v>0</v>
      </c>
      <c r="HC222" s="90">
        <f t="shared" si="600"/>
        <v>0</v>
      </c>
      <c r="HD222" s="90">
        <f t="shared" si="600"/>
        <v>0</v>
      </c>
      <c r="HE222" s="90">
        <f t="shared" si="601"/>
        <v>0</v>
      </c>
      <c r="HF222" s="90">
        <f t="shared" si="602"/>
        <v>0</v>
      </c>
      <c r="HG222" s="89">
        <f t="shared" si="603"/>
        <v>0</v>
      </c>
      <c r="HH222" s="90">
        <f t="shared" si="626"/>
        <v>3000</v>
      </c>
      <c r="HI222" s="90">
        <f t="shared" si="626"/>
        <v>500</v>
      </c>
      <c r="HJ222" s="90">
        <f t="shared" si="626"/>
        <v>0</v>
      </c>
      <c r="HK222" s="90">
        <f t="shared" si="626"/>
        <v>0</v>
      </c>
      <c r="HL222" s="90">
        <f t="shared" si="626"/>
        <v>500</v>
      </c>
      <c r="HM222" s="90">
        <f t="shared" si="626"/>
        <v>50</v>
      </c>
      <c r="HN222" s="90">
        <f t="shared" si="626"/>
        <v>0</v>
      </c>
      <c r="HO222" s="90">
        <f t="shared" si="626"/>
        <v>0</v>
      </c>
      <c r="HP222" s="90">
        <f t="shared" si="626"/>
        <v>50</v>
      </c>
      <c r="HQ222" s="90">
        <f t="shared" si="626"/>
        <v>450</v>
      </c>
      <c r="HR222" s="90">
        <f t="shared" si="626"/>
        <v>91</v>
      </c>
      <c r="HS222" s="159">
        <f t="shared" si="610"/>
        <v>500</v>
      </c>
      <c r="HT222" s="131">
        <f t="shared" si="611"/>
        <v>500</v>
      </c>
      <c r="HU222" s="131">
        <f t="shared" si="612"/>
        <v>500</v>
      </c>
      <c r="HV222" s="76"/>
      <c r="HW222" s="84">
        <f t="shared" si="609"/>
        <v>91</v>
      </c>
      <c r="HX222" s="76"/>
      <c r="HY222" s="76"/>
      <c r="HZ222" s="76"/>
      <c r="IA222" s="76"/>
      <c r="IB222" s="76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  <c r="LE222" s="68"/>
      <c r="LF222" s="68"/>
    </row>
    <row r="223" spans="1:318" s="4" customFormat="1" ht="15.75" customHeight="1" x14ac:dyDescent="0.25">
      <c r="A223" s="243">
        <v>215</v>
      </c>
      <c r="B223" s="37">
        <v>38</v>
      </c>
      <c r="C223" s="36"/>
      <c r="D223" s="36"/>
      <c r="E223" s="62"/>
      <c r="F223" s="19" t="s">
        <v>499</v>
      </c>
      <c r="G223" s="146" t="s">
        <v>375</v>
      </c>
      <c r="H223" s="17" t="s">
        <v>500</v>
      </c>
      <c r="I223" s="87" t="s">
        <v>796</v>
      </c>
      <c r="J223" s="35" t="s">
        <v>72</v>
      </c>
      <c r="K223" s="92" t="s">
        <v>219</v>
      </c>
      <c r="L223" s="34" t="s">
        <v>885</v>
      </c>
      <c r="M223" s="34" t="s">
        <v>1242</v>
      </c>
      <c r="N223" s="34"/>
      <c r="O223" s="100" t="s">
        <v>230</v>
      </c>
      <c r="P223" s="37">
        <v>35</v>
      </c>
      <c r="Q223" s="39" t="s">
        <v>285</v>
      </c>
      <c r="R223" s="89">
        <v>250</v>
      </c>
      <c r="S223" s="90">
        <f t="shared" si="512"/>
        <v>250</v>
      </c>
      <c r="T223" s="90"/>
      <c r="U223" s="91"/>
      <c r="V223" s="90">
        <f t="shared" si="513"/>
        <v>250</v>
      </c>
      <c r="W223" s="90">
        <f t="shared" si="514"/>
        <v>50</v>
      </c>
      <c r="X223" s="90">
        <f t="shared" si="515"/>
        <v>0</v>
      </c>
      <c r="Y223" s="90"/>
      <c r="Z223" s="90">
        <f t="shared" si="516"/>
        <v>50</v>
      </c>
      <c r="AA223" s="90">
        <f t="shared" si="517"/>
        <v>200</v>
      </c>
      <c r="AB223" s="89">
        <v>38</v>
      </c>
      <c r="AC223" s="89">
        <v>250</v>
      </c>
      <c r="AD223" s="90">
        <f t="shared" si="518"/>
        <v>250</v>
      </c>
      <c r="AE223" s="90"/>
      <c r="AF223" s="91"/>
      <c r="AG223" s="90">
        <f t="shared" si="519"/>
        <v>250</v>
      </c>
      <c r="AH223" s="90">
        <v>0</v>
      </c>
      <c r="AI223" s="90">
        <v>0</v>
      </c>
      <c r="AJ223" s="90"/>
      <c r="AK223" s="90">
        <f t="shared" si="520"/>
        <v>0</v>
      </c>
      <c r="AL223" s="90">
        <f t="shared" si="521"/>
        <v>250</v>
      </c>
      <c r="AM223" s="177">
        <v>38</v>
      </c>
      <c r="AN223" s="89">
        <v>250</v>
      </c>
      <c r="AO223" s="90">
        <f t="shared" si="522"/>
        <v>0</v>
      </c>
      <c r="AP223" s="90"/>
      <c r="AQ223" s="91"/>
      <c r="AR223" s="90">
        <f t="shared" si="523"/>
        <v>0</v>
      </c>
      <c r="AS223" s="90">
        <f t="shared" si="524"/>
        <v>0</v>
      </c>
      <c r="AT223" s="90">
        <f t="shared" si="525"/>
        <v>0</v>
      </c>
      <c r="AU223" s="90"/>
      <c r="AV223" s="90">
        <f t="shared" si="526"/>
        <v>0</v>
      </c>
      <c r="AW223" s="90">
        <f t="shared" si="527"/>
        <v>0</v>
      </c>
      <c r="AX223" s="89"/>
      <c r="AY223" s="89">
        <f t="shared" si="620"/>
        <v>750</v>
      </c>
      <c r="AZ223" s="90">
        <f t="shared" si="620"/>
        <v>500</v>
      </c>
      <c r="BA223" s="90">
        <f t="shared" si="620"/>
        <v>0</v>
      </c>
      <c r="BB223" s="90">
        <f t="shared" si="620"/>
        <v>0</v>
      </c>
      <c r="BC223" s="90">
        <f t="shared" si="620"/>
        <v>500</v>
      </c>
      <c r="BD223" s="90">
        <f t="shared" si="605"/>
        <v>100</v>
      </c>
      <c r="BE223" s="90">
        <f t="shared" si="621"/>
        <v>0</v>
      </c>
      <c r="BF223" s="90">
        <f t="shared" si="621"/>
        <v>0</v>
      </c>
      <c r="BG223" s="90">
        <f t="shared" si="530"/>
        <v>100</v>
      </c>
      <c r="BH223" s="90">
        <f t="shared" si="531"/>
        <v>400</v>
      </c>
      <c r="BI223" s="89">
        <f t="shared" si="532"/>
        <v>76</v>
      </c>
      <c r="BJ223" s="89">
        <v>250</v>
      </c>
      <c r="BK223" s="90">
        <f t="shared" si="533"/>
        <v>0</v>
      </c>
      <c r="BL223" s="90"/>
      <c r="BM223" s="91"/>
      <c r="BN223" s="90">
        <f t="shared" si="534"/>
        <v>0</v>
      </c>
      <c r="BO223" s="90">
        <f t="shared" si="535"/>
        <v>0</v>
      </c>
      <c r="BP223" s="90">
        <f t="shared" si="536"/>
        <v>0</v>
      </c>
      <c r="BQ223" s="90"/>
      <c r="BR223" s="90">
        <f t="shared" si="537"/>
        <v>0</v>
      </c>
      <c r="BS223" s="90">
        <f t="shared" si="538"/>
        <v>0</v>
      </c>
      <c r="BT223" s="89"/>
      <c r="BU223" s="89">
        <v>250</v>
      </c>
      <c r="BV223" s="90">
        <f t="shared" si="539"/>
        <v>0</v>
      </c>
      <c r="BW223" s="90"/>
      <c r="BX223" s="91"/>
      <c r="BY223" s="90">
        <f t="shared" si="540"/>
        <v>0</v>
      </c>
      <c r="BZ223" s="90">
        <f t="shared" si="541"/>
        <v>0</v>
      </c>
      <c r="CA223" s="90">
        <f t="shared" si="542"/>
        <v>0</v>
      </c>
      <c r="CB223" s="90"/>
      <c r="CC223" s="90">
        <f t="shared" si="543"/>
        <v>0</v>
      </c>
      <c r="CD223" s="90">
        <f t="shared" si="544"/>
        <v>0</v>
      </c>
      <c r="CE223" s="89"/>
      <c r="CF223" s="89">
        <v>250</v>
      </c>
      <c r="CG223" s="90">
        <f t="shared" si="545"/>
        <v>0</v>
      </c>
      <c r="CH223" s="90"/>
      <c r="CI223" s="91"/>
      <c r="CJ223" s="90">
        <f t="shared" si="546"/>
        <v>0</v>
      </c>
      <c r="CK223" s="90">
        <f t="shared" si="547"/>
        <v>0</v>
      </c>
      <c r="CL223" s="90">
        <f t="shared" si="548"/>
        <v>0</v>
      </c>
      <c r="CM223" s="90"/>
      <c r="CN223" s="90">
        <f t="shared" si="549"/>
        <v>0</v>
      </c>
      <c r="CO223" s="90">
        <f t="shared" si="550"/>
        <v>0</v>
      </c>
      <c r="CP223" s="89"/>
      <c r="CQ223" s="89">
        <f t="shared" si="622"/>
        <v>750</v>
      </c>
      <c r="CR223" s="90">
        <f t="shared" si="622"/>
        <v>0</v>
      </c>
      <c r="CS223" s="90">
        <f t="shared" si="622"/>
        <v>0</v>
      </c>
      <c r="CT223" s="90">
        <f t="shared" si="622"/>
        <v>0</v>
      </c>
      <c r="CU223" s="90">
        <f t="shared" si="622"/>
        <v>0</v>
      </c>
      <c r="CV223" s="90">
        <f t="shared" si="606"/>
        <v>0</v>
      </c>
      <c r="CW223" s="90">
        <f t="shared" si="623"/>
        <v>0</v>
      </c>
      <c r="CX223" s="90">
        <f t="shared" si="623"/>
        <v>0</v>
      </c>
      <c r="CY223" s="90">
        <f t="shared" si="553"/>
        <v>0</v>
      </c>
      <c r="CZ223" s="90">
        <f t="shared" si="554"/>
        <v>0</v>
      </c>
      <c r="DA223" s="89">
        <f t="shared" si="555"/>
        <v>0</v>
      </c>
      <c r="DB223" s="191">
        <f t="shared" si="624"/>
        <v>1500</v>
      </c>
      <c r="DC223" s="191">
        <f t="shared" si="624"/>
        <v>500</v>
      </c>
      <c r="DD223" s="191">
        <f t="shared" si="624"/>
        <v>0</v>
      </c>
      <c r="DE223" s="191">
        <f t="shared" si="624"/>
        <v>0</v>
      </c>
      <c r="DF223" s="191">
        <f t="shared" si="624"/>
        <v>500</v>
      </c>
      <c r="DG223" s="191">
        <f t="shared" si="624"/>
        <v>100</v>
      </c>
      <c r="DH223" s="191">
        <f t="shared" si="624"/>
        <v>0</v>
      </c>
      <c r="DI223" s="191">
        <f t="shared" si="624"/>
        <v>0</v>
      </c>
      <c r="DJ223" s="191">
        <f t="shared" si="624"/>
        <v>100</v>
      </c>
      <c r="DK223" s="191">
        <f t="shared" si="624"/>
        <v>400</v>
      </c>
      <c r="DL223" s="191">
        <f t="shared" si="624"/>
        <v>76</v>
      </c>
      <c r="DM223" s="89">
        <v>250</v>
      </c>
      <c r="DN223" s="90">
        <f t="shared" si="557"/>
        <v>0</v>
      </c>
      <c r="DO223" s="90"/>
      <c r="DP223" s="91"/>
      <c r="DQ223" s="90">
        <f t="shared" si="558"/>
        <v>0</v>
      </c>
      <c r="DR223" s="90">
        <f t="shared" si="559"/>
        <v>0</v>
      </c>
      <c r="DS223" s="90">
        <f t="shared" si="560"/>
        <v>0</v>
      </c>
      <c r="DT223" s="90"/>
      <c r="DU223" s="90">
        <f t="shared" si="561"/>
        <v>0</v>
      </c>
      <c r="DV223" s="90">
        <f t="shared" si="562"/>
        <v>0</v>
      </c>
      <c r="DW223" s="89"/>
      <c r="DX223" s="89">
        <v>250</v>
      </c>
      <c r="DY223" s="90">
        <f t="shared" si="563"/>
        <v>0</v>
      </c>
      <c r="DZ223" s="90"/>
      <c r="EA223" s="91"/>
      <c r="EB223" s="90">
        <f t="shared" si="564"/>
        <v>0</v>
      </c>
      <c r="EC223" s="90">
        <f t="shared" si="565"/>
        <v>0</v>
      </c>
      <c r="ED223" s="90">
        <f t="shared" si="566"/>
        <v>0</v>
      </c>
      <c r="EE223" s="90"/>
      <c r="EF223" s="90">
        <f t="shared" si="567"/>
        <v>0</v>
      </c>
      <c r="EG223" s="90">
        <f t="shared" si="568"/>
        <v>0</v>
      </c>
      <c r="EH223" s="89"/>
      <c r="EI223" s="89">
        <v>250</v>
      </c>
      <c r="EJ223" s="90">
        <f t="shared" si="569"/>
        <v>0</v>
      </c>
      <c r="EK223" s="90"/>
      <c r="EL223" s="91"/>
      <c r="EM223" s="90">
        <f t="shared" si="570"/>
        <v>0</v>
      </c>
      <c r="EN223" s="90">
        <f t="shared" si="571"/>
        <v>0</v>
      </c>
      <c r="EO223" s="90">
        <f t="shared" si="572"/>
        <v>0</v>
      </c>
      <c r="EP223" s="90"/>
      <c r="EQ223" s="90">
        <f t="shared" si="573"/>
        <v>0</v>
      </c>
      <c r="ER223" s="90">
        <f t="shared" si="574"/>
        <v>0</v>
      </c>
      <c r="ES223" s="89"/>
      <c r="ET223" s="89">
        <f t="shared" si="575"/>
        <v>750</v>
      </c>
      <c r="EU223" s="90">
        <f t="shared" si="575"/>
        <v>0</v>
      </c>
      <c r="EV223" s="90">
        <f t="shared" si="575"/>
        <v>0</v>
      </c>
      <c r="EW223" s="90">
        <f t="shared" si="575"/>
        <v>0</v>
      </c>
      <c r="EX223" s="90">
        <f t="shared" si="575"/>
        <v>0</v>
      </c>
      <c r="EY223" s="90">
        <f t="shared" si="607"/>
        <v>0</v>
      </c>
      <c r="EZ223" s="90">
        <f t="shared" si="576"/>
        <v>0</v>
      </c>
      <c r="FA223" s="90">
        <f t="shared" si="576"/>
        <v>0</v>
      </c>
      <c r="FB223" s="90">
        <f t="shared" si="577"/>
        <v>0</v>
      </c>
      <c r="FC223" s="90">
        <f t="shared" si="578"/>
        <v>0</v>
      </c>
      <c r="FD223" s="89">
        <f t="shared" si="579"/>
        <v>0</v>
      </c>
      <c r="FE223" s="191">
        <f t="shared" si="625"/>
        <v>2250</v>
      </c>
      <c r="FF223" s="191">
        <f t="shared" si="625"/>
        <v>500</v>
      </c>
      <c r="FG223" s="191">
        <f t="shared" si="625"/>
        <v>0</v>
      </c>
      <c r="FH223" s="191">
        <f t="shared" si="625"/>
        <v>0</v>
      </c>
      <c r="FI223" s="191">
        <f t="shared" si="625"/>
        <v>500</v>
      </c>
      <c r="FJ223" s="191">
        <f t="shared" si="625"/>
        <v>100</v>
      </c>
      <c r="FK223" s="191">
        <f t="shared" si="625"/>
        <v>0</v>
      </c>
      <c r="FL223" s="191">
        <f t="shared" si="625"/>
        <v>0</v>
      </c>
      <c r="FM223" s="191">
        <f t="shared" si="625"/>
        <v>100</v>
      </c>
      <c r="FN223" s="191">
        <f t="shared" si="625"/>
        <v>400</v>
      </c>
      <c r="FO223" s="191">
        <f t="shared" si="625"/>
        <v>76</v>
      </c>
      <c r="FP223" s="89">
        <v>250</v>
      </c>
      <c r="FQ223" s="90">
        <f t="shared" si="581"/>
        <v>0</v>
      </c>
      <c r="FR223" s="90"/>
      <c r="FS223" s="91"/>
      <c r="FT223" s="90">
        <f t="shared" si="582"/>
        <v>0</v>
      </c>
      <c r="FU223" s="90">
        <f t="shared" si="583"/>
        <v>0</v>
      </c>
      <c r="FV223" s="90">
        <f t="shared" si="584"/>
        <v>0</v>
      </c>
      <c r="FW223" s="90"/>
      <c r="FX223" s="90">
        <f t="shared" si="585"/>
        <v>0</v>
      </c>
      <c r="FY223" s="90">
        <f t="shared" si="586"/>
        <v>0</v>
      </c>
      <c r="FZ223" s="89"/>
      <c r="GA223" s="89">
        <v>250</v>
      </c>
      <c r="GB223" s="90">
        <f t="shared" si="587"/>
        <v>0</v>
      </c>
      <c r="GC223" s="90"/>
      <c r="GD223" s="91"/>
      <c r="GE223" s="90">
        <f t="shared" si="588"/>
        <v>0</v>
      </c>
      <c r="GF223" s="90">
        <f t="shared" si="589"/>
        <v>0</v>
      </c>
      <c r="GG223" s="90">
        <f t="shared" si="590"/>
        <v>0</v>
      </c>
      <c r="GH223" s="90"/>
      <c r="GI223" s="90">
        <f t="shared" si="591"/>
        <v>0</v>
      </c>
      <c r="GJ223" s="90">
        <f t="shared" si="592"/>
        <v>0</v>
      </c>
      <c r="GK223" s="89"/>
      <c r="GL223" s="89">
        <v>250</v>
      </c>
      <c r="GM223" s="90">
        <f t="shared" si="593"/>
        <v>0</v>
      </c>
      <c r="GN223" s="90"/>
      <c r="GO223" s="91"/>
      <c r="GP223" s="90">
        <f t="shared" si="594"/>
        <v>0</v>
      </c>
      <c r="GQ223" s="90">
        <f t="shared" si="595"/>
        <v>0</v>
      </c>
      <c r="GR223" s="90">
        <f t="shared" si="596"/>
        <v>0</v>
      </c>
      <c r="GS223" s="90"/>
      <c r="GT223" s="90">
        <f t="shared" si="597"/>
        <v>0</v>
      </c>
      <c r="GU223" s="90">
        <f t="shared" si="598"/>
        <v>0</v>
      </c>
      <c r="GV223" s="89"/>
      <c r="GW223" s="89">
        <f t="shared" si="599"/>
        <v>750</v>
      </c>
      <c r="GX223" s="90">
        <f t="shared" si="599"/>
        <v>0</v>
      </c>
      <c r="GY223" s="90">
        <f t="shared" si="599"/>
        <v>0</v>
      </c>
      <c r="GZ223" s="90">
        <f t="shared" si="599"/>
        <v>0</v>
      </c>
      <c r="HA223" s="90">
        <f t="shared" si="599"/>
        <v>0</v>
      </c>
      <c r="HB223" s="90">
        <f t="shared" si="608"/>
        <v>0</v>
      </c>
      <c r="HC223" s="90">
        <f t="shared" si="600"/>
        <v>0</v>
      </c>
      <c r="HD223" s="90">
        <f t="shared" si="600"/>
        <v>0</v>
      </c>
      <c r="HE223" s="90">
        <f t="shared" si="601"/>
        <v>0</v>
      </c>
      <c r="HF223" s="90">
        <f t="shared" si="602"/>
        <v>0</v>
      </c>
      <c r="HG223" s="89">
        <f t="shared" si="603"/>
        <v>0</v>
      </c>
      <c r="HH223" s="90">
        <f t="shared" si="626"/>
        <v>3000</v>
      </c>
      <c r="HI223" s="90">
        <f t="shared" si="626"/>
        <v>500</v>
      </c>
      <c r="HJ223" s="90">
        <f t="shared" si="626"/>
        <v>0</v>
      </c>
      <c r="HK223" s="90">
        <f t="shared" si="626"/>
        <v>0</v>
      </c>
      <c r="HL223" s="90">
        <f t="shared" si="626"/>
        <v>500</v>
      </c>
      <c r="HM223" s="90">
        <f t="shared" si="626"/>
        <v>50</v>
      </c>
      <c r="HN223" s="90">
        <f t="shared" si="626"/>
        <v>0</v>
      </c>
      <c r="HO223" s="90">
        <f t="shared" si="626"/>
        <v>0</v>
      </c>
      <c r="HP223" s="90">
        <f t="shared" si="626"/>
        <v>50</v>
      </c>
      <c r="HQ223" s="90">
        <f t="shared" si="626"/>
        <v>450</v>
      </c>
      <c r="HR223" s="90">
        <f t="shared" si="626"/>
        <v>76</v>
      </c>
      <c r="HS223" s="159">
        <f t="shared" si="610"/>
        <v>500</v>
      </c>
      <c r="HT223" s="131">
        <f t="shared" si="611"/>
        <v>500</v>
      </c>
      <c r="HU223" s="131">
        <f t="shared" si="612"/>
        <v>500</v>
      </c>
      <c r="HV223" s="76"/>
      <c r="HW223" s="84">
        <f t="shared" si="609"/>
        <v>76</v>
      </c>
      <c r="HX223" s="76"/>
      <c r="HY223" s="76"/>
      <c r="HZ223" s="76"/>
      <c r="IA223" s="76"/>
      <c r="IB223" s="76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  <c r="LE223" s="68"/>
      <c r="LF223" s="68"/>
    </row>
    <row r="224" spans="1:318" s="4" customFormat="1" ht="15.75" customHeight="1" x14ac:dyDescent="0.25">
      <c r="A224" s="243">
        <v>216</v>
      </c>
      <c r="B224" s="37">
        <v>39</v>
      </c>
      <c r="C224" s="64">
        <v>1</v>
      </c>
      <c r="D224" s="64"/>
      <c r="E224" s="65">
        <v>0.1</v>
      </c>
      <c r="F224" s="19" t="s">
        <v>850</v>
      </c>
      <c r="G224" s="146" t="s">
        <v>375</v>
      </c>
      <c r="H224" s="17" t="s">
        <v>841</v>
      </c>
      <c r="I224" s="87" t="s">
        <v>844</v>
      </c>
      <c r="J224" s="35" t="s">
        <v>839</v>
      </c>
      <c r="K224" s="92" t="s">
        <v>840</v>
      </c>
      <c r="L224" s="34" t="s">
        <v>867</v>
      </c>
      <c r="M224" s="34" t="s">
        <v>1242</v>
      </c>
      <c r="N224" s="34"/>
      <c r="O224" s="100" t="s">
        <v>230</v>
      </c>
      <c r="P224" s="37">
        <v>36</v>
      </c>
      <c r="Q224" s="39" t="s">
        <v>307</v>
      </c>
      <c r="R224" s="89">
        <v>250</v>
      </c>
      <c r="S224" s="90">
        <f t="shared" si="512"/>
        <v>250</v>
      </c>
      <c r="T224" s="90"/>
      <c r="U224" s="91"/>
      <c r="V224" s="90">
        <f t="shared" si="513"/>
        <v>250</v>
      </c>
      <c r="W224" s="90">
        <f t="shared" si="514"/>
        <v>50</v>
      </c>
      <c r="X224" s="90">
        <f t="shared" si="515"/>
        <v>25</v>
      </c>
      <c r="Y224" s="90"/>
      <c r="Z224" s="90">
        <f t="shared" si="516"/>
        <v>25</v>
      </c>
      <c r="AA224" s="90">
        <f t="shared" si="517"/>
        <v>225</v>
      </c>
      <c r="AB224" s="89">
        <v>35</v>
      </c>
      <c r="AC224" s="89">
        <v>250</v>
      </c>
      <c r="AD224" s="90">
        <f t="shared" si="518"/>
        <v>250</v>
      </c>
      <c r="AE224" s="90"/>
      <c r="AF224" s="91"/>
      <c r="AG224" s="90">
        <f t="shared" si="519"/>
        <v>250</v>
      </c>
      <c r="AH224" s="90">
        <v>0</v>
      </c>
      <c r="AI224" s="90">
        <v>0</v>
      </c>
      <c r="AJ224" s="90"/>
      <c r="AK224" s="90">
        <f t="shared" si="520"/>
        <v>0</v>
      </c>
      <c r="AL224" s="90">
        <f t="shared" si="521"/>
        <v>250</v>
      </c>
      <c r="AM224" s="177">
        <v>32</v>
      </c>
      <c r="AN224" s="89">
        <v>250</v>
      </c>
      <c r="AO224" s="90">
        <f t="shared" si="522"/>
        <v>0</v>
      </c>
      <c r="AP224" s="90"/>
      <c r="AQ224" s="91"/>
      <c r="AR224" s="90">
        <f t="shared" si="523"/>
        <v>0</v>
      </c>
      <c r="AS224" s="90">
        <f t="shared" si="524"/>
        <v>0</v>
      </c>
      <c r="AT224" s="90">
        <f t="shared" si="525"/>
        <v>0</v>
      </c>
      <c r="AU224" s="90"/>
      <c r="AV224" s="90">
        <f t="shared" si="526"/>
        <v>0</v>
      </c>
      <c r="AW224" s="90">
        <f t="shared" si="527"/>
        <v>0</v>
      </c>
      <c r="AX224" s="89"/>
      <c r="AY224" s="89">
        <f t="shared" si="620"/>
        <v>750</v>
      </c>
      <c r="AZ224" s="90">
        <f t="shared" si="620"/>
        <v>500</v>
      </c>
      <c r="BA224" s="90">
        <f t="shared" si="620"/>
        <v>0</v>
      </c>
      <c r="BB224" s="90">
        <f t="shared" si="620"/>
        <v>0</v>
      </c>
      <c r="BC224" s="90">
        <f t="shared" si="620"/>
        <v>500</v>
      </c>
      <c r="BD224" s="90">
        <f t="shared" si="605"/>
        <v>100</v>
      </c>
      <c r="BE224" s="90">
        <f t="shared" si="621"/>
        <v>25</v>
      </c>
      <c r="BF224" s="90">
        <f t="shared" si="621"/>
        <v>0</v>
      </c>
      <c r="BG224" s="90">
        <f t="shared" si="530"/>
        <v>75</v>
      </c>
      <c r="BH224" s="90">
        <f t="shared" si="531"/>
        <v>425</v>
      </c>
      <c r="BI224" s="89">
        <f t="shared" si="532"/>
        <v>67</v>
      </c>
      <c r="BJ224" s="89">
        <v>250</v>
      </c>
      <c r="BK224" s="90">
        <f t="shared" si="533"/>
        <v>0</v>
      </c>
      <c r="BL224" s="90"/>
      <c r="BM224" s="91"/>
      <c r="BN224" s="90">
        <f t="shared" si="534"/>
        <v>0</v>
      </c>
      <c r="BO224" s="90">
        <f t="shared" si="535"/>
        <v>0</v>
      </c>
      <c r="BP224" s="90">
        <f t="shared" si="536"/>
        <v>0</v>
      </c>
      <c r="BQ224" s="90"/>
      <c r="BR224" s="90">
        <f t="shared" si="537"/>
        <v>0</v>
      </c>
      <c r="BS224" s="90">
        <f t="shared" si="538"/>
        <v>0</v>
      </c>
      <c r="BT224" s="89"/>
      <c r="BU224" s="89">
        <v>250</v>
      </c>
      <c r="BV224" s="90">
        <f t="shared" si="539"/>
        <v>0</v>
      </c>
      <c r="BW224" s="90"/>
      <c r="BX224" s="91"/>
      <c r="BY224" s="90">
        <f t="shared" si="540"/>
        <v>0</v>
      </c>
      <c r="BZ224" s="90">
        <f t="shared" si="541"/>
        <v>0</v>
      </c>
      <c r="CA224" s="90">
        <f t="shared" si="542"/>
        <v>0</v>
      </c>
      <c r="CB224" s="90"/>
      <c r="CC224" s="90">
        <f t="shared" si="543"/>
        <v>0</v>
      </c>
      <c r="CD224" s="90">
        <f t="shared" si="544"/>
        <v>0</v>
      </c>
      <c r="CE224" s="89"/>
      <c r="CF224" s="89">
        <v>250</v>
      </c>
      <c r="CG224" s="90">
        <f t="shared" si="545"/>
        <v>0</v>
      </c>
      <c r="CH224" s="90"/>
      <c r="CI224" s="91"/>
      <c r="CJ224" s="90">
        <f t="shared" si="546"/>
        <v>0</v>
      </c>
      <c r="CK224" s="90">
        <f t="shared" si="547"/>
        <v>0</v>
      </c>
      <c r="CL224" s="90">
        <f t="shared" si="548"/>
        <v>0</v>
      </c>
      <c r="CM224" s="90"/>
      <c r="CN224" s="90">
        <f t="shared" si="549"/>
        <v>0</v>
      </c>
      <c r="CO224" s="90">
        <f t="shared" si="550"/>
        <v>0</v>
      </c>
      <c r="CP224" s="89"/>
      <c r="CQ224" s="89">
        <f t="shared" si="622"/>
        <v>750</v>
      </c>
      <c r="CR224" s="90">
        <f t="shared" si="622"/>
        <v>0</v>
      </c>
      <c r="CS224" s="90">
        <f t="shared" si="622"/>
        <v>0</v>
      </c>
      <c r="CT224" s="90">
        <f t="shared" si="622"/>
        <v>0</v>
      </c>
      <c r="CU224" s="90">
        <f t="shared" si="622"/>
        <v>0</v>
      </c>
      <c r="CV224" s="90">
        <f t="shared" si="606"/>
        <v>0</v>
      </c>
      <c r="CW224" s="90">
        <f t="shared" si="623"/>
        <v>0</v>
      </c>
      <c r="CX224" s="90">
        <f t="shared" si="623"/>
        <v>0</v>
      </c>
      <c r="CY224" s="90">
        <f t="shared" si="553"/>
        <v>0</v>
      </c>
      <c r="CZ224" s="90">
        <f t="shared" si="554"/>
        <v>0</v>
      </c>
      <c r="DA224" s="89">
        <f t="shared" si="555"/>
        <v>0</v>
      </c>
      <c r="DB224" s="191">
        <f t="shared" si="624"/>
        <v>1500</v>
      </c>
      <c r="DC224" s="191">
        <f t="shared" si="624"/>
        <v>500</v>
      </c>
      <c r="DD224" s="191">
        <f t="shared" si="624"/>
        <v>0</v>
      </c>
      <c r="DE224" s="191">
        <f t="shared" si="624"/>
        <v>0</v>
      </c>
      <c r="DF224" s="191">
        <f t="shared" si="624"/>
        <v>500</v>
      </c>
      <c r="DG224" s="191">
        <f t="shared" si="624"/>
        <v>100</v>
      </c>
      <c r="DH224" s="191">
        <f t="shared" si="624"/>
        <v>25</v>
      </c>
      <c r="DI224" s="191">
        <f t="shared" si="624"/>
        <v>0</v>
      </c>
      <c r="DJ224" s="191">
        <f t="shared" si="624"/>
        <v>75</v>
      </c>
      <c r="DK224" s="191">
        <f t="shared" si="624"/>
        <v>425</v>
      </c>
      <c r="DL224" s="191">
        <f t="shared" si="624"/>
        <v>67</v>
      </c>
      <c r="DM224" s="89">
        <v>250</v>
      </c>
      <c r="DN224" s="90">
        <f t="shared" si="557"/>
        <v>0</v>
      </c>
      <c r="DO224" s="90"/>
      <c r="DP224" s="91"/>
      <c r="DQ224" s="90">
        <f t="shared" si="558"/>
        <v>0</v>
      </c>
      <c r="DR224" s="90">
        <f t="shared" si="559"/>
        <v>0</v>
      </c>
      <c r="DS224" s="90">
        <f t="shared" si="560"/>
        <v>0</v>
      </c>
      <c r="DT224" s="90"/>
      <c r="DU224" s="90">
        <f t="shared" si="561"/>
        <v>0</v>
      </c>
      <c r="DV224" s="90">
        <f t="shared" si="562"/>
        <v>0</v>
      </c>
      <c r="DW224" s="89"/>
      <c r="DX224" s="89">
        <v>250</v>
      </c>
      <c r="DY224" s="90">
        <f t="shared" si="563"/>
        <v>0</v>
      </c>
      <c r="DZ224" s="90"/>
      <c r="EA224" s="91"/>
      <c r="EB224" s="90">
        <f t="shared" si="564"/>
        <v>0</v>
      </c>
      <c r="EC224" s="90">
        <f t="shared" si="565"/>
        <v>0</v>
      </c>
      <c r="ED224" s="90">
        <f t="shared" si="566"/>
        <v>0</v>
      </c>
      <c r="EE224" s="90"/>
      <c r="EF224" s="90">
        <f t="shared" si="567"/>
        <v>0</v>
      </c>
      <c r="EG224" s="90">
        <f t="shared" si="568"/>
        <v>0</v>
      </c>
      <c r="EH224" s="89"/>
      <c r="EI224" s="89">
        <v>250</v>
      </c>
      <c r="EJ224" s="90">
        <f t="shared" si="569"/>
        <v>0</v>
      </c>
      <c r="EK224" s="90"/>
      <c r="EL224" s="91"/>
      <c r="EM224" s="90">
        <f t="shared" si="570"/>
        <v>0</v>
      </c>
      <c r="EN224" s="90">
        <f t="shared" si="571"/>
        <v>0</v>
      </c>
      <c r="EO224" s="90">
        <f t="shared" si="572"/>
        <v>0</v>
      </c>
      <c r="EP224" s="90"/>
      <c r="EQ224" s="90">
        <f t="shared" si="573"/>
        <v>0</v>
      </c>
      <c r="ER224" s="90">
        <f t="shared" si="574"/>
        <v>0</v>
      </c>
      <c r="ES224" s="89"/>
      <c r="ET224" s="89">
        <f t="shared" si="575"/>
        <v>750</v>
      </c>
      <c r="EU224" s="90">
        <f t="shared" si="575"/>
        <v>0</v>
      </c>
      <c r="EV224" s="90">
        <f t="shared" si="575"/>
        <v>0</v>
      </c>
      <c r="EW224" s="90">
        <f t="shared" si="575"/>
        <v>0</v>
      </c>
      <c r="EX224" s="90">
        <f t="shared" si="575"/>
        <v>0</v>
      </c>
      <c r="EY224" s="90">
        <f t="shared" si="607"/>
        <v>0</v>
      </c>
      <c r="EZ224" s="90">
        <f t="shared" si="576"/>
        <v>0</v>
      </c>
      <c r="FA224" s="90">
        <f t="shared" si="576"/>
        <v>0</v>
      </c>
      <c r="FB224" s="90">
        <f t="shared" si="577"/>
        <v>0</v>
      </c>
      <c r="FC224" s="90">
        <f t="shared" si="578"/>
        <v>0</v>
      </c>
      <c r="FD224" s="89">
        <f t="shared" si="579"/>
        <v>0</v>
      </c>
      <c r="FE224" s="191">
        <f t="shared" si="625"/>
        <v>2250</v>
      </c>
      <c r="FF224" s="191">
        <f t="shared" si="625"/>
        <v>500</v>
      </c>
      <c r="FG224" s="191">
        <f t="shared" si="625"/>
        <v>0</v>
      </c>
      <c r="FH224" s="191">
        <f t="shared" si="625"/>
        <v>0</v>
      </c>
      <c r="FI224" s="191">
        <f t="shared" si="625"/>
        <v>500</v>
      </c>
      <c r="FJ224" s="191">
        <f t="shared" si="625"/>
        <v>100</v>
      </c>
      <c r="FK224" s="191">
        <f t="shared" si="625"/>
        <v>25</v>
      </c>
      <c r="FL224" s="191">
        <f t="shared" si="625"/>
        <v>0</v>
      </c>
      <c r="FM224" s="191">
        <f t="shared" si="625"/>
        <v>75</v>
      </c>
      <c r="FN224" s="191">
        <f t="shared" si="625"/>
        <v>425</v>
      </c>
      <c r="FO224" s="191">
        <f t="shared" si="625"/>
        <v>67</v>
      </c>
      <c r="FP224" s="89">
        <v>250</v>
      </c>
      <c r="FQ224" s="90">
        <f t="shared" si="581"/>
        <v>0</v>
      </c>
      <c r="FR224" s="90"/>
      <c r="FS224" s="91"/>
      <c r="FT224" s="90">
        <f t="shared" si="582"/>
        <v>0</v>
      </c>
      <c r="FU224" s="90">
        <f t="shared" si="583"/>
        <v>0</v>
      </c>
      <c r="FV224" s="90">
        <f t="shared" si="584"/>
        <v>0</v>
      </c>
      <c r="FW224" s="90"/>
      <c r="FX224" s="90">
        <f t="shared" si="585"/>
        <v>0</v>
      </c>
      <c r="FY224" s="90">
        <f t="shared" si="586"/>
        <v>0</v>
      </c>
      <c r="FZ224" s="89"/>
      <c r="GA224" s="89">
        <v>250</v>
      </c>
      <c r="GB224" s="90">
        <f t="shared" si="587"/>
        <v>0</v>
      </c>
      <c r="GC224" s="90"/>
      <c r="GD224" s="91"/>
      <c r="GE224" s="90">
        <f t="shared" si="588"/>
        <v>0</v>
      </c>
      <c r="GF224" s="90">
        <f t="shared" si="589"/>
        <v>0</v>
      </c>
      <c r="GG224" s="90">
        <f t="shared" si="590"/>
        <v>0</v>
      </c>
      <c r="GH224" s="90"/>
      <c r="GI224" s="90">
        <f t="shared" si="591"/>
        <v>0</v>
      </c>
      <c r="GJ224" s="90">
        <f t="shared" si="592"/>
        <v>0</v>
      </c>
      <c r="GK224" s="89"/>
      <c r="GL224" s="89">
        <v>250</v>
      </c>
      <c r="GM224" s="90">
        <f t="shared" si="593"/>
        <v>0</v>
      </c>
      <c r="GN224" s="90"/>
      <c r="GO224" s="91"/>
      <c r="GP224" s="90">
        <f t="shared" si="594"/>
        <v>0</v>
      </c>
      <c r="GQ224" s="90">
        <f t="shared" si="595"/>
        <v>0</v>
      </c>
      <c r="GR224" s="90">
        <f t="shared" si="596"/>
        <v>0</v>
      </c>
      <c r="GS224" s="90"/>
      <c r="GT224" s="90">
        <f t="shared" si="597"/>
        <v>0</v>
      </c>
      <c r="GU224" s="90">
        <f t="shared" si="598"/>
        <v>0</v>
      </c>
      <c r="GV224" s="89"/>
      <c r="GW224" s="89">
        <f t="shared" si="599"/>
        <v>750</v>
      </c>
      <c r="GX224" s="90">
        <f t="shared" si="599"/>
        <v>0</v>
      </c>
      <c r="GY224" s="90">
        <f t="shared" si="599"/>
        <v>0</v>
      </c>
      <c r="GZ224" s="90">
        <f t="shared" si="599"/>
        <v>0</v>
      </c>
      <c r="HA224" s="90">
        <f t="shared" si="599"/>
        <v>0</v>
      </c>
      <c r="HB224" s="90">
        <f t="shared" si="608"/>
        <v>0</v>
      </c>
      <c r="HC224" s="90">
        <f t="shared" si="600"/>
        <v>0</v>
      </c>
      <c r="HD224" s="90">
        <f t="shared" si="600"/>
        <v>0</v>
      </c>
      <c r="HE224" s="90">
        <f t="shared" si="601"/>
        <v>0</v>
      </c>
      <c r="HF224" s="90">
        <f t="shared" si="602"/>
        <v>0</v>
      </c>
      <c r="HG224" s="89">
        <f t="shared" si="603"/>
        <v>0</v>
      </c>
      <c r="HH224" s="90">
        <f t="shared" si="626"/>
        <v>3000</v>
      </c>
      <c r="HI224" s="90">
        <f t="shared" si="626"/>
        <v>500</v>
      </c>
      <c r="HJ224" s="90">
        <f t="shared" si="626"/>
        <v>0</v>
      </c>
      <c r="HK224" s="90">
        <f t="shared" si="626"/>
        <v>0</v>
      </c>
      <c r="HL224" s="90">
        <f t="shared" si="626"/>
        <v>500</v>
      </c>
      <c r="HM224" s="90">
        <f t="shared" si="626"/>
        <v>50</v>
      </c>
      <c r="HN224" s="90">
        <f t="shared" si="626"/>
        <v>25</v>
      </c>
      <c r="HO224" s="90">
        <f t="shared" si="626"/>
        <v>0</v>
      </c>
      <c r="HP224" s="90">
        <f t="shared" si="626"/>
        <v>25</v>
      </c>
      <c r="HQ224" s="90">
        <f t="shared" si="626"/>
        <v>475</v>
      </c>
      <c r="HR224" s="90">
        <f t="shared" si="626"/>
        <v>67</v>
      </c>
      <c r="HS224" s="159">
        <f t="shared" si="610"/>
        <v>500</v>
      </c>
      <c r="HT224" s="131">
        <f t="shared" si="611"/>
        <v>500</v>
      </c>
      <c r="HU224" s="131">
        <f t="shared" si="612"/>
        <v>500</v>
      </c>
      <c r="HV224" s="76"/>
      <c r="HW224" s="84">
        <f t="shared" si="609"/>
        <v>67</v>
      </c>
      <c r="HX224" s="76"/>
      <c r="HY224" s="76"/>
      <c r="HZ224" s="76"/>
      <c r="IA224" s="76"/>
      <c r="IB224" s="76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  <c r="LE224" s="68"/>
      <c r="LF224" s="68"/>
    </row>
    <row r="225" spans="1:318" s="4" customFormat="1" ht="15.75" customHeight="1" x14ac:dyDescent="0.25">
      <c r="A225" s="243">
        <v>217</v>
      </c>
      <c r="B225" s="37">
        <v>40</v>
      </c>
      <c r="C225" s="64">
        <v>2</v>
      </c>
      <c r="D225" s="64"/>
      <c r="E225" s="65">
        <v>0.1</v>
      </c>
      <c r="F225" s="19" t="s">
        <v>501</v>
      </c>
      <c r="G225" s="146" t="s">
        <v>375</v>
      </c>
      <c r="H225" s="17" t="s">
        <v>502</v>
      </c>
      <c r="I225" s="87" t="s">
        <v>797</v>
      </c>
      <c r="J225" s="35" t="s">
        <v>63</v>
      </c>
      <c r="K225" s="92" t="s">
        <v>221</v>
      </c>
      <c r="L225" s="34" t="s">
        <v>864</v>
      </c>
      <c r="M225" s="34" t="s">
        <v>1242</v>
      </c>
      <c r="N225" s="34"/>
      <c r="O225" s="100" t="s">
        <v>230</v>
      </c>
      <c r="P225" s="37">
        <v>37</v>
      </c>
      <c r="Q225" s="39" t="s">
        <v>308</v>
      </c>
      <c r="R225" s="89">
        <v>250</v>
      </c>
      <c r="S225" s="90">
        <f t="shared" si="512"/>
        <v>250</v>
      </c>
      <c r="T225" s="90"/>
      <c r="U225" s="91"/>
      <c r="V225" s="90">
        <f t="shared" si="513"/>
        <v>250</v>
      </c>
      <c r="W225" s="90">
        <f t="shared" si="514"/>
        <v>50</v>
      </c>
      <c r="X225" s="90">
        <f t="shared" si="515"/>
        <v>25</v>
      </c>
      <c r="Y225" s="90"/>
      <c r="Z225" s="90">
        <f t="shared" si="516"/>
        <v>25</v>
      </c>
      <c r="AA225" s="90">
        <f t="shared" si="517"/>
        <v>225</v>
      </c>
      <c r="AB225" s="89">
        <v>67</v>
      </c>
      <c r="AC225" s="89">
        <v>250</v>
      </c>
      <c r="AD225" s="90">
        <f t="shared" si="518"/>
        <v>250</v>
      </c>
      <c r="AE225" s="90"/>
      <c r="AF225" s="91"/>
      <c r="AG225" s="90">
        <f t="shared" si="519"/>
        <v>250</v>
      </c>
      <c r="AH225" s="90">
        <v>0</v>
      </c>
      <c r="AI225" s="90">
        <v>0</v>
      </c>
      <c r="AJ225" s="90"/>
      <c r="AK225" s="90">
        <f t="shared" si="520"/>
        <v>0</v>
      </c>
      <c r="AL225" s="90">
        <f t="shared" si="521"/>
        <v>250</v>
      </c>
      <c r="AM225" s="177">
        <v>71</v>
      </c>
      <c r="AN225" s="89">
        <v>250</v>
      </c>
      <c r="AO225" s="90">
        <f t="shared" si="522"/>
        <v>0</v>
      </c>
      <c r="AP225" s="90"/>
      <c r="AQ225" s="91"/>
      <c r="AR225" s="90">
        <f t="shared" si="523"/>
        <v>0</v>
      </c>
      <c r="AS225" s="90">
        <f t="shared" si="524"/>
        <v>0</v>
      </c>
      <c r="AT225" s="90">
        <f t="shared" si="525"/>
        <v>0</v>
      </c>
      <c r="AU225" s="90"/>
      <c r="AV225" s="90">
        <f t="shared" si="526"/>
        <v>0</v>
      </c>
      <c r="AW225" s="90">
        <f t="shared" si="527"/>
        <v>0</v>
      </c>
      <c r="AX225" s="89"/>
      <c r="AY225" s="89">
        <f t="shared" si="620"/>
        <v>750</v>
      </c>
      <c r="AZ225" s="90">
        <f t="shared" si="620"/>
        <v>500</v>
      </c>
      <c r="BA225" s="90">
        <f t="shared" si="620"/>
        <v>0</v>
      </c>
      <c r="BB225" s="90">
        <f t="shared" si="620"/>
        <v>0</v>
      </c>
      <c r="BC225" s="90">
        <f t="shared" si="620"/>
        <v>500</v>
      </c>
      <c r="BD225" s="90">
        <f t="shared" si="605"/>
        <v>100</v>
      </c>
      <c r="BE225" s="90">
        <f t="shared" si="621"/>
        <v>25</v>
      </c>
      <c r="BF225" s="90">
        <f t="shared" si="621"/>
        <v>0</v>
      </c>
      <c r="BG225" s="90">
        <f t="shared" si="530"/>
        <v>75</v>
      </c>
      <c r="BH225" s="90">
        <f t="shared" si="531"/>
        <v>425</v>
      </c>
      <c r="BI225" s="89">
        <f t="shared" si="532"/>
        <v>138</v>
      </c>
      <c r="BJ225" s="89">
        <v>250</v>
      </c>
      <c r="BK225" s="90">
        <f t="shared" si="533"/>
        <v>0</v>
      </c>
      <c r="BL225" s="90"/>
      <c r="BM225" s="91"/>
      <c r="BN225" s="90">
        <f t="shared" si="534"/>
        <v>0</v>
      </c>
      <c r="BO225" s="90">
        <f t="shared" si="535"/>
        <v>0</v>
      </c>
      <c r="BP225" s="90">
        <f t="shared" si="536"/>
        <v>0</v>
      </c>
      <c r="BQ225" s="90"/>
      <c r="BR225" s="90">
        <f t="shared" si="537"/>
        <v>0</v>
      </c>
      <c r="BS225" s="90">
        <f t="shared" si="538"/>
        <v>0</v>
      </c>
      <c r="BT225" s="89"/>
      <c r="BU225" s="89">
        <v>250</v>
      </c>
      <c r="BV225" s="90">
        <f t="shared" si="539"/>
        <v>0</v>
      </c>
      <c r="BW225" s="90"/>
      <c r="BX225" s="91"/>
      <c r="BY225" s="90">
        <f t="shared" si="540"/>
        <v>0</v>
      </c>
      <c r="BZ225" s="90">
        <f t="shared" si="541"/>
        <v>0</v>
      </c>
      <c r="CA225" s="90">
        <f t="shared" si="542"/>
        <v>0</v>
      </c>
      <c r="CB225" s="90"/>
      <c r="CC225" s="90">
        <f t="shared" si="543"/>
        <v>0</v>
      </c>
      <c r="CD225" s="90">
        <f t="shared" si="544"/>
        <v>0</v>
      </c>
      <c r="CE225" s="89"/>
      <c r="CF225" s="89">
        <v>250</v>
      </c>
      <c r="CG225" s="90">
        <f t="shared" si="545"/>
        <v>0</v>
      </c>
      <c r="CH225" s="90"/>
      <c r="CI225" s="91"/>
      <c r="CJ225" s="90">
        <f t="shared" si="546"/>
        <v>0</v>
      </c>
      <c r="CK225" s="90">
        <f t="shared" si="547"/>
        <v>0</v>
      </c>
      <c r="CL225" s="90">
        <f t="shared" si="548"/>
        <v>0</v>
      </c>
      <c r="CM225" s="90"/>
      <c r="CN225" s="90">
        <f t="shared" si="549"/>
        <v>0</v>
      </c>
      <c r="CO225" s="90">
        <f t="shared" si="550"/>
        <v>0</v>
      </c>
      <c r="CP225" s="89"/>
      <c r="CQ225" s="89">
        <f t="shared" si="622"/>
        <v>750</v>
      </c>
      <c r="CR225" s="90">
        <f t="shared" si="622"/>
        <v>0</v>
      </c>
      <c r="CS225" s="90">
        <f t="shared" si="622"/>
        <v>0</v>
      </c>
      <c r="CT225" s="90">
        <f t="shared" si="622"/>
        <v>0</v>
      </c>
      <c r="CU225" s="90">
        <f t="shared" si="622"/>
        <v>0</v>
      </c>
      <c r="CV225" s="90">
        <f t="shared" si="606"/>
        <v>0</v>
      </c>
      <c r="CW225" s="90">
        <f t="shared" si="623"/>
        <v>0</v>
      </c>
      <c r="CX225" s="90">
        <f t="shared" si="623"/>
        <v>0</v>
      </c>
      <c r="CY225" s="90">
        <f t="shared" si="553"/>
        <v>0</v>
      </c>
      <c r="CZ225" s="90">
        <f t="shared" si="554"/>
        <v>0</v>
      </c>
      <c r="DA225" s="89">
        <f t="shared" si="555"/>
        <v>0</v>
      </c>
      <c r="DB225" s="191">
        <f t="shared" si="624"/>
        <v>1500</v>
      </c>
      <c r="DC225" s="191">
        <f t="shared" si="624"/>
        <v>500</v>
      </c>
      <c r="DD225" s="191">
        <f t="shared" si="624"/>
        <v>0</v>
      </c>
      <c r="DE225" s="191">
        <f t="shared" si="624"/>
        <v>0</v>
      </c>
      <c r="DF225" s="191">
        <f t="shared" si="624"/>
        <v>500</v>
      </c>
      <c r="DG225" s="191">
        <f t="shared" si="624"/>
        <v>100</v>
      </c>
      <c r="DH225" s="191">
        <f t="shared" si="624"/>
        <v>25</v>
      </c>
      <c r="DI225" s="191">
        <f t="shared" si="624"/>
        <v>0</v>
      </c>
      <c r="DJ225" s="191">
        <f t="shared" si="624"/>
        <v>75</v>
      </c>
      <c r="DK225" s="191">
        <f t="shared" si="624"/>
        <v>425</v>
      </c>
      <c r="DL225" s="191">
        <f t="shared" si="624"/>
        <v>138</v>
      </c>
      <c r="DM225" s="89">
        <v>250</v>
      </c>
      <c r="DN225" s="90">
        <f t="shared" si="557"/>
        <v>0</v>
      </c>
      <c r="DO225" s="90"/>
      <c r="DP225" s="91"/>
      <c r="DQ225" s="90">
        <f t="shared" si="558"/>
        <v>0</v>
      </c>
      <c r="DR225" s="90">
        <f t="shared" si="559"/>
        <v>0</v>
      </c>
      <c r="DS225" s="90">
        <f t="shared" si="560"/>
        <v>0</v>
      </c>
      <c r="DT225" s="90"/>
      <c r="DU225" s="90">
        <f t="shared" si="561"/>
        <v>0</v>
      </c>
      <c r="DV225" s="90">
        <f t="shared" si="562"/>
        <v>0</v>
      </c>
      <c r="DW225" s="89"/>
      <c r="DX225" s="89">
        <v>250</v>
      </c>
      <c r="DY225" s="90">
        <f t="shared" si="563"/>
        <v>0</v>
      </c>
      <c r="DZ225" s="90"/>
      <c r="EA225" s="91"/>
      <c r="EB225" s="90">
        <f t="shared" si="564"/>
        <v>0</v>
      </c>
      <c r="EC225" s="90">
        <f t="shared" si="565"/>
        <v>0</v>
      </c>
      <c r="ED225" s="90">
        <f t="shared" si="566"/>
        <v>0</v>
      </c>
      <c r="EE225" s="90"/>
      <c r="EF225" s="90">
        <f t="shared" si="567"/>
        <v>0</v>
      </c>
      <c r="EG225" s="90">
        <f t="shared" si="568"/>
        <v>0</v>
      </c>
      <c r="EH225" s="89"/>
      <c r="EI225" s="89">
        <v>250</v>
      </c>
      <c r="EJ225" s="90">
        <f t="shared" si="569"/>
        <v>0</v>
      </c>
      <c r="EK225" s="90"/>
      <c r="EL225" s="91"/>
      <c r="EM225" s="90">
        <f t="shared" si="570"/>
        <v>0</v>
      </c>
      <c r="EN225" s="90">
        <f t="shared" si="571"/>
        <v>0</v>
      </c>
      <c r="EO225" s="90">
        <f t="shared" si="572"/>
        <v>0</v>
      </c>
      <c r="EP225" s="90"/>
      <c r="EQ225" s="90">
        <f t="shared" si="573"/>
        <v>0</v>
      </c>
      <c r="ER225" s="90">
        <f t="shared" si="574"/>
        <v>0</v>
      </c>
      <c r="ES225" s="89"/>
      <c r="ET225" s="89">
        <f t="shared" si="575"/>
        <v>750</v>
      </c>
      <c r="EU225" s="90">
        <f t="shared" si="575"/>
        <v>0</v>
      </c>
      <c r="EV225" s="90">
        <f t="shared" si="575"/>
        <v>0</v>
      </c>
      <c r="EW225" s="90">
        <f t="shared" si="575"/>
        <v>0</v>
      </c>
      <c r="EX225" s="90">
        <f t="shared" si="575"/>
        <v>0</v>
      </c>
      <c r="EY225" s="90">
        <f t="shared" si="607"/>
        <v>0</v>
      </c>
      <c r="EZ225" s="90">
        <f t="shared" si="576"/>
        <v>0</v>
      </c>
      <c r="FA225" s="90">
        <f t="shared" si="576"/>
        <v>0</v>
      </c>
      <c r="FB225" s="90">
        <f t="shared" si="577"/>
        <v>0</v>
      </c>
      <c r="FC225" s="90">
        <f t="shared" si="578"/>
        <v>0</v>
      </c>
      <c r="FD225" s="89">
        <f t="shared" si="579"/>
        <v>0</v>
      </c>
      <c r="FE225" s="191">
        <f t="shared" si="625"/>
        <v>2250</v>
      </c>
      <c r="FF225" s="191">
        <f t="shared" si="625"/>
        <v>500</v>
      </c>
      <c r="FG225" s="191">
        <f t="shared" si="625"/>
        <v>0</v>
      </c>
      <c r="FH225" s="191">
        <f t="shared" si="625"/>
        <v>0</v>
      </c>
      <c r="FI225" s="191">
        <f t="shared" si="625"/>
        <v>500</v>
      </c>
      <c r="FJ225" s="191">
        <f t="shared" si="625"/>
        <v>100</v>
      </c>
      <c r="FK225" s="191">
        <f t="shared" si="625"/>
        <v>25</v>
      </c>
      <c r="FL225" s="191">
        <f t="shared" si="625"/>
        <v>0</v>
      </c>
      <c r="FM225" s="191">
        <f t="shared" si="625"/>
        <v>75</v>
      </c>
      <c r="FN225" s="191">
        <f t="shared" si="625"/>
        <v>425</v>
      </c>
      <c r="FO225" s="191">
        <f t="shared" si="625"/>
        <v>138</v>
      </c>
      <c r="FP225" s="89">
        <v>250</v>
      </c>
      <c r="FQ225" s="90">
        <f t="shared" si="581"/>
        <v>0</v>
      </c>
      <c r="FR225" s="90"/>
      <c r="FS225" s="91"/>
      <c r="FT225" s="90">
        <f t="shared" si="582"/>
        <v>0</v>
      </c>
      <c r="FU225" s="90">
        <f t="shared" si="583"/>
        <v>0</v>
      </c>
      <c r="FV225" s="90">
        <f t="shared" si="584"/>
        <v>0</v>
      </c>
      <c r="FW225" s="90"/>
      <c r="FX225" s="90">
        <f t="shared" si="585"/>
        <v>0</v>
      </c>
      <c r="FY225" s="90">
        <f t="shared" si="586"/>
        <v>0</v>
      </c>
      <c r="FZ225" s="89"/>
      <c r="GA225" s="89">
        <v>250</v>
      </c>
      <c r="GB225" s="90">
        <f t="shared" si="587"/>
        <v>0</v>
      </c>
      <c r="GC225" s="90"/>
      <c r="GD225" s="91"/>
      <c r="GE225" s="90">
        <f t="shared" si="588"/>
        <v>0</v>
      </c>
      <c r="GF225" s="90">
        <f t="shared" si="589"/>
        <v>0</v>
      </c>
      <c r="GG225" s="90">
        <f t="shared" si="590"/>
        <v>0</v>
      </c>
      <c r="GH225" s="90"/>
      <c r="GI225" s="90">
        <f t="shared" si="591"/>
        <v>0</v>
      </c>
      <c r="GJ225" s="90">
        <f t="shared" si="592"/>
        <v>0</v>
      </c>
      <c r="GK225" s="89"/>
      <c r="GL225" s="89">
        <v>250</v>
      </c>
      <c r="GM225" s="90">
        <f t="shared" si="593"/>
        <v>0</v>
      </c>
      <c r="GN225" s="90"/>
      <c r="GO225" s="91"/>
      <c r="GP225" s="90">
        <f t="shared" si="594"/>
        <v>0</v>
      </c>
      <c r="GQ225" s="90">
        <f t="shared" si="595"/>
        <v>0</v>
      </c>
      <c r="GR225" s="90">
        <f t="shared" si="596"/>
        <v>0</v>
      </c>
      <c r="GS225" s="90"/>
      <c r="GT225" s="90">
        <f t="shared" si="597"/>
        <v>0</v>
      </c>
      <c r="GU225" s="90">
        <f t="shared" si="598"/>
        <v>0</v>
      </c>
      <c r="GV225" s="89"/>
      <c r="GW225" s="89">
        <f t="shared" si="599"/>
        <v>750</v>
      </c>
      <c r="GX225" s="90">
        <f t="shared" si="599"/>
        <v>0</v>
      </c>
      <c r="GY225" s="90">
        <f t="shared" si="599"/>
        <v>0</v>
      </c>
      <c r="GZ225" s="90">
        <f t="shared" si="599"/>
        <v>0</v>
      </c>
      <c r="HA225" s="90">
        <f t="shared" si="599"/>
        <v>0</v>
      </c>
      <c r="HB225" s="90">
        <f t="shared" si="608"/>
        <v>0</v>
      </c>
      <c r="HC225" s="90">
        <f t="shared" si="600"/>
        <v>0</v>
      </c>
      <c r="HD225" s="90">
        <f t="shared" si="600"/>
        <v>0</v>
      </c>
      <c r="HE225" s="90">
        <f t="shared" si="601"/>
        <v>0</v>
      </c>
      <c r="HF225" s="90">
        <f t="shared" si="602"/>
        <v>0</v>
      </c>
      <c r="HG225" s="89">
        <f t="shared" si="603"/>
        <v>0</v>
      </c>
      <c r="HH225" s="90">
        <f t="shared" si="626"/>
        <v>3000</v>
      </c>
      <c r="HI225" s="90">
        <f t="shared" si="626"/>
        <v>500</v>
      </c>
      <c r="HJ225" s="90">
        <f t="shared" si="626"/>
        <v>0</v>
      </c>
      <c r="HK225" s="90">
        <f t="shared" si="626"/>
        <v>0</v>
      </c>
      <c r="HL225" s="90">
        <f t="shared" si="626"/>
        <v>500</v>
      </c>
      <c r="HM225" s="90">
        <f t="shared" si="626"/>
        <v>50</v>
      </c>
      <c r="HN225" s="90">
        <f t="shared" si="626"/>
        <v>25</v>
      </c>
      <c r="HO225" s="90">
        <f t="shared" si="626"/>
        <v>0</v>
      </c>
      <c r="HP225" s="90">
        <f t="shared" si="626"/>
        <v>25</v>
      </c>
      <c r="HQ225" s="90">
        <f t="shared" si="626"/>
        <v>475</v>
      </c>
      <c r="HR225" s="90">
        <f t="shared" si="626"/>
        <v>138</v>
      </c>
      <c r="HS225" s="159">
        <f t="shared" si="610"/>
        <v>500</v>
      </c>
      <c r="HT225" s="131">
        <f t="shared" si="611"/>
        <v>500</v>
      </c>
      <c r="HU225" s="131">
        <f t="shared" si="612"/>
        <v>500</v>
      </c>
      <c r="HV225" s="76"/>
      <c r="HW225" s="84">
        <f t="shared" si="609"/>
        <v>138</v>
      </c>
      <c r="HX225" s="76"/>
      <c r="HY225" s="76"/>
      <c r="HZ225" s="76"/>
      <c r="IA225" s="76"/>
      <c r="IB225" s="76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  <c r="LE225" s="68"/>
      <c r="LF225" s="68"/>
    </row>
    <row r="226" spans="1:318" s="4" customFormat="1" ht="15.75" customHeight="1" x14ac:dyDescent="0.25">
      <c r="A226" s="243">
        <v>218</v>
      </c>
      <c r="B226" s="37">
        <v>41</v>
      </c>
      <c r="C226" s="36"/>
      <c r="D226" s="36"/>
      <c r="E226" s="36"/>
      <c r="F226" s="19" t="s">
        <v>503</v>
      </c>
      <c r="G226" s="146" t="s">
        <v>375</v>
      </c>
      <c r="H226" s="17" t="s">
        <v>504</v>
      </c>
      <c r="I226" s="93" t="s">
        <v>1181</v>
      </c>
      <c r="J226" s="35" t="s">
        <v>220</v>
      </c>
      <c r="K226" s="92" t="s">
        <v>222</v>
      </c>
      <c r="L226" s="34" t="s">
        <v>899</v>
      </c>
      <c r="M226" s="34" t="s">
        <v>1242</v>
      </c>
      <c r="N226" s="34"/>
      <c r="O226" s="100" t="s">
        <v>230</v>
      </c>
      <c r="P226" s="37">
        <v>38</v>
      </c>
      <c r="Q226" s="39" t="s">
        <v>309</v>
      </c>
      <c r="R226" s="89">
        <v>250</v>
      </c>
      <c r="S226" s="90">
        <f t="shared" si="512"/>
        <v>250</v>
      </c>
      <c r="T226" s="90"/>
      <c r="U226" s="91"/>
      <c r="V226" s="90">
        <f t="shared" si="513"/>
        <v>250</v>
      </c>
      <c r="W226" s="90">
        <f t="shared" si="514"/>
        <v>50</v>
      </c>
      <c r="X226" s="90">
        <f t="shared" si="515"/>
        <v>0</v>
      </c>
      <c r="Y226" s="90"/>
      <c r="Z226" s="90">
        <f t="shared" si="516"/>
        <v>50</v>
      </c>
      <c r="AA226" s="90">
        <f t="shared" si="517"/>
        <v>200</v>
      </c>
      <c r="AB226" s="89">
        <v>91</v>
      </c>
      <c r="AC226" s="89">
        <v>250</v>
      </c>
      <c r="AD226" s="90">
        <f t="shared" si="518"/>
        <v>250</v>
      </c>
      <c r="AE226" s="90"/>
      <c r="AF226" s="91"/>
      <c r="AG226" s="90">
        <f t="shared" si="519"/>
        <v>250</v>
      </c>
      <c r="AH226" s="90">
        <v>0</v>
      </c>
      <c r="AI226" s="90">
        <v>0</v>
      </c>
      <c r="AJ226" s="90"/>
      <c r="AK226" s="90">
        <f t="shared" si="520"/>
        <v>0</v>
      </c>
      <c r="AL226" s="90">
        <f t="shared" si="521"/>
        <v>250</v>
      </c>
      <c r="AM226" s="177">
        <v>46</v>
      </c>
      <c r="AN226" s="89">
        <v>250</v>
      </c>
      <c r="AO226" s="90">
        <f t="shared" si="522"/>
        <v>0</v>
      </c>
      <c r="AP226" s="90"/>
      <c r="AQ226" s="91"/>
      <c r="AR226" s="90">
        <f t="shared" si="523"/>
        <v>0</v>
      </c>
      <c r="AS226" s="90">
        <f t="shared" si="524"/>
        <v>0</v>
      </c>
      <c r="AT226" s="90">
        <f t="shared" si="525"/>
        <v>0</v>
      </c>
      <c r="AU226" s="90"/>
      <c r="AV226" s="90">
        <f t="shared" si="526"/>
        <v>0</v>
      </c>
      <c r="AW226" s="90">
        <f t="shared" si="527"/>
        <v>0</v>
      </c>
      <c r="AX226" s="89"/>
      <c r="AY226" s="89">
        <f t="shared" si="620"/>
        <v>750</v>
      </c>
      <c r="AZ226" s="90">
        <f t="shared" si="620"/>
        <v>500</v>
      </c>
      <c r="BA226" s="90">
        <f t="shared" si="620"/>
        <v>0</v>
      </c>
      <c r="BB226" s="90">
        <f t="shared" si="620"/>
        <v>0</v>
      </c>
      <c r="BC226" s="90">
        <f t="shared" si="620"/>
        <v>500</v>
      </c>
      <c r="BD226" s="90">
        <f t="shared" si="605"/>
        <v>100</v>
      </c>
      <c r="BE226" s="90">
        <f t="shared" si="621"/>
        <v>0</v>
      </c>
      <c r="BF226" s="90">
        <f t="shared" si="621"/>
        <v>0</v>
      </c>
      <c r="BG226" s="90">
        <f t="shared" si="530"/>
        <v>100</v>
      </c>
      <c r="BH226" s="90">
        <f t="shared" si="531"/>
        <v>400</v>
      </c>
      <c r="BI226" s="89">
        <f t="shared" si="532"/>
        <v>137</v>
      </c>
      <c r="BJ226" s="89">
        <v>250</v>
      </c>
      <c r="BK226" s="90">
        <f t="shared" si="533"/>
        <v>0</v>
      </c>
      <c r="BL226" s="90"/>
      <c r="BM226" s="91"/>
      <c r="BN226" s="90">
        <f t="shared" si="534"/>
        <v>0</v>
      </c>
      <c r="BO226" s="90">
        <f t="shared" si="535"/>
        <v>0</v>
      </c>
      <c r="BP226" s="90">
        <f t="shared" si="536"/>
        <v>0</v>
      </c>
      <c r="BQ226" s="90"/>
      <c r="BR226" s="90">
        <f t="shared" si="537"/>
        <v>0</v>
      </c>
      <c r="BS226" s="90">
        <f t="shared" si="538"/>
        <v>0</v>
      </c>
      <c r="BT226" s="89"/>
      <c r="BU226" s="89">
        <v>250</v>
      </c>
      <c r="BV226" s="90">
        <f t="shared" si="539"/>
        <v>0</v>
      </c>
      <c r="BW226" s="90"/>
      <c r="BX226" s="91"/>
      <c r="BY226" s="90">
        <f t="shared" si="540"/>
        <v>0</v>
      </c>
      <c r="BZ226" s="90">
        <f t="shared" si="541"/>
        <v>0</v>
      </c>
      <c r="CA226" s="90">
        <f t="shared" si="542"/>
        <v>0</v>
      </c>
      <c r="CB226" s="90"/>
      <c r="CC226" s="90">
        <f t="shared" si="543"/>
        <v>0</v>
      </c>
      <c r="CD226" s="90">
        <f t="shared" si="544"/>
        <v>0</v>
      </c>
      <c r="CE226" s="89"/>
      <c r="CF226" s="89">
        <v>250</v>
      </c>
      <c r="CG226" s="90">
        <f t="shared" si="545"/>
        <v>0</v>
      </c>
      <c r="CH226" s="90"/>
      <c r="CI226" s="91"/>
      <c r="CJ226" s="90">
        <f t="shared" si="546"/>
        <v>0</v>
      </c>
      <c r="CK226" s="90">
        <f t="shared" si="547"/>
        <v>0</v>
      </c>
      <c r="CL226" s="90">
        <f t="shared" si="548"/>
        <v>0</v>
      </c>
      <c r="CM226" s="90"/>
      <c r="CN226" s="90">
        <f t="shared" si="549"/>
        <v>0</v>
      </c>
      <c r="CO226" s="90">
        <f t="shared" si="550"/>
        <v>0</v>
      </c>
      <c r="CP226" s="89"/>
      <c r="CQ226" s="89">
        <f t="shared" si="622"/>
        <v>750</v>
      </c>
      <c r="CR226" s="90">
        <f t="shared" si="622"/>
        <v>0</v>
      </c>
      <c r="CS226" s="90">
        <f t="shared" si="622"/>
        <v>0</v>
      </c>
      <c r="CT226" s="90">
        <f t="shared" si="622"/>
        <v>0</v>
      </c>
      <c r="CU226" s="90">
        <f t="shared" si="622"/>
        <v>0</v>
      </c>
      <c r="CV226" s="90">
        <f t="shared" si="606"/>
        <v>0</v>
      </c>
      <c r="CW226" s="90">
        <f t="shared" si="623"/>
        <v>0</v>
      </c>
      <c r="CX226" s="90">
        <f t="shared" si="623"/>
        <v>0</v>
      </c>
      <c r="CY226" s="90">
        <f t="shared" si="553"/>
        <v>0</v>
      </c>
      <c r="CZ226" s="90">
        <f t="shared" si="554"/>
        <v>0</v>
      </c>
      <c r="DA226" s="89">
        <f t="shared" si="555"/>
        <v>0</v>
      </c>
      <c r="DB226" s="191">
        <f t="shared" si="624"/>
        <v>1500</v>
      </c>
      <c r="DC226" s="191">
        <f t="shared" si="624"/>
        <v>500</v>
      </c>
      <c r="DD226" s="191">
        <f t="shared" si="624"/>
        <v>0</v>
      </c>
      <c r="DE226" s="191">
        <f t="shared" si="624"/>
        <v>0</v>
      </c>
      <c r="DF226" s="191">
        <f t="shared" si="624"/>
        <v>500</v>
      </c>
      <c r="DG226" s="191">
        <f t="shared" si="624"/>
        <v>100</v>
      </c>
      <c r="DH226" s="191">
        <f t="shared" si="624"/>
        <v>0</v>
      </c>
      <c r="DI226" s="191">
        <f t="shared" si="624"/>
        <v>0</v>
      </c>
      <c r="DJ226" s="191">
        <f t="shared" si="624"/>
        <v>100</v>
      </c>
      <c r="DK226" s="191">
        <f t="shared" si="624"/>
        <v>400</v>
      </c>
      <c r="DL226" s="191">
        <f t="shared" si="624"/>
        <v>137</v>
      </c>
      <c r="DM226" s="89">
        <v>250</v>
      </c>
      <c r="DN226" s="90">
        <f t="shared" si="557"/>
        <v>0</v>
      </c>
      <c r="DO226" s="90"/>
      <c r="DP226" s="91"/>
      <c r="DQ226" s="90">
        <f t="shared" si="558"/>
        <v>0</v>
      </c>
      <c r="DR226" s="90">
        <f t="shared" si="559"/>
        <v>0</v>
      </c>
      <c r="DS226" s="90">
        <f t="shared" si="560"/>
        <v>0</v>
      </c>
      <c r="DT226" s="90"/>
      <c r="DU226" s="90">
        <f t="shared" si="561"/>
        <v>0</v>
      </c>
      <c r="DV226" s="90">
        <f t="shared" si="562"/>
        <v>0</v>
      </c>
      <c r="DW226" s="89"/>
      <c r="DX226" s="89">
        <v>250</v>
      </c>
      <c r="DY226" s="90">
        <f t="shared" si="563"/>
        <v>0</v>
      </c>
      <c r="DZ226" s="90"/>
      <c r="EA226" s="91"/>
      <c r="EB226" s="90">
        <f t="shared" si="564"/>
        <v>0</v>
      </c>
      <c r="EC226" s="90">
        <f t="shared" si="565"/>
        <v>0</v>
      </c>
      <c r="ED226" s="90">
        <f t="shared" si="566"/>
        <v>0</v>
      </c>
      <c r="EE226" s="90"/>
      <c r="EF226" s="90">
        <f t="shared" si="567"/>
        <v>0</v>
      </c>
      <c r="EG226" s="90">
        <f t="shared" si="568"/>
        <v>0</v>
      </c>
      <c r="EH226" s="89"/>
      <c r="EI226" s="89">
        <v>250</v>
      </c>
      <c r="EJ226" s="90">
        <f t="shared" si="569"/>
        <v>0</v>
      </c>
      <c r="EK226" s="90"/>
      <c r="EL226" s="91"/>
      <c r="EM226" s="90">
        <f t="shared" si="570"/>
        <v>0</v>
      </c>
      <c r="EN226" s="90">
        <f t="shared" si="571"/>
        <v>0</v>
      </c>
      <c r="EO226" s="90">
        <f t="shared" si="572"/>
        <v>0</v>
      </c>
      <c r="EP226" s="90"/>
      <c r="EQ226" s="90">
        <f t="shared" si="573"/>
        <v>0</v>
      </c>
      <c r="ER226" s="90">
        <f t="shared" si="574"/>
        <v>0</v>
      </c>
      <c r="ES226" s="89"/>
      <c r="ET226" s="89">
        <f t="shared" si="575"/>
        <v>750</v>
      </c>
      <c r="EU226" s="90">
        <f t="shared" si="575"/>
        <v>0</v>
      </c>
      <c r="EV226" s="90">
        <f t="shared" si="575"/>
        <v>0</v>
      </c>
      <c r="EW226" s="90">
        <f t="shared" si="575"/>
        <v>0</v>
      </c>
      <c r="EX226" s="90">
        <f t="shared" si="575"/>
        <v>0</v>
      </c>
      <c r="EY226" s="90">
        <f t="shared" si="607"/>
        <v>0</v>
      </c>
      <c r="EZ226" s="90">
        <f t="shared" si="576"/>
        <v>0</v>
      </c>
      <c r="FA226" s="90">
        <f t="shared" si="576"/>
        <v>0</v>
      </c>
      <c r="FB226" s="90">
        <f t="shared" si="577"/>
        <v>0</v>
      </c>
      <c r="FC226" s="90">
        <f t="shared" si="578"/>
        <v>0</v>
      </c>
      <c r="FD226" s="89">
        <f t="shared" si="579"/>
        <v>0</v>
      </c>
      <c r="FE226" s="191">
        <f t="shared" si="625"/>
        <v>2250</v>
      </c>
      <c r="FF226" s="191">
        <f t="shared" si="625"/>
        <v>500</v>
      </c>
      <c r="FG226" s="191">
        <f t="shared" si="625"/>
        <v>0</v>
      </c>
      <c r="FH226" s="191">
        <f t="shared" si="625"/>
        <v>0</v>
      </c>
      <c r="FI226" s="191">
        <f t="shared" si="625"/>
        <v>500</v>
      </c>
      <c r="FJ226" s="191">
        <f t="shared" si="625"/>
        <v>100</v>
      </c>
      <c r="FK226" s="191">
        <f t="shared" si="625"/>
        <v>0</v>
      </c>
      <c r="FL226" s="191">
        <f t="shared" si="625"/>
        <v>0</v>
      </c>
      <c r="FM226" s="191">
        <f t="shared" si="625"/>
        <v>100</v>
      </c>
      <c r="FN226" s="191">
        <f t="shared" si="625"/>
        <v>400</v>
      </c>
      <c r="FO226" s="191">
        <f t="shared" si="625"/>
        <v>137</v>
      </c>
      <c r="FP226" s="89">
        <v>250</v>
      </c>
      <c r="FQ226" s="90">
        <f t="shared" si="581"/>
        <v>0</v>
      </c>
      <c r="FR226" s="90"/>
      <c r="FS226" s="91"/>
      <c r="FT226" s="90">
        <f t="shared" si="582"/>
        <v>0</v>
      </c>
      <c r="FU226" s="90">
        <f t="shared" si="583"/>
        <v>0</v>
      </c>
      <c r="FV226" s="90">
        <f t="shared" si="584"/>
        <v>0</v>
      </c>
      <c r="FW226" s="90"/>
      <c r="FX226" s="90">
        <f t="shared" si="585"/>
        <v>0</v>
      </c>
      <c r="FY226" s="90">
        <f t="shared" si="586"/>
        <v>0</v>
      </c>
      <c r="FZ226" s="89"/>
      <c r="GA226" s="89">
        <v>250</v>
      </c>
      <c r="GB226" s="90">
        <f t="shared" si="587"/>
        <v>0</v>
      </c>
      <c r="GC226" s="90"/>
      <c r="GD226" s="91"/>
      <c r="GE226" s="90">
        <f t="shared" si="588"/>
        <v>0</v>
      </c>
      <c r="GF226" s="90">
        <f t="shared" si="589"/>
        <v>0</v>
      </c>
      <c r="GG226" s="90">
        <f t="shared" si="590"/>
        <v>0</v>
      </c>
      <c r="GH226" s="90"/>
      <c r="GI226" s="90">
        <f t="shared" si="591"/>
        <v>0</v>
      </c>
      <c r="GJ226" s="90">
        <f t="shared" si="592"/>
        <v>0</v>
      </c>
      <c r="GK226" s="89"/>
      <c r="GL226" s="89">
        <v>250</v>
      </c>
      <c r="GM226" s="90">
        <f t="shared" si="593"/>
        <v>0</v>
      </c>
      <c r="GN226" s="90"/>
      <c r="GO226" s="91"/>
      <c r="GP226" s="90">
        <f t="shared" si="594"/>
        <v>0</v>
      </c>
      <c r="GQ226" s="90">
        <f t="shared" si="595"/>
        <v>0</v>
      </c>
      <c r="GR226" s="90">
        <f t="shared" si="596"/>
        <v>0</v>
      </c>
      <c r="GS226" s="90"/>
      <c r="GT226" s="90">
        <f t="shared" si="597"/>
        <v>0</v>
      </c>
      <c r="GU226" s="90">
        <f t="shared" si="598"/>
        <v>0</v>
      </c>
      <c r="GV226" s="89"/>
      <c r="GW226" s="89">
        <f t="shared" si="599"/>
        <v>750</v>
      </c>
      <c r="GX226" s="90">
        <f t="shared" si="599"/>
        <v>0</v>
      </c>
      <c r="GY226" s="90">
        <f t="shared" si="599"/>
        <v>0</v>
      </c>
      <c r="GZ226" s="90">
        <f t="shared" si="599"/>
        <v>0</v>
      </c>
      <c r="HA226" s="90">
        <f t="shared" si="599"/>
        <v>0</v>
      </c>
      <c r="HB226" s="90">
        <f t="shared" si="608"/>
        <v>0</v>
      </c>
      <c r="HC226" s="90">
        <f t="shared" si="600"/>
        <v>0</v>
      </c>
      <c r="HD226" s="90">
        <f t="shared" si="600"/>
        <v>0</v>
      </c>
      <c r="HE226" s="90">
        <f t="shared" si="601"/>
        <v>0</v>
      </c>
      <c r="HF226" s="90">
        <f t="shared" si="602"/>
        <v>0</v>
      </c>
      <c r="HG226" s="89">
        <f t="shared" si="603"/>
        <v>0</v>
      </c>
      <c r="HH226" s="90">
        <f t="shared" si="626"/>
        <v>3000</v>
      </c>
      <c r="HI226" s="90">
        <f t="shared" si="626"/>
        <v>500</v>
      </c>
      <c r="HJ226" s="90">
        <f t="shared" si="626"/>
        <v>0</v>
      </c>
      <c r="HK226" s="90">
        <f t="shared" si="626"/>
        <v>0</v>
      </c>
      <c r="HL226" s="90">
        <f t="shared" si="626"/>
        <v>500</v>
      </c>
      <c r="HM226" s="90">
        <f t="shared" si="626"/>
        <v>50</v>
      </c>
      <c r="HN226" s="90">
        <f t="shared" si="626"/>
        <v>0</v>
      </c>
      <c r="HO226" s="90">
        <f t="shared" si="626"/>
        <v>0</v>
      </c>
      <c r="HP226" s="90">
        <f t="shared" si="626"/>
        <v>50</v>
      </c>
      <c r="HQ226" s="90">
        <f t="shared" si="626"/>
        <v>450</v>
      </c>
      <c r="HR226" s="90">
        <f t="shared" si="626"/>
        <v>137</v>
      </c>
      <c r="HS226" s="159">
        <f t="shared" si="610"/>
        <v>500</v>
      </c>
      <c r="HT226" s="131">
        <f t="shared" si="611"/>
        <v>500</v>
      </c>
      <c r="HU226" s="131">
        <f t="shared" si="612"/>
        <v>500</v>
      </c>
      <c r="HV226" s="76"/>
      <c r="HW226" s="84">
        <f t="shared" si="609"/>
        <v>137</v>
      </c>
      <c r="HX226" s="76"/>
      <c r="HY226" s="76"/>
      <c r="HZ226" s="76"/>
      <c r="IA226" s="76"/>
      <c r="IB226" s="76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68"/>
      <c r="JM226" s="68"/>
      <c r="JN226" s="68"/>
      <c r="JO226" s="68"/>
      <c r="JP226" s="68"/>
      <c r="JQ226" s="68"/>
      <c r="JR226" s="68"/>
      <c r="JS226" s="68"/>
      <c r="JT226" s="68"/>
      <c r="JU226" s="68"/>
      <c r="JV226" s="68"/>
      <c r="JW226" s="68"/>
      <c r="JX226" s="68"/>
      <c r="JY226" s="68"/>
      <c r="JZ226" s="68"/>
      <c r="KA226" s="68"/>
      <c r="KB226" s="68"/>
      <c r="KC226" s="68"/>
      <c r="KD226" s="68"/>
      <c r="KE226" s="68"/>
      <c r="KF226" s="68"/>
      <c r="KG226" s="68"/>
      <c r="KH226" s="68"/>
      <c r="KI226" s="68"/>
      <c r="KJ226" s="68"/>
      <c r="KK226" s="68"/>
      <c r="KL226" s="68"/>
      <c r="KM226" s="68"/>
      <c r="KN226" s="68"/>
      <c r="KO226" s="68"/>
      <c r="KP226" s="68"/>
      <c r="KQ226" s="68"/>
      <c r="KR226" s="68"/>
      <c r="KS226" s="68"/>
      <c r="KT226" s="68"/>
      <c r="KU226" s="68"/>
      <c r="KV226" s="68"/>
      <c r="KW226" s="68"/>
      <c r="KX226" s="68"/>
      <c r="KY226" s="68"/>
      <c r="KZ226" s="68"/>
      <c r="LA226" s="68"/>
      <c r="LB226" s="68"/>
      <c r="LC226" s="68"/>
      <c r="LD226" s="68"/>
      <c r="LE226" s="68"/>
      <c r="LF226" s="68"/>
    </row>
    <row r="227" spans="1:318" s="4" customFormat="1" ht="15.75" customHeight="1" x14ac:dyDescent="0.25">
      <c r="A227" s="243">
        <v>219</v>
      </c>
      <c r="B227" s="37">
        <v>42</v>
      </c>
      <c r="C227" s="64">
        <v>1</v>
      </c>
      <c r="D227" s="64"/>
      <c r="E227" s="65">
        <v>0.1</v>
      </c>
      <c r="F227" s="19" t="s">
        <v>762</v>
      </c>
      <c r="G227" s="146" t="s">
        <v>375</v>
      </c>
      <c r="H227" s="17" t="s">
        <v>763</v>
      </c>
      <c r="I227" s="93" t="s">
        <v>726</v>
      </c>
      <c r="J227" s="35" t="s">
        <v>727</v>
      </c>
      <c r="K227" s="92" t="s">
        <v>144</v>
      </c>
      <c r="L227" s="34" t="s">
        <v>891</v>
      </c>
      <c r="M227" s="34" t="s">
        <v>1242</v>
      </c>
      <c r="N227" s="34"/>
      <c r="O227" s="100" t="s">
        <v>230</v>
      </c>
      <c r="P227" s="37">
        <v>40</v>
      </c>
      <c r="Q227" s="39" t="s">
        <v>728</v>
      </c>
      <c r="R227" s="89">
        <v>250</v>
      </c>
      <c r="S227" s="90">
        <f t="shared" si="512"/>
        <v>250</v>
      </c>
      <c r="T227" s="90"/>
      <c r="U227" s="91"/>
      <c r="V227" s="90">
        <f t="shared" si="513"/>
        <v>250</v>
      </c>
      <c r="W227" s="90">
        <f t="shared" si="514"/>
        <v>50</v>
      </c>
      <c r="X227" s="90">
        <f t="shared" si="515"/>
        <v>25</v>
      </c>
      <c r="Y227" s="90"/>
      <c r="Z227" s="90">
        <f t="shared" si="516"/>
        <v>25</v>
      </c>
      <c r="AA227" s="90">
        <f t="shared" si="517"/>
        <v>225</v>
      </c>
      <c r="AB227" s="89">
        <v>33</v>
      </c>
      <c r="AC227" s="89">
        <v>250</v>
      </c>
      <c r="AD227" s="90">
        <f t="shared" si="518"/>
        <v>250</v>
      </c>
      <c r="AE227" s="90"/>
      <c r="AF227" s="91"/>
      <c r="AG227" s="90">
        <f t="shared" si="519"/>
        <v>250</v>
      </c>
      <c r="AH227" s="90">
        <v>0</v>
      </c>
      <c r="AI227" s="90">
        <v>0</v>
      </c>
      <c r="AJ227" s="90"/>
      <c r="AK227" s="90">
        <f t="shared" si="520"/>
        <v>0</v>
      </c>
      <c r="AL227" s="90">
        <f t="shared" si="521"/>
        <v>250</v>
      </c>
      <c r="AM227" s="177">
        <v>48</v>
      </c>
      <c r="AN227" s="89">
        <v>250</v>
      </c>
      <c r="AO227" s="90">
        <f t="shared" si="522"/>
        <v>0</v>
      </c>
      <c r="AP227" s="90"/>
      <c r="AQ227" s="91"/>
      <c r="AR227" s="90">
        <f t="shared" si="523"/>
        <v>0</v>
      </c>
      <c r="AS227" s="90">
        <f t="shared" si="524"/>
        <v>0</v>
      </c>
      <c r="AT227" s="90">
        <f t="shared" si="525"/>
        <v>0</v>
      </c>
      <c r="AU227" s="90"/>
      <c r="AV227" s="90">
        <f t="shared" si="526"/>
        <v>0</v>
      </c>
      <c r="AW227" s="90">
        <f t="shared" si="527"/>
        <v>0</v>
      </c>
      <c r="AX227" s="89"/>
      <c r="AY227" s="89">
        <f t="shared" si="620"/>
        <v>750</v>
      </c>
      <c r="AZ227" s="90">
        <f t="shared" si="620"/>
        <v>500</v>
      </c>
      <c r="BA227" s="90">
        <f t="shared" si="620"/>
        <v>0</v>
      </c>
      <c r="BB227" s="90">
        <f t="shared" si="620"/>
        <v>0</v>
      </c>
      <c r="BC227" s="90">
        <f t="shared" si="620"/>
        <v>500</v>
      </c>
      <c r="BD227" s="90">
        <f t="shared" si="605"/>
        <v>100</v>
      </c>
      <c r="BE227" s="90">
        <f t="shared" si="621"/>
        <v>25</v>
      </c>
      <c r="BF227" s="90">
        <f t="shared" si="621"/>
        <v>0</v>
      </c>
      <c r="BG227" s="90">
        <f t="shared" si="530"/>
        <v>75</v>
      </c>
      <c r="BH227" s="90">
        <f t="shared" si="531"/>
        <v>425</v>
      </c>
      <c r="BI227" s="89">
        <f t="shared" si="532"/>
        <v>81</v>
      </c>
      <c r="BJ227" s="89">
        <v>250</v>
      </c>
      <c r="BK227" s="90">
        <f t="shared" si="533"/>
        <v>0</v>
      </c>
      <c r="BL227" s="90"/>
      <c r="BM227" s="91"/>
      <c r="BN227" s="90">
        <f t="shared" si="534"/>
        <v>0</v>
      </c>
      <c r="BO227" s="90">
        <f t="shared" si="535"/>
        <v>0</v>
      </c>
      <c r="BP227" s="90">
        <f t="shared" si="536"/>
        <v>0</v>
      </c>
      <c r="BQ227" s="90"/>
      <c r="BR227" s="90">
        <f t="shared" si="537"/>
        <v>0</v>
      </c>
      <c r="BS227" s="90">
        <f t="shared" si="538"/>
        <v>0</v>
      </c>
      <c r="BT227" s="89"/>
      <c r="BU227" s="89">
        <v>250</v>
      </c>
      <c r="BV227" s="90">
        <f t="shared" si="539"/>
        <v>0</v>
      </c>
      <c r="BW227" s="90"/>
      <c r="BX227" s="91"/>
      <c r="BY227" s="90">
        <f t="shared" si="540"/>
        <v>0</v>
      </c>
      <c r="BZ227" s="90">
        <f t="shared" si="541"/>
        <v>0</v>
      </c>
      <c r="CA227" s="90">
        <f t="shared" si="542"/>
        <v>0</v>
      </c>
      <c r="CB227" s="90"/>
      <c r="CC227" s="90">
        <f t="shared" si="543"/>
        <v>0</v>
      </c>
      <c r="CD227" s="90">
        <f t="shared" si="544"/>
        <v>0</v>
      </c>
      <c r="CE227" s="89"/>
      <c r="CF227" s="89">
        <v>250</v>
      </c>
      <c r="CG227" s="90">
        <f t="shared" si="545"/>
        <v>0</v>
      </c>
      <c r="CH227" s="90"/>
      <c r="CI227" s="91"/>
      <c r="CJ227" s="90">
        <f t="shared" si="546"/>
        <v>0</v>
      </c>
      <c r="CK227" s="90">
        <f t="shared" si="547"/>
        <v>0</v>
      </c>
      <c r="CL227" s="90">
        <f t="shared" si="548"/>
        <v>0</v>
      </c>
      <c r="CM227" s="90"/>
      <c r="CN227" s="90">
        <f t="shared" si="549"/>
        <v>0</v>
      </c>
      <c r="CO227" s="90">
        <f t="shared" si="550"/>
        <v>0</v>
      </c>
      <c r="CP227" s="89"/>
      <c r="CQ227" s="89">
        <f t="shared" si="622"/>
        <v>750</v>
      </c>
      <c r="CR227" s="90">
        <f t="shared" si="622"/>
        <v>0</v>
      </c>
      <c r="CS227" s="90">
        <f t="shared" si="622"/>
        <v>0</v>
      </c>
      <c r="CT227" s="90">
        <f t="shared" si="622"/>
        <v>0</v>
      </c>
      <c r="CU227" s="90">
        <f t="shared" si="622"/>
        <v>0</v>
      </c>
      <c r="CV227" s="90">
        <f t="shared" si="606"/>
        <v>0</v>
      </c>
      <c r="CW227" s="90">
        <f t="shared" si="623"/>
        <v>0</v>
      </c>
      <c r="CX227" s="90">
        <f t="shared" si="623"/>
        <v>0</v>
      </c>
      <c r="CY227" s="90">
        <f t="shared" si="553"/>
        <v>0</v>
      </c>
      <c r="CZ227" s="90">
        <f t="shared" si="554"/>
        <v>0</v>
      </c>
      <c r="DA227" s="89">
        <f t="shared" si="555"/>
        <v>0</v>
      </c>
      <c r="DB227" s="191">
        <f t="shared" si="624"/>
        <v>1500</v>
      </c>
      <c r="DC227" s="191">
        <f t="shared" si="624"/>
        <v>500</v>
      </c>
      <c r="DD227" s="191">
        <f t="shared" si="624"/>
        <v>0</v>
      </c>
      <c r="DE227" s="191">
        <f t="shared" si="624"/>
        <v>0</v>
      </c>
      <c r="DF227" s="191">
        <f t="shared" si="624"/>
        <v>500</v>
      </c>
      <c r="DG227" s="191">
        <f t="shared" si="624"/>
        <v>100</v>
      </c>
      <c r="DH227" s="191">
        <f t="shared" si="624"/>
        <v>25</v>
      </c>
      <c r="DI227" s="191">
        <f t="shared" si="624"/>
        <v>0</v>
      </c>
      <c r="DJ227" s="191">
        <f t="shared" si="624"/>
        <v>75</v>
      </c>
      <c r="DK227" s="191">
        <f t="shared" si="624"/>
        <v>425</v>
      </c>
      <c r="DL227" s="191">
        <f t="shared" si="624"/>
        <v>81</v>
      </c>
      <c r="DM227" s="89">
        <v>250</v>
      </c>
      <c r="DN227" s="90">
        <f t="shared" si="557"/>
        <v>0</v>
      </c>
      <c r="DO227" s="90"/>
      <c r="DP227" s="91"/>
      <c r="DQ227" s="90">
        <f t="shared" si="558"/>
        <v>0</v>
      </c>
      <c r="DR227" s="90">
        <f t="shared" si="559"/>
        <v>0</v>
      </c>
      <c r="DS227" s="90">
        <f t="shared" si="560"/>
        <v>0</v>
      </c>
      <c r="DT227" s="90"/>
      <c r="DU227" s="90">
        <f t="shared" si="561"/>
        <v>0</v>
      </c>
      <c r="DV227" s="90">
        <f t="shared" si="562"/>
        <v>0</v>
      </c>
      <c r="DW227" s="89"/>
      <c r="DX227" s="89">
        <v>250</v>
      </c>
      <c r="DY227" s="90">
        <f t="shared" si="563"/>
        <v>0</v>
      </c>
      <c r="DZ227" s="90"/>
      <c r="EA227" s="91"/>
      <c r="EB227" s="90">
        <f t="shared" si="564"/>
        <v>0</v>
      </c>
      <c r="EC227" s="90">
        <f t="shared" si="565"/>
        <v>0</v>
      </c>
      <c r="ED227" s="90">
        <f t="shared" si="566"/>
        <v>0</v>
      </c>
      <c r="EE227" s="90"/>
      <c r="EF227" s="90">
        <f t="shared" si="567"/>
        <v>0</v>
      </c>
      <c r="EG227" s="90">
        <f t="shared" si="568"/>
        <v>0</v>
      </c>
      <c r="EH227" s="89"/>
      <c r="EI227" s="89">
        <v>250</v>
      </c>
      <c r="EJ227" s="90">
        <f t="shared" si="569"/>
        <v>0</v>
      </c>
      <c r="EK227" s="90"/>
      <c r="EL227" s="91"/>
      <c r="EM227" s="90">
        <f t="shared" si="570"/>
        <v>0</v>
      </c>
      <c r="EN227" s="90">
        <f t="shared" si="571"/>
        <v>0</v>
      </c>
      <c r="EO227" s="90">
        <f t="shared" si="572"/>
        <v>0</v>
      </c>
      <c r="EP227" s="90"/>
      <c r="EQ227" s="90">
        <f t="shared" si="573"/>
        <v>0</v>
      </c>
      <c r="ER227" s="90">
        <f t="shared" si="574"/>
        <v>0</v>
      </c>
      <c r="ES227" s="89"/>
      <c r="ET227" s="89">
        <f t="shared" si="575"/>
        <v>750</v>
      </c>
      <c r="EU227" s="90">
        <f t="shared" si="575"/>
        <v>0</v>
      </c>
      <c r="EV227" s="90">
        <f t="shared" si="575"/>
        <v>0</v>
      </c>
      <c r="EW227" s="90">
        <f t="shared" si="575"/>
        <v>0</v>
      </c>
      <c r="EX227" s="90">
        <f t="shared" si="575"/>
        <v>0</v>
      </c>
      <c r="EY227" s="90">
        <f t="shared" si="607"/>
        <v>0</v>
      </c>
      <c r="EZ227" s="90">
        <f t="shared" si="576"/>
        <v>0</v>
      </c>
      <c r="FA227" s="90">
        <f t="shared" si="576"/>
        <v>0</v>
      </c>
      <c r="FB227" s="90">
        <f t="shared" si="577"/>
        <v>0</v>
      </c>
      <c r="FC227" s="90">
        <f t="shared" si="578"/>
        <v>0</v>
      </c>
      <c r="FD227" s="89">
        <f t="shared" si="579"/>
        <v>0</v>
      </c>
      <c r="FE227" s="191">
        <f t="shared" si="625"/>
        <v>2250</v>
      </c>
      <c r="FF227" s="191">
        <f t="shared" si="625"/>
        <v>500</v>
      </c>
      <c r="FG227" s="191">
        <f t="shared" si="625"/>
        <v>0</v>
      </c>
      <c r="FH227" s="191">
        <f t="shared" si="625"/>
        <v>0</v>
      </c>
      <c r="FI227" s="191">
        <f t="shared" si="625"/>
        <v>500</v>
      </c>
      <c r="FJ227" s="191">
        <f t="shared" si="625"/>
        <v>100</v>
      </c>
      <c r="FK227" s="191">
        <f t="shared" si="625"/>
        <v>25</v>
      </c>
      <c r="FL227" s="191">
        <f t="shared" si="625"/>
        <v>0</v>
      </c>
      <c r="FM227" s="191">
        <f t="shared" si="625"/>
        <v>75</v>
      </c>
      <c r="FN227" s="191">
        <f t="shared" si="625"/>
        <v>425</v>
      </c>
      <c r="FO227" s="191">
        <f t="shared" si="625"/>
        <v>81</v>
      </c>
      <c r="FP227" s="89">
        <v>250</v>
      </c>
      <c r="FQ227" s="90">
        <f t="shared" si="581"/>
        <v>0</v>
      </c>
      <c r="FR227" s="90"/>
      <c r="FS227" s="91"/>
      <c r="FT227" s="90">
        <f t="shared" si="582"/>
        <v>0</v>
      </c>
      <c r="FU227" s="90">
        <f t="shared" si="583"/>
        <v>0</v>
      </c>
      <c r="FV227" s="90">
        <f t="shared" si="584"/>
        <v>0</v>
      </c>
      <c r="FW227" s="90"/>
      <c r="FX227" s="90">
        <f t="shared" si="585"/>
        <v>0</v>
      </c>
      <c r="FY227" s="90">
        <f t="shared" si="586"/>
        <v>0</v>
      </c>
      <c r="FZ227" s="89"/>
      <c r="GA227" s="89">
        <v>250</v>
      </c>
      <c r="GB227" s="90">
        <f t="shared" si="587"/>
        <v>0</v>
      </c>
      <c r="GC227" s="90"/>
      <c r="GD227" s="91"/>
      <c r="GE227" s="90">
        <f t="shared" si="588"/>
        <v>0</v>
      </c>
      <c r="GF227" s="90">
        <f t="shared" si="589"/>
        <v>0</v>
      </c>
      <c r="GG227" s="90">
        <f t="shared" si="590"/>
        <v>0</v>
      </c>
      <c r="GH227" s="90"/>
      <c r="GI227" s="90">
        <f t="shared" si="591"/>
        <v>0</v>
      </c>
      <c r="GJ227" s="90">
        <f t="shared" si="592"/>
        <v>0</v>
      </c>
      <c r="GK227" s="89"/>
      <c r="GL227" s="89">
        <v>250</v>
      </c>
      <c r="GM227" s="90">
        <f t="shared" si="593"/>
        <v>0</v>
      </c>
      <c r="GN227" s="90"/>
      <c r="GO227" s="91"/>
      <c r="GP227" s="90">
        <f t="shared" si="594"/>
        <v>0</v>
      </c>
      <c r="GQ227" s="90">
        <f t="shared" si="595"/>
        <v>0</v>
      </c>
      <c r="GR227" s="90">
        <f t="shared" si="596"/>
        <v>0</v>
      </c>
      <c r="GS227" s="90"/>
      <c r="GT227" s="90">
        <f t="shared" si="597"/>
        <v>0</v>
      </c>
      <c r="GU227" s="90">
        <f t="shared" si="598"/>
        <v>0</v>
      </c>
      <c r="GV227" s="89"/>
      <c r="GW227" s="89">
        <f t="shared" si="599"/>
        <v>750</v>
      </c>
      <c r="GX227" s="90">
        <f t="shared" si="599"/>
        <v>0</v>
      </c>
      <c r="GY227" s="90">
        <f t="shared" si="599"/>
        <v>0</v>
      </c>
      <c r="GZ227" s="90">
        <f t="shared" si="599"/>
        <v>0</v>
      </c>
      <c r="HA227" s="90">
        <f t="shared" si="599"/>
        <v>0</v>
      </c>
      <c r="HB227" s="90">
        <f t="shared" si="608"/>
        <v>0</v>
      </c>
      <c r="HC227" s="90">
        <f t="shared" si="600"/>
        <v>0</v>
      </c>
      <c r="HD227" s="90">
        <f t="shared" si="600"/>
        <v>0</v>
      </c>
      <c r="HE227" s="90">
        <f t="shared" si="601"/>
        <v>0</v>
      </c>
      <c r="HF227" s="90">
        <f t="shared" si="602"/>
        <v>0</v>
      </c>
      <c r="HG227" s="89">
        <f t="shared" si="603"/>
        <v>0</v>
      </c>
      <c r="HH227" s="90">
        <f t="shared" si="626"/>
        <v>3000</v>
      </c>
      <c r="HI227" s="90">
        <f t="shared" si="626"/>
        <v>500</v>
      </c>
      <c r="HJ227" s="90">
        <f t="shared" si="626"/>
        <v>0</v>
      </c>
      <c r="HK227" s="90">
        <f t="shared" si="626"/>
        <v>0</v>
      </c>
      <c r="HL227" s="90">
        <f t="shared" si="626"/>
        <v>500</v>
      </c>
      <c r="HM227" s="90">
        <f t="shared" si="626"/>
        <v>50</v>
      </c>
      <c r="HN227" s="90">
        <f t="shared" si="626"/>
        <v>25</v>
      </c>
      <c r="HO227" s="90">
        <f t="shared" si="626"/>
        <v>0</v>
      </c>
      <c r="HP227" s="90">
        <f t="shared" si="626"/>
        <v>25</v>
      </c>
      <c r="HQ227" s="90">
        <f t="shared" si="626"/>
        <v>475</v>
      </c>
      <c r="HR227" s="90">
        <f t="shared" si="626"/>
        <v>81</v>
      </c>
      <c r="HS227" s="159">
        <f t="shared" si="610"/>
        <v>500</v>
      </c>
      <c r="HT227" s="131">
        <f t="shared" si="611"/>
        <v>500</v>
      </c>
      <c r="HU227" s="131">
        <f t="shared" si="612"/>
        <v>500</v>
      </c>
      <c r="HV227" s="76"/>
      <c r="HW227" s="84">
        <f t="shared" si="609"/>
        <v>81</v>
      </c>
      <c r="HX227" s="76"/>
      <c r="HY227" s="76"/>
      <c r="HZ227" s="76"/>
      <c r="IA227" s="76"/>
      <c r="IB227" s="76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  <c r="LE227" s="68"/>
      <c r="LF227" s="68"/>
    </row>
    <row r="228" spans="1:318" s="4" customFormat="1" ht="15.75" customHeight="1" x14ac:dyDescent="0.25">
      <c r="A228" s="243">
        <v>220</v>
      </c>
      <c r="B228" s="37">
        <v>43</v>
      </c>
      <c r="C228" s="36"/>
      <c r="D228" s="36"/>
      <c r="E228" s="36"/>
      <c r="F228" s="19" t="s">
        <v>622</v>
      </c>
      <c r="G228" s="146" t="s">
        <v>375</v>
      </c>
      <c r="H228" s="17" t="s">
        <v>623</v>
      </c>
      <c r="I228" s="93">
        <v>61006050304</v>
      </c>
      <c r="J228" s="35" t="s">
        <v>92</v>
      </c>
      <c r="K228" s="92" t="s">
        <v>20</v>
      </c>
      <c r="L228" s="34" t="s">
        <v>888</v>
      </c>
      <c r="M228" s="34" t="s">
        <v>1242</v>
      </c>
      <c r="N228" s="34"/>
      <c r="O228" s="100" t="s">
        <v>230</v>
      </c>
      <c r="P228" s="37">
        <v>41</v>
      </c>
      <c r="Q228" s="39" t="s">
        <v>311</v>
      </c>
      <c r="R228" s="89">
        <v>250</v>
      </c>
      <c r="S228" s="90">
        <f t="shared" si="512"/>
        <v>250</v>
      </c>
      <c r="T228" s="90"/>
      <c r="U228" s="91"/>
      <c r="V228" s="90">
        <f t="shared" si="513"/>
        <v>250</v>
      </c>
      <c r="W228" s="90">
        <f t="shared" si="514"/>
        <v>50</v>
      </c>
      <c r="X228" s="90">
        <f t="shared" si="515"/>
        <v>0</v>
      </c>
      <c r="Y228" s="90"/>
      <c r="Z228" s="90">
        <f t="shared" si="516"/>
        <v>50</v>
      </c>
      <c r="AA228" s="90">
        <f t="shared" si="517"/>
        <v>200</v>
      </c>
      <c r="AB228" s="89">
        <v>29</v>
      </c>
      <c r="AC228" s="89">
        <v>250</v>
      </c>
      <c r="AD228" s="90">
        <f t="shared" si="518"/>
        <v>250</v>
      </c>
      <c r="AE228" s="90"/>
      <c r="AF228" s="91"/>
      <c r="AG228" s="90">
        <f t="shared" si="519"/>
        <v>250</v>
      </c>
      <c r="AH228" s="90">
        <v>0</v>
      </c>
      <c r="AI228" s="90">
        <v>0</v>
      </c>
      <c r="AJ228" s="90"/>
      <c r="AK228" s="90">
        <f t="shared" si="520"/>
        <v>0</v>
      </c>
      <c r="AL228" s="90">
        <f t="shared" si="521"/>
        <v>250</v>
      </c>
      <c r="AM228" s="177">
        <v>31</v>
      </c>
      <c r="AN228" s="89">
        <v>250</v>
      </c>
      <c r="AO228" s="90">
        <f t="shared" si="522"/>
        <v>0</v>
      </c>
      <c r="AP228" s="90"/>
      <c r="AQ228" s="91"/>
      <c r="AR228" s="90">
        <f t="shared" si="523"/>
        <v>0</v>
      </c>
      <c r="AS228" s="90">
        <f t="shared" si="524"/>
        <v>0</v>
      </c>
      <c r="AT228" s="90">
        <f t="shared" si="525"/>
        <v>0</v>
      </c>
      <c r="AU228" s="90"/>
      <c r="AV228" s="90">
        <f t="shared" si="526"/>
        <v>0</v>
      </c>
      <c r="AW228" s="90">
        <f t="shared" si="527"/>
        <v>0</v>
      </c>
      <c r="AX228" s="89"/>
      <c r="AY228" s="89">
        <f t="shared" si="620"/>
        <v>750</v>
      </c>
      <c r="AZ228" s="90">
        <f t="shared" si="620"/>
        <v>500</v>
      </c>
      <c r="BA228" s="90">
        <f t="shared" si="620"/>
        <v>0</v>
      </c>
      <c r="BB228" s="90">
        <f t="shared" si="620"/>
        <v>0</v>
      </c>
      <c r="BC228" s="90">
        <f t="shared" si="620"/>
        <v>500</v>
      </c>
      <c r="BD228" s="90">
        <f t="shared" si="605"/>
        <v>100</v>
      </c>
      <c r="BE228" s="90">
        <f t="shared" si="621"/>
        <v>0</v>
      </c>
      <c r="BF228" s="90">
        <f t="shared" si="621"/>
        <v>0</v>
      </c>
      <c r="BG228" s="90">
        <f t="shared" si="530"/>
        <v>100</v>
      </c>
      <c r="BH228" s="90">
        <f t="shared" si="531"/>
        <v>400</v>
      </c>
      <c r="BI228" s="89">
        <f t="shared" si="532"/>
        <v>60</v>
      </c>
      <c r="BJ228" s="89">
        <v>250</v>
      </c>
      <c r="BK228" s="90">
        <f t="shared" si="533"/>
        <v>0</v>
      </c>
      <c r="BL228" s="90"/>
      <c r="BM228" s="91"/>
      <c r="BN228" s="90">
        <f t="shared" si="534"/>
        <v>0</v>
      </c>
      <c r="BO228" s="90">
        <f t="shared" si="535"/>
        <v>0</v>
      </c>
      <c r="BP228" s="90">
        <f t="shared" si="536"/>
        <v>0</v>
      </c>
      <c r="BQ228" s="90"/>
      <c r="BR228" s="90">
        <f t="shared" si="537"/>
        <v>0</v>
      </c>
      <c r="BS228" s="90">
        <f t="shared" si="538"/>
        <v>0</v>
      </c>
      <c r="BT228" s="89"/>
      <c r="BU228" s="89">
        <v>250</v>
      </c>
      <c r="BV228" s="90">
        <f t="shared" si="539"/>
        <v>0</v>
      </c>
      <c r="BW228" s="90"/>
      <c r="BX228" s="91"/>
      <c r="BY228" s="90">
        <f t="shared" si="540"/>
        <v>0</v>
      </c>
      <c r="BZ228" s="90">
        <f t="shared" si="541"/>
        <v>0</v>
      </c>
      <c r="CA228" s="90">
        <f t="shared" si="542"/>
        <v>0</v>
      </c>
      <c r="CB228" s="90"/>
      <c r="CC228" s="90">
        <f t="shared" si="543"/>
        <v>0</v>
      </c>
      <c r="CD228" s="90">
        <f t="shared" si="544"/>
        <v>0</v>
      </c>
      <c r="CE228" s="89"/>
      <c r="CF228" s="89">
        <v>250</v>
      </c>
      <c r="CG228" s="90">
        <f t="shared" si="545"/>
        <v>0</v>
      </c>
      <c r="CH228" s="90"/>
      <c r="CI228" s="91"/>
      <c r="CJ228" s="90">
        <f t="shared" si="546"/>
        <v>0</v>
      </c>
      <c r="CK228" s="90">
        <f t="shared" si="547"/>
        <v>0</v>
      </c>
      <c r="CL228" s="90">
        <f t="shared" si="548"/>
        <v>0</v>
      </c>
      <c r="CM228" s="90"/>
      <c r="CN228" s="90">
        <f t="shared" si="549"/>
        <v>0</v>
      </c>
      <c r="CO228" s="90">
        <f t="shared" si="550"/>
        <v>0</v>
      </c>
      <c r="CP228" s="89"/>
      <c r="CQ228" s="89">
        <f t="shared" si="622"/>
        <v>750</v>
      </c>
      <c r="CR228" s="90">
        <f t="shared" si="622"/>
        <v>0</v>
      </c>
      <c r="CS228" s="90">
        <f t="shared" si="622"/>
        <v>0</v>
      </c>
      <c r="CT228" s="90">
        <f t="shared" si="622"/>
        <v>0</v>
      </c>
      <c r="CU228" s="90">
        <f t="shared" si="622"/>
        <v>0</v>
      </c>
      <c r="CV228" s="90">
        <f t="shared" si="606"/>
        <v>0</v>
      </c>
      <c r="CW228" s="90">
        <f t="shared" si="623"/>
        <v>0</v>
      </c>
      <c r="CX228" s="90">
        <f t="shared" si="623"/>
        <v>0</v>
      </c>
      <c r="CY228" s="90">
        <f t="shared" si="553"/>
        <v>0</v>
      </c>
      <c r="CZ228" s="90">
        <f t="shared" si="554"/>
        <v>0</v>
      </c>
      <c r="DA228" s="89">
        <f t="shared" si="555"/>
        <v>0</v>
      </c>
      <c r="DB228" s="191">
        <f t="shared" si="624"/>
        <v>1500</v>
      </c>
      <c r="DC228" s="191">
        <f t="shared" si="624"/>
        <v>500</v>
      </c>
      <c r="DD228" s="191">
        <f t="shared" si="624"/>
        <v>0</v>
      </c>
      <c r="DE228" s="191">
        <f t="shared" si="624"/>
        <v>0</v>
      </c>
      <c r="DF228" s="191">
        <f t="shared" si="624"/>
        <v>500</v>
      </c>
      <c r="DG228" s="191">
        <f t="shared" si="624"/>
        <v>100</v>
      </c>
      <c r="DH228" s="191">
        <f t="shared" si="624"/>
        <v>0</v>
      </c>
      <c r="DI228" s="191">
        <f t="shared" si="624"/>
        <v>0</v>
      </c>
      <c r="DJ228" s="191">
        <f t="shared" si="624"/>
        <v>100</v>
      </c>
      <c r="DK228" s="191">
        <f t="shared" si="624"/>
        <v>400</v>
      </c>
      <c r="DL228" s="191">
        <f t="shared" si="624"/>
        <v>60</v>
      </c>
      <c r="DM228" s="89">
        <v>250</v>
      </c>
      <c r="DN228" s="90">
        <f t="shared" si="557"/>
        <v>0</v>
      </c>
      <c r="DO228" s="90"/>
      <c r="DP228" s="91"/>
      <c r="DQ228" s="90">
        <f t="shared" si="558"/>
        <v>0</v>
      </c>
      <c r="DR228" s="90">
        <f t="shared" si="559"/>
        <v>0</v>
      </c>
      <c r="DS228" s="90">
        <f t="shared" si="560"/>
        <v>0</v>
      </c>
      <c r="DT228" s="90"/>
      <c r="DU228" s="90">
        <f t="shared" si="561"/>
        <v>0</v>
      </c>
      <c r="DV228" s="90">
        <f t="shared" si="562"/>
        <v>0</v>
      </c>
      <c r="DW228" s="89"/>
      <c r="DX228" s="89">
        <v>250</v>
      </c>
      <c r="DY228" s="90">
        <f t="shared" si="563"/>
        <v>0</v>
      </c>
      <c r="DZ228" s="90"/>
      <c r="EA228" s="91"/>
      <c r="EB228" s="90">
        <f t="shared" si="564"/>
        <v>0</v>
      </c>
      <c r="EC228" s="90">
        <f t="shared" si="565"/>
        <v>0</v>
      </c>
      <c r="ED228" s="90">
        <f t="shared" si="566"/>
        <v>0</v>
      </c>
      <c r="EE228" s="90"/>
      <c r="EF228" s="90">
        <f t="shared" si="567"/>
        <v>0</v>
      </c>
      <c r="EG228" s="90">
        <f t="shared" si="568"/>
        <v>0</v>
      </c>
      <c r="EH228" s="89"/>
      <c r="EI228" s="89">
        <v>250</v>
      </c>
      <c r="EJ228" s="90">
        <f t="shared" si="569"/>
        <v>0</v>
      </c>
      <c r="EK228" s="90"/>
      <c r="EL228" s="91"/>
      <c r="EM228" s="90">
        <f t="shared" si="570"/>
        <v>0</v>
      </c>
      <c r="EN228" s="90">
        <f t="shared" si="571"/>
        <v>0</v>
      </c>
      <c r="EO228" s="90">
        <f t="shared" si="572"/>
        <v>0</v>
      </c>
      <c r="EP228" s="90"/>
      <c r="EQ228" s="90">
        <f t="shared" si="573"/>
        <v>0</v>
      </c>
      <c r="ER228" s="90">
        <f t="shared" si="574"/>
        <v>0</v>
      </c>
      <c r="ES228" s="89"/>
      <c r="ET228" s="89">
        <f t="shared" si="575"/>
        <v>750</v>
      </c>
      <c r="EU228" s="90">
        <f t="shared" si="575"/>
        <v>0</v>
      </c>
      <c r="EV228" s="90">
        <f t="shared" si="575"/>
        <v>0</v>
      </c>
      <c r="EW228" s="90">
        <f t="shared" si="575"/>
        <v>0</v>
      </c>
      <c r="EX228" s="90">
        <f t="shared" si="575"/>
        <v>0</v>
      </c>
      <c r="EY228" s="90">
        <f t="shared" si="607"/>
        <v>0</v>
      </c>
      <c r="EZ228" s="90">
        <f t="shared" si="576"/>
        <v>0</v>
      </c>
      <c r="FA228" s="90">
        <f t="shared" si="576"/>
        <v>0</v>
      </c>
      <c r="FB228" s="90">
        <f t="shared" si="577"/>
        <v>0</v>
      </c>
      <c r="FC228" s="90">
        <f t="shared" si="578"/>
        <v>0</v>
      </c>
      <c r="FD228" s="89">
        <f t="shared" si="579"/>
        <v>0</v>
      </c>
      <c r="FE228" s="191">
        <f t="shared" si="625"/>
        <v>2250</v>
      </c>
      <c r="FF228" s="191">
        <f t="shared" si="625"/>
        <v>500</v>
      </c>
      <c r="FG228" s="191">
        <f t="shared" si="625"/>
        <v>0</v>
      </c>
      <c r="FH228" s="191">
        <f t="shared" si="625"/>
        <v>0</v>
      </c>
      <c r="FI228" s="191">
        <f t="shared" si="625"/>
        <v>500</v>
      </c>
      <c r="FJ228" s="191">
        <f t="shared" si="625"/>
        <v>100</v>
      </c>
      <c r="FK228" s="191">
        <f t="shared" si="625"/>
        <v>0</v>
      </c>
      <c r="FL228" s="191">
        <f t="shared" si="625"/>
        <v>0</v>
      </c>
      <c r="FM228" s="191">
        <f t="shared" si="625"/>
        <v>100</v>
      </c>
      <c r="FN228" s="191">
        <f t="shared" si="625"/>
        <v>400</v>
      </c>
      <c r="FO228" s="191">
        <f t="shared" si="625"/>
        <v>60</v>
      </c>
      <c r="FP228" s="89">
        <v>250</v>
      </c>
      <c r="FQ228" s="90">
        <f t="shared" si="581"/>
        <v>0</v>
      </c>
      <c r="FR228" s="90"/>
      <c r="FS228" s="91"/>
      <c r="FT228" s="90">
        <f t="shared" si="582"/>
        <v>0</v>
      </c>
      <c r="FU228" s="90">
        <f t="shared" si="583"/>
        <v>0</v>
      </c>
      <c r="FV228" s="90">
        <f t="shared" si="584"/>
        <v>0</v>
      </c>
      <c r="FW228" s="90"/>
      <c r="FX228" s="90">
        <f t="shared" si="585"/>
        <v>0</v>
      </c>
      <c r="FY228" s="90">
        <f t="shared" si="586"/>
        <v>0</v>
      </c>
      <c r="FZ228" s="89"/>
      <c r="GA228" s="89">
        <v>250</v>
      </c>
      <c r="GB228" s="90">
        <f t="shared" si="587"/>
        <v>0</v>
      </c>
      <c r="GC228" s="90"/>
      <c r="GD228" s="91"/>
      <c r="GE228" s="90">
        <f t="shared" si="588"/>
        <v>0</v>
      </c>
      <c r="GF228" s="90">
        <f t="shared" si="589"/>
        <v>0</v>
      </c>
      <c r="GG228" s="90">
        <f t="shared" si="590"/>
        <v>0</v>
      </c>
      <c r="GH228" s="90"/>
      <c r="GI228" s="90">
        <f t="shared" si="591"/>
        <v>0</v>
      </c>
      <c r="GJ228" s="90">
        <f t="shared" si="592"/>
        <v>0</v>
      </c>
      <c r="GK228" s="89"/>
      <c r="GL228" s="89">
        <v>250</v>
      </c>
      <c r="GM228" s="90">
        <f t="shared" si="593"/>
        <v>0</v>
      </c>
      <c r="GN228" s="90"/>
      <c r="GO228" s="91"/>
      <c r="GP228" s="90">
        <f t="shared" si="594"/>
        <v>0</v>
      </c>
      <c r="GQ228" s="90">
        <f t="shared" si="595"/>
        <v>0</v>
      </c>
      <c r="GR228" s="90">
        <f t="shared" si="596"/>
        <v>0</v>
      </c>
      <c r="GS228" s="90"/>
      <c r="GT228" s="90">
        <f t="shared" si="597"/>
        <v>0</v>
      </c>
      <c r="GU228" s="90">
        <f t="shared" si="598"/>
        <v>0</v>
      </c>
      <c r="GV228" s="89"/>
      <c r="GW228" s="89">
        <f t="shared" si="599"/>
        <v>750</v>
      </c>
      <c r="GX228" s="90">
        <f t="shared" si="599"/>
        <v>0</v>
      </c>
      <c r="GY228" s="90">
        <f t="shared" si="599"/>
        <v>0</v>
      </c>
      <c r="GZ228" s="90">
        <f t="shared" si="599"/>
        <v>0</v>
      </c>
      <c r="HA228" s="90">
        <f t="shared" si="599"/>
        <v>0</v>
      </c>
      <c r="HB228" s="90">
        <f t="shared" si="608"/>
        <v>0</v>
      </c>
      <c r="HC228" s="90">
        <f t="shared" si="600"/>
        <v>0</v>
      </c>
      <c r="HD228" s="90">
        <f t="shared" si="600"/>
        <v>0</v>
      </c>
      <c r="HE228" s="90">
        <f t="shared" si="601"/>
        <v>0</v>
      </c>
      <c r="HF228" s="90">
        <f t="shared" si="602"/>
        <v>0</v>
      </c>
      <c r="HG228" s="89">
        <f t="shared" si="603"/>
        <v>0</v>
      </c>
      <c r="HH228" s="90">
        <f t="shared" si="626"/>
        <v>3000</v>
      </c>
      <c r="HI228" s="90">
        <f t="shared" si="626"/>
        <v>500</v>
      </c>
      <c r="HJ228" s="90">
        <f t="shared" si="626"/>
        <v>0</v>
      </c>
      <c r="HK228" s="90">
        <f t="shared" si="626"/>
        <v>0</v>
      </c>
      <c r="HL228" s="90">
        <f t="shared" si="626"/>
        <v>500</v>
      </c>
      <c r="HM228" s="90">
        <f t="shared" si="626"/>
        <v>50</v>
      </c>
      <c r="HN228" s="90">
        <f t="shared" si="626"/>
        <v>0</v>
      </c>
      <c r="HO228" s="90">
        <f t="shared" si="626"/>
        <v>0</v>
      </c>
      <c r="HP228" s="90">
        <f t="shared" si="626"/>
        <v>50</v>
      </c>
      <c r="HQ228" s="90">
        <f t="shared" si="626"/>
        <v>450</v>
      </c>
      <c r="HR228" s="90">
        <f t="shared" si="626"/>
        <v>60</v>
      </c>
      <c r="HS228" s="159">
        <f t="shared" si="610"/>
        <v>500</v>
      </c>
      <c r="HT228" s="131">
        <f t="shared" si="611"/>
        <v>500</v>
      </c>
      <c r="HU228" s="131">
        <f t="shared" si="612"/>
        <v>500</v>
      </c>
      <c r="HV228" s="76"/>
      <c r="HW228" s="84">
        <f t="shared" si="609"/>
        <v>60</v>
      </c>
      <c r="HX228" s="76"/>
      <c r="HY228" s="76"/>
      <c r="HZ228" s="76"/>
      <c r="IA228" s="76"/>
      <c r="IB228" s="76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  <c r="LE228" s="68"/>
      <c r="LF228" s="68"/>
    </row>
    <row r="229" spans="1:318" s="5" customFormat="1" ht="15.75" customHeight="1" x14ac:dyDescent="0.25">
      <c r="A229" s="243">
        <v>221</v>
      </c>
      <c r="B229" s="37">
        <v>44</v>
      </c>
      <c r="C229" s="36"/>
      <c r="D229" s="36"/>
      <c r="E229" s="36"/>
      <c r="F229" s="19" t="s">
        <v>678</v>
      </c>
      <c r="G229" s="146" t="s">
        <v>375</v>
      </c>
      <c r="H229" s="17" t="s">
        <v>679</v>
      </c>
      <c r="I229" s="93">
        <v>61009006494</v>
      </c>
      <c r="J229" s="35" t="s">
        <v>313</v>
      </c>
      <c r="K229" s="34" t="s">
        <v>314</v>
      </c>
      <c r="L229" s="34" t="s">
        <v>893</v>
      </c>
      <c r="M229" s="34" t="s">
        <v>1242</v>
      </c>
      <c r="N229" s="34"/>
      <c r="O229" s="100" t="s">
        <v>230</v>
      </c>
      <c r="P229" s="37">
        <v>42</v>
      </c>
      <c r="Q229" s="39" t="s">
        <v>732</v>
      </c>
      <c r="R229" s="89">
        <v>250</v>
      </c>
      <c r="S229" s="90">
        <f t="shared" si="512"/>
        <v>250</v>
      </c>
      <c r="T229" s="90"/>
      <c r="U229" s="91"/>
      <c r="V229" s="90">
        <f t="shared" si="513"/>
        <v>250</v>
      </c>
      <c r="W229" s="90">
        <f t="shared" si="514"/>
        <v>50</v>
      </c>
      <c r="X229" s="90">
        <f t="shared" si="515"/>
        <v>0</v>
      </c>
      <c r="Y229" s="90"/>
      <c r="Z229" s="90">
        <f t="shared" si="516"/>
        <v>50</v>
      </c>
      <c r="AA229" s="90">
        <f t="shared" si="517"/>
        <v>200</v>
      </c>
      <c r="AB229" s="89">
        <v>67</v>
      </c>
      <c r="AC229" s="89">
        <v>250</v>
      </c>
      <c r="AD229" s="90">
        <f t="shared" si="518"/>
        <v>250</v>
      </c>
      <c r="AE229" s="90"/>
      <c r="AF229" s="91"/>
      <c r="AG229" s="90">
        <f t="shared" si="519"/>
        <v>250</v>
      </c>
      <c r="AH229" s="90">
        <v>0</v>
      </c>
      <c r="AI229" s="90">
        <v>0</v>
      </c>
      <c r="AJ229" s="90"/>
      <c r="AK229" s="90">
        <f t="shared" si="520"/>
        <v>0</v>
      </c>
      <c r="AL229" s="90">
        <f t="shared" si="521"/>
        <v>250</v>
      </c>
      <c r="AM229" s="177">
        <v>42</v>
      </c>
      <c r="AN229" s="89">
        <v>250</v>
      </c>
      <c r="AO229" s="90">
        <f t="shared" si="522"/>
        <v>0</v>
      </c>
      <c r="AP229" s="90"/>
      <c r="AQ229" s="91"/>
      <c r="AR229" s="90">
        <f t="shared" si="523"/>
        <v>0</v>
      </c>
      <c r="AS229" s="90">
        <f t="shared" si="524"/>
        <v>0</v>
      </c>
      <c r="AT229" s="90">
        <f t="shared" si="525"/>
        <v>0</v>
      </c>
      <c r="AU229" s="90"/>
      <c r="AV229" s="90">
        <f t="shared" si="526"/>
        <v>0</v>
      </c>
      <c r="AW229" s="90">
        <f t="shared" si="527"/>
        <v>0</v>
      </c>
      <c r="AX229" s="89"/>
      <c r="AY229" s="89">
        <f t="shared" si="620"/>
        <v>750</v>
      </c>
      <c r="AZ229" s="90">
        <f t="shared" si="620"/>
        <v>500</v>
      </c>
      <c r="BA229" s="90">
        <f t="shared" si="620"/>
        <v>0</v>
      </c>
      <c r="BB229" s="90">
        <f t="shared" si="620"/>
        <v>0</v>
      </c>
      <c r="BC229" s="90">
        <f t="shared" si="620"/>
        <v>500</v>
      </c>
      <c r="BD229" s="90">
        <f t="shared" si="605"/>
        <v>100</v>
      </c>
      <c r="BE229" s="90">
        <f t="shared" si="621"/>
        <v>0</v>
      </c>
      <c r="BF229" s="90">
        <f t="shared" si="621"/>
        <v>0</v>
      </c>
      <c r="BG229" s="90">
        <f t="shared" si="530"/>
        <v>100</v>
      </c>
      <c r="BH229" s="90">
        <f t="shared" si="531"/>
        <v>400</v>
      </c>
      <c r="BI229" s="89">
        <f t="shared" si="532"/>
        <v>109</v>
      </c>
      <c r="BJ229" s="89">
        <v>250</v>
      </c>
      <c r="BK229" s="90">
        <f t="shared" si="533"/>
        <v>0</v>
      </c>
      <c r="BL229" s="90"/>
      <c r="BM229" s="91"/>
      <c r="BN229" s="90">
        <f t="shared" si="534"/>
        <v>0</v>
      </c>
      <c r="BO229" s="90">
        <f t="shared" si="535"/>
        <v>0</v>
      </c>
      <c r="BP229" s="90">
        <f t="shared" si="536"/>
        <v>0</v>
      </c>
      <c r="BQ229" s="90"/>
      <c r="BR229" s="90">
        <f t="shared" si="537"/>
        <v>0</v>
      </c>
      <c r="BS229" s="90">
        <f t="shared" si="538"/>
        <v>0</v>
      </c>
      <c r="BT229" s="89"/>
      <c r="BU229" s="89">
        <v>250</v>
      </c>
      <c r="BV229" s="90">
        <f t="shared" si="539"/>
        <v>0</v>
      </c>
      <c r="BW229" s="90"/>
      <c r="BX229" s="91"/>
      <c r="BY229" s="90">
        <f t="shared" si="540"/>
        <v>0</v>
      </c>
      <c r="BZ229" s="90">
        <f t="shared" si="541"/>
        <v>0</v>
      </c>
      <c r="CA229" s="90">
        <f t="shared" si="542"/>
        <v>0</v>
      </c>
      <c r="CB229" s="90"/>
      <c r="CC229" s="90">
        <f t="shared" si="543"/>
        <v>0</v>
      </c>
      <c r="CD229" s="90">
        <f t="shared" si="544"/>
        <v>0</v>
      </c>
      <c r="CE229" s="89"/>
      <c r="CF229" s="89">
        <v>250</v>
      </c>
      <c r="CG229" s="90">
        <f t="shared" si="545"/>
        <v>0</v>
      </c>
      <c r="CH229" s="90"/>
      <c r="CI229" s="91"/>
      <c r="CJ229" s="90">
        <f t="shared" si="546"/>
        <v>0</v>
      </c>
      <c r="CK229" s="90">
        <f t="shared" si="547"/>
        <v>0</v>
      </c>
      <c r="CL229" s="90">
        <f t="shared" si="548"/>
        <v>0</v>
      </c>
      <c r="CM229" s="90"/>
      <c r="CN229" s="90">
        <f t="shared" si="549"/>
        <v>0</v>
      </c>
      <c r="CO229" s="90">
        <f t="shared" si="550"/>
        <v>0</v>
      </c>
      <c r="CP229" s="89"/>
      <c r="CQ229" s="89">
        <f t="shared" si="622"/>
        <v>750</v>
      </c>
      <c r="CR229" s="90">
        <f t="shared" si="622"/>
        <v>0</v>
      </c>
      <c r="CS229" s="90">
        <f t="shared" si="622"/>
        <v>0</v>
      </c>
      <c r="CT229" s="90">
        <f t="shared" si="622"/>
        <v>0</v>
      </c>
      <c r="CU229" s="90">
        <f t="shared" si="622"/>
        <v>0</v>
      </c>
      <c r="CV229" s="90">
        <f t="shared" si="606"/>
        <v>0</v>
      </c>
      <c r="CW229" s="90">
        <f t="shared" si="623"/>
        <v>0</v>
      </c>
      <c r="CX229" s="90">
        <f t="shared" si="623"/>
        <v>0</v>
      </c>
      <c r="CY229" s="90">
        <f t="shared" si="553"/>
        <v>0</v>
      </c>
      <c r="CZ229" s="90">
        <f t="shared" si="554"/>
        <v>0</v>
      </c>
      <c r="DA229" s="89">
        <f t="shared" si="555"/>
        <v>0</v>
      </c>
      <c r="DB229" s="191">
        <f t="shared" si="624"/>
        <v>1500</v>
      </c>
      <c r="DC229" s="191">
        <f t="shared" si="624"/>
        <v>500</v>
      </c>
      <c r="DD229" s="191">
        <f t="shared" si="624"/>
        <v>0</v>
      </c>
      <c r="DE229" s="191">
        <f t="shared" si="624"/>
        <v>0</v>
      </c>
      <c r="DF229" s="191">
        <f t="shared" si="624"/>
        <v>500</v>
      </c>
      <c r="DG229" s="191">
        <f t="shared" si="624"/>
        <v>100</v>
      </c>
      <c r="DH229" s="191">
        <f t="shared" si="624"/>
        <v>0</v>
      </c>
      <c r="DI229" s="191">
        <f t="shared" si="624"/>
        <v>0</v>
      </c>
      <c r="DJ229" s="191">
        <f t="shared" si="624"/>
        <v>100</v>
      </c>
      <c r="DK229" s="191">
        <f t="shared" si="624"/>
        <v>400</v>
      </c>
      <c r="DL229" s="191">
        <f t="shared" si="624"/>
        <v>109</v>
      </c>
      <c r="DM229" s="89">
        <v>250</v>
      </c>
      <c r="DN229" s="90">
        <f t="shared" si="557"/>
        <v>0</v>
      </c>
      <c r="DO229" s="90"/>
      <c r="DP229" s="91"/>
      <c r="DQ229" s="90">
        <f t="shared" si="558"/>
        <v>0</v>
      </c>
      <c r="DR229" s="90">
        <f t="shared" si="559"/>
        <v>0</v>
      </c>
      <c r="DS229" s="90">
        <f t="shared" si="560"/>
        <v>0</v>
      </c>
      <c r="DT229" s="90"/>
      <c r="DU229" s="90">
        <f t="shared" si="561"/>
        <v>0</v>
      </c>
      <c r="DV229" s="90">
        <f t="shared" si="562"/>
        <v>0</v>
      </c>
      <c r="DW229" s="89"/>
      <c r="DX229" s="89">
        <v>250</v>
      </c>
      <c r="DY229" s="90">
        <f t="shared" si="563"/>
        <v>0</v>
      </c>
      <c r="DZ229" s="90"/>
      <c r="EA229" s="91"/>
      <c r="EB229" s="90">
        <f t="shared" si="564"/>
        <v>0</v>
      </c>
      <c r="EC229" s="90">
        <f t="shared" si="565"/>
        <v>0</v>
      </c>
      <c r="ED229" s="90">
        <f t="shared" si="566"/>
        <v>0</v>
      </c>
      <c r="EE229" s="90"/>
      <c r="EF229" s="90">
        <f t="shared" si="567"/>
        <v>0</v>
      </c>
      <c r="EG229" s="90">
        <f t="shared" si="568"/>
        <v>0</v>
      </c>
      <c r="EH229" s="89"/>
      <c r="EI229" s="89">
        <v>250</v>
      </c>
      <c r="EJ229" s="90">
        <f t="shared" si="569"/>
        <v>0</v>
      </c>
      <c r="EK229" s="90"/>
      <c r="EL229" s="91"/>
      <c r="EM229" s="90">
        <f t="shared" si="570"/>
        <v>0</v>
      </c>
      <c r="EN229" s="90">
        <f t="shared" si="571"/>
        <v>0</v>
      </c>
      <c r="EO229" s="90">
        <f t="shared" si="572"/>
        <v>0</v>
      </c>
      <c r="EP229" s="90"/>
      <c r="EQ229" s="90">
        <f t="shared" si="573"/>
        <v>0</v>
      </c>
      <c r="ER229" s="90">
        <f t="shared" si="574"/>
        <v>0</v>
      </c>
      <c r="ES229" s="89"/>
      <c r="ET229" s="89">
        <f t="shared" si="575"/>
        <v>750</v>
      </c>
      <c r="EU229" s="90">
        <f t="shared" si="575"/>
        <v>0</v>
      </c>
      <c r="EV229" s="90">
        <f t="shared" si="575"/>
        <v>0</v>
      </c>
      <c r="EW229" s="90">
        <f t="shared" si="575"/>
        <v>0</v>
      </c>
      <c r="EX229" s="90">
        <f t="shared" si="575"/>
        <v>0</v>
      </c>
      <c r="EY229" s="90">
        <f t="shared" si="607"/>
        <v>0</v>
      </c>
      <c r="EZ229" s="90">
        <f t="shared" si="576"/>
        <v>0</v>
      </c>
      <c r="FA229" s="90">
        <f t="shared" si="576"/>
        <v>0</v>
      </c>
      <c r="FB229" s="90">
        <f t="shared" si="577"/>
        <v>0</v>
      </c>
      <c r="FC229" s="90">
        <f t="shared" si="578"/>
        <v>0</v>
      </c>
      <c r="FD229" s="89">
        <f t="shared" si="579"/>
        <v>0</v>
      </c>
      <c r="FE229" s="191">
        <f t="shared" si="625"/>
        <v>2250</v>
      </c>
      <c r="FF229" s="191">
        <f t="shared" si="625"/>
        <v>500</v>
      </c>
      <c r="FG229" s="191">
        <f t="shared" si="625"/>
        <v>0</v>
      </c>
      <c r="FH229" s="191">
        <f t="shared" si="625"/>
        <v>0</v>
      </c>
      <c r="FI229" s="191">
        <f t="shared" si="625"/>
        <v>500</v>
      </c>
      <c r="FJ229" s="191">
        <f t="shared" si="625"/>
        <v>100</v>
      </c>
      <c r="FK229" s="191">
        <f t="shared" si="625"/>
        <v>0</v>
      </c>
      <c r="FL229" s="191">
        <f t="shared" si="625"/>
        <v>0</v>
      </c>
      <c r="FM229" s="191">
        <f t="shared" si="625"/>
        <v>100</v>
      </c>
      <c r="FN229" s="191">
        <f t="shared" si="625"/>
        <v>400</v>
      </c>
      <c r="FO229" s="191">
        <f t="shared" si="625"/>
        <v>109</v>
      </c>
      <c r="FP229" s="89">
        <v>250</v>
      </c>
      <c r="FQ229" s="90">
        <f t="shared" si="581"/>
        <v>0</v>
      </c>
      <c r="FR229" s="90"/>
      <c r="FS229" s="91"/>
      <c r="FT229" s="90">
        <f t="shared" si="582"/>
        <v>0</v>
      </c>
      <c r="FU229" s="90">
        <f t="shared" si="583"/>
        <v>0</v>
      </c>
      <c r="FV229" s="90">
        <f t="shared" si="584"/>
        <v>0</v>
      </c>
      <c r="FW229" s="90"/>
      <c r="FX229" s="90">
        <f t="shared" si="585"/>
        <v>0</v>
      </c>
      <c r="FY229" s="90">
        <f t="shared" si="586"/>
        <v>0</v>
      </c>
      <c r="FZ229" s="89"/>
      <c r="GA229" s="89">
        <v>250</v>
      </c>
      <c r="GB229" s="90">
        <f t="shared" si="587"/>
        <v>0</v>
      </c>
      <c r="GC229" s="90"/>
      <c r="GD229" s="91"/>
      <c r="GE229" s="90">
        <f t="shared" si="588"/>
        <v>0</v>
      </c>
      <c r="GF229" s="90">
        <f t="shared" si="589"/>
        <v>0</v>
      </c>
      <c r="GG229" s="90">
        <f t="shared" si="590"/>
        <v>0</v>
      </c>
      <c r="GH229" s="90"/>
      <c r="GI229" s="90">
        <f t="shared" si="591"/>
        <v>0</v>
      </c>
      <c r="GJ229" s="90">
        <f t="shared" si="592"/>
        <v>0</v>
      </c>
      <c r="GK229" s="89"/>
      <c r="GL229" s="89">
        <v>250</v>
      </c>
      <c r="GM229" s="90">
        <f t="shared" si="593"/>
        <v>0</v>
      </c>
      <c r="GN229" s="90"/>
      <c r="GO229" s="91"/>
      <c r="GP229" s="90">
        <f t="shared" si="594"/>
        <v>0</v>
      </c>
      <c r="GQ229" s="90">
        <f t="shared" si="595"/>
        <v>0</v>
      </c>
      <c r="GR229" s="90">
        <f t="shared" si="596"/>
        <v>0</v>
      </c>
      <c r="GS229" s="90"/>
      <c r="GT229" s="90">
        <f t="shared" si="597"/>
        <v>0</v>
      </c>
      <c r="GU229" s="90">
        <f t="shared" si="598"/>
        <v>0</v>
      </c>
      <c r="GV229" s="89"/>
      <c r="GW229" s="89">
        <f t="shared" si="599"/>
        <v>750</v>
      </c>
      <c r="GX229" s="90">
        <f t="shared" si="599"/>
        <v>0</v>
      </c>
      <c r="GY229" s="90">
        <f t="shared" si="599"/>
        <v>0</v>
      </c>
      <c r="GZ229" s="90">
        <f t="shared" si="599"/>
        <v>0</v>
      </c>
      <c r="HA229" s="90">
        <f t="shared" si="599"/>
        <v>0</v>
      </c>
      <c r="HB229" s="90">
        <f t="shared" si="608"/>
        <v>0</v>
      </c>
      <c r="HC229" s="90">
        <f t="shared" si="600"/>
        <v>0</v>
      </c>
      <c r="HD229" s="90">
        <f t="shared" si="600"/>
        <v>0</v>
      </c>
      <c r="HE229" s="90">
        <f t="shared" si="601"/>
        <v>0</v>
      </c>
      <c r="HF229" s="90">
        <f t="shared" si="602"/>
        <v>0</v>
      </c>
      <c r="HG229" s="89">
        <f t="shared" si="603"/>
        <v>0</v>
      </c>
      <c r="HH229" s="90">
        <f t="shared" si="626"/>
        <v>3000</v>
      </c>
      <c r="HI229" s="90">
        <f t="shared" si="626"/>
        <v>500</v>
      </c>
      <c r="HJ229" s="90">
        <f t="shared" si="626"/>
        <v>0</v>
      </c>
      <c r="HK229" s="90">
        <f t="shared" si="626"/>
        <v>0</v>
      </c>
      <c r="HL229" s="90">
        <f t="shared" si="626"/>
        <v>500</v>
      </c>
      <c r="HM229" s="90">
        <f t="shared" si="626"/>
        <v>50</v>
      </c>
      <c r="HN229" s="90">
        <f t="shared" si="626"/>
        <v>0</v>
      </c>
      <c r="HO229" s="90">
        <f t="shared" si="626"/>
        <v>0</v>
      </c>
      <c r="HP229" s="90">
        <f t="shared" si="626"/>
        <v>50</v>
      </c>
      <c r="HQ229" s="90">
        <f t="shared" si="626"/>
        <v>450</v>
      </c>
      <c r="HR229" s="90">
        <f t="shared" si="626"/>
        <v>109</v>
      </c>
      <c r="HS229" s="159">
        <f t="shared" si="610"/>
        <v>500</v>
      </c>
      <c r="HT229" s="131">
        <f t="shared" si="611"/>
        <v>500</v>
      </c>
      <c r="HU229" s="131">
        <f t="shared" si="612"/>
        <v>500</v>
      </c>
      <c r="HV229" s="76"/>
      <c r="HW229" s="84">
        <f t="shared" si="609"/>
        <v>109</v>
      </c>
      <c r="HX229" s="76"/>
      <c r="HY229" s="76"/>
      <c r="HZ229" s="76"/>
      <c r="IA229" s="76"/>
      <c r="IB229" s="76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</row>
    <row r="230" spans="1:318" s="31" customFormat="1" ht="15.75" customHeight="1" x14ac:dyDescent="0.25">
      <c r="A230" s="243">
        <v>222</v>
      </c>
      <c r="B230" s="37">
        <v>45</v>
      </c>
      <c r="C230" s="36"/>
      <c r="D230" s="36"/>
      <c r="E230" s="36"/>
      <c r="F230" s="28" t="s">
        <v>479</v>
      </c>
      <c r="G230" s="29" t="s">
        <v>375</v>
      </c>
      <c r="H230" s="17" t="s">
        <v>480</v>
      </c>
      <c r="I230" s="93" t="s">
        <v>724</v>
      </c>
      <c r="J230" s="35" t="s">
        <v>210</v>
      </c>
      <c r="K230" s="34" t="s">
        <v>18</v>
      </c>
      <c r="L230" s="34" t="s">
        <v>890</v>
      </c>
      <c r="M230" s="34" t="s">
        <v>1242</v>
      </c>
      <c r="N230" s="34"/>
      <c r="O230" s="100" t="s">
        <v>230</v>
      </c>
      <c r="P230" s="37">
        <v>43</v>
      </c>
      <c r="Q230" s="39" t="s">
        <v>736</v>
      </c>
      <c r="R230" s="89">
        <v>250</v>
      </c>
      <c r="S230" s="90">
        <f t="shared" si="512"/>
        <v>250</v>
      </c>
      <c r="T230" s="90"/>
      <c r="U230" s="91"/>
      <c r="V230" s="90">
        <f t="shared" si="513"/>
        <v>250</v>
      </c>
      <c r="W230" s="90">
        <f t="shared" si="514"/>
        <v>50</v>
      </c>
      <c r="X230" s="90">
        <f t="shared" si="515"/>
        <v>0</v>
      </c>
      <c r="Y230" s="90"/>
      <c r="Z230" s="90">
        <f t="shared" si="516"/>
        <v>50</v>
      </c>
      <c r="AA230" s="90">
        <f t="shared" si="517"/>
        <v>200</v>
      </c>
      <c r="AB230" s="89">
        <v>34</v>
      </c>
      <c r="AC230" s="89">
        <v>250</v>
      </c>
      <c r="AD230" s="90">
        <f t="shared" si="518"/>
        <v>250</v>
      </c>
      <c r="AE230" s="90"/>
      <c r="AF230" s="91"/>
      <c r="AG230" s="90">
        <f t="shared" si="519"/>
        <v>250</v>
      </c>
      <c r="AH230" s="90">
        <v>0</v>
      </c>
      <c r="AI230" s="90">
        <v>0</v>
      </c>
      <c r="AJ230" s="90"/>
      <c r="AK230" s="90">
        <f t="shared" si="520"/>
        <v>0</v>
      </c>
      <c r="AL230" s="90">
        <f t="shared" si="521"/>
        <v>250</v>
      </c>
      <c r="AM230" s="177">
        <v>32</v>
      </c>
      <c r="AN230" s="89">
        <v>250</v>
      </c>
      <c r="AO230" s="90">
        <f t="shared" si="522"/>
        <v>0</v>
      </c>
      <c r="AP230" s="90"/>
      <c r="AQ230" s="91"/>
      <c r="AR230" s="90">
        <f t="shared" si="523"/>
        <v>0</v>
      </c>
      <c r="AS230" s="90">
        <f t="shared" si="524"/>
        <v>0</v>
      </c>
      <c r="AT230" s="90">
        <f t="shared" si="525"/>
        <v>0</v>
      </c>
      <c r="AU230" s="90"/>
      <c r="AV230" s="90">
        <f t="shared" si="526"/>
        <v>0</v>
      </c>
      <c r="AW230" s="90">
        <f t="shared" si="527"/>
        <v>0</v>
      </c>
      <c r="AX230" s="89"/>
      <c r="AY230" s="89">
        <f t="shared" si="620"/>
        <v>750</v>
      </c>
      <c r="AZ230" s="90">
        <f t="shared" si="620"/>
        <v>500</v>
      </c>
      <c r="BA230" s="90">
        <f t="shared" si="620"/>
        <v>0</v>
      </c>
      <c r="BB230" s="90">
        <f t="shared" si="620"/>
        <v>0</v>
      </c>
      <c r="BC230" s="90">
        <f t="shared" si="620"/>
        <v>500</v>
      </c>
      <c r="BD230" s="90">
        <f t="shared" si="605"/>
        <v>100</v>
      </c>
      <c r="BE230" s="90">
        <f t="shared" si="621"/>
        <v>0</v>
      </c>
      <c r="BF230" s="90">
        <f t="shared" si="621"/>
        <v>0</v>
      </c>
      <c r="BG230" s="90">
        <f t="shared" si="530"/>
        <v>100</v>
      </c>
      <c r="BH230" s="90">
        <f t="shared" si="531"/>
        <v>400</v>
      </c>
      <c r="BI230" s="89">
        <f t="shared" si="532"/>
        <v>66</v>
      </c>
      <c r="BJ230" s="89">
        <v>250</v>
      </c>
      <c r="BK230" s="90">
        <f t="shared" si="533"/>
        <v>0</v>
      </c>
      <c r="BL230" s="90"/>
      <c r="BM230" s="91"/>
      <c r="BN230" s="90">
        <f t="shared" si="534"/>
        <v>0</v>
      </c>
      <c r="BO230" s="90">
        <f t="shared" si="535"/>
        <v>0</v>
      </c>
      <c r="BP230" s="90">
        <f t="shared" si="536"/>
        <v>0</v>
      </c>
      <c r="BQ230" s="90"/>
      <c r="BR230" s="90">
        <f t="shared" si="537"/>
        <v>0</v>
      </c>
      <c r="BS230" s="90">
        <f t="shared" si="538"/>
        <v>0</v>
      </c>
      <c r="BT230" s="89"/>
      <c r="BU230" s="89">
        <v>250</v>
      </c>
      <c r="BV230" s="90">
        <f t="shared" si="539"/>
        <v>0</v>
      </c>
      <c r="BW230" s="90"/>
      <c r="BX230" s="91"/>
      <c r="BY230" s="90">
        <f t="shared" si="540"/>
        <v>0</v>
      </c>
      <c r="BZ230" s="90">
        <f t="shared" si="541"/>
        <v>0</v>
      </c>
      <c r="CA230" s="90">
        <f t="shared" si="542"/>
        <v>0</v>
      </c>
      <c r="CB230" s="90"/>
      <c r="CC230" s="90">
        <f t="shared" si="543"/>
        <v>0</v>
      </c>
      <c r="CD230" s="90">
        <f t="shared" si="544"/>
        <v>0</v>
      </c>
      <c r="CE230" s="89"/>
      <c r="CF230" s="89">
        <v>250</v>
      </c>
      <c r="CG230" s="90">
        <f t="shared" si="545"/>
        <v>0</v>
      </c>
      <c r="CH230" s="90"/>
      <c r="CI230" s="91"/>
      <c r="CJ230" s="90">
        <f t="shared" si="546"/>
        <v>0</v>
      </c>
      <c r="CK230" s="90">
        <f t="shared" si="547"/>
        <v>0</v>
      </c>
      <c r="CL230" s="90">
        <f t="shared" si="548"/>
        <v>0</v>
      </c>
      <c r="CM230" s="90"/>
      <c r="CN230" s="90">
        <f t="shared" si="549"/>
        <v>0</v>
      </c>
      <c r="CO230" s="90">
        <f t="shared" si="550"/>
        <v>0</v>
      </c>
      <c r="CP230" s="89"/>
      <c r="CQ230" s="89">
        <f t="shared" si="622"/>
        <v>750</v>
      </c>
      <c r="CR230" s="90">
        <f t="shared" si="622"/>
        <v>0</v>
      </c>
      <c r="CS230" s="90">
        <f t="shared" si="622"/>
        <v>0</v>
      </c>
      <c r="CT230" s="90">
        <f t="shared" si="622"/>
        <v>0</v>
      </c>
      <c r="CU230" s="90">
        <f t="shared" si="622"/>
        <v>0</v>
      </c>
      <c r="CV230" s="90">
        <f t="shared" si="606"/>
        <v>0</v>
      </c>
      <c r="CW230" s="90">
        <f t="shared" si="623"/>
        <v>0</v>
      </c>
      <c r="CX230" s="90">
        <f t="shared" si="623"/>
        <v>0</v>
      </c>
      <c r="CY230" s="90">
        <f t="shared" si="553"/>
        <v>0</v>
      </c>
      <c r="CZ230" s="90">
        <f t="shared" si="554"/>
        <v>0</v>
      </c>
      <c r="DA230" s="89">
        <f t="shared" si="555"/>
        <v>0</v>
      </c>
      <c r="DB230" s="191">
        <f t="shared" si="624"/>
        <v>1500</v>
      </c>
      <c r="DC230" s="191">
        <f t="shared" si="624"/>
        <v>500</v>
      </c>
      <c r="DD230" s="191">
        <f t="shared" si="624"/>
        <v>0</v>
      </c>
      <c r="DE230" s="191">
        <f t="shared" si="624"/>
        <v>0</v>
      </c>
      <c r="DF230" s="191">
        <f t="shared" si="624"/>
        <v>500</v>
      </c>
      <c r="DG230" s="191">
        <f t="shared" si="624"/>
        <v>100</v>
      </c>
      <c r="DH230" s="191">
        <f t="shared" si="624"/>
        <v>0</v>
      </c>
      <c r="DI230" s="191">
        <f t="shared" si="624"/>
        <v>0</v>
      </c>
      <c r="DJ230" s="191">
        <f t="shared" si="624"/>
        <v>100</v>
      </c>
      <c r="DK230" s="191">
        <f t="shared" si="624"/>
        <v>400</v>
      </c>
      <c r="DL230" s="191">
        <f t="shared" si="624"/>
        <v>66</v>
      </c>
      <c r="DM230" s="89">
        <v>250</v>
      </c>
      <c r="DN230" s="90">
        <f t="shared" si="557"/>
        <v>0</v>
      </c>
      <c r="DO230" s="90"/>
      <c r="DP230" s="91"/>
      <c r="DQ230" s="90">
        <f t="shared" si="558"/>
        <v>0</v>
      </c>
      <c r="DR230" s="90">
        <f t="shared" si="559"/>
        <v>0</v>
      </c>
      <c r="DS230" s="90">
        <f t="shared" si="560"/>
        <v>0</v>
      </c>
      <c r="DT230" s="90"/>
      <c r="DU230" s="90">
        <f t="shared" si="561"/>
        <v>0</v>
      </c>
      <c r="DV230" s="90">
        <f t="shared" si="562"/>
        <v>0</v>
      </c>
      <c r="DW230" s="89"/>
      <c r="DX230" s="89">
        <v>250</v>
      </c>
      <c r="DY230" s="90">
        <f t="shared" si="563"/>
        <v>0</v>
      </c>
      <c r="DZ230" s="90"/>
      <c r="EA230" s="91"/>
      <c r="EB230" s="90">
        <f t="shared" si="564"/>
        <v>0</v>
      </c>
      <c r="EC230" s="90">
        <f t="shared" si="565"/>
        <v>0</v>
      </c>
      <c r="ED230" s="90">
        <f t="shared" si="566"/>
        <v>0</v>
      </c>
      <c r="EE230" s="90"/>
      <c r="EF230" s="90">
        <f t="shared" si="567"/>
        <v>0</v>
      </c>
      <c r="EG230" s="90">
        <f t="shared" si="568"/>
        <v>0</v>
      </c>
      <c r="EH230" s="89"/>
      <c r="EI230" s="89">
        <v>250</v>
      </c>
      <c r="EJ230" s="90">
        <f t="shared" si="569"/>
        <v>0</v>
      </c>
      <c r="EK230" s="90"/>
      <c r="EL230" s="91"/>
      <c r="EM230" s="90">
        <f t="shared" si="570"/>
        <v>0</v>
      </c>
      <c r="EN230" s="90">
        <f t="shared" si="571"/>
        <v>0</v>
      </c>
      <c r="EO230" s="90">
        <f t="shared" si="572"/>
        <v>0</v>
      </c>
      <c r="EP230" s="90"/>
      <c r="EQ230" s="90">
        <f t="shared" si="573"/>
        <v>0</v>
      </c>
      <c r="ER230" s="90">
        <f t="shared" si="574"/>
        <v>0</v>
      </c>
      <c r="ES230" s="89"/>
      <c r="ET230" s="89">
        <f t="shared" si="575"/>
        <v>750</v>
      </c>
      <c r="EU230" s="90">
        <f t="shared" si="575"/>
        <v>0</v>
      </c>
      <c r="EV230" s="90">
        <f t="shared" si="575"/>
        <v>0</v>
      </c>
      <c r="EW230" s="90">
        <f t="shared" si="575"/>
        <v>0</v>
      </c>
      <c r="EX230" s="90">
        <f t="shared" si="575"/>
        <v>0</v>
      </c>
      <c r="EY230" s="90">
        <f t="shared" si="607"/>
        <v>0</v>
      </c>
      <c r="EZ230" s="90">
        <f t="shared" si="576"/>
        <v>0</v>
      </c>
      <c r="FA230" s="90">
        <f t="shared" si="576"/>
        <v>0</v>
      </c>
      <c r="FB230" s="90">
        <f t="shared" si="577"/>
        <v>0</v>
      </c>
      <c r="FC230" s="90">
        <f t="shared" si="578"/>
        <v>0</v>
      </c>
      <c r="FD230" s="89">
        <f t="shared" si="579"/>
        <v>0</v>
      </c>
      <c r="FE230" s="191">
        <f t="shared" si="625"/>
        <v>2250</v>
      </c>
      <c r="FF230" s="191">
        <f t="shared" si="625"/>
        <v>500</v>
      </c>
      <c r="FG230" s="191">
        <f t="shared" si="625"/>
        <v>0</v>
      </c>
      <c r="FH230" s="191">
        <f t="shared" si="625"/>
        <v>0</v>
      </c>
      <c r="FI230" s="191">
        <f t="shared" si="625"/>
        <v>500</v>
      </c>
      <c r="FJ230" s="191">
        <f t="shared" si="625"/>
        <v>100</v>
      </c>
      <c r="FK230" s="191">
        <f t="shared" si="625"/>
        <v>0</v>
      </c>
      <c r="FL230" s="191">
        <f t="shared" si="625"/>
        <v>0</v>
      </c>
      <c r="FM230" s="191">
        <f t="shared" si="625"/>
        <v>100</v>
      </c>
      <c r="FN230" s="191">
        <f t="shared" si="625"/>
        <v>400</v>
      </c>
      <c r="FO230" s="191">
        <f t="shared" si="625"/>
        <v>66</v>
      </c>
      <c r="FP230" s="89">
        <v>250</v>
      </c>
      <c r="FQ230" s="90">
        <f t="shared" si="581"/>
        <v>0</v>
      </c>
      <c r="FR230" s="90"/>
      <c r="FS230" s="91"/>
      <c r="FT230" s="90">
        <f t="shared" si="582"/>
        <v>0</v>
      </c>
      <c r="FU230" s="90">
        <f t="shared" si="583"/>
        <v>0</v>
      </c>
      <c r="FV230" s="90">
        <f t="shared" si="584"/>
        <v>0</v>
      </c>
      <c r="FW230" s="90"/>
      <c r="FX230" s="90">
        <f t="shared" si="585"/>
        <v>0</v>
      </c>
      <c r="FY230" s="90">
        <f t="shared" si="586"/>
        <v>0</v>
      </c>
      <c r="FZ230" s="89"/>
      <c r="GA230" s="89">
        <v>250</v>
      </c>
      <c r="GB230" s="90">
        <f t="shared" si="587"/>
        <v>0</v>
      </c>
      <c r="GC230" s="90"/>
      <c r="GD230" s="91"/>
      <c r="GE230" s="90">
        <f t="shared" si="588"/>
        <v>0</v>
      </c>
      <c r="GF230" s="90">
        <f t="shared" si="589"/>
        <v>0</v>
      </c>
      <c r="GG230" s="90">
        <f t="shared" si="590"/>
        <v>0</v>
      </c>
      <c r="GH230" s="90"/>
      <c r="GI230" s="90">
        <f t="shared" si="591"/>
        <v>0</v>
      </c>
      <c r="GJ230" s="90">
        <f t="shared" si="592"/>
        <v>0</v>
      </c>
      <c r="GK230" s="89"/>
      <c r="GL230" s="89">
        <v>250</v>
      </c>
      <c r="GM230" s="90">
        <f t="shared" si="593"/>
        <v>0</v>
      </c>
      <c r="GN230" s="90"/>
      <c r="GO230" s="91"/>
      <c r="GP230" s="90">
        <f t="shared" si="594"/>
        <v>0</v>
      </c>
      <c r="GQ230" s="90">
        <f t="shared" si="595"/>
        <v>0</v>
      </c>
      <c r="GR230" s="90">
        <f t="shared" si="596"/>
        <v>0</v>
      </c>
      <c r="GS230" s="90"/>
      <c r="GT230" s="90">
        <f t="shared" si="597"/>
        <v>0</v>
      </c>
      <c r="GU230" s="90">
        <f t="shared" si="598"/>
        <v>0</v>
      </c>
      <c r="GV230" s="89"/>
      <c r="GW230" s="89">
        <f t="shared" si="599"/>
        <v>750</v>
      </c>
      <c r="GX230" s="90">
        <f t="shared" si="599"/>
        <v>0</v>
      </c>
      <c r="GY230" s="90">
        <f t="shared" si="599"/>
        <v>0</v>
      </c>
      <c r="GZ230" s="90">
        <f t="shared" si="599"/>
        <v>0</v>
      </c>
      <c r="HA230" s="90">
        <f t="shared" si="599"/>
        <v>0</v>
      </c>
      <c r="HB230" s="90">
        <f t="shared" si="608"/>
        <v>0</v>
      </c>
      <c r="HC230" s="90">
        <f t="shared" si="600"/>
        <v>0</v>
      </c>
      <c r="HD230" s="90">
        <f t="shared" si="600"/>
        <v>0</v>
      </c>
      <c r="HE230" s="90">
        <f t="shared" si="601"/>
        <v>0</v>
      </c>
      <c r="HF230" s="90">
        <f t="shared" si="602"/>
        <v>0</v>
      </c>
      <c r="HG230" s="89">
        <f t="shared" si="603"/>
        <v>0</v>
      </c>
      <c r="HH230" s="90">
        <f t="shared" si="626"/>
        <v>3000</v>
      </c>
      <c r="HI230" s="90">
        <f t="shared" si="626"/>
        <v>500</v>
      </c>
      <c r="HJ230" s="90">
        <f t="shared" si="626"/>
        <v>0</v>
      </c>
      <c r="HK230" s="90">
        <f t="shared" si="626"/>
        <v>0</v>
      </c>
      <c r="HL230" s="90">
        <f t="shared" si="626"/>
        <v>500</v>
      </c>
      <c r="HM230" s="90">
        <f t="shared" si="626"/>
        <v>50</v>
      </c>
      <c r="HN230" s="90">
        <f t="shared" si="626"/>
        <v>0</v>
      </c>
      <c r="HO230" s="90">
        <f t="shared" si="626"/>
        <v>0</v>
      </c>
      <c r="HP230" s="90">
        <f t="shared" si="626"/>
        <v>50</v>
      </c>
      <c r="HQ230" s="90">
        <f t="shared" si="626"/>
        <v>450</v>
      </c>
      <c r="HR230" s="90">
        <f t="shared" si="626"/>
        <v>66</v>
      </c>
      <c r="HS230" s="159">
        <f t="shared" si="610"/>
        <v>500</v>
      </c>
      <c r="HT230" s="131">
        <f t="shared" si="611"/>
        <v>500</v>
      </c>
      <c r="HU230" s="131">
        <f t="shared" si="612"/>
        <v>500</v>
      </c>
      <c r="HV230" s="76"/>
      <c r="HW230" s="84">
        <f t="shared" si="609"/>
        <v>66</v>
      </c>
      <c r="HX230" s="76"/>
      <c r="HY230" s="76"/>
      <c r="HZ230" s="76"/>
      <c r="IA230" s="76"/>
      <c r="IB230" s="76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  <c r="LE230" s="68"/>
      <c r="LF230" s="68"/>
    </row>
    <row r="231" spans="1:318" s="4" customFormat="1" ht="15.75" customHeight="1" x14ac:dyDescent="0.25">
      <c r="A231" s="243">
        <v>223</v>
      </c>
      <c r="B231" s="37">
        <v>46</v>
      </c>
      <c r="C231" s="64">
        <v>2</v>
      </c>
      <c r="D231" s="64"/>
      <c r="E231" s="65">
        <v>0.1</v>
      </c>
      <c r="F231" s="19" t="s">
        <v>624</v>
      </c>
      <c r="G231" s="146" t="s">
        <v>375</v>
      </c>
      <c r="H231" s="17" t="s">
        <v>1131</v>
      </c>
      <c r="I231" s="93">
        <v>61009010316</v>
      </c>
      <c r="J231" s="34" t="s">
        <v>176</v>
      </c>
      <c r="K231" s="92" t="s">
        <v>224</v>
      </c>
      <c r="L231" s="34" t="s">
        <v>884</v>
      </c>
      <c r="M231" s="34" t="s">
        <v>1242</v>
      </c>
      <c r="N231" s="34"/>
      <c r="O231" s="100" t="s">
        <v>230</v>
      </c>
      <c r="P231" s="37">
        <v>44</v>
      </c>
      <c r="Q231" s="39" t="s">
        <v>288</v>
      </c>
      <c r="R231" s="89">
        <v>250</v>
      </c>
      <c r="S231" s="90">
        <f t="shared" si="512"/>
        <v>250</v>
      </c>
      <c r="T231" s="90"/>
      <c r="U231" s="91"/>
      <c r="V231" s="90">
        <f t="shared" si="513"/>
        <v>250</v>
      </c>
      <c r="W231" s="90">
        <f t="shared" si="514"/>
        <v>50</v>
      </c>
      <c r="X231" s="90">
        <f t="shared" si="515"/>
        <v>25</v>
      </c>
      <c r="Y231" s="90"/>
      <c r="Z231" s="90">
        <f t="shared" si="516"/>
        <v>25</v>
      </c>
      <c r="AA231" s="90">
        <f t="shared" si="517"/>
        <v>225</v>
      </c>
      <c r="AB231" s="89">
        <v>52</v>
      </c>
      <c r="AC231" s="89">
        <v>250</v>
      </c>
      <c r="AD231" s="90">
        <f t="shared" si="518"/>
        <v>250</v>
      </c>
      <c r="AE231" s="90"/>
      <c r="AF231" s="91"/>
      <c r="AG231" s="90">
        <f t="shared" si="519"/>
        <v>250</v>
      </c>
      <c r="AH231" s="90">
        <v>0</v>
      </c>
      <c r="AI231" s="90">
        <v>0</v>
      </c>
      <c r="AJ231" s="90"/>
      <c r="AK231" s="90">
        <f t="shared" si="520"/>
        <v>0</v>
      </c>
      <c r="AL231" s="90">
        <f t="shared" si="521"/>
        <v>250</v>
      </c>
      <c r="AM231" s="177">
        <v>51</v>
      </c>
      <c r="AN231" s="89">
        <v>250</v>
      </c>
      <c r="AO231" s="90">
        <f t="shared" si="522"/>
        <v>0</v>
      </c>
      <c r="AP231" s="90"/>
      <c r="AQ231" s="91"/>
      <c r="AR231" s="90">
        <f t="shared" si="523"/>
        <v>0</v>
      </c>
      <c r="AS231" s="90">
        <f t="shared" si="524"/>
        <v>0</v>
      </c>
      <c r="AT231" s="90">
        <f t="shared" si="525"/>
        <v>0</v>
      </c>
      <c r="AU231" s="90"/>
      <c r="AV231" s="90">
        <f t="shared" si="526"/>
        <v>0</v>
      </c>
      <c r="AW231" s="90">
        <f t="shared" si="527"/>
        <v>0</v>
      </c>
      <c r="AX231" s="89"/>
      <c r="AY231" s="89">
        <f t="shared" si="620"/>
        <v>750</v>
      </c>
      <c r="AZ231" s="90">
        <f t="shared" si="620"/>
        <v>500</v>
      </c>
      <c r="BA231" s="90">
        <f t="shared" si="620"/>
        <v>0</v>
      </c>
      <c r="BB231" s="90">
        <f t="shared" si="620"/>
        <v>0</v>
      </c>
      <c r="BC231" s="90">
        <f t="shared" si="620"/>
        <v>500</v>
      </c>
      <c r="BD231" s="90">
        <f t="shared" si="605"/>
        <v>100</v>
      </c>
      <c r="BE231" s="90">
        <f t="shared" si="621"/>
        <v>25</v>
      </c>
      <c r="BF231" s="90">
        <f t="shared" si="621"/>
        <v>0</v>
      </c>
      <c r="BG231" s="90">
        <f t="shared" si="530"/>
        <v>75</v>
      </c>
      <c r="BH231" s="90">
        <f t="shared" si="531"/>
        <v>425</v>
      </c>
      <c r="BI231" s="89">
        <f t="shared" si="532"/>
        <v>103</v>
      </c>
      <c r="BJ231" s="89">
        <v>250</v>
      </c>
      <c r="BK231" s="90">
        <f t="shared" si="533"/>
        <v>0</v>
      </c>
      <c r="BL231" s="90"/>
      <c r="BM231" s="91"/>
      <c r="BN231" s="90">
        <f t="shared" si="534"/>
        <v>0</v>
      </c>
      <c r="BO231" s="90">
        <f t="shared" si="535"/>
        <v>0</v>
      </c>
      <c r="BP231" s="90">
        <f t="shared" si="536"/>
        <v>0</v>
      </c>
      <c r="BQ231" s="90"/>
      <c r="BR231" s="90">
        <f t="shared" si="537"/>
        <v>0</v>
      </c>
      <c r="BS231" s="90">
        <f t="shared" si="538"/>
        <v>0</v>
      </c>
      <c r="BT231" s="89"/>
      <c r="BU231" s="89">
        <v>250</v>
      </c>
      <c r="BV231" s="90">
        <f t="shared" si="539"/>
        <v>0</v>
      </c>
      <c r="BW231" s="90"/>
      <c r="BX231" s="91"/>
      <c r="BY231" s="90">
        <f t="shared" si="540"/>
        <v>0</v>
      </c>
      <c r="BZ231" s="90">
        <f t="shared" si="541"/>
        <v>0</v>
      </c>
      <c r="CA231" s="90">
        <f t="shared" si="542"/>
        <v>0</v>
      </c>
      <c r="CB231" s="90"/>
      <c r="CC231" s="90">
        <f t="shared" si="543"/>
        <v>0</v>
      </c>
      <c r="CD231" s="90">
        <f t="shared" si="544"/>
        <v>0</v>
      </c>
      <c r="CE231" s="89"/>
      <c r="CF231" s="89">
        <v>250</v>
      </c>
      <c r="CG231" s="90">
        <f t="shared" si="545"/>
        <v>0</v>
      </c>
      <c r="CH231" s="90"/>
      <c r="CI231" s="91"/>
      <c r="CJ231" s="90">
        <f t="shared" si="546"/>
        <v>0</v>
      </c>
      <c r="CK231" s="90">
        <f t="shared" si="547"/>
        <v>0</v>
      </c>
      <c r="CL231" s="90">
        <f t="shared" si="548"/>
        <v>0</v>
      </c>
      <c r="CM231" s="90"/>
      <c r="CN231" s="90">
        <f t="shared" si="549"/>
        <v>0</v>
      </c>
      <c r="CO231" s="90">
        <f t="shared" si="550"/>
        <v>0</v>
      </c>
      <c r="CP231" s="89"/>
      <c r="CQ231" s="89">
        <f t="shared" si="622"/>
        <v>750</v>
      </c>
      <c r="CR231" s="90">
        <f t="shared" si="622"/>
        <v>0</v>
      </c>
      <c r="CS231" s="90">
        <f t="shared" si="622"/>
        <v>0</v>
      </c>
      <c r="CT231" s="90">
        <f t="shared" si="622"/>
        <v>0</v>
      </c>
      <c r="CU231" s="90">
        <f t="shared" si="622"/>
        <v>0</v>
      </c>
      <c r="CV231" s="90">
        <f t="shared" si="606"/>
        <v>0</v>
      </c>
      <c r="CW231" s="90">
        <f t="shared" si="623"/>
        <v>0</v>
      </c>
      <c r="CX231" s="90">
        <f t="shared" si="623"/>
        <v>0</v>
      </c>
      <c r="CY231" s="90">
        <f t="shared" si="553"/>
        <v>0</v>
      </c>
      <c r="CZ231" s="90">
        <f t="shared" si="554"/>
        <v>0</v>
      </c>
      <c r="DA231" s="89">
        <f t="shared" si="555"/>
        <v>0</v>
      </c>
      <c r="DB231" s="191">
        <f t="shared" si="624"/>
        <v>1500</v>
      </c>
      <c r="DC231" s="191">
        <f t="shared" si="624"/>
        <v>500</v>
      </c>
      <c r="DD231" s="191">
        <f t="shared" si="624"/>
        <v>0</v>
      </c>
      <c r="DE231" s="191">
        <f t="shared" si="624"/>
        <v>0</v>
      </c>
      <c r="DF231" s="191">
        <f t="shared" si="624"/>
        <v>500</v>
      </c>
      <c r="DG231" s="191">
        <f t="shared" si="624"/>
        <v>100</v>
      </c>
      <c r="DH231" s="191">
        <f t="shared" si="624"/>
        <v>25</v>
      </c>
      <c r="DI231" s="191">
        <f t="shared" si="624"/>
        <v>0</v>
      </c>
      <c r="DJ231" s="191">
        <f t="shared" si="624"/>
        <v>75</v>
      </c>
      <c r="DK231" s="191">
        <f t="shared" si="624"/>
        <v>425</v>
      </c>
      <c r="DL231" s="191">
        <f t="shared" si="624"/>
        <v>103</v>
      </c>
      <c r="DM231" s="89">
        <v>250</v>
      </c>
      <c r="DN231" s="90">
        <f t="shared" si="557"/>
        <v>0</v>
      </c>
      <c r="DO231" s="90"/>
      <c r="DP231" s="91"/>
      <c r="DQ231" s="90">
        <f t="shared" si="558"/>
        <v>0</v>
      </c>
      <c r="DR231" s="90">
        <f t="shared" si="559"/>
        <v>0</v>
      </c>
      <c r="DS231" s="90">
        <f t="shared" si="560"/>
        <v>0</v>
      </c>
      <c r="DT231" s="90"/>
      <c r="DU231" s="90">
        <f t="shared" si="561"/>
        <v>0</v>
      </c>
      <c r="DV231" s="90">
        <f t="shared" si="562"/>
        <v>0</v>
      </c>
      <c r="DW231" s="89"/>
      <c r="DX231" s="89">
        <v>250</v>
      </c>
      <c r="DY231" s="90">
        <f t="shared" si="563"/>
        <v>0</v>
      </c>
      <c r="DZ231" s="90"/>
      <c r="EA231" s="91"/>
      <c r="EB231" s="90">
        <f t="shared" si="564"/>
        <v>0</v>
      </c>
      <c r="EC231" s="90">
        <f t="shared" si="565"/>
        <v>0</v>
      </c>
      <c r="ED231" s="90">
        <f t="shared" si="566"/>
        <v>0</v>
      </c>
      <c r="EE231" s="90"/>
      <c r="EF231" s="90">
        <f t="shared" si="567"/>
        <v>0</v>
      </c>
      <c r="EG231" s="90">
        <f t="shared" si="568"/>
        <v>0</v>
      </c>
      <c r="EH231" s="89"/>
      <c r="EI231" s="89">
        <v>250</v>
      </c>
      <c r="EJ231" s="90">
        <f t="shared" si="569"/>
        <v>0</v>
      </c>
      <c r="EK231" s="90"/>
      <c r="EL231" s="91"/>
      <c r="EM231" s="90">
        <f t="shared" si="570"/>
        <v>0</v>
      </c>
      <c r="EN231" s="90">
        <f t="shared" si="571"/>
        <v>0</v>
      </c>
      <c r="EO231" s="90">
        <f t="shared" si="572"/>
        <v>0</v>
      </c>
      <c r="EP231" s="90"/>
      <c r="EQ231" s="90">
        <f t="shared" si="573"/>
        <v>0</v>
      </c>
      <c r="ER231" s="90">
        <f t="shared" si="574"/>
        <v>0</v>
      </c>
      <c r="ES231" s="89"/>
      <c r="ET231" s="89">
        <f t="shared" si="575"/>
        <v>750</v>
      </c>
      <c r="EU231" s="90">
        <f t="shared" si="575"/>
        <v>0</v>
      </c>
      <c r="EV231" s="90">
        <f t="shared" si="575"/>
        <v>0</v>
      </c>
      <c r="EW231" s="90">
        <f t="shared" si="575"/>
        <v>0</v>
      </c>
      <c r="EX231" s="90">
        <f t="shared" si="575"/>
        <v>0</v>
      </c>
      <c r="EY231" s="90">
        <f t="shared" si="607"/>
        <v>0</v>
      </c>
      <c r="EZ231" s="90">
        <f t="shared" si="576"/>
        <v>0</v>
      </c>
      <c r="FA231" s="90">
        <f t="shared" si="576"/>
        <v>0</v>
      </c>
      <c r="FB231" s="90">
        <f t="shared" si="577"/>
        <v>0</v>
      </c>
      <c r="FC231" s="90">
        <f t="shared" si="578"/>
        <v>0</v>
      </c>
      <c r="FD231" s="89">
        <f t="shared" si="579"/>
        <v>0</v>
      </c>
      <c r="FE231" s="191">
        <f t="shared" si="625"/>
        <v>2250</v>
      </c>
      <c r="FF231" s="191">
        <f t="shared" si="625"/>
        <v>500</v>
      </c>
      <c r="FG231" s="191">
        <f t="shared" si="625"/>
        <v>0</v>
      </c>
      <c r="FH231" s="191">
        <f t="shared" si="625"/>
        <v>0</v>
      </c>
      <c r="FI231" s="191">
        <f t="shared" si="625"/>
        <v>500</v>
      </c>
      <c r="FJ231" s="191">
        <f t="shared" si="625"/>
        <v>100</v>
      </c>
      <c r="FK231" s="191">
        <f t="shared" si="625"/>
        <v>25</v>
      </c>
      <c r="FL231" s="191">
        <f t="shared" si="625"/>
        <v>0</v>
      </c>
      <c r="FM231" s="191">
        <f t="shared" si="625"/>
        <v>75</v>
      </c>
      <c r="FN231" s="191">
        <f t="shared" si="625"/>
        <v>425</v>
      </c>
      <c r="FO231" s="191">
        <f t="shared" si="625"/>
        <v>103</v>
      </c>
      <c r="FP231" s="89">
        <v>250</v>
      </c>
      <c r="FQ231" s="90">
        <f t="shared" si="581"/>
        <v>0</v>
      </c>
      <c r="FR231" s="90"/>
      <c r="FS231" s="91"/>
      <c r="FT231" s="90">
        <f t="shared" si="582"/>
        <v>0</v>
      </c>
      <c r="FU231" s="90">
        <f t="shared" si="583"/>
        <v>0</v>
      </c>
      <c r="FV231" s="90">
        <f t="shared" si="584"/>
        <v>0</v>
      </c>
      <c r="FW231" s="90"/>
      <c r="FX231" s="90">
        <f t="shared" si="585"/>
        <v>0</v>
      </c>
      <c r="FY231" s="90">
        <f t="shared" si="586"/>
        <v>0</v>
      </c>
      <c r="FZ231" s="89"/>
      <c r="GA231" s="89">
        <v>250</v>
      </c>
      <c r="GB231" s="90">
        <f t="shared" si="587"/>
        <v>0</v>
      </c>
      <c r="GC231" s="90"/>
      <c r="GD231" s="91"/>
      <c r="GE231" s="90">
        <f t="shared" si="588"/>
        <v>0</v>
      </c>
      <c r="GF231" s="90">
        <f t="shared" si="589"/>
        <v>0</v>
      </c>
      <c r="GG231" s="90">
        <f t="shared" si="590"/>
        <v>0</v>
      </c>
      <c r="GH231" s="90"/>
      <c r="GI231" s="90">
        <f t="shared" si="591"/>
        <v>0</v>
      </c>
      <c r="GJ231" s="90">
        <f t="shared" si="592"/>
        <v>0</v>
      </c>
      <c r="GK231" s="89"/>
      <c r="GL231" s="89">
        <v>250</v>
      </c>
      <c r="GM231" s="90">
        <f t="shared" si="593"/>
        <v>0</v>
      </c>
      <c r="GN231" s="90"/>
      <c r="GO231" s="91"/>
      <c r="GP231" s="90">
        <f t="shared" si="594"/>
        <v>0</v>
      </c>
      <c r="GQ231" s="90">
        <f t="shared" si="595"/>
        <v>0</v>
      </c>
      <c r="GR231" s="90">
        <f t="shared" si="596"/>
        <v>0</v>
      </c>
      <c r="GS231" s="90"/>
      <c r="GT231" s="90">
        <f t="shared" si="597"/>
        <v>0</v>
      </c>
      <c r="GU231" s="90">
        <f t="shared" si="598"/>
        <v>0</v>
      </c>
      <c r="GV231" s="89"/>
      <c r="GW231" s="89">
        <f t="shared" si="599"/>
        <v>750</v>
      </c>
      <c r="GX231" s="90">
        <f t="shared" si="599"/>
        <v>0</v>
      </c>
      <c r="GY231" s="90">
        <f t="shared" si="599"/>
        <v>0</v>
      </c>
      <c r="GZ231" s="90">
        <f t="shared" si="599"/>
        <v>0</v>
      </c>
      <c r="HA231" s="90">
        <f t="shared" si="599"/>
        <v>0</v>
      </c>
      <c r="HB231" s="90">
        <f t="shared" si="608"/>
        <v>0</v>
      </c>
      <c r="HC231" s="90">
        <f t="shared" si="600"/>
        <v>0</v>
      </c>
      <c r="HD231" s="90">
        <f t="shared" si="600"/>
        <v>0</v>
      </c>
      <c r="HE231" s="90">
        <f t="shared" si="601"/>
        <v>0</v>
      </c>
      <c r="HF231" s="90">
        <f t="shared" si="602"/>
        <v>0</v>
      </c>
      <c r="HG231" s="89">
        <f t="shared" si="603"/>
        <v>0</v>
      </c>
      <c r="HH231" s="90">
        <f t="shared" si="626"/>
        <v>3000</v>
      </c>
      <c r="HI231" s="90">
        <f t="shared" si="626"/>
        <v>500</v>
      </c>
      <c r="HJ231" s="90">
        <f t="shared" si="626"/>
        <v>0</v>
      </c>
      <c r="HK231" s="90">
        <f t="shared" si="626"/>
        <v>0</v>
      </c>
      <c r="HL231" s="90">
        <f t="shared" si="626"/>
        <v>500</v>
      </c>
      <c r="HM231" s="90">
        <f t="shared" si="626"/>
        <v>50</v>
      </c>
      <c r="HN231" s="90">
        <f t="shared" si="626"/>
        <v>25</v>
      </c>
      <c r="HO231" s="90">
        <f t="shared" si="626"/>
        <v>0</v>
      </c>
      <c r="HP231" s="90">
        <f t="shared" si="626"/>
        <v>25</v>
      </c>
      <c r="HQ231" s="90">
        <f t="shared" si="626"/>
        <v>475</v>
      </c>
      <c r="HR231" s="90">
        <f t="shared" si="626"/>
        <v>103</v>
      </c>
      <c r="HS231" s="159">
        <f t="shared" si="610"/>
        <v>500</v>
      </c>
      <c r="HT231" s="131">
        <f t="shared" si="611"/>
        <v>500</v>
      </c>
      <c r="HU231" s="131">
        <f t="shared" si="612"/>
        <v>500</v>
      </c>
      <c r="HV231" s="76"/>
      <c r="HW231" s="84">
        <f t="shared" si="609"/>
        <v>103</v>
      </c>
      <c r="HX231" s="76"/>
      <c r="HY231" s="76"/>
      <c r="HZ231" s="76"/>
      <c r="IA231" s="76"/>
      <c r="IB231" s="76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</row>
    <row r="232" spans="1:318" s="4" customFormat="1" ht="15.75" customHeight="1" x14ac:dyDescent="0.25">
      <c r="A232" s="243">
        <v>224</v>
      </c>
      <c r="B232" s="37">
        <v>47</v>
      </c>
      <c r="C232" s="64">
        <v>3</v>
      </c>
      <c r="D232" s="64"/>
      <c r="E232" s="65">
        <v>0.2</v>
      </c>
      <c r="F232" s="19" t="s">
        <v>676</v>
      </c>
      <c r="G232" s="146" t="s">
        <v>375</v>
      </c>
      <c r="H232" s="17" t="s">
        <v>1132</v>
      </c>
      <c r="I232" s="87">
        <v>61009003703</v>
      </c>
      <c r="J232" s="34" t="s">
        <v>215</v>
      </c>
      <c r="K232" s="92" t="s">
        <v>121</v>
      </c>
      <c r="L232" s="34" t="s">
        <v>889</v>
      </c>
      <c r="M232" s="34" t="s">
        <v>1242</v>
      </c>
      <c r="N232" s="34"/>
      <c r="O232" s="100" t="s">
        <v>230</v>
      </c>
      <c r="P232" s="37">
        <v>45</v>
      </c>
      <c r="Q232" s="39" t="s">
        <v>312</v>
      </c>
      <c r="R232" s="89">
        <v>250</v>
      </c>
      <c r="S232" s="90">
        <f t="shared" si="512"/>
        <v>250</v>
      </c>
      <c r="T232" s="90"/>
      <c r="U232" s="91"/>
      <c r="V232" s="90">
        <f t="shared" si="513"/>
        <v>250</v>
      </c>
      <c r="W232" s="90">
        <f t="shared" si="514"/>
        <v>50</v>
      </c>
      <c r="X232" s="90">
        <f t="shared" si="515"/>
        <v>50</v>
      </c>
      <c r="Y232" s="90"/>
      <c r="Z232" s="90">
        <f t="shared" si="516"/>
        <v>0</v>
      </c>
      <c r="AA232" s="90">
        <f t="shared" si="517"/>
        <v>250</v>
      </c>
      <c r="AB232" s="89">
        <v>61</v>
      </c>
      <c r="AC232" s="89">
        <v>250</v>
      </c>
      <c r="AD232" s="90">
        <f t="shared" si="518"/>
        <v>250</v>
      </c>
      <c r="AE232" s="90"/>
      <c r="AF232" s="91"/>
      <c r="AG232" s="90">
        <f t="shared" si="519"/>
        <v>250</v>
      </c>
      <c r="AH232" s="90">
        <v>0</v>
      </c>
      <c r="AI232" s="90">
        <v>0</v>
      </c>
      <c r="AJ232" s="90"/>
      <c r="AK232" s="90">
        <f t="shared" si="520"/>
        <v>0</v>
      </c>
      <c r="AL232" s="90">
        <f t="shared" si="521"/>
        <v>250</v>
      </c>
      <c r="AM232" s="177">
        <v>57</v>
      </c>
      <c r="AN232" s="89">
        <v>250</v>
      </c>
      <c r="AO232" s="90">
        <f t="shared" si="522"/>
        <v>0</v>
      </c>
      <c r="AP232" s="90"/>
      <c r="AQ232" s="91"/>
      <c r="AR232" s="90">
        <f t="shared" si="523"/>
        <v>0</v>
      </c>
      <c r="AS232" s="90">
        <f t="shared" si="524"/>
        <v>0</v>
      </c>
      <c r="AT232" s="90">
        <f t="shared" si="525"/>
        <v>0</v>
      </c>
      <c r="AU232" s="90"/>
      <c r="AV232" s="90">
        <f t="shared" si="526"/>
        <v>0</v>
      </c>
      <c r="AW232" s="90">
        <f t="shared" si="527"/>
        <v>0</v>
      </c>
      <c r="AX232" s="89"/>
      <c r="AY232" s="89">
        <f t="shared" si="620"/>
        <v>750</v>
      </c>
      <c r="AZ232" s="90">
        <f t="shared" si="620"/>
        <v>500</v>
      </c>
      <c r="BA232" s="90">
        <f t="shared" si="620"/>
        <v>0</v>
      </c>
      <c r="BB232" s="90">
        <f t="shared" si="620"/>
        <v>0</v>
      </c>
      <c r="BC232" s="90">
        <f t="shared" si="620"/>
        <v>500</v>
      </c>
      <c r="BD232" s="90">
        <f t="shared" si="605"/>
        <v>100</v>
      </c>
      <c r="BE232" s="90">
        <f t="shared" si="621"/>
        <v>50</v>
      </c>
      <c r="BF232" s="90">
        <f t="shared" si="621"/>
        <v>0</v>
      </c>
      <c r="BG232" s="90">
        <f t="shared" si="530"/>
        <v>50</v>
      </c>
      <c r="BH232" s="90">
        <f t="shared" si="531"/>
        <v>450</v>
      </c>
      <c r="BI232" s="89">
        <f t="shared" si="532"/>
        <v>118</v>
      </c>
      <c r="BJ232" s="89">
        <v>250</v>
      </c>
      <c r="BK232" s="90">
        <f t="shared" si="533"/>
        <v>0</v>
      </c>
      <c r="BL232" s="90"/>
      <c r="BM232" s="91"/>
      <c r="BN232" s="90">
        <f t="shared" si="534"/>
        <v>0</v>
      </c>
      <c r="BO232" s="90">
        <f t="shared" si="535"/>
        <v>0</v>
      </c>
      <c r="BP232" s="90">
        <f t="shared" si="536"/>
        <v>0</v>
      </c>
      <c r="BQ232" s="90"/>
      <c r="BR232" s="90">
        <f t="shared" si="537"/>
        <v>0</v>
      </c>
      <c r="BS232" s="90">
        <f t="shared" si="538"/>
        <v>0</v>
      </c>
      <c r="BT232" s="89"/>
      <c r="BU232" s="89">
        <v>250</v>
      </c>
      <c r="BV232" s="90">
        <f t="shared" si="539"/>
        <v>0</v>
      </c>
      <c r="BW232" s="90"/>
      <c r="BX232" s="91"/>
      <c r="BY232" s="90">
        <f t="shared" si="540"/>
        <v>0</v>
      </c>
      <c r="BZ232" s="90">
        <f t="shared" si="541"/>
        <v>0</v>
      </c>
      <c r="CA232" s="90">
        <f t="shared" si="542"/>
        <v>0</v>
      </c>
      <c r="CB232" s="90"/>
      <c r="CC232" s="90">
        <f t="shared" si="543"/>
        <v>0</v>
      </c>
      <c r="CD232" s="90">
        <f t="shared" si="544"/>
        <v>0</v>
      </c>
      <c r="CE232" s="89"/>
      <c r="CF232" s="89">
        <v>250</v>
      </c>
      <c r="CG232" s="90">
        <f t="shared" si="545"/>
        <v>0</v>
      </c>
      <c r="CH232" s="90"/>
      <c r="CI232" s="91"/>
      <c r="CJ232" s="90">
        <f t="shared" si="546"/>
        <v>0</v>
      </c>
      <c r="CK232" s="90">
        <f t="shared" si="547"/>
        <v>0</v>
      </c>
      <c r="CL232" s="90">
        <f t="shared" si="548"/>
        <v>0</v>
      </c>
      <c r="CM232" s="90"/>
      <c r="CN232" s="90">
        <f t="shared" si="549"/>
        <v>0</v>
      </c>
      <c r="CO232" s="90">
        <f t="shared" si="550"/>
        <v>0</v>
      </c>
      <c r="CP232" s="89"/>
      <c r="CQ232" s="89">
        <f t="shared" si="622"/>
        <v>750</v>
      </c>
      <c r="CR232" s="90">
        <f t="shared" si="622"/>
        <v>0</v>
      </c>
      <c r="CS232" s="90">
        <f t="shared" si="622"/>
        <v>0</v>
      </c>
      <c r="CT232" s="90">
        <f t="shared" si="622"/>
        <v>0</v>
      </c>
      <c r="CU232" s="90">
        <f t="shared" si="622"/>
        <v>0</v>
      </c>
      <c r="CV232" s="90">
        <f t="shared" si="606"/>
        <v>0</v>
      </c>
      <c r="CW232" s="90">
        <f t="shared" si="623"/>
        <v>0</v>
      </c>
      <c r="CX232" s="90">
        <f t="shared" si="623"/>
        <v>0</v>
      </c>
      <c r="CY232" s="90">
        <f t="shared" si="553"/>
        <v>0</v>
      </c>
      <c r="CZ232" s="90">
        <f t="shared" si="554"/>
        <v>0</v>
      </c>
      <c r="DA232" s="89">
        <f t="shared" si="555"/>
        <v>0</v>
      </c>
      <c r="DB232" s="191">
        <f t="shared" si="624"/>
        <v>1500</v>
      </c>
      <c r="DC232" s="191">
        <f t="shared" si="624"/>
        <v>500</v>
      </c>
      <c r="DD232" s="191">
        <f t="shared" si="624"/>
        <v>0</v>
      </c>
      <c r="DE232" s="191">
        <f t="shared" si="624"/>
        <v>0</v>
      </c>
      <c r="DF232" s="191">
        <f t="shared" si="624"/>
        <v>500</v>
      </c>
      <c r="DG232" s="191">
        <f t="shared" si="624"/>
        <v>100</v>
      </c>
      <c r="DH232" s="191">
        <f t="shared" si="624"/>
        <v>50</v>
      </c>
      <c r="DI232" s="191">
        <f t="shared" si="624"/>
        <v>0</v>
      </c>
      <c r="DJ232" s="191">
        <f t="shared" si="624"/>
        <v>50</v>
      </c>
      <c r="DK232" s="191">
        <f t="shared" si="624"/>
        <v>450</v>
      </c>
      <c r="DL232" s="191">
        <f t="shared" si="624"/>
        <v>118</v>
      </c>
      <c r="DM232" s="89">
        <v>250</v>
      </c>
      <c r="DN232" s="90">
        <f t="shared" si="557"/>
        <v>0</v>
      </c>
      <c r="DO232" s="90"/>
      <c r="DP232" s="91"/>
      <c r="DQ232" s="90">
        <f t="shared" si="558"/>
        <v>0</v>
      </c>
      <c r="DR232" s="90">
        <f t="shared" si="559"/>
        <v>0</v>
      </c>
      <c r="DS232" s="90">
        <f t="shared" si="560"/>
        <v>0</v>
      </c>
      <c r="DT232" s="90"/>
      <c r="DU232" s="90">
        <f t="shared" si="561"/>
        <v>0</v>
      </c>
      <c r="DV232" s="90">
        <f t="shared" si="562"/>
        <v>0</v>
      </c>
      <c r="DW232" s="89"/>
      <c r="DX232" s="89">
        <v>250</v>
      </c>
      <c r="DY232" s="90">
        <f t="shared" si="563"/>
        <v>0</v>
      </c>
      <c r="DZ232" s="90"/>
      <c r="EA232" s="91"/>
      <c r="EB232" s="90">
        <f t="shared" si="564"/>
        <v>0</v>
      </c>
      <c r="EC232" s="90">
        <f t="shared" si="565"/>
        <v>0</v>
      </c>
      <c r="ED232" s="90">
        <f t="shared" si="566"/>
        <v>0</v>
      </c>
      <c r="EE232" s="90"/>
      <c r="EF232" s="90">
        <f t="shared" si="567"/>
        <v>0</v>
      </c>
      <c r="EG232" s="90">
        <f t="shared" si="568"/>
        <v>0</v>
      </c>
      <c r="EH232" s="89"/>
      <c r="EI232" s="89">
        <v>250</v>
      </c>
      <c r="EJ232" s="90">
        <f t="shared" si="569"/>
        <v>0</v>
      </c>
      <c r="EK232" s="90"/>
      <c r="EL232" s="91"/>
      <c r="EM232" s="90">
        <f t="shared" si="570"/>
        <v>0</v>
      </c>
      <c r="EN232" s="90">
        <f t="shared" si="571"/>
        <v>0</v>
      </c>
      <c r="EO232" s="90">
        <f t="shared" si="572"/>
        <v>0</v>
      </c>
      <c r="EP232" s="90"/>
      <c r="EQ232" s="90">
        <f t="shared" si="573"/>
        <v>0</v>
      </c>
      <c r="ER232" s="90">
        <f t="shared" si="574"/>
        <v>0</v>
      </c>
      <c r="ES232" s="89"/>
      <c r="ET232" s="89">
        <f t="shared" si="575"/>
        <v>750</v>
      </c>
      <c r="EU232" s="90">
        <f t="shared" si="575"/>
        <v>0</v>
      </c>
      <c r="EV232" s="90">
        <f t="shared" si="575"/>
        <v>0</v>
      </c>
      <c r="EW232" s="90">
        <f t="shared" si="575"/>
        <v>0</v>
      </c>
      <c r="EX232" s="90">
        <f t="shared" si="575"/>
        <v>0</v>
      </c>
      <c r="EY232" s="90">
        <f t="shared" si="607"/>
        <v>0</v>
      </c>
      <c r="EZ232" s="90">
        <f t="shared" si="576"/>
        <v>0</v>
      </c>
      <c r="FA232" s="90">
        <f t="shared" si="576"/>
        <v>0</v>
      </c>
      <c r="FB232" s="90">
        <f t="shared" si="577"/>
        <v>0</v>
      </c>
      <c r="FC232" s="90">
        <f t="shared" si="578"/>
        <v>0</v>
      </c>
      <c r="FD232" s="89">
        <f t="shared" si="579"/>
        <v>0</v>
      </c>
      <c r="FE232" s="191">
        <f t="shared" si="625"/>
        <v>2250</v>
      </c>
      <c r="FF232" s="191">
        <f t="shared" si="625"/>
        <v>500</v>
      </c>
      <c r="FG232" s="191">
        <f t="shared" si="625"/>
        <v>0</v>
      </c>
      <c r="FH232" s="191">
        <f t="shared" si="625"/>
        <v>0</v>
      </c>
      <c r="FI232" s="191">
        <f t="shared" si="625"/>
        <v>500</v>
      </c>
      <c r="FJ232" s="191">
        <f t="shared" si="625"/>
        <v>100</v>
      </c>
      <c r="FK232" s="191">
        <f t="shared" si="625"/>
        <v>50</v>
      </c>
      <c r="FL232" s="191">
        <f t="shared" si="625"/>
        <v>0</v>
      </c>
      <c r="FM232" s="191">
        <f t="shared" si="625"/>
        <v>50</v>
      </c>
      <c r="FN232" s="191">
        <f t="shared" si="625"/>
        <v>450</v>
      </c>
      <c r="FO232" s="191">
        <f t="shared" si="625"/>
        <v>118</v>
      </c>
      <c r="FP232" s="89">
        <v>250</v>
      </c>
      <c r="FQ232" s="90">
        <f t="shared" si="581"/>
        <v>0</v>
      </c>
      <c r="FR232" s="90"/>
      <c r="FS232" s="91"/>
      <c r="FT232" s="90">
        <f t="shared" si="582"/>
        <v>0</v>
      </c>
      <c r="FU232" s="90">
        <f t="shared" si="583"/>
        <v>0</v>
      </c>
      <c r="FV232" s="90">
        <f t="shared" si="584"/>
        <v>0</v>
      </c>
      <c r="FW232" s="90"/>
      <c r="FX232" s="90">
        <f t="shared" si="585"/>
        <v>0</v>
      </c>
      <c r="FY232" s="90">
        <f t="shared" si="586"/>
        <v>0</v>
      </c>
      <c r="FZ232" s="89"/>
      <c r="GA232" s="89">
        <v>250</v>
      </c>
      <c r="GB232" s="90">
        <f t="shared" si="587"/>
        <v>0</v>
      </c>
      <c r="GC232" s="90"/>
      <c r="GD232" s="91"/>
      <c r="GE232" s="90">
        <f t="shared" si="588"/>
        <v>0</v>
      </c>
      <c r="GF232" s="90">
        <f t="shared" si="589"/>
        <v>0</v>
      </c>
      <c r="GG232" s="90">
        <f t="shared" si="590"/>
        <v>0</v>
      </c>
      <c r="GH232" s="90"/>
      <c r="GI232" s="90">
        <f t="shared" si="591"/>
        <v>0</v>
      </c>
      <c r="GJ232" s="90">
        <f t="shared" si="592"/>
        <v>0</v>
      </c>
      <c r="GK232" s="89"/>
      <c r="GL232" s="89">
        <v>250</v>
      </c>
      <c r="GM232" s="90">
        <f t="shared" si="593"/>
        <v>0</v>
      </c>
      <c r="GN232" s="90"/>
      <c r="GO232" s="91"/>
      <c r="GP232" s="90">
        <f t="shared" si="594"/>
        <v>0</v>
      </c>
      <c r="GQ232" s="90">
        <f t="shared" si="595"/>
        <v>0</v>
      </c>
      <c r="GR232" s="90">
        <f t="shared" si="596"/>
        <v>0</v>
      </c>
      <c r="GS232" s="90"/>
      <c r="GT232" s="90">
        <f t="shared" si="597"/>
        <v>0</v>
      </c>
      <c r="GU232" s="90">
        <f t="shared" si="598"/>
        <v>0</v>
      </c>
      <c r="GV232" s="89"/>
      <c r="GW232" s="89">
        <f t="shared" si="599"/>
        <v>750</v>
      </c>
      <c r="GX232" s="90">
        <f t="shared" si="599"/>
        <v>0</v>
      </c>
      <c r="GY232" s="90">
        <f t="shared" si="599"/>
        <v>0</v>
      </c>
      <c r="GZ232" s="90">
        <f t="shared" si="599"/>
        <v>0</v>
      </c>
      <c r="HA232" s="90">
        <f t="shared" si="599"/>
        <v>0</v>
      </c>
      <c r="HB232" s="90">
        <f t="shared" si="608"/>
        <v>0</v>
      </c>
      <c r="HC232" s="90">
        <f t="shared" si="600"/>
        <v>0</v>
      </c>
      <c r="HD232" s="90">
        <f t="shared" si="600"/>
        <v>0</v>
      </c>
      <c r="HE232" s="90">
        <f t="shared" si="601"/>
        <v>0</v>
      </c>
      <c r="HF232" s="90">
        <f t="shared" si="602"/>
        <v>0</v>
      </c>
      <c r="HG232" s="89">
        <f t="shared" si="603"/>
        <v>0</v>
      </c>
      <c r="HH232" s="90">
        <f t="shared" si="626"/>
        <v>3000</v>
      </c>
      <c r="HI232" s="90">
        <f t="shared" si="626"/>
        <v>500</v>
      </c>
      <c r="HJ232" s="90">
        <f t="shared" si="626"/>
        <v>0</v>
      </c>
      <c r="HK232" s="90">
        <f t="shared" si="626"/>
        <v>0</v>
      </c>
      <c r="HL232" s="90">
        <f t="shared" si="626"/>
        <v>500</v>
      </c>
      <c r="HM232" s="90">
        <f t="shared" si="626"/>
        <v>50</v>
      </c>
      <c r="HN232" s="90">
        <f t="shared" si="626"/>
        <v>50</v>
      </c>
      <c r="HO232" s="90">
        <f t="shared" si="626"/>
        <v>0</v>
      </c>
      <c r="HP232" s="90">
        <f t="shared" si="626"/>
        <v>0</v>
      </c>
      <c r="HQ232" s="90">
        <f t="shared" si="626"/>
        <v>500</v>
      </c>
      <c r="HR232" s="90">
        <f t="shared" si="626"/>
        <v>118</v>
      </c>
      <c r="HS232" s="159">
        <f t="shared" si="610"/>
        <v>500</v>
      </c>
      <c r="HT232" s="131">
        <f t="shared" si="611"/>
        <v>500</v>
      </c>
      <c r="HU232" s="131">
        <f t="shared" si="612"/>
        <v>500</v>
      </c>
      <c r="HV232" s="76"/>
      <c r="HW232" s="84">
        <f t="shared" si="609"/>
        <v>118</v>
      </c>
      <c r="HX232" s="76"/>
      <c r="HY232" s="76"/>
      <c r="HZ232" s="76"/>
      <c r="IA232" s="76"/>
      <c r="IB232" s="76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68"/>
      <c r="JM232" s="68"/>
      <c r="JN232" s="68"/>
      <c r="JO232" s="68"/>
      <c r="JP232" s="68"/>
      <c r="JQ232" s="68"/>
      <c r="JR232" s="68"/>
      <c r="JS232" s="68"/>
      <c r="JT232" s="68"/>
      <c r="JU232" s="68"/>
      <c r="JV232" s="68"/>
      <c r="JW232" s="68"/>
      <c r="JX232" s="68"/>
      <c r="JY232" s="68"/>
      <c r="JZ232" s="68"/>
      <c r="KA232" s="68"/>
      <c r="KB232" s="68"/>
      <c r="KC232" s="68"/>
      <c r="KD232" s="68"/>
      <c r="KE232" s="68"/>
      <c r="KF232" s="68"/>
      <c r="KG232" s="68"/>
      <c r="KH232" s="68"/>
      <c r="KI232" s="68"/>
      <c r="KJ232" s="68"/>
      <c r="KK232" s="68"/>
      <c r="KL232" s="68"/>
      <c r="KM232" s="68"/>
      <c r="KN232" s="68"/>
      <c r="KO232" s="68"/>
      <c r="KP232" s="68"/>
      <c r="KQ232" s="68"/>
      <c r="KR232" s="68"/>
      <c r="KS232" s="68"/>
      <c r="KT232" s="68"/>
      <c r="KU232" s="68"/>
      <c r="KV232" s="68"/>
      <c r="KW232" s="68"/>
      <c r="KX232" s="68"/>
      <c r="KY232" s="68"/>
      <c r="KZ232" s="68"/>
      <c r="LA232" s="68"/>
      <c r="LB232" s="68"/>
      <c r="LC232" s="68"/>
      <c r="LD232" s="68"/>
      <c r="LE232" s="68"/>
      <c r="LF232" s="68"/>
    </row>
    <row r="233" spans="1:318" s="4" customFormat="1" ht="15.75" customHeight="1" x14ac:dyDescent="0.25">
      <c r="A233" s="243">
        <v>225</v>
      </c>
      <c r="B233" s="37">
        <v>48</v>
      </c>
      <c r="C233" s="64">
        <v>2</v>
      </c>
      <c r="D233" s="64"/>
      <c r="E233" s="65">
        <v>0.1</v>
      </c>
      <c r="F233" s="121" t="s">
        <v>826</v>
      </c>
      <c r="G233" s="146" t="s">
        <v>375</v>
      </c>
      <c r="H233" s="122" t="s">
        <v>827</v>
      </c>
      <c r="I233" s="123" t="s">
        <v>828</v>
      </c>
      <c r="J233" s="34" t="s">
        <v>9</v>
      </c>
      <c r="K233" s="92" t="s">
        <v>27</v>
      </c>
      <c r="L233" s="34" t="s">
        <v>874</v>
      </c>
      <c r="M233" s="34" t="s">
        <v>1242</v>
      </c>
      <c r="N233" s="34"/>
      <c r="O233" s="100" t="s">
        <v>230</v>
      </c>
      <c r="P233" s="37">
        <v>46</v>
      </c>
      <c r="Q233" s="39" t="s">
        <v>825</v>
      </c>
      <c r="R233" s="89">
        <v>250</v>
      </c>
      <c r="S233" s="90">
        <f t="shared" si="512"/>
        <v>250</v>
      </c>
      <c r="T233" s="90"/>
      <c r="U233" s="91"/>
      <c r="V233" s="90">
        <f t="shared" si="513"/>
        <v>250</v>
      </c>
      <c r="W233" s="90">
        <f t="shared" si="514"/>
        <v>50</v>
      </c>
      <c r="X233" s="90">
        <f t="shared" si="515"/>
        <v>25</v>
      </c>
      <c r="Y233" s="90"/>
      <c r="Z233" s="90">
        <f t="shared" si="516"/>
        <v>25</v>
      </c>
      <c r="AA233" s="90">
        <f t="shared" si="517"/>
        <v>225</v>
      </c>
      <c r="AB233" s="89">
        <v>49</v>
      </c>
      <c r="AC233" s="89">
        <v>250</v>
      </c>
      <c r="AD233" s="90">
        <f t="shared" si="518"/>
        <v>250</v>
      </c>
      <c r="AE233" s="90"/>
      <c r="AF233" s="91"/>
      <c r="AG233" s="90">
        <f t="shared" si="519"/>
        <v>250</v>
      </c>
      <c r="AH233" s="90">
        <v>0</v>
      </c>
      <c r="AI233" s="90">
        <v>0</v>
      </c>
      <c r="AJ233" s="90"/>
      <c r="AK233" s="90">
        <f t="shared" si="520"/>
        <v>0</v>
      </c>
      <c r="AL233" s="90">
        <f t="shared" si="521"/>
        <v>250</v>
      </c>
      <c r="AM233" s="177">
        <v>32</v>
      </c>
      <c r="AN233" s="89">
        <v>250</v>
      </c>
      <c r="AO233" s="90">
        <f t="shared" si="522"/>
        <v>0</v>
      </c>
      <c r="AP233" s="90"/>
      <c r="AQ233" s="91"/>
      <c r="AR233" s="90">
        <f t="shared" si="523"/>
        <v>0</v>
      </c>
      <c r="AS233" s="90">
        <f t="shared" si="524"/>
        <v>0</v>
      </c>
      <c r="AT233" s="90">
        <f t="shared" si="525"/>
        <v>0</v>
      </c>
      <c r="AU233" s="90"/>
      <c r="AV233" s="90">
        <f t="shared" si="526"/>
        <v>0</v>
      </c>
      <c r="AW233" s="90">
        <f t="shared" si="527"/>
        <v>0</v>
      </c>
      <c r="AX233" s="89"/>
      <c r="AY233" s="89">
        <f t="shared" si="620"/>
        <v>750</v>
      </c>
      <c r="AZ233" s="90">
        <f t="shared" si="620"/>
        <v>500</v>
      </c>
      <c r="BA233" s="90">
        <f t="shared" si="620"/>
        <v>0</v>
      </c>
      <c r="BB233" s="90">
        <f t="shared" si="620"/>
        <v>0</v>
      </c>
      <c r="BC233" s="90">
        <f t="shared" si="620"/>
        <v>500</v>
      </c>
      <c r="BD233" s="90">
        <f t="shared" si="605"/>
        <v>100</v>
      </c>
      <c r="BE233" s="90">
        <f t="shared" si="621"/>
        <v>25</v>
      </c>
      <c r="BF233" s="90">
        <f t="shared" si="621"/>
        <v>0</v>
      </c>
      <c r="BG233" s="90">
        <f t="shared" si="530"/>
        <v>75</v>
      </c>
      <c r="BH233" s="90">
        <f t="shared" si="531"/>
        <v>425</v>
      </c>
      <c r="BI233" s="89">
        <f t="shared" si="532"/>
        <v>81</v>
      </c>
      <c r="BJ233" s="89">
        <v>250</v>
      </c>
      <c r="BK233" s="90">
        <f t="shared" si="533"/>
        <v>0</v>
      </c>
      <c r="BL233" s="90"/>
      <c r="BM233" s="91"/>
      <c r="BN233" s="90">
        <f t="shared" si="534"/>
        <v>0</v>
      </c>
      <c r="BO233" s="90">
        <f t="shared" si="535"/>
        <v>0</v>
      </c>
      <c r="BP233" s="90">
        <f t="shared" si="536"/>
        <v>0</v>
      </c>
      <c r="BQ233" s="90"/>
      <c r="BR233" s="90">
        <f t="shared" si="537"/>
        <v>0</v>
      </c>
      <c r="BS233" s="90">
        <f t="shared" si="538"/>
        <v>0</v>
      </c>
      <c r="BT233" s="89"/>
      <c r="BU233" s="89">
        <v>250</v>
      </c>
      <c r="BV233" s="90">
        <f t="shared" si="539"/>
        <v>0</v>
      </c>
      <c r="BW233" s="90"/>
      <c r="BX233" s="91"/>
      <c r="BY233" s="90">
        <f t="shared" si="540"/>
        <v>0</v>
      </c>
      <c r="BZ233" s="90">
        <f t="shared" si="541"/>
        <v>0</v>
      </c>
      <c r="CA233" s="90">
        <f t="shared" si="542"/>
        <v>0</v>
      </c>
      <c r="CB233" s="90"/>
      <c r="CC233" s="90">
        <f t="shared" si="543"/>
        <v>0</v>
      </c>
      <c r="CD233" s="90">
        <f t="shared" si="544"/>
        <v>0</v>
      </c>
      <c r="CE233" s="89"/>
      <c r="CF233" s="89">
        <v>250</v>
      </c>
      <c r="CG233" s="90">
        <f t="shared" si="545"/>
        <v>0</v>
      </c>
      <c r="CH233" s="90"/>
      <c r="CI233" s="91"/>
      <c r="CJ233" s="90">
        <f t="shared" si="546"/>
        <v>0</v>
      </c>
      <c r="CK233" s="90">
        <f t="shared" si="547"/>
        <v>0</v>
      </c>
      <c r="CL233" s="90">
        <f t="shared" si="548"/>
        <v>0</v>
      </c>
      <c r="CM233" s="90"/>
      <c r="CN233" s="90">
        <f t="shared" si="549"/>
        <v>0</v>
      </c>
      <c r="CO233" s="90">
        <f t="shared" si="550"/>
        <v>0</v>
      </c>
      <c r="CP233" s="89"/>
      <c r="CQ233" s="89">
        <f t="shared" si="622"/>
        <v>750</v>
      </c>
      <c r="CR233" s="90">
        <f t="shared" si="622"/>
        <v>0</v>
      </c>
      <c r="CS233" s="90">
        <f t="shared" si="622"/>
        <v>0</v>
      </c>
      <c r="CT233" s="90">
        <f t="shared" si="622"/>
        <v>0</v>
      </c>
      <c r="CU233" s="90">
        <f t="shared" si="622"/>
        <v>0</v>
      </c>
      <c r="CV233" s="90">
        <f t="shared" si="606"/>
        <v>0</v>
      </c>
      <c r="CW233" s="90">
        <f t="shared" si="623"/>
        <v>0</v>
      </c>
      <c r="CX233" s="90">
        <f t="shared" si="623"/>
        <v>0</v>
      </c>
      <c r="CY233" s="90">
        <f t="shared" si="553"/>
        <v>0</v>
      </c>
      <c r="CZ233" s="90">
        <f t="shared" si="554"/>
        <v>0</v>
      </c>
      <c r="DA233" s="89">
        <f t="shared" si="555"/>
        <v>0</v>
      </c>
      <c r="DB233" s="191">
        <f t="shared" si="624"/>
        <v>1500</v>
      </c>
      <c r="DC233" s="191">
        <f t="shared" si="624"/>
        <v>500</v>
      </c>
      <c r="DD233" s="191">
        <f t="shared" si="624"/>
        <v>0</v>
      </c>
      <c r="DE233" s="191">
        <f t="shared" si="624"/>
        <v>0</v>
      </c>
      <c r="DF233" s="191">
        <f t="shared" si="624"/>
        <v>500</v>
      </c>
      <c r="DG233" s="191">
        <f t="shared" si="624"/>
        <v>100</v>
      </c>
      <c r="DH233" s="191">
        <f t="shared" si="624"/>
        <v>25</v>
      </c>
      <c r="DI233" s="191">
        <f t="shared" si="624"/>
        <v>0</v>
      </c>
      <c r="DJ233" s="191">
        <f t="shared" si="624"/>
        <v>75</v>
      </c>
      <c r="DK233" s="191">
        <f t="shared" si="624"/>
        <v>425</v>
      </c>
      <c r="DL233" s="191">
        <f t="shared" si="624"/>
        <v>81</v>
      </c>
      <c r="DM233" s="89">
        <v>250</v>
      </c>
      <c r="DN233" s="90">
        <f t="shared" si="557"/>
        <v>0</v>
      </c>
      <c r="DO233" s="90"/>
      <c r="DP233" s="91"/>
      <c r="DQ233" s="90">
        <f t="shared" si="558"/>
        <v>0</v>
      </c>
      <c r="DR233" s="90">
        <f t="shared" si="559"/>
        <v>0</v>
      </c>
      <c r="DS233" s="90">
        <f t="shared" si="560"/>
        <v>0</v>
      </c>
      <c r="DT233" s="90"/>
      <c r="DU233" s="90">
        <f t="shared" si="561"/>
        <v>0</v>
      </c>
      <c r="DV233" s="90">
        <f t="shared" si="562"/>
        <v>0</v>
      </c>
      <c r="DW233" s="89"/>
      <c r="DX233" s="89">
        <v>250</v>
      </c>
      <c r="DY233" s="90">
        <f t="shared" si="563"/>
        <v>0</v>
      </c>
      <c r="DZ233" s="90"/>
      <c r="EA233" s="91"/>
      <c r="EB233" s="90">
        <f t="shared" si="564"/>
        <v>0</v>
      </c>
      <c r="EC233" s="90">
        <f t="shared" si="565"/>
        <v>0</v>
      </c>
      <c r="ED233" s="90">
        <f t="shared" si="566"/>
        <v>0</v>
      </c>
      <c r="EE233" s="90"/>
      <c r="EF233" s="90">
        <f t="shared" si="567"/>
        <v>0</v>
      </c>
      <c r="EG233" s="90">
        <f t="shared" si="568"/>
        <v>0</v>
      </c>
      <c r="EH233" s="89"/>
      <c r="EI233" s="89">
        <v>250</v>
      </c>
      <c r="EJ233" s="90">
        <f t="shared" si="569"/>
        <v>0</v>
      </c>
      <c r="EK233" s="90"/>
      <c r="EL233" s="91"/>
      <c r="EM233" s="90">
        <f t="shared" si="570"/>
        <v>0</v>
      </c>
      <c r="EN233" s="90">
        <f t="shared" si="571"/>
        <v>0</v>
      </c>
      <c r="EO233" s="90">
        <f t="shared" si="572"/>
        <v>0</v>
      </c>
      <c r="EP233" s="90"/>
      <c r="EQ233" s="90">
        <f t="shared" si="573"/>
        <v>0</v>
      </c>
      <c r="ER233" s="90">
        <f t="shared" si="574"/>
        <v>0</v>
      </c>
      <c r="ES233" s="89"/>
      <c r="ET233" s="89">
        <f t="shared" ref="ET233:EX233" si="627">DM233+DX233+EI233</f>
        <v>750</v>
      </c>
      <c r="EU233" s="90">
        <f t="shared" si="627"/>
        <v>0</v>
      </c>
      <c r="EV233" s="90">
        <f t="shared" si="627"/>
        <v>0</v>
      </c>
      <c r="EW233" s="90">
        <f t="shared" si="627"/>
        <v>0</v>
      </c>
      <c r="EX233" s="90">
        <f t="shared" si="627"/>
        <v>0</v>
      </c>
      <c r="EY233" s="90">
        <f t="shared" si="607"/>
        <v>0</v>
      </c>
      <c r="EZ233" s="90">
        <f t="shared" si="576"/>
        <v>0</v>
      </c>
      <c r="FA233" s="90">
        <f t="shared" si="576"/>
        <v>0</v>
      </c>
      <c r="FB233" s="90">
        <f t="shared" si="577"/>
        <v>0</v>
      </c>
      <c r="FC233" s="90">
        <f t="shared" si="578"/>
        <v>0</v>
      </c>
      <c r="FD233" s="89">
        <f t="shared" si="579"/>
        <v>0</v>
      </c>
      <c r="FE233" s="191">
        <f t="shared" si="625"/>
        <v>2250</v>
      </c>
      <c r="FF233" s="191">
        <f t="shared" si="625"/>
        <v>500</v>
      </c>
      <c r="FG233" s="191">
        <f t="shared" si="625"/>
        <v>0</v>
      </c>
      <c r="FH233" s="191">
        <f t="shared" si="625"/>
        <v>0</v>
      </c>
      <c r="FI233" s="191">
        <f t="shared" si="625"/>
        <v>500</v>
      </c>
      <c r="FJ233" s="191">
        <f t="shared" si="625"/>
        <v>100</v>
      </c>
      <c r="FK233" s="191">
        <f t="shared" si="625"/>
        <v>25</v>
      </c>
      <c r="FL233" s="191">
        <f t="shared" si="625"/>
        <v>0</v>
      </c>
      <c r="FM233" s="191">
        <f t="shared" si="625"/>
        <v>75</v>
      </c>
      <c r="FN233" s="191">
        <f t="shared" si="625"/>
        <v>425</v>
      </c>
      <c r="FO233" s="191">
        <f t="shared" si="625"/>
        <v>81</v>
      </c>
      <c r="FP233" s="89">
        <v>250</v>
      </c>
      <c r="FQ233" s="90">
        <f t="shared" si="581"/>
        <v>0</v>
      </c>
      <c r="FR233" s="90"/>
      <c r="FS233" s="91"/>
      <c r="FT233" s="90">
        <f t="shared" si="582"/>
        <v>0</v>
      </c>
      <c r="FU233" s="90">
        <f t="shared" si="583"/>
        <v>0</v>
      </c>
      <c r="FV233" s="90">
        <f t="shared" si="584"/>
        <v>0</v>
      </c>
      <c r="FW233" s="90"/>
      <c r="FX233" s="90">
        <f t="shared" si="585"/>
        <v>0</v>
      </c>
      <c r="FY233" s="90">
        <f t="shared" si="586"/>
        <v>0</v>
      </c>
      <c r="FZ233" s="89"/>
      <c r="GA233" s="89">
        <v>250</v>
      </c>
      <c r="GB233" s="90">
        <f t="shared" si="587"/>
        <v>0</v>
      </c>
      <c r="GC233" s="90"/>
      <c r="GD233" s="91"/>
      <c r="GE233" s="90">
        <f t="shared" si="588"/>
        <v>0</v>
      </c>
      <c r="GF233" s="90">
        <f t="shared" si="589"/>
        <v>0</v>
      </c>
      <c r="GG233" s="90">
        <f t="shared" si="590"/>
        <v>0</v>
      </c>
      <c r="GH233" s="90"/>
      <c r="GI233" s="90">
        <f t="shared" si="591"/>
        <v>0</v>
      </c>
      <c r="GJ233" s="90">
        <f t="shared" si="592"/>
        <v>0</v>
      </c>
      <c r="GK233" s="89"/>
      <c r="GL233" s="89">
        <v>250</v>
      </c>
      <c r="GM233" s="90">
        <f t="shared" si="593"/>
        <v>0</v>
      </c>
      <c r="GN233" s="90"/>
      <c r="GO233" s="91"/>
      <c r="GP233" s="90">
        <f t="shared" si="594"/>
        <v>0</v>
      </c>
      <c r="GQ233" s="90">
        <f t="shared" si="595"/>
        <v>0</v>
      </c>
      <c r="GR233" s="90">
        <f t="shared" si="596"/>
        <v>0</v>
      </c>
      <c r="GS233" s="90"/>
      <c r="GT233" s="90">
        <f t="shared" si="597"/>
        <v>0</v>
      </c>
      <c r="GU233" s="90">
        <f t="shared" si="598"/>
        <v>0</v>
      </c>
      <c r="GV233" s="89"/>
      <c r="GW233" s="89">
        <f t="shared" ref="GW233:HA233" si="628">FP233+GA233+GL233</f>
        <v>750</v>
      </c>
      <c r="GX233" s="90">
        <f t="shared" si="628"/>
        <v>0</v>
      </c>
      <c r="GY233" s="90">
        <f t="shared" si="628"/>
        <v>0</v>
      </c>
      <c r="GZ233" s="90">
        <f t="shared" si="628"/>
        <v>0</v>
      </c>
      <c r="HA233" s="90">
        <f t="shared" si="628"/>
        <v>0</v>
      </c>
      <c r="HB233" s="90">
        <f t="shared" si="608"/>
        <v>0</v>
      </c>
      <c r="HC233" s="90">
        <f t="shared" si="600"/>
        <v>0</v>
      </c>
      <c r="HD233" s="90">
        <f t="shared" si="600"/>
        <v>0</v>
      </c>
      <c r="HE233" s="90">
        <f t="shared" si="601"/>
        <v>0</v>
      </c>
      <c r="HF233" s="90">
        <f t="shared" si="602"/>
        <v>0</v>
      </c>
      <c r="HG233" s="89">
        <f t="shared" si="603"/>
        <v>0</v>
      </c>
      <c r="HH233" s="90">
        <f t="shared" si="626"/>
        <v>3000</v>
      </c>
      <c r="HI233" s="90">
        <f t="shared" si="626"/>
        <v>500</v>
      </c>
      <c r="HJ233" s="90">
        <f t="shared" si="626"/>
        <v>0</v>
      </c>
      <c r="HK233" s="90">
        <f t="shared" si="626"/>
        <v>0</v>
      </c>
      <c r="HL233" s="90">
        <f t="shared" si="626"/>
        <v>500</v>
      </c>
      <c r="HM233" s="90">
        <f t="shared" si="626"/>
        <v>50</v>
      </c>
      <c r="HN233" s="90">
        <f t="shared" si="626"/>
        <v>25</v>
      </c>
      <c r="HO233" s="90">
        <f t="shared" si="626"/>
        <v>0</v>
      </c>
      <c r="HP233" s="90">
        <f t="shared" si="626"/>
        <v>25</v>
      </c>
      <c r="HQ233" s="90">
        <f t="shared" si="626"/>
        <v>475</v>
      </c>
      <c r="HR233" s="90">
        <f t="shared" si="626"/>
        <v>81</v>
      </c>
      <c r="HS233" s="159">
        <f t="shared" si="610"/>
        <v>500</v>
      </c>
      <c r="HT233" s="131">
        <f t="shared" si="611"/>
        <v>500</v>
      </c>
      <c r="HU233" s="131">
        <f t="shared" si="612"/>
        <v>500</v>
      </c>
      <c r="HV233" s="112"/>
      <c r="HW233" s="84">
        <f t="shared" si="609"/>
        <v>81</v>
      </c>
      <c r="HX233" s="112"/>
      <c r="HY233" s="112"/>
      <c r="HZ233" s="112"/>
      <c r="IA233" s="112"/>
      <c r="IB233" s="112"/>
      <c r="IC233" s="112"/>
      <c r="ID233" s="112"/>
      <c r="IE233" s="112"/>
      <c r="IF233" s="112"/>
      <c r="IG233" s="112"/>
      <c r="IH233" s="112"/>
      <c r="II233" s="112"/>
      <c r="IJ233" s="112"/>
      <c r="IK233" s="112"/>
      <c r="IL233" s="112"/>
      <c r="IM233" s="112"/>
      <c r="IN233" s="112"/>
      <c r="IO233" s="112"/>
      <c r="IP233" s="112"/>
      <c r="IQ233" s="112"/>
      <c r="IR233" s="112"/>
      <c r="IS233" s="112"/>
      <c r="IT233" s="112"/>
      <c r="IU233" s="112"/>
      <c r="IV233" s="112"/>
      <c r="IW233" s="112"/>
      <c r="IX233" s="112"/>
      <c r="IY233" s="112"/>
      <c r="IZ233" s="112"/>
      <c r="JA233" s="112"/>
      <c r="JB233" s="112"/>
      <c r="JC233" s="112"/>
      <c r="JD233" s="112"/>
      <c r="JE233" s="112"/>
      <c r="JF233" s="112"/>
      <c r="JG233" s="112"/>
      <c r="JH233" s="112"/>
      <c r="JI233" s="112"/>
      <c r="JJ233" s="112"/>
      <c r="JK233" s="112"/>
      <c r="JL233" s="112"/>
      <c r="JM233" s="112"/>
      <c r="JN233" s="112"/>
      <c r="JO233" s="112"/>
      <c r="JP233" s="112"/>
      <c r="JQ233" s="112"/>
      <c r="JR233" s="112"/>
      <c r="JS233" s="112"/>
      <c r="JT233" s="112"/>
      <c r="JU233" s="112"/>
      <c r="JV233" s="112"/>
      <c r="JW233" s="112"/>
      <c r="JX233" s="112"/>
      <c r="JY233" s="112"/>
      <c r="JZ233" s="112"/>
      <c r="KA233" s="112"/>
      <c r="KB233" s="112"/>
      <c r="KC233" s="112"/>
      <c r="KD233" s="112"/>
      <c r="KE233" s="112"/>
      <c r="KF233" s="112"/>
      <c r="KG233" s="112"/>
      <c r="KH233" s="112"/>
      <c r="KI233" s="112"/>
      <c r="KJ233" s="112"/>
      <c r="KK233" s="112"/>
      <c r="KL233" s="112"/>
      <c r="KM233" s="112"/>
      <c r="KN233" s="112"/>
      <c r="KO233" s="112"/>
      <c r="KP233" s="112"/>
      <c r="KQ233" s="112"/>
      <c r="KR233" s="112"/>
      <c r="KS233" s="112"/>
      <c r="KT233" s="112"/>
      <c r="KU233" s="112"/>
      <c r="KV233" s="112"/>
      <c r="KW233" s="112"/>
      <c r="KX233" s="112"/>
      <c r="KY233" s="112"/>
      <c r="KZ233" s="112"/>
      <c r="LA233" s="112"/>
      <c r="LB233" s="112"/>
      <c r="LC233" s="112"/>
      <c r="LD233" s="112"/>
      <c r="LE233" s="112"/>
      <c r="LF233" s="112"/>
    </row>
    <row r="234" spans="1:318" s="9" customFormat="1" ht="13.5" customHeight="1" x14ac:dyDescent="0.2">
      <c r="A234" s="51"/>
      <c r="B234" s="52">
        <f>B233</f>
        <v>48</v>
      </c>
      <c r="C234" s="52"/>
      <c r="D234" s="52"/>
      <c r="E234" s="53"/>
      <c r="F234" s="12"/>
      <c r="G234" s="12"/>
      <c r="H234" s="12"/>
      <c r="I234" s="12"/>
      <c r="J234" s="54" t="s">
        <v>5</v>
      </c>
      <c r="K234" s="54"/>
      <c r="L234" s="54"/>
      <c r="M234" s="94"/>
      <c r="N234" s="94"/>
      <c r="O234" s="86" t="s">
        <v>4</v>
      </c>
      <c r="P234" s="163">
        <f>P233</f>
        <v>46</v>
      </c>
      <c r="Q234" s="181"/>
      <c r="R234" s="104">
        <f t="shared" ref="R234:AH234" si="629">SUM(R186:R233)</f>
        <v>11750</v>
      </c>
      <c r="S234" s="103">
        <f t="shared" si="629"/>
        <v>11500</v>
      </c>
      <c r="T234" s="103">
        <f t="shared" si="629"/>
        <v>0</v>
      </c>
      <c r="U234" s="103">
        <f t="shared" si="629"/>
        <v>0</v>
      </c>
      <c r="V234" s="103">
        <f t="shared" si="629"/>
        <v>11500</v>
      </c>
      <c r="W234" s="103">
        <f t="shared" si="629"/>
        <v>2300</v>
      </c>
      <c r="X234" s="103"/>
      <c r="Y234" s="103">
        <f t="shared" si="629"/>
        <v>0</v>
      </c>
      <c r="Z234" s="103">
        <f t="shared" si="629"/>
        <v>1600</v>
      </c>
      <c r="AA234" s="103">
        <f t="shared" si="629"/>
        <v>9900</v>
      </c>
      <c r="AB234" s="103">
        <f t="shared" si="629"/>
        <v>2508</v>
      </c>
      <c r="AC234" s="104">
        <f t="shared" si="629"/>
        <v>12000</v>
      </c>
      <c r="AD234" s="103">
        <f t="shared" si="629"/>
        <v>11975</v>
      </c>
      <c r="AE234" s="103">
        <f t="shared" si="629"/>
        <v>0</v>
      </c>
      <c r="AF234" s="103">
        <f t="shared" si="629"/>
        <v>0</v>
      </c>
      <c r="AG234" s="103">
        <f t="shared" si="629"/>
        <v>11975</v>
      </c>
      <c r="AH234" s="103">
        <f t="shared" si="629"/>
        <v>0</v>
      </c>
      <c r="AI234" s="103"/>
      <c r="AJ234" s="103">
        <f t="shared" ref="AJ234:AS234" si="630">SUM(AJ186:AJ233)</f>
        <v>0</v>
      </c>
      <c r="AK234" s="103">
        <f t="shared" si="630"/>
        <v>0</v>
      </c>
      <c r="AL234" s="103">
        <f t="shared" si="630"/>
        <v>11975</v>
      </c>
      <c r="AM234" s="103">
        <f t="shared" si="630"/>
        <v>2423</v>
      </c>
      <c r="AN234" s="104">
        <f t="shared" si="630"/>
        <v>12000</v>
      </c>
      <c r="AO234" s="103">
        <f t="shared" si="630"/>
        <v>0</v>
      </c>
      <c r="AP234" s="103">
        <f t="shared" si="630"/>
        <v>0</v>
      </c>
      <c r="AQ234" s="104">
        <f>SUM(AF186:AF233)</f>
        <v>0</v>
      </c>
      <c r="AR234" s="103">
        <f t="shared" si="630"/>
        <v>0</v>
      </c>
      <c r="AS234" s="103">
        <f t="shared" si="630"/>
        <v>0</v>
      </c>
      <c r="AT234" s="103"/>
      <c r="AU234" s="103">
        <f t="shared" ref="AU234:BO234" si="631">SUM(AU186:AU233)</f>
        <v>0</v>
      </c>
      <c r="AV234" s="103">
        <f t="shared" si="631"/>
        <v>0</v>
      </c>
      <c r="AW234" s="103">
        <f t="shared" si="631"/>
        <v>0</v>
      </c>
      <c r="AX234" s="103">
        <f t="shared" si="631"/>
        <v>0</v>
      </c>
      <c r="AY234" s="104">
        <f t="shared" si="631"/>
        <v>35750</v>
      </c>
      <c r="AZ234" s="104">
        <f t="shared" si="631"/>
        <v>23475</v>
      </c>
      <c r="BA234" s="104">
        <f t="shared" si="631"/>
        <v>0</v>
      </c>
      <c r="BB234" s="104">
        <f t="shared" si="631"/>
        <v>0</v>
      </c>
      <c r="BC234" s="103">
        <f t="shared" si="631"/>
        <v>23475</v>
      </c>
      <c r="BD234" s="103">
        <f t="shared" si="631"/>
        <v>4695</v>
      </c>
      <c r="BE234" s="104">
        <f t="shared" si="631"/>
        <v>700</v>
      </c>
      <c r="BF234" s="104">
        <f t="shared" si="631"/>
        <v>0</v>
      </c>
      <c r="BG234" s="103">
        <f t="shared" si="631"/>
        <v>3995</v>
      </c>
      <c r="BH234" s="103">
        <f t="shared" si="631"/>
        <v>19480</v>
      </c>
      <c r="BI234" s="103">
        <f t="shared" si="631"/>
        <v>4931</v>
      </c>
      <c r="BJ234" s="104">
        <f t="shared" si="631"/>
        <v>12000</v>
      </c>
      <c r="BK234" s="103">
        <f t="shared" si="631"/>
        <v>0</v>
      </c>
      <c r="BL234" s="103">
        <f t="shared" si="631"/>
        <v>0</v>
      </c>
      <c r="BM234" s="103">
        <f t="shared" si="631"/>
        <v>0</v>
      </c>
      <c r="BN234" s="103">
        <f t="shared" si="631"/>
        <v>0</v>
      </c>
      <c r="BO234" s="103">
        <f t="shared" si="631"/>
        <v>0</v>
      </c>
      <c r="BP234" s="103"/>
      <c r="BQ234" s="103">
        <f t="shared" ref="BQ234:BZ234" si="632">SUM(BQ186:BQ233)</f>
        <v>0</v>
      </c>
      <c r="BR234" s="103">
        <f t="shared" si="632"/>
        <v>0</v>
      </c>
      <c r="BS234" s="103">
        <f t="shared" si="632"/>
        <v>0</v>
      </c>
      <c r="BT234" s="103">
        <f t="shared" si="632"/>
        <v>0</v>
      </c>
      <c r="BU234" s="104">
        <f t="shared" si="632"/>
        <v>12000</v>
      </c>
      <c r="BV234" s="103">
        <f t="shared" si="632"/>
        <v>0</v>
      </c>
      <c r="BW234" s="103">
        <f t="shared" si="632"/>
        <v>0</v>
      </c>
      <c r="BX234" s="103">
        <f t="shared" si="632"/>
        <v>0</v>
      </c>
      <c r="BY234" s="103">
        <f t="shared" si="632"/>
        <v>0</v>
      </c>
      <c r="BZ234" s="103">
        <f t="shared" si="632"/>
        <v>0</v>
      </c>
      <c r="CA234" s="103"/>
      <c r="CB234" s="103">
        <f t="shared" ref="CB234:CK234" si="633">SUM(CB186:CB233)</f>
        <v>0</v>
      </c>
      <c r="CC234" s="103">
        <f t="shared" si="633"/>
        <v>0</v>
      </c>
      <c r="CD234" s="103">
        <f t="shared" si="633"/>
        <v>0</v>
      </c>
      <c r="CE234" s="103">
        <f t="shared" si="633"/>
        <v>0</v>
      </c>
      <c r="CF234" s="104">
        <f t="shared" si="633"/>
        <v>12000</v>
      </c>
      <c r="CG234" s="103">
        <f t="shared" si="633"/>
        <v>0</v>
      </c>
      <c r="CH234" s="103">
        <f t="shared" si="633"/>
        <v>0</v>
      </c>
      <c r="CI234" s="103">
        <f t="shared" si="633"/>
        <v>0</v>
      </c>
      <c r="CJ234" s="103">
        <f t="shared" si="633"/>
        <v>0</v>
      </c>
      <c r="CK234" s="103">
        <f t="shared" si="633"/>
        <v>0</v>
      </c>
      <c r="CL234" s="103"/>
      <c r="CM234" s="103">
        <f t="shared" ref="CM234:EC234" si="634">SUM(CM186:CM233)</f>
        <v>0</v>
      </c>
      <c r="CN234" s="103">
        <f t="shared" si="634"/>
        <v>0</v>
      </c>
      <c r="CO234" s="103">
        <f t="shared" si="634"/>
        <v>0</v>
      </c>
      <c r="CP234" s="103">
        <f t="shared" si="634"/>
        <v>0</v>
      </c>
      <c r="CQ234" s="104">
        <f>SUM(CF186:CF233)</f>
        <v>12000</v>
      </c>
      <c r="CR234" s="104">
        <f t="shared" si="634"/>
        <v>0</v>
      </c>
      <c r="CS234" s="104">
        <f t="shared" si="634"/>
        <v>0</v>
      </c>
      <c r="CT234" s="104">
        <f t="shared" si="634"/>
        <v>0</v>
      </c>
      <c r="CU234" s="104">
        <f t="shared" si="634"/>
        <v>0</v>
      </c>
      <c r="CV234" s="103">
        <f t="shared" si="634"/>
        <v>0</v>
      </c>
      <c r="CW234" s="104">
        <f t="shared" si="634"/>
        <v>0</v>
      </c>
      <c r="CX234" s="104">
        <f t="shared" si="634"/>
        <v>0</v>
      </c>
      <c r="CY234" s="103">
        <f t="shared" si="634"/>
        <v>0</v>
      </c>
      <c r="CZ234" s="103">
        <f t="shared" si="634"/>
        <v>0</v>
      </c>
      <c r="DA234" s="103">
        <f t="shared" si="634"/>
        <v>0</v>
      </c>
      <c r="DB234" s="104">
        <f t="shared" si="634"/>
        <v>71750</v>
      </c>
      <c r="DC234" s="104">
        <f t="shared" si="634"/>
        <v>23475</v>
      </c>
      <c r="DD234" s="104">
        <f t="shared" si="634"/>
        <v>0</v>
      </c>
      <c r="DE234" s="104">
        <f t="shared" si="634"/>
        <v>0</v>
      </c>
      <c r="DF234" s="95">
        <f t="shared" si="634"/>
        <v>23475</v>
      </c>
      <c r="DG234" s="103">
        <f t="shared" si="634"/>
        <v>4695</v>
      </c>
      <c r="DH234" s="104">
        <f t="shared" si="634"/>
        <v>700</v>
      </c>
      <c r="DI234" s="104">
        <f t="shared" si="634"/>
        <v>0</v>
      </c>
      <c r="DJ234" s="103">
        <f t="shared" si="634"/>
        <v>3995</v>
      </c>
      <c r="DK234" s="103">
        <f t="shared" si="634"/>
        <v>19480</v>
      </c>
      <c r="DL234" s="103">
        <f t="shared" si="634"/>
        <v>4931</v>
      </c>
      <c r="DM234" s="104">
        <f t="shared" si="634"/>
        <v>12000</v>
      </c>
      <c r="DN234" s="104">
        <f t="shared" si="634"/>
        <v>0</v>
      </c>
      <c r="DO234" s="104">
        <f t="shared" si="634"/>
        <v>0</v>
      </c>
      <c r="DP234" s="104">
        <f t="shared" si="634"/>
        <v>0</v>
      </c>
      <c r="DQ234" s="104">
        <f t="shared" si="634"/>
        <v>0</v>
      </c>
      <c r="DR234" s="104">
        <f t="shared" si="634"/>
        <v>0</v>
      </c>
      <c r="DS234" s="104">
        <f t="shared" si="634"/>
        <v>0</v>
      </c>
      <c r="DT234" s="104">
        <f t="shared" si="634"/>
        <v>0</v>
      </c>
      <c r="DU234" s="104">
        <f t="shared" si="634"/>
        <v>0</v>
      </c>
      <c r="DV234" s="104">
        <f t="shared" si="634"/>
        <v>0</v>
      </c>
      <c r="DW234" s="104">
        <f t="shared" si="634"/>
        <v>0</v>
      </c>
      <c r="DX234" s="104">
        <f t="shared" si="634"/>
        <v>12000</v>
      </c>
      <c r="DY234" s="103">
        <f t="shared" si="634"/>
        <v>0</v>
      </c>
      <c r="DZ234" s="103">
        <f t="shared" si="634"/>
        <v>0</v>
      </c>
      <c r="EA234" s="103">
        <f t="shared" si="634"/>
        <v>0</v>
      </c>
      <c r="EB234" s="103">
        <f t="shared" si="634"/>
        <v>0</v>
      </c>
      <c r="EC234" s="103">
        <f t="shared" si="634"/>
        <v>0</v>
      </c>
      <c r="ED234" s="103"/>
      <c r="EE234" s="103">
        <f t="shared" ref="EE234:EN234" si="635">SUM(EE186:EE233)</f>
        <v>0</v>
      </c>
      <c r="EF234" s="103">
        <f t="shared" si="635"/>
        <v>0</v>
      </c>
      <c r="EG234" s="103">
        <f t="shared" si="635"/>
        <v>0</v>
      </c>
      <c r="EH234" s="103">
        <f t="shared" si="635"/>
        <v>0</v>
      </c>
      <c r="EI234" s="104">
        <f t="shared" si="635"/>
        <v>12000</v>
      </c>
      <c r="EJ234" s="103">
        <f t="shared" si="635"/>
        <v>0</v>
      </c>
      <c r="EK234" s="103">
        <f t="shared" si="635"/>
        <v>0</v>
      </c>
      <c r="EL234" s="103">
        <f t="shared" si="635"/>
        <v>0</v>
      </c>
      <c r="EM234" s="103">
        <f t="shared" si="635"/>
        <v>0</v>
      </c>
      <c r="EN234" s="103">
        <f t="shared" si="635"/>
        <v>0</v>
      </c>
      <c r="EO234" s="103"/>
      <c r="EP234" s="103">
        <f t="shared" ref="EP234:FU234" si="636">SUM(EP186:EP233)</f>
        <v>0</v>
      </c>
      <c r="EQ234" s="103">
        <f t="shared" si="636"/>
        <v>0</v>
      </c>
      <c r="ER234" s="103">
        <f t="shared" si="636"/>
        <v>0</v>
      </c>
      <c r="ES234" s="103">
        <f t="shared" si="636"/>
        <v>0</v>
      </c>
      <c r="ET234" s="104">
        <f>SUM(EI186:EI233)</f>
        <v>12000</v>
      </c>
      <c r="EU234" s="104">
        <f t="shared" ref="EU234:FO234" si="637">SUM(EU186:EU233)</f>
        <v>0</v>
      </c>
      <c r="EV234" s="104">
        <f t="shared" si="637"/>
        <v>0</v>
      </c>
      <c r="EW234" s="104">
        <f t="shared" si="637"/>
        <v>0</v>
      </c>
      <c r="EX234" s="104">
        <f t="shared" si="637"/>
        <v>0</v>
      </c>
      <c r="EY234" s="103">
        <f t="shared" si="637"/>
        <v>0</v>
      </c>
      <c r="EZ234" s="104">
        <f t="shared" si="637"/>
        <v>0</v>
      </c>
      <c r="FA234" s="104">
        <f t="shared" si="637"/>
        <v>0</v>
      </c>
      <c r="FB234" s="103">
        <f t="shared" si="637"/>
        <v>0</v>
      </c>
      <c r="FC234" s="103">
        <f t="shared" si="637"/>
        <v>0</v>
      </c>
      <c r="FD234" s="103">
        <f t="shared" si="637"/>
        <v>0</v>
      </c>
      <c r="FE234" s="104">
        <f t="shared" si="637"/>
        <v>107750</v>
      </c>
      <c r="FF234" s="103">
        <f t="shared" si="637"/>
        <v>23475</v>
      </c>
      <c r="FG234" s="103">
        <f t="shared" si="637"/>
        <v>0</v>
      </c>
      <c r="FH234" s="103">
        <f t="shared" si="637"/>
        <v>0</v>
      </c>
      <c r="FI234" s="103">
        <f t="shared" si="637"/>
        <v>23475</v>
      </c>
      <c r="FJ234" s="103">
        <f t="shared" si="637"/>
        <v>4695</v>
      </c>
      <c r="FK234" s="103">
        <f t="shared" si="637"/>
        <v>700</v>
      </c>
      <c r="FL234" s="103">
        <f t="shared" si="637"/>
        <v>0</v>
      </c>
      <c r="FM234" s="103">
        <f t="shared" si="637"/>
        <v>3995</v>
      </c>
      <c r="FN234" s="103">
        <f t="shared" si="637"/>
        <v>19480</v>
      </c>
      <c r="FO234" s="103">
        <f t="shared" si="637"/>
        <v>4931</v>
      </c>
      <c r="FP234" s="104">
        <f t="shared" si="636"/>
        <v>12000</v>
      </c>
      <c r="FQ234" s="103">
        <f t="shared" si="636"/>
        <v>0</v>
      </c>
      <c r="FR234" s="103">
        <f t="shared" si="636"/>
        <v>0</v>
      </c>
      <c r="FS234" s="103">
        <f t="shared" si="636"/>
        <v>0</v>
      </c>
      <c r="FT234" s="103">
        <f t="shared" si="636"/>
        <v>0</v>
      </c>
      <c r="FU234" s="103">
        <f t="shared" si="636"/>
        <v>0</v>
      </c>
      <c r="FV234" s="103"/>
      <c r="FW234" s="103">
        <f t="shared" ref="FW234:GF234" si="638">SUM(FW186:FW233)</f>
        <v>0</v>
      </c>
      <c r="FX234" s="103">
        <f t="shared" si="638"/>
        <v>0</v>
      </c>
      <c r="FY234" s="103">
        <f t="shared" si="638"/>
        <v>0</v>
      </c>
      <c r="FZ234" s="103">
        <f t="shared" si="638"/>
        <v>0</v>
      </c>
      <c r="GA234" s="104">
        <f t="shared" si="638"/>
        <v>12000</v>
      </c>
      <c r="GB234" s="103">
        <f t="shared" si="638"/>
        <v>0</v>
      </c>
      <c r="GC234" s="103">
        <f t="shared" si="638"/>
        <v>0</v>
      </c>
      <c r="GD234" s="103">
        <f t="shared" si="638"/>
        <v>0</v>
      </c>
      <c r="GE234" s="103">
        <f t="shared" si="638"/>
        <v>0</v>
      </c>
      <c r="GF234" s="103">
        <f t="shared" si="638"/>
        <v>0</v>
      </c>
      <c r="GG234" s="103"/>
      <c r="GH234" s="103">
        <f t="shared" ref="GH234:GP234" si="639">SUM(GH186:GH233)</f>
        <v>0</v>
      </c>
      <c r="GI234" s="104">
        <f>SUM(GI186:GI233)</f>
        <v>0</v>
      </c>
      <c r="GJ234" s="103">
        <f t="shared" si="639"/>
        <v>0</v>
      </c>
      <c r="GK234" s="103">
        <f t="shared" si="639"/>
        <v>0</v>
      </c>
      <c r="GL234" s="104">
        <f t="shared" si="639"/>
        <v>12000</v>
      </c>
      <c r="GM234" s="103">
        <f t="shared" si="639"/>
        <v>0</v>
      </c>
      <c r="GN234" s="103">
        <f t="shared" si="639"/>
        <v>0</v>
      </c>
      <c r="GO234" s="103">
        <f t="shared" si="639"/>
        <v>0</v>
      </c>
      <c r="GP234" s="103">
        <f t="shared" si="639"/>
        <v>0</v>
      </c>
      <c r="GQ234" s="104">
        <f>SUM(GF186:GF233)</f>
        <v>0</v>
      </c>
      <c r="GR234" s="103"/>
      <c r="GS234" s="103">
        <f t="shared" ref="GS234:GV234" si="640">SUM(GS186:GS233)</f>
        <v>0</v>
      </c>
      <c r="GT234" s="104">
        <f>SUM(GT186:GT233)</f>
        <v>0</v>
      </c>
      <c r="GU234" s="103">
        <f t="shared" si="640"/>
        <v>0</v>
      </c>
      <c r="GV234" s="103">
        <f t="shared" si="640"/>
        <v>0</v>
      </c>
      <c r="GW234" s="104">
        <f>SUM(GL186:GL233)</f>
        <v>12000</v>
      </c>
      <c r="GX234" s="104">
        <f t="shared" ref="GX234:HG234" si="641">SUM(GX186:GX233)</f>
        <v>0</v>
      </c>
      <c r="GY234" s="104">
        <f t="shared" si="641"/>
        <v>0</v>
      </c>
      <c r="GZ234" s="104">
        <f t="shared" si="641"/>
        <v>0</v>
      </c>
      <c r="HA234" s="104">
        <f t="shared" si="641"/>
        <v>0</v>
      </c>
      <c r="HB234" s="103">
        <f t="shared" si="641"/>
        <v>0</v>
      </c>
      <c r="HC234" s="104">
        <f t="shared" si="641"/>
        <v>0</v>
      </c>
      <c r="HD234" s="104">
        <f t="shared" si="641"/>
        <v>0</v>
      </c>
      <c r="HE234" s="103">
        <f t="shared" si="641"/>
        <v>0</v>
      </c>
      <c r="HF234" s="103">
        <f t="shared" si="641"/>
        <v>0</v>
      </c>
      <c r="HG234" s="103">
        <f t="shared" si="641"/>
        <v>0</v>
      </c>
      <c r="HH234" s="104">
        <f>SUM(HH186:HH233)</f>
        <v>143750</v>
      </c>
      <c r="HI234" s="104">
        <f t="shared" ref="HI234:HR234" si="642">SUM(HI186:HI233)</f>
        <v>23475</v>
      </c>
      <c r="HJ234" s="104">
        <f t="shared" si="642"/>
        <v>0</v>
      </c>
      <c r="HK234" s="104">
        <f t="shared" si="642"/>
        <v>0</v>
      </c>
      <c r="HL234" s="104">
        <f>SUM(HL186:HL233)</f>
        <v>23475</v>
      </c>
      <c r="HM234" s="104">
        <f t="shared" si="642"/>
        <v>2300</v>
      </c>
      <c r="HN234" s="104">
        <f t="shared" si="642"/>
        <v>700</v>
      </c>
      <c r="HO234" s="104">
        <f t="shared" si="642"/>
        <v>0</v>
      </c>
      <c r="HP234" s="104">
        <f t="shared" si="642"/>
        <v>1600</v>
      </c>
      <c r="HQ234" s="104">
        <f t="shared" si="642"/>
        <v>21875</v>
      </c>
      <c r="HR234" s="104">
        <f t="shared" si="642"/>
        <v>4931</v>
      </c>
      <c r="HS234" s="159">
        <f t="shared" si="610"/>
        <v>23475</v>
      </c>
      <c r="HT234" s="131">
        <f t="shared" si="611"/>
        <v>23475</v>
      </c>
      <c r="HU234" s="131">
        <f t="shared" si="612"/>
        <v>23475</v>
      </c>
      <c r="HV234" s="84"/>
      <c r="HW234" s="84">
        <f t="shared" si="609"/>
        <v>4931</v>
      </c>
      <c r="HX234" s="84"/>
      <c r="HY234" s="84"/>
      <c r="HZ234" s="84"/>
      <c r="IA234" s="84"/>
      <c r="IB234" s="84"/>
      <c r="IC234" s="67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  <c r="IX234" s="67"/>
      <c r="IY234" s="67"/>
      <c r="IZ234" s="67"/>
      <c r="JA234" s="67"/>
      <c r="JB234" s="67"/>
      <c r="JC234" s="67"/>
      <c r="JD234" s="67"/>
      <c r="JE234" s="67"/>
      <c r="JF234" s="67"/>
      <c r="JG234" s="67"/>
      <c r="JH234" s="67"/>
      <c r="JI234" s="67"/>
      <c r="JJ234" s="67"/>
      <c r="JK234" s="67"/>
      <c r="JL234" s="67"/>
      <c r="JM234" s="67"/>
      <c r="JN234" s="67"/>
      <c r="JO234" s="67"/>
      <c r="JP234" s="67"/>
      <c r="JQ234" s="67"/>
      <c r="JR234" s="67"/>
      <c r="JS234" s="67"/>
      <c r="JT234" s="67"/>
      <c r="JU234" s="67"/>
      <c r="JV234" s="67"/>
      <c r="JW234" s="67"/>
      <c r="JX234" s="67"/>
      <c r="JY234" s="67"/>
      <c r="JZ234" s="67"/>
      <c r="KA234" s="67"/>
      <c r="KB234" s="67"/>
      <c r="KC234" s="67"/>
      <c r="KD234" s="67"/>
      <c r="KE234" s="67"/>
      <c r="KF234" s="67"/>
      <c r="KG234" s="67"/>
      <c r="KH234" s="67"/>
      <c r="KI234" s="67"/>
      <c r="KJ234" s="67"/>
      <c r="KK234" s="67"/>
      <c r="KL234" s="67"/>
      <c r="KM234" s="67"/>
      <c r="KN234" s="67"/>
      <c r="KO234" s="67"/>
      <c r="KP234" s="67"/>
      <c r="KQ234" s="67"/>
      <c r="KR234" s="67"/>
      <c r="KS234" s="67"/>
      <c r="KT234" s="67"/>
      <c r="KU234" s="67"/>
      <c r="KV234" s="67"/>
      <c r="KW234" s="67"/>
      <c r="KX234" s="67"/>
      <c r="KY234" s="67"/>
      <c r="KZ234" s="67"/>
      <c r="LA234" s="67"/>
      <c r="LB234" s="67"/>
      <c r="LC234" s="67"/>
      <c r="LD234" s="67"/>
      <c r="LE234" s="67"/>
      <c r="LF234" s="67"/>
    </row>
    <row r="235" spans="1:318" s="10" customFormat="1" ht="16.5" customHeight="1" x14ac:dyDescent="0.3">
      <c r="A235" s="58"/>
      <c r="B235" s="97">
        <f>B234+B185+B138+B98+B52</f>
        <v>224</v>
      </c>
      <c r="C235" s="97"/>
      <c r="D235" s="97"/>
      <c r="E235" s="98"/>
      <c r="F235" s="23"/>
      <c r="G235" s="23"/>
      <c r="H235" s="23"/>
      <c r="I235" s="23"/>
      <c r="J235" s="99" t="s">
        <v>367</v>
      </c>
      <c r="K235" s="98"/>
      <c r="L235" s="98"/>
      <c r="M235" s="98"/>
      <c r="N235" s="98"/>
      <c r="O235" s="101"/>
      <c r="P235" s="158">
        <f>P52+P98+P138+P185+P234</f>
        <v>184</v>
      </c>
      <c r="Q235" s="98"/>
      <c r="R235" s="104">
        <f t="shared" ref="R235:W235" si="643">R52+R98+R138+R185+R234</f>
        <v>55500</v>
      </c>
      <c r="S235" s="104">
        <f t="shared" si="643"/>
        <v>54750</v>
      </c>
      <c r="T235" s="104">
        <f t="shared" si="643"/>
        <v>0</v>
      </c>
      <c r="U235" s="104">
        <f t="shared" si="643"/>
        <v>0</v>
      </c>
      <c r="V235" s="104">
        <f t="shared" si="643"/>
        <v>54750</v>
      </c>
      <c r="W235" s="104">
        <f t="shared" si="643"/>
        <v>10950</v>
      </c>
      <c r="X235" s="104"/>
      <c r="Y235" s="104">
        <f t="shared" ref="Y235:AH235" si="644">Y52+Y98+Y138+Y185+Y234</f>
        <v>0</v>
      </c>
      <c r="Z235" s="104">
        <f t="shared" si="644"/>
        <v>9225</v>
      </c>
      <c r="AA235" s="104">
        <f t="shared" si="644"/>
        <v>45525</v>
      </c>
      <c r="AB235" s="104">
        <f t="shared" si="644"/>
        <v>16288</v>
      </c>
      <c r="AC235" s="104">
        <f t="shared" si="644"/>
        <v>56000</v>
      </c>
      <c r="AD235" s="104">
        <f t="shared" si="644"/>
        <v>55975</v>
      </c>
      <c r="AE235" s="104">
        <f t="shared" si="644"/>
        <v>0</v>
      </c>
      <c r="AF235" s="104">
        <f t="shared" si="644"/>
        <v>0</v>
      </c>
      <c r="AG235" s="104">
        <f t="shared" si="644"/>
        <v>55975</v>
      </c>
      <c r="AH235" s="104">
        <f t="shared" si="644"/>
        <v>0</v>
      </c>
      <c r="AI235" s="104"/>
      <c r="AJ235" s="104">
        <f t="shared" ref="AJ235:AP235" si="645">AJ52+AJ98+AJ138+AJ185+AJ234</f>
        <v>0</v>
      </c>
      <c r="AK235" s="104">
        <f t="shared" si="645"/>
        <v>0</v>
      </c>
      <c r="AL235" s="104">
        <f t="shared" si="645"/>
        <v>55975</v>
      </c>
      <c r="AM235" s="104">
        <f t="shared" si="645"/>
        <v>17693</v>
      </c>
      <c r="AN235" s="104">
        <f t="shared" si="645"/>
        <v>56000</v>
      </c>
      <c r="AO235" s="104">
        <f t="shared" si="645"/>
        <v>0</v>
      </c>
      <c r="AP235" s="104">
        <f t="shared" si="645"/>
        <v>0</v>
      </c>
      <c r="AQ235" s="104">
        <f>AF52+AF98+AF138+AF185+AF234</f>
        <v>0</v>
      </c>
      <c r="AR235" s="104">
        <f>AR52+AR98+AR138+AR185+AR234</f>
        <v>0</v>
      </c>
      <c r="AS235" s="104">
        <f>AS52+AS98+AS138+AS185+AS234</f>
        <v>0</v>
      </c>
      <c r="AT235" s="104"/>
      <c r="AU235" s="104">
        <f t="shared" ref="AU235:BO235" si="646">AU52+AU98+AU138+AU185+AU234</f>
        <v>0</v>
      </c>
      <c r="AV235" s="104">
        <f t="shared" si="646"/>
        <v>0</v>
      </c>
      <c r="AW235" s="104">
        <f t="shared" si="646"/>
        <v>0</v>
      </c>
      <c r="AX235" s="104">
        <f t="shared" si="646"/>
        <v>0</v>
      </c>
      <c r="AY235" s="104">
        <f t="shared" si="646"/>
        <v>167500</v>
      </c>
      <c r="AZ235" s="104">
        <f t="shared" si="646"/>
        <v>110725</v>
      </c>
      <c r="BA235" s="104">
        <f t="shared" si="646"/>
        <v>0</v>
      </c>
      <c r="BB235" s="104">
        <f t="shared" si="646"/>
        <v>0</v>
      </c>
      <c r="BC235" s="104">
        <f t="shared" si="646"/>
        <v>110725</v>
      </c>
      <c r="BD235" s="104">
        <f t="shared" si="646"/>
        <v>22145</v>
      </c>
      <c r="BE235" s="104">
        <f t="shared" si="646"/>
        <v>1725</v>
      </c>
      <c r="BF235" s="104">
        <f t="shared" si="646"/>
        <v>0</v>
      </c>
      <c r="BG235" s="104">
        <f t="shared" si="646"/>
        <v>20420</v>
      </c>
      <c r="BH235" s="104">
        <f t="shared" si="646"/>
        <v>90305</v>
      </c>
      <c r="BI235" s="104">
        <f t="shared" si="646"/>
        <v>33886</v>
      </c>
      <c r="BJ235" s="104">
        <f t="shared" si="646"/>
        <v>56000</v>
      </c>
      <c r="BK235" s="104">
        <f t="shared" si="646"/>
        <v>0</v>
      </c>
      <c r="BL235" s="104">
        <f t="shared" si="646"/>
        <v>0</v>
      </c>
      <c r="BM235" s="104">
        <f t="shared" si="646"/>
        <v>0</v>
      </c>
      <c r="BN235" s="104">
        <f t="shared" si="646"/>
        <v>0</v>
      </c>
      <c r="BO235" s="104">
        <f t="shared" si="646"/>
        <v>0</v>
      </c>
      <c r="BP235" s="104"/>
      <c r="BQ235" s="104">
        <f t="shared" ref="BQ235:BZ235" si="647">BQ52+BQ98+BQ138+BQ185+BQ234</f>
        <v>0</v>
      </c>
      <c r="BR235" s="104">
        <f t="shared" si="647"/>
        <v>0</v>
      </c>
      <c r="BS235" s="104">
        <f t="shared" si="647"/>
        <v>0</v>
      </c>
      <c r="BT235" s="104">
        <f t="shared" si="647"/>
        <v>0</v>
      </c>
      <c r="BU235" s="104">
        <f t="shared" si="647"/>
        <v>56000</v>
      </c>
      <c r="BV235" s="104">
        <f t="shared" si="647"/>
        <v>0</v>
      </c>
      <c r="BW235" s="104">
        <f t="shared" si="647"/>
        <v>0</v>
      </c>
      <c r="BX235" s="104">
        <f t="shared" si="647"/>
        <v>0</v>
      </c>
      <c r="BY235" s="104">
        <f t="shared" si="647"/>
        <v>0</v>
      </c>
      <c r="BZ235" s="104">
        <f t="shared" si="647"/>
        <v>0</v>
      </c>
      <c r="CA235" s="104"/>
      <c r="CB235" s="104">
        <f t="shared" ref="CB235:CK235" si="648">CB52+CB98+CB138+CB185+CB234</f>
        <v>0</v>
      </c>
      <c r="CC235" s="104">
        <f t="shared" si="648"/>
        <v>0</v>
      </c>
      <c r="CD235" s="104">
        <f t="shared" si="648"/>
        <v>0</v>
      </c>
      <c r="CE235" s="104">
        <f t="shared" si="648"/>
        <v>0</v>
      </c>
      <c r="CF235" s="104">
        <f t="shared" si="648"/>
        <v>56000</v>
      </c>
      <c r="CG235" s="104">
        <f t="shared" si="648"/>
        <v>0</v>
      </c>
      <c r="CH235" s="104">
        <f t="shared" si="648"/>
        <v>0</v>
      </c>
      <c r="CI235" s="104">
        <f t="shared" si="648"/>
        <v>0</v>
      </c>
      <c r="CJ235" s="104">
        <f t="shared" si="648"/>
        <v>0</v>
      </c>
      <c r="CK235" s="104">
        <f t="shared" si="648"/>
        <v>0</v>
      </c>
      <c r="CL235" s="104"/>
      <c r="CM235" s="104">
        <f>CM52+CM98+CM138+CM185+CM234</f>
        <v>0</v>
      </c>
      <c r="CN235" s="104">
        <f>CN52+CN98+CN138+CN185+CN234</f>
        <v>0</v>
      </c>
      <c r="CO235" s="104">
        <f>CO52+CO98+CO138+CO185+CO234</f>
        <v>0</v>
      </c>
      <c r="CP235" s="104">
        <f>CP52+CP98+CP138+CP185+CP234</f>
        <v>0</v>
      </c>
      <c r="CQ235" s="104">
        <f>CF52+CF98+CF138+CF185+CF234</f>
        <v>56000</v>
      </c>
      <c r="CR235" s="104">
        <f t="shared" ref="CR235:EC235" si="649">CR52+CR98+CR138+CR185+CR234</f>
        <v>0</v>
      </c>
      <c r="CS235" s="104">
        <f t="shared" si="649"/>
        <v>0</v>
      </c>
      <c r="CT235" s="104">
        <f t="shared" si="649"/>
        <v>0</v>
      </c>
      <c r="CU235" s="104">
        <f t="shared" si="649"/>
        <v>0</v>
      </c>
      <c r="CV235" s="104">
        <f t="shared" si="649"/>
        <v>0</v>
      </c>
      <c r="CW235" s="104">
        <f t="shared" si="649"/>
        <v>0</v>
      </c>
      <c r="CX235" s="104">
        <f t="shared" si="649"/>
        <v>0</v>
      </c>
      <c r="CY235" s="104">
        <f t="shared" si="649"/>
        <v>0</v>
      </c>
      <c r="CZ235" s="104">
        <f t="shared" si="649"/>
        <v>0</v>
      </c>
      <c r="DA235" s="104">
        <f t="shared" si="649"/>
        <v>0</v>
      </c>
      <c r="DB235" s="104">
        <f t="shared" si="649"/>
        <v>335500</v>
      </c>
      <c r="DC235" s="104">
        <f t="shared" si="649"/>
        <v>110725</v>
      </c>
      <c r="DD235" s="104">
        <f t="shared" si="649"/>
        <v>0</v>
      </c>
      <c r="DE235" s="104">
        <f t="shared" si="649"/>
        <v>0</v>
      </c>
      <c r="DF235" s="104">
        <f t="shared" si="649"/>
        <v>110725</v>
      </c>
      <c r="DG235" s="104">
        <f t="shared" si="649"/>
        <v>22145</v>
      </c>
      <c r="DH235" s="104">
        <f t="shared" si="649"/>
        <v>1725</v>
      </c>
      <c r="DI235" s="104">
        <f t="shared" si="649"/>
        <v>0</v>
      </c>
      <c r="DJ235" s="104">
        <f t="shared" si="649"/>
        <v>20420</v>
      </c>
      <c r="DK235" s="104">
        <f t="shared" si="649"/>
        <v>90305</v>
      </c>
      <c r="DL235" s="104">
        <f t="shared" si="649"/>
        <v>33886</v>
      </c>
      <c r="DM235" s="104">
        <f t="shared" si="649"/>
        <v>56000</v>
      </c>
      <c r="DN235" s="104">
        <f t="shared" si="649"/>
        <v>0</v>
      </c>
      <c r="DO235" s="104">
        <f t="shared" si="649"/>
        <v>0</v>
      </c>
      <c r="DP235" s="104">
        <f t="shared" si="649"/>
        <v>0</v>
      </c>
      <c r="DQ235" s="104">
        <f t="shared" si="649"/>
        <v>0</v>
      </c>
      <c r="DR235" s="104">
        <f t="shared" si="649"/>
        <v>0</v>
      </c>
      <c r="DS235" s="104">
        <f t="shared" si="649"/>
        <v>0</v>
      </c>
      <c r="DT235" s="104">
        <f t="shared" si="649"/>
        <v>0</v>
      </c>
      <c r="DU235" s="104">
        <f t="shared" si="649"/>
        <v>0</v>
      </c>
      <c r="DV235" s="104">
        <f t="shared" si="649"/>
        <v>0</v>
      </c>
      <c r="DW235" s="104">
        <f t="shared" si="649"/>
        <v>0</v>
      </c>
      <c r="DX235" s="104">
        <f t="shared" si="649"/>
        <v>56000</v>
      </c>
      <c r="DY235" s="104">
        <f t="shared" si="649"/>
        <v>0</v>
      </c>
      <c r="DZ235" s="104">
        <f t="shared" si="649"/>
        <v>0</v>
      </c>
      <c r="EA235" s="104">
        <f t="shared" si="649"/>
        <v>0</v>
      </c>
      <c r="EB235" s="104">
        <f t="shared" si="649"/>
        <v>0</v>
      </c>
      <c r="EC235" s="104">
        <f t="shared" si="649"/>
        <v>0</v>
      </c>
      <c r="ED235" s="104"/>
      <c r="EE235" s="104">
        <f t="shared" ref="EE235:EN235" si="650">EE52+EE98+EE138+EE185+EE234</f>
        <v>0</v>
      </c>
      <c r="EF235" s="104">
        <f t="shared" si="650"/>
        <v>0</v>
      </c>
      <c r="EG235" s="104">
        <f t="shared" si="650"/>
        <v>0</v>
      </c>
      <c r="EH235" s="104">
        <f t="shared" si="650"/>
        <v>0</v>
      </c>
      <c r="EI235" s="104">
        <f t="shared" si="650"/>
        <v>56000</v>
      </c>
      <c r="EJ235" s="104">
        <f t="shared" si="650"/>
        <v>0</v>
      </c>
      <c r="EK235" s="104">
        <f t="shared" si="650"/>
        <v>0</v>
      </c>
      <c r="EL235" s="104">
        <f t="shared" si="650"/>
        <v>0</v>
      </c>
      <c r="EM235" s="104">
        <f t="shared" si="650"/>
        <v>0</v>
      </c>
      <c r="EN235" s="104">
        <f t="shared" si="650"/>
        <v>0</v>
      </c>
      <c r="EO235" s="104"/>
      <c r="EP235" s="104">
        <f>EP52+EP98+EP138+EP185+EP234</f>
        <v>0</v>
      </c>
      <c r="EQ235" s="104">
        <f>EQ52+EQ98+EQ138+EQ185+EQ234</f>
        <v>0</v>
      </c>
      <c r="ER235" s="104">
        <f>ER52+ER98+ER138+ER185+ER234</f>
        <v>0</v>
      </c>
      <c r="ES235" s="104">
        <f>ES52+ES98+ES138+ES185+ES234</f>
        <v>0</v>
      </c>
      <c r="ET235" s="104">
        <f>EI52+EI98+EI138+EI185+EI234</f>
        <v>56000</v>
      </c>
      <c r="EU235" s="104">
        <f t="shared" ref="EU235:FU235" si="651">EU52+EU98+EU138+EU185+EU234</f>
        <v>0</v>
      </c>
      <c r="EV235" s="104">
        <f t="shared" si="651"/>
        <v>0</v>
      </c>
      <c r="EW235" s="104">
        <f t="shared" si="651"/>
        <v>0</v>
      </c>
      <c r="EX235" s="104">
        <f t="shared" si="651"/>
        <v>0</v>
      </c>
      <c r="EY235" s="104">
        <f t="shared" si="651"/>
        <v>0</v>
      </c>
      <c r="EZ235" s="104">
        <f t="shared" si="651"/>
        <v>0</v>
      </c>
      <c r="FA235" s="104">
        <f t="shared" si="651"/>
        <v>0</v>
      </c>
      <c r="FB235" s="104">
        <f t="shared" si="651"/>
        <v>0</v>
      </c>
      <c r="FC235" s="104">
        <f t="shared" si="651"/>
        <v>0</v>
      </c>
      <c r="FD235" s="104">
        <f t="shared" si="651"/>
        <v>0</v>
      </c>
      <c r="FE235" s="104">
        <f t="shared" si="651"/>
        <v>503500</v>
      </c>
      <c r="FF235" s="104">
        <f t="shared" si="651"/>
        <v>110725</v>
      </c>
      <c r="FG235" s="104">
        <f t="shared" si="651"/>
        <v>0</v>
      </c>
      <c r="FH235" s="104">
        <f t="shared" si="651"/>
        <v>0</v>
      </c>
      <c r="FI235" s="104">
        <f t="shared" si="651"/>
        <v>110725</v>
      </c>
      <c r="FJ235" s="104">
        <f t="shared" si="651"/>
        <v>22145</v>
      </c>
      <c r="FK235" s="104">
        <f t="shared" si="651"/>
        <v>1725</v>
      </c>
      <c r="FL235" s="104">
        <f t="shared" si="651"/>
        <v>0</v>
      </c>
      <c r="FM235" s="104">
        <f t="shared" si="651"/>
        <v>20420</v>
      </c>
      <c r="FN235" s="104">
        <f t="shared" si="651"/>
        <v>90305</v>
      </c>
      <c r="FO235" s="104">
        <f t="shared" si="651"/>
        <v>33886</v>
      </c>
      <c r="FP235" s="104">
        <f t="shared" si="651"/>
        <v>56000</v>
      </c>
      <c r="FQ235" s="104">
        <f t="shared" si="651"/>
        <v>0</v>
      </c>
      <c r="FR235" s="104">
        <f t="shared" si="651"/>
        <v>0</v>
      </c>
      <c r="FS235" s="104">
        <f t="shared" si="651"/>
        <v>0</v>
      </c>
      <c r="FT235" s="104">
        <f t="shared" si="651"/>
        <v>0</v>
      </c>
      <c r="FU235" s="104">
        <f t="shared" si="651"/>
        <v>0</v>
      </c>
      <c r="FV235" s="104"/>
      <c r="FW235" s="104">
        <f t="shared" ref="FW235:GF235" si="652">FW52+FW98+FW138+FW185+FW234</f>
        <v>0</v>
      </c>
      <c r="FX235" s="104">
        <f t="shared" si="652"/>
        <v>0</v>
      </c>
      <c r="FY235" s="104">
        <f t="shared" si="652"/>
        <v>0</v>
      </c>
      <c r="FZ235" s="104">
        <f t="shared" si="652"/>
        <v>0</v>
      </c>
      <c r="GA235" s="104">
        <f t="shared" si="652"/>
        <v>56000</v>
      </c>
      <c r="GB235" s="104">
        <f t="shared" si="652"/>
        <v>0</v>
      </c>
      <c r="GC235" s="104">
        <f t="shared" si="652"/>
        <v>0</v>
      </c>
      <c r="GD235" s="104">
        <f t="shared" si="652"/>
        <v>0</v>
      </c>
      <c r="GE235" s="104">
        <f t="shared" si="652"/>
        <v>0</v>
      </c>
      <c r="GF235" s="104">
        <f t="shared" si="652"/>
        <v>0</v>
      </c>
      <c r="GG235" s="104"/>
      <c r="GH235" s="104">
        <f t="shared" ref="GH235:GP235" si="653">GH52+GH98+GH138+GH185+GH234</f>
        <v>0</v>
      </c>
      <c r="GI235" s="104">
        <f t="shared" si="653"/>
        <v>0</v>
      </c>
      <c r="GJ235" s="104">
        <f t="shared" si="653"/>
        <v>0</v>
      </c>
      <c r="GK235" s="104">
        <f t="shared" si="653"/>
        <v>0</v>
      </c>
      <c r="GL235" s="104">
        <f t="shared" si="653"/>
        <v>56000</v>
      </c>
      <c r="GM235" s="104">
        <f t="shared" si="653"/>
        <v>0</v>
      </c>
      <c r="GN235" s="104">
        <f t="shared" si="653"/>
        <v>0</v>
      </c>
      <c r="GO235" s="104">
        <f t="shared" si="653"/>
        <v>0</v>
      </c>
      <c r="GP235" s="104">
        <f t="shared" si="653"/>
        <v>0</v>
      </c>
      <c r="GQ235" s="104">
        <f>GF52+GF98+GF138+GF185+GF234</f>
        <v>0</v>
      </c>
      <c r="GR235" s="104"/>
      <c r="GS235" s="104">
        <f>GS52+GS98+GS138+GS185+GS234</f>
        <v>0</v>
      </c>
      <c r="GT235" s="104">
        <f>GT52+GT98+GT138+GT185+GT234</f>
        <v>0</v>
      </c>
      <c r="GU235" s="104">
        <f>GU52+GU98+GU138+GU185+GU234</f>
        <v>0</v>
      </c>
      <c r="GV235" s="104">
        <f>GV52+GV98+GV138+GV185+GV234</f>
        <v>0</v>
      </c>
      <c r="GW235" s="104">
        <f>GL52+GL98+GL138+GL185+GL234</f>
        <v>56000</v>
      </c>
      <c r="GX235" s="104">
        <f t="shared" ref="GX235:HR235" si="654">GX52+GX98+GX138+GX185+GX234</f>
        <v>0</v>
      </c>
      <c r="GY235" s="104">
        <f t="shared" si="654"/>
        <v>0</v>
      </c>
      <c r="GZ235" s="104">
        <f t="shared" si="654"/>
        <v>0</v>
      </c>
      <c r="HA235" s="104">
        <f t="shared" si="654"/>
        <v>0</v>
      </c>
      <c r="HB235" s="104">
        <f t="shared" si="654"/>
        <v>0</v>
      </c>
      <c r="HC235" s="104">
        <f t="shared" si="654"/>
        <v>0</v>
      </c>
      <c r="HD235" s="104">
        <f t="shared" si="654"/>
        <v>0</v>
      </c>
      <c r="HE235" s="104">
        <f t="shared" si="654"/>
        <v>0</v>
      </c>
      <c r="HF235" s="104">
        <f t="shared" si="654"/>
        <v>0</v>
      </c>
      <c r="HG235" s="104">
        <f t="shared" si="654"/>
        <v>0</v>
      </c>
      <c r="HH235" s="104">
        <f t="shared" si="654"/>
        <v>671500</v>
      </c>
      <c r="HI235" s="104">
        <f t="shared" si="654"/>
        <v>110725</v>
      </c>
      <c r="HJ235" s="104">
        <f t="shared" si="654"/>
        <v>0</v>
      </c>
      <c r="HK235" s="104">
        <f t="shared" si="654"/>
        <v>0</v>
      </c>
      <c r="HL235" s="104">
        <f t="shared" si="654"/>
        <v>110725</v>
      </c>
      <c r="HM235" s="104">
        <f t="shared" si="654"/>
        <v>10950</v>
      </c>
      <c r="HN235" s="104">
        <f t="shared" si="654"/>
        <v>1725</v>
      </c>
      <c r="HO235" s="104">
        <f t="shared" si="654"/>
        <v>0</v>
      </c>
      <c r="HP235" s="104">
        <f t="shared" si="654"/>
        <v>9225</v>
      </c>
      <c r="HQ235" s="104">
        <f t="shared" si="654"/>
        <v>101500</v>
      </c>
      <c r="HR235" s="104">
        <f t="shared" si="654"/>
        <v>33981</v>
      </c>
      <c r="HS235" s="159">
        <f t="shared" si="610"/>
        <v>110725</v>
      </c>
      <c r="HT235" s="131">
        <f t="shared" si="611"/>
        <v>110725</v>
      </c>
      <c r="HU235" s="131">
        <f>V235+AG235+AR235+BN235+BY235</f>
        <v>110725</v>
      </c>
      <c r="HV235" s="84"/>
      <c r="HW235" s="131">
        <f>AB235+AM235+AX235+BT235+CE235+CP235+DW235+EH235+ES235+FZ235</f>
        <v>33981</v>
      </c>
      <c r="HX235" s="84"/>
      <c r="HY235" s="84"/>
      <c r="HZ235" s="84"/>
      <c r="IA235" s="84"/>
      <c r="IB235" s="84"/>
      <c r="IC235" s="67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  <c r="IX235" s="67"/>
      <c r="IY235" s="67"/>
      <c r="IZ235" s="67"/>
      <c r="JA235" s="67"/>
      <c r="JB235" s="67"/>
      <c r="JC235" s="67"/>
      <c r="JD235" s="67"/>
      <c r="JE235" s="67"/>
      <c r="JF235" s="67"/>
      <c r="JG235" s="67"/>
      <c r="JH235" s="67"/>
      <c r="JI235" s="67"/>
      <c r="JJ235" s="67"/>
      <c r="JK235" s="67"/>
      <c r="JL235" s="67"/>
      <c r="JM235" s="67"/>
      <c r="JN235" s="67"/>
      <c r="JO235" s="67"/>
      <c r="JP235" s="67"/>
      <c r="JQ235" s="67"/>
      <c r="JR235" s="67"/>
      <c r="JS235" s="67"/>
      <c r="JT235" s="67"/>
      <c r="JU235" s="67"/>
      <c r="JV235" s="67"/>
      <c r="JW235" s="67"/>
      <c r="JX235" s="67"/>
      <c r="JY235" s="67"/>
      <c r="JZ235" s="67"/>
      <c r="KA235" s="67"/>
      <c r="KB235" s="67"/>
      <c r="KC235" s="67"/>
      <c r="KD235" s="67"/>
      <c r="KE235" s="67"/>
      <c r="KF235" s="67"/>
      <c r="KG235" s="67"/>
      <c r="KH235" s="67"/>
      <c r="KI235" s="67"/>
      <c r="KJ235" s="67"/>
      <c r="KK235" s="67"/>
      <c r="KL235" s="67"/>
      <c r="KM235" s="67"/>
      <c r="KN235" s="67"/>
      <c r="KO235" s="67"/>
      <c r="KP235" s="67"/>
      <c r="KQ235" s="67"/>
      <c r="KR235" s="67"/>
      <c r="KS235" s="67"/>
      <c r="KT235" s="67"/>
      <c r="KU235" s="67"/>
      <c r="KV235" s="67"/>
      <c r="KW235" s="67"/>
      <c r="KX235" s="67"/>
      <c r="KY235" s="67"/>
      <c r="KZ235" s="67"/>
      <c r="LA235" s="67"/>
      <c r="LB235" s="67"/>
      <c r="LC235" s="67"/>
      <c r="LD235" s="67"/>
      <c r="LE235" s="67"/>
      <c r="LF235" s="67"/>
    </row>
    <row r="236" spans="1:318" ht="12.75" customHeight="1" x14ac:dyDescent="0.2">
      <c r="AB236" s="165"/>
      <c r="AM236" s="165"/>
      <c r="AX236" s="165"/>
      <c r="BI236" s="165"/>
      <c r="BT236" s="165"/>
      <c r="CE236" s="165"/>
      <c r="CP236" s="165"/>
      <c r="DA236" s="165"/>
      <c r="DL236" s="165"/>
      <c r="DW236" s="165"/>
      <c r="EH236" s="165"/>
      <c r="ES236" s="165"/>
      <c r="FD236" s="165"/>
      <c r="FO236" s="165"/>
      <c r="FZ236" s="165"/>
      <c r="GK236" s="165"/>
      <c r="GV236" s="165"/>
      <c r="HG236" s="165"/>
      <c r="HR236" s="165"/>
      <c r="HS236" s="165"/>
      <c r="HT236" s="84"/>
      <c r="HU236" s="84"/>
      <c r="HV236" s="84"/>
      <c r="HW236" s="84"/>
      <c r="HX236" s="84"/>
      <c r="HY236" s="84"/>
      <c r="HZ236" s="84"/>
      <c r="IA236" s="84"/>
      <c r="IB236" s="84"/>
      <c r="IC236" s="67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  <c r="IX236" s="67"/>
      <c r="IY236" s="67"/>
      <c r="IZ236" s="67"/>
      <c r="JA236" s="67"/>
      <c r="JB236" s="67"/>
      <c r="JC236" s="67"/>
      <c r="JD236" s="67"/>
      <c r="JE236" s="67"/>
      <c r="JF236" s="67"/>
      <c r="JG236" s="67"/>
      <c r="JH236" s="67"/>
      <c r="JI236" s="67"/>
      <c r="JJ236" s="67"/>
      <c r="JK236" s="67"/>
      <c r="JL236" s="67"/>
      <c r="JM236" s="67"/>
      <c r="JN236" s="67"/>
      <c r="JO236" s="67"/>
      <c r="JP236" s="67"/>
      <c r="JQ236" s="67"/>
      <c r="JR236" s="67"/>
      <c r="JS236" s="67"/>
      <c r="JT236" s="67"/>
      <c r="JU236" s="67"/>
      <c r="JV236" s="67"/>
      <c r="JW236" s="67"/>
      <c r="JX236" s="67"/>
      <c r="JY236" s="67"/>
      <c r="JZ236" s="67"/>
      <c r="KA236" s="67"/>
      <c r="KB236" s="67"/>
      <c r="KC236" s="67"/>
      <c r="KD236" s="67"/>
      <c r="KE236" s="67"/>
      <c r="KF236" s="67"/>
      <c r="KG236" s="67"/>
      <c r="KH236" s="67"/>
      <c r="KI236" s="67"/>
      <c r="KJ236" s="67"/>
      <c r="KK236" s="67"/>
      <c r="KL236" s="67"/>
      <c r="KM236" s="67"/>
      <c r="KN236" s="67"/>
      <c r="KO236" s="67"/>
      <c r="KP236" s="67"/>
      <c r="KQ236" s="67"/>
      <c r="KR236" s="67"/>
      <c r="KS236" s="67"/>
      <c r="KT236" s="67"/>
      <c r="KU236" s="67"/>
      <c r="KV236" s="67"/>
      <c r="KW236" s="67"/>
      <c r="KX236" s="67"/>
      <c r="KY236" s="67"/>
      <c r="KZ236" s="67"/>
      <c r="LA236" s="67"/>
      <c r="LB236" s="67"/>
      <c r="LC236" s="67"/>
      <c r="LD236" s="67"/>
      <c r="LE236" s="67"/>
      <c r="LF236" s="67"/>
    </row>
    <row r="237" spans="1:318" ht="12.75" customHeight="1" x14ac:dyDescent="0.2">
      <c r="V237" s="104"/>
      <c r="AR237" s="104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N237" s="104"/>
      <c r="HT237" s="84"/>
      <c r="HU237" s="84"/>
      <c r="HV237" s="84"/>
      <c r="HW237" s="84"/>
      <c r="HX237" s="84"/>
      <c r="HY237" s="84"/>
      <c r="HZ237" s="84"/>
      <c r="IA237" s="84"/>
      <c r="IB237" s="84"/>
      <c r="IC237" s="67"/>
      <c r="ID237" s="67"/>
      <c r="IE237" s="67"/>
      <c r="IF237" s="67"/>
      <c r="IG237" s="67"/>
      <c r="IH237" s="67"/>
      <c r="II237" s="67"/>
      <c r="IJ237" s="67"/>
      <c r="IK237" s="67"/>
      <c r="IL237" s="67"/>
      <c r="IM237" s="67"/>
      <c r="IN237" s="67"/>
      <c r="IO237" s="67"/>
      <c r="IP237" s="67"/>
      <c r="IQ237" s="67"/>
      <c r="IR237" s="67"/>
      <c r="IS237" s="67"/>
      <c r="IT237" s="67"/>
      <c r="IU237" s="67"/>
      <c r="IV237" s="67"/>
      <c r="IW237" s="67"/>
      <c r="IX237" s="67"/>
      <c r="IY237" s="67"/>
      <c r="IZ237" s="67"/>
      <c r="JA237" s="67"/>
      <c r="JB237" s="67"/>
      <c r="JC237" s="67"/>
      <c r="JD237" s="67"/>
      <c r="JE237" s="67"/>
      <c r="JF237" s="67"/>
      <c r="JG237" s="67"/>
      <c r="JH237" s="67"/>
      <c r="JI237" s="67"/>
      <c r="JJ237" s="67"/>
      <c r="JK237" s="67"/>
      <c r="JL237" s="67"/>
      <c r="JM237" s="67"/>
      <c r="JN237" s="67"/>
      <c r="JO237" s="67"/>
      <c r="JP237" s="67"/>
      <c r="JQ237" s="67"/>
      <c r="JR237" s="67"/>
      <c r="JS237" s="67"/>
      <c r="JT237" s="67"/>
      <c r="JU237" s="67"/>
      <c r="JV237" s="67"/>
      <c r="JW237" s="67"/>
      <c r="JX237" s="67"/>
      <c r="JY237" s="67"/>
      <c r="JZ237" s="67"/>
      <c r="KA237" s="67"/>
      <c r="KB237" s="67"/>
      <c r="KC237" s="67"/>
      <c r="KD237" s="67"/>
      <c r="KE237" s="67"/>
      <c r="KF237" s="67"/>
      <c r="KG237" s="67"/>
      <c r="KH237" s="67"/>
      <c r="KI237" s="67"/>
      <c r="KJ237" s="67"/>
      <c r="KK237" s="67"/>
      <c r="KL237" s="67"/>
      <c r="KM237" s="67"/>
      <c r="KN237" s="67"/>
      <c r="KO237" s="67"/>
      <c r="KP237" s="67"/>
      <c r="KQ237" s="67"/>
      <c r="KR237" s="67"/>
      <c r="KS237" s="67"/>
      <c r="KT237" s="67"/>
      <c r="KU237" s="67"/>
      <c r="KV237" s="67"/>
      <c r="KW237" s="67"/>
      <c r="KX237" s="67"/>
      <c r="KY237" s="67"/>
      <c r="KZ237" s="67"/>
      <c r="LA237" s="67"/>
      <c r="LB237" s="67"/>
      <c r="LC237" s="67"/>
      <c r="LD237" s="67"/>
      <c r="LE237" s="67"/>
      <c r="LF237" s="67"/>
    </row>
    <row r="238" spans="1:318" s="175" customFormat="1" ht="15" x14ac:dyDescent="0.2">
      <c r="A238" s="167"/>
      <c r="B238" s="167"/>
      <c r="C238" s="167"/>
      <c r="D238" s="167"/>
      <c r="E238" s="168"/>
      <c r="F238" s="169"/>
      <c r="G238" s="169"/>
      <c r="H238" s="170"/>
      <c r="I238" s="169"/>
      <c r="J238" s="167"/>
      <c r="K238" s="167"/>
      <c r="L238" s="167"/>
      <c r="M238" s="167"/>
      <c r="N238" s="171"/>
      <c r="O238" s="172"/>
      <c r="P238" s="172"/>
      <c r="Q238" s="167"/>
      <c r="R238" s="176"/>
      <c r="S238" s="220"/>
      <c r="T238" s="220"/>
      <c r="U238" s="220"/>
      <c r="V238" s="220"/>
      <c r="W238" s="220"/>
      <c r="X238" s="220"/>
      <c r="Y238" s="220"/>
      <c r="Z238" s="220"/>
      <c r="AA238" s="220"/>
      <c r="AB238" s="176"/>
      <c r="AC238" s="176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176"/>
      <c r="AN238" s="176"/>
      <c r="AO238" s="220"/>
      <c r="AP238" s="220"/>
      <c r="AQ238" s="220"/>
      <c r="AR238" s="220"/>
      <c r="AS238" s="220"/>
      <c r="AT238" s="220"/>
      <c r="AU238" s="220"/>
      <c r="AV238" s="220"/>
      <c r="AW238" s="220"/>
      <c r="AX238" s="176"/>
      <c r="AY238" s="176"/>
      <c r="AZ238" s="220"/>
      <c r="BA238" s="220"/>
      <c r="BB238" s="220"/>
      <c r="BC238" s="220"/>
      <c r="BD238" s="220"/>
      <c r="BE238" s="220"/>
      <c r="BF238" s="220"/>
      <c r="BG238" s="220"/>
      <c r="BH238" s="220"/>
      <c r="BI238" s="176"/>
      <c r="BJ238" s="176"/>
      <c r="BK238" s="220"/>
      <c r="BL238" s="220"/>
      <c r="BM238" s="220"/>
      <c r="BN238" s="220"/>
      <c r="BO238" s="220"/>
      <c r="BP238" s="220"/>
      <c r="BQ238" s="220"/>
      <c r="BR238" s="220"/>
      <c r="BS238" s="220"/>
      <c r="BT238" s="176"/>
      <c r="BU238" s="176"/>
      <c r="BV238" s="220"/>
      <c r="BW238" s="220"/>
      <c r="BX238" s="220"/>
      <c r="BY238" s="220"/>
      <c r="BZ238" s="220"/>
      <c r="CA238" s="220"/>
      <c r="CB238" s="220"/>
      <c r="CC238" s="220"/>
      <c r="CD238" s="220"/>
      <c r="CE238" s="176"/>
      <c r="CF238" s="176"/>
      <c r="CG238" s="220"/>
      <c r="CH238" s="220"/>
      <c r="CI238" s="220"/>
      <c r="CJ238" s="220"/>
      <c r="CK238" s="220"/>
      <c r="CL238" s="220"/>
      <c r="CM238" s="220"/>
      <c r="CN238" s="220"/>
      <c r="CO238" s="220"/>
      <c r="CP238" s="176"/>
      <c r="CQ238" s="176"/>
      <c r="CR238" s="220"/>
      <c r="CS238" s="220"/>
      <c r="CT238" s="220"/>
      <c r="CU238" s="220"/>
      <c r="CV238" s="220"/>
      <c r="CW238" s="220"/>
      <c r="CX238" s="220"/>
      <c r="CY238" s="220"/>
      <c r="CZ238" s="220"/>
      <c r="DA238" s="176"/>
      <c r="DB238" s="176"/>
      <c r="DC238" s="220"/>
      <c r="DD238" s="220"/>
      <c r="DE238" s="220"/>
      <c r="DF238" s="220"/>
      <c r="DG238" s="220"/>
      <c r="DH238" s="220"/>
      <c r="DI238" s="220"/>
      <c r="DJ238" s="220"/>
      <c r="DK238" s="220"/>
      <c r="DL238" s="176"/>
      <c r="DM238" s="176"/>
      <c r="DN238" s="220"/>
      <c r="DO238" s="220"/>
      <c r="DP238" s="220"/>
      <c r="DQ238" s="220"/>
      <c r="DR238" s="220"/>
      <c r="DS238" s="220"/>
      <c r="DT238" s="220"/>
      <c r="DU238" s="220"/>
      <c r="DV238" s="220"/>
      <c r="DW238" s="176"/>
      <c r="DX238" s="176"/>
      <c r="DY238" s="220"/>
      <c r="DZ238" s="220"/>
      <c r="EA238" s="220"/>
      <c r="EB238" s="220"/>
      <c r="EC238" s="220"/>
      <c r="ED238" s="220"/>
      <c r="EE238" s="220"/>
      <c r="EF238" s="220"/>
      <c r="EG238" s="220"/>
      <c r="EH238" s="176"/>
      <c r="EI238" s="176"/>
      <c r="EJ238" s="220"/>
      <c r="EK238" s="220"/>
      <c r="EL238" s="220"/>
      <c r="EM238" s="220"/>
      <c r="EN238" s="220"/>
      <c r="EO238" s="220"/>
      <c r="EP238" s="220"/>
      <c r="EQ238" s="220"/>
      <c r="ER238" s="220"/>
      <c r="ES238" s="176"/>
      <c r="ET238" s="176"/>
      <c r="EU238" s="220"/>
      <c r="EV238" s="220"/>
      <c r="EW238" s="220"/>
      <c r="EX238" s="220"/>
      <c r="EY238" s="220"/>
      <c r="EZ238" s="220"/>
      <c r="FA238" s="220"/>
      <c r="FB238" s="220"/>
      <c r="FC238" s="220"/>
      <c r="FD238" s="176"/>
      <c r="FE238" s="176"/>
      <c r="FF238" s="220"/>
      <c r="FG238" s="220"/>
      <c r="FH238" s="220"/>
      <c r="FI238" s="220"/>
      <c r="FJ238" s="220"/>
      <c r="FK238" s="220"/>
      <c r="FL238" s="220"/>
      <c r="FM238" s="220"/>
      <c r="FN238" s="220"/>
      <c r="FO238" s="176"/>
      <c r="FP238" s="176"/>
      <c r="FQ238" s="220"/>
      <c r="FR238" s="220"/>
      <c r="FS238" s="220"/>
      <c r="FT238" s="220"/>
      <c r="FU238" s="220"/>
      <c r="FV238" s="220"/>
      <c r="FW238" s="220"/>
      <c r="FX238" s="220"/>
      <c r="FY238" s="220"/>
      <c r="FZ238" s="176"/>
      <c r="GA238" s="176"/>
      <c r="GB238" s="220"/>
      <c r="GC238" s="220"/>
      <c r="GD238" s="220"/>
      <c r="GE238" s="220"/>
      <c r="GF238" s="220"/>
      <c r="GG238" s="220"/>
      <c r="GH238" s="220"/>
      <c r="GI238" s="220"/>
      <c r="GJ238" s="220"/>
      <c r="GK238" s="176"/>
      <c r="GL238" s="176"/>
      <c r="GM238" s="220"/>
      <c r="GN238" s="220"/>
      <c r="GO238" s="220"/>
      <c r="GP238" s="220"/>
      <c r="GQ238" s="220"/>
      <c r="GR238" s="220"/>
      <c r="GS238" s="220"/>
      <c r="GT238" s="220"/>
      <c r="GU238" s="220"/>
      <c r="GV238" s="176"/>
      <c r="GW238" s="176"/>
      <c r="GX238" s="220"/>
      <c r="GY238" s="220"/>
      <c r="GZ238" s="220"/>
      <c r="HA238" s="220"/>
      <c r="HB238" s="220"/>
      <c r="HC238" s="220"/>
      <c r="HD238" s="220"/>
      <c r="HE238" s="220"/>
      <c r="HF238" s="220"/>
      <c r="HG238" s="176"/>
      <c r="HH238" s="176"/>
      <c r="HI238" s="220"/>
      <c r="HJ238" s="220"/>
      <c r="HK238" s="220"/>
      <c r="HL238" s="220"/>
      <c r="HM238" s="220"/>
      <c r="HN238" s="220"/>
      <c r="HO238" s="220"/>
      <c r="HP238" s="220"/>
      <c r="HQ238" s="220"/>
      <c r="HR238" s="176"/>
      <c r="HS238" s="176"/>
      <c r="HT238" s="174"/>
      <c r="HU238" s="174"/>
      <c r="HV238" s="174"/>
      <c r="HW238" s="174"/>
      <c r="HX238" s="174"/>
      <c r="HY238" s="174"/>
      <c r="HZ238" s="174"/>
      <c r="IA238" s="174"/>
      <c r="IB238" s="174"/>
      <c r="IC238" s="174"/>
      <c r="ID238" s="174"/>
      <c r="IE238" s="174"/>
      <c r="IF238" s="174"/>
      <c r="IG238" s="174"/>
      <c r="IH238" s="174"/>
      <c r="II238" s="174"/>
      <c r="IJ238" s="174"/>
      <c r="IK238" s="174"/>
      <c r="IL238" s="174"/>
      <c r="IM238" s="174"/>
      <c r="IN238" s="174"/>
      <c r="IO238" s="174"/>
      <c r="IP238" s="174"/>
      <c r="IQ238" s="174"/>
      <c r="IR238" s="174"/>
      <c r="IS238" s="174"/>
      <c r="IT238" s="174"/>
      <c r="IU238" s="174"/>
      <c r="IV238" s="174"/>
      <c r="IW238" s="174"/>
      <c r="IX238" s="174"/>
      <c r="IY238" s="174"/>
      <c r="IZ238" s="174"/>
      <c r="JA238" s="174"/>
      <c r="JB238" s="174"/>
      <c r="JC238" s="174"/>
      <c r="JD238" s="174"/>
      <c r="JE238" s="174"/>
      <c r="JF238" s="174"/>
      <c r="JG238" s="174"/>
      <c r="JH238" s="174"/>
      <c r="JI238" s="174"/>
      <c r="JJ238" s="174"/>
      <c r="JK238" s="174"/>
      <c r="JL238" s="174"/>
      <c r="JM238" s="174"/>
      <c r="JN238" s="174"/>
      <c r="JO238" s="174"/>
      <c r="JP238" s="174"/>
      <c r="JQ238" s="174"/>
      <c r="JR238" s="174"/>
      <c r="JS238" s="174"/>
      <c r="JT238" s="174"/>
      <c r="JU238" s="174"/>
      <c r="JV238" s="174"/>
      <c r="JW238" s="174"/>
      <c r="JX238" s="174"/>
      <c r="JY238" s="174"/>
      <c r="JZ238" s="174"/>
      <c r="KA238" s="174"/>
      <c r="KB238" s="174"/>
      <c r="KC238" s="174"/>
      <c r="KD238" s="174"/>
      <c r="KE238" s="174"/>
      <c r="KF238" s="174"/>
      <c r="KG238" s="174"/>
      <c r="KH238" s="174"/>
      <c r="KI238" s="174"/>
      <c r="KJ238" s="174"/>
      <c r="KK238" s="174"/>
      <c r="KL238" s="174"/>
      <c r="KM238" s="174"/>
      <c r="KN238" s="174"/>
      <c r="KO238" s="174"/>
      <c r="KP238" s="174"/>
      <c r="KQ238" s="174"/>
      <c r="KR238" s="174"/>
      <c r="KS238" s="174"/>
      <c r="KT238" s="174"/>
      <c r="KU238" s="174"/>
      <c r="KV238" s="174"/>
      <c r="KW238" s="174"/>
      <c r="KX238" s="174"/>
      <c r="KY238" s="174"/>
      <c r="KZ238" s="174"/>
      <c r="LA238" s="174"/>
      <c r="LB238" s="174"/>
      <c r="LC238" s="174"/>
      <c r="LD238" s="174"/>
      <c r="LE238" s="174"/>
      <c r="LF238" s="174"/>
    </row>
    <row r="239" spans="1:318" s="184" customFormat="1" ht="49.5" customHeight="1" x14ac:dyDescent="0.2">
      <c r="A239" s="183"/>
      <c r="B239" s="183"/>
      <c r="C239" s="183"/>
      <c r="D239" s="183"/>
      <c r="E239" s="186"/>
      <c r="F239" s="187"/>
      <c r="G239" s="187"/>
      <c r="H239" s="188"/>
      <c r="I239" s="187"/>
      <c r="J239" s="271" t="s">
        <v>371</v>
      </c>
      <c r="K239" s="271"/>
      <c r="L239" s="271"/>
      <c r="M239" s="271"/>
      <c r="N239" s="189"/>
      <c r="O239" s="185"/>
      <c r="P239" s="185"/>
      <c r="Q239" s="272" t="s">
        <v>837</v>
      </c>
      <c r="R239" s="273"/>
      <c r="S239" s="273"/>
      <c r="T239" s="273"/>
      <c r="U239" s="273"/>
      <c r="V239" s="273"/>
      <c r="W239" s="273"/>
      <c r="X239" s="273"/>
      <c r="Y239" s="273"/>
      <c r="Z239" s="273"/>
      <c r="AA239" s="273"/>
      <c r="AB239" s="273"/>
      <c r="AC239" s="214"/>
      <c r="AD239" s="214"/>
      <c r="AE239" s="214"/>
      <c r="AF239" s="214"/>
      <c r="AG239" s="173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173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  <c r="CM239" s="214"/>
      <c r="CN239" s="214"/>
      <c r="CO239" s="214"/>
      <c r="CP239" s="214"/>
      <c r="CQ239" s="214"/>
      <c r="CR239" s="214"/>
      <c r="CS239" s="214"/>
      <c r="CT239" s="214"/>
      <c r="CU239" s="173"/>
      <c r="CV239" s="214"/>
      <c r="CW239" s="214"/>
      <c r="CX239" s="214"/>
      <c r="CY239" s="214"/>
      <c r="CZ239" s="214"/>
      <c r="DA239" s="214"/>
      <c r="DB239" s="214"/>
      <c r="DC239" s="214"/>
      <c r="DD239" s="214"/>
      <c r="DE239" s="214"/>
      <c r="DF239" s="173"/>
      <c r="DG239" s="214"/>
      <c r="DH239" s="214"/>
      <c r="DI239" s="214"/>
      <c r="DJ239" s="214"/>
      <c r="DK239" s="214"/>
      <c r="DL239" s="214"/>
      <c r="DM239" s="214"/>
      <c r="DN239" s="214"/>
      <c r="DO239" s="214"/>
      <c r="DP239" s="214"/>
      <c r="DQ239" s="214"/>
      <c r="DR239" s="214"/>
      <c r="DS239" s="214"/>
      <c r="DT239" s="214"/>
      <c r="DU239" s="214"/>
      <c r="DV239" s="214"/>
      <c r="DW239" s="214"/>
      <c r="DX239" s="214"/>
      <c r="DY239" s="214"/>
      <c r="DZ239" s="214"/>
      <c r="EA239" s="214"/>
      <c r="EB239" s="214"/>
      <c r="EC239" s="214"/>
      <c r="ED239" s="214"/>
      <c r="EE239" s="214"/>
      <c r="EF239" s="214"/>
      <c r="EG239" s="214"/>
      <c r="EH239" s="214"/>
      <c r="EI239" s="214"/>
      <c r="EJ239" s="214"/>
      <c r="EK239" s="214"/>
      <c r="EL239" s="214"/>
      <c r="EM239" s="214"/>
      <c r="EN239" s="214"/>
      <c r="EO239" s="214"/>
      <c r="EP239" s="214"/>
      <c r="EQ239" s="214"/>
      <c r="ER239" s="214"/>
      <c r="ES239" s="214"/>
      <c r="ET239" s="214"/>
      <c r="EU239" s="214"/>
      <c r="EV239" s="214"/>
      <c r="EW239" s="214"/>
      <c r="EX239" s="259"/>
      <c r="EY239" s="259"/>
      <c r="EZ239" s="214"/>
      <c r="FA239" s="214"/>
      <c r="FB239" s="214"/>
      <c r="FC239" s="214"/>
      <c r="FD239" s="214"/>
      <c r="FE239" s="214"/>
      <c r="FF239" s="214"/>
      <c r="FG239" s="214"/>
      <c r="FH239" s="214"/>
      <c r="FI239" s="214"/>
      <c r="FJ239" s="214"/>
      <c r="FK239" s="214"/>
      <c r="FL239" s="214"/>
      <c r="FM239" s="214"/>
      <c r="FN239" s="214"/>
      <c r="FO239" s="214"/>
      <c r="FP239" s="214"/>
      <c r="FQ239" s="214"/>
      <c r="FR239" s="214"/>
      <c r="FS239" s="214"/>
      <c r="FT239" s="259"/>
      <c r="FU239" s="259"/>
      <c r="FV239" s="214"/>
      <c r="FW239" s="214"/>
      <c r="FX239" s="214"/>
      <c r="FY239" s="214"/>
      <c r="FZ239" s="214"/>
      <c r="GA239" s="214"/>
      <c r="GB239" s="214"/>
      <c r="GC239" s="214"/>
      <c r="GD239" s="214"/>
      <c r="GE239" s="214"/>
      <c r="GF239" s="214"/>
      <c r="GG239" s="214"/>
      <c r="GH239" s="214"/>
      <c r="GI239" s="214"/>
      <c r="GJ239" s="214"/>
      <c r="GK239" s="214"/>
      <c r="GL239" s="214"/>
      <c r="GM239" s="214"/>
      <c r="GN239" s="214"/>
      <c r="GO239" s="214"/>
      <c r="GP239" s="214"/>
      <c r="GQ239" s="214"/>
      <c r="GR239" s="214"/>
      <c r="GS239" s="214"/>
      <c r="GT239" s="214"/>
      <c r="GU239" s="214"/>
      <c r="GV239" s="214"/>
      <c r="GW239" s="214"/>
      <c r="GX239" s="214"/>
      <c r="GY239" s="214"/>
      <c r="GZ239" s="214"/>
      <c r="HA239" s="214"/>
      <c r="HB239" s="214"/>
      <c r="HC239" s="214"/>
      <c r="HD239" s="214"/>
      <c r="HE239" s="214"/>
      <c r="HF239" s="214"/>
      <c r="HG239" s="214"/>
      <c r="HH239" s="214"/>
      <c r="HI239" s="214"/>
      <c r="HJ239" s="214"/>
      <c r="HK239" s="214"/>
      <c r="HL239" s="260"/>
      <c r="HM239" s="260"/>
      <c r="HN239" s="214"/>
      <c r="HO239" s="214"/>
      <c r="HP239" s="214"/>
      <c r="HQ239" s="214"/>
      <c r="HR239" s="214"/>
      <c r="HS239" s="214"/>
      <c r="HT239" s="176"/>
      <c r="HU239" s="190"/>
      <c r="HV239" s="176"/>
      <c r="HW239" s="176"/>
      <c r="HX239" s="176"/>
      <c r="HY239" s="176"/>
      <c r="HZ239" s="176"/>
      <c r="IA239" s="176"/>
      <c r="IB239" s="176"/>
      <c r="IC239" s="176"/>
      <c r="ID239" s="176"/>
      <c r="IE239" s="176"/>
      <c r="IF239" s="176"/>
      <c r="IG239" s="176"/>
      <c r="IH239" s="176"/>
      <c r="II239" s="176"/>
      <c r="IJ239" s="176"/>
      <c r="IK239" s="176"/>
      <c r="IL239" s="176"/>
      <c r="IM239" s="176"/>
      <c r="IN239" s="176"/>
      <c r="IO239" s="176"/>
      <c r="IP239" s="176"/>
      <c r="IQ239" s="176"/>
      <c r="IR239" s="176"/>
      <c r="IS239" s="176"/>
      <c r="IT239" s="176"/>
      <c r="IU239" s="176"/>
      <c r="IV239" s="176"/>
      <c r="IW239" s="176"/>
      <c r="IX239" s="176"/>
      <c r="IY239" s="176"/>
      <c r="IZ239" s="176"/>
      <c r="JA239" s="176"/>
      <c r="JB239" s="176"/>
      <c r="JC239" s="176"/>
      <c r="JD239" s="176"/>
      <c r="JE239" s="176"/>
      <c r="JF239" s="176"/>
      <c r="JG239" s="176"/>
      <c r="JH239" s="176"/>
      <c r="JI239" s="176"/>
      <c r="JJ239" s="176"/>
      <c r="JK239" s="176"/>
      <c r="JL239" s="176"/>
      <c r="JM239" s="176"/>
      <c r="JN239" s="176"/>
      <c r="JO239" s="176"/>
      <c r="JP239" s="176"/>
      <c r="JQ239" s="176"/>
      <c r="JR239" s="176"/>
      <c r="JS239" s="176"/>
      <c r="JT239" s="176"/>
      <c r="JU239" s="176"/>
      <c r="JV239" s="176"/>
      <c r="JW239" s="176"/>
      <c r="JX239" s="176"/>
      <c r="JY239" s="176"/>
      <c r="JZ239" s="176"/>
      <c r="KA239" s="176"/>
      <c r="KB239" s="176"/>
      <c r="KC239" s="176"/>
      <c r="KD239" s="176"/>
      <c r="KE239" s="176"/>
      <c r="KF239" s="176"/>
      <c r="KG239" s="176"/>
      <c r="KH239" s="176"/>
      <c r="KI239" s="176"/>
      <c r="KJ239" s="176"/>
      <c r="KK239" s="176"/>
      <c r="KL239" s="176"/>
      <c r="KM239" s="176"/>
      <c r="KN239" s="176"/>
      <c r="KO239" s="176"/>
      <c r="KP239" s="176"/>
      <c r="KQ239" s="176"/>
      <c r="KR239" s="176"/>
      <c r="KS239" s="176"/>
      <c r="KT239" s="176"/>
      <c r="KU239" s="176"/>
      <c r="KV239" s="176"/>
      <c r="KW239" s="176"/>
      <c r="KX239" s="176"/>
      <c r="KY239" s="176"/>
      <c r="KZ239" s="176"/>
      <c r="LA239" s="176"/>
      <c r="LB239" s="176"/>
      <c r="LC239" s="176"/>
      <c r="LD239" s="176"/>
      <c r="LE239" s="176"/>
      <c r="LF239" s="176"/>
    </row>
    <row r="240" spans="1:318" s="184" customFormat="1" ht="15" x14ac:dyDescent="0.2">
      <c r="A240" s="183"/>
      <c r="B240" s="183"/>
      <c r="C240" s="183"/>
      <c r="D240" s="183"/>
      <c r="E240" s="186"/>
      <c r="F240" s="19"/>
      <c r="G240" s="187"/>
      <c r="H240" s="187"/>
      <c r="I240" s="187"/>
      <c r="J240" s="183"/>
      <c r="K240" s="183"/>
      <c r="L240" s="183"/>
      <c r="M240" s="183"/>
      <c r="N240" s="189"/>
      <c r="O240" s="185"/>
      <c r="P240" s="185"/>
      <c r="Q240" s="183"/>
      <c r="R240" s="176"/>
      <c r="S240" s="220"/>
      <c r="T240" s="220"/>
      <c r="U240" s="220"/>
      <c r="V240" s="220"/>
      <c r="W240" s="220"/>
      <c r="X240" s="220"/>
      <c r="Y240" s="220"/>
      <c r="Z240" s="220"/>
      <c r="AA240" s="220"/>
      <c r="AB240" s="176"/>
      <c r="AC240" s="176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176"/>
      <c r="AN240" s="176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176"/>
      <c r="AY240" s="176"/>
      <c r="AZ240" s="220"/>
      <c r="BA240" s="220"/>
      <c r="BB240" s="220"/>
      <c r="BC240" s="220"/>
      <c r="BD240" s="220"/>
      <c r="BE240" s="220"/>
      <c r="BF240" s="220"/>
      <c r="BG240" s="220"/>
      <c r="BH240" s="220"/>
      <c r="BI240" s="176"/>
      <c r="BJ240" s="176"/>
      <c r="BK240" s="220"/>
      <c r="BL240" s="220"/>
      <c r="BM240" s="220"/>
      <c r="BN240" s="220"/>
      <c r="BO240" s="220"/>
      <c r="BP240" s="220"/>
      <c r="BQ240" s="220"/>
      <c r="BR240" s="220"/>
      <c r="BS240" s="220"/>
      <c r="BT240" s="176"/>
      <c r="BU240" s="176"/>
      <c r="BV240" s="220"/>
      <c r="BW240" s="220"/>
      <c r="BX240" s="220"/>
      <c r="BY240" s="220"/>
      <c r="BZ240" s="220"/>
      <c r="CA240" s="220"/>
      <c r="CB240" s="220"/>
      <c r="CC240" s="220"/>
      <c r="CD240" s="220"/>
      <c r="CE240" s="176"/>
      <c r="CF240" s="176"/>
      <c r="CG240" s="220"/>
      <c r="CH240" s="220"/>
      <c r="CI240" s="220"/>
      <c r="CJ240" s="220"/>
      <c r="CK240" s="220"/>
      <c r="CL240" s="220"/>
      <c r="CM240" s="220"/>
      <c r="CN240" s="220"/>
      <c r="CO240" s="220"/>
      <c r="CP240" s="176"/>
      <c r="CQ240" s="176"/>
      <c r="CR240" s="220"/>
      <c r="CS240" s="220"/>
      <c r="CT240" s="220"/>
      <c r="CU240" s="220"/>
      <c r="CV240" s="220"/>
      <c r="CW240" s="220"/>
      <c r="CX240" s="220"/>
      <c r="CY240" s="220"/>
      <c r="CZ240" s="220"/>
      <c r="DA240" s="176"/>
      <c r="DB240" s="176"/>
      <c r="DC240" s="220"/>
      <c r="DD240" s="220"/>
      <c r="DE240" s="220"/>
      <c r="DF240" s="220"/>
      <c r="DG240" s="220"/>
      <c r="DH240" s="220"/>
      <c r="DI240" s="220"/>
      <c r="DJ240" s="220"/>
      <c r="DK240" s="220"/>
      <c r="DL240" s="176"/>
      <c r="DM240" s="176"/>
      <c r="DN240" s="220"/>
      <c r="DO240" s="220"/>
      <c r="DP240" s="220"/>
      <c r="DQ240" s="220"/>
      <c r="DR240" s="220"/>
      <c r="DS240" s="220"/>
      <c r="DT240" s="220"/>
      <c r="DU240" s="220"/>
      <c r="DV240" s="220"/>
      <c r="DW240" s="176"/>
      <c r="DX240" s="176"/>
      <c r="DY240" s="220"/>
      <c r="DZ240" s="220"/>
      <c r="EA240" s="220"/>
      <c r="EB240" s="220"/>
      <c r="EC240" s="220"/>
      <c r="ED240" s="220"/>
      <c r="EE240" s="220"/>
      <c r="EF240" s="220"/>
      <c r="EG240" s="220"/>
      <c r="EH240" s="176"/>
      <c r="EI240" s="176"/>
      <c r="EJ240" s="220"/>
      <c r="EK240" s="220"/>
      <c r="EL240" s="220"/>
      <c r="EM240" s="220" t="s">
        <v>4</v>
      </c>
      <c r="EN240" s="220"/>
      <c r="EO240" s="220"/>
      <c r="EP240" s="220"/>
      <c r="EQ240" s="220"/>
      <c r="ER240" s="220"/>
      <c r="ES240" s="176"/>
      <c r="ET240" s="176"/>
      <c r="EU240" s="220"/>
      <c r="EV240" s="220"/>
      <c r="EW240" s="220"/>
      <c r="EX240" s="220"/>
      <c r="EY240" s="220"/>
      <c r="EZ240" s="220"/>
      <c r="FA240" s="220"/>
      <c r="FB240" s="220"/>
      <c r="FC240" s="220"/>
      <c r="FD240" s="176"/>
      <c r="FE240" s="176"/>
      <c r="FF240" s="220"/>
      <c r="FG240" s="220"/>
      <c r="FH240" s="220"/>
      <c r="FI240" s="220"/>
      <c r="FJ240" s="220"/>
      <c r="FK240" s="220"/>
      <c r="FL240" s="220"/>
      <c r="FM240" s="220"/>
      <c r="FN240" s="220"/>
      <c r="FO240" s="176"/>
      <c r="FP240" s="176"/>
      <c r="FQ240" s="220"/>
      <c r="FR240" s="220"/>
      <c r="FS240" s="220"/>
      <c r="FT240" s="220"/>
      <c r="FU240" s="220"/>
      <c r="FV240" s="220"/>
      <c r="FW240" s="220"/>
      <c r="FX240" s="220"/>
      <c r="FY240" s="220"/>
      <c r="FZ240" s="176"/>
      <c r="GA240" s="176"/>
      <c r="GB240" s="220"/>
      <c r="GC240" s="220"/>
      <c r="GD240" s="220"/>
      <c r="GE240" s="220"/>
      <c r="GF240" s="220"/>
      <c r="GG240" s="220"/>
      <c r="GH240" s="220"/>
      <c r="GI240" s="220"/>
      <c r="GJ240" s="220"/>
      <c r="GK240" s="176"/>
      <c r="GL240" s="176"/>
      <c r="GM240" s="220"/>
      <c r="GN240" s="220"/>
      <c r="GO240" s="220"/>
      <c r="GP240" s="220"/>
      <c r="GQ240" s="220"/>
      <c r="GR240" s="220"/>
      <c r="GS240" s="220"/>
      <c r="GT240" s="220"/>
      <c r="GU240" s="220"/>
      <c r="GV240" s="176"/>
      <c r="GW240" s="176"/>
      <c r="GX240" s="220"/>
      <c r="GY240" s="220"/>
      <c r="GZ240" s="220"/>
      <c r="HA240" s="220"/>
      <c r="HB240" s="220"/>
      <c r="HC240" s="220"/>
      <c r="HD240" s="220"/>
      <c r="HE240" s="220"/>
      <c r="HF240" s="220"/>
      <c r="HG240" s="176"/>
      <c r="HH240" s="176"/>
      <c r="HI240" s="220"/>
      <c r="HJ240" s="220"/>
      <c r="HK240" s="220"/>
      <c r="HL240" s="220"/>
      <c r="HM240" s="220"/>
      <c r="HN240" s="220"/>
      <c r="HO240" s="220"/>
      <c r="HP240" s="220"/>
      <c r="HQ240" s="220"/>
      <c r="HR240" s="176"/>
      <c r="HS240" s="176"/>
      <c r="HT240" s="176"/>
      <c r="HU240" s="176"/>
      <c r="HV240" s="176"/>
      <c r="HW240" s="176"/>
      <c r="HX240" s="176"/>
      <c r="HY240" s="176"/>
      <c r="HZ240" s="176"/>
      <c r="IA240" s="176"/>
      <c r="IB240" s="176"/>
      <c r="IC240" s="176"/>
      <c r="ID240" s="176"/>
      <c r="IE240" s="176"/>
      <c r="IF240" s="176"/>
      <c r="IG240" s="176"/>
      <c r="IH240" s="176"/>
      <c r="II240" s="176"/>
      <c r="IJ240" s="176"/>
      <c r="IK240" s="176"/>
      <c r="IL240" s="176"/>
      <c r="IM240" s="176"/>
      <c r="IN240" s="176"/>
      <c r="IO240" s="176"/>
      <c r="IP240" s="176"/>
      <c r="IQ240" s="176"/>
      <c r="IR240" s="176"/>
      <c r="IS240" s="176"/>
      <c r="IT240" s="176"/>
      <c r="IU240" s="176"/>
      <c r="IV240" s="176"/>
      <c r="IW240" s="176"/>
      <c r="IX240" s="176"/>
      <c r="IY240" s="176"/>
      <c r="IZ240" s="176"/>
      <c r="JA240" s="176"/>
      <c r="JB240" s="176"/>
      <c r="JC240" s="176"/>
      <c r="JD240" s="176"/>
      <c r="JE240" s="176"/>
      <c r="JF240" s="176"/>
      <c r="JG240" s="176"/>
      <c r="JH240" s="176"/>
      <c r="JI240" s="176"/>
      <c r="JJ240" s="176"/>
      <c r="JK240" s="176"/>
      <c r="JL240" s="176"/>
      <c r="JM240" s="176"/>
      <c r="JN240" s="176"/>
      <c r="JO240" s="176"/>
      <c r="JP240" s="176"/>
      <c r="JQ240" s="176"/>
      <c r="JR240" s="176"/>
      <c r="JS240" s="176"/>
      <c r="JT240" s="176"/>
      <c r="JU240" s="176"/>
      <c r="JV240" s="176"/>
      <c r="JW240" s="176"/>
      <c r="JX240" s="176"/>
      <c r="JY240" s="176"/>
      <c r="JZ240" s="176"/>
      <c r="KA240" s="176"/>
      <c r="KB240" s="176"/>
      <c r="KC240" s="176"/>
      <c r="KD240" s="176"/>
      <c r="KE240" s="176"/>
      <c r="KF240" s="176"/>
      <c r="KG240" s="176"/>
      <c r="KH240" s="176"/>
      <c r="KI240" s="176"/>
      <c r="KJ240" s="176"/>
      <c r="KK240" s="176"/>
      <c r="KL240" s="176"/>
      <c r="KM240" s="176"/>
      <c r="KN240" s="176"/>
      <c r="KO240" s="176"/>
      <c r="KP240" s="176"/>
      <c r="KQ240" s="176"/>
      <c r="KR240" s="176"/>
      <c r="KS240" s="176"/>
      <c r="KT240" s="176"/>
      <c r="KU240" s="176"/>
      <c r="KV240" s="176"/>
      <c r="KW240" s="176"/>
      <c r="KX240" s="176"/>
      <c r="KY240" s="176"/>
      <c r="KZ240" s="176"/>
      <c r="LA240" s="176"/>
      <c r="LB240" s="176"/>
      <c r="LC240" s="176"/>
      <c r="LD240" s="176"/>
      <c r="LE240" s="176"/>
      <c r="LF240" s="176"/>
    </row>
    <row r="241" spans="1:16288" s="184" customFormat="1" ht="15" x14ac:dyDescent="0.2">
      <c r="A241" s="183"/>
      <c r="B241" s="183"/>
      <c r="C241" s="183"/>
      <c r="D241" s="183"/>
      <c r="E241" s="186"/>
      <c r="F241" s="187"/>
      <c r="G241" s="187"/>
      <c r="H241" s="188"/>
      <c r="I241" s="187"/>
      <c r="J241" s="183"/>
      <c r="K241" s="183"/>
      <c r="L241" s="183"/>
      <c r="M241" s="183"/>
      <c r="N241" s="189"/>
      <c r="O241" s="185"/>
      <c r="P241" s="185"/>
      <c r="Q241" s="183"/>
      <c r="R241" s="176"/>
      <c r="S241" s="220"/>
      <c r="T241" s="220"/>
      <c r="U241" s="220"/>
      <c r="V241" s="220"/>
      <c r="W241" s="220"/>
      <c r="X241" s="220"/>
      <c r="Y241" s="220"/>
      <c r="Z241" s="220"/>
      <c r="AA241" s="220"/>
      <c r="AB241" s="176"/>
      <c r="AC241" s="176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176"/>
      <c r="AN241" s="176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176"/>
      <c r="AY241" s="176"/>
      <c r="AZ241" s="220"/>
      <c r="BA241" s="220"/>
      <c r="BB241" s="220"/>
      <c r="BC241" s="220"/>
      <c r="BD241" s="220"/>
      <c r="BE241" s="220"/>
      <c r="BF241" s="220"/>
      <c r="BG241" s="220"/>
      <c r="BH241" s="220"/>
      <c r="BI241" s="176"/>
      <c r="BJ241" s="176"/>
      <c r="BK241" s="220"/>
      <c r="BL241" s="220"/>
      <c r="BM241" s="220"/>
      <c r="BN241" s="220"/>
      <c r="BO241" s="220"/>
      <c r="BP241" s="220"/>
      <c r="BQ241" s="220"/>
      <c r="BR241" s="220"/>
      <c r="BS241" s="220"/>
      <c r="BT241" s="176"/>
      <c r="BU241" s="176"/>
      <c r="BV241" s="220"/>
      <c r="BW241" s="220"/>
      <c r="BX241" s="220"/>
      <c r="BY241" s="220"/>
      <c r="BZ241" s="220"/>
      <c r="CA241" s="220"/>
      <c r="CB241" s="220"/>
      <c r="CC241" s="220"/>
      <c r="CD241" s="220"/>
      <c r="CE241" s="176"/>
      <c r="CF241" s="176"/>
      <c r="CG241" s="220"/>
      <c r="CH241" s="220"/>
      <c r="CI241" s="220"/>
      <c r="CJ241" s="220"/>
      <c r="CK241" s="220"/>
      <c r="CL241" s="220"/>
      <c r="CM241" s="220"/>
      <c r="CN241" s="220"/>
      <c r="CO241" s="220"/>
      <c r="CP241" s="176"/>
      <c r="CQ241" s="176"/>
      <c r="CR241" s="220"/>
      <c r="CS241" s="220"/>
      <c r="CT241" s="220"/>
      <c r="CU241" s="220"/>
      <c r="CV241" s="220"/>
      <c r="CW241" s="220"/>
      <c r="CX241" s="220"/>
      <c r="CY241" s="220"/>
      <c r="CZ241" s="220"/>
      <c r="DA241" s="176"/>
      <c r="DB241" s="176"/>
      <c r="DC241" s="220"/>
      <c r="DD241" s="220"/>
      <c r="DE241" s="220"/>
      <c r="DF241" s="220"/>
      <c r="DG241" s="220"/>
      <c r="DH241" s="220"/>
      <c r="DI241" s="220"/>
      <c r="DJ241" s="220"/>
      <c r="DK241" s="220"/>
      <c r="DL241" s="176"/>
      <c r="DM241" s="176"/>
      <c r="DN241" s="220"/>
      <c r="DO241" s="220"/>
      <c r="DP241" s="220"/>
      <c r="DQ241" s="220"/>
      <c r="DR241" s="220"/>
      <c r="DS241" s="220"/>
      <c r="DT241" s="220"/>
      <c r="DU241" s="220"/>
      <c r="DV241" s="220"/>
      <c r="DW241" s="176"/>
      <c r="DX241" s="176"/>
      <c r="DY241" s="220"/>
      <c r="DZ241" s="220"/>
      <c r="EA241" s="220"/>
      <c r="EB241" s="220"/>
      <c r="EC241" s="220"/>
      <c r="ED241" s="220"/>
      <c r="EE241" s="220"/>
      <c r="EF241" s="220"/>
      <c r="EG241" s="220"/>
      <c r="EH241" s="176"/>
      <c r="EI241" s="176"/>
      <c r="EJ241" s="220"/>
      <c r="EK241" s="220"/>
      <c r="EL241" s="220"/>
      <c r="EM241" s="220"/>
      <c r="EN241" s="220"/>
      <c r="EO241" s="220"/>
      <c r="EP241" s="220"/>
      <c r="EQ241" s="220"/>
      <c r="ER241" s="220"/>
      <c r="ES241" s="176"/>
      <c r="ET241" s="176"/>
      <c r="EU241" s="220"/>
      <c r="EV241" s="220"/>
      <c r="EW241" s="220"/>
      <c r="EX241" s="220"/>
      <c r="EY241" s="220"/>
      <c r="EZ241" s="220"/>
      <c r="FA241" s="220"/>
      <c r="FB241" s="220"/>
      <c r="FC241" s="220"/>
      <c r="FD241" s="176"/>
      <c r="FE241" s="176"/>
      <c r="FF241" s="220"/>
      <c r="FG241" s="220"/>
      <c r="FH241" s="220"/>
      <c r="FI241" s="220"/>
      <c r="FJ241" s="220"/>
      <c r="FK241" s="220"/>
      <c r="FL241" s="220"/>
      <c r="FM241" s="220"/>
      <c r="FN241" s="220"/>
      <c r="FO241" s="176"/>
      <c r="FP241" s="176"/>
      <c r="FQ241" s="220"/>
      <c r="FR241" s="220"/>
      <c r="FS241" s="220"/>
      <c r="FT241" s="220"/>
      <c r="FU241" s="220"/>
      <c r="FV241" s="220"/>
      <c r="FW241" s="220"/>
      <c r="FX241" s="220"/>
      <c r="FY241" s="220"/>
      <c r="FZ241" s="176"/>
      <c r="GA241" s="176"/>
      <c r="GB241" s="220"/>
      <c r="GC241" s="220"/>
      <c r="GD241" s="220"/>
      <c r="GE241" s="220"/>
      <c r="GF241" s="220"/>
      <c r="GG241" s="220"/>
      <c r="GH241" s="220"/>
      <c r="GI241" s="220"/>
      <c r="GJ241" s="220"/>
      <c r="GK241" s="176"/>
      <c r="GL241" s="176"/>
      <c r="GM241" s="220"/>
      <c r="GN241" s="220"/>
      <c r="GO241" s="220"/>
      <c r="GP241" s="220"/>
      <c r="GQ241" s="220"/>
      <c r="GR241" s="220"/>
      <c r="GS241" s="220"/>
      <c r="GT241" s="220"/>
      <c r="GU241" s="220"/>
      <c r="GV241" s="176"/>
      <c r="GW241" s="176"/>
      <c r="GX241" s="220"/>
      <c r="GY241" s="220"/>
      <c r="GZ241" s="220"/>
      <c r="HA241" s="220"/>
      <c r="HB241" s="220"/>
      <c r="HC241" s="220"/>
      <c r="HD241" s="220"/>
      <c r="HE241" s="220"/>
      <c r="HF241" s="220"/>
      <c r="HG241" s="176"/>
      <c r="HH241" s="176"/>
      <c r="HI241" s="220"/>
      <c r="HJ241" s="220"/>
      <c r="HK241" s="220"/>
      <c r="HL241" s="220"/>
      <c r="HM241" s="220"/>
      <c r="HN241" s="220"/>
      <c r="HO241" s="220"/>
      <c r="HP241" s="220"/>
      <c r="HQ241" s="220"/>
      <c r="HR241" s="176"/>
      <c r="HS241" s="176"/>
      <c r="HT241" s="176"/>
      <c r="HU241" s="176"/>
      <c r="HV241" s="176"/>
      <c r="HW241" s="176"/>
      <c r="HX241" s="176"/>
      <c r="HY241" s="176"/>
      <c r="HZ241" s="176"/>
      <c r="IA241" s="176"/>
      <c r="IB241" s="176"/>
      <c r="IC241" s="176"/>
      <c r="ID241" s="176"/>
      <c r="IE241" s="176"/>
      <c r="IF241" s="176"/>
      <c r="IG241" s="176"/>
      <c r="IH241" s="176"/>
      <c r="II241" s="176"/>
      <c r="IJ241" s="176"/>
      <c r="IK241" s="176"/>
      <c r="IL241" s="176"/>
      <c r="IM241" s="176"/>
      <c r="IN241" s="176"/>
      <c r="IO241" s="176"/>
      <c r="IP241" s="176"/>
      <c r="IQ241" s="176"/>
      <c r="IR241" s="176"/>
      <c r="IS241" s="176"/>
      <c r="IT241" s="176"/>
      <c r="IU241" s="176"/>
      <c r="IV241" s="176"/>
      <c r="IW241" s="176"/>
      <c r="IX241" s="176"/>
      <c r="IY241" s="176"/>
      <c r="IZ241" s="176"/>
      <c r="JA241" s="176"/>
      <c r="JB241" s="176"/>
      <c r="JC241" s="176"/>
      <c r="JD241" s="176"/>
      <c r="JE241" s="176"/>
      <c r="JF241" s="176"/>
      <c r="JG241" s="176"/>
      <c r="JH241" s="176"/>
      <c r="JI241" s="176"/>
      <c r="JJ241" s="176"/>
      <c r="JK241" s="176"/>
      <c r="JL241" s="176"/>
      <c r="JM241" s="176"/>
      <c r="JN241" s="176"/>
      <c r="JO241" s="176"/>
      <c r="JP241" s="176"/>
      <c r="JQ241" s="176"/>
      <c r="JR241" s="176"/>
      <c r="JS241" s="176"/>
      <c r="JT241" s="176"/>
      <c r="JU241" s="176"/>
      <c r="JV241" s="176"/>
      <c r="JW241" s="176"/>
      <c r="JX241" s="176"/>
      <c r="JY241" s="176"/>
      <c r="JZ241" s="176"/>
      <c r="KA241" s="176"/>
      <c r="KB241" s="176"/>
      <c r="KC241" s="176"/>
      <c r="KD241" s="176"/>
      <c r="KE241" s="176"/>
      <c r="KF241" s="176"/>
      <c r="KG241" s="176"/>
      <c r="KH241" s="176"/>
      <c r="KI241" s="176"/>
      <c r="KJ241" s="176"/>
      <c r="KK241" s="176"/>
      <c r="KL241" s="176"/>
      <c r="KM241" s="176"/>
      <c r="KN241" s="176"/>
      <c r="KO241" s="176"/>
      <c r="KP241" s="176"/>
      <c r="KQ241" s="176"/>
      <c r="KR241" s="176"/>
      <c r="KS241" s="176"/>
      <c r="KT241" s="176"/>
      <c r="KU241" s="176"/>
      <c r="KV241" s="176"/>
      <c r="KW241" s="176"/>
      <c r="KX241" s="176"/>
      <c r="KY241" s="176"/>
      <c r="KZ241" s="176"/>
      <c r="LA241" s="176"/>
      <c r="LB241" s="176"/>
      <c r="LC241" s="176"/>
      <c r="LD241" s="176"/>
      <c r="LE241" s="176"/>
      <c r="LF241" s="176"/>
    </row>
    <row r="242" spans="1:16288" s="184" customFormat="1" ht="46.5" customHeight="1" x14ac:dyDescent="0.2">
      <c r="A242" s="183"/>
      <c r="B242" s="183"/>
      <c r="C242" s="183"/>
      <c r="D242" s="183"/>
      <c r="E242" s="186"/>
      <c r="F242" s="187"/>
      <c r="G242" s="187"/>
      <c r="H242" s="188"/>
      <c r="I242" s="187"/>
      <c r="J242" s="271" t="s">
        <v>370</v>
      </c>
      <c r="K242" s="271"/>
      <c r="L242" s="271"/>
      <c r="M242" s="271"/>
      <c r="N242" s="189"/>
      <c r="O242" s="185"/>
      <c r="P242" s="185"/>
      <c r="Q242" s="272" t="s">
        <v>829</v>
      </c>
      <c r="R242" s="273"/>
      <c r="S242" s="273"/>
      <c r="T242" s="273"/>
      <c r="U242" s="273"/>
      <c r="V242" s="273"/>
      <c r="W242" s="273"/>
      <c r="X242" s="273"/>
      <c r="Y242" s="273"/>
      <c r="Z242" s="273"/>
      <c r="AA242" s="273"/>
      <c r="AB242" s="273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 t="s">
        <v>4</v>
      </c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173"/>
      <c r="BT242" s="173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173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173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104">
        <f>DF235-239694.24</f>
        <v>-128969.23999999999</v>
      </c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173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173"/>
      <c r="EI242" s="214"/>
      <c r="EJ242" s="214"/>
      <c r="EK242" s="214"/>
      <c r="EL242" s="214"/>
      <c r="EM242" s="214"/>
      <c r="EN242" s="214"/>
      <c r="EO242" s="214"/>
      <c r="EP242" s="214"/>
      <c r="EQ242" s="214"/>
      <c r="ER242" s="214"/>
      <c r="ES242" s="173"/>
      <c r="ET242" s="214"/>
      <c r="EU242" s="214"/>
      <c r="EV242" s="214"/>
      <c r="EW242" s="214"/>
      <c r="EX242" s="214"/>
      <c r="EY242" s="214"/>
      <c r="EZ242" s="214"/>
      <c r="FA242" s="214"/>
      <c r="FB242" s="214"/>
      <c r="FC242" s="214"/>
      <c r="FD242" s="173"/>
      <c r="FE242" s="214"/>
      <c r="FF242" s="214"/>
      <c r="FG242" s="214"/>
      <c r="FH242" s="214"/>
      <c r="FI242" s="214"/>
      <c r="FJ242" s="214"/>
      <c r="FK242" s="214"/>
      <c r="FL242" s="214"/>
      <c r="FM242" s="214"/>
      <c r="FN242" s="214"/>
      <c r="FO242" s="173"/>
      <c r="FP242" s="214"/>
      <c r="FQ242" s="214"/>
      <c r="FR242" s="214"/>
      <c r="FS242" s="214"/>
      <c r="FT242" s="214"/>
      <c r="FU242" s="214"/>
      <c r="FV242" s="214"/>
      <c r="FW242" s="214"/>
      <c r="FX242" s="214"/>
      <c r="FY242" s="214"/>
      <c r="FZ242" s="173"/>
      <c r="GA242" s="214"/>
      <c r="GB242" s="214"/>
      <c r="GC242" s="214"/>
      <c r="GD242" s="214"/>
      <c r="GE242" s="214"/>
      <c r="GF242" s="214"/>
      <c r="GG242" s="214"/>
      <c r="GH242" s="214"/>
      <c r="GI242" s="214"/>
      <c r="GJ242" s="214"/>
      <c r="GK242" s="173"/>
      <c r="GL242" s="214"/>
      <c r="GM242" s="214"/>
      <c r="GN242" s="214"/>
      <c r="GO242" s="214"/>
      <c r="GP242" s="214"/>
      <c r="GQ242" s="214"/>
      <c r="GR242" s="214"/>
      <c r="GS242" s="214"/>
      <c r="GT242" s="214"/>
      <c r="GU242" s="214"/>
      <c r="GV242" s="173"/>
      <c r="GW242" s="214"/>
      <c r="GX242" s="214"/>
      <c r="GY242" s="214"/>
      <c r="GZ242" s="214"/>
      <c r="HA242" s="214"/>
      <c r="HB242" s="214"/>
      <c r="HC242" s="214"/>
      <c r="HD242" s="214"/>
      <c r="HE242" s="214"/>
      <c r="HF242" s="214"/>
      <c r="HG242" s="173"/>
      <c r="HH242" s="214"/>
      <c r="HI242" s="214"/>
      <c r="HJ242" s="214"/>
      <c r="HK242" s="214"/>
      <c r="HL242" s="214"/>
      <c r="HM242" s="214"/>
      <c r="HN242" s="214"/>
      <c r="HO242" s="214"/>
      <c r="HP242" s="214"/>
      <c r="HQ242" s="214"/>
      <c r="HR242" s="173"/>
      <c r="HS242" s="173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/>
      <c r="KO242" s="176"/>
      <c r="KP242" s="176"/>
      <c r="KQ242" s="176"/>
      <c r="KR242" s="176"/>
      <c r="KS242" s="176"/>
      <c r="KT242" s="176"/>
      <c r="KU242" s="176"/>
      <c r="KV242" s="176"/>
      <c r="KW242" s="176"/>
      <c r="KX242" s="176"/>
      <c r="KY242" s="176"/>
      <c r="KZ242" s="176"/>
      <c r="LA242" s="176"/>
      <c r="LB242" s="176"/>
      <c r="LC242" s="176"/>
      <c r="LD242" s="176"/>
      <c r="LE242" s="176"/>
      <c r="LF242" s="176"/>
    </row>
    <row r="243" spans="1:16288" s="175" customFormat="1" ht="15" x14ac:dyDescent="0.2">
      <c r="A243" s="167"/>
      <c r="B243" s="167"/>
      <c r="C243" s="167"/>
      <c r="D243" s="167"/>
      <c r="E243" s="168"/>
      <c r="F243" s="169"/>
      <c r="G243" s="169"/>
      <c r="H243" s="170"/>
      <c r="I243" s="169"/>
      <c r="J243" s="167"/>
      <c r="K243" s="167"/>
      <c r="L243" s="167"/>
      <c r="M243" s="167"/>
      <c r="N243" s="171"/>
      <c r="O243" s="172"/>
      <c r="P243" s="172"/>
      <c r="Q243" s="167"/>
      <c r="R243" s="176"/>
      <c r="S243" s="220"/>
      <c r="T243" s="220"/>
      <c r="U243" s="220"/>
      <c r="V243" s="220"/>
      <c r="W243" s="220"/>
      <c r="X243" s="220"/>
      <c r="Y243" s="220"/>
      <c r="Z243" s="220"/>
      <c r="AA243" s="220"/>
      <c r="AB243" s="176"/>
      <c r="AC243" s="176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176"/>
      <c r="AN243" s="176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176"/>
      <c r="AY243" s="176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176"/>
      <c r="BJ243" s="176"/>
      <c r="BK243" s="220"/>
      <c r="BL243" s="220"/>
      <c r="BM243" s="220"/>
      <c r="BN243" s="220"/>
      <c r="BO243" s="220"/>
      <c r="BP243" s="220"/>
      <c r="BQ243" s="220"/>
      <c r="BR243" s="220"/>
      <c r="BS243" s="220"/>
      <c r="BT243" s="176"/>
      <c r="BU243" s="176"/>
      <c r="BV243" s="220"/>
      <c r="BW243" s="220"/>
      <c r="BX243" s="220"/>
      <c r="BY243" s="220"/>
      <c r="BZ243" s="220"/>
      <c r="CA243" s="220"/>
      <c r="CB243" s="220"/>
      <c r="CC243" s="220"/>
      <c r="CD243" s="220"/>
      <c r="CE243" s="176"/>
      <c r="CF243" s="176"/>
      <c r="CG243" s="220"/>
      <c r="CH243" s="220"/>
      <c r="CI243" s="220"/>
      <c r="CJ243" s="220"/>
      <c r="CK243" s="220"/>
      <c r="CL243" s="220"/>
      <c r="CM243" s="220"/>
      <c r="CN243" s="220"/>
      <c r="CO243" s="220"/>
      <c r="CP243" s="176"/>
      <c r="CQ243" s="176"/>
      <c r="CR243" s="220"/>
      <c r="CS243" s="220"/>
      <c r="CT243" s="220"/>
      <c r="CU243" s="220"/>
      <c r="CV243" s="220"/>
      <c r="CW243" s="220"/>
      <c r="CX243" s="220"/>
      <c r="CY243" s="220"/>
      <c r="CZ243" s="220"/>
      <c r="DA243" s="176"/>
      <c r="DB243" s="176"/>
      <c r="DC243" s="220"/>
      <c r="DD243" s="220"/>
      <c r="DE243" s="220"/>
      <c r="DF243" s="220"/>
      <c r="DG243" s="220"/>
      <c r="DH243" s="220"/>
      <c r="DI243" s="220"/>
      <c r="DJ243" s="220"/>
      <c r="DK243" s="220"/>
      <c r="DL243" s="176"/>
      <c r="DM243" s="176"/>
      <c r="DN243" s="220"/>
      <c r="DO243" s="220"/>
      <c r="DP243" s="220"/>
      <c r="DQ243" s="220"/>
      <c r="DR243" s="220"/>
      <c r="DS243" s="220"/>
      <c r="DT243" s="220"/>
      <c r="DU243" s="220"/>
      <c r="DV243" s="220"/>
      <c r="DW243" s="176"/>
      <c r="DX243" s="176"/>
      <c r="DY243" s="220"/>
      <c r="DZ243" s="220"/>
      <c r="EA243" s="220"/>
      <c r="EB243" s="220"/>
      <c r="EC243" s="220"/>
      <c r="ED243" s="220"/>
      <c r="EE243" s="220"/>
      <c r="EF243" s="220"/>
      <c r="EG243" s="220"/>
      <c r="EH243" s="176"/>
      <c r="EI243" s="176"/>
      <c r="EJ243" s="220"/>
      <c r="EK243" s="220"/>
      <c r="EL243" s="220"/>
      <c r="EM243" s="220"/>
      <c r="EN243" s="220"/>
      <c r="EO243" s="220"/>
      <c r="EP243" s="220"/>
      <c r="EQ243" s="220"/>
      <c r="ER243" s="220"/>
      <c r="ES243" s="176"/>
      <c r="ET243" s="176"/>
      <c r="EU243" s="220"/>
      <c r="EV243" s="220"/>
      <c r="EW243" s="220"/>
      <c r="EX243" s="220"/>
      <c r="EY243" s="220"/>
      <c r="EZ243" s="220"/>
      <c r="FA243" s="220"/>
      <c r="FB243" s="220"/>
      <c r="FC243" s="220"/>
      <c r="FD243" s="176"/>
      <c r="FE243" s="176"/>
      <c r="FF243" s="220"/>
      <c r="FG243" s="220"/>
      <c r="FH243" s="220"/>
      <c r="FI243" s="220"/>
      <c r="FJ243" s="220"/>
      <c r="FK243" s="220"/>
      <c r="FL243" s="220"/>
      <c r="FM243" s="220"/>
      <c r="FN243" s="220"/>
      <c r="FO243" s="176"/>
      <c r="FP243" s="176"/>
      <c r="FQ243" s="220"/>
      <c r="FR243" s="220"/>
      <c r="FS243" s="220" t="s">
        <v>4</v>
      </c>
      <c r="FT243" s="220"/>
      <c r="FU243" s="220"/>
      <c r="FV243" s="220"/>
      <c r="FW243" s="220"/>
      <c r="FX243" s="220"/>
      <c r="FY243" s="220"/>
      <c r="FZ243" s="176"/>
      <c r="GA243" s="176"/>
      <c r="GB243" s="220"/>
      <c r="GC243" s="220"/>
      <c r="GD243" s="220" t="s">
        <v>4</v>
      </c>
      <c r="GE243" s="220"/>
      <c r="GF243" s="220"/>
      <c r="GG243" s="220"/>
      <c r="GH243" s="220"/>
      <c r="GI243" s="220"/>
      <c r="GJ243" s="220"/>
      <c r="GK243" s="176"/>
      <c r="GL243" s="176"/>
      <c r="GM243" s="220"/>
      <c r="GN243" s="220"/>
      <c r="GO243" s="220" t="s">
        <v>4</v>
      </c>
      <c r="GP243" s="220"/>
      <c r="GQ243" s="220"/>
      <c r="GR243" s="220"/>
      <c r="GS243" s="220"/>
      <c r="GT243" s="220"/>
      <c r="GU243" s="220"/>
      <c r="GV243" s="176"/>
      <c r="GW243" s="176"/>
      <c r="GX243" s="220"/>
      <c r="GY243" s="220"/>
      <c r="GZ243" s="220" t="s">
        <v>4</v>
      </c>
      <c r="HA243" s="220"/>
      <c r="HB243" s="220"/>
      <c r="HC243" s="220"/>
      <c r="HD243" s="220"/>
      <c r="HE243" s="220"/>
      <c r="HF243" s="220"/>
      <c r="HG243" s="176"/>
      <c r="HH243" s="176"/>
      <c r="HI243" s="220"/>
      <c r="HJ243" s="220"/>
      <c r="HK243" s="220" t="s">
        <v>4</v>
      </c>
      <c r="HL243" s="220"/>
      <c r="HM243" s="220"/>
      <c r="HN243" s="220"/>
      <c r="HO243" s="220"/>
      <c r="HP243" s="220"/>
      <c r="HQ243" s="220"/>
      <c r="HR243" s="176"/>
      <c r="HS243" s="176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  <c r="IR243" s="182"/>
      <c r="IS243" s="182"/>
      <c r="IT243" s="182"/>
      <c r="IU243" s="182"/>
      <c r="IV243" s="182"/>
      <c r="IW243" s="182"/>
      <c r="IX243" s="182"/>
      <c r="IY243" s="182"/>
      <c r="IZ243" s="182"/>
      <c r="JA243" s="182"/>
      <c r="JB243" s="182"/>
      <c r="JC243" s="182"/>
      <c r="JD243" s="182"/>
      <c r="JE243" s="182"/>
      <c r="JF243" s="182"/>
      <c r="JG243" s="182"/>
      <c r="JH243" s="182"/>
      <c r="JI243" s="182"/>
      <c r="JJ243" s="182"/>
      <c r="JK243" s="182"/>
      <c r="JL243" s="182"/>
      <c r="JM243" s="182"/>
      <c r="JN243" s="182"/>
      <c r="JO243" s="182"/>
      <c r="JP243" s="182"/>
      <c r="JQ243" s="182"/>
      <c r="JR243" s="182"/>
      <c r="JS243" s="182"/>
      <c r="JT243" s="182"/>
      <c r="JU243" s="182"/>
      <c r="JV243" s="182"/>
      <c r="JW243" s="182"/>
      <c r="JX243" s="182"/>
      <c r="JY243" s="182"/>
      <c r="JZ243" s="182"/>
      <c r="KA243" s="182"/>
      <c r="KB243" s="182"/>
      <c r="KC243" s="182"/>
      <c r="KD243" s="182"/>
      <c r="KE243" s="182"/>
      <c r="KF243" s="182"/>
      <c r="KG243" s="182"/>
      <c r="KH243" s="182"/>
      <c r="KI243" s="182"/>
      <c r="KJ243" s="182"/>
      <c r="KK243" s="182"/>
      <c r="KL243" s="182"/>
      <c r="KM243" s="182"/>
      <c r="KN243" s="182"/>
      <c r="KO243" s="182"/>
      <c r="KP243" s="182"/>
      <c r="KQ243" s="182"/>
      <c r="KR243" s="182"/>
      <c r="KS243" s="182"/>
      <c r="KT243" s="182"/>
      <c r="KU243" s="182"/>
      <c r="KV243" s="182"/>
      <c r="KW243" s="182"/>
      <c r="KX243" s="182"/>
      <c r="KY243" s="182"/>
      <c r="KZ243" s="182"/>
      <c r="LA243" s="182"/>
      <c r="LB243" s="182"/>
      <c r="LC243" s="182"/>
      <c r="LD243" s="182"/>
      <c r="LE243" s="182"/>
      <c r="LF243" s="182"/>
    </row>
    <row r="244" spans="1:16288" s="175" customFormat="1" ht="15" x14ac:dyDescent="0.2">
      <c r="A244" s="167"/>
      <c r="B244" s="167"/>
      <c r="C244" s="167"/>
      <c r="D244" s="167"/>
      <c r="E244" s="168"/>
      <c r="F244" s="169"/>
      <c r="G244" s="169"/>
      <c r="H244" s="170"/>
      <c r="I244" s="169"/>
      <c r="J244" s="167"/>
      <c r="K244" s="167"/>
      <c r="L244" s="167"/>
      <c r="M244" s="167"/>
      <c r="N244" s="171"/>
      <c r="O244" s="172"/>
      <c r="P244" s="172"/>
      <c r="Q244" s="167"/>
      <c r="R244" s="176"/>
      <c r="S244" s="220"/>
      <c r="T244" s="220"/>
      <c r="U244" s="220"/>
      <c r="V244" s="220"/>
      <c r="W244" s="220"/>
      <c r="X244" s="220"/>
      <c r="Y244" s="220"/>
      <c r="Z244" s="220"/>
      <c r="AA244" s="220"/>
      <c r="AB244" s="176"/>
      <c r="AC244" s="176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176"/>
      <c r="AN244" s="176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176"/>
      <c r="AY244" s="176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176"/>
      <c r="BJ244" s="176"/>
      <c r="BK244" s="220"/>
      <c r="BL244" s="220"/>
      <c r="BM244" s="220"/>
      <c r="BN244" s="220"/>
      <c r="BO244" s="220"/>
      <c r="BP244" s="220"/>
      <c r="BQ244" s="220"/>
      <c r="BR244" s="220"/>
      <c r="BS244" s="220"/>
      <c r="BT244" s="176"/>
      <c r="BU244" s="176"/>
      <c r="BV244" s="220"/>
      <c r="BW244" s="220"/>
      <c r="BX244" s="220"/>
      <c r="BY244" s="220"/>
      <c r="BZ244" s="220"/>
      <c r="CA244" s="220"/>
      <c r="CB244" s="220"/>
      <c r="CC244" s="220"/>
      <c r="CD244" s="220"/>
      <c r="CE244" s="176"/>
      <c r="CF244" s="176"/>
      <c r="CG244" s="220"/>
      <c r="CH244" s="220"/>
      <c r="CI244" s="220"/>
      <c r="CJ244" s="220"/>
      <c r="CK244" s="220"/>
      <c r="CL244" s="220"/>
      <c r="CM244" s="220"/>
      <c r="CN244" s="220"/>
      <c r="CO244" s="220"/>
      <c r="CP244" s="176"/>
      <c r="CQ244" s="176"/>
      <c r="CR244" s="220"/>
      <c r="CS244" s="220"/>
      <c r="CT244" s="220"/>
      <c r="CU244" s="220"/>
      <c r="CV244" s="220"/>
      <c r="CW244" s="220"/>
      <c r="CX244" s="220"/>
      <c r="CY244" s="220"/>
      <c r="CZ244" s="220"/>
      <c r="DA244" s="176"/>
      <c r="DB244" s="176"/>
      <c r="DC244" s="220"/>
      <c r="DD244" s="220"/>
      <c r="DE244" s="220"/>
      <c r="DF244" s="220"/>
      <c r="DG244" s="220"/>
      <c r="DH244" s="220"/>
      <c r="DI244" s="220"/>
      <c r="DJ244" s="220"/>
      <c r="DK244" s="220"/>
      <c r="DL244" s="176"/>
      <c r="DM244" s="176"/>
      <c r="DN244" s="220"/>
      <c r="DO244" s="220"/>
      <c r="DP244" s="220"/>
      <c r="DQ244" s="220"/>
      <c r="DR244" s="220"/>
      <c r="DS244" s="220"/>
      <c r="DT244" s="220"/>
      <c r="DU244" s="220"/>
      <c r="DV244" s="220"/>
      <c r="DW244" s="176"/>
      <c r="DX244" s="176"/>
      <c r="DY244" s="220"/>
      <c r="DZ244" s="220"/>
      <c r="EA244" s="220"/>
      <c r="EB244" s="220"/>
      <c r="EC244" s="220"/>
      <c r="ED244" s="220"/>
      <c r="EE244" s="220"/>
      <c r="EF244" s="220"/>
      <c r="EG244" s="220"/>
      <c r="EH244" s="176"/>
      <c r="EI244" s="176"/>
      <c r="EJ244" s="220"/>
      <c r="EK244" s="220"/>
      <c r="EL244" s="220"/>
      <c r="EM244" s="220"/>
      <c r="EN244" s="220"/>
      <c r="EO244" s="220"/>
      <c r="EP244" s="220"/>
      <c r="EQ244" s="220"/>
      <c r="ER244" s="220"/>
      <c r="ES244" s="176"/>
      <c r="ET244" s="176"/>
      <c r="EU244" s="220"/>
      <c r="EV244" s="220"/>
      <c r="EW244" s="220"/>
      <c r="EX244" s="220"/>
      <c r="EY244" s="220"/>
      <c r="EZ244" s="220"/>
      <c r="FA244" s="220"/>
      <c r="FB244" s="220"/>
      <c r="FC244" s="220"/>
      <c r="FD244" s="176"/>
      <c r="FE244" s="176"/>
      <c r="FF244" s="220"/>
      <c r="FG244" s="220"/>
      <c r="FH244" s="220"/>
      <c r="FI244" s="220"/>
      <c r="FJ244" s="220"/>
      <c r="FK244" s="220"/>
      <c r="FL244" s="220"/>
      <c r="FM244" s="220"/>
      <c r="FN244" s="220"/>
      <c r="FO244" s="176"/>
      <c r="FP244" s="176"/>
      <c r="FQ244" s="220"/>
      <c r="FR244" s="220"/>
      <c r="FS244" s="220"/>
      <c r="FT244" s="220"/>
      <c r="FU244" s="220"/>
      <c r="FV244" s="220"/>
      <c r="FW244" s="220"/>
      <c r="FX244" s="220"/>
      <c r="FY244" s="220"/>
      <c r="FZ244" s="176"/>
      <c r="GA244" s="176"/>
      <c r="GB244" s="220"/>
      <c r="GC244" s="220"/>
      <c r="GD244" s="220"/>
      <c r="GE244" s="220"/>
      <c r="GF244" s="220"/>
      <c r="GG244" s="220"/>
      <c r="GH244" s="220"/>
      <c r="GI244" s="220"/>
      <c r="GJ244" s="220"/>
      <c r="GK244" s="176"/>
      <c r="GL244" s="176"/>
      <c r="GM244" s="220"/>
      <c r="GN244" s="220"/>
      <c r="GO244" s="220"/>
      <c r="GP244" s="220"/>
      <c r="GQ244" s="220"/>
      <c r="GR244" s="220"/>
      <c r="GS244" s="220"/>
      <c r="GT244" s="220"/>
      <c r="GU244" s="220"/>
      <c r="GV244" s="176"/>
      <c r="GW244" s="176"/>
      <c r="GX244" s="220"/>
      <c r="GY244" s="220"/>
      <c r="GZ244" s="220"/>
      <c r="HA244" s="220"/>
      <c r="HB244" s="220"/>
      <c r="HC244" s="220"/>
      <c r="HD244" s="220"/>
      <c r="HE244" s="220"/>
      <c r="HF244" s="220"/>
      <c r="HG244" s="176"/>
      <c r="HH244" s="176"/>
      <c r="HI244" s="220"/>
      <c r="HJ244" s="220"/>
      <c r="HK244" s="220"/>
      <c r="HL244" s="220"/>
      <c r="HM244" s="220"/>
      <c r="HN244" s="220"/>
      <c r="HO244" s="220"/>
      <c r="HP244" s="220"/>
      <c r="HQ244" s="220"/>
      <c r="HR244" s="176"/>
      <c r="HS244" s="176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  <c r="IQ244" s="182"/>
      <c r="IR244" s="182"/>
      <c r="IS244" s="182"/>
      <c r="IT244" s="182"/>
      <c r="IU244" s="182"/>
      <c r="IV244" s="182"/>
      <c r="IW244" s="182"/>
      <c r="IX244" s="182"/>
      <c r="IY244" s="182"/>
      <c r="IZ244" s="182"/>
      <c r="JA244" s="182"/>
      <c r="JB244" s="182"/>
      <c r="JC244" s="182"/>
      <c r="JD244" s="182"/>
      <c r="JE244" s="182"/>
      <c r="JF244" s="182"/>
      <c r="JG244" s="182"/>
      <c r="JH244" s="182"/>
      <c r="JI244" s="182"/>
      <c r="JJ244" s="182"/>
      <c r="JK244" s="182"/>
      <c r="JL244" s="182"/>
      <c r="JM244" s="182"/>
      <c r="JN244" s="182"/>
      <c r="JO244" s="182"/>
      <c r="JP244" s="182"/>
      <c r="JQ244" s="182"/>
      <c r="JR244" s="182"/>
      <c r="JS244" s="182"/>
      <c r="JT244" s="182"/>
      <c r="JU244" s="182"/>
      <c r="JV244" s="182"/>
      <c r="JW244" s="182"/>
      <c r="JX244" s="182"/>
      <c r="JY244" s="182"/>
      <c r="JZ244" s="182"/>
      <c r="KA244" s="182"/>
      <c r="KB244" s="182"/>
      <c r="KC244" s="182"/>
      <c r="KD244" s="182"/>
      <c r="KE244" s="182"/>
      <c r="KF244" s="182"/>
      <c r="KG244" s="182"/>
      <c r="KH244" s="182"/>
      <c r="KI244" s="182"/>
      <c r="KJ244" s="182"/>
      <c r="KK244" s="182"/>
      <c r="KL244" s="182"/>
      <c r="KM244" s="182"/>
      <c r="KN244" s="182"/>
      <c r="KO244" s="182"/>
      <c r="KP244" s="182"/>
      <c r="KQ244" s="182"/>
      <c r="KR244" s="182"/>
      <c r="KS244" s="182"/>
      <c r="KT244" s="182"/>
      <c r="KU244" s="182"/>
      <c r="KV244" s="182"/>
      <c r="KW244" s="182"/>
      <c r="KX244" s="182"/>
      <c r="KY244" s="182"/>
      <c r="KZ244" s="182"/>
      <c r="LA244" s="182"/>
      <c r="LB244" s="182"/>
      <c r="LC244" s="182"/>
      <c r="LD244" s="182"/>
      <c r="LE244" s="182"/>
      <c r="LF244" s="182"/>
    </row>
    <row r="247" spans="1:16288" ht="40.5" customHeight="1" x14ac:dyDescent="0.35">
      <c r="H247" s="274"/>
      <c r="I247" s="274"/>
      <c r="J247" s="274"/>
    </row>
    <row r="249" spans="1:16288" x14ac:dyDescent="0.2">
      <c r="HL249" s="165">
        <v>742400</v>
      </c>
    </row>
    <row r="255" spans="1:16288" s="165" customFormat="1" x14ac:dyDescent="0.2">
      <c r="A255" s="4"/>
      <c r="B255" s="4"/>
      <c r="C255" s="4"/>
      <c r="D255" s="4"/>
      <c r="E255" s="59"/>
      <c r="F255" s="15"/>
      <c r="G255" s="15"/>
      <c r="H255" s="24"/>
      <c r="I255" s="15"/>
      <c r="J255" s="4"/>
      <c r="K255" s="4"/>
      <c r="L255" s="4"/>
      <c r="M255" s="4"/>
      <c r="N255" s="60"/>
      <c r="O255" s="102"/>
      <c r="P255" s="102"/>
      <c r="Q255" s="4"/>
      <c r="R255" s="105"/>
      <c r="AB255" s="105"/>
      <c r="AC255" s="105"/>
      <c r="AM255" s="105"/>
      <c r="AN255" s="105"/>
      <c r="AX255" s="105"/>
      <c r="AY255" s="105"/>
      <c r="BI255" s="105"/>
      <c r="BJ255" s="105"/>
      <c r="BT255" s="105"/>
      <c r="BU255" s="105"/>
      <c r="CE255" s="105"/>
      <c r="CF255" s="105"/>
      <c r="CP255" s="105"/>
      <c r="CQ255" s="105"/>
      <c r="DA255" s="105"/>
      <c r="DB255" s="105"/>
      <c r="DL255" s="105"/>
      <c r="DM255" s="105"/>
      <c r="DW255" s="105"/>
      <c r="DX255" s="105"/>
      <c r="EH255" s="105"/>
      <c r="EI255" s="105"/>
      <c r="ES255" s="105"/>
      <c r="ET255" s="105"/>
      <c r="FD255" s="105"/>
      <c r="FE255" s="105"/>
      <c r="FO255" s="105"/>
      <c r="FP255" s="105"/>
      <c r="FZ255" s="105"/>
      <c r="GA255" s="105"/>
      <c r="GK255" s="105"/>
      <c r="GL255" s="105"/>
      <c r="GV255" s="105"/>
      <c r="GW255" s="105"/>
      <c r="HG255" s="105"/>
      <c r="HH255" s="105"/>
      <c r="HL255" s="165" t="e">
        <f>HL249-#REF!</f>
        <v>#REF!</v>
      </c>
      <c r="HR255" s="105"/>
      <c r="HS255" s="105"/>
      <c r="HT255" s="76"/>
      <c r="HU255" s="76"/>
      <c r="HV255" s="76"/>
      <c r="HW255" s="76"/>
      <c r="HX255" s="76"/>
      <c r="HY255" s="76"/>
      <c r="HZ255" s="76"/>
      <c r="IA255" s="76"/>
      <c r="IB255" s="76"/>
      <c r="IC255" s="68"/>
      <c r="ID255" s="68"/>
      <c r="IE255" s="68"/>
      <c r="IF255" s="68"/>
      <c r="IG255" s="68"/>
      <c r="IH255" s="68"/>
      <c r="II255" s="68"/>
      <c r="IJ255" s="68"/>
      <c r="IK255" s="68"/>
      <c r="IL255" s="68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8"/>
      <c r="JB255" s="68"/>
      <c r="JC255" s="68"/>
      <c r="JD255" s="68"/>
      <c r="JE255" s="68"/>
      <c r="JF255" s="68"/>
      <c r="JG255" s="68"/>
      <c r="JH255" s="68"/>
      <c r="JI255" s="68"/>
      <c r="JJ255" s="68"/>
      <c r="JK255" s="68"/>
      <c r="JL255" s="68"/>
      <c r="JM255" s="68"/>
      <c r="JN255" s="68"/>
      <c r="JO255" s="68"/>
      <c r="JP255" s="68"/>
      <c r="JQ255" s="68"/>
      <c r="JR255" s="68"/>
      <c r="JS255" s="68"/>
      <c r="JT255" s="68"/>
      <c r="JU255" s="68"/>
      <c r="JV255" s="68"/>
      <c r="JW255" s="68"/>
      <c r="JX255" s="68"/>
      <c r="JY255" s="68"/>
      <c r="JZ255" s="68"/>
      <c r="KA255" s="68"/>
      <c r="KB255" s="68"/>
      <c r="KC255" s="68"/>
      <c r="KD255" s="68"/>
      <c r="KE255" s="68"/>
      <c r="KF255" s="68"/>
      <c r="KG255" s="68"/>
      <c r="KH255" s="68"/>
      <c r="KI255" s="68"/>
      <c r="KJ255" s="68"/>
      <c r="KK255" s="68"/>
      <c r="KL255" s="68"/>
      <c r="KM255" s="68"/>
      <c r="KN255" s="68"/>
      <c r="KO255" s="68"/>
      <c r="KP255" s="68"/>
      <c r="KQ255" s="68"/>
      <c r="KR255" s="68"/>
      <c r="KS255" s="68"/>
      <c r="KT255" s="68"/>
      <c r="KU255" s="68"/>
      <c r="KV255" s="68"/>
      <c r="KW255" s="68"/>
      <c r="KX255" s="68"/>
      <c r="KY255" s="68"/>
      <c r="KZ255" s="68"/>
      <c r="LA255" s="68"/>
      <c r="LB255" s="68"/>
      <c r="LC255" s="68"/>
      <c r="LD255" s="68"/>
      <c r="LE255" s="68"/>
      <c r="LF255" s="68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  <c r="BDV255"/>
      <c r="BDW255"/>
      <c r="BDX255"/>
      <c r="BDY255"/>
      <c r="BDZ255"/>
      <c r="BEA255"/>
      <c r="BEB255"/>
      <c r="BEC255"/>
      <c r="BED255"/>
      <c r="BEE255"/>
      <c r="BEF255"/>
      <c r="BEG255"/>
      <c r="BEH255"/>
      <c r="BEI255"/>
      <c r="BEJ255"/>
      <c r="BEK255"/>
      <c r="BEL255"/>
      <c r="BEM255"/>
      <c r="BEN255"/>
      <c r="BEO255"/>
      <c r="BEP255"/>
      <c r="BEQ255"/>
      <c r="BER255"/>
      <c r="BES255"/>
      <c r="BET255"/>
      <c r="BEU255"/>
      <c r="BEV255"/>
      <c r="BEW255"/>
      <c r="BEX255"/>
      <c r="BEY255"/>
      <c r="BEZ255"/>
      <c r="BFA255"/>
      <c r="BFB255"/>
      <c r="BFC255"/>
      <c r="BFD255"/>
      <c r="BFE255"/>
      <c r="BFF255"/>
      <c r="BFG255"/>
      <c r="BFH255"/>
      <c r="BFI255"/>
      <c r="BFJ255"/>
      <c r="BFK255"/>
      <c r="BFL255"/>
      <c r="BFM255"/>
      <c r="BFN255"/>
      <c r="BFO255"/>
      <c r="BFP255"/>
      <c r="BFQ255"/>
      <c r="BFR255"/>
      <c r="BFS255"/>
      <c r="BFT255"/>
      <c r="BFU255"/>
      <c r="BFV255"/>
      <c r="BFW255"/>
      <c r="BFX255"/>
      <c r="BFY255"/>
      <c r="BFZ255"/>
      <c r="BGA255"/>
      <c r="BGB255"/>
      <c r="BGC255"/>
      <c r="BGD255"/>
      <c r="BGE255"/>
      <c r="BGF255"/>
      <c r="BGG255"/>
      <c r="BGH255"/>
      <c r="BGI255"/>
      <c r="BGJ255"/>
      <c r="BGK255"/>
      <c r="BGL255"/>
      <c r="BGM255"/>
      <c r="BGN255"/>
      <c r="BGO255"/>
      <c r="BGP255"/>
      <c r="BGQ255"/>
      <c r="BGR255"/>
      <c r="BGS255"/>
      <c r="BGT255"/>
      <c r="BGU255"/>
      <c r="BGV255"/>
      <c r="BGW255"/>
      <c r="BGX255"/>
      <c r="BGY255"/>
      <c r="BGZ255"/>
      <c r="BHA255"/>
      <c r="BHB255"/>
      <c r="BHC255"/>
      <c r="BHD255"/>
      <c r="BHE255"/>
      <c r="BHF255"/>
      <c r="BHG255"/>
      <c r="BHH255"/>
      <c r="BHI255"/>
      <c r="BHJ255"/>
      <c r="BHK255"/>
      <c r="BHL255"/>
      <c r="BHM255"/>
      <c r="BHN255"/>
      <c r="BHO255"/>
      <c r="BHP255"/>
      <c r="BHQ255"/>
      <c r="BHR255"/>
      <c r="BHS255"/>
      <c r="BHT255"/>
      <c r="BHU255"/>
      <c r="BHV255"/>
      <c r="BHW255"/>
      <c r="BHX255"/>
      <c r="BHY255"/>
      <c r="BHZ255"/>
      <c r="BIA255"/>
      <c r="BIB255"/>
      <c r="BIC255"/>
      <c r="BID255"/>
      <c r="BIE255"/>
      <c r="BIF255"/>
      <c r="BIG255"/>
      <c r="BIH255"/>
      <c r="BII255"/>
      <c r="BIJ255"/>
      <c r="BIK255"/>
      <c r="BIL255"/>
      <c r="BIM255"/>
      <c r="BIN255"/>
      <c r="BIO255"/>
      <c r="BIP255"/>
      <c r="BIQ255"/>
      <c r="BIR255"/>
      <c r="BIS255"/>
      <c r="BIT255"/>
      <c r="BIU255"/>
      <c r="BIV255"/>
      <c r="BIW255"/>
      <c r="BIX255"/>
      <c r="BIY255"/>
      <c r="BIZ255"/>
      <c r="BJA255"/>
      <c r="BJB255"/>
      <c r="BJC255"/>
      <c r="BJD255"/>
      <c r="BJE255"/>
      <c r="BJF255"/>
      <c r="BJG255"/>
      <c r="BJH255"/>
      <c r="BJI255"/>
      <c r="BJJ255"/>
      <c r="BJK255"/>
      <c r="BJL255"/>
      <c r="BJM255"/>
      <c r="BJN255"/>
      <c r="BJO255"/>
      <c r="BJP255"/>
      <c r="BJQ255"/>
      <c r="BJR255"/>
      <c r="BJS255"/>
      <c r="BJT255"/>
      <c r="BJU255"/>
      <c r="BJV255"/>
      <c r="BJW255"/>
      <c r="BJX255"/>
      <c r="BJY255"/>
      <c r="BJZ255"/>
      <c r="BKA255"/>
      <c r="BKB255"/>
      <c r="BKC255"/>
      <c r="BKD255"/>
      <c r="BKE255"/>
      <c r="BKF255"/>
      <c r="BKG255"/>
      <c r="BKH255"/>
      <c r="BKI255"/>
      <c r="BKJ255"/>
      <c r="BKK255"/>
      <c r="BKL255"/>
      <c r="BKM255"/>
      <c r="BKN255"/>
      <c r="BKO255"/>
      <c r="BKP255"/>
      <c r="BKQ255"/>
      <c r="BKR255"/>
      <c r="BKS255"/>
      <c r="BKT255"/>
      <c r="BKU255"/>
      <c r="BKV255"/>
      <c r="BKW255"/>
      <c r="BKX255"/>
      <c r="BKY255"/>
      <c r="BKZ255"/>
      <c r="BLA255"/>
      <c r="BLB255"/>
      <c r="BLC255"/>
      <c r="BLD255"/>
      <c r="BLE255"/>
      <c r="BLF255"/>
      <c r="BLG255"/>
      <c r="BLH255"/>
      <c r="BLI255"/>
      <c r="BLJ255"/>
      <c r="BLK255"/>
      <c r="BLL255"/>
      <c r="BLM255"/>
      <c r="BLN255"/>
      <c r="BLO255"/>
      <c r="BLP255"/>
      <c r="BLQ255"/>
      <c r="BLR255"/>
      <c r="BLS255"/>
      <c r="BLT255"/>
      <c r="BLU255"/>
      <c r="BLV255"/>
      <c r="BLW255"/>
      <c r="BLX255"/>
      <c r="BLY255"/>
      <c r="BLZ255"/>
      <c r="BMA255"/>
      <c r="BMB255"/>
      <c r="BMC255"/>
      <c r="BMD255"/>
      <c r="BME255"/>
      <c r="BMF255"/>
      <c r="BMG255"/>
      <c r="BMH255"/>
      <c r="BMI255"/>
      <c r="BMJ255"/>
      <c r="BMK255"/>
      <c r="BML255"/>
      <c r="BMM255"/>
      <c r="BMN255"/>
      <c r="BMO255"/>
      <c r="BMP255"/>
      <c r="BMQ255"/>
      <c r="BMR255"/>
      <c r="BMS255"/>
      <c r="BMT255"/>
      <c r="BMU255"/>
      <c r="BMV255"/>
      <c r="BMW255"/>
      <c r="BMX255"/>
      <c r="BMY255"/>
      <c r="BMZ255"/>
      <c r="BNA255"/>
      <c r="BNB255"/>
      <c r="BNC255"/>
      <c r="BND255"/>
      <c r="BNE255"/>
      <c r="BNF255"/>
      <c r="BNG255"/>
      <c r="BNH255"/>
      <c r="BNI255"/>
      <c r="BNJ255"/>
      <c r="BNK255"/>
      <c r="BNL255"/>
      <c r="BNM255"/>
      <c r="BNN255"/>
      <c r="BNO255"/>
      <c r="BNP255"/>
      <c r="BNQ255"/>
      <c r="BNR255"/>
      <c r="BNS255"/>
      <c r="BNT255"/>
      <c r="BNU255"/>
      <c r="BNV255"/>
      <c r="BNW255"/>
      <c r="BNX255"/>
      <c r="BNY255"/>
      <c r="BNZ255"/>
      <c r="BOA255"/>
      <c r="BOB255"/>
      <c r="BOC255"/>
      <c r="BOD255"/>
      <c r="BOE255"/>
      <c r="BOF255"/>
      <c r="BOG255"/>
      <c r="BOH255"/>
      <c r="BOI255"/>
      <c r="BOJ255"/>
      <c r="BOK255"/>
      <c r="BOL255"/>
      <c r="BOM255"/>
      <c r="BON255"/>
      <c r="BOO255"/>
      <c r="BOP255"/>
      <c r="BOQ255"/>
      <c r="BOR255"/>
      <c r="BOS255"/>
      <c r="BOT255"/>
      <c r="BOU255"/>
      <c r="BOV255"/>
      <c r="BOW255"/>
      <c r="BOX255"/>
      <c r="BOY255"/>
      <c r="BOZ255"/>
      <c r="BPA255"/>
      <c r="BPB255"/>
      <c r="BPC255"/>
      <c r="BPD255"/>
      <c r="BPE255"/>
      <c r="BPF255"/>
      <c r="BPG255"/>
      <c r="BPH255"/>
      <c r="BPI255"/>
      <c r="BPJ255"/>
      <c r="BPK255"/>
      <c r="BPL255"/>
      <c r="BPM255"/>
      <c r="BPN255"/>
      <c r="BPO255"/>
      <c r="BPP255"/>
      <c r="BPQ255"/>
      <c r="BPR255"/>
      <c r="BPS255"/>
      <c r="BPT255"/>
      <c r="BPU255"/>
      <c r="BPV255"/>
      <c r="BPW255"/>
      <c r="BPX255"/>
      <c r="BPY255"/>
      <c r="BPZ255"/>
      <c r="BQA255"/>
      <c r="BQB255"/>
      <c r="BQC255"/>
      <c r="BQD255"/>
      <c r="BQE255"/>
      <c r="BQF255"/>
      <c r="BQG255"/>
      <c r="BQH255"/>
      <c r="BQI255"/>
      <c r="BQJ255"/>
      <c r="BQK255"/>
      <c r="BQL255"/>
      <c r="BQM255"/>
      <c r="BQN255"/>
      <c r="BQO255"/>
      <c r="BQP255"/>
      <c r="BQQ255"/>
      <c r="BQR255"/>
      <c r="BQS255"/>
      <c r="BQT255"/>
      <c r="BQU255"/>
      <c r="BQV255"/>
      <c r="BQW255"/>
      <c r="BQX255"/>
      <c r="BQY255"/>
      <c r="BQZ255"/>
      <c r="BRA255"/>
      <c r="BRB255"/>
      <c r="BRC255"/>
      <c r="BRD255"/>
      <c r="BRE255"/>
      <c r="BRF255"/>
      <c r="BRG255"/>
      <c r="BRH255"/>
      <c r="BRI255"/>
      <c r="BRJ255"/>
      <c r="BRK255"/>
      <c r="BRL255"/>
      <c r="BRM255"/>
      <c r="BRN255"/>
      <c r="BRO255"/>
      <c r="BRP255"/>
      <c r="BRQ255"/>
      <c r="BRR255"/>
      <c r="BRS255"/>
      <c r="BRT255"/>
      <c r="BRU255"/>
      <c r="BRV255"/>
      <c r="BRW255"/>
      <c r="BRX255"/>
      <c r="BRY255"/>
      <c r="BRZ255"/>
      <c r="BSA255"/>
      <c r="BSB255"/>
      <c r="BSC255"/>
      <c r="BSD255"/>
      <c r="BSE255"/>
      <c r="BSF255"/>
      <c r="BSG255"/>
      <c r="BSH255"/>
      <c r="BSI255"/>
      <c r="BSJ255"/>
      <c r="BSK255"/>
      <c r="BSL255"/>
      <c r="BSM255"/>
      <c r="BSN255"/>
      <c r="BSO255"/>
      <c r="BSP255"/>
      <c r="BSQ255"/>
      <c r="BSR255"/>
      <c r="BSS255"/>
      <c r="BST255"/>
      <c r="BSU255"/>
      <c r="BSV255"/>
      <c r="BSW255"/>
      <c r="BSX255"/>
      <c r="BSY255"/>
      <c r="BSZ255"/>
      <c r="BTA255"/>
      <c r="BTB255"/>
      <c r="BTC255"/>
      <c r="BTD255"/>
      <c r="BTE255"/>
      <c r="BTF255"/>
      <c r="BTG255"/>
      <c r="BTH255"/>
      <c r="BTI255"/>
      <c r="BTJ255"/>
      <c r="BTK255"/>
      <c r="BTL255"/>
      <c r="BTM255"/>
      <c r="BTN255"/>
      <c r="BTO255"/>
      <c r="BTP255"/>
      <c r="BTQ255"/>
      <c r="BTR255"/>
      <c r="BTS255"/>
      <c r="BTT255"/>
      <c r="BTU255"/>
      <c r="BTV255"/>
      <c r="BTW255"/>
      <c r="BTX255"/>
      <c r="BTY255"/>
      <c r="BTZ255"/>
      <c r="BUA255"/>
      <c r="BUB255"/>
      <c r="BUC255"/>
      <c r="BUD255"/>
      <c r="BUE255"/>
      <c r="BUF255"/>
      <c r="BUG255"/>
      <c r="BUH255"/>
      <c r="BUI255"/>
      <c r="BUJ255"/>
      <c r="BUK255"/>
      <c r="BUL255"/>
      <c r="BUM255"/>
      <c r="BUN255"/>
      <c r="BUO255"/>
      <c r="BUP255"/>
      <c r="BUQ255"/>
      <c r="BUR255"/>
      <c r="BUS255"/>
      <c r="BUT255"/>
      <c r="BUU255"/>
      <c r="BUV255"/>
      <c r="BUW255"/>
      <c r="BUX255"/>
      <c r="BUY255"/>
      <c r="BUZ255"/>
      <c r="BVA255"/>
      <c r="BVB255"/>
      <c r="BVC255"/>
      <c r="BVD255"/>
      <c r="BVE255"/>
      <c r="BVF255"/>
      <c r="BVG255"/>
      <c r="BVH255"/>
      <c r="BVI255"/>
      <c r="BVJ255"/>
      <c r="BVK255"/>
      <c r="BVL255"/>
      <c r="BVM255"/>
      <c r="BVN255"/>
      <c r="BVO255"/>
      <c r="BVP255"/>
      <c r="BVQ255"/>
      <c r="BVR255"/>
      <c r="BVS255"/>
      <c r="BVT255"/>
      <c r="BVU255"/>
      <c r="BVV255"/>
      <c r="BVW255"/>
      <c r="BVX255"/>
      <c r="BVY255"/>
      <c r="BVZ255"/>
      <c r="BWA255"/>
      <c r="BWB255"/>
      <c r="BWC255"/>
      <c r="BWD255"/>
      <c r="BWE255"/>
      <c r="BWF255"/>
      <c r="BWG255"/>
      <c r="BWH255"/>
      <c r="BWI255"/>
      <c r="BWJ255"/>
      <c r="BWK255"/>
      <c r="BWL255"/>
      <c r="BWM255"/>
      <c r="BWN255"/>
      <c r="BWO255"/>
      <c r="BWP255"/>
      <c r="BWQ255"/>
      <c r="BWR255"/>
      <c r="BWS255"/>
      <c r="BWT255"/>
      <c r="BWU255"/>
      <c r="BWV255"/>
      <c r="BWW255"/>
      <c r="BWX255"/>
      <c r="BWY255"/>
      <c r="BWZ255"/>
      <c r="BXA255"/>
      <c r="BXB255"/>
      <c r="BXC255"/>
      <c r="BXD255"/>
      <c r="BXE255"/>
      <c r="BXF255"/>
      <c r="BXG255"/>
      <c r="BXH255"/>
      <c r="BXI255"/>
      <c r="BXJ255"/>
      <c r="BXK255"/>
      <c r="BXL255"/>
      <c r="BXM255"/>
      <c r="BXN255"/>
      <c r="BXO255"/>
      <c r="BXP255"/>
      <c r="BXQ255"/>
      <c r="BXR255"/>
      <c r="BXS255"/>
      <c r="BXT255"/>
      <c r="BXU255"/>
      <c r="BXV255"/>
      <c r="BXW255"/>
      <c r="BXX255"/>
      <c r="BXY255"/>
      <c r="BXZ255"/>
      <c r="BYA255"/>
      <c r="BYB255"/>
      <c r="BYC255"/>
      <c r="BYD255"/>
      <c r="BYE255"/>
      <c r="BYF255"/>
      <c r="BYG255"/>
      <c r="BYH255"/>
      <c r="BYI255"/>
      <c r="BYJ255"/>
      <c r="BYK255"/>
      <c r="BYL255"/>
      <c r="BYM255"/>
      <c r="BYN255"/>
      <c r="BYO255"/>
      <c r="BYP255"/>
      <c r="BYQ255"/>
      <c r="BYR255"/>
      <c r="BYS255"/>
      <c r="BYT255"/>
      <c r="BYU255"/>
      <c r="BYV255"/>
      <c r="BYW255"/>
      <c r="BYX255"/>
      <c r="BYY255"/>
      <c r="BYZ255"/>
      <c r="BZA255"/>
      <c r="BZB255"/>
      <c r="BZC255"/>
      <c r="BZD255"/>
      <c r="BZE255"/>
      <c r="BZF255"/>
      <c r="BZG255"/>
      <c r="BZH255"/>
      <c r="BZI255"/>
      <c r="BZJ255"/>
      <c r="BZK255"/>
      <c r="BZL255"/>
      <c r="BZM255"/>
      <c r="BZN255"/>
      <c r="BZO255"/>
      <c r="BZP255"/>
      <c r="BZQ255"/>
      <c r="BZR255"/>
      <c r="BZS255"/>
      <c r="BZT255"/>
      <c r="BZU255"/>
      <c r="BZV255"/>
      <c r="BZW255"/>
      <c r="BZX255"/>
      <c r="BZY255"/>
      <c r="BZZ255"/>
      <c r="CAA255"/>
      <c r="CAB255"/>
      <c r="CAC255"/>
      <c r="CAD255"/>
      <c r="CAE255"/>
      <c r="CAF255"/>
      <c r="CAG255"/>
      <c r="CAH255"/>
      <c r="CAI255"/>
      <c r="CAJ255"/>
      <c r="CAK255"/>
      <c r="CAL255"/>
      <c r="CAM255"/>
      <c r="CAN255"/>
      <c r="CAO255"/>
      <c r="CAP255"/>
      <c r="CAQ255"/>
      <c r="CAR255"/>
      <c r="CAS255"/>
      <c r="CAT255"/>
      <c r="CAU255"/>
      <c r="CAV255"/>
      <c r="CAW255"/>
      <c r="CAX255"/>
      <c r="CAY255"/>
      <c r="CAZ255"/>
      <c r="CBA255"/>
      <c r="CBB255"/>
      <c r="CBC255"/>
      <c r="CBD255"/>
      <c r="CBE255"/>
      <c r="CBF255"/>
      <c r="CBG255"/>
      <c r="CBH255"/>
      <c r="CBI255"/>
      <c r="CBJ255"/>
      <c r="CBK255"/>
      <c r="CBL255"/>
      <c r="CBM255"/>
      <c r="CBN255"/>
      <c r="CBO255"/>
      <c r="CBP255"/>
      <c r="CBQ255"/>
      <c r="CBR255"/>
      <c r="CBS255"/>
      <c r="CBT255"/>
      <c r="CBU255"/>
      <c r="CBV255"/>
      <c r="CBW255"/>
      <c r="CBX255"/>
      <c r="CBY255"/>
      <c r="CBZ255"/>
      <c r="CCA255"/>
      <c r="CCB255"/>
      <c r="CCC255"/>
      <c r="CCD255"/>
      <c r="CCE255"/>
      <c r="CCF255"/>
      <c r="CCG255"/>
      <c r="CCH255"/>
      <c r="CCI255"/>
      <c r="CCJ255"/>
      <c r="CCK255"/>
      <c r="CCL255"/>
      <c r="CCM255"/>
      <c r="CCN255"/>
      <c r="CCO255"/>
      <c r="CCP255"/>
      <c r="CCQ255"/>
      <c r="CCR255"/>
      <c r="CCS255"/>
      <c r="CCT255"/>
      <c r="CCU255"/>
      <c r="CCV255"/>
      <c r="CCW255"/>
      <c r="CCX255"/>
      <c r="CCY255"/>
      <c r="CCZ255"/>
      <c r="CDA255"/>
      <c r="CDB255"/>
      <c r="CDC255"/>
      <c r="CDD255"/>
      <c r="CDE255"/>
      <c r="CDF255"/>
      <c r="CDG255"/>
      <c r="CDH255"/>
      <c r="CDI255"/>
      <c r="CDJ255"/>
      <c r="CDK255"/>
      <c r="CDL255"/>
      <c r="CDM255"/>
      <c r="CDN255"/>
      <c r="CDO255"/>
      <c r="CDP255"/>
      <c r="CDQ255"/>
      <c r="CDR255"/>
      <c r="CDS255"/>
      <c r="CDT255"/>
      <c r="CDU255"/>
      <c r="CDV255"/>
      <c r="CDW255"/>
      <c r="CDX255"/>
      <c r="CDY255"/>
      <c r="CDZ255"/>
      <c r="CEA255"/>
      <c r="CEB255"/>
      <c r="CEC255"/>
      <c r="CED255"/>
      <c r="CEE255"/>
      <c r="CEF255"/>
      <c r="CEG255"/>
      <c r="CEH255"/>
      <c r="CEI255"/>
      <c r="CEJ255"/>
      <c r="CEK255"/>
      <c r="CEL255"/>
      <c r="CEM255"/>
      <c r="CEN255"/>
      <c r="CEO255"/>
      <c r="CEP255"/>
      <c r="CEQ255"/>
      <c r="CER255"/>
      <c r="CES255"/>
      <c r="CET255"/>
      <c r="CEU255"/>
      <c r="CEV255"/>
      <c r="CEW255"/>
      <c r="CEX255"/>
      <c r="CEY255"/>
      <c r="CEZ255"/>
      <c r="CFA255"/>
      <c r="CFB255"/>
      <c r="CFC255"/>
      <c r="CFD255"/>
      <c r="CFE255"/>
      <c r="CFF255"/>
      <c r="CFG255"/>
      <c r="CFH255"/>
      <c r="CFI255"/>
      <c r="CFJ255"/>
      <c r="CFK255"/>
      <c r="CFL255"/>
      <c r="CFM255"/>
      <c r="CFN255"/>
      <c r="CFO255"/>
      <c r="CFP255"/>
      <c r="CFQ255"/>
      <c r="CFR255"/>
      <c r="CFS255"/>
      <c r="CFT255"/>
      <c r="CFU255"/>
      <c r="CFV255"/>
      <c r="CFW255"/>
      <c r="CFX255"/>
      <c r="CFY255"/>
      <c r="CFZ255"/>
      <c r="CGA255"/>
      <c r="CGB255"/>
      <c r="CGC255"/>
      <c r="CGD255"/>
      <c r="CGE255"/>
      <c r="CGF255"/>
      <c r="CGG255"/>
      <c r="CGH255"/>
      <c r="CGI255"/>
      <c r="CGJ255"/>
      <c r="CGK255"/>
      <c r="CGL255"/>
      <c r="CGM255"/>
      <c r="CGN255"/>
      <c r="CGO255"/>
      <c r="CGP255"/>
      <c r="CGQ255"/>
      <c r="CGR255"/>
      <c r="CGS255"/>
      <c r="CGT255"/>
      <c r="CGU255"/>
      <c r="CGV255"/>
      <c r="CGW255"/>
      <c r="CGX255"/>
      <c r="CGY255"/>
      <c r="CGZ255"/>
      <c r="CHA255"/>
      <c r="CHB255"/>
      <c r="CHC255"/>
      <c r="CHD255"/>
      <c r="CHE255"/>
      <c r="CHF255"/>
      <c r="CHG255"/>
      <c r="CHH255"/>
      <c r="CHI255"/>
      <c r="CHJ255"/>
      <c r="CHK255"/>
      <c r="CHL255"/>
      <c r="CHM255"/>
      <c r="CHN255"/>
      <c r="CHO255"/>
      <c r="CHP255"/>
      <c r="CHQ255"/>
      <c r="CHR255"/>
      <c r="CHS255"/>
      <c r="CHT255"/>
      <c r="CHU255"/>
      <c r="CHV255"/>
      <c r="CHW255"/>
      <c r="CHX255"/>
      <c r="CHY255"/>
      <c r="CHZ255"/>
      <c r="CIA255"/>
      <c r="CIB255"/>
      <c r="CIC255"/>
      <c r="CID255"/>
      <c r="CIE255"/>
      <c r="CIF255"/>
      <c r="CIG255"/>
      <c r="CIH255"/>
      <c r="CII255"/>
      <c r="CIJ255"/>
      <c r="CIK255"/>
      <c r="CIL255"/>
      <c r="CIM255"/>
      <c r="CIN255"/>
      <c r="CIO255"/>
      <c r="CIP255"/>
      <c r="CIQ255"/>
      <c r="CIR255"/>
      <c r="CIS255"/>
      <c r="CIT255"/>
      <c r="CIU255"/>
      <c r="CIV255"/>
      <c r="CIW255"/>
      <c r="CIX255"/>
      <c r="CIY255"/>
      <c r="CIZ255"/>
      <c r="CJA255"/>
      <c r="CJB255"/>
      <c r="CJC255"/>
      <c r="CJD255"/>
      <c r="CJE255"/>
      <c r="CJF255"/>
      <c r="CJG255"/>
      <c r="CJH255"/>
      <c r="CJI255"/>
      <c r="CJJ255"/>
      <c r="CJK255"/>
      <c r="CJL255"/>
      <c r="CJM255"/>
      <c r="CJN255"/>
      <c r="CJO255"/>
      <c r="CJP255"/>
      <c r="CJQ255"/>
      <c r="CJR255"/>
      <c r="CJS255"/>
      <c r="CJT255"/>
      <c r="CJU255"/>
      <c r="CJV255"/>
      <c r="CJW255"/>
      <c r="CJX255"/>
      <c r="CJY255"/>
      <c r="CJZ255"/>
      <c r="CKA255"/>
      <c r="CKB255"/>
      <c r="CKC255"/>
      <c r="CKD255"/>
      <c r="CKE255"/>
      <c r="CKF255"/>
      <c r="CKG255"/>
      <c r="CKH255"/>
      <c r="CKI255"/>
      <c r="CKJ255"/>
      <c r="CKK255"/>
      <c r="CKL255"/>
      <c r="CKM255"/>
      <c r="CKN255"/>
      <c r="CKO255"/>
      <c r="CKP255"/>
      <c r="CKQ255"/>
      <c r="CKR255"/>
      <c r="CKS255"/>
      <c r="CKT255"/>
      <c r="CKU255"/>
      <c r="CKV255"/>
      <c r="CKW255"/>
      <c r="CKX255"/>
      <c r="CKY255"/>
      <c r="CKZ255"/>
      <c r="CLA255"/>
      <c r="CLB255"/>
      <c r="CLC255"/>
      <c r="CLD255"/>
      <c r="CLE255"/>
      <c r="CLF255"/>
      <c r="CLG255"/>
      <c r="CLH255"/>
      <c r="CLI255"/>
      <c r="CLJ255"/>
      <c r="CLK255"/>
      <c r="CLL255"/>
      <c r="CLM255"/>
      <c r="CLN255"/>
      <c r="CLO255"/>
      <c r="CLP255"/>
      <c r="CLQ255"/>
      <c r="CLR255"/>
      <c r="CLS255"/>
      <c r="CLT255"/>
      <c r="CLU255"/>
      <c r="CLV255"/>
      <c r="CLW255"/>
      <c r="CLX255"/>
      <c r="CLY255"/>
      <c r="CLZ255"/>
      <c r="CMA255"/>
      <c r="CMB255"/>
      <c r="CMC255"/>
      <c r="CMD255"/>
      <c r="CME255"/>
      <c r="CMF255"/>
      <c r="CMG255"/>
      <c r="CMH255"/>
      <c r="CMI255"/>
      <c r="CMJ255"/>
      <c r="CMK255"/>
      <c r="CML255"/>
      <c r="CMM255"/>
      <c r="CMN255"/>
      <c r="CMO255"/>
      <c r="CMP255"/>
      <c r="CMQ255"/>
      <c r="CMR255"/>
      <c r="CMS255"/>
      <c r="CMT255"/>
      <c r="CMU255"/>
      <c r="CMV255"/>
      <c r="CMW255"/>
      <c r="CMX255"/>
      <c r="CMY255"/>
      <c r="CMZ255"/>
      <c r="CNA255"/>
      <c r="CNB255"/>
      <c r="CNC255"/>
      <c r="CND255"/>
      <c r="CNE255"/>
      <c r="CNF255"/>
      <c r="CNG255"/>
      <c r="CNH255"/>
      <c r="CNI255"/>
      <c r="CNJ255"/>
      <c r="CNK255"/>
      <c r="CNL255"/>
      <c r="CNM255"/>
      <c r="CNN255"/>
      <c r="CNO255"/>
      <c r="CNP255"/>
      <c r="CNQ255"/>
      <c r="CNR255"/>
      <c r="CNS255"/>
      <c r="CNT255"/>
      <c r="CNU255"/>
      <c r="CNV255"/>
      <c r="CNW255"/>
      <c r="CNX255"/>
      <c r="CNY255"/>
      <c r="CNZ255"/>
      <c r="COA255"/>
      <c r="COB255"/>
      <c r="COC255"/>
      <c r="COD255"/>
      <c r="COE255"/>
      <c r="COF255"/>
      <c r="COG255"/>
      <c r="COH255"/>
      <c r="COI255"/>
      <c r="COJ255"/>
      <c r="COK255"/>
      <c r="COL255"/>
      <c r="COM255"/>
      <c r="CON255"/>
      <c r="COO255"/>
      <c r="COP255"/>
      <c r="COQ255"/>
      <c r="COR255"/>
      <c r="COS255"/>
      <c r="COT255"/>
      <c r="COU255"/>
      <c r="COV255"/>
      <c r="COW255"/>
      <c r="COX255"/>
      <c r="COY255"/>
      <c r="COZ255"/>
      <c r="CPA255"/>
      <c r="CPB255"/>
      <c r="CPC255"/>
      <c r="CPD255"/>
      <c r="CPE255"/>
      <c r="CPF255"/>
      <c r="CPG255"/>
      <c r="CPH255"/>
      <c r="CPI255"/>
      <c r="CPJ255"/>
      <c r="CPK255"/>
      <c r="CPL255"/>
      <c r="CPM255"/>
      <c r="CPN255"/>
      <c r="CPO255"/>
      <c r="CPP255"/>
      <c r="CPQ255"/>
      <c r="CPR255"/>
      <c r="CPS255"/>
      <c r="CPT255"/>
      <c r="CPU255"/>
      <c r="CPV255"/>
      <c r="CPW255"/>
      <c r="CPX255"/>
      <c r="CPY255"/>
      <c r="CPZ255"/>
      <c r="CQA255"/>
      <c r="CQB255"/>
      <c r="CQC255"/>
      <c r="CQD255"/>
      <c r="CQE255"/>
      <c r="CQF255"/>
      <c r="CQG255"/>
      <c r="CQH255"/>
      <c r="CQI255"/>
      <c r="CQJ255"/>
      <c r="CQK255"/>
      <c r="CQL255"/>
      <c r="CQM255"/>
      <c r="CQN255"/>
      <c r="CQO255"/>
      <c r="CQP255"/>
      <c r="CQQ255"/>
      <c r="CQR255"/>
      <c r="CQS255"/>
      <c r="CQT255"/>
      <c r="CQU255"/>
      <c r="CQV255"/>
      <c r="CQW255"/>
      <c r="CQX255"/>
      <c r="CQY255"/>
      <c r="CQZ255"/>
      <c r="CRA255"/>
      <c r="CRB255"/>
      <c r="CRC255"/>
      <c r="CRD255"/>
      <c r="CRE255"/>
      <c r="CRF255"/>
      <c r="CRG255"/>
      <c r="CRH255"/>
      <c r="CRI255"/>
      <c r="CRJ255"/>
      <c r="CRK255"/>
      <c r="CRL255"/>
      <c r="CRM255"/>
      <c r="CRN255"/>
      <c r="CRO255"/>
      <c r="CRP255"/>
      <c r="CRQ255"/>
      <c r="CRR255"/>
      <c r="CRS255"/>
      <c r="CRT255"/>
      <c r="CRU255"/>
      <c r="CRV255"/>
      <c r="CRW255"/>
      <c r="CRX255"/>
      <c r="CRY255"/>
      <c r="CRZ255"/>
      <c r="CSA255"/>
      <c r="CSB255"/>
      <c r="CSC255"/>
      <c r="CSD255"/>
      <c r="CSE255"/>
      <c r="CSF255"/>
      <c r="CSG255"/>
      <c r="CSH255"/>
      <c r="CSI255"/>
      <c r="CSJ255"/>
      <c r="CSK255"/>
      <c r="CSL255"/>
      <c r="CSM255"/>
      <c r="CSN255"/>
      <c r="CSO255"/>
      <c r="CSP255"/>
      <c r="CSQ255"/>
      <c r="CSR255"/>
      <c r="CSS255"/>
      <c r="CST255"/>
      <c r="CSU255"/>
      <c r="CSV255"/>
      <c r="CSW255"/>
      <c r="CSX255"/>
      <c r="CSY255"/>
      <c r="CSZ255"/>
      <c r="CTA255"/>
      <c r="CTB255"/>
      <c r="CTC255"/>
      <c r="CTD255"/>
      <c r="CTE255"/>
      <c r="CTF255"/>
      <c r="CTG255"/>
      <c r="CTH255"/>
      <c r="CTI255"/>
      <c r="CTJ255"/>
      <c r="CTK255"/>
      <c r="CTL255"/>
      <c r="CTM255"/>
      <c r="CTN255"/>
      <c r="CTO255"/>
      <c r="CTP255"/>
      <c r="CTQ255"/>
      <c r="CTR255"/>
      <c r="CTS255"/>
      <c r="CTT255"/>
      <c r="CTU255"/>
      <c r="CTV255"/>
      <c r="CTW255"/>
      <c r="CTX255"/>
      <c r="CTY255"/>
      <c r="CTZ255"/>
      <c r="CUA255"/>
      <c r="CUB255"/>
      <c r="CUC255"/>
      <c r="CUD255"/>
      <c r="CUE255"/>
      <c r="CUF255"/>
      <c r="CUG255"/>
      <c r="CUH255"/>
      <c r="CUI255"/>
      <c r="CUJ255"/>
      <c r="CUK255"/>
      <c r="CUL255"/>
      <c r="CUM255"/>
      <c r="CUN255"/>
      <c r="CUO255"/>
      <c r="CUP255"/>
      <c r="CUQ255"/>
      <c r="CUR255"/>
      <c r="CUS255"/>
      <c r="CUT255"/>
      <c r="CUU255"/>
      <c r="CUV255"/>
      <c r="CUW255"/>
      <c r="CUX255"/>
      <c r="CUY255"/>
      <c r="CUZ255"/>
      <c r="CVA255"/>
      <c r="CVB255"/>
      <c r="CVC255"/>
      <c r="CVD255"/>
      <c r="CVE255"/>
      <c r="CVF255"/>
      <c r="CVG255"/>
      <c r="CVH255"/>
      <c r="CVI255"/>
      <c r="CVJ255"/>
      <c r="CVK255"/>
      <c r="CVL255"/>
      <c r="CVM255"/>
      <c r="CVN255"/>
      <c r="CVO255"/>
      <c r="CVP255"/>
      <c r="CVQ255"/>
      <c r="CVR255"/>
      <c r="CVS255"/>
      <c r="CVT255"/>
      <c r="CVU255"/>
      <c r="CVV255"/>
      <c r="CVW255"/>
      <c r="CVX255"/>
      <c r="CVY255"/>
      <c r="CVZ255"/>
      <c r="CWA255"/>
      <c r="CWB255"/>
      <c r="CWC255"/>
      <c r="CWD255"/>
      <c r="CWE255"/>
      <c r="CWF255"/>
      <c r="CWG255"/>
      <c r="CWH255"/>
      <c r="CWI255"/>
      <c r="CWJ255"/>
      <c r="CWK255"/>
      <c r="CWL255"/>
      <c r="CWM255"/>
      <c r="CWN255"/>
      <c r="CWO255"/>
      <c r="CWP255"/>
      <c r="CWQ255"/>
      <c r="CWR255"/>
      <c r="CWS255"/>
      <c r="CWT255"/>
      <c r="CWU255"/>
      <c r="CWV255"/>
      <c r="CWW255"/>
      <c r="CWX255"/>
      <c r="CWY255"/>
      <c r="CWZ255"/>
      <c r="CXA255"/>
      <c r="CXB255"/>
      <c r="CXC255"/>
      <c r="CXD255"/>
      <c r="CXE255"/>
      <c r="CXF255"/>
      <c r="CXG255"/>
      <c r="CXH255"/>
      <c r="CXI255"/>
      <c r="CXJ255"/>
      <c r="CXK255"/>
      <c r="CXL255"/>
      <c r="CXM255"/>
      <c r="CXN255"/>
      <c r="CXO255"/>
      <c r="CXP255"/>
      <c r="CXQ255"/>
      <c r="CXR255"/>
      <c r="CXS255"/>
      <c r="CXT255"/>
      <c r="CXU255"/>
      <c r="CXV255"/>
      <c r="CXW255"/>
      <c r="CXX255"/>
      <c r="CXY255"/>
      <c r="CXZ255"/>
      <c r="CYA255"/>
      <c r="CYB255"/>
      <c r="CYC255"/>
      <c r="CYD255"/>
      <c r="CYE255"/>
      <c r="CYF255"/>
      <c r="CYG255"/>
      <c r="CYH255"/>
      <c r="CYI255"/>
      <c r="CYJ255"/>
      <c r="CYK255"/>
      <c r="CYL255"/>
      <c r="CYM255"/>
      <c r="CYN255"/>
      <c r="CYO255"/>
      <c r="CYP255"/>
      <c r="CYQ255"/>
      <c r="CYR255"/>
      <c r="CYS255"/>
      <c r="CYT255"/>
      <c r="CYU255"/>
      <c r="CYV255"/>
      <c r="CYW255"/>
      <c r="CYX255"/>
      <c r="CYY255"/>
      <c r="CYZ255"/>
      <c r="CZA255"/>
      <c r="CZB255"/>
      <c r="CZC255"/>
      <c r="CZD255"/>
      <c r="CZE255"/>
      <c r="CZF255"/>
      <c r="CZG255"/>
      <c r="CZH255"/>
      <c r="CZI255"/>
      <c r="CZJ255"/>
      <c r="CZK255"/>
      <c r="CZL255"/>
      <c r="CZM255"/>
      <c r="CZN255"/>
      <c r="CZO255"/>
      <c r="CZP255"/>
      <c r="CZQ255"/>
      <c r="CZR255"/>
      <c r="CZS255"/>
      <c r="CZT255"/>
      <c r="CZU255"/>
      <c r="CZV255"/>
      <c r="CZW255"/>
      <c r="CZX255"/>
      <c r="CZY255"/>
      <c r="CZZ255"/>
      <c r="DAA255"/>
      <c r="DAB255"/>
      <c r="DAC255"/>
      <c r="DAD255"/>
      <c r="DAE255"/>
      <c r="DAF255"/>
      <c r="DAG255"/>
      <c r="DAH255"/>
      <c r="DAI255"/>
      <c r="DAJ255"/>
      <c r="DAK255"/>
      <c r="DAL255"/>
      <c r="DAM255"/>
      <c r="DAN255"/>
      <c r="DAO255"/>
      <c r="DAP255"/>
      <c r="DAQ255"/>
      <c r="DAR255"/>
      <c r="DAS255"/>
      <c r="DAT255"/>
      <c r="DAU255"/>
      <c r="DAV255"/>
      <c r="DAW255"/>
      <c r="DAX255"/>
      <c r="DAY255"/>
      <c r="DAZ255"/>
      <c r="DBA255"/>
      <c r="DBB255"/>
      <c r="DBC255"/>
      <c r="DBD255"/>
      <c r="DBE255"/>
      <c r="DBF255"/>
      <c r="DBG255"/>
      <c r="DBH255"/>
      <c r="DBI255"/>
      <c r="DBJ255"/>
      <c r="DBK255"/>
      <c r="DBL255"/>
      <c r="DBM255"/>
      <c r="DBN255"/>
      <c r="DBO255"/>
      <c r="DBP255"/>
      <c r="DBQ255"/>
      <c r="DBR255"/>
      <c r="DBS255"/>
      <c r="DBT255"/>
      <c r="DBU255"/>
      <c r="DBV255"/>
      <c r="DBW255"/>
      <c r="DBX255"/>
      <c r="DBY255"/>
      <c r="DBZ255"/>
      <c r="DCA255"/>
      <c r="DCB255"/>
      <c r="DCC255"/>
      <c r="DCD255"/>
      <c r="DCE255"/>
      <c r="DCF255"/>
      <c r="DCG255"/>
      <c r="DCH255"/>
      <c r="DCI255"/>
      <c r="DCJ255"/>
      <c r="DCK255"/>
      <c r="DCL255"/>
      <c r="DCM255"/>
      <c r="DCN255"/>
      <c r="DCO255"/>
      <c r="DCP255"/>
      <c r="DCQ255"/>
      <c r="DCR255"/>
      <c r="DCS255"/>
      <c r="DCT255"/>
      <c r="DCU255"/>
      <c r="DCV255"/>
      <c r="DCW255"/>
      <c r="DCX255"/>
      <c r="DCY255"/>
      <c r="DCZ255"/>
      <c r="DDA255"/>
      <c r="DDB255"/>
      <c r="DDC255"/>
      <c r="DDD255"/>
      <c r="DDE255"/>
      <c r="DDF255"/>
      <c r="DDG255"/>
      <c r="DDH255"/>
      <c r="DDI255"/>
      <c r="DDJ255"/>
      <c r="DDK255"/>
      <c r="DDL255"/>
      <c r="DDM255"/>
      <c r="DDN255"/>
      <c r="DDO255"/>
      <c r="DDP255"/>
      <c r="DDQ255"/>
      <c r="DDR255"/>
      <c r="DDS255"/>
      <c r="DDT255"/>
      <c r="DDU255"/>
      <c r="DDV255"/>
      <c r="DDW255"/>
      <c r="DDX255"/>
      <c r="DDY255"/>
      <c r="DDZ255"/>
      <c r="DEA255"/>
      <c r="DEB255"/>
      <c r="DEC255"/>
      <c r="DED255"/>
      <c r="DEE255"/>
      <c r="DEF255"/>
      <c r="DEG255"/>
      <c r="DEH255"/>
      <c r="DEI255"/>
      <c r="DEJ255"/>
      <c r="DEK255"/>
      <c r="DEL255"/>
      <c r="DEM255"/>
      <c r="DEN255"/>
      <c r="DEO255"/>
      <c r="DEP255"/>
      <c r="DEQ255"/>
      <c r="DER255"/>
      <c r="DES255"/>
      <c r="DET255"/>
      <c r="DEU255"/>
      <c r="DEV255"/>
      <c r="DEW255"/>
      <c r="DEX255"/>
      <c r="DEY255"/>
      <c r="DEZ255"/>
      <c r="DFA255"/>
      <c r="DFB255"/>
      <c r="DFC255"/>
      <c r="DFD255"/>
      <c r="DFE255"/>
      <c r="DFF255"/>
      <c r="DFG255"/>
      <c r="DFH255"/>
      <c r="DFI255"/>
      <c r="DFJ255"/>
      <c r="DFK255"/>
      <c r="DFL255"/>
      <c r="DFM255"/>
      <c r="DFN255"/>
      <c r="DFO255"/>
      <c r="DFP255"/>
      <c r="DFQ255"/>
      <c r="DFR255"/>
      <c r="DFS255"/>
      <c r="DFT255"/>
      <c r="DFU255"/>
      <c r="DFV255"/>
      <c r="DFW255"/>
      <c r="DFX255"/>
      <c r="DFY255"/>
      <c r="DFZ255"/>
      <c r="DGA255"/>
      <c r="DGB255"/>
      <c r="DGC255"/>
      <c r="DGD255"/>
      <c r="DGE255"/>
      <c r="DGF255"/>
      <c r="DGG255"/>
      <c r="DGH255"/>
      <c r="DGI255"/>
      <c r="DGJ255"/>
      <c r="DGK255"/>
      <c r="DGL255"/>
      <c r="DGM255"/>
      <c r="DGN255"/>
      <c r="DGO255"/>
      <c r="DGP255"/>
      <c r="DGQ255"/>
      <c r="DGR255"/>
      <c r="DGS255"/>
      <c r="DGT255"/>
      <c r="DGU255"/>
      <c r="DGV255"/>
      <c r="DGW255"/>
      <c r="DGX255"/>
      <c r="DGY255"/>
      <c r="DGZ255"/>
      <c r="DHA255"/>
      <c r="DHB255"/>
      <c r="DHC255"/>
      <c r="DHD255"/>
      <c r="DHE255"/>
      <c r="DHF255"/>
      <c r="DHG255"/>
      <c r="DHH255"/>
      <c r="DHI255"/>
      <c r="DHJ255"/>
      <c r="DHK255"/>
      <c r="DHL255"/>
      <c r="DHM255"/>
      <c r="DHN255"/>
      <c r="DHO255"/>
      <c r="DHP255"/>
      <c r="DHQ255"/>
      <c r="DHR255"/>
      <c r="DHS255"/>
      <c r="DHT255"/>
      <c r="DHU255"/>
      <c r="DHV255"/>
      <c r="DHW255"/>
      <c r="DHX255"/>
      <c r="DHY255"/>
      <c r="DHZ255"/>
      <c r="DIA255"/>
      <c r="DIB255"/>
      <c r="DIC255"/>
      <c r="DID255"/>
      <c r="DIE255"/>
      <c r="DIF255"/>
      <c r="DIG255"/>
      <c r="DIH255"/>
      <c r="DII255"/>
      <c r="DIJ255"/>
      <c r="DIK255"/>
      <c r="DIL255"/>
      <c r="DIM255"/>
      <c r="DIN255"/>
      <c r="DIO255"/>
      <c r="DIP255"/>
      <c r="DIQ255"/>
      <c r="DIR255"/>
      <c r="DIS255"/>
      <c r="DIT255"/>
      <c r="DIU255"/>
      <c r="DIV255"/>
      <c r="DIW255"/>
      <c r="DIX255"/>
      <c r="DIY255"/>
      <c r="DIZ255"/>
      <c r="DJA255"/>
      <c r="DJB255"/>
      <c r="DJC255"/>
      <c r="DJD255"/>
      <c r="DJE255"/>
      <c r="DJF255"/>
      <c r="DJG255"/>
      <c r="DJH255"/>
      <c r="DJI255"/>
      <c r="DJJ255"/>
      <c r="DJK255"/>
      <c r="DJL255"/>
      <c r="DJM255"/>
      <c r="DJN255"/>
      <c r="DJO255"/>
      <c r="DJP255"/>
      <c r="DJQ255"/>
      <c r="DJR255"/>
      <c r="DJS255"/>
      <c r="DJT255"/>
      <c r="DJU255"/>
      <c r="DJV255"/>
      <c r="DJW255"/>
      <c r="DJX255"/>
      <c r="DJY255"/>
      <c r="DJZ255"/>
      <c r="DKA255"/>
      <c r="DKB255"/>
      <c r="DKC255"/>
      <c r="DKD255"/>
      <c r="DKE255"/>
      <c r="DKF255"/>
      <c r="DKG255"/>
      <c r="DKH255"/>
      <c r="DKI255"/>
      <c r="DKJ255"/>
      <c r="DKK255"/>
      <c r="DKL255"/>
      <c r="DKM255"/>
      <c r="DKN255"/>
      <c r="DKO255"/>
      <c r="DKP255"/>
      <c r="DKQ255"/>
      <c r="DKR255"/>
      <c r="DKS255"/>
      <c r="DKT255"/>
      <c r="DKU255"/>
      <c r="DKV255"/>
      <c r="DKW255"/>
      <c r="DKX255"/>
      <c r="DKY255"/>
      <c r="DKZ255"/>
      <c r="DLA255"/>
      <c r="DLB255"/>
      <c r="DLC255"/>
      <c r="DLD255"/>
      <c r="DLE255"/>
      <c r="DLF255"/>
      <c r="DLG255"/>
      <c r="DLH255"/>
      <c r="DLI255"/>
      <c r="DLJ255"/>
      <c r="DLK255"/>
      <c r="DLL255"/>
      <c r="DLM255"/>
      <c r="DLN255"/>
      <c r="DLO255"/>
      <c r="DLP255"/>
      <c r="DLQ255"/>
      <c r="DLR255"/>
      <c r="DLS255"/>
      <c r="DLT255"/>
      <c r="DLU255"/>
      <c r="DLV255"/>
      <c r="DLW255"/>
      <c r="DLX255"/>
      <c r="DLY255"/>
      <c r="DLZ255"/>
      <c r="DMA255"/>
      <c r="DMB255"/>
      <c r="DMC255"/>
      <c r="DMD255"/>
      <c r="DME255"/>
      <c r="DMF255"/>
      <c r="DMG255"/>
      <c r="DMH255"/>
      <c r="DMI255"/>
      <c r="DMJ255"/>
      <c r="DMK255"/>
      <c r="DML255"/>
      <c r="DMM255"/>
      <c r="DMN255"/>
      <c r="DMO255"/>
      <c r="DMP255"/>
      <c r="DMQ255"/>
      <c r="DMR255"/>
      <c r="DMS255"/>
      <c r="DMT255"/>
      <c r="DMU255"/>
      <c r="DMV255"/>
      <c r="DMW255"/>
      <c r="DMX255"/>
      <c r="DMY255"/>
      <c r="DMZ255"/>
      <c r="DNA255"/>
      <c r="DNB255"/>
      <c r="DNC255"/>
      <c r="DND255"/>
      <c r="DNE255"/>
      <c r="DNF255"/>
      <c r="DNG255"/>
      <c r="DNH255"/>
      <c r="DNI255"/>
      <c r="DNJ255"/>
      <c r="DNK255"/>
      <c r="DNL255"/>
      <c r="DNM255"/>
      <c r="DNN255"/>
      <c r="DNO255"/>
      <c r="DNP255"/>
      <c r="DNQ255"/>
      <c r="DNR255"/>
      <c r="DNS255"/>
      <c r="DNT255"/>
      <c r="DNU255"/>
      <c r="DNV255"/>
      <c r="DNW255"/>
      <c r="DNX255"/>
      <c r="DNY255"/>
      <c r="DNZ255"/>
      <c r="DOA255"/>
      <c r="DOB255"/>
      <c r="DOC255"/>
      <c r="DOD255"/>
      <c r="DOE255"/>
      <c r="DOF255"/>
      <c r="DOG255"/>
      <c r="DOH255"/>
      <c r="DOI255"/>
      <c r="DOJ255"/>
      <c r="DOK255"/>
      <c r="DOL255"/>
      <c r="DOM255"/>
      <c r="DON255"/>
      <c r="DOO255"/>
      <c r="DOP255"/>
      <c r="DOQ255"/>
      <c r="DOR255"/>
      <c r="DOS255"/>
      <c r="DOT255"/>
      <c r="DOU255"/>
      <c r="DOV255"/>
      <c r="DOW255"/>
      <c r="DOX255"/>
      <c r="DOY255"/>
      <c r="DOZ255"/>
      <c r="DPA255"/>
      <c r="DPB255"/>
      <c r="DPC255"/>
      <c r="DPD255"/>
      <c r="DPE255"/>
      <c r="DPF255"/>
      <c r="DPG255"/>
      <c r="DPH255"/>
      <c r="DPI255"/>
      <c r="DPJ255"/>
      <c r="DPK255"/>
      <c r="DPL255"/>
      <c r="DPM255"/>
      <c r="DPN255"/>
      <c r="DPO255"/>
      <c r="DPP255"/>
      <c r="DPQ255"/>
      <c r="DPR255"/>
      <c r="DPS255"/>
      <c r="DPT255"/>
      <c r="DPU255"/>
      <c r="DPV255"/>
      <c r="DPW255"/>
      <c r="DPX255"/>
      <c r="DPY255"/>
      <c r="DPZ255"/>
      <c r="DQA255"/>
      <c r="DQB255"/>
      <c r="DQC255"/>
      <c r="DQD255"/>
      <c r="DQE255"/>
      <c r="DQF255"/>
      <c r="DQG255"/>
      <c r="DQH255"/>
      <c r="DQI255"/>
      <c r="DQJ255"/>
      <c r="DQK255"/>
      <c r="DQL255"/>
      <c r="DQM255"/>
      <c r="DQN255"/>
      <c r="DQO255"/>
      <c r="DQP255"/>
      <c r="DQQ255"/>
      <c r="DQR255"/>
      <c r="DQS255"/>
      <c r="DQT255"/>
      <c r="DQU255"/>
      <c r="DQV255"/>
      <c r="DQW255"/>
      <c r="DQX255"/>
      <c r="DQY255"/>
      <c r="DQZ255"/>
      <c r="DRA255"/>
      <c r="DRB255"/>
      <c r="DRC255"/>
      <c r="DRD255"/>
      <c r="DRE255"/>
      <c r="DRF255"/>
      <c r="DRG255"/>
      <c r="DRH255"/>
      <c r="DRI255"/>
      <c r="DRJ255"/>
      <c r="DRK255"/>
      <c r="DRL255"/>
      <c r="DRM255"/>
      <c r="DRN255"/>
      <c r="DRO255"/>
      <c r="DRP255"/>
      <c r="DRQ255"/>
      <c r="DRR255"/>
      <c r="DRS255"/>
      <c r="DRT255"/>
      <c r="DRU255"/>
      <c r="DRV255"/>
      <c r="DRW255"/>
      <c r="DRX255"/>
      <c r="DRY255"/>
      <c r="DRZ255"/>
      <c r="DSA255"/>
      <c r="DSB255"/>
      <c r="DSC255"/>
      <c r="DSD255"/>
      <c r="DSE255"/>
      <c r="DSF255"/>
      <c r="DSG255"/>
      <c r="DSH255"/>
      <c r="DSI255"/>
      <c r="DSJ255"/>
      <c r="DSK255"/>
      <c r="DSL255"/>
      <c r="DSM255"/>
      <c r="DSN255"/>
      <c r="DSO255"/>
      <c r="DSP255"/>
      <c r="DSQ255"/>
      <c r="DSR255"/>
      <c r="DSS255"/>
      <c r="DST255"/>
      <c r="DSU255"/>
      <c r="DSV255"/>
      <c r="DSW255"/>
      <c r="DSX255"/>
      <c r="DSY255"/>
      <c r="DSZ255"/>
      <c r="DTA255"/>
      <c r="DTB255"/>
      <c r="DTC255"/>
      <c r="DTD255"/>
      <c r="DTE255"/>
      <c r="DTF255"/>
      <c r="DTG255"/>
      <c r="DTH255"/>
      <c r="DTI255"/>
      <c r="DTJ255"/>
      <c r="DTK255"/>
      <c r="DTL255"/>
      <c r="DTM255"/>
      <c r="DTN255"/>
      <c r="DTO255"/>
      <c r="DTP255"/>
      <c r="DTQ255"/>
      <c r="DTR255"/>
      <c r="DTS255"/>
      <c r="DTT255"/>
      <c r="DTU255"/>
      <c r="DTV255"/>
      <c r="DTW255"/>
      <c r="DTX255"/>
      <c r="DTY255"/>
      <c r="DTZ255"/>
      <c r="DUA255"/>
      <c r="DUB255"/>
      <c r="DUC255"/>
      <c r="DUD255"/>
      <c r="DUE255"/>
      <c r="DUF255"/>
      <c r="DUG255"/>
      <c r="DUH255"/>
      <c r="DUI255"/>
      <c r="DUJ255"/>
      <c r="DUK255"/>
      <c r="DUL255"/>
      <c r="DUM255"/>
      <c r="DUN255"/>
      <c r="DUO255"/>
      <c r="DUP255"/>
      <c r="DUQ255"/>
      <c r="DUR255"/>
      <c r="DUS255"/>
      <c r="DUT255"/>
      <c r="DUU255"/>
      <c r="DUV255"/>
      <c r="DUW255"/>
      <c r="DUX255"/>
      <c r="DUY255"/>
      <c r="DUZ255"/>
      <c r="DVA255"/>
      <c r="DVB255"/>
      <c r="DVC255"/>
      <c r="DVD255"/>
      <c r="DVE255"/>
      <c r="DVF255"/>
      <c r="DVG255"/>
      <c r="DVH255"/>
      <c r="DVI255"/>
      <c r="DVJ255"/>
      <c r="DVK255"/>
      <c r="DVL255"/>
      <c r="DVM255"/>
      <c r="DVN255"/>
      <c r="DVO255"/>
      <c r="DVP255"/>
      <c r="DVQ255"/>
      <c r="DVR255"/>
      <c r="DVS255"/>
      <c r="DVT255"/>
      <c r="DVU255"/>
      <c r="DVV255"/>
      <c r="DVW255"/>
      <c r="DVX255"/>
      <c r="DVY255"/>
      <c r="DVZ255"/>
      <c r="DWA255"/>
      <c r="DWB255"/>
      <c r="DWC255"/>
      <c r="DWD255"/>
      <c r="DWE255"/>
      <c r="DWF255"/>
      <c r="DWG255"/>
      <c r="DWH255"/>
      <c r="DWI255"/>
      <c r="DWJ255"/>
      <c r="DWK255"/>
      <c r="DWL255"/>
      <c r="DWM255"/>
      <c r="DWN255"/>
      <c r="DWO255"/>
      <c r="DWP255"/>
      <c r="DWQ255"/>
      <c r="DWR255"/>
      <c r="DWS255"/>
      <c r="DWT255"/>
      <c r="DWU255"/>
      <c r="DWV255"/>
      <c r="DWW255"/>
      <c r="DWX255"/>
      <c r="DWY255"/>
      <c r="DWZ255"/>
      <c r="DXA255"/>
      <c r="DXB255"/>
      <c r="DXC255"/>
      <c r="DXD255"/>
      <c r="DXE255"/>
      <c r="DXF255"/>
      <c r="DXG255"/>
      <c r="DXH255"/>
      <c r="DXI255"/>
      <c r="DXJ255"/>
      <c r="DXK255"/>
      <c r="DXL255"/>
      <c r="DXM255"/>
      <c r="DXN255"/>
      <c r="DXO255"/>
      <c r="DXP255"/>
      <c r="DXQ255"/>
      <c r="DXR255"/>
      <c r="DXS255"/>
      <c r="DXT255"/>
      <c r="DXU255"/>
      <c r="DXV255"/>
      <c r="DXW255"/>
      <c r="DXX255"/>
      <c r="DXY255"/>
      <c r="DXZ255"/>
      <c r="DYA255"/>
      <c r="DYB255"/>
      <c r="DYC255"/>
      <c r="DYD255"/>
      <c r="DYE255"/>
      <c r="DYF255"/>
      <c r="DYG255"/>
      <c r="DYH255"/>
      <c r="DYI255"/>
      <c r="DYJ255"/>
      <c r="DYK255"/>
      <c r="DYL255"/>
      <c r="DYM255"/>
      <c r="DYN255"/>
      <c r="DYO255"/>
      <c r="DYP255"/>
      <c r="DYQ255"/>
      <c r="DYR255"/>
      <c r="DYS255"/>
      <c r="DYT255"/>
      <c r="DYU255"/>
      <c r="DYV255"/>
      <c r="DYW255"/>
      <c r="DYX255"/>
      <c r="DYY255"/>
      <c r="DYZ255"/>
      <c r="DZA255"/>
      <c r="DZB255"/>
      <c r="DZC255"/>
      <c r="DZD255"/>
      <c r="DZE255"/>
      <c r="DZF255"/>
      <c r="DZG255"/>
      <c r="DZH255"/>
      <c r="DZI255"/>
      <c r="DZJ255"/>
      <c r="DZK255"/>
      <c r="DZL255"/>
      <c r="DZM255"/>
      <c r="DZN255"/>
      <c r="DZO255"/>
      <c r="DZP255"/>
      <c r="DZQ255"/>
      <c r="DZR255"/>
      <c r="DZS255"/>
      <c r="DZT255"/>
      <c r="DZU255"/>
      <c r="DZV255"/>
      <c r="DZW255"/>
      <c r="DZX255"/>
      <c r="DZY255"/>
      <c r="DZZ255"/>
      <c r="EAA255"/>
      <c r="EAB255"/>
      <c r="EAC255"/>
      <c r="EAD255"/>
      <c r="EAE255"/>
      <c r="EAF255"/>
      <c r="EAG255"/>
      <c r="EAH255"/>
      <c r="EAI255"/>
      <c r="EAJ255"/>
      <c r="EAK255"/>
      <c r="EAL255"/>
      <c r="EAM255"/>
      <c r="EAN255"/>
      <c r="EAO255"/>
      <c r="EAP255"/>
      <c r="EAQ255"/>
      <c r="EAR255"/>
      <c r="EAS255"/>
      <c r="EAT255"/>
      <c r="EAU255"/>
      <c r="EAV255"/>
      <c r="EAW255"/>
      <c r="EAX255"/>
      <c r="EAY255"/>
      <c r="EAZ255"/>
      <c r="EBA255"/>
      <c r="EBB255"/>
      <c r="EBC255"/>
      <c r="EBD255"/>
      <c r="EBE255"/>
      <c r="EBF255"/>
      <c r="EBG255"/>
      <c r="EBH255"/>
      <c r="EBI255"/>
      <c r="EBJ255"/>
      <c r="EBK255"/>
      <c r="EBL255"/>
      <c r="EBM255"/>
      <c r="EBN255"/>
      <c r="EBO255"/>
      <c r="EBP255"/>
      <c r="EBQ255"/>
      <c r="EBR255"/>
      <c r="EBS255"/>
      <c r="EBT255"/>
      <c r="EBU255"/>
      <c r="EBV255"/>
      <c r="EBW255"/>
      <c r="EBX255"/>
      <c r="EBY255"/>
      <c r="EBZ255"/>
      <c r="ECA255"/>
      <c r="ECB255"/>
      <c r="ECC255"/>
      <c r="ECD255"/>
      <c r="ECE255"/>
      <c r="ECF255"/>
      <c r="ECG255"/>
      <c r="ECH255"/>
      <c r="ECI255"/>
      <c r="ECJ255"/>
      <c r="ECK255"/>
      <c r="ECL255"/>
      <c r="ECM255"/>
      <c r="ECN255"/>
      <c r="ECO255"/>
      <c r="ECP255"/>
      <c r="ECQ255"/>
      <c r="ECR255"/>
      <c r="ECS255"/>
      <c r="ECT255"/>
      <c r="ECU255"/>
      <c r="ECV255"/>
      <c r="ECW255"/>
      <c r="ECX255"/>
      <c r="ECY255"/>
      <c r="ECZ255"/>
      <c r="EDA255"/>
      <c r="EDB255"/>
      <c r="EDC255"/>
      <c r="EDD255"/>
      <c r="EDE255"/>
      <c r="EDF255"/>
      <c r="EDG255"/>
      <c r="EDH255"/>
      <c r="EDI255"/>
      <c r="EDJ255"/>
      <c r="EDK255"/>
      <c r="EDL255"/>
      <c r="EDM255"/>
      <c r="EDN255"/>
      <c r="EDO255"/>
      <c r="EDP255"/>
      <c r="EDQ255"/>
      <c r="EDR255"/>
      <c r="EDS255"/>
      <c r="EDT255"/>
      <c r="EDU255"/>
      <c r="EDV255"/>
      <c r="EDW255"/>
      <c r="EDX255"/>
      <c r="EDY255"/>
      <c r="EDZ255"/>
      <c r="EEA255"/>
      <c r="EEB255"/>
      <c r="EEC255"/>
      <c r="EED255"/>
      <c r="EEE255"/>
      <c r="EEF255"/>
      <c r="EEG255"/>
      <c r="EEH255"/>
      <c r="EEI255"/>
      <c r="EEJ255"/>
      <c r="EEK255"/>
      <c r="EEL255"/>
      <c r="EEM255"/>
      <c r="EEN255"/>
      <c r="EEO255"/>
      <c r="EEP255"/>
      <c r="EEQ255"/>
      <c r="EER255"/>
      <c r="EES255"/>
      <c r="EET255"/>
      <c r="EEU255"/>
      <c r="EEV255"/>
      <c r="EEW255"/>
      <c r="EEX255"/>
      <c r="EEY255"/>
      <c r="EEZ255"/>
      <c r="EFA255"/>
      <c r="EFB255"/>
      <c r="EFC255"/>
      <c r="EFD255"/>
      <c r="EFE255"/>
      <c r="EFF255"/>
      <c r="EFG255"/>
      <c r="EFH255"/>
      <c r="EFI255"/>
      <c r="EFJ255"/>
      <c r="EFK255"/>
      <c r="EFL255"/>
      <c r="EFM255"/>
      <c r="EFN255"/>
      <c r="EFO255"/>
      <c r="EFP255"/>
      <c r="EFQ255"/>
      <c r="EFR255"/>
      <c r="EFS255"/>
      <c r="EFT255"/>
      <c r="EFU255"/>
      <c r="EFV255"/>
      <c r="EFW255"/>
      <c r="EFX255"/>
      <c r="EFY255"/>
      <c r="EFZ255"/>
      <c r="EGA255"/>
      <c r="EGB255"/>
      <c r="EGC255"/>
      <c r="EGD255"/>
      <c r="EGE255"/>
      <c r="EGF255"/>
      <c r="EGG255"/>
      <c r="EGH255"/>
      <c r="EGI255"/>
      <c r="EGJ255"/>
      <c r="EGK255"/>
      <c r="EGL255"/>
      <c r="EGM255"/>
      <c r="EGN255"/>
      <c r="EGO255"/>
      <c r="EGP255"/>
      <c r="EGQ255"/>
      <c r="EGR255"/>
      <c r="EGS255"/>
      <c r="EGT255"/>
      <c r="EGU255"/>
      <c r="EGV255"/>
      <c r="EGW255"/>
      <c r="EGX255"/>
      <c r="EGY255"/>
      <c r="EGZ255"/>
      <c r="EHA255"/>
      <c r="EHB255"/>
      <c r="EHC255"/>
      <c r="EHD255"/>
      <c r="EHE255"/>
      <c r="EHF255"/>
      <c r="EHG255"/>
      <c r="EHH255"/>
      <c r="EHI255"/>
      <c r="EHJ255"/>
      <c r="EHK255"/>
      <c r="EHL255"/>
      <c r="EHM255"/>
      <c r="EHN255"/>
      <c r="EHO255"/>
      <c r="EHP255"/>
      <c r="EHQ255"/>
      <c r="EHR255"/>
      <c r="EHS255"/>
      <c r="EHT255"/>
      <c r="EHU255"/>
      <c r="EHV255"/>
      <c r="EHW255"/>
      <c r="EHX255"/>
      <c r="EHY255"/>
      <c r="EHZ255"/>
      <c r="EIA255"/>
      <c r="EIB255"/>
      <c r="EIC255"/>
      <c r="EID255"/>
      <c r="EIE255"/>
      <c r="EIF255"/>
      <c r="EIG255"/>
      <c r="EIH255"/>
      <c r="EII255"/>
      <c r="EIJ255"/>
      <c r="EIK255"/>
      <c r="EIL255"/>
      <c r="EIM255"/>
      <c r="EIN255"/>
      <c r="EIO255"/>
      <c r="EIP255"/>
      <c r="EIQ255"/>
      <c r="EIR255"/>
      <c r="EIS255"/>
      <c r="EIT255"/>
      <c r="EIU255"/>
      <c r="EIV255"/>
      <c r="EIW255"/>
      <c r="EIX255"/>
      <c r="EIY255"/>
      <c r="EIZ255"/>
      <c r="EJA255"/>
      <c r="EJB255"/>
      <c r="EJC255"/>
      <c r="EJD255"/>
      <c r="EJE255"/>
      <c r="EJF255"/>
      <c r="EJG255"/>
      <c r="EJH255"/>
      <c r="EJI255"/>
      <c r="EJJ255"/>
      <c r="EJK255"/>
      <c r="EJL255"/>
      <c r="EJM255"/>
      <c r="EJN255"/>
      <c r="EJO255"/>
      <c r="EJP255"/>
      <c r="EJQ255"/>
      <c r="EJR255"/>
      <c r="EJS255"/>
      <c r="EJT255"/>
      <c r="EJU255"/>
      <c r="EJV255"/>
      <c r="EJW255"/>
      <c r="EJX255"/>
      <c r="EJY255"/>
      <c r="EJZ255"/>
      <c r="EKA255"/>
      <c r="EKB255"/>
      <c r="EKC255"/>
      <c r="EKD255"/>
      <c r="EKE255"/>
      <c r="EKF255"/>
      <c r="EKG255"/>
      <c r="EKH255"/>
      <c r="EKI255"/>
      <c r="EKJ255"/>
      <c r="EKK255"/>
      <c r="EKL255"/>
      <c r="EKM255"/>
      <c r="EKN255"/>
      <c r="EKO255"/>
      <c r="EKP255"/>
      <c r="EKQ255"/>
      <c r="EKR255"/>
      <c r="EKS255"/>
      <c r="EKT255"/>
      <c r="EKU255"/>
      <c r="EKV255"/>
      <c r="EKW255"/>
      <c r="EKX255"/>
      <c r="EKY255"/>
      <c r="EKZ255"/>
      <c r="ELA255"/>
      <c r="ELB255"/>
      <c r="ELC255"/>
      <c r="ELD255"/>
      <c r="ELE255"/>
      <c r="ELF255"/>
      <c r="ELG255"/>
      <c r="ELH255"/>
      <c r="ELI255"/>
      <c r="ELJ255"/>
      <c r="ELK255"/>
      <c r="ELL255"/>
      <c r="ELM255"/>
      <c r="ELN255"/>
      <c r="ELO255"/>
      <c r="ELP255"/>
      <c r="ELQ255"/>
      <c r="ELR255"/>
      <c r="ELS255"/>
      <c r="ELT255"/>
      <c r="ELU255"/>
      <c r="ELV255"/>
      <c r="ELW255"/>
      <c r="ELX255"/>
      <c r="ELY255"/>
      <c r="ELZ255"/>
      <c r="EMA255"/>
      <c r="EMB255"/>
      <c r="EMC255"/>
      <c r="EMD255"/>
      <c r="EME255"/>
      <c r="EMF255"/>
      <c r="EMG255"/>
      <c r="EMH255"/>
      <c r="EMI255"/>
      <c r="EMJ255"/>
      <c r="EMK255"/>
      <c r="EML255"/>
      <c r="EMM255"/>
      <c r="EMN255"/>
      <c r="EMO255"/>
      <c r="EMP255"/>
      <c r="EMQ255"/>
      <c r="EMR255"/>
      <c r="EMS255"/>
      <c r="EMT255"/>
      <c r="EMU255"/>
      <c r="EMV255"/>
      <c r="EMW255"/>
      <c r="EMX255"/>
      <c r="EMY255"/>
      <c r="EMZ255"/>
      <c r="ENA255"/>
      <c r="ENB255"/>
      <c r="ENC255"/>
      <c r="END255"/>
      <c r="ENE255"/>
      <c r="ENF255"/>
      <c r="ENG255"/>
      <c r="ENH255"/>
      <c r="ENI255"/>
      <c r="ENJ255"/>
      <c r="ENK255"/>
      <c r="ENL255"/>
      <c r="ENM255"/>
      <c r="ENN255"/>
      <c r="ENO255"/>
      <c r="ENP255"/>
      <c r="ENQ255"/>
      <c r="ENR255"/>
      <c r="ENS255"/>
      <c r="ENT255"/>
      <c r="ENU255"/>
      <c r="ENV255"/>
      <c r="ENW255"/>
      <c r="ENX255"/>
      <c r="ENY255"/>
      <c r="ENZ255"/>
      <c r="EOA255"/>
      <c r="EOB255"/>
      <c r="EOC255"/>
      <c r="EOD255"/>
      <c r="EOE255"/>
      <c r="EOF255"/>
      <c r="EOG255"/>
      <c r="EOH255"/>
      <c r="EOI255"/>
      <c r="EOJ255"/>
      <c r="EOK255"/>
      <c r="EOL255"/>
      <c r="EOM255"/>
      <c r="EON255"/>
      <c r="EOO255"/>
      <c r="EOP255"/>
      <c r="EOQ255"/>
      <c r="EOR255"/>
      <c r="EOS255"/>
      <c r="EOT255"/>
      <c r="EOU255"/>
      <c r="EOV255"/>
      <c r="EOW255"/>
      <c r="EOX255"/>
      <c r="EOY255"/>
      <c r="EOZ255"/>
      <c r="EPA255"/>
      <c r="EPB255"/>
      <c r="EPC255"/>
      <c r="EPD255"/>
      <c r="EPE255"/>
      <c r="EPF255"/>
      <c r="EPG255"/>
      <c r="EPH255"/>
      <c r="EPI255"/>
      <c r="EPJ255"/>
      <c r="EPK255"/>
      <c r="EPL255"/>
      <c r="EPM255"/>
      <c r="EPN255"/>
      <c r="EPO255"/>
      <c r="EPP255"/>
      <c r="EPQ255"/>
      <c r="EPR255"/>
      <c r="EPS255"/>
      <c r="EPT255"/>
      <c r="EPU255"/>
      <c r="EPV255"/>
      <c r="EPW255"/>
      <c r="EPX255"/>
      <c r="EPY255"/>
      <c r="EPZ255"/>
      <c r="EQA255"/>
      <c r="EQB255"/>
      <c r="EQC255"/>
      <c r="EQD255"/>
      <c r="EQE255"/>
      <c r="EQF255"/>
      <c r="EQG255"/>
      <c r="EQH255"/>
      <c r="EQI255"/>
      <c r="EQJ255"/>
      <c r="EQK255"/>
      <c r="EQL255"/>
      <c r="EQM255"/>
      <c r="EQN255"/>
      <c r="EQO255"/>
      <c r="EQP255"/>
      <c r="EQQ255"/>
      <c r="EQR255"/>
      <c r="EQS255"/>
      <c r="EQT255"/>
      <c r="EQU255"/>
      <c r="EQV255"/>
      <c r="EQW255"/>
      <c r="EQX255"/>
      <c r="EQY255"/>
      <c r="EQZ255"/>
      <c r="ERA255"/>
      <c r="ERB255"/>
      <c r="ERC255"/>
      <c r="ERD255"/>
      <c r="ERE255"/>
      <c r="ERF255"/>
      <c r="ERG255"/>
      <c r="ERH255"/>
      <c r="ERI255"/>
      <c r="ERJ255"/>
      <c r="ERK255"/>
      <c r="ERL255"/>
      <c r="ERM255"/>
      <c r="ERN255"/>
      <c r="ERO255"/>
      <c r="ERP255"/>
      <c r="ERQ255"/>
      <c r="ERR255"/>
      <c r="ERS255"/>
      <c r="ERT255"/>
      <c r="ERU255"/>
      <c r="ERV255"/>
      <c r="ERW255"/>
      <c r="ERX255"/>
      <c r="ERY255"/>
      <c r="ERZ255"/>
      <c r="ESA255"/>
      <c r="ESB255"/>
      <c r="ESC255"/>
      <c r="ESD255"/>
      <c r="ESE255"/>
      <c r="ESF255"/>
      <c r="ESG255"/>
      <c r="ESH255"/>
      <c r="ESI255"/>
      <c r="ESJ255"/>
      <c r="ESK255"/>
      <c r="ESL255"/>
      <c r="ESM255"/>
      <c r="ESN255"/>
      <c r="ESO255"/>
      <c r="ESP255"/>
      <c r="ESQ255"/>
      <c r="ESR255"/>
      <c r="ESS255"/>
      <c r="EST255"/>
      <c r="ESU255"/>
      <c r="ESV255"/>
      <c r="ESW255"/>
      <c r="ESX255"/>
      <c r="ESY255"/>
      <c r="ESZ255"/>
      <c r="ETA255"/>
      <c r="ETB255"/>
      <c r="ETC255"/>
      <c r="ETD255"/>
      <c r="ETE255"/>
      <c r="ETF255"/>
      <c r="ETG255"/>
      <c r="ETH255"/>
      <c r="ETI255"/>
      <c r="ETJ255"/>
      <c r="ETK255"/>
      <c r="ETL255"/>
      <c r="ETM255"/>
      <c r="ETN255"/>
      <c r="ETO255"/>
      <c r="ETP255"/>
      <c r="ETQ255"/>
      <c r="ETR255"/>
      <c r="ETS255"/>
      <c r="ETT255"/>
      <c r="ETU255"/>
      <c r="ETV255"/>
      <c r="ETW255"/>
      <c r="ETX255"/>
      <c r="ETY255"/>
      <c r="ETZ255"/>
      <c r="EUA255"/>
      <c r="EUB255"/>
      <c r="EUC255"/>
      <c r="EUD255"/>
      <c r="EUE255"/>
      <c r="EUF255"/>
      <c r="EUG255"/>
      <c r="EUH255"/>
      <c r="EUI255"/>
      <c r="EUJ255"/>
      <c r="EUK255"/>
      <c r="EUL255"/>
      <c r="EUM255"/>
      <c r="EUN255"/>
      <c r="EUO255"/>
      <c r="EUP255"/>
      <c r="EUQ255"/>
      <c r="EUR255"/>
      <c r="EUS255"/>
      <c r="EUT255"/>
      <c r="EUU255"/>
      <c r="EUV255"/>
      <c r="EUW255"/>
      <c r="EUX255"/>
      <c r="EUY255"/>
      <c r="EUZ255"/>
      <c r="EVA255"/>
      <c r="EVB255"/>
      <c r="EVC255"/>
      <c r="EVD255"/>
      <c r="EVE255"/>
      <c r="EVF255"/>
      <c r="EVG255"/>
      <c r="EVH255"/>
      <c r="EVI255"/>
      <c r="EVJ255"/>
      <c r="EVK255"/>
      <c r="EVL255"/>
      <c r="EVM255"/>
      <c r="EVN255"/>
      <c r="EVO255"/>
      <c r="EVP255"/>
      <c r="EVQ255"/>
      <c r="EVR255"/>
      <c r="EVS255"/>
      <c r="EVT255"/>
      <c r="EVU255"/>
      <c r="EVV255"/>
      <c r="EVW255"/>
      <c r="EVX255"/>
      <c r="EVY255"/>
      <c r="EVZ255"/>
      <c r="EWA255"/>
      <c r="EWB255"/>
      <c r="EWC255"/>
      <c r="EWD255"/>
      <c r="EWE255"/>
      <c r="EWF255"/>
      <c r="EWG255"/>
      <c r="EWH255"/>
      <c r="EWI255"/>
      <c r="EWJ255"/>
      <c r="EWK255"/>
      <c r="EWL255"/>
      <c r="EWM255"/>
      <c r="EWN255"/>
      <c r="EWO255"/>
      <c r="EWP255"/>
      <c r="EWQ255"/>
      <c r="EWR255"/>
      <c r="EWS255"/>
      <c r="EWT255"/>
      <c r="EWU255"/>
      <c r="EWV255"/>
      <c r="EWW255"/>
      <c r="EWX255"/>
      <c r="EWY255"/>
      <c r="EWZ255"/>
      <c r="EXA255"/>
      <c r="EXB255"/>
      <c r="EXC255"/>
      <c r="EXD255"/>
      <c r="EXE255"/>
      <c r="EXF255"/>
      <c r="EXG255"/>
      <c r="EXH255"/>
      <c r="EXI255"/>
      <c r="EXJ255"/>
      <c r="EXK255"/>
      <c r="EXL255"/>
      <c r="EXM255"/>
      <c r="EXN255"/>
      <c r="EXO255"/>
      <c r="EXP255"/>
      <c r="EXQ255"/>
      <c r="EXR255"/>
      <c r="EXS255"/>
      <c r="EXT255"/>
      <c r="EXU255"/>
      <c r="EXV255"/>
      <c r="EXW255"/>
      <c r="EXX255"/>
      <c r="EXY255"/>
      <c r="EXZ255"/>
      <c r="EYA255"/>
      <c r="EYB255"/>
      <c r="EYC255"/>
      <c r="EYD255"/>
      <c r="EYE255"/>
      <c r="EYF255"/>
      <c r="EYG255"/>
      <c r="EYH255"/>
      <c r="EYI255"/>
      <c r="EYJ255"/>
      <c r="EYK255"/>
      <c r="EYL255"/>
      <c r="EYM255"/>
      <c r="EYN255"/>
      <c r="EYO255"/>
      <c r="EYP255"/>
      <c r="EYQ255"/>
      <c r="EYR255"/>
      <c r="EYS255"/>
      <c r="EYT255"/>
      <c r="EYU255"/>
      <c r="EYV255"/>
      <c r="EYW255"/>
      <c r="EYX255"/>
      <c r="EYY255"/>
      <c r="EYZ255"/>
      <c r="EZA255"/>
      <c r="EZB255"/>
      <c r="EZC255"/>
      <c r="EZD255"/>
      <c r="EZE255"/>
      <c r="EZF255"/>
      <c r="EZG255"/>
      <c r="EZH255"/>
      <c r="EZI255"/>
      <c r="EZJ255"/>
      <c r="EZK255"/>
      <c r="EZL255"/>
      <c r="EZM255"/>
      <c r="EZN255"/>
      <c r="EZO255"/>
      <c r="EZP255"/>
      <c r="EZQ255"/>
      <c r="EZR255"/>
      <c r="EZS255"/>
      <c r="EZT255"/>
      <c r="EZU255"/>
      <c r="EZV255"/>
      <c r="EZW255"/>
      <c r="EZX255"/>
      <c r="EZY255"/>
      <c r="EZZ255"/>
      <c r="FAA255"/>
      <c r="FAB255"/>
      <c r="FAC255"/>
      <c r="FAD255"/>
      <c r="FAE255"/>
      <c r="FAF255"/>
      <c r="FAG255"/>
      <c r="FAH255"/>
      <c r="FAI255"/>
      <c r="FAJ255"/>
      <c r="FAK255"/>
      <c r="FAL255"/>
      <c r="FAM255"/>
      <c r="FAN255"/>
      <c r="FAO255"/>
      <c r="FAP255"/>
      <c r="FAQ255"/>
      <c r="FAR255"/>
      <c r="FAS255"/>
      <c r="FAT255"/>
      <c r="FAU255"/>
      <c r="FAV255"/>
      <c r="FAW255"/>
      <c r="FAX255"/>
      <c r="FAY255"/>
      <c r="FAZ255"/>
      <c r="FBA255"/>
      <c r="FBB255"/>
      <c r="FBC255"/>
      <c r="FBD255"/>
      <c r="FBE255"/>
      <c r="FBF255"/>
      <c r="FBG255"/>
      <c r="FBH255"/>
      <c r="FBI255"/>
      <c r="FBJ255"/>
      <c r="FBK255"/>
      <c r="FBL255"/>
      <c r="FBM255"/>
      <c r="FBN255"/>
      <c r="FBO255"/>
      <c r="FBP255"/>
      <c r="FBQ255"/>
      <c r="FBR255"/>
      <c r="FBS255"/>
      <c r="FBT255"/>
      <c r="FBU255"/>
      <c r="FBV255"/>
      <c r="FBW255"/>
      <c r="FBX255"/>
      <c r="FBY255"/>
      <c r="FBZ255"/>
      <c r="FCA255"/>
      <c r="FCB255"/>
      <c r="FCC255"/>
      <c r="FCD255"/>
      <c r="FCE255"/>
      <c r="FCF255"/>
      <c r="FCG255"/>
      <c r="FCH255"/>
      <c r="FCI255"/>
      <c r="FCJ255"/>
      <c r="FCK255"/>
      <c r="FCL255"/>
      <c r="FCM255"/>
      <c r="FCN255"/>
      <c r="FCO255"/>
      <c r="FCP255"/>
      <c r="FCQ255"/>
      <c r="FCR255"/>
      <c r="FCS255"/>
      <c r="FCT255"/>
      <c r="FCU255"/>
      <c r="FCV255"/>
      <c r="FCW255"/>
      <c r="FCX255"/>
      <c r="FCY255"/>
      <c r="FCZ255"/>
      <c r="FDA255"/>
      <c r="FDB255"/>
      <c r="FDC255"/>
      <c r="FDD255"/>
      <c r="FDE255"/>
      <c r="FDF255"/>
      <c r="FDG255"/>
      <c r="FDH255"/>
      <c r="FDI255"/>
      <c r="FDJ255"/>
      <c r="FDK255"/>
      <c r="FDL255"/>
      <c r="FDM255"/>
      <c r="FDN255"/>
      <c r="FDO255"/>
      <c r="FDP255"/>
      <c r="FDQ255"/>
      <c r="FDR255"/>
      <c r="FDS255"/>
      <c r="FDT255"/>
      <c r="FDU255"/>
      <c r="FDV255"/>
      <c r="FDW255"/>
      <c r="FDX255"/>
      <c r="FDY255"/>
      <c r="FDZ255"/>
      <c r="FEA255"/>
      <c r="FEB255"/>
      <c r="FEC255"/>
      <c r="FED255"/>
      <c r="FEE255"/>
      <c r="FEF255"/>
      <c r="FEG255"/>
      <c r="FEH255"/>
      <c r="FEI255"/>
      <c r="FEJ255"/>
      <c r="FEK255"/>
      <c r="FEL255"/>
      <c r="FEM255"/>
      <c r="FEN255"/>
      <c r="FEO255"/>
      <c r="FEP255"/>
      <c r="FEQ255"/>
      <c r="FER255"/>
      <c r="FES255"/>
      <c r="FET255"/>
      <c r="FEU255"/>
      <c r="FEV255"/>
      <c r="FEW255"/>
      <c r="FEX255"/>
      <c r="FEY255"/>
      <c r="FEZ255"/>
      <c r="FFA255"/>
      <c r="FFB255"/>
      <c r="FFC255"/>
      <c r="FFD255"/>
      <c r="FFE255"/>
      <c r="FFF255"/>
      <c r="FFG255"/>
      <c r="FFH255"/>
      <c r="FFI255"/>
      <c r="FFJ255"/>
      <c r="FFK255"/>
      <c r="FFL255"/>
      <c r="FFM255"/>
      <c r="FFN255"/>
      <c r="FFO255"/>
      <c r="FFP255"/>
      <c r="FFQ255"/>
      <c r="FFR255"/>
      <c r="FFS255"/>
      <c r="FFT255"/>
      <c r="FFU255"/>
      <c r="FFV255"/>
      <c r="FFW255"/>
      <c r="FFX255"/>
      <c r="FFY255"/>
      <c r="FFZ255"/>
      <c r="FGA255"/>
      <c r="FGB255"/>
      <c r="FGC255"/>
      <c r="FGD255"/>
      <c r="FGE255"/>
      <c r="FGF255"/>
      <c r="FGG255"/>
      <c r="FGH255"/>
      <c r="FGI255"/>
      <c r="FGJ255"/>
      <c r="FGK255"/>
      <c r="FGL255"/>
      <c r="FGM255"/>
      <c r="FGN255"/>
      <c r="FGO255"/>
      <c r="FGP255"/>
      <c r="FGQ255"/>
      <c r="FGR255"/>
      <c r="FGS255"/>
      <c r="FGT255"/>
      <c r="FGU255"/>
      <c r="FGV255"/>
      <c r="FGW255"/>
      <c r="FGX255"/>
      <c r="FGY255"/>
      <c r="FGZ255"/>
      <c r="FHA255"/>
      <c r="FHB255"/>
      <c r="FHC255"/>
      <c r="FHD255"/>
      <c r="FHE255"/>
      <c r="FHF255"/>
      <c r="FHG255"/>
      <c r="FHH255"/>
      <c r="FHI255"/>
      <c r="FHJ255"/>
      <c r="FHK255"/>
      <c r="FHL255"/>
      <c r="FHM255"/>
      <c r="FHN255"/>
      <c r="FHO255"/>
      <c r="FHP255"/>
      <c r="FHQ255"/>
      <c r="FHR255"/>
      <c r="FHS255"/>
      <c r="FHT255"/>
      <c r="FHU255"/>
      <c r="FHV255"/>
      <c r="FHW255"/>
      <c r="FHX255"/>
      <c r="FHY255"/>
      <c r="FHZ255"/>
      <c r="FIA255"/>
      <c r="FIB255"/>
      <c r="FIC255"/>
      <c r="FID255"/>
      <c r="FIE255"/>
      <c r="FIF255"/>
      <c r="FIG255"/>
      <c r="FIH255"/>
      <c r="FII255"/>
      <c r="FIJ255"/>
      <c r="FIK255"/>
      <c r="FIL255"/>
      <c r="FIM255"/>
      <c r="FIN255"/>
      <c r="FIO255"/>
      <c r="FIP255"/>
      <c r="FIQ255"/>
      <c r="FIR255"/>
      <c r="FIS255"/>
      <c r="FIT255"/>
      <c r="FIU255"/>
      <c r="FIV255"/>
      <c r="FIW255"/>
      <c r="FIX255"/>
      <c r="FIY255"/>
      <c r="FIZ255"/>
      <c r="FJA255"/>
      <c r="FJB255"/>
      <c r="FJC255"/>
      <c r="FJD255"/>
      <c r="FJE255"/>
      <c r="FJF255"/>
      <c r="FJG255"/>
      <c r="FJH255"/>
      <c r="FJI255"/>
      <c r="FJJ255"/>
      <c r="FJK255"/>
      <c r="FJL255"/>
      <c r="FJM255"/>
      <c r="FJN255"/>
      <c r="FJO255"/>
      <c r="FJP255"/>
      <c r="FJQ255"/>
      <c r="FJR255"/>
      <c r="FJS255"/>
      <c r="FJT255"/>
      <c r="FJU255"/>
      <c r="FJV255"/>
      <c r="FJW255"/>
      <c r="FJX255"/>
      <c r="FJY255"/>
      <c r="FJZ255"/>
      <c r="FKA255"/>
      <c r="FKB255"/>
      <c r="FKC255"/>
      <c r="FKD255"/>
      <c r="FKE255"/>
      <c r="FKF255"/>
      <c r="FKG255"/>
      <c r="FKH255"/>
      <c r="FKI255"/>
      <c r="FKJ255"/>
      <c r="FKK255"/>
      <c r="FKL255"/>
      <c r="FKM255"/>
      <c r="FKN255"/>
      <c r="FKO255"/>
      <c r="FKP255"/>
      <c r="FKQ255"/>
      <c r="FKR255"/>
      <c r="FKS255"/>
      <c r="FKT255"/>
      <c r="FKU255"/>
      <c r="FKV255"/>
      <c r="FKW255"/>
      <c r="FKX255"/>
      <c r="FKY255"/>
      <c r="FKZ255"/>
      <c r="FLA255"/>
      <c r="FLB255"/>
      <c r="FLC255"/>
      <c r="FLD255"/>
      <c r="FLE255"/>
      <c r="FLF255"/>
      <c r="FLG255"/>
      <c r="FLH255"/>
      <c r="FLI255"/>
      <c r="FLJ255"/>
      <c r="FLK255"/>
      <c r="FLL255"/>
      <c r="FLM255"/>
      <c r="FLN255"/>
      <c r="FLO255"/>
      <c r="FLP255"/>
      <c r="FLQ255"/>
      <c r="FLR255"/>
      <c r="FLS255"/>
      <c r="FLT255"/>
      <c r="FLU255"/>
      <c r="FLV255"/>
      <c r="FLW255"/>
      <c r="FLX255"/>
      <c r="FLY255"/>
      <c r="FLZ255"/>
      <c r="FMA255"/>
      <c r="FMB255"/>
      <c r="FMC255"/>
      <c r="FMD255"/>
      <c r="FME255"/>
      <c r="FMF255"/>
      <c r="FMG255"/>
      <c r="FMH255"/>
      <c r="FMI255"/>
      <c r="FMJ255"/>
      <c r="FMK255"/>
      <c r="FML255"/>
      <c r="FMM255"/>
      <c r="FMN255"/>
      <c r="FMO255"/>
      <c r="FMP255"/>
      <c r="FMQ255"/>
      <c r="FMR255"/>
      <c r="FMS255"/>
      <c r="FMT255"/>
      <c r="FMU255"/>
      <c r="FMV255"/>
      <c r="FMW255"/>
      <c r="FMX255"/>
      <c r="FMY255"/>
      <c r="FMZ255"/>
      <c r="FNA255"/>
      <c r="FNB255"/>
      <c r="FNC255"/>
      <c r="FND255"/>
      <c r="FNE255"/>
      <c r="FNF255"/>
      <c r="FNG255"/>
      <c r="FNH255"/>
      <c r="FNI255"/>
      <c r="FNJ255"/>
      <c r="FNK255"/>
      <c r="FNL255"/>
      <c r="FNM255"/>
      <c r="FNN255"/>
      <c r="FNO255"/>
      <c r="FNP255"/>
      <c r="FNQ255"/>
      <c r="FNR255"/>
      <c r="FNS255"/>
      <c r="FNT255"/>
      <c r="FNU255"/>
      <c r="FNV255"/>
      <c r="FNW255"/>
      <c r="FNX255"/>
      <c r="FNY255"/>
      <c r="FNZ255"/>
      <c r="FOA255"/>
      <c r="FOB255"/>
      <c r="FOC255"/>
      <c r="FOD255"/>
      <c r="FOE255"/>
      <c r="FOF255"/>
      <c r="FOG255"/>
      <c r="FOH255"/>
      <c r="FOI255"/>
      <c r="FOJ255"/>
      <c r="FOK255"/>
      <c r="FOL255"/>
      <c r="FOM255"/>
      <c r="FON255"/>
      <c r="FOO255"/>
      <c r="FOP255"/>
      <c r="FOQ255"/>
      <c r="FOR255"/>
      <c r="FOS255"/>
      <c r="FOT255"/>
      <c r="FOU255"/>
      <c r="FOV255"/>
      <c r="FOW255"/>
      <c r="FOX255"/>
      <c r="FOY255"/>
      <c r="FOZ255"/>
      <c r="FPA255"/>
      <c r="FPB255"/>
      <c r="FPC255"/>
      <c r="FPD255"/>
      <c r="FPE255"/>
      <c r="FPF255"/>
      <c r="FPG255"/>
      <c r="FPH255"/>
      <c r="FPI255"/>
      <c r="FPJ255"/>
      <c r="FPK255"/>
      <c r="FPL255"/>
      <c r="FPM255"/>
      <c r="FPN255"/>
      <c r="FPO255"/>
      <c r="FPP255"/>
      <c r="FPQ255"/>
      <c r="FPR255"/>
      <c r="FPS255"/>
      <c r="FPT255"/>
      <c r="FPU255"/>
      <c r="FPV255"/>
      <c r="FPW255"/>
      <c r="FPX255"/>
      <c r="FPY255"/>
      <c r="FPZ255"/>
      <c r="FQA255"/>
      <c r="FQB255"/>
      <c r="FQC255"/>
      <c r="FQD255"/>
      <c r="FQE255"/>
      <c r="FQF255"/>
      <c r="FQG255"/>
      <c r="FQH255"/>
      <c r="FQI255"/>
      <c r="FQJ255"/>
      <c r="FQK255"/>
      <c r="FQL255"/>
      <c r="FQM255"/>
      <c r="FQN255"/>
      <c r="FQO255"/>
      <c r="FQP255"/>
      <c r="FQQ255"/>
      <c r="FQR255"/>
      <c r="FQS255"/>
      <c r="FQT255"/>
      <c r="FQU255"/>
      <c r="FQV255"/>
      <c r="FQW255"/>
      <c r="FQX255"/>
      <c r="FQY255"/>
      <c r="FQZ255"/>
      <c r="FRA255"/>
      <c r="FRB255"/>
      <c r="FRC255"/>
      <c r="FRD255"/>
      <c r="FRE255"/>
      <c r="FRF255"/>
      <c r="FRG255"/>
      <c r="FRH255"/>
      <c r="FRI255"/>
      <c r="FRJ255"/>
      <c r="FRK255"/>
      <c r="FRL255"/>
      <c r="FRM255"/>
      <c r="FRN255"/>
      <c r="FRO255"/>
      <c r="FRP255"/>
      <c r="FRQ255"/>
      <c r="FRR255"/>
      <c r="FRS255"/>
      <c r="FRT255"/>
      <c r="FRU255"/>
      <c r="FRV255"/>
      <c r="FRW255"/>
      <c r="FRX255"/>
      <c r="FRY255"/>
      <c r="FRZ255"/>
      <c r="FSA255"/>
      <c r="FSB255"/>
      <c r="FSC255"/>
      <c r="FSD255"/>
      <c r="FSE255"/>
      <c r="FSF255"/>
      <c r="FSG255"/>
      <c r="FSH255"/>
      <c r="FSI255"/>
      <c r="FSJ255"/>
      <c r="FSK255"/>
      <c r="FSL255"/>
      <c r="FSM255"/>
      <c r="FSN255"/>
      <c r="FSO255"/>
      <c r="FSP255"/>
      <c r="FSQ255"/>
      <c r="FSR255"/>
      <c r="FSS255"/>
      <c r="FST255"/>
      <c r="FSU255"/>
      <c r="FSV255"/>
      <c r="FSW255"/>
      <c r="FSX255"/>
      <c r="FSY255"/>
      <c r="FSZ255"/>
      <c r="FTA255"/>
      <c r="FTB255"/>
      <c r="FTC255"/>
      <c r="FTD255"/>
      <c r="FTE255"/>
      <c r="FTF255"/>
      <c r="FTG255"/>
      <c r="FTH255"/>
      <c r="FTI255"/>
      <c r="FTJ255"/>
      <c r="FTK255"/>
      <c r="FTL255"/>
      <c r="FTM255"/>
      <c r="FTN255"/>
      <c r="FTO255"/>
      <c r="FTP255"/>
      <c r="FTQ255"/>
      <c r="FTR255"/>
      <c r="FTS255"/>
      <c r="FTT255"/>
      <c r="FTU255"/>
      <c r="FTV255"/>
      <c r="FTW255"/>
      <c r="FTX255"/>
      <c r="FTY255"/>
      <c r="FTZ255"/>
      <c r="FUA255"/>
      <c r="FUB255"/>
      <c r="FUC255"/>
      <c r="FUD255"/>
      <c r="FUE255"/>
      <c r="FUF255"/>
      <c r="FUG255"/>
      <c r="FUH255"/>
      <c r="FUI255"/>
      <c r="FUJ255"/>
      <c r="FUK255"/>
      <c r="FUL255"/>
      <c r="FUM255"/>
      <c r="FUN255"/>
      <c r="FUO255"/>
      <c r="FUP255"/>
      <c r="FUQ255"/>
      <c r="FUR255"/>
      <c r="FUS255"/>
      <c r="FUT255"/>
      <c r="FUU255"/>
      <c r="FUV255"/>
      <c r="FUW255"/>
      <c r="FUX255"/>
      <c r="FUY255"/>
      <c r="FUZ255"/>
      <c r="FVA255"/>
      <c r="FVB255"/>
      <c r="FVC255"/>
      <c r="FVD255"/>
      <c r="FVE255"/>
      <c r="FVF255"/>
      <c r="FVG255"/>
      <c r="FVH255"/>
      <c r="FVI255"/>
      <c r="FVJ255"/>
      <c r="FVK255"/>
      <c r="FVL255"/>
      <c r="FVM255"/>
      <c r="FVN255"/>
      <c r="FVO255"/>
      <c r="FVP255"/>
      <c r="FVQ255"/>
      <c r="FVR255"/>
      <c r="FVS255"/>
      <c r="FVT255"/>
      <c r="FVU255"/>
      <c r="FVV255"/>
      <c r="FVW255"/>
      <c r="FVX255"/>
      <c r="FVY255"/>
      <c r="FVZ255"/>
      <c r="FWA255"/>
      <c r="FWB255"/>
      <c r="FWC255"/>
      <c r="FWD255"/>
      <c r="FWE255"/>
      <c r="FWF255"/>
      <c r="FWG255"/>
      <c r="FWH255"/>
      <c r="FWI255"/>
      <c r="FWJ255"/>
      <c r="FWK255"/>
      <c r="FWL255"/>
      <c r="FWM255"/>
      <c r="FWN255"/>
      <c r="FWO255"/>
      <c r="FWP255"/>
      <c r="FWQ255"/>
      <c r="FWR255"/>
      <c r="FWS255"/>
      <c r="FWT255"/>
      <c r="FWU255"/>
      <c r="FWV255"/>
      <c r="FWW255"/>
      <c r="FWX255"/>
      <c r="FWY255"/>
      <c r="FWZ255"/>
      <c r="FXA255"/>
      <c r="FXB255"/>
      <c r="FXC255"/>
      <c r="FXD255"/>
      <c r="FXE255"/>
      <c r="FXF255"/>
      <c r="FXG255"/>
      <c r="FXH255"/>
      <c r="FXI255"/>
      <c r="FXJ255"/>
      <c r="FXK255"/>
      <c r="FXL255"/>
      <c r="FXM255"/>
      <c r="FXN255"/>
      <c r="FXO255"/>
      <c r="FXP255"/>
      <c r="FXQ255"/>
      <c r="FXR255"/>
      <c r="FXS255"/>
      <c r="FXT255"/>
      <c r="FXU255"/>
      <c r="FXV255"/>
      <c r="FXW255"/>
      <c r="FXX255"/>
      <c r="FXY255"/>
      <c r="FXZ255"/>
      <c r="FYA255"/>
      <c r="FYB255"/>
      <c r="FYC255"/>
      <c r="FYD255"/>
      <c r="FYE255"/>
      <c r="FYF255"/>
      <c r="FYG255"/>
      <c r="FYH255"/>
      <c r="FYI255"/>
      <c r="FYJ255"/>
      <c r="FYK255"/>
      <c r="FYL255"/>
      <c r="FYM255"/>
      <c r="FYN255"/>
      <c r="FYO255"/>
      <c r="FYP255"/>
      <c r="FYQ255"/>
      <c r="FYR255"/>
      <c r="FYS255"/>
      <c r="FYT255"/>
      <c r="FYU255"/>
      <c r="FYV255"/>
      <c r="FYW255"/>
      <c r="FYX255"/>
      <c r="FYY255"/>
      <c r="FYZ255"/>
      <c r="FZA255"/>
      <c r="FZB255"/>
      <c r="FZC255"/>
      <c r="FZD255"/>
      <c r="FZE255"/>
      <c r="FZF255"/>
      <c r="FZG255"/>
      <c r="FZH255"/>
      <c r="FZI255"/>
      <c r="FZJ255"/>
      <c r="FZK255"/>
      <c r="FZL255"/>
      <c r="FZM255"/>
      <c r="FZN255"/>
      <c r="FZO255"/>
      <c r="FZP255"/>
      <c r="FZQ255"/>
      <c r="FZR255"/>
      <c r="FZS255"/>
      <c r="FZT255"/>
      <c r="FZU255"/>
      <c r="FZV255"/>
      <c r="FZW255"/>
      <c r="FZX255"/>
      <c r="FZY255"/>
      <c r="FZZ255"/>
      <c r="GAA255"/>
      <c r="GAB255"/>
      <c r="GAC255"/>
      <c r="GAD255"/>
      <c r="GAE255"/>
      <c r="GAF255"/>
      <c r="GAG255"/>
      <c r="GAH255"/>
      <c r="GAI255"/>
      <c r="GAJ255"/>
      <c r="GAK255"/>
      <c r="GAL255"/>
      <c r="GAM255"/>
      <c r="GAN255"/>
      <c r="GAO255"/>
      <c r="GAP255"/>
      <c r="GAQ255"/>
      <c r="GAR255"/>
      <c r="GAS255"/>
      <c r="GAT255"/>
      <c r="GAU255"/>
      <c r="GAV255"/>
      <c r="GAW255"/>
      <c r="GAX255"/>
      <c r="GAY255"/>
      <c r="GAZ255"/>
      <c r="GBA255"/>
      <c r="GBB255"/>
      <c r="GBC255"/>
      <c r="GBD255"/>
      <c r="GBE255"/>
      <c r="GBF255"/>
      <c r="GBG255"/>
      <c r="GBH255"/>
      <c r="GBI255"/>
      <c r="GBJ255"/>
      <c r="GBK255"/>
      <c r="GBL255"/>
      <c r="GBM255"/>
      <c r="GBN255"/>
      <c r="GBO255"/>
      <c r="GBP255"/>
      <c r="GBQ255"/>
      <c r="GBR255"/>
      <c r="GBS255"/>
      <c r="GBT255"/>
      <c r="GBU255"/>
      <c r="GBV255"/>
      <c r="GBW255"/>
      <c r="GBX255"/>
      <c r="GBY255"/>
      <c r="GBZ255"/>
      <c r="GCA255"/>
      <c r="GCB255"/>
      <c r="GCC255"/>
      <c r="GCD255"/>
      <c r="GCE255"/>
      <c r="GCF255"/>
      <c r="GCG255"/>
      <c r="GCH255"/>
      <c r="GCI255"/>
      <c r="GCJ255"/>
      <c r="GCK255"/>
      <c r="GCL255"/>
      <c r="GCM255"/>
      <c r="GCN255"/>
      <c r="GCO255"/>
      <c r="GCP255"/>
      <c r="GCQ255"/>
      <c r="GCR255"/>
      <c r="GCS255"/>
      <c r="GCT255"/>
      <c r="GCU255"/>
      <c r="GCV255"/>
      <c r="GCW255"/>
      <c r="GCX255"/>
      <c r="GCY255"/>
      <c r="GCZ255"/>
      <c r="GDA255"/>
      <c r="GDB255"/>
      <c r="GDC255"/>
      <c r="GDD255"/>
      <c r="GDE255"/>
      <c r="GDF255"/>
      <c r="GDG255"/>
      <c r="GDH255"/>
      <c r="GDI255"/>
      <c r="GDJ255"/>
      <c r="GDK255"/>
      <c r="GDL255"/>
      <c r="GDM255"/>
      <c r="GDN255"/>
      <c r="GDO255"/>
      <c r="GDP255"/>
      <c r="GDQ255"/>
      <c r="GDR255"/>
      <c r="GDS255"/>
      <c r="GDT255"/>
      <c r="GDU255"/>
      <c r="GDV255"/>
      <c r="GDW255"/>
      <c r="GDX255"/>
      <c r="GDY255"/>
      <c r="GDZ255"/>
      <c r="GEA255"/>
      <c r="GEB255"/>
      <c r="GEC255"/>
      <c r="GED255"/>
      <c r="GEE255"/>
      <c r="GEF255"/>
      <c r="GEG255"/>
      <c r="GEH255"/>
      <c r="GEI255"/>
      <c r="GEJ255"/>
      <c r="GEK255"/>
      <c r="GEL255"/>
      <c r="GEM255"/>
      <c r="GEN255"/>
      <c r="GEO255"/>
      <c r="GEP255"/>
      <c r="GEQ255"/>
      <c r="GER255"/>
      <c r="GES255"/>
      <c r="GET255"/>
      <c r="GEU255"/>
      <c r="GEV255"/>
      <c r="GEW255"/>
      <c r="GEX255"/>
      <c r="GEY255"/>
      <c r="GEZ255"/>
      <c r="GFA255"/>
      <c r="GFB255"/>
      <c r="GFC255"/>
      <c r="GFD255"/>
      <c r="GFE255"/>
      <c r="GFF255"/>
      <c r="GFG255"/>
      <c r="GFH255"/>
      <c r="GFI255"/>
      <c r="GFJ255"/>
      <c r="GFK255"/>
      <c r="GFL255"/>
      <c r="GFM255"/>
      <c r="GFN255"/>
      <c r="GFO255"/>
      <c r="GFP255"/>
      <c r="GFQ255"/>
      <c r="GFR255"/>
      <c r="GFS255"/>
      <c r="GFT255"/>
      <c r="GFU255"/>
      <c r="GFV255"/>
      <c r="GFW255"/>
      <c r="GFX255"/>
      <c r="GFY255"/>
      <c r="GFZ255"/>
      <c r="GGA255"/>
      <c r="GGB255"/>
      <c r="GGC255"/>
      <c r="GGD255"/>
      <c r="GGE255"/>
      <c r="GGF255"/>
      <c r="GGG255"/>
      <c r="GGH255"/>
      <c r="GGI255"/>
      <c r="GGJ255"/>
      <c r="GGK255"/>
      <c r="GGL255"/>
      <c r="GGM255"/>
      <c r="GGN255"/>
      <c r="GGO255"/>
      <c r="GGP255"/>
      <c r="GGQ255"/>
      <c r="GGR255"/>
      <c r="GGS255"/>
      <c r="GGT255"/>
      <c r="GGU255"/>
      <c r="GGV255"/>
      <c r="GGW255"/>
      <c r="GGX255"/>
      <c r="GGY255"/>
      <c r="GGZ255"/>
      <c r="GHA255"/>
      <c r="GHB255"/>
      <c r="GHC255"/>
      <c r="GHD255"/>
      <c r="GHE255"/>
      <c r="GHF255"/>
      <c r="GHG255"/>
      <c r="GHH255"/>
      <c r="GHI255"/>
      <c r="GHJ255"/>
      <c r="GHK255"/>
      <c r="GHL255"/>
      <c r="GHM255"/>
      <c r="GHN255"/>
      <c r="GHO255"/>
      <c r="GHP255"/>
      <c r="GHQ255"/>
      <c r="GHR255"/>
      <c r="GHS255"/>
      <c r="GHT255"/>
      <c r="GHU255"/>
      <c r="GHV255"/>
      <c r="GHW255"/>
      <c r="GHX255"/>
      <c r="GHY255"/>
      <c r="GHZ255"/>
      <c r="GIA255"/>
      <c r="GIB255"/>
      <c r="GIC255"/>
      <c r="GID255"/>
      <c r="GIE255"/>
      <c r="GIF255"/>
      <c r="GIG255"/>
      <c r="GIH255"/>
      <c r="GII255"/>
      <c r="GIJ255"/>
      <c r="GIK255"/>
      <c r="GIL255"/>
      <c r="GIM255"/>
      <c r="GIN255"/>
      <c r="GIO255"/>
      <c r="GIP255"/>
      <c r="GIQ255"/>
      <c r="GIR255"/>
      <c r="GIS255"/>
      <c r="GIT255"/>
      <c r="GIU255"/>
      <c r="GIV255"/>
      <c r="GIW255"/>
      <c r="GIX255"/>
      <c r="GIY255"/>
      <c r="GIZ255"/>
      <c r="GJA255"/>
      <c r="GJB255"/>
      <c r="GJC255"/>
      <c r="GJD255"/>
      <c r="GJE255"/>
      <c r="GJF255"/>
      <c r="GJG255"/>
      <c r="GJH255"/>
      <c r="GJI255"/>
      <c r="GJJ255"/>
      <c r="GJK255"/>
      <c r="GJL255"/>
      <c r="GJM255"/>
      <c r="GJN255"/>
      <c r="GJO255"/>
      <c r="GJP255"/>
      <c r="GJQ255"/>
      <c r="GJR255"/>
      <c r="GJS255"/>
      <c r="GJT255"/>
      <c r="GJU255"/>
      <c r="GJV255"/>
      <c r="GJW255"/>
      <c r="GJX255"/>
      <c r="GJY255"/>
      <c r="GJZ255"/>
      <c r="GKA255"/>
      <c r="GKB255"/>
      <c r="GKC255"/>
      <c r="GKD255"/>
      <c r="GKE255"/>
      <c r="GKF255"/>
      <c r="GKG255"/>
      <c r="GKH255"/>
      <c r="GKI255"/>
      <c r="GKJ255"/>
      <c r="GKK255"/>
      <c r="GKL255"/>
      <c r="GKM255"/>
      <c r="GKN255"/>
      <c r="GKO255"/>
      <c r="GKP255"/>
      <c r="GKQ255"/>
      <c r="GKR255"/>
      <c r="GKS255"/>
      <c r="GKT255"/>
      <c r="GKU255"/>
      <c r="GKV255"/>
      <c r="GKW255"/>
      <c r="GKX255"/>
      <c r="GKY255"/>
      <c r="GKZ255"/>
      <c r="GLA255"/>
      <c r="GLB255"/>
      <c r="GLC255"/>
      <c r="GLD255"/>
      <c r="GLE255"/>
      <c r="GLF255"/>
      <c r="GLG255"/>
      <c r="GLH255"/>
      <c r="GLI255"/>
      <c r="GLJ255"/>
      <c r="GLK255"/>
      <c r="GLL255"/>
      <c r="GLM255"/>
      <c r="GLN255"/>
      <c r="GLO255"/>
      <c r="GLP255"/>
      <c r="GLQ255"/>
      <c r="GLR255"/>
      <c r="GLS255"/>
      <c r="GLT255"/>
      <c r="GLU255"/>
      <c r="GLV255"/>
      <c r="GLW255"/>
      <c r="GLX255"/>
      <c r="GLY255"/>
      <c r="GLZ255"/>
      <c r="GMA255"/>
      <c r="GMB255"/>
      <c r="GMC255"/>
      <c r="GMD255"/>
      <c r="GME255"/>
      <c r="GMF255"/>
      <c r="GMG255"/>
      <c r="GMH255"/>
      <c r="GMI255"/>
      <c r="GMJ255"/>
      <c r="GMK255"/>
      <c r="GML255"/>
      <c r="GMM255"/>
      <c r="GMN255"/>
      <c r="GMO255"/>
      <c r="GMP255"/>
      <c r="GMQ255"/>
      <c r="GMR255"/>
      <c r="GMS255"/>
      <c r="GMT255"/>
      <c r="GMU255"/>
      <c r="GMV255"/>
      <c r="GMW255"/>
      <c r="GMX255"/>
      <c r="GMY255"/>
      <c r="GMZ255"/>
      <c r="GNA255"/>
      <c r="GNB255"/>
      <c r="GNC255"/>
      <c r="GND255"/>
      <c r="GNE255"/>
      <c r="GNF255"/>
      <c r="GNG255"/>
      <c r="GNH255"/>
      <c r="GNI255"/>
      <c r="GNJ255"/>
      <c r="GNK255"/>
      <c r="GNL255"/>
      <c r="GNM255"/>
      <c r="GNN255"/>
      <c r="GNO255"/>
      <c r="GNP255"/>
      <c r="GNQ255"/>
      <c r="GNR255"/>
      <c r="GNS255"/>
      <c r="GNT255"/>
      <c r="GNU255"/>
      <c r="GNV255"/>
      <c r="GNW255"/>
      <c r="GNX255"/>
      <c r="GNY255"/>
      <c r="GNZ255"/>
      <c r="GOA255"/>
      <c r="GOB255"/>
      <c r="GOC255"/>
      <c r="GOD255"/>
      <c r="GOE255"/>
      <c r="GOF255"/>
      <c r="GOG255"/>
      <c r="GOH255"/>
      <c r="GOI255"/>
      <c r="GOJ255"/>
      <c r="GOK255"/>
      <c r="GOL255"/>
      <c r="GOM255"/>
      <c r="GON255"/>
      <c r="GOO255"/>
      <c r="GOP255"/>
      <c r="GOQ255"/>
      <c r="GOR255"/>
      <c r="GOS255"/>
      <c r="GOT255"/>
      <c r="GOU255"/>
      <c r="GOV255"/>
      <c r="GOW255"/>
      <c r="GOX255"/>
      <c r="GOY255"/>
      <c r="GOZ255"/>
      <c r="GPA255"/>
      <c r="GPB255"/>
      <c r="GPC255"/>
      <c r="GPD255"/>
      <c r="GPE255"/>
      <c r="GPF255"/>
      <c r="GPG255"/>
      <c r="GPH255"/>
      <c r="GPI255"/>
      <c r="GPJ255"/>
      <c r="GPK255"/>
      <c r="GPL255"/>
      <c r="GPM255"/>
      <c r="GPN255"/>
      <c r="GPO255"/>
      <c r="GPP255"/>
      <c r="GPQ255"/>
      <c r="GPR255"/>
      <c r="GPS255"/>
      <c r="GPT255"/>
      <c r="GPU255"/>
      <c r="GPV255"/>
      <c r="GPW255"/>
      <c r="GPX255"/>
      <c r="GPY255"/>
      <c r="GPZ255"/>
      <c r="GQA255"/>
      <c r="GQB255"/>
      <c r="GQC255"/>
      <c r="GQD255"/>
      <c r="GQE255"/>
      <c r="GQF255"/>
      <c r="GQG255"/>
      <c r="GQH255"/>
      <c r="GQI255"/>
      <c r="GQJ255"/>
      <c r="GQK255"/>
      <c r="GQL255"/>
      <c r="GQM255"/>
      <c r="GQN255"/>
      <c r="GQO255"/>
      <c r="GQP255"/>
      <c r="GQQ255"/>
      <c r="GQR255"/>
      <c r="GQS255"/>
      <c r="GQT255"/>
      <c r="GQU255"/>
      <c r="GQV255"/>
      <c r="GQW255"/>
      <c r="GQX255"/>
      <c r="GQY255"/>
      <c r="GQZ255"/>
      <c r="GRA255"/>
      <c r="GRB255"/>
      <c r="GRC255"/>
      <c r="GRD255"/>
      <c r="GRE255"/>
      <c r="GRF255"/>
      <c r="GRG255"/>
      <c r="GRH255"/>
      <c r="GRI255"/>
      <c r="GRJ255"/>
      <c r="GRK255"/>
      <c r="GRL255"/>
      <c r="GRM255"/>
      <c r="GRN255"/>
      <c r="GRO255"/>
      <c r="GRP255"/>
      <c r="GRQ255"/>
      <c r="GRR255"/>
      <c r="GRS255"/>
      <c r="GRT255"/>
      <c r="GRU255"/>
      <c r="GRV255"/>
      <c r="GRW255"/>
      <c r="GRX255"/>
      <c r="GRY255"/>
      <c r="GRZ255"/>
      <c r="GSA255"/>
      <c r="GSB255"/>
      <c r="GSC255"/>
      <c r="GSD255"/>
      <c r="GSE255"/>
      <c r="GSF255"/>
      <c r="GSG255"/>
      <c r="GSH255"/>
      <c r="GSI255"/>
      <c r="GSJ255"/>
      <c r="GSK255"/>
      <c r="GSL255"/>
      <c r="GSM255"/>
      <c r="GSN255"/>
      <c r="GSO255"/>
      <c r="GSP255"/>
      <c r="GSQ255"/>
      <c r="GSR255"/>
      <c r="GSS255"/>
      <c r="GST255"/>
      <c r="GSU255"/>
      <c r="GSV255"/>
      <c r="GSW255"/>
      <c r="GSX255"/>
      <c r="GSY255"/>
      <c r="GSZ255"/>
      <c r="GTA255"/>
      <c r="GTB255"/>
      <c r="GTC255"/>
      <c r="GTD255"/>
      <c r="GTE255"/>
      <c r="GTF255"/>
      <c r="GTG255"/>
      <c r="GTH255"/>
      <c r="GTI255"/>
      <c r="GTJ255"/>
      <c r="GTK255"/>
      <c r="GTL255"/>
      <c r="GTM255"/>
      <c r="GTN255"/>
      <c r="GTO255"/>
      <c r="GTP255"/>
      <c r="GTQ255"/>
      <c r="GTR255"/>
      <c r="GTS255"/>
      <c r="GTT255"/>
      <c r="GTU255"/>
      <c r="GTV255"/>
      <c r="GTW255"/>
      <c r="GTX255"/>
      <c r="GTY255"/>
      <c r="GTZ255"/>
      <c r="GUA255"/>
      <c r="GUB255"/>
      <c r="GUC255"/>
      <c r="GUD255"/>
      <c r="GUE255"/>
      <c r="GUF255"/>
      <c r="GUG255"/>
      <c r="GUH255"/>
      <c r="GUI255"/>
      <c r="GUJ255"/>
      <c r="GUK255"/>
      <c r="GUL255"/>
      <c r="GUM255"/>
      <c r="GUN255"/>
      <c r="GUO255"/>
      <c r="GUP255"/>
      <c r="GUQ255"/>
      <c r="GUR255"/>
      <c r="GUS255"/>
      <c r="GUT255"/>
      <c r="GUU255"/>
      <c r="GUV255"/>
      <c r="GUW255"/>
      <c r="GUX255"/>
      <c r="GUY255"/>
      <c r="GUZ255"/>
      <c r="GVA255"/>
      <c r="GVB255"/>
      <c r="GVC255"/>
      <c r="GVD255"/>
      <c r="GVE255"/>
      <c r="GVF255"/>
      <c r="GVG255"/>
      <c r="GVH255"/>
      <c r="GVI255"/>
      <c r="GVJ255"/>
      <c r="GVK255"/>
      <c r="GVL255"/>
      <c r="GVM255"/>
      <c r="GVN255"/>
      <c r="GVO255"/>
      <c r="GVP255"/>
      <c r="GVQ255"/>
      <c r="GVR255"/>
      <c r="GVS255"/>
      <c r="GVT255"/>
      <c r="GVU255"/>
      <c r="GVV255"/>
      <c r="GVW255"/>
      <c r="GVX255"/>
      <c r="GVY255"/>
      <c r="GVZ255"/>
      <c r="GWA255"/>
      <c r="GWB255"/>
      <c r="GWC255"/>
      <c r="GWD255"/>
      <c r="GWE255"/>
      <c r="GWF255"/>
      <c r="GWG255"/>
      <c r="GWH255"/>
      <c r="GWI255"/>
      <c r="GWJ255"/>
      <c r="GWK255"/>
      <c r="GWL255"/>
      <c r="GWM255"/>
      <c r="GWN255"/>
      <c r="GWO255"/>
      <c r="GWP255"/>
      <c r="GWQ255"/>
      <c r="GWR255"/>
      <c r="GWS255"/>
      <c r="GWT255"/>
      <c r="GWU255"/>
      <c r="GWV255"/>
      <c r="GWW255"/>
      <c r="GWX255"/>
      <c r="GWY255"/>
      <c r="GWZ255"/>
      <c r="GXA255"/>
      <c r="GXB255"/>
      <c r="GXC255"/>
      <c r="GXD255"/>
      <c r="GXE255"/>
      <c r="GXF255"/>
      <c r="GXG255"/>
      <c r="GXH255"/>
      <c r="GXI255"/>
      <c r="GXJ255"/>
      <c r="GXK255"/>
      <c r="GXL255"/>
      <c r="GXM255"/>
      <c r="GXN255"/>
      <c r="GXO255"/>
      <c r="GXP255"/>
      <c r="GXQ255"/>
      <c r="GXR255"/>
      <c r="GXS255"/>
      <c r="GXT255"/>
      <c r="GXU255"/>
      <c r="GXV255"/>
      <c r="GXW255"/>
      <c r="GXX255"/>
      <c r="GXY255"/>
      <c r="GXZ255"/>
      <c r="GYA255"/>
      <c r="GYB255"/>
      <c r="GYC255"/>
      <c r="GYD255"/>
      <c r="GYE255"/>
      <c r="GYF255"/>
      <c r="GYG255"/>
      <c r="GYH255"/>
      <c r="GYI255"/>
      <c r="GYJ255"/>
      <c r="GYK255"/>
      <c r="GYL255"/>
      <c r="GYM255"/>
      <c r="GYN255"/>
      <c r="GYO255"/>
      <c r="GYP255"/>
      <c r="GYQ255"/>
      <c r="GYR255"/>
      <c r="GYS255"/>
      <c r="GYT255"/>
      <c r="GYU255"/>
      <c r="GYV255"/>
      <c r="GYW255"/>
      <c r="GYX255"/>
      <c r="GYY255"/>
      <c r="GYZ255"/>
      <c r="GZA255"/>
      <c r="GZB255"/>
      <c r="GZC255"/>
      <c r="GZD255"/>
      <c r="GZE255"/>
      <c r="GZF255"/>
      <c r="GZG255"/>
      <c r="GZH255"/>
      <c r="GZI255"/>
      <c r="GZJ255"/>
      <c r="GZK255"/>
      <c r="GZL255"/>
      <c r="GZM255"/>
      <c r="GZN255"/>
      <c r="GZO255"/>
      <c r="GZP255"/>
      <c r="GZQ255"/>
      <c r="GZR255"/>
      <c r="GZS255"/>
      <c r="GZT255"/>
      <c r="GZU255"/>
      <c r="GZV255"/>
      <c r="GZW255"/>
      <c r="GZX255"/>
      <c r="GZY255"/>
      <c r="GZZ255"/>
      <c r="HAA255"/>
      <c r="HAB255"/>
      <c r="HAC255"/>
      <c r="HAD255"/>
      <c r="HAE255"/>
      <c r="HAF255"/>
      <c r="HAG255"/>
      <c r="HAH255"/>
      <c r="HAI255"/>
      <c r="HAJ255"/>
      <c r="HAK255"/>
      <c r="HAL255"/>
      <c r="HAM255"/>
      <c r="HAN255"/>
      <c r="HAO255"/>
      <c r="HAP255"/>
      <c r="HAQ255"/>
      <c r="HAR255"/>
      <c r="HAS255"/>
      <c r="HAT255"/>
      <c r="HAU255"/>
      <c r="HAV255"/>
      <c r="HAW255"/>
      <c r="HAX255"/>
      <c r="HAY255"/>
      <c r="HAZ255"/>
      <c r="HBA255"/>
      <c r="HBB255"/>
      <c r="HBC255"/>
      <c r="HBD255"/>
      <c r="HBE255"/>
      <c r="HBF255"/>
      <c r="HBG255"/>
      <c r="HBH255"/>
      <c r="HBI255"/>
      <c r="HBJ255"/>
      <c r="HBK255"/>
      <c r="HBL255"/>
      <c r="HBM255"/>
      <c r="HBN255"/>
      <c r="HBO255"/>
      <c r="HBP255"/>
      <c r="HBQ255"/>
      <c r="HBR255"/>
      <c r="HBS255"/>
      <c r="HBT255"/>
      <c r="HBU255"/>
      <c r="HBV255"/>
      <c r="HBW255"/>
      <c r="HBX255"/>
      <c r="HBY255"/>
      <c r="HBZ255"/>
      <c r="HCA255"/>
      <c r="HCB255"/>
      <c r="HCC255"/>
      <c r="HCD255"/>
      <c r="HCE255"/>
      <c r="HCF255"/>
      <c r="HCG255"/>
      <c r="HCH255"/>
      <c r="HCI255"/>
      <c r="HCJ255"/>
      <c r="HCK255"/>
      <c r="HCL255"/>
      <c r="HCM255"/>
      <c r="HCN255"/>
      <c r="HCO255"/>
      <c r="HCP255"/>
      <c r="HCQ255"/>
      <c r="HCR255"/>
      <c r="HCS255"/>
      <c r="HCT255"/>
      <c r="HCU255"/>
      <c r="HCV255"/>
      <c r="HCW255"/>
      <c r="HCX255"/>
      <c r="HCY255"/>
      <c r="HCZ255"/>
      <c r="HDA255"/>
      <c r="HDB255"/>
      <c r="HDC255"/>
      <c r="HDD255"/>
      <c r="HDE255"/>
      <c r="HDF255"/>
      <c r="HDG255"/>
      <c r="HDH255"/>
      <c r="HDI255"/>
      <c r="HDJ255"/>
      <c r="HDK255"/>
      <c r="HDL255"/>
      <c r="HDM255"/>
      <c r="HDN255"/>
      <c r="HDO255"/>
      <c r="HDP255"/>
      <c r="HDQ255"/>
      <c r="HDR255"/>
      <c r="HDS255"/>
      <c r="HDT255"/>
      <c r="HDU255"/>
      <c r="HDV255"/>
      <c r="HDW255"/>
      <c r="HDX255"/>
      <c r="HDY255"/>
      <c r="HDZ255"/>
      <c r="HEA255"/>
      <c r="HEB255"/>
      <c r="HEC255"/>
      <c r="HED255"/>
      <c r="HEE255"/>
      <c r="HEF255"/>
      <c r="HEG255"/>
      <c r="HEH255"/>
      <c r="HEI255"/>
      <c r="HEJ255"/>
      <c r="HEK255"/>
      <c r="HEL255"/>
      <c r="HEM255"/>
      <c r="HEN255"/>
      <c r="HEO255"/>
      <c r="HEP255"/>
      <c r="HEQ255"/>
      <c r="HER255"/>
      <c r="HES255"/>
      <c r="HET255"/>
      <c r="HEU255"/>
      <c r="HEV255"/>
      <c r="HEW255"/>
      <c r="HEX255"/>
      <c r="HEY255"/>
      <c r="HEZ255"/>
      <c r="HFA255"/>
      <c r="HFB255"/>
      <c r="HFC255"/>
      <c r="HFD255"/>
      <c r="HFE255"/>
      <c r="HFF255"/>
      <c r="HFG255"/>
      <c r="HFH255"/>
      <c r="HFI255"/>
      <c r="HFJ255"/>
      <c r="HFK255"/>
      <c r="HFL255"/>
      <c r="HFM255"/>
      <c r="HFN255"/>
      <c r="HFO255"/>
      <c r="HFP255"/>
      <c r="HFQ255"/>
      <c r="HFR255"/>
      <c r="HFS255"/>
      <c r="HFT255"/>
      <c r="HFU255"/>
      <c r="HFV255"/>
      <c r="HFW255"/>
      <c r="HFX255"/>
      <c r="HFY255"/>
      <c r="HFZ255"/>
      <c r="HGA255"/>
      <c r="HGB255"/>
      <c r="HGC255"/>
      <c r="HGD255"/>
      <c r="HGE255"/>
      <c r="HGF255"/>
      <c r="HGG255"/>
      <c r="HGH255"/>
      <c r="HGI255"/>
      <c r="HGJ255"/>
      <c r="HGK255"/>
      <c r="HGL255"/>
      <c r="HGM255"/>
      <c r="HGN255"/>
      <c r="HGO255"/>
      <c r="HGP255"/>
      <c r="HGQ255"/>
      <c r="HGR255"/>
      <c r="HGS255"/>
      <c r="HGT255"/>
      <c r="HGU255"/>
      <c r="HGV255"/>
      <c r="HGW255"/>
      <c r="HGX255"/>
      <c r="HGY255"/>
      <c r="HGZ255"/>
      <c r="HHA255"/>
      <c r="HHB255"/>
      <c r="HHC255"/>
      <c r="HHD255"/>
      <c r="HHE255"/>
      <c r="HHF255"/>
      <c r="HHG255"/>
      <c r="HHH255"/>
      <c r="HHI255"/>
      <c r="HHJ255"/>
      <c r="HHK255"/>
      <c r="HHL255"/>
      <c r="HHM255"/>
      <c r="HHN255"/>
      <c r="HHO255"/>
      <c r="HHP255"/>
      <c r="HHQ255"/>
      <c r="HHR255"/>
      <c r="HHS255"/>
      <c r="HHT255"/>
      <c r="HHU255"/>
      <c r="HHV255"/>
      <c r="HHW255"/>
      <c r="HHX255"/>
      <c r="HHY255"/>
      <c r="HHZ255"/>
      <c r="HIA255"/>
      <c r="HIB255"/>
      <c r="HIC255"/>
      <c r="HID255"/>
      <c r="HIE255"/>
      <c r="HIF255"/>
      <c r="HIG255"/>
      <c r="HIH255"/>
      <c r="HII255"/>
      <c r="HIJ255"/>
      <c r="HIK255"/>
      <c r="HIL255"/>
      <c r="HIM255"/>
      <c r="HIN255"/>
      <c r="HIO255"/>
      <c r="HIP255"/>
      <c r="HIQ255"/>
      <c r="HIR255"/>
      <c r="HIS255"/>
      <c r="HIT255"/>
      <c r="HIU255"/>
      <c r="HIV255"/>
      <c r="HIW255"/>
      <c r="HIX255"/>
      <c r="HIY255"/>
      <c r="HIZ255"/>
      <c r="HJA255"/>
      <c r="HJB255"/>
      <c r="HJC255"/>
      <c r="HJD255"/>
      <c r="HJE255"/>
      <c r="HJF255"/>
      <c r="HJG255"/>
      <c r="HJH255"/>
      <c r="HJI255"/>
      <c r="HJJ255"/>
      <c r="HJK255"/>
      <c r="HJL255"/>
      <c r="HJM255"/>
      <c r="HJN255"/>
      <c r="HJO255"/>
      <c r="HJP255"/>
      <c r="HJQ255"/>
      <c r="HJR255"/>
      <c r="HJS255"/>
      <c r="HJT255"/>
      <c r="HJU255"/>
      <c r="HJV255"/>
      <c r="HJW255"/>
      <c r="HJX255"/>
      <c r="HJY255"/>
      <c r="HJZ255"/>
      <c r="HKA255"/>
      <c r="HKB255"/>
      <c r="HKC255"/>
      <c r="HKD255"/>
      <c r="HKE255"/>
      <c r="HKF255"/>
      <c r="HKG255"/>
      <c r="HKH255"/>
      <c r="HKI255"/>
      <c r="HKJ255"/>
      <c r="HKK255"/>
      <c r="HKL255"/>
      <c r="HKM255"/>
      <c r="HKN255"/>
      <c r="HKO255"/>
      <c r="HKP255"/>
      <c r="HKQ255"/>
      <c r="HKR255"/>
      <c r="HKS255"/>
      <c r="HKT255"/>
      <c r="HKU255"/>
      <c r="HKV255"/>
      <c r="HKW255"/>
      <c r="HKX255"/>
      <c r="HKY255"/>
      <c r="HKZ255"/>
      <c r="HLA255"/>
      <c r="HLB255"/>
      <c r="HLC255"/>
      <c r="HLD255"/>
      <c r="HLE255"/>
      <c r="HLF255"/>
      <c r="HLG255"/>
      <c r="HLH255"/>
      <c r="HLI255"/>
      <c r="HLJ255"/>
      <c r="HLK255"/>
      <c r="HLL255"/>
      <c r="HLM255"/>
      <c r="HLN255"/>
      <c r="HLO255"/>
      <c r="HLP255"/>
      <c r="HLQ255"/>
      <c r="HLR255"/>
      <c r="HLS255"/>
      <c r="HLT255"/>
      <c r="HLU255"/>
      <c r="HLV255"/>
      <c r="HLW255"/>
      <c r="HLX255"/>
      <c r="HLY255"/>
      <c r="HLZ255"/>
      <c r="HMA255"/>
      <c r="HMB255"/>
      <c r="HMC255"/>
      <c r="HMD255"/>
      <c r="HME255"/>
      <c r="HMF255"/>
      <c r="HMG255"/>
      <c r="HMH255"/>
      <c r="HMI255"/>
      <c r="HMJ255"/>
      <c r="HMK255"/>
      <c r="HML255"/>
      <c r="HMM255"/>
      <c r="HMN255"/>
      <c r="HMO255"/>
      <c r="HMP255"/>
      <c r="HMQ255"/>
      <c r="HMR255"/>
      <c r="HMS255"/>
      <c r="HMT255"/>
      <c r="HMU255"/>
      <c r="HMV255"/>
      <c r="HMW255"/>
      <c r="HMX255"/>
      <c r="HMY255"/>
      <c r="HMZ255"/>
      <c r="HNA255"/>
      <c r="HNB255"/>
      <c r="HNC255"/>
      <c r="HND255"/>
      <c r="HNE255"/>
      <c r="HNF255"/>
      <c r="HNG255"/>
      <c r="HNH255"/>
      <c r="HNI255"/>
      <c r="HNJ255"/>
      <c r="HNK255"/>
      <c r="HNL255"/>
      <c r="HNM255"/>
      <c r="HNN255"/>
      <c r="HNO255"/>
      <c r="HNP255"/>
      <c r="HNQ255"/>
      <c r="HNR255"/>
      <c r="HNS255"/>
      <c r="HNT255"/>
      <c r="HNU255"/>
      <c r="HNV255"/>
      <c r="HNW255"/>
      <c r="HNX255"/>
      <c r="HNY255"/>
      <c r="HNZ255"/>
      <c r="HOA255"/>
      <c r="HOB255"/>
      <c r="HOC255"/>
      <c r="HOD255"/>
      <c r="HOE255"/>
      <c r="HOF255"/>
      <c r="HOG255"/>
      <c r="HOH255"/>
      <c r="HOI255"/>
      <c r="HOJ255"/>
      <c r="HOK255"/>
      <c r="HOL255"/>
      <c r="HOM255"/>
      <c r="HON255"/>
      <c r="HOO255"/>
      <c r="HOP255"/>
      <c r="HOQ255"/>
      <c r="HOR255"/>
      <c r="HOS255"/>
      <c r="HOT255"/>
      <c r="HOU255"/>
      <c r="HOV255"/>
      <c r="HOW255"/>
      <c r="HOX255"/>
      <c r="HOY255"/>
      <c r="HOZ255"/>
      <c r="HPA255"/>
      <c r="HPB255"/>
      <c r="HPC255"/>
      <c r="HPD255"/>
      <c r="HPE255"/>
      <c r="HPF255"/>
      <c r="HPG255"/>
      <c r="HPH255"/>
      <c r="HPI255"/>
      <c r="HPJ255"/>
      <c r="HPK255"/>
      <c r="HPL255"/>
      <c r="HPM255"/>
      <c r="HPN255"/>
      <c r="HPO255"/>
      <c r="HPP255"/>
      <c r="HPQ255"/>
      <c r="HPR255"/>
      <c r="HPS255"/>
      <c r="HPT255"/>
      <c r="HPU255"/>
      <c r="HPV255"/>
      <c r="HPW255"/>
      <c r="HPX255"/>
      <c r="HPY255"/>
      <c r="HPZ255"/>
      <c r="HQA255"/>
      <c r="HQB255"/>
      <c r="HQC255"/>
      <c r="HQD255"/>
      <c r="HQE255"/>
      <c r="HQF255"/>
      <c r="HQG255"/>
      <c r="HQH255"/>
      <c r="HQI255"/>
      <c r="HQJ255"/>
      <c r="HQK255"/>
      <c r="HQL255"/>
      <c r="HQM255"/>
      <c r="HQN255"/>
      <c r="HQO255"/>
      <c r="HQP255"/>
      <c r="HQQ255"/>
      <c r="HQR255"/>
      <c r="HQS255"/>
      <c r="HQT255"/>
      <c r="HQU255"/>
      <c r="HQV255"/>
      <c r="HQW255"/>
      <c r="HQX255"/>
      <c r="HQY255"/>
      <c r="HQZ255"/>
      <c r="HRA255"/>
      <c r="HRB255"/>
      <c r="HRC255"/>
      <c r="HRD255"/>
      <c r="HRE255"/>
      <c r="HRF255"/>
      <c r="HRG255"/>
      <c r="HRH255"/>
      <c r="HRI255"/>
      <c r="HRJ255"/>
      <c r="HRK255"/>
      <c r="HRL255"/>
      <c r="HRM255"/>
      <c r="HRN255"/>
      <c r="HRO255"/>
      <c r="HRP255"/>
      <c r="HRQ255"/>
      <c r="HRR255"/>
      <c r="HRS255"/>
      <c r="HRT255"/>
      <c r="HRU255"/>
      <c r="HRV255"/>
      <c r="HRW255"/>
      <c r="HRX255"/>
      <c r="HRY255"/>
      <c r="HRZ255"/>
      <c r="HSA255"/>
      <c r="HSB255"/>
      <c r="HSC255"/>
      <c r="HSD255"/>
      <c r="HSE255"/>
      <c r="HSF255"/>
      <c r="HSG255"/>
      <c r="HSH255"/>
      <c r="HSI255"/>
      <c r="HSJ255"/>
      <c r="HSK255"/>
      <c r="HSL255"/>
      <c r="HSM255"/>
      <c r="HSN255"/>
      <c r="HSO255"/>
      <c r="HSP255"/>
      <c r="HSQ255"/>
      <c r="HSR255"/>
      <c r="HSS255"/>
      <c r="HST255"/>
      <c r="HSU255"/>
      <c r="HSV255"/>
      <c r="HSW255"/>
      <c r="HSX255"/>
      <c r="HSY255"/>
      <c r="HSZ255"/>
      <c r="HTA255"/>
      <c r="HTB255"/>
      <c r="HTC255"/>
      <c r="HTD255"/>
      <c r="HTE255"/>
      <c r="HTF255"/>
      <c r="HTG255"/>
      <c r="HTH255"/>
      <c r="HTI255"/>
      <c r="HTJ255"/>
      <c r="HTK255"/>
      <c r="HTL255"/>
      <c r="HTM255"/>
      <c r="HTN255"/>
      <c r="HTO255"/>
      <c r="HTP255"/>
      <c r="HTQ255"/>
      <c r="HTR255"/>
      <c r="HTS255"/>
      <c r="HTT255"/>
      <c r="HTU255"/>
      <c r="HTV255"/>
      <c r="HTW255"/>
      <c r="HTX255"/>
      <c r="HTY255"/>
      <c r="HTZ255"/>
      <c r="HUA255"/>
      <c r="HUB255"/>
      <c r="HUC255"/>
      <c r="HUD255"/>
      <c r="HUE255"/>
      <c r="HUF255"/>
      <c r="HUG255"/>
      <c r="HUH255"/>
      <c r="HUI255"/>
      <c r="HUJ255"/>
      <c r="HUK255"/>
      <c r="HUL255"/>
      <c r="HUM255"/>
      <c r="HUN255"/>
      <c r="HUO255"/>
      <c r="HUP255"/>
      <c r="HUQ255"/>
      <c r="HUR255"/>
      <c r="HUS255"/>
      <c r="HUT255"/>
      <c r="HUU255"/>
      <c r="HUV255"/>
      <c r="HUW255"/>
      <c r="HUX255"/>
      <c r="HUY255"/>
      <c r="HUZ255"/>
      <c r="HVA255"/>
      <c r="HVB255"/>
      <c r="HVC255"/>
      <c r="HVD255"/>
      <c r="HVE255"/>
      <c r="HVF255"/>
      <c r="HVG255"/>
      <c r="HVH255"/>
      <c r="HVI255"/>
      <c r="HVJ255"/>
      <c r="HVK255"/>
      <c r="HVL255"/>
      <c r="HVM255"/>
      <c r="HVN255"/>
      <c r="HVO255"/>
      <c r="HVP255"/>
      <c r="HVQ255"/>
      <c r="HVR255"/>
      <c r="HVS255"/>
      <c r="HVT255"/>
      <c r="HVU255"/>
      <c r="HVV255"/>
      <c r="HVW255"/>
      <c r="HVX255"/>
      <c r="HVY255"/>
      <c r="HVZ255"/>
      <c r="HWA255"/>
      <c r="HWB255"/>
      <c r="HWC255"/>
      <c r="HWD255"/>
      <c r="HWE255"/>
      <c r="HWF255"/>
      <c r="HWG255"/>
      <c r="HWH255"/>
      <c r="HWI255"/>
      <c r="HWJ255"/>
      <c r="HWK255"/>
      <c r="HWL255"/>
      <c r="HWM255"/>
      <c r="HWN255"/>
      <c r="HWO255"/>
      <c r="HWP255"/>
      <c r="HWQ255"/>
      <c r="HWR255"/>
      <c r="HWS255"/>
      <c r="HWT255"/>
      <c r="HWU255"/>
      <c r="HWV255"/>
      <c r="HWW255"/>
      <c r="HWX255"/>
      <c r="HWY255"/>
      <c r="HWZ255"/>
      <c r="HXA255"/>
      <c r="HXB255"/>
      <c r="HXC255"/>
      <c r="HXD255"/>
      <c r="HXE255"/>
      <c r="HXF255"/>
      <c r="HXG255"/>
      <c r="HXH255"/>
      <c r="HXI255"/>
      <c r="HXJ255"/>
      <c r="HXK255"/>
      <c r="HXL255"/>
      <c r="HXM255"/>
      <c r="HXN255"/>
      <c r="HXO255"/>
      <c r="HXP255"/>
      <c r="HXQ255"/>
      <c r="HXR255"/>
      <c r="HXS255"/>
      <c r="HXT255"/>
      <c r="HXU255"/>
      <c r="HXV255"/>
      <c r="HXW255"/>
      <c r="HXX255"/>
      <c r="HXY255"/>
      <c r="HXZ255"/>
      <c r="HYA255"/>
      <c r="HYB255"/>
      <c r="HYC255"/>
      <c r="HYD255"/>
      <c r="HYE255"/>
      <c r="HYF255"/>
      <c r="HYG255"/>
      <c r="HYH255"/>
      <c r="HYI255"/>
      <c r="HYJ255"/>
      <c r="HYK255"/>
      <c r="HYL255"/>
      <c r="HYM255"/>
      <c r="HYN255"/>
      <c r="HYO255"/>
      <c r="HYP255"/>
      <c r="HYQ255"/>
      <c r="HYR255"/>
      <c r="HYS255"/>
      <c r="HYT255"/>
      <c r="HYU255"/>
      <c r="HYV255"/>
      <c r="HYW255"/>
      <c r="HYX255"/>
      <c r="HYY255"/>
      <c r="HYZ255"/>
      <c r="HZA255"/>
      <c r="HZB255"/>
      <c r="HZC255"/>
      <c r="HZD255"/>
      <c r="HZE255"/>
      <c r="HZF255"/>
      <c r="HZG255"/>
      <c r="HZH255"/>
      <c r="HZI255"/>
      <c r="HZJ255"/>
      <c r="HZK255"/>
      <c r="HZL255"/>
      <c r="HZM255"/>
      <c r="HZN255"/>
      <c r="HZO255"/>
      <c r="HZP255"/>
      <c r="HZQ255"/>
      <c r="HZR255"/>
      <c r="HZS255"/>
      <c r="HZT255"/>
      <c r="HZU255"/>
      <c r="HZV255"/>
      <c r="HZW255"/>
      <c r="HZX255"/>
      <c r="HZY255"/>
      <c r="HZZ255"/>
      <c r="IAA255"/>
      <c r="IAB255"/>
      <c r="IAC255"/>
      <c r="IAD255"/>
      <c r="IAE255"/>
      <c r="IAF255"/>
      <c r="IAG255"/>
      <c r="IAH255"/>
      <c r="IAI255"/>
      <c r="IAJ255"/>
      <c r="IAK255"/>
      <c r="IAL255"/>
      <c r="IAM255"/>
      <c r="IAN255"/>
      <c r="IAO255"/>
      <c r="IAP255"/>
      <c r="IAQ255"/>
      <c r="IAR255"/>
      <c r="IAS255"/>
      <c r="IAT255"/>
      <c r="IAU255"/>
      <c r="IAV255"/>
      <c r="IAW255"/>
      <c r="IAX255"/>
      <c r="IAY255"/>
      <c r="IAZ255"/>
      <c r="IBA255"/>
      <c r="IBB255"/>
      <c r="IBC255"/>
      <c r="IBD255"/>
      <c r="IBE255"/>
      <c r="IBF255"/>
      <c r="IBG255"/>
      <c r="IBH255"/>
      <c r="IBI255"/>
      <c r="IBJ255"/>
      <c r="IBK255"/>
      <c r="IBL255"/>
      <c r="IBM255"/>
      <c r="IBN255"/>
      <c r="IBO255"/>
      <c r="IBP255"/>
      <c r="IBQ255"/>
      <c r="IBR255"/>
      <c r="IBS255"/>
      <c r="IBT255"/>
      <c r="IBU255"/>
      <c r="IBV255"/>
      <c r="IBW255"/>
      <c r="IBX255"/>
      <c r="IBY255"/>
      <c r="IBZ255"/>
      <c r="ICA255"/>
      <c r="ICB255"/>
      <c r="ICC255"/>
      <c r="ICD255"/>
      <c r="ICE255"/>
      <c r="ICF255"/>
      <c r="ICG255"/>
      <c r="ICH255"/>
      <c r="ICI255"/>
      <c r="ICJ255"/>
      <c r="ICK255"/>
      <c r="ICL255"/>
      <c r="ICM255"/>
      <c r="ICN255"/>
      <c r="ICO255"/>
      <c r="ICP255"/>
      <c r="ICQ255"/>
      <c r="ICR255"/>
      <c r="ICS255"/>
      <c r="ICT255"/>
      <c r="ICU255"/>
      <c r="ICV255"/>
      <c r="ICW255"/>
      <c r="ICX255"/>
      <c r="ICY255"/>
      <c r="ICZ255"/>
      <c r="IDA255"/>
      <c r="IDB255"/>
      <c r="IDC255"/>
      <c r="IDD255"/>
      <c r="IDE255"/>
      <c r="IDF255"/>
      <c r="IDG255"/>
      <c r="IDH255"/>
      <c r="IDI255"/>
      <c r="IDJ255"/>
      <c r="IDK255"/>
      <c r="IDL255"/>
      <c r="IDM255"/>
      <c r="IDN255"/>
      <c r="IDO255"/>
      <c r="IDP255"/>
      <c r="IDQ255"/>
      <c r="IDR255"/>
      <c r="IDS255"/>
      <c r="IDT255"/>
      <c r="IDU255"/>
      <c r="IDV255"/>
      <c r="IDW255"/>
      <c r="IDX255"/>
      <c r="IDY255"/>
      <c r="IDZ255"/>
      <c r="IEA255"/>
      <c r="IEB255"/>
      <c r="IEC255"/>
      <c r="IED255"/>
      <c r="IEE255"/>
      <c r="IEF255"/>
      <c r="IEG255"/>
      <c r="IEH255"/>
      <c r="IEI255"/>
      <c r="IEJ255"/>
      <c r="IEK255"/>
      <c r="IEL255"/>
      <c r="IEM255"/>
      <c r="IEN255"/>
      <c r="IEO255"/>
      <c r="IEP255"/>
      <c r="IEQ255"/>
      <c r="IER255"/>
      <c r="IES255"/>
      <c r="IET255"/>
      <c r="IEU255"/>
      <c r="IEV255"/>
      <c r="IEW255"/>
      <c r="IEX255"/>
      <c r="IEY255"/>
      <c r="IEZ255"/>
      <c r="IFA255"/>
      <c r="IFB255"/>
      <c r="IFC255"/>
      <c r="IFD255"/>
      <c r="IFE255"/>
      <c r="IFF255"/>
      <c r="IFG255"/>
      <c r="IFH255"/>
      <c r="IFI255"/>
      <c r="IFJ255"/>
      <c r="IFK255"/>
      <c r="IFL255"/>
      <c r="IFM255"/>
      <c r="IFN255"/>
      <c r="IFO255"/>
      <c r="IFP255"/>
      <c r="IFQ255"/>
      <c r="IFR255"/>
      <c r="IFS255"/>
      <c r="IFT255"/>
      <c r="IFU255"/>
      <c r="IFV255"/>
      <c r="IFW255"/>
      <c r="IFX255"/>
      <c r="IFY255"/>
      <c r="IFZ255"/>
      <c r="IGA255"/>
      <c r="IGB255"/>
      <c r="IGC255"/>
      <c r="IGD255"/>
      <c r="IGE255"/>
      <c r="IGF255"/>
      <c r="IGG255"/>
      <c r="IGH255"/>
      <c r="IGI255"/>
      <c r="IGJ255"/>
      <c r="IGK255"/>
      <c r="IGL255"/>
      <c r="IGM255"/>
      <c r="IGN255"/>
      <c r="IGO255"/>
      <c r="IGP255"/>
      <c r="IGQ255"/>
      <c r="IGR255"/>
      <c r="IGS255"/>
      <c r="IGT255"/>
      <c r="IGU255"/>
      <c r="IGV255"/>
      <c r="IGW255"/>
      <c r="IGX255"/>
      <c r="IGY255"/>
      <c r="IGZ255"/>
      <c r="IHA255"/>
      <c r="IHB255"/>
      <c r="IHC255"/>
      <c r="IHD255"/>
      <c r="IHE255"/>
      <c r="IHF255"/>
      <c r="IHG255"/>
      <c r="IHH255"/>
      <c r="IHI255"/>
      <c r="IHJ255"/>
      <c r="IHK255"/>
      <c r="IHL255"/>
      <c r="IHM255"/>
      <c r="IHN255"/>
      <c r="IHO255"/>
      <c r="IHP255"/>
      <c r="IHQ255"/>
      <c r="IHR255"/>
      <c r="IHS255"/>
      <c r="IHT255"/>
      <c r="IHU255"/>
      <c r="IHV255"/>
      <c r="IHW255"/>
      <c r="IHX255"/>
      <c r="IHY255"/>
      <c r="IHZ255"/>
      <c r="IIA255"/>
      <c r="IIB255"/>
      <c r="IIC255"/>
      <c r="IID255"/>
      <c r="IIE255"/>
      <c r="IIF255"/>
      <c r="IIG255"/>
      <c r="IIH255"/>
      <c r="III255"/>
      <c r="IIJ255"/>
      <c r="IIK255"/>
      <c r="IIL255"/>
      <c r="IIM255"/>
      <c r="IIN255"/>
      <c r="IIO255"/>
      <c r="IIP255"/>
      <c r="IIQ255"/>
      <c r="IIR255"/>
      <c r="IIS255"/>
      <c r="IIT255"/>
      <c r="IIU255"/>
      <c r="IIV255"/>
      <c r="IIW255"/>
      <c r="IIX255"/>
      <c r="IIY255"/>
      <c r="IIZ255"/>
      <c r="IJA255"/>
      <c r="IJB255"/>
      <c r="IJC255"/>
      <c r="IJD255"/>
      <c r="IJE255"/>
      <c r="IJF255"/>
      <c r="IJG255"/>
      <c r="IJH255"/>
      <c r="IJI255"/>
      <c r="IJJ255"/>
      <c r="IJK255"/>
      <c r="IJL255"/>
      <c r="IJM255"/>
      <c r="IJN255"/>
      <c r="IJO255"/>
      <c r="IJP255"/>
      <c r="IJQ255"/>
      <c r="IJR255"/>
      <c r="IJS255"/>
      <c r="IJT255"/>
      <c r="IJU255"/>
      <c r="IJV255"/>
      <c r="IJW255"/>
      <c r="IJX255"/>
      <c r="IJY255"/>
      <c r="IJZ255"/>
      <c r="IKA255"/>
      <c r="IKB255"/>
      <c r="IKC255"/>
      <c r="IKD255"/>
      <c r="IKE255"/>
      <c r="IKF255"/>
      <c r="IKG255"/>
      <c r="IKH255"/>
      <c r="IKI255"/>
      <c r="IKJ255"/>
      <c r="IKK255"/>
      <c r="IKL255"/>
      <c r="IKM255"/>
      <c r="IKN255"/>
      <c r="IKO255"/>
      <c r="IKP255"/>
      <c r="IKQ255"/>
      <c r="IKR255"/>
      <c r="IKS255"/>
      <c r="IKT255"/>
      <c r="IKU255"/>
      <c r="IKV255"/>
      <c r="IKW255"/>
      <c r="IKX255"/>
      <c r="IKY255"/>
      <c r="IKZ255"/>
      <c r="ILA255"/>
      <c r="ILB255"/>
      <c r="ILC255"/>
      <c r="ILD255"/>
      <c r="ILE255"/>
      <c r="ILF255"/>
      <c r="ILG255"/>
      <c r="ILH255"/>
      <c r="ILI255"/>
      <c r="ILJ255"/>
      <c r="ILK255"/>
      <c r="ILL255"/>
      <c r="ILM255"/>
      <c r="ILN255"/>
      <c r="ILO255"/>
      <c r="ILP255"/>
      <c r="ILQ255"/>
      <c r="ILR255"/>
      <c r="ILS255"/>
      <c r="ILT255"/>
      <c r="ILU255"/>
      <c r="ILV255"/>
      <c r="ILW255"/>
      <c r="ILX255"/>
      <c r="ILY255"/>
      <c r="ILZ255"/>
      <c r="IMA255"/>
      <c r="IMB255"/>
      <c r="IMC255"/>
      <c r="IMD255"/>
      <c r="IME255"/>
      <c r="IMF255"/>
      <c r="IMG255"/>
      <c r="IMH255"/>
      <c r="IMI255"/>
      <c r="IMJ255"/>
      <c r="IMK255"/>
      <c r="IML255"/>
      <c r="IMM255"/>
      <c r="IMN255"/>
      <c r="IMO255"/>
      <c r="IMP255"/>
      <c r="IMQ255"/>
      <c r="IMR255"/>
      <c r="IMS255"/>
      <c r="IMT255"/>
      <c r="IMU255"/>
      <c r="IMV255"/>
      <c r="IMW255"/>
      <c r="IMX255"/>
      <c r="IMY255"/>
      <c r="IMZ255"/>
      <c r="INA255"/>
      <c r="INB255"/>
      <c r="INC255"/>
      <c r="IND255"/>
      <c r="INE255"/>
      <c r="INF255"/>
      <c r="ING255"/>
      <c r="INH255"/>
      <c r="INI255"/>
      <c r="INJ255"/>
      <c r="INK255"/>
      <c r="INL255"/>
      <c r="INM255"/>
      <c r="INN255"/>
      <c r="INO255"/>
      <c r="INP255"/>
      <c r="INQ255"/>
      <c r="INR255"/>
      <c r="INS255"/>
      <c r="INT255"/>
      <c r="INU255"/>
      <c r="INV255"/>
      <c r="INW255"/>
      <c r="INX255"/>
      <c r="INY255"/>
      <c r="INZ255"/>
      <c r="IOA255"/>
      <c r="IOB255"/>
      <c r="IOC255"/>
      <c r="IOD255"/>
      <c r="IOE255"/>
      <c r="IOF255"/>
      <c r="IOG255"/>
      <c r="IOH255"/>
      <c r="IOI255"/>
      <c r="IOJ255"/>
      <c r="IOK255"/>
      <c r="IOL255"/>
      <c r="IOM255"/>
      <c r="ION255"/>
      <c r="IOO255"/>
      <c r="IOP255"/>
      <c r="IOQ255"/>
      <c r="IOR255"/>
      <c r="IOS255"/>
      <c r="IOT255"/>
      <c r="IOU255"/>
      <c r="IOV255"/>
      <c r="IOW255"/>
      <c r="IOX255"/>
      <c r="IOY255"/>
      <c r="IOZ255"/>
      <c r="IPA255"/>
      <c r="IPB255"/>
      <c r="IPC255"/>
      <c r="IPD255"/>
      <c r="IPE255"/>
      <c r="IPF255"/>
      <c r="IPG255"/>
      <c r="IPH255"/>
      <c r="IPI255"/>
      <c r="IPJ255"/>
      <c r="IPK255"/>
      <c r="IPL255"/>
      <c r="IPM255"/>
      <c r="IPN255"/>
      <c r="IPO255"/>
      <c r="IPP255"/>
      <c r="IPQ255"/>
      <c r="IPR255"/>
      <c r="IPS255"/>
      <c r="IPT255"/>
      <c r="IPU255"/>
      <c r="IPV255"/>
      <c r="IPW255"/>
      <c r="IPX255"/>
      <c r="IPY255"/>
      <c r="IPZ255"/>
      <c r="IQA255"/>
      <c r="IQB255"/>
      <c r="IQC255"/>
      <c r="IQD255"/>
      <c r="IQE255"/>
      <c r="IQF255"/>
      <c r="IQG255"/>
      <c r="IQH255"/>
      <c r="IQI255"/>
      <c r="IQJ255"/>
      <c r="IQK255"/>
      <c r="IQL255"/>
      <c r="IQM255"/>
      <c r="IQN255"/>
      <c r="IQO255"/>
      <c r="IQP255"/>
      <c r="IQQ255"/>
      <c r="IQR255"/>
      <c r="IQS255"/>
      <c r="IQT255"/>
      <c r="IQU255"/>
      <c r="IQV255"/>
      <c r="IQW255"/>
      <c r="IQX255"/>
      <c r="IQY255"/>
      <c r="IQZ255"/>
      <c r="IRA255"/>
      <c r="IRB255"/>
      <c r="IRC255"/>
      <c r="IRD255"/>
      <c r="IRE255"/>
      <c r="IRF255"/>
      <c r="IRG255"/>
      <c r="IRH255"/>
      <c r="IRI255"/>
      <c r="IRJ255"/>
      <c r="IRK255"/>
      <c r="IRL255"/>
      <c r="IRM255"/>
      <c r="IRN255"/>
      <c r="IRO255"/>
      <c r="IRP255"/>
      <c r="IRQ255"/>
      <c r="IRR255"/>
      <c r="IRS255"/>
      <c r="IRT255"/>
      <c r="IRU255"/>
      <c r="IRV255"/>
      <c r="IRW255"/>
      <c r="IRX255"/>
      <c r="IRY255"/>
      <c r="IRZ255"/>
      <c r="ISA255"/>
      <c r="ISB255"/>
      <c r="ISC255"/>
      <c r="ISD255"/>
      <c r="ISE255"/>
      <c r="ISF255"/>
      <c r="ISG255"/>
      <c r="ISH255"/>
      <c r="ISI255"/>
      <c r="ISJ255"/>
      <c r="ISK255"/>
      <c r="ISL255"/>
      <c r="ISM255"/>
      <c r="ISN255"/>
      <c r="ISO255"/>
      <c r="ISP255"/>
      <c r="ISQ255"/>
      <c r="ISR255"/>
      <c r="ISS255"/>
      <c r="IST255"/>
      <c r="ISU255"/>
      <c r="ISV255"/>
      <c r="ISW255"/>
      <c r="ISX255"/>
      <c r="ISY255"/>
      <c r="ISZ255"/>
      <c r="ITA255"/>
      <c r="ITB255"/>
      <c r="ITC255"/>
      <c r="ITD255"/>
      <c r="ITE255"/>
      <c r="ITF255"/>
      <c r="ITG255"/>
      <c r="ITH255"/>
      <c r="ITI255"/>
      <c r="ITJ255"/>
      <c r="ITK255"/>
      <c r="ITL255"/>
      <c r="ITM255"/>
      <c r="ITN255"/>
      <c r="ITO255"/>
      <c r="ITP255"/>
      <c r="ITQ255"/>
      <c r="ITR255"/>
      <c r="ITS255"/>
      <c r="ITT255"/>
      <c r="ITU255"/>
      <c r="ITV255"/>
      <c r="ITW255"/>
      <c r="ITX255"/>
      <c r="ITY255"/>
      <c r="ITZ255"/>
      <c r="IUA255"/>
      <c r="IUB255"/>
      <c r="IUC255"/>
      <c r="IUD255"/>
      <c r="IUE255"/>
      <c r="IUF255"/>
      <c r="IUG255"/>
      <c r="IUH255"/>
      <c r="IUI255"/>
      <c r="IUJ255"/>
      <c r="IUK255"/>
      <c r="IUL255"/>
      <c r="IUM255"/>
      <c r="IUN255"/>
      <c r="IUO255"/>
      <c r="IUP255"/>
      <c r="IUQ255"/>
      <c r="IUR255"/>
      <c r="IUS255"/>
      <c r="IUT255"/>
      <c r="IUU255"/>
      <c r="IUV255"/>
      <c r="IUW255"/>
      <c r="IUX255"/>
      <c r="IUY255"/>
      <c r="IUZ255"/>
      <c r="IVA255"/>
      <c r="IVB255"/>
      <c r="IVC255"/>
      <c r="IVD255"/>
      <c r="IVE255"/>
      <c r="IVF255"/>
      <c r="IVG255"/>
      <c r="IVH255"/>
      <c r="IVI255"/>
      <c r="IVJ255"/>
      <c r="IVK255"/>
      <c r="IVL255"/>
      <c r="IVM255"/>
      <c r="IVN255"/>
      <c r="IVO255"/>
      <c r="IVP255"/>
      <c r="IVQ255"/>
      <c r="IVR255"/>
      <c r="IVS255"/>
      <c r="IVT255"/>
      <c r="IVU255"/>
      <c r="IVV255"/>
      <c r="IVW255"/>
      <c r="IVX255"/>
      <c r="IVY255"/>
      <c r="IVZ255"/>
      <c r="IWA255"/>
      <c r="IWB255"/>
      <c r="IWC255"/>
      <c r="IWD255"/>
      <c r="IWE255"/>
      <c r="IWF255"/>
      <c r="IWG255"/>
      <c r="IWH255"/>
      <c r="IWI255"/>
      <c r="IWJ255"/>
      <c r="IWK255"/>
      <c r="IWL255"/>
      <c r="IWM255"/>
      <c r="IWN255"/>
      <c r="IWO255"/>
      <c r="IWP255"/>
      <c r="IWQ255"/>
      <c r="IWR255"/>
      <c r="IWS255"/>
      <c r="IWT255"/>
      <c r="IWU255"/>
      <c r="IWV255"/>
      <c r="IWW255"/>
      <c r="IWX255"/>
      <c r="IWY255"/>
      <c r="IWZ255"/>
      <c r="IXA255"/>
      <c r="IXB255"/>
      <c r="IXC255"/>
      <c r="IXD255"/>
      <c r="IXE255"/>
      <c r="IXF255"/>
      <c r="IXG255"/>
      <c r="IXH255"/>
      <c r="IXI255"/>
      <c r="IXJ255"/>
      <c r="IXK255"/>
      <c r="IXL255"/>
      <c r="IXM255"/>
      <c r="IXN255"/>
      <c r="IXO255"/>
      <c r="IXP255"/>
      <c r="IXQ255"/>
      <c r="IXR255"/>
      <c r="IXS255"/>
      <c r="IXT255"/>
      <c r="IXU255"/>
      <c r="IXV255"/>
      <c r="IXW255"/>
      <c r="IXX255"/>
      <c r="IXY255"/>
      <c r="IXZ255"/>
      <c r="IYA255"/>
      <c r="IYB255"/>
      <c r="IYC255"/>
      <c r="IYD255"/>
      <c r="IYE255"/>
      <c r="IYF255"/>
      <c r="IYG255"/>
      <c r="IYH255"/>
      <c r="IYI255"/>
      <c r="IYJ255"/>
      <c r="IYK255"/>
      <c r="IYL255"/>
      <c r="IYM255"/>
      <c r="IYN255"/>
      <c r="IYO255"/>
      <c r="IYP255"/>
      <c r="IYQ255"/>
      <c r="IYR255"/>
      <c r="IYS255"/>
      <c r="IYT255"/>
      <c r="IYU255"/>
      <c r="IYV255"/>
      <c r="IYW255"/>
      <c r="IYX255"/>
      <c r="IYY255"/>
      <c r="IYZ255"/>
      <c r="IZA255"/>
      <c r="IZB255"/>
      <c r="IZC255"/>
      <c r="IZD255"/>
      <c r="IZE255"/>
      <c r="IZF255"/>
      <c r="IZG255"/>
      <c r="IZH255"/>
      <c r="IZI255"/>
      <c r="IZJ255"/>
      <c r="IZK255"/>
      <c r="IZL255"/>
      <c r="IZM255"/>
      <c r="IZN255"/>
      <c r="IZO255"/>
      <c r="IZP255"/>
      <c r="IZQ255"/>
      <c r="IZR255"/>
      <c r="IZS255"/>
      <c r="IZT255"/>
      <c r="IZU255"/>
      <c r="IZV255"/>
      <c r="IZW255"/>
      <c r="IZX255"/>
      <c r="IZY255"/>
      <c r="IZZ255"/>
      <c r="JAA255"/>
      <c r="JAB255"/>
      <c r="JAC255"/>
      <c r="JAD255"/>
      <c r="JAE255"/>
      <c r="JAF255"/>
      <c r="JAG255"/>
      <c r="JAH255"/>
      <c r="JAI255"/>
      <c r="JAJ255"/>
      <c r="JAK255"/>
      <c r="JAL255"/>
      <c r="JAM255"/>
      <c r="JAN255"/>
      <c r="JAO255"/>
      <c r="JAP255"/>
      <c r="JAQ255"/>
      <c r="JAR255"/>
      <c r="JAS255"/>
      <c r="JAT255"/>
      <c r="JAU255"/>
      <c r="JAV255"/>
      <c r="JAW255"/>
      <c r="JAX255"/>
      <c r="JAY255"/>
      <c r="JAZ255"/>
      <c r="JBA255"/>
      <c r="JBB255"/>
      <c r="JBC255"/>
      <c r="JBD255"/>
      <c r="JBE255"/>
      <c r="JBF255"/>
      <c r="JBG255"/>
      <c r="JBH255"/>
      <c r="JBI255"/>
      <c r="JBJ255"/>
      <c r="JBK255"/>
      <c r="JBL255"/>
      <c r="JBM255"/>
      <c r="JBN255"/>
      <c r="JBO255"/>
      <c r="JBP255"/>
      <c r="JBQ255"/>
      <c r="JBR255"/>
      <c r="JBS255"/>
      <c r="JBT255"/>
      <c r="JBU255"/>
      <c r="JBV255"/>
      <c r="JBW255"/>
      <c r="JBX255"/>
      <c r="JBY255"/>
      <c r="JBZ255"/>
      <c r="JCA255"/>
      <c r="JCB255"/>
      <c r="JCC255"/>
      <c r="JCD255"/>
      <c r="JCE255"/>
      <c r="JCF255"/>
      <c r="JCG255"/>
      <c r="JCH255"/>
      <c r="JCI255"/>
      <c r="JCJ255"/>
      <c r="JCK255"/>
      <c r="JCL255"/>
      <c r="JCM255"/>
      <c r="JCN255"/>
      <c r="JCO255"/>
      <c r="JCP255"/>
      <c r="JCQ255"/>
      <c r="JCR255"/>
      <c r="JCS255"/>
      <c r="JCT255"/>
      <c r="JCU255"/>
      <c r="JCV255"/>
      <c r="JCW255"/>
      <c r="JCX255"/>
      <c r="JCY255"/>
      <c r="JCZ255"/>
      <c r="JDA255"/>
      <c r="JDB255"/>
      <c r="JDC255"/>
      <c r="JDD255"/>
      <c r="JDE255"/>
      <c r="JDF255"/>
      <c r="JDG255"/>
      <c r="JDH255"/>
      <c r="JDI255"/>
      <c r="JDJ255"/>
      <c r="JDK255"/>
      <c r="JDL255"/>
      <c r="JDM255"/>
      <c r="JDN255"/>
      <c r="JDO255"/>
      <c r="JDP255"/>
      <c r="JDQ255"/>
      <c r="JDR255"/>
      <c r="JDS255"/>
      <c r="JDT255"/>
      <c r="JDU255"/>
      <c r="JDV255"/>
      <c r="JDW255"/>
      <c r="JDX255"/>
      <c r="JDY255"/>
      <c r="JDZ255"/>
      <c r="JEA255"/>
      <c r="JEB255"/>
      <c r="JEC255"/>
      <c r="JED255"/>
      <c r="JEE255"/>
      <c r="JEF255"/>
      <c r="JEG255"/>
      <c r="JEH255"/>
      <c r="JEI255"/>
      <c r="JEJ255"/>
      <c r="JEK255"/>
      <c r="JEL255"/>
      <c r="JEM255"/>
      <c r="JEN255"/>
      <c r="JEO255"/>
      <c r="JEP255"/>
      <c r="JEQ255"/>
      <c r="JER255"/>
      <c r="JES255"/>
      <c r="JET255"/>
      <c r="JEU255"/>
      <c r="JEV255"/>
      <c r="JEW255"/>
      <c r="JEX255"/>
      <c r="JEY255"/>
      <c r="JEZ255"/>
      <c r="JFA255"/>
      <c r="JFB255"/>
      <c r="JFC255"/>
      <c r="JFD255"/>
      <c r="JFE255"/>
      <c r="JFF255"/>
      <c r="JFG255"/>
      <c r="JFH255"/>
      <c r="JFI255"/>
      <c r="JFJ255"/>
      <c r="JFK255"/>
      <c r="JFL255"/>
      <c r="JFM255"/>
      <c r="JFN255"/>
      <c r="JFO255"/>
      <c r="JFP255"/>
      <c r="JFQ255"/>
      <c r="JFR255"/>
      <c r="JFS255"/>
      <c r="JFT255"/>
      <c r="JFU255"/>
      <c r="JFV255"/>
      <c r="JFW255"/>
      <c r="JFX255"/>
      <c r="JFY255"/>
      <c r="JFZ255"/>
      <c r="JGA255"/>
      <c r="JGB255"/>
      <c r="JGC255"/>
      <c r="JGD255"/>
      <c r="JGE255"/>
      <c r="JGF255"/>
      <c r="JGG255"/>
      <c r="JGH255"/>
      <c r="JGI255"/>
      <c r="JGJ255"/>
      <c r="JGK255"/>
      <c r="JGL255"/>
      <c r="JGM255"/>
      <c r="JGN255"/>
      <c r="JGO255"/>
      <c r="JGP255"/>
      <c r="JGQ255"/>
      <c r="JGR255"/>
      <c r="JGS255"/>
      <c r="JGT255"/>
      <c r="JGU255"/>
      <c r="JGV255"/>
      <c r="JGW255"/>
      <c r="JGX255"/>
      <c r="JGY255"/>
      <c r="JGZ255"/>
      <c r="JHA255"/>
      <c r="JHB255"/>
      <c r="JHC255"/>
      <c r="JHD255"/>
      <c r="JHE255"/>
      <c r="JHF255"/>
      <c r="JHG255"/>
      <c r="JHH255"/>
      <c r="JHI255"/>
      <c r="JHJ255"/>
      <c r="JHK255"/>
      <c r="JHL255"/>
      <c r="JHM255"/>
      <c r="JHN255"/>
      <c r="JHO255"/>
      <c r="JHP255"/>
      <c r="JHQ255"/>
      <c r="JHR255"/>
      <c r="JHS255"/>
      <c r="JHT255"/>
      <c r="JHU255"/>
      <c r="JHV255"/>
      <c r="JHW255"/>
      <c r="JHX255"/>
      <c r="JHY255"/>
      <c r="JHZ255"/>
      <c r="JIA255"/>
      <c r="JIB255"/>
      <c r="JIC255"/>
      <c r="JID255"/>
      <c r="JIE255"/>
      <c r="JIF255"/>
      <c r="JIG255"/>
      <c r="JIH255"/>
      <c r="JII255"/>
      <c r="JIJ255"/>
      <c r="JIK255"/>
      <c r="JIL255"/>
      <c r="JIM255"/>
      <c r="JIN255"/>
      <c r="JIO255"/>
      <c r="JIP255"/>
      <c r="JIQ255"/>
      <c r="JIR255"/>
      <c r="JIS255"/>
      <c r="JIT255"/>
      <c r="JIU255"/>
      <c r="JIV255"/>
      <c r="JIW255"/>
      <c r="JIX255"/>
      <c r="JIY255"/>
      <c r="JIZ255"/>
      <c r="JJA255"/>
      <c r="JJB255"/>
      <c r="JJC255"/>
      <c r="JJD255"/>
      <c r="JJE255"/>
      <c r="JJF255"/>
      <c r="JJG255"/>
      <c r="JJH255"/>
      <c r="JJI255"/>
      <c r="JJJ255"/>
      <c r="JJK255"/>
      <c r="JJL255"/>
      <c r="JJM255"/>
      <c r="JJN255"/>
      <c r="JJO255"/>
      <c r="JJP255"/>
      <c r="JJQ255"/>
      <c r="JJR255"/>
      <c r="JJS255"/>
      <c r="JJT255"/>
      <c r="JJU255"/>
      <c r="JJV255"/>
      <c r="JJW255"/>
      <c r="JJX255"/>
      <c r="JJY255"/>
      <c r="JJZ255"/>
      <c r="JKA255"/>
      <c r="JKB255"/>
      <c r="JKC255"/>
      <c r="JKD255"/>
      <c r="JKE255"/>
      <c r="JKF255"/>
      <c r="JKG255"/>
      <c r="JKH255"/>
      <c r="JKI255"/>
      <c r="JKJ255"/>
      <c r="JKK255"/>
      <c r="JKL255"/>
      <c r="JKM255"/>
      <c r="JKN255"/>
      <c r="JKO255"/>
      <c r="JKP255"/>
      <c r="JKQ255"/>
      <c r="JKR255"/>
      <c r="JKS255"/>
      <c r="JKT255"/>
      <c r="JKU255"/>
      <c r="JKV255"/>
      <c r="JKW255"/>
      <c r="JKX255"/>
      <c r="JKY255"/>
      <c r="JKZ255"/>
      <c r="JLA255"/>
      <c r="JLB255"/>
      <c r="JLC255"/>
      <c r="JLD255"/>
      <c r="JLE255"/>
      <c r="JLF255"/>
      <c r="JLG255"/>
      <c r="JLH255"/>
      <c r="JLI255"/>
      <c r="JLJ255"/>
      <c r="JLK255"/>
      <c r="JLL255"/>
      <c r="JLM255"/>
      <c r="JLN255"/>
      <c r="JLO255"/>
      <c r="JLP255"/>
      <c r="JLQ255"/>
      <c r="JLR255"/>
      <c r="JLS255"/>
      <c r="JLT255"/>
      <c r="JLU255"/>
      <c r="JLV255"/>
      <c r="JLW255"/>
      <c r="JLX255"/>
      <c r="JLY255"/>
      <c r="JLZ255"/>
      <c r="JMA255"/>
      <c r="JMB255"/>
      <c r="JMC255"/>
      <c r="JMD255"/>
      <c r="JME255"/>
      <c r="JMF255"/>
      <c r="JMG255"/>
      <c r="JMH255"/>
      <c r="JMI255"/>
      <c r="JMJ255"/>
      <c r="JMK255"/>
      <c r="JML255"/>
      <c r="JMM255"/>
      <c r="JMN255"/>
      <c r="JMO255"/>
      <c r="JMP255"/>
      <c r="JMQ255"/>
      <c r="JMR255"/>
      <c r="JMS255"/>
      <c r="JMT255"/>
      <c r="JMU255"/>
      <c r="JMV255"/>
      <c r="JMW255"/>
      <c r="JMX255"/>
      <c r="JMY255"/>
      <c r="JMZ255"/>
      <c r="JNA255"/>
      <c r="JNB255"/>
      <c r="JNC255"/>
      <c r="JND255"/>
      <c r="JNE255"/>
      <c r="JNF255"/>
      <c r="JNG255"/>
      <c r="JNH255"/>
      <c r="JNI255"/>
      <c r="JNJ255"/>
      <c r="JNK255"/>
      <c r="JNL255"/>
      <c r="JNM255"/>
      <c r="JNN255"/>
      <c r="JNO255"/>
      <c r="JNP255"/>
      <c r="JNQ255"/>
      <c r="JNR255"/>
      <c r="JNS255"/>
      <c r="JNT255"/>
      <c r="JNU255"/>
      <c r="JNV255"/>
      <c r="JNW255"/>
      <c r="JNX255"/>
      <c r="JNY255"/>
      <c r="JNZ255"/>
      <c r="JOA255"/>
      <c r="JOB255"/>
      <c r="JOC255"/>
      <c r="JOD255"/>
      <c r="JOE255"/>
      <c r="JOF255"/>
      <c r="JOG255"/>
      <c r="JOH255"/>
      <c r="JOI255"/>
      <c r="JOJ255"/>
      <c r="JOK255"/>
      <c r="JOL255"/>
      <c r="JOM255"/>
      <c r="JON255"/>
      <c r="JOO255"/>
      <c r="JOP255"/>
      <c r="JOQ255"/>
      <c r="JOR255"/>
      <c r="JOS255"/>
      <c r="JOT255"/>
      <c r="JOU255"/>
      <c r="JOV255"/>
      <c r="JOW255"/>
      <c r="JOX255"/>
      <c r="JOY255"/>
      <c r="JOZ255"/>
      <c r="JPA255"/>
      <c r="JPB255"/>
      <c r="JPC255"/>
      <c r="JPD255"/>
      <c r="JPE255"/>
      <c r="JPF255"/>
      <c r="JPG255"/>
      <c r="JPH255"/>
      <c r="JPI255"/>
      <c r="JPJ255"/>
      <c r="JPK255"/>
      <c r="JPL255"/>
      <c r="JPM255"/>
      <c r="JPN255"/>
      <c r="JPO255"/>
      <c r="JPP255"/>
      <c r="JPQ255"/>
      <c r="JPR255"/>
      <c r="JPS255"/>
      <c r="JPT255"/>
      <c r="JPU255"/>
      <c r="JPV255"/>
      <c r="JPW255"/>
      <c r="JPX255"/>
      <c r="JPY255"/>
      <c r="JPZ255"/>
      <c r="JQA255"/>
      <c r="JQB255"/>
      <c r="JQC255"/>
      <c r="JQD255"/>
      <c r="JQE255"/>
      <c r="JQF255"/>
      <c r="JQG255"/>
      <c r="JQH255"/>
      <c r="JQI255"/>
      <c r="JQJ255"/>
      <c r="JQK255"/>
      <c r="JQL255"/>
      <c r="JQM255"/>
      <c r="JQN255"/>
      <c r="JQO255"/>
      <c r="JQP255"/>
      <c r="JQQ255"/>
      <c r="JQR255"/>
      <c r="JQS255"/>
      <c r="JQT255"/>
      <c r="JQU255"/>
      <c r="JQV255"/>
      <c r="JQW255"/>
      <c r="JQX255"/>
      <c r="JQY255"/>
      <c r="JQZ255"/>
      <c r="JRA255"/>
      <c r="JRB255"/>
      <c r="JRC255"/>
      <c r="JRD255"/>
      <c r="JRE255"/>
      <c r="JRF255"/>
      <c r="JRG255"/>
      <c r="JRH255"/>
      <c r="JRI255"/>
      <c r="JRJ255"/>
      <c r="JRK255"/>
      <c r="JRL255"/>
      <c r="JRM255"/>
      <c r="JRN255"/>
      <c r="JRO255"/>
      <c r="JRP255"/>
      <c r="JRQ255"/>
      <c r="JRR255"/>
      <c r="JRS255"/>
      <c r="JRT255"/>
      <c r="JRU255"/>
      <c r="JRV255"/>
      <c r="JRW255"/>
      <c r="JRX255"/>
      <c r="JRY255"/>
      <c r="JRZ255"/>
      <c r="JSA255"/>
      <c r="JSB255"/>
      <c r="JSC255"/>
      <c r="JSD255"/>
      <c r="JSE255"/>
      <c r="JSF255"/>
      <c r="JSG255"/>
      <c r="JSH255"/>
      <c r="JSI255"/>
      <c r="JSJ255"/>
      <c r="JSK255"/>
      <c r="JSL255"/>
      <c r="JSM255"/>
      <c r="JSN255"/>
      <c r="JSO255"/>
      <c r="JSP255"/>
      <c r="JSQ255"/>
      <c r="JSR255"/>
      <c r="JSS255"/>
      <c r="JST255"/>
      <c r="JSU255"/>
      <c r="JSV255"/>
      <c r="JSW255"/>
      <c r="JSX255"/>
      <c r="JSY255"/>
      <c r="JSZ255"/>
      <c r="JTA255"/>
      <c r="JTB255"/>
      <c r="JTC255"/>
      <c r="JTD255"/>
      <c r="JTE255"/>
      <c r="JTF255"/>
      <c r="JTG255"/>
      <c r="JTH255"/>
      <c r="JTI255"/>
      <c r="JTJ255"/>
      <c r="JTK255"/>
      <c r="JTL255"/>
      <c r="JTM255"/>
      <c r="JTN255"/>
      <c r="JTO255"/>
      <c r="JTP255"/>
      <c r="JTQ255"/>
      <c r="JTR255"/>
      <c r="JTS255"/>
      <c r="JTT255"/>
      <c r="JTU255"/>
      <c r="JTV255"/>
      <c r="JTW255"/>
      <c r="JTX255"/>
      <c r="JTY255"/>
      <c r="JTZ255"/>
      <c r="JUA255"/>
      <c r="JUB255"/>
      <c r="JUC255"/>
      <c r="JUD255"/>
      <c r="JUE255"/>
      <c r="JUF255"/>
      <c r="JUG255"/>
      <c r="JUH255"/>
      <c r="JUI255"/>
      <c r="JUJ255"/>
      <c r="JUK255"/>
      <c r="JUL255"/>
      <c r="JUM255"/>
      <c r="JUN255"/>
      <c r="JUO255"/>
      <c r="JUP255"/>
      <c r="JUQ255"/>
      <c r="JUR255"/>
      <c r="JUS255"/>
      <c r="JUT255"/>
      <c r="JUU255"/>
      <c r="JUV255"/>
      <c r="JUW255"/>
      <c r="JUX255"/>
      <c r="JUY255"/>
      <c r="JUZ255"/>
      <c r="JVA255"/>
      <c r="JVB255"/>
      <c r="JVC255"/>
      <c r="JVD255"/>
      <c r="JVE255"/>
      <c r="JVF255"/>
      <c r="JVG255"/>
      <c r="JVH255"/>
      <c r="JVI255"/>
      <c r="JVJ255"/>
      <c r="JVK255"/>
      <c r="JVL255"/>
      <c r="JVM255"/>
      <c r="JVN255"/>
      <c r="JVO255"/>
      <c r="JVP255"/>
      <c r="JVQ255"/>
      <c r="JVR255"/>
      <c r="JVS255"/>
      <c r="JVT255"/>
      <c r="JVU255"/>
      <c r="JVV255"/>
      <c r="JVW255"/>
      <c r="JVX255"/>
      <c r="JVY255"/>
      <c r="JVZ255"/>
      <c r="JWA255"/>
      <c r="JWB255"/>
      <c r="JWC255"/>
      <c r="JWD255"/>
      <c r="JWE255"/>
      <c r="JWF255"/>
      <c r="JWG255"/>
      <c r="JWH255"/>
      <c r="JWI255"/>
      <c r="JWJ255"/>
      <c r="JWK255"/>
      <c r="JWL255"/>
      <c r="JWM255"/>
      <c r="JWN255"/>
      <c r="JWO255"/>
      <c r="JWP255"/>
      <c r="JWQ255"/>
      <c r="JWR255"/>
      <c r="JWS255"/>
      <c r="JWT255"/>
      <c r="JWU255"/>
      <c r="JWV255"/>
      <c r="JWW255"/>
      <c r="JWX255"/>
      <c r="JWY255"/>
      <c r="JWZ255"/>
      <c r="JXA255"/>
      <c r="JXB255"/>
      <c r="JXC255"/>
      <c r="JXD255"/>
      <c r="JXE255"/>
      <c r="JXF255"/>
      <c r="JXG255"/>
      <c r="JXH255"/>
      <c r="JXI255"/>
      <c r="JXJ255"/>
      <c r="JXK255"/>
      <c r="JXL255"/>
      <c r="JXM255"/>
      <c r="JXN255"/>
      <c r="JXO255"/>
      <c r="JXP255"/>
      <c r="JXQ255"/>
      <c r="JXR255"/>
      <c r="JXS255"/>
      <c r="JXT255"/>
      <c r="JXU255"/>
      <c r="JXV255"/>
      <c r="JXW255"/>
      <c r="JXX255"/>
      <c r="JXY255"/>
      <c r="JXZ255"/>
      <c r="JYA255"/>
      <c r="JYB255"/>
      <c r="JYC255"/>
      <c r="JYD255"/>
      <c r="JYE255"/>
      <c r="JYF255"/>
      <c r="JYG255"/>
      <c r="JYH255"/>
      <c r="JYI255"/>
      <c r="JYJ255"/>
      <c r="JYK255"/>
      <c r="JYL255"/>
      <c r="JYM255"/>
      <c r="JYN255"/>
      <c r="JYO255"/>
      <c r="JYP255"/>
      <c r="JYQ255"/>
      <c r="JYR255"/>
      <c r="JYS255"/>
      <c r="JYT255"/>
      <c r="JYU255"/>
      <c r="JYV255"/>
      <c r="JYW255"/>
      <c r="JYX255"/>
      <c r="JYY255"/>
      <c r="JYZ255"/>
      <c r="JZA255"/>
      <c r="JZB255"/>
      <c r="JZC255"/>
      <c r="JZD255"/>
      <c r="JZE255"/>
      <c r="JZF255"/>
      <c r="JZG255"/>
      <c r="JZH255"/>
      <c r="JZI255"/>
      <c r="JZJ255"/>
      <c r="JZK255"/>
      <c r="JZL255"/>
      <c r="JZM255"/>
      <c r="JZN255"/>
      <c r="JZO255"/>
      <c r="JZP255"/>
      <c r="JZQ255"/>
      <c r="JZR255"/>
      <c r="JZS255"/>
      <c r="JZT255"/>
      <c r="JZU255"/>
      <c r="JZV255"/>
      <c r="JZW255"/>
      <c r="JZX255"/>
      <c r="JZY255"/>
      <c r="JZZ255"/>
      <c r="KAA255"/>
      <c r="KAB255"/>
      <c r="KAC255"/>
      <c r="KAD255"/>
      <c r="KAE255"/>
      <c r="KAF255"/>
      <c r="KAG255"/>
      <c r="KAH255"/>
      <c r="KAI255"/>
      <c r="KAJ255"/>
      <c r="KAK255"/>
      <c r="KAL255"/>
      <c r="KAM255"/>
      <c r="KAN255"/>
      <c r="KAO255"/>
      <c r="KAP255"/>
      <c r="KAQ255"/>
      <c r="KAR255"/>
      <c r="KAS255"/>
      <c r="KAT255"/>
      <c r="KAU255"/>
      <c r="KAV255"/>
      <c r="KAW255"/>
      <c r="KAX255"/>
      <c r="KAY255"/>
      <c r="KAZ255"/>
      <c r="KBA255"/>
      <c r="KBB255"/>
      <c r="KBC255"/>
      <c r="KBD255"/>
      <c r="KBE255"/>
      <c r="KBF255"/>
      <c r="KBG255"/>
      <c r="KBH255"/>
      <c r="KBI255"/>
      <c r="KBJ255"/>
      <c r="KBK255"/>
      <c r="KBL255"/>
      <c r="KBM255"/>
      <c r="KBN255"/>
      <c r="KBO255"/>
      <c r="KBP255"/>
      <c r="KBQ255"/>
      <c r="KBR255"/>
      <c r="KBS255"/>
      <c r="KBT255"/>
      <c r="KBU255"/>
      <c r="KBV255"/>
      <c r="KBW255"/>
      <c r="KBX255"/>
      <c r="KBY255"/>
      <c r="KBZ255"/>
      <c r="KCA255"/>
      <c r="KCB255"/>
      <c r="KCC255"/>
      <c r="KCD255"/>
      <c r="KCE255"/>
      <c r="KCF255"/>
      <c r="KCG255"/>
      <c r="KCH255"/>
      <c r="KCI255"/>
      <c r="KCJ255"/>
      <c r="KCK255"/>
      <c r="KCL255"/>
      <c r="KCM255"/>
      <c r="KCN255"/>
      <c r="KCO255"/>
      <c r="KCP255"/>
      <c r="KCQ255"/>
      <c r="KCR255"/>
      <c r="KCS255"/>
      <c r="KCT255"/>
      <c r="KCU255"/>
      <c r="KCV255"/>
      <c r="KCW255"/>
      <c r="KCX255"/>
      <c r="KCY255"/>
      <c r="KCZ255"/>
      <c r="KDA255"/>
      <c r="KDB255"/>
      <c r="KDC255"/>
      <c r="KDD255"/>
      <c r="KDE255"/>
      <c r="KDF255"/>
      <c r="KDG255"/>
      <c r="KDH255"/>
      <c r="KDI255"/>
      <c r="KDJ255"/>
      <c r="KDK255"/>
      <c r="KDL255"/>
      <c r="KDM255"/>
      <c r="KDN255"/>
      <c r="KDO255"/>
      <c r="KDP255"/>
      <c r="KDQ255"/>
      <c r="KDR255"/>
      <c r="KDS255"/>
      <c r="KDT255"/>
      <c r="KDU255"/>
      <c r="KDV255"/>
      <c r="KDW255"/>
      <c r="KDX255"/>
      <c r="KDY255"/>
      <c r="KDZ255"/>
      <c r="KEA255"/>
      <c r="KEB255"/>
      <c r="KEC255"/>
      <c r="KED255"/>
      <c r="KEE255"/>
      <c r="KEF255"/>
      <c r="KEG255"/>
      <c r="KEH255"/>
      <c r="KEI255"/>
      <c r="KEJ255"/>
      <c r="KEK255"/>
      <c r="KEL255"/>
      <c r="KEM255"/>
      <c r="KEN255"/>
      <c r="KEO255"/>
      <c r="KEP255"/>
      <c r="KEQ255"/>
      <c r="KER255"/>
      <c r="KES255"/>
      <c r="KET255"/>
      <c r="KEU255"/>
      <c r="KEV255"/>
      <c r="KEW255"/>
      <c r="KEX255"/>
      <c r="KEY255"/>
      <c r="KEZ255"/>
      <c r="KFA255"/>
      <c r="KFB255"/>
      <c r="KFC255"/>
      <c r="KFD255"/>
      <c r="KFE255"/>
      <c r="KFF255"/>
      <c r="KFG255"/>
      <c r="KFH255"/>
      <c r="KFI255"/>
      <c r="KFJ255"/>
      <c r="KFK255"/>
      <c r="KFL255"/>
      <c r="KFM255"/>
      <c r="KFN255"/>
      <c r="KFO255"/>
      <c r="KFP255"/>
      <c r="KFQ255"/>
      <c r="KFR255"/>
      <c r="KFS255"/>
      <c r="KFT255"/>
      <c r="KFU255"/>
      <c r="KFV255"/>
      <c r="KFW255"/>
      <c r="KFX255"/>
      <c r="KFY255"/>
      <c r="KFZ255"/>
      <c r="KGA255"/>
      <c r="KGB255"/>
      <c r="KGC255"/>
      <c r="KGD255"/>
      <c r="KGE255"/>
      <c r="KGF255"/>
      <c r="KGG255"/>
      <c r="KGH255"/>
      <c r="KGI255"/>
      <c r="KGJ255"/>
      <c r="KGK255"/>
      <c r="KGL255"/>
      <c r="KGM255"/>
      <c r="KGN255"/>
      <c r="KGO255"/>
      <c r="KGP255"/>
      <c r="KGQ255"/>
      <c r="KGR255"/>
      <c r="KGS255"/>
      <c r="KGT255"/>
      <c r="KGU255"/>
      <c r="KGV255"/>
      <c r="KGW255"/>
      <c r="KGX255"/>
      <c r="KGY255"/>
      <c r="KGZ255"/>
      <c r="KHA255"/>
      <c r="KHB255"/>
      <c r="KHC255"/>
      <c r="KHD255"/>
      <c r="KHE255"/>
      <c r="KHF255"/>
      <c r="KHG255"/>
      <c r="KHH255"/>
      <c r="KHI255"/>
      <c r="KHJ255"/>
      <c r="KHK255"/>
      <c r="KHL255"/>
      <c r="KHM255"/>
      <c r="KHN255"/>
      <c r="KHO255"/>
      <c r="KHP255"/>
      <c r="KHQ255"/>
      <c r="KHR255"/>
      <c r="KHS255"/>
      <c r="KHT255"/>
      <c r="KHU255"/>
      <c r="KHV255"/>
      <c r="KHW255"/>
      <c r="KHX255"/>
      <c r="KHY255"/>
      <c r="KHZ255"/>
      <c r="KIA255"/>
      <c r="KIB255"/>
      <c r="KIC255"/>
      <c r="KID255"/>
      <c r="KIE255"/>
      <c r="KIF255"/>
      <c r="KIG255"/>
      <c r="KIH255"/>
      <c r="KII255"/>
      <c r="KIJ255"/>
      <c r="KIK255"/>
      <c r="KIL255"/>
      <c r="KIM255"/>
      <c r="KIN255"/>
      <c r="KIO255"/>
      <c r="KIP255"/>
      <c r="KIQ255"/>
      <c r="KIR255"/>
      <c r="KIS255"/>
      <c r="KIT255"/>
      <c r="KIU255"/>
      <c r="KIV255"/>
      <c r="KIW255"/>
      <c r="KIX255"/>
      <c r="KIY255"/>
      <c r="KIZ255"/>
      <c r="KJA255"/>
      <c r="KJB255"/>
      <c r="KJC255"/>
      <c r="KJD255"/>
      <c r="KJE255"/>
      <c r="KJF255"/>
      <c r="KJG255"/>
      <c r="KJH255"/>
      <c r="KJI255"/>
      <c r="KJJ255"/>
      <c r="KJK255"/>
      <c r="KJL255"/>
      <c r="KJM255"/>
      <c r="KJN255"/>
      <c r="KJO255"/>
      <c r="KJP255"/>
      <c r="KJQ255"/>
      <c r="KJR255"/>
      <c r="KJS255"/>
      <c r="KJT255"/>
      <c r="KJU255"/>
      <c r="KJV255"/>
      <c r="KJW255"/>
      <c r="KJX255"/>
      <c r="KJY255"/>
      <c r="KJZ255"/>
      <c r="KKA255"/>
      <c r="KKB255"/>
      <c r="KKC255"/>
      <c r="KKD255"/>
      <c r="KKE255"/>
      <c r="KKF255"/>
      <c r="KKG255"/>
      <c r="KKH255"/>
      <c r="KKI255"/>
      <c r="KKJ255"/>
      <c r="KKK255"/>
      <c r="KKL255"/>
      <c r="KKM255"/>
      <c r="KKN255"/>
      <c r="KKO255"/>
      <c r="KKP255"/>
      <c r="KKQ255"/>
      <c r="KKR255"/>
      <c r="KKS255"/>
      <c r="KKT255"/>
      <c r="KKU255"/>
      <c r="KKV255"/>
      <c r="KKW255"/>
      <c r="KKX255"/>
      <c r="KKY255"/>
      <c r="KKZ255"/>
      <c r="KLA255"/>
      <c r="KLB255"/>
      <c r="KLC255"/>
      <c r="KLD255"/>
      <c r="KLE255"/>
      <c r="KLF255"/>
      <c r="KLG255"/>
      <c r="KLH255"/>
      <c r="KLI255"/>
      <c r="KLJ255"/>
      <c r="KLK255"/>
      <c r="KLL255"/>
      <c r="KLM255"/>
      <c r="KLN255"/>
      <c r="KLO255"/>
      <c r="KLP255"/>
      <c r="KLQ255"/>
      <c r="KLR255"/>
      <c r="KLS255"/>
      <c r="KLT255"/>
      <c r="KLU255"/>
      <c r="KLV255"/>
      <c r="KLW255"/>
      <c r="KLX255"/>
      <c r="KLY255"/>
      <c r="KLZ255"/>
      <c r="KMA255"/>
      <c r="KMB255"/>
      <c r="KMC255"/>
      <c r="KMD255"/>
      <c r="KME255"/>
      <c r="KMF255"/>
      <c r="KMG255"/>
      <c r="KMH255"/>
      <c r="KMI255"/>
      <c r="KMJ255"/>
      <c r="KMK255"/>
      <c r="KML255"/>
      <c r="KMM255"/>
      <c r="KMN255"/>
      <c r="KMO255"/>
      <c r="KMP255"/>
      <c r="KMQ255"/>
      <c r="KMR255"/>
      <c r="KMS255"/>
      <c r="KMT255"/>
      <c r="KMU255"/>
      <c r="KMV255"/>
      <c r="KMW255"/>
      <c r="KMX255"/>
      <c r="KMY255"/>
      <c r="KMZ255"/>
      <c r="KNA255"/>
      <c r="KNB255"/>
      <c r="KNC255"/>
      <c r="KND255"/>
      <c r="KNE255"/>
      <c r="KNF255"/>
      <c r="KNG255"/>
      <c r="KNH255"/>
      <c r="KNI255"/>
      <c r="KNJ255"/>
      <c r="KNK255"/>
      <c r="KNL255"/>
      <c r="KNM255"/>
      <c r="KNN255"/>
      <c r="KNO255"/>
      <c r="KNP255"/>
      <c r="KNQ255"/>
      <c r="KNR255"/>
      <c r="KNS255"/>
      <c r="KNT255"/>
      <c r="KNU255"/>
      <c r="KNV255"/>
      <c r="KNW255"/>
      <c r="KNX255"/>
      <c r="KNY255"/>
      <c r="KNZ255"/>
      <c r="KOA255"/>
      <c r="KOB255"/>
      <c r="KOC255"/>
      <c r="KOD255"/>
      <c r="KOE255"/>
      <c r="KOF255"/>
      <c r="KOG255"/>
      <c r="KOH255"/>
      <c r="KOI255"/>
      <c r="KOJ255"/>
      <c r="KOK255"/>
      <c r="KOL255"/>
      <c r="KOM255"/>
      <c r="KON255"/>
      <c r="KOO255"/>
      <c r="KOP255"/>
      <c r="KOQ255"/>
      <c r="KOR255"/>
      <c r="KOS255"/>
      <c r="KOT255"/>
      <c r="KOU255"/>
      <c r="KOV255"/>
      <c r="KOW255"/>
      <c r="KOX255"/>
      <c r="KOY255"/>
      <c r="KOZ255"/>
      <c r="KPA255"/>
      <c r="KPB255"/>
      <c r="KPC255"/>
      <c r="KPD255"/>
      <c r="KPE255"/>
      <c r="KPF255"/>
      <c r="KPG255"/>
      <c r="KPH255"/>
      <c r="KPI255"/>
      <c r="KPJ255"/>
      <c r="KPK255"/>
      <c r="KPL255"/>
      <c r="KPM255"/>
      <c r="KPN255"/>
      <c r="KPO255"/>
      <c r="KPP255"/>
      <c r="KPQ255"/>
      <c r="KPR255"/>
      <c r="KPS255"/>
      <c r="KPT255"/>
      <c r="KPU255"/>
      <c r="KPV255"/>
      <c r="KPW255"/>
      <c r="KPX255"/>
      <c r="KPY255"/>
      <c r="KPZ255"/>
      <c r="KQA255"/>
      <c r="KQB255"/>
      <c r="KQC255"/>
      <c r="KQD255"/>
      <c r="KQE255"/>
      <c r="KQF255"/>
      <c r="KQG255"/>
      <c r="KQH255"/>
      <c r="KQI255"/>
      <c r="KQJ255"/>
      <c r="KQK255"/>
      <c r="KQL255"/>
      <c r="KQM255"/>
      <c r="KQN255"/>
      <c r="KQO255"/>
      <c r="KQP255"/>
      <c r="KQQ255"/>
      <c r="KQR255"/>
      <c r="KQS255"/>
      <c r="KQT255"/>
      <c r="KQU255"/>
      <c r="KQV255"/>
      <c r="KQW255"/>
      <c r="KQX255"/>
      <c r="KQY255"/>
      <c r="KQZ255"/>
      <c r="KRA255"/>
      <c r="KRB255"/>
      <c r="KRC255"/>
      <c r="KRD255"/>
      <c r="KRE255"/>
      <c r="KRF255"/>
      <c r="KRG255"/>
      <c r="KRH255"/>
      <c r="KRI255"/>
      <c r="KRJ255"/>
      <c r="KRK255"/>
      <c r="KRL255"/>
      <c r="KRM255"/>
      <c r="KRN255"/>
      <c r="KRO255"/>
      <c r="KRP255"/>
      <c r="KRQ255"/>
      <c r="KRR255"/>
      <c r="KRS255"/>
      <c r="KRT255"/>
      <c r="KRU255"/>
      <c r="KRV255"/>
      <c r="KRW255"/>
      <c r="KRX255"/>
      <c r="KRY255"/>
      <c r="KRZ255"/>
      <c r="KSA255"/>
      <c r="KSB255"/>
      <c r="KSC255"/>
      <c r="KSD255"/>
      <c r="KSE255"/>
      <c r="KSF255"/>
      <c r="KSG255"/>
      <c r="KSH255"/>
      <c r="KSI255"/>
      <c r="KSJ255"/>
      <c r="KSK255"/>
      <c r="KSL255"/>
      <c r="KSM255"/>
      <c r="KSN255"/>
      <c r="KSO255"/>
      <c r="KSP255"/>
      <c r="KSQ255"/>
      <c r="KSR255"/>
      <c r="KSS255"/>
      <c r="KST255"/>
      <c r="KSU255"/>
      <c r="KSV255"/>
      <c r="KSW255"/>
      <c r="KSX255"/>
      <c r="KSY255"/>
      <c r="KSZ255"/>
      <c r="KTA255"/>
      <c r="KTB255"/>
      <c r="KTC255"/>
      <c r="KTD255"/>
      <c r="KTE255"/>
      <c r="KTF255"/>
      <c r="KTG255"/>
      <c r="KTH255"/>
      <c r="KTI255"/>
      <c r="KTJ255"/>
      <c r="KTK255"/>
      <c r="KTL255"/>
      <c r="KTM255"/>
      <c r="KTN255"/>
      <c r="KTO255"/>
      <c r="KTP255"/>
      <c r="KTQ255"/>
      <c r="KTR255"/>
      <c r="KTS255"/>
      <c r="KTT255"/>
      <c r="KTU255"/>
      <c r="KTV255"/>
      <c r="KTW255"/>
      <c r="KTX255"/>
      <c r="KTY255"/>
      <c r="KTZ255"/>
      <c r="KUA255"/>
      <c r="KUB255"/>
      <c r="KUC255"/>
      <c r="KUD255"/>
      <c r="KUE255"/>
      <c r="KUF255"/>
      <c r="KUG255"/>
      <c r="KUH255"/>
      <c r="KUI255"/>
      <c r="KUJ255"/>
      <c r="KUK255"/>
      <c r="KUL255"/>
      <c r="KUM255"/>
      <c r="KUN255"/>
      <c r="KUO255"/>
      <c r="KUP255"/>
      <c r="KUQ255"/>
      <c r="KUR255"/>
      <c r="KUS255"/>
      <c r="KUT255"/>
      <c r="KUU255"/>
      <c r="KUV255"/>
      <c r="KUW255"/>
      <c r="KUX255"/>
      <c r="KUY255"/>
      <c r="KUZ255"/>
      <c r="KVA255"/>
      <c r="KVB255"/>
      <c r="KVC255"/>
      <c r="KVD255"/>
      <c r="KVE255"/>
      <c r="KVF255"/>
      <c r="KVG255"/>
      <c r="KVH255"/>
      <c r="KVI255"/>
      <c r="KVJ255"/>
      <c r="KVK255"/>
      <c r="KVL255"/>
      <c r="KVM255"/>
      <c r="KVN255"/>
      <c r="KVO255"/>
      <c r="KVP255"/>
      <c r="KVQ255"/>
      <c r="KVR255"/>
      <c r="KVS255"/>
      <c r="KVT255"/>
      <c r="KVU255"/>
      <c r="KVV255"/>
      <c r="KVW255"/>
      <c r="KVX255"/>
      <c r="KVY255"/>
      <c r="KVZ255"/>
      <c r="KWA255"/>
      <c r="KWB255"/>
      <c r="KWC255"/>
      <c r="KWD255"/>
      <c r="KWE255"/>
      <c r="KWF255"/>
      <c r="KWG255"/>
      <c r="KWH255"/>
      <c r="KWI255"/>
      <c r="KWJ255"/>
      <c r="KWK255"/>
      <c r="KWL255"/>
      <c r="KWM255"/>
      <c r="KWN255"/>
      <c r="KWO255"/>
      <c r="KWP255"/>
      <c r="KWQ255"/>
      <c r="KWR255"/>
      <c r="KWS255"/>
      <c r="KWT255"/>
      <c r="KWU255"/>
      <c r="KWV255"/>
      <c r="KWW255"/>
      <c r="KWX255"/>
      <c r="KWY255"/>
      <c r="KWZ255"/>
      <c r="KXA255"/>
      <c r="KXB255"/>
      <c r="KXC255"/>
      <c r="KXD255"/>
      <c r="KXE255"/>
      <c r="KXF255"/>
      <c r="KXG255"/>
      <c r="KXH255"/>
      <c r="KXI255"/>
      <c r="KXJ255"/>
      <c r="KXK255"/>
      <c r="KXL255"/>
      <c r="KXM255"/>
      <c r="KXN255"/>
      <c r="KXO255"/>
      <c r="KXP255"/>
      <c r="KXQ255"/>
      <c r="KXR255"/>
      <c r="KXS255"/>
      <c r="KXT255"/>
      <c r="KXU255"/>
      <c r="KXV255"/>
      <c r="KXW255"/>
      <c r="KXX255"/>
      <c r="KXY255"/>
      <c r="KXZ255"/>
      <c r="KYA255"/>
      <c r="KYB255"/>
      <c r="KYC255"/>
      <c r="KYD255"/>
      <c r="KYE255"/>
      <c r="KYF255"/>
      <c r="KYG255"/>
      <c r="KYH255"/>
      <c r="KYI255"/>
      <c r="KYJ255"/>
      <c r="KYK255"/>
      <c r="KYL255"/>
      <c r="KYM255"/>
      <c r="KYN255"/>
      <c r="KYO255"/>
      <c r="KYP255"/>
      <c r="KYQ255"/>
      <c r="KYR255"/>
      <c r="KYS255"/>
      <c r="KYT255"/>
      <c r="KYU255"/>
      <c r="KYV255"/>
      <c r="KYW255"/>
      <c r="KYX255"/>
      <c r="KYY255"/>
      <c r="KYZ255"/>
      <c r="KZA255"/>
      <c r="KZB255"/>
      <c r="KZC255"/>
      <c r="KZD255"/>
      <c r="KZE255"/>
      <c r="KZF255"/>
      <c r="KZG255"/>
      <c r="KZH255"/>
      <c r="KZI255"/>
      <c r="KZJ255"/>
      <c r="KZK255"/>
      <c r="KZL255"/>
      <c r="KZM255"/>
      <c r="KZN255"/>
      <c r="KZO255"/>
      <c r="KZP255"/>
      <c r="KZQ255"/>
      <c r="KZR255"/>
      <c r="KZS255"/>
      <c r="KZT255"/>
      <c r="KZU255"/>
      <c r="KZV255"/>
      <c r="KZW255"/>
      <c r="KZX255"/>
      <c r="KZY255"/>
      <c r="KZZ255"/>
      <c r="LAA255"/>
      <c r="LAB255"/>
      <c r="LAC255"/>
      <c r="LAD255"/>
      <c r="LAE255"/>
      <c r="LAF255"/>
      <c r="LAG255"/>
      <c r="LAH255"/>
      <c r="LAI255"/>
      <c r="LAJ255"/>
      <c r="LAK255"/>
      <c r="LAL255"/>
      <c r="LAM255"/>
      <c r="LAN255"/>
      <c r="LAO255"/>
      <c r="LAP255"/>
      <c r="LAQ255"/>
      <c r="LAR255"/>
      <c r="LAS255"/>
      <c r="LAT255"/>
      <c r="LAU255"/>
      <c r="LAV255"/>
      <c r="LAW255"/>
      <c r="LAX255"/>
      <c r="LAY255"/>
      <c r="LAZ255"/>
      <c r="LBA255"/>
      <c r="LBB255"/>
      <c r="LBC255"/>
      <c r="LBD255"/>
      <c r="LBE255"/>
      <c r="LBF255"/>
      <c r="LBG255"/>
      <c r="LBH255"/>
      <c r="LBI255"/>
      <c r="LBJ255"/>
      <c r="LBK255"/>
      <c r="LBL255"/>
      <c r="LBM255"/>
      <c r="LBN255"/>
      <c r="LBO255"/>
      <c r="LBP255"/>
      <c r="LBQ255"/>
      <c r="LBR255"/>
      <c r="LBS255"/>
      <c r="LBT255"/>
      <c r="LBU255"/>
      <c r="LBV255"/>
      <c r="LBW255"/>
      <c r="LBX255"/>
      <c r="LBY255"/>
      <c r="LBZ255"/>
      <c r="LCA255"/>
      <c r="LCB255"/>
      <c r="LCC255"/>
      <c r="LCD255"/>
      <c r="LCE255"/>
      <c r="LCF255"/>
      <c r="LCG255"/>
      <c r="LCH255"/>
      <c r="LCI255"/>
      <c r="LCJ255"/>
      <c r="LCK255"/>
      <c r="LCL255"/>
      <c r="LCM255"/>
      <c r="LCN255"/>
      <c r="LCO255"/>
      <c r="LCP255"/>
      <c r="LCQ255"/>
      <c r="LCR255"/>
      <c r="LCS255"/>
      <c r="LCT255"/>
      <c r="LCU255"/>
      <c r="LCV255"/>
      <c r="LCW255"/>
      <c r="LCX255"/>
      <c r="LCY255"/>
      <c r="LCZ255"/>
      <c r="LDA255"/>
      <c r="LDB255"/>
      <c r="LDC255"/>
      <c r="LDD255"/>
      <c r="LDE255"/>
      <c r="LDF255"/>
      <c r="LDG255"/>
      <c r="LDH255"/>
      <c r="LDI255"/>
      <c r="LDJ255"/>
      <c r="LDK255"/>
      <c r="LDL255"/>
      <c r="LDM255"/>
      <c r="LDN255"/>
      <c r="LDO255"/>
      <c r="LDP255"/>
      <c r="LDQ255"/>
      <c r="LDR255"/>
      <c r="LDS255"/>
      <c r="LDT255"/>
      <c r="LDU255"/>
      <c r="LDV255"/>
      <c r="LDW255"/>
      <c r="LDX255"/>
      <c r="LDY255"/>
      <c r="LDZ255"/>
      <c r="LEA255"/>
      <c r="LEB255"/>
      <c r="LEC255"/>
      <c r="LED255"/>
      <c r="LEE255"/>
      <c r="LEF255"/>
      <c r="LEG255"/>
      <c r="LEH255"/>
      <c r="LEI255"/>
      <c r="LEJ255"/>
      <c r="LEK255"/>
      <c r="LEL255"/>
      <c r="LEM255"/>
      <c r="LEN255"/>
      <c r="LEO255"/>
      <c r="LEP255"/>
      <c r="LEQ255"/>
      <c r="LER255"/>
      <c r="LES255"/>
      <c r="LET255"/>
      <c r="LEU255"/>
      <c r="LEV255"/>
      <c r="LEW255"/>
      <c r="LEX255"/>
      <c r="LEY255"/>
      <c r="LEZ255"/>
      <c r="LFA255"/>
      <c r="LFB255"/>
      <c r="LFC255"/>
      <c r="LFD255"/>
      <c r="LFE255"/>
      <c r="LFF255"/>
      <c r="LFG255"/>
      <c r="LFH255"/>
      <c r="LFI255"/>
      <c r="LFJ255"/>
      <c r="LFK255"/>
      <c r="LFL255"/>
      <c r="LFM255"/>
      <c r="LFN255"/>
      <c r="LFO255"/>
      <c r="LFP255"/>
      <c r="LFQ255"/>
      <c r="LFR255"/>
      <c r="LFS255"/>
      <c r="LFT255"/>
      <c r="LFU255"/>
      <c r="LFV255"/>
      <c r="LFW255"/>
      <c r="LFX255"/>
      <c r="LFY255"/>
      <c r="LFZ255"/>
      <c r="LGA255"/>
      <c r="LGB255"/>
      <c r="LGC255"/>
      <c r="LGD255"/>
      <c r="LGE255"/>
      <c r="LGF255"/>
      <c r="LGG255"/>
      <c r="LGH255"/>
      <c r="LGI255"/>
      <c r="LGJ255"/>
      <c r="LGK255"/>
      <c r="LGL255"/>
      <c r="LGM255"/>
      <c r="LGN255"/>
      <c r="LGO255"/>
      <c r="LGP255"/>
      <c r="LGQ255"/>
      <c r="LGR255"/>
      <c r="LGS255"/>
      <c r="LGT255"/>
      <c r="LGU255"/>
      <c r="LGV255"/>
      <c r="LGW255"/>
      <c r="LGX255"/>
      <c r="LGY255"/>
      <c r="LGZ255"/>
      <c r="LHA255"/>
      <c r="LHB255"/>
      <c r="LHC255"/>
      <c r="LHD255"/>
      <c r="LHE255"/>
      <c r="LHF255"/>
      <c r="LHG255"/>
      <c r="LHH255"/>
      <c r="LHI255"/>
      <c r="LHJ255"/>
      <c r="LHK255"/>
      <c r="LHL255"/>
      <c r="LHM255"/>
      <c r="LHN255"/>
      <c r="LHO255"/>
      <c r="LHP255"/>
      <c r="LHQ255"/>
      <c r="LHR255"/>
      <c r="LHS255"/>
      <c r="LHT255"/>
      <c r="LHU255"/>
      <c r="LHV255"/>
      <c r="LHW255"/>
      <c r="LHX255"/>
      <c r="LHY255"/>
      <c r="LHZ255"/>
      <c r="LIA255"/>
      <c r="LIB255"/>
      <c r="LIC255"/>
      <c r="LID255"/>
      <c r="LIE255"/>
      <c r="LIF255"/>
      <c r="LIG255"/>
      <c r="LIH255"/>
      <c r="LII255"/>
      <c r="LIJ255"/>
      <c r="LIK255"/>
      <c r="LIL255"/>
      <c r="LIM255"/>
      <c r="LIN255"/>
      <c r="LIO255"/>
      <c r="LIP255"/>
      <c r="LIQ255"/>
      <c r="LIR255"/>
      <c r="LIS255"/>
      <c r="LIT255"/>
      <c r="LIU255"/>
      <c r="LIV255"/>
      <c r="LIW255"/>
      <c r="LIX255"/>
      <c r="LIY255"/>
      <c r="LIZ255"/>
      <c r="LJA255"/>
      <c r="LJB255"/>
      <c r="LJC255"/>
      <c r="LJD255"/>
      <c r="LJE255"/>
      <c r="LJF255"/>
      <c r="LJG255"/>
      <c r="LJH255"/>
      <c r="LJI255"/>
      <c r="LJJ255"/>
      <c r="LJK255"/>
      <c r="LJL255"/>
      <c r="LJM255"/>
      <c r="LJN255"/>
      <c r="LJO255"/>
      <c r="LJP255"/>
      <c r="LJQ255"/>
      <c r="LJR255"/>
      <c r="LJS255"/>
      <c r="LJT255"/>
      <c r="LJU255"/>
      <c r="LJV255"/>
      <c r="LJW255"/>
      <c r="LJX255"/>
      <c r="LJY255"/>
      <c r="LJZ255"/>
      <c r="LKA255"/>
      <c r="LKB255"/>
      <c r="LKC255"/>
      <c r="LKD255"/>
      <c r="LKE255"/>
      <c r="LKF255"/>
      <c r="LKG255"/>
      <c r="LKH255"/>
      <c r="LKI255"/>
      <c r="LKJ255"/>
      <c r="LKK255"/>
      <c r="LKL255"/>
      <c r="LKM255"/>
      <c r="LKN255"/>
      <c r="LKO255"/>
      <c r="LKP255"/>
      <c r="LKQ255"/>
      <c r="LKR255"/>
      <c r="LKS255"/>
      <c r="LKT255"/>
      <c r="LKU255"/>
      <c r="LKV255"/>
      <c r="LKW255"/>
      <c r="LKX255"/>
      <c r="LKY255"/>
      <c r="LKZ255"/>
      <c r="LLA255"/>
      <c r="LLB255"/>
      <c r="LLC255"/>
      <c r="LLD255"/>
      <c r="LLE255"/>
      <c r="LLF255"/>
      <c r="LLG255"/>
      <c r="LLH255"/>
      <c r="LLI255"/>
      <c r="LLJ255"/>
      <c r="LLK255"/>
      <c r="LLL255"/>
      <c r="LLM255"/>
      <c r="LLN255"/>
      <c r="LLO255"/>
      <c r="LLP255"/>
      <c r="LLQ255"/>
      <c r="LLR255"/>
      <c r="LLS255"/>
      <c r="LLT255"/>
      <c r="LLU255"/>
      <c r="LLV255"/>
      <c r="LLW255"/>
      <c r="LLX255"/>
      <c r="LLY255"/>
      <c r="LLZ255"/>
      <c r="LMA255"/>
      <c r="LMB255"/>
      <c r="LMC255"/>
      <c r="LMD255"/>
      <c r="LME255"/>
      <c r="LMF255"/>
      <c r="LMG255"/>
      <c r="LMH255"/>
      <c r="LMI255"/>
      <c r="LMJ255"/>
      <c r="LMK255"/>
      <c r="LML255"/>
      <c r="LMM255"/>
      <c r="LMN255"/>
      <c r="LMO255"/>
      <c r="LMP255"/>
      <c r="LMQ255"/>
      <c r="LMR255"/>
      <c r="LMS255"/>
      <c r="LMT255"/>
      <c r="LMU255"/>
      <c r="LMV255"/>
      <c r="LMW255"/>
      <c r="LMX255"/>
      <c r="LMY255"/>
      <c r="LMZ255"/>
      <c r="LNA255"/>
      <c r="LNB255"/>
      <c r="LNC255"/>
      <c r="LND255"/>
      <c r="LNE255"/>
      <c r="LNF255"/>
      <c r="LNG255"/>
      <c r="LNH255"/>
      <c r="LNI255"/>
      <c r="LNJ255"/>
      <c r="LNK255"/>
      <c r="LNL255"/>
      <c r="LNM255"/>
      <c r="LNN255"/>
      <c r="LNO255"/>
      <c r="LNP255"/>
      <c r="LNQ255"/>
      <c r="LNR255"/>
      <c r="LNS255"/>
      <c r="LNT255"/>
      <c r="LNU255"/>
      <c r="LNV255"/>
      <c r="LNW255"/>
      <c r="LNX255"/>
      <c r="LNY255"/>
      <c r="LNZ255"/>
      <c r="LOA255"/>
      <c r="LOB255"/>
      <c r="LOC255"/>
      <c r="LOD255"/>
      <c r="LOE255"/>
      <c r="LOF255"/>
      <c r="LOG255"/>
      <c r="LOH255"/>
      <c r="LOI255"/>
      <c r="LOJ255"/>
      <c r="LOK255"/>
      <c r="LOL255"/>
      <c r="LOM255"/>
      <c r="LON255"/>
      <c r="LOO255"/>
      <c r="LOP255"/>
      <c r="LOQ255"/>
      <c r="LOR255"/>
      <c r="LOS255"/>
      <c r="LOT255"/>
      <c r="LOU255"/>
      <c r="LOV255"/>
      <c r="LOW255"/>
      <c r="LOX255"/>
      <c r="LOY255"/>
      <c r="LOZ255"/>
      <c r="LPA255"/>
      <c r="LPB255"/>
      <c r="LPC255"/>
      <c r="LPD255"/>
      <c r="LPE255"/>
      <c r="LPF255"/>
      <c r="LPG255"/>
      <c r="LPH255"/>
      <c r="LPI255"/>
      <c r="LPJ255"/>
      <c r="LPK255"/>
      <c r="LPL255"/>
      <c r="LPM255"/>
      <c r="LPN255"/>
      <c r="LPO255"/>
      <c r="LPP255"/>
      <c r="LPQ255"/>
      <c r="LPR255"/>
      <c r="LPS255"/>
      <c r="LPT255"/>
      <c r="LPU255"/>
      <c r="LPV255"/>
      <c r="LPW255"/>
      <c r="LPX255"/>
      <c r="LPY255"/>
      <c r="LPZ255"/>
      <c r="LQA255"/>
      <c r="LQB255"/>
      <c r="LQC255"/>
      <c r="LQD255"/>
      <c r="LQE255"/>
      <c r="LQF255"/>
      <c r="LQG255"/>
      <c r="LQH255"/>
      <c r="LQI255"/>
      <c r="LQJ255"/>
      <c r="LQK255"/>
      <c r="LQL255"/>
      <c r="LQM255"/>
      <c r="LQN255"/>
      <c r="LQO255"/>
      <c r="LQP255"/>
      <c r="LQQ255"/>
      <c r="LQR255"/>
      <c r="LQS255"/>
      <c r="LQT255"/>
      <c r="LQU255"/>
      <c r="LQV255"/>
      <c r="LQW255"/>
      <c r="LQX255"/>
      <c r="LQY255"/>
      <c r="LQZ255"/>
      <c r="LRA255"/>
      <c r="LRB255"/>
      <c r="LRC255"/>
      <c r="LRD255"/>
      <c r="LRE255"/>
      <c r="LRF255"/>
      <c r="LRG255"/>
      <c r="LRH255"/>
      <c r="LRI255"/>
      <c r="LRJ255"/>
      <c r="LRK255"/>
      <c r="LRL255"/>
      <c r="LRM255"/>
      <c r="LRN255"/>
      <c r="LRO255"/>
      <c r="LRP255"/>
      <c r="LRQ255"/>
      <c r="LRR255"/>
      <c r="LRS255"/>
      <c r="LRT255"/>
      <c r="LRU255"/>
      <c r="LRV255"/>
      <c r="LRW255"/>
      <c r="LRX255"/>
      <c r="LRY255"/>
      <c r="LRZ255"/>
      <c r="LSA255"/>
      <c r="LSB255"/>
      <c r="LSC255"/>
      <c r="LSD255"/>
      <c r="LSE255"/>
      <c r="LSF255"/>
      <c r="LSG255"/>
      <c r="LSH255"/>
      <c r="LSI255"/>
      <c r="LSJ255"/>
      <c r="LSK255"/>
      <c r="LSL255"/>
      <c r="LSM255"/>
      <c r="LSN255"/>
      <c r="LSO255"/>
      <c r="LSP255"/>
      <c r="LSQ255"/>
      <c r="LSR255"/>
      <c r="LSS255"/>
      <c r="LST255"/>
      <c r="LSU255"/>
      <c r="LSV255"/>
      <c r="LSW255"/>
      <c r="LSX255"/>
      <c r="LSY255"/>
      <c r="LSZ255"/>
      <c r="LTA255"/>
      <c r="LTB255"/>
      <c r="LTC255"/>
      <c r="LTD255"/>
      <c r="LTE255"/>
      <c r="LTF255"/>
      <c r="LTG255"/>
      <c r="LTH255"/>
      <c r="LTI255"/>
      <c r="LTJ255"/>
      <c r="LTK255"/>
      <c r="LTL255"/>
      <c r="LTM255"/>
      <c r="LTN255"/>
      <c r="LTO255"/>
      <c r="LTP255"/>
      <c r="LTQ255"/>
      <c r="LTR255"/>
      <c r="LTS255"/>
      <c r="LTT255"/>
      <c r="LTU255"/>
      <c r="LTV255"/>
      <c r="LTW255"/>
      <c r="LTX255"/>
      <c r="LTY255"/>
      <c r="LTZ255"/>
      <c r="LUA255"/>
      <c r="LUB255"/>
      <c r="LUC255"/>
      <c r="LUD255"/>
      <c r="LUE255"/>
      <c r="LUF255"/>
      <c r="LUG255"/>
      <c r="LUH255"/>
      <c r="LUI255"/>
      <c r="LUJ255"/>
      <c r="LUK255"/>
      <c r="LUL255"/>
      <c r="LUM255"/>
      <c r="LUN255"/>
      <c r="LUO255"/>
      <c r="LUP255"/>
      <c r="LUQ255"/>
      <c r="LUR255"/>
      <c r="LUS255"/>
      <c r="LUT255"/>
      <c r="LUU255"/>
      <c r="LUV255"/>
      <c r="LUW255"/>
      <c r="LUX255"/>
      <c r="LUY255"/>
      <c r="LUZ255"/>
      <c r="LVA255"/>
      <c r="LVB255"/>
      <c r="LVC255"/>
      <c r="LVD255"/>
      <c r="LVE255"/>
      <c r="LVF255"/>
      <c r="LVG255"/>
      <c r="LVH255"/>
      <c r="LVI255"/>
      <c r="LVJ255"/>
      <c r="LVK255"/>
      <c r="LVL255"/>
      <c r="LVM255"/>
      <c r="LVN255"/>
      <c r="LVO255"/>
      <c r="LVP255"/>
      <c r="LVQ255"/>
      <c r="LVR255"/>
      <c r="LVS255"/>
      <c r="LVT255"/>
      <c r="LVU255"/>
      <c r="LVV255"/>
      <c r="LVW255"/>
      <c r="LVX255"/>
      <c r="LVY255"/>
      <c r="LVZ255"/>
      <c r="LWA255"/>
      <c r="LWB255"/>
      <c r="LWC255"/>
      <c r="LWD255"/>
      <c r="LWE255"/>
      <c r="LWF255"/>
      <c r="LWG255"/>
      <c r="LWH255"/>
      <c r="LWI255"/>
      <c r="LWJ255"/>
      <c r="LWK255"/>
      <c r="LWL255"/>
      <c r="LWM255"/>
      <c r="LWN255"/>
      <c r="LWO255"/>
      <c r="LWP255"/>
      <c r="LWQ255"/>
      <c r="LWR255"/>
      <c r="LWS255"/>
      <c r="LWT255"/>
      <c r="LWU255"/>
      <c r="LWV255"/>
      <c r="LWW255"/>
      <c r="LWX255"/>
      <c r="LWY255"/>
      <c r="LWZ255"/>
      <c r="LXA255"/>
      <c r="LXB255"/>
      <c r="LXC255"/>
      <c r="LXD255"/>
      <c r="LXE255"/>
      <c r="LXF255"/>
      <c r="LXG255"/>
      <c r="LXH255"/>
      <c r="LXI255"/>
      <c r="LXJ255"/>
      <c r="LXK255"/>
      <c r="LXL255"/>
      <c r="LXM255"/>
      <c r="LXN255"/>
      <c r="LXO255"/>
      <c r="LXP255"/>
      <c r="LXQ255"/>
      <c r="LXR255"/>
      <c r="LXS255"/>
      <c r="LXT255"/>
      <c r="LXU255"/>
      <c r="LXV255"/>
      <c r="LXW255"/>
      <c r="LXX255"/>
      <c r="LXY255"/>
      <c r="LXZ255"/>
      <c r="LYA255"/>
      <c r="LYB255"/>
      <c r="LYC255"/>
      <c r="LYD255"/>
      <c r="LYE255"/>
      <c r="LYF255"/>
      <c r="LYG255"/>
      <c r="LYH255"/>
      <c r="LYI255"/>
      <c r="LYJ255"/>
      <c r="LYK255"/>
      <c r="LYL255"/>
      <c r="LYM255"/>
      <c r="LYN255"/>
      <c r="LYO255"/>
      <c r="LYP255"/>
      <c r="LYQ255"/>
      <c r="LYR255"/>
      <c r="LYS255"/>
      <c r="LYT255"/>
      <c r="LYU255"/>
      <c r="LYV255"/>
      <c r="LYW255"/>
      <c r="LYX255"/>
      <c r="LYY255"/>
      <c r="LYZ255"/>
      <c r="LZA255"/>
      <c r="LZB255"/>
      <c r="LZC255"/>
      <c r="LZD255"/>
      <c r="LZE255"/>
      <c r="LZF255"/>
      <c r="LZG255"/>
      <c r="LZH255"/>
      <c r="LZI255"/>
      <c r="LZJ255"/>
      <c r="LZK255"/>
      <c r="LZL255"/>
      <c r="LZM255"/>
      <c r="LZN255"/>
      <c r="LZO255"/>
      <c r="LZP255"/>
      <c r="LZQ255"/>
      <c r="LZR255"/>
      <c r="LZS255"/>
      <c r="LZT255"/>
      <c r="LZU255"/>
      <c r="LZV255"/>
      <c r="LZW255"/>
      <c r="LZX255"/>
      <c r="LZY255"/>
      <c r="LZZ255"/>
      <c r="MAA255"/>
      <c r="MAB255"/>
      <c r="MAC255"/>
      <c r="MAD255"/>
      <c r="MAE255"/>
      <c r="MAF255"/>
      <c r="MAG255"/>
      <c r="MAH255"/>
      <c r="MAI255"/>
      <c r="MAJ255"/>
      <c r="MAK255"/>
      <c r="MAL255"/>
      <c r="MAM255"/>
      <c r="MAN255"/>
      <c r="MAO255"/>
      <c r="MAP255"/>
      <c r="MAQ255"/>
      <c r="MAR255"/>
      <c r="MAS255"/>
      <c r="MAT255"/>
      <c r="MAU255"/>
      <c r="MAV255"/>
      <c r="MAW255"/>
      <c r="MAX255"/>
      <c r="MAY255"/>
      <c r="MAZ255"/>
      <c r="MBA255"/>
      <c r="MBB255"/>
      <c r="MBC255"/>
      <c r="MBD255"/>
      <c r="MBE255"/>
      <c r="MBF255"/>
      <c r="MBG255"/>
      <c r="MBH255"/>
      <c r="MBI255"/>
      <c r="MBJ255"/>
      <c r="MBK255"/>
      <c r="MBL255"/>
      <c r="MBM255"/>
      <c r="MBN255"/>
      <c r="MBO255"/>
      <c r="MBP255"/>
      <c r="MBQ255"/>
      <c r="MBR255"/>
      <c r="MBS255"/>
      <c r="MBT255"/>
      <c r="MBU255"/>
      <c r="MBV255"/>
      <c r="MBW255"/>
      <c r="MBX255"/>
      <c r="MBY255"/>
      <c r="MBZ255"/>
      <c r="MCA255"/>
      <c r="MCB255"/>
      <c r="MCC255"/>
      <c r="MCD255"/>
      <c r="MCE255"/>
      <c r="MCF255"/>
      <c r="MCG255"/>
      <c r="MCH255"/>
      <c r="MCI255"/>
      <c r="MCJ255"/>
      <c r="MCK255"/>
      <c r="MCL255"/>
      <c r="MCM255"/>
      <c r="MCN255"/>
      <c r="MCO255"/>
      <c r="MCP255"/>
      <c r="MCQ255"/>
      <c r="MCR255"/>
      <c r="MCS255"/>
      <c r="MCT255"/>
      <c r="MCU255"/>
      <c r="MCV255"/>
      <c r="MCW255"/>
      <c r="MCX255"/>
      <c r="MCY255"/>
      <c r="MCZ255"/>
      <c r="MDA255"/>
      <c r="MDB255"/>
      <c r="MDC255"/>
      <c r="MDD255"/>
      <c r="MDE255"/>
      <c r="MDF255"/>
      <c r="MDG255"/>
      <c r="MDH255"/>
      <c r="MDI255"/>
      <c r="MDJ255"/>
      <c r="MDK255"/>
      <c r="MDL255"/>
      <c r="MDM255"/>
      <c r="MDN255"/>
      <c r="MDO255"/>
      <c r="MDP255"/>
      <c r="MDQ255"/>
      <c r="MDR255"/>
      <c r="MDS255"/>
      <c r="MDT255"/>
      <c r="MDU255"/>
      <c r="MDV255"/>
      <c r="MDW255"/>
      <c r="MDX255"/>
      <c r="MDY255"/>
      <c r="MDZ255"/>
      <c r="MEA255"/>
      <c r="MEB255"/>
      <c r="MEC255"/>
      <c r="MED255"/>
      <c r="MEE255"/>
      <c r="MEF255"/>
      <c r="MEG255"/>
      <c r="MEH255"/>
      <c r="MEI255"/>
      <c r="MEJ255"/>
      <c r="MEK255"/>
      <c r="MEL255"/>
      <c r="MEM255"/>
      <c r="MEN255"/>
      <c r="MEO255"/>
      <c r="MEP255"/>
      <c r="MEQ255"/>
      <c r="MER255"/>
      <c r="MES255"/>
      <c r="MET255"/>
      <c r="MEU255"/>
      <c r="MEV255"/>
      <c r="MEW255"/>
      <c r="MEX255"/>
      <c r="MEY255"/>
      <c r="MEZ255"/>
      <c r="MFA255"/>
      <c r="MFB255"/>
      <c r="MFC255"/>
      <c r="MFD255"/>
      <c r="MFE255"/>
      <c r="MFF255"/>
      <c r="MFG255"/>
      <c r="MFH255"/>
      <c r="MFI255"/>
      <c r="MFJ255"/>
      <c r="MFK255"/>
      <c r="MFL255"/>
      <c r="MFM255"/>
      <c r="MFN255"/>
      <c r="MFO255"/>
      <c r="MFP255"/>
      <c r="MFQ255"/>
      <c r="MFR255"/>
      <c r="MFS255"/>
      <c r="MFT255"/>
      <c r="MFU255"/>
      <c r="MFV255"/>
      <c r="MFW255"/>
      <c r="MFX255"/>
      <c r="MFY255"/>
      <c r="MFZ255"/>
      <c r="MGA255"/>
      <c r="MGB255"/>
      <c r="MGC255"/>
      <c r="MGD255"/>
      <c r="MGE255"/>
      <c r="MGF255"/>
      <c r="MGG255"/>
      <c r="MGH255"/>
      <c r="MGI255"/>
      <c r="MGJ255"/>
      <c r="MGK255"/>
      <c r="MGL255"/>
      <c r="MGM255"/>
      <c r="MGN255"/>
      <c r="MGO255"/>
      <c r="MGP255"/>
      <c r="MGQ255"/>
      <c r="MGR255"/>
      <c r="MGS255"/>
      <c r="MGT255"/>
      <c r="MGU255"/>
      <c r="MGV255"/>
      <c r="MGW255"/>
      <c r="MGX255"/>
      <c r="MGY255"/>
      <c r="MGZ255"/>
      <c r="MHA255"/>
      <c r="MHB255"/>
      <c r="MHC255"/>
      <c r="MHD255"/>
      <c r="MHE255"/>
      <c r="MHF255"/>
      <c r="MHG255"/>
      <c r="MHH255"/>
      <c r="MHI255"/>
      <c r="MHJ255"/>
      <c r="MHK255"/>
      <c r="MHL255"/>
      <c r="MHM255"/>
      <c r="MHN255"/>
      <c r="MHO255"/>
      <c r="MHP255"/>
      <c r="MHQ255"/>
      <c r="MHR255"/>
      <c r="MHS255"/>
      <c r="MHT255"/>
      <c r="MHU255"/>
      <c r="MHV255"/>
      <c r="MHW255"/>
      <c r="MHX255"/>
      <c r="MHY255"/>
      <c r="MHZ255"/>
      <c r="MIA255"/>
      <c r="MIB255"/>
      <c r="MIC255"/>
      <c r="MID255"/>
      <c r="MIE255"/>
      <c r="MIF255"/>
      <c r="MIG255"/>
      <c r="MIH255"/>
      <c r="MII255"/>
      <c r="MIJ255"/>
      <c r="MIK255"/>
      <c r="MIL255"/>
      <c r="MIM255"/>
      <c r="MIN255"/>
      <c r="MIO255"/>
      <c r="MIP255"/>
      <c r="MIQ255"/>
      <c r="MIR255"/>
      <c r="MIS255"/>
      <c r="MIT255"/>
      <c r="MIU255"/>
      <c r="MIV255"/>
      <c r="MIW255"/>
      <c r="MIX255"/>
      <c r="MIY255"/>
      <c r="MIZ255"/>
      <c r="MJA255"/>
      <c r="MJB255"/>
      <c r="MJC255"/>
      <c r="MJD255"/>
      <c r="MJE255"/>
      <c r="MJF255"/>
      <c r="MJG255"/>
      <c r="MJH255"/>
      <c r="MJI255"/>
      <c r="MJJ255"/>
      <c r="MJK255"/>
      <c r="MJL255"/>
      <c r="MJM255"/>
      <c r="MJN255"/>
      <c r="MJO255"/>
      <c r="MJP255"/>
      <c r="MJQ255"/>
      <c r="MJR255"/>
      <c r="MJS255"/>
      <c r="MJT255"/>
      <c r="MJU255"/>
      <c r="MJV255"/>
      <c r="MJW255"/>
      <c r="MJX255"/>
      <c r="MJY255"/>
      <c r="MJZ255"/>
      <c r="MKA255"/>
      <c r="MKB255"/>
      <c r="MKC255"/>
      <c r="MKD255"/>
      <c r="MKE255"/>
      <c r="MKF255"/>
      <c r="MKG255"/>
      <c r="MKH255"/>
      <c r="MKI255"/>
      <c r="MKJ255"/>
      <c r="MKK255"/>
      <c r="MKL255"/>
      <c r="MKM255"/>
      <c r="MKN255"/>
      <c r="MKO255"/>
      <c r="MKP255"/>
      <c r="MKQ255"/>
      <c r="MKR255"/>
      <c r="MKS255"/>
      <c r="MKT255"/>
      <c r="MKU255"/>
      <c r="MKV255"/>
      <c r="MKW255"/>
      <c r="MKX255"/>
      <c r="MKY255"/>
      <c r="MKZ255"/>
      <c r="MLA255"/>
      <c r="MLB255"/>
      <c r="MLC255"/>
      <c r="MLD255"/>
      <c r="MLE255"/>
      <c r="MLF255"/>
      <c r="MLG255"/>
      <c r="MLH255"/>
      <c r="MLI255"/>
      <c r="MLJ255"/>
      <c r="MLK255"/>
      <c r="MLL255"/>
      <c r="MLM255"/>
      <c r="MLN255"/>
      <c r="MLO255"/>
      <c r="MLP255"/>
      <c r="MLQ255"/>
      <c r="MLR255"/>
      <c r="MLS255"/>
      <c r="MLT255"/>
      <c r="MLU255"/>
      <c r="MLV255"/>
      <c r="MLW255"/>
      <c r="MLX255"/>
      <c r="MLY255"/>
      <c r="MLZ255"/>
      <c r="MMA255"/>
      <c r="MMB255"/>
      <c r="MMC255"/>
      <c r="MMD255"/>
      <c r="MME255"/>
      <c r="MMF255"/>
      <c r="MMG255"/>
      <c r="MMH255"/>
      <c r="MMI255"/>
      <c r="MMJ255"/>
      <c r="MMK255"/>
      <c r="MML255"/>
      <c r="MMM255"/>
      <c r="MMN255"/>
      <c r="MMO255"/>
      <c r="MMP255"/>
      <c r="MMQ255"/>
      <c r="MMR255"/>
      <c r="MMS255"/>
      <c r="MMT255"/>
      <c r="MMU255"/>
      <c r="MMV255"/>
      <c r="MMW255"/>
      <c r="MMX255"/>
      <c r="MMY255"/>
      <c r="MMZ255"/>
      <c r="MNA255"/>
      <c r="MNB255"/>
      <c r="MNC255"/>
      <c r="MND255"/>
      <c r="MNE255"/>
      <c r="MNF255"/>
      <c r="MNG255"/>
      <c r="MNH255"/>
      <c r="MNI255"/>
      <c r="MNJ255"/>
      <c r="MNK255"/>
      <c r="MNL255"/>
      <c r="MNM255"/>
      <c r="MNN255"/>
      <c r="MNO255"/>
      <c r="MNP255"/>
      <c r="MNQ255"/>
      <c r="MNR255"/>
      <c r="MNS255"/>
      <c r="MNT255"/>
      <c r="MNU255"/>
      <c r="MNV255"/>
      <c r="MNW255"/>
      <c r="MNX255"/>
      <c r="MNY255"/>
      <c r="MNZ255"/>
      <c r="MOA255"/>
      <c r="MOB255"/>
      <c r="MOC255"/>
      <c r="MOD255"/>
      <c r="MOE255"/>
      <c r="MOF255"/>
      <c r="MOG255"/>
      <c r="MOH255"/>
      <c r="MOI255"/>
      <c r="MOJ255"/>
      <c r="MOK255"/>
      <c r="MOL255"/>
      <c r="MOM255"/>
      <c r="MON255"/>
      <c r="MOO255"/>
      <c r="MOP255"/>
      <c r="MOQ255"/>
      <c r="MOR255"/>
      <c r="MOS255"/>
      <c r="MOT255"/>
      <c r="MOU255"/>
      <c r="MOV255"/>
      <c r="MOW255"/>
      <c r="MOX255"/>
      <c r="MOY255"/>
      <c r="MOZ255"/>
      <c r="MPA255"/>
      <c r="MPB255"/>
      <c r="MPC255"/>
      <c r="MPD255"/>
      <c r="MPE255"/>
      <c r="MPF255"/>
      <c r="MPG255"/>
      <c r="MPH255"/>
      <c r="MPI255"/>
      <c r="MPJ255"/>
      <c r="MPK255"/>
      <c r="MPL255"/>
      <c r="MPM255"/>
      <c r="MPN255"/>
      <c r="MPO255"/>
      <c r="MPP255"/>
      <c r="MPQ255"/>
      <c r="MPR255"/>
      <c r="MPS255"/>
      <c r="MPT255"/>
      <c r="MPU255"/>
      <c r="MPV255"/>
      <c r="MPW255"/>
      <c r="MPX255"/>
      <c r="MPY255"/>
      <c r="MPZ255"/>
      <c r="MQA255"/>
      <c r="MQB255"/>
      <c r="MQC255"/>
      <c r="MQD255"/>
      <c r="MQE255"/>
      <c r="MQF255"/>
      <c r="MQG255"/>
      <c r="MQH255"/>
      <c r="MQI255"/>
      <c r="MQJ255"/>
      <c r="MQK255"/>
      <c r="MQL255"/>
      <c r="MQM255"/>
      <c r="MQN255"/>
      <c r="MQO255"/>
      <c r="MQP255"/>
      <c r="MQQ255"/>
      <c r="MQR255"/>
      <c r="MQS255"/>
      <c r="MQT255"/>
      <c r="MQU255"/>
      <c r="MQV255"/>
      <c r="MQW255"/>
      <c r="MQX255"/>
      <c r="MQY255"/>
      <c r="MQZ255"/>
      <c r="MRA255"/>
      <c r="MRB255"/>
      <c r="MRC255"/>
      <c r="MRD255"/>
      <c r="MRE255"/>
      <c r="MRF255"/>
      <c r="MRG255"/>
      <c r="MRH255"/>
      <c r="MRI255"/>
      <c r="MRJ255"/>
      <c r="MRK255"/>
      <c r="MRL255"/>
      <c r="MRM255"/>
      <c r="MRN255"/>
      <c r="MRO255"/>
      <c r="MRP255"/>
      <c r="MRQ255"/>
      <c r="MRR255"/>
      <c r="MRS255"/>
      <c r="MRT255"/>
      <c r="MRU255"/>
      <c r="MRV255"/>
      <c r="MRW255"/>
      <c r="MRX255"/>
      <c r="MRY255"/>
      <c r="MRZ255"/>
      <c r="MSA255"/>
      <c r="MSB255"/>
      <c r="MSC255"/>
      <c r="MSD255"/>
      <c r="MSE255"/>
      <c r="MSF255"/>
      <c r="MSG255"/>
      <c r="MSH255"/>
      <c r="MSI255"/>
      <c r="MSJ255"/>
      <c r="MSK255"/>
      <c r="MSL255"/>
      <c r="MSM255"/>
      <c r="MSN255"/>
      <c r="MSO255"/>
      <c r="MSP255"/>
      <c r="MSQ255"/>
      <c r="MSR255"/>
      <c r="MSS255"/>
      <c r="MST255"/>
      <c r="MSU255"/>
      <c r="MSV255"/>
      <c r="MSW255"/>
      <c r="MSX255"/>
      <c r="MSY255"/>
      <c r="MSZ255"/>
      <c r="MTA255"/>
      <c r="MTB255"/>
      <c r="MTC255"/>
      <c r="MTD255"/>
      <c r="MTE255"/>
      <c r="MTF255"/>
      <c r="MTG255"/>
      <c r="MTH255"/>
      <c r="MTI255"/>
      <c r="MTJ255"/>
      <c r="MTK255"/>
      <c r="MTL255"/>
      <c r="MTM255"/>
      <c r="MTN255"/>
      <c r="MTO255"/>
      <c r="MTP255"/>
      <c r="MTQ255"/>
      <c r="MTR255"/>
      <c r="MTS255"/>
      <c r="MTT255"/>
      <c r="MTU255"/>
      <c r="MTV255"/>
      <c r="MTW255"/>
      <c r="MTX255"/>
      <c r="MTY255"/>
      <c r="MTZ255"/>
      <c r="MUA255"/>
      <c r="MUB255"/>
      <c r="MUC255"/>
      <c r="MUD255"/>
      <c r="MUE255"/>
      <c r="MUF255"/>
      <c r="MUG255"/>
      <c r="MUH255"/>
      <c r="MUI255"/>
      <c r="MUJ255"/>
      <c r="MUK255"/>
      <c r="MUL255"/>
      <c r="MUM255"/>
      <c r="MUN255"/>
      <c r="MUO255"/>
      <c r="MUP255"/>
      <c r="MUQ255"/>
      <c r="MUR255"/>
      <c r="MUS255"/>
      <c r="MUT255"/>
      <c r="MUU255"/>
      <c r="MUV255"/>
      <c r="MUW255"/>
      <c r="MUX255"/>
      <c r="MUY255"/>
      <c r="MUZ255"/>
      <c r="MVA255"/>
      <c r="MVB255"/>
      <c r="MVC255"/>
      <c r="MVD255"/>
      <c r="MVE255"/>
      <c r="MVF255"/>
      <c r="MVG255"/>
      <c r="MVH255"/>
      <c r="MVI255"/>
      <c r="MVJ255"/>
      <c r="MVK255"/>
      <c r="MVL255"/>
      <c r="MVM255"/>
      <c r="MVN255"/>
      <c r="MVO255"/>
      <c r="MVP255"/>
      <c r="MVQ255"/>
      <c r="MVR255"/>
      <c r="MVS255"/>
      <c r="MVT255"/>
      <c r="MVU255"/>
      <c r="MVV255"/>
      <c r="MVW255"/>
      <c r="MVX255"/>
      <c r="MVY255"/>
      <c r="MVZ255"/>
      <c r="MWA255"/>
      <c r="MWB255"/>
      <c r="MWC255"/>
      <c r="MWD255"/>
      <c r="MWE255"/>
      <c r="MWF255"/>
      <c r="MWG255"/>
      <c r="MWH255"/>
      <c r="MWI255"/>
      <c r="MWJ255"/>
      <c r="MWK255"/>
      <c r="MWL255"/>
      <c r="MWM255"/>
      <c r="MWN255"/>
      <c r="MWO255"/>
      <c r="MWP255"/>
      <c r="MWQ255"/>
      <c r="MWR255"/>
      <c r="MWS255"/>
      <c r="MWT255"/>
      <c r="MWU255"/>
      <c r="MWV255"/>
      <c r="MWW255"/>
      <c r="MWX255"/>
      <c r="MWY255"/>
      <c r="MWZ255"/>
      <c r="MXA255"/>
      <c r="MXB255"/>
      <c r="MXC255"/>
      <c r="MXD255"/>
      <c r="MXE255"/>
      <c r="MXF255"/>
      <c r="MXG255"/>
      <c r="MXH255"/>
      <c r="MXI255"/>
      <c r="MXJ255"/>
      <c r="MXK255"/>
      <c r="MXL255"/>
      <c r="MXM255"/>
      <c r="MXN255"/>
      <c r="MXO255"/>
      <c r="MXP255"/>
      <c r="MXQ255"/>
      <c r="MXR255"/>
      <c r="MXS255"/>
      <c r="MXT255"/>
      <c r="MXU255"/>
      <c r="MXV255"/>
      <c r="MXW255"/>
      <c r="MXX255"/>
      <c r="MXY255"/>
      <c r="MXZ255"/>
      <c r="MYA255"/>
      <c r="MYB255"/>
      <c r="MYC255"/>
      <c r="MYD255"/>
      <c r="MYE255"/>
      <c r="MYF255"/>
      <c r="MYG255"/>
      <c r="MYH255"/>
      <c r="MYI255"/>
      <c r="MYJ255"/>
      <c r="MYK255"/>
      <c r="MYL255"/>
      <c r="MYM255"/>
      <c r="MYN255"/>
      <c r="MYO255"/>
      <c r="MYP255"/>
      <c r="MYQ255"/>
      <c r="MYR255"/>
      <c r="MYS255"/>
      <c r="MYT255"/>
      <c r="MYU255"/>
      <c r="MYV255"/>
      <c r="MYW255"/>
      <c r="MYX255"/>
      <c r="MYY255"/>
      <c r="MYZ255"/>
      <c r="MZA255"/>
      <c r="MZB255"/>
      <c r="MZC255"/>
      <c r="MZD255"/>
      <c r="MZE255"/>
      <c r="MZF255"/>
      <c r="MZG255"/>
      <c r="MZH255"/>
      <c r="MZI255"/>
      <c r="MZJ255"/>
      <c r="MZK255"/>
      <c r="MZL255"/>
      <c r="MZM255"/>
      <c r="MZN255"/>
      <c r="MZO255"/>
      <c r="MZP255"/>
      <c r="MZQ255"/>
      <c r="MZR255"/>
      <c r="MZS255"/>
      <c r="MZT255"/>
      <c r="MZU255"/>
      <c r="MZV255"/>
      <c r="MZW255"/>
      <c r="MZX255"/>
      <c r="MZY255"/>
      <c r="MZZ255"/>
      <c r="NAA255"/>
      <c r="NAB255"/>
      <c r="NAC255"/>
      <c r="NAD255"/>
      <c r="NAE255"/>
      <c r="NAF255"/>
      <c r="NAG255"/>
      <c r="NAH255"/>
      <c r="NAI255"/>
      <c r="NAJ255"/>
      <c r="NAK255"/>
      <c r="NAL255"/>
      <c r="NAM255"/>
      <c r="NAN255"/>
      <c r="NAO255"/>
      <c r="NAP255"/>
      <c r="NAQ255"/>
      <c r="NAR255"/>
      <c r="NAS255"/>
      <c r="NAT255"/>
      <c r="NAU255"/>
      <c r="NAV255"/>
      <c r="NAW255"/>
      <c r="NAX255"/>
      <c r="NAY255"/>
      <c r="NAZ255"/>
      <c r="NBA255"/>
      <c r="NBB255"/>
      <c r="NBC255"/>
      <c r="NBD255"/>
      <c r="NBE255"/>
      <c r="NBF255"/>
      <c r="NBG255"/>
      <c r="NBH255"/>
      <c r="NBI255"/>
      <c r="NBJ255"/>
      <c r="NBK255"/>
      <c r="NBL255"/>
      <c r="NBM255"/>
      <c r="NBN255"/>
      <c r="NBO255"/>
      <c r="NBP255"/>
      <c r="NBQ255"/>
      <c r="NBR255"/>
      <c r="NBS255"/>
      <c r="NBT255"/>
      <c r="NBU255"/>
      <c r="NBV255"/>
      <c r="NBW255"/>
      <c r="NBX255"/>
      <c r="NBY255"/>
      <c r="NBZ255"/>
      <c r="NCA255"/>
      <c r="NCB255"/>
      <c r="NCC255"/>
      <c r="NCD255"/>
      <c r="NCE255"/>
      <c r="NCF255"/>
      <c r="NCG255"/>
      <c r="NCH255"/>
      <c r="NCI255"/>
      <c r="NCJ255"/>
      <c r="NCK255"/>
      <c r="NCL255"/>
      <c r="NCM255"/>
      <c r="NCN255"/>
      <c r="NCO255"/>
      <c r="NCP255"/>
      <c r="NCQ255"/>
      <c r="NCR255"/>
      <c r="NCS255"/>
      <c r="NCT255"/>
      <c r="NCU255"/>
      <c r="NCV255"/>
      <c r="NCW255"/>
      <c r="NCX255"/>
      <c r="NCY255"/>
      <c r="NCZ255"/>
      <c r="NDA255"/>
      <c r="NDB255"/>
      <c r="NDC255"/>
      <c r="NDD255"/>
      <c r="NDE255"/>
      <c r="NDF255"/>
      <c r="NDG255"/>
      <c r="NDH255"/>
      <c r="NDI255"/>
      <c r="NDJ255"/>
      <c r="NDK255"/>
      <c r="NDL255"/>
      <c r="NDM255"/>
      <c r="NDN255"/>
      <c r="NDO255"/>
      <c r="NDP255"/>
      <c r="NDQ255"/>
      <c r="NDR255"/>
      <c r="NDS255"/>
      <c r="NDT255"/>
      <c r="NDU255"/>
      <c r="NDV255"/>
      <c r="NDW255"/>
      <c r="NDX255"/>
      <c r="NDY255"/>
      <c r="NDZ255"/>
      <c r="NEA255"/>
      <c r="NEB255"/>
      <c r="NEC255"/>
      <c r="NED255"/>
      <c r="NEE255"/>
      <c r="NEF255"/>
      <c r="NEG255"/>
      <c r="NEH255"/>
      <c r="NEI255"/>
      <c r="NEJ255"/>
      <c r="NEK255"/>
      <c r="NEL255"/>
      <c r="NEM255"/>
      <c r="NEN255"/>
      <c r="NEO255"/>
      <c r="NEP255"/>
      <c r="NEQ255"/>
      <c r="NER255"/>
      <c r="NES255"/>
      <c r="NET255"/>
      <c r="NEU255"/>
      <c r="NEV255"/>
      <c r="NEW255"/>
      <c r="NEX255"/>
      <c r="NEY255"/>
      <c r="NEZ255"/>
      <c r="NFA255"/>
      <c r="NFB255"/>
      <c r="NFC255"/>
      <c r="NFD255"/>
      <c r="NFE255"/>
      <c r="NFF255"/>
      <c r="NFG255"/>
      <c r="NFH255"/>
      <c r="NFI255"/>
      <c r="NFJ255"/>
      <c r="NFK255"/>
      <c r="NFL255"/>
      <c r="NFM255"/>
      <c r="NFN255"/>
      <c r="NFO255"/>
      <c r="NFP255"/>
      <c r="NFQ255"/>
      <c r="NFR255"/>
      <c r="NFS255"/>
      <c r="NFT255"/>
      <c r="NFU255"/>
      <c r="NFV255"/>
      <c r="NFW255"/>
      <c r="NFX255"/>
      <c r="NFY255"/>
      <c r="NFZ255"/>
      <c r="NGA255"/>
      <c r="NGB255"/>
      <c r="NGC255"/>
      <c r="NGD255"/>
      <c r="NGE255"/>
      <c r="NGF255"/>
      <c r="NGG255"/>
      <c r="NGH255"/>
      <c r="NGI255"/>
      <c r="NGJ255"/>
      <c r="NGK255"/>
      <c r="NGL255"/>
      <c r="NGM255"/>
      <c r="NGN255"/>
      <c r="NGO255"/>
      <c r="NGP255"/>
      <c r="NGQ255"/>
      <c r="NGR255"/>
      <c r="NGS255"/>
      <c r="NGT255"/>
      <c r="NGU255"/>
      <c r="NGV255"/>
      <c r="NGW255"/>
      <c r="NGX255"/>
      <c r="NGY255"/>
      <c r="NGZ255"/>
      <c r="NHA255"/>
      <c r="NHB255"/>
      <c r="NHC255"/>
      <c r="NHD255"/>
      <c r="NHE255"/>
      <c r="NHF255"/>
      <c r="NHG255"/>
      <c r="NHH255"/>
      <c r="NHI255"/>
      <c r="NHJ255"/>
      <c r="NHK255"/>
      <c r="NHL255"/>
      <c r="NHM255"/>
      <c r="NHN255"/>
      <c r="NHO255"/>
      <c r="NHP255"/>
      <c r="NHQ255"/>
      <c r="NHR255"/>
      <c r="NHS255"/>
      <c r="NHT255"/>
      <c r="NHU255"/>
      <c r="NHV255"/>
      <c r="NHW255"/>
      <c r="NHX255"/>
      <c r="NHY255"/>
      <c r="NHZ255"/>
      <c r="NIA255"/>
      <c r="NIB255"/>
      <c r="NIC255"/>
      <c r="NID255"/>
      <c r="NIE255"/>
      <c r="NIF255"/>
      <c r="NIG255"/>
      <c r="NIH255"/>
      <c r="NII255"/>
      <c r="NIJ255"/>
      <c r="NIK255"/>
      <c r="NIL255"/>
      <c r="NIM255"/>
      <c r="NIN255"/>
      <c r="NIO255"/>
      <c r="NIP255"/>
      <c r="NIQ255"/>
      <c r="NIR255"/>
      <c r="NIS255"/>
      <c r="NIT255"/>
      <c r="NIU255"/>
      <c r="NIV255"/>
      <c r="NIW255"/>
      <c r="NIX255"/>
      <c r="NIY255"/>
      <c r="NIZ255"/>
      <c r="NJA255"/>
      <c r="NJB255"/>
      <c r="NJC255"/>
      <c r="NJD255"/>
      <c r="NJE255"/>
      <c r="NJF255"/>
      <c r="NJG255"/>
      <c r="NJH255"/>
      <c r="NJI255"/>
      <c r="NJJ255"/>
      <c r="NJK255"/>
      <c r="NJL255"/>
      <c r="NJM255"/>
      <c r="NJN255"/>
      <c r="NJO255"/>
      <c r="NJP255"/>
      <c r="NJQ255"/>
      <c r="NJR255"/>
      <c r="NJS255"/>
      <c r="NJT255"/>
      <c r="NJU255"/>
      <c r="NJV255"/>
      <c r="NJW255"/>
      <c r="NJX255"/>
      <c r="NJY255"/>
      <c r="NJZ255"/>
      <c r="NKA255"/>
      <c r="NKB255"/>
      <c r="NKC255"/>
      <c r="NKD255"/>
      <c r="NKE255"/>
      <c r="NKF255"/>
      <c r="NKG255"/>
      <c r="NKH255"/>
      <c r="NKI255"/>
      <c r="NKJ255"/>
      <c r="NKK255"/>
      <c r="NKL255"/>
      <c r="NKM255"/>
      <c r="NKN255"/>
      <c r="NKO255"/>
      <c r="NKP255"/>
      <c r="NKQ255"/>
      <c r="NKR255"/>
      <c r="NKS255"/>
      <c r="NKT255"/>
      <c r="NKU255"/>
      <c r="NKV255"/>
      <c r="NKW255"/>
      <c r="NKX255"/>
      <c r="NKY255"/>
      <c r="NKZ255"/>
      <c r="NLA255"/>
      <c r="NLB255"/>
      <c r="NLC255"/>
      <c r="NLD255"/>
      <c r="NLE255"/>
      <c r="NLF255"/>
      <c r="NLG255"/>
      <c r="NLH255"/>
      <c r="NLI255"/>
      <c r="NLJ255"/>
      <c r="NLK255"/>
      <c r="NLL255"/>
      <c r="NLM255"/>
      <c r="NLN255"/>
      <c r="NLO255"/>
      <c r="NLP255"/>
      <c r="NLQ255"/>
      <c r="NLR255"/>
      <c r="NLS255"/>
      <c r="NLT255"/>
      <c r="NLU255"/>
      <c r="NLV255"/>
      <c r="NLW255"/>
      <c r="NLX255"/>
      <c r="NLY255"/>
      <c r="NLZ255"/>
      <c r="NMA255"/>
      <c r="NMB255"/>
      <c r="NMC255"/>
      <c r="NMD255"/>
      <c r="NME255"/>
      <c r="NMF255"/>
      <c r="NMG255"/>
      <c r="NMH255"/>
      <c r="NMI255"/>
      <c r="NMJ255"/>
      <c r="NMK255"/>
      <c r="NML255"/>
      <c r="NMM255"/>
      <c r="NMN255"/>
      <c r="NMO255"/>
      <c r="NMP255"/>
      <c r="NMQ255"/>
      <c r="NMR255"/>
      <c r="NMS255"/>
      <c r="NMT255"/>
      <c r="NMU255"/>
      <c r="NMV255"/>
      <c r="NMW255"/>
      <c r="NMX255"/>
      <c r="NMY255"/>
      <c r="NMZ255"/>
      <c r="NNA255"/>
      <c r="NNB255"/>
      <c r="NNC255"/>
      <c r="NND255"/>
      <c r="NNE255"/>
      <c r="NNF255"/>
      <c r="NNG255"/>
      <c r="NNH255"/>
      <c r="NNI255"/>
      <c r="NNJ255"/>
      <c r="NNK255"/>
      <c r="NNL255"/>
      <c r="NNM255"/>
      <c r="NNN255"/>
      <c r="NNO255"/>
      <c r="NNP255"/>
      <c r="NNQ255"/>
      <c r="NNR255"/>
      <c r="NNS255"/>
      <c r="NNT255"/>
      <c r="NNU255"/>
      <c r="NNV255"/>
      <c r="NNW255"/>
      <c r="NNX255"/>
      <c r="NNY255"/>
      <c r="NNZ255"/>
      <c r="NOA255"/>
      <c r="NOB255"/>
      <c r="NOC255"/>
      <c r="NOD255"/>
      <c r="NOE255"/>
      <c r="NOF255"/>
      <c r="NOG255"/>
      <c r="NOH255"/>
      <c r="NOI255"/>
      <c r="NOJ255"/>
      <c r="NOK255"/>
      <c r="NOL255"/>
      <c r="NOM255"/>
      <c r="NON255"/>
      <c r="NOO255"/>
      <c r="NOP255"/>
      <c r="NOQ255"/>
      <c r="NOR255"/>
      <c r="NOS255"/>
      <c r="NOT255"/>
      <c r="NOU255"/>
      <c r="NOV255"/>
      <c r="NOW255"/>
      <c r="NOX255"/>
      <c r="NOY255"/>
      <c r="NOZ255"/>
      <c r="NPA255"/>
      <c r="NPB255"/>
      <c r="NPC255"/>
      <c r="NPD255"/>
      <c r="NPE255"/>
      <c r="NPF255"/>
      <c r="NPG255"/>
      <c r="NPH255"/>
      <c r="NPI255"/>
      <c r="NPJ255"/>
      <c r="NPK255"/>
      <c r="NPL255"/>
      <c r="NPM255"/>
      <c r="NPN255"/>
      <c r="NPO255"/>
      <c r="NPP255"/>
      <c r="NPQ255"/>
      <c r="NPR255"/>
      <c r="NPS255"/>
      <c r="NPT255"/>
      <c r="NPU255"/>
      <c r="NPV255"/>
      <c r="NPW255"/>
      <c r="NPX255"/>
      <c r="NPY255"/>
      <c r="NPZ255"/>
      <c r="NQA255"/>
      <c r="NQB255"/>
      <c r="NQC255"/>
      <c r="NQD255"/>
      <c r="NQE255"/>
      <c r="NQF255"/>
      <c r="NQG255"/>
      <c r="NQH255"/>
      <c r="NQI255"/>
      <c r="NQJ255"/>
      <c r="NQK255"/>
      <c r="NQL255"/>
      <c r="NQM255"/>
      <c r="NQN255"/>
      <c r="NQO255"/>
      <c r="NQP255"/>
      <c r="NQQ255"/>
      <c r="NQR255"/>
      <c r="NQS255"/>
      <c r="NQT255"/>
      <c r="NQU255"/>
      <c r="NQV255"/>
      <c r="NQW255"/>
      <c r="NQX255"/>
      <c r="NQY255"/>
      <c r="NQZ255"/>
      <c r="NRA255"/>
      <c r="NRB255"/>
      <c r="NRC255"/>
      <c r="NRD255"/>
      <c r="NRE255"/>
      <c r="NRF255"/>
      <c r="NRG255"/>
      <c r="NRH255"/>
      <c r="NRI255"/>
      <c r="NRJ255"/>
      <c r="NRK255"/>
      <c r="NRL255"/>
      <c r="NRM255"/>
      <c r="NRN255"/>
      <c r="NRO255"/>
      <c r="NRP255"/>
      <c r="NRQ255"/>
      <c r="NRR255"/>
      <c r="NRS255"/>
      <c r="NRT255"/>
      <c r="NRU255"/>
      <c r="NRV255"/>
      <c r="NRW255"/>
      <c r="NRX255"/>
      <c r="NRY255"/>
      <c r="NRZ255"/>
      <c r="NSA255"/>
      <c r="NSB255"/>
      <c r="NSC255"/>
      <c r="NSD255"/>
      <c r="NSE255"/>
      <c r="NSF255"/>
      <c r="NSG255"/>
      <c r="NSH255"/>
      <c r="NSI255"/>
      <c r="NSJ255"/>
      <c r="NSK255"/>
      <c r="NSL255"/>
      <c r="NSM255"/>
      <c r="NSN255"/>
      <c r="NSO255"/>
      <c r="NSP255"/>
      <c r="NSQ255"/>
      <c r="NSR255"/>
      <c r="NSS255"/>
      <c r="NST255"/>
      <c r="NSU255"/>
      <c r="NSV255"/>
      <c r="NSW255"/>
      <c r="NSX255"/>
      <c r="NSY255"/>
      <c r="NSZ255"/>
      <c r="NTA255"/>
      <c r="NTB255"/>
      <c r="NTC255"/>
      <c r="NTD255"/>
      <c r="NTE255"/>
      <c r="NTF255"/>
      <c r="NTG255"/>
      <c r="NTH255"/>
      <c r="NTI255"/>
      <c r="NTJ255"/>
      <c r="NTK255"/>
      <c r="NTL255"/>
      <c r="NTM255"/>
      <c r="NTN255"/>
      <c r="NTO255"/>
      <c r="NTP255"/>
      <c r="NTQ255"/>
      <c r="NTR255"/>
      <c r="NTS255"/>
      <c r="NTT255"/>
      <c r="NTU255"/>
      <c r="NTV255"/>
      <c r="NTW255"/>
      <c r="NTX255"/>
      <c r="NTY255"/>
      <c r="NTZ255"/>
      <c r="NUA255"/>
      <c r="NUB255"/>
      <c r="NUC255"/>
      <c r="NUD255"/>
      <c r="NUE255"/>
      <c r="NUF255"/>
      <c r="NUG255"/>
      <c r="NUH255"/>
      <c r="NUI255"/>
      <c r="NUJ255"/>
      <c r="NUK255"/>
      <c r="NUL255"/>
      <c r="NUM255"/>
      <c r="NUN255"/>
      <c r="NUO255"/>
      <c r="NUP255"/>
      <c r="NUQ255"/>
      <c r="NUR255"/>
      <c r="NUS255"/>
      <c r="NUT255"/>
      <c r="NUU255"/>
      <c r="NUV255"/>
      <c r="NUW255"/>
      <c r="NUX255"/>
      <c r="NUY255"/>
      <c r="NUZ255"/>
      <c r="NVA255"/>
      <c r="NVB255"/>
      <c r="NVC255"/>
      <c r="NVD255"/>
      <c r="NVE255"/>
      <c r="NVF255"/>
      <c r="NVG255"/>
      <c r="NVH255"/>
      <c r="NVI255"/>
      <c r="NVJ255"/>
      <c r="NVK255"/>
      <c r="NVL255"/>
      <c r="NVM255"/>
      <c r="NVN255"/>
      <c r="NVO255"/>
      <c r="NVP255"/>
      <c r="NVQ255"/>
      <c r="NVR255"/>
      <c r="NVS255"/>
      <c r="NVT255"/>
      <c r="NVU255"/>
      <c r="NVV255"/>
      <c r="NVW255"/>
      <c r="NVX255"/>
      <c r="NVY255"/>
      <c r="NVZ255"/>
      <c r="NWA255"/>
      <c r="NWB255"/>
      <c r="NWC255"/>
      <c r="NWD255"/>
      <c r="NWE255"/>
      <c r="NWF255"/>
      <c r="NWG255"/>
      <c r="NWH255"/>
      <c r="NWI255"/>
      <c r="NWJ255"/>
      <c r="NWK255"/>
      <c r="NWL255"/>
      <c r="NWM255"/>
      <c r="NWN255"/>
      <c r="NWO255"/>
      <c r="NWP255"/>
      <c r="NWQ255"/>
      <c r="NWR255"/>
      <c r="NWS255"/>
      <c r="NWT255"/>
      <c r="NWU255"/>
      <c r="NWV255"/>
      <c r="NWW255"/>
      <c r="NWX255"/>
      <c r="NWY255"/>
      <c r="NWZ255"/>
      <c r="NXA255"/>
      <c r="NXB255"/>
      <c r="NXC255"/>
      <c r="NXD255"/>
      <c r="NXE255"/>
      <c r="NXF255"/>
      <c r="NXG255"/>
      <c r="NXH255"/>
      <c r="NXI255"/>
      <c r="NXJ255"/>
      <c r="NXK255"/>
      <c r="NXL255"/>
      <c r="NXM255"/>
      <c r="NXN255"/>
      <c r="NXO255"/>
      <c r="NXP255"/>
      <c r="NXQ255"/>
      <c r="NXR255"/>
      <c r="NXS255"/>
      <c r="NXT255"/>
      <c r="NXU255"/>
      <c r="NXV255"/>
      <c r="NXW255"/>
      <c r="NXX255"/>
      <c r="NXY255"/>
      <c r="NXZ255"/>
      <c r="NYA255"/>
      <c r="NYB255"/>
      <c r="NYC255"/>
      <c r="NYD255"/>
      <c r="NYE255"/>
      <c r="NYF255"/>
      <c r="NYG255"/>
      <c r="NYH255"/>
      <c r="NYI255"/>
      <c r="NYJ255"/>
      <c r="NYK255"/>
      <c r="NYL255"/>
      <c r="NYM255"/>
      <c r="NYN255"/>
      <c r="NYO255"/>
      <c r="NYP255"/>
      <c r="NYQ255"/>
      <c r="NYR255"/>
      <c r="NYS255"/>
      <c r="NYT255"/>
      <c r="NYU255"/>
      <c r="NYV255"/>
      <c r="NYW255"/>
      <c r="NYX255"/>
      <c r="NYY255"/>
      <c r="NYZ255"/>
      <c r="NZA255"/>
      <c r="NZB255"/>
      <c r="NZC255"/>
      <c r="NZD255"/>
      <c r="NZE255"/>
      <c r="NZF255"/>
      <c r="NZG255"/>
      <c r="NZH255"/>
      <c r="NZI255"/>
      <c r="NZJ255"/>
      <c r="NZK255"/>
      <c r="NZL255"/>
      <c r="NZM255"/>
      <c r="NZN255"/>
      <c r="NZO255"/>
      <c r="NZP255"/>
      <c r="NZQ255"/>
      <c r="NZR255"/>
      <c r="NZS255"/>
      <c r="NZT255"/>
      <c r="NZU255"/>
      <c r="NZV255"/>
      <c r="NZW255"/>
      <c r="NZX255"/>
      <c r="NZY255"/>
      <c r="NZZ255"/>
      <c r="OAA255"/>
      <c r="OAB255"/>
      <c r="OAC255"/>
      <c r="OAD255"/>
      <c r="OAE255"/>
      <c r="OAF255"/>
      <c r="OAG255"/>
      <c r="OAH255"/>
      <c r="OAI255"/>
      <c r="OAJ255"/>
      <c r="OAK255"/>
      <c r="OAL255"/>
      <c r="OAM255"/>
      <c r="OAN255"/>
      <c r="OAO255"/>
      <c r="OAP255"/>
      <c r="OAQ255"/>
      <c r="OAR255"/>
      <c r="OAS255"/>
      <c r="OAT255"/>
      <c r="OAU255"/>
      <c r="OAV255"/>
      <c r="OAW255"/>
      <c r="OAX255"/>
      <c r="OAY255"/>
      <c r="OAZ255"/>
      <c r="OBA255"/>
      <c r="OBB255"/>
      <c r="OBC255"/>
      <c r="OBD255"/>
      <c r="OBE255"/>
      <c r="OBF255"/>
      <c r="OBG255"/>
      <c r="OBH255"/>
      <c r="OBI255"/>
      <c r="OBJ255"/>
      <c r="OBK255"/>
      <c r="OBL255"/>
      <c r="OBM255"/>
      <c r="OBN255"/>
      <c r="OBO255"/>
      <c r="OBP255"/>
      <c r="OBQ255"/>
      <c r="OBR255"/>
      <c r="OBS255"/>
      <c r="OBT255"/>
      <c r="OBU255"/>
      <c r="OBV255"/>
      <c r="OBW255"/>
      <c r="OBX255"/>
      <c r="OBY255"/>
      <c r="OBZ255"/>
      <c r="OCA255"/>
      <c r="OCB255"/>
      <c r="OCC255"/>
      <c r="OCD255"/>
      <c r="OCE255"/>
      <c r="OCF255"/>
      <c r="OCG255"/>
      <c r="OCH255"/>
      <c r="OCI255"/>
      <c r="OCJ255"/>
      <c r="OCK255"/>
      <c r="OCL255"/>
      <c r="OCM255"/>
      <c r="OCN255"/>
      <c r="OCO255"/>
      <c r="OCP255"/>
      <c r="OCQ255"/>
      <c r="OCR255"/>
      <c r="OCS255"/>
      <c r="OCT255"/>
      <c r="OCU255"/>
      <c r="OCV255"/>
      <c r="OCW255"/>
      <c r="OCX255"/>
      <c r="OCY255"/>
      <c r="OCZ255"/>
      <c r="ODA255"/>
      <c r="ODB255"/>
      <c r="ODC255"/>
      <c r="ODD255"/>
      <c r="ODE255"/>
      <c r="ODF255"/>
      <c r="ODG255"/>
      <c r="ODH255"/>
      <c r="ODI255"/>
      <c r="ODJ255"/>
      <c r="ODK255"/>
      <c r="ODL255"/>
      <c r="ODM255"/>
      <c r="ODN255"/>
      <c r="ODO255"/>
      <c r="ODP255"/>
      <c r="ODQ255"/>
      <c r="ODR255"/>
      <c r="ODS255"/>
      <c r="ODT255"/>
      <c r="ODU255"/>
      <c r="ODV255"/>
      <c r="ODW255"/>
      <c r="ODX255"/>
      <c r="ODY255"/>
      <c r="ODZ255"/>
      <c r="OEA255"/>
      <c r="OEB255"/>
      <c r="OEC255"/>
      <c r="OED255"/>
      <c r="OEE255"/>
      <c r="OEF255"/>
      <c r="OEG255"/>
      <c r="OEH255"/>
      <c r="OEI255"/>
      <c r="OEJ255"/>
      <c r="OEK255"/>
      <c r="OEL255"/>
      <c r="OEM255"/>
      <c r="OEN255"/>
      <c r="OEO255"/>
      <c r="OEP255"/>
      <c r="OEQ255"/>
      <c r="OER255"/>
      <c r="OES255"/>
      <c r="OET255"/>
      <c r="OEU255"/>
      <c r="OEV255"/>
      <c r="OEW255"/>
      <c r="OEX255"/>
      <c r="OEY255"/>
      <c r="OEZ255"/>
      <c r="OFA255"/>
      <c r="OFB255"/>
      <c r="OFC255"/>
      <c r="OFD255"/>
      <c r="OFE255"/>
      <c r="OFF255"/>
      <c r="OFG255"/>
      <c r="OFH255"/>
      <c r="OFI255"/>
      <c r="OFJ255"/>
      <c r="OFK255"/>
      <c r="OFL255"/>
      <c r="OFM255"/>
      <c r="OFN255"/>
      <c r="OFO255"/>
      <c r="OFP255"/>
      <c r="OFQ255"/>
      <c r="OFR255"/>
      <c r="OFS255"/>
      <c r="OFT255"/>
      <c r="OFU255"/>
      <c r="OFV255"/>
      <c r="OFW255"/>
      <c r="OFX255"/>
      <c r="OFY255"/>
      <c r="OFZ255"/>
      <c r="OGA255"/>
      <c r="OGB255"/>
      <c r="OGC255"/>
      <c r="OGD255"/>
      <c r="OGE255"/>
      <c r="OGF255"/>
      <c r="OGG255"/>
      <c r="OGH255"/>
      <c r="OGI255"/>
      <c r="OGJ255"/>
      <c r="OGK255"/>
      <c r="OGL255"/>
      <c r="OGM255"/>
      <c r="OGN255"/>
      <c r="OGO255"/>
      <c r="OGP255"/>
      <c r="OGQ255"/>
      <c r="OGR255"/>
      <c r="OGS255"/>
      <c r="OGT255"/>
      <c r="OGU255"/>
      <c r="OGV255"/>
      <c r="OGW255"/>
      <c r="OGX255"/>
      <c r="OGY255"/>
      <c r="OGZ255"/>
      <c r="OHA255"/>
      <c r="OHB255"/>
      <c r="OHC255"/>
      <c r="OHD255"/>
      <c r="OHE255"/>
      <c r="OHF255"/>
      <c r="OHG255"/>
      <c r="OHH255"/>
      <c r="OHI255"/>
      <c r="OHJ255"/>
      <c r="OHK255"/>
      <c r="OHL255"/>
      <c r="OHM255"/>
      <c r="OHN255"/>
      <c r="OHO255"/>
      <c r="OHP255"/>
      <c r="OHQ255"/>
      <c r="OHR255"/>
      <c r="OHS255"/>
      <c r="OHT255"/>
      <c r="OHU255"/>
      <c r="OHV255"/>
      <c r="OHW255"/>
      <c r="OHX255"/>
      <c r="OHY255"/>
      <c r="OHZ255"/>
      <c r="OIA255"/>
      <c r="OIB255"/>
      <c r="OIC255"/>
      <c r="OID255"/>
      <c r="OIE255"/>
      <c r="OIF255"/>
      <c r="OIG255"/>
      <c r="OIH255"/>
      <c r="OII255"/>
      <c r="OIJ255"/>
      <c r="OIK255"/>
      <c r="OIL255"/>
      <c r="OIM255"/>
      <c r="OIN255"/>
      <c r="OIO255"/>
      <c r="OIP255"/>
      <c r="OIQ255"/>
      <c r="OIR255"/>
      <c r="OIS255"/>
      <c r="OIT255"/>
      <c r="OIU255"/>
      <c r="OIV255"/>
      <c r="OIW255"/>
      <c r="OIX255"/>
      <c r="OIY255"/>
      <c r="OIZ255"/>
      <c r="OJA255"/>
      <c r="OJB255"/>
      <c r="OJC255"/>
      <c r="OJD255"/>
      <c r="OJE255"/>
      <c r="OJF255"/>
      <c r="OJG255"/>
      <c r="OJH255"/>
      <c r="OJI255"/>
      <c r="OJJ255"/>
      <c r="OJK255"/>
      <c r="OJL255"/>
      <c r="OJM255"/>
      <c r="OJN255"/>
      <c r="OJO255"/>
      <c r="OJP255"/>
      <c r="OJQ255"/>
      <c r="OJR255"/>
      <c r="OJS255"/>
      <c r="OJT255"/>
      <c r="OJU255"/>
      <c r="OJV255"/>
      <c r="OJW255"/>
      <c r="OJX255"/>
      <c r="OJY255"/>
      <c r="OJZ255"/>
      <c r="OKA255"/>
      <c r="OKB255"/>
      <c r="OKC255"/>
      <c r="OKD255"/>
      <c r="OKE255"/>
      <c r="OKF255"/>
      <c r="OKG255"/>
      <c r="OKH255"/>
      <c r="OKI255"/>
      <c r="OKJ255"/>
      <c r="OKK255"/>
      <c r="OKL255"/>
      <c r="OKM255"/>
      <c r="OKN255"/>
      <c r="OKO255"/>
      <c r="OKP255"/>
      <c r="OKQ255"/>
      <c r="OKR255"/>
      <c r="OKS255"/>
      <c r="OKT255"/>
      <c r="OKU255"/>
      <c r="OKV255"/>
      <c r="OKW255"/>
      <c r="OKX255"/>
      <c r="OKY255"/>
      <c r="OKZ255"/>
      <c r="OLA255"/>
      <c r="OLB255"/>
      <c r="OLC255"/>
      <c r="OLD255"/>
      <c r="OLE255"/>
      <c r="OLF255"/>
      <c r="OLG255"/>
      <c r="OLH255"/>
      <c r="OLI255"/>
      <c r="OLJ255"/>
      <c r="OLK255"/>
      <c r="OLL255"/>
      <c r="OLM255"/>
      <c r="OLN255"/>
      <c r="OLO255"/>
      <c r="OLP255"/>
      <c r="OLQ255"/>
      <c r="OLR255"/>
      <c r="OLS255"/>
      <c r="OLT255"/>
      <c r="OLU255"/>
      <c r="OLV255"/>
      <c r="OLW255"/>
      <c r="OLX255"/>
      <c r="OLY255"/>
      <c r="OLZ255"/>
      <c r="OMA255"/>
      <c r="OMB255"/>
      <c r="OMC255"/>
      <c r="OMD255"/>
      <c r="OME255"/>
      <c r="OMF255"/>
      <c r="OMG255"/>
      <c r="OMH255"/>
      <c r="OMI255"/>
      <c r="OMJ255"/>
      <c r="OMK255"/>
      <c r="OML255"/>
      <c r="OMM255"/>
      <c r="OMN255"/>
      <c r="OMO255"/>
      <c r="OMP255"/>
      <c r="OMQ255"/>
      <c r="OMR255"/>
      <c r="OMS255"/>
      <c r="OMT255"/>
      <c r="OMU255"/>
      <c r="OMV255"/>
      <c r="OMW255"/>
      <c r="OMX255"/>
      <c r="OMY255"/>
      <c r="OMZ255"/>
      <c r="ONA255"/>
      <c r="ONB255"/>
      <c r="ONC255"/>
      <c r="OND255"/>
      <c r="ONE255"/>
      <c r="ONF255"/>
      <c r="ONG255"/>
      <c r="ONH255"/>
      <c r="ONI255"/>
      <c r="ONJ255"/>
      <c r="ONK255"/>
      <c r="ONL255"/>
      <c r="ONM255"/>
      <c r="ONN255"/>
      <c r="ONO255"/>
      <c r="ONP255"/>
      <c r="ONQ255"/>
      <c r="ONR255"/>
      <c r="ONS255"/>
      <c r="ONT255"/>
      <c r="ONU255"/>
      <c r="ONV255"/>
      <c r="ONW255"/>
      <c r="ONX255"/>
      <c r="ONY255"/>
      <c r="ONZ255"/>
      <c r="OOA255"/>
      <c r="OOB255"/>
      <c r="OOC255"/>
      <c r="OOD255"/>
      <c r="OOE255"/>
      <c r="OOF255"/>
      <c r="OOG255"/>
      <c r="OOH255"/>
      <c r="OOI255"/>
      <c r="OOJ255"/>
      <c r="OOK255"/>
      <c r="OOL255"/>
      <c r="OOM255"/>
      <c r="OON255"/>
      <c r="OOO255"/>
      <c r="OOP255"/>
      <c r="OOQ255"/>
      <c r="OOR255"/>
      <c r="OOS255"/>
      <c r="OOT255"/>
      <c r="OOU255"/>
      <c r="OOV255"/>
      <c r="OOW255"/>
      <c r="OOX255"/>
      <c r="OOY255"/>
      <c r="OOZ255"/>
      <c r="OPA255"/>
      <c r="OPB255"/>
      <c r="OPC255"/>
      <c r="OPD255"/>
      <c r="OPE255"/>
      <c r="OPF255"/>
      <c r="OPG255"/>
      <c r="OPH255"/>
      <c r="OPI255"/>
      <c r="OPJ255"/>
      <c r="OPK255"/>
      <c r="OPL255"/>
      <c r="OPM255"/>
      <c r="OPN255"/>
      <c r="OPO255"/>
      <c r="OPP255"/>
      <c r="OPQ255"/>
      <c r="OPR255"/>
      <c r="OPS255"/>
      <c r="OPT255"/>
      <c r="OPU255"/>
      <c r="OPV255"/>
      <c r="OPW255"/>
      <c r="OPX255"/>
      <c r="OPY255"/>
      <c r="OPZ255"/>
      <c r="OQA255"/>
      <c r="OQB255"/>
      <c r="OQC255"/>
      <c r="OQD255"/>
      <c r="OQE255"/>
      <c r="OQF255"/>
      <c r="OQG255"/>
      <c r="OQH255"/>
      <c r="OQI255"/>
      <c r="OQJ255"/>
      <c r="OQK255"/>
      <c r="OQL255"/>
      <c r="OQM255"/>
      <c r="OQN255"/>
      <c r="OQO255"/>
      <c r="OQP255"/>
      <c r="OQQ255"/>
      <c r="OQR255"/>
      <c r="OQS255"/>
      <c r="OQT255"/>
      <c r="OQU255"/>
      <c r="OQV255"/>
      <c r="OQW255"/>
      <c r="OQX255"/>
      <c r="OQY255"/>
      <c r="OQZ255"/>
      <c r="ORA255"/>
      <c r="ORB255"/>
      <c r="ORC255"/>
      <c r="ORD255"/>
      <c r="ORE255"/>
      <c r="ORF255"/>
      <c r="ORG255"/>
      <c r="ORH255"/>
      <c r="ORI255"/>
      <c r="ORJ255"/>
      <c r="ORK255"/>
      <c r="ORL255"/>
      <c r="ORM255"/>
      <c r="ORN255"/>
      <c r="ORO255"/>
      <c r="ORP255"/>
      <c r="ORQ255"/>
      <c r="ORR255"/>
      <c r="ORS255"/>
      <c r="ORT255"/>
      <c r="ORU255"/>
      <c r="ORV255"/>
      <c r="ORW255"/>
      <c r="ORX255"/>
      <c r="ORY255"/>
      <c r="ORZ255"/>
      <c r="OSA255"/>
      <c r="OSB255"/>
      <c r="OSC255"/>
      <c r="OSD255"/>
      <c r="OSE255"/>
      <c r="OSF255"/>
      <c r="OSG255"/>
      <c r="OSH255"/>
      <c r="OSI255"/>
      <c r="OSJ255"/>
      <c r="OSK255"/>
      <c r="OSL255"/>
      <c r="OSM255"/>
      <c r="OSN255"/>
      <c r="OSO255"/>
      <c r="OSP255"/>
      <c r="OSQ255"/>
      <c r="OSR255"/>
      <c r="OSS255"/>
      <c r="OST255"/>
      <c r="OSU255"/>
      <c r="OSV255"/>
      <c r="OSW255"/>
      <c r="OSX255"/>
      <c r="OSY255"/>
      <c r="OSZ255"/>
      <c r="OTA255"/>
      <c r="OTB255"/>
      <c r="OTC255"/>
      <c r="OTD255"/>
      <c r="OTE255"/>
      <c r="OTF255"/>
      <c r="OTG255"/>
      <c r="OTH255"/>
      <c r="OTI255"/>
      <c r="OTJ255"/>
      <c r="OTK255"/>
      <c r="OTL255"/>
      <c r="OTM255"/>
      <c r="OTN255"/>
      <c r="OTO255"/>
      <c r="OTP255"/>
      <c r="OTQ255"/>
      <c r="OTR255"/>
      <c r="OTS255"/>
      <c r="OTT255"/>
      <c r="OTU255"/>
      <c r="OTV255"/>
      <c r="OTW255"/>
      <c r="OTX255"/>
      <c r="OTY255"/>
      <c r="OTZ255"/>
      <c r="OUA255"/>
      <c r="OUB255"/>
      <c r="OUC255"/>
      <c r="OUD255"/>
      <c r="OUE255"/>
      <c r="OUF255"/>
      <c r="OUG255"/>
      <c r="OUH255"/>
      <c r="OUI255"/>
      <c r="OUJ255"/>
      <c r="OUK255"/>
      <c r="OUL255"/>
      <c r="OUM255"/>
      <c r="OUN255"/>
      <c r="OUO255"/>
      <c r="OUP255"/>
      <c r="OUQ255"/>
      <c r="OUR255"/>
      <c r="OUS255"/>
      <c r="OUT255"/>
      <c r="OUU255"/>
      <c r="OUV255"/>
      <c r="OUW255"/>
      <c r="OUX255"/>
      <c r="OUY255"/>
      <c r="OUZ255"/>
      <c r="OVA255"/>
      <c r="OVB255"/>
      <c r="OVC255"/>
      <c r="OVD255"/>
      <c r="OVE255"/>
      <c r="OVF255"/>
      <c r="OVG255"/>
      <c r="OVH255"/>
      <c r="OVI255"/>
      <c r="OVJ255"/>
      <c r="OVK255"/>
      <c r="OVL255"/>
      <c r="OVM255"/>
      <c r="OVN255"/>
      <c r="OVO255"/>
      <c r="OVP255"/>
      <c r="OVQ255"/>
      <c r="OVR255"/>
      <c r="OVS255"/>
      <c r="OVT255"/>
      <c r="OVU255"/>
      <c r="OVV255"/>
      <c r="OVW255"/>
      <c r="OVX255"/>
      <c r="OVY255"/>
      <c r="OVZ255"/>
      <c r="OWA255"/>
      <c r="OWB255"/>
      <c r="OWC255"/>
      <c r="OWD255"/>
      <c r="OWE255"/>
      <c r="OWF255"/>
      <c r="OWG255"/>
      <c r="OWH255"/>
      <c r="OWI255"/>
      <c r="OWJ255"/>
      <c r="OWK255"/>
      <c r="OWL255"/>
      <c r="OWM255"/>
      <c r="OWN255"/>
      <c r="OWO255"/>
      <c r="OWP255"/>
      <c r="OWQ255"/>
      <c r="OWR255"/>
      <c r="OWS255"/>
      <c r="OWT255"/>
      <c r="OWU255"/>
      <c r="OWV255"/>
      <c r="OWW255"/>
      <c r="OWX255"/>
      <c r="OWY255"/>
      <c r="OWZ255"/>
      <c r="OXA255"/>
      <c r="OXB255"/>
      <c r="OXC255"/>
      <c r="OXD255"/>
      <c r="OXE255"/>
      <c r="OXF255"/>
      <c r="OXG255"/>
      <c r="OXH255"/>
      <c r="OXI255"/>
      <c r="OXJ255"/>
      <c r="OXK255"/>
      <c r="OXL255"/>
      <c r="OXM255"/>
      <c r="OXN255"/>
      <c r="OXO255"/>
      <c r="OXP255"/>
      <c r="OXQ255"/>
      <c r="OXR255"/>
      <c r="OXS255"/>
      <c r="OXT255"/>
      <c r="OXU255"/>
      <c r="OXV255"/>
      <c r="OXW255"/>
      <c r="OXX255"/>
      <c r="OXY255"/>
      <c r="OXZ255"/>
      <c r="OYA255"/>
      <c r="OYB255"/>
      <c r="OYC255"/>
      <c r="OYD255"/>
      <c r="OYE255"/>
      <c r="OYF255"/>
      <c r="OYG255"/>
      <c r="OYH255"/>
      <c r="OYI255"/>
      <c r="OYJ255"/>
      <c r="OYK255"/>
      <c r="OYL255"/>
      <c r="OYM255"/>
      <c r="OYN255"/>
      <c r="OYO255"/>
      <c r="OYP255"/>
      <c r="OYQ255"/>
      <c r="OYR255"/>
      <c r="OYS255"/>
      <c r="OYT255"/>
      <c r="OYU255"/>
      <c r="OYV255"/>
      <c r="OYW255"/>
      <c r="OYX255"/>
      <c r="OYY255"/>
      <c r="OYZ255"/>
      <c r="OZA255"/>
      <c r="OZB255"/>
      <c r="OZC255"/>
      <c r="OZD255"/>
      <c r="OZE255"/>
      <c r="OZF255"/>
      <c r="OZG255"/>
      <c r="OZH255"/>
      <c r="OZI255"/>
      <c r="OZJ255"/>
      <c r="OZK255"/>
      <c r="OZL255"/>
      <c r="OZM255"/>
      <c r="OZN255"/>
      <c r="OZO255"/>
      <c r="OZP255"/>
      <c r="OZQ255"/>
      <c r="OZR255"/>
      <c r="OZS255"/>
      <c r="OZT255"/>
      <c r="OZU255"/>
      <c r="OZV255"/>
      <c r="OZW255"/>
      <c r="OZX255"/>
      <c r="OZY255"/>
      <c r="OZZ255"/>
      <c r="PAA255"/>
      <c r="PAB255"/>
      <c r="PAC255"/>
      <c r="PAD255"/>
      <c r="PAE255"/>
      <c r="PAF255"/>
      <c r="PAG255"/>
      <c r="PAH255"/>
      <c r="PAI255"/>
      <c r="PAJ255"/>
      <c r="PAK255"/>
      <c r="PAL255"/>
      <c r="PAM255"/>
      <c r="PAN255"/>
      <c r="PAO255"/>
      <c r="PAP255"/>
      <c r="PAQ255"/>
      <c r="PAR255"/>
      <c r="PAS255"/>
      <c r="PAT255"/>
      <c r="PAU255"/>
      <c r="PAV255"/>
      <c r="PAW255"/>
      <c r="PAX255"/>
      <c r="PAY255"/>
      <c r="PAZ255"/>
      <c r="PBA255"/>
      <c r="PBB255"/>
      <c r="PBC255"/>
      <c r="PBD255"/>
      <c r="PBE255"/>
      <c r="PBF255"/>
      <c r="PBG255"/>
      <c r="PBH255"/>
      <c r="PBI255"/>
      <c r="PBJ255"/>
      <c r="PBK255"/>
      <c r="PBL255"/>
      <c r="PBM255"/>
      <c r="PBN255"/>
      <c r="PBO255"/>
      <c r="PBP255"/>
      <c r="PBQ255"/>
      <c r="PBR255"/>
      <c r="PBS255"/>
      <c r="PBT255"/>
      <c r="PBU255"/>
      <c r="PBV255"/>
      <c r="PBW255"/>
      <c r="PBX255"/>
      <c r="PBY255"/>
      <c r="PBZ255"/>
      <c r="PCA255"/>
      <c r="PCB255"/>
      <c r="PCC255"/>
      <c r="PCD255"/>
      <c r="PCE255"/>
      <c r="PCF255"/>
      <c r="PCG255"/>
      <c r="PCH255"/>
      <c r="PCI255"/>
      <c r="PCJ255"/>
      <c r="PCK255"/>
      <c r="PCL255"/>
      <c r="PCM255"/>
      <c r="PCN255"/>
      <c r="PCO255"/>
      <c r="PCP255"/>
      <c r="PCQ255"/>
      <c r="PCR255"/>
      <c r="PCS255"/>
      <c r="PCT255"/>
      <c r="PCU255"/>
      <c r="PCV255"/>
      <c r="PCW255"/>
      <c r="PCX255"/>
      <c r="PCY255"/>
      <c r="PCZ255"/>
      <c r="PDA255"/>
      <c r="PDB255"/>
      <c r="PDC255"/>
      <c r="PDD255"/>
      <c r="PDE255"/>
      <c r="PDF255"/>
      <c r="PDG255"/>
      <c r="PDH255"/>
      <c r="PDI255"/>
      <c r="PDJ255"/>
      <c r="PDK255"/>
      <c r="PDL255"/>
      <c r="PDM255"/>
      <c r="PDN255"/>
      <c r="PDO255"/>
      <c r="PDP255"/>
      <c r="PDQ255"/>
      <c r="PDR255"/>
      <c r="PDS255"/>
      <c r="PDT255"/>
      <c r="PDU255"/>
      <c r="PDV255"/>
      <c r="PDW255"/>
      <c r="PDX255"/>
      <c r="PDY255"/>
      <c r="PDZ255"/>
      <c r="PEA255"/>
      <c r="PEB255"/>
      <c r="PEC255"/>
      <c r="PED255"/>
      <c r="PEE255"/>
      <c r="PEF255"/>
      <c r="PEG255"/>
      <c r="PEH255"/>
      <c r="PEI255"/>
      <c r="PEJ255"/>
      <c r="PEK255"/>
      <c r="PEL255"/>
      <c r="PEM255"/>
      <c r="PEN255"/>
      <c r="PEO255"/>
      <c r="PEP255"/>
      <c r="PEQ255"/>
      <c r="PER255"/>
      <c r="PES255"/>
      <c r="PET255"/>
      <c r="PEU255"/>
      <c r="PEV255"/>
      <c r="PEW255"/>
      <c r="PEX255"/>
      <c r="PEY255"/>
      <c r="PEZ255"/>
      <c r="PFA255"/>
      <c r="PFB255"/>
      <c r="PFC255"/>
      <c r="PFD255"/>
      <c r="PFE255"/>
      <c r="PFF255"/>
      <c r="PFG255"/>
      <c r="PFH255"/>
      <c r="PFI255"/>
      <c r="PFJ255"/>
      <c r="PFK255"/>
      <c r="PFL255"/>
      <c r="PFM255"/>
      <c r="PFN255"/>
      <c r="PFO255"/>
      <c r="PFP255"/>
      <c r="PFQ255"/>
      <c r="PFR255"/>
      <c r="PFS255"/>
      <c r="PFT255"/>
      <c r="PFU255"/>
      <c r="PFV255"/>
      <c r="PFW255"/>
      <c r="PFX255"/>
      <c r="PFY255"/>
      <c r="PFZ255"/>
      <c r="PGA255"/>
      <c r="PGB255"/>
      <c r="PGC255"/>
      <c r="PGD255"/>
      <c r="PGE255"/>
      <c r="PGF255"/>
      <c r="PGG255"/>
      <c r="PGH255"/>
      <c r="PGI255"/>
      <c r="PGJ255"/>
      <c r="PGK255"/>
      <c r="PGL255"/>
      <c r="PGM255"/>
      <c r="PGN255"/>
      <c r="PGO255"/>
      <c r="PGP255"/>
      <c r="PGQ255"/>
      <c r="PGR255"/>
      <c r="PGS255"/>
      <c r="PGT255"/>
      <c r="PGU255"/>
      <c r="PGV255"/>
      <c r="PGW255"/>
      <c r="PGX255"/>
      <c r="PGY255"/>
      <c r="PGZ255"/>
      <c r="PHA255"/>
      <c r="PHB255"/>
      <c r="PHC255"/>
      <c r="PHD255"/>
      <c r="PHE255"/>
      <c r="PHF255"/>
      <c r="PHG255"/>
      <c r="PHH255"/>
      <c r="PHI255"/>
      <c r="PHJ255"/>
      <c r="PHK255"/>
      <c r="PHL255"/>
      <c r="PHM255"/>
      <c r="PHN255"/>
      <c r="PHO255"/>
      <c r="PHP255"/>
      <c r="PHQ255"/>
      <c r="PHR255"/>
      <c r="PHS255"/>
      <c r="PHT255"/>
      <c r="PHU255"/>
      <c r="PHV255"/>
      <c r="PHW255"/>
      <c r="PHX255"/>
      <c r="PHY255"/>
      <c r="PHZ255"/>
      <c r="PIA255"/>
      <c r="PIB255"/>
      <c r="PIC255"/>
      <c r="PID255"/>
      <c r="PIE255"/>
      <c r="PIF255"/>
      <c r="PIG255"/>
      <c r="PIH255"/>
      <c r="PII255"/>
      <c r="PIJ255"/>
      <c r="PIK255"/>
      <c r="PIL255"/>
      <c r="PIM255"/>
      <c r="PIN255"/>
      <c r="PIO255"/>
      <c r="PIP255"/>
      <c r="PIQ255"/>
      <c r="PIR255"/>
      <c r="PIS255"/>
      <c r="PIT255"/>
      <c r="PIU255"/>
      <c r="PIV255"/>
      <c r="PIW255"/>
      <c r="PIX255"/>
      <c r="PIY255"/>
      <c r="PIZ255"/>
      <c r="PJA255"/>
      <c r="PJB255"/>
      <c r="PJC255"/>
      <c r="PJD255"/>
      <c r="PJE255"/>
      <c r="PJF255"/>
      <c r="PJG255"/>
      <c r="PJH255"/>
      <c r="PJI255"/>
      <c r="PJJ255"/>
      <c r="PJK255"/>
      <c r="PJL255"/>
      <c r="PJM255"/>
      <c r="PJN255"/>
      <c r="PJO255"/>
      <c r="PJP255"/>
      <c r="PJQ255"/>
      <c r="PJR255"/>
      <c r="PJS255"/>
      <c r="PJT255"/>
      <c r="PJU255"/>
      <c r="PJV255"/>
      <c r="PJW255"/>
      <c r="PJX255"/>
      <c r="PJY255"/>
      <c r="PJZ255"/>
      <c r="PKA255"/>
      <c r="PKB255"/>
      <c r="PKC255"/>
      <c r="PKD255"/>
      <c r="PKE255"/>
      <c r="PKF255"/>
      <c r="PKG255"/>
      <c r="PKH255"/>
      <c r="PKI255"/>
      <c r="PKJ255"/>
      <c r="PKK255"/>
      <c r="PKL255"/>
      <c r="PKM255"/>
      <c r="PKN255"/>
      <c r="PKO255"/>
      <c r="PKP255"/>
      <c r="PKQ255"/>
      <c r="PKR255"/>
      <c r="PKS255"/>
      <c r="PKT255"/>
      <c r="PKU255"/>
      <c r="PKV255"/>
      <c r="PKW255"/>
      <c r="PKX255"/>
      <c r="PKY255"/>
      <c r="PKZ255"/>
      <c r="PLA255"/>
      <c r="PLB255"/>
      <c r="PLC255"/>
      <c r="PLD255"/>
      <c r="PLE255"/>
      <c r="PLF255"/>
      <c r="PLG255"/>
      <c r="PLH255"/>
      <c r="PLI255"/>
      <c r="PLJ255"/>
      <c r="PLK255"/>
      <c r="PLL255"/>
      <c r="PLM255"/>
      <c r="PLN255"/>
      <c r="PLO255"/>
      <c r="PLP255"/>
      <c r="PLQ255"/>
      <c r="PLR255"/>
      <c r="PLS255"/>
      <c r="PLT255"/>
      <c r="PLU255"/>
      <c r="PLV255"/>
      <c r="PLW255"/>
      <c r="PLX255"/>
      <c r="PLY255"/>
      <c r="PLZ255"/>
      <c r="PMA255"/>
      <c r="PMB255"/>
      <c r="PMC255"/>
      <c r="PMD255"/>
      <c r="PME255"/>
      <c r="PMF255"/>
      <c r="PMG255"/>
      <c r="PMH255"/>
      <c r="PMI255"/>
      <c r="PMJ255"/>
      <c r="PMK255"/>
      <c r="PML255"/>
      <c r="PMM255"/>
      <c r="PMN255"/>
      <c r="PMO255"/>
      <c r="PMP255"/>
      <c r="PMQ255"/>
      <c r="PMR255"/>
      <c r="PMS255"/>
      <c r="PMT255"/>
      <c r="PMU255"/>
      <c r="PMV255"/>
      <c r="PMW255"/>
      <c r="PMX255"/>
      <c r="PMY255"/>
      <c r="PMZ255"/>
      <c r="PNA255"/>
      <c r="PNB255"/>
      <c r="PNC255"/>
      <c r="PND255"/>
      <c r="PNE255"/>
      <c r="PNF255"/>
      <c r="PNG255"/>
      <c r="PNH255"/>
      <c r="PNI255"/>
      <c r="PNJ255"/>
      <c r="PNK255"/>
      <c r="PNL255"/>
      <c r="PNM255"/>
      <c r="PNN255"/>
      <c r="PNO255"/>
      <c r="PNP255"/>
      <c r="PNQ255"/>
      <c r="PNR255"/>
      <c r="PNS255"/>
      <c r="PNT255"/>
      <c r="PNU255"/>
      <c r="PNV255"/>
      <c r="PNW255"/>
      <c r="PNX255"/>
      <c r="PNY255"/>
      <c r="PNZ255"/>
      <c r="POA255"/>
      <c r="POB255"/>
      <c r="POC255"/>
      <c r="POD255"/>
      <c r="POE255"/>
      <c r="POF255"/>
      <c r="POG255"/>
      <c r="POH255"/>
      <c r="POI255"/>
      <c r="POJ255"/>
      <c r="POK255"/>
      <c r="POL255"/>
      <c r="POM255"/>
      <c r="PON255"/>
      <c r="POO255"/>
      <c r="POP255"/>
      <c r="POQ255"/>
      <c r="POR255"/>
      <c r="POS255"/>
      <c r="POT255"/>
      <c r="POU255"/>
      <c r="POV255"/>
      <c r="POW255"/>
      <c r="POX255"/>
      <c r="POY255"/>
      <c r="POZ255"/>
      <c r="PPA255"/>
      <c r="PPB255"/>
      <c r="PPC255"/>
      <c r="PPD255"/>
      <c r="PPE255"/>
      <c r="PPF255"/>
      <c r="PPG255"/>
      <c r="PPH255"/>
      <c r="PPI255"/>
      <c r="PPJ255"/>
      <c r="PPK255"/>
      <c r="PPL255"/>
      <c r="PPM255"/>
      <c r="PPN255"/>
      <c r="PPO255"/>
      <c r="PPP255"/>
      <c r="PPQ255"/>
      <c r="PPR255"/>
      <c r="PPS255"/>
      <c r="PPT255"/>
      <c r="PPU255"/>
      <c r="PPV255"/>
      <c r="PPW255"/>
      <c r="PPX255"/>
      <c r="PPY255"/>
      <c r="PPZ255"/>
      <c r="PQA255"/>
      <c r="PQB255"/>
      <c r="PQC255"/>
      <c r="PQD255"/>
      <c r="PQE255"/>
      <c r="PQF255"/>
      <c r="PQG255"/>
      <c r="PQH255"/>
      <c r="PQI255"/>
      <c r="PQJ255"/>
      <c r="PQK255"/>
      <c r="PQL255"/>
      <c r="PQM255"/>
      <c r="PQN255"/>
      <c r="PQO255"/>
      <c r="PQP255"/>
      <c r="PQQ255"/>
      <c r="PQR255"/>
      <c r="PQS255"/>
      <c r="PQT255"/>
      <c r="PQU255"/>
      <c r="PQV255"/>
      <c r="PQW255"/>
      <c r="PQX255"/>
      <c r="PQY255"/>
      <c r="PQZ255"/>
      <c r="PRA255"/>
      <c r="PRB255"/>
      <c r="PRC255"/>
      <c r="PRD255"/>
      <c r="PRE255"/>
      <c r="PRF255"/>
      <c r="PRG255"/>
      <c r="PRH255"/>
      <c r="PRI255"/>
      <c r="PRJ255"/>
      <c r="PRK255"/>
      <c r="PRL255"/>
      <c r="PRM255"/>
      <c r="PRN255"/>
      <c r="PRO255"/>
      <c r="PRP255"/>
      <c r="PRQ255"/>
      <c r="PRR255"/>
      <c r="PRS255"/>
      <c r="PRT255"/>
      <c r="PRU255"/>
      <c r="PRV255"/>
      <c r="PRW255"/>
      <c r="PRX255"/>
      <c r="PRY255"/>
      <c r="PRZ255"/>
      <c r="PSA255"/>
      <c r="PSB255"/>
      <c r="PSC255"/>
      <c r="PSD255"/>
      <c r="PSE255"/>
      <c r="PSF255"/>
      <c r="PSG255"/>
      <c r="PSH255"/>
      <c r="PSI255"/>
      <c r="PSJ255"/>
      <c r="PSK255"/>
      <c r="PSL255"/>
      <c r="PSM255"/>
      <c r="PSN255"/>
      <c r="PSO255"/>
      <c r="PSP255"/>
      <c r="PSQ255"/>
      <c r="PSR255"/>
      <c r="PSS255"/>
      <c r="PST255"/>
      <c r="PSU255"/>
      <c r="PSV255"/>
      <c r="PSW255"/>
      <c r="PSX255"/>
      <c r="PSY255"/>
      <c r="PSZ255"/>
      <c r="PTA255"/>
      <c r="PTB255"/>
      <c r="PTC255"/>
      <c r="PTD255"/>
      <c r="PTE255"/>
      <c r="PTF255"/>
      <c r="PTG255"/>
      <c r="PTH255"/>
      <c r="PTI255"/>
      <c r="PTJ255"/>
      <c r="PTK255"/>
      <c r="PTL255"/>
      <c r="PTM255"/>
      <c r="PTN255"/>
      <c r="PTO255"/>
      <c r="PTP255"/>
      <c r="PTQ255"/>
      <c r="PTR255"/>
      <c r="PTS255"/>
      <c r="PTT255"/>
      <c r="PTU255"/>
      <c r="PTV255"/>
      <c r="PTW255"/>
      <c r="PTX255"/>
      <c r="PTY255"/>
      <c r="PTZ255"/>
      <c r="PUA255"/>
      <c r="PUB255"/>
      <c r="PUC255"/>
      <c r="PUD255"/>
      <c r="PUE255"/>
      <c r="PUF255"/>
      <c r="PUG255"/>
      <c r="PUH255"/>
      <c r="PUI255"/>
      <c r="PUJ255"/>
      <c r="PUK255"/>
      <c r="PUL255"/>
      <c r="PUM255"/>
      <c r="PUN255"/>
      <c r="PUO255"/>
      <c r="PUP255"/>
      <c r="PUQ255"/>
      <c r="PUR255"/>
      <c r="PUS255"/>
      <c r="PUT255"/>
      <c r="PUU255"/>
      <c r="PUV255"/>
      <c r="PUW255"/>
      <c r="PUX255"/>
      <c r="PUY255"/>
      <c r="PUZ255"/>
      <c r="PVA255"/>
      <c r="PVB255"/>
      <c r="PVC255"/>
      <c r="PVD255"/>
      <c r="PVE255"/>
      <c r="PVF255"/>
      <c r="PVG255"/>
      <c r="PVH255"/>
      <c r="PVI255"/>
      <c r="PVJ255"/>
      <c r="PVK255"/>
      <c r="PVL255"/>
      <c r="PVM255"/>
      <c r="PVN255"/>
      <c r="PVO255"/>
      <c r="PVP255"/>
      <c r="PVQ255"/>
      <c r="PVR255"/>
      <c r="PVS255"/>
      <c r="PVT255"/>
      <c r="PVU255"/>
      <c r="PVV255"/>
      <c r="PVW255"/>
      <c r="PVX255"/>
      <c r="PVY255"/>
      <c r="PVZ255"/>
      <c r="PWA255"/>
      <c r="PWB255"/>
      <c r="PWC255"/>
      <c r="PWD255"/>
      <c r="PWE255"/>
      <c r="PWF255"/>
      <c r="PWG255"/>
      <c r="PWH255"/>
      <c r="PWI255"/>
      <c r="PWJ255"/>
      <c r="PWK255"/>
      <c r="PWL255"/>
      <c r="PWM255"/>
      <c r="PWN255"/>
      <c r="PWO255"/>
      <c r="PWP255"/>
      <c r="PWQ255"/>
      <c r="PWR255"/>
      <c r="PWS255"/>
      <c r="PWT255"/>
      <c r="PWU255"/>
      <c r="PWV255"/>
      <c r="PWW255"/>
      <c r="PWX255"/>
      <c r="PWY255"/>
      <c r="PWZ255"/>
      <c r="PXA255"/>
      <c r="PXB255"/>
      <c r="PXC255"/>
      <c r="PXD255"/>
      <c r="PXE255"/>
      <c r="PXF255"/>
      <c r="PXG255"/>
      <c r="PXH255"/>
      <c r="PXI255"/>
      <c r="PXJ255"/>
      <c r="PXK255"/>
      <c r="PXL255"/>
      <c r="PXM255"/>
      <c r="PXN255"/>
      <c r="PXO255"/>
      <c r="PXP255"/>
      <c r="PXQ255"/>
      <c r="PXR255"/>
      <c r="PXS255"/>
      <c r="PXT255"/>
      <c r="PXU255"/>
      <c r="PXV255"/>
      <c r="PXW255"/>
      <c r="PXX255"/>
      <c r="PXY255"/>
      <c r="PXZ255"/>
      <c r="PYA255"/>
      <c r="PYB255"/>
      <c r="PYC255"/>
      <c r="PYD255"/>
      <c r="PYE255"/>
      <c r="PYF255"/>
      <c r="PYG255"/>
      <c r="PYH255"/>
      <c r="PYI255"/>
      <c r="PYJ255"/>
      <c r="PYK255"/>
      <c r="PYL255"/>
      <c r="PYM255"/>
      <c r="PYN255"/>
      <c r="PYO255"/>
      <c r="PYP255"/>
      <c r="PYQ255"/>
      <c r="PYR255"/>
      <c r="PYS255"/>
      <c r="PYT255"/>
      <c r="PYU255"/>
      <c r="PYV255"/>
      <c r="PYW255"/>
      <c r="PYX255"/>
      <c r="PYY255"/>
      <c r="PYZ255"/>
      <c r="PZA255"/>
      <c r="PZB255"/>
      <c r="PZC255"/>
      <c r="PZD255"/>
      <c r="PZE255"/>
      <c r="PZF255"/>
      <c r="PZG255"/>
      <c r="PZH255"/>
      <c r="PZI255"/>
      <c r="PZJ255"/>
      <c r="PZK255"/>
      <c r="PZL255"/>
      <c r="PZM255"/>
      <c r="PZN255"/>
      <c r="PZO255"/>
      <c r="PZP255"/>
      <c r="PZQ255"/>
      <c r="PZR255"/>
      <c r="PZS255"/>
      <c r="PZT255"/>
      <c r="PZU255"/>
      <c r="PZV255"/>
      <c r="PZW255"/>
      <c r="PZX255"/>
      <c r="PZY255"/>
      <c r="PZZ255"/>
      <c r="QAA255"/>
      <c r="QAB255"/>
      <c r="QAC255"/>
      <c r="QAD255"/>
      <c r="QAE255"/>
      <c r="QAF255"/>
      <c r="QAG255"/>
      <c r="QAH255"/>
      <c r="QAI255"/>
      <c r="QAJ255"/>
      <c r="QAK255"/>
      <c r="QAL255"/>
      <c r="QAM255"/>
      <c r="QAN255"/>
      <c r="QAO255"/>
      <c r="QAP255"/>
      <c r="QAQ255"/>
      <c r="QAR255"/>
      <c r="QAS255"/>
      <c r="QAT255"/>
      <c r="QAU255"/>
      <c r="QAV255"/>
      <c r="QAW255"/>
      <c r="QAX255"/>
      <c r="QAY255"/>
      <c r="QAZ255"/>
      <c r="QBA255"/>
      <c r="QBB255"/>
      <c r="QBC255"/>
      <c r="QBD255"/>
      <c r="QBE255"/>
      <c r="QBF255"/>
      <c r="QBG255"/>
      <c r="QBH255"/>
      <c r="QBI255"/>
      <c r="QBJ255"/>
      <c r="QBK255"/>
      <c r="QBL255"/>
      <c r="QBM255"/>
      <c r="QBN255"/>
      <c r="QBO255"/>
      <c r="QBP255"/>
      <c r="QBQ255"/>
      <c r="QBR255"/>
      <c r="QBS255"/>
      <c r="QBT255"/>
      <c r="QBU255"/>
      <c r="QBV255"/>
      <c r="QBW255"/>
      <c r="QBX255"/>
      <c r="QBY255"/>
      <c r="QBZ255"/>
      <c r="QCA255"/>
      <c r="QCB255"/>
      <c r="QCC255"/>
      <c r="QCD255"/>
      <c r="QCE255"/>
      <c r="QCF255"/>
      <c r="QCG255"/>
      <c r="QCH255"/>
      <c r="QCI255"/>
      <c r="QCJ255"/>
      <c r="QCK255"/>
      <c r="QCL255"/>
      <c r="QCM255"/>
      <c r="QCN255"/>
      <c r="QCO255"/>
      <c r="QCP255"/>
      <c r="QCQ255"/>
      <c r="QCR255"/>
      <c r="QCS255"/>
      <c r="QCT255"/>
      <c r="QCU255"/>
      <c r="QCV255"/>
      <c r="QCW255"/>
      <c r="QCX255"/>
      <c r="QCY255"/>
      <c r="QCZ255"/>
      <c r="QDA255"/>
      <c r="QDB255"/>
      <c r="QDC255"/>
      <c r="QDD255"/>
      <c r="QDE255"/>
      <c r="QDF255"/>
      <c r="QDG255"/>
      <c r="QDH255"/>
      <c r="QDI255"/>
      <c r="QDJ255"/>
      <c r="QDK255"/>
      <c r="QDL255"/>
      <c r="QDM255"/>
      <c r="QDN255"/>
      <c r="QDO255"/>
      <c r="QDP255"/>
      <c r="QDQ255"/>
      <c r="QDR255"/>
      <c r="QDS255"/>
      <c r="QDT255"/>
      <c r="QDU255"/>
      <c r="QDV255"/>
      <c r="QDW255"/>
      <c r="QDX255"/>
      <c r="QDY255"/>
      <c r="QDZ255"/>
      <c r="QEA255"/>
      <c r="QEB255"/>
      <c r="QEC255"/>
      <c r="QED255"/>
      <c r="QEE255"/>
      <c r="QEF255"/>
      <c r="QEG255"/>
      <c r="QEH255"/>
      <c r="QEI255"/>
      <c r="QEJ255"/>
      <c r="QEK255"/>
      <c r="QEL255"/>
      <c r="QEM255"/>
      <c r="QEN255"/>
      <c r="QEO255"/>
      <c r="QEP255"/>
      <c r="QEQ255"/>
      <c r="QER255"/>
      <c r="QES255"/>
      <c r="QET255"/>
      <c r="QEU255"/>
      <c r="QEV255"/>
      <c r="QEW255"/>
      <c r="QEX255"/>
      <c r="QEY255"/>
      <c r="QEZ255"/>
      <c r="QFA255"/>
      <c r="QFB255"/>
      <c r="QFC255"/>
      <c r="QFD255"/>
      <c r="QFE255"/>
      <c r="QFF255"/>
      <c r="QFG255"/>
      <c r="QFH255"/>
      <c r="QFI255"/>
      <c r="QFJ255"/>
      <c r="QFK255"/>
      <c r="QFL255"/>
      <c r="QFM255"/>
      <c r="QFN255"/>
      <c r="QFO255"/>
      <c r="QFP255"/>
      <c r="QFQ255"/>
      <c r="QFR255"/>
      <c r="QFS255"/>
      <c r="QFT255"/>
      <c r="QFU255"/>
      <c r="QFV255"/>
      <c r="QFW255"/>
      <c r="QFX255"/>
      <c r="QFY255"/>
      <c r="QFZ255"/>
      <c r="QGA255"/>
      <c r="QGB255"/>
      <c r="QGC255"/>
      <c r="QGD255"/>
      <c r="QGE255"/>
      <c r="QGF255"/>
      <c r="QGG255"/>
      <c r="QGH255"/>
      <c r="QGI255"/>
      <c r="QGJ255"/>
      <c r="QGK255"/>
      <c r="QGL255"/>
      <c r="QGM255"/>
      <c r="QGN255"/>
      <c r="QGO255"/>
      <c r="QGP255"/>
      <c r="QGQ255"/>
      <c r="QGR255"/>
      <c r="QGS255"/>
      <c r="QGT255"/>
      <c r="QGU255"/>
      <c r="QGV255"/>
      <c r="QGW255"/>
      <c r="QGX255"/>
      <c r="QGY255"/>
      <c r="QGZ255"/>
      <c r="QHA255"/>
      <c r="QHB255"/>
      <c r="QHC255"/>
      <c r="QHD255"/>
      <c r="QHE255"/>
      <c r="QHF255"/>
      <c r="QHG255"/>
      <c r="QHH255"/>
      <c r="QHI255"/>
      <c r="QHJ255"/>
      <c r="QHK255"/>
      <c r="QHL255"/>
      <c r="QHM255"/>
      <c r="QHN255"/>
      <c r="QHO255"/>
      <c r="QHP255"/>
      <c r="QHQ255"/>
      <c r="QHR255"/>
      <c r="QHS255"/>
      <c r="QHT255"/>
      <c r="QHU255"/>
      <c r="QHV255"/>
      <c r="QHW255"/>
      <c r="QHX255"/>
      <c r="QHY255"/>
      <c r="QHZ255"/>
      <c r="QIA255"/>
      <c r="QIB255"/>
      <c r="QIC255"/>
      <c r="QID255"/>
      <c r="QIE255"/>
      <c r="QIF255"/>
      <c r="QIG255"/>
      <c r="QIH255"/>
      <c r="QII255"/>
      <c r="QIJ255"/>
      <c r="QIK255"/>
      <c r="QIL255"/>
      <c r="QIM255"/>
      <c r="QIN255"/>
      <c r="QIO255"/>
      <c r="QIP255"/>
      <c r="QIQ255"/>
      <c r="QIR255"/>
      <c r="QIS255"/>
      <c r="QIT255"/>
      <c r="QIU255"/>
      <c r="QIV255"/>
      <c r="QIW255"/>
      <c r="QIX255"/>
      <c r="QIY255"/>
      <c r="QIZ255"/>
      <c r="QJA255"/>
      <c r="QJB255"/>
      <c r="QJC255"/>
      <c r="QJD255"/>
      <c r="QJE255"/>
      <c r="QJF255"/>
      <c r="QJG255"/>
      <c r="QJH255"/>
      <c r="QJI255"/>
      <c r="QJJ255"/>
      <c r="QJK255"/>
      <c r="QJL255"/>
      <c r="QJM255"/>
      <c r="QJN255"/>
      <c r="QJO255"/>
      <c r="QJP255"/>
      <c r="QJQ255"/>
      <c r="QJR255"/>
      <c r="QJS255"/>
      <c r="QJT255"/>
      <c r="QJU255"/>
      <c r="QJV255"/>
      <c r="QJW255"/>
      <c r="QJX255"/>
      <c r="QJY255"/>
      <c r="QJZ255"/>
      <c r="QKA255"/>
      <c r="QKB255"/>
      <c r="QKC255"/>
      <c r="QKD255"/>
      <c r="QKE255"/>
      <c r="QKF255"/>
      <c r="QKG255"/>
      <c r="QKH255"/>
      <c r="QKI255"/>
      <c r="QKJ255"/>
      <c r="QKK255"/>
      <c r="QKL255"/>
      <c r="QKM255"/>
      <c r="QKN255"/>
      <c r="QKO255"/>
      <c r="QKP255"/>
      <c r="QKQ255"/>
      <c r="QKR255"/>
      <c r="QKS255"/>
      <c r="QKT255"/>
      <c r="QKU255"/>
      <c r="QKV255"/>
      <c r="QKW255"/>
      <c r="QKX255"/>
      <c r="QKY255"/>
      <c r="QKZ255"/>
      <c r="QLA255"/>
      <c r="QLB255"/>
      <c r="QLC255"/>
      <c r="QLD255"/>
      <c r="QLE255"/>
      <c r="QLF255"/>
      <c r="QLG255"/>
      <c r="QLH255"/>
      <c r="QLI255"/>
      <c r="QLJ255"/>
      <c r="QLK255"/>
      <c r="QLL255"/>
      <c r="QLM255"/>
      <c r="QLN255"/>
      <c r="QLO255"/>
      <c r="QLP255"/>
      <c r="QLQ255"/>
      <c r="QLR255"/>
      <c r="QLS255"/>
      <c r="QLT255"/>
      <c r="QLU255"/>
      <c r="QLV255"/>
      <c r="QLW255"/>
      <c r="QLX255"/>
      <c r="QLY255"/>
      <c r="QLZ255"/>
      <c r="QMA255"/>
      <c r="QMB255"/>
      <c r="QMC255"/>
      <c r="QMD255"/>
      <c r="QME255"/>
      <c r="QMF255"/>
      <c r="QMG255"/>
      <c r="QMH255"/>
      <c r="QMI255"/>
      <c r="QMJ255"/>
      <c r="QMK255"/>
      <c r="QML255"/>
      <c r="QMM255"/>
      <c r="QMN255"/>
      <c r="QMO255"/>
      <c r="QMP255"/>
      <c r="QMQ255"/>
      <c r="QMR255"/>
      <c r="QMS255"/>
      <c r="QMT255"/>
      <c r="QMU255"/>
      <c r="QMV255"/>
      <c r="QMW255"/>
      <c r="QMX255"/>
      <c r="QMY255"/>
      <c r="QMZ255"/>
      <c r="QNA255"/>
      <c r="QNB255"/>
      <c r="QNC255"/>
      <c r="QND255"/>
      <c r="QNE255"/>
      <c r="QNF255"/>
      <c r="QNG255"/>
      <c r="QNH255"/>
      <c r="QNI255"/>
      <c r="QNJ255"/>
      <c r="QNK255"/>
      <c r="QNL255"/>
      <c r="QNM255"/>
      <c r="QNN255"/>
      <c r="QNO255"/>
      <c r="QNP255"/>
      <c r="QNQ255"/>
      <c r="QNR255"/>
      <c r="QNS255"/>
      <c r="QNT255"/>
      <c r="QNU255"/>
      <c r="QNV255"/>
      <c r="QNW255"/>
      <c r="QNX255"/>
      <c r="QNY255"/>
      <c r="QNZ255"/>
      <c r="QOA255"/>
      <c r="QOB255"/>
      <c r="QOC255"/>
      <c r="QOD255"/>
      <c r="QOE255"/>
      <c r="QOF255"/>
      <c r="QOG255"/>
      <c r="QOH255"/>
      <c r="QOI255"/>
      <c r="QOJ255"/>
      <c r="QOK255"/>
      <c r="QOL255"/>
      <c r="QOM255"/>
      <c r="QON255"/>
      <c r="QOO255"/>
      <c r="QOP255"/>
      <c r="QOQ255"/>
      <c r="QOR255"/>
      <c r="QOS255"/>
      <c r="QOT255"/>
      <c r="QOU255"/>
      <c r="QOV255"/>
      <c r="QOW255"/>
      <c r="QOX255"/>
      <c r="QOY255"/>
      <c r="QOZ255"/>
      <c r="QPA255"/>
      <c r="QPB255"/>
      <c r="QPC255"/>
      <c r="QPD255"/>
      <c r="QPE255"/>
      <c r="QPF255"/>
      <c r="QPG255"/>
      <c r="QPH255"/>
      <c r="QPI255"/>
      <c r="QPJ255"/>
      <c r="QPK255"/>
      <c r="QPL255"/>
      <c r="QPM255"/>
      <c r="QPN255"/>
      <c r="QPO255"/>
      <c r="QPP255"/>
      <c r="QPQ255"/>
      <c r="QPR255"/>
      <c r="QPS255"/>
      <c r="QPT255"/>
      <c r="QPU255"/>
      <c r="QPV255"/>
      <c r="QPW255"/>
      <c r="QPX255"/>
      <c r="QPY255"/>
      <c r="QPZ255"/>
      <c r="QQA255"/>
      <c r="QQB255"/>
      <c r="QQC255"/>
      <c r="QQD255"/>
      <c r="QQE255"/>
      <c r="QQF255"/>
      <c r="QQG255"/>
      <c r="QQH255"/>
      <c r="QQI255"/>
      <c r="QQJ255"/>
      <c r="QQK255"/>
      <c r="QQL255"/>
      <c r="QQM255"/>
      <c r="QQN255"/>
      <c r="QQO255"/>
      <c r="QQP255"/>
      <c r="QQQ255"/>
      <c r="QQR255"/>
      <c r="QQS255"/>
      <c r="QQT255"/>
      <c r="QQU255"/>
      <c r="QQV255"/>
      <c r="QQW255"/>
      <c r="QQX255"/>
      <c r="QQY255"/>
      <c r="QQZ255"/>
      <c r="QRA255"/>
      <c r="QRB255"/>
      <c r="QRC255"/>
      <c r="QRD255"/>
      <c r="QRE255"/>
      <c r="QRF255"/>
      <c r="QRG255"/>
      <c r="QRH255"/>
      <c r="QRI255"/>
      <c r="QRJ255"/>
      <c r="QRK255"/>
      <c r="QRL255"/>
      <c r="QRM255"/>
      <c r="QRN255"/>
      <c r="QRO255"/>
      <c r="QRP255"/>
      <c r="QRQ255"/>
      <c r="QRR255"/>
      <c r="QRS255"/>
      <c r="QRT255"/>
      <c r="QRU255"/>
      <c r="QRV255"/>
      <c r="QRW255"/>
      <c r="QRX255"/>
      <c r="QRY255"/>
      <c r="QRZ255"/>
      <c r="QSA255"/>
      <c r="QSB255"/>
      <c r="QSC255"/>
      <c r="QSD255"/>
      <c r="QSE255"/>
      <c r="QSF255"/>
      <c r="QSG255"/>
      <c r="QSH255"/>
      <c r="QSI255"/>
      <c r="QSJ255"/>
      <c r="QSK255"/>
      <c r="QSL255"/>
      <c r="QSM255"/>
      <c r="QSN255"/>
      <c r="QSO255"/>
      <c r="QSP255"/>
      <c r="QSQ255"/>
      <c r="QSR255"/>
      <c r="QSS255"/>
      <c r="QST255"/>
      <c r="QSU255"/>
      <c r="QSV255"/>
      <c r="QSW255"/>
      <c r="QSX255"/>
      <c r="QSY255"/>
      <c r="QSZ255"/>
      <c r="QTA255"/>
      <c r="QTB255"/>
      <c r="QTC255"/>
      <c r="QTD255"/>
      <c r="QTE255"/>
      <c r="QTF255"/>
      <c r="QTG255"/>
      <c r="QTH255"/>
      <c r="QTI255"/>
      <c r="QTJ255"/>
      <c r="QTK255"/>
      <c r="QTL255"/>
      <c r="QTM255"/>
      <c r="QTN255"/>
      <c r="QTO255"/>
      <c r="QTP255"/>
      <c r="QTQ255"/>
      <c r="QTR255"/>
      <c r="QTS255"/>
      <c r="QTT255"/>
      <c r="QTU255"/>
      <c r="QTV255"/>
      <c r="QTW255"/>
      <c r="QTX255"/>
      <c r="QTY255"/>
      <c r="QTZ255"/>
      <c r="QUA255"/>
      <c r="QUB255"/>
      <c r="QUC255"/>
      <c r="QUD255"/>
      <c r="QUE255"/>
      <c r="QUF255"/>
      <c r="QUG255"/>
      <c r="QUH255"/>
      <c r="QUI255"/>
      <c r="QUJ255"/>
      <c r="QUK255"/>
      <c r="QUL255"/>
      <c r="QUM255"/>
      <c r="QUN255"/>
      <c r="QUO255"/>
      <c r="QUP255"/>
      <c r="QUQ255"/>
      <c r="QUR255"/>
      <c r="QUS255"/>
      <c r="QUT255"/>
      <c r="QUU255"/>
      <c r="QUV255"/>
      <c r="QUW255"/>
      <c r="QUX255"/>
      <c r="QUY255"/>
      <c r="QUZ255"/>
      <c r="QVA255"/>
      <c r="QVB255"/>
      <c r="QVC255"/>
      <c r="QVD255"/>
      <c r="QVE255"/>
      <c r="QVF255"/>
      <c r="QVG255"/>
      <c r="QVH255"/>
      <c r="QVI255"/>
      <c r="QVJ255"/>
      <c r="QVK255"/>
      <c r="QVL255"/>
      <c r="QVM255"/>
      <c r="QVN255"/>
      <c r="QVO255"/>
      <c r="QVP255"/>
      <c r="QVQ255"/>
      <c r="QVR255"/>
      <c r="QVS255"/>
      <c r="QVT255"/>
      <c r="QVU255"/>
      <c r="QVV255"/>
      <c r="QVW255"/>
      <c r="QVX255"/>
      <c r="QVY255"/>
      <c r="QVZ255"/>
      <c r="QWA255"/>
      <c r="QWB255"/>
      <c r="QWC255"/>
      <c r="QWD255"/>
      <c r="QWE255"/>
      <c r="QWF255"/>
      <c r="QWG255"/>
      <c r="QWH255"/>
      <c r="QWI255"/>
      <c r="QWJ255"/>
      <c r="QWK255"/>
      <c r="QWL255"/>
      <c r="QWM255"/>
      <c r="QWN255"/>
      <c r="QWO255"/>
      <c r="QWP255"/>
      <c r="QWQ255"/>
      <c r="QWR255"/>
      <c r="QWS255"/>
      <c r="QWT255"/>
      <c r="QWU255"/>
      <c r="QWV255"/>
      <c r="QWW255"/>
      <c r="QWX255"/>
      <c r="QWY255"/>
      <c r="QWZ255"/>
      <c r="QXA255"/>
      <c r="QXB255"/>
      <c r="QXC255"/>
      <c r="QXD255"/>
      <c r="QXE255"/>
      <c r="QXF255"/>
      <c r="QXG255"/>
      <c r="QXH255"/>
      <c r="QXI255"/>
      <c r="QXJ255"/>
      <c r="QXK255"/>
      <c r="QXL255"/>
      <c r="QXM255"/>
      <c r="QXN255"/>
      <c r="QXO255"/>
      <c r="QXP255"/>
      <c r="QXQ255"/>
      <c r="QXR255"/>
      <c r="QXS255"/>
      <c r="QXT255"/>
      <c r="QXU255"/>
      <c r="QXV255"/>
      <c r="QXW255"/>
      <c r="QXX255"/>
      <c r="QXY255"/>
      <c r="QXZ255"/>
      <c r="QYA255"/>
      <c r="QYB255"/>
      <c r="QYC255"/>
      <c r="QYD255"/>
      <c r="QYE255"/>
      <c r="QYF255"/>
      <c r="QYG255"/>
      <c r="QYH255"/>
      <c r="QYI255"/>
      <c r="QYJ255"/>
      <c r="QYK255"/>
      <c r="QYL255"/>
      <c r="QYM255"/>
      <c r="QYN255"/>
      <c r="QYO255"/>
      <c r="QYP255"/>
      <c r="QYQ255"/>
      <c r="QYR255"/>
      <c r="QYS255"/>
      <c r="QYT255"/>
      <c r="QYU255"/>
      <c r="QYV255"/>
      <c r="QYW255"/>
      <c r="QYX255"/>
      <c r="QYY255"/>
      <c r="QYZ255"/>
      <c r="QZA255"/>
      <c r="QZB255"/>
      <c r="QZC255"/>
      <c r="QZD255"/>
      <c r="QZE255"/>
      <c r="QZF255"/>
      <c r="QZG255"/>
      <c r="QZH255"/>
      <c r="QZI255"/>
      <c r="QZJ255"/>
      <c r="QZK255"/>
      <c r="QZL255"/>
      <c r="QZM255"/>
      <c r="QZN255"/>
      <c r="QZO255"/>
      <c r="QZP255"/>
      <c r="QZQ255"/>
      <c r="QZR255"/>
      <c r="QZS255"/>
      <c r="QZT255"/>
      <c r="QZU255"/>
      <c r="QZV255"/>
      <c r="QZW255"/>
      <c r="QZX255"/>
      <c r="QZY255"/>
      <c r="QZZ255"/>
      <c r="RAA255"/>
      <c r="RAB255"/>
      <c r="RAC255"/>
      <c r="RAD255"/>
      <c r="RAE255"/>
      <c r="RAF255"/>
      <c r="RAG255"/>
      <c r="RAH255"/>
      <c r="RAI255"/>
      <c r="RAJ255"/>
      <c r="RAK255"/>
      <c r="RAL255"/>
      <c r="RAM255"/>
      <c r="RAN255"/>
      <c r="RAO255"/>
      <c r="RAP255"/>
      <c r="RAQ255"/>
      <c r="RAR255"/>
      <c r="RAS255"/>
      <c r="RAT255"/>
      <c r="RAU255"/>
      <c r="RAV255"/>
      <c r="RAW255"/>
      <c r="RAX255"/>
      <c r="RAY255"/>
      <c r="RAZ255"/>
      <c r="RBA255"/>
      <c r="RBB255"/>
      <c r="RBC255"/>
      <c r="RBD255"/>
      <c r="RBE255"/>
      <c r="RBF255"/>
      <c r="RBG255"/>
      <c r="RBH255"/>
      <c r="RBI255"/>
      <c r="RBJ255"/>
      <c r="RBK255"/>
      <c r="RBL255"/>
      <c r="RBM255"/>
      <c r="RBN255"/>
      <c r="RBO255"/>
      <c r="RBP255"/>
      <c r="RBQ255"/>
      <c r="RBR255"/>
      <c r="RBS255"/>
      <c r="RBT255"/>
      <c r="RBU255"/>
      <c r="RBV255"/>
      <c r="RBW255"/>
      <c r="RBX255"/>
      <c r="RBY255"/>
      <c r="RBZ255"/>
      <c r="RCA255"/>
      <c r="RCB255"/>
      <c r="RCC255"/>
      <c r="RCD255"/>
      <c r="RCE255"/>
      <c r="RCF255"/>
      <c r="RCG255"/>
      <c r="RCH255"/>
      <c r="RCI255"/>
      <c r="RCJ255"/>
      <c r="RCK255"/>
      <c r="RCL255"/>
      <c r="RCM255"/>
      <c r="RCN255"/>
      <c r="RCO255"/>
      <c r="RCP255"/>
      <c r="RCQ255"/>
      <c r="RCR255"/>
      <c r="RCS255"/>
      <c r="RCT255"/>
      <c r="RCU255"/>
      <c r="RCV255"/>
      <c r="RCW255"/>
      <c r="RCX255"/>
      <c r="RCY255"/>
      <c r="RCZ255"/>
      <c r="RDA255"/>
      <c r="RDB255"/>
      <c r="RDC255"/>
      <c r="RDD255"/>
      <c r="RDE255"/>
      <c r="RDF255"/>
      <c r="RDG255"/>
      <c r="RDH255"/>
      <c r="RDI255"/>
      <c r="RDJ255"/>
      <c r="RDK255"/>
      <c r="RDL255"/>
      <c r="RDM255"/>
      <c r="RDN255"/>
      <c r="RDO255"/>
      <c r="RDP255"/>
      <c r="RDQ255"/>
      <c r="RDR255"/>
      <c r="RDS255"/>
      <c r="RDT255"/>
      <c r="RDU255"/>
      <c r="RDV255"/>
      <c r="RDW255"/>
      <c r="RDX255"/>
      <c r="RDY255"/>
      <c r="RDZ255"/>
      <c r="REA255"/>
      <c r="REB255"/>
      <c r="REC255"/>
      <c r="RED255"/>
      <c r="REE255"/>
      <c r="REF255"/>
      <c r="REG255"/>
      <c r="REH255"/>
      <c r="REI255"/>
      <c r="REJ255"/>
      <c r="REK255"/>
      <c r="REL255"/>
      <c r="REM255"/>
      <c r="REN255"/>
      <c r="REO255"/>
      <c r="REP255"/>
      <c r="REQ255"/>
      <c r="RER255"/>
      <c r="RES255"/>
      <c r="RET255"/>
      <c r="REU255"/>
      <c r="REV255"/>
      <c r="REW255"/>
      <c r="REX255"/>
      <c r="REY255"/>
      <c r="REZ255"/>
      <c r="RFA255"/>
      <c r="RFB255"/>
      <c r="RFC255"/>
      <c r="RFD255"/>
      <c r="RFE255"/>
      <c r="RFF255"/>
      <c r="RFG255"/>
      <c r="RFH255"/>
      <c r="RFI255"/>
      <c r="RFJ255"/>
      <c r="RFK255"/>
      <c r="RFL255"/>
      <c r="RFM255"/>
      <c r="RFN255"/>
      <c r="RFO255"/>
      <c r="RFP255"/>
      <c r="RFQ255"/>
      <c r="RFR255"/>
      <c r="RFS255"/>
      <c r="RFT255"/>
      <c r="RFU255"/>
      <c r="RFV255"/>
      <c r="RFW255"/>
      <c r="RFX255"/>
      <c r="RFY255"/>
      <c r="RFZ255"/>
      <c r="RGA255"/>
      <c r="RGB255"/>
      <c r="RGC255"/>
      <c r="RGD255"/>
      <c r="RGE255"/>
      <c r="RGF255"/>
      <c r="RGG255"/>
      <c r="RGH255"/>
      <c r="RGI255"/>
      <c r="RGJ255"/>
      <c r="RGK255"/>
      <c r="RGL255"/>
      <c r="RGM255"/>
      <c r="RGN255"/>
      <c r="RGO255"/>
      <c r="RGP255"/>
      <c r="RGQ255"/>
      <c r="RGR255"/>
      <c r="RGS255"/>
      <c r="RGT255"/>
      <c r="RGU255"/>
      <c r="RGV255"/>
      <c r="RGW255"/>
      <c r="RGX255"/>
      <c r="RGY255"/>
      <c r="RGZ255"/>
      <c r="RHA255"/>
      <c r="RHB255"/>
      <c r="RHC255"/>
      <c r="RHD255"/>
      <c r="RHE255"/>
      <c r="RHF255"/>
      <c r="RHG255"/>
      <c r="RHH255"/>
      <c r="RHI255"/>
      <c r="RHJ255"/>
      <c r="RHK255"/>
      <c r="RHL255"/>
      <c r="RHM255"/>
      <c r="RHN255"/>
      <c r="RHO255"/>
      <c r="RHP255"/>
      <c r="RHQ255"/>
      <c r="RHR255"/>
      <c r="RHS255"/>
      <c r="RHT255"/>
      <c r="RHU255"/>
      <c r="RHV255"/>
      <c r="RHW255"/>
      <c r="RHX255"/>
      <c r="RHY255"/>
      <c r="RHZ255"/>
      <c r="RIA255"/>
      <c r="RIB255"/>
      <c r="RIC255"/>
      <c r="RID255"/>
      <c r="RIE255"/>
      <c r="RIF255"/>
      <c r="RIG255"/>
      <c r="RIH255"/>
      <c r="RII255"/>
      <c r="RIJ255"/>
      <c r="RIK255"/>
      <c r="RIL255"/>
      <c r="RIM255"/>
      <c r="RIN255"/>
      <c r="RIO255"/>
      <c r="RIP255"/>
      <c r="RIQ255"/>
      <c r="RIR255"/>
      <c r="RIS255"/>
      <c r="RIT255"/>
      <c r="RIU255"/>
      <c r="RIV255"/>
      <c r="RIW255"/>
      <c r="RIX255"/>
      <c r="RIY255"/>
      <c r="RIZ255"/>
      <c r="RJA255"/>
      <c r="RJB255"/>
      <c r="RJC255"/>
      <c r="RJD255"/>
      <c r="RJE255"/>
      <c r="RJF255"/>
      <c r="RJG255"/>
      <c r="RJH255"/>
      <c r="RJI255"/>
      <c r="RJJ255"/>
      <c r="RJK255"/>
      <c r="RJL255"/>
      <c r="RJM255"/>
      <c r="RJN255"/>
      <c r="RJO255"/>
      <c r="RJP255"/>
      <c r="RJQ255"/>
      <c r="RJR255"/>
      <c r="RJS255"/>
      <c r="RJT255"/>
      <c r="RJU255"/>
      <c r="RJV255"/>
      <c r="RJW255"/>
      <c r="RJX255"/>
      <c r="RJY255"/>
      <c r="RJZ255"/>
      <c r="RKA255"/>
      <c r="RKB255"/>
      <c r="RKC255"/>
      <c r="RKD255"/>
      <c r="RKE255"/>
      <c r="RKF255"/>
      <c r="RKG255"/>
      <c r="RKH255"/>
      <c r="RKI255"/>
      <c r="RKJ255"/>
      <c r="RKK255"/>
      <c r="RKL255"/>
      <c r="RKM255"/>
      <c r="RKN255"/>
      <c r="RKO255"/>
      <c r="RKP255"/>
      <c r="RKQ255"/>
      <c r="RKR255"/>
      <c r="RKS255"/>
      <c r="RKT255"/>
      <c r="RKU255"/>
      <c r="RKV255"/>
      <c r="RKW255"/>
      <c r="RKX255"/>
      <c r="RKY255"/>
      <c r="RKZ255"/>
      <c r="RLA255"/>
      <c r="RLB255"/>
      <c r="RLC255"/>
      <c r="RLD255"/>
      <c r="RLE255"/>
      <c r="RLF255"/>
      <c r="RLG255"/>
      <c r="RLH255"/>
      <c r="RLI255"/>
      <c r="RLJ255"/>
      <c r="RLK255"/>
      <c r="RLL255"/>
      <c r="RLM255"/>
      <c r="RLN255"/>
      <c r="RLO255"/>
      <c r="RLP255"/>
      <c r="RLQ255"/>
      <c r="RLR255"/>
      <c r="RLS255"/>
      <c r="RLT255"/>
      <c r="RLU255"/>
      <c r="RLV255"/>
      <c r="RLW255"/>
      <c r="RLX255"/>
      <c r="RLY255"/>
      <c r="RLZ255"/>
      <c r="RMA255"/>
      <c r="RMB255"/>
      <c r="RMC255"/>
      <c r="RMD255"/>
      <c r="RME255"/>
      <c r="RMF255"/>
      <c r="RMG255"/>
      <c r="RMH255"/>
      <c r="RMI255"/>
      <c r="RMJ255"/>
      <c r="RMK255"/>
      <c r="RML255"/>
      <c r="RMM255"/>
      <c r="RMN255"/>
      <c r="RMO255"/>
      <c r="RMP255"/>
      <c r="RMQ255"/>
      <c r="RMR255"/>
      <c r="RMS255"/>
      <c r="RMT255"/>
      <c r="RMU255"/>
      <c r="RMV255"/>
      <c r="RMW255"/>
      <c r="RMX255"/>
      <c r="RMY255"/>
      <c r="RMZ255"/>
      <c r="RNA255"/>
      <c r="RNB255"/>
      <c r="RNC255"/>
      <c r="RND255"/>
      <c r="RNE255"/>
      <c r="RNF255"/>
      <c r="RNG255"/>
      <c r="RNH255"/>
      <c r="RNI255"/>
      <c r="RNJ255"/>
      <c r="RNK255"/>
      <c r="RNL255"/>
      <c r="RNM255"/>
      <c r="RNN255"/>
      <c r="RNO255"/>
      <c r="RNP255"/>
      <c r="RNQ255"/>
      <c r="RNR255"/>
      <c r="RNS255"/>
      <c r="RNT255"/>
      <c r="RNU255"/>
      <c r="RNV255"/>
      <c r="RNW255"/>
      <c r="RNX255"/>
      <c r="RNY255"/>
      <c r="RNZ255"/>
      <c r="ROA255"/>
      <c r="ROB255"/>
      <c r="ROC255"/>
      <c r="ROD255"/>
      <c r="ROE255"/>
      <c r="ROF255"/>
      <c r="ROG255"/>
      <c r="ROH255"/>
      <c r="ROI255"/>
      <c r="ROJ255"/>
      <c r="ROK255"/>
      <c r="ROL255"/>
      <c r="ROM255"/>
      <c r="RON255"/>
      <c r="ROO255"/>
      <c r="ROP255"/>
      <c r="ROQ255"/>
      <c r="ROR255"/>
      <c r="ROS255"/>
      <c r="ROT255"/>
      <c r="ROU255"/>
      <c r="ROV255"/>
      <c r="ROW255"/>
      <c r="ROX255"/>
      <c r="ROY255"/>
      <c r="ROZ255"/>
      <c r="RPA255"/>
      <c r="RPB255"/>
      <c r="RPC255"/>
      <c r="RPD255"/>
      <c r="RPE255"/>
      <c r="RPF255"/>
      <c r="RPG255"/>
      <c r="RPH255"/>
      <c r="RPI255"/>
      <c r="RPJ255"/>
      <c r="RPK255"/>
      <c r="RPL255"/>
      <c r="RPM255"/>
      <c r="RPN255"/>
      <c r="RPO255"/>
      <c r="RPP255"/>
      <c r="RPQ255"/>
      <c r="RPR255"/>
      <c r="RPS255"/>
      <c r="RPT255"/>
      <c r="RPU255"/>
      <c r="RPV255"/>
      <c r="RPW255"/>
      <c r="RPX255"/>
      <c r="RPY255"/>
      <c r="RPZ255"/>
      <c r="RQA255"/>
      <c r="RQB255"/>
      <c r="RQC255"/>
      <c r="RQD255"/>
      <c r="RQE255"/>
      <c r="RQF255"/>
      <c r="RQG255"/>
      <c r="RQH255"/>
      <c r="RQI255"/>
      <c r="RQJ255"/>
      <c r="RQK255"/>
      <c r="RQL255"/>
      <c r="RQM255"/>
      <c r="RQN255"/>
      <c r="RQO255"/>
      <c r="RQP255"/>
      <c r="RQQ255"/>
      <c r="RQR255"/>
      <c r="RQS255"/>
      <c r="RQT255"/>
      <c r="RQU255"/>
      <c r="RQV255"/>
      <c r="RQW255"/>
      <c r="RQX255"/>
      <c r="RQY255"/>
      <c r="RQZ255"/>
      <c r="RRA255"/>
      <c r="RRB255"/>
      <c r="RRC255"/>
      <c r="RRD255"/>
      <c r="RRE255"/>
      <c r="RRF255"/>
      <c r="RRG255"/>
      <c r="RRH255"/>
      <c r="RRI255"/>
      <c r="RRJ255"/>
      <c r="RRK255"/>
      <c r="RRL255"/>
      <c r="RRM255"/>
      <c r="RRN255"/>
      <c r="RRO255"/>
      <c r="RRP255"/>
      <c r="RRQ255"/>
      <c r="RRR255"/>
      <c r="RRS255"/>
      <c r="RRT255"/>
      <c r="RRU255"/>
      <c r="RRV255"/>
      <c r="RRW255"/>
      <c r="RRX255"/>
      <c r="RRY255"/>
      <c r="RRZ255"/>
      <c r="RSA255"/>
      <c r="RSB255"/>
      <c r="RSC255"/>
      <c r="RSD255"/>
      <c r="RSE255"/>
      <c r="RSF255"/>
      <c r="RSG255"/>
      <c r="RSH255"/>
      <c r="RSI255"/>
      <c r="RSJ255"/>
      <c r="RSK255"/>
      <c r="RSL255"/>
      <c r="RSM255"/>
      <c r="RSN255"/>
      <c r="RSO255"/>
      <c r="RSP255"/>
      <c r="RSQ255"/>
      <c r="RSR255"/>
      <c r="RSS255"/>
      <c r="RST255"/>
      <c r="RSU255"/>
      <c r="RSV255"/>
      <c r="RSW255"/>
      <c r="RSX255"/>
      <c r="RSY255"/>
      <c r="RSZ255"/>
      <c r="RTA255"/>
      <c r="RTB255"/>
      <c r="RTC255"/>
      <c r="RTD255"/>
      <c r="RTE255"/>
      <c r="RTF255"/>
      <c r="RTG255"/>
      <c r="RTH255"/>
      <c r="RTI255"/>
      <c r="RTJ255"/>
      <c r="RTK255"/>
      <c r="RTL255"/>
      <c r="RTM255"/>
      <c r="RTN255"/>
      <c r="RTO255"/>
      <c r="RTP255"/>
      <c r="RTQ255"/>
      <c r="RTR255"/>
      <c r="RTS255"/>
      <c r="RTT255"/>
      <c r="RTU255"/>
      <c r="RTV255"/>
      <c r="RTW255"/>
      <c r="RTX255"/>
      <c r="RTY255"/>
      <c r="RTZ255"/>
      <c r="RUA255"/>
      <c r="RUB255"/>
      <c r="RUC255"/>
      <c r="RUD255"/>
      <c r="RUE255"/>
      <c r="RUF255"/>
      <c r="RUG255"/>
      <c r="RUH255"/>
      <c r="RUI255"/>
      <c r="RUJ255"/>
      <c r="RUK255"/>
      <c r="RUL255"/>
      <c r="RUM255"/>
      <c r="RUN255"/>
      <c r="RUO255"/>
      <c r="RUP255"/>
      <c r="RUQ255"/>
      <c r="RUR255"/>
      <c r="RUS255"/>
      <c r="RUT255"/>
      <c r="RUU255"/>
      <c r="RUV255"/>
      <c r="RUW255"/>
      <c r="RUX255"/>
      <c r="RUY255"/>
      <c r="RUZ255"/>
      <c r="RVA255"/>
      <c r="RVB255"/>
      <c r="RVC255"/>
      <c r="RVD255"/>
      <c r="RVE255"/>
      <c r="RVF255"/>
      <c r="RVG255"/>
      <c r="RVH255"/>
      <c r="RVI255"/>
      <c r="RVJ255"/>
      <c r="RVK255"/>
      <c r="RVL255"/>
      <c r="RVM255"/>
      <c r="RVN255"/>
      <c r="RVO255"/>
      <c r="RVP255"/>
      <c r="RVQ255"/>
      <c r="RVR255"/>
      <c r="RVS255"/>
      <c r="RVT255"/>
      <c r="RVU255"/>
      <c r="RVV255"/>
      <c r="RVW255"/>
      <c r="RVX255"/>
      <c r="RVY255"/>
      <c r="RVZ255"/>
      <c r="RWA255"/>
      <c r="RWB255"/>
      <c r="RWC255"/>
      <c r="RWD255"/>
      <c r="RWE255"/>
      <c r="RWF255"/>
      <c r="RWG255"/>
      <c r="RWH255"/>
      <c r="RWI255"/>
      <c r="RWJ255"/>
      <c r="RWK255"/>
      <c r="RWL255"/>
      <c r="RWM255"/>
      <c r="RWN255"/>
      <c r="RWO255"/>
      <c r="RWP255"/>
      <c r="RWQ255"/>
      <c r="RWR255"/>
      <c r="RWS255"/>
      <c r="RWT255"/>
      <c r="RWU255"/>
      <c r="RWV255"/>
      <c r="RWW255"/>
      <c r="RWX255"/>
      <c r="RWY255"/>
      <c r="RWZ255"/>
      <c r="RXA255"/>
      <c r="RXB255"/>
      <c r="RXC255"/>
      <c r="RXD255"/>
      <c r="RXE255"/>
      <c r="RXF255"/>
      <c r="RXG255"/>
      <c r="RXH255"/>
      <c r="RXI255"/>
      <c r="RXJ255"/>
      <c r="RXK255"/>
      <c r="RXL255"/>
      <c r="RXM255"/>
      <c r="RXN255"/>
      <c r="RXO255"/>
      <c r="RXP255"/>
      <c r="RXQ255"/>
      <c r="RXR255"/>
      <c r="RXS255"/>
      <c r="RXT255"/>
      <c r="RXU255"/>
      <c r="RXV255"/>
      <c r="RXW255"/>
      <c r="RXX255"/>
      <c r="RXY255"/>
      <c r="RXZ255"/>
      <c r="RYA255"/>
      <c r="RYB255"/>
      <c r="RYC255"/>
      <c r="RYD255"/>
      <c r="RYE255"/>
      <c r="RYF255"/>
      <c r="RYG255"/>
      <c r="RYH255"/>
      <c r="RYI255"/>
      <c r="RYJ255"/>
      <c r="RYK255"/>
      <c r="RYL255"/>
      <c r="RYM255"/>
      <c r="RYN255"/>
      <c r="RYO255"/>
      <c r="RYP255"/>
      <c r="RYQ255"/>
      <c r="RYR255"/>
      <c r="RYS255"/>
      <c r="RYT255"/>
      <c r="RYU255"/>
      <c r="RYV255"/>
      <c r="RYW255"/>
      <c r="RYX255"/>
      <c r="RYY255"/>
      <c r="RYZ255"/>
      <c r="RZA255"/>
      <c r="RZB255"/>
      <c r="RZC255"/>
      <c r="RZD255"/>
      <c r="RZE255"/>
      <c r="RZF255"/>
      <c r="RZG255"/>
      <c r="RZH255"/>
      <c r="RZI255"/>
      <c r="RZJ255"/>
      <c r="RZK255"/>
      <c r="RZL255"/>
      <c r="RZM255"/>
      <c r="RZN255"/>
      <c r="RZO255"/>
      <c r="RZP255"/>
      <c r="RZQ255"/>
      <c r="RZR255"/>
      <c r="RZS255"/>
      <c r="RZT255"/>
      <c r="RZU255"/>
      <c r="RZV255"/>
      <c r="RZW255"/>
      <c r="RZX255"/>
      <c r="RZY255"/>
      <c r="RZZ255"/>
      <c r="SAA255"/>
      <c r="SAB255"/>
      <c r="SAC255"/>
      <c r="SAD255"/>
      <c r="SAE255"/>
      <c r="SAF255"/>
      <c r="SAG255"/>
      <c r="SAH255"/>
      <c r="SAI255"/>
      <c r="SAJ255"/>
      <c r="SAK255"/>
      <c r="SAL255"/>
      <c r="SAM255"/>
      <c r="SAN255"/>
      <c r="SAO255"/>
      <c r="SAP255"/>
      <c r="SAQ255"/>
      <c r="SAR255"/>
      <c r="SAS255"/>
      <c r="SAT255"/>
      <c r="SAU255"/>
      <c r="SAV255"/>
      <c r="SAW255"/>
      <c r="SAX255"/>
      <c r="SAY255"/>
      <c r="SAZ255"/>
      <c r="SBA255"/>
      <c r="SBB255"/>
      <c r="SBC255"/>
      <c r="SBD255"/>
      <c r="SBE255"/>
      <c r="SBF255"/>
      <c r="SBG255"/>
      <c r="SBH255"/>
      <c r="SBI255"/>
      <c r="SBJ255"/>
      <c r="SBK255"/>
      <c r="SBL255"/>
      <c r="SBM255"/>
      <c r="SBN255"/>
      <c r="SBO255"/>
      <c r="SBP255"/>
      <c r="SBQ255"/>
      <c r="SBR255"/>
      <c r="SBS255"/>
      <c r="SBT255"/>
      <c r="SBU255"/>
      <c r="SBV255"/>
      <c r="SBW255"/>
      <c r="SBX255"/>
      <c r="SBY255"/>
      <c r="SBZ255"/>
      <c r="SCA255"/>
      <c r="SCB255"/>
      <c r="SCC255"/>
      <c r="SCD255"/>
      <c r="SCE255"/>
      <c r="SCF255"/>
      <c r="SCG255"/>
      <c r="SCH255"/>
      <c r="SCI255"/>
      <c r="SCJ255"/>
      <c r="SCK255"/>
      <c r="SCL255"/>
      <c r="SCM255"/>
      <c r="SCN255"/>
      <c r="SCO255"/>
      <c r="SCP255"/>
      <c r="SCQ255"/>
      <c r="SCR255"/>
      <c r="SCS255"/>
      <c r="SCT255"/>
      <c r="SCU255"/>
      <c r="SCV255"/>
      <c r="SCW255"/>
      <c r="SCX255"/>
      <c r="SCY255"/>
      <c r="SCZ255"/>
      <c r="SDA255"/>
      <c r="SDB255"/>
      <c r="SDC255"/>
      <c r="SDD255"/>
      <c r="SDE255"/>
      <c r="SDF255"/>
      <c r="SDG255"/>
      <c r="SDH255"/>
      <c r="SDI255"/>
      <c r="SDJ255"/>
      <c r="SDK255"/>
      <c r="SDL255"/>
      <c r="SDM255"/>
      <c r="SDN255"/>
      <c r="SDO255"/>
      <c r="SDP255"/>
      <c r="SDQ255"/>
      <c r="SDR255"/>
      <c r="SDS255"/>
      <c r="SDT255"/>
      <c r="SDU255"/>
      <c r="SDV255"/>
      <c r="SDW255"/>
      <c r="SDX255"/>
      <c r="SDY255"/>
      <c r="SDZ255"/>
      <c r="SEA255"/>
      <c r="SEB255"/>
      <c r="SEC255"/>
      <c r="SED255"/>
      <c r="SEE255"/>
      <c r="SEF255"/>
      <c r="SEG255"/>
      <c r="SEH255"/>
      <c r="SEI255"/>
      <c r="SEJ255"/>
      <c r="SEK255"/>
      <c r="SEL255"/>
      <c r="SEM255"/>
      <c r="SEN255"/>
      <c r="SEO255"/>
      <c r="SEP255"/>
      <c r="SEQ255"/>
      <c r="SER255"/>
      <c r="SES255"/>
      <c r="SET255"/>
      <c r="SEU255"/>
      <c r="SEV255"/>
      <c r="SEW255"/>
      <c r="SEX255"/>
      <c r="SEY255"/>
      <c r="SEZ255"/>
      <c r="SFA255"/>
      <c r="SFB255"/>
      <c r="SFC255"/>
      <c r="SFD255"/>
      <c r="SFE255"/>
      <c r="SFF255"/>
      <c r="SFG255"/>
      <c r="SFH255"/>
      <c r="SFI255"/>
      <c r="SFJ255"/>
      <c r="SFK255"/>
      <c r="SFL255"/>
      <c r="SFM255"/>
      <c r="SFN255"/>
      <c r="SFO255"/>
      <c r="SFP255"/>
      <c r="SFQ255"/>
      <c r="SFR255"/>
      <c r="SFS255"/>
      <c r="SFT255"/>
      <c r="SFU255"/>
      <c r="SFV255"/>
      <c r="SFW255"/>
      <c r="SFX255"/>
      <c r="SFY255"/>
      <c r="SFZ255"/>
      <c r="SGA255"/>
      <c r="SGB255"/>
      <c r="SGC255"/>
      <c r="SGD255"/>
      <c r="SGE255"/>
      <c r="SGF255"/>
      <c r="SGG255"/>
      <c r="SGH255"/>
      <c r="SGI255"/>
      <c r="SGJ255"/>
      <c r="SGK255"/>
      <c r="SGL255"/>
      <c r="SGM255"/>
      <c r="SGN255"/>
      <c r="SGO255"/>
      <c r="SGP255"/>
      <c r="SGQ255"/>
      <c r="SGR255"/>
      <c r="SGS255"/>
      <c r="SGT255"/>
      <c r="SGU255"/>
      <c r="SGV255"/>
      <c r="SGW255"/>
      <c r="SGX255"/>
      <c r="SGY255"/>
      <c r="SGZ255"/>
      <c r="SHA255"/>
      <c r="SHB255"/>
      <c r="SHC255"/>
      <c r="SHD255"/>
      <c r="SHE255"/>
      <c r="SHF255"/>
      <c r="SHG255"/>
      <c r="SHH255"/>
      <c r="SHI255"/>
      <c r="SHJ255"/>
      <c r="SHK255"/>
      <c r="SHL255"/>
      <c r="SHM255"/>
      <c r="SHN255"/>
      <c r="SHO255"/>
      <c r="SHP255"/>
      <c r="SHQ255"/>
      <c r="SHR255"/>
      <c r="SHS255"/>
      <c r="SHT255"/>
      <c r="SHU255"/>
      <c r="SHV255"/>
      <c r="SHW255"/>
      <c r="SHX255"/>
      <c r="SHY255"/>
      <c r="SHZ255"/>
      <c r="SIA255"/>
      <c r="SIB255"/>
      <c r="SIC255"/>
      <c r="SID255"/>
      <c r="SIE255"/>
      <c r="SIF255"/>
      <c r="SIG255"/>
      <c r="SIH255"/>
      <c r="SII255"/>
      <c r="SIJ255"/>
      <c r="SIK255"/>
      <c r="SIL255"/>
      <c r="SIM255"/>
      <c r="SIN255"/>
      <c r="SIO255"/>
      <c r="SIP255"/>
      <c r="SIQ255"/>
      <c r="SIR255"/>
      <c r="SIS255"/>
      <c r="SIT255"/>
      <c r="SIU255"/>
      <c r="SIV255"/>
      <c r="SIW255"/>
      <c r="SIX255"/>
      <c r="SIY255"/>
      <c r="SIZ255"/>
      <c r="SJA255"/>
      <c r="SJB255"/>
      <c r="SJC255"/>
      <c r="SJD255"/>
      <c r="SJE255"/>
      <c r="SJF255"/>
      <c r="SJG255"/>
      <c r="SJH255"/>
      <c r="SJI255"/>
      <c r="SJJ255"/>
      <c r="SJK255"/>
      <c r="SJL255"/>
      <c r="SJM255"/>
      <c r="SJN255"/>
      <c r="SJO255"/>
      <c r="SJP255"/>
      <c r="SJQ255"/>
      <c r="SJR255"/>
      <c r="SJS255"/>
      <c r="SJT255"/>
      <c r="SJU255"/>
      <c r="SJV255"/>
      <c r="SJW255"/>
      <c r="SJX255"/>
      <c r="SJY255"/>
      <c r="SJZ255"/>
      <c r="SKA255"/>
      <c r="SKB255"/>
      <c r="SKC255"/>
      <c r="SKD255"/>
      <c r="SKE255"/>
      <c r="SKF255"/>
      <c r="SKG255"/>
      <c r="SKH255"/>
      <c r="SKI255"/>
      <c r="SKJ255"/>
      <c r="SKK255"/>
      <c r="SKL255"/>
      <c r="SKM255"/>
      <c r="SKN255"/>
      <c r="SKO255"/>
      <c r="SKP255"/>
      <c r="SKQ255"/>
      <c r="SKR255"/>
      <c r="SKS255"/>
      <c r="SKT255"/>
      <c r="SKU255"/>
      <c r="SKV255"/>
      <c r="SKW255"/>
      <c r="SKX255"/>
      <c r="SKY255"/>
      <c r="SKZ255"/>
      <c r="SLA255"/>
      <c r="SLB255"/>
      <c r="SLC255"/>
      <c r="SLD255"/>
      <c r="SLE255"/>
      <c r="SLF255"/>
      <c r="SLG255"/>
      <c r="SLH255"/>
      <c r="SLI255"/>
      <c r="SLJ255"/>
      <c r="SLK255"/>
      <c r="SLL255"/>
      <c r="SLM255"/>
      <c r="SLN255"/>
      <c r="SLO255"/>
      <c r="SLP255"/>
      <c r="SLQ255"/>
      <c r="SLR255"/>
      <c r="SLS255"/>
      <c r="SLT255"/>
      <c r="SLU255"/>
      <c r="SLV255"/>
      <c r="SLW255"/>
      <c r="SLX255"/>
      <c r="SLY255"/>
      <c r="SLZ255"/>
      <c r="SMA255"/>
      <c r="SMB255"/>
      <c r="SMC255"/>
      <c r="SMD255"/>
      <c r="SME255"/>
      <c r="SMF255"/>
      <c r="SMG255"/>
      <c r="SMH255"/>
      <c r="SMI255"/>
      <c r="SMJ255"/>
      <c r="SMK255"/>
      <c r="SML255"/>
      <c r="SMM255"/>
      <c r="SMN255"/>
      <c r="SMO255"/>
      <c r="SMP255"/>
      <c r="SMQ255"/>
      <c r="SMR255"/>
      <c r="SMS255"/>
      <c r="SMT255"/>
      <c r="SMU255"/>
      <c r="SMV255"/>
      <c r="SMW255"/>
      <c r="SMX255"/>
      <c r="SMY255"/>
      <c r="SMZ255"/>
      <c r="SNA255"/>
      <c r="SNB255"/>
      <c r="SNC255"/>
      <c r="SND255"/>
      <c r="SNE255"/>
      <c r="SNF255"/>
      <c r="SNG255"/>
      <c r="SNH255"/>
      <c r="SNI255"/>
      <c r="SNJ255"/>
      <c r="SNK255"/>
      <c r="SNL255"/>
      <c r="SNM255"/>
      <c r="SNN255"/>
      <c r="SNO255"/>
      <c r="SNP255"/>
      <c r="SNQ255"/>
      <c r="SNR255"/>
      <c r="SNS255"/>
      <c r="SNT255"/>
      <c r="SNU255"/>
      <c r="SNV255"/>
      <c r="SNW255"/>
      <c r="SNX255"/>
      <c r="SNY255"/>
      <c r="SNZ255"/>
      <c r="SOA255"/>
      <c r="SOB255"/>
      <c r="SOC255"/>
      <c r="SOD255"/>
      <c r="SOE255"/>
      <c r="SOF255"/>
      <c r="SOG255"/>
      <c r="SOH255"/>
      <c r="SOI255"/>
      <c r="SOJ255"/>
      <c r="SOK255"/>
      <c r="SOL255"/>
      <c r="SOM255"/>
      <c r="SON255"/>
      <c r="SOO255"/>
      <c r="SOP255"/>
      <c r="SOQ255"/>
      <c r="SOR255"/>
      <c r="SOS255"/>
      <c r="SOT255"/>
      <c r="SOU255"/>
      <c r="SOV255"/>
      <c r="SOW255"/>
      <c r="SOX255"/>
      <c r="SOY255"/>
      <c r="SOZ255"/>
      <c r="SPA255"/>
      <c r="SPB255"/>
      <c r="SPC255"/>
      <c r="SPD255"/>
      <c r="SPE255"/>
      <c r="SPF255"/>
      <c r="SPG255"/>
      <c r="SPH255"/>
      <c r="SPI255"/>
      <c r="SPJ255"/>
      <c r="SPK255"/>
      <c r="SPL255"/>
      <c r="SPM255"/>
      <c r="SPN255"/>
      <c r="SPO255"/>
      <c r="SPP255"/>
      <c r="SPQ255"/>
      <c r="SPR255"/>
      <c r="SPS255"/>
      <c r="SPT255"/>
      <c r="SPU255"/>
      <c r="SPV255"/>
      <c r="SPW255"/>
      <c r="SPX255"/>
      <c r="SPY255"/>
      <c r="SPZ255"/>
      <c r="SQA255"/>
      <c r="SQB255"/>
      <c r="SQC255"/>
      <c r="SQD255"/>
      <c r="SQE255"/>
      <c r="SQF255"/>
      <c r="SQG255"/>
      <c r="SQH255"/>
      <c r="SQI255"/>
      <c r="SQJ255"/>
      <c r="SQK255"/>
      <c r="SQL255"/>
      <c r="SQM255"/>
      <c r="SQN255"/>
      <c r="SQO255"/>
      <c r="SQP255"/>
      <c r="SQQ255"/>
      <c r="SQR255"/>
      <c r="SQS255"/>
      <c r="SQT255"/>
      <c r="SQU255"/>
      <c r="SQV255"/>
      <c r="SQW255"/>
      <c r="SQX255"/>
      <c r="SQY255"/>
      <c r="SQZ255"/>
      <c r="SRA255"/>
      <c r="SRB255"/>
      <c r="SRC255"/>
      <c r="SRD255"/>
      <c r="SRE255"/>
      <c r="SRF255"/>
      <c r="SRG255"/>
      <c r="SRH255"/>
      <c r="SRI255"/>
      <c r="SRJ255"/>
      <c r="SRK255"/>
      <c r="SRL255"/>
      <c r="SRM255"/>
      <c r="SRN255"/>
      <c r="SRO255"/>
      <c r="SRP255"/>
      <c r="SRQ255"/>
      <c r="SRR255"/>
      <c r="SRS255"/>
      <c r="SRT255"/>
      <c r="SRU255"/>
      <c r="SRV255"/>
      <c r="SRW255"/>
      <c r="SRX255"/>
      <c r="SRY255"/>
      <c r="SRZ255"/>
      <c r="SSA255"/>
      <c r="SSB255"/>
      <c r="SSC255"/>
      <c r="SSD255"/>
      <c r="SSE255"/>
      <c r="SSF255"/>
      <c r="SSG255"/>
      <c r="SSH255"/>
      <c r="SSI255"/>
      <c r="SSJ255"/>
      <c r="SSK255"/>
      <c r="SSL255"/>
      <c r="SSM255"/>
      <c r="SSN255"/>
      <c r="SSO255"/>
      <c r="SSP255"/>
      <c r="SSQ255"/>
      <c r="SSR255"/>
      <c r="SSS255"/>
      <c r="SST255"/>
      <c r="SSU255"/>
      <c r="SSV255"/>
      <c r="SSW255"/>
      <c r="SSX255"/>
      <c r="SSY255"/>
      <c r="SSZ255"/>
      <c r="STA255"/>
      <c r="STB255"/>
      <c r="STC255"/>
      <c r="STD255"/>
      <c r="STE255"/>
      <c r="STF255"/>
      <c r="STG255"/>
      <c r="STH255"/>
      <c r="STI255"/>
      <c r="STJ255"/>
      <c r="STK255"/>
      <c r="STL255"/>
      <c r="STM255"/>
      <c r="STN255"/>
      <c r="STO255"/>
      <c r="STP255"/>
      <c r="STQ255"/>
      <c r="STR255"/>
      <c r="STS255"/>
      <c r="STT255"/>
      <c r="STU255"/>
      <c r="STV255"/>
      <c r="STW255"/>
      <c r="STX255"/>
      <c r="STY255"/>
      <c r="STZ255"/>
      <c r="SUA255"/>
      <c r="SUB255"/>
      <c r="SUC255"/>
      <c r="SUD255"/>
      <c r="SUE255"/>
      <c r="SUF255"/>
      <c r="SUG255"/>
      <c r="SUH255"/>
      <c r="SUI255"/>
      <c r="SUJ255"/>
      <c r="SUK255"/>
      <c r="SUL255"/>
      <c r="SUM255"/>
      <c r="SUN255"/>
      <c r="SUO255"/>
      <c r="SUP255"/>
      <c r="SUQ255"/>
      <c r="SUR255"/>
      <c r="SUS255"/>
      <c r="SUT255"/>
      <c r="SUU255"/>
      <c r="SUV255"/>
      <c r="SUW255"/>
      <c r="SUX255"/>
      <c r="SUY255"/>
      <c r="SUZ255"/>
      <c r="SVA255"/>
      <c r="SVB255"/>
      <c r="SVC255"/>
      <c r="SVD255"/>
      <c r="SVE255"/>
      <c r="SVF255"/>
      <c r="SVG255"/>
      <c r="SVH255"/>
      <c r="SVI255"/>
      <c r="SVJ255"/>
      <c r="SVK255"/>
      <c r="SVL255"/>
      <c r="SVM255"/>
      <c r="SVN255"/>
      <c r="SVO255"/>
      <c r="SVP255"/>
      <c r="SVQ255"/>
      <c r="SVR255"/>
      <c r="SVS255"/>
      <c r="SVT255"/>
      <c r="SVU255"/>
      <c r="SVV255"/>
      <c r="SVW255"/>
      <c r="SVX255"/>
      <c r="SVY255"/>
      <c r="SVZ255"/>
      <c r="SWA255"/>
      <c r="SWB255"/>
      <c r="SWC255"/>
      <c r="SWD255"/>
      <c r="SWE255"/>
      <c r="SWF255"/>
      <c r="SWG255"/>
      <c r="SWH255"/>
      <c r="SWI255"/>
      <c r="SWJ255"/>
      <c r="SWK255"/>
      <c r="SWL255"/>
      <c r="SWM255"/>
      <c r="SWN255"/>
      <c r="SWO255"/>
      <c r="SWP255"/>
      <c r="SWQ255"/>
      <c r="SWR255"/>
      <c r="SWS255"/>
      <c r="SWT255"/>
      <c r="SWU255"/>
      <c r="SWV255"/>
      <c r="SWW255"/>
      <c r="SWX255"/>
      <c r="SWY255"/>
      <c r="SWZ255"/>
      <c r="SXA255"/>
      <c r="SXB255"/>
      <c r="SXC255"/>
      <c r="SXD255"/>
      <c r="SXE255"/>
      <c r="SXF255"/>
      <c r="SXG255"/>
      <c r="SXH255"/>
      <c r="SXI255"/>
      <c r="SXJ255"/>
      <c r="SXK255"/>
      <c r="SXL255"/>
      <c r="SXM255"/>
      <c r="SXN255"/>
      <c r="SXO255"/>
      <c r="SXP255"/>
      <c r="SXQ255"/>
      <c r="SXR255"/>
      <c r="SXS255"/>
      <c r="SXT255"/>
      <c r="SXU255"/>
      <c r="SXV255"/>
      <c r="SXW255"/>
      <c r="SXX255"/>
      <c r="SXY255"/>
      <c r="SXZ255"/>
      <c r="SYA255"/>
      <c r="SYB255"/>
      <c r="SYC255"/>
      <c r="SYD255"/>
      <c r="SYE255"/>
      <c r="SYF255"/>
      <c r="SYG255"/>
      <c r="SYH255"/>
      <c r="SYI255"/>
      <c r="SYJ255"/>
      <c r="SYK255"/>
      <c r="SYL255"/>
      <c r="SYM255"/>
      <c r="SYN255"/>
      <c r="SYO255"/>
      <c r="SYP255"/>
      <c r="SYQ255"/>
      <c r="SYR255"/>
      <c r="SYS255"/>
      <c r="SYT255"/>
      <c r="SYU255"/>
      <c r="SYV255"/>
      <c r="SYW255"/>
      <c r="SYX255"/>
      <c r="SYY255"/>
      <c r="SYZ255"/>
      <c r="SZA255"/>
      <c r="SZB255"/>
      <c r="SZC255"/>
      <c r="SZD255"/>
      <c r="SZE255"/>
      <c r="SZF255"/>
      <c r="SZG255"/>
      <c r="SZH255"/>
      <c r="SZI255"/>
      <c r="SZJ255"/>
      <c r="SZK255"/>
      <c r="SZL255"/>
      <c r="SZM255"/>
      <c r="SZN255"/>
      <c r="SZO255"/>
      <c r="SZP255"/>
      <c r="SZQ255"/>
      <c r="SZR255"/>
      <c r="SZS255"/>
      <c r="SZT255"/>
      <c r="SZU255"/>
      <c r="SZV255"/>
      <c r="SZW255"/>
      <c r="SZX255"/>
      <c r="SZY255"/>
      <c r="SZZ255"/>
      <c r="TAA255"/>
      <c r="TAB255"/>
      <c r="TAC255"/>
      <c r="TAD255"/>
      <c r="TAE255"/>
      <c r="TAF255"/>
      <c r="TAG255"/>
      <c r="TAH255"/>
      <c r="TAI255"/>
      <c r="TAJ255"/>
      <c r="TAK255"/>
      <c r="TAL255"/>
      <c r="TAM255"/>
      <c r="TAN255"/>
      <c r="TAO255"/>
      <c r="TAP255"/>
      <c r="TAQ255"/>
      <c r="TAR255"/>
      <c r="TAS255"/>
      <c r="TAT255"/>
      <c r="TAU255"/>
      <c r="TAV255"/>
      <c r="TAW255"/>
      <c r="TAX255"/>
      <c r="TAY255"/>
      <c r="TAZ255"/>
      <c r="TBA255"/>
      <c r="TBB255"/>
      <c r="TBC255"/>
      <c r="TBD255"/>
      <c r="TBE255"/>
      <c r="TBF255"/>
      <c r="TBG255"/>
      <c r="TBH255"/>
      <c r="TBI255"/>
      <c r="TBJ255"/>
      <c r="TBK255"/>
      <c r="TBL255"/>
      <c r="TBM255"/>
      <c r="TBN255"/>
      <c r="TBO255"/>
      <c r="TBP255"/>
      <c r="TBQ255"/>
      <c r="TBR255"/>
      <c r="TBS255"/>
      <c r="TBT255"/>
      <c r="TBU255"/>
      <c r="TBV255"/>
      <c r="TBW255"/>
      <c r="TBX255"/>
      <c r="TBY255"/>
      <c r="TBZ255"/>
      <c r="TCA255"/>
      <c r="TCB255"/>
      <c r="TCC255"/>
      <c r="TCD255"/>
      <c r="TCE255"/>
      <c r="TCF255"/>
      <c r="TCG255"/>
      <c r="TCH255"/>
      <c r="TCI255"/>
      <c r="TCJ255"/>
      <c r="TCK255"/>
      <c r="TCL255"/>
      <c r="TCM255"/>
      <c r="TCN255"/>
      <c r="TCO255"/>
      <c r="TCP255"/>
      <c r="TCQ255"/>
      <c r="TCR255"/>
      <c r="TCS255"/>
      <c r="TCT255"/>
      <c r="TCU255"/>
      <c r="TCV255"/>
      <c r="TCW255"/>
      <c r="TCX255"/>
      <c r="TCY255"/>
      <c r="TCZ255"/>
      <c r="TDA255"/>
      <c r="TDB255"/>
      <c r="TDC255"/>
      <c r="TDD255"/>
      <c r="TDE255"/>
      <c r="TDF255"/>
      <c r="TDG255"/>
      <c r="TDH255"/>
      <c r="TDI255"/>
      <c r="TDJ255"/>
      <c r="TDK255"/>
      <c r="TDL255"/>
      <c r="TDM255"/>
      <c r="TDN255"/>
      <c r="TDO255"/>
      <c r="TDP255"/>
      <c r="TDQ255"/>
      <c r="TDR255"/>
      <c r="TDS255"/>
      <c r="TDT255"/>
      <c r="TDU255"/>
      <c r="TDV255"/>
      <c r="TDW255"/>
      <c r="TDX255"/>
      <c r="TDY255"/>
      <c r="TDZ255"/>
      <c r="TEA255"/>
      <c r="TEB255"/>
      <c r="TEC255"/>
      <c r="TED255"/>
      <c r="TEE255"/>
      <c r="TEF255"/>
      <c r="TEG255"/>
      <c r="TEH255"/>
      <c r="TEI255"/>
      <c r="TEJ255"/>
      <c r="TEK255"/>
      <c r="TEL255"/>
      <c r="TEM255"/>
      <c r="TEN255"/>
      <c r="TEO255"/>
      <c r="TEP255"/>
      <c r="TEQ255"/>
      <c r="TER255"/>
      <c r="TES255"/>
      <c r="TET255"/>
      <c r="TEU255"/>
      <c r="TEV255"/>
      <c r="TEW255"/>
      <c r="TEX255"/>
      <c r="TEY255"/>
      <c r="TEZ255"/>
      <c r="TFA255"/>
      <c r="TFB255"/>
      <c r="TFC255"/>
      <c r="TFD255"/>
      <c r="TFE255"/>
      <c r="TFF255"/>
      <c r="TFG255"/>
      <c r="TFH255"/>
      <c r="TFI255"/>
      <c r="TFJ255"/>
      <c r="TFK255"/>
      <c r="TFL255"/>
      <c r="TFM255"/>
      <c r="TFN255"/>
      <c r="TFO255"/>
      <c r="TFP255"/>
      <c r="TFQ255"/>
      <c r="TFR255"/>
      <c r="TFS255"/>
      <c r="TFT255"/>
      <c r="TFU255"/>
      <c r="TFV255"/>
      <c r="TFW255"/>
      <c r="TFX255"/>
      <c r="TFY255"/>
      <c r="TFZ255"/>
      <c r="TGA255"/>
      <c r="TGB255"/>
      <c r="TGC255"/>
      <c r="TGD255"/>
      <c r="TGE255"/>
      <c r="TGF255"/>
      <c r="TGG255"/>
      <c r="TGH255"/>
      <c r="TGI255"/>
      <c r="TGJ255"/>
      <c r="TGK255"/>
      <c r="TGL255"/>
      <c r="TGM255"/>
      <c r="TGN255"/>
      <c r="TGO255"/>
      <c r="TGP255"/>
      <c r="TGQ255"/>
      <c r="TGR255"/>
      <c r="TGS255"/>
      <c r="TGT255"/>
      <c r="TGU255"/>
      <c r="TGV255"/>
      <c r="TGW255"/>
      <c r="TGX255"/>
      <c r="TGY255"/>
      <c r="TGZ255"/>
      <c r="THA255"/>
      <c r="THB255"/>
      <c r="THC255"/>
      <c r="THD255"/>
      <c r="THE255"/>
      <c r="THF255"/>
      <c r="THG255"/>
      <c r="THH255"/>
      <c r="THI255"/>
      <c r="THJ255"/>
      <c r="THK255"/>
      <c r="THL255"/>
      <c r="THM255"/>
      <c r="THN255"/>
      <c r="THO255"/>
      <c r="THP255"/>
      <c r="THQ255"/>
      <c r="THR255"/>
      <c r="THS255"/>
      <c r="THT255"/>
      <c r="THU255"/>
      <c r="THV255"/>
      <c r="THW255"/>
      <c r="THX255"/>
      <c r="THY255"/>
      <c r="THZ255"/>
      <c r="TIA255"/>
      <c r="TIB255"/>
      <c r="TIC255"/>
      <c r="TID255"/>
      <c r="TIE255"/>
      <c r="TIF255"/>
      <c r="TIG255"/>
      <c r="TIH255"/>
      <c r="TII255"/>
      <c r="TIJ255"/>
      <c r="TIK255"/>
      <c r="TIL255"/>
      <c r="TIM255"/>
      <c r="TIN255"/>
      <c r="TIO255"/>
      <c r="TIP255"/>
      <c r="TIQ255"/>
      <c r="TIR255"/>
      <c r="TIS255"/>
      <c r="TIT255"/>
      <c r="TIU255"/>
      <c r="TIV255"/>
      <c r="TIW255"/>
      <c r="TIX255"/>
      <c r="TIY255"/>
      <c r="TIZ255"/>
      <c r="TJA255"/>
      <c r="TJB255"/>
      <c r="TJC255"/>
      <c r="TJD255"/>
      <c r="TJE255"/>
      <c r="TJF255"/>
      <c r="TJG255"/>
      <c r="TJH255"/>
      <c r="TJI255"/>
      <c r="TJJ255"/>
      <c r="TJK255"/>
      <c r="TJL255"/>
      <c r="TJM255"/>
      <c r="TJN255"/>
      <c r="TJO255"/>
      <c r="TJP255"/>
      <c r="TJQ255"/>
      <c r="TJR255"/>
      <c r="TJS255"/>
      <c r="TJT255"/>
      <c r="TJU255"/>
      <c r="TJV255"/>
      <c r="TJW255"/>
      <c r="TJX255"/>
      <c r="TJY255"/>
      <c r="TJZ255"/>
      <c r="TKA255"/>
      <c r="TKB255"/>
      <c r="TKC255"/>
      <c r="TKD255"/>
      <c r="TKE255"/>
      <c r="TKF255"/>
      <c r="TKG255"/>
      <c r="TKH255"/>
      <c r="TKI255"/>
      <c r="TKJ255"/>
      <c r="TKK255"/>
      <c r="TKL255"/>
      <c r="TKM255"/>
      <c r="TKN255"/>
      <c r="TKO255"/>
      <c r="TKP255"/>
      <c r="TKQ255"/>
      <c r="TKR255"/>
      <c r="TKS255"/>
      <c r="TKT255"/>
      <c r="TKU255"/>
      <c r="TKV255"/>
      <c r="TKW255"/>
      <c r="TKX255"/>
      <c r="TKY255"/>
      <c r="TKZ255"/>
      <c r="TLA255"/>
      <c r="TLB255"/>
      <c r="TLC255"/>
      <c r="TLD255"/>
      <c r="TLE255"/>
      <c r="TLF255"/>
      <c r="TLG255"/>
      <c r="TLH255"/>
      <c r="TLI255"/>
      <c r="TLJ255"/>
      <c r="TLK255"/>
      <c r="TLL255"/>
      <c r="TLM255"/>
      <c r="TLN255"/>
      <c r="TLO255"/>
      <c r="TLP255"/>
      <c r="TLQ255"/>
      <c r="TLR255"/>
      <c r="TLS255"/>
      <c r="TLT255"/>
      <c r="TLU255"/>
      <c r="TLV255"/>
      <c r="TLW255"/>
      <c r="TLX255"/>
      <c r="TLY255"/>
      <c r="TLZ255"/>
      <c r="TMA255"/>
      <c r="TMB255"/>
      <c r="TMC255"/>
      <c r="TMD255"/>
      <c r="TME255"/>
      <c r="TMF255"/>
      <c r="TMG255"/>
      <c r="TMH255"/>
      <c r="TMI255"/>
      <c r="TMJ255"/>
      <c r="TMK255"/>
      <c r="TML255"/>
      <c r="TMM255"/>
      <c r="TMN255"/>
      <c r="TMO255"/>
      <c r="TMP255"/>
      <c r="TMQ255"/>
      <c r="TMR255"/>
      <c r="TMS255"/>
      <c r="TMT255"/>
      <c r="TMU255"/>
      <c r="TMV255"/>
      <c r="TMW255"/>
      <c r="TMX255"/>
      <c r="TMY255"/>
      <c r="TMZ255"/>
      <c r="TNA255"/>
      <c r="TNB255"/>
      <c r="TNC255"/>
      <c r="TND255"/>
      <c r="TNE255"/>
      <c r="TNF255"/>
      <c r="TNG255"/>
      <c r="TNH255"/>
      <c r="TNI255"/>
      <c r="TNJ255"/>
      <c r="TNK255"/>
      <c r="TNL255"/>
      <c r="TNM255"/>
      <c r="TNN255"/>
      <c r="TNO255"/>
      <c r="TNP255"/>
      <c r="TNQ255"/>
      <c r="TNR255"/>
      <c r="TNS255"/>
      <c r="TNT255"/>
      <c r="TNU255"/>
      <c r="TNV255"/>
      <c r="TNW255"/>
      <c r="TNX255"/>
      <c r="TNY255"/>
      <c r="TNZ255"/>
      <c r="TOA255"/>
      <c r="TOB255"/>
      <c r="TOC255"/>
      <c r="TOD255"/>
      <c r="TOE255"/>
      <c r="TOF255"/>
      <c r="TOG255"/>
      <c r="TOH255"/>
      <c r="TOI255"/>
      <c r="TOJ255"/>
      <c r="TOK255"/>
      <c r="TOL255"/>
      <c r="TOM255"/>
      <c r="TON255"/>
      <c r="TOO255"/>
      <c r="TOP255"/>
      <c r="TOQ255"/>
      <c r="TOR255"/>
      <c r="TOS255"/>
      <c r="TOT255"/>
      <c r="TOU255"/>
      <c r="TOV255"/>
      <c r="TOW255"/>
      <c r="TOX255"/>
      <c r="TOY255"/>
      <c r="TOZ255"/>
      <c r="TPA255"/>
      <c r="TPB255"/>
      <c r="TPC255"/>
      <c r="TPD255"/>
      <c r="TPE255"/>
      <c r="TPF255"/>
      <c r="TPG255"/>
      <c r="TPH255"/>
      <c r="TPI255"/>
      <c r="TPJ255"/>
      <c r="TPK255"/>
      <c r="TPL255"/>
      <c r="TPM255"/>
      <c r="TPN255"/>
      <c r="TPO255"/>
      <c r="TPP255"/>
      <c r="TPQ255"/>
      <c r="TPR255"/>
      <c r="TPS255"/>
      <c r="TPT255"/>
      <c r="TPU255"/>
      <c r="TPV255"/>
      <c r="TPW255"/>
      <c r="TPX255"/>
      <c r="TPY255"/>
      <c r="TPZ255"/>
      <c r="TQA255"/>
      <c r="TQB255"/>
      <c r="TQC255"/>
      <c r="TQD255"/>
      <c r="TQE255"/>
      <c r="TQF255"/>
      <c r="TQG255"/>
      <c r="TQH255"/>
      <c r="TQI255"/>
      <c r="TQJ255"/>
      <c r="TQK255"/>
      <c r="TQL255"/>
      <c r="TQM255"/>
      <c r="TQN255"/>
      <c r="TQO255"/>
      <c r="TQP255"/>
      <c r="TQQ255"/>
      <c r="TQR255"/>
      <c r="TQS255"/>
      <c r="TQT255"/>
      <c r="TQU255"/>
      <c r="TQV255"/>
      <c r="TQW255"/>
      <c r="TQX255"/>
      <c r="TQY255"/>
      <c r="TQZ255"/>
      <c r="TRA255"/>
      <c r="TRB255"/>
      <c r="TRC255"/>
      <c r="TRD255"/>
      <c r="TRE255"/>
      <c r="TRF255"/>
      <c r="TRG255"/>
      <c r="TRH255"/>
      <c r="TRI255"/>
      <c r="TRJ255"/>
      <c r="TRK255"/>
      <c r="TRL255"/>
      <c r="TRM255"/>
      <c r="TRN255"/>
      <c r="TRO255"/>
      <c r="TRP255"/>
      <c r="TRQ255"/>
      <c r="TRR255"/>
      <c r="TRS255"/>
      <c r="TRT255"/>
      <c r="TRU255"/>
      <c r="TRV255"/>
      <c r="TRW255"/>
      <c r="TRX255"/>
      <c r="TRY255"/>
      <c r="TRZ255"/>
      <c r="TSA255"/>
      <c r="TSB255"/>
      <c r="TSC255"/>
      <c r="TSD255"/>
      <c r="TSE255"/>
      <c r="TSF255"/>
      <c r="TSG255"/>
      <c r="TSH255"/>
      <c r="TSI255"/>
      <c r="TSJ255"/>
      <c r="TSK255"/>
      <c r="TSL255"/>
      <c r="TSM255"/>
      <c r="TSN255"/>
      <c r="TSO255"/>
      <c r="TSP255"/>
      <c r="TSQ255"/>
      <c r="TSR255"/>
      <c r="TSS255"/>
      <c r="TST255"/>
      <c r="TSU255"/>
      <c r="TSV255"/>
      <c r="TSW255"/>
      <c r="TSX255"/>
      <c r="TSY255"/>
      <c r="TSZ255"/>
      <c r="TTA255"/>
      <c r="TTB255"/>
      <c r="TTC255"/>
      <c r="TTD255"/>
      <c r="TTE255"/>
      <c r="TTF255"/>
      <c r="TTG255"/>
      <c r="TTH255"/>
      <c r="TTI255"/>
      <c r="TTJ255"/>
      <c r="TTK255"/>
      <c r="TTL255"/>
      <c r="TTM255"/>
      <c r="TTN255"/>
      <c r="TTO255"/>
      <c r="TTP255"/>
      <c r="TTQ255"/>
      <c r="TTR255"/>
      <c r="TTS255"/>
      <c r="TTT255"/>
      <c r="TTU255"/>
      <c r="TTV255"/>
      <c r="TTW255"/>
      <c r="TTX255"/>
      <c r="TTY255"/>
      <c r="TTZ255"/>
      <c r="TUA255"/>
      <c r="TUB255"/>
      <c r="TUC255"/>
      <c r="TUD255"/>
      <c r="TUE255"/>
      <c r="TUF255"/>
      <c r="TUG255"/>
      <c r="TUH255"/>
      <c r="TUI255"/>
      <c r="TUJ255"/>
      <c r="TUK255"/>
      <c r="TUL255"/>
      <c r="TUM255"/>
      <c r="TUN255"/>
      <c r="TUO255"/>
      <c r="TUP255"/>
      <c r="TUQ255"/>
      <c r="TUR255"/>
      <c r="TUS255"/>
      <c r="TUT255"/>
      <c r="TUU255"/>
      <c r="TUV255"/>
      <c r="TUW255"/>
      <c r="TUX255"/>
      <c r="TUY255"/>
      <c r="TUZ255"/>
      <c r="TVA255"/>
      <c r="TVB255"/>
      <c r="TVC255"/>
      <c r="TVD255"/>
      <c r="TVE255"/>
      <c r="TVF255"/>
      <c r="TVG255"/>
      <c r="TVH255"/>
      <c r="TVI255"/>
      <c r="TVJ255"/>
      <c r="TVK255"/>
      <c r="TVL255"/>
      <c r="TVM255"/>
      <c r="TVN255"/>
      <c r="TVO255"/>
      <c r="TVP255"/>
      <c r="TVQ255"/>
      <c r="TVR255"/>
      <c r="TVS255"/>
      <c r="TVT255"/>
      <c r="TVU255"/>
      <c r="TVV255"/>
      <c r="TVW255"/>
      <c r="TVX255"/>
      <c r="TVY255"/>
      <c r="TVZ255"/>
      <c r="TWA255"/>
      <c r="TWB255"/>
      <c r="TWC255"/>
      <c r="TWD255"/>
      <c r="TWE255"/>
      <c r="TWF255"/>
      <c r="TWG255"/>
      <c r="TWH255"/>
      <c r="TWI255"/>
      <c r="TWJ255"/>
      <c r="TWK255"/>
      <c r="TWL255"/>
      <c r="TWM255"/>
      <c r="TWN255"/>
      <c r="TWO255"/>
      <c r="TWP255"/>
      <c r="TWQ255"/>
      <c r="TWR255"/>
      <c r="TWS255"/>
      <c r="TWT255"/>
      <c r="TWU255"/>
      <c r="TWV255"/>
      <c r="TWW255"/>
      <c r="TWX255"/>
      <c r="TWY255"/>
      <c r="TWZ255"/>
      <c r="TXA255"/>
      <c r="TXB255"/>
      <c r="TXC255"/>
      <c r="TXD255"/>
      <c r="TXE255"/>
      <c r="TXF255"/>
      <c r="TXG255"/>
      <c r="TXH255"/>
      <c r="TXI255"/>
      <c r="TXJ255"/>
      <c r="TXK255"/>
      <c r="TXL255"/>
      <c r="TXM255"/>
      <c r="TXN255"/>
      <c r="TXO255"/>
      <c r="TXP255"/>
      <c r="TXQ255"/>
      <c r="TXR255"/>
      <c r="TXS255"/>
      <c r="TXT255"/>
      <c r="TXU255"/>
      <c r="TXV255"/>
      <c r="TXW255"/>
      <c r="TXX255"/>
      <c r="TXY255"/>
      <c r="TXZ255"/>
      <c r="TYA255"/>
      <c r="TYB255"/>
      <c r="TYC255"/>
      <c r="TYD255"/>
      <c r="TYE255"/>
      <c r="TYF255"/>
      <c r="TYG255"/>
      <c r="TYH255"/>
      <c r="TYI255"/>
      <c r="TYJ255"/>
      <c r="TYK255"/>
      <c r="TYL255"/>
      <c r="TYM255"/>
      <c r="TYN255"/>
      <c r="TYO255"/>
      <c r="TYP255"/>
      <c r="TYQ255"/>
      <c r="TYR255"/>
      <c r="TYS255"/>
      <c r="TYT255"/>
      <c r="TYU255"/>
      <c r="TYV255"/>
      <c r="TYW255"/>
      <c r="TYX255"/>
      <c r="TYY255"/>
      <c r="TYZ255"/>
      <c r="TZA255"/>
      <c r="TZB255"/>
      <c r="TZC255"/>
      <c r="TZD255"/>
      <c r="TZE255"/>
      <c r="TZF255"/>
      <c r="TZG255"/>
      <c r="TZH255"/>
      <c r="TZI255"/>
      <c r="TZJ255"/>
      <c r="TZK255"/>
      <c r="TZL255"/>
      <c r="TZM255"/>
      <c r="TZN255"/>
      <c r="TZO255"/>
      <c r="TZP255"/>
      <c r="TZQ255"/>
      <c r="TZR255"/>
      <c r="TZS255"/>
      <c r="TZT255"/>
      <c r="TZU255"/>
      <c r="TZV255"/>
      <c r="TZW255"/>
      <c r="TZX255"/>
      <c r="TZY255"/>
      <c r="TZZ255"/>
      <c r="UAA255"/>
      <c r="UAB255"/>
      <c r="UAC255"/>
      <c r="UAD255"/>
      <c r="UAE255"/>
      <c r="UAF255"/>
      <c r="UAG255"/>
      <c r="UAH255"/>
      <c r="UAI255"/>
      <c r="UAJ255"/>
      <c r="UAK255"/>
      <c r="UAL255"/>
      <c r="UAM255"/>
      <c r="UAN255"/>
      <c r="UAO255"/>
      <c r="UAP255"/>
      <c r="UAQ255"/>
      <c r="UAR255"/>
      <c r="UAS255"/>
      <c r="UAT255"/>
      <c r="UAU255"/>
      <c r="UAV255"/>
      <c r="UAW255"/>
      <c r="UAX255"/>
      <c r="UAY255"/>
      <c r="UAZ255"/>
      <c r="UBA255"/>
      <c r="UBB255"/>
      <c r="UBC255"/>
      <c r="UBD255"/>
      <c r="UBE255"/>
      <c r="UBF255"/>
      <c r="UBG255"/>
      <c r="UBH255"/>
      <c r="UBI255"/>
      <c r="UBJ255"/>
      <c r="UBK255"/>
      <c r="UBL255"/>
      <c r="UBM255"/>
      <c r="UBN255"/>
      <c r="UBO255"/>
      <c r="UBP255"/>
      <c r="UBQ255"/>
      <c r="UBR255"/>
      <c r="UBS255"/>
      <c r="UBT255"/>
      <c r="UBU255"/>
      <c r="UBV255"/>
      <c r="UBW255"/>
      <c r="UBX255"/>
      <c r="UBY255"/>
      <c r="UBZ255"/>
      <c r="UCA255"/>
      <c r="UCB255"/>
      <c r="UCC255"/>
      <c r="UCD255"/>
      <c r="UCE255"/>
      <c r="UCF255"/>
      <c r="UCG255"/>
      <c r="UCH255"/>
      <c r="UCI255"/>
      <c r="UCJ255"/>
      <c r="UCK255"/>
      <c r="UCL255"/>
      <c r="UCM255"/>
      <c r="UCN255"/>
      <c r="UCO255"/>
      <c r="UCP255"/>
      <c r="UCQ255"/>
      <c r="UCR255"/>
      <c r="UCS255"/>
      <c r="UCT255"/>
      <c r="UCU255"/>
      <c r="UCV255"/>
      <c r="UCW255"/>
      <c r="UCX255"/>
      <c r="UCY255"/>
      <c r="UCZ255"/>
      <c r="UDA255"/>
      <c r="UDB255"/>
      <c r="UDC255"/>
      <c r="UDD255"/>
      <c r="UDE255"/>
      <c r="UDF255"/>
      <c r="UDG255"/>
      <c r="UDH255"/>
      <c r="UDI255"/>
      <c r="UDJ255"/>
      <c r="UDK255"/>
      <c r="UDL255"/>
      <c r="UDM255"/>
      <c r="UDN255"/>
      <c r="UDO255"/>
      <c r="UDP255"/>
      <c r="UDQ255"/>
      <c r="UDR255"/>
      <c r="UDS255"/>
      <c r="UDT255"/>
      <c r="UDU255"/>
      <c r="UDV255"/>
      <c r="UDW255"/>
      <c r="UDX255"/>
      <c r="UDY255"/>
      <c r="UDZ255"/>
      <c r="UEA255"/>
      <c r="UEB255"/>
      <c r="UEC255"/>
      <c r="UED255"/>
      <c r="UEE255"/>
      <c r="UEF255"/>
      <c r="UEG255"/>
      <c r="UEH255"/>
      <c r="UEI255"/>
      <c r="UEJ255"/>
      <c r="UEK255"/>
      <c r="UEL255"/>
      <c r="UEM255"/>
      <c r="UEN255"/>
      <c r="UEO255"/>
      <c r="UEP255"/>
      <c r="UEQ255"/>
      <c r="UER255"/>
      <c r="UES255"/>
      <c r="UET255"/>
      <c r="UEU255"/>
      <c r="UEV255"/>
      <c r="UEW255"/>
      <c r="UEX255"/>
      <c r="UEY255"/>
      <c r="UEZ255"/>
      <c r="UFA255"/>
      <c r="UFB255"/>
      <c r="UFC255"/>
      <c r="UFD255"/>
      <c r="UFE255"/>
      <c r="UFF255"/>
      <c r="UFG255"/>
      <c r="UFH255"/>
      <c r="UFI255"/>
      <c r="UFJ255"/>
      <c r="UFK255"/>
      <c r="UFL255"/>
      <c r="UFM255"/>
      <c r="UFN255"/>
      <c r="UFO255"/>
      <c r="UFP255"/>
      <c r="UFQ255"/>
      <c r="UFR255"/>
      <c r="UFS255"/>
      <c r="UFT255"/>
      <c r="UFU255"/>
      <c r="UFV255"/>
      <c r="UFW255"/>
      <c r="UFX255"/>
      <c r="UFY255"/>
      <c r="UFZ255"/>
      <c r="UGA255"/>
      <c r="UGB255"/>
      <c r="UGC255"/>
      <c r="UGD255"/>
      <c r="UGE255"/>
      <c r="UGF255"/>
      <c r="UGG255"/>
      <c r="UGH255"/>
      <c r="UGI255"/>
      <c r="UGJ255"/>
      <c r="UGK255"/>
      <c r="UGL255"/>
      <c r="UGM255"/>
      <c r="UGN255"/>
      <c r="UGO255"/>
      <c r="UGP255"/>
      <c r="UGQ255"/>
      <c r="UGR255"/>
      <c r="UGS255"/>
      <c r="UGT255"/>
      <c r="UGU255"/>
      <c r="UGV255"/>
      <c r="UGW255"/>
      <c r="UGX255"/>
      <c r="UGY255"/>
      <c r="UGZ255"/>
      <c r="UHA255"/>
      <c r="UHB255"/>
      <c r="UHC255"/>
      <c r="UHD255"/>
      <c r="UHE255"/>
      <c r="UHF255"/>
      <c r="UHG255"/>
      <c r="UHH255"/>
      <c r="UHI255"/>
      <c r="UHJ255"/>
      <c r="UHK255"/>
      <c r="UHL255"/>
      <c r="UHM255"/>
      <c r="UHN255"/>
      <c r="UHO255"/>
      <c r="UHP255"/>
      <c r="UHQ255"/>
      <c r="UHR255"/>
      <c r="UHS255"/>
      <c r="UHT255"/>
      <c r="UHU255"/>
      <c r="UHV255"/>
      <c r="UHW255"/>
      <c r="UHX255"/>
      <c r="UHY255"/>
      <c r="UHZ255"/>
      <c r="UIA255"/>
      <c r="UIB255"/>
      <c r="UIC255"/>
      <c r="UID255"/>
      <c r="UIE255"/>
      <c r="UIF255"/>
      <c r="UIG255"/>
      <c r="UIH255"/>
      <c r="UII255"/>
      <c r="UIJ255"/>
      <c r="UIK255"/>
      <c r="UIL255"/>
      <c r="UIM255"/>
      <c r="UIN255"/>
      <c r="UIO255"/>
      <c r="UIP255"/>
      <c r="UIQ255"/>
      <c r="UIR255"/>
      <c r="UIS255"/>
      <c r="UIT255"/>
      <c r="UIU255"/>
      <c r="UIV255"/>
      <c r="UIW255"/>
      <c r="UIX255"/>
      <c r="UIY255"/>
      <c r="UIZ255"/>
      <c r="UJA255"/>
      <c r="UJB255"/>
      <c r="UJC255"/>
      <c r="UJD255"/>
      <c r="UJE255"/>
      <c r="UJF255"/>
      <c r="UJG255"/>
      <c r="UJH255"/>
      <c r="UJI255"/>
      <c r="UJJ255"/>
      <c r="UJK255"/>
      <c r="UJL255"/>
      <c r="UJM255"/>
      <c r="UJN255"/>
      <c r="UJO255"/>
      <c r="UJP255"/>
      <c r="UJQ255"/>
      <c r="UJR255"/>
      <c r="UJS255"/>
      <c r="UJT255"/>
      <c r="UJU255"/>
      <c r="UJV255"/>
      <c r="UJW255"/>
      <c r="UJX255"/>
      <c r="UJY255"/>
      <c r="UJZ255"/>
      <c r="UKA255"/>
      <c r="UKB255"/>
      <c r="UKC255"/>
      <c r="UKD255"/>
      <c r="UKE255"/>
      <c r="UKF255"/>
      <c r="UKG255"/>
      <c r="UKH255"/>
      <c r="UKI255"/>
      <c r="UKJ255"/>
      <c r="UKK255"/>
      <c r="UKL255"/>
      <c r="UKM255"/>
      <c r="UKN255"/>
      <c r="UKO255"/>
      <c r="UKP255"/>
      <c r="UKQ255"/>
      <c r="UKR255"/>
      <c r="UKS255"/>
      <c r="UKT255"/>
      <c r="UKU255"/>
      <c r="UKV255"/>
      <c r="UKW255"/>
      <c r="UKX255"/>
      <c r="UKY255"/>
      <c r="UKZ255"/>
      <c r="ULA255"/>
      <c r="ULB255"/>
      <c r="ULC255"/>
      <c r="ULD255"/>
      <c r="ULE255"/>
      <c r="ULF255"/>
      <c r="ULG255"/>
      <c r="ULH255"/>
      <c r="ULI255"/>
      <c r="ULJ255"/>
      <c r="ULK255"/>
      <c r="ULL255"/>
      <c r="ULM255"/>
      <c r="ULN255"/>
      <c r="ULO255"/>
      <c r="ULP255"/>
      <c r="ULQ255"/>
      <c r="ULR255"/>
      <c r="ULS255"/>
      <c r="ULT255"/>
      <c r="ULU255"/>
      <c r="ULV255"/>
      <c r="ULW255"/>
      <c r="ULX255"/>
      <c r="ULY255"/>
      <c r="ULZ255"/>
      <c r="UMA255"/>
      <c r="UMB255"/>
      <c r="UMC255"/>
      <c r="UMD255"/>
      <c r="UME255"/>
      <c r="UMF255"/>
      <c r="UMG255"/>
      <c r="UMH255"/>
      <c r="UMI255"/>
      <c r="UMJ255"/>
      <c r="UMK255"/>
      <c r="UML255"/>
      <c r="UMM255"/>
      <c r="UMN255"/>
      <c r="UMO255"/>
      <c r="UMP255"/>
      <c r="UMQ255"/>
      <c r="UMR255"/>
      <c r="UMS255"/>
      <c r="UMT255"/>
      <c r="UMU255"/>
      <c r="UMV255"/>
      <c r="UMW255"/>
      <c r="UMX255"/>
      <c r="UMY255"/>
      <c r="UMZ255"/>
      <c r="UNA255"/>
      <c r="UNB255"/>
      <c r="UNC255"/>
      <c r="UND255"/>
      <c r="UNE255"/>
      <c r="UNF255"/>
      <c r="UNG255"/>
      <c r="UNH255"/>
      <c r="UNI255"/>
      <c r="UNJ255"/>
      <c r="UNK255"/>
      <c r="UNL255"/>
      <c r="UNM255"/>
      <c r="UNN255"/>
      <c r="UNO255"/>
      <c r="UNP255"/>
      <c r="UNQ255"/>
      <c r="UNR255"/>
      <c r="UNS255"/>
      <c r="UNT255"/>
      <c r="UNU255"/>
      <c r="UNV255"/>
      <c r="UNW255"/>
      <c r="UNX255"/>
      <c r="UNY255"/>
      <c r="UNZ255"/>
      <c r="UOA255"/>
      <c r="UOB255"/>
      <c r="UOC255"/>
      <c r="UOD255"/>
      <c r="UOE255"/>
      <c r="UOF255"/>
      <c r="UOG255"/>
      <c r="UOH255"/>
      <c r="UOI255"/>
      <c r="UOJ255"/>
      <c r="UOK255"/>
      <c r="UOL255"/>
      <c r="UOM255"/>
      <c r="UON255"/>
      <c r="UOO255"/>
      <c r="UOP255"/>
      <c r="UOQ255"/>
      <c r="UOR255"/>
      <c r="UOS255"/>
      <c r="UOT255"/>
      <c r="UOU255"/>
      <c r="UOV255"/>
      <c r="UOW255"/>
      <c r="UOX255"/>
      <c r="UOY255"/>
      <c r="UOZ255"/>
      <c r="UPA255"/>
      <c r="UPB255"/>
      <c r="UPC255"/>
      <c r="UPD255"/>
      <c r="UPE255"/>
      <c r="UPF255"/>
      <c r="UPG255"/>
      <c r="UPH255"/>
      <c r="UPI255"/>
      <c r="UPJ255"/>
      <c r="UPK255"/>
      <c r="UPL255"/>
      <c r="UPM255"/>
      <c r="UPN255"/>
      <c r="UPO255"/>
      <c r="UPP255"/>
      <c r="UPQ255"/>
      <c r="UPR255"/>
      <c r="UPS255"/>
      <c r="UPT255"/>
      <c r="UPU255"/>
      <c r="UPV255"/>
      <c r="UPW255"/>
      <c r="UPX255"/>
      <c r="UPY255"/>
      <c r="UPZ255"/>
      <c r="UQA255"/>
      <c r="UQB255"/>
      <c r="UQC255"/>
      <c r="UQD255"/>
      <c r="UQE255"/>
      <c r="UQF255"/>
      <c r="UQG255"/>
      <c r="UQH255"/>
      <c r="UQI255"/>
      <c r="UQJ255"/>
      <c r="UQK255"/>
      <c r="UQL255"/>
      <c r="UQM255"/>
      <c r="UQN255"/>
      <c r="UQO255"/>
      <c r="UQP255"/>
      <c r="UQQ255"/>
      <c r="UQR255"/>
      <c r="UQS255"/>
      <c r="UQT255"/>
      <c r="UQU255"/>
      <c r="UQV255"/>
      <c r="UQW255"/>
      <c r="UQX255"/>
      <c r="UQY255"/>
      <c r="UQZ255"/>
      <c r="URA255"/>
      <c r="URB255"/>
      <c r="URC255"/>
      <c r="URD255"/>
      <c r="URE255"/>
      <c r="URF255"/>
      <c r="URG255"/>
      <c r="URH255"/>
      <c r="URI255"/>
      <c r="URJ255"/>
      <c r="URK255"/>
      <c r="URL255"/>
      <c r="URM255"/>
      <c r="URN255"/>
      <c r="URO255"/>
      <c r="URP255"/>
      <c r="URQ255"/>
      <c r="URR255"/>
      <c r="URS255"/>
      <c r="URT255"/>
      <c r="URU255"/>
      <c r="URV255"/>
      <c r="URW255"/>
      <c r="URX255"/>
      <c r="URY255"/>
      <c r="URZ255"/>
      <c r="USA255"/>
      <c r="USB255"/>
      <c r="USC255"/>
      <c r="USD255"/>
      <c r="USE255"/>
      <c r="USF255"/>
      <c r="USG255"/>
      <c r="USH255"/>
      <c r="USI255"/>
      <c r="USJ255"/>
      <c r="USK255"/>
      <c r="USL255"/>
      <c r="USM255"/>
      <c r="USN255"/>
      <c r="USO255"/>
      <c r="USP255"/>
      <c r="USQ255"/>
      <c r="USR255"/>
      <c r="USS255"/>
      <c r="UST255"/>
      <c r="USU255"/>
      <c r="USV255"/>
      <c r="USW255"/>
      <c r="USX255"/>
      <c r="USY255"/>
      <c r="USZ255"/>
      <c r="UTA255"/>
      <c r="UTB255"/>
      <c r="UTC255"/>
      <c r="UTD255"/>
      <c r="UTE255"/>
      <c r="UTF255"/>
      <c r="UTG255"/>
      <c r="UTH255"/>
      <c r="UTI255"/>
      <c r="UTJ255"/>
      <c r="UTK255"/>
      <c r="UTL255"/>
      <c r="UTM255"/>
      <c r="UTN255"/>
      <c r="UTO255"/>
      <c r="UTP255"/>
      <c r="UTQ255"/>
      <c r="UTR255"/>
      <c r="UTS255"/>
      <c r="UTT255"/>
      <c r="UTU255"/>
      <c r="UTV255"/>
      <c r="UTW255"/>
      <c r="UTX255"/>
      <c r="UTY255"/>
      <c r="UTZ255"/>
      <c r="UUA255"/>
      <c r="UUB255"/>
      <c r="UUC255"/>
      <c r="UUD255"/>
      <c r="UUE255"/>
      <c r="UUF255"/>
      <c r="UUG255"/>
      <c r="UUH255"/>
      <c r="UUI255"/>
      <c r="UUJ255"/>
      <c r="UUK255"/>
      <c r="UUL255"/>
      <c r="UUM255"/>
      <c r="UUN255"/>
      <c r="UUO255"/>
      <c r="UUP255"/>
      <c r="UUQ255"/>
      <c r="UUR255"/>
      <c r="UUS255"/>
      <c r="UUT255"/>
      <c r="UUU255"/>
      <c r="UUV255"/>
      <c r="UUW255"/>
      <c r="UUX255"/>
      <c r="UUY255"/>
      <c r="UUZ255"/>
      <c r="UVA255"/>
      <c r="UVB255"/>
      <c r="UVC255"/>
      <c r="UVD255"/>
      <c r="UVE255"/>
      <c r="UVF255"/>
      <c r="UVG255"/>
      <c r="UVH255"/>
      <c r="UVI255"/>
      <c r="UVJ255"/>
      <c r="UVK255"/>
      <c r="UVL255"/>
      <c r="UVM255"/>
      <c r="UVN255"/>
      <c r="UVO255"/>
      <c r="UVP255"/>
      <c r="UVQ255"/>
      <c r="UVR255"/>
      <c r="UVS255"/>
      <c r="UVT255"/>
      <c r="UVU255"/>
      <c r="UVV255"/>
      <c r="UVW255"/>
      <c r="UVX255"/>
      <c r="UVY255"/>
      <c r="UVZ255"/>
      <c r="UWA255"/>
      <c r="UWB255"/>
      <c r="UWC255"/>
      <c r="UWD255"/>
      <c r="UWE255"/>
      <c r="UWF255"/>
      <c r="UWG255"/>
      <c r="UWH255"/>
      <c r="UWI255"/>
      <c r="UWJ255"/>
      <c r="UWK255"/>
      <c r="UWL255"/>
      <c r="UWM255"/>
      <c r="UWN255"/>
      <c r="UWO255"/>
      <c r="UWP255"/>
      <c r="UWQ255"/>
      <c r="UWR255"/>
      <c r="UWS255"/>
      <c r="UWT255"/>
      <c r="UWU255"/>
      <c r="UWV255"/>
      <c r="UWW255"/>
      <c r="UWX255"/>
      <c r="UWY255"/>
      <c r="UWZ255"/>
      <c r="UXA255"/>
      <c r="UXB255"/>
      <c r="UXC255"/>
      <c r="UXD255"/>
      <c r="UXE255"/>
      <c r="UXF255"/>
      <c r="UXG255"/>
      <c r="UXH255"/>
      <c r="UXI255"/>
      <c r="UXJ255"/>
      <c r="UXK255"/>
      <c r="UXL255"/>
      <c r="UXM255"/>
      <c r="UXN255"/>
      <c r="UXO255"/>
      <c r="UXP255"/>
      <c r="UXQ255"/>
      <c r="UXR255"/>
      <c r="UXS255"/>
      <c r="UXT255"/>
      <c r="UXU255"/>
      <c r="UXV255"/>
      <c r="UXW255"/>
      <c r="UXX255"/>
      <c r="UXY255"/>
      <c r="UXZ255"/>
      <c r="UYA255"/>
      <c r="UYB255"/>
      <c r="UYC255"/>
      <c r="UYD255"/>
      <c r="UYE255"/>
      <c r="UYF255"/>
      <c r="UYG255"/>
      <c r="UYH255"/>
      <c r="UYI255"/>
      <c r="UYJ255"/>
      <c r="UYK255"/>
      <c r="UYL255"/>
      <c r="UYM255"/>
      <c r="UYN255"/>
      <c r="UYO255"/>
      <c r="UYP255"/>
      <c r="UYQ255"/>
      <c r="UYR255"/>
      <c r="UYS255"/>
      <c r="UYT255"/>
      <c r="UYU255"/>
      <c r="UYV255"/>
      <c r="UYW255"/>
      <c r="UYX255"/>
      <c r="UYY255"/>
      <c r="UYZ255"/>
      <c r="UZA255"/>
      <c r="UZB255"/>
      <c r="UZC255"/>
      <c r="UZD255"/>
      <c r="UZE255"/>
      <c r="UZF255"/>
      <c r="UZG255"/>
      <c r="UZH255"/>
      <c r="UZI255"/>
      <c r="UZJ255"/>
      <c r="UZK255"/>
      <c r="UZL255"/>
      <c r="UZM255"/>
      <c r="UZN255"/>
      <c r="UZO255"/>
      <c r="UZP255"/>
      <c r="UZQ255"/>
      <c r="UZR255"/>
      <c r="UZS255"/>
      <c r="UZT255"/>
      <c r="UZU255"/>
      <c r="UZV255"/>
      <c r="UZW255"/>
      <c r="UZX255"/>
      <c r="UZY255"/>
      <c r="UZZ255"/>
      <c r="VAA255"/>
      <c r="VAB255"/>
      <c r="VAC255"/>
      <c r="VAD255"/>
      <c r="VAE255"/>
      <c r="VAF255"/>
      <c r="VAG255"/>
      <c r="VAH255"/>
      <c r="VAI255"/>
      <c r="VAJ255"/>
      <c r="VAK255"/>
      <c r="VAL255"/>
      <c r="VAM255"/>
      <c r="VAN255"/>
      <c r="VAO255"/>
      <c r="VAP255"/>
      <c r="VAQ255"/>
      <c r="VAR255"/>
      <c r="VAS255"/>
      <c r="VAT255"/>
      <c r="VAU255"/>
      <c r="VAV255"/>
      <c r="VAW255"/>
      <c r="VAX255"/>
      <c r="VAY255"/>
      <c r="VAZ255"/>
      <c r="VBA255"/>
      <c r="VBB255"/>
      <c r="VBC255"/>
      <c r="VBD255"/>
      <c r="VBE255"/>
      <c r="VBF255"/>
      <c r="VBG255"/>
      <c r="VBH255"/>
      <c r="VBI255"/>
      <c r="VBJ255"/>
      <c r="VBK255"/>
      <c r="VBL255"/>
      <c r="VBM255"/>
      <c r="VBN255"/>
      <c r="VBO255"/>
      <c r="VBP255"/>
      <c r="VBQ255"/>
      <c r="VBR255"/>
      <c r="VBS255"/>
      <c r="VBT255"/>
      <c r="VBU255"/>
      <c r="VBV255"/>
      <c r="VBW255"/>
      <c r="VBX255"/>
      <c r="VBY255"/>
      <c r="VBZ255"/>
      <c r="VCA255"/>
      <c r="VCB255"/>
      <c r="VCC255"/>
      <c r="VCD255"/>
      <c r="VCE255"/>
      <c r="VCF255"/>
      <c r="VCG255"/>
      <c r="VCH255"/>
      <c r="VCI255"/>
      <c r="VCJ255"/>
      <c r="VCK255"/>
      <c r="VCL255"/>
      <c r="VCM255"/>
      <c r="VCN255"/>
      <c r="VCO255"/>
      <c r="VCP255"/>
      <c r="VCQ255"/>
      <c r="VCR255"/>
      <c r="VCS255"/>
      <c r="VCT255"/>
      <c r="VCU255"/>
      <c r="VCV255"/>
      <c r="VCW255"/>
      <c r="VCX255"/>
      <c r="VCY255"/>
      <c r="VCZ255"/>
      <c r="VDA255"/>
      <c r="VDB255"/>
      <c r="VDC255"/>
      <c r="VDD255"/>
      <c r="VDE255"/>
      <c r="VDF255"/>
      <c r="VDG255"/>
      <c r="VDH255"/>
      <c r="VDI255"/>
      <c r="VDJ255"/>
      <c r="VDK255"/>
      <c r="VDL255"/>
      <c r="VDM255"/>
      <c r="VDN255"/>
      <c r="VDO255"/>
      <c r="VDP255"/>
      <c r="VDQ255"/>
      <c r="VDR255"/>
      <c r="VDS255"/>
      <c r="VDT255"/>
      <c r="VDU255"/>
      <c r="VDV255"/>
      <c r="VDW255"/>
      <c r="VDX255"/>
      <c r="VDY255"/>
      <c r="VDZ255"/>
      <c r="VEA255"/>
      <c r="VEB255"/>
      <c r="VEC255"/>
      <c r="VED255"/>
      <c r="VEE255"/>
      <c r="VEF255"/>
      <c r="VEG255"/>
      <c r="VEH255"/>
      <c r="VEI255"/>
      <c r="VEJ255"/>
      <c r="VEK255"/>
      <c r="VEL255"/>
      <c r="VEM255"/>
      <c r="VEN255"/>
      <c r="VEO255"/>
      <c r="VEP255"/>
      <c r="VEQ255"/>
      <c r="VER255"/>
      <c r="VES255"/>
      <c r="VET255"/>
      <c r="VEU255"/>
      <c r="VEV255"/>
      <c r="VEW255"/>
      <c r="VEX255"/>
      <c r="VEY255"/>
      <c r="VEZ255"/>
      <c r="VFA255"/>
      <c r="VFB255"/>
      <c r="VFC255"/>
      <c r="VFD255"/>
      <c r="VFE255"/>
      <c r="VFF255"/>
      <c r="VFG255"/>
      <c r="VFH255"/>
      <c r="VFI255"/>
      <c r="VFJ255"/>
      <c r="VFK255"/>
      <c r="VFL255"/>
      <c r="VFM255"/>
      <c r="VFN255"/>
      <c r="VFO255"/>
      <c r="VFP255"/>
      <c r="VFQ255"/>
      <c r="VFR255"/>
      <c r="VFS255"/>
      <c r="VFT255"/>
      <c r="VFU255"/>
      <c r="VFV255"/>
      <c r="VFW255"/>
      <c r="VFX255"/>
      <c r="VFY255"/>
      <c r="VFZ255"/>
      <c r="VGA255"/>
      <c r="VGB255"/>
      <c r="VGC255"/>
      <c r="VGD255"/>
      <c r="VGE255"/>
      <c r="VGF255"/>
      <c r="VGG255"/>
      <c r="VGH255"/>
      <c r="VGI255"/>
      <c r="VGJ255"/>
      <c r="VGK255"/>
      <c r="VGL255"/>
      <c r="VGM255"/>
      <c r="VGN255"/>
      <c r="VGO255"/>
      <c r="VGP255"/>
      <c r="VGQ255"/>
      <c r="VGR255"/>
      <c r="VGS255"/>
      <c r="VGT255"/>
      <c r="VGU255"/>
      <c r="VGV255"/>
      <c r="VGW255"/>
      <c r="VGX255"/>
      <c r="VGY255"/>
      <c r="VGZ255"/>
      <c r="VHA255"/>
      <c r="VHB255"/>
      <c r="VHC255"/>
      <c r="VHD255"/>
      <c r="VHE255"/>
      <c r="VHF255"/>
      <c r="VHG255"/>
      <c r="VHH255"/>
      <c r="VHI255"/>
      <c r="VHJ255"/>
      <c r="VHK255"/>
      <c r="VHL255"/>
      <c r="VHM255"/>
      <c r="VHN255"/>
      <c r="VHO255"/>
      <c r="VHP255"/>
      <c r="VHQ255"/>
      <c r="VHR255"/>
      <c r="VHS255"/>
      <c r="VHT255"/>
      <c r="VHU255"/>
      <c r="VHV255"/>
      <c r="VHW255"/>
      <c r="VHX255"/>
      <c r="VHY255"/>
      <c r="VHZ255"/>
      <c r="VIA255"/>
      <c r="VIB255"/>
      <c r="VIC255"/>
      <c r="VID255"/>
      <c r="VIE255"/>
      <c r="VIF255"/>
      <c r="VIG255"/>
      <c r="VIH255"/>
      <c r="VII255"/>
      <c r="VIJ255"/>
      <c r="VIK255"/>
      <c r="VIL255"/>
      <c r="VIM255"/>
      <c r="VIN255"/>
      <c r="VIO255"/>
      <c r="VIP255"/>
      <c r="VIQ255"/>
      <c r="VIR255"/>
      <c r="VIS255"/>
      <c r="VIT255"/>
      <c r="VIU255"/>
      <c r="VIV255"/>
      <c r="VIW255"/>
      <c r="VIX255"/>
      <c r="VIY255"/>
      <c r="VIZ255"/>
      <c r="VJA255"/>
      <c r="VJB255"/>
      <c r="VJC255"/>
      <c r="VJD255"/>
      <c r="VJE255"/>
      <c r="VJF255"/>
      <c r="VJG255"/>
      <c r="VJH255"/>
      <c r="VJI255"/>
      <c r="VJJ255"/>
      <c r="VJK255"/>
      <c r="VJL255"/>
      <c r="VJM255"/>
      <c r="VJN255"/>
      <c r="VJO255"/>
      <c r="VJP255"/>
      <c r="VJQ255"/>
      <c r="VJR255"/>
      <c r="VJS255"/>
      <c r="VJT255"/>
      <c r="VJU255"/>
      <c r="VJV255"/>
      <c r="VJW255"/>
      <c r="VJX255"/>
      <c r="VJY255"/>
      <c r="VJZ255"/>
      <c r="VKA255"/>
      <c r="VKB255"/>
      <c r="VKC255"/>
      <c r="VKD255"/>
      <c r="VKE255"/>
      <c r="VKF255"/>
      <c r="VKG255"/>
      <c r="VKH255"/>
      <c r="VKI255"/>
      <c r="VKJ255"/>
      <c r="VKK255"/>
      <c r="VKL255"/>
      <c r="VKM255"/>
      <c r="VKN255"/>
      <c r="VKO255"/>
      <c r="VKP255"/>
      <c r="VKQ255"/>
      <c r="VKR255"/>
      <c r="VKS255"/>
      <c r="VKT255"/>
      <c r="VKU255"/>
      <c r="VKV255"/>
      <c r="VKW255"/>
      <c r="VKX255"/>
      <c r="VKY255"/>
      <c r="VKZ255"/>
      <c r="VLA255"/>
      <c r="VLB255"/>
      <c r="VLC255"/>
      <c r="VLD255"/>
      <c r="VLE255"/>
      <c r="VLF255"/>
      <c r="VLG255"/>
      <c r="VLH255"/>
      <c r="VLI255"/>
      <c r="VLJ255"/>
      <c r="VLK255"/>
      <c r="VLL255"/>
      <c r="VLM255"/>
      <c r="VLN255"/>
      <c r="VLO255"/>
      <c r="VLP255"/>
      <c r="VLQ255"/>
      <c r="VLR255"/>
      <c r="VLS255"/>
      <c r="VLT255"/>
      <c r="VLU255"/>
      <c r="VLV255"/>
      <c r="VLW255"/>
      <c r="VLX255"/>
      <c r="VLY255"/>
      <c r="VLZ255"/>
      <c r="VMA255"/>
      <c r="VMB255"/>
      <c r="VMC255"/>
      <c r="VMD255"/>
      <c r="VME255"/>
      <c r="VMF255"/>
      <c r="VMG255"/>
      <c r="VMH255"/>
      <c r="VMI255"/>
      <c r="VMJ255"/>
      <c r="VMK255"/>
      <c r="VML255"/>
      <c r="VMM255"/>
      <c r="VMN255"/>
      <c r="VMO255"/>
      <c r="VMP255"/>
      <c r="VMQ255"/>
      <c r="VMR255"/>
      <c r="VMS255"/>
      <c r="VMT255"/>
      <c r="VMU255"/>
      <c r="VMV255"/>
      <c r="VMW255"/>
      <c r="VMX255"/>
      <c r="VMY255"/>
      <c r="VMZ255"/>
      <c r="VNA255"/>
      <c r="VNB255"/>
      <c r="VNC255"/>
      <c r="VND255"/>
      <c r="VNE255"/>
      <c r="VNF255"/>
      <c r="VNG255"/>
      <c r="VNH255"/>
      <c r="VNI255"/>
      <c r="VNJ255"/>
      <c r="VNK255"/>
      <c r="VNL255"/>
      <c r="VNM255"/>
      <c r="VNN255"/>
      <c r="VNO255"/>
      <c r="VNP255"/>
      <c r="VNQ255"/>
      <c r="VNR255"/>
      <c r="VNS255"/>
      <c r="VNT255"/>
      <c r="VNU255"/>
      <c r="VNV255"/>
      <c r="VNW255"/>
      <c r="VNX255"/>
      <c r="VNY255"/>
      <c r="VNZ255"/>
      <c r="VOA255"/>
      <c r="VOB255"/>
      <c r="VOC255"/>
      <c r="VOD255"/>
      <c r="VOE255"/>
      <c r="VOF255"/>
      <c r="VOG255"/>
      <c r="VOH255"/>
      <c r="VOI255"/>
      <c r="VOJ255"/>
      <c r="VOK255"/>
      <c r="VOL255"/>
      <c r="VOM255"/>
      <c r="VON255"/>
      <c r="VOO255"/>
      <c r="VOP255"/>
      <c r="VOQ255"/>
      <c r="VOR255"/>
      <c r="VOS255"/>
      <c r="VOT255"/>
      <c r="VOU255"/>
      <c r="VOV255"/>
      <c r="VOW255"/>
      <c r="VOX255"/>
      <c r="VOY255"/>
      <c r="VOZ255"/>
      <c r="VPA255"/>
      <c r="VPB255"/>
      <c r="VPC255"/>
      <c r="VPD255"/>
      <c r="VPE255"/>
      <c r="VPF255"/>
      <c r="VPG255"/>
      <c r="VPH255"/>
      <c r="VPI255"/>
      <c r="VPJ255"/>
      <c r="VPK255"/>
      <c r="VPL255"/>
      <c r="VPM255"/>
      <c r="VPN255"/>
      <c r="VPO255"/>
      <c r="VPP255"/>
      <c r="VPQ255"/>
      <c r="VPR255"/>
      <c r="VPS255"/>
      <c r="VPT255"/>
      <c r="VPU255"/>
      <c r="VPV255"/>
      <c r="VPW255"/>
      <c r="VPX255"/>
      <c r="VPY255"/>
      <c r="VPZ255"/>
      <c r="VQA255"/>
      <c r="VQB255"/>
      <c r="VQC255"/>
      <c r="VQD255"/>
      <c r="VQE255"/>
      <c r="VQF255"/>
      <c r="VQG255"/>
      <c r="VQH255"/>
      <c r="VQI255"/>
      <c r="VQJ255"/>
      <c r="VQK255"/>
      <c r="VQL255"/>
      <c r="VQM255"/>
      <c r="VQN255"/>
      <c r="VQO255"/>
      <c r="VQP255"/>
      <c r="VQQ255"/>
      <c r="VQR255"/>
      <c r="VQS255"/>
      <c r="VQT255"/>
      <c r="VQU255"/>
      <c r="VQV255"/>
      <c r="VQW255"/>
      <c r="VQX255"/>
      <c r="VQY255"/>
      <c r="VQZ255"/>
      <c r="VRA255"/>
      <c r="VRB255"/>
      <c r="VRC255"/>
      <c r="VRD255"/>
      <c r="VRE255"/>
      <c r="VRF255"/>
      <c r="VRG255"/>
      <c r="VRH255"/>
      <c r="VRI255"/>
      <c r="VRJ255"/>
      <c r="VRK255"/>
      <c r="VRL255"/>
      <c r="VRM255"/>
      <c r="VRN255"/>
      <c r="VRO255"/>
      <c r="VRP255"/>
      <c r="VRQ255"/>
      <c r="VRR255"/>
      <c r="VRS255"/>
      <c r="VRT255"/>
      <c r="VRU255"/>
      <c r="VRV255"/>
      <c r="VRW255"/>
      <c r="VRX255"/>
      <c r="VRY255"/>
      <c r="VRZ255"/>
      <c r="VSA255"/>
      <c r="VSB255"/>
      <c r="VSC255"/>
      <c r="VSD255"/>
      <c r="VSE255"/>
      <c r="VSF255"/>
      <c r="VSG255"/>
      <c r="VSH255"/>
      <c r="VSI255"/>
      <c r="VSJ255"/>
      <c r="VSK255"/>
      <c r="VSL255"/>
      <c r="VSM255"/>
      <c r="VSN255"/>
      <c r="VSO255"/>
      <c r="VSP255"/>
      <c r="VSQ255"/>
      <c r="VSR255"/>
      <c r="VSS255"/>
      <c r="VST255"/>
      <c r="VSU255"/>
      <c r="VSV255"/>
      <c r="VSW255"/>
      <c r="VSX255"/>
      <c r="VSY255"/>
      <c r="VSZ255"/>
      <c r="VTA255"/>
      <c r="VTB255"/>
      <c r="VTC255"/>
      <c r="VTD255"/>
      <c r="VTE255"/>
      <c r="VTF255"/>
      <c r="VTG255"/>
      <c r="VTH255"/>
      <c r="VTI255"/>
      <c r="VTJ255"/>
      <c r="VTK255"/>
      <c r="VTL255"/>
      <c r="VTM255"/>
      <c r="VTN255"/>
      <c r="VTO255"/>
      <c r="VTP255"/>
      <c r="VTQ255"/>
      <c r="VTR255"/>
      <c r="VTS255"/>
      <c r="VTT255"/>
      <c r="VTU255"/>
      <c r="VTV255"/>
      <c r="VTW255"/>
      <c r="VTX255"/>
      <c r="VTY255"/>
      <c r="VTZ255"/>
      <c r="VUA255"/>
      <c r="VUB255"/>
      <c r="VUC255"/>
      <c r="VUD255"/>
      <c r="VUE255"/>
      <c r="VUF255"/>
      <c r="VUG255"/>
      <c r="VUH255"/>
      <c r="VUI255"/>
      <c r="VUJ255"/>
      <c r="VUK255"/>
      <c r="VUL255"/>
      <c r="VUM255"/>
      <c r="VUN255"/>
      <c r="VUO255"/>
      <c r="VUP255"/>
      <c r="VUQ255"/>
      <c r="VUR255"/>
      <c r="VUS255"/>
      <c r="VUT255"/>
      <c r="VUU255"/>
      <c r="VUV255"/>
      <c r="VUW255"/>
      <c r="VUX255"/>
      <c r="VUY255"/>
      <c r="VUZ255"/>
      <c r="VVA255"/>
      <c r="VVB255"/>
      <c r="VVC255"/>
      <c r="VVD255"/>
      <c r="VVE255"/>
      <c r="VVF255"/>
      <c r="VVG255"/>
      <c r="VVH255"/>
      <c r="VVI255"/>
      <c r="VVJ255"/>
      <c r="VVK255"/>
      <c r="VVL255"/>
      <c r="VVM255"/>
      <c r="VVN255"/>
      <c r="VVO255"/>
      <c r="VVP255"/>
      <c r="VVQ255"/>
      <c r="VVR255"/>
      <c r="VVS255"/>
      <c r="VVT255"/>
      <c r="VVU255"/>
      <c r="VVV255"/>
      <c r="VVW255"/>
      <c r="VVX255"/>
      <c r="VVY255"/>
      <c r="VVZ255"/>
      <c r="VWA255"/>
      <c r="VWB255"/>
      <c r="VWC255"/>
      <c r="VWD255"/>
      <c r="VWE255"/>
      <c r="VWF255"/>
      <c r="VWG255"/>
      <c r="VWH255"/>
      <c r="VWI255"/>
      <c r="VWJ255"/>
      <c r="VWK255"/>
      <c r="VWL255"/>
      <c r="VWM255"/>
      <c r="VWN255"/>
      <c r="VWO255"/>
      <c r="VWP255"/>
      <c r="VWQ255"/>
      <c r="VWR255"/>
      <c r="VWS255"/>
      <c r="VWT255"/>
      <c r="VWU255"/>
      <c r="VWV255"/>
      <c r="VWW255"/>
      <c r="VWX255"/>
      <c r="VWY255"/>
      <c r="VWZ255"/>
      <c r="VXA255"/>
      <c r="VXB255"/>
      <c r="VXC255"/>
      <c r="VXD255"/>
      <c r="VXE255"/>
      <c r="VXF255"/>
      <c r="VXG255"/>
      <c r="VXH255"/>
      <c r="VXI255"/>
      <c r="VXJ255"/>
      <c r="VXK255"/>
      <c r="VXL255"/>
      <c r="VXM255"/>
      <c r="VXN255"/>
      <c r="VXO255"/>
      <c r="VXP255"/>
      <c r="VXQ255"/>
      <c r="VXR255"/>
      <c r="VXS255"/>
      <c r="VXT255"/>
      <c r="VXU255"/>
      <c r="VXV255"/>
      <c r="VXW255"/>
      <c r="VXX255"/>
      <c r="VXY255"/>
      <c r="VXZ255"/>
      <c r="VYA255"/>
      <c r="VYB255"/>
      <c r="VYC255"/>
      <c r="VYD255"/>
      <c r="VYE255"/>
      <c r="VYF255"/>
      <c r="VYG255"/>
      <c r="VYH255"/>
      <c r="VYI255"/>
      <c r="VYJ255"/>
      <c r="VYK255"/>
      <c r="VYL255"/>
      <c r="VYM255"/>
      <c r="VYN255"/>
      <c r="VYO255"/>
      <c r="VYP255"/>
      <c r="VYQ255"/>
      <c r="VYR255"/>
      <c r="VYS255"/>
      <c r="VYT255"/>
      <c r="VYU255"/>
      <c r="VYV255"/>
      <c r="VYW255"/>
      <c r="VYX255"/>
      <c r="VYY255"/>
      <c r="VYZ255"/>
      <c r="VZA255"/>
      <c r="VZB255"/>
      <c r="VZC255"/>
      <c r="VZD255"/>
      <c r="VZE255"/>
      <c r="VZF255"/>
      <c r="VZG255"/>
      <c r="VZH255"/>
      <c r="VZI255"/>
      <c r="VZJ255"/>
      <c r="VZK255"/>
      <c r="VZL255"/>
      <c r="VZM255"/>
      <c r="VZN255"/>
      <c r="VZO255"/>
      <c r="VZP255"/>
      <c r="VZQ255"/>
      <c r="VZR255"/>
      <c r="VZS255"/>
      <c r="VZT255"/>
      <c r="VZU255"/>
      <c r="VZV255"/>
      <c r="VZW255"/>
      <c r="VZX255"/>
      <c r="VZY255"/>
      <c r="VZZ255"/>
      <c r="WAA255"/>
      <c r="WAB255"/>
      <c r="WAC255"/>
      <c r="WAD255"/>
      <c r="WAE255"/>
      <c r="WAF255"/>
      <c r="WAG255"/>
      <c r="WAH255"/>
      <c r="WAI255"/>
      <c r="WAJ255"/>
      <c r="WAK255"/>
      <c r="WAL255"/>
      <c r="WAM255"/>
      <c r="WAN255"/>
      <c r="WAO255"/>
      <c r="WAP255"/>
      <c r="WAQ255"/>
      <c r="WAR255"/>
      <c r="WAS255"/>
      <c r="WAT255"/>
      <c r="WAU255"/>
      <c r="WAV255"/>
      <c r="WAW255"/>
      <c r="WAX255"/>
      <c r="WAY255"/>
      <c r="WAZ255"/>
      <c r="WBA255"/>
      <c r="WBB255"/>
      <c r="WBC255"/>
      <c r="WBD255"/>
      <c r="WBE255"/>
      <c r="WBF255"/>
      <c r="WBG255"/>
      <c r="WBH255"/>
      <c r="WBI255"/>
      <c r="WBJ255"/>
      <c r="WBK255"/>
      <c r="WBL255"/>
      <c r="WBM255"/>
      <c r="WBN255"/>
      <c r="WBO255"/>
      <c r="WBP255"/>
      <c r="WBQ255"/>
      <c r="WBR255"/>
      <c r="WBS255"/>
      <c r="WBT255"/>
      <c r="WBU255"/>
      <c r="WBV255"/>
      <c r="WBW255"/>
      <c r="WBX255"/>
      <c r="WBY255"/>
      <c r="WBZ255"/>
      <c r="WCA255"/>
      <c r="WCB255"/>
      <c r="WCC255"/>
      <c r="WCD255"/>
      <c r="WCE255"/>
      <c r="WCF255"/>
      <c r="WCG255"/>
      <c r="WCH255"/>
      <c r="WCI255"/>
      <c r="WCJ255"/>
      <c r="WCK255"/>
      <c r="WCL255"/>
      <c r="WCM255"/>
      <c r="WCN255"/>
      <c r="WCO255"/>
      <c r="WCP255"/>
      <c r="WCQ255"/>
      <c r="WCR255"/>
      <c r="WCS255"/>
      <c r="WCT255"/>
      <c r="WCU255"/>
      <c r="WCV255"/>
      <c r="WCW255"/>
      <c r="WCX255"/>
      <c r="WCY255"/>
      <c r="WCZ255"/>
      <c r="WDA255"/>
      <c r="WDB255"/>
      <c r="WDC255"/>
      <c r="WDD255"/>
      <c r="WDE255"/>
      <c r="WDF255"/>
      <c r="WDG255"/>
      <c r="WDH255"/>
      <c r="WDI255"/>
      <c r="WDJ255"/>
      <c r="WDK255"/>
      <c r="WDL255"/>
      <c r="WDM255"/>
      <c r="WDN255"/>
      <c r="WDO255"/>
      <c r="WDP255"/>
      <c r="WDQ255"/>
      <c r="WDR255"/>
      <c r="WDS255"/>
      <c r="WDT255"/>
      <c r="WDU255"/>
      <c r="WDV255"/>
      <c r="WDW255"/>
      <c r="WDX255"/>
      <c r="WDY255"/>
      <c r="WDZ255"/>
      <c r="WEA255"/>
      <c r="WEB255"/>
      <c r="WEC255"/>
      <c r="WED255"/>
      <c r="WEE255"/>
      <c r="WEF255"/>
      <c r="WEG255"/>
      <c r="WEH255"/>
      <c r="WEI255"/>
      <c r="WEJ255"/>
      <c r="WEK255"/>
      <c r="WEL255"/>
      <c r="WEM255"/>
      <c r="WEN255"/>
      <c r="WEO255"/>
      <c r="WEP255"/>
      <c r="WEQ255"/>
      <c r="WER255"/>
      <c r="WES255"/>
      <c r="WET255"/>
      <c r="WEU255"/>
      <c r="WEV255"/>
      <c r="WEW255"/>
      <c r="WEX255"/>
      <c r="WEY255"/>
      <c r="WEZ255"/>
      <c r="WFA255"/>
      <c r="WFB255"/>
      <c r="WFC255"/>
      <c r="WFD255"/>
      <c r="WFE255"/>
      <c r="WFF255"/>
      <c r="WFG255"/>
      <c r="WFH255"/>
      <c r="WFI255"/>
      <c r="WFJ255"/>
      <c r="WFK255"/>
      <c r="WFL255"/>
      <c r="WFM255"/>
      <c r="WFN255"/>
      <c r="WFO255"/>
      <c r="WFP255"/>
      <c r="WFQ255"/>
      <c r="WFR255"/>
      <c r="WFS255"/>
      <c r="WFT255"/>
      <c r="WFU255"/>
      <c r="WFV255"/>
      <c r="WFW255"/>
      <c r="WFX255"/>
      <c r="WFY255"/>
      <c r="WFZ255"/>
      <c r="WGA255"/>
      <c r="WGB255"/>
      <c r="WGC255"/>
      <c r="WGD255"/>
      <c r="WGE255"/>
      <c r="WGF255"/>
      <c r="WGG255"/>
      <c r="WGH255"/>
      <c r="WGI255"/>
      <c r="WGJ255"/>
      <c r="WGK255"/>
      <c r="WGL255"/>
      <c r="WGM255"/>
      <c r="WGN255"/>
      <c r="WGO255"/>
      <c r="WGP255"/>
      <c r="WGQ255"/>
      <c r="WGR255"/>
      <c r="WGS255"/>
      <c r="WGT255"/>
      <c r="WGU255"/>
      <c r="WGV255"/>
      <c r="WGW255"/>
      <c r="WGX255"/>
      <c r="WGY255"/>
      <c r="WGZ255"/>
      <c r="WHA255"/>
      <c r="WHB255"/>
      <c r="WHC255"/>
      <c r="WHD255"/>
      <c r="WHE255"/>
      <c r="WHF255"/>
      <c r="WHG255"/>
      <c r="WHH255"/>
      <c r="WHI255"/>
      <c r="WHJ255"/>
      <c r="WHK255"/>
      <c r="WHL255"/>
      <c r="WHM255"/>
      <c r="WHN255"/>
      <c r="WHO255"/>
      <c r="WHP255"/>
      <c r="WHQ255"/>
      <c r="WHR255"/>
      <c r="WHS255"/>
      <c r="WHT255"/>
      <c r="WHU255"/>
      <c r="WHV255"/>
      <c r="WHW255"/>
      <c r="WHX255"/>
      <c r="WHY255"/>
      <c r="WHZ255"/>
      <c r="WIA255"/>
      <c r="WIB255"/>
      <c r="WIC255"/>
      <c r="WID255"/>
      <c r="WIE255"/>
      <c r="WIF255"/>
      <c r="WIG255"/>
      <c r="WIH255"/>
      <c r="WII255"/>
      <c r="WIJ255"/>
      <c r="WIK255"/>
      <c r="WIL255"/>
      <c r="WIM255"/>
      <c r="WIN255"/>
      <c r="WIO255"/>
      <c r="WIP255"/>
      <c r="WIQ255"/>
      <c r="WIR255"/>
      <c r="WIS255"/>
      <c r="WIT255"/>
      <c r="WIU255"/>
      <c r="WIV255"/>
      <c r="WIW255"/>
      <c r="WIX255"/>
      <c r="WIY255"/>
      <c r="WIZ255"/>
      <c r="WJA255"/>
      <c r="WJB255"/>
      <c r="WJC255"/>
      <c r="WJD255"/>
      <c r="WJE255"/>
      <c r="WJF255"/>
      <c r="WJG255"/>
      <c r="WJH255"/>
      <c r="WJI255"/>
      <c r="WJJ255"/>
      <c r="WJK255"/>
      <c r="WJL255"/>
      <c r="WJM255"/>
      <c r="WJN255"/>
      <c r="WJO255"/>
      <c r="WJP255"/>
      <c r="WJQ255"/>
      <c r="WJR255"/>
      <c r="WJS255"/>
      <c r="WJT255"/>
      <c r="WJU255"/>
      <c r="WJV255"/>
      <c r="WJW255"/>
      <c r="WJX255"/>
      <c r="WJY255"/>
      <c r="WJZ255"/>
      <c r="WKA255"/>
      <c r="WKB255"/>
      <c r="WKC255"/>
      <c r="WKD255"/>
      <c r="WKE255"/>
      <c r="WKF255"/>
      <c r="WKG255"/>
      <c r="WKH255"/>
      <c r="WKI255"/>
      <c r="WKJ255"/>
      <c r="WKK255"/>
      <c r="WKL255"/>
      <c r="WKM255"/>
      <c r="WKN255"/>
      <c r="WKO255"/>
      <c r="WKP255"/>
      <c r="WKQ255"/>
      <c r="WKR255"/>
      <c r="WKS255"/>
      <c r="WKT255"/>
      <c r="WKU255"/>
      <c r="WKV255"/>
      <c r="WKW255"/>
      <c r="WKX255"/>
      <c r="WKY255"/>
      <c r="WKZ255"/>
      <c r="WLA255"/>
      <c r="WLB255"/>
      <c r="WLC255"/>
      <c r="WLD255"/>
      <c r="WLE255"/>
      <c r="WLF255"/>
      <c r="WLG255"/>
      <c r="WLH255"/>
      <c r="WLI255"/>
      <c r="WLJ255"/>
      <c r="WLK255"/>
      <c r="WLL255"/>
      <c r="WLM255"/>
      <c r="WLN255"/>
      <c r="WLO255"/>
      <c r="WLP255"/>
      <c r="WLQ255"/>
      <c r="WLR255"/>
      <c r="WLS255"/>
      <c r="WLT255"/>
      <c r="WLU255"/>
      <c r="WLV255"/>
      <c r="WLW255"/>
      <c r="WLX255"/>
      <c r="WLY255"/>
      <c r="WLZ255"/>
      <c r="WMA255"/>
      <c r="WMB255"/>
      <c r="WMC255"/>
      <c r="WMD255"/>
      <c r="WME255"/>
      <c r="WMF255"/>
      <c r="WMG255"/>
      <c r="WMH255"/>
      <c r="WMI255"/>
      <c r="WMJ255"/>
      <c r="WMK255"/>
      <c r="WML255"/>
      <c r="WMM255"/>
      <c r="WMN255"/>
      <c r="WMO255"/>
      <c r="WMP255"/>
      <c r="WMQ255"/>
      <c r="WMR255"/>
      <c r="WMS255"/>
      <c r="WMT255"/>
      <c r="WMU255"/>
      <c r="WMV255"/>
      <c r="WMW255"/>
      <c r="WMX255"/>
      <c r="WMY255"/>
      <c r="WMZ255"/>
      <c r="WNA255"/>
      <c r="WNB255"/>
      <c r="WNC255"/>
      <c r="WND255"/>
      <c r="WNE255"/>
      <c r="WNF255"/>
      <c r="WNG255"/>
      <c r="WNH255"/>
      <c r="WNI255"/>
      <c r="WNJ255"/>
      <c r="WNK255"/>
      <c r="WNL255"/>
      <c r="WNM255"/>
      <c r="WNN255"/>
      <c r="WNO255"/>
      <c r="WNP255"/>
      <c r="WNQ255"/>
      <c r="WNR255"/>
      <c r="WNS255"/>
      <c r="WNT255"/>
      <c r="WNU255"/>
      <c r="WNV255"/>
      <c r="WNW255"/>
      <c r="WNX255"/>
      <c r="WNY255"/>
      <c r="WNZ255"/>
      <c r="WOA255"/>
      <c r="WOB255"/>
      <c r="WOC255"/>
      <c r="WOD255"/>
      <c r="WOE255"/>
      <c r="WOF255"/>
      <c r="WOG255"/>
      <c r="WOH255"/>
      <c r="WOI255"/>
      <c r="WOJ255"/>
      <c r="WOK255"/>
      <c r="WOL255"/>
      <c r="WOM255"/>
      <c r="WON255"/>
      <c r="WOO255"/>
      <c r="WOP255"/>
      <c r="WOQ255"/>
      <c r="WOR255"/>
      <c r="WOS255"/>
      <c r="WOT255"/>
      <c r="WOU255"/>
      <c r="WOV255"/>
      <c r="WOW255"/>
      <c r="WOX255"/>
      <c r="WOY255"/>
      <c r="WOZ255"/>
      <c r="WPA255"/>
      <c r="WPB255"/>
      <c r="WPC255"/>
      <c r="WPD255"/>
      <c r="WPE255"/>
      <c r="WPF255"/>
      <c r="WPG255"/>
      <c r="WPH255"/>
      <c r="WPI255"/>
      <c r="WPJ255"/>
      <c r="WPK255"/>
      <c r="WPL255"/>
      <c r="WPM255"/>
      <c r="WPN255"/>
      <c r="WPO255"/>
      <c r="WPP255"/>
      <c r="WPQ255"/>
      <c r="WPR255"/>
      <c r="WPS255"/>
      <c r="WPT255"/>
      <c r="WPU255"/>
      <c r="WPV255"/>
      <c r="WPW255"/>
      <c r="WPX255"/>
      <c r="WPY255"/>
      <c r="WPZ255"/>
      <c r="WQA255"/>
      <c r="WQB255"/>
      <c r="WQC255"/>
      <c r="WQD255"/>
      <c r="WQE255"/>
      <c r="WQF255"/>
      <c r="WQG255"/>
      <c r="WQH255"/>
      <c r="WQI255"/>
      <c r="WQJ255"/>
      <c r="WQK255"/>
      <c r="WQL255"/>
      <c r="WQM255"/>
      <c r="WQN255"/>
      <c r="WQO255"/>
      <c r="WQP255"/>
      <c r="WQQ255"/>
      <c r="WQR255"/>
      <c r="WQS255"/>
      <c r="WQT255"/>
      <c r="WQU255"/>
      <c r="WQV255"/>
      <c r="WQW255"/>
      <c r="WQX255"/>
      <c r="WQY255"/>
      <c r="WQZ255"/>
      <c r="WRA255"/>
      <c r="WRB255"/>
      <c r="WRC255"/>
      <c r="WRD255"/>
      <c r="WRE255"/>
      <c r="WRF255"/>
      <c r="WRG255"/>
      <c r="WRH255"/>
      <c r="WRI255"/>
      <c r="WRJ255"/>
      <c r="WRK255"/>
      <c r="WRL255"/>
      <c r="WRM255"/>
      <c r="WRN255"/>
      <c r="WRO255"/>
      <c r="WRP255"/>
      <c r="WRQ255"/>
      <c r="WRR255"/>
      <c r="WRS255"/>
      <c r="WRT255"/>
      <c r="WRU255"/>
      <c r="WRV255"/>
      <c r="WRW255"/>
      <c r="WRX255"/>
      <c r="WRY255"/>
      <c r="WRZ255"/>
      <c r="WSA255"/>
      <c r="WSB255"/>
      <c r="WSC255"/>
      <c r="WSD255"/>
      <c r="WSE255"/>
      <c r="WSF255"/>
      <c r="WSG255"/>
      <c r="WSH255"/>
      <c r="WSI255"/>
      <c r="WSJ255"/>
      <c r="WSK255"/>
      <c r="WSL255"/>
      <c r="WSM255"/>
      <c r="WSN255"/>
      <c r="WSO255"/>
      <c r="WSP255"/>
      <c r="WSQ255"/>
      <c r="WSR255"/>
      <c r="WSS255"/>
      <c r="WST255"/>
      <c r="WSU255"/>
      <c r="WSV255"/>
      <c r="WSW255"/>
      <c r="WSX255"/>
      <c r="WSY255"/>
      <c r="WSZ255"/>
      <c r="WTA255"/>
      <c r="WTB255"/>
      <c r="WTC255"/>
      <c r="WTD255"/>
      <c r="WTE255"/>
      <c r="WTF255"/>
      <c r="WTG255"/>
      <c r="WTH255"/>
      <c r="WTI255"/>
      <c r="WTJ255"/>
      <c r="WTK255"/>
      <c r="WTL255"/>
      <c r="WTM255"/>
      <c r="WTN255"/>
      <c r="WTO255"/>
      <c r="WTP255"/>
      <c r="WTQ255"/>
      <c r="WTR255"/>
      <c r="WTS255"/>
      <c r="WTT255"/>
      <c r="WTU255"/>
      <c r="WTV255"/>
      <c r="WTW255"/>
      <c r="WTX255"/>
      <c r="WTY255"/>
      <c r="WTZ255"/>
      <c r="WUA255"/>
      <c r="WUB255"/>
      <c r="WUC255"/>
      <c r="WUD255"/>
      <c r="WUE255"/>
      <c r="WUF255"/>
      <c r="WUG255"/>
      <c r="WUH255"/>
      <c r="WUI255"/>
      <c r="WUJ255"/>
      <c r="WUK255"/>
      <c r="WUL255"/>
      <c r="WUM255"/>
      <c r="WUN255"/>
      <c r="WUO255"/>
      <c r="WUP255"/>
      <c r="WUQ255"/>
      <c r="WUR255"/>
      <c r="WUS255"/>
      <c r="WUT255"/>
      <c r="WUU255"/>
      <c r="WUV255"/>
      <c r="WUW255"/>
      <c r="WUX255"/>
      <c r="WUY255"/>
      <c r="WUZ255"/>
      <c r="WVA255"/>
      <c r="WVB255"/>
      <c r="WVC255"/>
      <c r="WVD255"/>
      <c r="WVE255"/>
      <c r="WVF255"/>
      <c r="WVG255"/>
      <c r="WVH255"/>
      <c r="WVI255"/>
      <c r="WVJ255"/>
      <c r="WVK255"/>
      <c r="WVL255"/>
      <c r="WVM255"/>
      <c r="WVN255"/>
      <c r="WVO255"/>
      <c r="WVP255"/>
      <c r="WVQ255"/>
      <c r="WVR255"/>
      <c r="WVS255"/>
      <c r="WVT255"/>
      <c r="WVU255"/>
      <c r="WVV255"/>
      <c r="WVW255"/>
      <c r="WVX255"/>
      <c r="WVY255"/>
      <c r="WVZ255"/>
      <c r="WWA255"/>
      <c r="WWB255"/>
      <c r="WWC255"/>
      <c r="WWD255"/>
      <c r="WWE255"/>
      <c r="WWF255"/>
      <c r="WWG255"/>
      <c r="WWH255"/>
      <c r="WWI255"/>
      <c r="WWJ255"/>
      <c r="WWK255"/>
      <c r="WWL255"/>
      <c r="WWM255"/>
      <c r="WWN255"/>
      <c r="WWO255"/>
      <c r="WWP255"/>
      <c r="WWQ255"/>
      <c r="WWR255"/>
      <c r="WWS255"/>
      <c r="WWT255"/>
      <c r="WWU255"/>
      <c r="WWV255"/>
      <c r="WWW255"/>
      <c r="WWX255"/>
      <c r="WWY255"/>
      <c r="WWZ255"/>
      <c r="WXA255"/>
      <c r="WXB255"/>
      <c r="WXC255"/>
      <c r="WXD255"/>
      <c r="WXE255"/>
      <c r="WXF255"/>
      <c r="WXG255"/>
      <c r="WXH255"/>
      <c r="WXI255"/>
      <c r="WXJ255"/>
      <c r="WXK255"/>
      <c r="WXL255"/>
      <c r="WXM255"/>
      <c r="WXN255"/>
      <c r="WXO255"/>
      <c r="WXP255"/>
      <c r="WXQ255"/>
      <c r="WXR255"/>
      <c r="WXS255"/>
      <c r="WXT255"/>
      <c r="WXU255"/>
      <c r="WXV255"/>
      <c r="WXW255"/>
      <c r="WXX255"/>
      <c r="WXY255"/>
      <c r="WXZ255"/>
      <c r="WYA255"/>
      <c r="WYB255"/>
      <c r="WYC255"/>
      <c r="WYD255"/>
      <c r="WYE255"/>
      <c r="WYF255"/>
      <c r="WYG255"/>
      <c r="WYH255"/>
      <c r="WYI255"/>
      <c r="WYJ255"/>
      <c r="WYK255"/>
      <c r="WYL255"/>
      <c r="WYM255"/>
      <c r="WYN255"/>
      <c r="WYO255"/>
      <c r="WYP255"/>
      <c r="WYQ255"/>
      <c r="WYR255"/>
      <c r="WYS255"/>
      <c r="WYT255"/>
      <c r="WYU255"/>
      <c r="WYV255"/>
      <c r="WYW255"/>
      <c r="WYX255"/>
      <c r="WYY255"/>
      <c r="WYZ255"/>
      <c r="WZA255"/>
      <c r="WZB255"/>
      <c r="WZC255"/>
      <c r="WZD255"/>
      <c r="WZE255"/>
      <c r="WZF255"/>
      <c r="WZG255"/>
      <c r="WZH255"/>
      <c r="WZI255"/>
      <c r="WZJ255"/>
      <c r="WZK255"/>
      <c r="WZL255"/>
      <c r="WZM255"/>
      <c r="WZN255"/>
      <c r="WZO255"/>
      <c r="WZP255"/>
      <c r="WZQ255"/>
      <c r="WZR255"/>
      <c r="WZS255"/>
      <c r="WZT255"/>
      <c r="WZU255"/>
      <c r="WZV255"/>
      <c r="WZW255"/>
      <c r="WZX255"/>
      <c r="WZY255"/>
      <c r="WZZ255"/>
      <c r="XAA255"/>
      <c r="XAB255"/>
      <c r="XAC255"/>
      <c r="XAD255"/>
      <c r="XAE255"/>
      <c r="XAF255"/>
      <c r="XAG255"/>
      <c r="XAH255"/>
      <c r="XAI255"/>
      <c r="XAJ255"/>
      <c r="XAK255"/>
      <c r="XAL255"/>
      <c r="XAM255"/>
      <c r="XAN255"/>
      <c r="XAO255"/>
      <c r="XAP255"/>
      <c r="XAQ255"/>
      <c r="XAR255"/>
      <c r="XAS255"/>
      <c r="XAT255"/>
      <c r="XAU255"/>
      <c r="XAV255"/>
      <c r="XAW255"/>
      <c r="XAX255"/>
      <c r="XAY255"/>
      <c r="XAZ255"/>
      <c r="XBA255"/>
      <c r="XBB255"/>
      <c r="XBC255"/>
      <c r="XBD255"/>
      <c r="XBE255"/>
      <c r="XBF255"/>
      <c r="XBG255"/>
      <c r="XBH255"/>
      <c r="XBI255"/>
      <c r="XBJ255"/>
      <c r="XBK255"/>
      <c r="XBL255"/>
    </row>
  </sheetData>
  <autoFilter ref="A5:XBL237"/>
  <mergeCells count="64">
    <mergeCell ref="HL239:HM239"/>
    <mergeCell ref="J242:M242"/>
    <mergeCell ref="Q242:AB242"/>
    <mergeCell ref="H247:J247"/>
    <mergeCell ref="P191:P192"/>
    <mergeCell ref="P193:P194"/>
    <mergeCell ref="J239:M239"/>
    <mergeCell ref="Q239:AB239"/>
    <mergeCell ref="EX239:EY239"/>
    <mergeCell ref="FT239:FU239"/>
    <mergeCell ref="P186:P187"/>
    <mergeCell ref="P80:P81"/>
    <mergeCell ref="P82:P83"/>
    <mergeCell ref="P84:P85"/>
    <mergeCell ref="P90:P91"/>
    <mergeCell ref="P94:P95"/>
    <mergeCell ref="P140:P141"/>
    <mergeCell ref="P142:P143"/>
    <mergeCell ref="P153:P154"/>
    <mergeCell ref="P155:P156"/>
    <mergeCell ref="P160:P161"/>
    <mergeCell ref="P165:P166"/>
    <mergeCell ref="P76:P78"/>
    <mergeCell ref="P34:P35"/>
    <mergeCell ref="P39:P40"/>
    <mergeCell ref="P41:P42"/>
    <mergeCell ref="P48:P49"/>
    <mergeCell ref="P50:P51"/>
    <mergeCell ref="P55:P56"/>
    <mergeCell ref="P60:P63"/>
    <mergeCell ref="P65:P66"/>
    <mergeCell ref="P67:P68"/>
    <mergeCell ref="P69:P70"/>
    <mergeCell ref="P73:P74"/>
    <mergeCell ref="P15:P17"/>
    <mergeCell ref="P19:P20"/>
    <mergeCell ref="P22:P23"/>
    <mergeCell ref="P24:P26"/>
    <mergeCell ref="P29:P30"/>
    <mergeCell ref="P31:P33"/>
    <mergeCell ref="GL3:GV3"/>
    <mergeCell ref="GW3:HG3"/>
    <mergeCell ref="HH3:HR3"/>
    <mergeCell ref="P9:P10"/>
    <mergeCell ref="P11:P12"/>
    <mergeCell ref="P13:P14"/>
    <mergeCell ref="DX3:EH3"/>
    <mergeCell ref="EI3:ES3"/>
    <mergeCell ref="ET3:FD3"/>
    <mergeCell ref="FE3:FO3"/>
    <mergeCell ref="FP3:FZ3"/>
    <mergeCell ref="GA3:GK3"/>
    <mergeCell ref="BJ3:BT3"/>
    <mergeCell ref="BU3:CE3"/>
    <mergeCell ref="CF3:CP3"/>
    <mergeCell ref="CQ3:DA3"/>
    <mergeCell ref="DB3:DL3"/>
    <mergeCell ref="DM3:DW3"/>
    <mergeCell ref="B1:AB1"/>
    <mergeCell ref="B2:AB2"/>
    <mergeCell ref="R3:AB3"/>
    <mergeCell ref="AC3:AM3"/>
    <mergeCell ref="AN3:AX3"/>
    <mergeCell ref="AY3:BI3"/>
  </mergeCells>
  <dataValidations count="1">
    <dataValidation type="textLength" allowBlank="1" showInputMessage="1" showErrorMessage="1" sqref="J207:K208 F172 H172 J163:K164 J115:K116 K94 J69:K69 J25:K26 F36:F37 H36:H37">
      <formula1>2</formula1>
      <formula2>50</formula2>
    </dataValidation>
  </dataValidations>
  <pageMargins left="0.47244094488188981" right="0.27559055118110237" top="0.31496062992125984" bottom="0.35433070866141736" header="0.19685039370078741" footer="0.23622047244094491"/>
  <pageSetup paperSize="9" scale="85" orientation="landscape" r:id="rId1"/>
  <headerFooter alignWithMargins="0"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BM254"/>
  <sheetViews>
    <sheetView showWhiteSpace="0" workbookViewId="0">
      <pane xSplit="18" ySplit="5" topLeftCell="AC6" activePane="bottomRight" state="frozen"/>
      <selection pane="topRight" activeCell="Q1" sqref="Q1"/>
      <selection pane="bottomLeft" activeCell="A6" sqref="A6"/>
      <selection pane="bottomRight" activeCell="T55" sqref="T55"/>
    </sheetView>
  </sheetViews>
  <sheetFormatPr defaultRowHeight="12.75" x14ac:dyDescent="0.2"/>
  <cols>
    <col min="1" max="1" width="7" style="4" customWidth="1"/>
    <col min="2" max="2" width="3.7109375" style="4" customWidth="1"/>
    <col min="3" max="3" width="3.5703125" style="4" hidden="1" customWidth="1"/>
    <col min="4" max="4" width="4.85546875" style="4" hidden="1" customWidth="1"/>
    <col min="5" max="5" width="4.140625" style="59" hidden="1" customWidth="1"/>
    <col min="6" max="6" width="28.85546875" style="15" hidden="1" customWidth="1"/>
    <col min="7" max="7" width="15.140625" style="15" hidden="1" customWidth="1"/>
    <col min="8" max="8" width="22.7109375" style="24" hidden="1" customWidth="1"/>
    <col min="9" max="9" width="16" style="15" hidden="1" customWidth="1"/>
    <col min="10" max="10" width="16.7109375" style="4" customWidth="1"/>
    <col min="11" max="11" width="11.42578125" style="4" bestFit="1" customWidth="1"/>
    <col min="12" max="12" width="9.42578125" style="4" hidden="1" customWidth="1"/>
    <col min="13" max="13" width="9.42578125" style="4" customWidth="1"/>
    <col min="14" max="14" width="9.85546875" style="4" customWidth="1"/>
    <col min="15" max="15" width="9" style="60" hidden="1" customWidth="1"/>
    <col min="16" max="16" width="11.85546875" style="102" customWidth="1"/>
    <col min="17" max="17" width="5.5703125" style="102" customWidth="1"/>
    <col min="18" max="18" width="20.140625" style="4" customWidth="1"/>
    <col min="19" max="19" width="8.28515625" style="105" customWidth="1"/>
    <col min="20" max="20" width="8.140625" style="165" customWidth="1"/>
    <col min="21" max="21" width="6.7109375" style="165" customWidth="1"/>
    <col min="22" max="22" width="7.5703125" style="165" customWidth="1"/>
    <col min="23" max="23" width="7.85546875" style="165" customWidth="1"/>
    <col min="24" max="24" width="8.28515625" style="165" customWidth="1"/>
    <col min="25" max="25" width="6" style="165" customWidth="1"/>
    <col min="26" max="26" width="7" style="165" customWidth="1"/>
    <col min="27" max="27" width="7.85546875" style="165" customWidth="1"/>
    <col min="28" max="28" width="7.5703125" style="165" customWidth="1"/>
    <col min="29" max="29" width="8.42578125" style="105" customWidth="1"/>
    <col min="30" max="30" width="8.85546875" style="105" customWidth="1"/>
    <col min="31" max="31" width="8.42578125" style="165" customWidth="1"/>
    <col min="32" max="32" width="6.7109375" style="165" customWidth="1"/>
    <col min="33" max="33" width="7.5703125" style="165" customWidth="1"/>
    <col min="34" max="34" width="7.85546875" style="165" customWidth="1"/>
    <col min="35" max="35" width="8.28515625" style="165" customWidth="1"/>
    <col min="36" max="36" width="6" style="165" customWidth="1"/>
    <col min="37" max="37" width="7" style="165" customWidth="1"/>
    <col min="38" max="38" width="7.85546875" style="165" customWidth="1"/>
    <col min="39" max="39" width="7.5703125" style="165" customWidth="1"/>
    <col min="40" max="40" width="8.42578125" style="105" customWidth="1"/>
    <col min="41" max="41" width="8.85546875" style="105" customWidth="1"/>
    <col min="42" max="42" width="8.140625" style="165" customWidth="1"/>
    <col min="43" max="43" width="6.7109375" style="165" hidden="1" customWidth="1"/>
    <col min="44" max="44" width="7.5703125" style="165" hidden="1" customWidth="1"/>
    <col min="45" max="45" width="7.85546875" style="165" customWidth="1"/>
    <col min="46" max="46" width="8.28515625" style="165" customWidth="1"/>
    <col min="47" max="47" width="6" style="165" customWidth="1"/>
    <col min="48" max="48" width="7" style="165" customWidth="1"/>
    <col min="49" max="49" width="7.85546875" style="165" customWidth="1"/>
    <col min="50" max="50" width="7.5703125" style="165" customWidth="1"/>
    <col min="51" max="51" width="8.42578125" style="105" customWidth="1"/>
    <col min="52" max="52" width="8.85546875" style="105" hidden="1" customWidth="1"/>
    <col min="53" max="53" width="8.7109375" style="165" hidden="1" customWidth="1"/>
    <col min="54" max="54" width="6.7109375" style="165" hidden="1" customWidth="1"/>
    <col min="55" max="55" width="7.5703125" style="165" hidden="1" customWidth="1"/>
    <col min="56" max="56" width="10.7109375" style="165" hidden="1" customWidth="1"/>
    <col min="57" max="57" width="8.28515625" style="165" hidden="1" customWidth="1"/>
    <col min="58" max="58" width="7.42578125" style="165" hidden="1" customWidth="1"/>
    <col min="59" max="59" width="7" style="165" hidden="1" customWidth="1"/>
    <col min="60" max="60" width="7.85546875" style="165" hidden="1" customWidth="1"/>
    <col min="61" max="61" width="10.85546875" style="165" hidden="1" customWidth="1"/>
    <col min="62" max="62" width="8.42578125" style="105" hidden="1" customWidth="1"/>
    <col min="63" max="63" width="8.85546875" style="105" hidden="1" customWidth="1"/>
    <col min="64" max="64" width="8.140625" style="165" hidden="1" customWidth="1"/>
    <col min="65" max="65" width="6.7109375" style="165" hidden="1" customWidth="1"/>
    <col min="66" max="66" width="7.5703125" style="165" hidden="1" customWidth="1"/>
    <col min="67" max="67" width="7.85546875" style="165" hidden="1" customWidth="1"/>
    <col min="68" max="68" width="8.28515625" style="165" hidden="1" customWidth="1"/>
    <col min="69" max="69" width="6" style="165" hidden="1" customWidth="1"/>
    <col min="70" max="70" width="7" style="165" hidden="1" customWidth="1"/>
    <col min="71" max="71" width="7.85546875" style="165" hidden="1" customWidth="1"/>
    <col min="72" max="72" width="7.5703125" style="165" hidden="1" customWidth="1"/>
    <col min="73" max="73" width="10.140625" style="105" hidden="1" customWidth="1"/>
    <col min="74" max="74" width="8.85546875" style="105" hidden="1" customWidth="1"/>
    <col min="75" max="75" width="8.140625" style="165" hidden="1" customWidth="1"/>
    <col min="76" max="76" width="6.7109375" style="165" hidden="1" customWidth="1"/>
    <col min="77" max="77" width="7.5703125" style="165" hidden="1" customWidth="1"/>
    <col min="78" max="78" width="7.85546875" style="165" hidden="1" customWidth="1"/>
    <col min="79" max="79" width="8.28515625" style="165" hidden="1" customWidth="1"/>
    <col min="80" max="80" width="6" style="165" hidden="1" customWidth="1"/>
    <col min="81" max="81" width="7" style="165" hidden="1" customWidth="1"/>
    <col min="82" max="82" width="7.85546875" style="165" hidden="1" customWidth="1"/>
    <col min="83" max="83" width="7.5703125" style="165" hidden="1" customWidth="1"/>
    <col min="84" max="84" width="10.140625" style="105" hidden="1" customWidth="1"/>
    <col min="85" max="85" width="8.85546875" style="105" hidden="1" customWidth="1"/>
    <col min="86" max="86" width="8.140625" style="165" hidden="1" customWidth="1"/>
    <col min="87" max="87" width="6.7109375" style="165" hidden="1" customWidth="1"/>
    <col min="88" max="88" width="7.5703125" style="165" hidden="1" customWidth="1"/>
    <col min="89" max="89" width="7.85546875" style="165" hidden="1" customWidth="1"/>
    <col min="90" max="90" width="8.28515625" style="165" hidden="1" customWidth="1"/>
    <col min="91" max="91" width="6" style="165" hidden="1" customWidth="1"/>
    <col min="92" max="92" width="7" style="165" hidden="1" customWidth="1"/>
    <col min="93" max="93" width="7.85546875" style="165" hidden="1" customWidth="1"/>
    <col min="94" max="94" width="7.5703125" style="165" hidden="1" customWidth="1"/>
    <col min="95" max="95" width="8.28515625" style="105" hidden="1" customWidth="1"/>
    <col min="96" max="96" width="8.85546875" style="105" hidden="1" customWidth="1"/>
    <col min="97" max="97" width="8.7109375" style="165" hidden="1" customWidth="1"/>
    <col min="98" max="98" width="6.7109375" style="165" hidden="1" customWidth="1"/>
    <col min="99" max="99" width="7.5703125" style="165" hidden="1" customWidth="1"/>
    <col min="100" max="100" width="10.7109375" style="165" hidden="1" customWidth="1"/>
    <col min="101" max="101" width="8.28515625" style="165" hidden="1" customWidth="1"/>
    <col min="102" max="102" width="7.42578125" style="165" hidden="1" customWidth="1"/>
    <col min="103" max="103" width="7" style="165" hidden="1" customWidth="1"/>
    <col min="104" max="104" width="7.85546875" style="165" hidden="1" customWidth="1"/>
    <col min="105" max="105" width="10.85546875" style="165" hidden="1" customWidth="1"/>
    <col min="106" max="106" width="8.42578125" style="105" hidden="1" customWidth="1"/>
    <col min="107" max="107" width="8.85546875" style="105" hidden="1" customWidth="1"/>
    <col min="108" max="108" width="8.7109375" style="165" hidden="1" customWidth="1"/>
    <col min="109" max="109" width="6.7109375" style="165" hidden="1" customWidth="1"/>
    <col min="110" max="110" width="7.5703125" style="165" hidden="1" customWidth="1"/>
    <col min="111" max="111" width="10.7109375" style="165" hidden="1" customWidth="1"/>
    <col min="112" max="113" width="8.28515625" style="165" hidden="1" customWidth="1"/>
    <col min="114" max="115" width="7.85546875" style="165" hidden="1" customWidth="1"/>
    <col min="116" max="116" width="10.85546875" style="165" hidden="1" customWidth="1"/>
    <col min="117" max="117" width="8.42578125" style="105" hidden="1" customWidth="1"/>
    <col min="118" max="118" width="8.85546875" style="105" hidden="1" customWidth="1"/>
    <col min="119" max="119" width="8.140625" style="165" hidden="1" customWidth="1"/>
    <col min="120" max="120" width="6.7109375" style="165" hidden="1" customWidth="1"/>
    <col min="121" max="121" width="7.5703125" style="165" hidden="1" customWidth="1"/>
    <col min="122" max="122" width="8.85546875" style="165" hidden="1" customWidth="1"/>
    <col min="123" max="123" width="8.28515625" style="165" hidden="1" customWidth="1"/>
    <col min="124" max="124" width="6.85546875" style="165" hidden="1" customWidth="1"/>
    <col min="125" max="125" width="7" style="165" hidden="1" customWidth="1"/>
    <col min="126" max="126" width="7.85546875" style="165" hidden="1" customWidth="1"/>
    <col min="127" max="127" width="8.5703125" style="165" hidden="1" customWidth="1"/>
    <col min="128" max="128" width="8.28515625" style="105" hidden="1" customWidth="1"/>
    <col min="129" max="129" width="8.85546875" style="105" hidden="1" customWidth="1"/>
    <col min="130" max="130" width="8.140625" style="165" hidden="1" customWidth="1"/>
    <col min="131" max="131" width="6.7109375" style="165" hidden="1" customWidth="1"/>
    <col min="132" max="132" width="7.5703125" style="165" hidden="1" customWidth="1"/>
    <col min="133" max="133" width="7.85546875" style="165" hidden="1" customWidth="1"/>
    <col min="134" max="134" width="8.28515625" style="165" hidden="1" customWidth="1"/>
    <col min="135" max="135" width="6" style="165" hidden="1" customWidth="1"/>
    <col min="136" max="136" width="7" style="165" hidden="1" customWidth="1"/>
    <col min="137" max="137" width="7.85546875" style="165" hidden="1" customWidth="1"/>
    <col min="138" max="138" width="7.5703125" style="165" hidden="1" customWidth="1"/>
    <col min="139" max="139" width="8.28515625" style="105" hidden="1" customWidth="1"/>
    <col min="140" max="140" width="8.85546875" style="105" hidden="1" customWidth="1"/>
    <col min="141" max="141" width="8.140625" style="165" hidden="1" customWidth="1"/>
    <col min="142" max="142" width="6.7109375" style="165" hidden="1" customWidth="1"/>
    <col min="143" max="143" width="7.5703125" style="165" hidden="1" customWidth="1"/>
    <col min="144" max="144" width="7.85546875" style="165" hidden="1" customWidth="1"/>
    <col min="145" max="145" width="8.28515625" style="165" hidden="1" customWidth="1"/>
    <col min="146" max="146" width="6" style="165" hidden="1" customWidth="1"/>
    <col min="147" max="147" width="7" style="165" hidden="1" customWidth="1"/>
    <col min="148" max="148" width="7.85546875" style="165" hidden="1" customWidth="1"/>
    <col min="149" max="149" width="7.5703125" style="165" hidden="1" customWidth="1"/>
    <col min="150" max="150" width="8.28515625" style="105" hidden="1" customWidth="1"/>
    <col min="151" max="151" width="8.85546875" style="105" hidden="1" customWidth="1"/>
    <col min="152" max="152" width="9.28515625" style="165" hidden="1" customWidth="1"/>
    <col min="153" max="153" width="6.7109375" style="165" hidden="1" customWidth="1"/>
    <col min="154" max="154" width="7.5703125" style="165" hidden="1" customWidth="1"/>
    <col min="155" max="155" width="9" style="165" hidden="1" customWidth="1"/>
    <col min="156" max="156" width="8.28515625" style="165" hidden="1" customWidth="1"/>
    <col min="157" max="158" width="7" style="165" hidden="1" customWidth="1"/>
    <col min="159" max="159" width="7.85546875" style="165" hidden="1" customWidth="1"/>
    <col min="160" max="160" width="8.5703125" style="165" hidden="1" customWidth="1"/>
    <col min="161" max="161" width="8.28515625" style="105" hidden="1" customWidth="1"/>
    <col min="162" max="162" width="8.85546875" style="105" hidden="1" customWidth="1"/>
    <col min="163" max="163" width="9.28515625" style="165" hidden="1" customWidth="1"/>
    <col min="164" max="164" width="6.7109375" style="165" hidden="1" customWidth="1"/>
    <col min="165" max="165" width="7.5703125" style="165" hidden="1" customWidth="1"/>
    <col min="166" max="167" width="9" style="165" hidden="1" customWidth="1"/>
    <col min="168" max="168" width="7" style="165" hidden="1" customWidth="1"/>
    <col min="169" max="169" width="7.5703125" style="165" hidden="1" customWidth="1"/>
    <col min="170" max="170" width="7.85546875" style="165" hidden="1" customWidth="1"/>
    <col min="171" max="171" width="8.5703125" style="165" hidden="1" customWidth="1"/>
    <col min="172" max="173" width="8.85546875" style="105" hidden="1" customWidth="1"/>
    <col min="174" max="174" width="8.140625" style="165" hidden="1" customWidth="1"/>
    <col min="175" max="175" width="6.7109375" style="165" hidden="1" customWidth="1"/>
    <col min="176" max="176" width="7.5703125" style="165" hidden="1" customWidth="1"/>
    <col min="177" max="177" width="8.5703125" style="165" hidden="1" customWidth="1"/>
    <col min="178" max="178" width="8.28515625" style="165" hidden="1" customWidth="1"/>
    <col min="179" max="179" width="6" style="165" hidden="1" customWidth="1"/>
    <col min="180" max="180" width="7" style="165" hidden="1" customWidth="1"/>
    <col min="181" max="181" width="7.85546875" style="165" hidden="1" customWidth="1"/>
    <col min="182" max="182" width="8.42578125" style="165" hidden="1" customWidth="1"/>
    <col min="183" max="183" width="8.28515625" style="105" hidden="1" customWidth="1"/>
    <col min="184" max="184" width="8.85546875" style="105" hidden="1" customWidth="1"/>
    <col min="185" max="185" width="8.140625" style="165" hidden="1" customWidth="1"/>
    <col min="186" max="186" width="6.7109375" style="165" hidden="1" customWidth="1"/>
    <col min="187" max="187" width="7.5703125" style="165" hidden="1" customWidth="1"/>
    <col min="188" max="188" width="7.85546875" style="165" hidden="1" customWidth="1"/>
    <col min="189" max="189" width="8.28515625" style="165" hidden="1" customWidth="1"/>
    <col min="190" max="190" width="6" style="165" hidden="1" customWidth="1"/>
    <col min="191" max="191" width="7" style="165" hidden="1" customWidth="1"/>
    <col min="192" max="192" width="7.85546875" style="165" hidden="1" customWidth="1"/>
    <col min="193" max="193" width="7.5703125" style="165" hidden="1" customWidth="1"/>
    <col min="194" max="194" width="8.28515625" style="105" hidden="1" customWidth="1"/>
    <col min="195" max="195" width="8.85546875" style="105" hidden="1" customWidth="1"/>
    <col min="196" max="196" width="8.140625" style="165" hidden="1" customWidth="1"/>
    <col min="197" max="197" width="6.7109375" style="165" hidden="1" customWidth="1"/>
    <col min="198" max="198" width="7.5703125" style="165" hidden="1" customWidth="1"/>
    <col min="199" max="199" width="7.85546875" style="165" hidden="1" customWidth="1"/>
    <col min="200" max="200" width="8.28515625" style="165" hidden="1" customWidth="1"/>
    <col min="201" max="201" width="6" style="165" hidden="1" customWidth="1"/>
    <col min="202" max="202" width="7" style="165" hidden="1" customWidth="1"/>
    <col min="203" max="203" width="7.85546875" style="165" hidden="1" customWidth="1"/>
    <col min="204" max="204" width="7.5703125" style="165" hidden="1" customWidth="1"/>
    <col min="205" max="205" width="8.28515625" style="105" hidden="1" customWidth="1"/>
    <col min="206" max="206" width="8.85546875" style="105" hidden="1" customWidth="1"/>
    <col min="207" max="207" width="8.140625" style="165" hidden="1" customWidth="1"/>
    <col min="208" max="208" width="6.7109375" style="165" hidden="1" customWidth="1"/>
    <col min="209" max="209" width="7.5703125" style="165" hidden="1" customWidth="1"/>
    <col min="210" max="210" width="7.85546875" style="165" hidden="1" customWidth="1"/>
    <col min="211" max="211" width="8.28515625" style="165" hidden="1" customWidth="1"/>
    <col min="212" max="212" width="6.85546875" style="165" hidden="1" customWidth="1"/>
    <col min="213" max="213" width="7" style="165" hidden="1" customWidth="1"/>
    <col min="214" max="214" width="7.85546875" style="165" hidden="1" customWidth="1"/>
    <col min="215" max="215" width="8" style="165" hidden="1" customWidth="1"/>
    <col min="216" max="216" width="9.42578125" style="105" hidden="1" customWidth="1"/>
    <col min="217" max="217" width="8.85546875" style="105" hidden="1" customWidth="1"/>
    <col min="218" max="218" width="9" style="165" hidden="1" customWidth="1"/>
    <col min="219" max="219" width="6.7109375" style="165" hidden="1" customWidth="1"/>
    <col min="220" max="220" width="7.5703125" style="165" hidden="1" customWidth="1"/>
    <col min="221" max="221" width="13.5703125" style="165" hidden="1" customWidth="1"/>
    <col min="222" max="222" width="8.85546875" style="165" hidden="1" customWidth="1"/>
    <col min="223" max="223" width="7.5703125" style="165" hidden="1" customWidth="1"/>
    <col min="224" max="224" width="7" style="165" hidden="1" customWidth="1"/>
    <col min="225" max="225" width="8.85546875" style="165" hidden="1" customWidth="1"/>
    <col min="226" max="226" width="8.5703125" style="165" hidden="1" customWidth="1"/>
    <col min="227" max="227" width="9.85546875" style="105" hidden="1" customWidth="1"/>
    <col min="228" max="228" width="10.85546875" style="105" hidden="1" customWidth="1"/>
    <col min="229" max="229" width="12.5703125" style="76" hidden="1" customWidth="1"/>
    <col min="230" max="230" width="18.7109375" style="76" hidden="1" customWidth="1"/>
    <col min="231" max="231" width="9.140625" style="76" hidden="1" customWidth="1"/>
    <col min="232" max="232" width="10.140625" style="76" hidden="1" customWidth="1"/>
    <col min="233" max="237" width="9.140625" style="76" hidden="1" customWidth="1"/>
    <col min="238" max="241" width="9.140625" style="68" hidden="1" customWidth="1"/>
    <col min="242" max="242" width="13" style="68" hidden="1" customWidth="1"/>
    <col min="243" max="254" width="9.140625" style="68" hidden="1" customWidth="1"/>
    <col min="255" max="259" width="0" style="68" hidden="1" customWidth="1"/>
    <col min="260" max="319" width="9.140625" style="68"/>
  </cols>
  <sheetData>
    <row r="1" spans="1:319 16289:16289" ht="16.5" customHeight="1" x14ac:dyDescent="0.2">
      <c r="B1" s="262" t="s">
        <v>1082</v>
      </c>
      <c r="C1" s="262"/>
      <c r="D1" s="262"/>
      <c r="E1" s="263"/>
      <c r="F1" s="264"/>
      <c r="G1" s="264"/>
      <c r="H1" s="264"/>
      <c r="I1" s="264"/>
      <c r="J1" s="262"/>
      <c r="K1" s="262"/>
      <c r="L1" s="262"/>
      <c r="M1" s="262"/>
      <c r="N1" s="262"/>
      <c r="O1" s="262"/>
      <c r="P1" s="262"/>
      <c r="Q1" s="262"/>
      <c r="R1" s="262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 s="248"/>
      <c r="GF1" s="248"/>
      <c r="GG1" s="248"/>
      <c r="GH1" s="248"/>
      <c r="GI1" s="248"/>
      <c r="GJ1" s="248"/>
      <c r="GK1" s="248"/>
      <c r="GL1" s="248"/>
      <c r="GM1" s="248"/>
      <c r="GN1" s="248"/>
      <c r="GO1" s="248"/>
      <c r="GP1" s="248"/>
      <c r="GQ1" s="248"/>
      <c r="GR1" s="248"/>
      <c r="GS1" s="248"/>
      <c r="GT1" s="248"/>
      <c r="GU1" s="248"/>
      <c r="GV1" s="248"/>
      <c r="GW1" s="248"/>
      <c r="GX1" s="248"/>
      <c r="GY1" s="248"/>
      <c r="GZ1" s="248"/>
      <c r="HA1" s="248"/>
      <c r="HB1" s="248"/>
      <c r="HC1" s="248"/>
      <c r="HD1" s="248"/>
      <c r="HE1" s="248"/>
      <c r="HF1" s="248"/>
      <c r="HG1" s="248"/>
      <c r="HH1" s="248"/>
      <c r="HI1" s="248"/>
      <c r="HJ1" s="248"/>
      <c r="HK1" s="248"/>
      <c r="HL1" s="248"/>
      <c r="HM1" s="248"/>
      <c r="HN1" s="248"/>
      <c r="HO1" s="248"/>
      <c r="HP1" s="248"/>
      <c r="HQ1" s="248"/>
      <c r="HR1" s="248"/>
      <c r="HS1" s="248"/>
      <c r="HT1" s="248"/>
    </row>
    <row r="2" spans="1:319 16289:16289" ht="16.5" customHeight="1" x14ac:dyDescent="0.2">
      <c r="B2" s="267" t="s">
        <v>1279</v>
      </c>
      <c r="C2" s="267"/>
      <c r="D2" s="267"/>
      <c r="E2" s="268"/>
      <c r="F2" s="269"/>
      <c r="G2" s="269"/>
      <c r="H2" s="269"/>
      <c r="I2" s="269"/>
      <c r="J2" s="267"/>
      <c r="K2" s="267"/>
      <c r="L2" s="267"/>
      <c r="M2" s="267"/>
      <c r="N2" s="267"/>
      <c r="O2" s="267"/>
      <c r="P2" s="267"/>
      <c r="Q2" s="267"/>
      <c r="R2" s="267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  <c r="ET2" s="249"/>
      <c r="EU2" s="249"/>
      <c r="EV2" s="249"/>
      <c r="EW2" s="249"/>
      <c r="EX2" s="249"/>
      <c r="EY2" s="249"/>
      <c r="EZ2" s="249"/>
      <c r="FA2" s="249"/>
      <c r="FB2" s="249"/>
      <c r="FC2" s="249"/>
      <c r="FD2" s="249"/>
      <c r="FE2" s="249"/>
      <c r="FF2" s="249"/>
      <c r="FG2" s="249"/>
      <c r="FH2" s="249"/>
      <c r="FI2" s="249"/>
      <c r="FJ2" s="249"/>
      <c r="FK2" s="249"/>
      <c r="FL2" s="249"/>
      <c r="FM2" s="249"/>
      <c r="FN2" s="249"/>
      <c r="FO2" s="249"/>
      <c r="FP2" s="249"/>
      <c r="FQ2" s="249"/>
      <c r="FR2" s="249"/>
      <c r="FS2" s="249"/>
      <c r="FT2" s="249"/>
      <c r="FU2" s="249"/>
      <c r="FV2" s="249"/>
      <c r="FW2" s="249"/>
      <c r="FX2" s="249"/>
      <c r="FY2" s="249"/>
      <c r="FZ2" s="249"/>
      <c r="GA2" s="249"/>
      <c r="GB2" s="249"/>
      <c r="GC2" s="249"/>
      <c r="GD2" s="249"/>
      <c r="GE2" s="249"/>
      <c r="GF2" s="249"/>
      <c r="GG2" s="249"/>
      <c r="GH2" s="249"/>
      <c r="GI2" s="249"/>
      <c r="GJ2" s="249"/>
      <c r="GK2" s="249"/>
      <c r="GL2" s="249"/>
      <c r="GM2" s="249"/>
      <c r="GN2" s="249"/>
      <c r="GO2" s="249"/>
      <c r="GP2" s="249"/>
      <c r="GQ2" s="249"/>
      <c r="GR2" s="249"/>
      <c r="GS2" s="249"/>
      <c r="GT2" s="249"/>
      <c r="GU2" s="249"/>
      <c r="GV2" s="249"/>
      <c r="GW2" s="249"/>
      <c r="GX2" s="249"/>
      <c r="GY2" s="249"/>
      <c r="GZ2" s="249"/>
      <c r="HA2" s="249"/>
      <c r="HB2" s="249"/>
      <c r="HC2" s="249"/>
      <c r="HD2" s="249"/>
      <c r="HE2" s="249"/>
      <c r="HF2" s="249"/>
      <c r="HG2" s="249"/>
      <c r="HH2" s="249"/>
      <c r="HI2" s="249"/>
      <c r="HJ2" s="249"/>
      <c r="HK2" s="249"/>
      <c r="HL2" s="249"/>
      <c r="HM2" s="249"/>
      <c r="HN2" s="249"/>
      <c r="HO2" s="249"/>
      <c r="HP2" s="249"/>
      <c r="HQ2" s="249"/>
      <c r="HR2" s="249"/>
      <c r="HS2" s="249"/>
      <c r="HT2" s="249"/>
    </row>
    <row r="3" spans="1:319 16289:16289" ht="16.5" customHeight="1" x14ac:dyDescent="0.2">
      <c r="B3" s="40"/>
      <c r="C3" s="40"/>
      <c r="D3" s="40"/>
      <c r="E3" s="41"/>
      <c r="F3" s="25"/>
      <c r="G3" s="25"/>
      <c r="H3" s="22"/>
      <c r="I3" s="25"/>
      <c r="J3" s="40"/>
      <c r="K3" s="40"/>
      <c r="L3" s="40"/>
      <c r="M3" s="40"/>
      <c r="N3" s="40"/>
      <c r="O3" s="40"/>
      <c r="P3" s="40"/>
      <c r="Q3" s="40"/>
      <c r="R3" s="40"/>
      <c r="S3" s="258" t="s">
        <v>838</v>
      </c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 t="s">
        <v>79</v>
      </c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 t="s">
        <v>80</v>
      </c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 t="s">
        <v>1087</v>
      </c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 t="s">
        <v>1133</v>
      </c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 t="s">
        <v>81</v>
      </c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 t="s">
        <v>1092</v>
      </c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 t="s">
        <v>1094</v>
      </c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 t="s">
        <v>1095</v>
      </c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 t="s">
        <v>1096</v>
      </c>
      <c r="DO3" s="258"/>
      <c r="DP3" s="258"/>
      <c r="DQ3" s="258"/>
      <c r="DR3" s="258"/>
      <c r="DS3" s="258"/>
      <c r="DT3" s="258"/>
      <c r="DU3" s="258"/>
      <c r="DV3" s="258"/>
      <c r="DW3" s="258"/>
      <c r="DX3" s="258"/>
      <c r="DY3" s="258" t="s">
        <v>82</v>
      </c>
      <c r="DZ3" s="258"/>
      <c r="EA3" s="258"/>
      <c r="EB3" s="258"/>
      <c r="EC3" s="258"/>
      <c r="ED3" s="258"/>
      <c r="EE3" s="258"/>
      <c r="EF3" s="258"/>
      <c r="EG3" s="258"/>
      <c r="EH3" s="258"/>
      <c r="EI3" s="258"/>
      <c r="EJ3" s="258" t="s">
        <v>83</v>
      </c>
      <c r="EK3" s="258"/>
      <c r="EL3" s="258"/>
      <c r="EM3" s="258"/>
      <c r="EN3" s="258"/>
      <c r="EO3" s="258"/>
      <c r="EP3" s="258"/>
      <c r="EQ3" s="258"/>
      <c r="ER3" s="258"/>
      <c r="ES3" s="258"/>
      <c r="ET3" s="258"/>
      <c r="EU3" s="258" t="s">
        <v>1116</v>
      </c>
      <c r="EV3" s="258"/>
      <c r="EW3" s="258"/>
      <c r="EX3" s="258"/>
      <c r="EY3" s="258"/>
      <c r="EZ3" s="258"/>
      <c r="FA3" s="258"/>
      <c r="FB3" s="258"/>
      <c r="FC3" s="258"/>
      <c r="FD3" s="258"/>
      <c r="FE3" s="258"/>
      <c r="FF3" s="258" t="s">
        <v>1117</v>
      </c>
      <c r="FG3" s="258"/>
      <c r="FH3" s="258"/>
      <c r="FI3" s="258"/>
      <c r="FJ3" s="258"/>
      <c r="FK3" s="258"/>
      <c r="FL3" s="258"/>
      <c r="FM3" s="258"/>
      <c r="FN3" s="258"/>
      <c r="FO3" s="258"/>
      <c r="FP3" s="258"/>
      <c r="FQ3" s="258" t="s">
        <v>84</v>
      </c>
      <c r="FR3" s="258"/>
      <c r="FS3" s="258"/>
      <c r="FT3" s="258"/>
      <c r="FU3" s="258"/>
      <c r="FV3" s="258"/>
      <c r="FW3" s="258"/>
      <c r="FX3" s="258"/>
      <c r="FY3" s="258"/>
      <c r="FZ3" s="258"/>
      <c r="GA3" s="258"/>
      <c r="GB3" s="258" t="s">
        <v>1119</v>
      </c>
      <c r="GC3" s="258"/>
      <c r="GD3" s="258"/>
      <c r="GE3" s="258"/>
      <c r="GF3" s="258"/>
      <c r="GG3" s="258"/>
      <c r="GH3" s="258"/>
      <c r="GI3" s="258"/>
      <c r="GJ3" s="258"/>
      <c r="GK3" s="258"/>
      <c r="GL3" s="258"/>
      <c r="GM3" s="258" t="s">
        <v>85</v>
      </c>
      <c r="GN3" s="258"/>
      <c r="GO3" s="258"/>
      <c r="GP3" s="258"/>
      <c r="GQ3" s="258"/>
      <c r="GR3" s="258"/>
      <c r="GS3" s="258"/>
      <c r="GT3" s="258"/>
      <c r="GU3" s="258"/>
      <c r="GV3" s="258"/>
      <c r="GW3" s="258"/>
      <c r="GX3" s="258" t="s">
        <v>1123</v>
      </c>
      <c r="GY3" s="258"/>
      <c r="GZ3" s="258"/>
      <c r="HA3" s="258"/>
      <c r="HB3" s="258"/>
      <c r="HC3" s="258"/>
      <c r="HD3" s="258"/>
      <c r="HE3" s="258"/>
      <c r="HF3" s="258"/>
      <c r="HG3" s="258"/>
      <c r="HH3" s="258"/>
      <c r="HI3" s="258" t="s">
        <v>1134</v>
      </c>
      <c r="HJ3" s="258"/>
      <c r="HK3" s="258"/>
      <c r="HL3" s="258"/>
      <c r="HM3" s="258"/>
      <c r="HN3" s="258"/>
      <c r="HO3" s="258"/>
      <c r="HP3" s="258"/>
      <c r="HQ3" s="258"/>
      <c r="HR3" s="258"/>
      <c r="HS3" s="258"/>
      <c r="HT3" s="155"/>
    </row>
    <row r="4" spans="1:319 16289:16289" s="4" customFormat="1" ht="85.5" customHeight="1" x14ac:dyDescent="0.2">
      <c r="B4" s="42" t="s">
        <v>229</v>
      </c>
      <c r="C4" s="43" t="s">
        <v>735</v>
      </c>
      <c r="D4" s="43" t="s">
        <v>807</v>
      </c>
      <c r="E4" s="43" t="s">
        <v>372</v>
      </c>
      <c r="F4" s="1" t="s">
        <v>444</v>
      </c>
      <c r="G4" s="1" t="s">
        <v>445</v>
      </c>
      <c r="H4" s="1" t="s">
        <v>446</v>
      </c>
      <c r="I4" s="18" t="s">
        <v>447</v>
      </c>
      <c r="J4" s="46" t="s">
        <v>227</v>
      </c>
      <c r="K4" s="46" t="s">
        <v>228</v>
      </c>
      <c r="L4" s="46" t="s">
        <v>225</v>
      </c>
      <c r="M4" s="46"/>
      <c r="N4" s="46" t="s">
        <v>226</v>
      </c>
      <c r="O4" s="47" t="s">
        <v>369</v>
      </c>
      <c r="P4" s="85" t="s">
        <v>1124</v>
      </c>
      <c r="Q4" s="85"/>
      <c r="R4" s="85" t="s">
        <v>1125</v>
      </c>
      <c r="S4" s="77" t="s">
        <v>0</v>
      </c>
      <c r="T4" s="78" t="s">
        <v>1081</v>
      </c>
      <c r="U4" s="78" t="s">
        <v>1126</v>
      </c>
      <c r="V4" s="79" t="s">
        <v>373</v>
      </c>
      <c r="W4" s="77" t="s">
        <v>1</v>
      </c>
      <c r="X4" s="77" t="s">
        <v>6</v>
      </c>
      <c r="Y4" s="77" t="s">
        <v>372</v>
      </c>
      <c r="Z4" s="77" t="s">
        <v>737</v>
      </c>
      <c r="AA4" s="77" t="s">
        <v>2</v>
      </c>
      <c r="AB4" s="77" t="s">
        <v>3</v>
      </c>
      <c r="AC4" s="80" t="s">
        <v>730</v>
      </c>
      <c r="AD4" s="77" t="s">
        <v>0</v>
      </c>
      <c r="AE4" s="78" t="s">
        <v>1083</v>
      </c>
      <c r="AF4" s="78" t="s">
        <v>1126</v>
      </c>
      <c r="AG4" s="79" t="s">
        <v>373</v>
      </c>
      <c r="AH4" s="77" t="s">
        <v>1</v>
      </c>
      <c r="AI4" s="77" t="s">
        <v>6</v>
      </c>
      <c r="AJ4" s="77" t="s">
        <v>372</v>
      </c>
      <c r="AK4" s="77" t="s">
        <v>737</v>
      </c>
      <c r="AL4" s="77" t="s">
        <v>2</v>
      </c>
      <c r="AM4" s="77" t="s">
        <v>3</v>
      </c>
      <c r="AN4" s="80" t="s">
        <v>730</v>
      </c>
      <c r="AO4" s="77" t="s">
        <v>0</v>
      </c>
      <c r="AP4" s="78" t="s">
        <v>1086</v>
      </c>
      <c r="AQ4" s="78" t="s">
        <v>1126</v>
      </c>
      <c r="AR4" s="79" t="s">
        <v>373</v>
      </c>
      <c r="AS4" s="77" t="s">
        <v>1</v>
      </c>
      <c r="AT4" s="77" t="s">
        <v>6</v>
      </c>
      <c r="AU4" s="77" t="s">
        <v>372</v>
      </c>
      <c r="AV4" s="77" t="s">
        <v>737</v>
      </c>
      <c r="AW4" s="77" t="s">
        <v>2</v>
      </c>
      <c r="AX4" s="77" t="s">
        <v>3</v>
      </c>
      <c r="AY4" s="80" t="s">
        <v>730</v>
      </c>
      <c r="AZ4" s="77" t="s">
        <v>0</v>
      </c>
      <c r="BA4" s="78" t="s">
        <v>1086</v>
      </c>
      <c r="BB4" s="78" t="s">
        <v>1126</v>
      </c>
      <c r="BC4" s="79" t="s">
        <v>373</v>
      </c>
      <c r="BD4" s="77" t="s">
        <v>1</v>
      </c>
      <c r="BE4" s="77" t="s">
        <v>6</v>
      </c>
      <c r="BF4" s="77" t="s">
        <v>372</v>
      </c>
      <c r="BG4" s="77" t="s">
        <v>737</v>
      </c>
      <c r="BH4" s="77" t="s">
        <v>2</v>
      </c>
      <c r="BI4" s="77" t="s">
        <v>3</v>
      </c>
      <c r="BJ4" s="80" t="s">
        <v>730</v>
      </c>
      <c r="BK4" s="77" t="s">
        <v>0</v>
      </c>
      <c r="BL4" s="78" t="s">
        <v>1127</v>
      </c>
      <c r="BM4" s="78" t="s">
        <v>1126</v>
      </c>
      <c r="BN4" s="79" t="s">
        <v>373</v>
      </c>
      <c r="BO4" s="77" t="s">
        <v>1</v>
      </c>
      <c r="BP4" s="77" t="s">
        <v>6</v>
      </c>
      <c r="BQ4" s="77" t="s">
        <v>372</v>
      </c>
      <c r="BR4" s="77" t="s">
        <v>737</v>
      </c>
      <c r="BS4" s="77" t="s">
        <v>2</v>
      </c>
      <c r="BT4" s="77" t="s">
        <v>3</v>
      </c>
      <c r="BU4" s="80" t="s">
        <v>730</v>
      </c>
      <c r="BV4" s="77" t="s">
        <v>0</v>
      </c>
      <c r="BW4" s="78" t="s">
        <v>1091</v>
      </c>
      <c r="BX4" s="78" t="s">
        <v>1126</v>
      </c>
      <c r="BY4" s="79" t="s">
        <v>373</v>
      </c>
      <c r="BZ4" s="77" t="s">
        <v>1</v>
      </c>
      <c r="CA4" s="77" t="s">
        <v>6</v>
      </c>
      <c r="CB4" s="77" t="s">
        <v>372</v>
      </c>
      <c r="CC4" s="77" t="s">
        <v>737</v>
      </c>
      <c r="CD4" s="77" t="s">
        <v>2</v>
      </c>
      <c r="CE4" s="77" t="s">
        <v>3</v>
      </c>
      <c r="CF4" s="80" t="s">
        <v>730</v>
      </c>
      <c r="CG4" s="77" t="s">
        <v>0</v>
      </c>
      <c r="CH4" s="78" t="s">
        <v>1093</v>
      </c>
      <c r="CI4" s="78" t="s">
        <v>1126</v>
      </c>
      <c r="CJ4" s="79" t="s">
        <v>373</v>
      </c>
      <c r="CK4" s="77" t="s">
        <v>1</v>
      </c>
      <c r="CL4" s="77" t="s">
        <v>6</v>
      </c>
      <c r="CM4" s="77" t="s">
        <v>372</v>
      </c>
      <c r="CN4" s="77" t="s">
        <v>737</v>
      </c>
      <c r="CO4" s="77" t="s">
        <v>2</v>
      </c>
      <c r="CP4" s="77" t="s">
        <v>3</v>
      </c>
      <c r="CQ4" s="80" t="s">
        <v>730</v>
      </c>
      <c r="CR4" s="77" t="s">
        <v>0</v>
      </c>
      <c r="CS4" s="78" t="s">
        <v>1118</v>
      </c>
      <c r="CT4" s="78" t="s">
        <v>1126</v>
      </c>
      <c r="CU4" s="79" t="s">
        <v>373</v>
      </c>
      <c r="CV4" s="77" t="s">
        <v>1</v>
      </c>
      <c r="CW4" s="77" t="s">
        <v>6</v>
      </c>
      <c r="CX4" s="77" t="s">
        <v>372</v>
      </c>
      <c r="CY4" s="77" t="s">
        <v>737</v>
      </c>
      <c r="CZ4" s="77" t="s">
        <v>2</v>
      </c>
      <c r="DA4" s="77" t="s">
        <v>3</v>
      </c>
      <c r="DB4" s="80" t="s">
        <v>730</v>
      </c>
      <c r="DC4" s="77" t="s">
        <v>0</v>
      </c>
      <c r="DD4" s="78" t="s">
        <v>1118</v>
      </c>
      <c r="DE4" s="78" t="s">
        <v>1126</v>
      </c>
      <c r="DF4" s="79" t="s">
        <v>373</v>
      </c>
      <c r="DG4" s="77" t="s">
        <v>1</v>
      </c>
      <c r="DH4" s="77" t="s">
        <v>6</v>
      </c>
      <c r="DI4" s="77" t="s">
        <v>372</v>
      </c>
      <c r="DJ4" s="77" t="s">
        <v>737</v>
      </c>
      <c r="DK4" s="77" t="s">
        <v>2</v>
      </c>
      <c r="DL4" s="77" t="s">
        <v>3</v>
      </c>
      <c r="DM4" s="80" t="s">
        <v>730</v>
      </c>
      <c r="DN4" s="77" t="s">
        <v>0</v>
      </c>
      <c r="DO4" s="78" t="s">
        <v>1097</v>
      </c>
      <c r="DP4" s="78" t="s">
        <v>1126</v>
      </c>
      <c r="DQ4" s="79" t="s">
        <v>373</v>
      </c>
      <c r="DR4" s="77" t="s">
        <v>1</v>
      </c>
      <c r="DS4" s="77" t="s">
        <v>6</v>
      </c>
      <c r="DT4" s="77" t="s">
        <v>372</v>
      </c>
      <c r="DU4" s="77" t="s">
        <v>737</v>
      </c>
      <c r="DV4" s="77" t="s">
        <v>2</v>
      </c>
      <c r="DW4" s="77" t="s">
        <v>3</v>
      </c>
      <c r="DX4" s="80" t="s">
        <v>730</v>
      </c>
      <c r="DY4" s="77" t="s">
        <v>0</v>
      </c>
      <c r="DZ4" s="78" t="s">
        <v>1106</v>
      </c>
      <c r="EA4" s="78" t="s">
        <v>1126</v>
      </c>
      <c r="EB4" s="79" t="s">
        <v>373</v>
      </c>
      <c r="EC4" s="77" t="s">
        <v>1</v>
      </c>
      <c r="ED4" s="77" t="s">
        <v>6</v>
      </c>
      <c r="EE4" s="77" t="s">
        <v>372</v>
      </c>
      <c r="EF4" s="77" t="s">
        <v>737</v>
      </c>
      <c r="EG4" s="77" t="s">
        <v>2</v>
      </c>
      <c r="EH4" s="77" t="s">
        <v>3</v>
      </c>
      <c r="EI4" s="80" t="s">
        <v>730</v>
      </c>
      <c r="EJ4" s="77" t="s">
        <v>0</v>
      </c>
      <c r="EK4" s="78" t="s">
        <v>1109</v>
      </c>
      <c r="EL4" s="78" t="s">
        <v>1126</v>
      </c>
      <c r="EM4" s="79" t="s">
        <v>373</v>
      </c>
      <c r="EN4" s="77" t="s">
        <v>1</v>
      </c>
      <c r="EO4" s="77" t="s">
        <v>6</v>
      </c>
      <c r="EP4" s="77" t="s">
        <v>372</v>
      </c>
      <c r="EQ4" s="77" t="s">
        <v>737</v>
      </c>
      <c r="ER4" s="77" t="s">
        <v>2</v>
      </c>
      <c r="ES4" s="77" t="s">
        <v>3</v>
      </c>
      <c r="ET4" s="80" t="s">
        <v>730</v>
      </c>
      <c r="EU4" s="77" t="s">
        <v>0</v>
      </c>
      <c r="EV4" s="78" t="s">
        <v>1118</v>
      </c>
      <c r="EW4" s="78" t="s">
        <v>1126</v>
      </c>
      <c r="EX4" s="79" t="s">
        <v>373</v>
      </c>
      <c r="EY4" s="77" t="s">
        <v>1</v>
      </c>
      <c r="EZ4" s="77" t="s">
        <v>6</v>
      </c>
      <c r="FA4" s="77" t="s">
        <v>372</v>
      </c>
      <c r="FB4" s="77" t="s">
        <v>737</v>
      </c>
      <c r="FC4" s="77" t="s">
        <v>2</v>
      </c>
      <c r="FD4" s="77" t="s">
        <v>3</v>
      </c>
      <c r="FE4" s="80" t="s">
        <v>730</v>
      </c>
      <c r="FF4" s="77" t="s">
        <v>0</v>
      </c>
      <c r="FG4" s="78" t="s">
        <v>1118</v>
      </c>
      <c r="FH4" s="78" t="s">
        <v>1126</v>
      </c>
      <c r="FI4" s="79" t="s">
        <v>373</v>
      </c>
      <c r="FJ4" s="77" t="s">
        <v>1</v>
      </c>
      <c r="FK4" s="77" t="s">
        <v>6</v>
      </c>
      <c r="FL4" s="77" t="s">
        <v>372</v>
      </c>
      <c r="FM4" s="77" t="s">
        <v>737</v>
      </c>
      <c r="FN4" s="77" t="s">
        <v>2</v>
      </c>
      <c r="FO4" s="77" t="s">
        <v>3</v>
      </c>
      <c r="FP4" s="80" t="s">
        <v>730</v>
      </c>
      <c r="FQ4" s="77" t="s">
        <v>0</v>
      </c>
      <c r="FR4" s="78" t="s">
        <v>1115</v>
      </c>
      <c r="FS4" s="78" t="s">
        <v>1126</v>
      </c>
      <c r="FT4" s="79" t="s">
        <v>373</v>
      </c>
      <c r="FU4" s="77" t="s">
        <v>1</v>
      </c>
      <c r="FV4" s="77" t="s">
        <v>6</v>
      </c>
      <c r="FW4" s="77" t="s">
        <v>372</v>
      </c>
      <c r="FX4" s="77" t="s">
        <v>737</v>
      </c>
      <c r="FY4" s="77" t="s">
        <v>2</v>
      </c>
      <c r="FZ4" s="77" t="s">
        <v>3</v>
      </c>
      <c r="GA4" s="80" t="s">
        <v>730</v>
      </c>
      <c r="GB4" s="77" t="s">
        <v>0</v>
      </c>
      <c r="GC4" s="78" t="s">
        <v>1120</v>
      </c>
      <c r="GD4" s="78" t="s">
        <v>1126</v>
      </c>
      <c r="GE4" s="79" t="s">
        <v>373</v>
      </c>
      <c r="GF4" s="77" t="s">
        <v>1</v>
      </c>
      <c r="GG4" s="77" t="s">
        <v>6</v>
      </c>
      <c r="GH4" s="77" t="s">
        <v>372</v>
      </c>
      <c r="GI4" s="77" t="s">
        <v>737</v>
      </c>
      <c r="GJ4" s="77" t="s">
        <v>2</v>
      </c>
      <c r="GK4" s="77" t="s">
        <v>3</v>
      </c>
      <c r="GL4" s="80" t="s">
        <v>730</v>
      </c>
      <c r="GM4" s="77" t="s">
        <v>0</v>
      </c>
      <c r="GN4" s="78" t="s">
        <v>1121</v>
      </c>
      <c r="GO4" s="78" t="s">
        <v>1126</v>
      </c>
      <c r="GP4" s="79" t="s">
        <v>373</v>
      </c>
      <c r="GQ4" s="77" t="s">
        <v>1</v>
      </c>
      <c r="GR4" s="77" t="s">
        <v>6</v>
      </c>
      <c r="GS4" s="77" t="s">
        <v>372</v>
      </c>
      <c r="GT4" s="77" t="s">
        <v>737</v>
      </c>
      <c r="GU4" s="77" t="s">
        <v>2</v>
      </c>
      <c r="GV4" s="77" t="s">
        <v>3</v>
      </c>
      <c r="GW4" s="80" t="s">
        <v>730</v>
      </c>
      <c r="GX4" s="77" t="s">
        <v>0</v>
      </c>
      <c r="GY4" s="78" t="s">
        <v>1122</v>
      </c>
      <c r="GZ4" s="78" t="s">
        <v>1126</v>
      </c>
      <c r="HA4" s="79" t="s">
        <v>373</v>
      </c>
      <c r="HB4" s="77" t="s">
        <v>1</v>
      </c>
      <c r="HC4" s="77" t="s">
        <v>6</v>
      </c>
      <c r="HD4" s="77" t="s">
        <v>372</v>
      </c>
      <c r="HE4" s="77" t="s">
        <v>737</v>
      </c>
      <c r="HF4" s="77" t="s">
        <v>2</v>
      </c>
      <c r="HG4" s="77" t="s">
        <v>3</v>
      </c>
      <c r="HH4" s="80" t="s">
        <v>730</v>
      </c>
      <c r="HI4" s="77" t="s">
        <v>0</v>
      </c>
      <c r="HJ4" s="78" t="s">
        <v>1122</v>
      </c>
      <c r="HK4" s="78" t="s">
        <v>1126</v>
      </c>
      <c r="HL4" s="79" t="s">
        <v>373</v>
      </c>
      <c r="HM4" s="77" t="s">
        <v>1</v>
      </c>
      <c r="HN4" s="77" t="s">
        <v>6</v>
      </c>
      <c r="HO4" s="77" t="s">
        <v>372</v>
      </c>
      <c r="HP4" s="77" t="s">
        <v>737</v>
      </c>
      <c r="HQ4" s="77" t="s">
        <v>2</v>
      </c>
      <c r="HR4" s="77" t="s">
        <v>3</v>
      </c>
      <c r="HS4" s="80" t="s">
        <v>730</v>
      </c>
      <c r="HT4" s="156"/>
      <c r="HU4" s="76"/>
      <c r="HV4" s="76"/>
      <c r="HW4" s="76"/>
      <c r="HX4" s="76"/>
      <c r="HY4" s="76"/>
      <c r="HZ4" s="76"/>
      <c r="IA4" s="76"/>
      <c r="IB4" s="76"/>
      <c r="IC4" s="76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</row>
    <row r="5" spans="1:319 16289:16289" s="4" customFormat="1" ht="13.5" x14ac:dyDescent="0.2">
      <c r="B5" s="42">
        <v>1</v>
      </c>
      <c r="C5" s="44"/>
      <c r="D5" s="44"/>
      <c r="E5" s="63"/>
      <c r="F5" s="11"/>
      <c r="G5" s="11"/>
      <c r="H5" s="11"/>
      <c r="I5" s="11"/>
      <c r="J5" s="44">
        <v>2</v>
      </c>
      <c r="K5" s="44">
        <v>2</v>
      </c>
      <c r="L5" s="48"/>
      <c r="M5" s="48"/>
      <c r="N5" s="48"/>
      <c r="O5" s="49"/>
      <c r="P5" s="42">
        <v>3</v>
      </c>
      <c r="Q5" s="42"/>
      <c r="R5" s="42"/>
      <c r="S5" s="81">
        <v>4</v>
      </c>
      <c r="T5" s="81">
        <v>5</v>
      </c>
      <c r="U5" s="81">
        <v>6</v>
      </c>
      <c r="V5" s="82">
        <v>8</v>
      </c>
      <c r="W5" s="81">
        <v>10</v>
      </c>
      <c r="X5" s="81">
        <v>11</v>
      </c>
      <c r="Y5" s="81"/>
      <c r="Z5" s="81">
        <v>12</v>
      </c>
      <c r="AA5" s="81">
        <v>13</v>
      </c>
      <c r="AB5" s="81">
        <v>14</v>
      </c>
      <c r="AC5" s="83"/>
      <c r="AD5" s="81">
        <v>4</v>
      </c>
      <c r="AE5" s="81">
        <v>5</v>
      </c>
      <c r="AF5" s="81">
        <v>6</v>
      </c>
      <c r="AG5" s="82">
        <v>8</v>
      </c>
      <c r="AH5" s="81">
        <v>10</v>
      </c>
      <c r="AI5" s="81">
        <v>11</v>
      </c>
      <c r="AJ5" s="81"/>
      <c r="AK5" s="81">
        <v>12</v>
      </c>
      <c r="AL5" s="81">
        <v>13</v>
      </c>
      <c r="AM5" s="81">
        <v>14</v>
      </c>
      <c r="AN5" s="83"/>
      <c r="AO5" s="81">
        <v>4</v>
      </c>
      <c r="AP5" s="81">
        <v>5</v>
      </c>
      <c r="AQ5" s="81">
        <v>6</v>
      </c>
      <c r="AR5" s="82">
        <v>8</v>
      </c>
      <c r="AS5" s="81">
        <v>10</v>
      </c>
      <c r="AT5" s="81">
        <v>11</v>
      </c>
      <c r="AU5" s="81"/>
      <c r="AV5" s="81">
        <v>12</v>
      </c>
      <c r="AW5" s="81">
        <v>13</v>
      </c>
      <c r="AX5" s="81">
        <v>14</v>
      </c>
      <c r="AY5" s="83"/>
      <c r="AZ5" s="81">
        <v>4</v>
      </c>
      <c r="BA5" s="81">
        <v>5</v>
      </c>
      <c r="BB5" s="81">
        <v>6</v>
      </c>
      <c r="BC5" s="82">
        <v>8</v>
      </c>
      <c r="BD5" s="81">
        <v>10</v>
      </c>
      <c r="BE5" s="81">
        <v>11</v>
      </c>
      <c r="BF5" s="81"/>
      <c r="BG5" s="81">
        <v>12</v>
      </c>
      <c r="BH5" s="81">
        <v>13</v>
      </c>
      <c r="BI5" s="81">
        <v>14</v>
      </c>
      <c r="BJ5" s="83"/>
      <c r="BK5" s="81">
        <v>4</v>
      </c>
      <c r="BL5" s="81">
        <v>5</v>
      </c>
      <c r="BM5" s="81">
        <v>6</v>
      </c>
      <c r="BN5" s="82">
        <v>8</v>
      </c>
      <c r="BO5" s="81">
        <v>10</v>
      </c>
      <c r="BP5" s="81">
        <v>11</v>
      </c>
      <c r="BQ5" s="81"/>
      <c r="BR5" s="81">
        <v>12</v>
      </c>
      <c r="BS5" s="81">
        <v>13</v>
      </c>
      <c r="BT5" s="81">
        <v>14</v>
      </c>
      <c r="BU5" s="83"/>
      <c r="BV5" s="81">
        <v>4</v>
      </c>
      <c r="BW5" s="81">
        <v>5</v>
      </c>
      <c r="BX5" s="81">
        <v>6</v>
      </c>
      <c r="BY5" s="82">
        <v>8</v>
      </c>
      <c r="BZ5" s="81">
        <v>10</v>
      </c>
      <c r="CA5" s="81">
        <v>11</v>
      </c>
      <c r="CB5" s="81"/>
      <c r="CC5" s="81">
        <v>12</v>
      </c>
      <c r="CD5" s="81">
        <v>13</v>
      </c>
      <c r="CE5" s="81">
        <v>14</v>
      </c>
      <c r="CF5" s="83"/>
      <c r="CG5" s="81">
        <v>4</v>
      </c>
      <c r="CH5" s="81">
        <v>5</v>
      </c>
      <c r="CI5" s="81">
        <v>6</v>
      </c>
      <c r="CJ5" s="82">
        <v>8</v>
      </c>
      <c r="CK5" s="81">
        <v>10</v>
      </c>
      <c r="CL5" s="81">
        <v>11</v>
      </c>
      <c r="CM5" s="81"/>
      <c r="CN5" s="81">
        <v>12</v>
      </c>
      <c r="CO5" s="81">
        <v>13</v>
      </c>
      <c r="CP5" s="81">
        <v>14</v>
      </c>
      <c r="CQ5" s="83"/>
      <c r="CR5" s="81">
        <v>4</v>
      </c>
      <c r="CS5" s="81">
        <v>5</v>
      </c>
      <c r="CT5" s="81">
        <v>6</v>
      </c>
      <c r="CU5" s="82">
        <v>8</v>
      </c>
      <c r="CV5" s="81">
        <v>10</v>
      </c>
      <c r="CW5" s="81">
        <v>11</v>
      </c>
      <c r="CX5" s="81"/>
      <c r="CY5" s="81">
        <v>12</v>
      </c>
      <c r="CZ5" s="81">
        <v>13</v>
      </c>
      <c r="DA5" s="81">
        <v>14</v>
      </c>
      <c r="DB5" s="83"/>
      <c r="DC5" s="81">
        <v>4</v>
      </c>
      <c r="DD5" s="81">
        <v>5</v>
      </c>
      <c r="DE5" s="81">
        <v>6</v>
      </c>
      <c r="DF5" s="82">
        <v>8</v>
      </c>
      <c r="DG5" s="81">
        <v>10</v>
      </c>
      <c r="DH5" s="81">
        <v>11</v>
      </c>
      <c r="DI5" s="81"/>
      <c r="DJ5" s="81">
        <v>12</v>
      </c>
      <c r="DK5" s="81">
        <v>13</v>
      </c>
      <c r="DL5" s="81">
        <v>14</v>
      </c>
      <c r="DM5" s="83"/>
      <c r="DN5" s="81">
        <v>4</v>
      </c>
      <c r="DO5" s="81">
        <v>5</v>
      </c>
      <c r="DP5" s="81">
        <v>6</v>
      </c>
      <c r="DQ5" s="82">
        <v>8</v>
      </c>
      <c r="DR5" s="81">
        <v>10</v>
      </c>
      <c r="DS5" s="81">
        <v>11</v>
      </c>
      <c r="DT5" s="81"/>
      <c r="DU5" s="81">
        <v>12</v>
      </c>
      <c r="DV5" s="81">
        <v>13</v>
      </c>
      <c r="DW5" s="81">
        <v>14</v>
      </c>
      <c r="DX5" s="83"/>
      <c r="DY5" s="81">
        <v>4</v>
      </c>
      <c r="DZ5" s="81">
        <v>5</v>
      </c>
      <c r="EA5" s="81">
        <v>6</v>
      </c>
      <c r="EB5" s="82">
        <v>8</v>
      </c>
      <c r="EC5" s="81">
        <v>10</v>
      </c>
      <c r="ED5" s="81">
        <v>11</v>
      </c>
      <c r="EE5" s="81"/>
      <c r="EF5" s="81">
        <v>12</v>
      </c>
      <c r="EG5" s="81">
        <v>13</v>
      </c>
      <c r="EH5" s="81">
        <v>14</v>
      </c>
      <c r="EI5" s="83"/>
      <c r="EJ5" s="81">
        <v>4</v>
      </c>
      <c r="EK5" s="81">
        <v>5</v>
      </c>
      <c r="EL5" s="81">
        <v>6</v>
      </c>
      <c r="EM5" s="82">
        <v>8</v>
      </c>
      <c r="EN5" s="81">
        <v>10</v>
      </c>
      <c r="EO5" s="81">
        <v>11</v>
      </c>
      <c r="EP5" s="81"/>
      <c r="EQ5" s="81">
        <v>12</v>
      </c>
      <c r="ER5" s="81">
        <v>13</v>
      </c>
      <c r="ES5" s="81">
        <v>14</v>
      </c>
      <c r="ET5" s="83"/>
      <c r="EU5" s="81">
        <v>4</v>
      </c>
      <c r="EV5" s="81">
        <v>5</v>
      </c>
      <c r="EW5" s="81">
        <v>6</v>
      </c>
      <c r="EX5" s="82">
        <v>8</v>
      </c>
      <c r="EY5" s="81">
        <v>10</v>
      </c>
      <c r="EZ5" s="81">
        <v>11</v>
      </c>
      <c r="FA5" s="81"/>
      <c r="FB5" s="81">
        <v>12</v>
      </c>
      <c r="FC5" s="81">
        <v>13</v>
      </c>
      <c r="FD5" s="81">
        <v>14</v>
      </c>
      <c r="FE5" s="83"/>
      <c r="FF5" s="81">
        <v>4</v>
      </c>
      <c r="FG5" s="81">
        <v>5</v>
      </c>
      <c r="FH5" s="81">
        <v>6</v>
      </c>
      <c r="FI5" s="82">
        <v>8</v>
      </c>
      <c r="FJ5" s="81">
        <v>10</v>
      </c>
      <c r="FK5" s="81">
        <v>11</v>
      </c>
      <c r="FL5" s="81"/>
      <c r="FM5" s="81">
        <v>12</v>
      </c>
      <c r="FN5" s="81">
        <v>13</v>
      </c>
      <c r="FO5" s="81">
        <v>14</v>
      </c>
      <c r="FP5" s="83"/>
      <c r="FQ5" s="81">
        <v>4</v>
      </c>
      <c r="FR5" s="81">
        <v>5</v>
      </c>
      <c r="FS5" s="81">
        <v>6</v>
      </c>
      <c r="FT5" s="82">
        <v>8</v>
      </c>
      <c r="FU5" s="81">
        <v>10</v>
      </c>
      <c r="FV5" s="81">
        <v>11</v>
      </c>
      <c r="FW5" s="81"/>
      <c r="FX5" s="81">
        <v>12</v>
      </c>
      <c r="FY5" s="81">
        <v>13</v>
      </c>
      <c r="FZ5" s="81">
        <v>14</v>
      </c>
      <c r="GA5" s="83"/>
      <c r="GB5" s="81">
        <v>4</v>
      </c>
      <c r="GC5" s="81">
        <v>5</v>
      </c>
      <c r="GD5" s="81">
        <v>6</v>
      </c>
      <c r="GE5" s="82">
        <v>8</v>
      </c>
      <c r="GF5" s="81">
        <v>10</v>
      </c>
      <c r="GG5" s="81">
        <v>11</v>
      </c>
      <c r="GH5" s="81"/>
      <c r="GI5" s="81">
        <v>12</v>
      </c>
      <c r="GJ5" s="81">
        <v>13</v>
      </c>
      <c r="GK5" s="81">
        <v>14</v>
      </c>
      <c r="GL5" s="83"/>
      <c r="GM5" s="81">
        <v>4</v>
      </c>
      <c r="GN5" s="81">
        <v>5</v>
      </c>
      <c r="GO5" s="81">
        <v>6</v>
      </c>
      <c r="GP5" s="82">
        <v>8</v>
      </c>
      <c r="GQ5" s="81">
        <v>10</v>
      </c>
      <c r="GR5" s="81">
        <v>11</v>
      </c>
      <c r="GS5" s="81"/>
      <c r="GT5" s="81">
        <v>12</v>
      </c>
      <c r="GU5" s="81">
        <v>13</v>
      </c>
      <c r="GV5" s="81">
        <v>14</v>
      </c>
      <c r="GW5" s="83"/>
      <c r="GX5" s="81">
        <v>4</v>
      </c>
      <c r="GY5" s="81">
        <v>5</v>
      </c>
      <c r="GZ5" s="81">
        <v>6</v>
      </c>
      <c r="HA5" s="82">
        <v>8</v>
      </c>
      <c r="HB5" s="81">
        <v>10</v>
      </c>
      <c r="HC5" s="81">
        <v>11</v>
      </c>
      <c r="HD5" s="81"/>
      <c r="HE5" s="81">
        <v>12</v>
      </c>
      <c r="HF5" s="81">
        <v>13</v>
      </c>
      <c r="HG5" s="81">
        <v>14</v>
      </c>
      <c r="HH5" s="83"/>
      <c r="HI5" s="81">
        <v>4</v>
      </c>
      <c r="HJ5" s="81">
        <v>5</v>
      </c>
      <c r="HK5" s="81">
        <v>6</v>
      </c>
      <c r="HL5" s="82">
        <v>8</v>
      </c>
      <c r="HM5" s="81">
        <v>10</v>
      </c>
      <c r="HN5" s="81">
        <v>11</v>
      </c>
      <c r="HO5" s="81"/>
      <c r="HP5" s="81">
        <v>12</v>
      </c>
      <c r="HQ5" s="81">
        <v>13</v>
      </c>
      <c r="HR5" s="81">
        <v>14</v>
      </c>
      <c r="HS5" s="83"/>
      <c r="HT5" s="157"/>
      <c r="HU5" s="76"/>
      <c r="HV5" s="76"/>
      <c r="HW5" s="76"/>
      <c r="HX5" s="76"/>
      <c r="HY5" s="76"/>
      <c r="HZ5" s="76"/>
      <c r="IA5" s="76"/>
      <c r="IB5" s="76"/>
      <c r="IC5" s="76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XBM5" s="4">
        <f>SUM(A5:XBL5)</f>
        <v>1585</v>
      </c>
    </row>
    <row r="6" spans="1:319 16289:16289" s="3" customFormat="1" ht="15.75" hidden="1" customHeight="1" x14ac:dyDescent="0.25">
      <c r="A6" s="33">
        <v>226</v>
      </c>
      <c r="B6" s="37">
        <v>1</v>
      </c>
      <c r="C6" s="245"/>
      <c r="D6" s="245"/>
      <c r="E6" s="245"/>
      <c r="F6" s="19" t="s">
        <v>592</v>
      </c>
      <c r="G6" s="146" t="s">
        <v>375</v>
      </c>
      <c r="H6" s="17" t="s">
        <v>563</v>
      </c>
      <c r="I6" s="87">
        <v>61004040400</v>
      </c>
      <c r="J6" s="50" t="s">
        <v>7</v>
      </c>
      <c r="K6" s="88" t="s">
        <v>8</v>
      </c>
      <c r="L6" s="34" t="s">
        <v>1072</v>
      </c>
      <c r="M6" s="34">
        <v>210</v>
      </c>
      <c r="N6" s="34" t="s">
        <v>1242</v>
      </c>
      <c r="O6" s="34"/>
      <c r="P6" s="100" t="s">
        <v>86</v>
      </c>
      <c r="Q6" s="37">
        <v>1</v>
      </c>
      <c r="R6" s="39" t="s">
        <v>362</v>
      </c>
      <c r="S6" s="89">
        <v>250</v>
      </c>
      <c r="T6" s="90">
        <f t="shared" ref="T6:T50" si="0">IF(AC6&gt;0,S6,0)</f>
        <v>250</v>
      </c>
      <c r="U6" s="90"/>
      <c r="V6" s="91"/>
      <c r="W6" s="90">
        <f>T6+U6+V6</f>
        <v>250</v>
      </c>
      <c r="X6" s="90">
        <f>W6*20%</f>
        <v>50</v>
      </c>
      <c r="Y6" s="90">
        <f>W6*E6</f>
        <v>0</v>
      </c>
      <c r="Z6" s="90"/>
      <c r="AA6" s="90">
        <f>X6-Y6+Z6</f>
        <v>50</v>
      </c>
      <c r="AB6" s="90">
        <f>W6-AA6</f>
        <v>200</v>
      </c>
      <c r="AC6" s="89">
        <v>48</v>
      </c>
      <c r="AD6" s="89">
        <v>250</v>
      </c>
      <c r="AE6" s="90">
        <f>IF(AN6&gt;0,AD6,0)</f>
        <v>250</v>
      </c>
      <c r="AF6" s="90"/>
      <c r="AG6" s="91"/>
      <c r="AH6" s="90">
        <f>AE6+AF6+AG6</f>
        <v>250</v>
      </c>
      <c r="AI6" s="90">
        <v>0</v>
      </c>
      <c r="AJ6" s="90">
        <v>0</v>
      </c>
      <c r="AK6" s="90"/>
      <c r="AL6" s="90">
        <f>AI6-AJ6+AK6</f>
        <v>0</v>
      </c>
      <c r="AM6" s="90">
        <f>AH6-AL6</f>
        <v>250</v>
      </c>
      <c r="AN6" s="177">
        <v>75</v>
      </c>
      <c r="AO6" s="89">
        <v>250</v>
      </c>
      <c r="AP6" s="90">
        <f>IF(AY6&gt;0,AO6,0)</f>
        <v>250</v>
      </c>
      <c r="AQ6" s="90"/>
      <c r="AR6" s="91"/>
      <c r="AS6" s="90">
        <f t="shared" ref="AS6:AS50" si="1">AP6+AQ6+AG6</f>
        <v>250</v>
      </c>
      <c r="AT6" s="90">
        <v>0</v>
      </c>
      <c r="AU6" s="90">
        <v>0</v>
      </c>
      <c r="AV6" s="90"/>
      <c r="AW6" s="90">
        <f>AT6-AU6+AV6</f>
        <v>0</v>
      </c>
      <c r="AX6" s="90">
        <f>AS6-AW6</f>
        <v>250</v>
      </c>
      <c r="AY6" s="89">
        <v>85</v>
      </c>
      <c r="AZ6" s="89">
        <f>S6+AD6+AO6</f>
        <v>750</v>
      </c>
      <c r="BA6" s="90">
        <f>T6+AE6+AP6</f>
        <v>750</v>
      </c>
      <c r="BB6" s="90">
        <f>U6+AF6+AQ6</f>
        <v>0</v>
      </c>
      <c r="BC6" s="90">
        <f>V6+AG6+AR6</f>
        <v>0</v>
      </c>
      <c r="BD6" s="90">
        <f>W6+AH6+AS6</f>
        <v>750</v>
      </c>
      <c r="BE6" s="90">
        <f>BD6*20%</f>
        <v>150</v>
      </c>
      <c r="BF6" s="90">
        <f>Y6+AJ6+AU6</f>
        <v>0</v>
      </c>
      <c r="BG6" s="90">
        <f>Z6+AK6+AV6</f>
        <v>0</v>
      </c>
      <c r="BH6" s="90">
        <f>BE6-BF6+BG6</f>
        <v>150</v>
      </c>
      <c r="BI6" s="90">
        <f>BD6-BH6</f>
        <v>600</v>
      </c>
      <c r="BJ6" s="89">
        <f>AC6+AN6+AY6</f>
        <v>208</v>
      </c>
      <c r="BK6" s="89">
        <v>250</v>
      </c>
      <c r="BL6" s="90">
        <f>IF(BU6&gt;0,BK6,0)</f>
        <v>0</v>
      </c>
      <c r="BM6" s="90"/>
      <c r="BN6" s="91"/>
      <c r="BO6" s="90">
        <f>BL6+BM6+BN6</f>
        <v>0</v>
      </c>
      <c r="BP6" s="90">
        <f>BO6*20%</f>
        <v>0</v>
      </c>
      <c r="BQ6" s="90">
        <f t="shared" ref="BQ6:BQ50" si="2">BO6*E6</f>
        <v>0</v>
      </c>
      <c r="BR6" s="90"/>
      <c r="BS6" s="90">
        <f t="shared" ref="BS6:BS50" si="3">BP6-BQ6+BG6</f>
        <v>0</v>
      </c>
      <c r="BT6" s="90">
        <f>BO6-BS6</f>
        <v>0</v>
      </c>
      <c r="BU6" s="89"/>
      <c r="BV6" s="89">
        <v>250</v>
      </c>
      <c r="BW6" s="90">
        <f>IF(CF6&gt;0,BV6,0)</f>
        <v>0</v>
      </c>
      <c r="BX6" s="90"/>
      <c r="BY6" s="91"/>
      <c r="BZ6" s="90">
        <f>BW6+BX6+BY6</f>
        <v>0</v>
      </c>
      <c r="CA6" s="90">
        <f>BZ6*20%</f>
        <v>0</v>
      </c>
      <c r="CB6" s="90">
        <f t="shared" ref="CB6:CB50" si="4">BZ6*E6</f>
        <v>0</v>
      </c>
      <c r="CC6" s="90"/>
      <c r="CD6" s="90">
        <f>CA6-CB6+CC6</f>
        <v>0</v>
      </c>
      <c r="CE6" s="90">
        <f>BZ6-CD6</f>
        <v>0</v>
      </c>
      <c r="CF6" s="89"/>
      <c r="CG6" s="89">
        <v>250</v>
      </c>
      <c r="CH6" s="90">
        <f>IF(CQ6&gt;0,CG6,0)</f>
        <v>0</v>
      </c>
      <c r="CI6" s="90"/>
      <c r="CJ6" s="91"/>
      <c r="CK6" s="90">
        <f>CH6+CI6+CJ6</f>
        <v>0</v>
      </c>
      <c r="CL6" s="90">
        <f>CK6*20%</f>
        <v>0</v>
      </c>
      <c r="CM6" s="90">
        <f t="shared" ref="CM6:CM50" si="5">CK6*E6</f>
        <v>0</v>
      </c>
      <c r="CN6" s="90"/>
      <c r="CO6" s="90">
        <f>CL6-CM6+CN6</f>
        <v>0</v>
      </c>
      <c r="CP6" s="90">
        <f>CK6-CO6</f>
        <v>0</v>
      </c>
      <c r="CQ6" s="89"/>
      <c r="CR6" s="89">
        <f>BK6+BV6+CG6</f>
        <v>750</v>
      </c>
      <c r="CS6" s="90">
        <f>BL6+BW6+CH6</f>
        <v>0</v>
      </c>
      <c r="CT6" s="90">
        <f>BM6+BX6+CI6</f>
        <v>0</v>
      </c>
      <c r="CU6" s="90">
        <f>BN6+BY6+CJ6</f>
        <v>0</v>
      </c>
      <c r="CV6" s="90">
        <f>BO6+BZ6+CK6</f>
        <v>0</v>
      </c>
      <c r="CW6" s="90">
        <f>CV6*20%</f>
        <v>0</v>
      </c>
      <c r="CX6" s="90">
        <f>BQ6+CB6+CM6</f>
        <v>0</v>
      </c>
      <c r="CY6" s="90">
        <f>BR6+CC6+CN6</f>
        <v>0</v>
      </c>
      <c r="CZ6" s="90">
        <f>CW6-CX6+CY6</f>
        <v>0</v>
      </c>
      <c r="DA6" s="90">
        <f>CV6-CZ6</f>
        <v>0</v>
      </c>
      <c r="DB6" s="89">
        <f>BU6+CF6+CQ6</f>
        <v>0</v>
      </c>
      <c r="DC6" s="89">
        <f>AZ6+CR6</f>
        <v>1500</v>
      </c>
      <c r="DD6" s="89">
        <f t="shared" ref="DD6:DM21" si="6">BA6+CS6</f>
        <v>750</v>
      </c>
      <c r="DE6" s="89">
        <f t="shared" si="6"/>
        <v>0</v>
      </c>
      <c r="DF6" s="89">
        <f t="shared" si="6"/>
        <v>0</v>
      </c>
      <c r="DG6" s="89">
        <f t="shared" si="6"/>
        <v>750</v>
      </c>
      <c r="DH6" s="89">
        <f t="shared" si="6"/>
        <v>150</v>
      </c>
      <c r="DI6" s="89">
        <f t="shared" si="6"/>
        <v>0</v>
      </c>
      <c r="DJ6" s="89">
        <f t="shared" si="6"/>
        <v>0</v>
      </c>
      <c r="DK6" s="89">
        <f t="shared" si="6"/>
        <v>150</v>
      </c>
      <c r="DL6" s="89">
        <f t="shared" si="6"/>
        <v>600</v>
      </c>
      <c r="DM6" s="89">
        <f t="shared" si="6"/>
        <v>208</v>
      </c>
      <c r="DN6" s="89">
        <v>250</v>
      </c>
      <c r="DO6" s="90">
        <f>IF(DX6&gt;0,DN6,0)</f>
        <v>0</v>
      </c>
      <c r="DP6" s="90"/>
      <c r="DQ6" s="91"/>
      <c r="DR6" s="90">
        <f>DO6+DP6+DQ6</f>
        <v>0</v>
      </c>
      <c r="DS6" s="90">
        <f>DR6*20%</f>
        <v>0</v>
      </c>
      <c r="DT6" s="90">
        <f>DR6*E6</f>
        <v>0</v>
      </c>
      <c r="DU6" s="90"/>
      <c r="DV6" s="90">
        <f>DS6-DT6+DU6</f>
        <v>0</v>
      </c>
      <c r="DW6" s="90">
        <f>DR6-DV6</f>
        <v>0</v>
      </c>
      <c r="DX6" s="89"/>
      <c r="DY6" s="89">
        <v>250</v>
      </c>
      <c r="DZ6" s="90">
        <f>IF(EI6&gt;0,DY6,0)</f>
        <v>0</v>
      </c>
      <c r="EA6" s="90"/>
      <c r="EB6" s="91"/>
      <c r="EC6" s="90">
        <f>DZ6+EA6+EB6</f>
        <v>0</v>
      </c>
      <c r="ED6" s="90">
        <f>EC6*20%</f>
        <v>0</v>
      </c>
      <c r="EE6" s="90">
        <f t="shared" ref="EE6:EE50" si="7">EC6*E6</f>
        <v>0</v>
      </c>
      <c r="EF6" s="90"/>
      <c r="EG6" s="90">
        <f>ED6-EE6+EF6</f>
        <v>0</v>
      </c>
      <c r="EH6" s="90">
        <f>EC6-EG6</f>
        <v>0</v>
      </c>
      <c r="EI6" s="89"/>
      <c r="EJ6" s="89">
        <v>250</v>
      </c>
      <c r="EK6" s="90">
        <f>IF(ET6&gt;0,EJ6,0)</f>
        <v>0</v>
      </c>
      <c r="EL6" s="90"/>
      <c r="EM6" s="91"/>
      <c r="EN6" s="90">
        <f>EK6+EL6+EM6</f>
        <v>0</v>
      </c>
      <c r="EO6" s="90">
        <f>EN6*20%</f>
        <v>0</v>
      </c>
      <c r="EP6" s="90">
        <f t="shared" ref="EP6:EP50" si="8">EN6*E6</f>
        <v>0</v>
      </c>
      <c r="EQ6" s="90"/>
      <c r="ER6" s="90">
        <f>EO6-EP6+EQ6</f>
        <v>0</v>
      </c>
      <c r="ES6" s="90">
        <f>EN6-ER6</f>
        <v>0</v>
      </c>
      <c r="ET6" s="89"/>
      <c r="EU6" s="89">
        <f>DN6+DY6+EJ6</f>
        <v>750</v>
      </c>
      <c r="EV6" s="90">
        <f>DO6+DZ6+EK6</f>
        <v>0</v>
      </c>
      <c r="EW6" s="90">
        <f>DP6+EA6+EL6</f>
        <v>0</v>
      </c>
      <c r="EX6" s="90">
        <f>DQ6+EB6+EM6</f>
        <v>0</v>
      </c>
      <c r="EY6" s="90">
        <f>DR6+EC6+EN6</f>
        <v>0</v>
      </c>
      <c r="EZ6" s="90">
        <f>EY6*20%</f>
        <v>0</v>
      </c>
      <c r="FA6" s="90">
        <f>DT6+EE6+EP6</f>
        <v>0</v>
      </c>
      <c r="FB6" s="90">
        <f>DU6+EF6+EQ6</f>
        <v>0</v>
      </c>
      <c r="FC6" s="90">
        <f>EZ6-FA6+FB6</f>
        <v>0</v>
      </c>
      <c r="FD6" s="90">
        <f>EY6-FC6</f>
        <v>0</v>
      </c>
      <c r="FE6" s="89">
        <f>DX6+EI6+ET6</f>
        <v>0</v>
      </c>
      <c r="FF6" s="89">
        <f>AZ6+CR6+EU6</f>
        <v>2250</v>
      </c>
      <c r="FG6" s="89">
        <f t="shared" ref="FG6:FP21" si="9">BA6+CS6+EV6</f>
        <v>750</v>
      </c>
      <c r="FH6" s="89">
        <f t="shared" si="9"/>
        <v>0</v>
      </c>
      <c r="FI6" s="89">
        <f t="shared" si="9"/>
        <v>0</v>
      </c>
      <c r="FJ6" s="89">
        <f t="shared" si="9"/>
        <v>750</v>
      </c>
      <c r="FK6" s="89">
        <f t="shared" si="9"/>
        <v>150</v>
      </c>
      <c r="FL6" s="89">
        <f t="shared" si="9"/>
        <v>0</v>
      </c>
      <c r="FM6" s="89">
        <f t="shared" si="9"/>
        <v>0</v>
      </c>
      <c r="FN6" s="89">
        <f t="shared" si="9"/>
        <v>150</v>
      </c>
      <c r="FO6" s="89">
        <f t="shared" si="9"/>
        <v>600</v>
      </c>
      <c r="FP6" s="89">
        <f t="shared" si="9"/>
        <v>208</v>
      </c>
      <c r="FQ6" s="89">
        <v>250</v>
      </c>
      <c r="FR6" s="90">
        <f>IF(GA6&gt;0,FQ6,0)</f>
        <v>0</v>
      </c>
      <c r="FS6" s="90"/>
      <c r="FT6" s="91"/>
      <c r="FU6" s="90">
        <f>FR6+FS6+FT6</f>
        <v>0</v>
      </c>
      <c r="FV6" s="90">
        <f>FU6*20%</f>
        <v>0</v>
      </c>
      <c r="FW6" s="90">
        <f>FU6*E6</f>
        <v>0</v>
      </c>
      <c r="FX6" s="90"/>
      <c r="FY6" s="90">
        <f>FV6-FW6+FX6</f>
        <v>0</v>
      </c>
      <c r="FZ6" s="90">
        <f>FU6-FY6</f>
        <v>0</v>
      </c>
      <c r="GA6" s="89"/>
      <c r="GB6" s="89">
        <v>250</v>
      </c>
      <c r="GC6" s="90">
        <f>IF(GL6&gt;0,GB6,0)</f>
        <v>0</v>
      </c>
      <c r="GD6" s="90"/>
      <c r="GE6" s="91"/>
      <c r="GF6" s="90">
        <f>GC6+GD6+GE6</f>
        <v>0</v>
      </c>
      <c r="GG6" s="90">
        <f>GF6*20%</f>
        <v>0</v>
      </c>
      <c r="GH6" s="90">
        <f t="shared" ref="GH6:GH50" si="10">GF6*E6</f>
        <v>0</v>
      </c>
      <c r="GI6" s="90"/>
      <c r="GJ6" s="90">
        <f>GG6-GH6+GI6</f>
        <v>0</v>
      </c>
      <c r="GK6" s="90">
        <f>GF6-GJ6</f>
        <v>0</v>
      </c>
      <c r="GL6" s="89"/>
      <c r="GM6" s="89">
        <v>250</v>
      </c>
      <c r="GN6" s="90">
        <f>IF(GW6&gt;0,GM6,0)</f>
        <v>0</v>
      </c>
      <c r="GO6" s="90"/>
      <c r="GP6" s="91"/>
      <c r="GQ6" s="90">
        <f>GN6+GO6+GP6</f>
        <v>0</v>
      </c>
      <c r="GR6" s="90">
        <f>GQ6*20%</f>
        <v>0</v>
      </c>
      <c r="GS6" s="90">
        <f t="shared" ref="GS6:GS50" si="11">GQ6*E6</f>
        <v>0</v>
      </c>
      <c r="GT6" s="90"/>
      <c r="GU6" s="90">
        <f>GR6-GS6+GT6</f>
        <v>0</v>
      </c>
      <c r="GV6" s="90">
        <f>GQ6-GU6</f>
        <v>0</v>
      </c>
      <c r="GW6" s="89"/>
      <c r="GX6" s="89">
        <f>FQ6+GB6+GM6</f>
        <v>750</v>
      </c>
      <c r="GY6" s="90">
        <f>FR6+GC6+GN6</f>
        <v>0</v>
      </c>
      <c r="GZ6" s="90">
        <f>FS6+GD6+GO6</f>
        <v>0</v>
      </c>
      <c r="HA6" s="90">
        <f>FT6+GE6+GP6</f>
        <v>0</v>
      </c>
      <c r="HB6" s="90">
        <f>FU6+GF6+GQ6</f>
        <v>0</v>
      </c>
      <c r="HC6" s="90">
        <f>HB6*20%</f>
        <v>0</v>
      </c>
      <c r="HD6" s="90">
        <f>FW6+GH6+GS6</f>
        <v>0</v>
      </c>
      <c r="HE6" s="90">
        <f>FX6+GI6+GT6</f>
        <v>0</v>
      </c>
      <c r="HF6" s="90">
        <f>HC6-HD6+HE6</f>
        <v>0</v>
      </c>
      <c r="HG6" s="90">
        <f>HB6-HF6</f>
        <v>0</v>
      </c>
      <c r="HH6" s="89">
        <f>GA6+GL6+GW6</f>
        <v>0</v>
      </c>
      <c r="HI6" s="90">
        <f>S6+AD6+AO6+BK6+BV6+CG6+DN6+DY6+EJ6+FQ6+GB6+GM6</f>
        <v>3000</v>
      </c>
      <c r="HJ6" s="90">
        <f t="shared" ref="HJ6:HS21" si="12">T6+AE6+AP6+BL6+BW6+CH6+DO6+DZ6+EK6+FR6+GC6+GN6</f>
        <v>750</v>
      </c>
      <c r="HK6" s="90">
        <f t="shared" si="12"/>
        <v>0</v>
      </c>
      <c r="HL6" s="90">
        <f t="shared" si="12"/>
        <v>0</v>
      </c>
      <c r="HM6" s="90">
        <f t="shared" si="12"/>
        <v>750</v>
      </c>
      <c r="HN6" s="90">
        <f t="shared" si="12"/>
        <v>50</v>
      </c>
      <c r="HO6" s="90">
        <f t="shared" si="12"/>
        <v>0</v>
      </c>
      <c r="HP6" s="90">
        <f t="shared" si="12"/>
        <v>0</v>
      </c>
      <c r="HQ6" s="90">
        <f t="shared" si="12"/>
        <v>50</v>
      </c>
      <c r="HR6" s="90">
        <f t="shared" si="12"/>
        <v>700</v>
      </c>
      <c r="HS6" s="90">
        <f t="shared" si="12"/>
        <v>208</v>
      </c>
      <c r="HT6" s="159">
        <f>BD6+CV6+EY6+HB6</f>
        <v>750</v>
      </c>
      <c r="HU6" s="131">
        <f>BD6+CV6+EY6+FU6+GF6</f>
        <v>750</v>
      </c>
      <c r="HV6" s="131">
        <f>W6+AH6+AS6+BO6+BZ6</f>
        <v>750</v>
      </c>
      <c r="HW6" s="84"/>
      <c r="HX6" s="84">
        <f>AC6+AN6+AY6+BU6+CF6+CQ6+DX6+EI6</f>
        <v>208</v>
      </c>
      <c r="HY6" s="84"/>
      <c r="HZ6" s="84"/>
      <c r="IA6" s="84"/>
      <c r="IB6" s="84"/>
      <c r="IC6" s="84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</row>
    <row r="7" spans="1:319 16289:16289" s="3" customFormat="1" ht="15.75" hidden="1" customHeight="1" x14ac:dyDescent="0.25">
      <c r="A7" s="33">
        <v>227</v>
      </c>
      <c r="B7" s="37">
        <v>2</v>
      </c>
      <c r="C7" s="37"/>
      <c r="D7" s="37"/>
      <c r="E7" s="37"/>
      <c r="F7" s="19" t="s">
        <v>593</v>
      </c>
      <c r="G7" s="146" t="s">
        <v>375</v>
      </c>
      <c r="H7" s="17" t="s">
        <v>564</v>
      </c>
      <c r="I7" s="87">
        <v>61004034767</v>
      </c>
      <c r="J7" s="6" t="s">
        <v>9</v>
      </c>
      <c r="K7" s="6" t="s">
        <v>10</v>
      </c>
      <c r="L7" s="34" t="s">
        <v>1061</v>
      </c>
      <c r="M7" s="34">
        <v>219</v>
      </c>
      <c r="N7" s="34" t="s">
        <v>1242</v>
      </c>
      <c r="O7" s="34"/>
      <c r="P7" s="100" t="s">
        <v>86</v>
      </c>
      <c r="Q7" s="37">
        <v>2</v>
      </c>
      <c r="R7" s="39" t="s">
        <v>361</v>
      </c>
      <c r="S7" s="89">
        <v>250</v>
      </c>
      <c r="T7" s="90">
        <f t="shared" si="0"/>
        <v>250</v>
      </c>
      <c r="U7" s="90"/>
      <c r="V7" s="91"/>
      <c r="W7" s="90">
        <f t="shared" ref="W7:W50" si="13">T7+U7+V7</f>
        <v>250</v>
      </c>
      <c r="X7" s="90">
        <f t="shared" ref="X7:X50" si="14">W7*20%</f>
        <v>50</v>
      </c>
      <c r="Y7" s="90">
        <f t="shared" ref="Y7:Y50" si="15">W7*E7</f>
        <v>0</v>
      </c>
      <c r="Z7" s="90"/>
      <c r="AA7" s="90">
        <f t="shared" ref="AA7:AA50" si="16">X7-Y7+Z7</f>
        <v>50</v>
      </c>
      <c r="AB7" s="90">
        <f t="shared" ref="AB7:AB50" si="17">W7-AA7</f>
        <v>200</v>
      </c>
      <c r="AC7" s="89">
        <v>96</v>
      </c>
      <c r="AD7" s="89">
        <v>250</v>
      </c>
      <c r="AE7" s="90">
        <f t="shared" ref="AE7:AE50" si="18">IF(AN7&gt;0,AD7,0)</f>
        <v>250</v>
      </c>
      <c r="AF7" s="90"/>
      <c r="AG7" s="91"/>
      <c r="AH7" s="90">
        <f t="shared" ref="AH7:AH50" si="19">AE7+AF7+AG7</f>
        <v>250</v>
      </c>
      <c r="AI7" s="90">
        <v>0</v>
      </c>
      <c r="AJ7" s="90">
        <v>0</v>
      </c>
      <c r="AK7" s="90"/>
      <c r="AL7" s="90">
        <f t="shared" ref="AL7:AL50" si="20">AI7-AJ7+AK7</f>
        <v>0</v>
      </c>
      <c r="AM7" s="90">
        <f t="shared" ref="AM7:AM50" si="21">AH7-AL7</f>
        <v>250</v>
      </c>
      <c r="AN7" s="177">
        <v>94</v>
      </c>
      <c r="AO7" s="89">
        <v>250</v>
      </c>
      <c r="AP7" s="90">
        <f t="shared" ref="AP7:AP50" si="22">IF(AY7&gt;0,AO7,0)</f>
        <v>250</v>
      </c>
      <c r="AQ7" s="90"/>
      <c r="AR7" s="91"/>
      <c r="AS7" s="90">
        <f t="shared" si="1"/>
        <v>250</v>
      </c>
      <c r="AT7" s="90">
        <v>0</v>
      </c>
      <c r="AU7" s="90">
        <v>0</v>
      </c>
      <c r="AV7" s="90"/>
      <c r="AW7" s="90">
        <f t="shared" ref="AW7:AW50" si="23">AT7-AU7+AV7</f>
        <v>0</v>
      </c>
      <c r="AX7" s="90">
        <f t="shared" ref="AX7:AX50" si="24">AS7-AW7</f>
        <v>250</v>
      </c>
      <c r="AY7" s="89">
        <v>119</v>
      </c>
      <c r="AZ7" s="89">
        <f t="shared" ref="AZ7:BD50" si="25">S7+AD7+AO7</f>
        <v>750</v>
      </c>
      <c r="BA7" s="90">
        <f t="shared" si="25"/>
        <v>750</v>
      </c>
      <c r="BB7" s="90">
        <f t="shared" si="25"/>
        <v>0</v>
      </c>
      <c r="BC7" s="90">
        <f t="shared" si="25"/>
        <v>0</v>
      </c>
      <c r="BD7" s="90">
        <f t="shared" si="25"/>
        <v>750</v>
      </c>
      <c r="BE7" s="90">
        <f t="shared" ref="BE7:BE69" si="26">BD7*20%</f>
        <v>150</v>
      </c>
      <c r="BF7" s="90">
        <f t="shared" ref="BF7:BG50" si="27">Y7+AJ7+AU7</f>
        <v>0</v>
      </c>
      <c r="BG7" s="90">
        <f t="shared" si="27"/>
        <v>0</v>
      </c>
      <c r="BH7" s="90">
        <f t="shared" ref="BH7:BH50" si="28">BE7-BF7+BG7</f>
        <v>150</v>
      </c>
      <c r="BI7" s="90">
        <f t="shared" ref="BI7:BI50" si="29">BD7-BH7</f>
        <v>600</v>
      </c>
      <c r="BJ7" s="89">
        <f t="shared" ref="BJ7:BJ50" si="30">AC7+AN7+AY7</f>
        <v>309</v>
      </c>
      <c r="BK7" s="89">
        <v>250</v>
      </c>
      <c r="BL7" s="90">
        <f t="shared" ref="BL7:BL50" si="31">IF(BU7&gt;0,BK7,0)</f>
        <v>0</v>
      </c>
      <c r="BM7" s="90"/>
      <c r="BN7" s="91"/>
      <c r="BO7" s="90">
        <f t="shared" ref="BO7:BO50" si="32">BL7+BM7+BN7</f>
        <v>0</v>
      </c>
      <c r="BP7" s="90">
        <f t="shared" ref="BP7:BP50" si="33">BO7*20%</f>
        <v>0</v>
      </c>
      <c r="BQ7" s="90">
        <f t="shared" si="2"/>
        <v>0</v>
      </c>
      <c r="BR7" s="90"/>
      <c r="BS7" s="90">
        <f t="shared" si="3"/>
        <v>0</v>
      </c>
      <c r="BT7" s="90">
        <f t="shared" ref="BT7:BT13" si="34">BO7-BS7</f>
        <v>0</v>
      </c>
      <c r="BU7" s="89"/>
      <c r="BV7" s="89">
        <v>250</v>
      </c>
      <c r="BW7" s="90">
        <f t="shared" ref="BW7:BW50" si="35">IF(CF7&gt;0,BV7,0)</f>
        <v>0</v>
      </c>
      <c r="BX7" s="90"/>
      <c r="BY7" s="91"/>
      <c r="BZ7" s="90">
        <f t="shared" ref="BZ7:BZ50" si="36">BW7+BX7+BY7</f>
        <v>0</v>
      </c>
      <c r="CA7" s="90">
        <f t="shared" ref="CA7:CA50" si="37">BZ7*20%</f>
        <v>0</v>
      </c>
      <c r="CB7" s="90">
        <f t="shared" si="4"/>
        <v>0</v>
      </c>
      <c r="CC7" s="90"/>
      <c r="CD7" s="90">
        <f t="shared" ref="CD7:CD50" si="38">CA7-CB7+CC7</f>
        <v>0</v>
      </c>
      <c r="CE7" s="90">
        <f t="shared" ref="CE7:CE50" si="39">BZ7-CD7</f>
        <v>0</v>
      </c>
      <c r="CF7" s="89"/>
      <c r="CG7" s="89">
        <v>250</v>
      </c>
      <c r="CH7" s="90">
        <f t="shared" ref="CH7:CH50" si="40">IF(CQ7&gt;0,CG7,0)</f>
        <v>0</v>
      </c>
      <c r="CI7" s="90"/>
      <c r="CJ7" s="91"/>
      <c r="CK7" s="90">
        <f t="shared" ref="CK7:CK50" si="41">CH7+CI7+CJ7</f>
        <v>0</v>
      </c>
      <c r="CL7" s="90">
        <f t="shared" ref="CL7:CL50" si="42">CK7*20%</f>
        <v>0</v>
      </c>
      <c r="CM7" s="90">
        <f t="shared" si="5"/>
        <v>0</v>
      </c>
      <c r="CN7" s="90"/>
      <c r="CO7" s="90">
        <f t="shared" ref="CO7:CO50" si="43">CL7-CM7+CN7</f>
        <v>0</v>
      </c>
      <c r="CP7" s="90">
        <f t="shared" ref="CP7:CP50" si="44">CK7-CO7</f>
        <v>0</v>
      </c>
      <c r="CQ7" s="89"/>
      <c r="CR7" s="89">
        <f t="shared" ref="CR7:CV22" si="45">BK7+BV7+CG7</f>
        <v>750</v>
      </c>
      <c r="CS7" s="90">
        <f t="shared" si="45"/>
        <v>0</v>
      </c>
      <c r="CT7" s="90">
        <f t="shared" si="45"/>
        <v>0</v>
      </c>
      <c r="CU7" s="90">
        <f t="shared" si="45"/>
        <v>0</v>
      </c>
      <c r="CV7" s="90">
        <f t="shared" si="45"/>
        <v>0</v>
      </c>
      <c r="CW7" s="90">
        <f t="shared" ref="CW7:CW69" si="46">CV7*20%</f>
        <v>0</v>
      </c>
      <c r="CX7" s="90">
        <f t="shared" ref="CX7:CY22" si="47">BQ7+CB7+CM7</f>
        <v>0</v>
      </c>
      <c r="CY7" s="90">
        <f t="shared" si="47"/>
        <v>0</v>
      </c>
      <c r="CZ7" s="90">
        <f t="shared" ref="CZ7:CZ50" si="48">CW7-CX7+CY7</f>
        <v>0</v>
      </c>
      <c r="DA7" s="90">
        <f t="shared" ref="DA7:DA50" si="49">CV7-CZ7</f>
        <v>0</v>
      </c>
      <c r="DB7" s="89">
        <f t="shared" ref="DB7:DB50" si="50">BU7+CF7+CQ7</f>
        <v>0</v>
      </c>
      <c r="DC7" s="89">
        <f t="shared" ref="DC7:DM22" si="51">AZ7+CR7</f>
        <v>1500</v>
      </c>
      <c r="DD7" s="89">
        <f t="shared" si="6"/>
        <v>750</v>
      </c>
      <c r="DE7" s="89">
        <f t="shared" si="6"/>
        <v>0</v>
      </c>
      <c r="DF7" s="89">
        <f t="shared" si="6"/>
        <v>0</v>
      </c>
      <c r="DG7" s="89">
        <f t="shared" si="6"/>
        <v>750</v>
      </c>
      <c r="DH7" s="89">
        <f t="shared" si="6"/>
        <v>150</v>
      </c>
      <c r="DI7" s="89">
        <f t="shared" si="6"/>
        <v>0</v>
      </c>
      <c r="DJ7" s="89">
        <f t="shared" si="6"/>
        <v>0</v>
      </c>
      <c r="DK7" s="89">
        <f t="shared" si="6"/>
        <v>150</v>
      </c>
      <c r="DL7" s="89">
        <f t="shared" si="6"/>
        <v>600</v>
      </c>
      <c r="DM7" s="89">
        <f t="shared" si="6"/>
        <v>309</v>
      </c>
      <c r="DN7" s="89">
        <v>250</v>
      </c>
      <c r="DO7" s="90">
        <f>IF(DX7&gt;0,DN7,0)</f>
        <v>0</v>
      </c>
      <c r="DP7" s="90"/>
      <c r="DQ7" s="91"/>
      <c r="DR7" s="90">
        <f>DO7+DP7+DQ7</f>
        <v>0</v>
      </c>
      <c r="DS7" s="90">
        <f>DR7*20%</f>
        <v>0</v>
      </c>
      <c r="DT7" s="90">
        <f t="shared" ref="DT7:DT28" si="52">DR7*E7</f>
        <v>0</v>
      </c>
      <c r="DU7" s="90"/>
      <c r="DV7" s="90">
        <f>DS7-DT7+DU7</f>
        <v>0</v>
      </c>
      <c r="DW7" s="90">
        <f>DR7-DV7</f>
        <v>0</v>
      </c>
      <c r="DX7" s="89"/>
      <c r="DY7" s="89">
        <v>250</v>
      </c>
      <c r="DZ7" s="90">
        <f t="shared" ref="DZ7:DZ50" si="53">IF(EI7&gt;0,DY7,0)</f>
        <v>0</v>
      </c>
      <c r="EA7" s="90"/>
      <c r="EB7" s="91"/>
      <c r="EC7" s="90">
        <f t="shared" ref="EC7:EC50" si="54">DZ7+EA7+EB7</f>
        <v>0</v>
      </c>
      <c r="ED7" s="90">
        <f t="shared" ref="ED7:ED50" si="55">EC7*20%</f>
        <v>0</v>
      </c>
      <c r="EE7" s="90">
        <f t="shared" si="7"/>
        <v>0</v>
      </c>
      <c r="EF7" s="90"/>
      <c r="EG7" s="90">
        <f t="shared" ref="EG7:EG50" si="56">ED7-EE7+EF7</f>
        <v>0</v>
      </c>
      <c r="EH7" s="90">
        <f t="shared" ref="EH7:EH50" si="57">EC7-EG7</f>
        <v>0</v>
      </c>
      <c r="EI7" s="89"/>
      <c r="EJ7" s="89">
        <v>250</v>
      </c>
      <c r="EK7" s="90">
        <f t="shared" ref="EK7:EK50" si="58">IF(ET7&gt;0,EJ7,0)</f>
        <v>0</v>
      </c>
      <c r="EL7" s="90"/>
      <c r="EM7" s="91"/>
      <c r="EN7" s="90">
        <f t="shared" ref="EN7:EN50" si="59">EK7+EL7+EM7</f>
        <v>0</v>
      </c>
      <c r="EO7" s="90">
        <f t="shared" ref="EO7:EO50" si="60">EN7*20%</f>
        <v>0</v>
      </c>
      <c r="EP7" s="90">
        <f t="shared" si="8"/>
        <v>0</v>
      </c>
      <c r="EQ7" s="90"/>
      <c r="ER7" s="90">
        <f t="shared" ref="ER7:ER50" si="61">EO7-EP7+EQ7</f>
        <v>0</v>
      </c>
      <c r="ES7" s="90">
        <f t="shared" ref="ES7:ES50" si="62">EN7-ER7</f>
        <v>0</v>
      </c>
      <c r="ET7" s="89"/>
      <c r="EU7" s="89">
        <f t="shared" ref="EU7:EY50" si="63">DN7+DY7+EJ7</f>
        <v>750</v>
      </c>
      <c r="EV7" s="90">
        <f t="shared" si="63"/>
        <v>0</v>
      </c>
      <c r="EW7" s="90">
        <f t="shared" si="63"/>
        <v>0</v>
      </c>
      <c r="EX7" s="90">
        <f t="shared" si="63"/>
        <v>0</v>
      </c>
      <c r="EY7" s="90">
        <f t="shared" si="63"/>
        <v>0</v>
      </c>
      <c r="EZ7" s="90">
        <f t="shared" ref="EZ7:EZ69" si="64">EY7*20%</f>
        <v>0</v>
      </c>
      <c r="FA7" s="90">
        <f t="shared" ref="FA7:FB50" si="65">DT7+EE7+EP7</f>
        <v>0</v>
      </c>
      <c r="FB7" s="90">
        <f t="shared" si="65"/>
        <v>0</v>
      </c>
      <c r="FC7" s="90">
        <f t="shared" ref="FC7:FC50" si="66">EZ7-FA7+FB7</f>
        <v>0</v>
      </c>
      <c r="FD7" s="90">
        <f t="shared" ref="FD7:FD50" si="67">EY7-FC7</f>
        <v>0</v>
      </c>
      <c r="FE7" s="89">
        <f t="shared" ref="FE7:FE50" si="68">DX7+EI7+ET7</f>
        <v>0</v>
      </c>
      <c r="FF7" s="89">
        <f t="shared" ref="FF7:FP43" si="69">AZ7+CR7+EU7</f>
        <v>2250</v>
      </c>
      <c r="FG7" s="89">
        <f t="shared" si="9"/>
        <v>750</v>
      </c>
      <c r="FH7" s="89">
        <f t="shared" si="9"/>
        <v>0</v>
      </c>
      <c r="FI7" s="89">
        <f t="shared" si="9"/>
        <v>0</v>
      </c>
      <c r="FJ7" s="89">
        <f t="shared" si="9"/>
        <v>750</v>
      </c>
      <c r="FK7" s="89">
        <f t="shared" si="9"/>
        <v>150</v>
      </c>
      <c r="FL7" s="89">
        <f t="shared" si="9"/>
        <v>0</v>
      </c>
      <c r="FM7" s="89">
        <f t="shared" si="9"/>
        <v>0</v>
      </c>
      <c r="FN7" s="89">
        <f t="shared" si="9"/>
        <v>150</v>
      </c>
      <c r="FO7" s="89">
        <f t="shared" si="9"/>
        <v>600</v>
      </c>
      <c r="FP7" s="89">
        <f t="shared" si="9"/>
        <v>309</v>
      </c>
      <c r="FQ7" s="89">
        <v>250</v>
      </c>
      <c r="FR7" s="90">
        <f>IF(GA7&gt;0,FQ7,0)</f>
        <v>0</v>
      </c>
      <c r="FS7" s="90"/>
      <c r="FT7" s="91"/>
      <c r="FU7" s="90">
        <f>FR7+FS7+FT7</f>
        <v>0</v>
      </c>
      <c r="FV7" s="90">
        <f>FU7*20%</f>
        <v>0</v>
      </c>
      <c r="FW7" s="90">
        <f>FU7*E7</f>
        <v>0</v>
      </c>
      <c r="FX7" s="90"/>
      <c r="FY7" s="90">
        <f>FV7-FW7+FX7</f>
        <v>0</v>
      </c>
      <c r="FZ7" s="90">
        <f>FU7-FY7</f>
        <v>0</v>
      </c>
      <c r="GA7" s="89"/>
      <c r="GB7" s="89">
        <v>250</v>
      </c>
      <c r="GC7" s="90">
        <f t="shared" ref="GC7:GC50" si="70">IF(GL7&gt;0,GB7,0)</f>
        <v>0</v>
      </c>
      <c r="GD7" s="90"/>
      <c r="GE7" s="91"/>
      <c r="GF7" s="90">
        <f t="shared" ref="GF7:GF50" si="71">GC7+GD7+GE7</f>
        <v>0</v>
      </c>
      <c r="GG7" s="90">
        <f t="shared" ref="GG7:GG50" si="72">GF7*20%</f>
        <v>0</v>
      </c>
      <c r="GH7" s="90">
        <f t="shared" si="10"/>
        <v>0</v>
      </c>
      <c r="GI7" s="90"/>
      <c r="GJ7" s="90">
        <f t="shared" ref="GJ7:GJ50" si="73">GG7-GH7+GI7</f>
        <v>0</v>
      </c>
      <c r="GK7" s="90">
        <f t="shared" ref="GK7:GK50" si="74">GF7-GJ7</f>
        <v>0</v>
      </c>
      <c r="GL7" s="89"/>
      <c r="GM7" s="89">
        <v>250</v>
      </c>
      <c r="GN7" s="90">
        <f t="shared" ref="GN7:GN50" si="75">IF(GW7&gt;0,GM7,0)</f>
        <v>0</v>
      </c>
      <c r="GO7" s="90"/>
      <c r="GP7" s="91"/>
      <c r="GQ7" s="90">
        <f t="shared" ref="GQ7:GQ50" si="76">GN7+GO7+GP7</f>
        <v>0</v>
      </c>
      <c r="GR7" s="90">
        <f t="shared" ref="GR7:GR50" si="77">GQ7*20%</f>
        <v>0</v>
      </c>
      <c r="GS7" s="90">
        <f t="shared" si="11"/>
        <v>0</v>
      </c>
      <c r="GT7" s="90"/>
      <c r="GU7" s="90">
        <f t="shared" ref="GU7:GU50" si="78">GR7-GS7+GT7</f>
        <v>0</v>
      </c>
      <c r="GV7" s="90">
        <f t="shared" ref="GV7:GV50" si="79">GQ7-GU7</f>
        <v>0</v>
      </c>
      <c r="GW7" s="89"/>
      <c r="GX7" s="89">
        <f t="shared" ref="GX7:HB50" si="80">FQ7+GB7+GM7</f>
        <v>750</v>
      </c>
      <c r="GY7" s="90">
        <f t="shared" si="80"/>
        <v>0</v>
      </c>
      <c r="GZ7" s="90">
        <f t="shared" si="80"/>
        <v>0</v>
      </c>
      <c r="HA7" s="90">
        <f t="shared" si="80"/>
        <v>0</v>
      </c>
      <c r="HB7" s="90">
        <f t="shared" si="80"/>
        <v>0</v>
      </c>
      <c r="HC7" s="90">
        <f t="shared" ref="HC7:HC69" si="81">HB7*20%</f>
        <v>0</v>
      </c>
      <c r="HD7" s="90">
        <f t="shared" ref="HD7:HE50" si="82">FW7+GH7+GS7</f>
        <v>0</v>
      </c>
      <c r="HE7" s="90">
        <f t="shared" si="82"/>
        <v>0</v>
      </c>
      <c r="HF7" s="90">
        <f t="shared" ref="HF7:HF50" si="83">HC7-HD7+HE7</f>
        <v>0</v>
      </c>
      <c r="HG7" s="90">
        <f t="shared" ref="HG7:HG50" si="84">HB7-HF7</f>
        <v>0</v>
      </c>
      <c r="HH7" s="89">
        <f t="shared" ref="HH7:HH50" si="85">GA7+GL7+GW7</f>
        <v>0</v>
      </c>
      <c r="HI7" s="90">
        <f t="shared" ref="HI7:HS43" si="86">S7+AD7+AO7+BK7+BV7+CG7+DN7+DY7+EJ7+FQ7+GB7+GM7</f>
        <v>3000</v>
      </c>
      <c r="HJ7" s="90">
        <f t="shared" si="12"/>
        <v>750</v>
      </c>
      <c r="HK7" s="90">
        <f t="shared" si="12"/>
        <v>0</v>
      </c>
      <c r="HL7" s="90">
        <f t="shared" si="12"/>
        <v>0</v>
      </c>
      <c r="HM7" s="90">
        <f t="shared" si="12"/>
        <v>750</v>
      </c>
      <c r="HN7" s="90">
        <f t="shared" si="12"/>
        <v>50</v>
      </c>
      <c r="HO7" s="90">
        <f t="shared" si="12"/>
        <v>0</v>
      </c>
      <c r="HP7" s="90">
        <f t="shared" si="12"/>
        <v>0</v>
      </c>
      <c r="HQ7" s="90">
        <f t="shared" si="12"/>
        <v>50</v>
      </c>
      <c r="HR7" s="90">
        <f t="shared" si="12"/>
        <v>700</v>
      </c>
      <c r="HS7" s="90">
        <f t="shared" si="12"/>
        <v>309</v>
      </c>
      <c r="HT7" s="159">
        <f t="shared" ref="HT7:HT68" si="87">BD7+CV7+EY7+HB7</f>
        <v>750</v>
      </c>
      <c r="HU7" s="131">
        <f t="shared" ref="HU7:HU68" si="88">BD7+CV7+EY7+FU7+GF7</f>
        <v>750</v>
      </c>
      <c r="HV7" s="131">
        <f t="shared" ref="HV7:HV68" si="89">W7+AH7+AS7+BO7+BZ7</f>
        <v>750</v>
      </c>
      <c r="HW7" s="84"/>
      <c r="HX7" s="84">
        <f t="shared" ref="HX7:HX68" si="90">AC7+AN7+AY7+BU7+CF7+CQ7+DX7+EI7</f>
        <v>309</v>
      </c>
      <c r="HY7" s="84"/>
      <c r="HZ7" s="84"/>
      <c r="IA7" s="84"/>
      <c r="IB7" s="84"/>
      <c r="IC7" s="84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</row>
    <row r="8" spans="1:319 16289:16289" ht="15.75" hidden="1" customHeight="1" x14ac:dyDescent="0.25">
      <c r="A8" s="33">
        <v>228</v>
      </c>
      <c r="B8" s="37">
        <v>3</v>
      </c>
      <c r="C8" s="37"/>
      <c r="D8" s="37"/>
      <c r="E8" s="37"/>
      <c r="F8" s="19" t="s">
        <v>594</v>
      </c>
      <c r="G8" s="146" t="s">
        <v>375</v>
      </c>
      <c r="H8" s="17" t="s">
        <v>565</v>
      </c>
      <c r="I8" s="87">
        <v>61004031558</v>
      </c>
      <c r="J8" s="34" t="s">
        <v>11</v>
      </c>
      <c r="K8" s="92" t="s">
        <v>12</v>
      </c>
      <c r="L8" s="34" t="s">
        <v>1063</v>
      </c>
      <c r="M8" s="34">
        <v>209</v>
      </c>
      <c r="N8" s="34" t="s">
        <v>1242</v>
      </c>
      <c r="O8" s="34"/>
      <c r="P8" s="100" t="s">
        <v>86</v>
      </c>
      <c r="Q8" s="37">
        <v>3</v>
      </c>
      <c r="R8" s="39" t="s">
        <v>360</v>
      </c>
      <c r="S8" s="89">
        <v>250</v>
      </c>
      <c r="T8" s="90">
        <f t="shared" si="0"/>
        <v>250</v>
      </c>
      <c r="U8" s="90"/>
      <c r="V8" s="91"/>
      <c r="W8" s="90">
        <f t="shared" si="13"/>
        <v>250</v>
      </c>
      <c r="X8" s="90">
        <f t="shared" si="14"/>
        <v>50</v>
      </c>
      <c r="Y8" s="90">
        <f t="shared" si="15"/>
        <v>0</v>
      </c>
      <c r="Z8" s="90"/>
      <c r="AA8" s="90">
        <f t="shared" si="16"/>
        <v>50</v>
      </c>
      <c r="AB8" s="90">
        <f t="shared" si="17"/>
        <v>200</v>
      </c>
      <c r="AC8" s="89">
        <v>85</v>
      </c>
      <c r="AD8" s="89">
        <v>250</v>
      </c>
      <c r="AE8" s="90">
        <f t="shared" si="18"/>
        <v>250</v>
      </c>
      <c r="AF8" s="90"/>
      <c r="AG8" s="91"/>
      <c r="AH8" s="90">
        <f t="shared" si="19"/>
        <v>250</v>
      </c>
      <c r="AI8" s="90">
        <v>0</v>
      </c>
      <c r="AJ8" s="90">
        <v>0</v>
      </c>
      <c r="AK8" s="90"/>
      <c r="AL8" s="90">
        <f t="shared" si="20"/>
        <v>0</v>
      </c>
      <c r="AM8" s="90">
        <f t="shared" si="21"/>
        <v>250</v>
      </c>
      <c r="AN8" s="177">
        <v>90</v>
      </c>
      <c r="AO8" s="89">
        <v>250</v>
      </c>
      <c r="AP8" s="90">
        <f t="shared" si="22"/>
        <v>250</v>
      </c>
      <c r="AQ8" s="90"/>
      <c r="AR8" s="91"/>
      <c r="AS8" s="90">
        <f t="shared" si="1"/>
        <v>250</v>
      </c>
      <c r="AT8" s="90">
        <v>0</v>
      </c>
      <c r="AU8" s="90">
        <v>0</v>
      </c>
      <c r="AV8" s="90"/>
      <c r="AW8" s="90">
        <f t="shared" si="23"/>
        <v>0</v>
      </c>
      <c r="AX8" s="90">
        <f t="shared" si="24"/>
        <v>250</v>
      </c>
      <c r="AY8" s="89">
        <v>115</v>
      </c>
      <c r="AZ8" s="89">
        <f t="shared" si="25"/>
        <v>750</v>
      </c>
      <c r="BA8" s="90">
        <f t="shared" si="25"/>
        <v>750</v>
      </c>
      <c r="BB8" s="90">
        <f t="shared" si="25"/>
        <v>0</v>
      </c>
      <c r="BC8" s="90">
        <f t="shared" si="25"/>
        <v>0</v>
      </c>
      <c r="BD8" s="90">
        <f t="shared" si="25"/>
        <v>750</v>
      </c>
      <c r="BE8" s="90">
        <f t="shared" si="26"/>
        <v>150</v>
      </c>
      <c r="BF8" s="90">
        <f t="shared" si="27"/>
        <v>0</v>
      </c>
      <c r="BG8" s="90">
        <f t="shared" si="27"/>
        <v>0</v>
      </c>
      <c r="BH8" s="90">
        <f t="shared" si="28"/>
        <v>150</v>
      </c>
      <c r="BI8" s="90">
        <f t="shared" si="29"/>
        <v>600</v>
      </c>
      <c r="BJ8" s="89">
        <f t="shared" si="30"/>
        <v>290</v>
      </c>
      <c r="BK8" s="89">
        <v>250</v>
      </c>
      <c r="BL8" s="90">
        <f t="shared" si="31"/>
        <v>0</v>
      </c>
      <c r="BM8" s="90"/>
      <c r="BN8" s="91"/>
      <c r="BO8" s="90">
        <f t="shared" si="32"/>
        <v>0</v>
      </c>
      <c r="BP8" s="90">
        <f t="shared" si="33"/>
        <v>0</v>
      </c>
      <c r="BQ8" s="90">
        <f t="shared" si="2"/>
        <v>0</v>
      </c>
      <c r="BR8" s="90"/>
      <c r="BS8" s="90">
        <f t="shared" si="3"/>
        <v>0</v>
      </c>
      <c r="BT8" s="90">
        <f t="shared" si="34"/>
        <v>0</v>
      </c>
      <c r="BU8" s="89"/>
      <c r="BV8" s="89">
        <v>250</v>
      </c>
      <c r="BW8" s="90">
        <f t="shared" si="35"/>
        <v>0</v>
      </c>
      <c r="BX8" s="90"/>
      <c r="BY8" s="91"/>
      <c r="BZ8" s="90">
        <f t="shared" si="36"/>
        <v>0</v>
      </c>
      <c r="CA8" s="90">
        <f t="shared" si="37"/>
        <v>0</v>
      </c>
      <c r="CB8" s="90">
        <f t="shared" si="4"/>
        <v>0</v>
      </c>
      <c r="CC8" s="90"/>
      <c r="CD8" s="90">
        <f t="shared" si="38"/>
        <v>0</v>
      </c>
      <c r="CE8" s="90">
        <f t="shared" si="39"/>
        <v>0</v>
      </c>
      <c r="CF8" s="89"/>
      <c r="CG8" s="89">
        <v>250</v>
      </c>
      <c r="CH8" s="90">
        <f t="shared" si="40"/>
        <v>0</v>
      </c>
      <c r="CI8" s="90"/>
      <c r="CJ8" s="91"/>
      <c r="CK8" s="90">
        <f t="shared" si="41"/>
        <v>0</v>
      </c>
      <c r="CL8" s="90">
        <f t="shared" si="42"/>
        <v>0</v>
      </c>
      <c r="CM8" s="90">
        <f t="shared" si="5"/>
        <v>0</v>
      </c>
      <c r="CN8" s="90"/>
      <c r="CO8" s="90">
        <f t="shared" si="43"/>
        <v>0</v>
      </c>
      <c r="CP8" s="90">
        <f t="shared" si="44"/>
        <v>0</v>
      </c>
      <c r="CQ8" s="89"/>
      <c r="CR8" s="89">
        <f t="shared" si="45"/>
        <v>750</v>
      </c>
      <c r="CS8" s="90">
        <f t="shared" si="45"/>
        <v>0</v>
      </c>
      <c r="CT8" s="90">
        <f t="shared" si="45"/>
        <v>0</v>
      </c>
      <c r="CU8" s="90">
        <f t="shared" si="45"/>
        <v>0</v>
      </c>
      <c r="CV8" s="90">
        <f t="shared" si="45"/>
        <v>0</v>
      </c>
      <c r="CW8" s="90">
        <f t="shared" si="46"/>
        <v>0</v>
      </c>
      <c r="CX8" s="90">
        <f t="shared" si="47"/>
        <v>0</v>
      </c>
      <c r="CY8" s="90">
        <f t="shared" si="47"/>
        <v>0</v>
      </c>
      <c r="CZ8" s="90">
        <f t="shared" si="48"/>
        <v>0</v>
      </c>
      <c r="DA8" s="90">
        <f t="shared" si="49"/>
        <v>0</v>
      </c>
      <c r="DB8" s="89">
        <f t="shared" si="50"/>
        <v>0</v>
      </c>
      <c r="DC8" s="89">
        <f t="shared" si="51"/>
        <v>1500</v>
      </c>
      <c r="DD8" s="89">
        <f t="shared" si="6"/>
        <v>750</v>
      </c>
      <c r="DE8" s="89">
        <f t="shared" si="6"/>
        <v>0</v>
      </c>
      <c r="DF8" s="89">
        <f t="shared" si="6"/>
        <v>0</v>
      </c>
      <c r="DG8" s="89">
        <f t="shared" si="6"/>
        <v>750</v>
      </c>
      <c r="DH8" s="89">
        <f t="shared" si="6"/>
        <v>150</v>
      </c>
      <c r="DI8" s="89">
        <f t="shared" si="6"/>
        <v>0</v>
      </c>
      <c r="DJ8" s="89">
        <f t="shared" si="6"/>
        <v>0</v>
      </c>
      <c r="DK8" s="89">
        <f t="shared" si="6"/>
        <v>150</v>
      </c>
      <c r="DL8" s="89">
        <f t="shared" si="6"/>
        <v>600</v>
      </c>
      <c r="DM8" s="89">
        <f t="shared" si="6"/>
        <v>290</v>
      </c>
      <c r="DN8" s="89">
        <v>250</v>
      </c>
      <c r="DO8" s="90">
        <f>IF(DX8&gt;0,DN8,0)</f>
        <v>0</v>
      </c>
      <c r="DP8" s="90"/>
      <c r="DQ8" s="91"/>
      <c r="DR8" s="90">
        <f>DO8+DP8+DQ8</f>
        <v>0</v>
      </c>
      <c r="DS8" s="90">
        <f>DR8*20%</f>
        <v>0</v>
      </c>
      <c r="DT8" s="90">
        <f t="shared" si="52"/>
        <v>0</v>
      </c>
      <c r="DU8" s="90"/>
      <c r="DV8" s="90">
        <f>DS8-DT8+DU8</f>
        <v>0</v>
      </c>
      <c r="DW8" s="90">
        <f>DR8-DV8</f>
        <v>0</v>
      </c>
      <c r="DX8" s="89"/>
      <c r="DY8" s="89">
        <v>250</v>
      </c>
      <c r="DZ8" s="90">
        <f t="shared" si="53"/>
        <v>0</v>
      </c>
      <c r="EA8" s="90"/>
      <c r="EB8" s="91"/>
      <c r="EC8" s="90">
        <f t="shared" si="54"/>
        <v>0</v>
      </c>
      <c r="ED8" s="90">
        <f t="shared" si="55"/>
        <v>0</v>
      </c>
      <c r="EE8" s="90">
        <f t="shared" si="7"/>
        <v>0</v>
      </c>
      <c r="EF8" s="90"/>
      <c r="EG8" s="90">
        <f t="shared" si="56"/>
        <v>0</v>
      </c>
      <c r="EH8" s="90">
        <f t="shared" si="57"/>
        <v>0</v>
      </c>
      <c r="EI8" s="89"/>
      <c r="EJ8" s="89">
        <v>250</v>
      </c>
      <c r="EK8" s="90">
        <f t="shared" si="58"/>
        <v>0</v>
      </c>
      <c r="EL8" s="90"/>
      <c r="EM8" s="91"/>
      <c r="EN8" s="90">
        <f t="shared" si="59"/>
        <v>0</v>
      </c>
      <c r="EO8" s="90">
        <f t="shared" si="60"/>
        <v>0</v>
      </c>
      <c r="EP8" s="90">
        <f t="shared" si="8"/>
        <v>0</v>
      </c>
      <c r="EQ8" s="90"/>
      <c r="ER8" s="90">
        <f t="shared" si="61"/>
        <v>0</v>
      </c>
      <c r="ES8" s="90">
        <f t="shared" si="62"/>
        <v>0</v>
      </c>
      <c r="ET8" s="89"/>
      <c r="EU8" s="89">
        <f t="shared" si="63"/>
        <v>750</v>
      </c>
      <c r="EV8" s="90">
        <f t="shared" si="63"/>
        <v>0</v>
      </c>
      <c r="EW8" s="90">
        <f t="shared" si="63"/>
        <v>0</v>
      </c>
      <c r="EX8" s="90">
        <f t="shared" si="63"/>
        <v>0</v>
      </c>
      <c r="EY8" s="90">
        <f t="shared" si="63"/>
        <v>0</v>
      </c>
      <c r="EZ8" s="90">
        <f t="shared" si="64"/>
        <v>0</v>
      </c>
      <c r="FA8" s="90">
        <f t="shared" si="65"/>
        <v>0</v>
      </c>
      <c r="FB8" s="90">
        <f t="shared" si="65"/>
        <v>0</v>
      </c>
      <c r="FC8" s="90">
        <f t="shared" si="66"/>
        <v>0</v>
      </c>
      <c r="FD8" s="90">
        <f t="shared" si="67"/>
        <v>0</v>
      </c>
      <c r="FE8" s="89">
        <f t="shared" si="68"/>
        <v>0</v>
      </c>
      <c r="FF8" s="89">
        <f t="shared" si="69"/>
        <v>2250</v>
      </c>
      <c r="FG8" s="89">
        <f t="shared" si="9"/>
        <v>750</v>
      </c>
      <c r="FH8" s="89">
        <f t="shared" si="9"/>
        <v>0</v>
      </c>
      <c r="FI8" s="89">
        <f t="shared" si="9"/>
        <v>0</v>
      </c>
      <c r="FJ8" s="89">
        <f t="shared" si="9"/>
        <v>750</v>
      </c>
      <c r="FK8" s="89">
        <f t="shared" si="9"/>
        <v>150</v>
      </c>
      <c r="FL8" s="89">
        <f t="shared" si="9"/>
        <v>0</v>
      </c>
      <c r="FM8" s="89">
        <f t="shared" si="9"/>
        <v>0</v>
      </c>
      <c r="FN8" s="89">
        <f t="shared" si="9"/>
        <v>150</v>
      </c>
      <c r="FO8" s="89">
        <f t="shared" si="9"/>
        <v>600</v>
      </c>
      <c r="FP8" s="89">
        <f t="shared" si="9"/>
        <v>290</v>
      </c>
      <c r="FQ8" s="89">
        <v>250</v>
      </c>
      <c r="FR8" s="90">
        <f>IF(GA8&gt;0,FQ8,0)</f>
        <v>0</v>
      </c>
      <c r="FS8" s="90"/>
      <c r="FT8" s="91"/>
      <c r="FU8" s="90">
        <f>FR8+FS8+FT8</f>
        <v>0</v>
      </c>
      <c r="FV8" s="90">
        <f>FU8*20%</f>
        <v>0</v>
      </c>
      <c r="FW8" s="90">
        <f>FU8*E8</f>
        <v>0</v>
      </c>
      <c r="FX8" s="90"/>
      <c r="FY8" s="90">
        <f>FV8-FW8+FX8</f>
        <v>0</v>
      </c>
      <c r="FZ8" s="90">
        <f>FU8-FY8</f>
        <v>0</v>
      </c>
      <c r="GA8" s="89"/>
      <c r="GB8" s="89">
        <v>250</v>
      </c>
      <c r="GC8" s="90">
        <f t="shared" si="70"/>
        <v>0</v>
      </c>
      <c r="GD8" s="90"/>
      <c r="GE8" s="91"/>
      <c r="GF8" s="90">
        <f t="shared" si="71"/>
        <v>0</v>
      </c>
      <c r="GG8" s="90">
        <f t="shared" si="72"/>
        <v>0</v>
      </c>
      <c r="GH8" s="90">
        <f t="shared" si="10"/>
        <v>0</v>
      </c>
      <c r="GI8" s="90"/>
      <c r="GJ8" s="90">
        <f t="shared" si="73"/>
        <v>0</v>
      </c>
      <c r="GK8" s="90">
        <f t="shared" si="74"/>
        <v>0</v>
      </c>
      <c r="GL8" s="89"/>
      <c r="GM8" s="89">
        <v>250</v>
      </c>
      <c r="GN8" s="90">
        <f t="shared" si="75"/>
        <v>0</v>
      </c>
      <c r="GO8" s="90"/>
      <c r="GP8" s="91"/>
      <c r="GQ8" s="90">
        <f t="shared" si="76"/>
        <v>0</v>
      </c>
      <c r="GR8" s="90">
        <f t="shared" si="77"/>
        <v>0</v>
      </c>
      <c r="GS8" s="90">
        <f t="shared" si="11"/>
        <v>0</v>
      </c>
      <c r="GT8" s="90"/>
      <c r="GU8" s="90">
        <f t="shared" si="78"/>
        <v>0</v>
      </c>
      <c r="GV8" s="90">
        <f t="shared" si="79"/>
        <v>0</v>
      </c>
      <c r="GW8" s="89"/>
      <c r="GX8" s="89">
        <f t="shared" si="80"/>
        <v>750</v>
      </c>
      <c r="GY8" s="90">
        <f t="shared" si="80"/>
        <v>0</v>
      </c>
      <c r="GZ8" s="90">
        <f t="shared" si="80"/>
        <v>0</v>
      </c>
      <c r="HA8" s="90">
        <f t="shared" si="80"/>
        <v>0</v>
      </c>
      <c r="HB8" s="90">
        <f t="shared" si="80"/>
        <v>0</v>
      </c>
      <c r="HC8" s="90">
        <f t="shared" si="81"/>
        <v>0</v>
      </c>
      <c r="HD8" s="90">
        <f t="shared" si="82"/>
        <v>0</v>
      </c>
      <c r="HE8" s="90">
        <f t="shared" si="82"/>
        <v>0</v>
      </c>
      <c r="HF8" s="90">
        <f t="shared" si="83"/>
        <v>0</v>
      </c>
      <c r="HG8" s="90">
        <f t="shared" si="84"/>
        <v>0</v>
      </c>
      <c r="HH8" s="89">
        <f t="shared" si="85"/>
        <v>0</v>
      </c>
      <c r="HI8" s="90">
        <f t="shared" si="86"/>
        <v>3000</v>
      </c>
      <c r="HJ8" s="90">
        <f t="shared" si="12"/>
        <v>750</v>
      </c>
      <c r="HK8" s="90">
        <f t="shared" si="12"/>
        <v>0</v>
      </c>
      <c r="HL8" s="90">
        <f t="shared" si="12"/>
        <v>0</v>
      </c>
      <c r="HM8" s="90">
        <f t="shared" si="12"/>
        <v>750</v>
      </c>
      <c r="HN8" s="90">
        <f t="shared" si="12"/>
        <v>50</v>
      </c>
      <c r="HO8" s="90">
        <f t="shared" si="12"/>
        <v>0</v>
      </c>
      <c r="HP8" s="90">
        <f t="shared" si="12"/>
        <v>0</v>
      </c>
      <c r="HQ8" s="90">
        <f t="shared" si="12"/>
        <v>50</v>
      </c>
      <c r="HR8" s="90">
        <f t="shared" si="12"/>
        <v>700</v>
      </c>
      <c r="HS8" s="90">
        <f t="shared" si="12"/>
        <v>290</v>
      </c>
      <c r="HT8" s="159">
        <f t="shared" si="87"/>
        <v>750</v>
      </c>
      <c r="HU8" s="131">
        <f t="shared" si="88"/>
        <v>750</v>
      </c>
      <c r="HV8" s="131">
        <f t="shared" si="89"/>
        <v>750</v>
      </c>
      <c r="HW8" s="84"/>
      <c r="HX8" s="84">
        <f t="shared" si="90"/>
        <v>290</v>
      </c>
      <c r="HY8" s="84"/>
      <c r="HZ8" s="84"/>
      <c r="IA8" s="84"/>
      <c r="IB8" s="84"/>
      <c r="IC8" s="84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</row>
    <row r="9" spans="1:319 16289:16289" s="2" customFormat="1" ht="15.75" hidden="1" customHeight="1" x14ac:dyDescent="0.25">
      <c r="A9" s="33">
        <v>229</v>
      </c>
      <c r="B9" s="37">
        <v>4</v>
      </c>
      <c r="C9" s="37"/>
      <c r="D9" s="37"/>
      <c r="E9" s="37"/>
      <c r="F9" s="19" t="s">
        <v>713</v>
      </c>
      <c r="G9" s="146" t="s">
        <v>375</v>
      </c>
      <c r="H9" s="17" t="s">
        <v>714</v>
      </c>
      <c r="I9" s="87" t="s">
        <v>1163</v>
      </c>
      <c r="J9" s="34" t="s">
        <v>13</v>
      </c>
      <c r="K9" s="92" t="s">
        <v>14</v>
      </c>
      <c r="L9" s="34" t="s">
        <v>1070</v>
      </c>
      <c r="M9" s="34">
        <v>216</v>
      </c>
      <c r="N9" s="34" t="s">
        <v>1242</v>
      </c>
      <c r="O9" s="34"/>
      <c r="P9" s="100" t="s">
        <v>86</v>
      </c>
      <c r="Q9" s="254">
        <v>4</v>
      </c>
      <c r="R9" s="39" t="s">
        <v>359</v>
      </c>
      <c r="S9" s="89">
        <v>250</v>
      </c>
      <c r="T9" s="90">
        <f t="shared" si="0"/>
        <v>250</v>
      </c>
      <c r="U9" s="90"/>
      <c r="V9" s="91"/>
      <c r="W9" s="90">
        <f t="shared" si="13"/>
        <v>250</v>
      </c>
      <c r="X9" s="90">
        <f t="shared" si="14"/>
        <v>50</v>
      </c>
      <c r="Y9" s="90">
        <f t="shared" si="15"/>
        <v>0</v>
      </c>
      <c r="Z9" s="90"/>
      <c r="AA9" s="90">
        <f t="shared" si="16"/>
        <v>50</v>
      </c>
      <c r="AB9" s="90">
        <f t="shared" si="17"/>
        <v>200</v>
      </c>
      <c r="AC9" s="89">
        <v>90</v>
      </c>
      <c r="AD9" s="89">
        <v>250</v>
      </c>
      <c r="AE9" s="90">
        <f t="shared" si="18"/>
        <v>250</v>
      </c>
      <c r="AF9" s="90"/>
      <c r="AG9" s="91"/>
      <c r="AH9" s="90">
        <f t="shared" si="19"/>
        <v>250</v>
      </c>
      <c r="AI9" s="90">
        <v>0</v>
      </c>
      <c r="AJ9" s="90">
        <v>0</v>
      </c>
      <c r="AK9" s="90"/>
      <c r="AL9" s="90">
        <f t="shared" si="20"/>
        <v>0</v>
      </c>
      <c r="AM9" s="90">
        <f t="shared" si="21"/>
        <v>250</v>
      </c>
      <c r="AN9" s="177">
        <v>91</v>
      </c>
      <c r="AO9" s="89">
        <v>250</v>
      </c>
      <c r="AP9" s="90">
        <f t="shared" si="22"/>
        <v>250</v>
      </c>
      <c r="AQ9" s="90"/>
      <c r="AR9" s="91"/>
      <c r="AS9" s="90">
        <f t="shared" si="1"/>
        <v>250</v>
      </c>
      <c r="AT9" s="90">
        <v>0</v>
      </c>
      <c r="AU9" s="90">
        <v>0</v>
      </c>
      <c r="AV9" s="90"/>
      <c r="AW9" s="90">
        <f t="shared" si="23"/>
        <v>0</v>
      </c>
      <c r="AX9" s="90">
        <f t="shared" si="24"/>
        <v>250</v>
      </c>
      <c r="AY9" s="89">
        <v>97</v>
      </c>
      <c r="AZ9" s="89">
        <f t="shared" si="25"/>
        <v>750</v>
      </c>
      <c r="BA9" s="90">
        <f t="shared" si="25"/>
        <v>750</v>
      </c>
      <c r="BB9" s="90">
        <f t="shared" si="25"/>
        <v>0</v>
      </c>
      <c r="BC9" s="90">
        <f t="shared" si="25"/>
        <v>0</v>
      </c>
      <c r="BD9" s="90">
        <f t="shared" si="25"/>
        <v>750</v>
      </c>
      <c r="BE9" s="90">
        <f t="shared" si="26"/>
        <v>150</v>
      </c>
      <c r="BF9" s="90">
        <f t="shared" si="27"/>
        <v>0</v>
      </c>
      <c r="BG9" s="90">
        <f t="shared" si="27"/>
        <v>0</v>
      </c>
      <c r="BH9" s="90">
        <f t="shared" si="28"/>
        <v>150</v>
      </c>
      <c r="BI9" s="90">
        <f t="shared" si="29"/>
        <v>600</v>
      </c>
      <c r="BJ9" s="89">
        <f t="shared" si="30"/>
        <v>278</v>
      </c>
      <c r="BK9" s="89">
        <v>250</v>
      </c>
      <c r="BL9" s="90">
        <f t="shared" si="31"/>
        <v>0</v>
      </c>
      <c r="BM9" s="90"/>
      <c r="BN9" s="91"/>
      <c r="BO9" s="90">
        <f t="shared" si="32"/>
        <v>0</v>
      </c>
      <c r="BP9" s="90">
        <f t="shared" si="33"/>
        <v>0</v>
      </c>
      <c r="BQ9" s="90">
        <f t="shared" si="2"/>
        <v>0</v>
      </c>
      <c r="BR9" s="90"/>
      <c r="BS9" s="90">
        <f t="shared" si="3"/>
        <v>0</v>
      </c>
      <c r="BT9" s="90">
        <f t="shared" si="34"/>
        <v>0</v>
      </c>
      <c r="BU9" s="89"/>
      <c r="BV9" s="89">
        <v>250</v>
      </c>
      <c r="BW9" s="90">
        <f t="shared" si="35"/>
        <v>0</v>
      </c>
      <c r="BX9" s="90"/>
      <c r="BY9" s="91"/>
      <c r="BZ9" s="90">
        <f t="shared" si="36"/>
        <v>0</v>
      </c>
      <c r="CA9" s="90">
        <f t="shared" si="37"/>
        <v>0</v>
      </c>
      <c r="CB9" s="90">
        <f t="shared" si="4"/>
        <v>0</v>
      </c>
      <c r="CC9" s="90"/>
      <c r="CD9" s="90">
        <f t="shared" si="38"/>
        <v>0</v>
      </c>
      <c r="CE9" s="90">
        <f t="shared" si="39"/>
        <v>0</v>
      </c>
      <c r="CF9" s="89"/>
      <c r="CG9" s="89">
        <v>250</v>
      </c>
      <c r="CH9" s="90">
        <f t="shared" si="40"/>
        <v>0</v>
      </c>
      <c r="CI9" s="90"/>
      <c r="CJ9" s="91"/>
      <c r="CK9" s="90">
        <f t="shared" si="41"/>
        <v>0</v>
      </c>
      <c r="CL9" s="90">
        <f t="shared" si="42"/>
        <v>0</v>
      </c>
      <c r="CM9" s="90">
        <f t="shared" si="5"/>
        <v>0</v>
      </c>
      <c r="CN9" s="90"/>
      <c r="CO9" s="90">
        <f t="shared" si="43"/>
        <v>0</v>
      </c>
      <c r="CP9" s="90">
        <f t="shared" si="44"/>
        <v>0</v>
      </c>
      <c r="CQ9" s="89"/>
      <c r="CR9" s="89">
        <f t="shared" si="45"/>
        <v>750</v>
      </c>
      <c r="CS9" s="90">
        <f t="shared" si="45"/>
        <v>0</v>
      </c>
      <c r="CT9" s="90">
        <f t="shared" si="45"/>
        <v>0</v>
      </c>
      <c r="CU9" s="90">
        <f t="shared" si="45"/>
        <v>0</v>
      </c>
      <c r="CV9" s="90">
        <f t="shared" si="45"/>
        <v>0</v>
      </c>
      <c r="CW9" s="90">
        <f t="shared" si="46"/>
        <v>0</v>
      </c>
      <c r="CX9" s="90">
        <f t="shared" si="47"/>
        <v>0</v>
      </c>
      <c r="CY9" s="90">
        <f t="shared" si="47"/>
        <v>0</v>
      </c>
      <c r="CZ9" s="90">
        <f t="shared" si="48"/>
        <v>0</v>
      </c>
      <c r="DA9" s="90">
        <f t="shared" si="49"/>
        <v>0</v>
      </c>
      <c r="DB9" s="89">
        <f t="shared" si="50"/>
        <v>0</v>
      </c>
      <c r="DC9" s="89">
        <f t="shared" si="51"/>
        <v>1500</v>
      </c>
      <c r="DD9" s="89">
        <f t="shared" si="6"/>
        <v>750</v>
      </c>
      <c r="DE9" s="89">
        <f t="shared" si="6"/>
        <v>0</v>
      </c>
      <c r="DF9" s="89">
        <f t="shared" si="6"/>
        <v>0</v>
      </c>
      <c r="DG9" s="89">
        <f t="shared" si="6"/>
        <v>750</v>
      </c>
      <c r="DH9" s="89">
        <f t="shared" si="6"/>
        <v>150</v>
      </c>
      <c r="DI9" s="89">
        <f t="shared" si="6"/>
        <v>0</v>
      </c>
      <c r="DJ9" s="89">
        <f t="shared" si="6"/>
        <v>0</v>
      </c>
      <c r="DK9" s="89">
        <f t="shared" si="6"/>
        <v>150</v>
      </c>
      <c r="DL9" s="89">
        <f t="shared" si="6"/>
        <v>600</v>
      </c>
      <c r="DM9" s="89">
        <f t="shared" si="6"/>
        <v>278</v>
      </c>
      <c r="DN9" s="89">
        <v>250</v>
      </c>
      <c r="DO9" s="90">
        <f t="shared" ref="DO9:DO28" si="91">IF(DX9&gt;0,DN9,0)</f>
        <v>0</v>
      </c>
      <c r="DP9" s="90"/>
      <c r="DQ9" s="91"/>
      <c r="DR9" s="90">
        <f t="shared" ref="DR9:DR28" si="92">DO9+DP9+DQ9</f>
        <v>0</v>
      </c>
      <c r="DS9" s="90">
        <f t="shared" ref="DS9:DS28" si="93">DR9*20%</f>
        <v>0</v>
      </c>
      <c r="DT9" s="90">
        <f t="shared" si="52"/>
        <v>0</v>
      </c>
      <c r="DU9" s="90"/>
      <c r="DV9" s="90">
        <f t="shared" ref="DV9:DV28" si="94">DS9-DT9+DU9</f>
        <v>0</v>
      </c>
      <c r="DW9" s="90">
        <f t="shared" ref="DW9:DW28" si="95">DR9-DV9</f>
        <v>0</v>
      </c>
      <c r="DX9" s="89"/>
      <c r="DY9" s="89">
        <v>250</v>
      </c>
      <c r="DZ9" s="90">
        <f t="shared" si="53"/>
        <v>0</v>
      </c>
      <c r="EA9" s="90"/>
      <c r="EB9" s="91"/>
      <c r="EC9" s="90">
        <f t="shared" si="54"/>
        <v>0</v>
      </c>
      <c r="ED9" s="90">
        <f t="shared" si="55"/>
        <v>0</v>
      </c>
      <c r="EE9" s="90">
        <f t="shared" si="7"/>
        <v>0</v>
      </c>
      <c r="EF9" s="90"/>
      <c r="EG9" s="90">
        <f t="shared" si="56"/>
        <v>0</v>
      </c>
      <c r="EH9" s="90">
        <f t="shared" si="57"/>
        <v>0</v>
      </c>
      <c r="EI9" s="89"/>
      <c r="EJ9" s="89">
        <v>250</v>
      </c>
      <c r="EK9" s="90">
        <f t="shared" si="58"/>
        <v>0</v>
      </c>
      <c r="EL9" s="90"/>
      <c r="EM9" s="91"/>
      <c r="EN9" s="90">
        <f t="shared" si="59"/>
        <v>0</v>
      </c>
      <c r="EO9" s="90">
        <f t="shared" si="60"/>
        <v>0</v>
      </c>
      <c r="EP9" s="90">
        <f t="shared" si="8"/>
        <v>0</v>
      </c>
      <c r="EQ9" s="90"/>
      <c r="ER9" s="90">
        <f t="shared" si="61"/>
        <v>0</v>
      </c>
      <c r="ES9" s="90">
        <f t="shared" si="62"/>
        <v>0</v>
      </c>
      <c r="ET9" s="89"/>
      <c r="EU9" s="89">
        <f t="shared" si="63"/>
        <v>750</v>
      </c>
      <c r="EV9" s="90">
        <f t="shared" si="63"/>
        <v>0</v>
      </c>
      <c r="EW9" s="90">
        <f t="shared" si="63"/>
        <v>0</v>
      </c>
      <c r="EX9" s="90">
        <f t="shared" si="63"/>
        <v>0</v>
      </c>
      <c r="EY9" s="90">
        <f t="shared" si="63"/>
        <v>0</v>
      </c>
      <c r="EZ9" s="90">
        <f t="shared" si="64"/>
        <v>0</v>
      </c>
      <c r="FA9" s="90">
        <f t="shared" si="65"/>
        <v>0</v>
      </c>
      <c r="FB9" s="90">
        <f t="shared" si="65"/>
        <v>0</v>
      </c>
      <c r="FC9" s="90">
        <f t="shared" si="66"/>
        <v>0</v>
      </c>
      <c r="FD9" s="90">
        <f t="shared" si="67"/>
        <v>0</v>
      </c>
      <c r="FE9" s="89">
        <f t="shared" si="68"/>
        <v>0</v>
      </c>
      <c r="FF9" s="89">
        <f t="shared" si="69"/>
        <v>2250</v>
      </c>
      <c r="FG9" s="89">
        <f t="shared" si="9"/>
        <v>750</v>
      </c>
      <c r="FH9" s="89">
        <f t="shared" si="9"/>
        <v>0</v>
      </c>
      <c r="FI9" s="89">
        <f t="shared" si="9"/>
        <v>0</v>
      </c>
      <c r="FJ9" s="89">
        <f t="shared" si="9"/>
        <v>750</v>
      </c>
      <c r="FK9" s="89">
        <f t="shared" si="9"/>
        <v>150</v>
      </c>
      <c r="FL9" s="89">
        <f t="shared" si="9"/>
        <v>0</v>
      </c>
      <c r="FM9" s="89">
        <f t="shared" si="9"/>
        <v>0</v>
      </c>
      <c r="FN9" s="89">
        <f t="shared" si="9"/>
        <v>150</v>
      </c>
      <c r="FO9" s="89">
        <f t="shared" si="9"/>
        <v>600</v>
      </c>
      <c r="FP9" s="89">
        <f t="shared" si="9"/>
        <v>278</v>
      </c>
      <c r="FQ9" s="89">
        <v>250</v>
      </c>
      <c r="FR9" s="90">
        <f>IF(GA9&gt;0,FQ9,0)</f>
        <v>0</v>
      </c>
      <c r="FS9" s="90"/>
      <c r="FT9" s="91"/>
      <c r="FU9" s="90">
        <f>FR9+FS9+FT9</f>
        <v>0</v>
      </c>
      <c r="FV9" s="90">
        <f>FU9*20%</f>
        <v>0</v>
      </c>
      <c r="FW9" s="90">
        <f>FU9*E9</f>
        <v>0</v>
      </c>
      <c r="FX9" s="90"/>
      <c r="FY9" s="90">
        <f>FV9-FW9+FX9</f>
        <v>0</v>
      </c>
      <c r="FZ9" s="90">
        <f>FU9-FY9</f>
        <v>0</v>
      </c>
      <c r="GA9" s="89"/>
      <c r="GB9" s="89">
        <v>250</v>
      </c>
      <c r="GC9" s="90">
        <f t="shared" si="70"/>
        <v>0</v>
      </c>
      <c r="GD9" s="90"/>
      <c r="GE9" s="91"/>
      <c r="GF9" s="90">
        <f t="shared" si="71"/>
        <v>0</v>
      </c>
      <c r="GG9" s="90">
        <f t="shared" si="72"/>
        <v>0</v>
      </c>
      <c r="GH9" s="90">
        <f t="shared" si="10"/>
        <v>0</v>
      </c>
      <c r="GI9" s="90"/>
      <c r="GJ9" s="90">
        <f t="shared" si="73"/>
        <v>0</v>
      </c>
      <c r="GK9" s="90">
        <f t="shared" si="74"/>
        <v>0</v>
      </c>
      <c r="GL9" s="89"/>
      <c r="GM9" s="89">
        <v>250</v>
      </c>
      <c r="GN9" s="90">
        <f t="shared" si="75"/>
        <v>0</v>
      </c>
      <c r="GO9" s="90"/>
      <c r="GP9" s="91"/>
      <c r="GQ9" s="90">
        <f t="shared" si="76"/>
        <v>0</v>
      </c>
      <c r="GR9" s="90">
        <f t="shared" si="77"/>
        <v>0</v>
      </c>
      <c r="GS9" s="90">
        <f t="shared" si="11"/>
        <v>0</v>
      </c>
      <c r="GT9" s="90"/>
      <c r="GU9" s="90">
        <f t="shared" si="78"/>
        <v>0</v>
      </c>
      <c r="GV9" s="90">
        <f t="shared" si="79"/>
        <v>0</v>
      </c>
      <c r="GW9" s="89"/>
      <c r="GX9" s="89">
        <f t="shared" si="80"/>
        <v>750</v>
      </c>
      <c r="GY9" s="90">
        <f t="shared" si="80"/>
        <v>0</v>
      </c>
      <c r="GZ9" s="90">
        <f t="shared" si="80"/>
        <v>0</v>
      </c>
      <c r="HA9" s="90">
        <f t="shared" si="80"/>
        <v>0</v>
      </c>
      <c r="HB9" s="90">
        <f t="shared" si="80"/>
        <v>0</v>
      </c>
      <c r="HC9" s="90">
        <f t="shared" si="81"/>
        <v>0</v>
      </c>
      <c r="HD9" s="90">
        <f t="shared" si="82"/>
        <v>0</v>
      </c>
      <c r="HE9" s="90">
        <f t="shared" si="82"/>
        <v>0</v>
      </c>
      <c r="HF9" s="90">
        <f t="shared" si="83"/>
        <v>0</v>
      </c>
      <c r="HG9" s="90">
        <f t="shared" si="84"/>
        <v>0</v>
      </c>
      <c r="HH9" s="89">
        <f t="shared" si="85"/>
        <v>0</v>
      </c>
      <c r="HI9" s="90">
        <f t="shared" si="86"/>
        <v>3000</v>
      </c>
      <c r="HJ9" s="90">
        <f t="shared" si="12"/>
        <v>750</v>
      </c>
      <c r="HK9" s="90">
        <f t="shared" si="12"/>
        <v>0</v>
      </c>
      <c r="HL9" s="90">
        <f t="shared" si="12"/>
        <v>0</v>
      </c>
      <c r="HM9" s="90">
        <f t="shared" si="12"/>
        <v>750</v>
      </c>
      <c r="HN9" s="90">
        <f t="shared" si="12"/>
        <v>50</v>
      </c>
      <c r="HO9" s="90">
        <f t="shared" si="12"/>
        <v>0</v>
      </c>
      <c r="HP9" s="90">
        <f t="shared" si="12"/>
        <v>0</v>
      </c>
      <c r="HQ9" s="90">
        <f t="shared" si="12"/>
        <v>50</v>
      </c>
      <c r="HR9" s="90">
        <f t="shared" si="12"/>
        <v>700</v>
      </c>
      <c r="HS9" s="90">
        <f t="shared" si="12"/>
        <v>278</v>
      </c>
      <c r="HT9" s="159">
        <f t="shared" si="87"/>
        <v>750</v>
      </c>
      <c r="HU9" s="131">
        <f t="shared" si="88"/>
        <v>750</v>
      </c>
      <c r="HV9" s="131">
        <f t="shared" si="89"/>
        <v>750</v>
      </c>
      <c r="HW9" s="84"/>
      <c r="HX9" s="84">
        <f t="shared" si="90"/>
        <v>278</v>
      </c>
      <c r="HY9" s="84"/>
      <c r="HZ9" s="84"/>
      <c r="IA9" s="84"/>
      <c r="IB9" s="84"/>
      <c r="IC9" s="84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</row>
    <row r="10" spans="1:319 16289:16289" s="2" customFormat="1" ht="15.75" hidden="1" customHeight="1" x14ac:dyDescent="0.25">
      <c r="A10" s="33">
        <v>230</v>
      </c>
      <c r="B10" s="37">
        <v>5</v>
      </c>
      <c r="C10" s="37"/>
      <c r="D10" s="37"/>
      <c r="E10" s="37"/>
      <c r="F10" s="19" t="s">
        <v>595</v>
      </c>
      <c r="G10" s="146" t="s">
        <v>375</v>
      </c>
      <c r="H10" s="17" t="s">
        <v>566</v>
      </c>
      <c r="I10" s="87">
        <v>61004034663</v>
      </c>
      <c r="J10" s="34" t="s">
        <v>15</v>
      </c>
      <c r="K10" s="92" t="s">
        <v>16</v>
      </c>
      <c r="L10" s="34" t="s">
        <v>1160</v>
      </c>
      <c r="M10" s="34">
        <v>206</v>
      </c>
      <c r="N10" s="34" t="s">
        <v>1242</v>
      </c>
      <c r="O10" s="34"/>
      <c r="P10" s="100" t="s">
        <v>86</v>
      </c>
      <c r="Q10" s="255"/>
      <c r="R10" s="39" t="s">
        <v>359</v>
      </c>
      <c r="S10" s="89">
        <v>250</v>
      </c>
      <c r="T10" s="90">
        <f t="shared" si="0"/>
        <v>250</v>
      </c>
      <c r="U10" s="90"/>
      <c r="V10" s="91"/>
      <c r="W10" s="90">
        <f t="shared" si="13"/>
        <v>250</v>
      </c>
      <c r="X10" s="90">
        <f t="shared" si="14"/>
        <v>50</v>
      </c>
      <c r="Y10" s="90">
        <f t="shared" si="15"/>
        <v>0</v>
      </c>
      <c r="Z10" s="90"/>
      <c r="AA10" s="90">
        <f t="shared" si="16"/>
        <v>50</v>
      </c>
      <c r="AB10" s="90">
        <f t="shared" si="17"/>
        <v>200</v>
      </c>
      <c r="AC10" s="89">
        <v>99</v>
      </c>
      <c r="AD10" s="89">
        <v>250</v>
      </c>
      <c r="AE10" s="90">
        <f t="shared" si="18"/>
        <v>250</v>
      </c>
      <c r="AF10" s="90"/>
      <c r="AG10" s="91"/>
      <c r="AH10" s="90">
        <f t="shared" si="19"/>
        <v>250</v>
      </c>
      <c r="AI10" s="90">
        <v>0</v>
      </c>
      <c r="AJ10" s="90">
        <v>0</v>
      </c>
      <c r="AK10" s="90"/>
      <c r="AL10" s="90">
        <f t="shared" si="20"/>
        <v>0</v>
      </c>
      <c r="AM10" s="90">
        <f t="shared" si="21"/>
        <v>250</v>
      </c>
      <c r="AN10" s="177">
        <v>88</v>
      </c>
      <c r="AO10" s="89">
        <v>250</v>
      </c>
      <c r="AP10" s="90">
        <f t="shared" si="22"/>
        <v>250</v>
      </c>
      <c r="AQ10" s="90"/>
      <c r="AR10" s="91"/>
      <c r="AS10" s="90">
        <f t="shared" si="1"/>
        <v>250</v>
      </c>
      <c r="AT10" s="90">
        <v>0</v>
      </c>
      <c r="AU10" s="90">
        <v>0</v>
      </c>
      <c r="AV10" s="90"/>
      <c r="AW10" s="90">
        <f t="shared" si="23"/>
        <v>0</v>
      </c>
      <c r="AX10" s="90">
        <f t="shared" si="24"/>
        <v>250</v>
      </c>
      <c r="AY10" s="89">
        <v>94</v>
      </c>
      <c r="AZ10" s="89">
        <f t="shared" si="25"/>
        <v>750</v>
      </c>
      <c r="BA10" s="90">
        <f t="shared" si="25"/>
        <v>750</v>
      </c>
      <c r="BB10" s="90">
        <f t="shared" si="25"/>
        <v>0</v>
      </c>
      <c r="BC10" s="90">
        <f t="shared" si="25"/>
        <v>0</v>
      </c>
      <c r="BD10" s="90">
        <f t="shared" si="25"/>
        <v>750</v>
      </c>
      <c r="BE10" s="90">
        <f t="shared" si="26"/>
        <v>150</v>
      </c>
      <c r="BF10" s="90">
        <f t="shared" si="27"/>
        <v>0</v>
      </c>
      <c r="BG10" s="90">
        <f t="shared" si="27"/>
        <v>0</v>
      </c>
      <c r="BH10" s="90">
        <f t="shared" si="28"/>
        <v>150</v>
      </c>
      <c r="BI10" s="90">
        <f t="shared" si="29"/>
        <v>600</v>
      </c>
      <c r="BJ10" s="89">
        <f t="shared" si="30"/>
        <v>281</v>
      </c>
      <c r="BK10" s="89">
        <v>250</v>
      </c>
      <c r="BL10" s="90">
        <f t="shared" si="31"/>
        <v>0</v>
      </c>
      <c r="BM10" s="90"/>
      <c r="BN10" s="91"/>
      <c r="BO10" s="90">
        <f t="shared" si="32"/>
        <v>0</v>
      </c>
      <c r="BP10" s="90">
        <f t="shared" si="33"/>
        <v>0</v>
      </c>
      <c r="BQ10" s="90">
        <f t="shared" si="2"/>
        <v>0</v>
      </c>
      <c r="BR10" s="90"/>
      <c r="BS10" s="90">
        <f t="shared" si="3"/>
        <v>0</v>
      </c>
      <c r="BT10" s="90">
        <f t="shared" si="34"/>
        <v>0</v>
      </c>
      <c r="BU10" s="89"/>
      <c r="BV10" s="89">
        <v>250</v>
      </c>
      <c r="BW10" s="90">
        <f t="shared" si="35"/>
        <v>0</v>
      </c>
      <c r="BX10" s="90"/>
      <c r="BY10" s="91"/>
      <c r="BZ10" s="90">
        <f t="shared" si="36"/>
        <v>0</v>
      </c>
      <c r="CA10" s="90">
        <f t="shared" si="37"/>
        <v>0</v>
      </c>
      <c r="CB10" s="90">
        <f t="shared" si="4"/>
        <v>0</v>
      </c>
      <c r="CC10" s="90"/>
      <c r="CD10" s="90">
        <f t="shared" si="38"/>
        <v>0</v>
      </c>
      <c r="CE10" s="90">
        <f t="shared" si="39"/>
        <v>0</v>
      </c>
      <c r="CF10" s="89"/>
      <c r="CG10" s="89">
        <v>250</v>
      </c>
      <c r="CH10" s="90">
        <f t="shared" si="40"/>
        <v>0</v>
      </c>
      <c r="CI10" s="90"/>
      <c r="CJ10" s="91"/>
      <c r="CK10" s="90">
        <f t="shared" si="41"/>
        <v>0</v>
      </c>
      <c r="CL10" s="90">
        <f t="shared" si="42"/>
        <v>0</v>
      </c>
      <c r="CM10" s="90">
        <f t="shared" si="5"/>
        <v>0</v>
      </c>
      <c r="CN10" s="90"/>
      <c r="CO10" s="90">
        <f t="shared" si="43"/>
        <v>0</v>
      </c>
      <c r="CP10" s="90">
        <f t="shared" si="44"/>
        <v>0</v>
      </c>
      <c r="CQ10" s="89"/>
      <c r="CR10" s="89">
        <f t="shared" si="45"/>
        <v>750</v>
      </c>
      <c r="CS10" s="90">
        <f t="shared" si="45"/>
        <v>0</v>
      </c>
      <c r="CT10" s="90">
        <f t="shared" si="45"/>
        <v>0</v>
      </c>
      <c r="CU10" s="90">
        <f t="shared" si="45"/>
        <v>0</v>
      </c>
      <c r="CV10" s="90">
        <f t="shared" si="45"/>
        <v>0</v>
      </c>
      <c r="CW10" s="90">
        <f t="shared" si="46"/>
        <v>0</v>
      </c>
      <c r="CX10" s="90">
        <f t="shared" si="47"/>
        <v>0</v>
      </c>
      <c r="CY10" s="90">
        <f t="shared" si="47"/>
        <v>0</v>
      </c>
      <c r="CZ10" s="90">
        <f t="shared" si="48"/>
        <v>0</v>
      </c>
      <c r="DA10" s="90">
        <f t="shared" si="49"/>
        <v>0</v>
      </c>
      <c r="DB10" s="89">
        <f t="shared" si="50"/>
        <v>0</v>
      </c>
      <c r="DC10" s="89">
        <f t="shared" si="51"/>
        <v>1500</v>
      </c>
      <c r="DD10" s="89">
        <f t="shared" si="6"/>
        <v>750</v>
      </c>
      <c r="DE10" s="89">
        <f t="shared" si="6"/>
        <v>0</v>
      </c>
      <c r="DF10" s="89">
        <f t="shared" si="6"/>
        <v>0</v>
      </c>
      <c r="DG10" s="89">
        <f t="shared" si="6"/>
        <v>750</v>
      </c>
      <c r="DH10" s="89">
        <f t="shared" si="6"/>
        <v>150</v>
      </c>
      <c r="DI10" s="89">
        <f t="shared" si="6"/>
        <v>0</v>
      </c>
      <c r="DJ10" s="89">
        <f t="shared" si="6"/>
        <v>0</v>
      </c>
      <c r="DK10" s="89">
        <f t="shared" si="6"/>
        <v>150</v>
      </c>
      <c r="DL10" s="89">
        <f t="shared" si="6"/>
        <v>600</v>
      </c>
      <c r="DM10" s="89">
        <f t="shared" si="6"/>
        <v>281</v>
      </c>
      <c r="DN10" s="89">
        <v>250</v>
      </c>
      <c r="DO10" s="90">
        <f t="shared" si="91"/>
        <v>0</v>
      </c>
      <c r="DP10" s="90"/>
      <c r="DQ10" s="91"/>
      <c r="DR10" s="90">
        <f t="shared" si="92"/>
        <v>0</v>
      </c>
      <c r="DS10" s="90">
        <f t="shared" si="93"/>
        <v>0</v>
      </c>
      <c r="DT10" s="90">
        <f t="shared" si="52"/>
        <v>0</v>
      </c>
      <c r="DU10" s="90"/>
      <c r="DV10" s="90">
        <f t="shared" si="94"/>
        <v>0</v>
      </c>
      <c r="DW10" s="90">
        <f t="shared" si="95"/>
        <v>0</v>
      </c>
      <c r="DX10" s="89"/>
      <c r="DY10" s="89">
        <v>250</v>
      </c>
      <c r="DZ10" s="90">
        <f t="shared" si="53"/>
        <v>0</v>
      </c>
      <c r="EA10" s="90"/>
      <c r="EB10" s="91"/>
      <c r="EC10" s="90">
        <f t="shared" si="54"/>
        <v>0</v>
      </c>
      <c r="ED10" s="90">
        <f t="shared" si="55"/>
        <v>0</v>
      </c>
      <c r="EE10" s="90">
        <f t="shared" si="7"/>
        <v>0</v>
      </c>
      <c r="EF10" s="90"/>
      <c r="EG10" s="90">
        <f t="shared" si="56"/>
        <v>0</v>
      </c>
      <c r="EH10" s="90">
        <f t="shared" si="57"/>
        <v>0</v>
      </c>
      <c r="EI10" s="89"/>
      <c r="EJ10" s="89">
        <v>250</v>
      </c>
      <c r="EK10" s="90">
        <f t="shared" si="58"/>
        <v>0</v>
      </c>
      <c r="EL10" s="90"/>
      <c r="EM10" s="91"/>
      <c r="EN10" s="90">
        <f t="shared" si="59"/>
        <v>0</v>
      </c>
      <c r="EO10" s="90">
        <f t="shared" si="60"/>
        <v>0</v>
      </c>
      <c r="EP10" s="90">
        <f t="shared" si="8"/>
        <v>0</v>
      </c>
      <c r="EQ10" s="90"/>
      <c r="ER10" s="90">
        <f t="shared" si="61"/>
        <v>0</v>
      </c>
      <c r="ES10" s="90">
        <f t="shared" si="62"/>
        <v>0</v>
      </c>
      <c r="ET10" s="89"/>
      <c r="EU10" s="89">
        <f t="shared" si="63"/>
        <v>750</v>
      </c>
      <c r="EV10" s="90">
        <f t="shared" si="63"/>
        <v>0</v>
      </c>
      <c r="EW10" s="90">
        <f t="shared" si="63"/>
        <v>0</v>
      </c>
      <c r="EX10" s="90">
        <f t="shared" si="63"/>
        <v>0</v>
      </c>
      <c r="EY10" s="90">
        <f t="shared" si="63"/>
        <v>0</v>
      </c>
      <c r="EZ10" s="90">
        <f t="shared" si="64"/>
        <v>0</v>
      </c>
      <c r="FA10" s="90">
        <f t="shared" si="65"/>
        <v>0</v>
      </c>
      <c r="FB10" s="90">
        <f t="shared" si="65"/>
        <v>0</v>
      </c>
      <c r="FC10" s="90">
        <f t="shared" si="66"/>
        <v>0</v>
      </c>
      <c r="FD10" s="90">
        <f t="shared" si="67"/>
        <v>0</v>
      </c>
      <c r="FE10" s="89">
        <f t="shared" si="68"/>
        <v>0</v>
      </c>
      <c r="FF10" s="89">
        <f t="shared" si="69"/>
        <v>2250</v>
      </c>
      <c r="FG10" s="89">
        <f t="shared" si="9"/>
        <v>750</v>
      </c>
      <c r="FH10" s="89">
        <f t="shared" si="9"/>
        <v>0</v>
      </c>
      <c r="FI10" s="89">
        <f t="shared" si="9"/>
        <v>0</v>
      </c>
      <c r="FJ10" s="89">
        <f t="shared" si="9"/>
        <v>750</v>
      </c>
      <c r="FK10" s="89">
        <f t="shared" si="9"/>
        <v>150</v>
      </c>
      <c r="FL10" s="89">
        <f t="shared" si="9"/>
        <v>0</v>
      </c>
      <c r="FM10" s="89">
        <f t="shared" si="9"/>
        <v>0</v>
      </c>
      <c r="FN10" s="89">
        <f t="shared" si="9"/>
        <v>150</v>
      </c>
      <c r="FO10" s="89">
        <f t="shared" si="9"/>
        <v>600</v>
      </c>
      <c r="FP10" s="89">
        <f t="shared" si="9"/>
        <v>281</v>
      </c>
      <c r="FQ10" s="89">
        <v>250</v>
      </c>
      <c r="FR10" s="90">
        <f>IF(GA10&gt;0,FQ10,0)</f>
        <v>0</v>
      </c>
      <c r="FS10" s="90"/>
      <c r="FT10" s="91"/>
      <c r="FU10" s="90">
        <f>FR10+FS10+FT10</f>
        <v>0</v>
      </c>
      <c r="FV10" s="90">
        <f>FU10*20%</f>
        <v>0</v>
      </c>
      <c r="FW10" s="90">
        <f>FU10*E10</f>
        <v>0</v>
      </c>
      <c r="FX10" s="90"/>
      <c r="FY10" s="90">
        <f>FV10-FW10+FX10</f>
        <v>0</v>
      </c>
      <c r="FZ10" s="90">
        <f>FU10-FY10</f>
        <v>0</v>
      </c>
      <c r="GA10" s="89"/>
      <c r="GB10" s="89">
        <v>250</v>
      </c>
      <c r="GC10" s="90">
        <f t="shared" si="70"/>
        <v>0</v>
      </c>
      <c r="GD10" s="90"/>
      <c r="GE10" s="91"/>
      <c r="GF10" s="90">
        <f t="shared" si="71"/>
        <v>0</v>
      </c>
      <c r="GG10" s="90">
        <f t="shared" si="72"/>
        <v>0</v>
      </c>
      <c r="GH10" s="90">
        <f t="shared" si="10"/>
        <v>0</v>
      </c>
      <c r="GI10" s="90"/>
      <c r="GJ10" s="90">
        <f t="shared" si="73"/>
        <v>0</v>
      </c>
      <c r="GK10" s="90">
        <f t="shared" si="74"/>
        <v>0</v>
      </c>
      <c r="GL10" s="89"/>
      <c r="GM10" s="89">
        <v>250</v>
      </c>
      <c r="GN10" s="90">
        <f t="shared" si="75"/>
        <v>0</v>
      </c>
      <c r="GO10" s="90"/>
      <c r="GP10" s="91"/>
      <c r="GQ10" s="90">
        <f t="shared" si="76"/>
        <v>0</v>
      </c>
      <c r="GR10" s="90">
        <f t="shared" si="77"/>
        <v>0</v>
      </c>
      <c r="GS10" s="90">
        <f t="shared" si="11"/>
        <v>0</v>
      </c>
      <c r="GT10" s="90"/>
      <c r="GU10" s="90">
        <f t="shared" si="78"/>
        <v>0</v>
      </c>
      <c r="GV10" s="90">
        <f t="shared" si="79"/>
        <v>0</v>
      </c>
      <c r="GW10" s="89"/>
      <c r="GX10" s="89">
        <f t="shared" si="80"/>
        <v>750</v>
      </c>
      <c r="GY10" s="90">
        <f t="shared" si="80"/>
        <v>0</v>
      </c>
      <c r="GZ10" s="90">
        <f t="shared" si="80"/>
        <v>0</v>
      </c>
      <c r="HA10" s="90">
        <f t="shared" si="80"/>
        <v>0</v>
      </c>
      <c r="HB10" s="90">
        <f t="shared" si="80"/>
        <v>0</v>
      </c>
      <c r="HC10" s="90">
        <f t="shared" si="81"/>
        <v>0</v>
      </c>
      <c r="HD10" s="90">
        <f t="shared" si="82"/>
        <v>0</v>
      </c>
      <c r="HE10" s="90">
        <f t="shared" si="82"/>
        <v>0</v>
      </c>
      <c r="HF10" s="90">
        <f t="shared" si="83"/>
        <v>0</v>
      </c>
      <c r="HG10" s="90">
        <f t="shared" si="84"/>
        <v>0</v>
      </c>
      <c r="HH10" s="89">
        <f t="shared" si="85"/>
        <v>0</v>
      </c>
      <c r="HI10" s="90">
        <f t="shared" si="86"/>
        <v>3000</v>
      </c>
      <c r="HJ10" s="90">
        <f t="shared" si="12"/>
        <v>750</v>
      </c>
      <c r="HK10" s="90">
        <f t="shared" si="12"/>
        <v>0</v>
      </c>
      <c r="HL10" s="90">
        <f t="shared" si="12"/>
        <v>0</v>
      </c>
      <c r="HM10" s="90">
        <f t="shared" si="12"/>
        <v>750</v>
      </c>
      <c r="HN10" s="90">
        <f t="shared" si="12"/>
        <v>50</v>
      </c>
      <c r="HO10" s="90">
        <f t="shared" si="12"/>
        <v>0</v>
      </c>
      <c r="HP10" s="90">
        <f t="shared" si="12"/>
        <v>0</v>
      </c>
      <c r="HQ10" s="90">
        <f t="shared" si="12"/>
        <v>50</v>
      </c>
      <c r="HR10" s="90">
        <f t="shared" si="12"/>
        <v>700</v>
      </c>
      <c r="HS10" s="90">
        <f t="shared" si="12"/>
        <v>281</v>
      </c>
      <c r="HT10" s="159">
        <f t="shared" si="87"/>
        <v>750</v>
      </c>
      <c r="HU10" s="131">
        <f t="shared" si="88"/>
        <v>750</v>
      </c>
      <c r="HV10" s="131">
        <f t="shared" si="89"/>
        <v>750</v>
      </c>
      <c r="HW10" s="84"/>
      <c r="HX10" s="84">
        <f t="shared" si="90"/>
        <v>281</v>
      </c>
      <c r="HY10" s="84"/>
      <c r="HZ10" s="84"/>
      <c r="IA10" s="84"/>
      <c r="IB10" s="84"/>
      <c r="IC10" s="84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</row>
    <row r="11" spans="1:319 16289:16289" s="2" customFormat="1" ht="15.75" hidden="1" customHeight="1" x14ac:dyDescent="0.25">
      <c r="A11" s="33">
        <v>231</v>
      </c>
      <c r="B11" s="37">
        <v>6</v>
      </c>
      <c r="C11" s="37"/>
      <c r="D11" s="37"/>
      <c r="E11" s="37"/>
      <c r="F11" s="19" t="s">
        <v>711</v>
      </c>
      <c r="G11" s="146" t="s">
        <v>375</v>
      </c>
      <c r="H11" s="17" t="s">
        <v>712</v>
      </c>
      <c r="I11" s="87">
        <v>61004021932</v>
      </c>
      <c r="J11" s="34" t="s">
        <v>17</v>
      </c>
      <c r="K11" s="92" t="s">
        <v>18</v>
      </c>
      <c r="L11" s="34" t="s">
        <v>1047</v>
      </c>
      <c r="M11" s="34">
        <v>231</v>
      </c>
      <c r="N11" s="34" t="s">
        <v>1242</v>
      </c>
      <c r="O11" s="34"/>
      <c r="P11" s="100" t="s">
        <v>86</v>
      </c>
      <c r="Q11" s="254">
        <v>5</v>
      </c>
      <c r="R11" s="39" t="s">
        <v>353</v>
      </c>
      <c r="S11" s="89">
        <v>250</v>
      </c>
      <c r="T11" s="90">
        <f t="shared" si="0"/>
        <v>250</v>
      </c>
      <c r="U11" s="90"/>
      <c r="V11" s="91"/>
      <c r="W11" s="90">
        <f t="shared" si="13"/>
        <v>250</v>
      </c>
      <c r="X11" s="90">
        <f t="shared" si="14"/>
        <v>50</v>
      </c>
      <c r="Y11" s="90">
        <f t="shared" si="15"/>
        <v>0</v>
      </c>
      <c r="Z11" s="90"/>
      <c r="AA11" s="90">
        <f t="shared" si="16"/>
        <v>50</v>
      </c>
      <c r="AB11" s="90">
        <f t="shared" si="17"/>
        <v>200</v>
      </c>
      <c r="AC11" s="89">
        <v>61</v>
      </c>
      <c r="AD11" s="89">
        <v>250</v>
      </c>
      <c r="AE11" s="90">
        <f t="shared" si="18"/>
        <v>250</v>
      </c>
      <c r="AF11" s="90"/>
      <c r="AG11" s="91"/>
      <c r="AH11" s="90">
        <f t="shared" si="19"/>
        <v>250</v>
      </c>
      <c r="AI11" s="90">
        <v>0</v>
      </c>
      <c r="AJ11" s="90">
        <v>0</v>
      </c>
      <c r="AK11" s="90"/>
      <c r="AL11" s="90">
        <f t="shared" si="20"/>
        <v>0</v>
      </c>
      <c r="AM11" s="90">
        <f t="shared" si="21"/>
        <v>250</v>
      </c>
      <c r="AN11" s="177">
        <v>62</v>
      </c>
      <c r="AO11" s="89">
        <v>250</v>
      </c>
      <c r="AP11" s="90">
        <f t="shared" si="22"/>
        <v>250</v>
      </c>
      <c r="AQ11" s="90"/>
      <c r="AR11" s="91"/>
      <c r="AS11" s="90">
        <f t="shared" si="1"/>
        <v>250</v>
      </c>
      <c r="AT11" s="90">
        <v>0</v>
      </c>
      <c r="AU11" s="90">
        <v>0</v>
      </c>
      <c r="AV11" s="90"/>
      <c r="AW11" s="90">
        <f t="shared" si="23"/>
        <v>0</v>
      </c>
      <c r="AX11" s="90">
        <f t="shared" si="24"/>
        <v>250</v>
      </c>
      <c r="AY11" s="89">
        <v>78</v>
      </c>
      <c r="AZ11" s="89">
        <f t="shared" si="25"/>
        <v>750</v>
      </c>
      <c r="BA11" s="90">
        <f t="shared" si="25"/>
        <v>750</v>
      </c>
      <c r="BB11" s="90">
        <f t="shared" si="25"/>
        <v>0</v>
      </c>
      <c r="BC11" s="90">
        <f t="shared" si="25"/>
        <v>0</v>
      </c>
      <c r="BD11" s="90">
        <f t="shared" si="25"/>
        <v>750</v>
      </c>
      <c r="BE11" s="90">
        <f t="shared" si="26"/>
        <v>150</v>
      </c>
      <c r="BF11" s="90">
        <f t="shared" si="27"/>
        <v>0</v>
      </c>
      <c r="BG11" s="90">
        <f t="shared" si="27"/>
        <v>0</v>
      </c>
      <c r="BH11" s="90">
        <f t="shared" si="28"/>
        <v>150</v>
      </c>
      <c r="BI11" s="90">
        <f t="shared" si="29"/>
        <v>600</v>
      </c>
      <c r="BJ11" s="89">
        <f t="shared" si="30"/>
        <v>201</v>
      </c>
      <c r="BK11" s="89">
        <v>250</v>
      </c>
      <c r="BL11" s="90">
        <f t="shared" si="31"/>
        <v>0</v>
      </c>
      <c r="BM11" s="90"/>
      <c r="BN11" s="91"/>
      <c r="BO11" s="90">
        <f t="shared" si="32"/>
        <v>0</v>
      </c>
      <c r="BP11" s="90">
        <f t="shared" si="33"/>
        <v>0</v>
      </c>
      <c r="BQ11" s="90">
        <f t="shared" si="2"/>
        <v>0</v>
      </c>
      <c r="BR11" s="90"/>
      <c r="BS11" s="90">
        <f t="shared" si="3"/>
        <v>0</v>
      </c>
      <c r="BT11" s="90">
        <f t="shared" si="34"/>
        <v>0</v>
      </c>
      <c r="BU11" s="89"/>
      <c r="BV11" s="89">
        <v>250</v>
      </c>
      <c r="BW11" s="90">
        <f t="shared" si="35"/>
        <v>0</v>
      </c>
      <c r="BX11" s="90"/>
      <c r="BY11" s="91"/>
      <c r="BZ11" s="90">
        <f t="shared" si="36"/>
        <v>0</v>
      </c>
      <c r="CA11" s="90">
        <f t="shared" si="37"/>
        <v>0</v>
      </c>
      <c r="CB11" s="90">
        <f t="shared" si="4"/>
        <v>0</v>
      </c>
      <c r="CC11" s="90"/>
      <c r="CD11" s="90">
        <f t="shared" si="38"/>
        <v>0</v>
      </c>
      <c r="CE11" s="90">
        <f t="shared" si="39"/>
        <v>0</v>
      </c>
      <c r="CF11" s="89"/>
      <c r="CG11" s="89">
        <v>250</v>
      </c>
      <c r="CH11" s="90">
        <f t="shared" si="40"/>
        <v>0</v>
      </c>
      <c r="CI11" s="90"/>
      <c r="CJ11" s="91"/>
      <c r="CK11" s="90">
        <f t="shared" si="41"/>
        <v>0</v>
      </c>
      <c r="CL11" s="90">
        <f t="shared" si="42"/>
        <v>0</v>
      </c>
      <c r="CM11" s="90">
        <f t="shared" si="5"/>
        <v>0</v>
      </c>
      <c r="CN11" s="90"/>
      <c r="CO11" s="90">
        <f t="shared" si="43"/>
        <v>0</v>
      </c>
      <c r="CP11" s="90">
        <f t="shared" si="44"/>
        <v>0</v>
      </c>
      <c r="CQ11" s="89"/>
      <c r="CR11" s="89">
        <f t="shared" si="45"/>
        <v>750</v>
      </c>
      <c r="CS11" s="90">
        <f t="shared" si="45"/>
        <v>0</v>
      </c>
      <c r="CT11" s="90">
        <f t="shared" si="45"/>
        <v>0</v>
      </c>
      <c r="CU11" s="90">
        <f t="shared" si="45"/>
        <v>0</v>
      </c>
      <c r="CV11" s="90">
        <f t="shared" si="45"/>
        <v>0</v>
      </c>
      <c r="CW11" s="90">
        <f t="shared" si="46"/>
        <v>0</v>
      </c>
      <c r="CX11" s="90">
        <f t="shared" si="47"/>
        <v>0</v>
      </c>
      <c r="CY11" s="90">
        <f t="shared" si="47"/>
        <v>0</v>
      </c>
      <c r="CZ11" s="90">
        <f t="shared" si="48"/>
        <v>0</v>
      </c>
      <c r="DA11" s="90">
        <f t="shared" si="49"/>
        <v>0</v>
      </c>
      <c r="DB11" s="89">
        <f t="shared" si="50"/>
        <v>0</v>
      </c>
      <c r="DC11" s="89">
        <f t="shared" si="51"/>
        <v>1500</v>
      </c>
      <c r="DD11" s="89">
        <f t="shared" si="6"/>
        <v>750</v>
      </c>
      <c r="DE11" s="89">
        <f t="shared" si="6"/>
        <v>0</v>
      </c>
      <c r="DF11" s="89">
        <f t="shared" si="6"/>
        <v>0</v>
      </c>
      <c r="DG11" s="89">
        <f t="shared" si="6"/>
        <v>750</v>
      </c>
      <c r="DH11" s="89">
        <f t="shared" si="6"/>
        <v>150</v>
      </c>
      <c r="DI11" s="89">
        <f t="shared" si="6"/>
        <v>0</v>
      </c>
      <c r="DJ11" s="89">
        <f t="shared" si="6"/>
        <v>0</v>
      </c>
      <c r="DK11" s="89">
        <f t="shared" si="6"/>
        <v>150</v>
      </c>
      <c r="DL11" s="89">
        <f t="shared" si="6"/>
        <v>600</v>
      </c>
      <c r="DM11" s="89">
        <f t="shared" si="6"/>
        <v>201</v>
      </c>
      <c r="DN11" s="89">
        <v>250</v>
      </c>
      <c r="DO11" s="90">
        <f t="shared" si="91"/>
        <v>0</v>
      </c>
      <c r="DP11" s="90"/>
      <c r="DQ11" s="91"/>
      <c r="DR11" s="90">
        <f t="shared" si="92"/>
        <v>0</v>
      </c>
      <c r="DS11" s="90">
        <f t="shared" si="93"/>
        <v>0</v>
      </c>
      <c r="DT11" s="90">
        <f t="shared" si="52"/>
        <v>0</v>
      </c>
      <c r="DU11" s="90"/>
      <c r="DV11" s="90">
        <f t="shared" si="94"/>
        <v>0</v>
      </c>
      <c r="DW11" s="90">
        <f t="shared" si="95"/>
        <v>0</v>
      </c>
      <c r="DX11" s="89"/>
      <c r="DY11" s="89">
        <v>250</v>
      </c>
      <c r="DZ11" s="90">
        <f t="shared" si="53"/>
        <v>0</v>
      </c>
      <c r="EA11" s="90"/>
      <c r="EB11" s="91"/>
      <c r="EC11" s="90">
        <f t="shared" si="54"/>
        <v>0</v>
      </c>
      <c r="ED11" s="90">
        <f t="shared" si="55"/>
        <v>0</v>
      </c>
      <c r="EE11" s="90">
        <f t="shared" si="7"/>
        <v>0</v>
      </c>
      <c r="EF11" s="90"/>
      <c r="EG11" s="90">
        <f t="shared" si="56"/>
        <v>0</v>
      </c>
      <c r="EH11" s="90">
        <f t="shared" si="57"/>
        <v>0</v>
      </c>
      <c r="EI11" s="89"/>
      <c r="EJ11" s="89">
        <v>250</v>
      </c>
      <c r="EK11" s="90">
        <f t="shared" si="58"/>
        <v>0</v>
      </c>
      <c r="EL11" s="90"/>
      <c r="EM11" s="91"/>
      <c r="EN11" s="90">
        <f t="shared" si="59"/>
        <v>0</v>
      </c>
      <c r="EO11" s="90">
        <f t="shared" si="60"/>
        <v>0</v>
      </c>
      <c r="EP11" s="90">
        <f t="shared" si="8"/>
        <v>0</v>
      </c>
      <c r="EQ11" s="90"/>
      <c r="ER11" s="90">
        <f t="shared" si="61"/>
        <v>0</v>
      </c>
      <c r="ES11" s="90">
        <f t="shared" si="62"/>
        <v>0</v>
      </c>
      <c r="ET11" s="89"/>
      <c r="EU11" s="89">
        <f t="shared" si="63"/>
        <v>750</v>
      </c>
      <c r="EV11" s="90">
        <f t="shared" si="63"/>
        <v>0</v>
      </c>
      <c r="EW11" s="90">
        <f t="shared" si="63"/>
        <v>0</v>
      </c>
      <c r="EX11" s="90">
        <f t="shared" si="63"/>
        <v>0</v>
      </c>
      <c r="EY11" s="90">
        <f t="shared" si="63"/>
        <v>0</v>
      </c>
      <c r="EZ11" s="90">
        <f t="shared" si="64"/>
        <v>0</v>
      </c>
      <c r="FA11" s="90">
        <f t="shared" si="65"/>
        <v>0</v>
      </c>
      <c r="FB11" s="90">
        <f t="shared" si="65"/>
        <v>0</v>
      </c>
      <c r="FC11" s="90">
        <f t="shared" si="66"/>
        <v>0</v>
      </c>
      <c r="FD11" s="90">
        <f t="shared" si="67"/>
        <v>0</v>
      </c>
      <c r="FE11" s="89">
        <f t="shared" si="68"/>
        <v>0</v>
      </c>
      <c r="FF11" s="89">
        <f t="shared" si="69"/>
        <v>2250</v>
      </c>
      <c r="FG11" s="89">
        <f t="shared" si="9"/>
        <v>750</v>
      </c>
      <c r="FH11" s="89">
        <f t="shared" si="9"/>
        <v>0</v>
      </c>
      <c r="FI11" s="89">
        <f t="shared" si="9"/>
        <v>0</v>
      </c>
      <c r="FJ11" s="89">
        <f t="shared" si="9"/>
        <v>750</v>
      </c>
      <c r="FK11" s="89">
        <f t="shared" si="9"/>
        <v>150</v>
      </c>
      <c r="FL11" s="89">
        <f t="shared" si="9"/>
        <v>0</v>
      </c>
      <c r="FM11" s="89">
        <f t="shared" si="9"/>
        <v>0</v>
      </c>
      <c r="FN11" s="89">
        <f t="shared" si="9"/>
        <v>150</v>
      </c>
      <c r="FO11" s="89">
        <f t="shared" si="9"/>
        <v>600</v>
      </c>
      <c r="FP11" s="89">
        <f t="shared" si="9"/>
        <v>201</v>
      </c>
      <c r="FQ11" s="89">
        <v>250</v>
      </c>
      <c r="FR11" s="90">
        <f t="shared" ref="FR11:FR50" si="96">IF(GA11&gt;0,FQ11,0)</f>
        <v>0</v>
      </c>
      <c r="FS11" s="90"/>
      <c r="FT11" s="91"/>
      <c r="FU11" s="90">
        <f t="shared" ref="FU11:FU50" si="97">FR11+FS11+FT11</f>
        <v>0</v>
      </c>
      <c r="FV11" s="90">
        <f t="shared" ref="FV11:FV50" si="98">FU11*20%</f>
        <v>0</v>
      </c>
      <c r="FW11" s="90">
        <f t="shared" ref="FW11:FW50" si="99">FU11*E11</f>
        <v>0</v>
      </c>
      <c r="FX11" s="90"/>
      <c r="FY11" s="90">
        <f t="shared" ref="FY11:FY50" si="100">FV11-FW11+FX11</f>
        <v>0</v>
      </c>
      <c r="FZ11" s="90">
        <f t="shared" ref="FZ11:FZ50" si="101">FU11-FY11</f>
        <v>0</v>
      </c>
      <c r="GA11" s="89"/>
      <c r="GB11" s="89">
        <v>250</v>
      </c>
      <c r="GC11" s="90">
        <f t="shared" si="70"/>
        <v>0</v>
      </c>
      <c r="GD11" s="90"/>
      <c r="GE11" s="91"/>
      <c r="GF11" s="90">
        <f t="shared" si="71"/>
        <v>0</v>
      </c>
      <c r="GG11" s="90">
        <f t="shared" si="72"/>
        <v>0</v>
      </c>
      <c r="GH11" s="90">
        <f t="shared" si="10"/>
        <v>0</v>
      </c>
      <c r="GI11" s="90"/>
      <c r="GJ11" s="90">
        <f t="shared" si="73"/>
        <v>0</v>
      </c>
      <c r="GK11" s="90">
        <f t="shared" si="74"/>
        <v>0</v>
      </c>
      <c r="GL11" s="89"/>
      <c r="GM11" s="89">
        <v>250</v>
      </c>
      <c r="GN11" s="90">
        <f t="shared" si="75"/>
        <v>0</v>
      </c>
      <c r="GO11" s="90"/>
      <c r="GP11" s="91"/>
      <c r="GQ11" s="90">
        <f t="shared" si="76"/>
        <v>0</v>
      </c>
      <c r="GR11" s="90">
        <f t="shared" si="77"/>
        <v>0</v>
      </c>
      <c r="GS11" s="90">
        <f t="shared" si="11"/>
        <v>0</v>
      </c>
      <c r="GT11" s="90"/>
      <c r="GU11" s="90">
        <f t="shared" si="78"/>
        <v>0</v>
      </c>
      <c r="GV11" s="90">
        <f t="shared" si="79"/>
        <v>0</v>
      </c>
      <c r="GW11" s="89"/>
      <c r="GX11" s="89">
        <f t="shared" si="80"/>
        <v>750</v>
      </c>
      <c r="GY11" s="90">
        <f t="shared" si="80"/>
        <v>0</v>
      </c>
      <c r="GZ11" s="90">
        <f t="shared" si="80"/>
        <v>0</v>
      </c>
      <c r="HA11" s="90">
        <f t="shared" si="80"/>
        <v>0</v>
      </c>
      <c r="HB11" s="90">
        <f t="shared" si="80"/>
        <v>0</v>
      </c>
      <c r="HC11" s="90">
        <f t="shared" si="81"/>
        <v>0</v>
      </c>
      <c r="HD11" s="90">
        <f t="shared" si="82"/>
        <v>0</v>
      </c>
      <c r="HE11" s="90">
        <f t="shared" si="82"/>
        <v>0</v>
      </c>
      <c r="HF11" s="90">
        <f t="shared" si="83"/>
        <v>0</v>
      </c>
      <c r="HG11" s="90">
        <f t="shared" si="84"/>
        <v>0</v>
      </c>
      <c r="HH11" s="89">
        <f t="shared" si="85"/>
        <v>0</v>
      </c>
      <c r="HI11" s="90">
        <f t="shared" si="86"/>
        <v>3000</v>
      </c>
      <c r="HJ11" s="90">
        <f t="shared" si="12"/>
        <v>750</v>
      </c>
      <c r="HK11" s="90">
        <f t="shared" si="12"/>
        <v>0</v>
      </c>
      <c r="HL11" s="90">
        <f t="shared" si="12"/>
        <v>0</v>
      </c>
      <c r="HM11" s="90">
        <f t="shared" si="12"/>
        <v>750</v>
      </c>
      <c r="HN11" s="90">
        <f t="shared" si="12"/>
        <v>50</v>
      </c>
      <c r="HO11" s="90">
        <f t="shared" si="12"/>
        <v>0</v>
      </c>
      <c r="HP11" s="90">
        <f t="shared" si="12"/>
        <v>0</v>
      </c>
      <c r="HQ11" s="90">
        <f t="shared" si="12"/>
        <v>50</v>
      </c>
      <c r="HR11" s="90">
        <f t="shared" si="12"/>
        <v>700</v>
      </c>
      <c r="HS11" s="90">
        <f t="shared" si="12"/>
        <v>201</v>
      </c>
      <c r="HT11" s="159">
        <f t="shared" si="87"/>
        <v>750</v>
      </c>
      <c r="HU11" s="131">
        <f t="shared" si="88"/>
        <v>750</v>
      </c>
      <c r="HV11" s="131">
        <f t="shared" si="89"/>
        <v>750</v>
      </c>
      <c r="HW11" s="84"/>
      <c r="HX11" s="84">
        <f t="shared" si="90"/>
        <v>201</v>
      </c>
      <c r="HY11" s="84"/>
      <c r="HZ11" s="84"/>
      <c r="IA11" s="84"/>
      <c r="IB11" s="84"/>
      <c r="IC11" s="84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</row>
    <row r="12" spans="1:319 16289:16289" s="2" customFormat="1" ht="15.75" hidden="1" customHeight="1" x14ac:dyDescent="0.25">
      <c r="A12" s="33">
        <v>232</v>
      </c>
      <c r="B12" s="37">
        <v>7</v>
      </c>
      <c r="C12" s="37"/>
      <c r="D12" s="37"/>
      <c r="E12" s="37"/>
      <c r="F12" s="19" t="s">
        <v>596</v>
      </c>
      <c r="G12" s="146" t="s">
        <v>375</v>
      </c>
      <c r="H12" s="17" t="s">
        <v>1128</v>
      </c>
      <c r="I12" s="87" t="s">
        <v>1164</v>
      </c>
      <c r="J12" s="34" t="s">
        <v>19</v>
      </c>
      <c r="K12" s="92" t="s">
        <v>20</v>
      </c>
      <c r="L12" s="34" t="s">
        <v>1058</v>
      </c>
      <c r="M12" s="34">
        <v>223</v>
      </c>
      <c r="N12" s="34" t="s">
        <v>1242</v>
      </c>
      <c r="O12" s="34"/>
      <c r="P12" s="100" t="s">
        <v>86</v>
      </c>
      <c r="Q12" s="255"/>
      <c r="R12" s="39" t="s">
        <v>353</v>
      </c>
      <c r="S12" s="89">
        <v>250</v>
      </c>
      <c r="T12" s="90">
        <f t="shared" si="0"/>
        <v>250</v>
      </c>
      <c r="U12" s="90"/>
      <c r="V12" s="91"/>
      <c r="W12" s="90">
        <f t="shared" si="13"/>
        <v>250</v>
      </c>
      <c r="X12" s="90">
        <f t="shared" si="14"/>
        <v>50</v>
      </c>
      <c r="Y12" s="90">
        <f t="shared" si="15"/>
        <v>0</v>
      </c>
      <c r="Z12" s="90"/>
      <c r="AA12" s="90">
        <f t="shared" si="16"/>
        <v>50</v>
      </c>
      <c r="AB12" s="90">
        <f t="shared" si="17"/>
        <v>200</v>
      </c>
      <c r="AC12" s="89">
        <v>65</v>
      </c>
      <c r="AD12" s="89">
        <v>250</v>
      </c>
      <c r="AE12" s="90">
        <f t="shared" si="18"/>
        <v>250</v>
      </c>
      <c r="AF12" s="90"/>
      <c r="AG12" s="91"/>
      <c r="AH12" s="90">
        <f t="shared" si="19"/>
        <v>250</v>
      </c>
      <c r="AI12" s="90">
        <v>0</v>
      </c>
      <c r="AJ12" s="90">
        <v>0</v>
      </c>
      <c r="AK12" s="90"/>
      <c r="AL12" s="90">
        <f t="shared" si="20"/>
        <v>0</v>
      </c>
      <c r="AM12" s="90">
        <f t="shared" si="21"/>
        <v>250</v>
      </c>
      <c r="AN12" s="177">
        <v>75</v>
      </c>
      <c r="AO12" s="89">
        <v>250</v>
      </c>
      <c r="AP12" s="90">
        <f t="shared" si="22"/>
        <v>250</v>
      </c>
      <c r="AQ12" s="90"/>
      <c r="AR12" s="91"/>
      <c r="AS12" s="90">
        <f t="shared" si="1"/>
        <v>250</v>
      </c>
      <c r="AT12" s="90">
        <v>0</v>
      </c>
      <c r="AU12" s="90">
        <v>0</v>
      </c>
      <c r="AV12" s="90"/>
      <c r="AW12" s="90">
        <f t="shared" si="23"/>
        <v>0</v>
      </c>
      <c r="AX12" s="90">
        <f t="shared" si="24"/>
        <v>250</v>
      </c>
      <c r="AY12" s="89">
        <v>110</v>
      </c>
      <c r="AZ12" s="89">
        <f t="shared" si="25"/>
        <v>750</v>
      </c>
      <c r="BA12" s="90">
        <f t="shared" si="25"/>
        <v>750</v>
      </c>
      <c r="BB12" s="90">
        <f t="shared" si="25"/>
        <v>0</v>
      </c>
      <c r="BC12" s="90">
        <f t="shared" si="25"/>
        <v>0</v>
      </c>
      <c r="BD12" s="90">
        <f t="shared" si="25"/>
        <v>750</v>
      </c>
      <c r="BE12" s="90">
        <f t="shared" si="26"/>
        <v>150</v>
      </c>
      <c r="BF12" s="90">
        <f t="shared" si="27"/>
        <v>0</v>
      </c>
      <c r="BG12" s="90">
        <f t="shared" si="27"/>
        <v>0</v>
      </c>
      <c r="BH12" s="90">
        <f t="shared" si="28"/>
        <v>150</v>
      </c>
      <c r="BI12" s="90">
        <f t="shared" si="29"/>
        <v>600</v>
      </c>
      <c r="BJ12" s="89">
        <f t="shared" si="30"/>
        <v>250</v>
      </c>
      <c r="BK12" s="89">
        <v>250</v>
      </c>
      <c r="BL12" s="90">
        <f t="shared" si="31"/>
        <v>0</v>
      </c>
      <c r="BM12" s="90"/>
      <c r="BN12" s="91"/>
      <c r="BO12" s="90">
        <f t="shared" si="32"/>
        <v>0</v>
      </c>
      <c r="BP12" s="90">
        <f t="shared" si="33"/>
        <v>0</v>
      </c>
      <c r="BQ12" s="90">
        <f t="shared" si="2"/>
        <v>0</v>
      </c>
      <c r="BR12" s="90"/>
      <c r="BS12" s="90">
        <f t="shared" si="3"/>
        <v>0</v>
      </c>
      <c r="BT12" s="90">
        <f t="shared" si="34"/>
        <v>0</v>
      </c>
      <c r="BU12" s="89"/>
      <c r="BV12" s="89">
        <v>250</v>
      </c>
      <c r="BW12" s="90">
        <f t="shared" si="35"/>
        <v>0</v>
      </c>
      <c r="BX12" s="90"/>
      <c r="BY12" s="91"/>
      <c r="BZ12" s="90">
        <f t="shared" si="36"/>
        <v>0</v>
      </c>
      <c r="CA12" s="90">
        <f t="shared" si="37"/>
        <v>0</v>
      </c>
      <c r="CB12" s="90">
        <f t="shared" si="4"/>
        <v>0</v>
      </c>
      <c r="CC12" s="90"/>
      <c r="CD12" s="90">
        <f t="shared" si="38"/>
        <v>0</v>
      </c>
      <c r="CE12" s="90">
        <f t="shared" si="39"/>
        <v>0</v>
      </c>
      <c r="CF12" s="89"/>
      <c r="CG12" s="89">
        <v>250</v>
      </c>
      <c r="CH12" s="90">
        <f t="shared" si="40"/>
        <v>0</v>
      </c>
      <c r="CI12" s="90"/>
      <c r="CJ12" s="91"/>
      <c r="CK12" s="90">
        <f t="shared" si="41"/>
        <v>0</v>
      </c>
      <c r="CL12" s="90">
        <f t="shared" si="42"/>
        <v>0</v>
      </c>
      <c r="CM12" s="90">
        <f t="shared" si="5"/>
        <v>0</v>
      </c>
      <c r="CN12" s="90"/>
      <c r="CO12" s="90">
        <f t="shared" si="43"/>
        <v>0</v>
      </c>
      <c r="CP12" s="90">
        <f t="shared" si="44"/>
        <v>0</v>
      </c>
      <c r="CQ12" s="89"/>
      <c r="CR12" s="89">
        <f t="shared" si="45"/>
        <v>750</v>
      </c>
      <c r="CS12" s="90">
        <f t="shared" si="45"/>
        <v>0</v>
      </c>
      <c r="CT12" s="90">
        <f t="shared" si="45"/>
        <v>0</v>
      </c>
      <c r="CU12" s="90">
        <f t="shared" si="45"/>
        <v>0</v>
      </c>
      <c r="CV12" s="90">
        <f t="shared" si="45"/>
        <v>0</v>
      </c>
      <c r="CW12" s="90">
        <f t="shared" si="46"/>
        <v>0</v>
      </c>
      <c r="CX12" s="90">
        <f t="shared" si="47"/>
        <v>0</v>
      </c>
      <c r="CY12" s="90">
        <f t="shared" si="47"/>
        <v>0</v>
      </c>
      <c r="CZ12" s="90">
        <f t="shared" si="48"/>
        <v>0</v>
      </c>
      <c r="DA12" s="90">
        <f t="shared" si="49"/>
        <v>0</v>
      </c>
      <c r="DB12" s="89">
        <f t="shared" si="50"/>
        <v>0</v>
      </c>
      <c r="DC12" s="89">
        <f t="shared" si="51"/>
        <v>1500</v>
      </c>
      <c r="DD12" s="89">
        <f t="shared" si="6"/>
        <v>750</v>
      </c>
      <c r="DE12" s="89">
        <f t="shared" si="6"/>
        <v>0</v>
      </c>
      <c r="DF12" s="89">
        <f t="shared" si="6"/>
        <v>0</v>
      </c>
      <c r="DG12" s="89">
        <f t="shared" si="6"/>
        <v>750</v>
      </c>
      <c r="DH12" s="89">
        <f t="shared" si="6"/>
        <v>150</v>
      </c>
      <c r="DI12" s="89">
        <f t="shared" si="6"/>
        <v>0</v>
      </c>
      <c r="DJ12" s="89">
        <f t="shared" si="6"/>
        <v>0</v>
      </c>
      <c r="DK12" s="89">
        <f t="shared" si="6"/>
        <v>150</v>
      </c>
      <c r="DL12" s="89">
        <f t="shared" si="6"/>
        <v>600</v>
      </c>
      <c r="DM12" s="89">
        <f t="shared" si="6"/>
        <v>250</v>
      </c>
      <c r="DN12" s="89">
        <v>250</v>
      </c>
      <c r="DO12" s="90">
        <f t="shared" si="91"/>
        <v>0</v>
      </c>
      <c r="DP12" s="90"/>
      <c r="DQ12" s="91"/>
      <c r="DR12" s="90">
        <f t="shared" si="92"/>
        <v>0</v>
      </c>
      <c r="DS12" s="90">
        <f t="shared" si="93"/>
        <v>0</v>
      </c>
      <c r="DT12" s="90">
        <f t="shared" si="52"/>
        <v>0</v>
      </c>
      <c r="DU12" s="90"/>
      <c r="DV12" s="90">
        <f t="shared" si="94"/>
        <v>0</v>
      </c>
      <c r="DW12" s="90">
        <f t="shared" si="95"/>
        <v>0</v>
      </c>
      <c r="DX12" s="89"/>
      <c r="DY12" s="89">
        <v>250</v>
      </c>
      <c r="DZ12" s="90">
        <f t="shared" si="53"/>
        <v>0</v>
      </c>
      <c r="EA12" s="90"/>
      <c r="EB12" s="91"/>
      <c r="EC12" s="90">
        <f t="shared" si="54"/>
        <v>0</v>
      </c>
      <c r="ED12" s="90">
        <f t="shared" si="55"/>
        <v>0</v>
      </c>
      <c r="EE12" s="90">
        <f t="shared" si="7"/>
        <v>0</v>
      </c>
      <c r="EF12" s="90"/>
      <c r="EG12" s="90">
        <f t="shared" si="56"/>
        <v>0</v>
      </c>
      <c r="EH12" s="90">
        <f t="shared" si="57"/>
        <v>0</v>
      </c>
      <c r="EI12" s="89"/>
      <c r="EJ12" s="89">
        <v>250</v>
      </c>
      <c r="EK12" s="90">
        <f t="shared" si="58"/>
        <v>0</v>
      </c>
      <c r="EL12" s="90"/>
      <c r="EM12" s="91"/>
      <c r="EN12" s="90">
        <f t="shared" si="59"/>
        <v>0</v>
      </c>
      <c r="EO12" s="90">
        <f t="shared" si="60"/>
        <v>0</v>
      </c>
      <c r="EP12" s="90">
        <f t="shared" si="8"/>
        <v>0</v>
      </c>
      <c r="EQ12" s="90"/>
      <c r="ER12" s="90">
        <f t="shared" si="61"/>
        <v>0</v>
      </c>
      <c r="ES12" s="90">
        <f t="shared" si="62"/>
        <v>0</v>
      </c>
      <c r="ET12" s="89"/>
      <c r="EU12" s="89">
        <f t="shared" si="63"/>
        <v>750</v>
      </c>
      <c r="EV12" s="90">
        <f t="shared" si="63"/>
        <v>0</v>
      </c>
      <c r="EW12" s="90">
        <f t="shared" si="63"/>
        <v>0</v>
      </c>
      <c r="EX12" s="90">
        <f t="shared" si="63"/>
        <v>0</v>
      </c>
      <c r="EY12" s="90">
        <f t="shared" si="63"/>
        <v>0</v>
      </c>
      <c r="EZ12" s="90">
        <f t="shared" si="64"/>
        <v>0</v>
      </c>
      <c r="FA12" s="90">
        <f t="shared" si="65"/>
        <v>0</v>
      </c>
      <c r="FB12" s="90">
        <f t="shared" si="65"/>
        <v>0</v>
      </c>
      <c r="FC12" s="90">
        <f t="shared" si="66"/>
        <v>0</v>
      </c>
      <c r="FD12" s="90">
        <f t="shared" si="67"/>
        <v>0</v>
      </c>
      <c r="FE12" s="89">
        <f t="shared" si="68"/>
        <v>0</v>
      </c>
      <c r="FF12" s="89">
        <f t="shared" si="69"/>
        <v>2250</v>
      </c>
      <c r="FG12" s="89">
        <f t="shared" si="9"/>
        <v>750</v>
      </c>
      <c r="FH12" s="89">
        <f t="shared" si="9"/>
        <v>0</v>
      </c>
      <c r="FI12" s="89">
        <f t="shared" si="9"/>
        <v>0</v>
      </c>
      <c r="FJ12" s="89">
        <f t="shared" si="9"/>
        <v>750</v>
      </c>
      <c r="FK12" s="89">
        <f t="shared" si="9"/>
        <v>150</v>
      </c>
      <c r="FL12" s="89">
        <f t="shared" si="9"/>
        <v>0</v>
      </c>
      <c r="FM12" s="89">
        <f t="shared" si="9"/>
        <v>0</v>
      </c>
      <c r="FN12" s="89">
        <f t="shared" si="9"/>
        <v>150</v>
      </c>
      <c r="FO12" s="89">
        <f t="shared" si="9"/>
        <v>600</v>
      </c>
      <c r="FP12" s="89">
        <f t="shared" si="9"/>
        <v>250</v>
      </c>
      <c r="FQ12" s="89">
        <v>250</v>
      </c>
      <c r="FR12" s="90">
        <f t="shared" si="96"/>
        <v>0</v>
      </c>
      <c r="FS12" s="90"/>
      <c r="FT12" s="91"/>
      <c r="FU12" s="90">
        <f t="shared" si="97"/>
        <v>0</v>
      </c>
      <c r="FV12" s="90">
        <f t="shared" si="98"/>
        <v>0</v>
      </c>
      <c r="FW12" s="90">
        <f t="shared" si="99"/>
        <v>0</v>
      </c>
      <c r="FX12" s="90"/>
      <c r="FY12" s="90">
        <f t="shared" si="100"/>
        <v>0</v>
      </c>
      <c r="FZ12" s="90">
        <f t="shared" si="101"/>
        <v>0</v>
      </c>
      <c r="GA12" s="89"/>
      <c r="GB12" s="89">
        <v>250</v>
      </c>
      <c r="GC12" s="90">
        <f t="shared" si="70"/>
        <v>0</v>
      </c>
      <c r="GD12" s="90"/>
      <c r="GE12" s="91"/>
      <c r="GF12" s="90">
        <f t="shared" si="71"/>
        <v>0</v>
      </c>
      <c r="GG12" s="90">
        <f t="shared" si="72"/>
        <v>0</v>
      </c>
      <c r="GH12" s="90">
        <f t="shared" si="10"/>
        <v>0</v>
      </c>
      <c r="GI12" s="90"/>
      <c r="GJ12" s="90">
        <f t="shared" si="73"/>
        <v>0</v>
      </c>
      <c r="GK12" s="90">
        <f t="shared" si="74"/>
        <v>0</v>
      </c>
      <c r="GL12" s="89"/>
      <c r="GM12" s="89">
        <v>250</v>
      </c>
      <c r="GN12" s="90">
        <f t="shared" si="75"/>
        <v>0</v>
      </c>
      <c r="GO12" s="90"/>
      <c r="GP12" s="91"/>
      <c r="GQ12" s="90">
        <f t="shared" si="76"/>
        <v>0</v>
      </c>
      <c r="GR12" s="90">
        <f t="shared" si="77"/>
        <v>0</v>
      </c>
      <c r="GS12" s="90">
        <f t="shared" si="11"/>
        <v>0</v>
      </c>
      <c r="GT12" s="90"/>
      <c r="GU12" s="90">
        <f t="shared" si="78"/>
        <v>0</v>
      </c>
      <c r="GV12" s="90">
        <f t="shared" si="79"/>
        <v>0</v>
      </c>
      <c r="GW12" s="89"/>
      <c r="GX12" s="89">
        <f t="shared" si="80"/>
        <v>750</v>
      </c>
      <c r="GY12" s="90">
        <f t="shared" si="80"/>
        <v>0</v>
      </c>
      <c r="GZ12" s="90">
        <f t="shared" si="80"/>
        <v>0</v>
      </c>
      <c r="HA12" s="90">
        <f t="shared" si="80"/>
        <v>0</v>
      </c>
      <c r="HB12" s="90">
        <f t="shared" si="80"/>
        <v>0</v>
      </c>
      <c r="HC12" s="90">
        <f t="shared" si="81"/>
        <v>0</v>
      </c>
      <c r="HD12" s="90">
        <f t="shared" si="82"/>
        <v>0</v>
      </c>
      <c r="HE12" s="90">
        <f t="shared" si="82"/>
        <v>0</v>
      </c>
      <c r="HF12" s="90">
        <f t="shared" si="83"/>
        <v>0</v>
      </c>
      <c r="HG12" s="90">
        <f t="shared" si="84"/>
        <v>0</v>
      </c>
      <c r="HH12" s="89">
        <f t="shared" si="85"/>
        <v>0</v>
      </c>
      <c r="HI12" s="90">
        <f t="shared" si="86"/>
        <v>3000</v>
      </c>
      <c r="HJ12" s="90">
        <f t="shared" si="12"/>
        <v>750</v>
      </c>
      <c r="HK12" s="90">
        <f t="shared" si="12"/>
        <v>0</v>
      </c>
      <c r="HL12" s="90">
        <f t="shared" si="12"/>
        <v>0</v>
      </c>
      <c r="HM12" s="90">
        <f t="shared" si="12"/>
        <v>750</v>
      </c>
      <c r="HN12" s="90">
        <f t="shared" si="12"/>
        <v>50</v>
      </c>
      <c r="HO12" s="90">
        <f t="shared" si="12"/>
        <v>0</v>
      </c>
      <c r="HP12" s="90">
        <f t="shared" si="12"/>
        <v>0</v>
      </c>
      <c r="HQ12" s="90">
        <f t="shared" si="12"/>
        <v>50</v>
      </c>
      <c r="HR12" s="90">
        <f t="shared" si="12"/>
        <v>700</v>
      </c>
      <c r="HS12" s="90">
        <f t="shared" si="12"/>
        <v>250</v>
      </c>
      <c r="HT12" s="159">
        <f t="shared" si="87"/>
        <v>750</v>
      </c>
      <c r="HU12" s="131">
        <f t="shared" si="88"/>
        <v>750</v>
      </c>
      <c r="HV12" s="131">
        <f>W12+AH12+AS12+BO12+BZ12</f>
        <v>750</v>
      </c>
      <c r="HW12" s="84"/>
      <c r="HX12" s="84">
        <f t="shared" si="90"/>
        <v>250</v>
      </c>
      <c r="HY12" s="84"/>
      <c r="HZ12" s="84"/>
      <c r="IA12" s="84"/>
      <c r="IB12" s="84"/>
      <c r="IC12" s="84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</row>
    <row r="13" spans="1:319 16289:16289" s="4" customFormat="1" ht="15.75" hidden="1" customHeight="1" x14ac:dyDescent="0.25">
      <c r="A13" s="33">
        <v>233</v>
      </c>
      <c r="B13" s="37">
        <v>8</v>
      </c>
      <c r="C13" s="37"/>
      <c r="D13" s="37"/>
      <c r="E13" s="37"/>
      <c r="F13" s="19" t="s">
        <v>598</v>
      </c>
      <c r="G13" s="146" t="s">
        <v>375</v>
      </c>
      <c r="H13" s="17" t="s">
        <v>1129</v>
      </c>
      <c r="I13" s="87">
        <v>61004048808</v>
      </c>
      <c r="J13" s="34" t="s">
        <v>23</v>
      </c>
      <c r="K13" s="92" t="s">
        <v>24</v>
      </c>
      <c r="L13" s="34" t="s">
        <v>1053</v>
      </c>
      <c r="M13" s="34">
        <v>230</v>
      </c>
      <c r="N13" s="34" t="s">
        <v>1242</v>
      </c>
      <c r="O13" s="34"/>
      <c r="P13" s="100" t="s">
        <v>86</v>
      </c>
      <c r="Q13" s="254">
        <v>6</v>
      </c>
      <c r="R13" s="39" t="s">
        <v>357</v>
      </c>
      <c r="S13" s="89">
        <v>250</v>
      </c>
      <c r="T13" s="90">
        <f t="shared" si="0"/>
        <v>250</v>
      </c>
      <c r="U13" s="90"/>
      <c r="V13" s="91"/>
      <c r="W13" s="90">
        <f t="shared" si="13"/>
        <v>250</v>
      </c>
      <c r="X13" s="90">
        <f t="shared" si="14"/>
        <v>50</v>
      </c>
      <c r="Y13" s="90">
        <f t="shared" si="15"/>
        <v>0</v>
      </c>
      <c r="Z13" s="90"/>
      <c r="AA13" s="90">
        <f t="shared" si="16"/>
        <v>50</v>
      </c>
      <c r="AB13" s="90">
        <f t="shared" si="17"/>
        <v>200</v>
      </c>
      <c r="AC13" s="89">
        <v>107</v>
      </c>
      <c r="AD13" s="89">
        <v>250</v>
      </c>
      <c r="AE13" s="90">
        <f t="shared" si="18"/>
        <v>250</v>
      </c>
      <c r="AF13" s="90"/>
      <c r="AG13" s="91"/>
      <c r="AH13" s="90">
        <f t="shared" si="19"/>
        <v>250</v>
      </c>
      <c r="AI13" s="90">
        <v>0</v>
      </c>
      <c r="AJ13" s="90">
        <v>0</v>
      </c>
      <c r="AK13" s="90"/>
      <c r="AL13" s="90">
        <f t="shared" si="20"/>
        <v>0</v>
      </c>
      <c r="AM13" s="90">
        <f t="shared" si="21"/>
        <v>250</v>
      </c>
      <c r="AN13" s="177">
        <v>96</v>
      </c>
      <c r="AO13" s="89">
        <v>250</v>
      </c>
      <c r="AP13" s="90">
        <f t="shared" si="22"/>
        <v>250</v>
      </c>
      <c r="AQ13" s="90"/>
      <c r="AR13" s="91"/>
      <c r="AS13" s="90">
        <f t="shared" si="1"/>
        <v>250</v>
      </c>
      <c r="AT13" s="90">
        <v>0</v>
      </c>
      <c r="AU13" s="90">
        <v>0</v>
      </c>
      <c r="AV13" s="90"/>
      <c r="AW13" s="90">
        <f t="shared" si="23"/>
        <v>0</v>
      </c>
      <c r="AX13" s="90">
        <f t="shared" si="24"/>
        <v>250</v>
      </c>
      <c r="AY13" s="89">
        <v>89</v>
      </c>
      <c r="AZ13" s="89">
        <f t="shared" si="25"/>
        <v>750</v>
      </c>
      <c r="BA13" s="90">
        <f t="shared" si="25"/>
        <v>750</v>
      </c>
      <c r="BB13" s="90">
        <f t="shared" si="25"/>
        <v>0</v>
      </c>
      <c r="BC13" s="90">
        <f t="shared" si="25"/>
        <v>0</v>
      </c>
      <c r="BD13" s="90">
        <f t="shared" si="25"/>
        <v>750</v>
      </c>
      <c r="BE13" s="90">
        <f t="shared" si="26"/>
        <v>150</v>
      </c>
      <c r="BF13" s="90">
        <f t="shared" si="27"/>
        <v>0</v>
      </c>
      <c r="BG13" s="90">
        <f t="shared" si="27"/>
        <v>0</v>
      </c>
      <c r="BH13" s="90">
        <f t="shared" si="28"/>
        <v>150</v>
      </c>
      <c r="BI13" s="90">
        <f t="shared" si="29"/>
        <v>600</v>
      </c>
      <c r="BJ13" s="89">
        <f t="shared" si="30"/>
        <v>292</v>
      </c>
      <c r="BK13" s="89">
        <v>250</v>
      </c>
      <c r="BL13" s="90">
        <f t="shared" si="31"/>
        <v>0</v>
      </c>
      <c r="BM13" s="90"/>
      <c r="BN13" s="91"/>
      <c r="BO13" s="90">
        <f t="shared" si="32"/>
        <v>0</v>
      </c>
      <c r="BP13" s="90">
        <f t="shared" si="33"/>
        <v>0</v>
      </c>
      <c r="BQ13" s="90">
        <f t="shared" si="2"/>
        <v>0</v>
      </c>
      <c r="BR13" s="90"/>
      <c r="BS13" s="90">
        <f t="shared" si="3"/>
        <v>0</v>
      </c>
      <c r="BT13" s="90">
        <f t="shared" si="34"/>
        <v>0</v>
      </c>
      <c r="BU13" s="89"/>
      <c r="BV13" s="89">
        <v>250</v>
      </c>
      <c r="BW13" s="90">
        <f t="shared" si="35"/>
        <v>0</v>
      </c>
      <c r="BX13" s="90"/>
      <c r="BY13" s="91"/>
      <c r="BZ13" s="90">
        <f t="shared" si="36"/>
        <v>0</v>
      </c>
      <c r="CA13" s="90">
        <f t="shared" si="37"/>
        <v>0</v>
      </c>
      <c r="CB13" s="90">
        <f t="shared" si="4"/>
        <v>0</v>
      </c>
      <c r="CC13" s="90"/>
      <c r="CD13" s="90">
        <f t="shared" si="38"/>
        <v>0</v>
      </c>
      <c r="CE13" s="90">
        <f t="shared" si="39"/>
        <v>0</v>
      </c>
      <c r="CF13" s="89"/>
      <c r="CG13" s="89">
        <v>250</v>
      </c>
      <c r="CH13" s="90">
        <f t="shared" si="40"/>
        <v>0</v>
      </c>
      <c r="CI13" s="90"/>
      <c r="CJ13" s="91"/>
      <c r="CK13" s="90">
        <f t="shared" si="41"/>
        <v>0</v>
      </c>
      <c r="CL13" s="90">
        <f t="shared" si="42"/>
        <v>0</v>
      </c>
      <c r="CM13" s="90">
        <f t="shared" si="5"/>
        <v>0</v>
      </c>
      <c r="CN13" s="90"/>
      <c r="CO13" s="90">
        <f t="shared" si="43"/>
        <v>0</v>
      </c>
      <c r="CP13" s="90">
        <f t="shared" si="44"/>
        <v>0</v>
      </c>
      <c r="CQ13" s="89"/>
      <c r="CR13" s="89">
        <f t="shared" si="45"/>
        <v>750</v>
      </c>
      <c r="CS13" s="90">
        <f t="shared" si="45"/>
        <v>0</v>
      </c>
      <c r="CT13" s="90">
        <f t="shared" si="45"/>
        <v>0</v>
      </c>
      <c r="CU13" s="90">
        <f t="shared" si="45"/>
        <v>0</v>
      </c>
      <c r="CV13" s="90">
        <f t="shared" si="45"/>
        <v>0</v>
      </c>
      <c r="CW13" s="90">
        <f t="shared" si="46"/>
        <v>0</v>
      </c>
      <c r="CX13" s="90">
        <f t="shared" si="47"/>
        <v>0</v>
      </c>
      <c r="CY13" s="90">
        <f t="shared" si="47"/>
        <v>0</v>
      </c>
      <c r="CZ13" s="90">
        <f t="shared" si="48"/>
        <v>0</v>
      </c>
      <c r="DA13" s="90">
        <f t="shared" si="49"/>
        <v>0</v>
      </c>
      <c r="DB13" s="89">
        <f t="shared" si="50"/>
        <v>0</v>
      </c>
      <c r="DC13" s="89">
        <f t="shared" si="51"/>
        <v>1500</v>
      </c>
      <c r="DD13" s="89">
        <f t="shared" si="6"/>
        <v>750</v>
      </c>
      <c r="DE13" s="89">
        <f t="shared" si="6"/>
        <v>0</v>
      </c>
      <c r="DF13" s="89">
        <f t="shared" si="6"/>
        <v>0</v>
      </c>
      <c r="DG13" s="89">
        <f t="shared" si="6"/>
        <v>750</v>
      </c>
      <c r="DH13" s="89">
        <f t="shared" si="6"/>
        <v>150</v>
      </c>
      <c r="DI13" s="89">
        <f t="shared" si="6"/>
        <v>0</v>
      </c>
      <c r="DJ13" s="89">
        <f t="shared" si="6"/>
        <v>0</v>
      </c>
      <c r="DK13" s="89">
        <f t="shared" si="6"/>
        <v>150</v>
      </c>
      <c r="DL13" s="89">
        <f t="shared" si="6"/>
        <v>600</v>
      </c>
      <c r="DM13" s="89">
        <f t="shared" si="6"/>
        <v>292</v>
      </c>
      <c r="DN13" s="89">
        <v>250</v>
      </c>
      <c r="DO13" s="90">
        <f t="shared" si="91"/>
        <v>0</v>
      </c>
      <c r="DP13" s="90"/>
      <c r="DQ13" s="91"/>
      <c r="DR13" s="90">
        <f t="shared" si="92"/>
        <v>0</v>
      </c>
      <c r="DS13" s="90">
        <f t="shared" si="93"/>
        <v>0</v>
      </c>
      <c r="DT13" s="90">
        <f t="shared" si="52"/>
        <v>0</v>
      </c>
      <c r="DU13" s="90"/>
      <c r="DV13" s="90">
        <f t="shared" si="94"/>
        <v>0</v>
      </c>
      <c r="DW13" s="90">
        <f t="shared" si="95"/>
        <v>0</v>
      </c>
      <c r="DX13" s="89"/>
      <c r="DY13" s="89">
        <v>250</v>
      </c>
      <c r="DZ13" s="90">
        <f t="shared" si="53"/>
        <v>0</v>
      </c>
      <c r="EA13" s="90"/>
      <c r="EB13" s="91"/>
      <c r="EC13" s="90">
        <f t="shared" si="54"/>
        <v>0</v>
      </c>
      <c r="ED13" s="90">
        <f t="shared" si="55"/>
        <v>0</v>
      </c>
      <c r="EE13" s="90">
        <f t="shared" si="7"/>
        <v>0</v>
      </c>
      <c r="EF13" s="90"/>
      <c r="EG13" s="90">
        <f t="shared" si="56"/>
        <v>0</v>
      </c>
      <c r="EH13" s="90">
        <f t="shared" si="57"/>
        <v>0</v>
      </c>
      <c r="EI13" s="89"/>
      <c r="EJ13" s="89">
        <v>250</v>
      </c>
      <c r="EK13" s="90">
        <f t="shared" si="58"/>
        <v>0</v>
      </c>
      <c r="EL13" s="90"/>
      <c r="EM13" s="91"/>
      <c r="EN13" s="90">
        <f t="shared" si="59"/>
        <v>0</v>
      </c>
      <c r="EO13" s="90">
        <f t="shared" si="60"/>
        <v>0</v>
      </c>
      <c r="EP13" s="90">
        <f t="shared" si="8"/>
        <v>0</v>
      </c>
      <c r="EQ13" s="90"/>
      <c r="ER13" s="90">
        <f t="shared" si="61"/>
        <v>0</v>
      </c>
      <c r="ES13" s="90">
        <f t="shared" si="62"/>
        <v>0</v>
      </c>
      <c r="ET13" s="89"/>
      <c r="EU13" s="89">
        <f t="shared" si="63"/>
        <v>750</v>
      </c>
      <c r="EV13" s="90">
        <f t="shared" si="63"/>
        <v>0</v>
      </c>
      <c r="EW13" s="90">
        <f t="shared" si="63"/>
        <v>0</v>
      </c>
      <c r="EX13" s="90">
        <f t="shared" si="63"/>
        <v>0</v>
      </c>
      <c r="EY13" s="90">
        <f t="shared" si="63"/>
        <v>0</v>
      </c>
      <c r="EZ13" s="90">
        <f t="shared" si="64"/>
        <v>0</v>
      </c>
      <c r="FA13" s="90">
        <f t="shared" si="65"/>
        <v>0</v>
      </c>
      <c r="FB13" s="90">
        <f t="shared" si="65"/>
        <v>0</v>
      </c>
      <c r="FC13" s="90">
        <f t="shared" si="66"/>
        <v>0</v>
      </c>
      <c r="FD13" s="90">
        <f t="shared" si="67"/>
        <v>0</v>
      </c>
      <c r="FE13" s="89">
        <f t="shared" si="68"/>
        <v>0</v>
      </c>
      <c r="FF13" s="89">
        <f t="shared" si="69"/>
        <v>2250</v>
      </c>
      <c r="FG13" s="89">
        <f t="shared" si="9"/>
        <v>750</v>
      </c>
      <c r="FH13" s="89">
        <f t="shared" si="9"/>
        <v>0</v>
      </c>
      <c r="FI13" s="89">
        <f t="shared" si="9"/>
        <v>0</v>
      </c>
      <c r="FJ13" s="89">
        <f t="shared" si="9"/>
        <v>750</v>
      </c>
      <c r="FK13" s="89">
        <f t="shared" si="9"/>
        <v>150</v>
      </c>
      <c r="FL13" s="89">
        <f t="shared" si="9"/>
        <v>0</v>
      </c>
      <c r="FM13" s="89">
        <f t="shared" si="9"/>
        <v>0</v>
      </c>
      <c r="FN13" s="89">
        <f t="shared" si="9"/>
        <v>150</v>
      </c>
      <c r="FO13" s="89">
        <f t="shared" si="9"/>
        <v>600</v>
      </c>
      <c r="FP13" s="89">
        <f t="shared" si="9"/>
        <v>292</v>
      </c>
      <c r="FQ13" s="89">
        <v>250</v>
      </c>
      <c r="FR13" s="90">
        <f t="shared" si="96"/>
        <v>0</v>
      </c>
      <c r="FS13" s="90"/>
      <c r="FT13" s="91"/>
      <c r="FU13" s="90">
        <f t="shared" si="97"/>
        <v>0</v>
      </c>
      <c r="FV13" s="90">
        <f t="shared" si="98"/>
        <v>0</v>
      </c>
      <c r="FW13" s="90">
        <f t="shared" si="99"/>
        <v>0</v>
      </c>
      <c r="FX13" s="90"/>
      <c r="FY13" s="90">
        <f t="shared" si="100"/>
        <v>0</v>
      </c>
      <c r="FZ13" s="90">
        <f t="shared" si="101"/>
        <v>0</v>
      </c>
      <c r="GA13" s="89"/>
      <c r="GB13" s="89">
        <v>250</v>
      </c>
      <c r="GC13" s="90">
        <f t="shared" si="70"/>
        <v>0</v>
      </c>
      <c r="GD13" s="90"/>
      <c r="GE13" s="91"/>
      <c r="GF13" s="90">
        <f t="shared" si="71"/>
        <v>0</v>
      </c>
      <c r="GG13" s="90">
        <f t="shared" si="72"/>
        <v>0</v>
      </c>
      <c r="GH13" s="90">
        <f t="shared" si="10"/>
        <v>0</v>
      </c>
      <c r="GI13" s="90"/>
      <c r="GJ13" s="90">
        <f t="shared" si="73"/>
        <v>0</v>
      </c>
      <c r="GK13" s="90">
        <f t="shared" si="74"/>
        <v>0</v>
      </c>
      <c r="GL13" s="89"/>
      <c r="GM13" s="89">
        <v>250</v>
      </c>
      <c r="GN13" s="90">
        <f t="shared" si="75"/>
        <v>0</v>
      </c>
      <c r="GO13" s="90"/>
      <c r="GP13" s="91"/>
      <c r="GQ13" s="90">
        <f t="shared" si="76"/>
        <v>0</v>
      </c>
      <c r="GR13" s="90">
        <f t="shared" si="77"/>
        <v>0</v>
      </c>
      <c r="GS13" s="90">
        <f t="shared" si="11"/>
        <v>0</v>
      </c>
      <c r="GT13" s="90"/>
      <c r="GU13" s="90">
        <f t="shared" si="78"/>
        <v>0</v>
      </c>
      <c r="GV13" s="90">
        <f t="shared" si="79"/>
        <v>0</v>
      </c>
      <c r="GW13" s="89"/>
      <c r="GX13" s="89">
        <f t="shared" si="80"/>
        <v>750</v>
      </c>
      <c r="GY13" s="90">
        <f t="shared" si="80"/>
        <v>0</v>
      </c>
      <c r="GZ13" s="90">
        <f t="shared" si="80"/>
        <v>0</v>
      </c>
      <c r="HA13" s="90">
        <f t="shared" si="80"/>
        <v>0</v>
      </c>
      <c r="HB13" s="90">
        <f t="shared" si="80"/>
        <v>0</v>
      </c>
      <c r="HC13" s="90">
        <f t="shared" si="81"/>
        <v>0</v>
      </c>
      <c r="HD13" s="90">
        <f t="shared" si="82"/>
        <v>0</v>
      </c>
      <c r="HE13" s="90">
        <f t="shared" si="82"/>
        <v>0</v>
      </c>
      <c r="HF13" s="90">
        <f t="shared" si="83"/>
        <v>0</v>
      </c>
      <c r="HG13" s="90">
        <f t="shared" si="84"/>
        <v>0</v>
      </c>
      <c r="HH13" s="89">
        <f t="shared" si="85"/>
        <v>0</v>
      </c>
      <c r="HI13" s="90">
        <f t="shared" si="86"/>
        <v>3000</v>
      </c>
      <c r="HJ13" s="90">
        <f t="shared" si="12"/>
        <v>750</v>
      </c>
      <c r="HK13" s="90">
        <f t="shared" si="12"/>
        <v>0</v>
      </c>
      <c r="HL13" s="90">
        <f t="shared" si="12"/>
        <v>0</v>
      </c>
      <c r="HM13" s="90">
        <f t="shared" si="12"/>
        <v>750</v>
      </c>
      <c r="HN13" s="90">
        <f t="shared" si="12"/>
        <v>50</v>
      </c>
      <c r="HO13" s="90">
        <f t="shared" si="12"/>
        <v>0</v>
      </c>
      <c r="HP13" s="90">
        <f t="shared" si="12"/>
        <v>0</v>
      </c>
      <c r="HQ13" s="90">
        <f t="shared" si="12"/>
        <v>50</v>
      </c>
      <c r="HR13" s="90">
        <f t="shared" si="12"/>
        <v>700</v>
      </c>
      <c r="HS13" s="90">
        <f t="shared" si="12"/>
        <v>292</v>
      </c>
      <c r="HT13" s="159">
        <f t="shared" si="87"/>
        <v>750</v>
      </c>
      <c r="HU13" s="131">
        <f t="shared" si="88"/>
        <v>750</v>
      </c>
      <c r="HV13" s="131">
        <f t="shared" si="89"/>
        <v>750</v>
      </c>
      <c r="HW13" s="84"/>
      <c r="HX13" s="84">
        <f t="shared" si="90"/>
        <v>292</v>
      </c>
      <c r="HY13" s="84"/>
      <c r="HZ13" s="84"/>
      <c r="IA13" s="84"/>
      <c r="IB13" s="84"/>
      <c r="IC13" s="84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</row>
    <row r="14" spans="1:319 16289:16289" s="4" customFormat="1" ht="15.75" hidden="1" customHeight="1" x14ac:dyDescent="0.25">
      <c r="A14" s="33">
        <v>234</v>
      </c>
      <c r="B14" s="37">
        <v>9</v>
      </c>
      <c r="C14" s="37"/>
      <c r="D14" s="37"/>
      <c r="E14" s="37"/>
      <c r="F14" s="19" t="s">
        <v>599</v>
      </c>
      <c r="G14" s="146" t="s">
        <v>375</v>
      </c>
      <c r="H14" s="17" t="s">
        <v>568</v>
      </c>
      <c r="I14" s="87" t="s">
        <v>1165</v>
      </c>
      <c r="J14" s="34" t="s">
        <v>25</v>
      </c>
      <c r="K14" s="92" t="s">
        <v>26</v>
      </c>
      <c r="L14" s="34" t="s">
        <v>1056</v>
      </c>
      <c r="M14" s="34">
        <v>227</v>
      </c>
      <c r="N14" s="34" t="s">
        <v>1242</v>
      </c>
      <c r="O14" s="34"/>
      <c r="P14" s="100" t="s">
        <v>86</v>
      </c>
      <c r="Q14" s="255"/>
      <c r="R14" s="39" t="s">
        <v>357</v>
      </c>
      <c r="S14" s="89">
        <v>250</v>
      </c>
      <c r="T14" s="90">
        <f t="shared" si="0"/>
        <v>250</v>
      </c>
      <c r="U14" s="90"/>
      <c r="V14" s="91"/>
      <c r="W14" s="90">
        <f t="shared" si="13"/>
        <v>250</v>
      </c>
      <c r="X14" s="90">
        <f t="shared" si="14"/>
        <v>50</v>
      </c>
      <c r="Y14" s="90">
        <f t="shared" si="15"/>
        <v>0</v>
      </c>
      <c r="Z14" s="90"/>
      <c r="AA14" s="90">
        <f t="shared" si="16"/>
        <v>50</v>
      </c>
      <c r="AB14" s="90">
        <f t="shared" si="17"/>
        <v>200</v>
      </c>
      <c r="AC14" s="89">
        <v>86</v>
      </c>
      <c r="AD14" s="89">
        <v>250</v>
      </c>
      <c r="AE14" s="90">
        <f t="shared" si="18"/>
        <v>250</v>
      </c>
      <c r="AF14" s="90"/>
      <c r="AG14" s="91"/>
      <c r="AH14" s="90">
        <f t="shared" si="19"/>
        <v>250</v>
      </c>
      <c r="AI14" s="90">
        <v>0</v>
      </c>
      <c r="AJ14" s="90">
        <v>0</v>
      </c>
      <c r="AK14" s="90"/>
      <c r="AL14" s="90">
        <f t="shared" si="20"/>
        <v>0</v>
      </c>
      <c r="AM14" s="90">
        <f t="shared" si="21"/>
        <v>250</v>
      </c>
      <c r="AN14" s="177">
        <v>92</v>
      </c>
      <c r="AO14" s="89">
        <v>250</v>
      </c>
      <c r="AP14" s="90">
        <f t="shared" si="22"/>
        <v>250</v>
      </c>
      <c r="AQ14" s="90"/>
      <c r="AR14" s="91"/>
      <c r="AS14" s="90">
        <f t="shared" si="1"/>
        <v>250</v>
      </c>
      <c r="AT14" s="90">
        <v>0</v>
      </c>
      <c r="AU14" s="90">
        <v>0</v>
      </c>
      <c r="AV14" s="90"/>
      <c r="AW14" s="90">
        <f t="shared" si="23"/>
        <v>0</v>
      </c>
      <c r="AX14" s="90">
        <f t="shared" si="24"/>
        <v>250</v>
      </c>
      <c r="AY14" s="89">
        <v>98</v>
      </c>
      <c r="AZ14" s="89">
        <f t="shared" si="25"/>
        <v>750</v>
      </c>
      <c r="BA14" s="90">
        <f t="shared" si="25"/>
        <v>750</v>
      </c>
      <c r="BB14" s="90">
        <f t="shared" si="25"/>
        <v>0</v>
      </c>
      <c r="BC14" s="90">
        <f t="shared" si="25"/>
        <v>0</v>
      </c>
      <c r="BD14" s="90">
        <f t="shared" si="25"/>
        <v>750</v>
      </c>
      <c r="BE14" s="90">
        <f t="shared" si="26"/>
        <v>150</v>
      </c>
      <c r="BF14" s="90">
        <f t="shared" si="27"/>
        <v>0</v>
      </c>
      <c r="BG14" s="90">
        <f t="shared" si="27"/>
        <v>0</v>
      </c>
      <c r="BH14" s="90">
        <f t="shared" si="28"/>
        <v>150</v>
      </c>
      <c r="BI14" s="90">
        <f t="shared" si="29"/>
        <v>600</v>
      </c>
      <c r="BJ14" s="89">
        <f t="shared" si="30"/>
        <v>276</v>
      </c>
      <c r="BK14" s="89">
        <v>250</v>
      </c>
      <c r="BL14" s="90">
        <f t="shared" si="31"/>
        <v>0</v>
      </c>
      <c r="BM14" s="90"/>
      <c r="BN14" s="91"/>
      <c r="BO14" s="90">
        <f t="shared" si="32"/>
        <v>0</v>
      </c>
      <c r="BP14" s="90">
        <f t="shared" si="33"/>
        <v>0</v>
      </c>
      <c r="BQ14" s="90">
        <f t="shared" si="2"/>
        <v>0</v>
      </c>
      <c r="BR14" s="90"/>
      <c r="BS14" s="90">
        <f t="shared" si="3"/>
        <v>0</v>
      </c>
      <c r="BT14" s="90">
        <f>BO14-BS14</f>
        <v>0</v>
      </c>
      <c r="BU14" s="89"/>
      <c r="BV14" s="89">
        <v>250</v>
      </c>
      <c r="BW14" s="90">
        <f t="shared" si="35"/>
        <v>0</v>
      </c>
      <c r="BX14" s="90"/>
      <c r="BY14" s="91"/>
      <c r="BZ14" s="90">
        <f t="shared" si="36"/>
        <v>0</v>
      </c>
      <c r="CA14" s="90">
        <f t="shared" si="37"/>
        <v>0</v>
      </c>
      <c r="CB14" s="90">
        <f t="shared" si="4"/>
        <v>0</v>
      </c>
      <c r="CC14" s="90"/>
      <c r="CD14" s="90">
        <f t="shared" si="38"/>
        <v>0</v>
      </c>
      <c r="CE14" s="90">
        <f t="shared" si="39"/>
        <v>0</v>
      </c>
      <c r="CF14" s="89"/>
      <c r="CG14" s="89">
        <v>250</v>
      </c>
      <c r="CH14" s="90">
        <f t="shared" si="40"/>
        <v>0</v>
      </c>
      <c r="CI14" s="90"/>
      <c r="CJ14" s="91"/>
      <c r="CK14" s="90">
        <f t="shared" si="41"/>
        <v>0</v>
      </c>
      <c r="CL14" s="90">
        <f t="shared" si="42"/>
        <v>0</v>
      </c>
      <c r="CM14" s="90">
        <f t="shared" si="5"/>
        <v>0</v>
      </c>
      <c r="CN14" s="90"/>
      <c r="CO14" s="90">
        <f t="shared" si="43"/>
        <v>0</v>
      </c>
      <c r="CP14" s="90">
        <f t="shared" si="44"/>
        <v>0</v>
      </c>
      <c r="CQ14" s="89"/>
      <c r="CR14" s="89">
        <f t="shared" si="45"/>
        <v>750</v>
      </c>
      <c r="CS14" s="90">
        <f t="shared" si="45"/>
        <v>0</v>
      </c>
      <c r="CT14" s="90">
        <f t="shared" si="45"/>
        <v>0</v>
      </c>
      <c r="CU14" s="90">
        <f t="shared" si="45"/>
        <v>0</v>
      </c>
      <c r="CV14" s="90">
        <f t="shared" si="45"/>
        <v>0</v>
      </c>
      <c r="CW14" s="90">
        <f t="shared" si="46"/>
        <v>0</v>
      </c>
      <c r="CX14" s="90">
        <f t="shared" si="47"/>
        <v>0</v>
      </c>
      <c r="CY14" s="90">
        <f t="shared" si="47"/>
        <v>0</v>
      </c>
      <c r="CZ14" s="90">
        <f t="shared" si="48"/>
        <v>0</v>
      </c>
      <c r="DA14" s="90">
        <f t="shared" si="49"/>
        <v>0</v>
      </c>
      <c r="DB14" s="89">
        <f t="shared" si="50"/>
        <v>0</v>
      </c>
      <c r="DC14" s="89">
        <f t="shared" si="51"/>
        <v>1500</v>
      </c>
      <c r="DD14" s="89">
        <f t="shared" si="6"/>
        <v>750</v>
      </c>
      <c r="DE14" s="89">
        <f t="shared" si="6"/>
        <v>0</v>
      </c>
      <c r="DF14" s="89">
        <f t="shared" si="6"/>
        <v>0</v>
      </c>
      <c r="DG14" s="89">
        <f t="shared" si="6"/>
        <v>750</v>
      </c>
      <c r="DH14" s="89">
        <f t="shared" si="6"/>
        <v>150</v>
      </c>
      <c r="DI14" s="89">
        <f t="shared" si="6"/>
        <v>0</v>
      </c>
      <c r="DJ14" s="89">
        <f t="shared" si="6"/>
        <v>0</v>
      </c>
      <c r="DK14" s="89">
        <f t="shared" si="6"/>
        <v>150</v>
      </c>
      <c r="DL14" s="89">
        <f t="shared" si="6"/>
        <v>600</v>
      </c>
      <c r="DM14" s="89">
        <f t="shared" si="6"/>
        <v>276</v>
      </c>
      <c r="DN14" s="89">
        <v>250</v>
      </c>
      <c r="DO14" s="90">
        <f t="shared" si="91"/>
        <v>0</v>
      </c>
      <c r="DP14" s="90"/>
      <c r="DQ14" s="91"/>
      <c r="DR14" s="90">
        <f t="shared" si="92"/>
        <v>0</v>
      </c>
      <c r="DS14" s="90">
        <f t="shared" si="93"/>
        <v>0</v>
      </c>
      <c r="DT14" s="90">
        <f t="shared" si="52"/>
        <v>0</v>
      </c>
      <c r="DU14" s="90"/>
      <c r="DV14" s="90">
        <f t="shared" si="94"/>
        <v>0</v>
      </c>
      <c r="DW14" s="90">
        <f t="shared" si="95"/>
        <v>0</v>
      </c>
      <c r="DX14" s="89"/>
      <c r="DY14" s="89">
        <v>250</v>
      </c>
      <c r="DZ14" s="90">
        <f t="shared" si="53"/>
        <v>0</v>
      </c>
      <c r="EA14" s="90"/>
      <c r="EB14" s="91"/>
      <c r="EC14" s="90">
        <f t="shared" si="54"/>
        <v>0</v>
      </c>
      <c r="ED14" s="90">
        <f t="shared" si="55"/>
        <v>0</v>
      </c>
      <c r="EE14" s="90">
        <f t="shared" si="7"/>
        <v>0</v>
      </c>
      <c r="EF14" s="90"/>
      <c r="EG14" s="90">
        <f t="shared" si="56"/>
        <v>0</v>
      </c>
      <c r="EH14" s="90">
        <f t="shared" si="57"/>
        <v>0</v>
      </c>
      <c r="EI14" s="89"/>
      <c r="EJ14" s="89">
        <v>250</v>
      </c>
      <c r="EK14" s="90">
        <f t="shared" si="58"/>
        <v>0</v>
      </c>
      <c r="EL14" s="90"/>
      <c r="EM14" s="91"/>
      <c r="EN14" s="90">
        <f t="shared" si="59"/>
        <v>0</v>
      </c>
      <c r="EO14" s="90">
        <f t="shared" si="60"/>
        <v>0</v>
      </c>
      <c r="EP14" s="90">
        <f t="shared" si="8"/>
        <v>0</v>
      </c>
      <c r="EQ14" s="90"/>
      <c r="ER14" s="90">
        <f t="shared" si="61"/>
        <v>0</v>
      </c>
      <c r="ES14" s="90">
        <f t="shared" si="62"/>
        <v>0</v>
      </c>
      <c r="ET14" s="89"/>
      <c r="EU14" s="89">
        <f t="shared" si="63"/>
        <v>750</v>
      </c>
      <c r="EV14" s="90">
        <f t="shared" si="63"/>
        <v>0</v>
      </c>
      <c r="EW14" s="90">
        <f t="shared" si="63"/>
        <v>0</v>
      </c>
      <c r="EX14" s="90">
        <f t="shared" si="63"/>
        <v>0</v>
      </c>
      <c r="EY14" s="90">
        <f t="shared" si="63"/>
        <v>0</v>
      </c>
      <c r="EZ14" s="90">
        <f t="shared" si="64"/>
        <v>0</v>
      </c>
      <c r="FA14" s="90">
        <f t="shared" si="65"/>
        <v>0</v>
      </c>
      <c r="FB14" s="90">
        <f t="shared" si="65"/>
        <v>0</v>
      </c>
      <c r="FC14" s="90">
        <f t="shared" si="66"/>
        <v>0</v>
      </c>
      <c r="FD14" s="90">
        <f t="shared" si="67"/>
        <v>0</v>
      </c>
      <c r="FE14" s="89">
        <f t="shared" si="68"/>
        <v>0</v>
      </c>
      <c r="FF14" s="89">
        <f t="shared" si="69"/>
        <v>2250</v>
      </c>
      <c r="FG14" s="89">
        <f t="shared" si="9"/>
        <v>750</v>
      </c>
      <c r="FH14" s="89">
        <f t="shared" si="9"/>
        <v>0</v>
      </c>
      <c r="FI14" s="89">
        <f t="shared" si="9"/>
        <v>0</v>
      </c>
      <c r="FJ14" s="89">
        <f t="shared" si="9"/>
        <v>750</v>
      </c>
      <c r="FK14" s="89">
        <f t="shared" si="9"/>
        <v>150</v>
      </c>
      <c r="FL14" s="89">
        <f t="shared" si="9"/>
        <v>0</v>
      </c>
      <c r="FM14" s="89">
        <f t="shared" si="9"/>
        <v>0</v>
      </c>
      <c r="FN14" s="89">
        <f t="shared" si="9"/>
        <v>150</v>
      </c>
      <c r="FO14" s="89">
        <f t="shared" si="9"/>
        <v>600</v>
      </c>
      <c r="FP14" s="89">
        <f t="shared" si="9"/>
        <v>276</v>
      </c>
      <c r="FQ14" s="89">
        <v>250</v>
      </c>
      <c r="FR14" s="90">
        <f t="shared" si="96"/>
        <v>0</v>
      </c>
      <c r="FS14" s="90"/>
      <c r="FT14" s="91"/>
      <c r="FU14" s="90">
        <f t="shared" si="97"/>
        <v>0</v>
      </c>
      <c r="FV14" s="90">
        <f t="shared" si="98"/>
        <v>0</v>
      </c>
      <c r="FW14" s="90">
        <f t="shared" si="99"/>
        <v>0</v>
      </c>
      <c r="FX14" s="90"/>
      <c r="FY14" s="90">
        <f t="shared" si="100"/>
        <v>0</v>
      </c>
      <c r="FZ14" s="90">
        <f t="shared" si="101"/>
        <v>0</v>
      </c>
      <c r="GA14" s="89"/>
      <c r="GB14" s="89">
        <v>250</v>
      </c>
      <c r="GC14" s="90">
        <f t="shared" si="70"/>
        <v>0</v>
      </c>
      <c r="GD14" s="90"/>
      <c r="GE14" s="91"/>
      <c r="GF14" s="90">
        <f t="shared" si="71"/>
        <v>0</v>
      </c>
      <c r="GG14" s="90">
        <f t="shared" si="72"/>
        <v>0</v>
      </c>
      <c r="GH14" s="90">
        <f t="shared" si="10"/>
        <v>0</v>
      </c>
      <c r="GI14" s="90"/>
      <c r="GJ14" s="90">
        <f t="shared" si="73"/>
        <v>0</v>
      </c>
      <c r="GK14" s="90">
        <f t="shared" si="74"/>
        <v>0</v>
      </c>
      <c r="GL14" s="89"/>
      <c r="GM14" s="89">
        <v>250</v>
      </c>
      <c r="GN14" s="90">
        <f t="shared" si="75"/>
        <v>0</v>
      </c>
      <c r="GO14" s="90"/>
      <c r="GP14" s="91"/>
      <c r="GQ14" s="90">
        <f t="shared" si="76"/>
        <v>0</v>
      </c>
      <c r="GR14" s="90">
        <f t="shared" si="77"/>
        <v>0</v>
      </c>
      <c r="GS14" s="90">
        <f t="shared" si="11"/>
        <v>0</v>
      </c>
      <c r="GT14" s="90"/>
      <c r="GU14" s="90">
        <f t="shared" si="78"/>
        <v>0</v>
      </c>
      <c r="GV14" s="90">
        <f t="shared" si="79"/>
        <v>0</v>
      </c>
      <c r="GW14" s="89"/>
      <c r="GX14" s="89">
        <f t="shared" si="80"/>
        <v>750</v>
      </c>
      <c r="GY14" s="90">
        <f t="shared" si="80"/>
        <v>0</v>
      </c>
      <c r="GZ14" s="90">
        <f t="shared" si="80"/>
        <v>0</v>
      </c>
      <c r="HA14" s="90">
        <f t="shared" si="80"/>
        <v>0</v>
      </c>
      <c r="HB14" s="90">
        <f t="shared" si="80"/>
        <v>0</v>
      </c>
      <c r="HC14" s="90">
        <f t="shared" si="81"/>
        <v>0</v>
      </c>
      <c r="HD14" s="90">
        <f t="shared" si="82"/>
        <v>0</v>
      </c>
      <c r="HE14" s="90">
        <f t="shared" si="82"/>
        <v>0</v>
      </c>
      <c r="HF14" s="90">
        <f t="shared" si="83"/>
        <v>0</v>
      </c>
      <c r="HG14" s="90">
        <f t="shared" si="84"/>
        <v>0</v>
      </c>
      <c r="HH14" s="89">
        <f t="shared" si="85"/>
        <v>0</v>
      </c>
      <c r="HI14" s="90">
        <f t="shared" si="86"/>
        <v>3000</v>
      </c>
      <c r="HJ14" s="90">
        <f t="shared" si="12"/>
        <v>750</v>
      </c>
      <c r="HK14" s="90">
        <f t="shared" si="12"/>
        <v>0</v>
      </c>
      <c r="HL14" s="90">
        <f t="shared" si="12"/>
        <v>0</v>
      </c>
      <c r="HM14" s="90">
        <f t="shared" si="12"/>
        <v>750</v>
      </c>
      <c r="HN14" s="90">
        <f t="shared" si="12"/>
        <v>50</v>
      </c>
      <c r="HO14" s="90">
        <f t="shared" si="12"/>
        <v>0</v>
      </c>
      <c r="HP14" s="90">
        <f t="shared" si="12"/>
        <v>0</v>
      </c>
      <c r="HQ14" s="90">
        <f t="shared" si="12"/>
        <v>50</v>
      </c>
      <c r="HR14" s="90">
        <f t="shared" si="12"/>
        <v>700</v>
      </c>
      <c r="HS14" s="90">
        <f t="shared" si="12"/>
        <v>276</v>
      </c>
      <c r="HT14" s="159">
        <f t="shared" si="87"/>
        <v>750</v>
      </c>
      <c r="HU14" s="131">
        <f t="shared" si="88"/>
        <v>750</v>
      </c>
      <c r="HV14" s="131">
        <f t="shared" si="89"/>
        <v>750</v>
      </c>
      <c r="HW14" s="84"/>
      <c r="HX14" s="84">
        <f t="shared" si="90"/>
        <v>276</v>
      </c>
      <c r="HY14" s="84"/>
      <c r="HZ14" s="84"/>
      <c r="IA14" s="84"/>
      <c r="IB14" s="84"/>
      <c r="IC14" s="84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</row>
    <row r="15" spans="1:319 16289:16289" s="4" customFormat="1" ht="15.75" hidden="1" customHeight="1" x14ac:dyDescent="0.25">
      <c r="A15" s="33">
        <v>235</v>
      </c>
      <c r="B15" s="37">
        <v>10</v>
      </c>
      <c r="C15" s="37"/>
      <c r="D15" s="37"/>
      <c r="E15" s="37"/>
      <c r="F15" s="19" t="s">
        <v>600</v>
      </c>
      <c r="G15" s="146" t="s">
        <v>375</v>
      </c>
      <c r="H15" s="17" t="s">
        <v>569</v>
      </c>
      <c r="I15" s="87" t="s">
        <v>1166</v>
      </c>
      <c r="J15" s="34" t="s">
        <v>7</v>
      </c>
      <c r="K15" s="92" t="s">
        <v>27</v>
      </c>
      <c r="L15" s="34" t="s">
        <v>1051</v>
      </c>
      <c r="M15" s="34">
        <v>228</v>
      </c>
      <c r="N15" s="34" t="s">
        <v>1242</v>
      </c>
      <c r="O15" s="34"/>
      <c r="P15" s="100" t="s">
        <v>86</v>
      </c>
      <c r="Q15" s="254">
        <v>7</v>
      </c>
      <c r="R15" s="39" t="s">
        <v>356</v>
      </c>
      <c r="S15" s="89">
        <v>250</v>
      </c>
      <c r="T15" s="90">
        <f t="shared" si="0"/>
        <v>250</v>
      </c>
      <c r="U15" s="90"/>
      <c r="V15" s="91"/>
      <c r="W15" s="90">
        <f t="shared" si="13"/>
        <v>250</v>
      </c>
      <c r="X15" s="90">
        <f t="shared" si="14"/>
        <v>50</v>
      </c>
      <c r="Y15" s="90">
        <f t="shared" si="15"/>
        <v>0</v>
      </c>
      <c r="Z15" s="90"/>
      <c r="AA15" s="90">
        <f t="shared" si="16"/>
        <v>50</v>
      </c>
      <c r="AB15" s="90">
        <f t="shared" si="17"/>
        <v>200</v>
      </c>
      <c r="AC15" s="89">
        <v>79</v>
      </c>
      <c r="AD15" s="89">
        <v>250</v>
      </c>
      <c r="AE15" s="90">
        <f t="shared" si="18"/>
        <v>250</v>
      </c>
      <c r="AF15" s="90"/>
      <c r="AG15" s="91"/>
      <c r="AH15" s="90">
        <f t="shared" si="19"/>
        <v>250</v>
      </c>
      <c r="AI15" s="90">
        <v>0</v>
      </c>
      <c r="AJ15" s="90">
        <v>0</v>
      </c>
      <c r="AK15" s="90"/>
      <c r="AL15" s="90">
        <f t="shared" si="20"/>
        <v>0</v>
      </c>
      <c r="AM15" s="90">
        <f t="shared" si="21"/>
        <v>250</v>
      </c>
      <c r="AN15" s="177">
        <v>91</v>
      </c>
      <c r="AO15" s="89">
        <v>250</v>
      </c>
      <c r="AP15" s="90">
        <f t="shared" si="22"/>
        <v>250</v>
      </c>
      <c r="AQ15" s="90"/>
      <c r="AR15" s="91"/>
      <c r="AS15" s="90">
        <f t="shared" si="1"/>
        <v>250</v>
      </c>
      <c r="AT15" s="90">
        <v>0</v>
      </c>
      <c r="AU15" s="90">
        <v>0</v>
      </c>
      <c r="AV15" s="90"/>
      <c r="AW15" s="90">
        <f t="shared" si="23"/>
        <v>0</v>
      </c>
      <c r="AX15" s="90">
        <f t="shared" si="24"/>
        <v>250</v>
      </c>
      <c r="AY15" s="89">
        <v>90</v>
      </c>
      <c r="AZ15" s="89">
        <f t="shared" si="25"/>
        <v>750</v>
      </c>
      <c r="BA15" s="90">
        <f t="shared" si="25"/>
        <v>750</v>
      </c>
      <c r="BB15" s="90">
        <f t="shared" si="25"/>
        <v>0</v>
      </c>
      <c r="BC15" s="90">
        <f t="shared" si="25"/>
        <v>0</v>
      </c>
      <c r="BD15" s="90">
        <f t="shared" si="25"/>
        <v>750</v>
      </c>
      <c r="BE15" s="90">
        <f t="shared" si="26"/>
        <v>150</v>
      </c>
      <c r="BF15" s="90">
        <f t="shared" si="27"/>
        <v>0</v>
      </c>
      <c r="BG15" s="90">
        <f t="shared" si="27"/>
        <v>0</v>
      </c>
      <c r="BH15" s="90">
        <f t="shared" si="28"/>
        <v>150</v>
      </c>
      <c r="BI15" s="90">
        <f t="shared" si="29"/>
        <v>600</v>
      </c>
      <c r="BJ15" s="89">
        <f t="shared" si="30"/>
        <v>260</v>
      </c>
      <c r="BK15" s="89">
        <v>250</v>
      </c>
      <c r="BL15" s="90">
        <f t="shared" si="31"/>
        <v>0</v>
      </c>
      <c r="BM15" s="90"/>
      <c r="BN15" s="91"/>
      <c r="BO15" s="90">
        <f t="shared" si="32"/>
        <v>0</v>
      </c>
      <c r="BP15" s="90">
        <f t="shared" si="33"/>
        <v>0</v>
      </c>
      <c r="BQ15" s="90">
        <f t="shared" si="2"/>
        <v>0</v>
      </c>
      <c r="BR15" s="90"/>
      <c r="BS15" s="90">
        <f t="shared" si="3"/>
        <v>0</v>
      </c>
      <c r="BT15" s="90">
        <f t="shared" ref="BT15:BT50" si="102">BO15-BS15</f>
        <v>0</v>
      </c>
      <c r="BU15" s="89"/>
      <c r="BV15" s="89">
        <v>250</v>
      </c>
      <c r="BW15" s="90">
        <f t="shared" si="35"/>
        <v>0</v>
      </c>
      <c r="BX15" s="90"/>
      <c r="BY15" s="91"/>
      <c r="BZ15" s="90">
        <f t="shared" si="36"/>
        <v>0</v>
      </c>
      <c r="CA15" s="90">
        <f t="shared" si="37"/>
        <v>0</v>
      </c>
      <c r="CB15" s="90">
        <f t="shared" si="4"/>
        <v>0</v>
      </c>
      <c r="CC15" s="90"/>
      <c r="CD15" s="90">
        <f t="shared" si="38"/>
        <v>0</v>
      </c>
      <c r="CE15" s="90">
        <f t="shared" si="39"/>
        <v>0</v>
      </c>
      <c r="CF15" s="89"/>
      <c r="CG15" s="89">
        <v>250</v>
      </c>
      <c r="CH15" s="90">
        <f t="shared" si="40"/>
        <v>0</v>
      </c>
      <c r="CI15" s="90"/>
      <c r="CJ15" s="91"/>
      <c r="CK15" s="90">
        <f t="shared" si="41"/>
        <v>0</v>
      </c>
      <c r="CL15" s="90">
        <f t="shared" si="42"/>
        <v>0</v>
      </c>
      <c r="CM15" s="90">
        <f t="shared" si="5"/>
        <v>0</v>
      </c>
      <c r="CN15" s="90"/>
      <c r="CO15" s="90">
        <f t="shared" si="43"/>
        <v>0</v>
      </c>
      <c r="CP15" s="90">
        <f t="shared" si="44"/>
        <v>0</v>
      </c>
      <c r="CQ15" s="89"/>
      <c r="CR15" s="89">
        <f t="shared" si="45"/>
        <v>750</v>
      </c>
      <c r="CS15" s="90">
        <f t="shared" si="45"/>
        <v>0</v>
      </c>
      <c r="CT15" s="90">
        <f t="shared" si="45"/>
        <v>0</v>
      </c>
      <c r="CU15" s="90">
        <f t="shared" si="45"/>
        <v>0</v>
      </c>
      <c r="CV15" s="90">
        <f t="shared" si="45"/>
        <v>0</v>
      </c>
      <c r="CW15" s="90">
        <f t="shared" si="46"/>
        <v>0</v>
      </c>
      <c r="CX15" s="90">
        <f t="shared" si="47"/>
        <v>0</v>
      </c>
      <c r="CY15" s="90">
        <f t="shared" si="47"/>
        <v>0</v>
      </c>
      <c r="CZ15" s="90">
        <f t="shared" si="48"/>
        <v>0</v>
      </c>
      <c r="DA15" s="90">
        <f t="shared" si="49"/>
        <v>0</v>
      </c>
      <c r="DB15" s="89">
        <f t="shared" si="50"/>
        <v>0</v>
      </c>
      <c r="DC15" s="89">
        <f t="shared" si="51"/>
        <v>1500</v>
      </c>
      <c r="DD15" s="89">
        <f t="shared" si="6"/>
        <v>750</v>
      </c>
      <c r="DE15" s="89">
        <f t="shared" si="6"/>
        <v>0</v>
      </c>
      <c r="DF15" s="89">
        <f t="shared" si="6"/>
        <v>0</v>
      </c>
      <c r="DG15" s="89">
        <f t="shared" si="6"/>
        <v>750</v>
      </c>
      <c r="DH15" s="89">
        <f t="shared" si="6"/>
        <v>150</v>
      </c>
      <c r="DI15" s="89">
        <f t="shared" si="6"/>
        <v>0</v>
      </c>
      <c r="DJ15" s="89">
        <f t="shared" si="6"/>
        <v>0</v>
      </c>
      <c r="DK15" s="89">
        <f t="shared" si="6"/>
        <v>150</v>
      </c>
      <c r="DL15" s="89">
        <f t="shared" si="6"/>
        <v>600</v>
      </c>
      <c r="DM15" s="89">
        <f t="shared" si="6"/>
        <v>260</v>
      </c>
      <c r="DN15" s="89">
        <v>250</v>
      </c>
      <c r="DO15" s="90">
        <f t="shared" si="91"/>
        <v>0</v>
      </c>
      <c r="DP15" s="90"/>
      <c r="DQ15" s="91"/>
      <c r="DR15" s="90">
        <f t="shared" si="92"/>
        <v>0</v>
      </c>
      <c r="DS15" s="90">
        <f t="shared" si="93"/>
        <v>0</v>
      </c>
      <c r="DT15" s="90">
        <f t="shared" si="52"/>
        <v>0</v>
      </c>
      <c r="DU15" s="90"/>
      <c r="DV15" s="90">
        <f t="shared" si="94"/>
        <v>0</v>
      </c>
      <c r="DW15" s="90">
        <f t="shared" si="95"/>
        <v>0</v>
      </c>
      <c r="DX15" s="89"/>
      <c r="DY15" s="89">
        <v>250</v>
      </c>
      <c r="DZ15" s="90">
        <f t="shared" si="53"/>
        <v>0</v>
      </c>
      <c r="EA15" s="90"/>
      <c r="EB15" s="91"/>
      <c r="EC15" s="90">
        <f t="shared" si="54"/>
        <v>0</v>
      </c>
      <c r="ED15" s="90">
        <f t="shared" si="55"/>
        <v>0</v>
      </c>
      <c r="EE15" s="90">
        <f t="shared" si="7"/>
        <v>0</v>
      </c>
      <c r="EF15" s="90"/>
      <c r="EG15" s="90">
        <f t="shared" si="56"/>
        <v>0</v>
      </c>
      <c r="EH15" s="90">
        <f t="shared" si="57"/>
        <v>0</v>
      </c>
      <c r="EI15" s="89"/>
      <c r="EJ15" s="89">
        <v>250</v>
      </c>
      <c r="EK15" s="90">
        <f t="shared" si="58"/>
        <v>0</v>
      </c>
      <c r="EL15" s="90"/>
      <c r="EM15" s="91"/>
      <c r="EN15" s="90">
        <f t="shared" si="59"/>
        <v>0</v>
      </c>
      <c r="EO15" s="90">
        <f t="shared" si="60"/>
        <v>0</v>
      </c>
      <c r="EP15" s="90">
        <f t="shared" si="8"/>
        <v>0</v>
      </c>
      <c r="EQ15" s="90"/>
      <c r="ER15" s="90">
        <f t="shared" si="61"/>
        <v>0</v>
      </c>
      <c r="ES15" s="90">
        <f t="shared" si="62"/>
        <v>0</v>
      </c>
      <c r="ET15" s="89"/>
      <c r="EU15" s="89">
        <f t="shared" si="63"/>
        <v>750</v>
      </c>
      <c r="EV15" s="90">
        <f t="shared" si="63"/>
        <v>0</v>
      </c>
      <c r="EW15" s="90">
        <f t="shared" si="63"/>
        <v>0</v>
      </c>
      <c r="EX15" s="90">
        <f t="shared" si="63"/>
        <v>0</v>
      </c>
      <c r="EY15" s="90">
        <f t="shared" si="63"/>
        <v>0</v>
      </c>
      <c r="EZ15" s="90">
        <f t="shared" si="64"/>
        <v>0</v>
      </c>
      <c r="FA15" s="90">
        <f t="shared" si="65"/>
        <v>0</v>
      </c>
      <c r="FB15" s="90">
        <f t="shared" si="65"/>
        <v>0</v>
      </c>
      <c r="FC15" s="90">
        <f t="shared" si="66"/>
        <v>0</v>
      </c>
      <c r="FD15" s="90">
        <f t="shared" si="67"/>
        <v>0</v>
      </c>
      <c r="FE15" s="89">
        <f t="shared" si="68"/>
        <v>0</v>
      </c>
      <c r="FF15" s="89">
        <f t="shared" si="69"/>
        <v>2250</v>
      </c>
      <c r="FG15" s="89">
        <f t="shared" si="9"/>
        <v>750</v>
      </c>
      <c r="FH15" s="89">
        <f t="shared" si="9"/>
        <v>0</v>
      </c>
      <c r="FI15" s="89">
        <f t="shared" si="9"/>
        <v>0</v>
      </c>
      <c r="FJ15" s="89">
        <f t="shared" si="9"/>
        <v>750</v>
      </c>
      <c r="FK15" s="89">
        <f t="shared" si="9"/>
        <v>150</v>
      </c>
      <c r="FL15" s="89">
        <f t="shared" si="9"/>
        <v>0</v>
      </c>
      <c r="FM15" s="89">
        <f t="shared" si="9"/>
        <v>0</v>
      </c>
      <c r="FN15" s="89">
        <f t="shared" si="9"/>
        <v>150</v>
      </c>
      <c r="FO15" s="89">
        <f t="shared" si="9"/>
        <v>600</v>
      </c>
      <c r="FP15" s="89">
        <f t="shared" si="9"/>
        <v>260</v>
      </c>
      <c r="FQ15" s="89">
        <v>250</v>
      </c>
      <c r="FR15" s="90">
        <f t="shared" si="96"/>
        <v>0</v>
      </c>
      <c r="FS15" s="90"/>
      <c r="FT15" s="91"/>
      <c r="FU15" s="90">
        <f t="shared" si="97"/>
        <v>0</v>
      </c>
      <c r="FV15" s="90">
        <f t="shared" si="98"/>
        <v>0</v>
      </c>
      <c r="FW15" s="90">
        <f t="shared" si="99"/>
        <v>0</v>
      </c>
      <c r="FX15" s="90"/>
      <c r="FY15" s="90">
        <f t="shared" si="100"/>
        <v>0</v>
      </c>
      <c r="FZ15" s="90">
        <f t="shared" si="101"/>
        <v>0</v>
      </c>
      <c r="GA15" s="89"/>
      <c r="GB15" s="89">
        <v>250</v>
      </c>
      <c r="GC15" s="90">
        <f t="shared" si="70"/>
        <v>0</v>
      </c>
      <c r="GD15" s="90"/>
      <c r="GE15" s="91"/>
      <c r="GF15" s="90">
        <f t="shared" si="71"/>
        <v>0</v>
      </c>
      <c r="GG15" s="90">
        <f t="shared" si="72"/>
        <v>0</v>
      </c>
      <c r="GH15" s="90">
        <f t="shared" si="10"/>
        <v>0</v>
      </c>
      <c r="GI15" s="90"/>
      <c r="GJ15" s="90">
        <f t="shared" si="73"/>
        <v>0</v>
      </c>
      <c r="GK15" s="90">
        <f t="shared" si="74"/>
        <v>0</v>
      </c>
      <c r="GL15" s="89"/>
      <c r="GM15" s="89">
        <v>250</v>
      </c>
      <c r="GN15" s="90">
        <f t="shared" si="75"/>
        <v>0</v>
      </c>
      <c r="GO15" s="90"/>
      <c r="GP15" s="91"/>
      <c r="GQ15" s="90">
        <f t="shared" si="76"/>
        <v>0</v>
      </c>
      <c r="GR15" s="90">
        <f t="shared" si="77"/>
        <v>0</v>
      </c>
      <c r="GS15" s="90">
        <f t="shared" si="11"/>
        <v>0</v>
      </c>
      <c r="GT15" s="90"/>
      <c r="GU15" s="90">
        <f t="shared" si="78"/>
        <v>0</v>
      </c>
      <c r="GV15" s="90">
        <f t="shared" si="79"/>
        <v>0</v>
      </c>
      <c r="GW15" s="89"/>
      <c r="GX15" s="89">
        <f t="shared" si="80"/>
        <v>750</v>
      </c>
      <c r="GY15" s="90">
        <f t="shared" si="80"/>
        <v>0</v>
      </c>
      <c r="GZ15" s="90">
        <f t="shared" si="80"/>
        <v>0</v>
      </c>
      <c r="HA15" s="90">
        <f t="shared" si="80"/>
        <v>0</v>
      </c>
      <c r="HB15" s="90">
        <f t="shared" si="80"/>
        <v>0</v>
      </c>
      <c r="HC15" s="90">
        <f t="shared" si="81"/>
        <v>0</v>
      </c>
      <c r="HD15" s="90">
        <f t="shared" si="82"/>
        <v>0</v>
      </c>
      <c r="HE15" s="90">
        <f t="shared" si="82"/>
        <v>0</v>
      </c>
      <c r="HF15" s="90">
        <f t="shared" si="83"/>
        <v>0</v>
      </c>
      <c r="HG15" s="90">
        <f t="shared" si="84"/>
        <v>0</v>
      </c>
      <c r="HH15" s="89">
        <f t="shared" si="85"/>
        <v>0</v>
      </c>
      <c r="HI15" s="90">
        <f t="shared" si="86"/>
        <v>3000</v>
      </c>
      <c r="HJ15" s="90">
        <f t="shared" si="12"/>
        <v>750</v>
      </c>
      <c r="HK15" s="90">
        <f t="shared" si="12"/>
        <v>0</v>
      </c>
      <c r="HL15" s="90">
        <f t="shared" si="12"/>
        <v>0</v>
      </c>
      <c r="HM15" s="90">
        <f t="shared" si="12"/>
        <v>750</v>
      </c>
      <c r="HN15" s="90">
        <f t="shared" si="12"/>
        <v>50</v>
      </c>
      <c r="HO15" s="90">
        <f t="shared" si="12"/>
        <v>0</v>
      </c>
      <c r="HP15" s="90">
        <f t="shared" si="12"/>
        <v>0</v>
      </c>
      <c r="HQ15" s="90">
        <f t="shared" si="12"/>
        <v>50</v>
      </c>
      <c r="HR15" s="90">
        <f t="shared" si="12"/>
        <v>700</v>
      </c>
      <c r="HS15" s="90">
        <f t="shared" si="12"/>
        <v>260</v>
      </c>
      <c r="HT15" s="159">
        <f t="shared" si="87"/>
        <v>750</v>
      </c>
      <c r="HU15" s="131">
        <f t="shared" si="88"/>
        <v>750</v>
      </c>
      <c r="HV15" s="131">
        <f t="shared" si="89"/>
        <v>750</v>
      </c>
      <c r="HW15" s="84"/>
      <c r="HX15" s="84">
        <f t="shared" si="90"/>
        <v>260</v>
      </c>
      <c r="HY15" s="84"/>
      <c r="HZ15" s="84"/>
      <c r="IA15" s="84"/>
      <c r="IB15" s="84"/>
      <c r="IC15" s="84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</row>
    <row r="16" spans="1:319 16289:16289" s="2" customFormat="1" ht="15.75" hidden="1" customHeight="1" x14ac:dyDescent="0.25">
      <c r="A16" s="33">
        <v>236</v>
      </c>
      <c r="B16" s="37">
        <v>11</v>
      </c>
      <c r="C16" s="37"/>
      <c r="D16" s="37"/>
      <c r="E16" s="37"/>
      <c r="F16" s="19" t="s">
        <v>601</v>
      </c>
      <c r="G16" s="146" t="s">
        <v>375</v>
      </c>
      <c r="H16" s="17" t="s">
        <v>570</v>
      </c>
      <c r="I16" s="87">
        <v>61004022888</v>
      </c>
      <c r="J16" s="34" t="s">
        <v>28</v>
      </c>
      <c r="K16" s="92" t="s">
        <v>29</v>
      </c>
      <c r="L16" s="34" t="s">
        <v>1041</v>
      </c>
      <c r="M16" s="34">
        <v>239</v>
      </c>
      <c r="N16" s="34" t="s">
        <v>1242</v>
      </c>
      <c r="O16" s="34"/>
      <c r="P16" s="100" t="s">
        <v>86</v>
      </c>
      <c r="Q16" s="256"/>
      <c r="R16" s="39" t="s">
        <v>356</v>
      </c>
      <c r="S16" s="89">
        <v>250</v>
      </c>
      <c r="T16" s="90">
        <f t="shared" si="0"/>
        <v>250</v>
      </c>
      <c r="U16" s="90"/>
      <c r="V16" s="91"/>
      <c r="W16" s="90">
        <f t="shared" si="13"/>
        <v>250</v>
      </c>
      <c r="X16" s="90">
        <f t="shared" si="14"/>
        <v>50</v>
      </c>
      <c r="Y16" s="90">
        <f t="shared" si="15"/>
        <v>0</v>
      </c>
      <c r="Z16" s="90"/>
      <c r="AA16" s="90">
        <f t="shared" si="16"/>
        <v>50</v>
      </c>
      <c r="AB16" s="90">
        <f t="shared" si="17"/>
        <v>200</v>
      </c>
      <c r="AC16" s="89">
        <v>93</v>
      </c>
      <c r="AD16" s="89">
        <v>250</v>
      </c>
      <c r="AE16" s="90">
        <f t="shared" si="18"/>
        <v>250</v>
      </c>
      <c r="AF16" s="90"/>
      <c r="AG16" s="91"/>
      <c r="AH16" s="90">
        <f t="shared" si="19"/>
        <v>250</v>
      </c>
      <c r="AI16" s="90">
        <v>0</v>
      </c>
      <c r="AJ16" s="90">
        <v>0</v>
      </c>
      <c r="AK16" s="90"/>
      <c r="AL16" s="90">
        <f t="shared" si="20"/>
        <v>0</v>
      </c>
      <c r="AM16" s="90">
        <f t="shared" si="21"/>
        <v>250</v>
      </c>
      <c r="AN16" s="177">
        <v>95</v>
      </c>
      <c r="AO16" s="89">
        <v>250</v>
      </c>
      <c r="AP16" s="90">
        <f t="shared" si="22"/>
        <v>250</v>
      </c>
      <c r="AQ16" s="90"/>
      <c r="AR16" s="91"/>
      <c r="AS16" s="90">
        <f t="shared" si="1"/>
        <v>250</v>
      </c>
      <c r="AT16" s="90">
        <v>0</v>
      </c>
      <c r="AU16" s="90">
        <v>0</v>
      </c>
      <c r="AV16" s="90"/>
      <c r="AW16" s="90">
        <f t="shared" si="23"/>
        <v>0</v>
      </c>
      <c r="AX16" s="90">
        <f t="shared" si="24"/>
        <v>250</v>
      </c>
      <c r="AY16" s="89">
        <v>112</v>
      </c>
      <c r="AZ16" s="89">
        <f t="shared" si="25"/>
        <v>750</v>
      </c>
      <c r="BA16" s="90">
        <f t="shared" si="25"/>
        <v>750</v>
      </c>
      <c r="BB16" s="90">
        <f t="shared" si="25"/>
        <v>0</v>
      </c>
      <c r="BC16" s="90">
        <f t="shared" si="25"/>
        <v>0</v>
      </c>
      <c r="BD16" s="90">
        <f t="shared" si="25"/>
        <v>750</v>
      </c>
      <c r="BE16" s="90">
        <f t="shared" si="26"/>
        <v>150</v>
      </c>
      <c r="BF16" s="90">
        <f t="shared" si="27"/>
        <v>0</v>
      </c>
      <c r="BG16" s="90">
        <f t="shared" si="27"/>
        <v>0</v>
      </c>
      <c r="BH16" s="90">
        <f t="shared" si="28"/>
        <v>150</v>
      </c>
      <c r="BI16" s="90">
        <f t="shared" si="29"/>
        <v>600</v>
      </c>
      <c r="BJ16" s="89">
        <f t="shared" si="30"/>
        <v>300</v>
      </c>
      <c r="BK16" s="89">
        <v>250</v>
      </c>
      <c r="BL16" s="90">
        <f t="shared" si="31"/>
        <v>0</v>
      </c>
      <c r="BM16" s="90"/>
      <c r="BN16" s="91"/>
      <c r="BO16" s="90">
        <f t="shared" si="32"/>
        <v>0</v>
      </c>
      <c r="BP16" s="90">
        <f t="shared" si="33"/>
        <v>0</v>
      </c>
      <c r="BQ16" s="90">
        <f t="shared" si="2"/>
        <v>0</v>
      </c>
      <c r="BR16" s="90"/>
      <c r="BS16" s="90">
        <f t="shared" si="3"/>
        <v>0</v>
      </c>
      <c r="BT16" s="90">
        <f t="shared" si="102"/>
        <v>0</v>
      </c>
      <c r="BU16" s="89"/>
      <c r="BV16" s="89">
        <v>250</v>
      </c>
      <c r="BW16" s="90">
        <f t="shared" si="35"/>
        <v>0</v>
      </c>
      <c r="BX16" s="90"/>
      <c r="BY16" s="91"/>
      <c r="BZ16" s="90">
        <f t="shared" si="36"/>
        <v>0</v>
      </c>
      <c r="CA16" s="90">
        <f t="shared" si="37"/>
        <v>0</v>
      </c>
      <c r="CB16" s="90">
        <f t="shared" si="4"/>
        <v>0</v>
      </c>
      <c r="CC16" s="90"/>
      <c r="CD16" s="90">
        <f t="shared" si="38"/>
        <v>0</v>
      </c>
      <c r="CE16" s="90">
        <f t="shared" si="39"/>
        <v>0</v>
      </c>
      <c r="CF16" s="89"/>
      <c r="CG16" s="89">
        <v>250</v>
      </c>
      <c r="CH16" s="90">
        <f t="shared" si="40"/>
        <v>0</v>
      </c>
      <c r="CI16" s="90"/>
      <c r="CJ16" s="91"/>
      <c r="CK16" s="90">
        <f t="shared" si="41"/>
        <v>0</v>
      </c>
      <c r="CL16" s="90">
        <f t="shared" si="42"/>
        <v>0</v>
      </c>
      <c r="CM16" s="90">
        <f t="shared" si="5"/>
        <v>0</v>
      </c>
      <c r="CN16" s="90"/>
      <c r="CO16" s="90">
        <f t="shared" si="43"/>
        <v>0</v>
      </c>
      <c r="CP16" s="90">
        <f t="shared" si="44"/>
        <v>0</v>
      </c>
      <c r="CQ16" s="89"/>
      <c r="CR16" s="89">
        <f t="shared" si="45"/>
        <v>750</v>
      </c>
      <c r="CS16" s="90">
        <f t="shared" si="45"/>
        <v>0</v>
      </c>
      <c r="CT16" s="90">
        <f t="shared" si="45"/>
        <v>0</v>
      </c>
      <c r="CU16" s="90">
        <f t="shared" si="45"/>
        <v>0</v>
      </c>
      <c r="CV16" s="90">
        <f t="shared" si="45"/>
        <v>0</v>
      </c>
      <c r="CW16" s="90">
        <f t="shared" si="46"/>
        <v>0</v>
      </c>
      <c r="CX16" s="90">
        <f t="shared" si="47"/>
        <v>0</v>
      </c>
      <c r="CY16" s="90">
        <f t="shared" si="47"/>
        <v>0</v>
      </c>
      <c r="CZ16" s="90">
        <f t="shared" si="48"/>
        <v>0</v>
      </c>
      <c r="DA16" s="90">
        <f t="shared" si="49"/>
        <v>0</v>
      </c>
      <c r="DB16" s="89">
        <f t="shared" si="50"/>
        <v>0</v>
      </c>
      <c r="DC16" s="89">
        <f t="shared" si="51"/>
        <v>1500</v>
      </c>
      <c r="DD16" s="89">
        <f t="shared" si="6"/>
        <v>750</v>
      </c>
      <c r="DE16" s="89">
        <f t="shared" si="6"/>
        <v>0</v>
      </c>
      <c r="DF16" s="89">
        <f t="shared" si="6"/>
        <v>0</v>
      </c>
      <c r="DG16" s="89">
        <f t="shared" si="6"/>
        <v>750</v>
      </c>
      <c r="DH16" s="89">
        <f t="shared" si="6"/>
        <v>150</v>
      </c>
      <c r="DI16" s="89">
        <f t="shared" si="6"/>
        <v>0</v>
      </c>
      <c r="DJ16" s="89">
        <f t="shared" si="6"/>
        <v>0</v>
      </c>
      <c r="DK16" s="89">
        <f t="shared" si="6"/>
        <v>150</v>
      </c>
      <c r="DL16" s="89">
        <f t="shared" si="6"/>
        <v>600</v>
      </c>
      <c r="DM16" s="89">
        <f t="shared" si="6"/>
        <v>300</v>
      </c>
      <c r="DN16" s="89">
        <v>250</v>
      </c>
      <c r="DO16" s="90">
        <f t="shared" si="91"/>
        <v>0</v>
      </c>
      <c r="DP16" s="90"/>
      <c r="DQ16" s="91"/>
      <c r="DR16" s="90">
        <f t="shared" si="92"/>
        <v>0</v>
      </c>
      <c r="DS16" s="90">
        <f t="shared" si="93"/>
        <v>0</v>
      </c>
      <c r="DT16" s="90">
        <f t="shared" si="52"/>
        <v>0</v>
      </c>
      <c r="DU16" s="90"/>
      <c r="DV16" s="90">
        <f t="shared" si="94"/>
        <v>0</v>
      </c>
      <c r="DW16" s="90">
        <f t="shared" si="95"/>
        <v>0</v>
      </c>
      <c r="DX16" s="89"/>
      <c r="DY16" s="89">
        <v>250</v>
      </c>
      <c r="DZ16" s="90">
        <f t="shared" si="53"/>
        <v>0</v>
      </c>
      <c r="EA16" s="90"/>
      <c r="EB16" s="91"/>
      <c r="EC16" s="90">
        <f t="shared" si="54"/>
        <v>0</v>
      </c>
      <c r="ED16" s="90">
        <f t="shared" si="55"/>
        <v>0</v>
      </c>
      <c r="EE16" s="90">
        <f t="shared" si="7"/>
        <v>0</v>
      </c>
      <c r="EF16" s="90"/>
      <c r="EG16" s="90">
        <f t="shared" si="56"/>
        <v>0</v>
      </c>
      <c r="EH16" s="90">
        <f t="shared" si="57"/>
        <v>0</v>
      </c>
      <c r="EI16" s="89"/>
      <c r="EJ16" s="89">
        <v>250</v>
      </c>
      <c r="EK16" s="90">
        <f t="shared" si="58"/>
        <v>0</v>
      </c>
      <c r="EL16" s="90"/>
      <c r="EM16" s="91"/>
      <c r="EN16" s="90">
        <f t="shared" si="59"/>
        <v>0</v>
      </c>
      <c r="EO16" s="90">
        <f t="shared" si="60"/>
        <v>0</v>
      </c>
      <c r="EP16" s="90">
        <f t="shared" si="8"/>
        <v>0</v>
      </c>
      <c r="EQ16" s="90"/>
      <c r="ER16" s="90">
        <f t="shared" si="61"/>
        <v>0</v>
      </c>
      <c r="ES16" s="90">
        <f t="shared" si="62"/>
        <v>0</v>
      </c>
      <c r="ET16" s="89"/>
      <c r="EU16" s="89">
        <f t="shared" si="63"/>
        <v>750</v>
      </c>
      <c r="EV16" s="90">
        <f t="shared" si="63"/>
        <v>0</v>
      </c>
      <c r="EW16" s="90">
        <f t="shared" si="63"/>
        <v>0</v>
      </c>
      <c r="EX16" s="90">
        <f t="shared" si="63"/>
        <v>0</v>
      </c>
      <c r="EY16" s="90">
        <f t="shared" si="63"/>
        <v>0</v>
      </c>
      <c r="EZ16" s="90">
        <f t="shared" si="64"/>
        <v>0</v>
      </c>
      <c r="FA16" s="90">
        <f t="shared" si="65"/>
        <v>0</v>
      </c>
      <c r="FB16" s="90">
        <f t="shared" si="65"/>
        <v>0</v>
      </c>
      <c r="FC16" s="90">
        <f t="shared" si="66"/>
        <v>0</v>
      </c>
      <c r="FD16" s="90">
        <f t="shared" si="67"/>
        <v>0</v>
      </c>
      <c r="FE16" s="89">
        <f t="shared" si="68"/>
        <v>0</v>
      </c>
      <c r="FF16" s="89">
        <f t="shared" si="69"/>
        <v>2250</v>
      </c>
      <c r="FG16" s="89">
        <f t="shared" si="9"/>
        <v>750</v>
      </c>
      <c r="FH16" s="89">
        <f t="shared" si="9"/>
        <v>0</v>
      </c>
      <c r="FI16" s="89">
        <f t="shared" si="9"/>
        <v>0</v>
      </c>
      <c r="FJ16" s="89">
        <f t="shared" si="9"/>
        <v>750</v>
      </c>
      <c r="FK16" s="89">
        <f t="shared" si="9"/>
        <v>150</v>
      </c>
      <c r="FL16" s="89">
        <f t="shared" si="9"/>
        <v>0</v>
      </c>
      <c r="FM16" s="89">
        <f t="shared" si="9"/>
        <v>0</v>
      </c>
      <c r="FN16" s="89">
        <f t="shared" si="9"/>
        <v>150</v>
      </c>
      <c r="FO16" s="89">
        <f t="shared" si="9"/>
        <v>600</v>
      </c>
      <c r="FP16" s="89">
        <f t="shared" si="9"/>
        <v>300</v>
      </c>
      <c r="FQ16" s="89">
        <v>250</v>
      </c>
      <c r="FR16" s="90">
        <f t="shared" si="96"/>
        <v>0</v>
      </c>
      <c r="FS16" s="90"/>
      <c r="FT16" s="91"/>
      <c r="FU16" s="90">
        <f t="shared" si="97"/>
        <v>0</v>
      </c>
      <c r="FV16" s="90">
        <f t="shared" si="98"/>
        <v>0</v>
      </c>
      <c r="FW16" s="90">
        <f t="shared" si="99"/>
        <v>0</v>
      </c>
      <c r="FX16" s="90"/>
      <c r="FY16" s="90">
        <f t="shared" si="100"/>
        <v>0</v>
      </c>
      <c r="FZ16" s="90">
        <f t="shared" si="101"/>
        <v>0</v>
      </c>
      <c r="GA16" s="89"/>
      <c r="GB16" s="89">
        <v>250</v>
      </c>
      <c r="GC16" s="90">
        <f t="shared" si="70"/>
        <v>0</v>
      </c>
      <c r="GD16" s="90"/>
      <c r="GE16" s="91"/>
      <c r="GF16" s="90">
        <f t="shared" si="71"/>
        <v>0</v>
      </c>
      <c r="GG16" s="90">
        <f t="shared" si="72"/>
        <v>0</v>
      </c>
      <c r="GH16" s="90">
        <f t="shared" si="10"/>
        <v>0</v>
      </c>
      <c r="GI16" s="90"/>
      <c r="GJ16" s="90">
        <f t="shared" si="73"/>
        <v>0</v>
      </c>
      <c r="GK16" s="90">
        <f t="shared" si="74"/>
        <v>0</v>
      </c>
      <c r="GL16" s="89"/>
      <c r="GM16" s="89">
        <v>250</v>
      </c>
      <c r="GN16" s="90">
        <f t="shared" si="75"/>
        <v>0</v>
      </c>
      <c r="GO16" s="90"/>
      <c r="GP16" s="91"/>
      <c r="GQ16" s="90">
        <f t="shared" si="76"/>
        <v>0</v>
      </c>
      <c r="GR16" s="90">
        <f t="shared" si="77"/>
        <v>0</v>
      </c>
      <c r="GS16" s="90">
        <f t="shared" si="11"/>
        <v>0</v>
      </c>
      <c r="GT16" s="90"/>
      <c r="GU16" s="90">
        <f t="shared" si="78"/>
        <v>0</v>
      </c>
      <c r="GV16" s="90">
        <f t="shared" si="79"/>
        <v>0</v>
      </c>
      <c r="GW16" s="89"/>
      <c r="GX16" s="89">
        <f t="shared" si="80"/>
        <v>750</v>
      </c>
      <c r="GY16" s="90">
        <f t="shared" si="80"/>
        <v>0</v>
      </c>
      <c r="GZ16" s="90">
        <f t="shared" si="80"/>
        <v>0</v>
      </c>
      <c r="HA16" s="90">
        <f t="shared" si="80"/>
        <v>0</v>
      </c>
      <c r="HB16" s="90">
        <f t="shared" si="80"/>
        <v>0</v>
      </c>
      <c r="HC16" s="90">
        <f t="shared" si="81"/>
        <v>0</v>
      </c>
      <c r="HD16" s="90">
        <f t="shared" si="82"/>
        <v>0</v>
      </c>
      <c r="HE16" s="90">
        <f t="shared" si="82"/>
        <v>0</v>
      </c>
      <c r="HF16" s="90">
        <f t="shared" si="83"/>
        <v>0</v>
      </c>
      <c r="HG16" s="90">
        <f t="shared" si="84"/>
        <v>0</v>
      </c>
      <c r="HH16" s="89">
        <f t="shared" si="85"/>
        <v>0</v>
      </c>
      <c r="HI16" s="90">
        <f t="shared" si="86"/>
        <v>3000</v>
      </c>
      <c r="HJ16" s="90">
        <f t="shared" si="12"/>
        <v>750</v>
      </c>
      <c r="HK16" s="90">
        <f t="shared" si="12"/>
        <v>0</v>
      </c>
      <c r="HL16" s="90">
        <f t="shared" si="12"/>
        <v>0</v>
      </c>
      <c r="HM16" s="90">
        <f t="shared" si="12"/>
        <v>750</v>
      </c>
      <c r="HN16" s="90">
        <f t="shared" si="12"/>
        <v>50</v>
      </c>
      <c r="HO16" s="90">
        <f t="shared" si="12"/>
        <v>0</v>
      </c>
      <c r="HP16" s="90">
        <f t="shared" si="12"/>
        <v>0</v>
      </c>
      <c r="HQ16" s="90">
        <f t="shared" si="12"/>
        <v>50</v>
      </c>
      <c r="HR16" s="90">
        <f t="shared" si="12"/>
        <v>700</v>
      </c>
      <c r="HS16" s="90">
        <f t="shared" si="12"/>
        <v>300</v>
      </c>
      <c r="HT16" s="159">
        <f t="shared" si="87"/>
        <v>750</v>
      </c>
      <c r="HU16" s="131">
        <f t="shared" si="88"/>
        <v>750</v>
      </c>
      <c r="HV16" s="131">
        <f t="shared" si="89"/>
        <v>750</v>
      </c>
      <c r="HW16" s="84"/>
      <c r="HX16" s="84">
        <f t="shared" si="90"/>
        <v>300</v>
      </c>
      <c r="HY16" s="84"/>
      <c r="HZ16" s="84"/>
      <c r="IA16" s="84"/>
      <c r="IB16" s="84"/>
      <c r="IC16" s="84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</row>
    <row r="17" spans="1:319" s="4" customFormat="1" ht="15.75" hidden="1" customHeight="1" x14ac:dyDescent="0.25">
      <c r="A17" s="33">
        <v>237</v>
      </c>
      <c r="B17" s="37">
        <v>12</v>
      </c>
      <c r="C17" s="37"/>
      <c r="D17" s="37"/>
      <c r="E17" s="37"/>
      <c r="F17" s="19" t="s">
        <v>710</v>
      </c>
      <c r="G17" s="146" t="s">
        <v>375</v>
      </c>
      <c r="H17" s="17" t="s">
        <v>709</v>
      </c>
      <c r="I17" s="87">
        <v>61004035049</v>
      </c>
      <c r="J17" s="92" t="s">
        <v>30</v>
      </c>
      <c r="K17" s="92" t="s">
        <v>31</v>
      </c>
      <c r="L17" s="34" t="s">
        <v>1042</v>
      </c>
      <c r="M17" s="34">
        <v>238</v>
      </c>
      <c r="N17" s="34" t="s">
        <v>1242</v>
      </c>
      <c r="O17" s="34"/>
      <c r="P17" s="100" t="s">
        <v>86</v>
      </c>
      <c r="Q17" s="255"/>
      <c r="R17" s="39" t="s">
        <v>356</v>
      </c>
      <c r="S17" s="89">
        <v>250</v>
      </c>
      <c r="T17" s="90">
        <f t="shared" si="0"/>
        <v>250</v>
      </c>
      <c r="U17" s="90"/>
      <c r="V17" s="91"/>
      <c r="W17" s="90">
        <f t="shared" si="13"/>
        <v>250</v>
      </c>
      <c r="X17" s="90">
        <f t="shared" si="14"/>
        <v>50</v>
      </c>
      <c r="Y17" s="90">
        <f t="shared" si="15"/>
        <v>0</v>
      </c>
      <c r="Z17" s="90"/>
      <c r="AA17" s="90">
        <f t="shared" si="16"/>
        <v>50</v>
      </c>
      <c r="AB17" s="90">
        <f t="shared" si="17"/>
        <v>200</v>
      </c>
      <c r="AC17" s="89">
        <v>66</v>
      </c>
      <c r="AD17" s="89">
        <v>250</v>
      </c>
      <c r="AE17" s="90">
        <f t="shared" si="18"/>
        <v>250</v>
      </c>
      <c r="AF17" s="90"/>
      <c r="AG17" s="91"/>
      <c r="AH17" s="90">
        <f t="shared" si="19"/>
        <v>250</v>
      </c>
      <c r="AI17" s="90">
        <v>0</v>
      </c>
      <c r="AJ17" s="90">
        <v>0</v>
      </c>
      <c r="AK17" s="90"/>
      <c r="AL17" s="90">
        <f t="shared" si="20"/>
        <v>0</v>
      </c>
      <c r="AM17" s="90">
        <f t="shared" si="21"/>
        <v>250</v>
      </c>
      <c r="AN17" s="177">
        <v>78</v>
      </c>
      <c r="AO17" s="89">
        <v>250</v>
      </c>
      <c r="AP17" s="90">
        <f t="shared" si="22"/>
        <v>250</v>
      </c>
      <c r="AQ17" s="90"/>
      <c r="AR17" s="91"/>
      <c r="AS17" s="90">
        <f t="shared" si="1"/>
        <v>250</v>
      </c>
      <c r="AT17" s="90">
        <v>0</v>
      </c>
      <c r="AU17" s="90">
        <v>0</v>
      </c>
      <c r="AV17" s="90"/>
      <c r="AW17" s="90">
        <f t="shared" si="23"/>
        <v>0</v>
      </c>
      <c r="AX17" s="90">
        <f t="shared" si="24"/>
        <v>250</v>
      </c>
      <c r="AY17" s="89">
        <v>98</v>
      </c>
      <c r="AZ17" s="89">
        <f t="shared" si="25"/>
        <v>750</v>
      </c>
      <c r="BA17" s="90">
        <f t="shared" si="25"/>
        <v>750</v>
      </c>
      <c r="BB17" s="90">
        <f t="shared" si="25"/>
        <v>0</v>
      </c>
      <c r="BC17" s="90">
        <f t="shared" si="25"/>
        <v>0</v>
      </c>
      <c r="BD17" s="90">
        <f t="shared" si="25"/>
        <v>750</v>
      </c>
      <c r="BE17" s="90">
        <f t="shared" si="26"/>
        <v>150</v>
      </c>
      <c r="BF17" s="90">
        <f t="shared" si="27"/>
        <v>0</v>
      </c>
      <c r="BG17" s="90">
        <f t="shared" si="27"/>
        <v>0</v>
      </c>
      <c r="BH17" s="90">
        <f t="shared" si="28"/>
        <v>150</v>
      </c>
      <c r="BI17" s="90">
        <f t="shared" si="29"/>
        <v>600</v>
      </c>
      <c r="BJ17" s="89">
        <f t="shared" si="30"/>
        <v>242</v>
      </c>
      <c r="BK17" s="89">
        <v>250</v>
      </c>
      <c r="BL17" s="90">
        <f t="shared" si="31"/>
        <v>0</v>
      </c>
      <c r="BM17" s="90"/>
      <c r="BN17" s="91"/>
      <c r="BO17" s="90">
        <f t="shared" si="32"/>
        <v>0</v>
      </c>
      <c r="BP17" s="90">
        <f t="shared" si="33"/>
        <v>0</v>
      </c>
      <c r="BQ17" s="90">
        <f t="shared" si="2"/>
        <v>0</v>
      </c>
      <c r="BR17" s="90"/>
      <c r="BS17" s="90">
        <f t="shared" si="3"/>
        <v>0</v>
      </c>
      <c r="BT17" s="90">
        <f t="shared" si="102"/>
        <v>0</v>
      </c>
      <c r="BU17" s="89"/>
      <c r="BV17" s="89">
        <v>250</v>
      </c>
      <c r="BW17" s="90">
        <f t="shared" si="35"/>
        <v>0</v>
      </c>
      <c r="BX17" s="90"/>
      <c r="BY17" s="91"/>
      <c r="BZ17" s="90">
        <f t="shared" si="36"/>
        <v>0</v>
      </c>
      <c r="CA17" s="90">
        <f t="shared" si="37"/>
        <v>0</v>
      </c>
      <c r="CB17" s="90">
        <f t="shared" si="4"/>
        <v>0</v>
      </c>
      <c r="CC17" s="90"/>
      <c r="CD17" s="90">
        <f t="shared" si="38"/>
        <v>0</v>
      </c>
      <c r="CE17" s="90">
        <f t="shared" si="39"/>
        <v>0</v>
      </c>
      <c r="CF17" s="89"/>
      <c r="CG17" s="89">
        <v>250</v>
      </c>
      <c r="CH17" s="90">
        <f t="shared" si="40"/>
        <v>0</v>
      </c>
      <c r="CI17" s="90"/>
      <c r="CJ17" s="91"/>
      <c r="CK17" s="90">
        <f t="shared" si="41"/>
        <v>0</v>
      </c>
      <c r="CL17" s="90">
        <f t="shared" si="42"/>
        <v>0</v>
      </c>
      <c r="CM17" s="90">
        <f t="shared" si="5"/>
        <v>0</v>
      </c>
      <c r="CN17" s="90"/>
      <c r="CO17" s="90">
        <f t="shared" si="43"/>
        <v>0</v>
      </c>
      <c r="CP17" s="90">
        <f t="shared" si="44"/>
        <v>0</v>
      </c>
      <c r="CQ17" s="89"/>
      <c r="CR17" s="89">
        <f t="shared" si="45"/>
        <v>750</v>
      </c>
      <c r="CS17" s="90">
        <f t="shared" si="45"/>
        <v>0</v>
      </c>
      <c r="CT17" s="90">
        <f t="shared" si="45"/>
        <v>0</v>
      </c>
      <c r="CU17" s="90">
        <f t="shared" si="45"/>
        <v>0</v>
      </c>
      <c r="CV17" s="90">
        <f t="shared" si="45"/>
        <v>0</v>
      </c>
      <c r="CW17" s="90">
        <f t="shared" si="46"/>
        <v>0</v>
      </c>
      <c r="CX17" s="90">
        <f t="shared" si="47"/>
        <v>0</v>
      </c>
      <c r="CY17" s="90">
        <f t="shared" si="47"/>
        <v>0</v>
      </c>
      <c r="CZ17" s="90">
        <f t="shared" si="48"/>
        <v>0</v>
      </c>
      <c r="DA17" s="90">
        <f t="shared" si="49"/>
        <v>0</v>
      </c>
      <c r="DB17" s="89">
        <f t="shared" si="50"/>
        <v>0</v>
      </c>
      <c r="DC17" s="89">
        <f t="shared" si="51"/>
        <v>1500</v>
      </c>
      <c r="DD17" s="89">
        <f t="shared" si="6"/>
        <v>750</v>
      </c>
      <c r="DE17" s="89">
        <f t="shared" si="6"/>
        <v>0</v>
      </c>
      <c r="DF17" s="89">
        <f t="shared" si="6"/>
        <v>0</v>
      </c>
      <c r="DG17" s="89">
        <f t="shared" si="6"/>
        <v>750</v>
      </c>
      <c r="DH17" s="89">
        <f t="shared" si="6"/>
        <v>150</v>
      </c>
      <c r="DI17" s="89">
        <f t="shared" si="6"/>
        <v>0</v>
      </c>
      <c r="DJ17" s="89">
        <f t="shared" si="6"/>
        <v>0</v>
      </c>
      <c r="DK17" s="89">
        <f t="shared" si="6"/>
        <v>150</v>
      </c>
      <c r="DL17" s="89">
        <f t="shared" si="6"/>
        <v>600</v>
      </c>
      <c r="DM17" s="89">
        <f t="shared" si="6"/>
        <v>242</v>
      </c>
      <c r="DN17" s="89">
        <v>250</v>
      </c>
      <c r="DO17" s="90">
        <f t="shared" si="91"/>
        <v>0</v>
      </c>
      <c r="DP17" s="90"/>
      <c r="DQ17" s="91"/>
      <c r="DR17" s="90">
        <f t="shared" si="92"/>
        <v>0</v>
      </c>
      <c r="DS17" s="90">
        <f t="shared" si="93"/>
        <v>0</v>
      </c>
      <c r="DT17" s="90">
        <f t="shared" si="52"/>
        <v>0</v>
      </c>
      <c r="DU17" s="90"/>
      <c r="DV17" s="90">
        <f t="shared" si="94"/>
        <v>0</v>
      </c>
      <c r="DW17" s="90">
        <f t="shared" si="95"/>
        <v>0</v>
      </c>
      <c r="DX17" s="89"/>
      <c r="DY17" s="89">
        <v>250</v>
      </c>
      <c r="DZ17" s="90">
        <f t="shared" si="53"/>
        <v>0</v>
      </c>
      <c r="EA17" s="90"/>
      <c r="EB17" s="91"/>
      <c r="EC17" s="90">
        <f t="shared" si="54"/>
        <v>0</v>
      </c>
      <c r="ED17" s="90">
        <f t="shared" si="55"/>
        <v>0</v>
      </c>
      <c r="EE17" s="90">
        <f t="shared" si="7"/>
        <v>0</v>
      </c>
      <c r="EF17" s="90"/>
      <c r="EG17" s="90">
        <f t="shared" si="56"/>
        <v>0</v>
      </c>
      <c r="EH17" s="90">
        <f t="shared" si="57"/>
        <v>0</v>
      </c>
      <c r="EI17" s="89"/>
      <c r="EJ17" s="89">
        <v>250</v>
      </c>
      <c r="EK17" s="90">
        <f t="shared" si="58"/>
        <v>0</v>
      </c>
      <c r="EL17" s="90"/>
      <c r="EM17" s="91"/>
      <c r="EN17" s="90">
        <f t="shared" si="59"/>
        <v>0</v>
      </c>
      <c r="EO17" s="90">
        <f t="shared" si="60"/>
        <v>0</v>
      </c>
      <c r="EP17" s="90">
        <f t="shared" si="8"/>
        <v>0</v>
      </c>
      <c r="EQ17" s="90"/>
      <c r="ER17" s="90">
        <f t="shared" si="61"/>
        <v>0</v>
      </c>
      <c r="ES17" s="90">
        <f t="shared" si="62"/>
        <v>0</v>
      </c>
      <c r="ET17" s="89"/>
      <c r="EU17" s="89">
        <f t="shared" si="63"/>
        <v>750</v>
      </c>
      <c r="EV17" s="90">
        <f t="shared" si="63"/>
        <v>0</v>
      </c>
      <c r="EW17" s="90">
        <f t="shared" si="63"/>
        <v>0</v>
      </c>
      <c r="EX17" s="90">
        <f t="shared" si="63"/>
        <v>0</v>
      </c>
      <c r="EY17" s="90">
        <f t="shared" si="63"/>
        <v>0</v>
      </c>
      <c r="EZ17" s="90">
        <f t="shared" si="64"/>
        <v>0</v>
      </c>
      <c r="FA17" s="90">
        <f t="shared" si="65"/>
        <v>0</v>
      </c>
      <c r="FB17" s="90">
        <f t="shared" si="65"/>
        <v>0</v>
      </c>
      <c r="FC17" s="90">
        <f t="shared" si="66"/>
        <v>0</v>
      </c>
      <c r="FD17" s="90">
        <f t="shared" si="67"/>
        <v>0</v>
      </c>
      <c r="FE17" s="89">
        <f t="shared" si="68"/>
        <v>0</v>
      </c>
      <c r="FF17" s="89">
        <f t="shared" si="69"/>
        <v>2250</v>
      </c>
      <c r="FG17" s="89">
        <f t="shared" si="9"/>
        <v>750</v>
      </c>
      <c r="FH17" s="89">
        <f t="shared" si="9"/>
        <v>0</v>
      </c>
      <c r="FI17" s="89">
        <f t="shared" si="9"/>
        <v>0</v>
      </c>
      <c r="FJ17" s="89">
        <f t="shared" si="9"/>
        <v>750</v>
      </c>
      <c r="FK17" s="89">
        <f t="shared" si="9"/>
        <v>150</v>
      </c>
      <c r="FL17" s="89">
        <f t="shared" si="9"/>
        <v>0</v>
      </c>
      <c r="FM17" s="89">
        <f t="shared" si="9"/>
        <v>0</v>
      </c>
      <c r="FN17" s="89">
        <f t="shared" si="9"/>
        <v>150</v>
      </c>
      <c r="FO17" s="89">
        <f t="shared" si="9"/>
        <v>600</v>
      </c>
      <c r="FP17" s="89">
        <f t="shared" si="9"/>
        <v>242</v>
      </c>
      <c r="FQ17" s="89">
        <v>250</v>
      </c>
      <c r="FR17" s="90">
        <f t="shared" si="96"/>
        <v>0</v>
      </c>
      <c r="FS17" s="90"/>
      <c r="FT17" s="91"/>
      <c r="FU17" s="90">
        <f t="shared" si="97"/>
        <v>0</v>
      </c>
      <c r="FV17" s="90">
        <f t="shared" si="98"/>
        <v>0</v>
      </c>
      <c r="FW17" s="90">
        <f t="shared" si="99"/>
        <v>0</v>
      </c>
      <c r="FX17" s="90"/>
      <c r="FY17" s="90">
        <f t="shared" si="100"/>
        <v>0</v>
      </c>
      <c r="FZ17" s="90">
        <f t="shared" si="101"/>
        <v>0</v>
      </c>
      <c r="GA17" s="89"/>
      <c r="GB17" s="89">
        <v>250</v>
      </c>
      <c r="GC17" s="90">
        <f t="shared" si="70"/>
        <v>0</v>
      </c>
      <c r="GD17" s="90"/>
      <c r="GE17" s="91"/>
      <c r="GF17" s="90">
        <f t="shared" si="71"/>
        <v>0</v>
      </c>
      <c r="GG17" s="90">
        <f t="shared" si="72"/>
        <v>0</v>
      </c>
      <c r="GH17" s="90">
        <f t="shared" si="10"/>
        <v>0</v>
      </c>
      <c r="GI17" s="90"/>
      <c r="GJ17" s="90">
        <f t="shared" si="73"/>
        <v>0</v>
      </c>
      <c r="GK17" s="90">
        <f t="shared" si="74"/>
        <v>0</v>
      </c>
      <c r="GL17" s="89"/>
      <c r="GM17" s="89">
        <v>250</v>
      </c>
      <c r="GN17" s="90">
        <f t="shared" si="75"/>
        <v>0</v>
      </c>
      <c r="GO17" s="90"/>
      <c r="GP17" s="91"/>
      <c r="GQ17" s="90">
        <f t="shared" si="76"/>
        <v>0</v>
      </c>
      <c r="GR17" s="90">
        <f t="shared" si="77"/>
        <v>0</v>
      </c>
      <c r="GS17" s="90">
        <f t="shared" si="11"/>
        <v>0</v>
      </c>
      <c r="GT17" s="90"/>
      <c r="GU17" s="90">
        <f t="shared" si="78"/>
        <v>0</v>
      </c>
      <c r="GV17" s="90">
        <f t="shared" si="79"/>
        <v>0</v>
      </c>
      <c r="GW17" s="89"/>
      <c r="GX17" s="89">
        <f t="shared" si="80"/>
        <v>750</v>
      </c>
      <c r="GY17" s="90">
        <f t="shared" si="80"/>
        <v>0</v>
      </c>
      <c r="GZ17" s="90">
        <f t="shared" si="80"/>
        <v>0</v>
      </c>
      <c r="HA17" s="90">
        <f t="shared" si="80"/>
        <v>0</v>
      </c>
      <c r="HB17" s="90">
        <f t="shared" si="80"/>
        <v>0</v>
      </c>
      <c r="HC17" s="90">
        <f t="shared" si="81"/>
        <v>0</v>
      </c>
      <c r="HD17" s="90">
        <f t="shared" si="82"/>
        <v>0</v>
      </c>
      <c r="HE17" s="90">
        <f t="shared" si="82"/>
        <v>0</v>
      </c>
      <c r="HF17" s="90">
        <f t="shared" si="83"/>
        <v>0</v>
      </c>
      <c r="HG17" s="90">
        <f t="shared" si="84"/>
        <v>0</v>
      </c>
      <c r="HH17" s="89">
        <f t="shared" si="85"/>
        <v>0</v>
      </c>
      <c r="HI17" s="90">
        <f t="shared" si="86"/>
        <v>3000</v>
      </c>
      <c r="HJ17" s="90">
        <f t="shared" si="12"/>
        <v>750</v>
      </c>
      <c r="HK17" s="90">
        <f t="shared" si="12"/>
        <v>0</v>
      </c>
      <c r="HL17" s="90">
        <f t="shared" si="12"/>
        <v>0</v>
      </c>
      <c r="HM17" s="90">
        <f t="shared" si="12"/>
        <v>750</v>
      </c>
      <c r="HN17" s="90">
        <f t="shared" si="12"/>
        <v>50</v>
      </c>
      <c r="HO17" s="90">
        <f t="shared" si="12"/>
        <v>0</v>
      </c>
      <c r="HP17" s="90">
        <f t="shared" si="12"/>
        <v>0</v>
      </c>
      <c r="HQ17" s="90">
        <f t="shared" si="12"/>
        <v>50</v>
      </c>
      <c r="HR17" s="90">
        <f t="shared" si="12"/>
        <v>700</v>
      </c>
      <c r="HS17" s="90">
        <f t="shared" si="12"/>
        <v>242</v>
      </c>
      <c r="HT17" s="159">
        <f t="shared" si="87"/>
        <v>750</v>
      </c>
      <c r="HU17" s="131">
        <f t="shared" si="88"/>
        <v>750</v>
      </c>
      <c r="HV17" s="131">
        <f t="shared" si="89"/>
        <v>750</v>
      </c>
      <c r="HW17" s="84"/>
      <c r="HX17" s="84">
        <f t="shared" si="90"/>
        <v>242</v>
      </c>
      <c r="HY17" s="84"/>
      <c r="HZ17" s="84"/>
      <c r="IA17" s="84"/>
      <c r="IB17" s="84"/>
      <c r="IC17" s="84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</row>
    <row r="18" spans="1:319" s="4" customFormat="1" ht="15.75" hidden="1" customHeight="1" x14ac:dyDescent="0.25">
      <c r="A18" s="33">
        <v>238</v>
      </c>
      <c r="B18" s="37">
        <v>13</v>
      </c>
      <c r="C18" s="37"/>
      <c r="D18" s="37"/>
      <c r="E18" s="37"/>
      <c r="F18" s="19" t="s">
        <v>716</v>
      </c>
      <c r="G18" s="146" t="s">
        <v>375</v>
      </c>
      <c r="H18" s="17" t="s">
        <v>715</v>
      </c>
      <c r="I18" s="87" t="s">
        <v>1167</v>
      </c>
      <c r="J18" s="34" t="s">
        <v>32</v>
      </c>
      <c r="K18" s="92" t="s">
        <v>33</v>
      </c>
      <c r="L18" s="34" t="s">
        <v>1052</v>
      </c>
      <c r="M18" s="34">
        <v>229</v>
      </c>
      <c r="N18" s="34" t="s">
        <v>1242</v>
      </c>
      <c r="O18" s="34"/>
      <c r="P18" s="100" t="s">
        <v>86</v>
      </c>
      <c r="Q18" s="37">
        <v>8</v>
      </c>
      <c r="R18" s="39" t="s">
        <v>355</v>
      </c>
      <c r="S18" s="89">
        <v>250</v>
      </c>
      <c r="T18" s="90">
        <f t="shared" si="0"/>
        <v>250</v>
      </c>
      <c r="U18" s="90"/>
      <c r="V18" s="91"/>
      <c r="W18" s="90">
        <f t="shared" si="13"/>
        <v>250</v>
      </c>
      <c r="X18" s="90">
        <f t="shared" si="14"/>
        <v>50</v>
      </c>
      <c r="Y18" s="90">
        <f t="shared" si="15"/>
        <v>0</v>
      </c>
      <c r="Z18" s="90"/>
      <c r="AA18" s="90">
        <f t="shared" si="16"/>
        <v>50</v>
      </c>
      <c r="AB18" s="90">
        <f t="shared" si="17"/>
        <v>200</v>
      </c>
      <c r="AC18" s="89">
        <v>101</v>
      </c>
      <c r="AD18" s="89">
        <v>250</v>
      </c>
      <c r="AE18" s="90">
        <f t="shared" si="18"/>
        <v>250</v>
      </c>
      <c r="AF18" s="90"/>
      <c r="AG18" s="91"/>
      <c r="AH18" s="90">
        <f t="shared" si="19"/>
        <v>250</v>
      </c>
      <c r="AI18" s="90">
        <v>0</v>
      </c>
      <c r="AJ18" s="90">
        <v>0</v>
      </c>
      <c r="AK18" s="90"/>
      <c r="AL18" s="90">
        <f t="shared" si="20"/>
        <v>0</v>
      </c>
      <c r="AM18" s="90">
        <f t="shared" si="21"/>
        <v>250</v>
      </c>
      <c r="AN18" s="177">
        <v>109</v>
      </c>
      <c r="AO18" s="89">
        <v>250</v>
      </c>
      <c r="AP18" s="90">
        <f t="shared" si="22"/>
        <v>250</v>
      </c>
      <c r="AQ18" s="90"/>
      <c r="AR18" s="91"/>
      <c r="AS18" s="90">
        <f t="shared" si="1"/>
        <v>250</v>
      </c>
      <c r="AT18" s="90">
        <v>0</v>
      </c>
      <c r="AU18" s="90">
        <v>0</v>
      </c>
      <c r="AV18" s="90"/>
      <c r="AW18" s="90">
        <f t="shared" si="23"/>
        <v>0</v>
      </c>
      <c r="AX18" s="90">
        <f t="shared" si="24"/>
        <v>250</v>
      </c>
      <c r="AY18" s="89">
        <v>101</v>
      </c>
      <c r="AZ18" s="89">
        <f t="shared" si="25"/>
        <v>750</v>
      </c>
      <c r="BA18" s="90">
        <f t="shared" si="25"/>
        <v>750</v>
      </c>
      <c r="BB18" s="90">
        <f t="shared" si="25"/>
        <v>0</v>
      </c>
      <c r="BC18" s="90">
        <f t="shared" si="25"/>
        <v>0</v>
      </c>
      <c r="BD18" s="90">
        <f t="shared" si="25"/>
        <v>750</v>
      </c>
      <c r="BE18" s="90">
        <f t="shared" si="26"/>
        <v>150</v>
      </c>
      <c r="BF18" s="90">
        <f t="shared" si="27"/>
        <v>0</v>
      </c>
      <c r="BG18" s="90">
        <f t="shared" si="27"/>
        <v>0</v>
      </c>
      <c r="BH18" s="90">
        <f t="shared" si="28"/>
        <v>150</v>
      </c>
      <c r="BI18" s="90">
        <f t="shared" si="29"/>
        <v>600</v>
      </c>
      <c r="BJ18" s="89">
        <f t="shared" si="30"/>
        <v>311</v>
      </c>
      <c r="BK18" s="89">
        <v>250</v>
      </c>
      <c r="BL18" s="90">
        <f t="shared" si="31"/>
        <v>0</v>
      </c>
      <c r="BM18" s="90"/>
      <c r="BN18" s="91"/>
      <c r="BO18" s="90">
        <f t="shared" si="32"/>
        <v>0</v>
      </c>
      <c r="BP18" s="90">
        <f t="shared" si="33"/>
        <v>0</v>
      </c>
      <c r="BQ18" s="90">
        <f t="shared" si="2"/>
        <v>0</v>
      </c>
      <c r="BR18" s="90"/>
      <c r="BS18" s="90">
        <f t="shared" si="3"/>
        <v>0</v>
      </c>
      <c r="BT18" s="90">
        <f t="shared" si="102"/>
        <v>0</v>
      </c>
      <c r="BU18" s="89"/>
      <c r="BV18" s="89">
        <v>250</v>
      </c>
      <c r="BW18" s="90">
        <f t="shared" si="35"/>
        <v>0</v>
      </c>
      <c r="BX18" s="90"/>
      <c r="BY18" s="91"/>
      <c r="BZ18" s="90">
        <f t="shared" si="36"/>
        <v>0</v>
      </c>
      <c r="CA18" s="90">
        <f t="shared" si="37"/>
        <v>0</v>
      </c>
      <c r="CB18" s="90">
        <f t="shared" si="4"/>
        <v>0</v>
      </c>
      <c r="CC18" s="90"/>
      <c r="CD18" s="90">
        <f t="shared" si="38"/>
        <v>0</v>
      </c>
      <c r="CE18" s="90">
        <f t="shared" si="39"/>
        <v>0</v>
      </c>
      <c r="CF18" s="89"/>
      <c r="CG18" s="89">
        <v>250</v>
      </c>
      <c r="CH18" s="90">
        <f t="shared" si="40"/>
        <v>0</v>
      </c>
      <c r="CI18" s="90"/>
      <c r="CJ18" s="91"/>
      <c r="CK18" s="90">
        <f t="shared" si="41"/>
        <v>0</v>
      </c>
      <c r="CL18" s="90">
        <f t="shared" si="42"/>
        <v>0</v>
      </c>
      <c r="CM18" s="90">
        <f t="shared" si="5"/>
        <v>0</v>
      </c>
      <c r="CN18" s="90"/>
      <c r="CO18" s="90">
        <f t="shared" si="43"/>
        <v>0</v>
      </c>
      <c r="CP18" s="90">
        <f t="shared" si="44"/>
        <v>0</v>
      </c>
      <c r="CQ18" s="89"/>
      <c r="CR18" s="89">
        <f t="shared" si="45"/>
        <v>750</v>
      </c>
      <c r="CS18" s="90">
        <f t="shared" si="45"/>
        <v>0</v>
      </c>
      <c r="CT18" s="90">
        <f t="shared" si="45"/>
        <v>0</v>
      </c>
      <c r="CU18" s="90">
        <f t="shared" si="45"/>
        <v>0</v>
      </c>
      <c r="CV18" s="90">
        <f t="shared" si="45"/>
        <v>0</v>
      </c>
      <c r="CW18" s="90">
        <f t="shared" si="46"/>
        <v>0</v>
      </c>
      <c r="CX18" s="90">
        <f t="shared" si="47"/>
        <v>0</v>
      </c>
      <c r="CY18" s="90">
        <f t="shared" si="47"/>
        <v>0</v>
      </c>
      <c r="CZ18" s="90">
        <f t="shared" si="48"/>
        <v>0</v>
      </c>
      <c r="DA18" s="90">
        <f t="shared" si="49"/>
        <v>0</v>
      </c>
      <c r="DB18" s="89">
        <f t="shared" si="50"/>
        <v>0</v>
      </c>
      <c r="DC18" s="89">
        <f t="shared" si="51"/>
        <v>1500</v>
      </c>
      <c r="DD18" s="89">
        <f t="shared" si="6"/>
        <v>750</v>
      </c>
      <c r="DE18" s="89">
        <f t="shared" si="6"/>
        <v>0</v>
      </c>
      <c r="DF18" s="89">
        <f t="shared" si="6"/>
        <v>0</v>
      </c>
      <c r="DG18" s="89">
        <f t="shared" si="6"/>
        <v>750</v>
      </c>
      <c r="DH18" s="89">
        <f t="shared" si="6"/>
        <v>150</v>
      </c>
      <c r="DI18" s="89">
        <f t="shared" si="6"/>
        <v>0</v>
      </c>
      <c r="DJ18" s="89">
        <f t="shared" si="6"/>
        <v>0</v>
      </c>
      <c r="DK18" s="89">
        <f t="shared" si="6"/>
        <v>150</v>
      </c>
      <c r="DL18" s="89">
        <f t="shared" si="6"/>
        <v>600</v>
      </c>
      <c r="DM18" s="89">
        <f t="shared" si="6"/>
        <v>311</v>
      </c>
      <c r="DN18" s="89">
        <v>250</v>
      </c>
      <c r="DO18" s="90">
        <f t="shared" si="91"/>
        <v>0</v>
      </c>
      <c r="DP18" s="90"/>
      <c r="DQ18" s="91"/>
      <c r="DR18" s="90">
        <f t="shared" si="92"/>
        <v>0</v>
      </c>
      <c r="DS18" s="90">
        <f t="shared" si="93"/>
        <v>0</v>
      </c>
      <c r="DT18" s="90">
        <f t="shared" si="52"/>
        <v>0</v>
      </c>
      <c r="DU18" s="90"/>
      <c r="DV18" s="90">
        <f t="shared" si="94"/>
        <v>0</v>
      </c>
      <c r="DW18" s="90">
        <f t="shared" si="95"/>
        <v>0</v>
      </c>
      <c r="DX18" s="89"/>
      <c r="DY18" s="89">
        <v>250</v>
      </c>
      <c r="DZ18" s="90">
        <f t="shared" si="53"/>
        <v>0</v>
      </c>
      <c r="EA18" s="90"/>
      <c r="EB18" s="91"/>
      <c r="EC18" s="90">
        <f t="shared" si="54"/>
        <v>0</v>
      </c>
      <c r="ED18" s="90">
        <f t="shared" si="55"/>
        <v>0</v>
      </c>
      <c r="EE18" s="90">
        <f t="shared" si="7"/>
        <v>0</v>
      </c>
      <c r="EF18" s="90"/>
      <c r="EG18" s="90">
        <f t="shared" si="56"/>
        <v>0</v>
      </c>
      <c r="EH18" s="90">
        <f t="shared" si="57"/>
        <v>0</v>
      </c>
      <c r="EI18" s="89"/>
      <c r="EJ18" s="89">
        <v>250</v>
      </c>
      <c r="EK18" s="90">
        <f t="shared" si="58"/>
        <v>0</v>
      </c>
      <c r="EL18" s="90"/>
      <c r="EM18" s="91"/>
      <c r="EN18" s="90">
        <f t="shared" si="59"/>
        <v>0</v>
      </c>
      <c r="EO18" s="90">
        <f t="shared" si="60"/>
        <v>0</v>
      </c>
      <c r="EP18" s="90">
        <f t="shared" si="8"/>
        <v>0</v>
      </c>
      <c r="EQ18" s="90"/>
      <c r="ER18" s="90">
        <f t="shared" si="61"/>
        <v>0</v>
      </c>
      <c r="ES18" s="90">
        <f t="shared" si="62"/>
        <v>0</v>
      </c>
      <c r="ET18" s="89"/>
      <c r="EU18" s="89">
        <f t="shared" si="63"/>
        <v>750</v>
      </c>
      <c r="EV18" s="90">
        <f t="shared" si="63"/>
        <v>0</v>
      </c>
      <c r="EW18" s="90">
        <f t="shared" si="63"/>
        <v>0</v>
      </c>
      <c r="EX18" s="90">
        <f t="shared" si="63"/>
        <v>0</v>
      </c>
      <c r="EY18" s="90">
        <f t="shared" si="63"/>
        <v>0</v>
      </c>
      <c r="EZ18" s="90">
        <f t="shared" si="64"/>
        <v>0</v>
      </c>
      <c r="FA18" s="90">
        <f t="shared" si="65"/>
        <v>0</v>
      </c>
      <c r="FB18" s="90">
        <f t="shared" si="65"/>
        <v>0</v>
      </c>
      <c r="FC18" s="90">
        <f t="shared" si="66"/>
        <v>0</v>
      </c>
      <c r="FD18" s="90">
        <f t="shared" si="67"/>
        <v>0</v>
      </c>
      <c r="FE18" s="89">
        <f t="shared" si="68"/>
        <v>0</v>
      </c>
      <c r="FF18" s="89">
        <f t="shared" si="69"/>
        <v>2250</v>
      </c>
      <c r="FG18" s="89">
        <f t="shared" si="9"/>
        <v>750</v>
      </c>
      <c r="FH18" s="89">
        <f t="shared" si="9"/>
        <v>0</v>
      </c>
      <c r="FI18" s="89">
        <f t="shared" si="9"/>
        <v>0</v>
      </c>
      <c r="FJ18" s="89">
        <f t="shared" si="9"/>
        <v>750</v>
      </c>
      <c r="FK18" s="89">
        <f t="shared" si="9"/>
        <v>150</v>
      </c>
      <c r="FL18" s="89">
        <f t="shared" si="9"/>
        <v>0</v>
      </c>
      <c r="FM18" s="89">
        <f t="shared" si="9"/>
        <v>0</v>
      </c>
      <c r="FN18" s="89">
        <f t="shared" si="9"/>
        <v>150</v>
      </c>
      <c r="FO18" s="89">
        <f t="shared" si="9"/>
        <v>600</v>
      </c>
      <c r="FP18" s="89">
        <f t="shared" si="9"/>
        <v>311</v>
      </c>
      <c r="FQ18" s="89">
        <v>250</v>
      </c>
      <c r="FR18" s="90">
        <f t="shared" si="96"/>
        <v>0</v>
      </c>
      <c r="FS18" s="90"/>
      <c r="FT18" s="91"/>
      <c r="FU18" s="90">
        <f t="shared" si="97"/>
        <v>0</v>
      </c>
      <c r="FV18" s="90">
        <f t="shared" si="98"/>
        <v>0</v>
      </c>
      <c r="FW18" s="90">
        <f t="shared" si="99"/>
        <v>0</v>
      </c>
      <c r="FX18" s="90"/>
      <c r="FY18" s="90">
        <f t="shared" si="100"/>
        <v>0</v>
      </c>
      <c r="FZ18" s="90">
        <f t="shared" si="101"/>
        <v>0</v>
      </c>
      <c r="GA18" s="89"/>
      <c r="GB18" s="89">
        <v>250</v>
      </c>
      <c r="GC18" s="90">
        <f t="shared" si="70"/>
        <v>0</v>
      </c>
      <c r="GD18" s="90"/>
      <c r="GE18" s="91"/>
      <c r="GF18" s="90">
        <f t="shared" si="71"/>
        <v>0</v>
      </c>
      <c r="GG18" s="90">
        <f t="shared" si="72"/>
        <v>0</v>
      </c>
      <c r="GH18" s="90">
        <f t="shared" si="10"/>
        <v>0</v>
      </c>
      <c r="GI18" s="90"/>
      <c r="GJ18" s="90">
        <f t="shared" si="73"/>
        <v>0</v>
      </c>
      <c r="GK18" s="90">
        <f t="shared" si="74"/>
        <v>0</v>
      </c>
      <c r="GL18" s="89"/>
      <c r="GM18" s="89">
        <v>250</v>
      </c>
      <c r="GN18" s="90">
        <f t="shared" si="75"/>
        <v>0</v>
      </c>
      <c r="GO18" s="90"/>
      <c r="GP18" s="91"/>
      <c r="GQ18" s="90">
        <f t="shared" si="76"/>
        <v>0</v>
      </c>
      <c r="GR18" s="90">
        <f t="shared" si="77"/>
        <v>0</v>
      </c>
      <c r="GS18" s="90">
        <f t="shared" si="11"/>
        <v>0</v>
      </c>
      <c r="GT18" s="90"/>
      <c r="GU18" s="90">
        <f t="shared" si="78"/>
        <v>0</v>
      </c>
      <c r="GV18" s="90">
        <f t="shared" si="79"/>
        <v>0</v>
      </c>
      <c r="GW18" s="89"/>
      <c r="GX18" s="89">
        <f t="shared" si="80"/>
        <v>750</v>
      </c>
      <c r="GY18" s="90">
        <f t="shared" si="80"/>
        <v>0</v>
      </c>
      <c r="GZ18" s="90">
        <f t="shared" si="80"/>
        <v>0</v>
      </c>
      <c r="HA18" s="90">
        <f t="shared" si="80"/>
        <v>0</v>
      </c>
      <c r="HB18" s="90">
        <f t="shared" si="80"/>
        <v>0</v>
      </c>
      <c r="HC18" s="90">
        <f t="shared" si="81"/>
        <v>0</v>
      </c>
      <c r="HD18" s="90">
        <f t="shared" si="82"/>
        <v>0</v>
      </c>
      <c r="HE18" s="90">
        <f t="shared" si="82"/>
        <v>0</v>
      </c>
      <c r="HF18" s="90">
        <f t="shared" si="83"/>
        <v>0</v>
      </c>
      <c r="HG18" s="90">
        <f t="shared" si="84"/>
        <v>0</v>
      </c>
      <c r="HH18" s="89">
        <f t="shared" si="85"/>
        <v>0</v>
      </c>
      <c r="HI18" s="90">
        <f t="shared" si="86"/>
        <v>3000</v>
      </c>
      <c r="HJ18" s="90">
        <f t="shared" si="12"/>
        <v>750</v>
      </c>
      <c r="HK18" s="90">
        <f t="shared" si="12"/>
        <v>0</v>
      </c>
      <c r="HL18" s="90">
        <f t="shared" si="12"/>
        <v>0</v>
      </c>
      <c r="HM18" s="90">
        <f t="shared" si="12"/>
        <v>750</v>
      </c>
      <c r="HN18" s="90">
        <f t="shared" si="12"/>
        <v>50</v>
      </c>
      <c r="HO18" s="90">
        <f t="shared" si="12"/>
        <v>0</v>
      </c>
      <c r="HP18" s="90">
        <f t="shared" si="12"/>
        <v>0</v>
      </c>
      <c r="HQ18" s="90">
        <f t="shared" si="12"/>
        <v>50</v>
      </c>
      <c r="HR18" s="90">
        <f t="shared" si="12"/>
        <v>700</v>
      </c>
      <c r="HS18" s="90">
        <f t="shared" si="12"/>
        <v>311</v>
      </c>
      <c r="HT18" s="159">
        <f t="shared" si="87"/>
        <v>750</v>
      </c>
      <c r="HU18" s="131">
        <f t="shared" si="88"/>
        <v>750</v>
      </c>
      <c r="HV18" s="131">
        <f t="shared" si="89"/>
        <v>750</v>
      </c>
      <c r="HW18" s="84"/>
      <c r="HX18" s="84">
        <f t="shared" si="90"/>
        <v>311</v>
      </c>
      <c r="HY18" s="84"/>
      <c r="HZ18" s="84"/>
      <c r="IA18" s="84"/>
      <c r="IB18" s="84"/>
      <c r="IC18" s="84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</row>
    <row r="19" spans="1:319" s="4" customFormat="1" ht="27" hidden="1" customHeight="1" x14ac:dyDescent="0.25">
      <c r="A19" s="33">
        <v>239</v>
      </c>
      <c r="B19" s="37">
        <v>14</v>
      </c>
      <c r="C19" s="37"/>
      <c r="D19" s="37"/>
      <c r="E19" s="37"/>
      <c r="F19" s="19" t="s">
        <v>602</v>
      </c>
      <c r="G19" s="146" t="s">
        <v>375</v>
      </c>
      <c r="H19" s="17" t="s">
        <v>571</v>
      </c>
      <c r="I19" s="87" t="s">
        <v>1168</v>
      </c>
      <c r="J19" s="34" t="s">
        <v>34</v>
      </c>
      <c r="K19" s="92" t="s">
        <v>35</v>
      </c>
      <c r="L19" s="34" t="s">
        <v>1054</v>
      </c>
      <c r="M19" s="34">
        <v>224</v>
      </c>
      <c r="N19" s="34" t="s">
        <v>1242</v>
      </c>
      <c r="O19" s="34"/>
      <c r="P19" s="100" t="s">
        <v>86</v>
      </c>
      <c r="Q19" s="254">
        <v>9</v>
      </c>
      <c r="R19" s="39" t="s">
        <v>354</v>
      </c>
      <c r="S19" s="89">
        <v>250</v>
      </c>
      <c r="T19" s="90">
        <f t="shared" si="0"/>
        <v>250</v>
      </c>
      <c r="U19" s="90"/>
      <c r="V19" s="91"/>
      <c r="W19" s="90">
        <f t="shared" si="13"/>
        <v>250</v>
      </c>
      <c r="X19" s="90">
        <f t="shared" si="14"/>
        <v>50</v>
      </c>
      <c r="Y19" s="90">
        <f t="shared" si="15"/>
        <v>0</v>
      </c>
      <c r="Z19" s="90"/>
      <c r="AA19" s="90">
        <f t="shared" si="16"/>
        <v>50</v>
      </c>
      <c r="AB19" s="90">
        <f t="shared" si="17"/>
        <v>200</v>
      </c>
      <c r="AC19" s="89">
        <v>79</v>
      </c>
      <c r="AD19" s="89">
        <v>250</v>
      </c>
      <c r="AE19" s="90">
        <f t="shared" si="18"/>
        <v>250</v>
      </c>
      <c r="AF19" s="90"/>
      <c r="AG19" s="91"/>
      <c r="AH19" s="90">
        <f t="shared" si="19"/>
        <v>250</v>
      </c>
      <c r="AI19" s="90">
        <v>0</v>
      </c>
      <c r="AJ19" s="90">
        <v>0</v>
      </c>
      <c r="AK19" s="90"/>
      <c r="AL19" s="90">
        <f t="shared" si="20"/>
        <v>0</v>
      </c>
      <c r="AM19" s="90">
        <f t="shared" si="21"/>
        <v>250</v>
      </c>
      <c r="AN19" s="177">
        <v>88</v>
      </c>
      <c r="AO19" s="89">
        <v>250</v>
      </c>
      <c r="AP19" s="90">
        <f t="shared" si="22"/>
        <v>250</v>
      </c>
      <c r="AQ19" s="90"/>
      <c r="AR19" s="91"/>
      <c r="AS19" s="90">
        <f t="shared" si="1"/>
        <v>250</v>
      </c>
      <c r="AT19" s="90">
        <v>0</v>
      </c>
      <c r="AU19" s="90">
        <v>0</v>
      </c>
      <c r="AV19" s="90"/>
      <c r="AW19" s="90">
        <f t="shared" si="23"/>
        <v>0</v>
      </c>
      <c r="AX19" s="90">
        <f t="shared" si="24"/>
        <v>250</v>
      </c>
      <c r="AY19" s="89">
        <v>109</v>
      </c>
      <c r="AZ19" s="89">
        <f t="shared" si="25"/>
        <v>750</v>
      </c>
      <c r="BA19" s="90">
        <f t="shared" si="25"/>
        <v>750</v>
      </c>
      <c r="BB19" s="90">
        <f t="shared" si="25"/>
        <v>0</v>
      </c>
      <c r="BC19" s="90">
        <f t="shared" si="25"/>
        <v>0</v>
      </c>
      <c r="BD19" s="90">
        <f t="shared" si="25"/>
        <v>750</v>
      </c>
      <c r="BE19" s="90">
        <f t="shared" si="26"/>
        <v>150</v>
      </c>
      <c r="BF19" s="90">
        <f t="shared" si="27"/>
        <v>0</v>
      </c>
      <c r="BG19" s="90">
        <f t="shared" si="27"/>
        <v>0</v>
      </c>
      <c r="BH19" s="90">
        <f t="shared" si="28"/>
        <v>150</v>
      </c>
      <c r="BI19" s="90">
        <f t="shared" si="29"/>
        <v>600</v>
      </c>
      <c r="BJ19" s="89">
        <f t="shared" si="30"/>
        <v>276</v>
      </c>
      <c r="BK19" s="89">
        <v>250</v>
      </c>
      <c r="BL19" s="90">
        <f t="shared" si="31"/>
        <v>0</v>
      </c>
      <c r="BM19" s="90"/>
      <c r="BN19" s="91"/>
      <c r="BO19" s="90">
        <f t="shared" si="32"/>
        <v>0</v>
      </c>
      <c r="BP19" s="90">
        <f t="shared" si="33"/>
        <v>0</v>
      </c>
      <c r="BQ19" s="90">
        <f t="shared" si="2"/>
        <v>0</v>
      </c>
      <c r="BR19" s="90"/>
      <c r="BS19" s="90">
        <f t="shared" si="3"/>
        <v>0</v>
      </c>
      <c r="BT19" s="90">
        <f t="shared" si="102"/>
        <v>0</v>
      </c>
      <c r="BU19" s="89"/>
      <c r="BV19" s="89">
        <v>250</v>
      </c>
      <c r="BW19" s="90">
        <f t="shared" si="35"/>
        <v>0</v>
      </c>
      <c r="BX19" s="90"/>
      <c r="BY19" s="91"/>
      <c r="BZ19" s="90">
        <f t="shared" si="36"/>
        <v>0</v>
      </c>
      <c r="CA19" s="90">
        <f t="shared" si="37"/>
        <v>0</v>
      </c>
      <c r="CB19" s="90">
        <f t="shared" si="4"/>
        <v>0</v>
      </c>
      <c r="CC19" s="90"/>
      <c r="CD19" s="90">
        <f t="shared" si="38"/>
        <v>0</v>
      </c>
      <c r="CE19" s="90">
        <f t="shared" si="39"/>
        <v>0</v>
      </c>
      <c r="CF19" s="89"/>
      <c r="CG19" s="89">
        <v>250</v>
      </c>
      <c r="CH19" s="90">
        <f t="shared" si="40"/>
        <v>0</v>
      </c>
      <c r="CI19" s="90"/>
      <c r="CJ19" s="91"/>
      <c r="CK19" s="90">
        <f t="shared" si="41"/>
        <v>0</v>
      </c>
      <c r="CL19" s="90">
        <f t="shared" si="42"/>
        <v>0</v>
      </c>
      <c r="CM19" s="90">
        <f t="shared" si="5"/>
        <v>0</v>
      </c>
      <c r="CN19" s="90"/>
      <c r="CO19" s="90">
        <f t="shared" si="43"/>
        <v>0</v>
      </c>
      <c r="CP19" s="90">
        <f t="shared" si="44"/>
        <v>0</v>
      </c>
      <c r="CQ19" s="89"/>
      <c r="CR19" s="89">
        <f t="shared" si="45"/>
        <v>750</v>
      </c>
      <c r="CS19" s="90">
        <f t="shared" si="45"/>
        <v>0</v>
      </c>
      <c r="CT19" s="90">
        <f t="shared" si="45"/>
        <v>0</v>
      </c>
      <c r="CU19" s="90">
        <f t="shared" si="45"/>
        <v>0</v>
      </c>
      <c r="CV19" s="90">
        <f t="shared" si="45"/>
        <v>0</v>
      </c>
      <c r="CW19" s="90">
        <f t="shared" si="46"/>
        <v>0</v>
      </c>
      <c r="CX19" s="90">
        <f t="shared" si="47"/>
        <v>0</v>
      </c>
      <c r="CY19" s="90">
        <f t="shared" si="47"/>
        <v>0</v>
      </c>
      <c r="CZ19" s="90">
        <f t="shared" si="48"/>
        <v>0</v>
      </c>
      <c r="DA19" s="90">
        <f t="shared" si="49"/>
        <v>0</v>
      </c>
      <c r="DB19" s="89">
        <f t="shared" si="50"/>
        <v>0</v>
      </c>
      <c r="DC19" s="89">
        <f t="shared" si="51"/>
        <v>1500</v>
      </c>
      <c r="DD19" s="89">
        <f t="shared" si="6"/>
        <v>750</v>
      </c>
      <c r="DE19" s="89">
        <f t="shared" si="6"/>
        <v>0</v>
      </c>
      <c r="DF19" s="89">
        <f t="shared" si="6"/>
        <v>0</v>
      </c>
      <c r="DG19" s="89">
        <f t="shared" si="6"/>
        <v>750</v>
      </c>
      <c r="DH19" s="89">
        <f t="shared" si="6"/>
        <v>150</v>
      </c>
      <c r="DI19" s="89">
        <f t="shared" si="6"/>
        <v>0</v>
      </c>
      <c r="DJ19" s="89">
        <f t="shared" si="6"/>
        <v>0</v>
      </c>
      <c r="DK19" s="89">
        <f t="shared" si="6"/>
        <v>150</v>
      </c>
      <c r="DL19" s="89">
        <f t="shared" si="6"/>
        <v>600</v>
      </c>
      <c r="DM19" s="89">
        <f t="shared" si="6"/>
        <v>276</v>
      </c>
      <c r="DN19" s="89">
        <v>250</v>
      </c>
      <c r="DO19" s="90">
        <f t="shared" si="91"/>
        <v>0</v>
      </c>
      <c r="DP19" s="90"/>
      <c r="DQ19" s="91"/>
      <c r="DR19" s="90">
        <f t="shared" si="92"/>
        <v>0</v>
      </c>
      <c r="DS19" s="90">
        <f t="shared" si="93"/>
        <v>0</v>
      </c>
      <c r="DT19" s="90">
        <f t="shared" si="52"/>
        <v>0</v>
      </c>
      <c r="DU19" s="90"/>
      <c r="DV19" s="90">
        <f t="shared" si="94"/>
        <v>0</v>
      </c>
      <c r="DW19" s="90">
        <f t="shared" si="95"/>
        <v>0</v>
      </c>
      <c r="DX19" s="89"/>
      <c r="DY19" s="89">
        <v>250</v>
      </c>
      <c r="DZ19" s="90">
        <f t="shared" si="53"/>
        <v>0</v>
      </c>
      <c r="EA19" s="90"/>
      <c r="EB19" s="91"/>
      <c r="EC19" s="90">
        <f t="shared" si="54"/>
        <v>0</v>
      </c>
      <c r="ED19" s="90">
        <f t="shared" si="55"/>
        <v>0</v>
      </c>
      <c r="EE19" s="90">
        <f t="shared" si="7"/>
        <v>0</v>
      </c>
      <c r="EF19" s="90"/>
      <c r="EG19" s="90">
        <f t="shared" si="56"/>
        <v>0</v>
      </c>
      <c r="EH19" s="90">
        <f t="shared" si="57"/>
        <v>0</v>
      </c>
      <c r="EI19" s="89"/>
      <c r="EJ19" s="89">
        <v>250</v>
      </c>
      <c r="EK19" s="90">
        <f t="shared" si="58"/>
        <v>0</v>
      </c>
      <c r="EL19" s="90"/>
      <c r="EM19" s="91"/>
      <c r="EN19" s="90">
        <f t="shared" si="59"/>
        <v>0</v>
      </c>
      <c r="EO19" s="90">
        <f t="shared" si="60"/>
        <v>0</v>
      </c>
      <c r="EP19" s="90">
        <f t="shared" si="8"/>
        <v>0</v>
      </c>
      <c r="EQ19" s="90"/>
      <c r="ER19" s="90">
        <f t="shared" si="61"/>
        <v>0</v>
      </c>
      <c r="ES19" s="90">
        <f t="shared" si="62"/>
        <v>0</v>
      </c>
      <c r="ET19" s="89"/>
      <c r="EU19" s="89">
        <f t="shared" si="63"/>
        <v>750</v>
      </c>
      <c r="EV19" s="90">
        <f t="shared" si="63"/>
        <v>0</v>
      </c>
      <c r="EW19" s="90">
        <f t="shared" si="63"/>
        <v>0</v>
      </c>
      <c r="EX19" s="90">
        <f t="shared" si="63"/>
        <v>0</v>
      </c>
      <c r="EY19" s="90">
        <f t="shared" si="63"/>
        <v>0</v>
      </c>
      <c r="EZ19" s="90">
        <f t="shared" si="64"/>
        <v>0</v>
      </c>
      <c r="FA19" s="90">
        <f t="shared" si="65"/>
        <v>0</v>
      </c>
      <c r="FB19" s="90">
        <f t="shared" si="65"/>
        <v>0</v>
      </c>
      <c r="FC19" s="90">
        <f t="shared" si="66"/>
        <v>0</v>
      </c>
      <c r="FD19" s="90">
        <f t="shared" si="67"/>
        <v>0</v>
      </c>
      <c r="FE19" s="89">
        <f t="shared" si="68"/>
        <v>0</v>
      </c>
      <c r="FF19" s="89">
        <f t="shared" si="69"/>
        <v>2250</v>
      </c>
      <c r="FG19" s="89">
        <f t="shared" si="9"/>
        <v>750</v>
      </c>
      <c r="FH19" s="89">
        <f t="shared" si="9"/>
        <v>0</v>
      </c>
      <c r="FI19" s="89">
        <f t="shared" si="9"/>
        <v>0</v>
      </c>
      <c r="FJ19" s="89">
        <f t="shared" si="9"/>
        <v>750</v>
      </c>
      <c r="FK19" s="89">
        <f t="shared" si="9"/>
        <v>150</v>
      </c>
      <c r="FL19" s="89">
        <f t="shared" si="9"/>
        <v>0</v>
      </c>
      <c r="FM19" s="89">
        <f t="shared" si="9"/>
        <v>0</v>
      </c>
      <c r="FN19" s="89">
        <f t="shared" si="9"/>
        <v>150</v>
      </c>
      <c r="FO19" s="89">
        <f t="shared" si="9"/>
        <v>600</v>
      </c>
      <c r="FP19" s="89">
        <f t="shared" si="9"/>
        <v>276</v>
      </c>
      <c r="FQ19" s="89">
        <v>250</v>
      </c>
      <c r="FR19" s="90">
        <f t="shared" si="96"/>
        <v>0</v>
      </c>
      <c r="FS19" s="90"/>
      <c r="FT19" s="91"/>
      <c r="FU19" s="90">
        <f t="shared" si="97"/>
        <v>0</v>
      </c>
      <c r="FV19" s="90">
        <f t="shared" si="98"/>
        <v>0</v>
      </c>
      <c r="FW19" s="90">
        <f t="shared" si="99"/>
        <v>0</v>
      </c>
      <c r="FX19" s="90"/>
      <c r="FY19" s="90">
        <f t="shared" si="100"/>
        <v>0</v>
      </c>
      <c r="FZ19" s="90">
        <f t="shared" si="101"/>
        <v>0</v>
      </c>
      <c r="GA19" s="89"/>
      <c r="GB19" s="89">
        <v>250</v>
      </c>
      <c r="GC19" s="90">
        <f t="shared" si="70"/>
        <v>0</v>
      </c>
      <c r="GD19" s="90"/>
      <c r="GE19" s="91"/>
      <c r="GF19" s="90">
        <f t="shared" si="71"/>
        <v>0</v>
      </c>
      <c r="GG19" s="90">
        <f t="shared" si="72"/>
        <v>0</v>
      </c>
      <c r="GH19" s="90">
        <f t="shared" si="10"/>
        <v>0</v>
      </c>
      <c r="GI19" s="90"/>
      <c r="GJ19" s="90">
        <f t="shared" si="73"/>
        <v>0</v>
      </c>
      <c r="GK19" s="90">
        <f t="shared" si="74"/>
        <v>0</v>
      </c>
      <c r="GL19" s="89"/>
      <c r="GM19" s="89">
        <v>250</v>
      </c>
      <c r="GN19" s="90">
        <f t="shared" si="75"/>
        <v>0</v>
      </c>
      <c r="GO19" s="90"/>
      <c r="GP19" s="91"/>
      <c r="GQ19" s="90">
        <f t="shared" si="76"/>
        <v>0</v>
      </c>
      <c r="GR19" s="90">
        <f t="shared" si="77"/>
        <v>0</v>
      </c>
      <c r="GS19" s="90">
        <f t="shared" si="11"/>
        <v>0</v>
      </c>
      <c r="GT19" s="90"/>
      <c r="GU19" s="90">
        <f t="shared" si="78"/>
        <v>0</v>
      </c>
      <c r="GV19" s="90">
        <f t="shared" si="79"/>
        <v>0</v>
      </c>
      <c r="GW19" s="89"/>
      <c r="GX19" s="89">
        <f t="shared" si="80"/>
        <v>750</v>
      </c>
      <c r="GY19" s="90">
        <f t="shared" si="80"/>
        <v>0</v>
      </c>
      <c r="GZ19" s="90">
        <f t="shared" si="80"/>
        <v>0</v>
      </c>
      <c r="HA19" s="90">
        <f t="shared" si="80"/>
        <v>0</v>
      </c>
      <c r="HB19" s="90">
        <f t="shared" si="80"/>
        <v>0</v>
      </c>
      <c r="HC19" s="90">
        <f t="shared" si="81"/>
        <v>0</v>
      </c>
      <c r="HD19" s="90">
        <f t="shared" si="82"/>
        <v>0</v>
      </c>
      <c r="HE19" s="90">
        <f t="shared" si="82"/>
        <v>0</v>
      </c>
      <c r="HF19" s="90">
        <f t="shared" si="83"/>
        <v>0</v>
      </c>
      <c r="HG19" s="90">
        <f t="shared" si="84"/>
        <v>0</v>
      </c>
      <c r="HH19" s="89">
        <f t="shared" si="85"/>
        <v>0</v>
      </c>
      <c r="HI19" s="90">
        <f t="shared" si="86"/>
        <v>3000</v>
      </c>
      <c r="HJ19" s="90">
        <f t="shared" si="12"/>
        <v>750</v>
      </c>
      <c r="HK19" s="90">
        <f t="shared" si="12"/>
        <v>0</v>
      </c>
      <c r="HL19" s="90">
        <f t="shared" si="12"/>
        <v>0</v>
      </c>
      <c r="HM19" s="90">
        <f t="shared" si="12"/>
        <v>750</v>
      </c>
      <c r="HN19" s="90">
        <f t="shared" si="12"/>
        <v>50</v>
      </c>
      <c r="HO19" s="90">
        <f t="shared" si="12"/>
        <v>0</v>
      </c>
      <c r="HP19" s="90">
        <f t="shared" si="12"/>
        <v>0</v>
      </c>
      <c r="HQ19" s="90">
        <f t="shared" si="12"/>
        <v>50</v>
      </c>
      <c r="HR19" s="90">
        <f t="shared" si="12"/>
        <v>700</v>
      </c>
      <c r="HS19" s="90">
        <f t="shared" si="12"/>
        <v>276</v>
      </c>
      <c r="HT19" s="159">
        <f t="shared" si="87"/>
        <v>750</v>
      </c>
      <c r="HU19" s="131">
        <f t="shared" si="88"/>
        <v>750</v>
      </c>
      <c r="HV19" s="131">
        <f t="shared" si="89"/>
        <v>750</v>
      </c>
      <c r="HW19" s="84"/>
      <c r="HX19" s="84">
        <f t="shared" si="90"/>
        <v>276</v>
      </c>
      <c r="HY19" s="84"/>
      <c r="HZ19" s="84"/>
      <c r="IA19" s="84"/>
      <c r="IB19" s="84"/>
      <c r="IC19" s="84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</row>
    <row r="20" spans="1:319" s="4" customFormat="1" ht="15.75" hidden="1" customHeight="1" x14ac:dyDescent="0.25">
      <c r="A20" s="33">
        <v>240</v>
      </c>
      <c r="B20" s="37">
        <v>15</v>
      </c>
      <c r="C20" s="37"/>
      <c r="D20" s="37"/>
      <c r="E20" s="37"/>
      <c r="F20" s="19" t="s">
        <v>746</v>
      </c>
      <c r="G20" s="21" t="s">
        <v>375</v>
      </c>
      <c r="H20" s="17" t="s">
        <v>747</v>
      </c>
      <c r="I20" s="87" t="s">
        <v>683</v>
      </c>
      <c r="J20" s="34" t="s">
        <v>681</v>
      </c>
      <c r="K20" s="92" t="s">
        <v>682</v>
      </c>
      <c r="L20" s="34" t="s">
        <v>1057</v>
      </c>
      <c r="M20" s="34">
        <v>220</v>
      </c>
      <c r="N20" s="34" t="s">
        <v>1242</v>
      </c>
      <c r="O20" s="34"/>
      <c r="P20" s="100" t="s">
        <v>86</v>
      </c>
      <c r="Q20" s="255"/>
      <c r="R20" s="39" t="s">
        <v>354</v>
      </c>
      <c r="S20" s="89">
        <v>250</v>
      </c>
      <c r="T20" s="90">
        <f t="shared" si="0"/>
        <v>250</v>
      </c>
      <c r="U20" s="90"/>
      <c r="V20" s="91"/>
      <c r="W20" s="90">
        <f t="shared" si="13"/>
        <v>250</v>
      </c>
      <c r="X20" s="90">
        <f t="shared" si="14"/>
        <v>50</v>
      </c>
      <c r="Y20" s="90">
        <f t="shared" si="15"/>
        <v>0</v>
      </c>
      <c r="Z20" s="90"/>
      <c r="AA20" s="90">
        <f t="shared" si="16"/>
        <v>50</v>
      </c>
      <c r="AB20" s="90">
        <f t="shared" si="17"/>
        <v>200</v>
      </c>
      <c r="AC20" s="89">
        <v>63</v>
      </c>
      <c r="AD20" s="89">
        <v>250</v>
      </c>
      <c r="AE20" s="90">
        <f t="shared" si="18"/>
        <v>250</v>
      </c>
      <c r="AF20" s="90"/>
      <c r="AG20" s="91"/>
      <c r="AH20" s="90">
        <f t="shared" si="19"/>
        <v>250</v>
      </c>
      <c r="AI20" s="90">
        <v>0</v>
      </c>
      <c r="AJ20" s="90">
        <v>0</v>
      </c>
      <c r="AK20" s="90"/>
      <c r="AL20" s="90">
        <f t="shared" si="20"/>
        <v>0</v>
      </c>
      <c r="AM20" s="90">
        <f t="shared" si="21"/>
        <v>250</v>
      </c>
      <c r="AN20" s="177">
        <v>86</v>
      </c>
      <c r="AO20" s="89">
        <v>250</v>
      </c>
      <c r="AP20" s="90">
        <f t="shared" si="22"/>
        <v>250</v>
      </c>
      <c r="AQ20" s="90"/>
      <c r="AR20" s="91"/>
      <c r="AS20" s="90">
        <f t="shared" si="1"/>
        <v>250</v>
      </c>
      <c r="AT20" s="90">
        <v>0</v>
      </c>
      <c r="AU20" s="90">
        <v>0</v>
      </c>
      <c r="AV20" s="90"/>
      <c r="AW20" s="90">
        <f t="shared" si="23"/>
        <v>0</v>
      </c>
      <c r="AX20" s="90">
        <f t="shared" si="24"/>
        <v>250</v>
      </c>
      <c r="AY20" s="89">
        <v>115</v>
      </c>
      <c r="AZ20" s="89">
        <f t="shared" si="25"/>
        <v>750</v>
      </c>
      <c r="BA20" s="90">
        <f t="shared" si="25"/>
        <v>750</v>
      </c>
      <c r="BB20" s="90">
        <f t="shared" si="25"/>
        <v>0</v>
      </c>
      <c r="BC20" s="90">
        <f t="shared" si="25"/>
        <v>0</v>
      </c>
      <c r="BD20" s="90">
        <f t="shared" si="25"/>
        <v>750</v>
      </c>
      <c r="BE20" s="90">
        <f t="shared" si="26"/>
        <v>150</v>
      </c>
      <c r="BF20" s="90">
        <f t="shared" si="27"/>
        <v>0</v>
      </c>
      <c r="BG20" s="90">
        <f t="shared" si="27"/>
        <v>0</v>
      </c>
      <c r="BH20" s="90">
        <f t="shared" si="28"/>
        <v>150</v>
      </c>
      <c r="BI20" s="90">
        <f t="shared" si="29"/>
        <v>600</v>
      </c>
      <c r="BJ20" s="89">
        <f t="shared" si="30"/>
        <v>264</v>
      </c>
      <c r="BK20" s="89">
        <v>250</v>
      </c>
      <c r="BL20" s="90">
        <f t="shared" si="31"/>
        <v>0</v>
      </c>
      <c r="BM20" s="90"/>
      <c r="BN20" s="91"/>
      <c r="BO20" s="90">
        <f t="shared" si="32"/>
        <v>0</v>
      </c>
      <c r="BP20" s="90">
        <f t="shared" si="33"/>
        <v>0</v>
      </c>
      <c r="BQ20" s="90">
        <f t="shared" si="2"/>
        <v>0</v>
      </c>
      <c r="BR20" s="90"/>
      <c r="BS20" s="90">
        <f t="shared" si="3"/>
        <v>0</v>
      </c>
      <c r="BT20" s="90">
        <f t="shared" si="102"/>
        <v>0</v>
      </c>
      <c r="BU20" s="89"/>
      <c r="BV20" s="89">
        <v>250</v>
      </c>
      <c r="BW20" s="90">
        <f t="shared" si="35"/>
        <v>0</v>
      </c>
      <c r="BX20" s="90"/>
      <c r="BY20" s="91"/>
      <c r="BZ20" s="90">
        <f t="shared" si="36"/>
        <v>0</v>
      </c>
      <c r="CA20" s="90">
        <f t="shared" si="37"/>
        <v>0</v>
      </c>
      <c r="CB20" s="90">
        <f t="shared" si="4"/>
        <v>0</v>
      </c>
      <c r="CC20" s="90"/>
      <c r="CD20" s="90">
        <f t="shared" si="38"/>
        <v>0</v>
      </c>
      <c r="CE20" s="90">
        <f t="shared" si="39"/>
        <v>0</v>
      </c>
      <c r="CF20" s="89"/>
      <c r="CG20" s="89">
        <v>250</v>
      </c>
      <c r="CH20" s="90">
        <f t="shared" si="40"/>
        <v>0</v>
      </c>
      <c r="CI20" s="90"/>
      <c r="CJ20" s="91"/>
      <c r="CK20" s="90">
        <f t="shared" si="41"/>
        <v>0</v>
      </c>
      <c r="CL20" s="90">
        <f t="shared" si="42"/>
        <v>0</v>
      </c>
      <c r="CM20" s="90">
        <f t="shared" si="5"/>
        <v>0</v>
      </c>
      <c r="CN20" s="90"/>
      <c r="CO20" s="90">
        <f t="shared" si="43"/>
        <v>0</v>
      </c>
      <c r="CP20" s="90">
        <f t="shared" si="44"/>
        <v>0</v>
      </c>
      <c r="CQ20" s="89"/>
      <c r="CR20" s="89">
        <f t="shared" si="45"/>
        <v>750</v>
      </c>
      <c r="CS20" s="90">
        <f t="shared" si="45"/>
        <v>0</v>
      </c>
      <c r="CT20" s="90">
        <f t="shared" si="45"/>
        <v>0</v>
      </c>
      <c r="CU20" s="90">
        <f t="shared" si="45"/>
        <v>0</v>
      </c>
      <c r="CV20" s="90">
        <f t="shared" si="45"/>
        <v>0</v>
      </c>
      <c r="CW20" s="90">
        <f t="shared" si="46"/>
        <v>0</v>
      </c>
      <c r="CX20" s="90">
        <f t="shared" si="47"/>
        <v>0</v>
      </c>
      <c r="CY20" s="90">
        <f t="shared" si="47"/>
        <v>0</v>
      </c>
      <c r="CZ20" s="90">
        <f t="shared" si="48"/>
        <v>0</v>
      </c>
      <c r="DA20" s="90">
        <f t="shared" si="49"/>
        <v>0</v>
      </c>
      <c r="DB20" s="89">
        <f t="shared" si="50"/>
        <v>0</v>
      </c>
      <c r="DC20" s="89">
        <f t="shared" si="51"/>
        <v>1500</v>
      </c>
      <c r="DD20" s="89">
        <f t="shared" si="6"/>
        <v>750</v>
      </c>
      <c r="DE20" s="89">
        <f t="shared" si="6"/>
        <v>0</v>
      </c>
      <c r="DF20" s="89">
        <f t="shared" si="6"/>
        <v>0</v>
      </c>
      <c r="DG20" s="89">
        <f t="shared" si="6"/>
        <v>750</v>
      </c>
      <c r="DH20" s="89">
        <f t="shared" si="6"/>
        <v>150</v>
      </c>
      <c r="DI20" s="89">
        <f t="shared" si="6"/>
        <v>0</v>
      </c>
      <c r="DJ20" s="89">
        <f t="shared" si="6"/>
        <v>0</v>
      </c>
      <c r="DK20" s="89">
        <f t="shared" si="6"/>
        <v>150</v>
      </c>
      <c r="DL20" s="89">
        <f t="shared" si="6"/>
        <v>600</v>
      </c>
      <c r="DM20" s="89">
        <f t="shared" si="6"/>
        <v>264</v>
      </c>
      <c r="DN20" s="89">
        <v>250</v>
      </c>
      <c r="DO20" s="90">
        <f t="shared" si="91"/>
        <v>0</v>
      </c>
      <c r="DP20" s="90"/>
      <c r="DQ20" s="91"/>
      <c r="DR20" s="90">
        <f t="shared" si="92"/>
        <v>0</v>
      </c>
      <c r="DS20" s="90">
        <f t="shared" si="93"/>
        <v>0</v>
      </c>
      <c r="DT20" s="90">
        <f t="shared" si="52"/>
        <v>0</v>
      </c>
      <c r="DU20" s="90"/>
      <c r="DV20" s="90">
        <f t="shared" si="94"/>
        <v>0</v>
      </c>
      <c r="DW20" s="90">
        <f t="shared" si="95"/>
        <v>0</v>
      </c>
      <c r="DX20" s="89"/>
      <c r="DY20" s="89">
        <v>250</v>
      </c>
      <c r="DZ20" s="90">
        <f t="shared" si="53"/>
        <v>0</v>
      </c>
      <c r="EA20" s="90"/>
      <c r="EB20" s="91"/>
      <c r="EC20" s="90">
        <f t="shared" si="54"/>
        <v>0</v>
      </c>
      <c r="ED20" s="90">
        <f t="shared" si="55"/>
        <v>0</v>
      </c>
      <c r="EE20" s="90">
        <f t="shared" si="7"/>
        <v>0</v>
      </c>
      <c r="EF20" s="90"/>
      <c r="EG20" s="90">
        <f t="shared" si="56"/>
        <v>0</v>
      </c>
      <c r="EH20" s="90">
        <f t="shared" si="57"/>
        <v>0</v>
      </c>
      <c r="EI20" s="89"/>
      <c r="EJ20" s="89">
        <v>250</v>
      </c>
      <c r="EK20" s="90">
        <f t="shared" si="58"/>
        <v>0</v>
      </c>
      <c r="EL20" s="90"/>
      <c r="EM20" s="91"/>
      <c r="EN20" s="90">
        <f t="shared" si="59"/>
        <v>0</v>
      </c>
      <c r="EO20" s="90">
        <f t="shared" si="60"/>
        <v>0</v>
      </c>
      <c r="EP20" s="90">
        <f t="shared" si="8"/>
        <v>0</v>
      </c>
      <c r="EQ20" s="90"/>
      <c r="ER20" s="90">
        <f t="shared" si="61"/>
        <v>0</v>
      </c>
      <c r="ES20" s="90">
        <f t="shared" si="62"/>
        <v>0</v>
      </c>
      <c r="ET20" s="89"/>
      <c r="EU20" s="89">
        <f t="shared" si="63"/>
        <v>750</v>
      </c>
      <c r="EV20" s="90">
        <f t="shared" si="63"/>
        <v>0</v>
      </c>
      <c r="EW20" s="90">
        <f t="shared" si="63"/>
        <v>0</v>
      </c>
      <c r="EX20" s="90">
        <f t="shared" si="63"/>
        <v>0</v>
      </c>
      <c r="EY20" s="90">
        <f t="shared" si="63"/>
        <v>0</v>
      </c>
      <c r="EZ20" s="90">
        <f t="shared" si="64"/>
        <v>0</v>
      </c>
      <c r="FA20" s="90">
        <f t="shared" si="65"/>
        <v>0</v>
      </c>
      <c r="FB20" s="90">
        <f t="shared" si="65"/>
        <v>0</v>
      </c>
      <c r="FC20" s="90">
        <f t="shared" si="66"/>
        <v>0</v>
      </c>
      <c r="FD20" s="90">
        <f t="shared" si="67"/>
        <v>0</v>
      </c>
      <c r="FE20" s="89">
        <f t="shared" si="68"/>
        <v>0</v>
      </c>
      <c r="FF20" s="89">
        <f t="shared" si="69"/>
        <v>2250</v>
      </c>
      <c r="FG20" s="89">
        <f t="shared" si="9"/>
        <v>750</v>
      </c>
      <c r="FH20" s="89">
        <f t="shared" si="9"/>
        <v>0</v>
      </c>
      <c r="FI20" s="89">
        <f t="shared" si="9"/>
        <v>0</v>
      </c>
      <c r="FJ20" s="89">
        <f t="shared" si="9"/>
        <v>750</v>
      </c>
      <c r="FK20" s="89">
        <f t="shared" si="9"/>
        <v>150</v>
      </c>
      <c r="FL20" s="89">
        <f t="shared" si="9"/>
        <v>0</v>
      </c>
      <c r="FM20" s="89">
        <f t="shared" si="9"/>
        <v>0</v>
      </c>
      <c r="FN20" s="89">
        <f t="shared" si="9"/>
        <v>150</v>
      </c>
      <c r="FO20" s="89">
        <f t="shared" si="9"/>
        <v>600</v>
      </c>
      <c r="FP20" s="89">
        <f t="shared" si="9"/>
        <v>264</v>
      </c>
      <c r="FQ20" s="89">
        <v>250</v>
      </c>
      <c r="FR20" s="90">
        <f t="shared" si="96"/>
        <v>0</v>
      </c>
      <c r="FS20" s="90"/>
      <c r="FT20" s="91"/>
      <c r="FU20" s="90">
        <f t="shared" si="97"/>
        <v>0</v>
      </c>
      <c r="FV20" s="90">
        <f t="shared" si="98"/>
        <v>0</v>
      </c>
      <c r="FW20" s="90">
        <f t="shared" si="99"/>
        <v>0</v>
      </c>
      <c r="FX20" s="90"/>
      <c r="FY20" s="90">
        <f t="shared" si="100"/>
        <v>0</v>
      </c>
      <c r="FZ20" s="90">
        <f t="shared" si="101"/>
        <v>0</v>
      </c>
      <c r="GA20" s="89"/>
      <c r="GB20" s="89">
        <v>250</v>
      </c>
      <c r="GC20" s="90">
        <f t="shared" si="70"/>
        <v>0</v>
      </c>
      <c r="GD20" s="90"/>
      <c r="GE20" s="91"/>
      <c r="GF20" s="90">
        <f t="shared" si="71"/>
        <v>0</v>
      </c>
      <c r="GG20" s="90">
        <f t="shared" si="72"/>
        <v>0</v>
      </c>
      <c r="GH20" s="90">
        <f t="shared" si="10"/>
        <v>0</v>
      </c>
      <c r="GI20" s="90"/>
      <c r="GJ20" s="90">
        <f t="shared" si="73"/>
        <v>0</v>
      </c>
      <c r="GK20" s="90">
        <f t="shared" si="74"/>
        <v>0</v>
      </c>
      <c r="GL20" s="89"/>
      <c r="GM20" s="89">
        <v>250</v>
      </c>
      <c r="GN20" s="90">
        <f t="shared" si="75"/>
        <v>0</v>
      </c>
      <c r="GO20" s="90"/>
      <c r="GP20" s="91"/>
      <c r="GQ20" s="90">
        <f t="shared" si="76"/>
        <v>0</v>
      </c>
      <c r="GR20" s="90">
        <f t="shared" si="77"/>
        <v>0</v>
      </c>
      <c r="GS20" s="90">
        <f t="shared" si="11"/>
        <v>0</v>
      </c>
      <c r="GT20" s="90"/>
      <c r="GU20" s="90">
        <f t="shared" si="78"/>
        <v>0</v>
      </c>
      <c r="GV20" s="90">
        <f t="shared" si="79"/>
        <v>0</v>
      </c>
      <c r="GW20" s="89"/>
      <c r="GX20" s="89">
        <f t="shared" si="80"/>
        <v>750</v>
      </c>
      <c r="GY20" s="90">
        <f t="shared" si="80"/>
        <v>0</v>
      </c>
      <c r="GZ20" s="90">
        <f t="shared" si="80"/>
        <v>0</v>
      </c>
      <c r="HA20" s="90">
        <f t="shared" si="80"/>
        <v>0</v>
      </c>
      <c r="HB20" s="90">
        <f t="shared" si="80"/>
        <v>0</v>
      </c>
      <c r="HC20" s="90">
        <f t="shared" si="81"/>
        <v>0</v>
      </c>
      <c r="HD20" s="90">
        <f t="shared" si="82"/>
        <v>0</v>
      </c>
      <c r="HE20" s="90">
        <f t="shared" si="82"/>
        <v>0</v>
      </c>
      <c r="HF20" s="90">
        <f t="shared" si="83"/>
        <v>0</v>
      </c>
      <c r="HG20" s="90">
        <f t="shared" si="84"/>
        <v>0</v>
      </c>
      <c r="HH20" s="89">
        <f t="shared" si="85"/>
        <v>0</v>
      </c>
      <c r="HI20" s="90">
        <f t="shared" si="86"/>
        <v>3000</v>
      </c>
      <c r="HJ20" s="90">
        <f t="shared" si="12"/>
        <v>750</v>
      </c>
      <c r="HK20" s="90">
        <f t="shared" si="12"/>
        <v>0</v>
      </c>
      <c r="HL20" s="90">
        <f t="shared" si="12"/>
        <v>0</v>
      </c>
      <c r="HM20" s="90">
        <f t="shared" si="12"/>
        <v>750</v>
      </c>
      <c r="HN20" s="90">
        <f t="shared" si="12"/>
        <v>50</v>
      </c>
      <c r="HO20" s="90">
        <f t="shared" si="12"/>
        <v>0</v>
      </c>
      <c r="HP20" s="90">
        <f t="shared" si="12"/>
        <v>0</v>
      </c>
      <c r="HQ20" s="90">
        <f t="shared" si="12"/>
        <v>50</v>
      </c>
      <c r="HR20" s="90">
        <f t="shared" si="12"/>
        <v>700</v>
      </c>
      <c r="HS20" s="90">
        <f t="shared" si="12"/>
        <v>264</v>
      </c>
      <c r="HT20" s="159">
        <f t="shared" si="87"/>
        <v>750</v>
      </c>
      <c r="HU20" s="131">
        <f t="shared" si="88"/>
        <v>750</v>
      </c>
      <c r="HV20" s="131">
        <f t="shared" si="89"/>
        <v>750</v>
      </c>
      <c r="HW20" s="84"/>
      <c r="HX20" s="84">
        <f t="shared" si="90"/>
        <v>264</v>
      </c>
      <c r="HY20" s="84"/>
      <c r="HZ20" s="84"/>
      <c r="IA20" s="84"/>
      <c r="IB20" s="84"/>
      <c r="IC20" s="84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</row>
    <row r="21" spans="1:319" s="2" customFormat="1" ht="15.75" hidden="1" customHeight="1" x14ac:dyDescent="0.25">
      <c r="A21" s="33">
        <v>241</v>
      </c>
      <c r="B21" s="37">
        <v>16</v>
      </c>
      <c r="C21" s="37"/>
      <c r="D21" s="37"/>
      <c r="E21" s="37"/>
      <c r="F21" s="19" t="s">
        <v>708</v>
      </c>
      <c r="G21" s="146" t="s">
        <v>375</v>
      </c>
      <c r="H21" s="17" t="s">
        <v>707</v>
      </c>
      <c r="I21" s="87">
        <v>61004050631</v>
      </c>
      <c r="J21" s="34" t="s">
        <v>36</v>
      </c>
      <c r="K21" s="92" t="s">
        <v>37</v>
      </c>
      <c r="L21" s="34" t="s">
        <v>1076</v>
      </c>
      <c r="M21" s="34">
        <v>200</v>
      </c>
      <c r="N21" s="34" t="s">
        <v>1242</v>
      </c>
      <c r="O21" s="34"/>
      <c r="P21" s="100" t="s">
        <v>86</v>
      </c>
      <c r="Q21" s="37">
        <v>10</v>
      </c>
      <c r="R21" s="39" t="s">
        <v>352</v>
      </c>
      <c r="S21" s="89">
        <v>250</v>
      </c>
      <c r="T21" s="90">
        <f t="shared" si="0"/>
        <v>250</v>
      </c>
      <c r="U21" s="90"/>
      <c r="V21" s="91"/>
      <c r="W21" s="90">
        <f t="shared" si="13"/>
        <v>250</v>
      </c>
      <c r="X21" s="90">
        <f t="shared" si="14"/>
        <v>50</v>
      </c>
      <c r="Y21" s="90">
        <f t="shared" si="15"/>
        <v>0</v>
      </c>
      <c r="Z21" s="90"/>
      <c r="AA21" s="90">
        <f t="shared" si="16"/>
        <v>50</v>
      </c>
      <c r="AB21" s="90">
        <f t="shared" si="17"/>
        <v>200</v>
      </c>
      <c r="AC21" s="89">
        <v>62</v>
      </c>
      <c r="AD21" s="89">
        <v>250</v>
      </c>
      <c r="AE21" s="90">
        <f t="shared" si="18"/>
        <v>250</v>
      </c>
      <c r="AF21" s="90"/>
      <c r="AG21" s="91"/>
      <c r="AH21" s="90">
        <f t="shared" si="19"/>
        <v>250</v>
      </c>
      <c r="AI21" s="90">
        <v>0</v>
      </c>
      <c r="AJ21" s="90">
        <v>0</v>
      </c>
      <c r="AK21" s="90"/>
      <c r="AL21" s="90">
        <f t="shared" si="20"/>
        <v>0</v>
      </c>
      <c r="AM21" s="90">
        <f t="shared" si="21"/>
        <v>250</v>
      </c>
      <c r="AN21" s="177">
        <v>66</v>
      </c>
      <c r="AO21" s="89">
        <v>250</v>
      </c>
      <c r="AP21" s="90">
        <f t="shared" si="22"/>
        <v>250</v>
      </c>
      <c r="AQ21" s="90"/>
      <c r="AR21" s="91"/>
      <c r="AS21" s="90">
        <f t="shared" si="1"/>
        <v>250</v>
      </c>
      <c r="AT21" s="90">
        <v>0</v>
      </c>
      <c r="AU21" s="90">
        <v>0</v>
      </c>
      <c r="AV21" s="90"/>
      <c r="AW21" s="90">
        <f t="shared" si="23"/>
        <v>0</v>
      </c>
      <c r="AX21" s="90">
        <f t="shared" si="24"/>
        <v>250</v>
      </c>
      <c r="AY21" s="89">
        <v>78</v>
      </c>
      <c r="AZ21" s="89">
        <f t="shared" si="25"/>
        <v>750</v>
      </c>
      <c r="BA21" s="90">
        <f t="shared" si="25"/>
        <v>750</v>
      </c>
      <c r="BB21" s="90">
        <f t="shared" si="25"/>
        <v>0</v>
      </c>
      <c r="BC21" s="90">
        <f t="shared" si="25"/>
        <v>0</v>
      </c>
      <c r="BD21" s="90">
        <f t="shared" si="25"/>
        <v>750</v>
      </c>
      <c r="BE21" s="90">
        <f t="shared" si="26"/>
        <v>150</v>
      </c>
      <c r="BF21" s="90">
        <f t="shared" si="27"/>
        <v>0</v>
      </c>
      <c r="BG21" s="90">
        <f t="shared" si="27"/>
        <v>0</v>
      </c>
      <c r="BH21" s="90">
        <f t="shared" si="28"/>
        <v>150</v>
      </c>
      <c r="BI21" s="90">
        <f t="shared" si="29"/>
        <v>600</v>
      </c>
      <c r="BJ21" s="89">
        <f t="shared" si="30"/>
        <v>206</v>
      </c>
      <c r="BK21" s="89">
        <v>250</v>
      </c>
      <c r="BL21" s="90">
        <f t="shared" si="31"/>
        <v>0</v>
      </c>
      <c r="BM21" s="90"/>
      <c r="BN21" s="91"/>
      <c r="BO21" s="90">
        <f t="shared" si="32"/>
        <v>0</v>
      </c>
      <c r="BP21" s="90">
        <f t="shared" si="33"/>
        <v>0</v>
      </c>
      <c r="BQ21" s="90">
        <f t="shared" si="2"/>
        <v>0</v>
      </c>
      <c r="BR21" s="90"/>
      <c r="BS21" s="90">
        <f t="shared" si="3"/>
        <v>0</v>
      </c>
      <c r="BT21" s="90">
        <f t="shared" si="102"/>
        <v>0</v>
      </c>
      <c r="BU21" s="89"/>
      <c r="BV21" s="89">
        <v>250</v>
      </c>
      <c r="BW21" s="90">
        <f t="shared" si="35"/>
        <v>0</v>
      </c>
      <c r="BX21" s="90"/>
      <c r="BY21" s="91"/>
      <c r="BZ21" s="90">
        <f t="shared" si="36"/>
        <v>0</v>
      </c>
      <c r="CA21" s="90">
        <f t="shared" si="37"/>
        <v>0</v>
      </c>
      <c r="CB21" s="90">
        <f t="shared" si="4"/>
        <v>0</v>
      </c>
      <c r="CC21" s="90"/>
      <c r="CD21" s="90">
        <f t="shared" si="38"/>
        <v>0</v>
      </c>
      <c r="CE21" s="90">
        <f t="shared" si="39"/>
        <v>0</v>
      </c>
      <c r="CF21" s="89"/>
      <c r="CG21" s="89">
        <v>250</v>
      </c>
      <c r="CH21" s="90">
        <f t="shared" si="40"/>
        <v>0</v>
      </c>
      <c r="CI21" s="90"/>
      <c r="CJ21" s="91"/>
      <c r="CK21" s="90">
        <f t="shared" si="41"/>
        <v>0</v>
      </c>
      <c r="CL21" s="90">
        <f t="shared" si="42"/>
        <v>0</v>
      </c>
      <c r="CM21" s="90">
        <f t="shared" si="5"/>
        <v>0</v>
      </c>
      <c r="CN21" s="90"/>
      <c r="CO21" s="90">
        <f t="shared" si="43"/>
        <v>0</v>
      </c>
      <c r="CP21" s="90">
        <f t="shared" si="44"/>
        <v>0</v>
      </c>
      <c r="CQ21" s="89"/>
      <c r="CR21" s="89">
        <f t="shared" si="45"/>
        <v>750</v>
      </c>
      <c r="CS21" s="90">
        <f t="shared" si="45"/>
        <v>0</v>
      </c>
      <c r="CT21" s="90">
        <f t="shared" si="45"/>
        <v>0</v>
      </c>
      <c r="CU21" s="90">
        <f t="shared" si="45"/>
        <v>0</v>
      </c>
      <c r="CV21" s="90">
        <f t="shared" si="45"/>
        <v>0</v>
      </c>
      <c r="CW21" s="90">
        <f t="shared" si="46"/>
        <v>0</v>
      </c>
      <c r="CX21" s="90">
        <f t="shared" si="47"/>
        <v>0</v>
      </c>
      <c r="CY21" s="90">
        <f t="shared" si="47"/>
        <v>0</v>
      </c>
      <c r="CZ21" s="90">
        <f t="shared" si="48"/>
        <v>0</v>
      </c>
      <c r="DA21" s="90">
        <f t="shared" si="49"/>
        <v>0</v>
      </c>
      <c r="DB21" s="89">
        <f t="shared" si="50"/>
        <v>0</v>
      </c>
      <c r="DC21" s="89">
        <f t="shared" si="51"/>
        <v>1500</v>
      </c>
      <c r="DD21" s="89">
        <f t="shared" si="6"/>
        <v>750</v>
      </c>
      <c r="DE21" s="89">
        <f t="shared" si="6"/>
        <v>0</v>
      </c>
      <c r="DF21" s="89">
        <f t="shared" si="6"/>
        <v>0</v>
      </c>
      <c r="DG21" s="89">
        <f t="shared" si="6"/>
        <v>750</v>
      </c>
      <c r="DH21" s="89">
        <f t="shared" si="6"/>
        <v>150</v>
      </c>
      <c r="DI21" s="89">
        <f t="shared" si="6"/>
        <v>0</v>
      </c>
      <c r="DJ21" s="89">
        <f t="shared" si="6"/>
        <v>0</v>
      </c>
      <c r="DK21" s="89">
        <f t="shared" si="6"/>
        <v>150</v>
      </c>
      <c r="DL21" s="89">
        <f t="shared" si="6"/>
        <v>600</v>
      </c>
      <c r="DM21" s="89">
        <f t="shared" si="6"/>
        <v>206</v>
      </c>
      <c r="DN21" s="89">
        <v>250</v>
      </c>
      <c r="DO21" s="90">
        <f t="shared" si="91"/>
        <v>0</v>
      </c>
      <c r="DP21" s="90"/>
      <c r="DQ21" s="91"/>
      <c r="DR21" s="90">
        <f t="shared" si="92"/>
        <v>0</v>
      </c>
      <c r="DS21" s="90">
        <f t="shared" si="93"/>
        <v>0</v>
      </c>
      <c r="DT21" s="90">
        <f t="shared" si="52"/>
        <v>0</v>
      </c>
      <c r="DU21" s="90"/>
      <c r="DV21" s="90">
        <f t="shared" si="94"/>
        <v>0</v>
      </c>
      <c r="DW21" s="90">
        <f t="shared" si="95"/>
        <v>0</v>
      </c>
      <c r="DX21" s="89"/>
      <c r="DY21" s="89">
        <v>250</v>
      </c>
      <c r="DZ21" s="90">
        <f t="shared" si="53"/>
        <v>0</v>
      </c>
      <c r="EA21" s="90"/>
      <c r="EB21" s="91"/>
      <c r="EC21" s="90">
        <f t="shared" si="54"/>
        <v>0</v>
      </c>
      <c r="ED21" s="90">
        <f t="shared" si="55"/>
        <v>0</v>
      </c>
      <c r="EE21" s="90">
        <f t="shared" si="7"/>
        <v>0</v>
      </c>
      <c r="EF21" s="90"/>
      <c r="EG21" s="90">
        <f t="shared" si="56"/>
        <v>0</v>
      </c>
      <c r="EH21" s="90">
        <f t="shared" si="57"/>
        <v>0</v>
      </c>
      <c r="EI21" s="89"/>
      <c r="EJ21" s="89">
        <v>250</v>
      </c>
      <c r="EK21" s="90">
        <f t="shared" si="58"/>
        <v>0</v>
      </c>
      <c r="EL21" s="90"/>
      <c r="EM21" s="91"/>
      <c r="EN21" s="90">
        <f t="shared" si="59"/>
        <v>0</v>
      </c>
      <c r="EO21" s="90">
        <f t="shared" si="60"/>
        <v>0</v>
      </c>
      <c r="EP21" s="90">
        <f t="shared" si="8"/>
        <v>0</v>
      </c>
      <c r="EQ21" s="90"/>
      <c r="ER21" s="90">
        <f t="shared" si="61"/>
        <v>0</v>
      </c>
      <c r="ES21" s="90">
        <f t="shared" si="62"/>
        <v>0</v>
      </c>
      <c r="ET21" s="89"/>
      <c r="EU21" s="89">
        <f t="shared" si="63"/>
        <v>750</v>
      </c>
      <c r="EV21" s="90">
        <f t="shared" si="63"/>
        <v>0</v>
      </c>
      <c r="EW21" s="90">
        <f t="shared" si="63"/>
        <v>0</v>
      </c>
      <c r="EX21" s="90">
        <f t="shared" si="63"/>
        <v>0</v>
      </c>
      <c r="EY21" s="90">
        <f t="shared" si="63"/>
        <v>0</v>
      </c>
      <c r="EZ21" s="90">
        <f t="shared" si="64"/>
        <v>0</v>
      </c>
      <c r="FA21" s="90">
        <f t="shared" si="65"/>
        <v>0</v>
      </c>
      <c r="FB21" s="90">
        <f t="shared" si="65"/>
        <v>0</v>
      </c>
      <c r="FC21" s="90">
        <f t="shared" si="66"/>
        <v>0</v>
      </c>
      <c r="FD21" s="90">
        <f t="shared" si="67"/>
        <v>0</v>
      </c>
      <c r="FE21" s="89">
        <f t="shared" si="68"/>
        <v>0</v>
      </c>
      <c r="FF21" s="89">
        <f t="shared" si="69"/>
        <v>2250</v>
      </c>
      <c r="FG21" s="89">
        <f t="shared" si="9"/>
        <v>750</v>
      </c>
      <c r="FH21" s="89">
        <f t="shared" si="9"/>
        <v>0</v>
      </c>
      <c r="FI21" s="89">
        <f t="shared" si="9"/>
        <v>0</v>
      </c>
      <c r="FJ21" s="89">
        <f t="shared" si="9"/>
        <v>750</v>
      </c>
      <c r="FK21" s="89">
        <f t="shared" si="9"/>
        <v>150</v>
      </c>
      <c r="FL21" s="89">
        <f t="shared" si="9"/>
        <v>0</v>
      </c>
      <c r="FM21" s="89">
        <f t="shared" si="9"/>
        <v>0</v>
      </c>
      <c r="FN21" s="89">
        <f t="shared" si="9"/>
        <v>150</v>
      </c>
      <c r="FO21" s="89">
        <f t="shared" si="9"/>
        <v>600</v>
      </c>
      <c r="FP21" s="89">
        <f t="shared" si="9"/>
        <v>206</v>
      </c>
      <c r="FQ21" s="89">
        <v>250</v>
      </c>
      <c r="FR21" s="90">
        <f t="shared" si="96"/>
        <v>0</v>
      </c>
      <c r="FS21" s="90"/>
      <c r="FT21" s="91"/>
      <c r="FU21" s="90">
        <f t="shared" si="97"/>
        <v>0</v>
      </c>
      <c r="FV21" s="90">
        <f t="shared" si="98"/>
        <v>0</v>
      </c>
      <c r="FW21" s="90">
        <f t="shared" si="99"/>
        <v>0</v>
      </c>
      <c r="FX21" s="90"/>
      <c r="FY21" s="90">
        <f t="shared" si="100"/>
        <v>0</v>
      </c>
      <c r="FZ21" s="90">
        <f t="shared" si="101"/>
        <v>0</v>
      </c>
      <c r="GA21" s="89"/>
      <c r="GB21" s="89">
        <v>250</v>
      </c>
      <c r="GC21" s="90">
        <f t="shared" si="70"/>
        <v>0</v>
      </c>
      <c r="GD21" s="90"/>
      <c r="GE21" s="91"/>
      <c r="GF21" s="90">
        <f t="shared" si="71"/>
        <v>0</v>
      </c>
      <c r="GG21" s="90">
        <f t="shared" si="72"/>
        <v>0</v>
      </c>
      <c r="GH21" s="90">
        <f t="shared" si="10"/>
        <v>0</v>
      </c>
      <c r="GI21" s="90"/>
      <c r="GJ21" s="90">
        <f t="shared" si="73"/>
        <v>0</v>
      </c>
      <c r="GK21" s="90">
        <f t="shared" si="74"/>
        <v>0</v>
      </c>
      <c r="GL21" s="89"/>
      <c r="GM21" s="89">
        <v>250</v>
      </c>
      <c r="GN21" s="90">
        <f t="shared" si="75"/>
        <v>0</v>
      </c>
      <c r="GO21" s="90"/>
      <c r="GP21" s="91"/>
      <c r="GQ21" s="90">
        <f t="shared" si="76"/>
        <v>0</v>
      </c>
      <c r="GR21" s="90">
        <f t="shared" si="77"/>
        <v>0</v>
      </c>
      <c r="GS21" s="90">
        <f t="shared" si="11"/>
        <v>0</v>
      </c>
      <c r="GT21" s="90"/>
      <c r="GU21" s="90">
        <f t="shared" si="78"/>
        <v>0</v>
      </c>
      <c r="GV21" s="90">
        <f t="shared" si="79"/>
        <v>0</v>
      </c>
      <c r="GW21" s="89"/>
      <c r="GX21" s="89">
        <f t="shared" si="80"/>
        <v>750</v>
      </c>
      <c r="GY21" s="90">
        <f t="shared" si="80"/>
        <v>0</v>
      </c>
      <c r="GZ21" s="90">
        <f t="shared" si="80"/>
        <v>0</v>
      </c>
      <c r="HA21" s="90">
        <f t="shared" si="80"/>
        <v>0</v>
      </c>
      <c r="HB21" s="90">
        <f t="shared" si="80"/>
        <v>0</v>
      </c>
      <c r="HC21" s="90">
        <f t="shared" si="81"/>
        <v>0</v>
      </c>
      <c r="HD21" s="90">
        <f t="shared" si="82"/>
        <v>0</v>
      </c>
      <c r="HE21" s="90">
        <f t="shared" si="82"/>
        <v>0</v>
      </c>
      <c r="HF21" s="90">
        <f t="shared" si="83"/>
        <v>0</v>
      </c>
      <c r="HG21" s="90">
        <f t="shared" si="84"/>
        <v>0</v>
      </c>
      <c r="HH21" s="89">
        <f t="shared" si="85"/>
        <v>0</v>
      </c>
      <c r="HI21" s="90">
        <f t="shared" si="86"/>
        <v>3000</v>
      </c>
      <c r="HJ21" s="90">
        <f t="shared" si="12"/>
        <v>750</v>
      </c>
      <c r="HK21" s="90">
        <f t="shared" si="12"/>
        <v>0</v>
      </c>
      <c r="HL21" s="90">
        <f t="shared" si="12"/>
        <v>0</v>
      </c>
      <c r="HM21" s="90">
        <f t="shared" si="12"/>
        <v>750</v>
      </c>
      <c r="HN21" s="90">
        <f t="shared" si="12"/>
        <v>50</v>
      </c>
      <c r="HO21" s="90">
        <f t="shared" si="12"/>
        <v>0</v>
      </c>
      <c r="HP21" s="90">
        <f t="shared" si="12"/>
        <v>0</v>
      </c>
      <c r="HQ21" s="90">
        <f t="shared" si="12"/>
        <v>50</v>
      </c>
      <c r="HR21" s="90">
        <f t="shared" si="12"/>
        <v>700</v>
      </c>
      <c r="HS21" s="90">
        <f t="shared" si="12"/>
        <v>206</v>
      </c>
      <c r="HT21" s="159">
        <f t="shared" si="87"/>
        <v>750</v>
      </c>
      <c r="HU21" s="131">
        <f t="shared" si="88"/>
        <v>750</v>
      </c>
      <c r="HV21" s="131">
        <f t="shared" si="89"/>
        <v>750</v>
      </c>
      <c r="HW21" s="84"/>
      <c r="HX21" s="84">
        <f t="shared" si="90"/>
        <v>206</v>
      </c>
      <c r="HY21" s="84"/>
      <c r="HZ21" s="84"/>
      <c r="IA21" s="84"/>
      <c r="IB21" s="84"/>
      <c r="IC21" s="84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</row>
    <row r="22" spans="1:319" s="2" customFormat="1" ht="15.75" hidden="1" customHeight="1" x14ac:dyDescent="0.25">
      <c r="A22" s="33">
        <v>242</v>
      </c>
      <c r="B22" s="37">
        <v>17</v>
      </c>
      <c r="C22" s="37"/>
      <c r="D22" s="37"/>
      <c r="E22" s="37"/>
      <c r="F22" s="19" t="s">
        <v>603</v>
      </c>
      <c r="G22" s="146" t="s">
        <v>375</v>
      </c>
      <c r="H22" s="17" t="s">
        <v>572</v>
      </c>
      <c r="I22" s="87">
        <v>61004017524</v>
      </c>
      <c r="J22" s="34" t="s">
        <v>38</v>
      </c>
      <c r="K22" s="92" t="s">
        <v>39</v>
      </c>
      <c r="L22" s="34" t="s">
        <v>1066</v>
      </c>
      <c r="M22" s="34">
        <v>214</v>
      </c>
      <c r="N22" s="34" t="s">
        <v>1242</v>
      </c>
      <c r="O22" s="34"/>
      <c r="P22" s="100" t="s">
        <v>86</v>
      </c>
      <c r="Q22" s="254">
        <v>11</v>
      </c>
      <c r="R22" s="39" t="s">
        <v>351</v>
      </c>
      <c r="S22" s="89">
        <v>250</v>
      </c>
      <c r="T22" s="90">
        <f t="shared" si="0"/>
        <v>250</v>
      </c>
      <c r="U22" s="90"/>
      <c r="V22" s="91"/>
      <c r="W22" s="90">
        <f t="shared" si="13"/>
        <v>250</v>
      </c>
      <c r="X22" s="90">
        <f t="shared" si="14"/>
        <v>50</v>
      </c>
      <c r="Y22" s="90">
        <f t="shared" si="15"/>
        <v>0</v>
      </c>
      <c r="Z22" s="90"/>
      <c r="AA22" s="90">
        <f t="shared" si="16"/>
        <v>50</v>
      </c>
      <c r="AB22" s="90">
        <f t="shared" si="17"/>
        <v>200</v>
      </c>
      <c r="AC22" s="89">
        <v>72</v>
      </c>
      <c r="AD22" s="89">
        <v>250</v>
      </c>
      <c r="AE22" s="90">
        <f t="shared" si="18"/>
        <v>250</v>
      </c>
      <c r="AF22" s="90"/>
      <c r="AG22" s="91"/>
      <c r="AH22" s="90">
        <f t="shared" si="19"/>
        <v>250</v>
      </c>
      <c r="AI22" s="90">
        <v>0</v>
      </c>
      <c r="AJ22" s="90">
        <v>0</v>
      </c>
      <c r="AK22" s="90"/>
      <c r="AL22" s="90">
        <f t="shared" si="20"/>
        <v>0</v>
      </c>
      <c r="AM22" s="90">
        <f t="shared" si="21"/>
        <v>250</v>
      </c>
      <c r="AN22" s="177">
        <v>107</v>
      </c>
      <c r="AO22" s="89">
        <v>250</v>
      </c>
      <c r="AP22" s="90">
        <f t="shared" si="22"/>
        <v>250</v>
      </c>
      <c r="AQ22" s="90"/>
      <c r="AR22" s="91"/>
      <c r="AS22" s="90">
        <f t="shared" si="1"/>
        <v>250</v>
      </c>
      <c r="AT22" s="90">
        <v>0</v>
      </c>
      <c r="AU22" s="90">
        <v>0</v>
      </c>
      <c r="AV22" s="90"/>
      <c r="AW22" s="90">
        <f t="shared" si="23"/>
        <v>0</v>
      </c>
      <c r="AX22" s="90">
        <f t="shared" si="24"/>
        <v>250</v>
      </c>
      <c r="AY22" s="89">
        <v>110</v>
      </c>
      <c r="AZ22" s="89">
        <f t="shared" si="25"/>
        <v>750</v>
      </c>
      <c r="BA22" s="90">
        <f t="shared" si="25"/>
        <v>750</v>
      </c>
      <c r="BB22" s="90">
        <f t="shared" si="25"/>
        <v>0</v>
      </c>
      <c r="BC22" s="90">
        <f t="shared" si="25"/>
        <v>0</v>
      </c>
      <c r="BD22" s="90">
        <f t="shared" si="25"/>
        <v>750</v>
      </c>
      <c r="BE22" s="90">
        <f t="shared" si="26"/>
        <v>150</v>
      </c>
      <c r="BF22" s="90">
        <f t="shared" si="27"/>
        <v>0</v>
      </c>
      <c r="BG22" s="90">
        <f t="shared" si="27"/>
        <v>0</v>
      </c>
      <c r="BH22" s="90">
        <f t="shared" si="28"/>
        <v>150</v>
      </c>
      <c r="BI22" s="90">
        <f t="shared" si="29"/>
        <v>600</v>
      </c>
      <c r="BJ22" s="89">
        <f t="shared" si="30"/>
        <v>289</v>
      </c>
      <c r="BK22" s="89">
        <v>250</v>
      </c>
      <c r="BL22" s="90">
        <f t="shared" si="31"/>
        <v>0</v>
      </c>
      <c r="BM22" s="90"/>
      <c r="BN22" s="91"/>
      <c r="BO22" s="90">
        <f t="shared" si="32"/>
        <v>0</v>
      </c>
      <c r="BP22" s="90">
        <f t="shared" si="33"/>
        <v>0</v>
      </c>
      <c r="BQ22" s="90">
        <f t="shared" si="2"/>
        <v>0</v>
      </c>
      <c r="BR22" s="90"/>
      <c r="BS22" s="90">
        <f t="shared" si="3"/>
        <v>0</v>
      </c>
      <c r="BT22" s="90">
        <f t="shared" si="102"/>
        <v>0</v>
      </c>
      <c r="BU22" s="89"/>
      <c r="BV22" s="89">
        <v>250</v>
      </c>
      <c r="BW22" s="90">
        <f t="shared" si="35"/>
        <v>0</v>
      </c>
      <c r="BX22" s="90"/>
      <c r="BY22" s="91"/>
      <c r="BZ22" s="90">
        <f t="shared" si="36"/>
        <v>0</v>
      </c>
      <c r="CA22" s="90">
        <f t="shared" si="37"/>
        <v>0</v>
      </c>
      <c r="CB22" s="90">
        <f t="shared" si="4"/>
        <v>0</v>
      </c>
      <c r="CC22" s="90"/>
      <c r="CD22" s="90">
        <f t="shared" si="38"/>
        <v>0</v>
      </c>
      <c r="CE22" s="90">
        <f t="shared" si="39"/>
        <v>0</v>
      </c>
      <c r="CF22" s="89"/>
      <c r="CG22" s="89">
        <v>250</v>
      </c>
      <c r="CH22" s="90">
        <f t="shared" si="40"/>
        <v>0</v>
      </c>
      <c r="CI22" s="90"/>
      <c r="CJ22" s="91"/>
      <c r="CK22" s="90">
        <f t="shared" si="41"/>
        <v>0</v>
      </c>
      <c r="CL22" s="90">
        <f t="shared" si="42"/>
        <v>0</v>
      </c>
      <c r="CM22" s="90">
        <f t="shared" si="5"/>
        <v>0</v>
      </c>
      <c r="CN22" s="90"/>
      <c r="CO22" s="90">
        <f t="shared" si="43"/>
        <v>0</v>
      </c>
      <c r="CP22" s="90">
        <f t="shared" si="44"/>
        <v>0</v>
      </c>
      <c r="CQ22" s="89"/>
      <c r="CR22" s="89">
        <f t="shared" si="45"/>
        <v>750</v>
      </c>
      <c r="CS22" s="90">
        <f t="shared" si="45"/>
        <v>0</v>
      </c>
      <c r="CT22" s="90">
        <f t="shared" si="45"/>
        <v>0</v>
      </c>
      <c r="CU22" s="90">
        <f t="shared" si="45"/>
        <v>0</v>
      </c>
      <c r="CV22" s="90">
        <f t="shared" si="45"/>
        <v>0</v>
      </c>
      <c r="CW22" s="90">
        <f t="shared" si="46"/>
        <v>0</v>
      </c>
      <c r="CX22" s="90">
        <f t="shared" si="47"/>
        <v>0</v>
      </c>
      <c r="CY22" s="90">
        <f t="shared" si="47"/>
        <v>0</v>
      </c>
      <c r="CZ22" s="90">
        <f t="shared" si="48"/>
        <v>0</v>
      </c>
      <c r="DA22" s="90">
        <f t="shared" si="49"/>
        <v>0</v>
      </c>
      <c r="DB22" s="89">
        <f t="shared" si="50"/>
        <v>0</v>
      </c>
      <c r="DC22" s="89">
        <f t="shared" si="51"/>
        <v>1500</v>
      </c>
      <c r="DD22" s="89">
        <f t="shared" si="51"/>
        <v>750</v>
      </c>
      <c r="DE22" s="89">
        <f t="shared" si="51"/>
        <v>0</v>
      </c>
      <c r="DF22" s="89">
        <f t="shared" si="51"/>
        <v>0</v>
      </c>
      <c r="DG22" s="89">
        <f t="shared" si="51"/>
        <v>750</v>
      </c>
      <c r="DH22" s="89">
        <f t="shared" si="51"/>
        <v>150</v>
      </c>
      <c r="DI22" s="89">
        <f t="shared" si="51"/>
        <v>0</v>
      </c>
      <c r="DJ22" s="89">
        <f t="shared" si="51"/>
        <v>0</v>
      </c>
      <c r="DK22" s="89">
        <f t="shared" si="51"/>
        <v>150</v>
      </c>
      <c r="DL22" s="89">
        <f t="shared" si="51"/>
        <v>600</v>
      </c>
      <c r="DM22" s="89">
        <f t="shared" si="51"/>
        <v>289</v>
      </c>
      <c r="DN22" s="89">
        <v>250</v>
      </c>
      <c r="DO22" s="90">
        <f t="shared" si="91"/>
        <v>0</v>
      </c>
      <c r="DP22" s="90"/>
      <c r="DQ22" s="91"/>
      <c r="DR22" s="90">
        <f t="shared" si="92"/>
        <v>0</v>
      </c>
      <c r="DS22" s="90">
        <f t="shared" si="93"/>
        <v>0</v>
      </c>
      <c r="DT22" s="90">
        <f t="shared" si="52"/>
        <v>0</v>
      </c>
      <c r="DU22" s="90"/>
      <c r="DV22" s="90">
        <f t="shared" si="94"/>
        <v>0</v>
      </c>
      <c r="DW22" s="90">
        <f t="shared" si="95"/>
        <v>0</v>
      </c>
      <c r="DX22" s="89"/>
      <c r="DY22" s="89">
        <v>250</v>
      </c>
      <c r="DZ22" s="90">
        <f t="shared" si="53"/>
        <v>0</v>
      </c>
      <c r="EA22" s="90"/>
      <c r="EB22" s="91"/>
      <c r="EC22" s="90">
        <f t="shared" si="54"/>
        <v>0</v>
      </c>
      <c r="ED22" s="90">
        <f t="shared" si="55"/>
        <v>0</v>
      </c>
      <c r="EE22" s="90">
        <f t="shared" si="7"/>
        <v>0</v>
      </c>
      <c r="EF22" s="90"/>
      <c r="EG22" s="90">
        <f t="shared" si="56"/>
        <v>0</v>
      </c>
      <c r="EH22" s="90">
        <f t="shared" si="57"/>
        <v>0</v>
      </c>
      <c r="EI22" s="89"/>
      <c r="EJ22" s="89">
        <v>250</v>
      </c>
      <c r="EK22" s="90">
        <f t="shared" si="58"/>
        <v>0</v>
      </c>
      <c r="EL22" s="90"/>
      <c r="EM22" s="91"/>
      <c r="EN22" s="90">
        <f t="shared" si="59"/>
        <v>0</v>
      </c>
      <c r="EO22" s="90">
        <f t="shared" si="60"/>
        <v>0</v>
      </c>
      <c r="EP22" s="90">
        <f t="shared" si="8"/>
        <v>0</v>
      </c>
      <c r="EQ22" s="90"/>
      <c r="ER22" s="90">
        <f t="shared" si="61"/>
        <v>0</v>
      </c>
      <c r="ES22" s="90">
        <f t="shared" si="62"/>
        <v>0</v>
      </c>
      <c r="ET22" s="89"/>
      <c r="EU22" s="89">
        <f t="shared" si="63"/>
        <v>750</v>
      </c>
      <c r="EV22" s="90">
        <f t="shared" si="63"/>
        <v>0</v>
      </c>
      <c r="EW22" s="90">
        <f t="shared" si="63"/>
        <v>0</v>
      </c>
      <c r="EX22" s="90">
        <f t="shared" si="63"/>
        <v>0</v>
      </c>
      <c r="EY22" s="90">
        <f t="shared" si="63"/>
        <v>0</v>
      </c>
      <c r="EZ22" s="90">
        <f t="shared" si="64"/>
        <v>0</v>
      </c>
      <c r="FA22" s="90">
        <f t="shared" si="65"/>
        <v>0</v>
      </c>
      <c r="FB22" s="90">
        <f t="shared" si="65"/>
        <v>0</v>
      </c>
      <c r="FC22" s="90">
        <f t="shared" si="66"/>
        <v>0</v>
      </c>
      <c r="FD22" s="90">
        <f t="shared" si="67"/>
        <v>0</v>
      </c>
      <c r="FE22" s="89">
        <f t="shared" si="68"/>
        <v>0</v>
      </c>
      <c r="FF22" s="89">
        <f t="shared" si="69"/>
        <v>2250</v>
      </c>
      <c r="FG22" s="89">
        <f t="shared" si="69"/>
        <v>750</v>
      </c>
      <c r="FH22" s="89">
        <f t="shared" si="69"/>
        <v>0</v>
      </c>
      <c r="FI22" s="89">
        <f t="shared" si="69"/>
        <v>0</v>
      </c>
      <c r="FJ22" s="89">
        <f t="shared" si="69"/>
        <v>750</v>
      </c>
      <c r="FK22" s="89">
        <f t="shared" si="69"/>
        <v>150</v>
      </c>
      <c r="FL22" s="89">
        <f t="shared" si="69"/>
        <v>0</v>
      </c>
      <c r="FM22" s="89">
        <f t="shared" si="69"/>
        <v>0</v>
      </c>
      <c r="FN22" s="89">
        <f t="shared" si="69"/>
        <v>150</v>
      </c>
      <c r="FO22" s="89">
        <f t="shared" si="69"/>
        <v>600</v>
      </c>
      <c r="FP22" s="89">
        <f t="shared" si="69"/>
        <v>289</v>
      </c>
      <c r="FQ22" s="89">
        <v>250</v>
      </c>
      <c r="FR22" s="90">
        <f t="shared" si="96"/>
        <v>0</v>
      </c>
      <c r="FS22" s="90"/>
      <c r="FT22" s="91"/>
      <c r="FU22" s="90">
        <f t="shared" si="97"/>
        <v>0</v>
      </c>
      <c r="FV22" s="90">
        <f t="shared" si="98"/>
        <v>0</v>
      </c>
      <c r="FW22" s="90">
        <f t="shared" si="99"/>
        <v>0</v>
      </c>
      <c r="FX22" s="90"/>
      <c r="FY22" s="90">
        <f t="shared" si="100"/>
        <v>0</v>
      </c>
      <c r="FZ22" s="90">
        <f t="shared" si="101"/>
        <v>0</v>
      </c>
      <c r="GA22" s="89"/>
      <c r="GB22" s="89">
        <v>250</v>
      </c>
      <c r="GC22" s="90">
        <f t="shared" si="70"/>
        <v>0</v>
      </c>
      <c r="GD22" s="90"/>
      <c r="GE22" s="91"/>
      <c r="GF22" s="90">
        <f t="shared" si="71"/>
        <v>0</v>
      </c>
      <c r="GG22" s="90">
        <f t="shared" si="72"/>
        <v>0</v>
      </c>
      <c r="GH22" s="90">
        <f t="shared" si="10"/>
        <v>0</v>
      </c>
      <c r="GI22" s="90"/>
      <c r="GJ22" s="90">
        <f t="shared" si="73"/>
        <v>0</v>
      </c>
      <c r="GK22" s="90">
        <f t="shared" si="74"/>
        <v>0</v>
      </c>
      <c r="GL22" s="89"/>
      <c r="GM22" s="89">
        <v>250</v>
      </c>
      <c r="GN22" s="90">
        <f t="shared" si="75"/>
        <v>0</v>
      </c>
      <c r="GO22" s="90"/>
      <c r="GP22" s="91"/>
      <c r="GQ22" s="90">
        <f t="shared" si="76"/>
        <v>0</v>
      </c>
      <c r="GR22" s="90">
        <f t="shared" si="77"/>
        <v>0</v>
      </c>
      <c r="GS22" s="90">
        <f t="shared" si="11"/>
        <v>0</v>
      </c>
      <c r="GT22" s="90"/>
      <c r="GU22" s="90">
        <f t="shared" si="78"/>
        <v>0</v>
      </c>
      <c r="GV22" s="90">
        <f t="shared" si="79"/>
        <v>0</v>
      </c>
      <c r="GW22" s="89"/>
      <c r="GX22" s="89">
        <f t="shared" si="80"/>
        <v>750</v>
      </c>
      <c r="GY22" s="90">
        <f t="shared" si="80"/>
        <v>0</v>
      </c>
      <c r="GZ22" s="90">
        <f t="shared" si="80"/>
        <v>0</v>
      </c>
      <c r="HA22" s="90">
        <f t="shared" si="80"/>
        <v>0</v>
      </c>
      <c r="HB22" s="90">
        <f t="shared" si="80"/>
        <v>0</v>
      </c>
      <c r="HC22" s="90">
        <f t="shared" si="81"/>
        <v>0</v>
      </c>
      <c r="HD22" s="90">
        <f t="shared" si="82"/>
        <v>0</v>
      </c>
      <c r="HE22" s="90">
        <f t="shared" si="82"/>
        <v>0</v>
      </c>
      <c r="HF22" s="90">
        <f t="shared" si="83"/>
        <v>0</v>
      </c>
      <c r="HG22" s="90">
        <f t="shared" si="84"/>
        <v>0</v>
      </c>
      <c r="HH22" s="89">
        <f t="shared" si="85"/>
        <v>0</v>
      </c>
      <c r="HI22" s="90">
        <f t="shared" si="86"/>
        <v>3000</v>
      </c>
      <c r="HJ22" s="90">
        <f t="shared" si="86"/>
        <v>750</v>
      </c>
      <c r="HK22" s="90">
        <f t="shared" si="86"/>
        <v>0</v>
      </c>
      <c r="HL22" s="90">
        <f t="shared" si="86"/>
        <v>0</v>
      </c>
      <c r="HM22" s="90">
        <f t="shared" si="86"/>
        <v>750</v>
      </c>
      <c r="HN22" s="90">
        <f t="shared" si="86"/>
        <v>50</v>
      </c>
      <c r="HO22" s="90">
        <f t="shared" si="86"/>
        <v>0</v>
      </c>
      <c r="HP22" s="90">
        <f t="shared" si="86"/>
        <v>0</v>
      </c>
      <c r="HQ22" s="90">
        <f t="shared" si="86"/>
        <v>50</v>
      </c>
      <c r="HR22" s="90">
        <f t="shared" si="86"/>
        <v>700</v>
      </c>
      <c r="HS22" s="90">
        <f t="shared" si="86"/>
        <v>289</v>
      </c>
      <c r="HT22" s="159">
        <f t="shared" si="87"/>
        <v>750</v>
      </c>
      <c r="HU22" s="131">
        <f t="shared" si="88"/>
        <v>750</v>
      </c>
      <c r="HV22" s="131">
        <f t="shared" si="89"/>
        <v>750</v>
      </c>
      <c r="HW22" s="84"/>
      <c r="HX22" s="84">
        <f t="shared" si="90"/>
        <v>289</v>
      </c>
      <c r="HY22" s="84"/>
      <c r="HZ22" s="84"/>
      <c r="IA22" s="84"/>
      <c r="IB22" s="84"/>
      <c r="IC22" s="84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</row>
    <row r="23" spans="1:319" s="4" customFormat="1" ht="15.75" hidden="1" customHeight="1" x14ac:dyDescent="0.25">
      <c r="A23" s="33">
        <v>243</v>
      </c>
      <c r="B23" s="37">
        <v>18</v>
      </c>
      <c r="C23" s="37"/>
      <c r="D23" s="37"/>
      <c r="E23" s="37"/>
      <c r="F23" s="19" t="s">
        <v>604</v>
      </c>
      <c r="G23" s="146" t="s">
        <v>375</v>
      </c>
      <c r="H23" s="17" t="s">
        <v>573</v>
      </c>
      <c r="I23" s="87">
        <v>61004018981</v>
      </c>
      <c r="J23" s="34" t="s">
        <v>40</v>
      </c>
      <c r="K23" s="92" t="s">
        <v>41</v>
      </c>
      <c r="L23" s="34" t="s">
        <v>1069</v>
      </c>
      <c r="M23" s="34">
        <v>215</v>
      </c>
      <c r="N23" s="34" t="s">
        <v>1242</v>
      </c>
      <c r="O23" s="34"/>
      <c r="P23" s="100" t="s">
        <v>86</v>
      </c>
      <c r="Q23" s="255"/>
      <c r="R23" s="39" t="s">
        <v>351</v>
      </c>
      <c r="S23" s="89">
        <v>250</v>
      </c>
      <c r="T23" s="90">
        <f t="shared" si="0"/>
        <v>250</v>
      </c>
      <c r="U23" s="90"/>
      <c r="V23" s="91"/>
      <c r="W23" s="90">
        <f t="shared" si="13"/>
        <v>250</v>
      </c>
      <c r="X23" s="90">
        <f t="shared" si="14"/>
        <v>50</v>
      </c>
      <c r="Y23" s="90">
        <f t="shared" si="15"/>
        <v>0</v>
      </c>
      <c r="Z23" s="90"/>
      <c r="AA23" s="90">
        <f t="shared" si="16"/>
        <v>50</v>
      </c>
      <c r="AB23" s="90">
        <f t="shared" si="17"/>
        <v>200</v>
      </c>
      <c r="AC23" s="89">
        <v>97</v>
      </c>
      <c r="AD23" s="89">
        <v>250</v>
      </c>
      <c r="AE23" s="90">
        <f t="shared" si="18"/>
        <v>250</v>
      </c>
      <c r="AF23" s="90"/>
      <c r="AG23" s="91"/>
      <c r="AH23" s="90">
        <f t="shared" si="19"/>
        <v>250</v>
      </c>
      <c r="AI23" s="90">
        <v>0</v>
      </c>
      <c r="AJ23" s="90">
        <v>0</v>
      </c>
      <c r="AK23" s="90"/>
      <c r="AL23" s="90">
        <f t="shared" si="20"/>
        <v>0</v>
      </c>
      <c r="AM23" s="90">
        <f t="shared" si="21"/>
        <v>250</v>
      </c>
      <c r="AN23" s="177">
        <v>109</v>
      </c>
      <c r="AO23" s="89">
        <v>250</v>
      </c>
      <c r="AP23" s="90">
        <f t="shared" si="22"/>
        <v>250</v>
      </c>
      <c r="AQ23" s="90"/>
      <c r="AR23" s="91"/>
      <c r="AS23" s="90">
        <f t="shared" si="1"/>
        <v>250</v>
      </c>
      <c r="AT23" s="90">
        <v>0</v>
      </c>
      <c r="AU23" s="90">
        <v>0</v>
      </c>
      <c r="AV23" s="90"/>
      <c r="AW23" s="90">
        <f t="shared" si="23"/>
        <v>0</v>
      </c>
      <c r="AX23" s="90">
        <f t="shared" si="24"/>
        <v>250</v>
      </c>
      <c r="AY23" s="89">
        <v>115</v>
      </c>
      <c r="AZ23" s="89">
        <f t="shared" si="25"/>
        <v>750</v>
      </c>
      <c r="BA23" s="90">
        <f t="shared" si="25"/>
        <v>750</v>
      </c>
      <c r="BB23" s="90">
        <f t="shared" si="25"/>
        <v>0</v>
      </c>
      <c r="BC23" s="90">
        <f t="shared" si="25"/>
        <v>0</v>
      </c>
      <c r="BD23" s="90">
        <f t="shared" si="25"/>
        <v>750</v>
      </c>
      <c r="BE23" s="90">
        <f t="shared" si="26"/>
        <v>150</v>
      </c>
      <c r="BF23" s="90">
        <f t="shared" si="27"/>
        <v>0</v>
      </c>
      <c r="BG23" s="90">
        <f t="shared" si="27"/>
        <v>0</v>
      </c>
      <c r="BH23" s="90">
        <f t="shared" si="28"/>
        <v>150</v>
      </c>
      <c r="BI23" s="90">
        <f t="shared" si="29"/>
        <v>600</v>
      </c>
      <c r="BJ23" s="89">
        <f t="shared" si="30"/>
        <v>321</v>
      </c>
      <c r="BK23" s="89">
        <v>250</v>
      </c>
      <c r="BL23" s="90">
        <f t="shared" si="31"/>
        <v>0</v>
      </c>
      <c r="BM23" s="90"/>
      <c r="BN23" s="91"/>
      <c r="BO23" s="90">
        <f t="shared" si="32"/>
        <v>0</v>
      </c>
      <c r="BP23" s="90">
        <f t="shared" si="33"/>
        <v>0</v>
      </c>
      <c r="BQ23" s="90">
        <f t="shared" si="2"/>
        <v>0</v>
      </c>
      <c r="BR23" s="90"/>
      <c r="BS23" s="90">
        <f t="shared" si="3"/>
        <v>0</v>
      </c>
      <c r="BT23" s="90">
        <f t="shared" si="102"/>
        <v>0</v>
      </c>
      <c r="BU23" s="89"/>
      <c r="BV23" s="89">
        <v>250</v>
      </c>
      <c r="BW23" s="90">
        <f t="shared" si="35"/>
        <v>0</v>
      </c>
      <c r="BX23" s="90"/>
      <c r="BY23" s="91"/>
      <c r="BZ23" s="90">
        <f t="shared" si="36"/>
        <v>0</v>
      </c>
      <c r="CA23" s="90">
        <f t="shared" si="37"/>
        <v>0</v>
      </c>
      <c r="CB23" s="90">
        <f t="shared" si="4"/>
        <v>0</v>
      </c>
      <c r="CC23" s="90"/>
      <c r="CD23" s="90">
        <f t="shared" si="38"/>
        <v>0</v>
      </c>
      <c r="CE23" s="90">
        <f t="shared" si="39"/>
        <v>0</v>
      </c>
      <c r="CF23" s="89"/>
      <c r="CG23" s="89">
        <v>250</v>
      </c>
      <c r="CH23" s="90">
        <f t="shared" si="40"/>
        <v>0</v>
      </c>
      <c r="CI23" s="90"/>
      <c r="CJ23" s="91"/>
      <c r="CK23" s="90">
        <f t="shared" si="41"/>
        <v>0</v>
      </c>
      <c r="CL23" s="90">
        <f t="shared" si="42"/>
        <v>0</v>
      </c>
      <c r="CM23" s="90">
        <f t="shared" si="5"/>
        <v>0</v>
      </c>
      <c r="CN23" s="90"/>
      <c r="CO23" s="90">
        <f t="shared" si="43"/>
        <v>0</v>
      </c>
      <c r="CP23" s="90">
        <f t="shared" si="44"/>
        <v>0</v>
      </c>
      <c r="CQ23" s="89"/>
      <c r="CR23" s="89">
        <f t="shared" ref="CR23:CV50" si="103">BK23+BV23+CG23</f>
        <v>750</v>
      </c>
      <c r="CS23" s="90">
        <f t="shared" si="103"/>
        <v>0</v>
      </c>
      <c r="CT23" s="90">
        <f t="shared" si="103"/>
        <v>0</v>
      </c>
      <c r="CU23" s="90">
        <f t="shared" si="103"/>
        <v>0</v>
      </c>
      <c r="CV23" s="90">
        <f t="shared" si="103"/>
        <v>0</v>
      </c>
      <c r="CW23" s="90">
        <f t="shared" si="46"/>
        <v>0</v>
      </c>
      <c r="CX23" s="90">
        <f t="shared" ref="CX23:CY50" si="104">BQ23+CB23+CM23</f>
        <v>0</v>
      </c>
      <c r="CY23" s="90">
        <f t="shared" si="104"/>
        <v>0</v>
      </c>
      <c r="CZ23" s="90">
        <f t="shared" si="48"/>
        <v>0</v>
      </c>
      <c r="DA23" s="90">
        <f t="shared" si="49"/>
        <v>0</v>
      </c>
      <c r="DB23" s="89">
        <f t="shared" si="50"/>
        <v>0</v>
      </c>
      <c r="DC23" s="89">
        <f t="shared" ref="DC23:DM45" si="105">AZ23+CR23</f>
        <v>1500</v>
      </c>
      <c r="DD23" s="89">
        <f t="shared" si="105"/>
        <v>750</v>
      </c>
      <c r="DE23" s="89">
        <f t="shared" si="105"/>
        <v>0</v>
      </c>
      <c r="DF23" s="89">
        <f t="shared" si="105"/>
        <v>0</v>
      </c>
      <c r="DG23" s="89">
        <f t="shared" si="105"/>
        <v>750</v>
      </c>
      <c r="DH23" s="89">
        <f t="shared" si="105"/>
        <v>150</v>
      </c>
      <c r="DI23" s="89">
        <f t="shared" si="105"/>
        <v>0</v>
      </c>
      <c r="DJ23" s="89">
        <f t="shared" si="105"/>
        <v>0</v>
      </c>
      <c r="DK23" s="89">
        <f t="shared" si="105"/>
        <v>150</v>
      </c>
      <c r="DL23" s="89">
        <f t="shared" si="105"/>
        <v>600</v>
      </c>
      <c r="DM23" s="89">
        <f t="shared" si="105"/>
        <v>321</v>
      </c>
      <c r="DN23" s="89">
        <v>250</v>
      </c>
      <c r="DO23" s="90">
        <f t="shared" si="91"/>
        <v>0</v>
      </c>
      <c r="DP23" s="90"/>
      <c r="DQ23" s="91"/>
      <c r="DR23" s="90">
        <f t="shared" si="92"/>
        <v>0</v>
      </c>
      <c r="DS23" s="90">
        <f t="shared" si="93"/>
        <v>0</v>
      </c>
      <c r="DT23" s="90">
        <f t="shared" si="52"/>
        <v>0</v>
      </c>
      <c r="DU23" s="90"/>
      <c r="DV23" s="90">
        <f t="shared" si="94"/>
        <v>0</v>
      </c>
      <c r="DW23" s="90">
        <f t="shared" si="95"/>
        <v>0</v>
      </c>
      <c r="DX23" s="89"/>
      <c r="DY23" s="89">
        <v>250</v>
      </c>
      <c r="DZ23" s="90">
        <f t="shared" si="53"/>
        <v>0</v>
      </c>
      <c r="EA23" s="90"/>
      <c r="EB23" s="91"/>
      <c r="EC23" s="90">
        <f t="shared" si="54"/>
        <v>0</v>
      </c>
      <c r="ED23" s="90">
        <f t="shared" si="55"/>
        <v>0</v>
      </c>
      <c r="EE23" s="90">
        <f t="shared" si="7"/>
        <v>0</v>
      </c>
      <c r="EF23" s="90"/>
      <c r="EG23" s="90">
        <f t="shared" si="56"/>
        <v>0</v>
      </c>
      <c r="EH23" s="90">
        <f t="shared" si="57"/>
        <v>0</v>
      </c>
      <c r="EI23" s="89"/>
      <c r="EJ23" s="89">
        <v>250</v>
      </c>
      <c r="EK23" s="90">
        <f t="shared" si="58"/>
        <v>0</v>
      </c>
      <c r="EL23" s="90"/>
      <c r="EM23" s="91"/>
      <c r="EN23" s="90">
        <f t="shared" si="59"/>
        <v>0</v>
      </c>
      <c r="EO23" s="90">
        <f t="shared" si="60"/>
        <v>0</v>
      </c>
      <c r="EP23" s="90">
        <f t="shared" si="8"/>
        <v>0</v>
      </c>
      <c r="EQ23" s="90"/>
      <c r="ER23" s="90">
        <f t="shared" si="61"/>
        <v>0</v>
      </c>
      <c r="ES23" s="90">
        <f t="shared" si="62"/>
        <v>0</v>
      </c>
      <c r="ET23" s="89"/>
      <c r="EU23" s="89">
        <f t="shared" si="63"/>
        <v>750</v>
      </c>
      <c r="EV23" s="90">
        <f t="shared" si="63"/>
        <v>0</v>
      </c>
      <c r="EW23" s="90">
        <f t="shared" si="63"/>
        <v>0</v>
      </c>
      <c r="EX23" s="90">
        <f t="shared" si="63"/>
        <v>0</v>
      </c>
      <c r="EY23" s="90">
        <f t="shared" si="63"/>
        <v>0</v>
      </c>
      <c r="EZ23" s="90">
        <f t="shared" si="64"/>
        <v>0</v>
      </c>
      <c r="FA23" s="90">
        <f t="shared" si="65"/>
        <v>0</v>
      </c>
      <c r="FB23" s="90">
        <f t="shared" si="65"/>
        <v>0</v>
      </c>
      <c r="FC23" s="90">
        <f t="shared" si="66"/>
        <v>0</v>
      </c>
      <c r="FD23" s="90">
        <f t="shared" si="67"/>
        <v>0</v>
      </c>
      <c r="FE23" s="89">
        <f t="shared" si="68"/>
        <v>0</v>
      </c>
      <c r="FF23" s="89">
        <f t="shared" si="69"/>
        <v>2250</v>
      </c>
      <c r="FG23" s="89">
        <f t="shared" si="69"/>
        <v>750</v>
      </c>
      <c r="FH23" s="89">
        <f t="shared" si="69"/>
        <v>0</v>
      </c>
      <c r="FI23" s="89">
        <f t="shared" si="69"/>
        <v>0</v>
      </c>
      <c r="FJ23" s="89">
        <f t="shared" si="69"/>
        <v>750</v>
      </c>
      <c r="FK23" s="89">
        <f t="shared" si="69"/>
        <v>150</v>
      </c>
      <c r="FL23" s="89">
        <f t="shared" si="69"/>
        <v>0</v>
      </c>
      <c r="FM23" s="89">
        <f t="shared" si="69"/>
        <v>0</v>
      </c>
      <c r="FN23" s="89">
        <f t="shared" si="69"/>
        <v>150</v>
      </c>
      <c r="FO23" s="89">
        <f t="shared" si="69"/>
        <v>600</v>
      </c>
      <c r="FP23" s="89">
        <f t="shared" si="69"/>
        <v>321</v>
      </c>
      <c r="FQ23" s="89">
        <v>250</v>
      </c>
      <c r="FR23" s="90">
        <f t="shared" si="96"/>
        <v>0</v>
      </c>
      <c r="FS23" s="90"/>
      <c r="FT23" s="91"/>
      <c r="FU23" s="90">
        <f t="shared" si="97"/>
        <v>0</v>
      </c>
      <c r="FV23" s="90">
        <f t="shared" si="98"/>
        <v>0</v>
      </c>
      <c r="FW23" s="90">
        <f t="shared" si="99"/>
        <v>0</v>
      </c>
      <c r="FX23" s="90"/>
      <c r="FY23" s="90">
        <f t="shared" si="100"/>
        <v>0</v>
      </c>
      <c r="FZ23" s="90">
        <f t="shared" si="101"/>
        <v>0</v>
      </c>
      <c r="GA23" s="89"/>
      <c r="GB23" s="89">
        <v>250</v>
      </c>
      <c r="GC23" s="90">
        <f t="shared" si="70"/>
        <v>0</v>
      </c>
      <c r="GD23" s="90"/>
      <c r="GE23" s="91"/>
      <c r="GF23" s="90">
        <f t="shared" si="71"/>
        <v>0</v>
      </c>
      <c r="GG23" s="90">
        <f t="shared" si="72"/>
        <v>0</v>
      </c>
      <c r="GH23" s="90">
        <f t="shared" si="10"/>
        <v>0</v>
      </c>
      <c r="GI23" s="90"/>
      <c r="GJ23" s="90">
        <f t="shared" si="73"/>
        <v>0</v>
      </c>
      <c r="GK23" s="90">
        <f t="shared" si="74"/>
        <v>0</v>
      </c>
      <c r="GL23" s="89"/>
      <c r="GM23" s="89">
        <v>250</v>
      </c>
      <c r="GN23" s="90">
        <f t="shared" si="75"/>
        <v>0</v>
      </c>
      <c r="GO23" s="90"/>
      <c r="GP23" s="91"/>
      <c r="GQ23" s="90">
        <f t="shared" si="76"/>
        <v>0</v>
      </c>
      <c r="GR23" s="90">
        <f t="shared" si="77"/>
        <v>0</v>
      </c>
      <c r="GS23" s="90">
        <f t="shared" si="11"/>
        <v>0</v>
      </c>
      <c r="GT23" s="90"/>
      <c r="GU23" s="90">
        <f t="shared" si="78"/>
        <v>0</v>
      </c>
      <c r="GV23" s="90">
        <f t="shared" si="79"/>
        <v>0</v>
      </c>
      <c r="GW23" s="89"/>
      <c r="GX23" s="89">
        <f t="shared" si="80"/>
        <v>750</v>
      </c>
      <c r="GY23" s="90">
        <f t="shared" si="80"/>
        <v>0</v>
      </c>
      <c r="GZ23" s="90">
        <f t="shared" si="80"/>
        <v>0</v>
      </c>
      <c r="HA23" s="90">
        <f t="shared" si="80"/>
        <v>0</v>
      </c>
      <c r="HB23" s="90">
        <f t="shared" si="80"/>
        <v>0</v>
      </c>
      <c r="HC23" s="90">
        <f t="shared" si="81"/>
        <v>0</v>
      </c>
      <c r="HD23" s="90">
        <f t="shared" si="82"/>
        <v>0</v>
      </c>
      <c r="HE23" s="90">
        <f t="shared" si="82"/>
        <v>0</v>
      </c>
      <c r="HF23" s="90">
        <f t="shared" si="83"/>
        <v>0</v>
      </c>
      <c r="HG23" s="90">
        <f t="shared" si="84"/>
        <v>0</v>
      </c>
      <c r="HH23" s="89">
        <f t="shared" si="85"/>
        <v>0</v>
      </c>
      <c r="HI23" s="90">
        <f t="shared" si="86"/>
        <v>3000</v>
      </c>
      <c r="HJ23" s="90">
        <f t="shared" si="86"/>
        <v>750</v>
      </c>
      <c r="HK23" s="90">
        <f t="shared" si="86"/>
        <v>0</v>
      </c>
      <c r="HL23" s="90">
        <f t="shared" si="86"/>
        <v>0</v>
      </c>
      <c r="HM23" s="90">
        <f t="shared" si="86"/>
        <v>750</v>
      </c>
      <c r="HN23" s="90">
        <f t="shared" si="86"/>
        <v>50</v>
      </c>
      <c r="HO23" s="90">
        <f t="shared" si="86"/>
        <v>0</v>
      </c>
      <c r="HP23" s="90">
        <f t="shared" si="86"/>
        <v>0</v>
      </c>
      <c r="HQ23" s="90">
        <f t="shared" si="86"/>
        <v>50</v>
      </c>
      <c r="HR23" s="90">
        <f t="shared" si="86"/>
        <v>700</v>
      </c>
      <c r="HS23" s="90">
        <f t="shared" si="86"/>
        <v>321</v>
      </c>
      <c r="HT23" s="159">
        <f t="shared" si="87"/>
        <v>750</v>
      </c>
      <c r="HU23" s="131">
        <f t="shared" si="88"/>
        <v>750</v>
      </c>
      <c r="HV23" s="131">
        <f t="shared" si="89"/>
        <v>750</v>
      </c>
      <c r="HW23" s="84"/>
      <c r="HX23" s="84">
        <f t="shared" si="90"/>
        <v>321</v>
      </c>
      <c r="HY23" s="84"/>
      <c r="HZ23" s="84"/>
      <c r="IA23" s="84"/>
      <c r="IB23" s="84"/>
      <c r="IC23" s="84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</row>
    <row r="24" spans="1:319" s="4" customFormat="1" ht="15.75" hidden="1" customHeight="1" x14ac:dyDescent="0.25">
      <c r="A24" s="33">
        <v>244</v>
      </c>
      <c r="B24" s="37">
        <v>19</v>
      </c>
      <c r="C24" s="74">
        <v>2</v>
      </c>
      <c r="D24" s="74"/>
      <c r="E24" s="75">
        <v>0.1</v>
      </c>
      <c r="F24" s="19" t="s">
        <v>605</v>
      </c>
      <c r="G24" s="146" t="s">
        <v>375</v>
      </c>
      <c r="H24" s="17" t="s">
        <v>574</v>
      </c>
      <c r="I24" s="87">
        <v>61004053375</v>
      </c>
      <c r="J24" s="34" t="s">
        <v>42</v>
      </c>
      <c r="K24" s="92" t="s">
        <v>43</v>
      </c>
      <c r="L24" s="34" t="s">
        <v>1078</v>
      </c>
      <c r="M24" s="34">
        <v>202</v>
      </c>
      <c r="N24" s="34" t="s">
        <v>1242</v>
      </c>
      <c r="O24" s="34"/>
      <c r="P24" s="100" t="s">
        <v>86</v>
      </c>
      <c r="Q24" s="254">
        <v>12</v>
      </c>
      <c r="R24" s="39" t="s">
        <v>350</v>
      </c>
      <c r="S24" s="89">
        <v>250</v>
      </c>
      <c r="T24" s="90">
        <f t="shared" si="0"/>
        <v>250</v>
      </c>
      <c r="U24" s="90"/>
      <c r="V24" s="91"/>
      <c r="W24" s="90">
        <f t="shared" si="13"/>
        <v>250</v>
      </c>
      <c r="X24" s="90">
        <f t="shared" si="14"/>
        <v>50</v>
      </c>
      <c r="Y24" s="90">
        <f t="shared" si="15"/>
        <v>25</v>
      </c>
      <c r="Z24" s="90"/>
      <c r="AA24" s="90">
        <f t="shared" si="16"/>
        <v>25</v>
      </c>
      <c r="AB24" s="90">
        <f t="shared" si="17"/>
        <v>225</v>
      </c>
      <c r="AC24" s="89">
        <v>60</v>
      </c>
      <c r="AD24" s="89">
        <v>250</v>
      </c>
      <c r="AE24" s="90">
        <f t="shared" si="18"/>
        <v>250</v>
      </c>
      <c r="AF24" s="90"/>
      <c r="AG24" s="91"/>
      <c r="AH24" s="90">
        <f t="shared" si="19"/>
        <v>250</v>
      </c>
      <c r="AI24" s="90">
        <v>0</v>
      </c>
      <c r="AJ24" s="90">
        <v>0</v>
      </c>
      <c r="AK24" s="90"/>
      <c r="AL24" s="90">
        <f t="shared" si="20"/>
        <v>0</v>
      </c>
      <c r="AM24" s="90">
        <f t="shared" si="21"/>
        <v>250</v>
      </c>
      <c r="AN24" s="177">
        <v>78</v>
      </c>
      <c r="AO24" s="89">
        <v>250</v>
      </c>
      <c r="AP24" s="90">
        <f t="shared" si="22"/>
        <v>250</v>
      </c>
      <c r="AQ24" s="90"/>
      <c r="AR24" s="91"/>
      <c r="AS24" s="90">
        <f t="shared" si="1"/>
        <v>250</v>
      </c>
      <c r="AT24" s="90">
        <v>0</v>
      </c>
      <c r="AU24" s="90">
        <v>0</v>
      </c>
      <c r="AV24" s="90"/>
      <c r="AW24" s="90">
        <f t="shared" si="23"/>
        <v>0</v>
      </c>
      <c r="AX24" s="90">
        <f t="shared" si="24"/>
        <v>250</v>
      </c>
      <c r="AY24" s="89">
        <v>78</v>
      </c>
      <c r="AZ24" s="89">
        <f t="shared" si="25"/>
        <v>750</v>
      </c>
      <c r="BA24" s="90">
        <f t="shared" si="25"/>
        <v>750</v>
      </c>
      <c r="BB24" s="90">
        <f t="shared" si="25"/>
        <v>0</v>
      </c>
      <c r="BC24" s="90">
        <f t="shared" si="25"/>
        <v>0</v>
      </c>
      <c r="BD24" s="90">
        <f t="shared" si="25"/>
        <v>750</v>
      </c>
      <c r="BE24" s="90">
        <f t="shared" si="26"/>
        <v>150</v>
      </c>
      <c r="BF24" s="90">
        <f t="shared" si="27"/>
        <v>25</v>
      </c>
      <c r="BG24" s="90">
        <f t="shared" si="27"/>
        <v>0</v>
      </c>
      <c r="BH24" s="90">
        <f t="shared" si="28"/>
        <v>125</v>
      </c>
      <c r="BI24" s="90">
        <f t="shared" si="29"/>
        <v>625</v>
      </c>
      <c r="BJ24" s="89">
        <f t="shared" si="30"/>
        <v>216</v>
      </c>
      <c r="BK24" s="89">
        <v>250</v>
      </c>
      <c r="BL24" s="90">
        <f t="shared" si="31"/>
        <v>0</v>
      </c>
      <c r="BM24" s="90"/>
      <c r="BN24" s="91"/>
      <c r="BO24" s="90">
        <f t="shared" si="32"/>
        <v>0</v>
      </c>
      <c r="BP24" s="90">
        <f t="shared" si="33"/>
        <v>0</v>
      </c>
      <c r="BQ24" s="90">
        <f t="shared" si="2"/>
        <v>0</v>
      </c>
      <c r="BR24" s="90"/>
      <c r="BS24" s="90">
        <f t="shared" si="3"/>
        <v>0</v>
      </c>
      <c r="BT24" s="90">
        <f t="shared" si="102"/>
        <v>0</v>
      </c>
      <c r="BU24" s="89"/>
      <c r="BV24" s="89">
        <v>250</v>
      </c>
      <c r="BW24" s="90">
        <f t="shared" si="35"/>
        <v>0</v>
      </c>
      <c r="BX24" s="90"/>
      <c r="BY24" s="91"/>
      <c r="BZ24" s="90">
        <f t="shared" si="36"/>
        <v>0</v>
      </c>
      <c r="CA24" s="90">
        <f t="shared" si="37"/>
        <v>0</v>
      </c>
      <c r="CB24" s="90">
        <f t="shared" si="4"/>
        <v>0</v>
      </c>
      <c r="CC24" s="90"/>
      <c r="CD24" s="90">
        <f t="shared" si="38"/>
        <v>0</v>
      </c>
      <c r="CE24" s="90">
        <f t="shared" si="39"/>
        <v>0</v>
      </c>
      <c r="CF24" s="89"/>
      <c r="CG24" s="89">
        <v>250</v>
      </c>
      <c r="CH24" s="90">
        <f t="shared" si="40"/>
        <v>0</v>
      </c>
      <c r="CI24" s="90"/>
      <c r="CJ24" s="91"/>
      <c r="CK24" s="90">
        <f t="shared" si="41"/>
        <v>0</v>
      </c>
      <c r="CL24" s="90">
        <f t="shared" si="42"/>
        <v>0</v>
      </c>
      <c r="CM24" s="90">
        <f t="shared" si="5"/>
        <v>0</v>
      </c>
      <c r="CN24" s="90"/>
      <c r="CO24" s="90">
        <f t="shared" si="43"/>
        <v>0</v>
      </c>
      <c r="CP24" s="90">
        <f t="shared" si="44"/>
        <v>0</v>
      </c>
      <c r="CQ24" s="89"/>
      <c r="CR24" s="89">
        <f t="shared" si="103"/>
        <v>750</v>
      </c>
      <c r="CS24" s="90">
        <f t="shared" si="103"/>
        <v>0</v>
      </c>
      <c r="CT24" s="90">
        <f t="shared" si="103"/>
        <v>0</v>
      </c>
      <c r="CU24" s="90">
        <f t="shared" si="103"/>
        <v>0</v>
      </c>
      <c r="CV24" s="90">
        <f t="shared" si="103"/>
        <v>0</v>
      </c>
      <c r="CW24" s="90">
        <f t="shared" si="46"/>
        <v>0</v>
      </c>
      <c r="CX24" s="90">
        <f t="shared" si="104"/>
        <v>0</v>
      </c>
      <c r="CY24" s="90">
        <f t="shared" si="104"/>
        <v>0</v>
      </c>
      <c r="CZ24" s="90">
        <f t="shared" si="48"/>
        <v>0</v>
      </c>
      <c r="DA24" s="90">
        <f t="shared" si="49"/>
        <v>0</v>
      </c>
      <c r="DB24" s="89">
        <f t="shared" si="50"/>
        <v>0</v>
      </c>
      <c r="DC24" s="89">
        <f t="shared" si="105"/>
        <v>1500</v>
      </c>
      <c r="DD24" s="89">
        <f t="shared" si="105"/>
        <v>750</v>
      </c>
      <c r="DE24" s="89">
        <f t="shared" si="105"/>
        <v>0</v>
      </c>
      <c r="DF24" s="89">
        <f t="shared" si="105"/>
        <v>0</v>
      </c>
      <c r="DG24" s="89">
        <f t="shared" si="105"/>
        <v>750</v>
      </c>
      <c r="DH24" s="89">
        <f t="shared" si="105"/>
        <v>150</v>
      </c>
      <c r="DI24" s="89">
        <f t="shared" si="105"/>
        <v>25</v>
      </c>
      <c r="DJ24" s="89">
        <f t="shared" si="105"/>
        <v>0</v>
      </c>
      <c r="DK24" s="89">
        <f t="shared" si="105"/>
        <v>125</v>
      </c>
      <c r="DL24" s="89">
        <f t="shared" si="105"/>
        <v>625</v>
      </c>
      <c r="DM24" s="89">
        <f t="shared" si="105"/>
        <v>216</v>
      </c>
      <c r="DN24" s="89">
        <v>250</v>
      </c>
      <c r="DO24" s="90">
        <f t="shared" si="91"/>
        <v>0</v>
      </c>
      <c r="DP24" s="90"/>
      <c r="DQ24" s="91"/>
      <c r="DR24" s="90">
        <f t="shared" si="92"/>
        <v>0</v>
      </c>
      <c r="DS24" s="90">
        <f t="shared" si="93"/>
        <v>0</v>
      </c>
      <c r="DT24" s="90">
        <f t="shared" si="52"/>
        <v>0</v>
      </c>
      <c r="DU24" s="90"/>
      <c r="DV24" s="90">
        <f t="shared" si="94"/>
        <v>0</v>
      </c>
      <c r="DW24" s="90">
        <f t="shared" si="95"/>
        <v>0</v>
      </c>
      <c r="DX24" s="89"/>
      <c r="DY24" s="89">
        <v>250</v>
      </c>
      <c r="DZ24" s="90">
        <f t="shared" si="53"/>
        <v>0</v>
      </c>
      <c r="EA24" s="90"/>
      <c r="EB24" s="91"/>
      <c r="EC24" s="90">
        <f t="shared" si="54"/>
        <v>0</v>
      </c>
      <c r="ED24" s="90">
        <f t="shared" si="55"/>
        <v>0</v>
      </c>
      <c r="EE24" s="90">
        <f t="shared" si="7"/>
        <v>0</v>
      </c>
      <c r="EF24" s="90"/>
      <c r="EG24" s="90">
        <f t="shared" si="56"/>
        <v>0</v>
      </c>
      <c r="EH24" s="90">
        <f t="shared" si="57"/>
        <v>0</v>
      </c>
      <c r="EI24" s="89"/>
      <c r="EJ24" s="89">
        <v>250</v>
      </c>
      <c r="EK24" s="90">
        <f t="shared" si="58"/>
        <v>0</v>
      </c>
      <c r="EL24" s="90"/>
      <c r="EM24" s="91"/>
      <c r="EN24" s="90">
        <f t="shared" si="59"/>
        <v>0</v>
      </c>
      <c r="EO24" s="90">
        <f t="shared" si="60"/>
        <v>0</v>
      </c>
      <c r="EP24" s="90">
        <f t="shared" si="8"/>
        <v>0</v>
      </c>
      <c r="EQ24" s="90"/>
      <c r="ER24" s="90">
        <f t="shared" si="61"/>
        <v>0</v>
      </c>
      <c r="ES24" s="90">
        <f t="shared" si="62"/>
        <v>0</v>
      </c>
      <c r="ET24" s="89"/>
      <c r="EU24" s="89">
        <f t="shared" si="63"/>
        <v>750</v>
      </c>
      <c r="EV24" s="90">
        <f t="shared" si="63"/>
        <v>0</v>
      </c>
      <c r="EW24" s="90">
        <f t="shared" si="63"/>
        <v>0</v>
      </c>
      <c r="EX24" s="90">
        <f t="shared" si="63"/>
        <v>0</v>
      </c>
      <c r="EY24" s="90">
        <f t="shared" si="63"/>
        <v>0</v>
      </c>
      <c r="EZ24" s="90">
        <f t="shared" si="64"/>
        <v>0</v>
      </c>
      <c r="FA24" s="90">
        <f t="shared" si="65"/>
        <v>0</v>
      </c>
      <c r="FB24" s="90">
        <f t="shared" si="65"/>
        <v>0</v>
      </c>
      <c r="FC24" s="90">
        <f t="shared" si="66"/>
        <v>0</v>
      </c>
      <c r="FD24" s="90">
        <f t="shared" si="67"/>
        <v>0</v>
      </c>
      <c r="FE24" s="89">
        <f t="shared" si="68"/>
        <v>0</v>
      </c>
      <c r="FF24" s="89">
        <f t="shared" si="69"/>
        <v>2250</v>
      </c>
      <c r="FG24" s="89">
        <f t="shared" si="69"/>
        <v>750</v>
      </c>
      <c r="FH24" s="89">
        <f t="shared" si="69"/>
        <v>0</v>
      </c>
      <c r="FI24" s="89">
        <f t="shared" si="69"/>
        <v>0</v>
      </c>
      <c r="FJ24" s="89">
        <f t="shared" si="69"/>
        <v>750</v>
      </c>
      <c r="FK24" s="89">
        <f t="shared" si="69"/>
        <v>150</v>
      </c>
      <c r="FL24" s="89">
        <f t="shared" si="69"/>
        <v>25</v>
      </c>
      <c r="FM24" s="89">
        <f t="shared" si="69"/>
        <v>0</v>
      </c>
      <c r="FN24" s="89">
        <f t="shared" si="69"/>
        <v>125</v>
      </c>
      <c r="FO24" s="89">
        <f t="shared" si="69"/>
        <v>625</v>
      </c>
      <c r="FP24" s="89">
        <f t="shared" si="69"/>
        <v>216</v>
      </c>
      <c r="FQ24" s="89">
        <v>250</v>
      </c>
      <c r="FR24" s="90">
        <f t="shared" si="96"/>
        <v>0</v>
      </c>
      <c r="FS24" s="90"/>
      <c r="FT24" s="91"/>
      <c r="FU24" s="90">
        <f t="shared" si="97"/>
        <v>0</v>
      </c>
      <c r="FV24" s="90">
        <f t="shared" si="98"/>
        <v>0</v>
      </c>
      <c r="FW24" s="90">
        <f t="shared" si="99"/>
        <v>0</v>
      </c>
      <c r="FX24" s="90"/>
      <c r="FY24" s="90">
        <f t="shared" si="100"/>
        <v>0</v>
      </c>
      <c r="FZ24" s="90">
        <f t="shared" si="101"/>
        <v>0</v>
      </c>
      <c r="GA24" s="89"/>
      <c r="GB24" s="89">
        <v>250</v>
      </c>
      <c r="GC24" s="90">
        <f t="shared" si="70"/>
        <v>0</v>
      </c>
      <c r="GD24" s="90"/>
      <c r="GE24" s="91"/>
      <c r="GF24" s="90">
        <f t="shared" si="71"/>
        <v>0</v>
      </c>
      <c r="GG24" s="90">
        <f t="shared" si="72"/>
        <v>0</v>
      </c>
      <c r="GH24" s="90">
        <f t="shared" si="10"/>
        <v>0</v>
      </c>
      <c r="GI24" s="90"/>
      <c r="GJ24" s="90">
        <f t="shared" si="73"/>
        <v>0</v>
      </c>
      <c r="GK24" s="90">
        <f t="shared" si="74"/>
        <v>0</v>
      </c>
      <c r="GL24" s="89"/>
      <c r="GM24" s="89">
        <v>250</v>
      </c>
      <c r="GN24" s="90">
        <f t="shared" si="75"/>
        <v>0</v>
      </c>
      <c r="GO24" s="90"/>
      <c r="GP24" s="91"/>
      <c r="GQ24" s="90">
        <f t="shared" si="76"/>
        <v>0</v>
      </c>
      <c r="GR24" s="90">
        <f t="shared" si="77"/>
        <v>0</v>
      </c>
      <c r="GS24" s="90">
        <f t="shared" si="11"/>
        <v>0</v>
      </c>
      <c r="GT24" s="90"/>
      <c r="GU24" s="90">
        <f t="shared" si="78"/>
        <v>0</v>
      </c>
      <c r="GV24" s="90">
        <f t="shared" si="79"/>
        <v>0</v>
      </c>
      <c r="GW24" s="89"/>
      <c r="GX24" s="89">
        <f t="shared" si="80"/>
        <v>750</v>
      </c>
      <c r="GY24" s="90">
        <f t="shared" si="80"/>
        <v>0</v>
      </c>
      <c r="GZ24" s="90">
        <f t="shared" si="80"/>
        <v>0</v>
      </c>
      <c r="HA24" s="90">
        <f t="shared" si="80"/>
        <v>0</v>
      </c>
      <c r="HB24" s="90">
        <f t="shared" si="80"/>
        <v>0</v>
      </c>
      <c r="HC24" s="90">
        <f t="shared" si="81"/>
        <v>0</v>
      </c>
      <c r="HD24" s="90">
        <f t="shared" si="82"/>
        <v>0</v>
      </c>
      <c r="HE24" s="90">
        <f t="shared" si="82"/>
        <v>0</v>
      </c>
      <c r="HF24" s="90">
        <f t="shared" si="83"/>
        <v>0</v>
      </c>
      <c r="HG24" s="90">
        <f t="shared" si="84"/>
        <v>0</v>
      </c>
      <c r="HH24" s="89">
        <f t="shared" si="85"/>
        <v>0</v>
      </c>
      <c r="HI24" s="90">
        <f t="shared" si="86"/>
        <v>3000</v>
      </c>
      <c r="HJ24" s="90">
        <f t="shared" si="86"/>
        <v>750</v>
      </c>
      <c r="HK24" s="90">
        <f t="shared" si="86"/>
        <v>0</v>
      </c>
      <c r="HL24" s="90">
        <f t="shared" si="86"/>
        <v>0</v>
      </c>
      <c r="HM24" s="90">
        <f t="shared" si="86"/>
        <v>750</v>
      </c>
      <c r="HN24" s="90">
        <f t="shared" si="86"/>
        <v>50</v>
      </c>
      <c r="HO24" s="90">
        <f t="shared" si="86"/>
        <v>25</v>
      </c>
      <c r="HP24" s="90">
        <f t="shared" si="86"/>
        <v>0</v>
      </c>
      <c r="HQ24" s="90">
        <f t="shared" si="86"/>
        <v>25</v>
      </c>
      <c r="HR24" s="90">
        <f t="shared" si="86"/>
        <v>725</v>
      </c>
      <c r="HS24" s="90">
        <f t="shared" si="86"/>
        <v>216</v>
      </c>
      <c r="HT24" s="159">
        <f t="shared" si="87"/>
        <v>750</v>
      </c>
      <c r="HU24" s="131">
        <f t="shared" si="88"/>
        <v>750</v>
      </c>
      <c r="HV24" s="131">
        <f t="shared" si="89"/>
        <v>750</v>
      </c>
      <c r="HW24" s="84"/>
      <c r="HX24" s="84">
        <f t="shared" si="90"/>
        <v>216</v>
      </c>
      <c r="HY24" s="84"/>
      <c r="HZ24" s="84"/>
      <c r="IA24" s="84"/>
      <c r="IB24" s="84"/>
      <c r="IC24" s="84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</row>
    <row r="25" spans="1:319" s="4" customFormat="1" ht="15.75" hidden="1" customHeight="1" x14ac:dyDescent="0.25">
      <c r="A25" s="33">
        <v>245</v>
      </c>
      <c r="B25" s="37">
        <v>20</v>
      </c>
      <c r="C25" s="37"/>
      <c r="D25" s="37"/>
      <c r="E25" s="37"/>
      <c r="F25" s="121" t="s">
        <v>606</v>
      </c>
      <c r="G25" s="146" t="s">
        <v>375</v>
      </c>
      <c r="H25" s="122" t="s">
        <v>575</v>
      </c>
      <c r="I25" s="123">
        <v>61004029423</v>
      </c>
      <c r="J25" s="34" t="s">
        <v>44</v>
      </c>
      <c r="K25" s="92" t="s">
        <v>45</v>
      </c>
      <c r="L25" s="34" t="s">
        <v>1161</v>
      </c>
      <c r="M25" s="34">
        <v>203</v>
      </c>
      <c r="N25" s="34" t="s">
        <v>1242</v>
      </c>
      <c r="O25" s="34"/>
      <c r="P25" s="100" t="s">
        <v>86</v>
      </c>
      <c r="Q25" s="261"/>
      <c r="R25" s="39" t="s">
        <v>350</v>
      </c>
      <c r="S25" s="89">
        <v>250</v>
      </c>
      <c r="T25" s="90">
        <f t="shared" si="0"/>
        <v>250</v>
      </c>
      <c r="U25" s="110"/>
      <c r="V25" s="111"/>
      <c r="W25" s="110">
        <f t="shared" si="13"/>
        <v>250</v>
      </c>
      <c r="X25" s="110">
        <f t="shared" si="14"/>
        <v>50</v>
      </c>
      <c r="Y25" s="90">
        <f t="shared" si="15"/>
        <v>0</v>
      </c>
      <c r="Z25" s="110"/>
      <c r="AA25" s="110">
        <f t="shared" si="16"/>
        <v>50</v>
      </c>
      <c r="AB25" s="110">
        <f t="shared" si="17"/>
        <v>200</v>
      </c>
      <c r="AC25" s="109">
        <v>60</v>
      </c>
      <c r="AD25" s="89">
        <v>250</v>
      </c>
      <c r="AE25" s="90">
        <f t="shared" si="18"/>
        <v>250</v>
      </c>
      <c r="AF25" s="90"/>
      <c r="AG25" s="91"/>
      <c r="AH25" s="90">
        <f t="shared" si="19"/>
        <v>250</v>
      </c>
      <c r="AI25" s="90">
        <v>0</v>
      </c>
      <c r="AJ25" s="90">
        <v>0</v>
      </c>
      <c r="AK25" s="90"/>
      <c r="AL25" s="90">
        <f t="shared" si="20"/>
        <v>0</v>
      </c>
      <c r="AM25" s="90">
        <f t="shared" si="21"/>
        <v>250</v>
      </c>
      <c r="AN25" s="177">
        <v>70</v>
      </c>
      <c r="AO25" s="89">
        <v>250</v>
      </c>
      <c r="AP25" s="90">
        <f t="shared" si="22"/>
        <v>250</v>
      </c>
      <c r="AQ25" s="90"/>
      <c r="AR25" s="91"/>
      <c r="AS25" s="90">
        <f t="shared" si="1"/>
        <v>250</v>
      </c>
      <c r="AT25" s="90">
        <v>0</v>
      </c>
      <c r="AU25" s="90">
        <v>0</v>
      </c>
      <c r="AV25" s="90"/>
      <c r="AW25" s="90">
        <f t="shared" si="23"/>
        <v>0</v>
      </c>
      <c r="AX25" s="90">
        <f t="shared" si="24"/>
        <v>250</v>
      </c>
      <c r="AY25" s="89">
        <v>66</v>
      </c>
      <c r="AZ25" s="109">
        <f t="shared" si="25"/>
        <v>750</v>
      </c>
      <c r="BA25" s="110">
        <f t="shared" si="25"/>
        <v>750</v>
      </c>
      <c r="BB25" s="110">
        <f t="shared" si="25"/>
        <v>0</v>
      </c>
      <c r="BC25" s="110">
        <f t="shared" si="25"/>
        <v>0</v>
      </c>
      <c r="BD25" s="110">
        <f t="shared" si="25"/>
        <v>750</v>
      </c>
      <c r="BE25" s="110">
        <f t="shared" si="26"/>
        <v>150</v>
      </c>
      <c r="BF25" s="110">
        <f t="shared" si="27"/>
        <v>0</v>
      </c>
      <c r="BG25" s="110">
        <f t="shared" si="27"/>
        <v>0</v>
      </c>
      <c r="BH25" s="110">
        <f t="shared" si="28"/>
        <v>150</v>
      </c>
      <c r="BI25" s="110">
        <f t="shared" si="29"/>
        <v>600</v>
      </c>
      <c r="BJ25" s="109">
        <f t="shared" si="30"/>
        <v>196</v>
      </c>
      <c r="BK25" s="89">
        <v>250</v>
      </c>
      <c r="BL25" s="90">
        <f t="shared" si="31"/>
        <v>0</v>
      </c>
      <c r="BM25" s="90"/>
      <c r="BN25" s="91"/>
      <c r="BO25" s="90">
        <f t="shared" si="32"/>
        <v>0</v>
      </c>
      <c r="BP25" s="90">
        <f t="shared" si="33"/>
        <v>0</v>
      </c>
      <c r="BQ25" s="90">
        <f t="shared" si="2"/>
        <v>0</v>
      </c>
      <c r="BR25" s="90"/>
      <c r="BS25" s="90">
        <f t="shared" si="3"/>
        <v>0</v>
      </c>
      <c r="BT25" s="90">
        <f t="shared" si="102"/>
        <v>0</v>
      </c>
      <c r="BU25" s="89"/>
      <c r="BV25" s="89">
        <v>250</v>
      </c>
      <c r="BW25" s="90">
        <f t="shared" si="35"/>
        <v>0</v>
      </c>
      <c r="BX25" s="90"/>
      <c r="BY25" s="91"/>
      <c r="BZ25" s="90">
        <f t="shared" si="36"/>
        <v>0</v>
      </c>
      <c r="CA25" s="90">
        <f t="shared" si="37"/>
        <v>0</v>
      </c>
      <c r="CB25" s="90">
        <f t="shared" si="4"/>
        <v>0</v>
      </c>
      <c r="CC25" s="90"/>
      <c r="CD25" s="90">
        <f t="shared" si="38"/>
        <v>0</v>
      </c>
      <c r="CE25" s="90">
        <f t="shared" si="39"/>
        <v>0</v>
      </c>
      <c r="CF25" s="89"/>
      <c r="CG25" s="89">
        <v>250</v>
      </c>
      <c r="CH25" s="90">
        <f t="shared" si="40"/>
        <v>0</v>
      </c>
      <c r="CI25" s="90"/>
      <c r="CJ25" s="91"/>
      <c r="CK25" s="90">
        <f t="shared" si="41"/>
        <v>0</v>
      </c>
      <c r="CL25" s="90">
        <f t="shared" si="42"/>
        <v>0</v>
      </c>
      <c r="CM25" s="90">
        <f t="shared" si="5"/>
        <v>0</v>
      </c>
      <c r="CN25" s="90"/>
      <c r="CO25" s="90">
        <f t="shared" si="43"/>
        <v>0</v>
      </c>
      <c r="CP25" s="90">
        <f t="shared" si="44"/>
        <v>0</v>
      </c>
      <c r="CQ25" s="89"/>
      <c r="CR25" s="109">
        <f t="shared" si="103"/>
        <v>750</v>
      </c>
      <c r="CS25" s="110">
        <f t="shared" si="103"/>
        <v>0</v>
      </c>
      <c r="CT25" s="110">
        <f t="shared" si="103"/>
        <v>0</v>
      </c>
      <c r="CU25" s="110">
        <f t="shared" si="103"/>
        <v>0</v>
      </c>
      <c r="CV25" s="110">
        <f t="shared" si="103"/>
        <v>0</v>
      </c>
      <c r="CW25" s="110">
        <f t="shared" si="46"/>
        <v>0</v>
      </c>
      <c r="CX25" s="110">
        <f t="shared" si="104"/>
        <v>0</v>
      </c>
      <c r="CY25" s="110">
        <f t="shared" si="104"/>
        <v>0</v>
      </c>
      <c r="CZ25" s="110">
        <f t="shared" si="48"/>
        <v>0</v>
      </c>
      <c r="DA25" s="110">
        <f t="shared" si="49"/>
        <v>0</v>
      </c>
      <c r="DB25" s="109">
        <f t="shared" si="50"/>
        <v>0</v>
      </c>
      <c r="DC25" s="109">
        <f t="shared" si="105"/>
        <v>1500</v>
      </c>
      <c r="DD25" s="109">
        <f t="shared" si="105"/>
        <v>750</v>
      </c>
      <c r="DE25" s="109">
        <f t="shared" si="105"/>
        <v>0</v>
      </c>
      <c r="DF25" s="109">
        <f t="shared" si="105"/>
        <v>0</v>
      </c>
      <c r="DG25" s="109">
        <f t="shared" si="105"/>
        <v>750</v>
      </c>
      <c r="DH25" s="109">
        <f t="shared" si="105"/>
        <v>150</v>
      </c>
      <c r="DI25" s="109">
        <f t="shared" si="105"/>
        <v>0</v>
      </c>
      <c r="DJ25" s="109">
        <f t="shared" si="105"/>
        <v>0</v>
      </c>
      <c r="DK25" s="109">
        <f t="shared" si="105"/>
        <v>150</v>
      </c>
      <c r="DL25" s="109">
        <f t="shared" si="105"/>
        <v>600</v>
      </c>
      <c r="DM25" s="109">
        <f t="shared" si="105"/>
        <v>196</v>
      </c>
      <c r="DN25" s="89">
        <v>250</v>
      </c>
      <c r="DO25" s="90">
        <f t="shared" si="91"/>
        <v>0</v>
      </c>
      <c r="DP25" s="90"/>
      <c r="DQ25" s="91"/>
      <c r="DR25" s="90">
        <f t="shared" si="92"/>
        <v>0</v>
      </c>
      <c r="DS25" s="90">
        <f t="shared" si="93"/>
        <v>0</v>
      </c>
      <c r="DT25" s="90">
        <f t="shared" si="52"/>
        <v>0</v>
      </c>
      <c r="DU25" s="90"/>
      <c r="DV25" s="90">
        <f t="shared" si="94"/>
        <v>0</v>
      </c>
      <c r="DW25" s="90">
        <f t="shared" si="95"/>
        <v>0</v>
      </c>
      <c r="DX25" s="89"/>
      <c r="DY25" s="89">
        <v>250</v>
      </c>
      <c r="DZ25" s="90">
        <f t="shared" si="53"/>
        <v>0</v>
      </c>
      <c r="EA25" s="90"/>
      <c r="EB25" s="91"/>
      <c r="EC25" s="90">
        <f t="shared" si="54"/>
        <v>0</v>
      </c>
      <c r="ED25" s="90">
        <f t="shared" si="55"/>
        <v>0</v>
      </c>
      <c r="EE25" s="90">
        <f t="shared" si="7"/>
        <v>0</v>
      </c>
      <c r="EF25" s="90"/>
      <c r="EG25" s="90">
        <f t="shared" si="56"/>
        <v>0</v>
      </c>
      <c r="EH25" s="90">
        <f t="shared" si="57"/>
        <v>0</v>
      </c>
      <c r="EI25" s="89"/>
      <c r="EJ25" s="89">
        <v>250</v>
      </c>
      <c r="EK25" s="90">
        <f t="shared" si="58"/>
        <v>0</v>
      </c>
      <c r="EL25" s="90"/>
      <c r="EM25" s="91"/>
      <c r="EN25" s="90">
        <f t="shared" si="59"/>
        <v>0</v>
      </c>
      <c r="EO25" s="90">
        <f t="shared" si="60"/>
        <v>0</v>
      </c>
      <c r="EP25" s="90">
        <f t="shared" si="8"/>
        <v>0</v>
      </c>
      <c r="EQ25" s="90"/>
      <c r="ER25" s="90">
        <f t="shared" si="61"/>
        <v>0</v>
      </c>
      <c r="ES25" s="90">
        <f t="shared" si="62"/>
        <v>0</v>
      </c>
      <c r="ET25" s="89"/>
      <c r="EU25" s="109">
        <f t="shared" si="63"/>
        <v>750</v>
      </c>
      <c r="EV25" s="110">
        <f t="shared" si="63"/>
        <v>0</v>
      </c>
      <c r="EW25" s="110">
        <f t="shared" si="63"/>
        <v>0</v>
      </c>
      <c r="EX25" s="110">
        <f t="shared" si="63"/>
        <v>0</v>
      </c>
      <c r="EY25" s="110">
        <f t="shared" si="63"/>
        <v>0</v>
      </c>
      <c r="EZ25" s="110">
        <f t="shared" si="64"/>
        <v>0</v>
      </c>
      <c r="FA25" s="110">
        <f t="shared" si="65"/>
        <v>0</v>
      </c>
      <c r="FB25" s="110">
        <f t="shared" si="65"/>
        <v>0</v>
      </c>
      <c r="FC25" s="110">
        <f t="shared" si="66"/>
        <v>0</v>
      </c>
      <c r="FD25" s="110">
        <f t="shared" si="67"/>
        <v>0</v>
      </c>
      <c r="FE25" s="109">
        <f t="shared" si="68"/>
        <v>0</v>
      </c>
      <c r="FF25" s="109">
        <f t="shared" si="69"/>
        <v>2250</v>
      </c>
      <c r="FG25" s="109">
        <f t="shared" si="69"/>
        <v>750</v>
      </c>
      <c r="FH25" s="109">
        <f t="shared" si="69"/>
        <v>0</v>
      </c>
      <c r="FI25" s="109">
        <f t="shared" si="69"/>
        <v>0</v>
      </c>
      <c r="FJ25" s="109">
        <f t="shared" si="69"/>
        <v>750</v>
      </c>
      <c r="FK25" s="109">
        <f t="shared" si="69"/>
        <v>150</v>
      </c>
      <c r="FL25" s="109">
        <f t="shared" si="69"/>
        <v>0</v>
      </c>
      <c r="FM25" s="109">
        <f t="shared" si="69"/>
        <v>0</v>
      </c>
      <c r="FN25" s="109">
        <f t="shared" si="69"/>
        <v>150</v>
      </c>
      <c r="FO25" s="109">
        <f t="shared" si="69"/>
        <v>600</v>
      </c>
      <c r="FP25" s="109">
        <f t="shared" si="69"/>
        <v>196</v>
      </c>
      <c r="FQ25" s="89">
        <v>250</v>
      </c>
      <c r="FR25" s="90">
        <f t="shared" si="96"/>
        <v>0</v>
      </c>
      <c r="FS25" s="90"/>
      <c r="FT25" s="91"/>
      <c r="FU25" s="90">
        <f t="shared" si="97"/>
        <v>0</v>
      </c>
      <c r="FV25" s="90">
        <f t="shared" si="98"/>
        <v>0</v>
      </c>
      <c r="FW25" s="90">
        <f t="shared" si="99"/>
        <v>0</v>
      </c>
      <c r="FX25" s="90"/>
      <c r="FY25" s="90">
        <f t="shared" si="100"/>
        <v>0</v>
      </c>
      <c r="FZ25" s="90">
        <f t="shared" si="101"/>
        <v>0</v>
      </c>
      <c r="GA25" s="89"/>
      <c r="GB25" s="89">
        <v>250</v>
      </c>
      <c r="GC25" s="90">
        <f t="shared" si="70"/>
        <v>0</v>
      </c>
      <c r="GD25" s="90"/>
      <c r="GE25" s="91"/>
      <c r="GF25" s="90">
        <f t="shared" si="71"/>
        <v>0</v>
      </c>
      <c r="GG25" s="90">
        <f t="shared" si="72"/>
        <v>0</v>
      </c>
      <c r="GH25" s="90">
        <f t="shared" si="10"/>
        <v>0</v>
      </c>
      <c r="GI25" s="90"/>
      <c r="GJ25" s="90">
        <f t="shared" si="73"/>
        <v>0</v>
      </c>
      <c r="GK25" s="90">
        <f t="shared" si="74"/>
        <v>0</v>
      </c>
      <c r="GL25" s="89"/>
      <c r="GM25" s="89">
        <v>250</v>
      </c>
      <c r="GN25" s="90">
        <f t="shared" si="75"/>
        <v>0</v>
      </c>
      <c r="GO25" s="90"/>
      <c r="GP25" s="91"/>
      <c r="GQ25" s="90">
        <f t="shared" si="76"/>
        <v>0</v>
      </c>
      <c r="GR25" s="90">
        <f t="shared" si="77"/>
        <v>0</v>
      </c>
      <c r="GS25" s="90">
        <f t="shared" si="11"/>
        <v>0</v>
      </c>
      <c r="GT25" s="90"/>
      <c r="GU25" s="90">
        <f t="shared" si="78"/>
        <v>0</v>
      </c>
      <c r="GV25" s="90">
        <f t="shared" si="79"/>
        <v>0</v>
      </c>
      <c r="GW25" s="89"/>
      <c r="GX25" s="109">
        <f t="shared" si="80"/>
        <v>750</v>
      </c>
      <c r="GY25" s="110">
        <f t="shared" si="80"/>
        <v>0</v>
      </c>
      <c r="GZ25" s="110">
        <f t="shared" si="80"/>
        <v>0</v>
      </c>
      <c r="HA25" s="110">
        <f t="shared" si="80"/>
        <v>0</v>
      </c>
      <c r="HB25" s="110">
        <f t="shared" si="80"/>
        <v>0</v>
      </c>
      <c r="HC25" s="110">
        <f t="shared" si="81"/>
        <v>0</v>
      </c>
      <c r="HD25" s="110">
        <f t="shared" si="82"/>
        <v>0</v>
      </c>
      <c r="HE25" s="110">
        <f t="shared" si="82"/>
        <v>0</v>
      </c>
      <c r="HF25" s="110">
        <f t="shared" si="83"/>
        <v>0</v>
      </c>
      <c r="HG25" s="110">
        <f t="shared" si="84"/>
        <v>0</v>
      </c>
      <c r="HH25" s="109">
        <f t="shared" si="85"/>
        <v>0</v>
      </c>
      <c r="HI25" s="110">
        <f t="shared" si="86"/>
        <v>3000</v>
      </c>
      <c r="HJ25" s="110">
        <f t="shared" si="86"/>
        <v>750</v>
      </c>
      <c r="HK25" s="110">
        <f t="shared" si="86"/>
        <v>0</v>
      </c>
      <c r="HL25" s="110">
        <f t="shared" si="86"/>
        <v>0</v>
      </c>
      <c r="HM25" s="110">
        <f t="shared" si="86"/>
        <v>750</v>
      </c>
      <c r="HN25" s="110">
        <f t="shared" si="86"/>
        <v>50</v>
      </c>
      <c r="HO25" s="110">
        <f t="shared" si="86"/>
        <v>0</v>
      </c>
      <c r="HP25" s="110">
        <f t="shared" si="86"/>
        <v>0</v>
      </c>
      <c r="HQ25" s="110">
        <f t="shared" si="86"/>
        <v>50</v>
      </c>
      <c r="HR25" s="110">
        <f t="shared" si="86"/>
        <v>700</v>
      </c>
      <c r="HS25" s="110">
        <f t="shared" si="86"/>
        <v>196</v>
      </c>
      <c r="HT25" s="193">
        <f t="shared" si="87"/>
        <v>750</v>
      </c>
      <c r="HU25" s="194">
        <f t="shared" si="88"/>
        <v>750</v>
      </c>
      <c r="HV25" s="194">
        <f t="shared" si="89"/>
        <v>750</v>
      </c>
      <c r="HW25" s="102"/>
      <c r="HX25" s="102">
        <f t="shared" si="90"/>
        <v>196</v>
      </c>
      <c r="HY25" s="102"/>
      <c r="HZ25" s="102"/>
      <c r="IA25" s="102"/>
      <c r="IB25" s="102"/>
      <c r="IC25" s="102"/>
      <c r="ID25" s="102"/>
      <c r="IE25" s="102"/>
      <c r="IF25" s="102"/>
      <c r="IG25" s="102"/>
      <c r="IH25" s="102" t="s">
        <v>1206</v>
      </c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  <c r="LG25" s="102"/>
    </row>
    <row r="26" spans="1:319" s="4" customFormat="1" ht="15.75" hidden="1" customHeight="1" x14ac:dyDescent="0.25">
      <c r="A26" s="33">
        <v>246</v>
      </c>
      <c r="B26" s="37">
        <v>21</v>
      </c>
      <c r="C26" s="74">
        <v>2</v>
      </c>
      <c r="D26" s="74"/>
      <c r="E26" s="75">
        <v>0.1</v>
      </c>
      <c r="F26" s="19" t="s">
        <v>607</v>
      </c>
      <c r="G26" s="146" t="s">
        <v>375</v>
      </c>
      <c r="H26" s="17" t="s">
        <v>576</v>
      </c>
      <c r="I26" s="87">
        <v>61004026508</v>
      </c>
      <c r="J26" s="34" t="s">
        <v>46</v>
      </c>
      <c r="K26" s="92" t="s">
        <v>47</v>
      </c>
      <c r="L26" s="34" t="s">
        <v>1038</v>
      </c>
      <c r="M26" s="34">
        <v>242</v>
      </c>
      <c r="N26" s="34" t="s">
        <v>1242</v>
      </c>
      <c r="O26" s="34"/>
      <c r="P26" s="100" t="s">
        <v>86</v>
      </c>
      <c r="Q26" s="255"/>
      <c r="R26" s="39" t="s">
        <v>350</v>
      </c>
      <c r="S26" s="89">
        <v>250</v>
      </c>
      <c r="T26" s="90">
        <f t="shared" si="0"/>
        <v>250</v>
      </c>
      <c r="U26" s="90"/>
      <c r="V26" s="91"/>
      <c r="W26" s="90">
        <f t="shared" si="13"/>
        <v>250</v>
      </c>
      <c r="X26" s="90">
        <f t="shared" si="14"/>
        <v>50</v>
      </c>
      <c r="Y26" s="90">
        <f t="shared" si="15"/>
        <v>25</v>
      </c>
      <c r="Z26" s="90"/>
      <c r="AA26" s="90">
        <f t="shared" si="16"/>
        <v>25</v>
      </c>
      <c r="AB26" s="90">
        <f t="shared" si="17"/>
        <v>225</v>
      </c>
      <c r="AC26" s="89">
        <v>63</v>
      </c>
      <c r="AD26" s="89">
        <v>250</v>
      </c>
      <c r="AE26" s="90">
        <f t="shared" si="18"/>
        <v>250</v>
      </c>
      <c r="AF26" s="90"/>
      <c r="AG26" s="91"/>
      <c r="AH26" s="90">
        <f t="shared" si="19"/>
        <v>250</v>
      </c>
      <c r="AI26" s="90">
        <v>0</v>
      </c>
      <c r="AJ26" s="90">
        <v>0</v>
      </c>
      <c r="AK26" s="90"/>
      <c r="AL26" s="90">
        <f t="shared" si="20"/>
        <v>0</v>
      </c>
      <c r="AM26" s="90">
        <f t="shared" si="21"/>
        <v>250</v>
      </c>
      <c r="AN26" s="177">
        <v>71</v>
      </c>
      <c r="AO26" s="89">
        <v>250</v>
      </c>
      <c r="AP26" s="90">
        <f t="shared" si="22"/>
        <v>250</v>
      </c>
      <c r="AQ26" s="90"/>
      <c r="AR26" s="91"/>
      <c r="AS26" s="90">
        <f t="shared" si="1"/>
        <v>250</v>
      </c>
      <c r="AT26" s="90">
        <v>0</v>
      </c>
      <c r="AU26" s="90">
        <v>0</v>
      </c>
      <c r="AV26" s="90"/>
      <c r="AW26" s="90">
        <f t="shared" si="23"/>
        <v>0</v>
      </c>
      <c r="AX26" s="90">
        <f t="shared" si="24"/>
        <v>250</v>
      </c>
      <c r="AY26" s="89">
        <v>63</v>
      </c>
      <c r="AZ26" s="89">
        <f t="shared" si="25"/>
        <v>750</v>
      </c>
      <c r="BA26" s="90">
        <f t="shared" si="25"/>
        <v>750</v>
      </c>
      <c r="BB26" s="90">
        <f t="shared" si="25"/>
        <v>0</v>
      </c>
      <c r="BC26" s="90">
        <f t="shared" si="25"/>
        <v>0</v>
      </c>
      <c r="BD26" s="90">
        <f t="shared" si="25"/>
        <v>750</v>
      </c>
      <c r="BE26" s="90">
        <f t="shared" si="26"/>
        <v>150</v>
      </c>
      <c r="BF26" s="90">
        <f t="shared" si="27"/>
        <v>25</v>
      </c>
      <c r="BG26" s="90">
        <f t="shared" si="27"/>
        <v>0</v>
      </c>
      <c r="BH26" s="90">
        <f t="shared" si="28"/>
        <v>125</v>
      </c>
      <c r="BI26" s="90">
        <f t="shared" si="29"/>
        <v>625</v>
      </c>
      <c r="BJ26" s="89">
        <f t="shared" si="30"/>
        <v>197</v>
      </c>
      <c r="BK26" s="89">
        <v>250</v>
      </c>
      <c r="BL26" s="90">
        <f t="shared" si="31"/>
        <v>0</v>
      </c>
      <c r="BM26" s="90"/>
      <c r="BN26" s="91"/>
      <c r="BO26" s="90">
        <f t="shared" si="32"/>
        <v>0</v>
      </c>
      <c r="BP26" s="90">
        <f t="shared" si="33"/>
        <v>0</v>
      </c>
      <c r="BQ26" s="90">
        <f t="shared" si="2"/>
        <v>0</v>
      </c>
      <c r="BR26" s="90"/>
      <c r="BS26" s="90">
        <f t="shared" si="3"/>
        <v>0</v>
      </c>
      <c r="BT26" s="90">
        <f t="shared" si="102"/>
        <v>0</v>
      </c>
      <c r="BU26" s="89"/>
      <c r="BV26" s="89">
        <v>250</v>
      </c>
      <c r="BW26" s="90">
        <f t="shared" si="35"/>
        <v>0</v>
      </c>
      <c r="BX26" s="90"/>
      <c r="BY26" s="91"/>
      <c r="BZ26" s="90">
        <f t="shared" si="36"/>
        <v>0</v>
      </c>
      <c r="CA26" s="90">
        <f t="shared" si="37"/>
        <v>0</v>
      </c>
      <c r="CB26" s="90">
        <f t="shared" si="4"/>
        <v>0</v>
      </c>
      <c r="CC26" s="90"/>
      <c r="CD26" s="90">
        <f t="shared" si="38"/>
        <v>0</v>
      </c>
      <c r="CE26" s="90">
        <f t="shared" si="39"/>
        <v>0</v>
      </c>
      <c r="CF26" s="89"/>
      <c r="CG26" s="89">
        <v>250</v>
      </c>
      <c r="CH26" s="90">
        <f t="shared" si="40"/>
        <v>0</v>
      </c>
      <c r="CI26" s="90"/>
      <c r="CJ26" s="91"/>
      <c r="CK26" s="90">
        <f t="shared" si="41"/>
        <v>0</v>
      </c>
      <c r="CL26" s="90">
        <f t="shared" si="42"/>
        <v>0</v>
      </c>
      <c r="CM26" s="90">
        <f t="shared" si="5"/>
        <v>0</v>
      </c>
      <c r="CN26" s="90"/>
      <c r="CO26" s="90">
        <f t="shared" si="43"/>
        <v>0</v>
      </c>
      <c r="CP26" s="90">
        <f t="shared" si="44"/>
        <v>0</v>
      </c>
      <c r="CQ26" s="89"/>
      <c r="CR26" s="89">
        <f t="shared" si="103"/>
        <v>750</v>
      </c>
      <c r="CS26" s="90">
        <f t="shared" si="103"/>
        <v>0</v>
      </c>
      <c r="CT26" s="90">
        <f t="shared" si="103"/>
        <v>0</v>
      </c>
      <c r="CU26" s="90">
        <f t="shared" si="103"/>
        <v>0</v>
      </c>
      <c r="CV26" s="90">
        <f t="shared" si="103"/>
        <v>0</v>
      </c>
      <c r="CW26" s="90">
        <f t="shared" si="46"/>
        <v>0</v>
      </c>
      <c r="CX26" s="90">
        <f t="shared" si="104"/>
        <v>0</v>
      </c>
      <c r="CY26" s="90">
        <f t="shared" si="104"/>
        <v>0</v>
      </c>
      <c r="CZ26" s="90">
        <f t="shared" si="48"/>
        <v>0</v>
      </c>
      <c r="DA26" s="90">
        <f t="shared" si="49"/>
        <v>0</v>
      </c>
      <c r="DB26" s="89">
        <f t="shared" si="50"/>
        <v>0</v>
      </c>
      <c r="DC26" s="89">
        <f t="shared" si="105"/>
        <v>1500</v>
      </c>
      <c r="DD26" s="89">
        <f t="shared" si="105"/>
        <v>750</v>
      </c>
      <c r="DE26" s="89">
        <f t="shared" si="105"/>
        <v>0</v>
      </c>
      <c r="DF26" s="89">
        <f t="shared" si="105"/>
        <v>0</v>
      </c>
      <c r="DG26" s="89">
        <f t="shared" si="105"/>
        <v>750</v>
      </c>
      <c r="DH26" s="89">
        <f t="shared" si="105"/>
        <v>150</v>
      </c>
      <c r="DI26" s="89">
        <f t="shared" si="105"/>
        <v>25</v>
      </c>
      <c r="DJ26" s="89">
        <f t="shared" si="105"/>
        <v>0</v>
      </c>
      <c r="DK26" s="89">
        <f t="shared" si="105"/>
        <v>125</v>
      </c>
      <c r="DL26" s="89">
        <f t="shared" si="105"/>
        <v>625</v>
      </c>
      <c r="DM26" s="89">
        <f t="shared" si="105"/>
        <v>197</v>
      </c>
      <c r="DN26" s="89">
        <v>250</v>
      </c>
      <c r="DO26" s="90">
        <f t="shared" si="91"/>
        <v>0</v>
      </c>
      <c r="DP26" s="90"/>
      <c r="DQ26" s="91"/>
      <c r="DR26" s="90">
        <f t="shared" si="92"/>
        <v>0</v>
      </c>
      <c r="DS26" s="90">
        <f t="shared" si="93"/>
        <v>0</v>
      </c>
      <c r="DT26" s="90">
        <f t="shared" si="52"/>
        <v>0</v>
      </c>
      <c r="DU26" s="90"/>
      <c r="DV26" s="90">
        <f t="shared" si="94"/>
        <v>0</v>
      </c>
      <c r="DW26" s="90">
        <f t="shared" si="95"/>
        <v>0</v>
      </c>
      <c r="DX26" s="89"/>
      <c r="DY26" s="89">
        <v>250</v>
      </c>
      <c r="DZ26" s="90">
        <f t="shared" si="53"/>
        <v>0</v>
      </c>
      <c r="EA26" s="90"/>
      <c r="EB26" s="91"/>
      <c r="EC26" s="90">
        <f t="shared" si="54"/>
        <v>0</v>
      </c>
      <c r="ED26" s="90">
        <f t="shared" si="55"/>
        <v>0</v>
      </c>
      <c r="EE26" s="90">
        <f t="shared" si="7"/>
        <v>0</v>
      </c>
      <c r="EF26" s="90"/>
      <c r="EG26" s="90">
        <f t="shared" si="56"/>
        <v>0</v>
      </c>
      <c r="EH26" s="90">
        <f t="shared" si="57"/>
        <v>0</v>
      </c>
      <c r="EI26" s="89"/>
      <c r="EJ26" s="89">
        <v>250</v>
      </c>
      <c r="EK26" s="90">
        <f t="shared" si="58"/>
        <v>0</v>
      </c>
      <c r="EL26" s="90"/>
      <c r="EM26" s="91"/>
      <c r="EN26" s="90">
        <f t="shared" si="59"/>
        <v>0</v>
      </c>
      <c r="EO26" s="90">
        <f t="shared" si="60"/>
        <v>0</v>
      </c>
      <c r="EP26" s="90">
        <f t="shared" si="8"/>
        <v>0</v>
      </c>
      <c r="EQ26" s="90"/>
      <c r="ER26" s="90">
        <f t="shared" si="61"/>
        <v>0</v>
      </c>
      <c r="ES26" s="90">
        <f t="shared" si="62"/>
        <v>0</v>
      </c>
      <c r="ET26" s="89"/>
      <c r="EU26" s="89">
        <f t="shared" si="63"/>
        <v>750</v>
      </c>
      <c r="EV26" s="90">
        <f t="shared" si="63"/>
        <v>0</v>
      </c>
      <c r="EW26" s="90">
        <f t="shared" si="63"/>
        <v>0</v>
      </c>
      <c r="EX26" s="90">
        <f t="shared" si="63"/>
        <v>0</v>
      </c>
      <c r="EY26" s="90">
        <f t="shared" si="63"/>
        <v>0</v>
      </c>
      <c r="EZ26" s="90">
        <f t="shared" si="64"/>
        <v>0</v>
      </c>
      <c r="FA26" s="90">
        <f t="shared" si="65"/>
        <v>0</v>
      </c>
      <c r="FB26" s="90">
        <f t="shared" si="65"/>
        <v>0</v>
      </c>
      <c r="FC26" s="90">
        <f t="shared" si="66"/>
        <v>0</v>
      </c>
      <c r="FD26" s="90">
        <f t="shared" si="67"/>
        <v>0</v>
      </c>
      <c r="FE26" s="89">
        <f t="shared" si="68"/>
        <v>0</v>
      </c>
      <c r="FF26" s="89">
        <f t="shared" si="69"/>
        <v>2250</v>
      </c>
      <c r="FG26" s="89">
        <f t="shared" si="69"/>
        <v>750</v>
      </c>
      <c r="FH26" s="89">
        <f t="shared" si="69"/>
        <v>0</v>
      </c>
      <c r="FI26" s="89">
        <f t="shared" si="69"/>
        <v>0</v>
      </c>
      <c r="FJ26" s="89">
        <f t="shared" si="69"/>
        <v>750</v>
      </c>
      <c r="FK26" s="89">
        <f t="shared" si="69"/>
        <v>150</v>
      </c>
      <c r="FL26" s="89">
        <f t="shared" si="69"/>
        <v>25</v>
      </c>
      <c r="FM26" s="89">
        <f t="shared" si="69"/>
        <v>0</v>
      </c>
      <c r="FN26" s="89">
        <f t="shared" si="69"/>
        <v>125</v>
      </c>
      <c r="FO26" s="89">
        <f t="shared" si="69"/>
        <v>625</v>
      </c>
      <c r="FP26" s="89">
        <f t="shared" si="69"/>
        <v>197</v>
      </c>
      <c r="FQ26" s="89">
        <v>250</v>
      </c>
      <c r="FR26" s="90">
        <f t="shared" si="96"/>
        <v>0</v>
      </c>
      <c r="FS26" s="90"/>
      <c r="FT26" s="91"/>
      <c r="FU26" s="90">
        <f t="shared" si="97"/>
        <v>0</v>
      </c>
      <c r="FV26" s="90">
        <f t="shared" si="98"/>
        <v>0</v>
      </c>
      <c r="FW26" s="90">
        <f t="shared" si="99"/>
        <v>0</v>
      </c>
      <c r="FX26" s="90"/>
      <c r="FY26" s="90">
        <f t="shared" si="100"/>
        <v>0</v>
      </c>
      <c r="FZ26" s="90">
        <f t="shared" si="101"/>
        <v>0</v>
      </c>
      <c r="GA26" s="89"/>
      <c r="GB26" s="89">
        <v>250</v>
      </c>
      <c r="GC26" s="90">
        <f t="shared" si="70"/>
        <v>0</v>
      </c>
      <c r="GD26" s="90"/>
      <c r="GE26" s="91"/>
      <c r="GF26" s="90">
        <f t="shared" si="71"/>
        <v>0</v>
      </c>
      <c r="GG26" s="90">
        <f t="shared" si="72"/>
        <v>0</v>
      </c>
      <c r="GH26" s="90">
        <f t="shared" si="10"/>
        <v>0</v>
      </c>
      <c r="GI26" s="90"/>
      <c r="GJ26" s="90">
        <f t="shared" si="73"/>
        <v>0</v>
      </c>
      <c r="GK26" s="90">
        <f t="shared" si="74"/>
        <v>0</v>
      </c>
      <c r="GL26" s="89"/>
      <c r="GM26" s="89">
        <v>250</v>
      </c>
      <c r="GN26" s="90">
        <f t="shared" si="75"/>
        <v>0</v>
      </c>
      <c r="GO26" s="90"/>
      <c r="GP26" s="91"/>
      <c r="GQ26" s="90">
        <f t="shared" si="76"/>
        <v>0</v>
      </c>
      <c r="GR26" s="90">
        <f t="shared" si="77"/>
        <v>0</v>
      </c>
      <c r="GS26" s="90">
        <f t="shared" si="11"/>
        <v>0</v>
      </c>
      <c r="GT26" s="90"/>
      <c r="GU26" s="90">
        <f t="shared" si="78"/>
        <v>0</v>
      </c>
      <c r="GV26" s="90">
        <f t="shared" si="79"/>
        <v>0</v>
      </c>
      <c r="GW26" s="89"/>
      <c r="GX26" s="89">
        <f t="shared" si="80"/>
        <v>750</v>
      </c>
      <c r="GY26" s="90">
        <f t="shared" si="80"/>
        <v>0</v>
      </c>
      <c r="GZ26" s="90">
        <f t="shared" si="80"/>
        <v>0</v>
      </c>
      <c r="HA26" s="90">
        <f t="shared" si="80"/>
        <v>0</v>
      </c>
      <c r="HB26" s="90">
        <f t="shared" si="80"/>
        <v>0</v>
      </c>
      <c r="HC26" s="90">
        <f t="shared" si="81"/>
        <v>0</v>
      </c>
      <c r="HD26" s="90">
        <f t="shared" si="82"/>
        <v>0</v>
      </c>
      <c r="HE26" s="90">
        <f t="shared" si="82"/>
        <v>0</v>
      </c>
      <c r="HF26" s="90">
        <f t="shared" si="83"/>
        <v>0</v>
      </c>
      <c r="HG26" s="90">
        <f t="shared" si="84"/>
        <v>0</v>
      </c>
      <c r="HH26" s="89">
        <f t="shared" si="85"/>
        <v>0</v>
      </c>
      <c r="HI26" s="90">
        <f t="shared" si="86"/>
        <v>3000</v>
      </c>
      <c r="HJ26" s="90">
        <f t="shared" si="86"/>
        <v>750</v>
      </c>
      <c r="HK26" s="90">
        <f t="shared" si="86"/>
        <v>0</v>
      </c>
      <c r="HL26" s="90">
        <f t="shared" si="86"/>
        <v>0</v>
      </c>
      <c r="HM26" s="90">
        <f t="shared" si="86"/>
        <v>750</v>
      </c>
      <c r="HN26" s="90">
        <f t="shared" si="86"/>
        <v>50</v>
      </c>
      <c r="HO26" s="90">
        <f t="shared" si="86"/>
        <v>25</v>
      </c>
      <c r="HP26" s="90">
        <f t="shared" si="86"/>
        <v>0</v>
      </c>
      <c r="HQ26" s="90">
        <f t="shared" si="86"/>
        <v>25</v>
      </c>
      <c r="HR26" s="90">
        <f t="shared" si="86"/>
        <v>725</v>
      </c>
      <c r="HS26" s="90">
        <f t="shared" si="86"/>
        <v>197</v>
      </c>
      <c r="HT26" s="159">
        <f t="shared" si="87"/>
        <v>750</v>
      </c>
      <c r="HU26" s="131">
        <f t="shared" si="88"/>
        <v>750</v>
      </c>
      <c r="HV26" s="131">
        <f t="shared" si="89"/>
        <v>750</v>
      </c>
      <c r="HW26" s="84"/>
      <c r="HX26" s="84">
        <f t="shared" si="90"/>
        <v>197</v>
      </c>
      <c r="HY26" s="84"/>
      <c r="HZ26" s="84"/>
      <c r="IA26" s="84"/>
      <c r="IB26" s="84"/>
      <c r="IC26" s="84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</row>
    <row r="27" spans="1:319" s="2" customFormat="1" ht="15.75" hidden="1" customHeight="1" x14ac:dyDescent="0.25">
      <c r="A27" s="33">
        <v>247</v>
      </c>
      <c r="B27" s="37">
        <v>22</v>
      </c>
      <c r="C27" s="37"/>
      <c r="D27" s="37"/>
      <c r="E27" s="37"/>
      <c r="F27" s="19" t="s">
        <v>609</v>
      </c>
      <c r="G27" s="146" t="s">
        <v>375</v>
      </c>
      <c r="H27" s="17" t="s">
        <v>578</v>
      </c>
      <c r="I27" s="87">
        <v>61004033675</v>
      </c>
      <c r="J27" s="34" t="s">
        <v>25</v>
      </c>
      <c r="K27" s="92" t="s">
        <v>50</v>
      </c>
      <c r="L27" s="34" t="s">
        <v>1068</v>
      </c>
      <c r="M27" s="34">
        <v>217</v>
      </c>
      <c r="N27" s="34" t="s">
        <v>1242</v>
      </c>
      <c r="O27" s="34"/>
      <c r="P27" s="100" t="s">
        <v>86</v>
      </c>
      <c r="Q27" s="37">
        <v>13</v>
      </c>
      <c r="R27" s="39" t="s">
        <v>363</v>
      </c>
      <c r="S27" s="89">
        <v>250</v>
      </c>
      <c r="T27" s="90">
        <f t="shared" si="0"/>
        <v>250</v>
      </c>
      <c r="U27" s="90"/>
      <c r="V27" s="91"/>
      <c r="W27" s="90">
        <f t="shared" si="13"/>
        <v>250</v>
      </c>
      <c r="X27" s="90">
        <f t="shared" si="14"/>
        <v>50</v>
      </c>
      <c r="Y27" s="90">
        <f t="shared" si="15"/>
        <v>0</v>
      </c>
      <c r="Z27" s="90"/>
      <c r="AA27" s="90">
        <f t="shared" si="16"/>
        <v>50</v>
      </c>
      <c r="AB27" s="90">
        <f t="shared" si="17"/>
        <v>200</v>
      </c>
      <c r="AC27" s="89">
        <v>98</v>
      </c>
      <c r="AD27" s="89">
        <v>250</v>
      </c>
      <c r="AE27" s="90">
        <f t="shared" si="18"/>
        <v>250</v>
      </c>
      <c r="AF27" s="90"/>
      <c r="AG27" s="91"/>
      <c r="AH27" s="90">
        <f t="shared" si="19"/>
        <v>250</v>
      </c>
      <c r="AI27" s="90">
        <v>0</v>
      </c>
      <c r="AJ27" s="90">
        <v>0</v>
      </c>
      <c r="AK27" s="90"/>
      <c r="AL27" s="90">
        <f t="shared" si="20"/>
        <v>0</v>
      </c>
      <c r="AM27" s="90">
        <f t="shared" si="21"/>
        <v>250</v>
      </c>
      <c r="AN27" s="177">
        <v>92</v>
      </c>
      <c r="AO27" s="89">
        <v>250</v>
      </c>
      <c r="AP27" s="90">
        <f t="shared" si="22"/>
        <v>250</v>
      </c>
      <c r="AQ27" s="90"/>
      <c r="AR27" s="91"/>
      <c r="AS27" s="90">
        <f t="shared" si="1"/>
        <v>250</v>
      </c>
      <c r="AT27" s="90">
        <v>0</v>
      </c>
      <c r="AU27" s="90">
        <v>0</v>
      </c>
      <c r="AV27" s="90"/>
      <c r="AW27" s="90">
        <f t="shared" si="23"/>
        <v>0</v>
      </c>
      <c r="AX27" s="90">
        <f t="shared" si="24"/>
        <v>250</v>
      </c>
      <c r="AY27" s="89">
        <v>99</v>
      </c>
      <c r="AZ27" s="89">
        <f t="shared" si="25"/>
        <v>750</v>
      </c>
      <c r="BA27" s="90">
        <f t="shared" si="25"/>
        <v>750</v>
      </c>
      <c r="BB27" s="90">
        <f t="shared" si="25"/>
        <v>0</v>
      </c>
      <c r="BC27" s="90">
        <f t="shared" si="25"/>
        <v>0</v>
      </c>
      <c r="BD27" s="90">
        <f t="shared" si="25"/>
        <v>750</v>
      </c>
      <c r="BE27" s="90">
        <f t="shared" si="26"/>
        <v>150</v>
      </c>
      <c r="BF27" s="90">
        <f t="shared" si="27"/>
        <v>0</v>
      </c>
      <c r="BG27" s="90">
        <f t="shared" si="27"/>
        <v>0</v>
      </c>
      <c r="BH27" s="90">
        <f t="shared" si="28"/>
        <v>150</v>
      </c>
      <c r="BI27" s="90">
        <f t="shared" si="29"/>
        <v>600</v>
      </c>
      <c r="BJ27" s="89">
        <f t="shared" si="30"/>
        <v>289</v>
      </c>
      <c r="BK27" s="89">
        <v>250</v>
      </c>
      <c r="BL27" s="90">
        <f t="shared" si="31"/>
        <v>0</v>
      </c>
      <c r="BM27" s="90"/>
      <c r="BN27" s="91"/>
      <c r="BO27" s="90">
        <f t="shared" si="32"/>
        <v>0</v>
      </c>
      <c r="BP27" s="90">
        <f t="shared" si="33"/>
        <v>0</v>
      </c>
      <c r="BQ27" s="90">
        <f t="shared" si="2"/>
        <v>0</v>
      </c>
      <c r="BR27" s="90"/>
      <c r="BS27" s="90">
        <f t="shared" si="3"/>
        <v>0</v>
      </c>
      <c r="BT27" s="90">
        <f t="shared" si="102"/>
        <v>0</v>
      </c>
      <c r="BU27" s="89"/>
      <c r="BV27" s="89">
        <v>250</v>
      </c>
      <c r="BW27" s="90">
        <f t="shared" si="35"/>
        <v>0</v>
      </c>
      <c r="BX27" s="90"/>
      <c r="BY27" s="91"/>
      <c r="BZ27" s="90">
        <f t="shared" si="36"/>
        <v>0</v>
      </c>
      <c r="CA27" s="90">
        <f t="shared" si="37"/>
        <v>0</v>
      </c>
      <c r="CB27" s="90">
        <f t="shared" si="4"/>
        <v>0</v>
      </c>
      <c r="CC27" s="90"/>
      <c r="CD27" s="90">
        <f t="shared" si="38"/>
        <v>0</v>
      </c>
      <c r="CE27" s="90">
        <f t="shared" si="39"/>
        <v>0</v>
      </c>
      <c r="CF27" s="89"/>
      <c r="CG27" s="89">
        <v>250</v>
      </c>
      <c r="CH27" s="90">
        <f t="shared" si="40"/>
        <v>0</v>
      </c>
      <c r="CI27" s="90"/>
      <c r="CJ27" s="91"/>
      <c r="CK27" s="90">
        <f t="shared" si="41"/>
        <v>0</v>
      </c>
      <c r="CL27" s="90">
        <f t="shared" si="42"/>
        <v>0</v>
      </c>
      <c r="CM27" s="90">
        <f t="shared" si="5"/>
        <v>0</v>
      </c>
      <c r="CN27" s="90"/>
      <c r="CO27" s="90">
        <f t="shared" si="43"/>
        <v>0</v>
      </c>
      <c r="CP27" s="90">
        <f t="shared" si="44"/>
        <v>0</v>
      </c>
      <c r="CQ27" s="89"/>
      <c r="CR27" s="89">
        <f t="shared" si="103"/>
        <v>750</v>
      </c>
      <c r="CS27" s="90">
        <f t="shared" si="103"/>
        <v>0</v>
      </c>
      <c r="CT27" s="90">
        <f t="shared" si="103"/>
        <v>0</v>
      </c>
      <c r="CU27" s="90">
        <f t="shared" si="103"/>
        <v>0</v>
      </c>
      <c r="CV27" s="90">
        <f t="shared" si="103"/>
        <v>0</v>
      </c>
      <c r="CW27" s="90">
        <f t="shared" si="46"/>
        <v>0</v>
      </c>
      <c r="CX27" s="90">
        <f t="shared" si="104"/>
        <v>0</v>
      </c>
      <c r="CY27" s="90">
        <f t="shared" si="104"/>
        <v>0</v>
      </c>
      <c r="CZ27" s="90">
        <f t="shared" si="48"/>
        <v>0</v>
      </c>
      <c r="DA27" s="90">
        <f t="shared" si="49"/>
        <v>0</v>
      </c>
      <c r="DB27" s="89">
        <f t="shared" si="50"/>
        <v>0</v>
      </c>
      <c r="DC27" s="89">
        <f t="shared" si="105"/>
        <v>1500</v>
      </c>
      <c r="DD27" s="89">
        <f t="shared" si="105"/>
        <v>750</v>
      </c>
      <c r="DE27" s="89">
        <f t="shared" si="105"/>
        <v>0</v>
      </c>
      <c r="DF27" s="89">
        <f t="shared" si="105"/>
        <v>0</v>
      </c>
      <c r="DG27" s="89">
        <f t="shared" si="105"/>
        <v>750</v>
      </c>
      <c r="DH27" s="89">
        <f t="shared" si="105"/>
        <v>150</v>
      </c>
      <c r="DI27" s="89">
        <f t="shared" si="105"/>
        <v>0</v>
      </c>
      <c r="DJ27" s="89">
        <f t="shared" si="105"/>
        <v>0</v>
      </c>
      <c r="DK27" s="89">
        <f t="shared" si="105"/>
        <v>150</v>
      </c>
      <c r="DL27" s="89">
        <f t="shared" si="105"/>
        <v>600</v>
      </c>
      <c r="DM27" s="89">
        <f t="shared" si="105"/>
        <v>289</v>
      </c>
      <c r="DN27" s="89">
        <v>250</v>
      </c>
      <c r="DO27" s="90">
        <f t="shared" si="91"/>
        <v>0</v>
      </c>
      <c r="DP27" s="90"/>
      <c r="DQ27" s="91"/>
      <c r="DR27" s="90">
        <f t="shared" si="92"/>
        <v>0</v>
      </c>
      <c r="DS27" s="90">
        <f t="shared" si="93"/>
        <v>0</v>
      </c>
      <c r="DT27" s="90">
        <f t="shared" si="52"/>
        <v>0</v>
      </c>
      <c r="DU27" s="90"/>
      <c r="DV27" s="90">
        <f t="shared" si="94"/>
        <v>0</v>
      </c>
      <c r="DW27" s="90">
        <f t="shared" si="95"/>
        <v>0</v>
      </c>
      <c r="DX27" s="89"/>
      <c r="DY27" s="89">
        <v>250</v>
      </c>
      <c r="DZ27" s="90">
        <f t="shared" si="53"/>
        <v>0</v>
      </c>
      <c r="EA27" s="90"/>
      <c r="EB27" s="91"/>
      <c r="EC27" s="90">
        <f t="shared" si="54"/>
        <v>0</v>
      </c>
      <c r="ED27" s="90">
        <f t="shared" si="55"/>
        <v>0</v>
      </c>
      <c r="EE27" s="90">
        <f t="shared" si="7"/>
        <v>0</v>
      </c>
      <c r="EF27" s="90"/>
      <c r="EG27" s="90">
        <f t="shared" si="56"/>
        <v>0</v>
      </c>
      <c r="EH27" s="90">
        <f t="shared" si="57"/>
        <v>0</v>
      </c>
      <c r="EI27" s="89"/>
      <c r="EJ27" s="89">
        <v>250</v>
      </c>
      <c r="EK27" s="90">
        <f t="shared" si="58"/>
        <v>0</v>
      </c>
      <c r="EL27" s="90"/>
      <c r="EM27" s="91"/>
      <c r="EN27" s="90">
        <f t="shared" si="59"/>
        <v>0</v>
      </c>
      <c r="EO27" s="90">
        <f t="shared" si="60"/>
        <v>0</v>
      </c>
      <c r="EP27" s="90">
        <f t="shared" si="8"/>
        <v>0</v>
      </c>
      <c r="EQ27" s="90"/>
      <c r="ER27" s="90">
        <f t="shared" si="61"/>
        <v>0</v>
      </c>
      <c r="ES27" s="90">
        <f t="shared" si="62"/>
        <v>0</v>
      </c>
      <c r="ET27" s="89"/>
      <c r="EU27" s="89">
        <f t="shared" si="63"/>
        <v>750</v>
      </c>
      <c r="EV27" s="90">
        <f t="shared" si="63"/>
        <v>0</v>
      </c>
      <c r="EW27" s="90">
        <f t="shared" si="63"/>
        <v>0</v>
      </c>
      <c r="EX27" s="90">
        <f t="shared" si="63"/>
        <v>0</v>
      </c>
      <c r="EY27" s="90">
        <f t="shared" si="63"/>
        <v>0</v>
      </c>
      <c r="EZ27" s="90">
        <f t="shared" si="64"/>
        <v>0</v>
      </c>
      <c r="FA27" s="90">
        <f t="shared" si="65"/>
        <v>0</v>
      </c>
      <c r="FB27" s="90">
        <f t="shared" si="65"/>
        <v>0</v>
      </c>
      <c r="FC27" s="90">
        <f t="shared" si="66"/>
        <v>0</v>
      </c>
      <c r="FD27" s="90">
        <f t="shared" si="67"/>
        <v>0</v>
      </c>
      <c r="FE27" s="89">
        <f t="shared" si="68"/>
        <v>0</v>
      </c>
      <c r="FF27" s="89">
        <f t="shared" si="69"/>
        <v>2250</v>
      </c>
      <c r="FG27" s="89">
        <f t="shared" si="69"/>
        <v>750</v>
      </c>
      <c r="FH27" s="89">
        <f t="shared" si="69"/>
        <v>0</v>
      </c>
      <c r="FI27" s="89">
        <f t="shared" si="69"/>
        <v>0</v>
      </c>
      <c r="FJ27" s="89">
        <f t="shared" si="69"/>
        <v>750</v>
      </c>
      <c r="FK27" s="89">
        <f t="shared" si="69"/>
        <v>150</v>
      </c>
      <c r="FL27" s="89">
        <f t="shared" si="69"/>
        <v>0</v>
      </c>
      <c r="FM27" s="89">
        <f t="shared" si="69"/>
        <v>0</v>
      </c>
      <c r="FN27" s="89">
        <f t="shared" si="69"/>
        <v>150</v>
      </c>
      <c r="FO27" s="89">
        <f t="shared" si="69"/>
        <v>600</v>
      </c>
      <c r="FP27" s="89">
        <f t="shared" si="69"/>
        <v>289</v>
      </c>
      <c r="FQ27" s="89">
        <v>250</v>
      </c>
      <c r="FR27" s="90">
        <f t="shared" si="96"/>
        <v>0</v>
      </c>
      <c r="FS27" s="90"/>
      <c r="FT27" s="91"/>
      <c r="FU27" s="90">
        <f t="shared" si="97"/>
        <v>0</v>
      </c>
      <c r="FV27" s="90">
        <f t="shared" si="98"/>
        <v>0</v>
      </c>
      <c r="FW27" s="90">
        <f t="shared" si="99"/>
        <v>0</v>
      </c>
      <c r="FX27" s="90"/>
      <c r="FY27" s="90">
        <f t="shared" si="100"/>
        <v>0</v>
      </c>
      <c r="FZ27" s="90">
        <f t="shared" si="101"/>
        <v>0</v>
      </c>
      <c r="GA27" s="89"/>
      <c r="GB27" s="89">
        <v>250</v>
      </c>
      <c r="GC27" s="90">
        <f t="shared" si="70"/>
        <v>0</v>
      </c>
      <c r="GD27" s="90"/>
      <c r="GE27" s="91"/>
      <c r="GF27" s="90">
        <f t="shared" si="71"/>
        <v>0</v>
      </c>
      <c r="GG27" s="90">
        <f t="shared" si="72"/>
        <v>0</v>
      </c>
      <c r="GH27" s="90">
        <f t="shared" si="10"/>
        <v>0</v>
      </c>
      <c r="GI27" s="90"/>
      <c r="GJ27" s="90">
        <f t="shared" si="73"/>
        <v>0</v>
      </c>
      <c r="GK27" s="90">
        <f t="shared" si="74"/>
        <v>0</v>
      </c>
      <c r="GL27" s="89"/>
      <c r="GM27" s="89">
        <v>250</v>
      </c>
      <c r="GN27" s="90">
        <f t="shared" si="75"/>
        <v>0</v>
      </c>
      <c r="GO27" s="90"/>
      <c r="GP27" s="91"/>
      <c r="GQ27" s="90">
        <f t="shared" si="76"/>
        <v>0</v>
      </c>
      <c r="GR27" s="90">
        <f t="shared" si="77"/>
        <v>0</v>
      </c>
      <c r="GS27" s="90">
        <f t="shared" si="11"/>
        <v>0</v>
      </c>
      <c r="GT27" s="90"/>
      <c r="GU27" s="90">
        <f t="shared" si="78"/>
        <v>0</v>
      </c>
      <c r="GV27" s="90">
        <f t="shared" si="79"/>
        <v>0</v>
      </c>
      <c r="GW27" s="89"/>
      <c r="GX27" s="89">
        <f t="shared" si="80"/>
        <v>750</v>
      </c>
      <c r="GY27" s="90">
        <f t="shared" si="80"/>
        <v>0</v>
      </c>
      <c r="GZ27" s="90">
        <f t="shared" si="80"/>
        <v>0</v>
      </c>
      <c r="HA27" s="90">
        <f t="shared" si="80"/>
        <v>0</v>
      </c>
      <c r="HB27" s="90">
        <f t="shared" si="80"/>
        <v>0</v>
      </c>
      <c r="HC27" s="90">
        <f t="shared" si="81"/>
        <v>0</v>
      </c>
      <c r="HD27" s="90">
        <f t="shared" si="82"/>
        <v>0</v>
      </c>
      <c r="HE27" s="90">
        <f t="shared" si="82"/>
        <v>0</v>
      </c>
      <c r="HF27" s="90">
        <f t="shared" si="83"/>
        <v>0</v>
      </c>
      <c r="HG27" s="90">
        <f t="shared" si="84"/>
        <v>0</v>
      </c>
      <c r="HH27" s="89">
        <f t="shared" si="85"/>
        <v>0</v>
      </c>
      <c r="HI27" s="90">
        <f t="shared" si="86"/>
        <v>3000</v>
      </c>
      <c r="HJ27" s="90">
        <f t="shared" si="86"/>
        <v>750</v>
      </c>
      <c r="HK27" s="90">
        <f t="shared" si="86"/>
        <v>0</v>
      </c>
      <c r="HL27" s="90">
        <f t="shared" si="86"/>
        <v>0</v>
      </c>
      <c r="HM27" s="90">
        <f t="shared" si="86"/>
        <v>750</v>
      </c>
      <c r="HN27" s="90">
        <f t="shared" si="86"/>
        <v>50</v>
      </c>
      <c r="HO27" s="90">
        <f t="shared" si="86"/>
        <v>0</v>
      </c>
      <c r="HP27" s="90">
        <f t="shared" si="86"/>
        <v>0</v>
      </c>
      <c r="HQ27" s="90">
        <f t="shared" si="86"/>
        <v>50</v>
      </c>
      <c r="HR27" s="90">
        <f t="shared" si="86"/>
        <v>700</v>
      </c>
      <c r="HS27" s="90">
        <f t="shared" si="86"/>
        <v>289</v>
      </c>
      <c r="HT27" s="159">
        <f t="shared" si="87"/>
        <v>750</v>
      </c>
      <c r="HU27" s="131">
        <f t="shared" si="88"/>
        <v>750</v>
      </c>
      <c r="HV27" s="131">
        <f t="shared" si="89"/>
        <v>750</v>
      </c>
      <c r="HW27" s="84"/>
      <c r="HX27" s="84">
        <f t="shared" si="90"/>
        <v>289</v>
      </c>
      <c r="HY27" s="84"/>
      <c r="HZ27" s="84"/>
      <c r="IA27" s="84"/>
      <c r="IB27" s="84"/>
      <c r="IC27" s="84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</row>
    <row r="28" spans="1:319" s="2" customFormat="1" ht="15.75" hidden="1" customHeight="1" x14ac:dyDescent="0.25">
      <c r="A28" s="33">
        <v>248</v>
      </c>
      <c r="B28" s="37">
        <v>23</v>
      </c>
      <c r="C28" s="37"/>
      <c r="D28" s="37"/>
      <c r="E28" s="37"/>
      <c r="F28" s="19" t="s">
        <v>1189</v>
      </c>
      <c r="G28" s="146" t="s">
        <v>375</v>
      </c>
      <c r="H28" s="17" t="s">
        <v>1187</v>
      </c>
      <c r="I28" s="87" t="s">
        <v>1188</v>
      </c>
      <c r="J28" s="34" t="s">
        <v>168</v>
      </c>
      <c r="K28" s="92" t="s">
        <v>69</v>
      </c>
      <c r="L28" s="34" t="s">
        <v>1256</v>
      </c>
      <c r="M28" s="34">
        <v>199</v>
      </c>
      <c r="N28" s="34" t="s">
        <v>1242</v>
      </c>
      <c r="O28" s="34"/>
      <c r="P28" s="100" t="s">
        <v>86</v>
      </c>
      <c r="Q28" s="37">
        <v>14</v>
      </c>
      <c r="R28" s="39" t="s">
        <v>348</v>
      </c>
      <c r="S28" s="89">
        <v>250</v>
      </c>
      <c r="T28" s="90">
        <f t="shared" si="0"/>
        <v>250</v>
      </c>
      <c r="U28" s="90"/>
      <c r="V28" s="91"/>
      <c r="W28" s="90">
        <f t="shared" si="13"/>
        <v>250</v>
      </c>
      <c r="X28" s="90">
        <f t="shared" si="14"/>
        <v>50</v>
      </c>
      <c r="Y28" s="90">
        <f t="shared" si="15"/>
        <v>0</v>
      </c>
      <c r="Z28" s="90"/>
      <c r="AA28" s="90">
        <f t="shared" si="16"/>
        <v>50</v>
      </c>
      <c r="AB28" s="90">
        <f t="shared" si="17"/>
        <v>200</v>
      </c>
      <c r="AC28" s="89">
        <v>132</v>
      </c>
      <c r="AD28" s="89">
        <v>250</v>
      </c>
      <c r="AE28" s="90">
        <f t="shared" si="18"/>
        <v>250</v>
      </c>
      <c r="AF28" s="90"/>
      <c r="AG28" s="91"/>
      <c r="AH28" s="90">
        <f t="shared" si="19"/>
        <v>250</v>
      </c>
      <c r="AI28" s="90">
        <v>0</v>
      </c>
      <c r="AJ28" s="90">
        <v>0</v>
      </c>
      <c r="AK28" s="90"/>
      <c r="AL28" s="90">
        <f t="shared" si="20"/>
        <v>0</v>
      </c>
      <c r="AM28" s="90">
        <f t="shared" si="21"/>
        <v>250</v>
      </c>
      <c r="AN28" s="177">
        <v>145</v>
      </c>
      <c r="AO28" s="89">
        <v>250</v>
      </c>
      <c r="AP28" s="90">
        <f t="shared" si="22"/>
        <v>250</v>
      </c>
      <c r="AQ28" s="90"/>
      <c r="AR28" s="91"/>
      <c r="AS28" s="90">
        <f t="shared" si="1"/>
        <v>250</v>
      </c>
      <c r="AT28" s="90">
        <v>0</v>
      </c>
      <c r="AU28" s="90">
        <v>0</v>
      </c>
      <c r="AV28" s="90"/>
      <c r="AW28" s="90">
        <f t="shared" si="23"/>
        <v>0</v>
      </c>
      <c r="AX28" s="90">
        <f t="shared" si="24"/>
        <v>250</v>
      </c>
      <c r="AY28" s="89">
        <v>158</v>
      </c>
      <c r="AZ28" s="89">
        <f t="shared" si="25"/>
        <v>750</v>
      </c>
      <c r="BA28" s="90">
        <f t="shared" si="25"/>
        <v>750</v>
      </c>
      <c r="BB28" s="90">
        <f t="shared" si="25"/>
        <v>0</v>
      </c>
      <c r="BC28" s="90">
        <f t="shared" si="25"/>
        <v>0</v>
      </c>
      <c r="BD28" s="90">
        <f t="shared" si="25"/>
        <v>750</v>
      </c>
      <c r="BE28" s="90">
        <f t="shared" si="26"/>
        <v>150</v>
      </c>
      <c r="BF28" s="90">
        <f t="shared" si="27"/>
        <v>0</v>
      </c>
      <c r="BG28" s="90">
        <f t="shared" si="27"/>
        <v>0</v>
      </c>
      <c r="BH28" s="90">
        <f t="shared" si="28"/>
        <v>150</v>
      </c>
      <c r="BI28" s="90">
        <f t="shared" si="29"/>
        <v>600</v>
      </c>
      <c r="BJ28" s="89">
        <f t="shared" si="30"/>
        <v>435</v>
      </c>
      <c r="BK28" s="89">
        <v>250</v>
      </c>
      <c r="BL28" s="90">
        <f t="shared" si="31"/>
        <v>0</v>
      </c>
      <c r="BM28" s="90"/>
      <c r="BN28" s="91"/>
      <c r="BO28" s="90">
        <f t="shared" si="32"/>
        <v>0</v>
      </c>
      <c r="BP28" s="90">
        <f t="shared" si="33"/>
        <v>0</v>
      </c>
      <c r="BQ28" s="90">
        <f t="shared" si="2"/>
        <v>0</v>
      </c>
      <c r="BR28" s="90"/>
      <c r="BS28" s="90">
        <f t="shared" si="3"/>
        <v>0</v>
      </c>
      <c r="BT28" s="90">
        <f t="shared" si="102"/>
        <v>0</v>
      </c>
      <c r="BU28" s="89"/>
      <c r="BV28" s="89">
        <v>250</v>
      </c>
      <c r="BW28" s="90">
        <f t="shared" si="35"/>
        <v>0</v>
      </c>
      <c r="BX28" s="90"/>
      <c r="BY28" s="91"/>
      <c r="BZ28" s="90">
        <f t="shared" si="36"/>
        <v>0</v>
      </c>
      <c r="CA28" s="90">
        <f t="shared" si="37"/>
        <v>0</v>
      </c>
      <c r="CB28" s="90">
        <f t="shared" si="4"/>
        <v>0</v>
      </c>
      <c r="CC28" s="90"/>
      <c r="CD28" s="90">
        <f t="shared" si="38"/>
        <v>0</v>
      </c>
      <c r="CE28" s="90">
        <f t="shared" si="39"/>
        <v>0</v>
      </c>
      <c r="CF28" s="89"/>
      <c r="CG28" s="89">
        <v>250</v>
      </c>
      <c r="CH28" s="90">
        <f t="shared" si="40"/>
        <v>0</v>
      </c>
      <c r="CI28" s="90"/>
      <c r="CJ28" s="91"/>
      <c r="CK28" s="90">
        <f t="shared" si="41"/>
        <v>0</v>
      </c>
      <c r="CL28" s="90">
        <f t="shared" si="42"/>
        <v>0</v>
      </c>
      <c r="CM28" s="90">
        <f t="shared" si="5"/>
        <v>0</v>
      </c>
      <c r="CN28" s="90"/>
      <c r="CO28" s="90">
        <f t="shared" si="43"/>
        <v>0</v>
      </c>
      <c r="CP28" s="90">
        <f t="shared" si="44"/>
        <v>0</v>
      </c>
      <c r="CQ28" s="89"/>
      <c r="CR28" s="89">
        <f t="shared" si="103"/>
        <v>750</v>
      </c>
      <c r="CS28" s="90">
        <f t="shared" si="103"/>
        <v>0</v>
      </c>
      <c r="CT28" s="90">
        <f t="shared" si="103"/>
        <v>0</v>
      </c>
      <c r="CU28" s="90">
        <f t="shared" si="103"/>
        <v>0</v>
      </c>
      <c r="CV28" s="90">
        <f t="shared" si="103"/>
        <v>0</v>
      </c>
      <c r="CW28" s="90">
        <f t="shared" si="46"/>
        <v>0</v>
      </c>
      <c r="CX28" s="90">
        <f t="shared" si="104"/>
        <v>0</v>
      </c>
      <c r="CY28" s="90">
        <f t="shared" si="104"/>
        <v>0</v>
      </c>
      <c r="CZ28" s="90">
        <f t="shared" si="48"/>
        <v>0</v>
      </c>
      <c r="DA28" s="90">
        <f t="shared" si="49"/>
        <v>0</v>
      </c>
      <c r="DB28" s="89">
        <f t="shared" si="50"/>
        <v>0</v>
      </c>
      <c r="DC28" s="89">
        <f t="shared" si="105"/>
        <v>1500</v>
      </c>
      <c r="DD28" s="89">
        <f t="shared" si="105"/>
        <v>750</v>
      </c>
      <c r="DE28" s="89">
        <f t="shared" si="105"/>
        <v>0</v>
      </c>
      <c r="DF28" s="89">
        <f t="shared" si="105"/>
        <v>0</v>
      </c>
      <c r="DG28" s="89">
        <f t="shared" si="105"/>
        <v>750</v>
      </c>
      <c r="DH28" s="89">
        <f t="shared" si="105"/>
        <v>150</v>
      </c>
      <c r="DI28" s="89">
        <f t="shared" si="105"/>
        <v>0</v>
      </c>
      <c r="DJ28" s="89">
        <f t="shared" si="105"/>
        <v>0</v>
      </c>
      <c r="DK28" s="89">
        <f t="shared" si="105"/>
        <v>150</v>
      </c>
      <c r="DL28" s="89">
        <f t="shared" si="105"/>
        <v>600</v>
      </c>
      <c r="DM28" s="89">
        <f t="shared" si="105"/>
        <v>435</v>
      </c>
      <c r="DN28" s="89">
        <v>250</v>
      </c>
      <c r="DO28" s="90">
        <f t="shared" si="91"/>
        <v>0</v>
      </c>
      <c r="DP28" s="90"/>
      <c r="DQ28" s="91"/>
      <c r="DR28" s="90">
        <f t="shared" si="92"/>
        <v>0</v>
      </c>
      <c r="DS28" s="90">
        <f t="shared" si="93"/>
        <v>0</v>
      </c>
      <c r="DT28" s="90">
        <f t="shared" si="52"/>
        <v>0</v>
      </c>
      <c r="DU28" s="90"/>
      <c r="DV28" s="90">
        <f t="shared" si="94"/>
        <v>0</v>
      </c>
      <c r="DW28" s="90">
        <f t="shared" si="95"/>
        <v>0</v>
      </c>
      <c r="DX28" s="89"/>
      <c r="DY28" s="89">
        <v>250</v>
      </c>
      <c r="DZ28" s="90">
        <f t="shared" si="53"/>
        <v>0</v>
      </c>
      <c r="EA28" s="90"/>
      <c r="EB28" s="91"/>
      <c r="EC28" s="90">
        <f t="shared" si="54"/>
        <v>0</v>
      </c>
      <c r="ED28" s="90">
        <f t="shared" si="55"/>
        <v>0</v>
      </c>
      <c r="EE28" s="90">
        <f t="shared" si="7"/>
        <v>0</v>
      </c>
      <c r="EF28" s="90"/>
      <c r="EG28" s="90">
        <f t="shared" si="56"/>
        <v>0</v>
      </c>
      <c r="EH28" s="90">
        <f t="shared" si="57"/>
        <v>0</v>
      </c>
      <c r="EI28" s="89"/>
      <c r="EJ28" s="89">
        <v>250</v>
      </c>
      <c r="EK28" s="90">
        <f t="shared" si="58"/>
        <v>0</v>
      </c>
      <c r="EL28" s="90"/>
      <c r="EM28" s="91"/>
      <c r="EN28" s="90">
        <f t="shared" si="59"/>
        <v>0</v>
      </c>
      <c r="EO28" s="90">
        <f t="shared" si="60"/>
        <v>0</v>
      </c>
      <c r="EP28" s="90">
        <f t="shared" si="8"/>
        <v>0</v>
      </c>
      <c r="EQ28" s="90"/>
      <c r="ER28" s="90">
        <f t="shared" si="61"/>
        <v>0</v>
      </c>
      <c r="ES28" s="90">
        <f t="shared" si="62"/>
        <v>0</v>
      </c>
      <c r="ET28" s="89"/>
      <c r="EU28" s="89">
        <f t="shared" si="63"/>
        <v>750</v>
      </c>
      <c r="EV28" s="90">
        <f t="shared" si="63"/>
        <v>0</v>
      </c>
      <c r="EW28" s="90">
        <f t="shared" si="63"/>
        <v>0</v>
      </c>
      <c r="EX28" s="90">
        <f t="shared" si="63"/>
        <v>0</v>
      </c>
      <c r="EY28" s="90">
        <f t="shared" si="63"/>
        <v>0</v>
      </c>
      <c r="EZ28" s="90">
        <f t="shared" si="64"/>
        <v>0</v>
      </c>
      <c r="FA28" s="90">
        <f t="shared" si="65"/>
        <v>0</v>
      </c>
      <c r="FB28" s="90">
        <f t="shared" si="65"/>
        <v>0</v>
      </c>
      <c r="FC28" s="90">
        <f t="shared" si="66"/>
        <v>0</v>
      </c>
      <c r="FD28" s="90">
        <f t="shared" si="67"/>
        <v>0</v>
      </c>
      <c r="FE28" s="89">
        <f t="shared" si="68"/>
        <v>0</v>
      </c>
      <c r="FF28" s="89">
        <f t="shared" si="69"/>
        <v>2250</v>
      </c>
      <c r="FG28" s="89">
        <f t="shared" si="69"/>
        <v>750</v>
      </c>
      <c r="FH28" s="89">
        <f t="shared" si="69"/>
        <v>0</v>
      </c>
      <c r="FI28" s="89">
        <f t="shared" si="69"/>
        <v>0</v>
      </c>
      <c r="FJ28" s="89">
        <f t="shared" si="69"/>
        <v>750</v>
      </c>
      <c r="FK28" s="89">
        <f t="shared" si="69"/>
        <v>150</v>
      </c>
      <c r="FL28" s="89">
        <f t="shared" si="69"/>
        <v>0</v>
      </c>
      <c r="FM28" s="89">
        <f t="shared" si="69"/>
        <v>0</v>
      </c>
      <c r="FN28" s="89">
        <f t="shared" si="69"/>
        <v>150</v>
      </c>
      <c r="FO28" s="89">
        <f t="shared" si="69"/>
        <v>600</v>
      </c>
      <c r="FP28" s="89">
        <f t="shared" si="69"/>
        <v>435</v>
      </c>
      <c r="FQ28" s="89">
        <v>250</v>
      </c>
      <c r="FR28" s="90">
        <f t="shared" si="96"/>
        <v>0</v>
      </c>
      <c r="FS28" s="90"/>
      <c r="FT28" s="91"/>
      <c r="FU28" s="90">
        <f t="shared" si="97"/>
        <v>0</v>
      </c>
      <c r="FV28" s="90">
        <f t="shared" si="98"/>
        <v>0</v>
      </c>
      <c r="FW28" s="90">
        <f t="shared" si="99"/>
        <v>0</v>
      </c>
      <c r="FX28" s="90"/>
      <c r="FY28" s="90">
        <f t="shared" si="100"/>
        <v>0</v>
      </c>
      <c r="FZ28" s="90">
        <f t="shared" si="101"/>
        <v>0</v>
      </c>
      <c r="GA28" s="89"/>
      <c r="GB28" s="89">
        <v>250</v>
      </c>
      <c r="GC28" s="90">
        <f t="shared" si="70"/>
        <v>0</v>
      </c>
      <c r="GD28" s="90"/>
      <c r="GE28" s="91"/>
      <c r="GF28" s="90">
        <f t="shared" si="71"/>
        <v>0</v>
      </c>
      <c r="GG28" s="90">
        <f t="shared" si="72"/>
        <v>0</v>
      </c>
      <c r="GH28" s="90">
        <f t="shared" si="10"/>
        <v>0</v>
      </c>
      <c r="GI28" s="90"/>
      <c r="GJ28" s="90">
        <f t="shared" si="73"/>
        <v>0</v>
      </c>
      <c r="GK28" s="90">
        <f t="shared" si="74"/>
        <v>0</v>
      </c>
      <c r="GL28" s="89"/>
      <c r="GM28" s="89">
        <v>250</v>
      </c>
      <c r="GN28" s="90">
        <f t="shared" si="75"/>
        <v>0</v>
      </c>
      <c r="GO28" s="90"/>
      <c r="GP28" s="91"/>
      <c r="GQ28" s="90">
        <f t="shared" si="76"/>
        <v>0</v>
      </c>
      <c r="GR28" s="90">
        <f t="shared" si="77"/>
        <v>0</v>
      </c>
      <c r="GS28" s="90">
        <f t="shared" si="11"/>
        <v>0</v>
      </c>
      <c r="GT28" s="90"/>
      <c r="GU28" s="90">
        <f t="shared" si="78"/>
        <v>0</v>
      </c>
      <c r="GV28" s="90">
        <f t="shared" si="79"/>
        <v>0</v>
      </c>
      <c r="GW28" s="89"/>
      <c r="GX28" s="89">
        <f t="shared" si="80"/>
        <v>750</v>
      </c>
      <c r="GY28" s="90">
        <f t="shared" si="80"/>
        <v>0</v>
      </c>
      <c r="GZ28" s="90">
        <f t="shared" si="80"/>
        <v>0</v>
      </c>
      <c r="HA28" s="90">
        <f t="shared" si="80"/>
        <v>0</v>
      </c>
      <c r="HB28" s="90">
        <f t="shared" si="80"/>
        <v>0</v>
      </c>
      <c r="HC28" s="90">
        <f t="shared" si="81"/>
        <v>0</v>
      </c>
      <c r="HD28" s="90">
        <f t="shared" si="82"/>
        <v>0</v>
      </c>
      <c r="HE28" s="90">
        <f t="shared" si="82"/>
        <v>0</v>
      </c>
      <c r="HF28" s="90">
        <f t="shared" si="83"/>
        <v>0</v>
      </c>
      <c r="HG28" s="90">
        <f t="shared" si="84"/>
        <v>0</v>
      </c>
      <c r="HH28" s="89">
        <f t="shared" si="85"/>
        <v>0</v>
      </c>
      <c r="HI28" s="90">
        <f t="shared" si="86"/>
        <v>3000</v>
      </c>
      <c r="HJ28" s="90">
        <f t="shared" si="86"/>
        <v>750</v>
      </c>
      <c r="HK28" s="90">
        <f t="shared" si="86"/>
        <v>0</v>
      </c>
      <c r="HL28" s="90">
        <f t="shared" si="86"/>
        <v>0</v>
      </c>
      <c r="HM28" s="90">
        <f t="shared" si="86"/>
        <v>750</v>
      </c>
      <c r="HN28" s="90">
        <f t="shared" si="86"/>
        <v>50</v>
      </c>
      <c r="HO28" s="90">
        <f t="shared" si="86"/>
        <v>0</v>
      </c>
      <c r="HP28" s="90">
        <f t="shared" si="86"/>
        <v>0</v>
      </c>
      <c r="HQ28" s="90">
        <f t="shared" si="86"/>
        <v>50</v>
      </c>
      <c r="HR28" s="90">
        <f t="shared" si="86"/>
        <v>700</v>
      </c>
      <c r="HS28" s="90">
        <f t="shared" si="86"/>
        <v>435</v>
      </c>
      <c r="HT28" s="159">
        <f t="shared" si="87"/>
        <v>750</v>
      </c>
      <c r="HU28" s="131">
        <f t="shared" si="88"/>
        <v>750</v>
      </c>
      <c r="HV28" s="131">
        <f t="shared" si="89"/>
        <v>750</v>
      </c>
      <c r="HW28" s="84"/>
      <c r="HX28" s="84">
        <f>AC28+AN27+AY28+BU28+CF28+CQ28+DX28+EI28</f>
        <v>382</v>
      </c>
      <c r="HY28" s="84"/>
      <c r="HZ28" s="84"/>
      <c r="IA28" s="84"/>
      <c r="IB28" s="84"/>
      <c r="IC28" s="84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</row>
    <row r="29" spans="1:319" s="2" customFormat="1" ht="15.75" hidden="1" customHeight="1" x14ac:dyDescent="0.25">
      <c r="A29" s="33">
        <v>249</v>
      </c>
      <c r="B29" s="37">
        <v>24</v>
      </c>
      <c r="C29" s="74">
        <v>2</v>
      </c>
      <c r="D29" s="74"/>
      <c r="E29" s="75">
        <v>0.1</v>
      </c>
      <c r="F29" s="19" t="s">
        <v>748</v>
      </c>
      <c r="G29" s="21" t="s">
        <v>375</v>
      </c>
      <c r="H29" s="17" t="s">
        <v>749</v>
      </c>
      <c r="I29" s="87" t="s">
        <v>1114</v>
      </c>
      <c r="J29" s="34" t="s">
        <v>66</v>
      </c>
      <c r="K29" s="92" t="s">
        <v>685</v>
      </c>
      <c r="L29" s="34" t="s">
        <v>1050</v>
      </c>
      <c r="M29" s="34">
        <v>232</v>
      </c>
      <c r="N29" s="34" t="s">
        <v>1242</v>
      </c>
      <c r="O29" s="34"/>
      <c r="P29" s="100" t="s">
        <v>86</v>
      </c>
      <c r="Q29" s="254">
        <v>15</v>
      </c>
      <c r="R29" s="39" t="s">
        <v>347</v>
      </c>
      <c r="S29" s="89">
        <v>250</v>
      </c>
      <c r="T29" s="90">
        <f t="shared" si="0"/>
        <v>250</v>
      </c>
      <c r="U29" s="90"/>
      <c r="V29" s="91"/>
      <c r="W29" s="90">
        <f t="shared" si="13"/>
        <v>250</v>
      </c>
      <c r="X29" s="90">
        <f t="shared" si="14"/>
        <v>50</v>
      </c>
      <c r="Y29" s="90">
        <f t="shared" si="15"/>
        <v>25</v>
      </c>
      <c r="Z29" s="90"/>
      <c r="AA29" s="90">
        <f t="shared" si="16"/>
        <v>25</v>
      </c>
      <c r="AB29" s="90">
        <f t="shared" si="17"/>
        <v>225</v>
      </c>
      <c r="AC29" s="89">
        <v>71</v>
      </c>
      <c r="AD29" s="89">
        <v>250</v>
      </c>
      <c r="AE29" s="90">
        <f t="shared" si="18"/>
        <v>250</v>
      </c>
      <c r="AF29" s="90"/>
      <c r="AG29" s="91"/>
      <c r="AH29" s="90">
        <f t="shared" si="19"/>
        <v>250</v>
      </c>
      <c r="AI29" s="90">
        <v>0</v>
      </c>
      <c r="AJ29" s="90">
        <v>0</v>
      </c>
      <c r="AK29" s="90"/>
      <c r="AL29" s="90">
        <f t="shared" si="20"/>
        <v>0</v>
      </c>
      <c r="AM29" s="90">
        <f t="shared" si="21"/>
        <v>250</v>
      </c>
      <c r="AN29" s="177">
        <v>99</v>
      </c>
      <c r="AO29" s="89">
        <v>250</v>
      </c>
      <c r="AP29" s="90">
        <f t="shared" si="22"/>
        <v>250</v>
      </c>
      <c r="AQ29" s="90"/>
      <c r="AR29" s="91"/>
      <c r="AS29" s="90">
        <f t="shared" si="1"/>
        <v>250</v>
      </c>
      <c r="AT29" s="90">
        <v>0</v>
      </c>
      <c r="AU29" s="90">
        <v>0</v>
      </c>
      <c r="AV29" s="90"/>
      <c r="AW29" s="90">
        <f t="shared" si="23"/>
        <v>0</v>
      </c>
      <c r="AX29" s="90">
        <f t="shared" si="24"/>
        <v>250</v>
      </c>
      <c r="AY29" s="89">
        <v>93</v>
      </c>
      <c r="AZ29" s="89">
        <f t="shared" si="25"/>
        <v>750</v>
      </c>
      <c r="BA29" s="90">
        <f t="shared" si="25"/>
        <v>750</v>
      </c>
      <c r="BB29" s="90">
        <f t="shared" si="25"/>
        <v>0</v>
      </c>
      <c r="BC29" s="90">
        <f t="shared" si="25"/>
        <v>0</v>
      </c>
      <c r="BD29" s="90">
        <f t="shared" si="25"/>
        <v>750</v>
      </c>
      <c r="BE29" s="90">
        <f t="shared" si="26"/>
        <v>150</v>
      </c>
      <c r="BF29" s="90">
        <f t="shared" si="27"/>
        <v>25</v>
      </c>
      <c r="BG29" s="90">
        <f t="shared" si="27"/>
        <v>0</v>
      </c>
      <c r="BH29" s="90">
        <f t="shared" si="28"/>
        <v>125</v>
      </c>
      <c r="BI29" s="90">
        <f t="shared" si="29"/>
        <v>625</v>
      </c>
      <c r="BJ29" s="89">
        <f t="shared" si="30"/>
        <v>263</v>
      </c>
      <c r="BK29" s="89">
        <v>250</v>
      </c>
      <c r="BL29" s="90">
        <f t="shared" si="31"/>
        <v>0</v>
      </c>
      <c r="BM29" s="90"/>
      <c r="BN29" s="91"/>
      <c r="BO29" s="90">
        <f t="shared" si="32"/>
        <v>0</v>
      </c>
      <c r="BP29" s="90">
        <f t="shared" si="33"/>
        <v>0</v>
      </c>
      <c r="BQ29" s="90">
        <f t="shared" si="2"/>
        <v>0</v>
      </c>
      <c r="BR29" s="90"/>
      <c r="BS29" s="90">
        <f t="shared" si="3"/>
        <v>0</v>
      </c>
      <c r="BT29" s="90">
        <f t="shared" si="102"/>
        <v>0</v>
      </c>
      <c r="BU29" s="89"/>
      <c r="BV29" s="89">
        <v>250</v>
      </c>
      <c r="BW29" s="90">
        <f t="shared" si="35"/>
        <v>0</v>
      </c>
      <c r="BX29" s="90"/>
      <c r="BY29" s="91"/>
      <c r="BZ29" s="90">
        <f t="shared" si="36"/>
        <v>0</v>
      </c>
      <c r="CA29" s="90">
        <f t="shared" si="37"/>
        <v>0</v>
      </c>
      <c r="CB29" s="90">
        <f t="shared" si="4"/>
        <v>0</v>
      </c>
      <c r="CC29" s="90"/>
      <c r="CD29" s="90">
        <f t="shared" si="38"/>
        <v>0</v>
      </c>
      <c r="CE29" s="90">
        <f t="shared" si="39"/>
        <v>0</v>
      </c>
      <c r="CF29" s="89"/>
      <c r="CG29" s="89">
        <v>250</v>
      </c>
      <c r="CH29" s="90">
        <f t="shared" si="40"/>
        <v>0</v>
      </c>
      <c r="CI29" s="90"/>
      <c r="CJ29" s="91"/>
      <c r="CK29" s="90">
        <f t="shared" si="41"/>
        <v>0</v>
      </c>
      <c r="CL29" s="90">
        <f t="shared" si="42"/>
        <v>0</v>
      </c>
      <c r="CM29" s="90">
        <f t="shared" si="5"/>
        <v>0</v>
      </c>
      <c r="CN29" s="90"/>
      <c r="CO29" s="90">
        <f t="shared" si="43"/>
        <v>0</v>
      </c>
      <c r="CP29" s="90">
        <f t="shared" si="44"/>
        <v>0</v>
      </c>
      <c r="CQ29" s="89"/>
      <c r="CR29" s="89">
        <f t="shared" si="103"/>
        <v>750</v>
      </c>
      <c r="CS29" s="90">
        <f t="shared" si="103"/>
        <v>0</v>
      </c>
      <c r="CT29" s="90">
        <f t="shared" si="103"/>
        <v>0</v>
      </c>
      <c r="CU29" s="90">
        <f t="shared" si="103"/>
        <v>0</v>
      </c>
      <c r="CV29" s="90">
        <f t="shared" si="103"/>
        <v>0</v>
      </c>
      <c r="CW29" s="90">
        <f t="shared" si="46"/>
        <v>0</v>
      </c>
      <c r="CX29" s="90">
        <f t="shared" si="104"/>
        <v>0</v>
      </c>
      <c r="CY29" s="90">
        <f t="shared" si="104"/>
        <v>0</v>
      </c>
      <c r="CZ29" s="90">
        <f t="shared" si="48"/>
        <v>0</v>
      </c>
      <c r="DA29" s="90">
        <f t="shared" si="49"/>
        <v>0</v>
      </c>
      <c r="DB29" s="89">
        <f t="shared" si="50"/>
        <v>0</v>
      </c>
      <c r="DC29" s="89">
        <f t="shared" si="105"/>
        <v>1500</v>
      </c>
      <c r="DD29" s="89">
        <f t="shared" si="105"/>
        <v>750</v>
      </c>
      <c r="DE29" s="89">
        <f t="shared" si="105"/>
        <v>0</v>
      </c>
      <c r="DF29" s="89">
        <f t="shared" si="105"/>
        <v>0</v>
      </c>
      <c r="DG29" s="89">
        <f t="shared" si="105"/>
        <v>750</v>
      </c>
      <c r="DH29" s="89">
        <f t="shared" si="105"/>
        <v>150</v>
      </c>
      <c r="DI29" s="89">
        <f t="shared" si="105"/>
        <v>25</v>
      </c>
      <c r="DJ29" s="89">
        <f t="shared" si="105"/>
        <v>0</v>
      </c>
      <c r="DK29" s="89">
        <f t="shared" si="105"/>
        <v>125</v>
      </c>
      <c r="DL29" s="89">
        <f t="shared" si="105"/>
        <v>625</v>
      </c>
      <c r="DM29" s="89">
        <f t="shared" si="105"/>
        <v>263</v>
      </c>
      <c r="DN29" s="89">
        <v>250</v>
      </c>
      <c r="DO29" s="90">
        <f>IF(DX29&gt;0,DN29,0)</f>
        <v>0</v>
      </c>
      <c r="DP29" s="90"/>
      <c r="DQ29" s="91"/>
      <c r="DR29" s="90">
        <f>DO29+DP29+DQ29</f>
        <v>0</v>
      </c>
      <c r="DS29" s="90">
        <f>DR29*20%</f>
        <v>0</v>
      </c>
      <c r="DT29" s="90">
        <f>DR29*E29</f>
        <v>0</v>
      </c>
      <c r="DU29" s="90"/>
      <c r="DV29" s="90">
        <f>DS29-DT29+DU29</f>
        <v>0</v>
      </c>
      <c r="DW29" s="90">
        <f>DR29-DV29</f>
        <v>0</v>
      </c>
      <c r="DX29" s="89"/>
      <c r="DY29" s="89">
        <v>250</v>
      </c>
      <c r="DZ29" s="90">
        <f t="shared" si="53"/>
        <v>0</v>
      </c>
      <c r="EA29" s="90"/>
      <c r="EB29" s="91"/>
      <c r="EC29" s="90">
        <f t="shared" si="54"/>
        <v>0</v>
      </c>
      <c r="ED29" s="90">
        <f t="shared" si="55"/>
        <v>0</v>
      </c>
      <c r="EE29" s="90">
        <f t="shared" si="7"/>
        <v>0</v>
      </c>
      <c r="EF29" s="90"/>
      <c r="EG29" s="90">
        <f t="shared" si="56"/>
        <v>0</v>
      </c>
      <c r="EH29" s="90">
        <f t="shared" si="57"/>
        <v>0</v>
      </c>
      <c r="EI29" s="89"/>
      <c r="EJ29" s="89">
        <v>250</v>
      </c>
      <c r="EK29" s="90">
        <f t="shared" si="58"/>
        <v>0</v>
      </c>
      <c r="EL29" s="90"/>
      <c r="EM29" s="91"/>
      <c r="EN29" s="90">
        <f t="shared" si="59"/>
        <v>0</v>
      </c>
      <c r="EO29" s="90">
        <f t="shared" si="60"/>
        <v>0</v>
      </c>
      <c r="EP29" s="90">
        <f t="shared" si="8"/>
        <v>0</v>
      </c>
      <c r="EQ29" s="90"/>
      <c r="ER29" s="90">
        <f t="shared" si="61"/>
        <v>0</v>
      </c>
      <c r="ES29" s="90">
        <f t="shared" si="62"/>
        <v>0</v>
      </c>
      <c r="ET29" s="89"/>
      <c r="EU29" s="89">
        <f t="shared" si="63"/>
        <v>750</v>
      </c>
      <c r="EV29" s="90">
        <f t="shared" si="63"/>
        <v>0</v>
      </c>
      <c r="EW29" s="90">
        <f t="shared" si="63"/>
        <v>0</v>
      </c>
      <c r="EX29" s="90">
        <f t="shared" si="63"/>
        <v>0</v>
      </c>
      <c r="EY29" s="90">
        <f t="shared" si="63"/>
        <v>0</v>
      </c>
      <c r="EZ29" s="90">
        <f t="shared" si="64"/>
        <v>0</v>
      </c>
      <c r="FA29" s="90">
        <f t="shared" si="65"/>
        <v>0</v>
      </c>
      <c r="FB29" s="90">
        <f t="shared" si="65"/>
        <v>0</v>
      </c>
      <c r="FC29" s="90">
        <f t="shared" si="66"/>
        <v>0</v>
      </c>
      <c r="FD29" s="90">
        <f t="shared" si="67"/>
        <v>0</v>
      </c>
      <c r="FE29" s="89">
        <f t="shared" si="68"/>
        <v>0</v>
      </c>
      <c r="FF29" s="89">
        <f t="shared" si="69"/>
        <v>2250</v>
      </c>
      <c r="FG29" s="89">
        <f t="shared" si="69"/>
        <v>750</v>
      </c>
      <c r="FH29" s="89">
        <f t="shared" si="69"/>
        <v>0</v>
      </c>
      <c r="FI29" s="89">
        <f t="shared" si="69"/>
        <v>0</v>
      </c>
      <c r="FJ29" s="89">
        <f t="shared" si="69"/>
        <v>750</v>
      </c>
      <c r="FK29" s="89">
        <f t="shared" si="69"/>
        <v>150</v>
      </c>
      <c r="FL29" s="89">
        <f t="shared" si="69"/>
        <v>25</v>
      </c>
      <c r="FM29" s="89">
        <f t="shared" si="69"/>
        <v>0</v>
      </c>
      <c r="FN29" s="89">
        <f t="shared" si="69"/>
        <v>125</v>
      </c>
      <c r="FO29" s="89">
        <f t="shared" si="69"/>
        <v>625</v>
      </c>
      <c r="FP29" s="89">
        <f t="shared" si="69"/>
        <v>263</v>
      </c>
      <c r="FQ29" s="89">
        <v>250</v>
      </c>
      <c r="FR29" s="90">
        <f t="shared" si="96"/>
        <v>0</v>
      </c>
      <c r="FS29" s="90"/>
      <c r="FT29" s="91"/>
      <c r="FU29" s="90">
        <f t="shared" si="97"/>
        <v>0</v>
      </c>
      <c r="FV29" s="90">
        <f t="shared" si="98"/>
        <v>0</v>
      </c>
      <c r="FW29" s="90">
        <f t="shared" si="99"/>
        <v>0</v>
      </c>
      <c r="FX29" s="90"/>
      <c r="FY29" s="90">
        <f t="shared" si="100"/>
        <v>0</v>
      </c>
      <c r="FZ29" s="90">
        <f t="shared" si="101"/>
        <v>0</v>
      </c>
      <c r="GA29" s="89"/>
      <c r="GB29" s="89">
        <v>250</v>
      </c>
      <c r="GC29" s="90">
        <f t="shared" si="70"/>
        <v>0</v>
      </c>
      <c r="GD29" s="90"/>
      <c r="GE29" s="91"/>
      <c r="GF29" s="90">
        <f t="shared" si="71"/>
        <v>0</v>
      </c>
      <c r="GG29" s="90">
        <f t="shared" si="72"/>
        <v>0</v>
      </c>
      <c r="GH29" s="90">
        <f t="shared" si="10"/>
        <v>0</v>
      </c>
      <c r="GI29" s="90"/>
      <c r="GJ29" s="90">
        <f t="shared" si="73"/>
        <v>0</v>
      </c>
      <c r="GK29" s="90">
        <f t="shared" si="74"/>
        <v>0</v>
      </c>
      <c r="GL29" s="89"/>
      <c r="GM29" s="89">
        <v>250</v>
      </c>
      <c r="GN29" s="90">
        <f t="shared" si="75"/>
        <v>0</v>
      </c>
      <c r="GO29" s="90"/>
      <c r="GP29" s="91"/>
      <c r="GQ29" s="90">
        <f t="shared" si="76"/>
        <v>0</v>
      </c>
      <c r="GR29" s="90">
        <f t="shared" si="77"/>
        <v>0</v>
      </c>
      <c r="GS29" s="90">
        <f t="shared" si="11"/>
        <v>0</v>
      </c>
      <c r="GT29" s="90"/>
      <c r="GU29" s="90">
        <f t="shared" si="78"/>
        <v>0</v>
      </c>
      <c r="GV29" s="90">
        <f t="shared" si="79"/>
        <v>0</v>
      </c>
      <c r="GW29" s="89"/>
      <c r="GX29" s="89">
        <f t="shared" si="80"/>
        <v>750</v>
      </c>
      <c r="GY29" s="90">
        <f t="shared" si="80"/>
        <v>0</v>
      </c>
      <c r="GZ29" s="90">
        <f t="shared" si="80"/>
        <v>0</v>
      </c>
      <c r="HA29" s="90">
        <f t="shared" si="80"/>
        <v>0</v>
      </c>
      <c r="HB29" s="90">
        <f t="shared" si="80"/>
        <v>0</v>
      </c>
      <c r="HC29" s="90">
        <f t="shared" si="81"/>
        <v>0</v>
      </c>
      <c r="HD29" s="90">
        <f t="shared" si="82"/>
        <v>0</v>
      </c>
      <c r="HE29" s="90">
        <f t="shared" si="82"/>
        <v>0</v>
      </c>
      <c r="HF29" s="90">
        <f t="shared" si="83"/>
        <v>0</v>
      </c>
      <c r="HG29" s="90">
        <f t="shared" si="84"/>
        <v>0</v>
      </c>
      <c r="HH29" s="89">
        <f t="shared" si="85"/>
        <v>0</v>
      </c>
      <c r="HI29" s="90">
        <f t="shared" si="86"/>
        <v>3000</v>
      </c>
      <c r="HJ29" s="90">
        <f t="shared" si="86"/>
        <v>750</v>
      </c>
      <c r="HK29" s="90">
        <f t="shared" si="86"/>
        <v>0</v>
      </c>
      <c r="HL29" s="90">
        <f t="shared" si="86"/>
        <v>0</v>
      </c>
      <c r="HM29" s="90">
        <f t="shared" si="86"/>
        <v>750</v>
      </c>
      <c r="HN29" s="90">
        <f t="shared" si="86"/>
        <v>50</v>
      </c>
      <c r="HO29" s="90">
        <f t="shared" si="86"/>
        <v>25</v>
      </c>
      <c r="HP29" s="90">
        <f t="shared" si="86"/>
        <v>0</v>
      </c>
      <c r="HQ29" s="90">
        <f t="shared" si="86"/>
        <v>25</v>
      </c>
      <c r="HR29" s="90">
        <f t="shared" si="86"/>
        <v>725</v>
      </c>
      <c r="HS29" s="90">
        <f t="shared" si="86"/>
        <v>263</v>
      </c>
      <c r="HT29" s="159">
        <f t="shared" si="87"/>
        <v>750</v>
      </c>
      <c r="HU29" s="131">
        <f t="shared" si="88"/>
        <v>750</v>
      </c>
      <c r="HV29" s="131">
        <f t="shared" si="89"/>
        <v>750</v>
      </c>
      <c r="HW29" s="84"/>
      <c r="HX29" s="84">
        <f t="shared" si="90"/>
        <v>263</v>
      </c>
      <c r="HY29" s="84"/>
      <c r="HZ29" s="84"/>
      <c r="IA29" s="84"/>
      <c r="IB29" s="84"/>
      <c r="IC29" s="84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</row>
    <row r="30" spans="1:319" s="4" customFormat="1" ht="15.75" hidden="1" customHeight="1" x14ac:dyDescent="0.25">
      <c r="A30" s="33">
        <v>250</v>
      </c>
      <c r="B30" s="37">
        <v>25</v>
      </c>
      <c r="C30" s="37"/>
      <c r="D30" s="37"/>
      <c r="E30" s="37"/>
      <c r="F30" s="19" t="s">
        <v>706</v>
      </c>
      <c r="G30" s="146" t="s">
        <v>375</v>
      </c>
      <c r="H30" s="17" t="s">
        <v>705</v>
      </c>
      <c r="I30" s="87">
        <v>61004031180</v>
      </c>
      <c r="J30" s="34" t="s">
        <v>52</v>
      </c>
      <c r="K30" s="92" t="s">
        <v>53</v>
      </c>
      <c r="L30" s="34" t="s">
        <v>1045</v>
      </c>
      <c r="M30" s="34">
        <v>235</v>
      </c>
      <c r="N30" s="34" t="s">
        <v>1242</v>
      </c>
      <c r="O30" s="34"/>
      <c r="P30" s="100" t="s">
        <v>86</v>
      </c>
      <c r="Q30" s="255"/>
      <c r="R30" s="39" t="s">
        <v>347</v>
      </c>
      <c r="S30" s="89">
        <v>250</v>
      </c>
      <c r="T30" s="90">
        <f t="shared" si="0"/>
        <v>250</v>
      </c>
      <c r="U30" s="90"/>
      <c r="V30" s="91"/>
      <c r="W30" s="90">
        <f t="shared" si="13"/>
        <v>250</v>
      </c>
      <c r="X30" s="90">
        <f t="shared" si="14"/>
        <v>50</v>
      </c>
      <c r="Y30" s="90">
        <f t="shared" si="15"/>
        <v>0</v>
      </c>
      <c r="Z30" s="90"/>
      <c r="AA30" s="90">
        <f t="shared" si="16"/>
        <v>50</v>
      </c>
      <c r="AB30" s="90">
        <f t="shared" si="17"/>
        <v>200</v>
      </c>
      <c r="AC30" s="89">
        <v>85</v>
      </c>
      <c r="AD30" s="89">
        <v>250</v>
      </c>
      <c r="AE30" s="90">
        <f t="shared" si="18"/>
        <v>250</v>
      </c>
      <c r="AF30" s="90"/>
      <c r="AG30" s="91"/>
      <c r="AH30" s="90">
        <f t="shared" si="19"/>
        <v>250</v>
      </c>
      <c r="AI30" s="90">
        <v>0</v>
      </c>
      <c r="AJ30" s="90">
        <v>0</v>
      </c>
      <c r="AK30" s="90"/>
      <c r="AL30" s="90">
        <f t="shared" si="20"/>
        <v>0</v>
      </c>
      <c r="AM30" s="90">
        <f t="shared" si="21"/>
        <v>250</v>
      </c>
      <c r="AN30" s="177">
        <v>63</v>
      </c>
      <c r="AO30" s="89">
        <v>250</v>
      </c>
      <c r="AP30" s="90">
        <f t="shared" si="22"/>
        <v>250</v>
      </c>
      <c r="AQ30" s="90"/>
      <c r="AR30" s="91"/>
      <c r="AS30" s="90">
        <f t="shared" si="1"/>
        <v>250</v>
      </c>
      <c r="AT30" s="90">
        <v>0</v>
      </c>
      <c r="AU30" s="90">
        <v>0</v>
      </c>
      <c r="AV30" s="90"/>
      <c r="AW30" s="90">
        <f t="shared" si="23"/>
        <v>0</v>
      </c>
      <c r="AX30" s="90">
        <f t="shared" si="24"/>
        <v>250</v>
      </c>
      <c r="AY30" s="89">
        <v>115</v>
      </c>
      <c r="AZ30" s="89">
        <f t="shared" si="25"/>
        <v>750</v>
      </c>
      <c r="BA30" s="90">
        <f t="shared" si="25"/>
        <v>750</v>
      </c>
      <c r="BB30" s="90">
        <f t="shared" si="25"/>
        <v>0</v>
      </c>
      <c r="BC30" s="90">
        <f t="shared" si="25"/>
        <v>0</v>
      </c>
      <c r="BD30" s="90">
        <f t="shared" si="25"/>
        <v>750</v>
      </c>
      <c r="BE30" s="90">
        <f t="shared" si="26"/>
        <v>150</v>
      </c>
      <c r="BF30" s="90">
        <f t="shared" si="27"/>
        <v>0</v>
      </c>
      <c r="BG30" s="90">
        <f t="shared" si="27"/>
        <v>0</v>
      </c>
      <c r="BH30" s="90">
        <f t="shared" si="28"/>
        <v>150</v>
      </c>
      <c r="BI30" s="90">
        <f t="shared" si="29"/>
        <v>600</v>
      </c>
      <c r="BJ30" s="89">
        <f t="shared" si="30"/>
        <v>263</v>
      </c>
      <c r="BK30" s="89">
        <v>250</v>
      </c>
      <c r="BL30" s="90">
        <f t="shared" si="31"/>
        <v>0</v>
      </c>
      <c r="BM30" s="90"/>
      <c r="BN30" s="91"/>
      <c r="BO30" s="90">
        <f t="shared" si="32"/>
        <v>0</v>
      </c>
      <c r="BP30" s="90">
        <f t="shared" si="33"/>
        <v>0</v>
      </c>
      <c r="BQ30" s="90">
        <f t="shared" si="2"/>
        <v>0</v>
      </c>
      <c r="BR30" s="90"/>
      <c r="BS30" s="90">
        <f t="shared" si="3"/>
        <v>0</v>
      </c>
      <c r="BT30" s="90">
        <f t="shared" si="102"/>
        <v>0</v>
      </c>
      <c r="BU30" s="89"/>
      <c r="BV30" s="89">
        <v>250</v>
      </c>
      <c r="BW30" s="90">
        <f t="shared" si="35"/>
        <v>0</v>
      </c>
      <c r="BX30" s="90"/>
      <c r="BY30" s="91"/>
      <c r="BZ30" s="90">
        <f t="shared" si="36"/>
        <v>0</v>
      </c>
      <c r="CA30" s="90">
        <f t="shared" si="37"/>
        <v>0</v>
      </c>
      <c r="CB30" s="90">
        <f t="shared" si="4"/>
        <v>0</v>
      </c>
      <c r="CC30" s="90"/>
      <c r="CD30" s="90">
        <f t="shared" si="38"/>
        <v>0</v>
      </c>
      <c r="CE30" s="90">
        <f t="shared" si="39"/>
        <v>0</v>
      </c>
      <c r="CF30" s="89"/>
      <c r="CG30" s="89">
        <v>250</v>
      </c>
      <c r="CH30" s="90">
        <f t="shared" si="40"/>
        <v>0</v>
      </c>
      <c r="CI30" s="90"/>
      <c r="CJ30" s="91"/>
      <c r="CK30" s="90">
        <f t="shared" si="41"/>
        <v>0</v>
      </c>
      <c r="CL30" s="90">
        <f t="shared" si="42"/>
        <v>0</v>
      </c>
      <c r="CM30" s="90">
        <f t="shared" si="5"/>
        <v>0</v>
      </c>
      <c r="CN30" s="90"/>
      <c r="CO30" s="90">
        <f t="shared" si="43"/>
        <v>0</v>
      </c>
      <c r="CP30" s="90">
        <f t="shared" si="44"/>
        <v>0</v>
      </c>
      <c r="CQ30" s="89"/>
      <c r="CR30" s="89">
        <f t="shared" si="103"/>
        <v>750</v>
      </c>
      <c r="CS30" s="90">
        <f t="shared" si="103"/>
        <v>0</v>
      </c>
      <c r="CT30" s="90">
        <f t="shared" si="103"/>
        <v>0</v>
      </c>
      <c r="CU30" s="90">
        <f t="shared" si="103"/>
        <v>0</v>
      </c>
      <c r="CV30" s="90">
        <f t="shared" si="103"/>
        <v>0</v>
      </c>
      <c r="CW30" s="90">
        <f t="shared" si="46"/>
        <v>0</v>
      </c>
      <c r="CX30" s="90">
        <f t="shared" si="104"/>
        <v>0</v>
      </c>
      <c r="CY30" s="90">
        <f t="shared" si="104"/>
        <v>0</v>
      </c>
      <c r="CZ30" s="90">
        <f t="shared" si="48"/>
        <v>0</v>
      </c>
      <c r="DA30" s="90">
        <f t="shared" si="49"/>
        <v>0</v>
      </c>
      <c r="DB30" s="89">
        <f t="shared" si="50"/>
        <v>0</v>
      </c>
      <c r="DC30" s="89">
        <f t="shared" si="105"/>
        <v>1500</v>
      </c>
      <c r="DD30" s="89">
        <f t="shared" si="105"/>
        <v>750</v>
      </c>
      <c r="DE30" s="89">
        <f t="shared" si="105"/>
        <v>0</v>
      </c>
      <c r="DF30" s="89">
        <f t="shared" si="105"/>
        <v>0</v>
      </c>
      <c r="DG30" s="89">
        <f t="shared" si="105"/>
        <v>750</v>
      </c>
      <c r="DH30" s="89">
        <f t="shared" si="105"/>
        <v>150</v>
      </c>
      <c r="DI30" s="89">
        <f t="shared" si="105"/>
        <v>0</v>
      </c>
      <c r="DJ30" s="89">
        <f t="shared" si="105"/>
        <v>0</v>
      </c>
      <c r="DK30" s="89">
        <f t="shared" si="105"/>
        <v>150</v>
      </c>
      <c r="DL30" s="89">
        <f t="shared" si="105"/>
        <v>600</v>
      </c>
      <c r="DM30" s="89">
        <f t="shared" si="105"/>
        <v>263</v>
      </c>
      <c r="DN30" s="89">
        <v>250</v>
      </c>
      <c r="DO30" s="90">
        <f>IF(DX30&gt;0,DN30,0)</f>
        <v>0</v>
      </c>
      <c r="DP30" s="90"/>
      <c r="DQ30" s="91"/>
      <c r="DR30" s="90">
        <f>DO30+DP30+DQ30</f>
        <v>0</v>
      </c>
      <c r="DS30" s="90">
        <f>DR30*20%</f>
        <v>0</v>
      </c>
      <c r="DT30" s="90">
        <f t="shared" ref="DT30:DT50" si="106">DR30*E30</f>
        <v>0</v>
      </c>
      <c r="DU30" s="90"/>
      <c r="DV30" s="90">
        <f>DS30-DT30+DU30</f>
        <v>0</v>
      </c>
      <c r="DW30" s="90">
        <f>DR30-DV30</f>
        <v>0</v>
      </c>
      <c r="DX30" s="89"/>
      <c r="DY30" s="89">
        <v>250</v>
      </c>
      <c r="DZ30" s="90">
        <f t="shared" si="53"/>
        <v>0</v>
      </c>
      <c r="EA30" s="90"/>
      <c r="EB30" s="91"/>
      <c r="EC30" s="90">
        <f t="shared" si="54"/>
        <v>0</v>
      </c>
      <c r="ED30" s="90">
        <f t="shared" si="55"/>
        <v>0</v>
      </c>
      <c r="EE30" s="90">
        <f t="shared" si="7"/>
        <v>0</v>
      </c>
      <c r="EF30" s="90"/>
      <c r="EG30" s="90">
        <f t="shared" si="56"/>
        <v>0</v>
      </c>
      <c r="EH30" s="90">
        <f t="shared" si="57"/>
        <v>0</v>
      </c>
      <c r="EI30" s="89"/>
      <c r="EJ30" s="89">
        <v>250</v>
      </c>
      <c r="EK30" s="90">
        <f t="shared" si="58"/>
        <v>0</v>
      </c>
      <c r="EL30" s="90"/>
      <c r="EM30" s="91"/>
      <c r="EN30" s="90">
        <f t="shared" si="59"/>
        <v>0</v>
      </c>
      <c r="EO30" s="90">
        <f t="shared" si="60"/>
        <v>0</v>
      </c>
      <c r="EP30" s="90">
        <f t="shared" si="8"/>
        <v>0</v>
      </c>
      <c r="EQ30" s="90"/>
      <c r="ER30" s="90">
        <f t="shared" si="61"/>
        <v>0</v>
      </c>
      <c r="ES30" s="90">
        <f t="shared" si="62"/>
        <v>0</v>
      </c>
      <c r="ET30" s="89"/>
      <c r="EU30" s="89">
        <f t="shared" si="63"/>
        <v>750</v>
      </c>
      <c r="EV30" s="90">
        <f t="shared" si="63"/>
        <v>0</v>
      </c>
      <c r="EW30" s="90">
        <f t="shared" si="63"/>
        <v>0</v>
      </c>
      <c r="EX30" s="90">
        <f t="shared" si="63"/>
        <v>0</v>
      </c>
      <c r="EY30" s="90">
        <f t="shared" si="63"/>
        <v>0</v>
      </c>
      <c r="EZ30" s="90">
        <f t="shared" si="64"/>
        <v>0</v>
      </c>
      <c r="FA30" s="90">
        <f t="shared" si="65"/>
        <v>0</v>
      </c>
      <c r="FB30" s="90">
        <f t="shared" si="65"/>
        <v>0</v>
      </c>
      <c r="FC30" s="90">
        <f t="shared" si="66"/>
        <v>0</v>
      </c>
      <c r="FD30" s="90">
        <f t="shared" si="67"/>
        <v>0</v>
      </c>
      <c r="FE30" s="89">
        <f t="shared" si="68"/>
        <v>0</v>
      </c>
      <c r="FF30" s="89">
        <f t="shared" si="69"/>
        <v>2250</v>
      </c>
      <c r="FG30" s="89">
        <f t="shared" si="69"/>
        <v>750</v>
      </c>
      <c r="FH30" s="89">
        <f t="shared" si="69"/>
        <v>0</v>
      </c>
      <c r="FI30" s="89">
        <f t="shared" si="69"/>
        <v>0</v>
      </c>
      <c r="FJ30" s="89">
        <f t="shared" si="69"/>
        <v>750</v>
      </c>
      <c r="FK30" s="89">
        <f t="shared" si="69"/>
        <v>150</v>
      </c>
      <c r="FL30" s="89">
        <f t="shared" si="69"/>
        <v>0</v>
      </c>
      <c r="FM30" s="89">
        <f t="shared" si="69"/>
        <v>0</v>
      </c>
      <c r="FN30" s="89">
        <f t="shared" si="69"/>
        <v>150</v>
      </c>
      <c r="FO30" s="89">
        <f t="shared" si="69"/>
        <v>600</v>
      </c>
      <c r="FP30" s="89">
        <f t="shared" si="69"/>
        <v>263</v>
      </c>
      <c r="FQ30" s="89">
        <v>250</v>
      </c>
      <c r="FR30" s="90">
        <f t="shared" si="96"/>
        <v>0</v>
      </c>
      <c r="FS30" s="90"/>
      <c r="FT30" s="91"/>
      <c r="FU30" s="90">
        <f t="shared" si="97"/>
        <v>0</v>
      </c>
      <c r="FV30" s="90">
        <f t="shared" si="98"/>
        <v>0</v>
      </c>
      <c r="FW30" s="90">
        <f t="shared" si="99"/>
        <v>0</v>
      </c>
      <c r="FX30" s="90"/>
      <c r="FY30" s="90">
        <f t="shared" si="100"/>
        <v>0</v>
      </c>
      <c r="FZ30" s="90">
        <f t="shared" si="101"/>
        <v>0</v>
      </c>
      <c r="GA30" s="89"/>
      <c r="GB30" s="89">
        <v>250</v>
      </c>
      <c r="GC30" s="90">
        <f t="shared" si="70"/>
        <v>0</v>
      </c>
      <c r="GD30" s="90"/>
      <c r="GE30" s="91"/>
      <c r="GF30" s="90">
        <f t="shared" si="71"/>
        <v>0</v>
      </c>
      <c r="GG30" s="90">
        <f t="shared" si="72"/>
        <v>0</v>
      </c>
      <c r="GH30" s="90">
        <f t="shared" si="10"/>
        <v>0</v>
      </c>
      <c r="GI30" s="90"/>
      <c r="GJ30" s="90">
        <f t="shared" si="73"/>
        <v>0</v>
      </c>
      <c r="GK30" s="90">
        <f t="shared" si="74"/>
        <v>0</v>
      </c>
      <c r="GL30" s="89"/>
      <c r="GM30" s="89">
        <v>250</v>
      </c>
      <c r="GN30" s="90">
        <f t="shared" si="75"/>
        <v>0</v>
      </c>
      <c r="GO30" s="90"/>
      <c r="GP30" s="91"/>
      <c r="GQ30" s="90">
        <f t="shared" si="76"/>
        <v>0</v>
      </c>
      <c r="GR30" s="90">
        <f t="shared" si="77"/>
        <v>0</v>
      </c>
      <c r="GS30" s="90">
        <f t="shared" si="11"/>
        <v>0</v>
      </c>
      <c r="GT30" s="90"/>
      <c r="GU30" s="90">
        <f t="shared" si="78"/>
        <v>0</v>
      </c>
      <c r="GV30" s="90">
        <f t="shared" si="79"/>
        <v>0</v>
      </c>
      <c r="GW30" s="89"/>
      <c r="GX30" s="89">
        <f t="shared" si="80"/>
        <v>750</v>
      </c>
      <c r="GY30" s="90">
        <f t="shared" si="80"/>
        <v>0</v>
      </c>
      <c r="GZ30" s="90">
        <f t="shared" si="80"/>
        <v>0</v>
      </c>
      <c r="HA30" s="90">
        <f t="shared" si="80"/>
        <v>0</v>
      </c>
      <c r="HB30" s="90">
        <f t="shared" si="80"/>
        <v>0</v>
      </c>
      <c r="HC30" s="90">
        <f t="shared" si="81"/>
        <v>0</v>
      </c>
      <c r="HD30" s="90">
        <f t="shared" si="82"/>
        <v>0</v>
      </c>
      <c r="HE30" s="90">
        <f t="shared" si="82"/>
        <v>0</v>
      </c>
      <c r="HF30" s="90">
        <f t="shared" si="83"/>
        <v>0</v>
      </c>
      <c r="HG30" s="90">
        <f t="shared" si="84"/>
        <v>0</v>
      </c>
      <c r="HH30" s="89">
        <f t="shared" si="85"/>
        <v>0</v>
      </c>
      <c r="HI30" s="90">
        <f t="shared" si="86"/>
        <v>3000</v>
      </c>
      <c r="HJ30" s="90">
        <f t="shared" si="86"/>
        <v>750</v>
      </c>
      <c r="HK30" s="90">
        <f t="shared" si="86"/>
        <v>0</v>
      </c>
      <c r="HL30" s="90">
        <f t="shared" si="86"/>
        <v>0</v>
      </c>
      <c r="HM30" s="90">
        <f t="shared" si="86"/>
        <v>750</v>
      </c>
      <c r="HN30" s="90">
        <f t="shared" si="86"/>
        <v>50</v>
      </c>
      <c r="HO30" s="90">
        <f t="shared" si="86"/>
        <v>0</v>
      </c>
      <c r="HP30" s="90">
        <f t="shared" si="86"/>
        <v>0</v>
      </c>
      <c r="HQ30" s="90">
        <f t="shared" si="86"/>
        <v>50</v>
      </c>
      <c r="HR30" s="90">
        <f t="shared" si="86"/>
        <v>700</v>
      </c>
      <c r="HS30" s="90">
        <f t="shared" si="86"/>
        <v>263</v>
      </c>
      <c r="HT30" s="159">
        <f t="shared" si="87"/>
        <v>750</v>
      </c>
      <c r="HU30" s="131">
        <f t="shared" si="88"/>
        <v>750</v>
      </c>
      <c r="HV30" s="131">
        <f t="shared" si="89"/>
        <v>750</v>
      </c>
      <c r="HW30" s="84"/>
      <c r="HX30" s="84">
        <f t="shared" si="90"/>
        <v>263</v>
      </c>
      <c r="HY30" s="84"/>
      <c r="HZ30" s="84"/>
      <c r="IA30" s="84"/>
      <c r="IB30" s="84"/>
      <c r="IC30" s="84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</row>
    <row r="31" spans="1:319" s="4" customFormat="1" ht="15.75" hidden="1" customHeight="1" x14ac:dyDescent="0.25">
      <c r="A31" s="33">
        <v>251</v>
      </c>
      <c r="B31" s="37">
        <v>26</v>
      </c>
      <c r="C31" s="37"/>
      <c r="D31" s="37"/>
      <c r="E31" s="37"/>
      <c r="F31" s="19" t="s">
        <v>597</v>
      </c>
      <c r="G31" s="146" t="s">
        <v>375</v>
      </c>
      <c r="H31" s="17" t="s">
        <v>567</v>
      </c>
      <c r="I31" s="87">
        <v>61004004772</v>
      </c>
      <c r="J31" s="34" t="s">
        <v>21</v>
      </c>
      <c r="K31" s="92" t="s">
        <v>22</v>
      </c>
      <c r="L31" s="34" t="s">
        <v>1046</v>
      </c>
      <c r="M31" s="34">
        <v>201</v>
      </c>
      <c r="N31" s="34" t="s">
        <v>1242</v>
      </c>
      <c r="O31" s="34"/>
      <c r="P31" s="100" t="s">
        <v>86</v>
      </c>
      <c r="Q31" s="254">
        <v>16</v>
      </c>
      <c r="R31" s="39" t="s">
        <v>358</v>
      </c>
      <c r="S31" s="89">
        <v>250</v>
      </c>
      <c r="T31" s="90">
        <f t="shared" si="0"/>
        <v>250</v>
      </c>
      <c r="U31" s="90"/>
      <c r="V31" s="91"/>
      <c r="W31" s="90">
        <f t="shared" si="13"/>
        <v>250</v>
      </c>
      <c r="X31" s="90">
        <f t="shared" si="14"/>
        <v>50</v>
      </c>
      <c r="Y31" s="90">
        <f t="shared" si="15"/>
        <v>0</v>
      </c>
      <c r="Z31" s="90"/>
      <c r="AA31" s="90">
        <f t="shared" si="16"/>
        <v>50</v>
      </c>
      <c r="AB31" s="90">
        <f t="shared" si="17"/>
        <v>200</v>
      </c>
      <c r="AC31" s="89">
        <v>95</v>
      </c>
      <c r="AD31" s="89">
        <v>250</v>
      </c>
      <c r="AE31" s="90">
        <f t="shared" si="18"/>
        <v>250</v>
      </c>
      <c r="AF31" s="90"/>
      <c r="AG31" s="91"/>
      <c r="AH31" s="90">
        <f t="shared" si="19"/>
        <v>250</v>
      </c>
      <c r="AI31" s="90">
        <v>0</v>
      </c>
      <c r="AJ31" s="90">
        <v>0</v>
      </c>
      <c r="AK31" s="90"/>
      <c r="AL31" s="90">
        <f t="shared" si="20"/>
        <v>0</v>
      </c>
      <c r="AM31" s="90">
        <f t="shared" si="21"/>
        <v>250</v>
      </c>
      <c r="AN31" s="177">
        <v>96</v>
      </c>
      <c r="AO31" s="89">
        <v>250</v>
      </c>
      <c r="AP31" s="90">
        <f t="shared" si="22"/>
        <v>250</v>
      </c>
      <c r="AQ31" s="90"/>
      <c r="AR31" s="91"/>
      <c r="AS31" s="90">
        <f t="shared" si="1"/>
        <v>250</v>
      </c>
      <c r="AT31" s="90">
        <v>0</v>
      </c>
      <c r="AU31" s="90">
        <v>0</v>
      </c>
      <c r="AV31" s="90"/>
      <c r="AW31" s="90">
        <f t="shared" si="23"/>
        <v>0</v>
      </c>
      <c r="AX31" s="90">
        <f t="shared" si="24"/>
        <v>250</v>
      </c>
      <c r="AY31" s="89">
        <v>102</v>
      </c>
      <c r="AZ31" s="89">
        <f t="shared" si="25"/>
        <v>750</v>
      </c>
      <c r="BA31" s="90">
        <f t="shared" si="25"/>
        <v>750</v>
      </c>
      <c r="BB31" s="90">
        <f t="shared" si="25"/>
        <v>0</v>
      </c>
      <c r="BC31" s="90">
        <f t="shared" si="25"/>
        <v>0</v>
      </c>
      <c r="BD31" s="90">
        <f t="shared" si="25"/>
        <v>750</v>
      </c>
      <c r="BE31" s="90">
        <f t="shared" si="26"/>
        <v>150</v>
      </c>
      <c r="BF31" s="90">
        <f t="shared" si="27"/>
        <v>0</v>
      </c>
      <c r="BG31" s="90">
        <f t="shared" si="27"/>
        <v>0</v>
      </c>
      <c r="BH31" s="90">
        <f t="shared" si="28"/>
        <v>150</v>
      </c>
      <c r="BI31" s="90">
        <f t="shared" si="29"/>
        <v>600</v>
      </c>
      <c r="BJ31" s="89">
        <f t="shared" si="30"/>
        <v>293</v>
      </c>
      <c r="BK31" s="89">
        <v>250</v>
      </c>
      <c r="BL31" s="90">
        <f t="shared" si="31"/>
        <v>0</v>
      </c>
      <c r="BM31" s="90"/>
      <c r="BN31" s="91"/>
      <c r="BO31" s="90">
        <f t="shared" si="32"/>
        <v>0</v>
      </c>
      <c r="BP31" s="90">
        <f t="shared" si="33"/>
        <v>0</v>
      </c>
      <c r="BQ31" s="90">
        <f t="shared" si="2"/>
        <v>0</v>
      </c>
      <c r="BR31" s="90"/>
      <c r="BS31" s="90">
        <f t="shared" si="3"/>
        <v>0</v>
      </c>
      <c r="BT31" s="90">
        <f t="shared" si="102"/>
        <v>0</v>
      </c>
      <c r="BU31" s="89"/>
      <c r="BV31" s="89">
        <v>250</v>
      </c>
      <c r="BW31" s="90">
        <f t="shared" si="35"/>
        <v>0</v>
      </c>
      <c r="BX31" s="90"/>
      <c r="BY31" s="91"/>
      <c r="BZ31" s="90">
        <f t="shared" si="36"/>
        <v>0</v>
      </c>
      <c r="CA31" s="90">
        <f t="shared" si="37"/>
        <v>0</v>
      </c>
      <c r="CB31" s="90">
        <f t="shared" si="4"/>
        <v>0</v>
      </c>
      <c r="CC31" s="90"/>
      <c r="CD31" s="90">
        <f t="shared" si="38"/>
        <v>0</v>
      </c>
      <c r="CE31" s="90">
        <f t="shared" si="39"/>
        <v>0</v>
      </c>
      <c r="CF31" s="89"/>
      <c r="CG31" s="89">
        <v>250</v>
      </c>
      <c r="CH31" s="90">
        <f t="shared" si="40"/>
        <v>0</v>
      </c>
      <c r="CI31" s="90"/>
      <c r="CJ31" s="91"/>
      <c r="CK31" s="90">
        <f t="shared" si="41"/>
        <v>0</v>
      </c>
      <c r="CL31" s="90">
        <f t="shared" si="42"/>
        <v>0</v>
      </c>
      <c r="CM31" s="90">
        <f t="shared" si="5"/>
        <v>0</v>
      </c>
      <c r="CN31" s="90"/>
      <c r="CO31" s="90">
        <f t="shared" si="43"/>
        <v>0</v>
      </c>
      <c r="CP31" s="90">
        <f t="shared" si="44"/>
        <v>0</v>
      </c>
      <c r="CQ31" s="89"/>
      <c r="CR31" s="89">
        <f t="shared" si="103"/>
        <v>750</v>
      </c>
      <c r="CS31" s="90">
        <f t="shared" si="103"/>
        <v>0</v>
      </c>
      <c r="CT31" s="90">
        <f t="shared" si="103"/>
        <v>0</v>
      </c>
      <c r="CU31" s="90">
        <f t="shared" si="103"/>
        <v>0</v>
      </c>
      <c r="CV31" s="90">
        <f t="shared" si="103"/>
        <v>0</v>
      </c>
      <c r="CW31" s="90">
        <f t="shared" si="46"/>
        <v>0</v>
      </c>
      <c r="CX31" s="90">
        <f t="shared" si="104"/>
        <v>0</v>
      </c>
      <c r="CY31" s="90">
        <f t="shared" si="104"/>
        <v>0</v>
      </c>
      <c r="CZ31" s="90">
        <f t="shared" si="48"/>
        <v>0</v>
      </c>
      <c r="DA31" s="90">
        <f t="shared" si="49"/>
        <v>0</v>
      </c>
      <c r="DB31" s="89">
        <f t="shared" si="50"/>
        <v>0</v>
      </c>
      <c r="DC31" s="89">
        <f t="shared" si="105"/>
        <v>1500</v>
      </c>
      <c r="DD31" s="89">
        <f t="shared" si="105"/>
        <v>750</v>
      </c>
      <c r="DE31" s="89">
        <f t="shared" si="105"/>
        <v>0</v>
      </c>
      <c r="DF31" s="89">
        <f t="shared" si="105"/>
        <v>0</v>
      </c>
      <c r="DG31" s="89">
        <f t="shared" si="105"/>
        <v>750</v>
      </c>
      <c r="DH31" s="89">
        <f t="shared" si="105"/>
        <v>150</v>
      </c>
      <c r="DI31" s="89">
        <f t="shared" si="105"/>
        <v>0</v>
      </c>
      <c r="DJ31" s="89">
        <f t="shared" si="105"/>
        <v>0</v>
      </c>
      <c r="DK31" s="89">
        <f t="shared" si="105"/>
        <v>150</v>
      </c>
      <c r="DL31" s="89">
        <f t="shared" si="105"/>
        <v>600</v>
      </c>
      <c r="DM31" s="89">
        <f t="shared" si="105"/>
        <v>293</v>
      </c>
      <c r="DN31" s="89">
        <v>250</v>
      </c>
      <c r="DO31" s="90">
        <f>IF(DX31&gt;0,DN31,0)</f>
        <v>0</v>
      </c>
      <c r="DP31" s="90"/>
      <c r="DQ31" s="91"/>
      <c r="DR31" s="90">
        <f>DO31+DP31+DQ31</f>
        <v>0</v>
      </c>
      <c r="DS31" s="90">
        <f>DR31*20%</f>
        <v>0</v>
      </c>
      <c r="DT31" s="90">
        <f t="shared" si="106"/>
        <v>0</v>
      </c>
      <c r="DU31" s="90"/>
      <c r="DV31" s="90">
        <f>DS31-DT31+DU31</f>
        <v>0</v>
      </c>
      <c r="DW31" s="90">
        <f>DR31-DV31</f>
        <v>0</v>
      </c>
      <c r="DX31" s="89"/>
      <c r="DY31" s="89">
        <v>250</v>
      </c>
      <c r="DZ31" s="90">
        <f t="shared" si="53"/>
        <v>0</v>
      </c>
      <c r="EA31" s="90"/>
      <c r="EB31" s="91"/>
      <c r="EC31" s="90">
        <f t="shared" si="54"/>
        <v>0</v>
      </c>
      <c r="ED31" s="90">
        <f t="shared" si="55"/>
        <v>0</v>
      </c>
      <c r="EE31" s="90">
        <f t="shared" si="7"/>
        <v>0</v>
      </c>
      <c r="EF31" s="90"/>
      <c r="EG31" s="90">
        <f t="shared" si="56"/>
        <v>0</v>
      </c>
      <c r="EH31" s="90">
        <f t="shared" si="57"/>
        <v>0</v>
      </c>
      <c r="EI31" s="89"/>
      <c r="EJ31" s="89">
        <v>250</v>
      </c>
      <c r="EK31" s="90">
        <f t="shared" si="58"/>
        <v>0</v>
      </c>
      <c r="EL31" s="90"/>
      <c r="EM31" s="91"/>
      <c r="EN31" s="90">
        <f t="shared" si="59"/>
        <v>0</v>
      </c>
      <c r="EO31" s="90">
        <f t="shared" si="60"/>
        <v>0</v>
      </c>
      <c r="EP31" s="90">
        <f t="shared" si="8"/>
        <v>0</v>
      </c>
      <c r="EQ31" s="90"/>
      <c r="ER31" s="90">
        <f t="shared" si="61"/>
        <v>0</v>
      </c>
      <c r="ES31" s="90">
        <f t="shared" si="62"/>
        <v>0</v>
      </c>
      <c r="ET31" s="89"/>
      <c r="EU31" s="89">
        <f t="shared" si="63"/>
        <v>750</v>
      </c>
      <c r="EV31" s="90">
        <f t="shared" si="63"/>
        <v>0</v>
      </c>
      <c r="EW31" s="90">
        <f t="shared" si="63"/>
        <v>0</v>
      </c>
      <c r="EX31" s="90">
        <f t="shared" si="63"/>
        <v>0</v>
      </c>
      <c r="EY31" s="90">
        <f t="shared" si="63"/>
        <v>0</v>
      </c>
      <c r="EZ31" s="90">
        <f t="shared" si="64"/>
        <v>0</v>
      </c>
      <c r="FA31" s="90">
        <f t="shared" si="65"/>
        <v>0</v>
      </c>
      <c r="FB31" s="90">
        <f t="shared" si="65"/>
        <v>0</v>
      </c>
      <c r="FC31" s="90">
        <f t="shared" si="66"/>
        <v>0</v>
      </c>
      <c r="FD31" s="90">
        <f t="shared" si="67"/>
        <v>0</v>
      </c>
      <c r="FE31" s="89">
        <f t="shared" si="68"/>
        <v>0</v>
      </c>
      <c r="FF31" s="89">
        <f t="shared" si="69"/>
        <v>2250</v>
      </c>
      <c r="FG31" s="89">
        <f t="shared" si="69"/>
        <v>750</v>
      </c>
      <c r="FH31" s="89">
        <f t="shared" si="69"/>
        <v>0</v>
      </c>
      <c r="FI31" s="89">
        <f t="shared" si="69"/>
        <v>0</v>
      </c>
      <c r="FJ31" s="89">
        <f t="shared" si="69"/>
        <v>750</v>
      </c>
      <c r="FK31" s="89">
        <f t="shared" si="69"/>
        <v>150</v>
      </c>
      <c r="FL31" s="89">
        <f t="shared" si="69"/>
        <v>0</v>
      </c>
      <c r="FM31" s="89">
        <f t="shared" si="69"/>
        <v>0</v>
      </c>
      <c r="FN31" s="89">
        <f t="shared" si="69"/>
        <v>150</v>
      </c>
      <c r="FO31" s="89">
        <f t="shared" si="69"/>
        <v>600</v>
      </c>
      <c r="FP31" s="89">
        <f t="shared" si="69"/>
        <v>293</v>
      </c>
      <c r="FQ31" s="89">
        <v>250</v>
      </c>
      <c r="FR31" s="90">
        <f t="shared" si="96"/>
        <v>0</v>
      </c>
      <c r="FS31" s="90"/>
      <c r="FT31" s="91"/>
      <c r="FU31" s="90">
        <f t="shared" si="97"/>
        <v>0</v>
      </c>
      <c r="FV31" s="90">
        <f t="shared" si="98"/>
        <v>0</v>
      </c>
      <c r="FW31" s="90">
        <f t="shared" si="99"/>
        <v>0</v>
      </c>
      <c r="FX31" s="90"/>
      <c r="FY31" s="90">
        <f t="shared" si="100"/>
        <v>0</v>
      </c>
      <c r="FZ31" s="90">
        <f t="shared" si="101"/>
        <v>0</v>
      </c>
      <c r="GA31" s="89"/>
      <c r="GB31" s="89">
        <v>250</v>
      </c>
      <c r="GC31" s="90">
        <f t="shared" si="70"/>
        <v>0</v>
      </c>
      <c r="GD31" s="90"/>
      <c r="GE31" s="91"/>
      <c r="GF31" s="90">
        <f t="shared" si="71"/>
        <v>0</v>
      </c>
      <c r="GG31" s="90">
        <f t="shared" si="72"/>
        <v>0</v>
      </c>
      <c r="GH31" s="90">
        <f t="shared" si="10"/>
        <v>0</v>
      </c>
      <c r="GI31" s="90"/>
      <c r="GJ31" s="90">
        <f t="shared" si="73"/>
        <v>0</v>
      </c>
      <c r="GK31" s="90">
        <f t="shared" si="74"/>
        <v>0</v>
      </c>
      <c r="GL31" s="89"/>
      <c r="GM31" s="89">
        <v>250</v>
      </c>
      <c r="GN31" s="90">
        <f t="shared" si="75"/>
        <v>0</v>
      </c>
      <c r="GO31" s="90"/>
      <c r="GP31" s="91"/>
      <c r="GQ31" s="90">
        <f t="shared" si="76"/>
        <v>0</v>
      </c>
      <c r="GR31" s="90">
        <f t="shared" si="77"/>
        <v>0</v>
      </c>
      <c r="GS31" s="90">
        <f t="shared" si="11"/>
        <v>0</v>
      </c>
      <c r="GT31" s="90"/>
      <c r="GU31" s="90">
        <f t="shared" si="78"/>
        <v>0</v>
      </c>
      <c r="GV31" s="90">
        <f t="shared" si="79"/>
        <v>0</v>
      </c>
      <c r="GW31" s="89"/>
      <c r="GX31" s="89">
        <f t="shared" si="80"/>
        <v>750</v>
      </c>
      <c r="GY31" s="90">
        <f t="shared" si="80"/>
        <v>0</v>
      </c>
      <c r="GZ31" s="90">
        <f t="shared" si="80"/>
        <v>0</v>
      </c>
      <c r="HA31" s="90">
        <f t="shared" si="80"/>
        <v>0</v>
      </c>
      <c r="HB31" s="90">
        <f t="shared" si="80"/>
        <v>0</v>
      </c>
      <c r="HC31" s="90">
        <f t="shared" si="81"/>
        <v>0</v>
      </c>
      <c r="HD31" s="90">
        <f t="shared" si="82"/>
        <v>0</v>
      </c>
      <c r="HE31" s="90">
        <f t="shared" si="82"/>
        <v>0</v>
      </c>
      <c r="HF31" s="90">
        <f t="shared" si="83"/>
        <v>0</v>
      </c>
      <c r="HG31" s="90">
        <f t="shared" si="84"/>
        <v>0</v>
      </c>
      <c r="HH31" s="89">
        <f t="shared" si="85"/>
        <v>0</v>
      </c>
      <c r="HI31" s="90">
        <f t="shared" si="86"/>
        <v>3000</v>
      </c>
      <c r="HJ31" s="90">
        <f t="shared" si="86"/>
        <v>750</v>
      </c>
      <c r="HK31" s="90">
        <f t="shared" si="86"/>
        <v>0</v>
      </c>
      <c r="HL31" s="90">
        <f t="shared" si="86"/>
        <v>0</v>
      </c>
      <c r="HM31" s="90">
        <f t="shared" si="86"/>
        <v>750</v>
      </c>
      <c r="HN31" s="90">
        <f t="shared" si="86"/>
        <v>50</v>
      </c>
      <c r="HO31" s="90">
        <f t="shared" si="86"/>
        <v>0</v>
      </c>
      <c r="HP31" s="90">
        <f t="shared" si="86"/>
        <v>0</v>
      </c>
      <c r="HQ31" s="90">
        <f t="shared" si="86"/>
        <v>50</v>
      </c>
      <c r="HR31" s="90">
        <f t="shared" si="86"/>
        <v>700</v>
      </c>
      <c r="HS31" s="90">
        <f t="shared" si="86"/>
        <v>293</v>
      </c>
      <c r="HT31" s="159">
        <f t="shared" si="87"/>
        <v>750</v>
      </c>
      <c r="HU31" s="131">
        <f t="shared" si="88"/>
        <v>750</v>
      </c>
      <c r="HV31" s="131">
        <f t="shared" si="89"/>
        <v>750</v>
      </c>
      <c r="HW31" s="84"/>
      <c r="HX31" s="84">
        <f t="shared" si="90"/>
        <v>293</v>
      </c>
      <c r="HY31" s="84"/>
      <c r="HZ31" s="84"/>
      <c r="IA31" s="84"/>
      <c r="IB31" s="84"/>
      <c r="IC31" s="84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</row>
    <row r="32" spans="1:319" s="4" customFormat="1" ht="15.75" hidden="1" customHeight="1" x14ac:dyDescent="0.25">
      <c r="A32" s="33">
        <v>252</v>
      </c>
      <c r="B32" s="37">
        <v>27</v>
      </c>
      <c r="C32" s="37"/>
      <c r="D32" s="37"/>
      <c r="E32" s="37"/>
      <c r="F32" s="19" t="s">
        <v>610</v>
      </c>
      <c r="G32" s="146" t="s">
        <v>375</v>
      </c>
      <c r="H32" s="17" t="s">
        <v>579</v>
      </c>
      <c r="I32" s="87" t="s">
        <v>1179</v>
      </c>
      <c r="J32" s="34" t="s">
        <v>54</v>
      </c>
      <c r="K32" s="92" t="s">
        <v>55</v>
      </c>
      <c r="L32" s="34" t="s">
        <v>1037</v>
      </c>
      <c r="M32" s="34">
        <v>204</v>
      </c>
      <c r="N32" s="34" t="s">
        <v>1242</v>
      </c>
      <c r="O32" s="34"/>
      <c r="P32" s="100" t="s">
        <v>86</v>
      </c>
      <c r="Q32" s="256"/>
      <c r="R32" s="39" t="s">
        <v>358</v>
      </c>
      <c r="S32" s="89">
        <v>250</v>
      </c>
      <c r="T32" s="90">
        <f t="shared" si="0"/>
        <v>250</v>
      </c>
      <c r="U32" s="90"/>
      <c r="V32" s="91"/>
      <c r="W32" s="90">
        <f t="shared" si="13"/>
        <v>250</v>
      </c>
      <c r="X32" s="90">
        <f t="shared" si="14"/>
        <v>50</v>
      </c>
      <c r="Y32" s="90">
        <f t="shared" si="15"/>
        <v>0</v>
      </c>
      <c r="Z32" s="90"/>
      <c r="AA32" s="90">
        <f t="shared" si="16"/>
        <v>50</v>
      </c>
      <c r="AB32" s="90">
        <f t="shared" si="17"/>
        <v>200</v>
      </c>
      <c r="AC32" s="89">
        <v>79</v>
      </c>
      <c r="AD32" s="89">
        <v>250</v>
      </c>
      <c r="AE32" s="90">
        <f t="shared" si="18"/>
        <v>250</v>
      </c>
      <c r="AF32" s="90"/>
      <c r="AG32" s="91"/>
      <c r="AH32" s="90">
        <f t="shared" si="19"/>
        <v>250</v>
      </c>
      <c r="AI32" s="90">
        <v>0</v>
      </c>
      <c r="AJ32" s="90">
        <v>0</v>
      </c>
      <c r="AK32" s="90"/>
      <c r="AL32" s="90">
        <f t="shared" si="20"/>
        <v>0</v>
      </c>
      <c r="AM32" s="90">
        <f t="shared" si="21"/>
        <v>250</v>
      </c>
      <c r="AN32" s="177">
        <v>79</v>
      </c>
      <c r="AO32" s="89">
        <v>250</v>
      </c>
      <c r="AP32" s="90">
        <f t="shared" si="22"/>
        <v>250</v>
      </c>
      <c r="AQ32" s="90"/>
      <c r="AR32" s="91"/>
      <c r="AS32" s="90">
        <f t="shared" si="1"/>
        <v>250</v>
      </c>
      <c r="AT32" s="90">
        <v>0</v>
      </c>
      <c r="AU32" s="90">
        <v>0</v>
      </c>
      <c r="AV32" s="90"/>
      <c r="AW32" s="90">
        <f t="shared" si="23"/>
        <v>0</v>
      </c>
      <c r="AX32" s="90">
        <f t="shared" si="24"/>
        <v>250</v>
      </c>
      <c r="AY32" s="89">
        <v>99</v>
      </c>
      <c r="AZ32" s="89">
        <f t="shared" si="25"/>
        <v>750</v>
      </c>
      <c r="BA32" s="90">
        <f t="shared" si="25"/>
        <v>750</v>
      </c>
      <c r="BB32" s="90">
        <f t="shared" si="25"/>
        <v>0</v>
      </c>
      <c r="BC32" s="90">
        <f t="shared" si="25"/>
        <v>0</v>
      </c>
      <c r="BD32" s="90">
        <f t="shared" si="25"/>
        <v>750</v>
      </c>
      <c r="BE32" s="90">
        <f t="shared" si="26"/>
        <v>150</v>
      </c>
      <c r="BF32" s="90">
        <f t="shared" si="27"/>
        <v>0</v>
      </c>
      <c r="BG32" s="90">
        <f t="shared" si="27"/>
        <v>0</v>
      </c>
      <c r="BH32" s="90">
        <f t="shared" si="28"/>
        <v>150</v>
      </c>
      <c r="BI32" s="90">
        <f t="shared" si="29"/>
        <v>600</v>
      </c>
      <c r="BJ32" s="89">
        <f t="shared" si="30"/>
        <v>257</v>
      </c>
      <c r="BK32" s="89">
        <v>250</v>
      </c>
      <c r="BL32" s="90">
        <f t="shared" si="31"/>
        <v>0</v>
      </c>
      <c r="BM32" s="90"/>
      <c r="BN32" s="91"/>
      <c r="BO32" s="90">
        <f t="shared" si="32"/>
        <v>0</v>
      </c>
      <c r="BP32" s="90">
        <f t="shared" si="33"/>
        <v>0</v>
      </c>
      <c r="BQ32" s="90">
        <f t="shared" si="2"/>
        <v>0</v>
      </c>
      <c r="BR32" s="90"/>
      <c r="BS32" s="90">
        <f t="shared" si="3"/>
        <v>0</v>
      </c>
      <c r="BT32" s="90">
        <f t="shared" si="102"/>
        <v>0</v>
      </c>
      <c r="BU32" s="89"/>
      <c r="BV32" s="89">
        <v>250</v>
      </c>
      <c r="BW32" s="90">
        <f t="shared" si="35"/>
        <v>0</v>
      </c>
      <c r="BX32" s="90"/>
      <c r="BY32" s="91"/>
      <c r="BZ32" s="90">
        <f t="shared" si="36"/>
        <v>0</v>
      </c>
      <c r="CA32" s="90">
        <f t="shared" si="37"/>
        <v>0</v>
      </c>
      <c r="CB32" s="90">
        <f t="shared" si="4"/>
        <v>0</v>
      </c>
      <c r="CC32" s="90"/>
      <c r="CD32" s="90">
        <f t="shared" si="38"/>
        <v>0</v>
      </c>
      <c r="CE32" s="90">
        <f t="shared" si="39"/>
        <v>0</v>
      </c>
      <c r="CF32" s="89"/>
      <c r="CG32" s="89">
        <v>250</v>
      </c>
      <c r="CH32" s="90">
        <f t="shared" si="40"/>
        <v>0</v>
      </c>
      <c r="CI32" s="90"/>
      <c r="CJ32" s="91"/>
      <c r="CK32" s="90">
        <f t="shared" si="41"/>
        <v>0</v>
      </c>
      <c r="CL32" s="90">
        <f t="shared" si="42"/>
        <v>0</v>
      </c>
      <c r="CM32" s="90">
        <f t="shared" si="5"/>
        <v>0</v>
      </c>
      <c r="CN32" s="90"/>
      <c r="CO32" s="90">
        <f t="shared" si="43"/>
        <v>0</v>
      </c>
      <c r="CP32" s="90">
        <f t="shared" si="44"/>
        <v>0</v>
      </c>
      <c r="CQ32" s="89"/>
      <c r="CR32" s="89">
        <f t="shared" si="103"/>
        <v>750</v>
      </c>
      <c r="CS32" s="90">
        <f t="shared" si="103"/>
        <v>0</v>
      </c>
      <c r="CT32" s="90">
        <f t="shared" si="103"/>
        <v>0</v>
      </c>
      <c r="CU32" s="90">
        <f t="shared" si="103"/>
        <v>0</v>
      </c>
      <c r="CV32" s="90">
        <f t="shared" si="103"/>
        <v>0</v>
      </c>
      <c r="CW32" s="90">
        <f t="shared" si="46"/>
        <v>0</v>
      </c>
      <c r="CX32" s="90">
        <f t="shared" si="104"/>
        <v>0</v>
      </c>
      <c r="CY32" s="90">
        <f t="shared" si="104"/>
        <v>0</v>
      </c>
      <c r="CZ32" s="90">
        <f t="shared" si="48"/>
        <v>0</v>
      </c>
      <c r="DA32" s="90">
        <f t="shared" si="49"/>
        <v>0</v>
      </c>
      <c r="DB32" s="89">
        <f t="shared" si="50"/>
        <v>0</v>
      </c>
      <c r="DC32" s="89">
        <f t="shared" si="105"/>
        <v>1500</v>
      </c>
      <c r="DD32" s="89">
        <f t="shared" si="105"/>
        <v>750</v>
      </c>
      <c r="DE32" s="89">
        <f t="shared" si="105"/>
        <v>0</v>
      </c>
      <c r="DF32" s="89">
        <f t="shared" si="105"/>
        <v>0</v>
      </c>
      <c r="DG32" s="89">
        <f t="shared" si="105"/>
        <v>750</v>
      </c>
      <c r="DH32" s="89">
        <f t="shared" si="105"/>
        <v>150</v>
      </c>
      <c r="DI32" s="89">
        <f t="shared" si="105"/>
        <v>0</v>
      </c>
      <c r="DJ32" s="89">
        <f t="shared" si="105"/>
        <v>0</v>
      </c>
      <c r="DK32" s="89">
        <f t="shared" si="105"/>
        <v>150</v>
      </c>
      <c r="DL32" s="89">
        <f t="shared" si="105"/>
        <v>600</v>
      </c>
      <c r="DM32" s="89">
        <f t="shared" si="105"/>
        <v>257</v>
      </c>
      <c r="DN32" s="89">
        <v>250</v>
      </c>
      <c r="DO32" s="90">
        <f t="shared" ref="DO32:DO50" si="107">IF(DX32&gt;0,DN32,0)</f>
        <v>0</v>
      </c>
      <c r="DP32" s="90"/>
      <c r="DQ32" s="91"/>
      <c r="DR32" s="90">
        <f t="shared" ref="DR32:DR50" si="108">DO32+DP32+DQ32</f>
        <v>0</v>
      </c>
      <c r="DS32" s="90">
        <f t="shared" ref="DS32:DS50" si="109">DR32*20%</f>
        <v>0</v>
      </c>
      <c r="DT32" s="90">
        <f t="shared" si="106"/>
        <v>0</v>
      </c>
      <c r="DU32" s="90"/>
      <c r="DV32" s="90">
        <f t="shared" ref="DV32:DV50" si="110">DS32-DT32+DU32</f>
        <v>0</v>
      </c>
      <c r="DW32" s="90">
        <f t="shared" ref="DW32:DW50" si="111">DR32-DV32</f>
        <v>0</v>
      </c>
      <c r="DX32" s="89"/>
      <c r="DY32" s="89">
        <v>250</v>
      </c>
      <c r="DZ32" s="90">
        <f t="shared" si="53"/>
        <v>0</v>
      </c>
      <c r="EA32" s="90"/>
      <c r="EB32" s="91"/>
      <c r="EC32" s="90">
        <f t="shared" si="54"/>
        <v>0</v>
      </c>
      <c r="ED32" s="90">
        <f t="shared" si="55"/>
        <v>0</v>
      </c>
      <c r="EE32" s="90">
        <f t="shared" si="7"/>
        <v>0</v>
      </c>
      <c r="EF32" s="90"/>
      <c r="EG32" s="90">
        <f t="shared" si="56"/>
        <v>0</v>
      </c>
      <c r="EH32" s="90">
        <f t="shared" si="57"/>
        <v>0</v>
      </c>
      <c r="EI32" s="89"/>
      <c r="EJ32" s="89">
        <v>250</v>
      </c>
      <c r="EK32" s="90">
        <f t="shared" si="58"/>
        <v>0</v>
      </c>
      <c r="EL32" s="90"/>
      <c r="EM32" s="91"/>
      <c r="EN32" s="90">
        <f t="shared" si="59"/>
        <v>0</v>
      </c>
      <c r="EO32" s="90">
        <f t="shared" si="60"/>
        <v>0</v>
      </c>
      <c r="EP32" s="90">
        <f t="shared" si="8"/>
        <v>0</v>
      </c>
      <c r="EQ32" s="90"/>
      <c r="ER32" s="90">
        <f t="shared" si="61"/>
        <v>0</v>
      </c>
      <c r="ES32" s="90">
        <f t="shared" si="62"/>
        <v>0</v>
      </c>
      <c r="ET32" s="89"/>
      <c r="EU32" s="89">
        <f t="shared" si="63"/>
        <v>750</v>
      </c>
      <c r="EV32" s="90">
        <f t="shared" si="63"/>
        <v>0</v>
      </c>
      <c r="EW32" s="90">
        <f t="shared" si="63"/>
        <v>0</v>
      </c>
      <c r="EX32" s="90">
        <f t="shared" si="63"/>
        <v>0</v>
      </c>
      <c r="EY32" s="90">
        <f t="shared" si="63"/>
        <v>0</v>
      </c>
      <c r="EZ32" s="90">
        <f t="shared" si="64"/>
        <v>0</v>
      </c>
      <c r="FA32" s="90">
        <f t="shared" si="65"/>
        <v>0</v>
      </c>
      <c r="FB32" s="90">
        <f t="shared" si="65"/>
        <v>0</v>
      </c>
      <c r="FC32" s="90">
        <f t="shared" si="66"/>
        <v>0</v>
      </c>
      <c r="FD32" s="90">
        <f t="shared" si="67"/>
        <v>0</v>
      </c>
      <c r="FE32" s="89">
        <f t="shared" si="68"/>
        <v>0</v>
      </c>
      <c r="FF32" s="89">
        <f t="shared" si="69"/>
        <v>2250</v>
      </c>
      <c r="FG32" s="89">
        <f t="shared" si="69"/>
        <v>750</v>
      </c>
      <c r="FH32" s="89">
        <f t="shared" si="69"/>
        <v>0</v>
      </c>
      <c r="FI32" s="89">
        <f t="shared" si="69"/>
        <v>0</v>
      </c>
      <c r="FJ32" s="89">
        <f t="shared" si="69"/>
        <v>750</v>
      </c>
      <c r="FK32" s="89">
        <f t="shared" si="69"/>
        <v>150</v>
      </c>
      <c r="FL32" s="89">
        <f t="shared" si="69"/>
        <v>0</v>
      </c>
      <c r="FM32" s="89">
        <f t="shared" si="69"/>
        <v>0</v>
      </c>
      <c r="FN32" s="89">
        <f t="shared" si="69"/>
        <v>150</v>
      </c>
      <c r="FO32" s="89">
        <f t="shared" si="69"/>
        <v>600</v>
      </c>
      <c r="FP32" s="89">
        <f t="shared" si="69"/>
        <v>257</v>
      </c>
      <c r="FQ32" s="89">
        <v>250</v>
      </c>
      <c r="FR32" s="90">
        <f t="shared" si="96"/>
        <v>0</v>
      </c>
      <c r="FS32" s="90"/>
      <c r="FT32" s="91"/>
      <c r="FU32" s="90">
        <f t="shared" si="97"/>
        <v>0</v>
      </c>
      <c r="FV32" s="90">
        <f t="shared" si="98"/>
        <v>0</v>
      </c>
      <c r="FW32" s="90">
        <f t="shared" si="99"/>
        <v>0</v>
      </c>
      <c r="FX32" s="90"/>
      <c r="FY32" s="90">
        <f t="shared" si="100"/>
        <v>0</v>
      </c>
      <c r="FZ32" s="90">
        <f t="shared" si="101"/>
        <v>0</v>
      </c>
      <c r="GA32" s="89"/>
      <c r="GB32" s="89">
        <v>250</v>
      </c>
      <c r="GC32" s="90">
        <f t="shared" si="70"/>
        <v>0</v>
      </c>
      <c r="GD32" s="90"/>
      <c r="GE32" s="91"/>
      <c r="GF32" s="90">
        <f t="shared" si="71"/>
        <v>0</v>
      </c>
      <c r="GG32" s="90">
        <f t="shared" si="72"/>
        <v>0</v>
      </c>
      <c r="GH32" s="90">
        <f t="shared" si="10"/>
        <v>0</v>
      </c>
      <c r="GI32" s="90"/>
      <c r="GJ32" s="90">
        <f t="shared" si="73"/>
        <v>0</v>
      </c>
      <c r="GK32" s="90">
        <f t="shared" si="74"/>
        <v>0</v>
      </c>
      <c r="GL32" s="89"/>
      <c r="GM32" s="89">
        <v>250</v>
      </c>
      <c r="GN32" s="90">
        <f t="shared" si="75"/>
        <v>0</v>
      </c>
      <c r="GO32" s="90"/>
      <c r="GP32" s="91"/>
      <c r="GQ32" s="90">
        <f t="shared" si="76"/>
        <v>0</v>
      </c>
      <c r="GR32" s="90">
        <f t="shared" si="77"/>
        <v>0</v>
      </c>
      <c r="GS32" s="90">
        <f t="shared" si="11"/>
        <v>0</v>
      </c>
      <c r="GT32" s="90"/>
      <c r="GU32" s="90">
        <f t="shared" si="78"/>
        <v>0</v>
      </c>
      <c r="GV32" s="90">
        <f t="shared" si="79"/>
        <v>0</v>
      </c>
      <c r="GW32" s="89"/>
      <c r="GX32" s="89">
        <f t="shared" si="80"/>
        <v>750</v>
      </c>
      <c r="GY32" s="90">
        <f t="shared" si="80"/>
        <v>0</v>
      </c>
      <c r="GZ32" s="90">
        <f t="shared" si="80"/>
        <v>0</v>
      </c>
      <c r="HA32" s="90">
        <f t="shared" si="80"/>
        <v>0</v>
      </c>
      <c r="HB32" s="90">
        <f t="shared" si="80"/>
        <v>0</v>
      </c>
      <c r="HC32" s="90">
        <f t="shared" si="81"/>
        <v>0</v>
      </c>
      <c r="HD32" s="90">
        <f t="shared" si="82"/>
        <v>0</v>
      </c>
      <c r="HE32" s="90">
        <f t="shared" si="82"/>
        <v>0</v>
      </c>
      <c r="HF32" s="90">
        <f t="shared" si="83"/>
        <v>0</v>
      </c>
      <c r="HG32" s="90">
        <f t="shared" si="84"/>
        <v>0</v>
      </c>
      <c r="HH32" s="89">
        <f t="shared" si="85"/>
        <v>0</v>
      </c>
      <c r="HI32" s="90">
        <f t="shared" si="86"/>
        <v>3000</v>
      </c>
      <c r="HJ32" s="90">
        <f t="shared" si="86"/>
        <v>750</v>
      </c>
      <c r="HK32" s="90">
        <f t="shared" si="86"/>
        <v>0</v>
      </c>
      <c r="HL32" s="90">
        <f t="shared" si="86"/>
        <v>0</v>
      </c>
      <c r="HM32" s="90">
        <f t="shared" si="86"/>
        <v>750</v>
      </c>
      <c r="HN32" s="90">
        <f t="shared" si="86"/>
        <v>50</v>
      </c>
      <c r="HO32" s="90">
        <f t="shared" si="86"/>
        <v>0</v>
      </c>
      <c r="HP32" s="90">
        <f t="shared" si="86"/>
        <v>0</v>
      </c>
      <c r="HQ32" s="90">
        <f t="shared" si="86"/>
        <v>50</v>
      </c>
      <c r="HR32" s="90">
        <f t="shared" si="86"/>
        <v>700</v>
      </c>
      <c r="HS32" s="90">
        <f t="shared" si="86"/>
        <v>257</v>
      </c>
      <c r="HT32" s="159">
        <f t="shared" si="87"/>
        <v>750</v>
      </c>
      <c r="HU32" s="131">
        <f t="shared" si="88"/>
        <v>750</v>
      </c>
      <c r="HV32" s="131">
        <f t="shared" si="89"/>
        <v>750</v>
      </c>
      <c r="HW32" s="84"/>
      <c r="HX32" s="84">
        <f t="shared" si="90"/>
        <v>257</v>
      </c>
      <c r="HY32" s="84"/>
      <c r="HZ32" s="84"/>
      <c r="IA32" s="84"/>
      <c r="IB32" s="84"/>
      <c r="IC32" s="84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</row>
    <row r="33" spans="1:319" s="4" customFormat="1" ht="15.75" hidden="1" customHeight="1" x14ac:dyDescent="0.25">
      <c r="A33" s="33">
        <v>253</v>
      </c>
      <c r="B33" s="37">
        <v>28</v>
      </c>
      <c r="C33" s="37"/>
      <c r="D33" s="37"/>
      <c r="E33" s="37"/>
      <c r="F33" s="20" t="s">
        <v>620</v>
      </c>
      <c r="G33" s="146" t="s">
        <v>375</v>
      </c>
      <c r="H33" s="17" t="s">
        <v>590</v>
      </c>
      <c r="I33" s="87">
        <v>61004037043</v>
      </c>
      <c r="J33" s="34" t="s">
        <v>75</v>
      </c>
      <c r="K33" s="34" t="s">
        <v>74</v>
      </c>
      <c r="L33" s="34" t="s">
        <v>1074</v>
      </c>
      <c r="M33" s="34">
        <v>212</v>
      </c>
      <c r="N33" s="34" t="s">
        <v>1242</v>
      </c>
      <c r="O33" s="34"/>
      <c r="P33" s="100" t="s">
        <v>86</v>
      </c>
      <c r="Q33" s="255"/>
      <c r="R33" s="39" t="s">
        <v>358</v>
      </c>
      <c r="S33" s="89">
        <v>250</v>
      </c>
      <c r="T33" s="90">
        <f t="shared" si="0"/>
        <v>250</v>
      </c>
      <c r="U33" s="90"/>
      <c r="V33" s="91"/>
      <c r="W33" s="90">
        <f>T33+U33+V33</f>
        <v>250</v>
      </c>
      <c r="X33" s="90">
        <f>W33*20%</f>
        <v>50</v>
      </c>
      <c r="Y33" s="90">
        <f t="shared" si="15"/>
        <v>0</v>
      </c>
      <c r="Z33" s="90"/>
      <c r="AA33" s="90">
        <f>X33-Y33+Z33</f>
        <v>50</v>
      </c>
      <c r="AB33" s="90">
        <f>W33-AA33</f>
        <v>200</v>
      </c>
      <c r="AC33" s="89">
        <v>83</v>
      </c>
      <c r="AD33" s="89">
        <v>250</v>
      </c>
      <c r="AE33" s="90">
        <f t="shared" si="18"/>
        <v>250</v>
      </c>
      <c r="AF33" s="90"/>
      <c r="AG33" s="91"/>
      <c r="AH33" s="90">
        <f t="shared" si="19"/>
        <v>250</v>
      </c>
      <c r="AI33" s="90">
        <v>0</v>
      </c>
      <c r="AJ33" s="90">
        <v>0</v>
      </c>
      <c r="AK33" s="90"/>
      <c r="AL33" s="90">
        <f t="shared" si="20"/>
        <v>0</v>
      </c>
      <c r="AM33" s="90">
        <f t="shared" si="21"/>
        <v>250</v>
      </c>
      <c r="AN33" s="177">
        <v>106</v>
      </c>
      <c r="AO33" s="89">
        <v>250</v>
      </c>
      <c r="AP33" s="90">
        <f t="shared" si="22"/>
        <v>250</v>
      </c>
      <c r="AQ33" s="90"/>
      <c r="AR33" s="91"/>
      <c r="AS33" s="90">
        <f t="shared" si="1"/>
        <v>250</v>
      </c>
      <c r="AT33" s="90">
        <v>0</v>
      </c>
      <c r="AU33" s="90">
        <v>0</v>
      </c>
      <c r="AV33" s="90"/>
      <c r="AW33" s="90">
        <f t="shared" si="23"/>
        <v>0</v>
      </c>
      <c r="AX33" s="90">
        <f t="shared" si="24"/>
        <v>250</v>
      </c>
      <c r="AY33" s="89">
        <v>120</v>
      </c>
      <c r="AZ33" s="89">
        <f t="shared" si="25"/>
        <v>750</v>
      </c>
      <c r="BA33" s="90">
        <f t="shared" si="25"/>
        <v>750</v>
      </c>
      <c r="BB33" s="90">
        <f t="shared" si="25"/>
        <v>0</v>
      </c>
      <c r="BC33" s="90">
        <f t="shared" si="25"/>
        <v>0</v>
      </c>
      <c r="BD33" s="90">
        <f t="shared" si="25"/>
        <v>750</v>
      </c>
      <c r="BE33" s="90">
        <f t="shared" si="26"/>
        <v>150</v>
      </c>
      <c r="BF33" s="90">
        <f t="shared" si="27"/>
        <v>0</v>
      </c>
      <c r="BG33" s="90">
        <f t="shared" si="27"/>
        <v>0</v>
      </c>
      <c r="BH33" s="90">
        <f t="shared" si="28"/>
        <v>150</v>
      </c>
      <c r="BI33" s="90">
        <f t="shared" si="29"/>
        <v>600</v>
      </c>
      <c r="BJ33" s="89">
        <f t="shared" si="30"/>
        <v>309</v>
      </c>
      <c r="BK33" s="89">
        <v>250</v>
      </c>
      <c r="BL33" s="90">
        <f t="shared" si="31"/>
        <v>0</v>
      </c>
      <c r="BM33" s="90"/>
      <c r="BN33" s="91"/>
      <c r="BO33" s="90">
        <f t="shared" si="32"/>
        <v>0</v>
      </c>
      <c r="BP33" s="90">
        <f t="shared" si="33"/>
        <v>0</v>
      </c>
      <c r="BQ33" s="90">
        <f t="shared" si="2"/>
        <v>0</v>
      </c>
      <c r="BR33" s="90"/>
      <c r="BS33" s="90">
        <f t="shared" si="3"/>
        <v>0</v>
      </c>
      <c r="BT33" s="90">
        <f t="shared" si="102"/>
        <v>0</v>
      </c>
      <c r="BU33" s="89"/>
      <c r="BV33" s="89">
        <v>250</v>
      </c>
      <c r="BW33" s="90">
        <f t="shared" si="35"/>
        <v>0</v>
      </c>
      <c r="BX33" s="90"/>
      <c r="BY33" s="91"/>
      <c r="BZ33" s="90">
        <f t="shared" si="36"/>
        <v>0</v>
      </c>
      <c r="CA33" s="90">
        <f t="shared" si="37"/>
        <v>0</v>
      </c>
      <c r="CB33" s="90">
        <f t="shared" si="4"/>
        <v>0</v>
      </c>
      <c r="CC33" s="90"/>
      <c r="CD33" s="90">
        <f t="shared" si="38"/>
        <v>0</v>
      </c>
      <c r="CE33" s="90">
        <f t="shared" si="39"/>
        <v>0</v>
      </c>
      <c r="CF33" s="89"/>
      <c r="CG33" s="89">
        <v>250</v>
      </c>
      <c r="CH33" s="90">
        <f t="shared" si="40"/>
        <v>0</v>
      </c>
      <c r="CI33" s="90"/>
      <c r="CJ33" s="91"/>
      <c r="CK33" s="90">
        <f t="shared" si="41"/>
        <v>0</v>
      </c>
      <c r="CL33" s="90">
        <f t="shared" si="42"/>
        <v>0</v>
      </c>
      <c r="CM33" s="90">
        <f t="shared" si="5"/>
        <v>0</v>
      </c>
      <c r="CN33" s="90"/>
      <c r="CO33" s="90">
        <f t="shared" si="43"/>
        <v>0</v>
      </c>
      <c r="CP33" s="90">
        <f t="shared" si="44"/>
        <v>0</v>
      </c>
      <c r="CQ33" s="89"/>
      <c r="CR33" s="89">
        <f t="shared" si="103"/>
        <v>750</v>
      </c>
      <c r="CS33" s="90">
        <f t="shared" si="103"/>
        <v>0</v>
      </c>
      <c r="CT33" s="90">
        <f t="shared" si="103"/>
        <v>0</v>
      </c>
      <c r="CU33" s="90">
        <f t="shared" si="103"/>
        <v>0</v>
      </c>
      <c r="CV33" s="90">
        <f t="shared" si="103"/>
        <v>0</v>
      </c>
      <c r="CW33" s="90">
        <f t="shared" si="46"/>
        <v>0</v>
      </c>
      <c r="CX33" s="90">
        <f t="shared" si="104"/>
        <v>0</v>
      </c>
      <c r="CY33" s="90">
        <f t="shared" si="104"/>
        <v>0</v>
      </c>
      <c r="CZ33" s="90">
        <f t="shared" si="48"/>
        <v>0</v>
      </c>
      <c r="DA33" s="90">
        <f t="shared" si="49"/>
        <v>0</v>
      </c>
      <c r="DB33" s="89">
        <f t="shared" si="50"/>
        <v>0</v>
      </c>
      <c r="DC33" s="89">
        <f t="shared" si="105"/>
        <v>1500</v>
      </c>
      <c r="DD33" s="89">
        <f t="shared" si="105"/>
        <v>750</v>
      </c>
      <c r="DE33" s="89">
        <f t="shared" si="105"/>
        <v>0</v>
      </c>
      <c r="DF33" s="89">
        <f t="shared" si="105"/>
        <v>0</v>
      </c>
      <c r="DG33" s="89">
        <f t="shared" si="105"/>
        <v>750</v>
      </c>
      <c r="DH33" s="89">
        <f t="shared" si="105"/>
        <v>150</v>
      </c>
      <c r="DI33" s="89">
        <f t="shared" si="105"/>
        <v>0</v>
      </c>
      <c r="DJ33" s="89">
        <f t="shared" si="105"/>
        <v>0</v>
      </c>
      <c r="DK33" s="89">
        <f t="shared" si="105"/>
        <v>150</v>
      </c>
      <c r="DL33" s="89">
        <f t="shared" si="105"/>
        <v>600</v>
      </c>
      <c r="DM33" s="89">
        <f t="shared" si="105"/>
        <v>309</v>
      </c>
      <c r="DN33" s="89">
        <v>250</v>
      </c>
      <c r="DO33" s="90">
        <f t="shared" si="107"/>
        <v>0</v>
      </c>
      <c r="DP33" s="90"/>
      <c r="DQ33" s="91"/>
      <c r="DR33" s="90">
        <f t="shared" si="108"/>
        <v>0</v>
      </c>
      <c r="DS33" s="90">
        <f t="shared" si="109"/>
        <v>0</v>
      </c>
      <c r="DT33" s="90">
        <f t="shared" si="106"/>
        <v>0</v>
      </c>
      <c r="DU33" s="90"/>
      <c r="DV33" s="90">
        <f t="shared" si="110"/>
        <v>0</v>
      </c>
      <c r="DW33" s="90">
        <f t="shared" si="111"/>
        <v>0</v>
      </c>
      <c r="DX33" s="89"/>
      <c r="DY33" s="89">
        <v>250</v>
      </c>
      <c r="DZ33" s="90">
        <f t="shared" si="53"/>
        <v>0</v>
      </c>
      <c r="EA33" s="90"/>
      <c r="EB33" s="91"/>
      <c r="EC33" s="90">
        <f t="shared" si="54"/>
        <v>0</v>
      </c>
      <c r="ED33" s="90">
        <f t="shared" si="55"/>
        <v>0</v>
      </c>
      <c r="EE33" s="90">
        <f t="shared" si="7"/>
        <v>0</v>
      </c>
      <c r="EF33" s="90"/>
      <c r="EG33" s="90">
        <f t="shared" si="56"/>
        <v>0</v>
      </c>
      <c r="EH33" s="90">
        <f t="shared" si="57"/>
        <v>0</v>
      </c>
      <c r="EI33" s="89"/>
      <c r="EJ33" s="89">
        <v>250</v>
      </c>
      <c r="EK33" s="90">
        <f t="shared" si="58"/>
        <v>0</v>
      </c>
      <c r="EL33" s="90"/>
      <c r="EM33" s="91"/>
      <c r="EN33" s="90">
        <f t="shared" si="59"/>
        <v>0</v>
      </c>
      <c r="EO33" s="90">
        <f t="shared" si="60"/>
        <v>0</v>
      </c>
      <c r="EP33" s="90">
        <f t="shared" si="8"/>
        <v>0</v>
      </c>
      <c r="EQ33" s="90"/>
      <c r="ER33" s="90">
        <f t="shared" si="61"/>
        <v>0</v>
      </c>
      <c r="ES33" s="90">
        <f t="shared" si="62"/>
        <v>0</v>
      </c>
      <c r="ET33" s="89"/>
      <c r="EU33" s="89">
        <f t="shared" si="63"/>
        <v>750</v>
      </c>
      <c r="EV33" s="90">
        <f t="shared" si="63"/>
        <v>0</v>
      </c>
      <c r="EW33" s="90">
        <f t="shared" si="63"/>
        <v>0</v>
      </c>
      <c r="EX33" s="90">
        <f t="shared" si="63"/>
        <v>0</v>
      </c>
      <c r="EY33" s="90">
        <f t="shared" si="63"/>
        <v>0</v>
      </c>
      <c r="EZ33" s="90">
        <f t="shared" si="64"/>
        <v>0</v>
      </c>
      <c r="FA33" s="90">
        <f t="shared" si="65"/>
        <v>0</v>
      </c>
      <c r="FB33" s="90">
        <f t="shared" si="65"/>
        <v>0</v>
      </c>
      <c r="FC33" s="90">
        <f t="shared" si="66"/>
        <v>0</v>
      </c>
      <c r="FD33" s="90">
        <f t="shared" si="67"/>
        <v>0</v>
      </c>
      <c r="FE33" s="89">
        <f t="shared" si="68"/>
        <v>0</v>
      </c>
      <c r="FF33" s="89">
        <f t="shared" si="69"/>
        <v>2250</v>
      </c>
      <c r="FG33" s="89">
        <f t="shared" si="69"/>
        <v>750</v>
      </c>
      <c r="FH33" s="89">
        <f t="shared" si="69"/>
        <v>0</v>
      </c>
      <c r="FI33" s="89">
        <f t="shared" si="69"/>
        <v>0</v>
      </c>
      <c r="FJ33" s="89">
        <f t="shared" si="69"/>
        <v>750</v>
      </c>
      <c r="FK33" s="89">
        <f t="shared" si="69"/>
        <v>150</v>
      </c>
      <c r="FL33" s="89">
        <f t="shared" si="69"/>
        <v>0</v>
      </c>
      <c r="FM33" s="89">
        <f t="shared" si="69"/>
        <v>0</v>
      </c>
      <c r="FN33" s="89">
        <f t="shared" si="69"/>
        <v>150</v>
      </c>
      <c r="FO33" s="89">
        <f t="shared" si="69"/>
        <v>600</v>
      </c>
      <c r="FP33" s="89">
        <f t="shared" si="69"/>
        <v>309</v>
      </c>
      <c r="FQ33" s="89">
        <v>250</v>
      </c>
      <c r="FR33" s="90">
        <f t="shared" si="96"/>
        <v>0</v>
      </c>
      <c r="FS33" s="90"/>
      <c r="FT33" s="91"/>
      <c r="FU33" s="90">
        <f t="shared" si="97"/>
        <v>0</v>
      </c>
      <c r="FV33" s="90">
        <f t="shared" si="98"/>
        <v>0</v>
      </c>
      <c r="FW33" s="90">
        <f t="shared" si="99"/>
        <v>0</v>
      </c>
      <c r="FX33" s="90"/>
      <c r="FY33" s="90">
        <f t="shared" si="100"/>
        <v>0</v>
      </c>
      <c r="FZ33" s="90">
        <f t="shared" si="101"/>
        <v>0</v>
      </c>
      <c r="GA33" s="89"/>
      <c r="GB33" s="89">
        <v>250</v>
      </c>
      <c r="GC33" s="90">
        <f t="shared" si="70"/>
        <v>0</v>
      </c>
      <c r="GD33" s="90"/>
      <c r="GE33" s="91"/>
      <c r="GF33" s="90">
        <f t="shared" si="71"/>
        <v>0</v>
      </c>
      <c r="GG33" s="90">
        <f t="shared" si="72"/>
        <v>0</v>
      </c>
      <c r="GH33" s="90">
        <f t="shared" si="10"/>
        <v>0</v>
      </c>
      <c r="GI33" s="90"/>
      <c r="GJ33" s="90">
        <f t="shared" si="73"/>
        <v>0</v>
      </c>
      <c r="GK33" s="90">
        <f t="shared" si="74"/>
        <v>0</v>
      </c>
      <c r="GL33" s="89"/>
      <c r="GM33" s="89">
        <v>250</v>
      </c>
      <c r="GN33" s="90">
        <f t="shared" si="75"/>
        <v>0</v>
      </c>
      <c r="GO33" s="90"/>
      <c r="GP33" s="91"/>
      <c r="GQ33" s="90">
        <f t="shared" si="76"/>
        <v>0</v>
      </c>
      <c r="GR33" s="90">
        <f t="shared" si="77"/>
        <v>0</v>
      </c>
      <c r="GS33" s="90">
        <f t="shared" si="11"/>
        <v>0</v>
      </c>
      <c r="GT33" s="90"/>
      <c r="GU33" s="90">
        <f t="shared" si="78"/>
        <v>0</v>
      </c>
      <c r="GV33" s="90">
        <f t="shared" si="79"/>
        <v>0</v>
      </c>
      <c r="GW33" s="89"/>
      <c r="GX33" s="89">
        <f t="shared" si="80"/>
        <v>750</v>
      </c>
      <c r="GY33" s="90">
        <f t="shared" si="80"/>
        <v>0</v>
      </c>
      <c r="GZ33" s="90">
        <f t="shared" si="80"/>
        <v>0</v>
      </c>
      <c r="HA33" s="90">
        <f t="shared" si="80"/>
        <v>0</v>
      </c>
      <c r="HB33" s="90">
        <f t="shared" si="80"/>
        <v>0</v>
      </c>
      <c r="HC33" s="90">
        <f t="shared" si="81"/>
        <v>0</v>
      </c>
      <c r="HD33" s="90">
        <f t="shared" si="82"/>
        <v>0</v>
      </c>
      <c r="HE33" s="90">
        <f t="shared" si="82"/>
        <v>0</v>
      </c>
      <c r="HF33" s="90">
        <f t="shared" si="83"/>
        <v>0</v>
      </c>
      <c r="HG33" s="90">
        <f t="shared" si="84"/>
        <v>0</v>
      </c>
      <c r="HH33" s="89">
        <f t="shared" si="85"/>
        <v>0</v>
      </c>
      <c r="HI33" s="90">
        <f t="shared" si="86"/>
        <v>3000</v>
      </c>
      <c r="HJ33" s="90">
        <f t="shared" si="86"/>
        <v>750</v>
      </c>
      <c r="HK33" s="90">
        <f t="shared" si="86"/>
        <v>0</v>
      </c>
      <c r="HL33" s="90">
        <f t="shared" si="86"/>
        <v>0</v>
      </c>
      <c r="HM33" s="90">
        <f t="shared" si="86"/>
        <v>750</v>
      </c>
      <c r="HN33" s="90">
        <f t="shared" si="86"/>
        <v>50</v>
      </c>
      <c r="HO33" s="90">
        <f t="shared" si="86"/>
        <v>0</v>
      </c>
      <c r="HP33" s="90">
        <f t="shared" si="86"/>
        <v>0</v>
      </c>
      <c r="HQ33" s="90">
        <f t="shared" si="86"/>
        <v>50</v>
      </c>
      <c r="HR33" s="90">
        <f t="shared" si="86"/>
        <v>700</v>
      </c>
      <c r="HS33" s="90">
        <f t="shared" si="86"/>
        <v>309</v>
      </c>
      <c r="HT33" s="159">
        <f>BD33+CV33+EY33+HB33</f>
        <v>750</v>
      </c>
      <c r="HU33" s="131">
        <f>BD33+CV33+EY33+FU33+GF33</f>
        <v>750</v>
      </c>
      <c r="HV33" s="131">
        <f>W33+AH33+AS33+BO33+BZ33</f>
        <v>750</v>
      </c>
      <c r="HW33" s="84"/>
      <c r="HX33" s="84">
        <f>AC33+AN33+AY33+BU33+CF33+CQ33+DX33+EI33</f>
        <v>309</v>
      </c>
      <c r="HY33" s="84"/>
      <c r="HZ33" s="84"/>
      <c r="IA33" s="84"/>
      <c r="IB33" s="84"/>
      <c r="IC33" s="84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  <c r="LG33" s="67"/>
    </row>
    <row r="34" spans="1:319" s="2" customFormat="1" ht="15.75" hidden="1" customHeight="1" x14ac:dyDescent="0.25">
      <c r="A34" s="33">
        <v>254</v>
      </c>
      <c r="B34" s="37">
        <v>29</v>
      </c>
      <c r="C34" s="37"/>
      <c r="D34" s="37"/>
      <c r="E34" s="37"/>
      <c r="F34" s="19" t="s">
        <v>611</v>
      </c>
      <c r="G34" s="146" t="s">
        <v>375</v>
      </c>
      <c r="H34" s="17" t="s">
        <v>580</v>
      </c>
      <c r="I34" s="87">
        <v>61004039958</v>
      </c>
      <c r="J34" s="34" t="s">
        <v>36</v>
      </c>
      <c r="K34" s="92" t="s">
        <v>26</v>
      </c>
      <c r="L34" s="34" t="s">
        <v>1055</v>
      </c>
      <c r="M34" s="34">
        <v>226</v>
      </c>
      <c r="N34" s="34" t="s">
        <v>1242</v>
      </c>
      <c r="O34" s="34"/>
      <c r="P34" s="100" t="s">
        <v>86</v>
      </c>
      <c r="Q34" s="254">
        <v>17</v>
      </c>
      <c r="R34" s="39" t="s">
        <v>346</v>
      </c>
      <c r="S34" s="89">
        <v>250</v>
      </c>
      <c r="T34" s="90">
        <f t="shared" si="0"/>
        <v>250</v>
      </c>
      <c r="U34" s="90"/>
      <c r="V34" s="91"/>
      <c r="W34" s="90">
        <f t="shared" si="13"/>
        <v>250</v>
      </c>
      <c r="X34" s="90">
        <f t="shared" si="14"/>
        <v>50</v>
      </c>
      <c r="Y34" s="90">
        <f t="shared" si="15"/>
        <v>0</v>
      </c>
      <c r="Z34" s="90"/>
      <c r="AA34" s="90">
        <f t="shared" si="16"/>
        <v>50</v>
      </c>
      <c r="AB34" s="90">
        <f t="shared" si="17"/>
        <v>200</v>
      </c>
      <c r="AC34" s="89">
        <v>61</v>
      </c>
      <c r="AD34" s="89">
        <v>250</v>
      </c>
      <c r="AE34" s="90">
        <f t="shared" si="18"/>
        <v>250</v>
      </c>
      <c r="AF34" s="90"/>
      <c r="AG34" s="91"/>
      <c r="AH34" s="90">
        <f t="shared" si="19"/>
        <v>250</v>
      </c>
      <c r="AI34" s="90">
        <v>0</v>
      </c>
      <c r="AJ34" s="90">
        <v>0</v>
      </c>
      <c r="AK34" s="90"/>
      <c r="AL34" s="90">
        <f t="shared" si="20"/>
        <v>0</v>
      </c>
      <c r="AM34" s="90">
        <f t="shared" si="21"/>
        <v>250</v>
      </c>
      <c r="AN34" s="177">
        <v>78</v>
      </c>
      <c r="AO34" s="89">
        <v>250</v>
      </c>
      <c r="AP34" s="90">
        <f t="shared" si="22"/>
        <v>250</v>
      </c>
      <c r="AQ34" s="90"/>
      <c r="AR34" s="91"/>
      <c r="AS34" s="90">
        <f t="shared" si="1"/>
        <v>250</v>
      </c>
      <c r="AT34" s="90">
        <v>0</v>
      </c>
      <c r="AU34" s="90">
        <v>0</v>
      </c>
      <c r="AV34" s="90"/>
      <c r="AW34" s="90">
        <f t="shared" si="23"/>
        <v>0</v>
      </c>
      <c r="AX34" s="90">
        <f t="shared" si="24"/>
        <v>250</v>
      </c>
      <c r="AY34" s="89">
        <v>98</v>
      </c>
      <c r="AZ34" s="89">
        <f t="shared" si="25"/>
        <v>750</v>
      </c>
      <c r="BA34" s="90">
        <f t="shared" si="25"/>
        <v>750</v>
      </c>
      <c r="BB34" s="90">
        <f t="shared" si="25"/>
        <v>0</v>
      </c>
      <c r="BC34" s="90">
        <f t="shared" si="25"/>
        <v>0</v>
      </c>
      <c r="BD34" s="90">
        <f t="shared" si="25"/>
        <v>750</v>
      </c>
      <c r="BE34" s="90">
        <f t="shared" si="26"/>
        <v>150</v>
      </c>
      <c r="BF34" s="90">
        <f t="shared" si="27"/>
        <v>0</v>
      </c>
      <c r="BG34" s="90">
        <f t="shared" si="27"/>
        <v>0</v>
      </c>
      <c r="BH34" s="90">
        <f t="shared" si="28"/>
        <v>150</v>
      </c>
      <c r="BI34" s="90">
        <f t="shared" si="29"/>
        <v>600</v>
      </c>
      <c r="BJ34" s="89">
        <f t="shared" si="30"/>
        <v>237</v>
      </c>
      <c r="BK34" s="89">
        <v>250</v>
      </c>
      <c r="BL34" s="90">
        <f t="shared" si="31"/>
        <v>0</v>
      </c>
      <c r="BM34" s="90"/>
      <c r="BN34" s="91"/>
      <c r="BO34" s="90">
        <f t="shared" si="32"/>
        <v>0</v>
      </c>
      <c r="BP34" s="90">
        <f t="shared" si="33"/>
        <v>0</v>
      </c>
      <c r="BQ34" s="90">
        <f t="shared" si="2"/>
        <v>0</v>
      </c>
      <c r="BR34" s="90"/>
      <c r="BS34" s="90">
        <f t="shared" si="3"/>
        <v>0</v>
      </c>
      <c r="BT34" s="90">
        <f t="shared" si="102"/>
        <v>0</v>
      </c>
      <c r="BU34" s="89"/>
      <c r="BV34" s="89">
        <v>250</v>
      </c>
      <c r="BW34" s="90">
        <f t="shared" si="35"/>
        <v>0</v>
      </c>
      <c r="BX34" s="90"/>
      <c r="BY34" s="91"/>
      <c r="BZ34" s="90">
        <f t="shared" si="36"/>
        <v>0</v>
      </c>
      <c r="CA34" s="90">
        <f t="shared" si="37"/>
        <v>0</v>
      </c>
      <c r="CB34" s="90">
        <f t="shared" si="4"/>
        <v>0</v>
      </c>
      <c r="CC34" s="90"/>
      <c r="CD34" s="90">
        <f t="shared" si="38"/>
        <v>0</v>
      </c>
      <c r="CE34" s="90">
        <f t="shared" si="39"/>
        <v>0</v>
      </c>
      <c r="CF34" s="89"/>
      <c r="CG34" s="89">
        <v>250</v>
      </c>
      <c r="CH34" s="90">
        <f t="shared" si="40"/>
        <v>0</v>
      </c>
      <c r="CI34" s="90"/>
      <c r="CJ34" s="91"/>
      <c r="CK34" s="90">
        <f t="shared" si="41"/>
        <v>0</v>
      </c>
      <c r="CL34" s="90">
        <f t="shared" si="42"/>
        <v>0</v>
      </c>
      <c r="CM34" s="90">
        <f t="shared" si="5"/>
        <v>0</v>
      </c>
      <c r="CN34" s="90"/>
      <c r="CO34" s="90">
        <f t="shared" si="43"/>
        <v>0</v>
      </c>
      <c r="CP34" s="90">
        <f t="shared" si="44"/>
        <v>0</v>
      </c>
      <c r="CQ34" s="89"/>
      <c r="CR34" s="89">
        <f t="shared" si="103"/>
        <v>750</v>
      </c>
      <c r="CS34" s="90">
        <f t="shared" si="103"/>
        <v>0</v>
      </c>
      <c r="CT34" s="90">
        <f t="shared" si="103"/>
        <v>0</v>
      </c>
      <c r="CU34" s="90">
        <f t="shared" si="103"/>
        <v>0</v>
      </c>
      <c r="CV34" s="90">
        <f t="shared" si="103"/>
        <v>0</v>
      </c>
      <c r="CW34" s="90">
        <f t="shared" si="46"/>
        <v>0</v>
      </c>
      <c r="CX34" s="90">
        <f t="shared" si="104"/>
        <v>0</v>
      </c>
      <c r="CY34" s="90">
        <f t="shared" si="104"/>
        <v>0</v>
      </c>
      <c r="CZ34" s="90">
        <f t="shared" si="48"/>
        <v>0</v>
      </c>
      <c r="DA34" s="90">
        <f t="shared" si="49"/>
        <v>0</v>
      </c>
      <c r="DB34" s="89">
        <f t="shared" si="50"/>
        <v>0</v>
      </c>
      <c r="DC34" s="89">
        <f t="shared" si="105"/>
        <v>1500</v>
      </c>
      <c r="DD34" s="89">
        <f t="shared" si="105"/>
        <v>750</v>
      </c>
      <c r="DE34" s="89">
        <f t="shared" si="105"/>
        <v>0</v>
      </c>
      <c r="DF34" s="89">
        <f t="shared" si="105"/>
        <v>0</v>
      </c>
      <c r="DG34" s="89">
        <f t="shared" si="105"/>
        <v>750</v>
      </c>
      <c r="DH34" s="89">
        <f t="shared" si="105"/>
        <v>150</v>
      </c>
      <c r="DI34" s="89">
        <f t="shared" si="105"/>
        <v>0</v>
      </c>
      <c r="DJ34" s="89">
        <f t="shared" si="105"/>
        <v>0</v>
      </c>
      <c r="DK34" s="89">
        <f t="shared" si="105"/>
        <v>150</v>
      </c>
      <c r="DL34" s="89">
        <f t="shared" si="105"/>
        <v>600</v>
      </c>
      <c r="DM34" s="89">
        <f t="shared" si="105"/>
        <v>237</v>
      </c>
      <c r="DN34" s="89">
        <v>250</v>
      </c>
      <c r="DO34" s="90">
        <f t="shared" si="107"/>
        <v>0</v>
      </c>
      <c r="DP34" s="90"/>
      <c r="DQ34" s="91"/>
      <c r="DR34" s="90">
        <f t="shared" si="108"/>
        <v>0</v>
      </c>
      <c r="DS34" s="90">
        <f t="shared" si="109"/>
        <v>0</v>
      </c>
      <c r="DT34" s="90">
        <f t="shared" si="106"/>
        <v>0</v>
      </c>
      <c r="DU34" s="90"/>
      <c r="DV34" s="90">
        <f t="shared" si="110"/>
        <v>0</v>
      </c>
      <c r="DW34" s="90">
        <f t="shared" si="111"/>
        <v>0</v>
      </c>
      <c r="DX34" s="89"/>
      <c r="DY34" s="89">
        <v>250</v>
      </c>
      <c r="DZ34" s="90">
        <f t="shared" si="53"/>
        <v>0</v>
      </c>
      <c r="EA34" s="90"/>
      <c r="EB34" s="91"/>
      <c r="EC34" s="90">
        <f t="shared" si="54"/>
        <v>0</v>
      </c>
      <c r="ED34" s="90">
        <f t="shared" si="55"/>
        <v>0</v>
      </c>
      <c r="EE34" s="90">
        <f t="shared" si="7"/>
        <v>0</v>
      </c>
      <c r="EF34" s="90"/>
      <c r="EG34" s="90">
        <f t="shared" si="56"/>
        <v>0</v>
      </c>
      <c r="EH34" s="90">
        <f t="shared" si="57"/>
        <v>0</v>
      </c>
      <c r="EI34" s="89"/>
      <c r="EJ34" s="89">
        <v>250</v>
      </c>
      <c r="EK34" s="90">
        <f t="shared" si="58"/>
        <v>0</v>
      </c>
      <c r="EL34" s="90"/>
      <c r="EM34" s="91"/>
      <c r="EN34" s="90">
        <f t="shared" si="59"/>
        <v>0</v>
      </c>
      <c r="EO34" s="90">
        <f t="shared" si="60"/>
        <v>0</v>
      </c>
      <c r="EP34" s="90">
        <f t="shared" si="8"/>
        <v>0</v>
      </c>
      <c r="EQ34" s="90"/>
      <c r="ER34" s="90">
        <f t="shared" si="61"/>
        <v>0</v>
      </c>
      <c r="ES34" s="90">
        <f t="shared" si="62"/>
        <v>0</v>
      </c>
      <c r="ET34" s="89"/>
      <c r="EU34" s="89">
        <f t="shared" si="63"/>
        <v>750</v>
      </c>
      <c r="EV34" s="90">
        <f t="shared" si="63"/>
        <v>0</v>
      </c>
      <c r="EW34" s="90">
        <f t="shared" si="63"/>
        <v>0</v>
      </c>
      <c r="EX34" s="90">
        <f t="shared" si="63"/>
        <v>0</v>
      </c>
      <c r="EY34" s="90">
        <f t="shared" si="63"/>
        <v>0</v>
      </c>
      <c r="EZ34" s="90">
        <f t="shared" si="64"/>
        <v>0</v>
      </c>
      <c r="FA34" s="90">
        <f t="shared" si="65"/>
        <v>0</v>
      </c>
      <c r="FB34" s="90">
        <f t="shared" si="65"/>
        <v>0</v>
      </c>
      <c r="FC34" s="90">
        <f t="shared" si="66"/>
        <v>0</v>
      </c>
      <c r="FD34" s="90">
        <f t="shared" si="67"/>
        <v>0</v>
      </c>
      <c r="FE34" s="89">
        <f t="shared" si="68"/>
        <v>0</v>
      </c>
      <c r="FF34" s="89">
        <f t="shared" si="69"/>
        <v>2250</v>
      </c>
      <c r="FG34" s="89">
        <f t="shared" si="69"/>
        <v>750</v>
      </c>
      <c r="FH34" s="89">
        <f t="shared" si="69"/>
        <v>0</v>
      </c>
      <c r="FI34" s="89">
        <f t="shared" si="69"/>
        <v>0</v>
      </c>
      <c r="FJ34" s="89">
        <f t="shared" si="69"/>
        <v>750</v>
      </c>
      <c r="FK34" s="89">
        <f t="shared" si="69"/>
        <v>150</v>
      </c>
      <c r="FL34" s="89">
        <f t="shared" si="69"/>
        <v>0</v>
      </c>
      <c r="FM34" s="89">
        <f t="shared" si="69"/>
        <v>0</v>
      </c>
      <c r="FN34" s="89">
        <f t="shared" si="69"/>
        <v>150</v>
      </c>
      <c r="FO34" s="89">
        <f t="shared" si="69"/>
        <v>600</v>
      </c>
      <c r="FP34" s="89">
        <f t="shared" si="69"/>
        <v>237</v>
      </c>
      <c r="FQ34" s="89">
        <v>250</v>
      </c>
      <c r="FR34" s="90">
        <f t="shared" si="96"/>
        <v>0</v>
      </c>
      <c r="FS34" s="90"/>
      <c r="FT34" s="91"/>
      <c r="FU34" s="90">
        <f t="shared" si="97"/>
        <v>0</v>
      </c>
      <c r="FV34" s="90">
        <f t="shared" si="98"/>
        <v>0</v>
      </c>
      <c r="FW34" s="90">
        <f t="shared" si="99"/>
        <v>0</v>
      </c>
      <c r="FX34" s="90"/>
      <c r="FY34" s="90">
        <f t="shared" si="100"/>
        <v>0</v>
      </c>
      <c r="FZ34" s="90">
        <f t="shared" si="101"/>
        <v>0</v>
      </c>
      <c r="GA34" s="89"/>
      <c r="GB34" s="89">
        <v>250</v>
      </c>
      <c r="GC34" s="90">
        <f t="shared" si="70"/>
        <v>0</v>
      </c>
      <c r="GD34" s="90"/>
      <c r="GE34" s="91"/>
      <c r="GF34" s="90">
        <f t="shared" si="71"/>
        <v>0</v>
      </c>
      <c r="GG34" s="90">
        <f t="shared" si="72"/>
        <v>0</v>
      </c>
      <c r="GH34" s="90">
        <f t="shared" si="10"/>
        <v>0</v>
      </c>
      <c r="GI34" s="90"/>
      <c r="GJ34" s="90">
        <f t="shared" si="73"/>
        <v>0</v>
      </c>
      <c r="GK34" s="90">
        <f t="shared" si="74"/>
        <v>0</v>
      </c>
      <c r="GL34" s="89"/>
      <c r="GM34" s="89">
        <v>250</v>
      </c>
      <c r="GN34" s="90">
        <f t="shared" si="75"/>
        <v>0</v>
      </c>
      <c r="GO34" s="90"/>
      <c r="GP34" s="91"/>
      <c r="GQ34" s="90">
        <f t="shared" si="76"/>
        <v>0</v>
      </c>
      <c r="GR34" s="90">
        <f t="shared" si="77"/>
        <v>0</v>
      </c>
      <c r="GS34" s="90">
        <f t="shared" si="11"/>
        <v>0</v>
      </c>
      <c r="GT34" s="90"/>
      <c r="GU34" s="90">
        <f t="shared" si="78"/>
        <v>0</v>
      </c>
      <c r="GV34" s="90">
        <f t="shared" si="79"/>
        <v>0</v>
      </c>
      <c r="GW34" s="89"/>
      <c r="GX34" s="89">
        <f t="shared" si="80"/>
        <v>750</v>
      </c>
      <c r="GY34" s="90">
        <f t="shared" si="80"/>
        <v>0</v>
      </c>
      <c r="GZ34" s="90">
        <f t="shared" si="80"/>
        <v>0</v>
      </c>
      <c r="HA34" s="90">
        <f t="shared" si="80"/>
        <v>0</v>
      </c>
      <c r="HB34" s="90">
        <f t="shared" si="80"/>
        <v>0</v>
      </c>
      <c r="HC34" s="90">
        <f t="shared" si="81"/>
        <v>0</v>
      </c>
      <c r="HD34" s="90">
        <f t="shared" si="82"/>
        <v>0</v>
      </c>
      <c r="HE34" s="90">
        <f t="shared" si="82"/>
        <v>0</v>
      </c>
      <c r="HF34" s="90">
        <f t="shared" si="83"/>
        <v>0</v>
      </c>
      <c r="HG34" s="90">
        <f t="shared" si="84"/>
        <v>0</v>
      </c>
      <c r="HH34" s="89">
        <f t="shared" si="85"/>
        <v>0</v>
      </c>
      <c r="HI34" s="90">
        <f t="shared" si="86"/>
        <v>3000</v>
      </c>
      <c r="HJ34" s="90">
        <f t="shared" si="86"/>
        <v>750</v>
      </c>
      <c r="HK34" s="90">
        <f t="shared" si="86"/>
        <v>0</v>
      </c>
      <c r="HL34" s="90">
        <f t="shared" si="86"/>
        <v>0</v>
      </c>
      <c r="HM34" s="90">
        <f t="shared" si="86"/>
        <v>750</v>
      </c>
      <c r="HN34" s="90">
        <f t="shared" si="86"/>
        <v>50</v>
      </c>
      <c r="HO34" s="90">
        <f t="shared" si="86"/>
        <v>0</v>
      </c>
      <c r="HP34" s="90">
        <f t="shared" si="86"/>
        <v>0</v>
      </c>
      <c r="HQ34" s="90">
        <f t="shared" si="86"/>
        <v>50</v>
      </c>
      <c r="HR34" s="90">
        <f t="shared" si="86"/>
        <v>700</v>
      </c>
      <c r="HS34" s="90">
        <f t="shared" si="86"/>
        <v>237</v>
      </c>
      <c r="HT34" s="159">
        <f t="shared" si="87"/>
        <v>750</v>
      </c>
      <c r="HU34" s="131">
        <f t="shared" si="88"/>
        <v>750</v>
      </c>
      <c r="HV34" s="131">
        <f t="shared" si="89"/>
        <v>750</v>
      </c>
      <c r="HW34" s="84"/>
      <c r="HX34" s="84">
        <f t="shared" si="90"/>
        <v>237</v>
      </c>
      <c r="HY34" s="84"/>
      <c r="HZ34" s="84"/>
      <c r="IA34" s="84"/>
      <c r="IB34" s="84"/>
      <c r="IC34" s="84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  <c r="LG34" s="67"/>
    </row>
    <row r="35" spans="1:319" s="2" customFormat="1" ht="15.75" hidden="1" customHeight="1" x14ac:dyDescent="0.25">
      <c r="A35" s="33">
        <v>255</v>
      </c>
      <c r="B35" s="37">
        <v>30</v>
      </c>
      <c r="C35" s="37"/>
      <c r="D35" s="37"/>
      <c r="E35" s="37"/>
      <c r="F35" s="19" t="s">
        <v>612</v>
      </c>
      <c r="G35" s="146" t="s">
        <v>375</v>
      </c>
      <c r="H35" s="17" t="s">
        <v>581</v>
      </c>
      <c r="I35" s="87">
        <v>61004049115</v>
      </c>
      <c r="J35" s="34" t="s">
        <v>56</v>
      </c>
      <c r="K35" s="92" t="s">
        <v>20</v>
      </c>
      <c r="L35" s="34" t="s">
        <v>1059</v>
      </c>
      <c r="M35" s="34">
        <v>225</v>
      </c>
      <c r="N35" s="34" t="s">
        <v>1242</v>
      </c>
      <c r="O35" s="34"/>
      <c r="P35" s="100" t="s">
        <v>86</v>
      </c>
      <c r="Q35" s="255"/>
      <c r="R35" s="39" t="s">
        <v>346</v>
      </c>
      <c r="S35" s="89">
        <v>250</v>
      </c>
      <c r="T35" s="90">
        <f t="shared" si="0"/>
        <v>250</v>
      </c>
      <c r="U35" s="90"/>
      <c r="V35" s="91"/>
      <c r="W35" s="90">
        <f t="shared" si="13"/>
        <v>250</v>
      </c>
      <c r="X35" s="90">
        <f t="shared" si="14"/>
        <v>50</v>
      </c>
      <c r="Y35" s="90">
        <f t="shared" si="15"/>
        <v>0</v>
      </c>
      <c r="Z35" s="90"/>
      <c r="AA35" s="90">
        <f t="shared" si="16"/>
        <v>50</v>
      </c>
      <c r="AB35" s="90">
        <f t="shared" si="17"/>
        <v>200</v>
      </c>
      <c r="AC35" s="89">
        <v>41</v>
      </c>
      <c r="AD35" s="89">
        <v>250</v>
      </c>
      <c r="AE35" s="90">
        <f t="shared" si="18"/>
        <v>250</v>
      </c>
      <c r="AF35" s="90"/>
      <c r="AG35" s="91"/>
      <c r="AH35" s="90">
        <f t="shared" si="19"/>
        <v>250</v>
      </c>
      <c r="AI35" s="90">
        <v>0</v>
      </c>
      <c r="AJ35" s="90">
        <v>0</v>
      </c>
      <c r="AK35" s="90"/>
      <c r="AL35" s="90">
        <f t="shared" si="20"/>
        <v>0</v>
      </c>
      <c r="AM35" s="90">
        <f t="shared" si="21"/>
        <v>250</v>
      </c>
      <c r="AN35" s="177">
        <v>65</v>
      </c>
      <c r="AO35" s="89">
        <v>250</v>
      </c>
      <c r="AP35" s="90">
        <f t="shared" si="22"/>
        <v>250</v>
      </c>
      <c r="AQ35" s="90"/>
      <c r="AR35" s="91"/>
      <c r="AS35" s="90">
        <f t="shared" si="1"/>
        <v>250</v>
      </c>
      <c r="AT35" s="90">
        <v>0</v>
      </c>
      <c r="AU35" s="90">
        <v>0</v>
      </c>
      <c r="AV35" s="90"/>
      <c r="AW35" s="90">
        <f t="shared" si="23"/>
        <v>0</v>
      </c>
      <c r="AX35" s="90">
        <f t="shared" si="24"/>
        <v>250</v>
      </c>
      <c r="AY35" s="89">
        <v>85</v>
      </c>
      <c r="AZ35" s="89">
        <f t="shared" si="25"/>
        <v>750</v>
      </c>
      <c r="BA35" s="90">
        <f t="shared" si="25"/>
        <v>750</v>
      </c>
      <c r="BB35" s="90">
        <f t="shared" si="25"/>
        <v>0</v>
      </c>
      <c r="BC35" s="90">
        <f t="shared" si="25"/>
        <v>0</v>
      </c>
      <c r="BD35" s="90">
        <f t="shared" si="25"/>
        <v>750</v>
      </c>
      <c r="BE35" s="90">
        <f t="shared" si="26"/>
        <v>150</v>
      </c>
      <c r="BF35" s="90">
        <f t="shared" si="27"/>
        <v>0</v>
      </c>
      <c r="BG35" s="90">
        <f t="shared" si="27"/>
        <v>0</v>
      </c>
      <c r="BH35" s="90">
        <f t="shared" si="28"/>
        <v>150</v>
      </c>
      <c r="BI35" s="90">
        <f t="shared" si="29"/>
        <v>600</v>
      </c>
      <c r="BJ35" s="89">
        <f t="shared" si="30"/>
        <v>191</v>
      </c>
      <c r="BK35" s="89">
        <v>250</v>
      </c>
      <c r="BL35" s="90">
        <f t="shared" si="31"/>
        <v>0</v>
      </c>
      <c r="BM35" s="90"/>
      <c r="BN35" s="91"/>
      <c r="BO35" s="90">
        <f t="shared" si="32"/>
        <v>0</v>
      </c>
      <c r="BP35" s="90">
        <f t="shared" si="33"/>
        <v>0</v>
      </c>
      <c r="BQ35" s="90">
        <f t="shared" si="2"/>
        <v>0</v>
      </c>
      <c r="BR35" s="90"/>
      <c r="BS35" s="90">
        <f t="shared" si="3"/>
        <v>0</v>
      </c>
      <c r="BT35" s="90">
        <f t="shared" si="102"/>
        <v>0</v>
      </c>
      <c r="BU35" s="89"/>
      <c r="BV35" s="89">
        <v>250</v>
      </c>
      <c r="BW35" s="90">
        <f t="shared" si="35"/>
        <v>0</v>
      </c>
      <c r="BX35" s="90"/>
      <c r="BY35" s="91"/>
      <c r="BZ35" s="90">
        <f t="shared" si="36"/>
        <v>0</v>
      </c>
      <c r="CA35" s="90">
        <f t="shared" si="37"/>
        <v>0</v>
      </c>
      <c r="CB35" s="90">
        <f t="shared" si="4"/>
        <v>0</v>
      </c>
      <c r="CC35" s="90"/>
      <c r="CD35" s="90">
        <f t="shared" si="38"/>
        <v>0</v>
      </c>
      <c r="CE35" s="90">
        <f t="shared" si="39"/>
        <v>0</v>
      </c>
      <c r="CF35" s="89"/>
      <c r="CG35" s="89">
        <v>250</v>
      </c>
      <c r="CH35" s="90">
        <f t="shared" si="40"/>
        <v>0</v>
      </c>
      <c r="CI35" s="90"/>
      <c r="CJ35" s="91"/>
      <c r="CK35" s="90">
        <f t="shared" si="41"/>
        <v>0</v>
      </c>
      <c r="CL35" s="90">
        <f t="shared" si="42"/>
        <v>0</v>
      </c>
      <c r="CM35" s="90">
        <f t="shared" si="5"/>
        <v>0</v>
      </c>
      <c r="CN35" s="90"/>
      <c r="CO35" s="90">
        <f t="shared" si="43"/>
        <v>0</v>
      </c>
      <c r="CP35" s="90">
        <f t="shared" si="44"/>
        <v>0</v>
      </c>
      <c r="CQ35" s="89"/>
      <c r="CR35" s="89">
        <f t="shared" si="103"/>
        <v>750</v>
      </c>
      <c r="CS35" s="90">
        <f t="shared" si="103"/>
        <v>0</v>
      </c>
      <c r="CT35" s="90">
        <f t="shared" si="103"/>
        <v>0</v>
      </c>
      <c r="CU35" s="90">
        <f t="shared" si="103"/>
        <v>0</v>
      </c>
      <c r="CV35" s="90">
        <f t="shared" si="103"/>
        <v>0</v>
      </c>
      <c r="CW35" s="90">
        <f t="shared" si="46"/>
        <v>0</v>
      </c>
      <c r="CX35" s="90">
        <f t="shared" si="104"/>
        <v>0</v>
      </c>
      <c r="CY35" s="90">
        <f t="shared" si="104"/>
        <v>0</v>
      </c>
      <c r="CZ35" s="90">
        <f t="shared" si="48"/>
        <v>0</v>
      </c>
      <c r="DA35" s="90">
        <f t="shared" si="49"/>
        <v>0</v>
      </c>
      <c r="DB35" s="89">
        <f t="shared" si="50"/>
        <v>0</v>
      </c>
      <c r="DC35" s="89">
        <f t="shared" si="105"/>
        <v>1500</v>
      </c>
      <c r="DD35" s="89">
        <f t="shared" si="105"/>
        <v>750</v>
      </c>
      <c r="DE35" s="89">
        <f t="shared" si="105"/>
        <v>0</v>
      </c>
      <c r="DF35" s="89">
        <f t="shared" si="105"/>
        <v>0</v>
      </c>
      <c r="DG35" s="89">
        <f t="shared" si="105"/>
        <v>750</v>
      </c>
      <c r="DH35" s="89">
        <f t="shared" si="105"/>
        <v>150</v>
      </c>
      <c r="DI35" s="89">
        <f t="shared" si="105"/>
        <v>0</v>
      </c>
      <c r="DJ35" s="89">
        <f t="shared" si="105"/>
        <v>0</v>
      </c>
      <c r="DK35" s="89">
        <f t="shared" si="105"/>
        <v>150</v>
      </c>
      <c r="DL35" s="89">
        <f t="shared" si="105"/>
        <v>600</v>
      </c>
      <c r="DM35" s="89">
        <f t="shared" si="105"/>
        <v>191</v>
      </c>
      <c r="DN35" s="89">
        <v>250</v>
      </c>
      <c r="DO35" s="90">
        <f t="shared" si="107"/>
        <v>0</v>
      </c>
      <c r="DP35" s="90"/>
      <c r="DQ35" s="91"/>
      <c r="DR35" s="90">
        <f t="shared" si="108"/>
        <v>0</v>
      </c>
      <c r="DS35" s="90">
        <f t="shared" si="109"/>
        <v>0</v>
      </c>
      <c r="DT35" s="90">
        <f t="shared" si="106"/>
        <v>0</v>
      </c>
      <c r="DU35" s="90"/>
      <c r="DV35" s="90">
        <f t="shared" si="110"/>
        <v>0</v>
      </c>
      <c r="DW35" s="90">
        <f t="shared" si="111"/>
        <v>0</v>
      </c>
      <c r="DX35" s="89"/>
      <c r="DY35" s="89">
        <v>250</v>
      </c>
      <c r="DZ35" s="90">
        <f t="shared" si="53"/>
        <v>0</v>
      </c>
      <c r="EA35" s="90"/>
      <c r="EB35" s="91"/>
      <c r="EC35" s="90">
        <f t="shared" si="54"/>
        <v>0</v>
      </c>
      <c r="ED35" s="90">
        <f t="shared" si="55"/>
        <v>0</v>
      </c>
      <c r="EE35" s="90">
        <f t="shared" si="7"/>
        <v>0</v>
      </c>
      <c r="EF35" s="90"/>
      <c r="EG35" s="90">
        <f t="shared" si="56"/>
        <v>0</v>
      </c>
      <c r="EH35" s="90">
        <f t="shared" si="57"/>
        <v>0</v>
      </c>
      <c r="EI35" s="89"/>
      <c r="EJ35" s="89">
        <v>250</v>
      </c>
      <c r="EK35" s="90">
        <f t="shared" si="58"/>
        <v>0</v>
      </c>
      <c r="EL35" s="90"/>
      <c r="EM35" s="91"/>
      <c r="EN35" s="90">
        <f t="shared" si="59"/>
        <v>0</v>
      </c>
      <c r="EO35" s="90">
        <f t="shared" si="60"/>
        <v>0</v>
      </c>
      <c r="EP35" s="90">
        <f t="shared" si="8"/>
        <v>0</v>
      </c>
      <c r="EQ35" s="90"/>
      <c r="ER35" s="90">
        <f t="shared" si="61"/>
        <v>0</v>
      </c>
      <c r="ES35" s="90">
        <f t="shared" si="62"/>
        <v>0</v>
      </c>
      <c r="ET35" s="89"/>
      <c r="EU35" s="89">
        <f t="shared" si="63"/>
        <v>750</v>
      </c>
      <c r="EV35" s="90">
        <f t="shared" si="63"/>
        <v>0</v>
      </c>
      <c r="EW35" s="90">
        <f t="shared" si="63"/>
        <v>0</v>
      </c>
      <c r="EX35" s="90">
        <f t="shared" si="63"/>
        <v>0</v>
      </c>
      <c r="EY35" s="90">
        <f t="shared" si="63"/>
        <v>0</v>
      </c>
      <c r="EZ35" s="90">
        <f t="shared" si="64"/>
        <v>0</v>
      </c>
      <c r="FA35" s="90">
        <f t="shared" si="65"/>
        <v>0</v>
      </c>
      <c r="FB35" s="90">
        <f t="shared" si="65"/>
        <v>0</v>
      </c>
      <c r="FC35" s="90">
        <f t="shared" si="66"/>
        <v>0</v>
      </c>
      <c r="FD35" s="90">
        <f t="shared" si="67"/>
        <v>0</v>
      </c>
      <c r="FE35" s="89">
        <f t="shared" si="68"/>
        <v>0</v>
      </c>
      <c r="FF35" s="89">
        <f t="shared" si="69"/>
        <v>2250</v>
      </c>
      <c r="FG35" s="89">
        <f t="shared" si="69"/>
        <v>750</v>
      </c>
      <c r="FH35" s="89">
        <f t="shared" si="69"/>
        <v>0</v>
      </c>
      <c r="FI35" s="89">
        <f t="shared" si="69"/>
        <v>0</v>
      </c>
      <c r="FJ35" s="89">
        <f t="shared" si="69"/>
        <v>750</v>
      </c>
      <c r="FK35" s="89">
        <f t="shared" si="69"/>
        <v>150</v>
      </c>
      <c r="FL35" s="89">
        <f t="shared" si="69"/>
        <v>0</v>
      </c>
      <c r="FM35" s="89">
        <f t="shared" si="69"/>
        <v>0</v>
      </c>
      <c r="FN35" s="89">
        <f t="shared" si="69"/>
        <v>150</v>
      </c>
      <c r="FO35" s="89">
        <f t="shared" si="69"/>
        <v>600</v>
      </c>
      <c r="FP35" s="89">
        <f t="shared" si="69"/>
        <v>191</v>
      </c>
      <c r="FQ35" s="89">
        <v>250</v>
      </c>
      <c r="FR35" s="90">
        <f t="shared" si="96"/>
        <v>0</v>
      </c>
      <c r="FS35" s="90"/>
      <c r="FT35" s="91"/>
      <c r="FU35" s="90">
        <f t="shared" si="97"/>
        <v>0</v>
      </c>
      <c r="FV35" s="90">
        <f t="shared" si="98"/>
        <v>0</v>
      </c>
      <c r="FW35" s="90">
        <f t="shared" si="99"/>
        <v>0</v>
      </c>
      <c r="FX35" s="90"/>
      <c r="FY35" s="90">
        <f t="shared" si="100"/>
        <v>0</v>
      </c>
      <c r="FZ35" s="90">
        <f t="shared" si="101"/>
        <v>0</v>
      </c>
      <c r="GA35" s="89"/>
      <c r="GB35" s="89">
        <v>250</v>
      </c>
      <c r="GC35" s="90">
        <f t="shared" si="70"/>
        <v>0</v>
      </c>
      <c r="GD35" s="90"/>
      <c r="GE35" s="91"/>
      <c r="GF35" s="90">
        <f t="shared" si="71"/>
        <v>0</v>
      </c>
      <c r="GG35" s="90">
        <f t="shared" si="72"/>
        <v>0</v>
      </c>
      <c r="GH35" s="90">
        <f t="shared" si="10"/>
        <v>0</v>
      </c>
      <c r="GI35" s="90"/>
      <c r="GJ35" s="90">
        <f t="shared" si="73"/>
        <v>0</v>
      </c>
      <c r="GK35" s="90">
        <f t="shared" si="74"/>
        <v>0</v>
      </c>
      <c r="GL35" s="89"/>
      <c r="GM35" s="89">
        <v>250</v>
      </c>
      <c r="GN35" s="90">
        <f t="shared" si="75"/>
        <v>0</v>
      </c>
      <c r="GO35" s="90"/>
      <c r="GP35" s="91"/>
      <c r="GQ35" s="90">
        <f t="shared" si="76"/>
        <v>0</v>
      </c>
      <c r="GR35" s="90">
        <f t="shared" si="77"/>
        <v>0</v>
      </c>
      <c r="GS35" s="90">
        <f t="shared" si="11"/>
        <v>0</v>
      </c>
      <c r="GT35" s="90"/>
      <c r="GU35" s="90">
        <f t="shared" si="78"/>
        <v>0</v>
      </c>
      <c r="GV35" s="90">
        <f t="shared" si="79"/>
        <v>0</v>
      </c>
      <c r="GW35" s="89"/>
      <c r="GX35" s="89">
        <f t="shared" si="80"/>
        <v>750</v>
      </c>
      <c r="GY35" s="90">
        <f t="shared" si="80"/>
        <v>0</v>
      </c>
      <c r="GZ35" s="90">
        <f t="shared" si="80"/>
        <v>0</v>
      </c>
      <c r="HA35" s="90">
        <f t="shared" si="80"/>
        <v>0</v>
      </c>
      <c r="HB35" s="90">
        <f t="shared" si="80"/>
        <v>0</v>
      </c>
      <c r="HC35" s="90">
        <f t="shared" si="81"/>
        <v>0</v>
      </c>
      <c r="HD35" s="90">
        <f t="shared" si="82"/>
        <v>0</v>
      </c>
      <c r="HE35" s="90">
        <f t="shared" si="82"/>
        <v>0</v>
      </c>
      <c r="HF35" s="90">
        <f t="shared" si="83"/>
        <v>0</v>
      </c>
      <c r="HG35" s="90">
        <f t="shared" si="84"/>
        <v>0</v>
      </c>
      <c r="HH35" s="89">
        <f t="shared" si="85"/>
        <v>0</v>
      </c>
      <c r="HI35" s="90">
        <f t="shared" si="86"/>
        <v>3000</v>
      </c>
      <c r="HJ35" s="90">
        <f t="shared" si="86"/>
        <v>750</v>
      </c>
      <c r="HK35" s="90">
        <f t="shared" si="86"/>
        <v>0</v>
      </c>
      <c r="HL35" s="90">
        <f t="shared" si="86"/>
        <v>0</v>
      </c>
      <c r="HM35" s="90">
        <f t="shared" si="86"/>
        <v>750</v>
      </c>
      <c r="HN35" s="90">
        <f t="shared" si="86"/>
        <v>50</v>
      </c>
      <c r="HO35" s="90">
        <f t="shared" si="86"/>
        <v>0</v>
      </c>
      <c r="HP35" s="90">
        <f t="shared" si="86"/>
        <v>0</v>
      </c>
      <c r="HQ35" s="90">
        <f t="shared" si="86"/>
        <v>50</v>
      </c>
      <c r="HR35" s="90">
        <f t="shared" si="86"/>
        <v>700</v>
      </c>
      <c r="HS35" s="90">
        <f t="shared" si="86"/>
        <v>191</v>
      </c>
      <c r="HT35" s="159">
        <f t="shared" si="87"/>
        <v>750</v>
      </c>
      <c r="HU35" s="131">
        <f t="shared" si="88"/>
        <v>750</v>
      </c>
      <c r="HV35" s="131">
        <f t="shared" si="89"/>
        <v>750</v>
      </c>
      <c r="HW35" s="84"/>
      <c r="HX35" s="84">
        <f t="shared" si="90"/>
        <v>191</v>
      </c>
      <c r="HY35" s="84"/>
      <c r="HZ35" s="84"/>
      <c r="IA35" s="84"/>
      <c r="IB35" s="84"/>
      <c r="IC35" s="84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</row>
    <row r="36" spans="1:319" s="2" customFormat="1" ht="15.75" hidden="1" customHeight="1" x14ac:dyDescent="0.25">
      <c r="A36" s="33">
        <v>256</v>
      </c>
      <c r="B36" s="37">
        <v>31</v>
      </c>
      <c r="C36" s="37"/>
      <c r="D36" s="37"/>
      <c r="E36" s="38"/>
      <c r="F36" s="20" t="s">
        <v>613</v>
      </c>
      <c r="G36" s="146" t="s">
        <v>375</v>
      </c>
      <c r="H36" s="17" t="s">
        <v>582</v>
      </c>
      <c r="I36" s="93">
        <v>61004058501</v>
      </c>
      <c r="J36" s="34" t="s">
        <v>57</v>
      </c>
      <c r="K36" s="92" t="s">
        <v>58</v>
      </c>
      <c r="L36" s="34" t="s">
        <v>1077</v>
      </c>
      <c r="M36" s="34">
        <v>198</v>
      </c>
      <c r="N36" s="34" t="s">
        <v>1242</v>
      </c>
      <c r="O36" s="34"/>
      <c r="P36" s="100" t="s">
        <v>86</v>
      </c>
      <c r="Q36" s="37">
        <v>18</v>
      </c>
      <c r="R36" s="39" t="s">
        <v>368</v>
      </c>
      <c r="S36" s="89">
        <v>250</v>
      </c>
      <c r="T36" s="90">
        <f t="shared" si="0"/>
        <v>250</v>
      </c>
      <c r="U36" s="90"/>
      <c r="V36" s="91"/>
      <c r="W36" s="90">
        <f t="shared" si="13"/>
        <v>250</v>
      </c>
      <c r="X36" s="90">
        <f t="shared" si="14"/>
        <v>50</v>
      </c>
      <c r="Y36" s="90">
        <f t="shared" si="15"/>
        <v>0</v>
      </c>
      <c r="Z36" s="90"/>
      <c r="AA36" s="90">
        <f t="shared" si="16"/>
        <v>50</v>
      </c>
      <c r="AB36" s="90">
        <f t="shared" si="17"/>
        <v>200</v>
      </c>
      <c r="AC36" s="89">
        <v>85</v>
      </c>
      <c r="AD36" s="89">
        <v>250</v>
      </c>
      <c r="AE36" s="90">
        <f t="shared" si="18"/>
        <v>250</v>
      </c>
      <c r="AF36" s="90"/>
      <c r="AG36" s="91"/>
      <c r="AH36" s="90">
        <f t="shared" si="19"/>
        <v>250</v>
      </c>
      <c r="AI36" s="90">
        <v>0</v>
      </c>
      <c r="AJ36" s="90">
        <v>0</v>
      </c>
      <c r="AK36" s="90"/>
      <c r="AL36" s="90">
        <f t="shared" si="20"/>
        <v>0</v>
      </c>
      <c r="AM36" s="90">
        <f t="shared" si="21"/>
        <v>250</v>
      </c>
      <c r="AN36" s="177">
        <v>85</v>
      </c>
      <c r="AO36" s="89">
        <v>250</v>
      </c>
      <c r="AP36" s="90">
        <f t="shared" si="22"/>
        <v>250</v>
      </c>
      <c r="AQ36" s="90"/>
      <c r="AR36" s="91"/>
      <c r="AS36" s="90">
        <f t="shared" si="1"/>
        <v>250</v>
      </c>
      <c r="AT36" s="90">
        <v>0</v>
      </c>
      <c r="AU36" s="90">
        <v>0</v>
      </c>
      <c r="AV36" s="90"/>
      <c r="AW36" s="90">
        <f t="shared" si="23"/>
        <v>0</v>
      </c>
      <c r="AX36" s="90">
        <f t="shared" si="24"/>
        <v>250</v>
      </c>
      <c r="AY36" s="89">
        <v>63</v>
      </c>
      <c r="AZ36" s="89">
        <f t="shared" si="25"/>
        <v>750</v>
      </c>
      <c r="BA36" s="90">
        <f t="shared" si="25"/>
        <v>750</v>
      </c>
      <c r="BB36" s="90">
        <f t="shared" si="25"/>
        <v>0</v>
      </c>
      <c r="BC36" s="90">
        <f t="shared" si="25"/>
        <v>0</v>
      </c>
      <c r="BD36" s="90">
        <f t="shared" si="25"/>
        <v>750</v>
      </c>
      <c r="BE36" s="90">
        <f t="shared" si="26"/>
        <v>150</v>
      </c>
      <c r="BF36" s="90">
        <f t="shared" si="27"/>
        <v>0</v>
      </c>
      <c r="BG36" s="90">
        <f t="shared" si="27"/>
        <v>0</v>
      </c>
      <c r="BH36" s="90">
        <f t="shared" si="28"/>
        <v>150</v>
      </c>
      <c r="BI36" s="90">
        <f t="shared" si="29"/>
        <v>600</v>
      </c>
      <c r="BJ36" s="89">
        <f t="shared" si="30"/>
        <v>233</v>
      </c>
      <c r="BK36" s="89">
        <v>250</v>
      </c>
      <c r="BL36" s="90">
        <f t="shared" si="31"/>
        <v>0</v>
      </c>
      <c r="BM36" s="90"/>
      <c r="BN36" s="91"/>
      <c r="BO36" s="90">
        <f t="shared" si="32"/>
        <v>0</v>
      </c>
      <c r="BP36" s="90">
        <f t="shared" si="33"/>
        <v>0</v>
      </c>
      <c r="BQ36" s="90">
        <f t="shared" si="2"/>
        <v>0</v>
      </c>
      <c r="BR36" s="90"/>
      <c r="BS36" s="90">
        <f t="shared" si="3"/>
        <v>0</v>
      </c>
      <c r="BT36" s="90">
        <f t="shared" si="102"/>
        <v>0</v>
      </c>
      <c r="BU36" s="89"/>
      <c r="BV36" s="89">
        <v>250</v>
      </c>
      <c r="BW36" s="90">
        <f t="shared" si="35"/>
        <v>0</v>
      </c>
      <c r="BX36" s="90"/>
      <c r="BY36" s="91"/>
      <c r="BZ36" s="90">
        <f t="shared" si="36"/>
        <v>0</v>
      </c>
      <c r="CA36" s="90">
        <f t="shared" si="37"/>
        <v>0</v>
      </c>
      <c r="CB36" s="90">
        <f t="shared" si="4"/>
        <v>0</v>
      </c>
      <c r="CC36" s="90"/>
      <c r="CD36" s="90">
        <f t="shared" si="38"/>
        <v>0</v>
      </c>
      <c r="CE36" s="90">
        <f t="shared" si="39"/>
        <v>0</v>
      </c>
      <c r="CF36" s="89"/>
      <c r="CG36" s="89">
        <v>250</v>
      </c>
      <c r="CH36" s="90">
        <f t="shared" si="40"/>
        <v>0</v>
      </c>
      <c r="CI36" s="90"/>
      <c r="CJ36" s="91"/>
      <c r="CK36" s="90">
        <f t="shared" si="41"/>
        <v>0</v>
      </c>
      <c r="CL36" s="90">
        <f t="shared" si="42"/>
        <v>0</v>
      </c>
      <c r="CM36" s="90">
        <f t="shared" si="5"/>
        <v>0</v>
      </c>
      <c r="CN36" s="90"/>
      <c r="CO36" s="90">
        <f t="shared" si="43"/>
        <v>0</v>
      </c>
      <c r="CP36" s="90">
        <f t="shared" si="44"/>
        <v>0</v>
      </c>
      <c r="CQ36" s="89"/>
      <c r="CR36" s="89">
        <f t="shared" si="103"/>
        <v>750</v>
      </c>
      <c r="CS36" s="90">
        <f t="shared" si="103"/>
        <v>0</v>
      </c>
      <c r="CT36" s="90">
        <f t="shared" si="103"/>
        <v>0</v>
      </c>
      <c r="CU36" s="90">
        <f t="shared" si="103"/>
        <v>0</v>
      </c>
      <c r="CV36" s="90">
        <f t="shared" si="103"/>
        <v>0</v>
      </c>
      <c r="CW36" s="90">
        <f t="shared" si="46"/>
        <v>0</v>
      </c>
      <c r="CX36" s="90">
        <f t="shared" si="104"/>
        <v>0</v>
      </c>
      <c r="CY36" s="90">
        <f t="shared" si="104"/>
        <v>0</v>
      </c>
      <c r="CZ36" s="90">
        <f t="shared" si="48"/>
        <v>0</v>
      </c>
      <c r="DA36" s="90">
        <f t="shared" si="49"/>
        <v>0</v>
      </c>
      <c r="DB36" s="89">
        <f t="shared" si="50"/>
        <v>0</v>
      </c>
      <c r="DC36" s="89">
        <f t="shared" si="105"/>
        <v>1500</v>
      </c>
      <c r="DD36" s="89">
        <f t="shared" si="105"/>
        <v>750</v>
      </c>
      <c r="DE36" s="89">
        <f t="shared" si="105"/>
        <v>0</v>
      </c>
      <c r="DF36" s="89">
        <f t="shared" si="105"/>
        <v>0</v>
      </c>
      <c r="DG36" s="89">
        <f t="shared" si="105"/>
        <v>750</v>
      </c>
      <c r="DH36" s="89">
        <f t="shared" si="105"/>
        <v>150</v>
      </c>
      <c r="DI36" s="89">
        <f t="shared" si="105"/>
        <v>0</v>
      </c>
      <c r="DJ36" s="89">
        <f t="shared" si="105"/>
        <v>0</v>
      </c>
      <c r="DK36" s="89">
        <f t="shared" si="105"/>
        <v>150</v>
      </c>
      <c r="DL36" s="89">
        <f t="shared" si="105"/>
        <v>600</v>
      </c>
      <c r="DM36" s="89">
        <f t="shared" si="105"/>
        <v>233</v>
      </c>
      <c r="DN36" s="89">
        <v>250</v>
      </c>
      <c r="DO36" s="90">
        <f t="shared" si="107"/>
        <v>0</v>
      </c>
      <c r="DP36" s="90"/>
      <c r="DQ36" s="91"/>
      <c r="DR36" s="90">
        <f t="shared" si="108"/>
        <v>0</v>
      </c>
      <c r="DS36" s="90">
        <f t="shared" si="109"/>
        <v>0</v>
      </c>
      <c r="DT36" s="90">
        <f t="shared" si="106"/>
        <v>0</v>
      </c>
      <c r="DU36" s="90"/>
      <c r="DV36" s="90">
        <f t="shared" si="110"/>
        <v>0</v>
      </c>
      <c r="DW36" s="90">
        <f t="shared" si="111"/>
        <v>0</v>
      </c>
      <c r="DX36" s="89"/>
      <c r="DY36" s="89">
        <v>250</v>
      </c>
      <c r="DZ36" s="90">
        <f t="shared" si="53"/>
        <v>0</v>
      </c>
      <c r="EA36" s="90"/>
      <c r="EB36" s="91"/>
      <c r="EC36" s="90">
        <f t="shared" si="54"/>
        <v>0</v>
      </c>
      <c r="ED36" s="90">
        <f t="shared" si="55"/>
        <v>0</v>
      </c>
      <c r="EE36" s="90">
        <f t="shared" si="7"/>
        <v>0</v>
      </c>
      <c r="EF36" s="90"/>
      <c r="EG36" s="90">
        <f t="shared" si="56"/>
        <v>0</v>
      </c>
      <c r="EH36" s="90">
        <f t="shared" si="57"/>
        <v>0</v>
      </c>
      <c r="EI36" s="89"/>
      <c r="EJ36" s="89">
        <v>250</v>
      </c>
      <c r="EK36" s="90">
        <f t="shared" si="58"/>
        <v>0</v>
      </c>
      <c r="EL36" s="90"/>
      <c r="EM36" s="91"/>
      <c r="EN36" s="90">
        <f t="shared" si="59"/>
        <v>0</v>
      </c>
      <c r="EO36" s="90">
        <f t="shared" si="60"/>
        <v>0</v>
      </c>
      <c r="EP36" s="90">
        <f t="shared" si="8"/>
        <v>0</v>
      </c>
      <c r="EQ36" s="90"/>
      <c r="ER36" s="90">
        <f t="shared" si="61"/>
        <v>0</v>
      </c>
      <c r="ES36" s="90">
        <f t="shared" si="62"/>
        <v>0</v>
      </c>
      <c r="ET36" s="89"/>
      <c r="EU36" s="89">
        <f t="shared" si="63"/>
        <v>750</v>
      </c>
      <c r="EV36" s="90">
        <f t="shared" si="63"/>
        <v>0</v>
      </c>
      <c r="EW36" s="90">
        <f t="shared" si="63"/>
        <v>0</v>
      </c>
      <c r="EX36" s="90">
        <f t="shared" si="63"/>
        <v>0</v>
      </c>
      <c r="EY36" s="90">
        <f t="shared" si="63"/>
        <v>0</v>
      </c>
      <c r="EZ36" s="90">
        <f t="shared" si="64"/>
        <v>0</v>
      </c>
      <c r="FA36" s="90">
        <f t="shared" si="65"/>
        <v>0</v>
      </c>
      <c r="FB36" s="90">
        <f t="shared" si="65"/>
        <v>0</v>
      </c>
      <c r="FC36" s="90">
        <f t="shared" si="66"/>
        <v>0</v>
      </c>
      <c r="FD36" s="90">
        <f t="shared" si="67"/>
        <v>0</v>
      </c>
      <c r="FE36" s="89">
        <f t="shared" si="68"/>
        <v>0</v>
      </c>
      <c r="FF36" s="89">
        <f t="shared" si="69"/>
        <v>2250</v>
      </c>
      <c r="FG36" s="89">
        <f t="shared" si="69"/>
        <v>750</v>
      </c>
      <c r="FH36" s="89">
        <f t="shared" si="69"/>
        <v>0</v>
      </c>
      <c r="FI36" s="89">
        <f t="shared" si="69"/>
        <v>0</v>
      </c>
      <c r="FJ36" s="89">
        <f t="shared" si="69"/>
        <v>750</v>
      </c>
      <c r="FK36" s="89">
        <f t="shared" si="69"/>
        <v>150</v>
      </c>
      <c r="FL36" s="89">
        <f t="shared" si="69"/>
        <v>0</v>
      </c>
      <c r="FM36" s="89">
        <f t="shared" si="69"/>
        <v>0</v>
      </c>
      <c r="FN36" s="89">
        <f t="shared" si="69"/>
        <v>150</v>
      </c>
      <c r="FO36" s="89">
        <f t="shared" si="69"/>
        <v>600</v>
      </c>
      <c r="FP36" s="89">
        <f t="shared" si="69"/>
        <v>233</v>
      </c>
      <c r="FQ36" s="89">
        <v>250</v>
      </c>
      <c r="FR36" s="90">
        <f t="shared" si="96"/>
        <v>0</v>
      </c>
      <c r="FS36" s="90"/>
      <c r="FT36" s="91"/>
      <c r="FU36" s="90">
        <f t="shared" si="97"/>
        <v>0</v>
      </c>
      <c r="FV36" s="90">
        <f t="shared" si="98"/>
        <v>0</v>
      </c>
      <c r="FW36" s="90">
        <f t="shared" si="99"/>
        <v>0</v>
      </c>
      <c r="FX36" s="90"/>
      <c r="FY36" s="90">
        <f t="shared" si="100"/>
        <v>0</v>
      </c>
      <c r="FZ36" s="90">
        <f t="shared" si="101"/>
        <v>0</v>
      </c>
      <c r="GA36" s="89"/>
      <c r="GB36" s="89">
        <v>250</v>
      </c>
      <c r="GC36" s="90">
        <f t="shared" si="70"/>
        <v>0</v>
      </c>
      <c r="GD36" s="90"/>
      <c r="GE36" s="91"/>
      <c r="GF36" s="90">
        <f t="shared" si="71"/>
        <v>0</v>
      </c>
      <c r="GG36" s="90">
        <f t="shared" si="72"/>
        <v>0</v>
      </c>
      <c r="GH36" s="90">
        <f t="shared" si="10"/>
        <v>0</v>
      </c>
      <c r="GI36" s="90"/>
      <c r="GJ36" s="90">
        <f t="shared" si="73"/>
        <v>0</v>
      </c>
      <c r="GK36" s="90">
        <f t="shared" si="74"/>
        <v>0</v>
      </c>
      <c r="GL36" s="89"/>
      <c r="GM36" s="89">
        <v>250</v>
      </c>
      <c r="GN36" s="90">
        <f t="shared" si="75"/>
        <v>0</v>
      </c>
      <c r="GO36" s="90"/>
      <c r="GP36" s="91"/>
      <c r="GQ36" s="90">
        <f t="shared" si="76"/>
        <v>0</v>
      </c>
      <c r="GR36" s="90">
        <f t="shared" si="77"/>
        <v>0</v>
      </c>
      <c r="GS36" s="90">
        <f t="shared" si="11"/>
        <v>0</v>
      </c>
      <c r="GT36" s="90"/>
      <c r="GU36" s="90">
        <f t="shared" si="78"/>
        <v>0</v>
      </c>
      <c r="GV36" s="90">
        <f t="shared" si="79"/>
        <v>0</v>
      </c>
      <c r="GW36" s="89"/>
      <c r="GX36" s="89">
        <f t="shared" si="80"/>
        <v>750</v>
      </c>
      <c r="GY36" s="90">
        <f t="shared" si="80"/>
        <v>0</v>
      </c>
      <c r="GZ36" s="90">
        <f t="shared" si="80"/>
        <v>0</v>
      </c>
      <c r="HA36" s="90">
        <f t="shared" si="80"/>
        <v>0</v>
      </c>
      <c r="HB36" s="90">
        <f t="shared" si="80"/>
        <v>0</v>
      </c>
      <c r="HC36" s="90">
        <f t="shared" si="81"/>
        <v>0</v>
      </c>
      <c r="HD36" s="90">
        <f t="shared" si="82"/>
        <v>0</v>
      </c>
      <c r="HE36" s="90">
        <f t="shared" si="82"/>
        <v>0</v>
      </c>
      <c r="HF36" s="90">
        <f t="shared" si="83"/>
        <v>0</v>
      </c>
      <c r="HG36" s="90">
        <f t="shared" si="84"/>
        <v>0</v>
      </c>
      <c r="HH36" s="89">
        <f t="shared" si="85"/>
        <v>0</v>
      </c>
      <c r="HI36" s="90">
        <f t="shared" si="86"/>
        <v>3000</v>
      </c>
      <c r="HJ36" s="90">
        <f t="shared" si="86"/>
        <v>750</v>
      </c>
      <c r="HK36" s="90">
        <f t="shared" si="86"/>
        <v>0</v>
      </c>
      <c r="HL36" s="90">
        <f t="shared" si="86"/>
        <v>0</v>
      </c>
      <c r="HM36" s="90">
        <f t="shared" si="86"/>
        <v>750</v>
      </c>
      <c r="HN36" s="90">
        <f t="shared" si="86"/>
        <v>50</v>
      </c>
      <c r="HO36" s="90">
        <f t="shared" si="86"/>
        <v>0</v>
      </c>
      <c r="HP36" s="90">
        <f t="shared" si="86"/>
        <v>0</v>
      </c>
      <c r="HQ36" s="90">
        <f t="shared" si="86"/>
        <v>50</v>
      </c>
      <c r="HR36" s="90">
        <f t="shared" si="86"/>
        <v>700</v>
      </c>
      <c r="HS36" s="90">
        <f t="shared" si="86"/>
        <v>233</v>
      </c>
      <c r="HT36" s="159">
        <f t="shared" si="87"/>
        <v>750</v>
      </c>
      <c r="HU36" s="131">
        <f t="shared" si="88"/>
        <v>750</v>
      </c>
      <c r="HV36" s="131">
        <f t="shared" si="89"/>
        <v>750</v>
      </c>
      <c r="HW36" s="84"/>
      <c r="HX36" s="84">
        <f t="shared" si="90"/>
        <v>233</v>
      </c>
      <c r="HY36" s="84"/>
      <c r="HZ36" s="84"/>
      <c r="IA36" s="84"/>
      <c r="IB36" s="84"/>
      <c r="IC36" s="84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</row>
    <row r="37" spans="1:319" s="4" customFormat="1" ht="15.75" hidden="1" customHeight="1" x14ac:dyDescent="0.25">
      <c r="A37" s="33">
        <v>257</v>
      </c>
      <c r="B37" s="37">
        <v>32</v>
      </c>
      <c r="C37" s="37"/>
      <c r="D37" s="37"/>
      <c r="E37" s="37"/>
      <c r="F37" s="20" t="s">
        <v>690</v>
      </c>
      <c r="G37" s="146" t="s">
        <v>375</v>
      </c>
      <c r="H37" s="17" t="s">
        <v>689</v>
      </c>
      <c r="I37" s="87">
        <v>61005002968</v>
      </c>
      <c r="J37" s="34" t="s">
        <v>59</v>
      </c>
      <c r="K37" s="92" t="s">
        <v>60</v>
      </c>
      <c r="L37" s="34" t="s">
        <v>1048</v>
      </c>
      <c r="M37" s="34">
        <v>233</v>
      </c>
      <c r="N37" s="34" t="s">
        <v>1242</v>
      </c>
      <c r="O37" s="34"/>
      <c r="P37" s="100" t="s">
        <v>86</v>
      </c>
      <c r="Q37" s="37">
        <v>19</v>
      </c>
      <c r="R37" s="39" t="s">
        <v>345</v>
      </c>
      <c r="S37" s="89">
        <v>250</v>
      </c>
      <c r="T37" s="90">
        <f t="shared" si="0"/>
        <v>250</v>
      </c>
      <c r="U37" s="90"/>
      <c r="V37" s="91"/>
      <c r="W37" s="90">
        <f t="shared" si="13"/>
        <v>250</v>
      </c>
      <c r="X37" s="90">
        <f t="shared" si="14"/>
        <v>50</v>
      </c>
      <c r="Y37" s="90">
        <f t="shared" si="15"/>
        <v>0</v>
      </c>
      <c r="Z37" s="90"/>
      <c r="AA37" s="90">
        <f t="shared" si="16"/>
        <v>50</v>
      </c>
      <c r="AB37" s="90">
        <f t="shared" si="17"/>
        <v>200</v>
      </c>
      <c r="AC37" s="89">
        <v>71</v>
      </c>
      <c r="AD37" s="89">
        <v>250</v>
      </c>
      <c r="AE37" s="90">
        <f t="shared" si="18"/>
        <v>250</v>
      </c>
      <c r="AF37" s="90"/>
      <c r="AG37" s="91"/>
      <c r="AH37" s="90">
        <f t="shared" si="19"/>
        <v>250</v>
      </c>
      <c r="AI37" s="90">
        <v>0</v>
      </c>
      <c r="AJ37" s="90">
        <v>0</v>
      </c>
      <c r="AK37" s="90"/>
      <c r="AL37" s="90">
        <f t="shared" si="20"/>
        <v>0</v>
      </c>
      <c r="AM37" s="90">
        <f t="shared" si="21"/>
        <v>250</v>
      </c>
      <c r="AN37" s="177">
        <v>73</v>
      </c>
      <c r="AO37" s="89">
        <v>250</v>
      </c>
      <c r="AP37" s="90">
        <f t="shared" si="22"/>
        <v>250</v>
      </c>
      <c r="AQ37" s="90"/>
      <c r="AR37" s="91"/>
      <c r="AS37" s="90">
        <f t="shared" si="1"/>
        <v>250</v>
      </c>
      <c r="AT37" s="90">
        <v>0</v>
      </c>
      <c r="AU37" s="90">
        <v>0</v>
      </c>
      <c r="AV37" s="90"/>
      <c r="AW37" s="90">
        <f t="shared" si="23"/>
        <v>0</v>
      </c>
      <c r="AX37" s="90">
        <f t="shared" si="24"/>
        <v>250</v>
      </c>
      <c r="AY37" s="89">
        <v>77</v>
      </c>
      <c r="AZ37" s="89">
        <f t="shared" si="25"/>
        <v>750</v>
      </c>
      <c r="BA37" s="90">
        <f t="shared" si="25"/>
        <v>750</v>
      </c>
      <c r="BB37" s="90">
        <f t="shared" si="25"/>
        <v>0</v>
      </c>
      <c r="BC37" s="90">
        <f t="shared" si="25"/>
        <v>0</v>
      </c>
      <c r="BD37" s="90">
        <f t="shared" si="25"/>
        <v>750</v>
      </c>
      <c r="BE37" s="90">
        <f t="shared" si="26"/>
        <v>150</v>
      </c>
      <c r="BF37" s="90">
        <f t="shared" si="27"/>
        <v>0</v>
      </c>
      <c r="BG37" s="90">
        <f t="shared" si="27"/>
        <v>0</v>
      </c>
      <c r="BH37" s="90">
        <f t="shared" si="28"/>
        <v>150</v>
      </c>
      <c r="BI37" s="90">
        <f t="shared" si="29"/>
        <v>600</v>
      </c>
      <c r="BJ37" s="89">
        <f t="shared" si="30"/>
        <v>221</v>
      </c>
      <c r="BK37" s="89">
        <v>250</v>
      </c>
      <c r="BL37" s="90">
        <f t="shared" si="31"/>
        <v>0</v>
      </c>
      <c r="BM37" s="90"/>
      <c r="BN37" s="91"/>
      <c r="BO37" s="90">
        <f t="shared" si="32"/>
        <v>0</v>
      </c>
      <c r="BP37" s="90">
        <f t="shared" si="33"/>
        <v>0</v>
      </c>
      <c r="BQ37" s="90">
        <f t="shared" si="2"/>
        <v>0</v>
      </c>
      <c r="BR37" s="90"/>
      <c r="BS37" s="90">
        <f t="shared" si="3"/>
        <v>0</v>
      </c>
      <c r="BT37" s="90">
        <f t="shared" si="102"/>
        <v>0</v>
      </c>
      <c r="BU37" s="89"/>
      <c r="BV37" s="89">
        <v>250</v>
      </c>
      <c r="BW37" s="90">
        <f t="shared" si="35"/>
        <v>0</v>
      </c>
      <c r="BX37" s="90"/>
      <c r="BY37" s="91"/>
      <c r="BZ37" s="90">
        <f t="shared" si="36"/>
        <v>0</v>
      </c>
      <c r="CA37" s="90">
        <f t="shared" si="37"/>
        <v>0</v>
      </c>
      <c r="CB37" s="90">
        <f t="shared" si="4"/>
        <v>0</v>
      </c>
      <c r="CC37" s="90"/>
      <c r="CD37" s="90">
        <f t="shared" si="38"/>
        <v>0</v>
      </c>
      <c r="CE37" s="90">
        <f t="shared" si="39"/>
        <v>0</v>
      </c>
      <c r="CF37" s="89"/>
      <c r="CG37" s="89">
        <v>250</v>
      </c>
      <c r="CH37" s="90">
        <f t="shared" si="40"/>
        <v>0</v>
      </c>
      <c r="CI37" s="90"/>
      <c r="CJ37" s="91"/>
      <c r="CK37" s="90">
        <f t="shared" si="41"/>
        <v>0</v>
      </c>
      <c r="CL37" s="90">
        <f t="shared" si="42"/>
        <v>0</v>
      </c>
      <c r="CM37" s="90">
        <f t="shared" si="5"/>
        <v>0</v>
      </c>
      <c r="CN37" s="90"/>
      <c r="CO37" s="90">
        <f t="shared" si="43"/>
        <v>0</v>
      </c>
      <c r="CP37" s="90">
        <f t="shared" si="44"/>
        <v>0</v>
      </c>
      <c r="CQ37" s="89"/>
      <c r="CR37" s="89">
        <f t="shared" si="103"/>
        <v>750</v>
      </c>
      <c r="CS37" s="90">
        <f t="shared" si="103"/>
        <v>0</v>
      </c>
      <c r="CT37" s="90">
        <f t="shared" si="103"/>
        <v>0</v>
      </c>
      <c r="CU37" s="90">
        <f t="shared" si="103"/>
        <v>0</v>
      </c>
      <c r="CV37" s="90">
        <f t="shared" si="103"/>
        <v>0</v>
      </c>
      <c r="CW37" s="90">
        <f t="shared" si="46"/>
        <v>0</v>
      </c>
      <c r="CX37" s="90">
        <f t="shared" si="104"/>
        <v>0</v>
      </c>
      <c r="CY37" s="90">
        <f t="shared" si="104"/>
        <v>0</v>
      </c>
      <c r="CZ37" s="90">
        <f t="shared" si="48"/>
        <v>0</v>
      </c>
      <c r="DA37" s="90">
        <f t="shared" si="49"/>
        <v>0</v>
      </c>
      <c r="DB37" s="89">
        <f t="shared" si="50"/>
        <v>0</v>
      </c>
      <c r="DC37" s="89">
        <f t="shared" si="105"/>
        <v>1500</v>
      </c>
      <c r="DD37" s="89">
        <f t="shared" si="105"/>
        <v>750</v>
      </c>
      <c r="DE37" s="89">
        <f t="shared" si="105"/>
        <v>0</v>
      </c>
      <c r="DF37" s="89">
        <f t="shared" si="105"/>
        <v>0</v>
      </c>
      <c r="DG37" s="89">
        <f t="shared" si="105"/>
        <v>750</v>
      </c>
      <c r="DH37" s="89">
        <f t="shared" si="105"/>
        <v>150</v>
      </c>
      <c r="DI37" s="89">
        <f t="shared" si="105"/>
        <v>0</v>
      </c>
      <c r="DJ37" s="89">
        <f t="shared" si="105"/>
        <v>0</v>
      </c>
      <c r="DK37" s="89">
        <f t="shared" si="105"/>
        <v>150</v>
      </c>
      <c r="DL37" s="89">
        <f t="shared" si="105"/>
        <v>600</v>
      </c>
      <c r="DM37" s="89">
        <f t="shared" si="105"/>
        <v>221</v>
      </c>
      <c r="DN37" s="89">
        <v>250</v>
      </c>
      <c r="DO37" s="90">
        <f t="shared" si="107"/>
        <v>0</v>
      </c>
      <c r="DP37" s="90"/>
      <c r="DQ37" s="91"/>
      <c r="DR37" s="90">
        <f t="shared" si="108"/>
        <v>0</v>
      </c>
      <c r="DS37" s="90">
        <f t="shared" si="109"/>
        <v>0</v>
      </c>
      <c r="DT37" s="90">
        <f t="shared" si="106"/>
        <v>0</v>
      </c>
      <c r="DU37" s="90"/>
      <c r="DV37" s="90">
        <f t="shared" si="110"/>
        <v>0</v>
      </c>
      <c r="DW37" s="90">
        <f t="shared" si="111"/>
        <v>0</v>
      </c>
      <c r="DX37" s="89"/>
      <c r="DY37" s="89">
        <v>250</v>
      </c>
      <c r="DZ37" s="90">
        <f t="shared" si="53"/>
        <v>0</v>
      </c>
      <c r="EA37" s="90"/>
      <c r="EB37" s="91"/>
      <c r="EC37" s="90">
        <f t="shared" si="54"/>
        <v>0</v>
      </c>
      <c r="ED37" s="90">
        <f t="shared" si="55"/>
        <v>0</v>
      </c>
      <c r="EE37" s="90">
        <f t="shared" si="7"/>
        <v>0</v>
      </c>
      <c r="EF37" s="90"/>
      <c r="EG37" s="90">
        <f t="shared" si="56"/>
        <v>0</v>
      </c>
      <c r="EH37" s="90">
        <f t="shared" si="57"/>
        <v>0</v>
      </c>
      <c r="EI37" s="89"/>
      <c r="EJ37" s="89">
        <v>250</v>
      </c>
      <c r="EK37" s="90">
        <f t="shared" si="58"/>
        <v>0</v>
      </c>
      <c r="EL37" s="90"/>
      <c r="EM37" s="91"/>
      <c r="EN37" s="90">
        <f t="shared" si="59"/>
        <v>0</v>
      </c>
      <c r="EO37" s="90">
        <f t="shared" si="60"/>
        <v>0</v>
      </c>
      <c r="EP37" s="90">
        <f t="shared" si="8"/>
        <v>0</v>
      </c>
      <c r="EQ37" s="90"/>
      <c r="ER37" s="90">
        <f t="shared" si="61"/>
        <v>0</v>
      </c>
      <c r="ES37" s="90">
        <f t="shared" si="62"/>
        <v>0</v>
      </c>
      <c r="ET37" s="89"/>
      <c r="EU37" s="89">
        <f t="shared" si="63"/>
        <v>750</v>
      </c>
      <c r="EV37" s="90">
        <f t="shared" si="63"/>
        <v>0</v>
      </c>
      <c r="EW37" s="90">
        <f t="shared" si="63"/>
        <v>0</v>
      </c>
      <c r="EX37" s="90">
        <f t="shared" si="63"/>
        <v>0</v>
      </c>
      <c r="EY37" s="90">
        <f t="shared" si="63"/>
        <v>0</v>
      </c>
      <c r="EZ37" s="90">
        <f t="shared" si="64"/>
        <v>0</v>
      </c>
      <c r="FA37" s="90">
        <f t="shared" si="65"/>
        <v>0</v>
      </c>
      <c r="FB37" s="90">
        <f t="shared" si="65"/>
        <v>0</v>
      </c>
      <c r="FC37" s="90">
        <f t="shared" si="66"/>
        <v>0</v>
      </c>
      <c r="FD37" s="90">
        <f t="shared" si="67"/>
        <v>0</v>
      </c>
      <c r="FE37" s="89">
        <f t="shared" si="68"/>
        <v>0</v>
      </c>
      <c r="FF37" s="89">
        <f t="shared" si="69"/>
        <v>2250</v>
      </c>
      <c r="FG37" s="89">
        <f t="shared" si="69"/>
        <v>750</v>
      </c>
      <c r="FH37" s="89">
        <f t="shared" si="69"/>
        <v>0</v>
      </c>
      <c r="FI37" s="89">
        <f t="shared" si="69"/>
        <v>0</v>
      </c>
      <c r="FJ37" s="89">
        <f t="shared" si="69"/>
        <v>750</v>
      </c>
      <c r="FK37" s="89">
        <f t="shared" si="69"/>
        <v>150</v>
      </c>
      <c r="FL37" s="89">
        <f t="shared" si="69"/>
        <v>0</v>
      </c>
      <c r="FM37" s="89">
        <f t="shared" si="69"/>
        <v>0</v>
      </c>
      <c r="FN37" s="89">
        <f t="shared" si="69"/>
        <v>150</v>
      </c>
      <c r="FO37" s="89">
        <f t="shared" si="69"/>
        <v>600</v>
      </c>
      <c r="FP37" s="89">
        <f t="shared" si="69"/>
        <v>221</v>
      </c>
      <c r="FQ37" s="89">
        <v>250</v>
      </c>
      <c r="FR37" s="90">
        <f t="shared" si="96"/>
        <v>0</v>
      </c>
      <c r="FS37" s="90"/>
      <c r="FT37" s="91"/>
      <c r="FU37" s="90">
        <f t="shared" si="97"/>
        <v>0</v>
      </c>
      <c r="FV37" s="90">
        <f t="shared" si="98"/>
        <v>0</v>
      </c>
      <c r="FW37" s="90">
        <f t="shared" si="99"/>
        <v>0</v>
      </c>
      <c r="FX37" s="90"/>
      <c r="FY37" s="90">
        <f t="shared" si="100"/>
        <v>0</v>
      </c>
      <c r="FZ37" s="90">
        <f t="shared" si="101"/>
        <v>0</v>
      </c>
      <c r="GA37" s="89"/>
      <c r="GB37" s="89">
        <v>250</v>
      </c>
      <c r="GC37" s="90">
        <f t="shared" si="70"/>
        <v>0</v>
      </c>
      <c r="GD37" s="90"/>
      <c r="GE37" s="91"/>
      <c r="GF37" s="90">
        <f t="shared" si="71"/>
        <v>0</v>
      </c>
      <c r="GG37" s="90">
        <f t="shared" si="72"/>
        <v>0</v>
      </c>
      <c r="GH37" s="90">
        <f t="shared" si="10"/>
        <v>0</v>
      </c>
      <c r="GI37" s="90"/>
      <c r="GJ37" s="90">
        <f t="shared" si="73"/>
        <v>0</v>
      </c>
      <c r="GK37" s="90">
        <f t="shared" si="74"/>
        <v>0</v>
      </c>
      <c r="GL37" s="89"/>
      <c r="GM37" s="89">
        <v>250</v>
      </c>
      <c r="GN37" s="90">
        <f t="shared" si="75"/>
        <v>0</v>
      </c>
      <c r="GO37" s="90"/>
      <c r="GP37" s="91"/>
      <c r="GQ37" s="90">
        <f t="shared" si="76"/>
        <v>0</v>
      </c>
      <c r="GR37" s="90">
        <f t="shared" si="77"/>
        <v>0</v>
      </c>
      <c r="GS37" s="90">
        <f t="shared" si="11"/>
        <v>0</v>
      </c>
      <c r="GT37" s="90"/>
      <c r="GU37" s="90">
        <f t="shared" si="78"/>
        <v>0</v>
      </c>
      <c r="GV37" s="90">
        <f t="shared" si="79"/>
        <v>0</v>
      </c>
      <c r="GW37" s="89"/>
      <c r="GX37" s="89">
        <f t="shared" si="80"/>
        <v>750</v>
      </c>
      <c r="GY37" s="90">
        <f t="shared" si="80"/>
        <v>0</v>
      </c>
      <c r="GZ37" s="90">
        <f t="shared" si="80"/>
        <v>0</v>
      </c>
      <c r="HA37" s="90">
        <f t="shared" si="80"/>
        <v>0</v>
      </c>
      <c r="HB37" s="90">
        <f t="shared" si="80"/>
        <v>0</v>
      </c>
      <c r="HC37" s="90">
        <f t="shared" si="81"/>
        <v>0</v>
      </c>
      <c r="HD37" s="90">
        <f t="shared" si="82"/>
        <v>0</v>
      </c>
      <c r="HE37" s="90">
        <f t="shared" si="82"/>
        <v>0</v>
      </c>
      <c r="HF37" s="90">
        <f t="shared" si="83"/>
        <v>0</v>
      </c>
      <c r="HG37" s="90">
        <f t="shared" si="84"/>
        <v>0</v>
      </c>
      <c r="HH37" s="89">
        <f t="shared" si="85"/>
        <v>0</v>
      </c>
      <c r="HI37" s="90">
        <f t="shared" si="86"/>
        <v>3000</v>
      </c>
      <c r="HJ37" s="90">
        <f t="shared" si="86"/>
        <v>750</v>
      </c>
      <c r="HK37" s="90">
        <f t="shared" si="86"/>
        <v>0</v>
      </c>
      <c r="HL37" s="90">
        <f t="shared" si="86"/>
        <v>0</v>
      </c>
      <c r="HM37" s="90">
        <f t="shared" si="86"/>
        <v>750</v>
      </c>
      <c r="HN37" s="90">
        <f t="shared" si="86"/>
        <v>50</v>
      </c>
      <c r="HO37" s="90">
        <f t="shared" si="86"/>
        <v>0</v>
      </c>
      <c r="HP37" s="90">
        <f t="shared" si="86"/>
        <v>0</v>
      </c>
      <c r="HQ37" s="90">
        <f t="shared" si="86"/>
        <v>50</v>
      </c>
      <c r="HR37" s="90">
        <f t="shared" si="86"/>
        <v>700</v>
      </c>
      <c r="HS37" s="90">
        <f t="shared" si="86"/>
        <v>221</v>
      </c>
      <c r="HT37" s="159">
        <f t="shared" si="87"/>
        <v>750</v>
      </c>
      <c r="HU37" s="131">
        <f t="shared" si="88"/>
        <v>750</v>
      </c>
      <c r="HV37" s="131">
        <f t="shared" si="89"/>
        <v>750</v>
      </c>
      <c r="HW37" s="84"/>
      <c r="HX37" s="84">
        <f t="shared" si="90"/>
        <v>221</v>
      </c>
      <c r="HY37" s="84"/>
      <c r="HZ37" s="84"/>
      <c r="IA37" s="84"/>
      <c r="IB37" s="84"/>
      <c r="IC37" s="84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</row>
    <row r="38" spans="1:319" s="4" customFormat="1" ht="15.75" hidden="1" customHeight="1" x14ac:dyDescent="0.25">
      <c r="A38" s="33">
        <v>258</v>
      </c>
      <c r="B38" s="37">
        <v>33</v>
      </c>
      <c r="C38" s="37"/>
      <c r="D38" s="37"/>
      <c r="E38" s="37"/>
      <c r="F38" s="20" t="s">
        <v>614</v>
      </c>
      <c r="G38" s="146" t="s">
        <v>375</v>
      </c>
      <c r="H38" s="17" t="s">
        <v>583</v>
      </c>
      <c r="I38" s="87">
        <v>61004039981</v>
      </c>
      <c r="J38" s="34" t="s">
        <v>61</v>
      </c>
      <c r="K38" s="92" t="s">
        <v>62</v>
      </c>
      <c r="L38" s="34" t="s">
        <v>1040</v>
      </c>
      <c r="M38" s="34">
        <v>243</v>
      </c>
      <c r="N38" s="34" t="s">
        <v>1242</v>
      </c>
      <c r="O38" s="34"/>
      <c r="P38" s="100" t="s">
        <v>86</v>
      </c>
      <c r="Q38" s="37">
        <v>20</v>
      </c>
      <c r="R38" s="39" t="s">
        <v>344</v>
      </c>
      <c r="S38" s="89">
        <v>250</v>
      </c>
      <c r="T38" s="90">
        <f t="shared" si="0"/>
        <v>250</v>
      </c>
      <c r="U38" s="90"/>
      <c r="V38" s="91"/>
      <c r="W38" s="90">
        <f t="shared" si="13"/>
        <v>250</v>
      </c>
      <c r="X38" s="90">
        <f t="shared" si="14"/>
        <v>50</v>
      </c>
      <c r="Y38" s="90">
        <f t="shared" si="15"/>
        <v>0</v>
      </c>
      <c r="Z38" s="90"/>
      <c r="AA38" s="90">
        <f t="shared" si="16"/>
        <v>50</v>
      </c>
      <c r="AB38" s="90">
        <f t="shared" si="17"/>
        <v>200</v>
      </c>
      <c r="AC38" s="89">
        <v>108</v>
      </c>
      <c r="AD38" s="89">
        <v>250</v>
      </c>
      <c r="AE38" s="90">
        <f t="shared" si="18"/>
        <v>250</v>
      </c>
      <c r="AF38" s="90"/>
      <c r="AG38" s="91"/>
      <c r="AH38" s="90">
        <f t="shared" si="19"/>
        <v>250</v>
      </c>
      <c r="AI38" s="90">
        <v>0</v>
      </c>
      <c r="AJ38" s="90">
        <v>0</v>
      </c>
      <c r="AK38" s="90"/>
      <c r="AL38" s="90">
        <f t="shared" si="20"/>
        <v>0</v>
      </c>
      <c r="AM38" s="90">
        <f t="shared" si="21"/>
        <v>250</v>
      </c>
      <c r="AN38" s="177">
        <v>105</v>
      </c>
      <c r="AO38" s="89">
        <v>250</v>
      </c>
      <c r="AP38" s="90">
        <f t="shared" si="22"/>
        <v>250</v>
      </c>
      <c r="AQ38" s="90"/>
      <c r="AR38" s="91"/>
      <c r="AS38" s="90">
        <f t="shared" si="1"/>
        <v>250</v>
      </c>
      <c r="AT38" s="90">
        <v>0</v>
      </c>
      <c r="AU38" s="90">
        <v>0</v>
      </c>
      <c r="AV38" s="90"/>
      <c r="AW38" s="90">
        <f t="shared" si="23"/>
        <v>0</v>
      </c>
      <c r="AX38" s="90">
        <f t="shared" si="24"/>
        <v>250</v>
      </c>
      <c r="AY38" s="89">
        <v>125</v>
      </c>
      <c r="AZ38" s="89">
        <f t="shared" si="25"/>
        <v>750</v>
      </c>
      <c r="BA38" s="90">
        <f t="shared" si="25"/>
        <v>750</v>
      </c>
      <c r="BB38" s="90">
        <f t="shared" si="25"/>
        <v>0</v>
      </c>
      <c r="BC38" s="90">
        <f t="shared" si="25"/>
        <v>0</v>
      </c>
      <c r="BD38" s="90">
        <f t="shared" si="25"/>
        <v>750</v>
      </c>
      <c r="BE38" s="90">
        <f t="shared" si="26"/>
        <v>150</v>
      </c>
      <c r="BF38" s="90">
        <f t="shared" si="27"/>
        <v>0</v>
      </c>
      <c r="BG38" s="90">
        <f t="shared" si="27"/>
        <v>0</v>
      </c>
      <c r="BH38" s="90">
        <f t="shared" si="28"/>
        <v>150</v>
      </c>
      <c r="BI38" s="90">
        <f t="shared" si="29"/>
        <v>600</v>
      </c>
      <c r="BJ38" s="89">
        <f t="shared" si="30"/>
        <v>338</v>
      </c>
      <c r="BK38" s="89">
        <v>250</v>
      </c>
      <c r="BL38" s="90">
        <f t="shared" si="31"/>
        <v>0</v>
      </c>
      <c r="BM38" s="90"/>
      <c r="BN38" s="91"/>
      <c r="BO38" s="90">
        <f t="shared" si="32"/>
        <v>0</v>
      </c>
      <c r="BP38" s="90">
        <f t="shared" si="33"/>
        <v>0</v>
      </c>
      <c r="BQ38" s="90">
        <f t="shared" si="2"/>
        <v>0</v>
      </c>
      <c r="BR38" s="90"/>
      <c r="BS38" s="90">
        <f t="shared" si="3"/>
        <v>0</v>
      </c>
      <c r="BT38" s="90">
        <f t="shared" si="102"/>
        <v>0</v>
      </c>
      <c r="BU38" s="89"/>
      <c r="BV38" s="89">
        <v>250</v>
      </c>
      <c r="BW38" s="90">
        <f t="shared" si="35"/>
        <v>0</v>
      </c>
      <c r="BX38" s="90"/>
      <c r="BY38" s="91"/>
      <c r="BZ38" s="90">
        <f t="shared" si="36"/>
        <v>0</v>
      </c>
      <c r="CA38" s="90">
        <f t="shared" si="37"/>
        <v>0</v>
      </c>
      <c r="CB38" s="90">
        <f t="shared" si="4"/>
        <v>0</v>
      </c>
      <c r="CC38" s="90"/>
      <c r="CD38" s="90">
        <f t="shared" si="38"/>
        <v>0</v>
      </c>
      <c r="CE38" s="90">
        <f t="shared" si="39"/>
        <v>0</v>
      </c>
      <c r="CF38" s="89"/>
      <c r="CG38" s="89">
        <v>250</v>
      </c>
      <c r="CH38" s="90">
        <f t="shared" si="40"/>
        <v>0</v>
      </c>
      <c r="CI38" s="90"/>
      <c r="CJ38" s="91"/>
      <c r="CK38" s="90">
        <f t="shared" si="41"/>
        <v>0</v>
      </c>
      <c r="CL38" s="90">
        <f t="shared" si="42"/>
        <v>0</v>
      </c>
      <c r="CM38" s="90">
        <f t="shared" si="5"/>
        <v>0</v>
      </c>
      <c r="CN38" s="90"/>
      <c r="CO38" s="90">
        <f t="shared" si="43"/>
        <v>0</v>
      </c>
      <c r="CP38" s="90">
        <f t="shared" si="44"/>
        <v>0</v>
      </c>
      <c r="CQ38" s="89"/>
      <c r="CR38" s="89">
        <f t="shared" si="103"/>
        <v>750</v>
      </c>
      <c r="CS38" s="90">
        <f t="shared" si="103"/>
        <v>0</v>
      </c>
      <c r="CT38" s="90">
        <f t="shared" si="103"/>
        <v>0</v>
      </c>
      <c r="CU38" s="90">
        <f t="shared" si="103"/>
        <v>0</v>
      </c>
      <c r="CV38" s="90">
        <f t="shared" si="103"/>
        <v>0</v>
      </c>
      <c r="CW38" s="90">
        <f t="shared" si="46"/>
        <v>0</v>
      </c>
      <c r="CX38" s="90">
        <f t="shared" si="104"/>
        <v>0</v>
      </c>
      <c r="CY38" s="90">
        <f t="shared" si="104"/>
        <v>0</v>
      </c>
      <c r="CZ38" s="90">
        <f t="shared" si="48"/>
        <v>0</v>
      </c>
      <c r="DA38" s="90">
        <f t="shared" si="49"/>
        <v>0</v>
      </c>
      <c r="DB38" s="89">
        <f t="shared" si="50"/>
        <v>0</v>
      </c>
      <c r="DC38" s="89">
        <f t="shared" si="105"/>
        <v>1500</v>
      </c>
      <c r="DD38" s="89">
        <f t="shared" si="105"/>
        <v>750</v>
      </c>
      <c r="DE38" s="89">
        <f t="shared" si="105"/>
        <v>0</v>
      </c>
      <c r="DF38" s="89">
        <f t="shared" si="105"/>
        <v>0</v>
      </c>
      <c r="DG38" s="89">
        <f t="shared" si="105"/>
        <v>750</v>
      </c>
      <c r="DH38" s="89">
        <f t="shared" si="105"/>
        <v>150</v>
      </c>
      <c r="DI38" s="89">
        <f t="shared" si="105"/>
        <v>0</v>
      </c>
      <c r="DJ38" s="89">
        <f t="shared" si="105"/>
        <v>0</v>
      </c>
      <c r="DK38" s="89">
        <f t="shared" si="105"/>
        <v>150</v>
      </c>
      <c r="DL38" s="89">
        <f t="shared" si="105"/>
        <v>600</v>
      </c>
      <c r="DM38" s="89">
        <f t="shared" si="105"/>
        <v>338</v>
      </c>
      <c r="DN38" s="89">
        <v>250</v>
      </c>
      <c r="DO38" s="90">
        <f t="shared" si="107"/>
        <v>0</v>
      </c>
      <c r="DP38" s="90"/>
      <c r="DQ38" s="91"/>
      <c r="DR38" s="90">
        <f t="shared" si="108"/>
        <v>0</v>
      </c>
      <c r="DS38" s="90">
        <f t="shared" si="109"/>
        <v>0</v>
      </c>
      <c r="DT38" s="90">
        <f t="shared" si="106"/>
        <v>0</v>
      </c>
      <c r="DU38" s="90"/>
      <c r="DV38" s="90">
        <f t="shared" si="110"/>
        <v>0</v>
      </c>
      <c r="DW38" s="90">
        <f t="shared" si="111"/>
        <v>0</v>
      </c>
      <c r="DX38" s="89"/>
      <c r="DY38" s="89">
        <v>250</v>
      </c>
      <c r="DZ38" s="90">
        <f t="shared" si="53"/>
        <v>0</v>
      </c>
      <c r="EA38" s="90"/>
      <c r="EB38" s="91"/>
      <c r="EC38" s="90">
        <f t="shared" si="54"/>
        <v>0</v>
      </c>
      <c r="ED38" s="90">
        <f t="shared" si="55"/>
        <v>0</v>
      </c>
      <c r="EE38" s="90">
        <f t="shared" si="7"/>
        <v>0</v>
      </c>
      <c r="EF38" s="90"/>
      <c r="EG38" s="90">
        <f t="shared" si="56"/>
        <v>0</v>
      </c>
      <c r="EH38" s="90">
        <f t="shared" si="57"/>
        <v>0</v>
      </c>
      <c r="EI38" s="89"/>
      <c r="EJ38" s="89">
        <v>250</v>
      </c>
      <c r="EK38" s="90">
        <f t="shared" si="58"/>
        <v>0</v>
      </c>
      <c r="EL38" s="90"/>
      <c r="EM38" s="91"/>
      <c r="EN38" s="90">
        <f t="shared" si="59"/>
        <v>0</v>
      </c>
      <c r="EO38" s="90">
        <f t="shared" si="60"/>
        <v>0</v>
      </c>
      <c r="EP38" s="90">
        <f t="shared" si="8"/>
        <v>0</v>
      </c>
      <c r="EQ38" s="90"/>
      <c r="ER38" s="90">
        <f t="shared" si="61"/>
        <v>0</v>
      </c>
      <c r="ES38" s="90">
        <f t="shared" si="62"/>
        <v>0</v>
      </c>
      <c r="ET38" s="89"/>
      <c r="EU38" s="89">
        <f t="shared" si="63"/>
        <v>750</v>
      </c>
      <c r="EV38" s="90">
        <f t="shared" si="63"/>
        <v>0</v>
      </c>
      <c r="EW38" s="90">
        <f t="shared" si="63"/>
        <v>0</v>
      </c>
      <c r="EX38" s="90">
        <f t="shared" si="63"/>
        <v>0</v>
      </c>
      <c r="EY38" s="90">
        <f t="shared" si="63"/>
        <v>0</v>
      </c>
      <c r="EZ38" s="90">
        <f t="shared" si="64"/>
        <v>0</v>
      </c>
      <c r="FA38" s="90">
        <f t="shared" si="65"/>
        <v>0</v>
      </c>
      <c r="FB38" s="90">
        <f t="shared" si="65"/>
        <v>0</v>
      </c>
      <c r="FC38" s="90">
        <f t="shared" si="66"/>
        <v>0</v>
      </c>
      <c r="FD38" s="90">
        <f t="shared" si="67"/>
        <v>0</v>
      </c>
      <c r="FE38" s="89">
        <f t="shared" si="68"/>
        <v>0</v>
      </c>
      <c r="FF38" s="89">
        <f t="shared" si="69"/>
        <v>2250</v>
      </c>
      <c r="FG38" s="89">
        <f t="shared" si="69"/>
        <v>750</v>
      </c>
      <c r="FH38" s="89">
        <f t="shared" si="69"/>
        <v>0</v>
      </c>
      <c r="FI38" s="89">
        <f t="shared" si="69"/>
        <v>0</v>
      </c>
      <c r="FJ38" s="89">
        <f t="shared" si="69"/>
        <v>750</v>
      </c>
      <c r="FK38" s="89">
        <f t="shared" si="69"/>
        <v>150</v>
      </c>
      <c r="FL38" s="89">
        <f t="shared" si="69"/>
        <v>0</v>
      </c>
      <c r="FM38" s="89">
        <f t="shared" si="69"/>
        <v>0</v>
      </c>
      <c r="FN38" s="89">
        <f t="shared" si="69"/>
        <v>150</v>
      </c>
      <c r="FO38" s="89">
        <f t="shared" si="69"/>
        <v>600</v>
      </c>
      <c r="FP38" s="89">
        <f t="shared" si="69"/>
        <v>338</v>
      </c>
      <c r="FQ38" s="89">
        <v>250</v>
      </c>
      <c r="FR38" s="90">
        <f t="shared" si="96"/>
        <v>0</v>
      </c>
      <c r="FS38" s="90"/>
      <c r="FT38" s="91"/>
      <c r="FU38" s="90">
        <f t="shared" si="97"/>
        <v>0</v>
      </c>
      <c r="FV38" s="90">
        <f t="shared" si="98"/>
        <v>0</v>
      </c>
      <c r="FW38" s="90">
        <f t="shared" si="99"/>
        <v>0</v>
      </c>
      <c r="FX38" s="90"/>
      <c r="FY38" s="90">
        <f t="shared" si="100"/>
        <v>0</v>
      </c>
      <c r="FZ38" s="90">
        <f t="shared" si="101"/>
        <v>0</v>
      </c>
      <c r="GA38" s="89"/>
      <c r="GB38" s="89">
        <v>250</v>
      </c>
      <c r="GC38" s="90">
        <f t="shared" si="70"/>
        <v>0</v>
      </c>
      <c r="GD38" s="90"/>
      <c r="GE38" s="91"/>
      <c r="GF38" s="90">
        <f t="shared" si="71"/>
        <v>0</v>
      </c>
      <c r="GG38" s="90">
        <f t="shared" si="72"/>
        <v>0</v>
      </c>
      <c r="GH38" s="90">
        <f t="shared" si="10"/>
        <v>0</v>
      </c>
      <c r="GI38" s="90"/>
      <c r="GJ38" s="90">
        <f t="shared" si="73"/>
        <v>0</v>
      </c>
      <c r="GK38" s="90">
        <f t="shared" si="74"/>
        <v>0</v>
      </c>
      <c r="GL38" s="89"/>
      <c r="GM38" s="89">
        <v>250</v>
      </c>
      <c r="GN38" s="90">
        <f t="shared" si="75"/>
        <v>0</v>
      </c>
      <c r="GO38" s="90"/>
      <c r="GP38" s="91"/>
      <c r="GQ38" s="90">
        <f t="shared" si="76"/>
        <v>0</v>
      </c>
      <c r="GR38" s="90">
        <f t="shared" si="77"/>
        <v>0</v>
      </c>
      <c r="GS38" s="90">
        <f t="shared" si="11"/>
        <v>0</v>
      </c>
      <c r="GT38" s="90"/>
      <c r="GU38" s="90">
        <f t="shared" si="78"/>
        <v>0</v>
      </c>
      <c r="GV38" s="90">
        <f t="shared" si="79"/>
        <v>0</v>
      </c>
      <c r="GW38" s="89"/>
      <c r="GX38" s="89">
        <f t="shared" si="80"/>
        <v>750</v>
      </c>
      <c r="GY38" s="90">
        <f t="shared" si="80"/>
        <v>0</v>
      </c>
      <c r="GZ38" s="90">
        <f t="shared" si="80"/>
        <v>0</v>
      </c>
      <c r="HA38" s="90">
        <f t="shared" si="80"/>
        <v>0</v>
      </c>
      <c r="HB38" s="90">
        <f t="shared" si="80"/>
        <v>0</v>
      </c>
      <c r="HC38" s="90">
        <f t="shared" si="81"/>
        <v>0</v>
      </c>
      <c r="HD38" s="90">
        <f t="shared" si="82"/>
        <v>0</v>
      </c>
      <c r="HE38" s="90">
        <f t="shared" si="82"/>
        <v>0</v>
      </c>
      <c r="HF38" s="90">
        <f t="shared" si="83"/>
        <v>0</v>
      </c>
      <c r="HG38" s="90">
        <f t="shared" si="84"/>
        <v>0</v>
      </c>
      <c r="HH38" s="89">
        <f t="shared" si="85"/>
        <v>0</v>
      </c>
      <c r="HI38" s="90">
        <f t="shared" si="86"/>
        <v>3000</v>
      </c>
      <c r="HJ38" s="90">
        <f t="shared" si="86"/>
        <v>750</v>
      </c>
      <c r="HK38" s="90">
        <f t="shared" si="86"/>
        <v>0</v>
      </c>
      <c r="HL38" s="90">
        <f t="shared" si="86"/>
        <v>0</v>
      </c>
      <c r="HM38" s="90">
        <f t="shared" si="86"/>
        <v>750</v>
      </c>
      <c r="HN38" s="90">
        <f t="shared" si="86"/>
        <v>50</v>
      </c>
      <c r="HO38" s="90">
        <f t="shared" si="86"/>
        <v>0</v>
      </c>
      <c r="HP38" s="90">
        <f t="shared" si="86"/>
        <v>0</v>
      </c>
      <c r="HQ38" s="90">
        <f t="shared" si="86"/>
        <v>50</v>
      </c>
      <c r="HR38" s="90">
        <f t="shared" si="86"/>
        <v>700</v>
      </c>
      <c r="HS38" s="90">
        <f t="shared" si="86"/>
        <v>338</v>
      </c>
      <c r="HT38" s="159">
        <f t="shared" si="87"/>
        <v>750</v>
      </c>
      <c r="HU38" s="131">
        <f t="shared" si="88"/>
        <v>750</v>
      </c>
      <c r="HV38" s="131">
        <f t="shared" si="89"/>
        <v>750</v>
      </c>
      <c r="HW38" s="84"/>
      <c r="HX38" s="84">
        <f t="shared" si="90"/>
        <v>338</v>
      </c>
      <c r="HY38" s="84"/>
      <c r="HZ38" s="84"/>
      <c r="IA38" s="84"/>
      <c r="IB38" s="84"/>
      <c r="IC38" s="84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</row>
    <row r="39" spans="1:319" s="2" customFormat="1" ht="15.75" hidden="1" customHeight="1" x14ac:dyDescent="0.25">
      <c r="A39" s="33">
        <v>259</v>
      </c>
      <c r="B39" s="37">
        <v>34</v>
      </c>
      <c r="C39" s="37"/>
      <c r="D39" s="37"/>
      <c r="E39" s="37"/>
      <c r="F39" s="20" t="s">
        <v>615</v>
      </c>
      <c r="G39" s="146" t="s">
        <v>375</v>
      </c>
      <c r="H39" s="17" t="s">
        <v>584</v>
      </c>
      <c r="I39" s="87">
        <v>61005010800</v>
      </c>
      <c r="J39" s="34" t="s">
        <v>63</v>
      </c>
      <c r="K39" s="92" t="s">
        <v>49</v>
      </c>
      <c r="L39" s="34" t="s">
        <v>1043</v>
      </c>
      <c r="M39" s="34">
        <v>237</v>
      </c>
      <c r="N39" s="34" t="s">
        <v>1242</v>
      </c>
      <c r="O39" s="34"/>
      <c r="P39" s="100" t="s">
        <v>86</v>
      </c>
      <c r="Q39" s="254">
        <v>21</v>
      </c>
      <c r="R39" s="39" t="s">
        <v>309</v>
      </c>
      <c r="S39" s="89">
        <v>250</v>
      </c>
      <c r="T39" s="90">
        <f t="shared" si="0"/>
        <v>250</v>
      </c>
      <c r="U39" s="90"/>
      <c r="V39" s="91"/>
      <c r="W39" s="90">
        <f t="shared" si="13"/>
        <v>250</v>
      </c>
      <c r="X39" s="90">
        <f t="shared" si="14"/>
        <v>50</v>
      </c>
      <c r="Y39" s="90">
        <f t="shared" si="15"/>
        <v>0</v>
      </c>
      <c r="Z39" s="90"/>
      <c r="AA39" s="90">
        <f t="shared" si="16"/>
        <v>50</v>
      </c>
      <c r="AB39" s="90">
        <f t="shared" si="17"/>
        <v>200</v>
      </c>
      <c r="AC39" s="89">
        <v>69</v>
      </c>
      <c r="AD39" s="89">
        <v>250</v>
      </c>
      <c r="AE39" s="90">
        <f t="shared" si="18"/>
        <v>250</v>
      </c>
      <c r="AF39" s="90"/>
      <c r="AG39" s="91"/>
      <c r="AH39" s="90">
        <f t="shared" si="19"/>
        <v>250</v>
      </c>
      <c r="AI39" s="90">
        <v>0</v>
      </c>
      <c r="AJ39" s="90">
        <v>0</v>
      </c>
      <c r="AK39" s="90"/>
      <c r="AL39" s="90">
        <f t="shared" si="20"/>
        <v>0</v>
      </c>
      <c r="AM39" s="90">
        <f t="shared" si="21"/>
        <v>250</v>
      </c>
      <c r="AN39" s="177">
        <v>68</v>
      </c>
      <c r="AO39" s="89">
        <v>250</v>
      </c>
      <c r="AP39" s="90">
        <f t="shared" si="22"/>
        <v>250</v>
      </c>
      <c r="AQ39" s="90"/>
      <c r="AR39" s="91"/>
      <c r="AS39" s="90">
        <f t="shared" si="1"/>
        <v>250</v>
      </c>
      <c r="AT39" s="90">
        <v>0</v>
      </c>
      <c r="AU39" s="90">
        <v>0</v>
      </c>
      <c r="AV39" s="90"/>
      <c r="AW39" s="90">
        <f t="shared" si="23"/>
        <v>0</v>
      </c>
      <c r="AX39" s="90">
        <f t="shared" si="24"/>
        <v>250</v>
      </c>
      <c r="AY39" s="89">
        <v>85</v>
      </c>
      <c r="AZ39" s="89">
        <f t="shared" si="25"/>
        <v>750</v>
      </c>
      <c r="BA39" s="90">
        <f t="shared" si="25"/>
        <v>750</v>
      </c>
      <c r="BB39" s="90">
        <f t="shared" si="25"/>
        <v>0</v>
      </c>
      <c r="BC39" s="90">
        <f t="shared" si="25"/>
        <v>0</v>
      </c>
      <c r="BD39" s="90">
        <f t="shared" si="25"/>
        <v>750</v>
      </c>
      <c r="BE39" s="90">
        <f t="shared" si="26"/>
        <v>150</v>
      </c>
      <c r="BF39" s="90">
        <f t="shared" si="27"/>
        <v>0</v>
      </c>
      <c r="BG39" s="90">
        <f t="shared" si="27"/>
        <v>0</v>
      </c>
      <c r="BH39" s="90">
        <f t="shared" si="28"/>
        <v>150</v>
      </c>
      <c r="BI39" s="90">
        <f t="shared" si="29"/>
        <v>600</v>
      </c>
      <c r="BJ39" s="89">
        <f t="shared" si="30"/>
        <v>222</v>
      </c>
      <c r="BK39" s="89">
        <v>250</v>
      </c>
      <c r="BL39" s="90">
        <f t="shared" si="31"/>
        <v>0</v>
      </c>
      <c r="BM39" s="90"/>
      <c r="BN39" s="91"/>
      <c r="BO39" s="90">
        <f t="shared" si="32"/>
        <v>0</v>
      </c>
      <c r="BP39" s="90">
        <f t="shared" si="33"/>
        <v>0</v>
      </c>
      <c r="BQ39" s="90">
        <f t="shared" si="2"/>
        <v>0</v>
      </c>
      <c r="BR39" s="90"/>
      <c r="BS39" s="90">
        <f t="shared" si="3"/>
        <v>0</v>
      </c>
      <c r="BT39" s="90">
        <f t="shared" si="102"/>
        <v>0</v>
      </c>
      <c r="BU39" s="89"/>
      <c r="BV39" s="89">
        <v>250</v>
      </c>
      <c r="BW39" s="90">
        <f t="shared" si="35"/>
        <v>0</v>
      </c>
      <c r="BX39" s="90"/>
      <c r="BY39" s="91"/>
      <c r="BZ39" s="90">
        <f t="shared" si="36"/>
        <v>0</v>
      </c>
      <c r="CA39" s="90">
        <f t="shared" si="37"/>
        <v>0</v>
      </c>
      <c r="CB39" s="90">
        <f t="shared" si="4"/>
        <v>0</v>
      </c>
      <c r="CC39" s="90"/>
      <c r="CD39" s="90">
        <f t="shared" si="38"/>
        <v>0</v>
      </c>
      <c r="CE39" s="90">
        <f t="shared" si="39"/>
        <v>0</v>
      </c>
      <c r="CF39" s="89"/>
      <c r="CG39" s="89">
        <v>250</v>
      </c>
      <c r="CH39" s="90">
        <f t="shared" si="40"/>
        <v>0</v>
      </c>
      <c r="CI39" s="90"/>
      <c r="CJ39" s="91"/>
      <c r="CK39" s="90">
        <f t="shared" si="41"/>
        <v>0</v>
      </c>
      <c r="CL39" s="90">
        <f t="shared" si="42"/>
        <v>0</v>
      </c>
      <c r="CM39" s="90">
        <f t="shared" si="5"/>
        <v>0</v>
      </c>
      <c r="CN39" s="90"/>
      <c r="CO39" s="90">
        <f t="shared" si="43"/>
        <v>0</v>
      </c>
      <c r="CP39" s="90">
        <f t="shared" si="44"/>
        <v>0</v>
      </c>
      <c r="CQ39" s="89"/>
      <c r="CR39" s="89">
        <f t="shared" si="103"/>
        <v>750</v>
      </c>
      <c r="CS39" s="90">
        <f t="shared" si="103"/>
        <v>0</v>
      </c>
      <c r="CT39" s="90">
        <f t="shared" si="103"/>
        <v>0</v>
      </c>
      <c r="CU39" s="90">
        <f t="shared" si="103"/>
        <v>0</v>
      </c>
      <c r="CV39" s="90">
        <f t="shared" si="103"/>
        <v>0</v>
      </c>
      <c r="CW39" s="90">
        <f t="shared" si="46"/>
        <v>0</v>
      </c>
      <c r="CX39" s="90">
        <f t="shared" si="104"/>
        <v>0</v>
      </c>
      <c r="CY39" s="90">
        <f t="shared" si="104"/>
        <v>0</v>
      </c>
      <c r="CZ39" s="90">
        <f t="shared" si="48"/>
        <v>0</v>
      </c>
      <c r="DA39" s="90">
        <f t="shared" si="49"/>
        <v>0</v>
      </c>
      <c r="DB39" s="89">
        <f t="shared" si="50"/>
        <v>0</v>
      </c>
      <c r="DC39" s="89">
        <f t="shared" si="105"/>
        <v>1500</v>
      </c>
      <c r="DD39" s="89">
        <f t="shared" si="105"/>
        <v>750</v>
      </c>
      <c r="DE39" s="89">
        <f t="shared" si="105"/>
        <v>0</v>
      </c>
      <c r="DF39" s="89">
        <f t="shared" si="105"/>
        <v>0</v>
      </c>
      <c r="DG39" s="89">
        <f t="shared" si="105"/>
        <v>750</v>
      </c>
      <c r="DH39" s="89">
        <f t="shared" si="105"/>
        <v>150</v>
      </c>
      <c r="DI39" s="89">
        <f t="shared" si="105"/>
        <v>0</v>
      </c>
      <c r="DJ39" s="89">
        <f t="shared" si="105"/>
        <v>0</v>
      </c>
      <c r="DK39" s="89">
        <f t="shared" si="105"/>
        <v>150</v>
      </c>
      <c r="DL39" s="89">
        <f t="shared" si="105"/>
        <v>600</v>
      </c>
      <c r="DM39" s="89">
        <f t="shared" si="105"/>
        <v>222</v>
      </c>
      <c r="DN39" s="89">
        <v>250</v>
      </c>
      <c r="DO39" s="90">
        <f t="shared" si="107"/>
        <v>0</v>
      </c>
      <c r="DP39" s="90"/>
      <c r="DQ39" s="91"/>
      <c r="DR39" s="90">
        <f t="shared" si="108"/>
        <v>0</v>
      </c>
      <c r="DS39" s="90">
        <f t="shared" si="109"/>
        <v>0</v>
      </c>
      <c r="DT39" s="90">
        <f t="shared" si="106"/>
        <v>0</v>
      </c>
      <c r="DU39" s="90"/>
      <c r="DV39" s="90">
        <f t="shared" si="110"/>
        <v>0</v>
      </c>
      <c r="DW39" s="90">
        <f t="shared" si="111"/>
        <v>0</v>
      </c>
      <c r="DX39" s="89"/>
      <c r="DY39" s="89">
        <v>250</v>
      </c>
      <c r="DZ39" s="90">
        <f t="shared" si="53"/>
        <v>0</v>
      </c>
      <c r="EA39" s="90"/>
      <c r="EB39" s="91"/>
      <c r="EC39" s="90">
        <f t="shared" si="54"/>
        <v>0</v>
      </c>
      <c r="ED39" s="90">
        <f t="shared" si="55"/>
        <v>0</v>
      </c>
      <c r="EE39" s="90">
        <f t="shared" si="7"/>
        <v>0</v>
      </c>
      <c r="EF39" s="90"/>
      <c r="EG39" s="90">
        <f t="shared" si="56"/>
        <v>0</v>
      </c>
      <c r="EH39" s="90">
        <f t="shared" si="57"/>
        <v>0</v>
      </c>
      <c r="EI39" s="89"/>
      <c r="EJ39" s="89">
        <v>250</v>
      </c>
      <c r="EK39" s="90">
        <f t="shared" si="58"/>
        <v>0</v>
      </c>
      <c r="EL39" s="90"/>
      <c r="EM39" s="91"/>
      <c r="EN39" s="90">
        <f t="shared" si="59"/>
        <v>0</v>
      </c>
      <c r="EO39" s="90">
        <f t="shared" si="60"/>
        <v>0</v>
      </c>
      <c r="EP39" s="90">
        <f t="shared" si="8"/>
        <v>0</v>
      </c>
      <c r="EQ39" s="90"/>
      <c r="ER39" s="90">
        <f t="shared" si="61"/>
        <v>0</v>
      </c>
      <c r="ES39" s="90">
        <f t="shared" si="62"/>
        <v>0</v>
      </c>
      <c r="ET39" s="89"/>
      <c r="EU39" s="89">
        <f t="shared" si="63"/>
        <v>750</v>
      </c>
      <c r="EV39" s="90">
        <f t="shared" si="63"/>
        <v>0</v>
      </c>
      <c r="EW39" s="90">
        <f t="shared" si="63"/>
        <v>0</v>
      </c>
      <c r="EX39" s="90">
        <f t="shared" si="63"/>
        <v>0</v>
      </c>
      <c r="EY39" s="90">
        <f t="shared" si="63"/>
        <v>0</v>
      </c>
      <c r="EZ39" s="90">
        <f t="shared" si="64"/>
        <v>0</v>
      </c>
      <c r="FA39" s="90">
        <f t="shared" si="65"/>
        <v>0</v>
      </c>
      <c r="FB39" s="90">
        <f t="shared" si="65"/>
        <v>0</v>
      </c>
      <c r="FC39" s="90">
        <f t="shared" si="66"/>
        <v>0</v>
      </c>
      <c r="FD39" s="90">
        <f t="shared" si="67"/>
        <v>0</v>
      </c>
      <c r="FE39" s="89">
        <f t="shared" si="68"/>
        <v>0</v>
      </c>
      <c r="FF39" s="89">
        <f t="shared" si="69"/>
        <v>2250</v>
      </c>
      <c r="FG39" s="89">
        <f t="shared" si="69"/>
        <v>750</v>
      </c>
      <c r="FH39" s="89">
        <f t="shared" si="69"/>
        <v>0</v>
      </c>
      <c r="FI39" s="89">
        <f t="shared" si="69"/>
        <v>0</v>
      </c>
      <c r="FJ39" s="89">
        <f t="shared" si="69"/>
        <v>750</v>
      </c>
      <c r="FK39" s="89">
        <f t="shared" si="69"/>
        <v>150</v>
      </c>
      <c r="FL39" s="89">
        <f t="shared" si="69"/>
        <v>0</v>
      </c>
      <c r="FM39" s="89">
        <f t="shared" si="69"/>
        <v>0</v>
      </c>
      <c r="FN39" s="89">
        <f t="shared" si="69"/>
        <v>150</v>
      </c>
      <c r="FO39" s="89">
        <f t="shared" si="69"/>
        <v>600</v>
      </c>
      <c r="FP39" s="89">
        <f t="shared" si="69"/>
        <v>222</v>
      </c>
      <c r="FQ39" s="89">
        <v>250</v>
      </c>
      <c r="FR39" s="90">
        <f t="shared" si="96"/>
        <v>0</v>
      </c>
      <c r="FS39" s="90"/>
      <c r="FT39" s="91"/>
      <c r="FU39" s="90">
        <f t="shared" si="97"/>
        <v>0</v>
      </c>
      <c r="FV39" s="90">
        <f t="shared" si="98"/>
        <v>0</v>
      </c>
      <c r="FW39" s="90">
        <f t="shared" si="99"/>
        <v>0</v>
      </c>
      <c r="FX39" s="90"/>
      <c r="FY39" s="90">
        <f t="shared" si="100"/>
        <v>0</v>
      </c>
      <c r="FZ39" s="90">
        <f t="shared" si="101"/>
        <v>0</v>
      </c>
      <c r="GA39" s="89"/>
      <c r="GB39" s="89">
        <v>250</v>
      </c>
      <c r="GC39" s="90">
        <f t="shared" si="70"/>
        <v>0</v>
      </c>
      <c r="GD39" s="90"/>
      <c r="GE39" s="91"/>
      <c r="GF39" s="90">
        <f t="shared" si="71"/>
        <v>0</v>
      </c>
      <c r="GG39" s="90">
        <f t="shared" si="72"/>
        <v>0</v>
      </c>
      <c r="GH39" s="90">
        <f t="shared" si="10"/>
        <v>0</v>
      </c>
      <c r="GI39" s="90"/>
      <c r="GJ39" s="90">
        <f t="shared" si="73"/>
        <v>0</v>
      </c>
      <c r="GK39" s="90">
        <f t="shared" si="74"/>
        <v>0</v>
      </c>
      <c r="GL39" s="89"/>
      <c r="GM39" s="89">
        <v>250</v>
      </c>
      <c r="GN39" s="90">
        <f t="shared" si="75"/>
        <v>0</v>
      </c>
      <c r="GO39" s="90"/>
      <c r="GP39" s="91"/>
      <c r="GQ39" s="90">
        <f t="shared" si="76"/>
        <v>0</v>
      </c>
      <c r="GR39" s="90">
        <f t="shared" si="77"/>
        <v>0</v>
      </c>
      <c r="GS39" s="90">
        <f t="shared" si="11"/>
        <v>0</v>
      </c>
      <c r="GT39" s="90"/>
      <c r="GU39" s="90">
        <f t="shared" si="78"/>
        <v>0</v>
      </c>
      <c r="GV39" s="90">
        <f t="shared" si="79"/>
        <v>0</v>
      </c>
      <c r="GW39" s="89"/>
      <c r="GX39" s="89">
        <f t="shared" si="80"/>
        <v>750</v>
      </c>
      <c r="GY39" s="90">
        <f t="shared" si="80"/>
        <v>0</v>
      </c>
      <c r="GZ39" s="90">
        <f t="shared" si="80"/>
        <v>0</v>
      </c>
      <c r="HA39" s="90">
        <f t="shared" si="80"/>
        <v>0</v>
      </c>
      <c r="HB39" s="90">
        <f t="shared" si="80"/>
        <v>0</v>
      </c>
      <c r="HC39" s="90">
        <f t="shared" si="81"/>
        <v>0</v>
      </c>
      <c r="HD39" s="90">
        <f t="shared" si="82"/>
        <v>0</v>
      </c>
      <c r="HE39" s="90">
        <f t="shared" si="82"/>
        <v>0</v>
      </c>
      <c r="HF39" s="90">
        <f t="shared" si="83"/>
        <v>0</v>
      </c>
      <c r="HG39" s="90">
        <f t="shared" si="84"/>
        <v>0</v>
      </c>
      <c r="HH39" s="89">
        <f t="shared" si="85"/>
        <v>0</v>
      </c>
      <c r="HI39" s="90">
        <f t="shared" si="86"/>
        <v>3000</v>
      </c>
      <c r="HJ39" s="90">
        <f t="shared" si="86"/>
        <v>750</v>
      </c>
      <c r="HK39" s="90">
        <f t="shared" si="86"/>
        <v>0</v>
      </c>
      <c r="HL39" s="90">
        <f t="shared" si="86"/>
        <v>0</v>
      </c>
      <c r="HM39" s="90">
        <f t="shared" si="86"/>
        <v>750</v>
      </c>
      <c r="HN39" s="90">
        <f t="shared" si="86"/>
        <v>50</v>
      </c>
      <c r="HO39" s="90">
        <f t="shared" si="86"/>
        <v>0</v>
      </c>
      <c r="HP39" s="90">
        <f t="shared" si="86"/>
        <v>0</v>
      </c>
      <c r="HQ39" s="90">
        <f t="shared" si="86"/>
        <v>50</v>
      </c>
      <c r="HR39" s="90">
        <f t="shared" si="86"/>
        <v>700</v>
      </c>
      <c r="HS39" s="90">
        <f t="shared" si="86"/>
        <v>222</v>
      </c>
      <c r="HT39" s="159">
        <f t="shared" si="87"/>
        <v>750</v>
      </c>
      <c r="HU39" s="131">
        <f t="shared" si="88"/>
        <v>750</v>
      </c>
      <c r="HV39" s="131">
        <f t="shared" si="89"/>
        <v>750</v>
      </c>
      <c r="HW39" s="84"/>
      <c r="HX39" s="84">
        <f t="shared" si="90"/>
        <v>222</v>
      </c>
      <c r="HY39" s="84"/>
      <c r="HZ39" s="84"/>
      <c r="IA39" s="84"/>
      <c r="IB39" s="84"/>
      <c r="IC39" s="84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</row>
    <row r="40" spans="1:319" s="4" customFormat="1" ht="15.75" hidden="1" customHeight="1" x14ac:dyDescent="0.25">
      <c r="A40" s="33">
        <v>260</v>
      </c>
      <c r="B40" s="37">
        <v>35</v>
      </c>
      <c r="C40" s="37"/>
      <c r="D40" s="37"/>
      <c r="E40" s="37"/>
      <c r="F40" s="20" t="s">
        <v>1185</v>
      </c>
      <c r="G40" s="146" t="s">
        <v>375</v>
      </c>
      <c r="H40" s="17" t="s">
        <v>585</v>
      </c>
      <c r="I40" s="87">
        <v>61001026390</v>
      </c>
      <c r="J40" s="92" t="s">
        <v>64</v>
      </c>
      <c r="K40" s="92" t="s">
        <v>65</v>
      </c>
      <c r="L40" s="34" t="s">
        <v>1071</v>
      </c>
      <c r="M40" s="34">
        <v>213</v>
      </c>
      <c r="N40" s="34" t="s">
        <v>1242</v>
      </c>
      <c r="O40" s="34"/>
      <c r="P40" s="100" t="s">
        <v>86</v>
      </c>
      <c r="Q40" s="255"/>
      <c r="R40" s="39" t="s">
        <v>309</v>
      </c>
      <c r="S40" s="89">
        <v>250</v>
      </c>
      <c r="T40" s="90">
        <f t="shared" si="0"/>
        <v>250</v>
      </c>
      <c r="U40" s="90"/>
      <c r="V40" s="91"/>
      <c r="W40" s="90">
        <f t="shared" si="13"/>
        <v>250</v>
      </c>
      <c r="X40" s="90">
        <f t="shared" si="14"/>
        <v>50</v>
      </c>
      <c r="Y40" s="90">
        <f t="shared" si="15"/>
        <v>0</v>
      </c>
      <c r="Z40" s="90"/>
      <c r="AA40" s="90">
        <f t="shared" si="16"/>
        <v>50</v>
      </c>
      <c r="AB40" s="90">
        <f t="shared" si="17"/>
        <v>200</v>
      </c>
      <c r="AC40" s="89">
        <v>66</v>
      </c>
      <c r="AD40" s="89">
        <v>250</v>
      </c>
      <c r="AE40" s="90">
        <f t="shared" si="18"/>
        <v>250</v>
      </c>
      <c r="AF40" s="90"/>
      <c r="AG40" s="91"/>
      <c r="AH40" s="90">
        <f t="shared" si="19"/>
        <v>250</v>
      </c>
      <c r="AI40" s="90">
        <v>0</v>
      </c>
      <c r="AJ40" s="90">
        <v>0</v>
      </c>
      <c r="AK40" s="90"/>
      <c r="AL40" s="90">
        <f t="shared" si="20"/>
        <v>0</v>
      </c>
      <c r="AM40" s="90">
        <f t="shared" si="21"/>
        <v>250</v>
      </c>
      <c r="AN40" s="177">
        <v>74</v>
      </c>
      <c r="AO40" s="89">
        <v>250</v>
      </c>
      <c r="AP40" s="90">
        <f t="shared" si="22"/>
        <v>250</v>
      </c>
      <c r="AQ40" s="90"/>
      <c r="AR40" s="91"/>
      <c r="AS40" s="90">
        <f t="shared" si="1"/>
        <v>250</v>
      </c>
      <c r="AT40" s="90">
        <v>0</v>
      </c>
      <c r="AU40" s="90">
        <v>0</v>
      </c>
      <c r="AV40" s="90"/>
      <c r="AW40" s="90">
        <f t="shared" si="23"/>
        <v>0</v>
      </c>
      <c r="AX40" s="90">
        <f t="shared" si="24"/>
        <v>250</v>
      </c>
      <c r="AY40" s="89">
        <v>78</v>
      </c>
      <c r="AZ40" s="89">
        <f t="shared" si="25"/>
        <v>750</v>
      </c>
      <c r="BA40" s="90">
        <f t="shared" si="25"/>
        <v>750</v>
      </c>
      <c r="BB40" s="90">
        <f t="shared" si="25"/>
        <v>0</v>
      </c>
      <c r="BC40" s="90">
        <f t="shared" si="25"/>
        <v>0</v>
      </c>
      <c r="BD40" s="90">
        <f t="shared" si="25"/>
        <v>750</v>
      </c>
      <c r="BE40" s="90">
        <f t="shared" si="26"/>
        <v>150</v>
      </c>
      <c r="BF40" s="90">
        <f t="shared" si="27"/>
        <v>0</v>
      </c>
      <c r="BG40" s="90">
        <f t="shared" si="27"/>
        <v>0</v>
      </c>
      <c r="BH40" s="90">
        <f t="shared" si="28"/>
        <v>150</v>
      </c>
      <c r="BI40" s="90">
        <f t="shared" si="29"/>
        <v>600</v>
      </c>
      <c r="BJ40" s="89">
        <f t="shared" si="30"/>
        <v>218</v>
      </c>
      <c r="BK40" s="89">
        <v>250</v>
      </c>
      <c r="BL40" s="90">
        <f t="shared" si="31"/>
        <v>0</v>
      </c>
      <c r="BM40" s="90"/>
      <c r="BN40" s="91"/>
      <c r="BO40" s="90">
        <f t="shared" si="32"/>
        <v>0</v>
      </c>
      <c r="BP40" s="90">
        <f t="shared" si="33"/>
        <v>0</v>
      </c>
      <c r="BQ40" s="90">
        <f t="shared" si="2"/>
        <v>0</v>
      </c>
      <c r="BR40" s="90"/>
      <c r="BS40" s="90">
        <f t="shared" si="3"/>
        <v>0</v>
      </c>
      <c r="BT40" s="90">
        <f t="shared" si="102"/>
        <v>0</v>
      </c>
      <c r="BU40" s="89"/>
      <c r="BV40" s="89">
        <v>250</v>
      </c>
      <c r="BW40" s="90">
        <f t="shared" si="35"/>
        <v>0</v>
      </c>
      <c r="BX40" s="90"/>
      <c r="BY40" s="91"/>
      <c r="BZ40" s="90">
        <f t="shared" si="36"/>
        <v>0</v>
      </c>
      <c r="CA40" s="90">
        <f t="shared" si="37"/>
        <v>0</v>
      </c>
      <c r="CB40" s="90">
        <f t="shared" si="4"/>
        <v>0</v>
      </c>
      <c r="CC40" s="90"/>
      <c r="CD40" s="90">
        <f t="shared" si="38"/>
        <v>0</v>
      </c>
      <c r="CE40" s="90">
        <f t="shared" si="39"/>
        <v>0</v>
      </c>
      <c r="CF40" s="89"/>
      <c r="CG40" s="89">
        <v>250</v>
      </c>
      <c r="CH40" s="90">
        <f t="shared" si="40"/>
        <v>0</v>
      </c>
      <c r="CI40" s="90"/>
      <c r="CJ40" s="91"/>
      <c r="CK40" s="90">
        <f t="shared" si="41"/>
        <v>0</v>
      </c>
      <c r="CL40" s="90">
        <f t="shared" si="42"/>
        <v>0</v>
      </c>
      <c r="CM40" s="90">
        <f t="shared" si="5"/>
        <v>0</v>
      </c>
      <c r="CN40" s="90"/>
      <c r="CO40" s="90">
        <f t="shared" si="43"/>
        <v>0</v>
      </c>
      <c r="CP40" s="90">
        <f t="shared" si="44"/>
        <v>0</v>
      </c>
      <c r="CQ40" s="89"/>
      <c r="CR40" s="89">
        <f t="shared" si="103"/>
        <v>750</v>
      </c>
      <c r="CS40" s="90">
        <f t="shared" si="103"/>
        <v>0</v>
      </c>
      <c r="CT40" s="90">
        <f t="shared" si="103"/>
        <v>0</v>
      </c>
      <c r="CU40" s="90">
        <f t="shared" si="103"/>
        <v>0</v>
      </c>
      <c r="CV40" s="90">
        <f t="shared" si="103"/>
        <v>0</v>
      </c>
      <c r="CW40" s="90">
        <f t="shared" si="46"/>
        <v>0</v>
      </c>
      <c r="CX40" s="90">
        <f t="shared" si="104"/>
        <v>0</v>
      </c>
      <c r="CY40" s="90">
        <f t="shared" si="104"/>
        <v>0</v>
      </c>
      <c r="CZ40" s="90">
        <f t="shared" si="48"/>
        <v>0</v>
      </c>
      <c r="DA40" s="90">
        <f t="shared" si="49"/>
        <v>0</v>
      </c>
      <c r="DB40" s="89">
        <f t="shared" si="50"/>
        <v>0</v>
      </c>
      <c r="DC40" s="89">
        <f t="shared" si="105"/>
        <v>1500</v>
      </c>
      <c r="DD40" s="89">
        <f t="shared" si="105"/>
        <v>750</v>
      </c>
      <c r="DE40" s="89">
        <f t="shared" si="105"/>
        <v>0</v>
      </c>
      <c r="DF40" s="89">
        <f t="shared" si="105"/>
        <v>0</v>
      </c>
      <c r="DG40" s="89">
        <f t="shared" si="105"/>
        <v>750</v>
      </c>
      <c r="DH40" s="89">
        <f t="shared" si="105"/>
        <v>150</v>
      </c>
      <c r="DI40" s="89">
        <f t="shared" si="105"/>
        <v>0</v>
      </c>
      <c r="DJ40" s="89">
        <f t="shared" si="105"/>
        <v>0</v>
      </c>
      <c r="DK40" s="89">
        <f t="shared" si="105"/>
        <v>150</v>
      </c>
      <c r="DL40" s="89">
        <f t="shared" si="105"/>
        <v>600</v>
      </c>
      <c r="DM40" s="89">
        <f t="shared" si="105"/>
        <v>218</v>
      </c>
      <c r="DN40" s="89">
        <v>250</v>
      </c>
      <c r="DO40" s="90">
        <f t="shared" si="107"/>
        <v>0</v>
      </c>
      <c r="DP40" s="90"/>
      <c r="DQ40" s="91"/>
      <c r="DR40" s="90">
        <f t="shared" si="108"/>
        <v>0</v>
      </c>
      <c r="DS40" s="90">
        <f t="shared" si="109"/>
        <v>0</v>
      </c>
      <c r="DT40" s="90">
        <f t="shared" si="106"/>
        <v>0</v>
      </c>
      <c r="DU40" s="90"/>
      <c r="DV40" s="90">
        <f t="shared" si="110"/>
        <v>0</v>
      </c>
      <c r="DW40" s="90">
        <f t="shared" si="111"/>
        <v>0</v>
      </c>
      <c r="DX40" s="89"/>
      <c r="DY40" s="89">
        <v>250</v>
      </c>
      <c r="DZ40" s="90">
        <f t="shared" si="53"/>
        <v>0</v>
      </c>
      <c r="EA40" s="90"/>
      <c r="EB40" s="91"/>
      <c r="EC40" s="90">
        <f t="shared" si="54"/>
        <v>0</v>
      </c>
      <c r="ED40" s="90">
        <f t="shared" si="55"/>
        <v>0</v>
      </c>
      <c r="EE40" s="90">
        <f t="shared" si="7"/>
        <v>0</v>
      </c>
      <c r="EF40" s="90"/>
      <c r="EG40" s="90">
        <f t="shared" si="56"/>
        <v>0</v>
      </c>
      <c r="EH40" s="90">
        <f t="shared" si="57"/>
        <v>0</v>
      </c>
      <c r="EI40" s="89"/>
      <c r="EJ40" s="89">
        <v>250</v>
      </c>
      <c r="EK40" s="90">
        <f t="shared" si="58"/>
        <v>0</v>
      </c>
      <c r="EL40" s="90"/>
      <c r="EM40" s="91"/>
      <c r="EN40" s="90">
        <f t="shared" si="59"/>
        <v>0</v>
      </c>
      <c r="EO40" s="90">
        <f t="shared" si="60"/>
        <v>0</v>
      </c>
      <c r="EP40" s="90">
        <f t="shared" si="8"/>
        <v>0</v>
      </c>
      <c r="EQ40" s="90"/>
      <c r="ER40" s="90">
        <f t="shared" si="61"/>
        <v>0</v>
      </c>
      <c r="ES40" s="90">
        <f t="shared" si="62"/>
        <v>0</v>
      </c>
      <c r="ET40" s="89"/>
      <c r="EU40" s="89">
        <f t="shared" si="63"/>
        <v>750</v>
      </c>
      <c r="EV40" s="90">
        <f t="shared" si="63"/>
        <v>0</v>
      </c>
      <c r="EW40" s="90">
        <f t="shared" si="63"/>
        <v>0</v>
      </c>
      <c r="EX40" s="90">
        <f t="shared" si="63"/>
        <v>0</v>
      </c>
      <c r="EY40" s="90">
        <f t="shared" si="63"/>
        <v>0</v>
      </c>
      <c r="EZ40" s="90">
        <f t="shared" si="64"/>
        <v>0</v>
      </c>
      <c r="FA40" s="90">
        <f t="shared" si="65"/>
        <v>0</v>
      </c>
      <c r="FB40" s="90">
        <f t="shared" si="65"/>
        <v>0</v>
      </c>
      <c r="FC40" s="90">
        <f t="shared" si="66"/>
        <v>0</v>
      </c>
      <c r="FD40" s="90">
        <f t="shared" si="67"/>
        <v>0</v>
      </c>
      <c r="FE40" s="89">
        <f t="shared" si="68"/>
        <v>0</v>
      </c>
      <c r="FF40" s="89">
        <f t="shared" si="69"/>
        <v>2250</v>
      </c>
      <c r="FG40" s="89">
        <f t="shared" si="69"/>
        <v>750</v>
      </c>
      <c r="FH40" s="89">
        <f t="shared" si="69"/>
        <v>0</v>
      </c>
      <c r="FI40" s="89">
        <f t="shared" si="69"/>
        <v>0</v>
      </c>
      <c r="FJ40" s="89">
        <f t="shared" si="69"/>
        <v>750</v>
      </c>
      <c r="FK40" s="89">
        <f t="shared" si="69"/>
        <v>150</v>
      </c>
      <c r="FL40" s="89">
        <f t="shared" si="69"/>
        <v>0</v>
      </c>
      <c r="FM40" s="89">
        <f t="shared" si="69"/>
        <v>0</v>
      </c>
      <c r="FN40" s="89">
        <f t="shared" si="69"/>
        <v>150</v>
      </c>
      <c r="FO40" s="89">
        <f t="shared" si="69"/>
        <v>600</v>
      </c>
      <c r="FP40" s="89">
        <f t="shared" si="69"/>
        <v>218</v>
      </c>
      <c r="FQ40" s="89">
        <v>250</v>
      </c>
      <c r="FR40" s="90">
        <f t="shared" si="96"/>
        <v>0</v>
      </c>
      <c r="FS40" s="90"/>
      <c r="FT40" s="91"/>
      <c r="FU40" s="90">
        <f t="shared" si="97"/>
        <v>0</v>
      </c>
      <c r="FV40" s="90">
        <f t="shared" si="98"/>
        <v>0</v>
      </c>
      <c r="FW40" s="90">
        <f t="shared" si="99"/>
        <v>0</v>
      </c>
      <c r="FX40" s="90"/>
      <c r="FY40" s="90">
        <f t="shared" si="100"/>
        <v>0</v>
      </c>
      <c r="FZ40" s="90">
        <f t="shared" si="101"/>
        <v>0</v>
      </c>
      <c r="GA40" s="89"/>
      <c r="GB40" s="89">
        <v>250</v>
      </c>
      <c r="GC40" s="90">
        <f t="shared" si="70"/>
        <v>0</v>
      </c>
      <c r="GD40" s="90"/>
      <c r="GE40" s="91"/>
      <c r="GF40" s="90">
        <f t="shared" si="71"/>
        <v>0</v>
      </c>
      <c r="GG40" s="90">
        <f t="shared" si="72"/>
        <v>0</v>
      </c>
      <c r="GH40" s="90">
        <f t="shared" si="10"/>
        <v>0</v>
      </c>
      <c r="GI40" s="90"/>
      <c r="GJ40" s="90">
        <f t="shared" si="73"/>
        <v>0</v>
      </c>
      <c r="GK40" s="90">
        <f t="shared" si="74"/>
        <v>0</v>
      </c>
      <c r="GL40" s="89"/>
      <c r="GM40" s="89">
        <v>250</v>
      </c>
      <c r="GN40" s="90">
        <f t="shared" si="75"/>
        <v>0</v>
      </c>
      <c r="GO40" s="90"/>
      <c r="GP40" s="91"/>
      <c r="GQ40" s="90">
        <f t="shared" si="76"/>
        <v>0</v>
      </c>
      <c r="GR40" s="90">
        <f t="shared" si="77"/>
        <v>0</v>
      </c>
      <c r="GS40" s="90">
        <f t="shared" si="11"/>
        <v>0</v>
      </c>
      <c r="GT40" s="90"/>
      <c r="GU40" s="90">
        <f t="shared" si="78"/>
        <v>0</v>
      </c>
      <c r="GV40" s="90">
        <f t="shared" si="79"/>
        <v>0</v>
      </c>
      <c r="GW40" s="89"/>
      <c r="GX40" s="89">
        <f t="shared" si="80"/>
        <v>750</v>
      </c>
      <c r="GY40" s="90">
        <f t="shared" si="80"/>
        <v>0</v>
      </c>
      <c r="GZ40" s="90">
        <f t="shared" si="80"/>
        <v>0</v>
      </c>
      <c r="HA40" s="90">
        <f t="shared" si="80"/>
        <v>0</v>
      </c>
      <c r="HB40" s="90">
        <f t="shared" si="80"/>
        <v>0</v>
      </c>
      <c r="HC40" s="90">
        <f t="shared" si="81"/>
        <v>0</v>
      </c>
      <c r="HD40" s="90">
        <f t="shared" si="82"/>
        <v>0</v>
      </c>
      <c r="HE40" s="90">
        <f t="shared" si="82"/>
        <v>0</v>
      </c>
      <c r="HF40" s="90">
        <f t="shared" si="83"/>
        <v>0</v>
      </c>
      <c r="HG40" s="90">
        <f t="shared" si="84"/>
        <v>0</v>
      </c>
      <c r="HH40" s="89">
        <f t="shared" si="85"/>
        <v>0</v>
      </c>
      <c r="HI40" s="90">
        <f t="shared" si="86"/>
        <v>3000</v>
      </c>
      <c r="HJ40" s="90">
        <f t="shared" si="86"/>
        <v>750</v>
      </c>
      <c r="HK40" s="90">
        <f t="shared" si="86"/>
        <v>0</v>
      </c>
      <c r="HL40" s="90">
        <f t="shared" si="86"/>
        <v>0</v>
      </c>
      <c r="HM40" s="90">
        <f t="shared" si="86"/>
        <v>750</v>
      </c>
      <c r="HN40" s="90">
        <f t="shared" si="86"/>
        <v>50</v>
      </c>
      <c r="HO40" s="90">
        <f t="shared" si="86"/>
        <v>0</v>
      </c>
      <c r="HP40" s="90">
        <f t="shared" si="86"/>
        <v>0</v>
      </c>
      <c r="HQ40" s="90">
        <f t="shared" si="86"/>
        <v>50</v>
      </c>
      <c r="HR40" s="90">
        <f t="shared" si="86"/>
        <v>700</v>
      </c>
      <c r="HS40" s="90">
        <f t="shared" si="86"/>
        <v>218</v>
      </c>
      <c r="HT40" s="159">
        <f t="shared" si="87"/>
        <v>750</v>
      </c>
      <c r="HU40" s="131">
        <f t="shared" si="88"/>
        <v>750</v>
      </c>
      <c r="HV40" s="131">
        <f t="shared" si="89"/>
        <v>750</v>
      </c>
      <c r="HW40" s="84"/>
      <c r="HX40" s="84">
        <f t="shared" si="90"/>
        <v>218</v>
      </c>
      <c r="HY40" s="84"/>
      <c r="HZ40" s="84"/>
      <c r="IA40" s="84"/>
      <c r="IB40" s="84"/>
      <c r="IC40" s="84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</row>
    <row r="41" spans="1:319" s="4" customFormat="1" ht="15.75" hidden="1" customHeight="1" x14ac:dyDescent="0.25">
      <c r="A41" s="33">
        <v>261</v>
      </c>
      <c r="B41" s="37">
        <v>36</v>
      </c>
      <c r="C41" s="37"/>
      <c r="D41" s="37"/>
      <c r="E41" s="37"/>
      <c r="F41" s="19" t="s">
        <v>835</v>
      </c>
      <c r="G41" s="146" t="s">
        <v>375</v>
      </c>
      <c r="H41" s="17" t="s">
        <v>832</v>
      </c>
      <c r="I41" s="87" t="s">
        <v>833</v>
      </c>
      <c r="J41" s="34" t="s">
        <v>52</v>
      </c>
      <c r="K41" s="34" t="s">
        <v>834</v>
      </c>
      <c r="L41" s="34" t="s">
        <v>1049</v>
      </c>
      <c r="M41" s="34">
        <v>234</v>
      </c>
      <c r="N41" s="34" t="s">
        <v>1242</v>
      </c>
      <c r="O41" s="34"/>
      <c r="P41" s="100" t="s">
        <v>86</v>
      </c>
      <c r="Q41" s="254">
        <v>22</v>
      </c>
      <c r="R41" s="39" t="s">
        <v>343</v>
      </c>
      <c r="S41" s="89">
        <v>250</v>
      </c>
      <c r="T41" s="90">
        <f t="shared" si="0"/>
        <v>250</v>
      </c>
      <c r="U41" s="90"/>
      <c r="V41" s="91"/>
      <c r="W41" s="90">
        <f t="shared" si="13"/>
        <v>250</v>
      </c>
      <c r="X41" s="90">
        <f t="shared" si="14"/>
        <v>50</v>
      </c>
      <c r="Y41" s="90">
        <f t="shared" si="15"/>
        <v>0</v>
      </c>
      <c r="Z41" s="90"/>
      <c r="AA41" s="90">
        <f t="shared" si="16"/>
        <v>50</v>
      </c>
      <c r="AB41" s="90">
        <f t="shared" si="17"/>
        <v>200</v>
      </c>
      <c r="AC41" s="89">
        <v>61</v>
      </c>
      <c r="AD41" s="89">
        <v>250</v>
      </c>
      <c r="AE41" s="90">
        <f t="shared" si="18"/>
        <v>250</v>
      </c>
      <c r="AF41" s="90"/>
      <c r="AG41" s="91"/>
      <c r="AH41" s="90">
        <f t="shared" si="19"/>
        <v>250</v>
      </c>
      <c r="AI41" s="90">
        <v>0</v>
      </c>
      <c r="AJ41" s="90">
        <v>0</v>
      </c>
      <c r="AK41" s="90"/>
      <c r="AL41" s="90">
        <f t="shared" si="20"/>
        <v>0</v>
      </c>
      <c r="AM41" s="90">
        <f t="shared" si="21"/>
        <v>250</v>
      </c>
      <c r="AN41" s="177">
        <v>66</v>
      </c>
      <c r="AO41" s="89">
        <v>250</v>
      </c>
      <c r="AP41" s="90">
        <f t="shared" si="22"/>
        <v>250</v>
      </c>
      <c r="AQ41" s="90"/>
      <c r="AR41" s="91"/>
      <c r="AS41" s="90">
        <f t="shared" si="1"/>
        <v>250</v>
      </c>
      <c r="AT41" s="90">
        <v>0</v>
      </c>
      <c r="AU41" s="90">
        <v>0</v>
      </c>
      <c r="AV41" s="90"/>
      <c r="AW41" s="90">
        <f t="shared" si="23"/>
        <v>0</v>
      </c>
      <c r="AX41" s="90">
        <f t="shared" si="24"/>
        <v>250</v>
      </c>
      <c r="AY41" s="89">
        <v>98</v>
      </c>
      <c r="AZ41" s="89">
        <f t="shared" si="25"/>
        <v>750</v>
      </c>
      <c r="BA41" s="90">
        <f t="shared" si="25"/>
        <v>750</v>
      </c>
      <c r="BB41" s="90">
        <f t="shared" si="25"/>
        <v>0</v>
      </c>
      <c r="BC41" s="90">
        <f t="shared" si="25"/>
        <v>0</v>
      </c>
      <c r="BD41" s="90">
        <f t="shared" si="25"/>
        <v>750</v>
      </c>
      <c r="BE41" s="90">
        <f t="shared" si="26"/>
        <v>150</v>
      </c>
      <c r="BF41" s="90">
        <f t="shared" si="27"/>
        <v>0</v>
      </c>
      <c r="BG41" s="90">
        <f t="shared" si="27"/>
        <v>0</v>
      </c>
      <c r="BH41" s="90">
        <f t="shared" si="28"/>
        <v>150</v>
      </c>
      <c r="BI41" s="90">
        <f t="shared" si="29"/>
        <v>600</v>
      </c>
      <c r="BJ41" s="89">
        <f t="shared" si="30"/>
        <v>225</v>
      </c>
      <c r="BK41" s="89">
        <v>250</v>
      </c>
      <c r="BL41" s="90">
        <f t="shared" si="31"/>
        <v>0</v>
      </c>
      <c r="BM41" s="90"/>
      <c r="BN41" s="91"/>
      <c r="BO41" s="90">
        <f t="shared" si="32"/>
        <v>0</v>
      </c>
      <c r="BP41" s="90">
        <f t="shared" si="33"/>
        <v>0</v>
      </c>
      <c r="BQ41" s="90">
        <f t="shared" si="2"/>
        <v>0</v>
      </c>
      <c r="BR41" s="90"/>
      <c r="BS41" s="90">
        <f t="shared" si="3"/>
        <v>0</v>
      </c>
      <c r="BT41" s="90">
        <f t="shared" si="102"/>
        <v>0</v>
      </c>
      <c r="BU41" s="89"/>
      <c r="BV41" s="89">
        <v>250</v>
      </c>
      <c r="BW41" s="90">
        <f t="shared" si="35"/>
        <v>0</v>
      </c>
      <c r="BX41" s="90"/>
      <c r="BY41" s="91"/>
      <c r="BZ41" s="90">
        <f t="shared" si="36"/>
        <v>0</v>
      </c>
      <c r="CA41" s="90">
        <f t="shared" si="37"/>
        <v>0</v>
      </c>
      <c r="CB41" s="90">
        <f t="shared" si="4"/>
        <v>0</v>
      </c>
      <c r="CC41" s="90"/>
      <c r="CD41" s="90">
        <f t="shared" si="38"/>
        <v>0</v>
      </c>
      <c r="CE41" s="90">
        <f t="shared" si="39"/>
        <v>0</v>
      </c>
      <c r="CF41" s="89"/>
      <c r="CG41" s="89">
        <v>250</v>
      </c>
      <c r="CH41" s="90">
        <f t="shared" si="40"/>
        <v>0</v>
      </c>
      <c r="CI41" s="90"/>
      <c r="CJ41" s="91"/>
      <c r="CK41" s="90">
        <f t="shared" si="41"/>
        <v>0</v>
      </c>
      <c r="CL41" s="90">
        <f t="shared" si="42"/>
        <v>0</v>
      </c>
      <c r="CM41" s="90">
        <f t="shared" si="5"/>
        <v>0</v>
      </c>
      <c r="CN41" s="90"/>
      <c r="CO41" s="90">
        <f t="shared" si="43"/>
        <v>0</v>
      </c>
      <c r="CP41" s="90">
        <f t="shared" si="44"/>
        <v>0</v>
      </c>
      <c r="CQ41" s="89"/>
      <c r="CR41" s="89">
        <f t="shared" si="103"/>
        <v>750</v>
      </c>
      <c r="CS41" s="90">
        <f t="shared" si="103"/>
        <v>0</v>
      </c>
      <c r="CT41" s="90">
        <f t="shared" si="103"/>
        <v>0</v>
      </c>
      <c r="CU41" s="90">
        <f t="shared" si="103"/>
        <v>0</v>
      </c>
      <c r="CV41" s="90">
        <f t="shared" si="103"/>
        <v>0</v>
      </c>
      <c r="CW41" s="90">
        <f t="shared" si="46"/>
        <v>0</v>
      </c>
      <c r="CX41" s="90">
        <f t="shared" si="104"/>
        <v>0</v>
      </c>
      <c r="CY41" s="90">
        <f t="shared" si="104"/>
        <v>0</v>
      </c>
      <c r="CZ41" s="90">
        <f t="shared" si="48"/>
        <v>0</v>
      </c>
      <c r="DA41" s="90">
        <f t="shared" si="49"/>
        <v>0</v>
      </c>
      <c r="DB41" s="89">
        <f t="shared" si="50"/>
        <v>0</v>
      </c>
      <c r="DC41" s="89">
        <f t="shared" si="105"/>
        <v>1500</v>
      </c>
      <c r="DD41" s="89">
        <f t="shared" si="105"/>
        <v>750</v>
      </c>
      <c r="DE41" s="89">
        <f t="shared" si="105"/>
        <v>0</v>
      </c>
      <c r="DF41" s="89">
        <f t="shared" si="105"/>
        <v>0</v>
      </c>
      <c r="DG41" s="89">
        <f t="shared" si="105"/>
        <v>750</v>
      </c>
      <c r="DH41" s="89">
        <f t="shared" si="105"/>
        <v>150</v>
      </c>
      <c r="DI41" s="89">
        <f t="shared" si="105"/>
        <v>0</v>
      </c>
      <c r="DJ41" s="89">
        <f t="shared" si="105"/>
        <v>0</v>
      </c>
      <c r="DK41" s="89">
        <f t="shared" si="105"/>
        <v>150</v>
      </c>
      <c r="DL41" s="89">
        <f t="shared" si="105"/>
        <v>600</v>
      </c>
      <c r="DM41" s="89">
        <f t="shared" si="105"/>
        <v>225</v>
      </c>
      <c r="DN41" s="89">
        <v>250</v>
      </c>
      <c r="DO41" s="90">
        <f t="shared" si="107"/>
        <v>0</v>
      </c>
      <c r="DP41" s="90"/>
      <c r="DQ41" s="91"/>
      <c r="DR41" s="90">
        <f t="shared" si="108"/>
        <v>0</v>
      </c>
      <c r="DS41" s="90">
        <f t="shared" si="109"/>
        <v>0</v>
      </c>
      <c r="DT41" s="90">
        <f t="shared" si="106"/>
        <v>0</v>
      </c>
      <c r="DU41" s="90"/>
      <c r="DV41" s="90">
        <f t="shared" si="110"/>
        <v>0</v>
      </c>
      <c r="DW41" s="90">
        <f t="shared" si="111"/>
        <v>0</v>
      </c>
      <c r="DX41" s="89"/>
      <c r="DY41" s="89">
        <v>250</v>
      </c>
      <c r="DZ41" s="90">
        <f t="shared" si="53"/>
        <v>0</v>
      </c>
      <c r="EA41" s="90"/>
      <c r="EB41" s="91"/>
      <c r="EC41" s="90">
        <f t="shared" si="54"/>
        <v>0</v>
      </c>
      <c r="ED41" s="90">
        <f t="shared" si="55"/>
        <v>0</v>
      </c>
      <c r="EE41" s="90">
        <f t="shared" si="7"/>
        <v>0</v>
      </c>
      <c r="EF41" s="90"/>
      <c r="EG41" s="90">
        <f t="shared" si="56"/>
        <v>0</v>
      </c>
      <c r="EH41" s="90">
        <f t="shared" si="57"/>
        <v>0</v>
      </c>
      <c r="EI41" s="89"/>
      <c r="EJ41" s="89">
        <v>250</v>
      </c>
      <c r="EK41" s="90">
        <f t="shared" si="58"/>
        <v>0</v>
      </c>
      <c r="EL41" s="90"/>
      <c r="EM41" s="91"/>
      <c r="EN41" s="90">
        <f t="shared" si="59"/>
        <v>0</v>
      </c>
      <c r="EO41" s="90">
        <f t="shared" si="60"/>
        <v>0</v>
      </c>
      <c r="EP41" s="90">
        <f t="shared" si="8"/>
        <v>0</v>
      </c>
      <c r="EQ41" s="90"/>
      <c r="ER41" s="90">
        <f t="shared" si="61"/>
        <v>0</v>
      </c>
      <c r="ES41" s="90">
        <f t="shared" si="62"/>
        <v>0</v>
      </c>
      <c r="ET41" s="89"/>
      <c r="EU41" s="89">
        <f t="shared" si="63"/>
        <v>750</v>
      </c>
      <c r="EV41" s="90">
        <f t="shared" si="63"/>
        <v>0</v>
      </c>
      <c r="EW41" s="90">
        <f t="shared" si="63"/>
        <v>0</v>
      </c>
      <c r="EX41" s="90">
        <f t="shared" si="63"/>
        <v>0</v>
      </c>
      <c r="EY41" s="90">
        <f t="shared" si="63"/>
        <v>0</v>
      </c>
      <c r="EZ41" s="90">
        <f t="shared" si="64"/>
        <v>0</v>
      </c>
      <c r="FA41" s="90">
        <f t="shared" si="65"/>
        <v>0</v>
      </c>
      <c r="FB41" s="90">
        <f t="shared" si="65"/>
        <v>0</v>
      </c>
      <c r="FC41" s="90">
        <f t="shared" si="66"/>
        <v>0</v>
      </c>
      <c r="FD41" s="90">
        <f t="shared" si="67"/>
        <v>0</v>
      </c>
      <c r="FE41" s="89">
        <f t="shared" si="68"/>
        <v>0</v>
      </c>
      <c r="FF41" s="89">
        <f t="shared" si="69"/>
        <v>2250</v>
      </c>
      <c r="FG41" s="89">
        <f t="shared" si="69"/>
        <v>750</v>
      </c>
      <c r="FH41" s="89">
        <f t="shared" si="69"/>
        <v>0</v>
      </c>
      <c r="FI41" s="89">
        <f t="shared" si="69"/>
        <v>0</v>
      </c>
      <c r="FJ41" s="89">
        <f t="shared" si="69"/>
        <v>750</v>
      </c>
      <c r="FK41" s="89">
        <f t="shared" si="69"/>
        <v>150</v>
      </c>
      <c r="FL41" s="89">
        <f t="shared" si="69"/>
        <v>0</v>
      </c>
      <c r="FM41" s="89">
        <f t="shared" si="69"/>
        <v>0</v>
      </c>
      <c r="FN41" s="89">
        <f t="shared" si="69"/>
        <v>150</v>
      </c>
      <c r="FO41" s="89">
        <f t="shared" si="69"/>
        <v>600</v>
      </c>
      <c r="FP41" s="89">
        <f t="shared" si="69"/>
        <v>225</v>
      </c>
      <c r="FQ41" s="89">
        <v>250</v>
      </c>
      <c r="FR41" s="90">
        <f t="shared" si="96"/>
        <v>0</v>
      </c>
      <c r="FS41" s="90"/>
      <c r="FT41" s="91"/>
      <c r="FU41" s="90">
        <f t="shared" si="97"/>
        <v>0</v>
      </c>
      <c r="FV41" s="90">
        <f t="shared" si="98"/>
        <v>0</v>
      </c>
      <c r="FW41" s="90">
        <f t="shared" si="99"/>
        <v>0</v>
      </c>
      <c r="FX41" s="90"/>
      <c r="FY41" s="90">
        <f t="shared" si="100"/>
        <v>0</v>
      </c>
      <c r="FZ41" s="90">
        <f t="shared" si="101"/>
        <v>0</v>
      </c>
      <c r="GA41" s="89"/>
      <c r="GB41" s="89">
        <v>250</v>
      </c>
      <c r="GC41" s="90">
        <f t="shared" si="70"/>
        <v>0</v>
      </c>
      <c r="GD41" s="90"/>
      <c r="GE41" s="91"/>
      <c r="GF41" s="90">
        <f t="shared" si="71"/>
        <v>0</v>
      </c>
      <c r="GG41" s="90">
        <f t="shared" si="72"/>
        <v>0</v>
      </c>
      <c r="GH41" s="90">
        <f t="shared" si="10"/>
        <v>0</v>
      </c>
      <c r="GI41" s="90"/>
      <c r="GJ41" s="90">
        <f t="shared" si="73"/>
        <v>0</v>
      </c>
      <c r="GK41" s="90">
        <f t="shared" si="74"/>
        <v>0</v>
      </c>
      <c r="GL41" s="89"/>
      <c r="GM41" s="89">
        <v>250</v>
      </c>
      <c r="GN41" s="90">
        <f t="shared" si="75"/>
        <v>0</v>
      </c>
      <c r="GO41" s="90"/>
      <c r="GP41" s="91"/>
      <c r="GQ41" s="90">
        <f t="shared" si="76"/>
        <v>0</v>
      </c>
      <c r="GR41" s="90">
        <f t="shared" si="77"/>
        <v>0</v>
      </c>
      <c r="GS41" s="90">
        <f t="shared" si="11"/>
        <v>0</v>
      </c>
      <c r="GT41" s="90"/>
      <c r="GU41" s="90">
        <f t="shared" si="78"/>
        <v>0</v>
      </c>
      <c r="GV41" s="90">
        <f t="shared" si="79"/>
        <v>0</v>
      </c>
      <c r="GW41" s="89"/>
      <c r="GX41" s="89">
        <f t="shared" si="80"/>
        <v>750</v>
      </c>
      <c r="GY41" s="90">
        <f t="shared" si="80"/>
        <v>0</v>
      </c>
      <c r="GZ41" s="90">
        <f t="shared" si="80"/>
        <v>0</v>
      </c>
      <c r="HA41" s="90">
        <f t="shared" si="80"/>
        <v>0</v>
      </c>
      <c r="HB41" s="90">
        <f t="shared" si="80"/>
        <v>0</v>
      </c>
      <c r="HC41" s="90">
        <f t="shared" si="81"/>
        <v>0</v>
      </c>
      <c r="HD41" s="90">
        <f t="shared" si="82"/>
        <v>0</v>
      </c>
      <c r="HE41" s="90">
        <f t="shared" si="82"/>
        <v>0</v>
      </c>
      <c r="HF41" s="90">
        <f t="shared" si="83"/>
        <v>0</v>
      </c>
      <c r="HG41" s="90">
        <f t="shared" si="84"/>
        <v>0</v>
      </c>
      <c r="HH41" s="89">
        <f t="shared" si="85"/>
        <v>0</v>
      </c>
      <c r="HI41" s="90">
        <f t="shared" si="86"/>
        <v>3000</v>
      </c>
      <c r="HJ41" s="90">
        <f t="shared" si="86"/>
        <v>750</v>
      </c>
      <c r="HK41" s="90">
        <f t="shared" si="86"/>
        <v>0</v>
      </c>
      <c r="HL41" s="90">
        <f t="shared" si="86"/>
        <v>0</v>
      </c>
      <c r="HM41" s="90">
        <f t="shared" si="86"/>
        <v>750</v>
      </c>
      <c r="HN41" s="90">
        <f t="shared" si="86"/>
        <v>50</v>
      </c>
      <c r="HO41" s="90">
        <f t="shared" si="86"/>
        <v>0</v>
      </c>
      <c r="HP41" s="90">
        <f t="shared" si="86"/>
        <v>0</v>
      </c>
      <c r="HQ41" s="90">
        <f t="shared" si="86"/>
        <v>50</v>
      </c>
      <c r="HR41" s="90">
        <f t="shared" si="86"/>
        <v>700</v>
      </c>
      <c r="HS41" s="90">
        <f t="shared" si="86"/>
        <v>225</v>
      </c>
      <c r="HT41" s="159">
        <f t="shared" si="87"/>
        <v>750</v>
      </c>
      <c r="HU41" s="131">
        <f t="shared" si="88"/>
        <v>750</v>
      </c>
      <c r="HV41" s="131">
        <f t="shared" si="89"/>
        <v>750</v>
      </c>
      <c r="HW41" s="84"/>
      <c r="HX41" s="84">
        <f t="shared" si="90"/>
        <v>225</v>
      </c>
      <c r="HY41" s="84"/>
      <c r="HZ41" s="84"/>
      <c r="IA41" s="84"/>
      <c r="IB41" s="84"/>
      <c r="IC41" s="84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</row>
    <row r="42" spans="1:319" s="2" customFormat="1" ht="15.75" hidden="1" customHeight="1" x14ac:dyDescent="0.25">
      <c r="A42" s="33">
        <v>262</v>
      </c>
      <c r="B42" s="37">
        <v>37</v>
      </c>
      <c r="C42" s="37"/>
      <c r="D42" s="37"/>
      <c r="E42" s="37"/>
      <c r="F42" s="20" t="s">
        <v>616</v>
      </c>
      <c r="G42" s="21" t="s">
        <v>375</v>
      </c>
      <c r="H42" s="17" t="s">
        <v>586</v>
      </c>
      <c r="I42" s="87">
        <v>61004040424</v>
      </c>
      <c r="J42" s="34" t="s">
        <v>68</v>
      </c>
      <c r="K42" s="34" t="s">
        <v>69</v>
      </c>
      <c r="L42" s="34" t="s">
        <v>1067</v>
      </c>
      <c r="M42" s="34">
        <v>218</v>
      </c>
      <c r="N42" s="34" t="s">
        <v>1242</v>
      </c>
      <c r="O42" s="34"/>
      <c r="P42" s="100" t="s">
        <v>86</v>
      </c>
      <c r="Q42" s="255"/>
      <c r="R42" s="39" t="s">
        <v>343</v>
      </c>
      <c r="S42" s="89">
        <v>250</v>
      </c>
      <c r="T42" s="90">
        <f t="shared" si="0"/>
        <v>250</v>
      </c>
      <c r="U42" s="90"/>
      <c r="V42" s="91"/>
      <c r="W42" s="90">
        <f t="shared" si="13"/>
        <v>250</v>
      </c>
      <c r="X42" s="90">
        <f t="shared" si="14"/>
        <v>50</v>
      </c>
      <c r="Y42" s="90">
        <f t="shared" si="15"/>
        <v>0</v>
      </c>
      <c r="Z42" s="90"/>
      <c r="AA42" s="90">
        <f t="shared" si="16"/>
        <v>50</v>
      </c>
      <c r="AB42" s="90">
        <f t="shared" si="17"/>
        <v>200</v>
      </c>
      <c r="AC42" s="89">
        <v>63</v>
      </c>
      <c r="AD42" s="89">
        <v>250</v>
      </c>
      <c r="AE42" s="90">
        <f t="shared" si="18"/>
        <v>250</v>
      </c>
      <c r="AF42" s="90"/>
      <c r="AG42" s="91"/>
      <c r="AH42" s="90">
        <f t="shared" si="19"/>
        <v>250</v>
      </c>
      <c r="AI42" s="90">
        <v>0</v>
      </c>
      <c r="AJ42" s="90">
        <v>0</v>
      </c>
      <c r="AK42" s="90"/>
      <c r="AL42" s="90">
        <f t="shared" si="20"/>
        <v>0</v>
      </c>
      <c r="AM42" s="90">
        <f t="shared" si="21"/>
        <v>250</v>
      </c>
      <c r="AN42" s="177">
        <v>63</v>
      </c>
      <c r="AO42" s="89">
        <v>250</v>
      </c>
      <c r="AP42" s="90">
        <f t="shared" si="22"/>
        <v>250</v>
      </c>
      <c r="AQ42" s="90"/>
      <c r="AR42" s="91"/>
      <c r="AS42" s="90">
        <f t="shared" si="1"/>
        <v>250</v>
      </c>
      <c r="AT42" s="90">
        <v>0</v>
      </c>
      <c r="AU42" s="90">
        <v>0</v>
      </c>
      <c r="AV42" s="90"/>
      <c r="AW42" s="90">
        <f t="shared" si="23"/>
        <v>0</v>
      </c>
      <c r="AX42" s="90">
        <f t="shared" si="24"/>
        <v>250</v>
      </c>
      <c r="AY42" s="89">
        <v>95</v>
      </c>
      <c r="AZ42" s="89">
        <f t="shared" si="25"/>
        <v>750</v>
      </c>
      <c r="BA42" s="90">
        <f t="shared" si="25"/>
        <v>750</v>
      </c>
      <c r="BB42" s="90">
        <f t="shared" si="25"/>
        <v>0</v>
      </c>
      <c r="BC42" s="90">
        <f t="shared" si="25"/>
        <v>0</v>
      </c>
      <c r="BD42" s="90">
        <f t="shared" si="25"/>
        <v>750</v>
      </c>
      <c r="BE42" s="90">
        <f t="shared" si="26"/>
        <v>150</v>
      </c>
      <c r="BF42" s="90">
        <f t="shared" si="27"/>
        <v>0</v>
      </c>
      <c r="BG42" s="90">
        <f t="shared" si="27"/>
        <v>0</v>
      </c>
      <c r="BH42" s="90">
        <f t="shared" si="28"/>
        <v>150</v>
      </c>
      <c r="BI42" s="90">
        <f t="shared" si="29"/>
        <v>600</v>
      </c>
      <c r="BJ42" s="89">
        <f t="shared" si="30"/>
        <v>221</v>
      </c>
      <c r="BK42" s="89">
        <v>250</v>
      </c>
      <c r="BL42" s="90">
        <f t="shared" si="31"/>
        <v>0</v>
      </c>
      <c r="BM42" s="90"/>
      <c r="BN42" s="91"/>
      <c r="BO42" s="90">
        <f t="shared" si="32"/>
        <v>0</v>
      </c>
      <c r="BP42" s="90">
        <f t="shared" si="33"/>
        <v>0</v>
      </c>
      <c r="BQ42" s="90">
        <f t="shared" si="2"/>
        <v>0</v>
      </c>
      <c r="BR42" s="90"/>
      <c r="BS42" s="90">
        <f t="shared" si="3"/>
        <v>0</v>
      </c>
      <c r="BT42" s="90">
        <f t="shared" si="102"/>
        <v>0</v>
      </c>
      <c r="BU42" s="89"/>
      <c r="BV42" s="89">
        <v>250</v>
      </c>
      <c r="BW42" s="90">
        <f t="shared" si="35"/>
        <v>0</v>
      </c>
      <c r="BX42" s="90"/>
      <c r="BY42" s="91"/>
      <c r="BZ42" s="90">
        <f t="shared" si="36"/>
        <v>0</v>
      </c>
      <c r="CA42" s="90">
        <f t="shared" si="37"/>
        <v>0</v>
      </c>
      <c r="CB42" s="90">
        <f t="shared" si="4"/>
        <v>0</v>
      </c>
      <c r="CC42" s="90"/>
      <c r="CD42" s="90">
        <f t="shared" si="38"/>
        <v>0</v>
      </c>
      <c r="CE42" s="90">
        <f t="shared" si="39"/>
        <v>0</v>
      </c>
      <c r="CF42" s="89"/>
      <c r="CG42" s="89">
        <v>250</v>
      </c>
      <c r="CH42" s="90">
        <f t="shared" si="40"/>
        <v>0</v>
      </c>
      <c r="CI42" s="90"/>
      <c r="CJ42" s="91"/>
      <c r="CK42" s="90">
        <f t="shared" si="41"/>
        <v>0</v>
      </c>
      <c r="CL42" s="90">
        <f t="shared" si="42"/>
        <v>0</v>
      </c>
      <c r="CM42" s="90">
        <f t="shared" si="5"/>
        <v>0</v>
      </c>
      <c r="CN42" s="90"/>
      <c r="CO42" s="90">
        <f t="shared" si="43"/>
        <v>0</v>
      </c>
      <c r="CP42" s="90">
        <f t="shared" si="44"/>
        <v>0</v>
      </c>
      <c r="CQ42" s="89"/>
      <c r="CR42" s="89">
        <f t="shared" si="103"/>
        <v>750</v>
      </c>
      <c r="CS42" s="90">
        <f t="shared" si="103"/>
        <v>0</v>
      </c>
      <c r="CT42" s="90">
        <f t="shared" si="103"/>
        <v>0</v>
      </c>
      <c r="CU42" s="90">
        <f t="shared" si="103"/>
        <v>0</v>
      </c>
      <c r="CV42" s="90">
        <f t="shared" si="103"/>
        <v>0</v>
      </c>
      <c r="CW42" s="90">
        <f t="shared" si="46"/>
        <v>0</v>
      </c>
      <c r="CX42" s="90">
        <f t="shared" si="104"/>
        <v>0</v>
      </c>
      <c r="CY42" s="90">
        <f t="shared" si="104"/>
        <v>0</v>
      </c>
      <c r="CZ42" s="90">
        <f t="shared" si="48"/>
        <v>0</v>
      </c>
      <c r="DA42" s="90">
        <f t="shared" si="49"/>
        <v>0</v>
      </c>
      <c r="DB42" s="89">
        <f t="shared" si="50"/>
        <v>0</v>
      </c>
      <c r="DC42" s="89">
        <f t="shared" si="105"/>
        <v>1500</v>
      </c>
      <c r="DD42" s="89">
        <f t="shared" si="105"/>
        <v>750</v>
      </c>
      <c r="DE42" s="89">
        <f t="shared" si="105"/>
        <v>0</v>
      </c>
      <c r="DF42" s="89">
        <f t="shared" si="105"/>
        <v>0</v>
      </c>
      <c r="DG42" s="89">
        <f t="shared" si="105"/>
        <v>750</v>
      </c>
      <c r="DH42" s="89">
        <f t="shared" si="105"/>
        <v>150</v>
      </c>
      <c r="DI42" s="89">
        <f t="shared" si="105"/>
        <v>0</v>
      </c>
      <c r="DJ42" s="89">
        <f t="shared" si="105"/>
        <v>0</v>
      </c>
      <c r="DK42" s="89">
        <f t="shared" si="105"/>
        <v>150</v>
      </c>
      <c r="DL42" s="89">
        <f t="shared" si="105"/>
        <v>600</v>
      </c>
      <c r="DM42" s="89">
        <f t="shared" si="105"/>
        <v>221</v>
      </c>
      <c r="DN42" s="89">
        <v>250</v>
      </c>
      <c r="DO42" s="90">
        <f t="shared" si="107"/>
        <v>0</v>
      </c>
      <c r="DP42" s="90"/>
      <c r="DQ42" s="91"/>
      <c r="DR42" s="90">
        <f t="shared" si="108"/>
        <v>0</v>
      </c>
      <c r="DS42" s="90">
        <f t="shared" si="109"/>
        <v>0</v>
      </c>
      <c r="DT42" s="90">
        <f t="shared" si="106"/>
        <v>0</v>
      </c>
      <c r="DU42" s="90"/>
      <c r="DV42" s="90">
        <f t="shared" si="110"/>
        <v>0</v>
      </c>
      <c r="DW42" s="90">
        <f t="shared" si="111"/>
        <v>0</v>
      </c>
      <c r="DX42" s="89"/>
      <c r="DY42" s="89">
        <v>250</v>
      </c>
      <c r="DZ42" s="90">
        <f t="shared" si="53"/>
        <v>0</v>
      </c>
      <c r="EA42" s="90"/>
      <c r="EB42" s="91"/>
      <c r="EC42" s="90">
        <f t="shared" si="54"/>
        <v>0</v>
      </c>
      <c r="ED42" s="90">
        <f t="shared" si="55"/>
        <v>0</v>
      </c>
      <c r="EE42" s="90">
        <f t="shared" si="7"/>
        <v>0</v>
      </c>
      <c r="EF42" s="90"/>
      <c r="EG42" s="90">
        <f t="shared" si="56"/>
        <v>0</v>
      </c>
      <c r="EH42" s="90">
        <f t="shared" si="57"/>
        <v>0</v>
      </c>
      <c r="EI42" s="89"/>
      <c r="EJ42" s="89">
        <v>250</v>
      </c>
      <c r="EK42" s="90">
        <f t="shared" si="58"/>
        <v>0</v>
      </c>
      <c r="EL42" s="90"/>
      <c r="EM42" s="91"/>
      <c r="EN42" s="90">
        <f t="shared" si="59"/>
        <v>0</v>
      </c>
      <c r="EO42" s="90">
        <f t="shared" si="60"/>
        <v>0</v>
      </c>
      <c r="EP42" s="90">
        <f t="shared" si="8"/>
        <v>0</v>
      </c>
      <c r="EQ42" s="90"/>
      <c r="ER42" s="90">
        <f t="shared" si="61"/>
        <v>0</v>
      </c>
      <c r="ES42" s="90">
        <f t="shared" si="62"/>
        <v>0</v>
      </c>
      <c r="ET42" s="89"/>
      <c r="EU42" s="89">
        <f t="shared" si="63"/>
        <v>750</v>
      </c>
      <c r="EV42" s="90">
        <f t="shared" si="63"/>
        <v>0</v>
      </c>
      <c r="EW42" s="90">
        <f t="shared" si="63"/>
        <v>0</v>
      </c>
      <c r="EX42" s="90">
        <f t="shared" si="63"/>
        <v>0</v>
      </c>
      <c r="EY42" s="90">
        <f t="shared" si="63"/>
        <v>0</v>
      </c>
      <c r="EZ42" s="90">
        <f t="shared" si="64"/>
        <v>0</v>
      </c>
      <c r="FA42" s="90">
        <f t="shared" si="65"/>
        <v>0</v>
      </c>
      <c r="FB42" s="90">
        <f t="shared" si="65"/>
        <v>0</v>
      </c>
      <c r="FC42" s="90">
        <f t="shared" si="66"/>
        <v>0</v>
      </c>
      <c r="FD42" s="90">
        <f t="shared" si="67"/>
        <v>0</v>
      </c>
      <c r="FE42" s="89">
        <f t="shared" si="68"/>
        <v>0</v>
      </c>
      <c r="FF42" s="89">
        <f t="shared" si="69"/>
        <v>2250</v>
      </c>
      <c r="FG42" s="89">
        <f t="shared" si="69"/>
        <v>750</v>
      </c>
      <c r="FH42" s="89">
        <f t="shared" si="69"/>
        <v>0</v>
      </c>
      <c r="FI42" s="89">
        <f t="shared" si="69"/>
        <v>0</v>
      </c>
      <c r="FJ42" s="89">
        <f t="shared" si="69"/>
        <v>750</v>
      </c>
      <c r="FK42" s="89">
        <f t="shared" si="69"/>
        <v>150</v>
      </c>
      <c r="FL42" s="89">
        <f t="shared" si="69"/>
        <v>0</v>
      </c>
      <c r="FM42" s="89">
        <f t="shared" si="69"/>
        <v>0</v>
      </c>
      <c r="FN42" s="89">
        <f t="shared" si="69"/>
        <v>150</v>
      </c>
      <c r="FO42" s="89">
        <f t="shared" si="69"/>
        <v>600</v>
      </c>
      <c r="FP42" s="89">
        <f t="shared" si="69"/>
        <v>221</v>
      </c>
      <c r="FQ42" s="89">
        <v>250</v>
      </c>
      <c r="FR42" s="90">
        <f t="shared" si="96"/>
        <v>0</v>
      </c>
      <c r="FS42" s="90"/>
      <c r="FT42" s="91"/>
      <c r="FU42" s="90">
        <f t="shared" si="97"/>
        <v>0</v>
      </c>
      <c r="FV42" s="90">
        <f t="shared" si="98"/>
        <v>0</v>
      </c>
      <c r="FW42" s="90">
        <f t="shared" si="99"/>
        <v>0</v>
      </c>
      <c r="FX42" s="90"/>
      <c r="FY42" s="90">
        <f t="shared" si="100"/>
        <v>0</v>
      </c>
      <c r="FZ42" s="90">
        <f t="shared" si="101"/>
        <v>0</v>
      </c>
      <c r="GA42" s="89"/>
      <c r="GB42" s="89">
        <v>250</v>
      </c>
      <c r="GC42" s="90">
        <f t="shared" si="70"/>
        <v>0</v>
      </c>
      <c r="GD42" s="90"/>
      <c r="GE42" s="91"/>
      <c r="GF42" s="90">
        <f t="shared" si="71"/>
        <v>0</v>
      </c>
      <c r="GG42" s="90">
        <f t="shared" si="72"/>
        <v>0</v>
      </c>
      <c r="GH42" s="90">
        <f t="shared" si="10"/>
        <v>0</v>
      </c>
      <c r="GI42" s="90"/>
      <c r="GJ42" s="90">
        <f t="shared" si="73"/>
        <v>0</v>
      </c>
      <c r="GK42" s="90">
        <f t="shared" si="74"/>
        <v>0</v>
      </c>
      <c r="GL42" s="89"/>
      <c r="GM42" s="89">
        <v>250</v>
      </c>
      <c r="GN42" s="90">
        <f t="shared" si="75"/>
        <v>0</v>
      </c>
      <c r="GO42" s="90"/>
      <c r="GP42" s="91"/>
      <c r="GQ42" s="90">
        <f t="shared" si="76"/>
        <v>0</v>
      </c>
      <c r="GR42" s="90">
        <f t="shared" si="77"/>
        <v>0</v>
      </c>
      <c r="GS42" s="90">
        <f t="shared" si="11"/>
        <v>0</v>
      </c>
      <c r="GT42" s="90"/>
      <c r="GU42" s="90">
        <f t="shared" si="78"/>
        <v>0</v>
      </c>
      <c r="GV42" s="90">
        <f t="shared" si="79"/>
        <v>0</v>
      </c>
      <c r="GW42" s="89"/>
      <c r="GX42" s="89">
        <f t="shared" si="80"/>
        <v>750</v>
      </c>
      <c r="GY42" s="90">
        <f t="shared" si="80"/>
        <v>0</v>
      </c>
      <c r="GZ42" s="90">
        <f t="shared" si="80"/>
        <v>0</v>
      </c>
      <c r="HA42" s="90">
        <f t="shared" si="80"/>
        <v>0</v>
      </c>
      <c r="HB42" s="90">
        <f t="shared" si="80"/>
        <v>0</v>
      </c>
      <c r="HC42" s="90">
        <f t="shared" si="81"/>
        <v>0</v>
      </c>
      <c r="HD42" s="90">
        <f t="shared" si="82"/>
        <v>0</v>
      </c>
      <c r="HE42" s="90">
        <f t="shared" si="82"/>
        <v>0</v>
      </c>
      <c r="HF42" s="90">
        <f t="shared" si="83"/>
        <v>0</v>
      </c>
      <c r="HG42" s="90">
        <f t="shared" si="84"/>
        <v>0</v>
      </c>
      <c r="HH42" s="89">
        <f t="shared" si="85"/>
        <v>0</v>
      </c>
      <c r="HI42" s="90">
        <f t="shared" si="86"/>
        <v>3000</v>
      </c>
      <c r="HJ42" s="90">
        <f t="shared" si="86"/>
        <v>750</v>
      </c>
      <c r="HK42" s="90">
        <f t="shared" si="86"/>
        <v>0</v>
      </c>
      <c r="HL42" s="90">
        <f t="shared" si="86"/>
        <v>0</v>
      </c>
      <c r="HM42" s="90">
        <f t="shared" si="86"/>
        <v>750</v>
      </c>
      <c r="HN42" s="90">
        <f t="shared" si="86"/>
        <v>50</v>
      </c>
      <c r="HO42" s="90">
        <f t="shared" si="86"/>
        <v>0</v>
      </c>
      <c r="HP42" s="90">
        <f t="shared" si="86"/>
        <v>0</v>
      </c>
      <c r="HQ42" s="90">
        <f t="shared" si="86"/>
        <v>50</v>
      </c>
      <c r="HR42" s="90">
        <f t="shared" si="86"/>
        <v>700</v>
      </c>
      <c r="HS42" s="90">
        <f t="shared" si="86"/>
        <v>221</v>
      </c>
      <c r="HT42" s="159">
        <f t="shared" si="87"/>
        <v>750</v>
      </c>
      <c r="HU42" s="131">
        <f t="shared" si="88"/>
        <v>750</v>
      </c>
      <c r="HV42" s="131">
        <f t="shared" si="89"/>
        <v>750</v>
      </c>
      <c r="HW42" s="84"/>
      <c r="HX42" s="84">
        <f t="shared" si="90"/>
        <v>221</v>
      </c>
      <c r="HY42" s="84"/>
      <c r="HZ42" s="84"/>
      <c r="IA42" s="84"/>
      <c r="IB42" s="84"/>
      <c r="IC42" s="84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</row>
    <row r="43" spans="1:319" s="4" customFormat="1" ht="15.75" hidden="1" customHeight="1" x14ac:dyDescent="0.25">
      <c r="A43" s="33">
        <v>263</v>
      </c>
      <c r="B43" s="37">
        <v>38</v>
      </c>
      <c r="C43" s="37"/>
      <c r="D43" s="37"/>
      <c r="E43" s="37"/>
      <c r="F43" s="20" t="s">
        <v>617</v>
      </c>
      <c r="G43" s="146" t="s">
        <v>375</v>
      </c>
      <c r="H43" s="17" t="s">
        <v>587</v>
      </c>
      <c r="I43" s="87" t="s">
        <v>1169</v>
      </c>
      <c r="J43" s="34" t="s">
        <v>70</v>
      </c>
      <c r="K43" s="34" t="s">
        <v>71</v>
      </c>
      <c r="L43" s="34" t="s">
        <v>1079</v>
      </c>
      <c r="M43" s="34">
        <v>205</v>
      </c>
      <c r="N43" s="34" t="s">
        <v>1242</v>
      </c>
      <c r="O43" s="34"/>
      <c r="P43" s="100" t="s">
        <v>86</v>
      </c>
      <c r="Q43" s="37">
        <v>23</v>
      </c>
      <c r="R43" s="39" t="s">
        <v>342</v>
      </c>
      <c r="S43" s="89">
        <v>250</v>
      </c>
      <c r="T43" s="90">
        <f t="shared" si="0"/>
        <v>250</v>
      </c>
      <c r="U43" s="90"/>
      <c r="V43" s="91"/>
      <c r="W43" s="90">
        <f t="shared" si="13"/>
        <v>250</v>
      </c>
      <c r="X43" s="90">
        <f t="shared" si="14"/>
        <v>50</v>
      </c>
      <c r="Y43" s="90">
        <f t="shared" si="15"/>
        <v>0</v>
      </c>
      <c r="Z43" s="90"/>
      <c r="AA43" s="90">
        <f t="shared" si="16"/>
        <v>50</v>
      </c>
      <c r="AB43" s="90">
        <f t="shared" si="17"/>
        <v>200</v>
      </c>
      <c r="AC43" s="89">
        <v>93</v>
      </c>
      <c r="AD43" s="89">
        <v>250</v>
      </c>
      <c r="AE43" s="90">
        <f t="shared" si="18"/>
        <v>250</v>
      </c>
      <c r="AF43" s="90"/>
      <c r="AG43" s="91"/>
      <c r="AH43" s="90">
        <f t="shared" si="19"/>
        <v>250</v>
      </c>
      <c r="AI43" s="90">
        <v>0</v>
      </c>
      <c r="AJ43" s="90">
        <v>0</v>
      </c>
      <c r="AK43" s="90"/>
      <c r="AL43" s="90">
        <f t="shared" si="20"/>
        <v>0</v>
      </c>
      <c r="AM43" s="90">
        <f t="shared" si="21"/>
        <v>250</v>
      </c>
      <c r="AN43" s="177">
        <v>110</v>
      </c>
      <c r="AO43" s="89">
        <v>250</v>
      </c>
      <c r="AP43" s="90">
        <f t="shared" si="22"/>
        <v>250</v>
      </c>
      <c r="AQ43" s="90"/>
      <c r="AR43" s="91"/>
      <c r="AS43" s="90">
        <f t="shared" si="1"/>
        <v>250</v>
      </c>
      <c r="AT43" s="90">
        <v>0</v>
      </c>
      <c r="AU43" s="90">
        <v>0</v>
      </c>
      <c r="AV43" s="90"/>
      <c r="AW43" s="90">
        <f t="shared" si="23"/>
        <v>0</v>
      </c>
      <c r="AX43" s="90">
        <f t="shared" si="24"/>
        <v>250</v>
      </c>
      <c r="AY43" s="89">
        <v>80</v>
      </c>
      <c r="AZ43" s="89">
        <f t="shared" si="25"/>
        <v>750</v>
      </c>
      <c r="BA43" s="90">
        <f t="shared" si="25"/>
        <v>750</v>
      </c>
      <c r="BB43" s="90">
        <f t="shared" si="25"/>
        <v>0</v>
      </c>
      <c r="BC43" s="90">
        <f t="shared" si="25"/>
        <v>0</v>
      </c>
      <c r="BD43" s="90">
        <f t="shared" si="25"/>
        <v>750</v>
      </c>
      <c r="BE43" s="90">
        <f t="shared" si="26"/>
        <v>150</v>
      </c>
      <c r="BF43" s="90">
        <f t="shared" si="27"/>
        <v>0</v>
      </c>
      <c r="BG43" s="90">
        <f t="shared" si="27"/>
        <v>0</v>
      </c>
      <c r="BH43" s="90">
        <f t="shared" si="28"/>
        <v>150</v>
      </c>
      <c r="BI43" s="90">
        <f t="shared" si="29"/>
        <v>600</v>
      </c>
      <c r="BJ43" s="89">
        <f t="shared" si="30"/>
        <v>283</v>
      </c>
      <c r="BK43" s="89">
        <v>250</v>
      </c>
      <c r="BL43" s="90">
        <f t="shared" si="31"/>
        <v>0</v>
      </c>
      <c r="BM43" s="90"/>
      <c r="BN43" s="91"/>
      <c r="BO43" s="90">
        <f t="shared" si="32"/>
        <v>0</v>
      </c>
      <c r="BP43" s="90">
        <f t="shared" si="33"/>
        <v>0</v>
      </c>
      <c r="BQ43" s="90">
        <f t="shared" si="2"/>
        <v>0</v>
      </c>
      <c r="BR43" s="90"/>
      <c r="BS43" s="90">
        <f t="shared" si="3"/>
        <v>0</v>
      </c>
      <c r="BT43" s="90">
        <f t="shared" si="102"/>
        <v>0</v>
      </c>
      <c r="BU43" s="89"/>
      <c r="BV43" s="89">
        <v>250</v>
      </c>
      <c r="BW43" s="90">
        <f t="shared" si="35"/>
        <v>0</v>
      </c>
      <c r="BX43" s="90"/>
      <c r="BY43" s="91"/>
      <c r="BZ43" s="90">
        <f t="shared" si="36"/>
        <v>0</v>
      </c>
      <c r="CA43" s="90">
        <f t="shared" si="37"/>
        <v>0</v>
      </c>
      <c r="CB43" s="90">
        <f t="shared" si="4"/>
        <v>0</v>
      </c>
      <c r="CC43" s="90"/>
      <c r="CD43" s="90">
        <f t="shared" si="38"/>
        <v>0</v>
      </c>
      <c r="CE43" s="90">
        <f t="shared" si="39"/>
        <v>0</v>
      </c>
      <c r="CF43" s="89"/>
      <c r="CG43" s="89">
        <v>250</v>
      </c>
      <c r="CH43" s="90">
        <f t="shared" si="40"/>
        <v>0</v>
      </c>
      <c r="CI43" s="90"/>
      <c r="CJ43" s="91"/>
      <c r="CK43" s="90">
        <f t="shared" si="41"/>
        <v>0</v>
      </c>
      <c r="CL43" s="90">
        <f t="shared" si="42"/>
        <v>0</v>
      </c>
      <c r="CM43" s="90">
        <f t="shared" si="5"/>
        <v>0</v>
      </c>
      <c r="CN43" s="90"/>
      <c r="CO43" s="90">
        <f t="shared" si="43"/>
        <v>0</v>
      </c>
      <c r="CP43" s="90">
        <f t="shared" si="44"/>
        <v>0</v>
      </c>
      <c r="CQ43" s="89"/>
      <c r="CR43" s="89">
        <f t="shared" si="103"/>
        <v>750</v>
      </c>
      <c r="CS43" s="90">
        <f t="shared" si="103"/>
        <v>0</v>
      </c>
      <c r="CT43" s="90">
        <f t="shared" si="103"/>
        <v>0</v>
      </c>
      <c r="CU43" s="90">
        <f t="shared" si="103"/>
        <v>0</v>
      </c>
      <c r="CV43" s="90">
        <f t="shared" si="103"/>
        <v>0</v>
      </c>
      <c r="CW43" s="90">
        <f t="shared" si="46"/>
        <v>0</v>
      </c>
      <c r="CX43" s="90">
        <f t="shared" si="104"/>
        <v>0</v>
      </c>
      <c r="CY43" s="90">
        <f t="shared" si="104"/>
        <v>0</v>
      </c>
      <c r="CZ43" s="90">
        <f t="shared" si="48"/>
        <v>0</v>
      </c>
      <c r="DA43" s="90">
        <f t="shared" si="49"/>
        <v>0</v>
      </c>
      <c r="DB43" s="89">
        <f t="shared" si="50"/>
        <v>0</v>
      </c>
      <c r="DC43" s="89">
        <f t="shared" si="105"/>
        <v>1500</v>
      </c>
      <c r="DD43" s="89">
        <f t="shared" si="105"/>
        <v>750</v>
      </c>
      <c r="DE43" s="89">
        <f t="shared" si="105"/>
        <v>0</v>
      </c>
      <c r="DF43" s="89">
        <f t="shared" si="105"/>
        <v>0</v>
      </c>
      <c r="DG43" s="89">
        <f t="shared" si="105"/>
        <v>750</v>
      </c>
      <c r="DH43" s="89">
        <f t="shared" si="105"/>
        <v>150</v>
      </c>
      <c r="DI43" s="89">
        <f t="shared" si="105"/>
        <v>0</v>
      </c>
      <c r="DJ43" s="89">
        <f t="shared" si="105"/>
        <v>0</v>
      </c>
      <c r="DK43" s="89">
        <f t="shared" si="105"/>
        <v>150</v>
      </c>
      <c r="DL43" s="89">
        <f t="shared" si="105"/>
        <v>600</v>
      </c>
      <c r="DM43" s="89">
        <f t="shared" si="105"/>
        <v>283</v>
      </c>
      <c r="DN43" s="89">
        <v>250</v>
      </c>
      <c r="DO43" s="90">
        <f t="shared" si="107"/>
        <v>0</v>
      </c>
      <c r="DP43" s="90"/>
      <c r="DQ43" s="91"/>
      <c r="DR43" s="90">
        <f t="shared" si="108"/>
        <v>0</v>
      </c>
      <c r="DS43" s="90">
        <f t="shared" si="109"/>
        <v>0</v>
      </c>
      <c r="DT43" s="90">
        <f t="shared" si="106"/>
        <v>0</v>
      </c>
      <c r="DU43" s="90"/>
      <c r="DV43" s="90">
        <f t="shared" si="110"/>
        <v>0</v>
      </c>
      <c r="DW43" s="90">
        <f t="shared" si="111"/>
        <v>0</v>
      </c>
      <c r="DX43" s="89"/>
      <c r="DY43" s="89">
        <v>250</v>
      </c>
      <c r="DZ43" s="90">
        <f t="shared" si="53"/>
        <v>0</v>
      </c>
      <c r="EA43" s="90"/>
      <c r="EB43" s="91"/>
      <c r="EC43" s="90">
        <f t="shared" si="54"/>
        <v>0</v>
      </c>
      <c r="ED43" s="90">
        <f t="shared" si="55"/>
        <v>0</v>
      </c>
      <c r="EE43" s="90">
        <f t="shared" si="7"/>
        <v>0</v>
      </c>
      <c r="EF43" s="90"/>
      <c r="EG43" s="90">
        <f t="shared" si="56"/>
        <v>0</v>
      </c>
      <c r="EH43" s="90">
        <f t="shared" si="57"/>
        <v>0</v>
      </c>
      <c r="EI43" s="89"/>
      <c r="EJ43" s="89">
        <v>250</v>
      </c>
      <c r="EK43" s="90">
        <f t="shared" si="58"/>
        <v>0</v>
      </c>
      <c r="EL43" s="90"/>
      <c r="EM43" s="91"/>
      <c r="EN43" s="90">
        <f t="shared" si="59"/>
        <v>0</v>
      </c>
      <c r="EO43" s="90">
        <f t="shared" si="60"/>
        <v>0</v>
      </c>
      <c r="EP43" s="90">
        <f t="shared" si="8"/>
        <v>0</v>
      </c>
      <c r="EQ43" s="90"/>
      <c r="ER43" s="90">
        <f t="shared" si="61"/>
        <v>0</v>
      </c>
      <c r="ES43" s="90">
        <f t="shared" si="62"/>
        <v>0</v>
      </c>
      <c r="ET43" s="89"/>
      <c r="EU43" s="89">
        <f t="shared" si="63"/>
        <v>750</v>
      </c>
      <c r="EV43" s="90">
        <f t="shared" si="63"/>
        <v>0</v>
      </c>
      <c r="EW43" s="90">
        <f t="shared" si="63"/>
        <v>0</v>
      </c>
      <c r="EX43" s="90">
        <f t="shared" si="63"/>
        <v>0</v>
      </c>
      <c r="EY43" s="90">
        <f t="shared" si="63"/>
        <v>0</v>
      </c>
      <c r="EZ43" s="90">
        <f t="shared" si="64"/>
        <v>0</v>
      </c>
      <c r="FA43" s="90">
        <f t="shared" si="65"/>
        <v>0</v>
      </c>
      <c r="FB43" s="90">
        <f t="shared" si="65"/>
        <v>0</v>
      </c>
      <c r="FC43" s="90">
        <f t="shared" si="66"/>
        <v>0</v>
      </c>
      <c r="FD43" s="90">
        <f t="shared" si="67"/>
        <v>0</v>
      </c>
      <c r="FE43" s="89">
        <f t="shared" si="68"/>
        <v>0</v>
      </c>
      <c r="FF43" s="89">
        <f t="shared" si="69"/>
        <v>2250</v>
      </c>
      <c r="FG43" s="89">
        <f t="shared" si="69"/>
        <v>750</v>
      </c>
      <c r="FH43" s="89">
        <f t="shared" si="69"/>
        <v>0</v>
      </c>
      <c r="FI43" s="89">
        <f t="shared" si="69"/>
        <v>0</v>
      </c>
      <c r="FJ43" s="89">
        <f t="shared" si="69"/>
        <v>750</v>
      </c>
      <c r="FK43" s="89">
        <f t="shared" si="69"/>
        <v>150</v>
      </c>
      <c r="FL43" s="89">
        <f t="shared" si="69"/>
        <v>0</v>
      </c>
      <c r="FM43" s="89">
        <f t="shared" si="69"/>
        <v>0</v>
      </c>
      <c r="FN43" s="89">
        <f t="shared" si="69"/>
        <v>150</v>
      </c>
      <c r="FO43" s="89">
        <f t="shared" ref="FO43:FP50" si="112">BI43+DA43+FD43</f>
        <v>600</v>
      </c>
      <c r="FP43" s="89">
        <f t="shared" si="112"/>
        <v>283</v>
      </c>
      <c r="FQ43" s="89">
        <v>250</v>
      </c>
      <c r="FR43" s="90">
        <f t="shared" si="96"/>
        <v>0</v>
      </c>
      <c r="FS43" s="90"/>
      <c r="FT43" s="91"/>
      <c r="FU43" s="90">
        <f t="shared" si="97"/>
        <v>0</v>
      </c>
      <c r="FV43" s="90">
        <f t="shared" si="98"/>
        <v>0</v>
      </c>
      <c r="FW43" s="90">
        <f t="shared" si="99"/>
        <v>0</v>
      </c>
      <c r="FX43" s="90"/>
      <c r="FY43" s="90">
        <f t="shared" si="100"/>
        <v>0</v>
      </c>
      <c r="FZ43" s="90">
        <f t="shared" si="101"/>
        <v>0</v>
      </c>
      <c r="GA43" s="89"/>
      <c r="GB43" s="89">
        <v>250</v>
      </c>
      <c r="GC43" s="90">
        <f t="shared" si="70"/>
        <v>0</v>
      </c>
      <c r="GD43" s="90"/>
      <c r="GE43" s="91"/>
      <c r="GF43" s="90">
        <f t="shared" si="71"/>
        <v>0</v>
      </c>
      <c r="GG43" s="90">
        <f t="shared" si="72"/>
        <v>0</v>
      </c>
      <c r="GH43" s="90">
        <f t="shared" si="10"/>
        <v>0</v>
      </c>
      <c r="GI43" s="90"/>
      <c r="GJ43" s="90">
        <f t="shared" si="73"/>
        <v>0</v>
      </c>
      <c r="GK43" s="90">
        <f t="shared" si="74"/>
        <v>0</v>
      </c>
      <c r="GL43" s="89"/>
      <c r="GM43" s="89">
        <v>250</v>
      </c>
      <c r="GN43" s="90">
        <f t="shared" si="75"/>
        <v>0</v>
      </c>
      <c r="GO43" s="90"/>
      <c r="GP43" s="91"/>
      <c r="GQ43" s="90">
        <f t="shared" si="76"/>
        <v>0</v>
      </c>
      <c r="GR43" s="90">
        <f t="shared" si="77"/>
        <v>0</v>
      </c>
      <c r="GS43" s="90">
        <f t="shared" si="11"/>
        <v>0</v>
      </c>
      <c r="GT43" s="90"/>
      <c r="GU43" s="90">
        <f t="shared" si="78"/>
        <v>0</v>
      </c>
      <c r="GV43" s="90">
        <f t="shared" si="79"/>
        <v>0</v>
      </c>
      <c r="GW43" s="89"/>
      <c r="GX43" s="89">
        <f t="shared" si="80"/>
        <v>750</v>
      </c>
      <c r="GY43" s="90">
        <f t="shared" si="80"/>
        <v>0</v>
      </c>
      <c r="GZ43" s="90">
        <f t="shared" si="80"/>
        <v>0</v>
      </c>
      <c r="HA43" s="90">
        <f t="shared" si="80"/>
        <v>0</v>
      </c>
      <c r="HB43" s="90">
        <f t="shared" si="80"/>
        <v>0</v>
      </c>
      <c r="HC43" s="90">
        <f t="shared" si="81"/>
        <v>0</v>
      </c>
      <c r="HD43" s="90">
        <f t="shared" si="82"/>
        <v>0</v>
      </c>
      <c r="HE43" s="90">
        <f t="shared" si="82"/>
        <v>0</v>
      </c>
      <c r="HF43" s="90">
        <f t="shared" si="83"/>
        <v>0</v>
      </c>
      <c r="HG43" s="90">
        <f t="shared" si="84"/>
        <v>0</v>
      </c>
      <c r="HH43" s="89">
        <f t="shared" si="85"/>
        <v>0</v>
      </c>
      <c r="HI43" s="90">
        <f t="shared" si="86"/>
        <v>3000</v>
      </c>
      <c r="HJ43" s="90">
        <f t="shared" si="86"/>
        <v>750</v>
      </c>
      <c r="HK43" s="90">
        <f t="shared" si="86"/>
        <v>0</v>
      </c>
      <c r="HL43" s="90">
        <f t="shared" si="86"/>
        <v>0</v>
      </c>
      <c r="HM43" s="90">
        <f t="shared" si="86"/>
        <v>750</v>
      </c>
      <c r="HN43" s="90">
        <f t="shared" si="86"/>
        <v>50</v>
      </c>
      <c r="HO43" s="90">
        <f t="shared" si="86"/>
        <v>0</v>
      </c>
      <c r="HP43" s="90">
        <f t="shared" si="86"/>
        <v>0</v>
      </c>
      <c r="HQ43" s="90">
        <f t="shared" si="86"/>
        <v>50</v>
      </c>
      <c r="HR43" s="90">
        <f t="shared" ref="HR43:HS50" si="113">AB43+AM43+AX43+BT43+CE43+CP43+DW43+EH43+ES43+FZ43+GK43+GV43</f>
        <v>700</v>
      </c>
      <c r="HS43" s="90">
        <f t="shared" si="113"/>
        <v>283</v>
      </c>
      <c r="HT43" s="159">
        <f t="shared" si="87"/>
        <v>750</v>
      </c>
      <c r="HU43" s="131">
        <f t="shared" si="88"/>
        <v>750</v>
      </c>
      <c r="HV43" s="131">
        <f t="shared" si="89"/>
        <v>750</v>
      </c>
      <c r="HW43" s="84"/>
      <c r="HX43" s="84">
        <f t="shared" si="90"/>
        <v>283</v>
      </c>
      <c r="HY43" s="84"/>
      <c r="HZ43" s="84"/>
      <c r="IA43" s="84"/>
      <c r="IB43" s="84"/>
      <c r="IC43" s="84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</row>
    <row r="44" spans="1:319" s="4" customFormat="1" ht="15.75" hidden="1" customHeight="1" x14ac:dyDescent="0.25">
      <c r="A44" s="33">
        <v>264</v>
      </c>
      <c r="B44" s="37">
        <v>39</v>
      </c>
      <c r="C44" s="37"/>
      <c r="D44" s="37"/>
      <c r="E44" s="37"/>
      <c r="F44" s="20" t="s">
        <v>618</v>
      </c>
      <c r="G44" s="146" t="s">
        <v>375</v>
      </c>
      <c r="H44" s="17" t="s">
        <v>588</v>
      </c>
      <c r="I44" s="87">
        <v>61004038300</v>
      </c>
      <c r="J44" s="34" t="s">
        <v>72</v>
      </c>
      <c r="K44" s="34" t="s">
        <v>73</v>
      </c>
      <c r="L44" s="34" t="s">
        <v>1039</v>
      </c>
      <c r="M44" s="34">
        <v>240</v>
      </c>
      <c r="N44" s="34" t="s">
        <v>1242</v>
      </c>
      <c r="O44" s="34"/>
      <c r="P44" s="100" t="s">
        <v>86</v>
      </c>
      <c r="Q44" s="37">
        <v>24</v>
      </c>
      <c r="R44" s="39" t="s">
        <v>341</v>
      </c>
      <c r="S44" s="89">
        <v>250</v>
      </c>
      <c r="T44" s="90">
        <f t="shared" si="0"/>
        <v>250</v>
      </c>
      <c r="U44" s="90"/>
      <c r="V44" s="91"/>
      <c r="W44" s="90">
        <f t="shared" si="13"/>
        <v>250</v>
      </c>
      <c r="X44" s="90">
        <f t="shared" si="14"/>
        <v>50</v>
      </c>
      <c r="Y44" s="90">
        <f t="shared" si="15"/>
        <v>0</v>
      </c>
      <c r="Z44" s="90"/>
      <c r="AA44" s="90">
        <f t="shared" si="16"/>
        <v>50</v>
      </c>
      <c r="AB44" s="90">
        <f t="shared" si="17"/>
        <v>200</v>
      </c>
      <c r="AC44" s="89">
        <v>65</v>
      </c>
      <c r="AD44" s="89">
        <v>250</v>
      </c>
      <c r="AE44" s="90">
        <f t="shared" si="18"/>
        <v>250</v>
      </c>
      <c r="AF44" s="90"/>
      <c r="AG44" s="91"/>
      <c r="AH44" s="90">
        <f t="shared" si="19"/>
        <v>250</v>
      </c>
      <c r="AI44" s="90">
        <v>0</v>
      </c>
      <c r="AJ44" s="90">
        <v>0</v>
      </c>
      <c r="AK44" s="90"/>
      <c r="AL44" s="90">
        <f t="shared" si="20"/>
        <v>0</v>
      </c>
      <c r="AM44" s="90">
        <f t="shared" si="21"/>
        <v>250</v>
      </c>
      <c r="AN44" s="177">
        <v>75</v>
      </c>
      <c r="AO44" s="89">
        <v>250</v>
      </c>
      <c r="AP44" s="90">
        <f t="shared" si="22"/>
        <v>250</v>
      </c>
      <c r="AQ44" s="90"/>
      <c r="AR44" s="91"/>
      <c r="AS44" s="90">
        <f t="shared" si="1"/>
        <v>250</v>
      </c>
      <c r="AT44" s="90">
        <v>0</v>
      </c>
      <c r="AU44" s="90">
        <v>0</v>
      </c>
      <c r="AV44" s="90"/>
      <c r="AW44" s="90">
        <f t="shared" si="23"/>
        <v>0</v>
      </c>
      <c r="AX44" s="90">
        <f t="shared" si="24"/>
        <v>250</v>
      </c>
      <c r="AY44" s="89">
        <v>52</v>
      </c>
      <c r="AZ44" s="89">
        <f t="shared" si="25"/>
        <v>750</v>
      </c>
      <c r="BA44" s="90">
        <f t="shared" si="25"/>
        <v>750</v>
      </c>
      <c r="BB44" s="90">
        <f t="shared" si="25"/>
        <v>0</v>
      </c>
      <c r="BC44" s="90">
        <f t="shared" si="25"/>
        <v>0</v>
      </c>
      <c r="BD44" s="90">
        <f t="shared" si="25"/>
        <v>750</v>
      </c>
      <c r="BE44" s="90">
        <f t="shared" si="26"/>
        <v>150</v>
      </c>
      <c r="BF44" s="90">
        <f t="shared" si="27"/>
        <v>0</v>
      </c>
      <c r="BG44" s="90">
        <f t="shared" si="27"/>
        <v>0</v>
      </c>
      <c r="BH44" s="90">
        <f t="shared" si="28"/>
        <v>150</v>
      </c>
      <c r="BI44" s="90">
        <f t="shared" si="29"/>
        <v>600</v>
      </c>
      <c r="BJ44" s="89">
        <f t="shared" si="30"/>
        <v>192</v>
      </c>
      <c r="BK44" s="89">
        <v>250</v>
      </c>
      <c r="BL44" s="90">
        <f t="shared" si="31"/>
        <v>0</v>
      </c>
      <c r="BM44" s="90"/>
      <c r="BN44" s="91"/>
      <c r="BO44" s="90">
        <f t="shared" si="32"/>
        <v>0</v>
      </c>
      <c r="BP44" s="90">
        <f t="shared" si="33"/>
        <v>0</v>
      </c>
      <c r="BQ44" s="90">
        <f t="shared" si="2"/>
        <v>0</v>
      </c>
      <c r="BR44" s="90"/>
      <c r="BS44" s="90">
        <f t="shared" si="3"/>
        <v>0</v>
      </c>
      <c r="BT44" s="90">
        <f t="shared" si="102"/>
        <v>0</v>
      </c>
      <c r="BU44" s="89"/>
      <c r="BV44" s="89">
        <v>250</v>
      </c>
      <c r="BW44" s="90">
        <f t="shared" si="35"/>
        <v>0</v>
      </c>
      <c r="BX44" s="90"/>
      <c r="BY44" s="91"/>
      <c r="BZ44" s="90">
        <f t="shared" si="36"/>
        <v>0</v>
      </c>
      <c r="CA44" s="90">
        <f t="shared" si="37"/>
        <v>0</v>
      </c>
      <c r="CB44" s="90">
        <f t="shared" si="4"/>
        <v>0</v>
      </c>
      <c r="CC44" s="90"/>
      <c r="CD44" s="90">
        <f t="shared" si="38"/>
        <v>0</v>
      </c>
      <c r="CE44" s="90">
        <f t="shared" si="39"/>
        <v>0</v>
      </c>
      <c r="CF44" s="89"/>
      <c r="CG44" s="89">
        <v>250</v>
      </c>
      <c r="CH44" s="90">
        <f t="shared" si="40"/>
        <v>0</v>
      </c>
      <c r="CI44" s="90"/>
      <c r="CJ44" s="91"/>
      <c r="CK44" s="90">
        <f t="shared" si="41"/>
        <v>0</v>
      </c>
      <c r="CL44" s="90">
        <f t="shared" si="42"/>
        <v>0</v>
      </c>
      <c r="CM44" s="90">
        <f t="shared" si="5"/>
        <v>0</v>
      </c>
      <c r="CN44" s="90"/>
      <c r="CO44" s="90">
        <f t="shared" si="43"/>
        <v>0</v>
      </c>
      <c r="CP44" s="90">
        <f t="shared" si="44"/>
        <v>0</v>
      </c>
      <c r="CQ44" s="89"/>
      <c r="CR44" s="89">
        <f t="shared" si="103"/>
        <v>750</v>
      </c>
      <c r="CS44" s="90">
        <f t="shared" si="103"/>
        <v>0</v>
      </c>
      <c r="CT44" s="90">
        <f t="shared" si="103"/>
        <v>0</v>
      </c>
      <c r="CU44" s="90">
        <f t="shared" si="103"/>
        <v>0</v>
      </c>
      <c r="CV44" s="90">
        <f t="shared" si="103"/>
        <v>0</v>
      </c>
      <c r="CW44" s="90">
        <f t="shared" si="46"/>
        <v>0</v>
      </c>
      <c r="CX44" s="90">
        <f t="shared" si="104"/>
        <v>0</v>
      </c>
      <c r="CY44" s="90">
        <f t="shared" si="104"/>
        <v>0</v>
      </c>
      <c r="CZ44" s="90">
        <f t="shared" si="48"/>
        <v>0</v>
      </c>
      <c r="DA44" s="90">
        <f t="shared" si="49"/>
        <v>0</v>
      </c>
      <c r="DB44" s="89">
        <f t="shared" si="50"/>
        <v>0</v>
      </c>
      <c r="DC44" s="89">
        <f t="shared" si="105"/>
        <v>1500</v>
      </c>
      <c r="DD44" s="89">
        <f t="shared" si="105"/>
        <v>750</v>
      </c>
      <c r="DE44" s="89">
        <f t="shared" si="105"/>
        <v>0</v>
      </c>
      <c r="DF44" s="89">
        <f t="shared" si="105"/>
        <v>0</v>
      </c>
      <c r="DG44" s="89">
        <f t="shared" si="105"/>
        <v>750</v>
      </c>
      <c r="DH44" s="89">
        <f t="shared" si="105"/>
        <v>150</v>
      </c>
      <c r="DI44" s="89">
        <f t="shared" si="105"/>
        <v>0</v>
      </c>
      <c r="DJ44" s="89">
        <f t="shared" si="105"/>
        <v>0</v>
      </c>
      <c r="DK44" s="89">
        <f t="shared" si="105"/>
        <v>150</v>
      </c>
      <c r="DL44" s="89">
        <f t="shared" si="105"/>
        <v>600</v>
      </c>
      <c r="DM44" s="89">
        <f t="shared" si="105"/>
        <v>192</v>
      </c>
      <c r="DN44" s="89">
        <v>250</v>
      </c>
      <c r="DO44" s="90">
        <f t="shared" si="107"/>
        <v>0</v>
      </c>
      <c r="DP44" s="90"/>
      <c r="DQ44" s="91"/>
      <c r="DR44" s="90">
        <f t="shared" si="108"/>
        <v>0</v>
      </c>
      <c r="DS44" s="90">
        <f t="shared" si="109"/>
        <v>0</v>
      </c>
      <c r="DT44" s="90">
        <f t="shared" si="106"/>
        <v>0</v>
      </c>
      <c r="DU44" s="90"/>
      <c r="DV44" s="90">
        <f t="shared" si="110"/>
        <v>0</v>
      </c>
      <c r="DW44" s="90">
        <f t="shared" si="111"/>
        <v>0</v>
      </c>
      <c r="DX44" s="89"/>
      <c r="DY44" s="89">
        <v>250</v>
      </c>
      <c r="DZ44" s="90">
        <f t="shared" si="53"/>
        <v>0</v>
      </c>
      <c r="EA44" s="90"/>
      <c r="EB44" s="91"/>
      <c r="EC44" s="90">
        <f t="shared" si="54"/>
        <v>0</v>
      </c>
      <c r="ED44" s="90">
        <f t="shared" si="55"/>
        <v>0</v>
      </c>
      <c r="EE44" s="90">
        <f t="shared" si="7"/>
        <v>0</v>
      </c>
      <c r="EF44" s="90"/>
      <c r="EG44" s="90">
        <f t="shared" si="56"/>
        <v>0</v>
      </c>
      <c r="EH44" s="90">
        <f t="shared" si="57"/>
        <v>0</v>
      </c>
      <c r="EI44" s="89"/>
      <c r="EJ44" s="89">
        <v>250</v>
      </c>
      <c r="EK44" s="90">
        <f t="shared" si="58"/>
        <v>0</v>
      </c>
      <c r="EL44" s="90"/>
      <c r="EM44" s="91"/>
      <c r="EN44" s="90">
        <f t="shared" si="59"/>
        <v>0</v>
      </c>
      <c r="EO44" s="90">
        <f t="shared" si="60"/>
        <v>0</v>
      </c>
      <c r="EP44" s="90">
        <f t="shared" si="8"/>
        <v>0</v>
      </c>
      <c r="EQ44" s="90"/>
      <c r="ER44" s="90">
        <f t="shared" si="61"/>
        <v>0</v>
      </c>
      <c r="ES44" s="90">
        <f t="shared" si="62"/>
        <v>0</v>
      </c>
      <c r="ET44" s="89"/>
      <c r="EU44" s="89">
        <f t="shared" si="63"/>
        <v>750</v>
      </c>
      <c r="EV44" s="90">
        <f t="shared" si="63"/>
        <v>0</v>
      </c>
      <c r="EW44" s="90">
        <f t="shared" si="63"/>
        <v>0</v>
      </c>
      <c r="EX44" s="90">
        <f t="shared" si="63"/>
        <v>0</v>
      </c>
      <c r="EY44" s="90">
        <f t="shared" si="63"/>
        <v>0</v>
      </c>
      <c r="EZ44" s="90">
        <f t="shared" si="64"/>
        <v>0</v>
      </c>
      <c r="FA44" s="90">
        <f t="shared" si="65"/>
        <v>0</v>
      </c>
      <c r="FB44" s="90">
        <f t="shared" si="65"/>
        <v>0</v>
      </c>
      <c r="FC44" s="90">
        <f t="shared" si="66"/>
        <v>0</v>
      </c>
      <c r="FD44" s="90">
        <f t="shared" si="67"/>
        <v>0</v>
      </c>
      <c r="FE44" s="89">
        <f t="shared" si="68"/>
        <v>0</v>
      </c>
      <c r="FF44" s="89">
        <f t="shared" ref="FF44:FN50" si="114">AZ44+CR44+EU44</f>
        <v>2250</v>
      </c>
      <c r="FG44" s="89">
        <f t="shared" si="114"/>
        <v>750</v>
      </c>
      <c r="FH44" s="89">
        <f t="shared" si="114"/>
        <v>0</v>
      </c>
      <c r="FI44" s="89">
        <f t="shared" si="114"/>
        <v>0</v>
      </c>
      <c r="FJ44" s="89">
        <f t="shared" si="114"/>
        <v>750</v>
      </c>
      <c r="FK44" s="89">
        <f t="shared" si="114"/>
        <v>150</v>
      </c>
      <c r="FL44" s="89">
        <f t="shared" si="114"/>
        <v>0</v>
      </c>
      <c r="FM44" s="89">
        <f t="shared" si="114"/>
        <v>0</v>
      </c>
      <c r="FN44" s="89">
        <f t="shared" si="114"/>
        <v>150</v>
      </c>
      <c r="FO44" s="89">
        <f t="shared" si="112"/>
        <v>600</v>
      </c>
      <c r="FP44" s="89">
        <f t="shared" si="112"/>
        <v>192</v>
      </c>
      <c r="FQ44" s="89">
        <v>250</v>
      </c>
      <c r="FR44" s="90">
        <f t="shared" si="96"/>
        <v>0</v>
      </c>
      <c r="FS44" s="90"/>
      <c r="FT44" s="91"/>
      <c r="FU44" s="90">
        <f t="shared" si="97"/>
        <v>0</v>
      </c>
      <c r="FV44" s="90">
        <f t="shared" si="98"/>
        <v>0</v>
      </c>
      <c r="FW44" s="90">
        <f t="shared" si="99"/>
        <v>0</v>
      </c>
      <c r="FX44" s="90"/>
      <c r="FY44" s="90">
        <f t="shared" si="100"/>
        <v>0</v>
      </c>
      <c r="FZ44" s="90">
        <f t="shared" si="101"/>
        <v>0</v>
      </c>
      <c r="GA44" s="89"/>
      <c r="GB44" s="89">
        <v>250</v>
      </c>
      <c r="GC44" s="90">
        <f t="shared" si="70"/>
        <v>0</v>
      </c>
      <c r="GD44" s="90"/>
      <c r="GE44" s="91"/>
      <c r="GF44" s="90">
        <f t="shared" si="71"/>
        <v>0</v>
      </c>
      <c r="GG44" s="90">
        <f t="shared" si="72"/>
        <v>0</v>
      </c>
      <c r="GH44" s="90">
        <f t="shared" si="10"/>
        <v>0</v>
      </c>
      <c r="GI44" s="90"/>
      <c r="GJ44" s="90">
        <f t="shared" si="73"/>
        <v>0</v>
      </c>
      <c r="GK44" s="90">
        <f t="shared" si="74"/>
        <v>0</v>
      </c>
      <c r="GL44" s="89"/>
      <c r="GM44" s="89">
        <v>250</v>
      </c>
      <c r="GN44" s="90">
        <f t="shared" si="75"/>
        <v>0</v>
      </c>
      <c r="GO44" s="90"/>
      <c r="GP44" s="91"/>
      <c r="GQ44" s="90">
        <f t="shared" si="76"/>
        <v>0</v>
      </c>
      <c r="GR44" s="90">
        <f t="shared" si="77"/>
        <v>0</v>
      </c>
      <c r="GS44" s="90">
        <f t="shared" si="11"/>
        <v>0</v>
      </c>
      <c r="GT44" s="90"/>
      <c r="GU44" s="90">
        <f t="shared" si="78"/>
        <v>0</v>
      </c>
      <c r="GV44" s="90">
        <f t="shared" si="79"/>
        <v>0</v>
      </c>
      <c r="GW44" s="89"/>
      <c r="GX44" s="89">
        <f t="shared" si="80"/>
        <v>750</v>
      </c>
      <c r="GY44" s="90">
        <f t="shared" si="80"/>
        <v>0</v>
      </c>
      <c r="GZ44" s="90">
        <f t="shared" si="80"/>
        <v>0</v>
      </c>
      <c r="HA44" s="90">
        <f t="shared" si="80"/>
        <v>0</v>
      </c>
      <c r="HB44" s="90">
        <f t="shared" si="80"/>
        <v>0</v>
      </c>
      <c r="HC44" s="90">
        <f t="shared" si="81"/>
        <v>0</v>
      </c>
      <c r="HD44" s="90">
        <f t="shared" si="82"/>
        <v>0</v>
      </c>
      <c r="HE44" s="90">
        <f t="shared" si="82"/>
        <v>0</v>
      </c>
      <c r="HF44" s="90">
        <f t="shared" si="83"/>
        <v>0</v>
      </c>
      <c r="HG44" s="90">
        <f t="shared" si="84"/>
        <v>0</v>
      </c>
      <c r="HH44" s="89">
        <f t="shared" si="85"/>
        <v>0</v>
      </c>
      <c r="HI44" s="90">
        <f t="shared" ref="HI44:HQ50" si="115">S44+AD44+AO44+BK44+BV44+CG44+DN44+DY44+EJ44+FQ44+GB44+GM44</f>
        <v>3000</v>
      </c>
      <c r="HJ44" s="90">
        <f t="shared" si="115"/>
        <v>750</v>
      </c>
      <c r="HK44" s="90">
        <f t="shared" si="115"/>
        <v>0</v>
      </c>
      <c r="HL44" s="90">
        <f t="shared" si="115"/>
        <v>0</v>
      </c>
      <c r="HM44" s="90">
        <f t="shared" si="115"/>
        <v>750</v>
      </c>
      <c r="HN44" s="90">
        <f t="shared" si="115"/>
        <v>50</v>
      </c>
      <c r="HO44" s="90">
        <f t="shared" si="115"/>
        <v>0</v>
      </c>
      <c r="HP44" s="90">
        <f t="shared" si="115"/>
        <v>0</v>
      </c>
      <c r="HQ44" s="90">
        <f t="shared" si="115"/>
        <v>50</v>
      </c>
      <c r="HR44" s="90">
        <f t="shared" si="113"/>
        <v>700</v>
      </c>
      <c r="HS44" s="90">
        <f t="shared" si="113"/>
        <v>192</v>
      </c>
      <c r="HT44" s="159">
        <f t="shared" si="87"/>
        <v>750</v>
      </c>
      <c r="HU44" s="131">
        <f t="shared" si="88"/>
        <v>750</v>
      </c>
      <c r="HV44" s="131">
        <f t="shared" si="89"/>
        <v>750</v>
      </c>
      <c r="HW44" s="84"/>
      <c r="HX44" s="84">
        <f t="shared" si="90"/>
        <v>192</v>
      </c>
      <c r="HY44" s="84"/>
      <c r="HZ44" s="84"/>
      <c r="IA44" s="84"/>
      <c r="IB44" s="84"/>
      <c r="IC44" s="84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</row>
    <row r="45" spans="1:319" s="4" customFormat="1" ht="15.75" hidden="1" customHeight="1" x14ac:dyDescent="0.25">
      <c r="A45" s="33">
        <v>265</v>
      </c>
      <c r="B45" s="37">
        <v>40</v>
      </c>
      <c r="C45" s="37"/>
      <c r="D45" s="37"/>
      <c r="E45" s="37"/>
      <c r="F45" s="20" t="s">
        <v>621</v>
      </c>
      <c r="G45" s="146" t="s">
        <v>375</v>
      </c>
      <c r="H45" s="17" t="s">
        <v>591</v>
      </c>
      <c r="I45" s="87">
        <v>61004056042</v>
      </c>
      <c r="J45" s="34" t="s">
        <v>76</v>
      </c>
      <c r="K45" s="34" t="s">
        <v>77</v>
      </c>
      <c r="L45" s="34" t="s">
        <v>1064</v>
      </c>
      <c r="M45" s="34">
        <v>241</v>
      </c>
      <c r="N45" s="34" t="s">
        <v>1242</v>
      </c>
      <c r="O45" s="34"/>
      <c r="P45" s="100" t="s">
        <v>86</v>
      </c>
      <c r="Q45" s="37">
        <v>26</v>
      </c>
      <c r="R45" s="39" t="s">
        <v>364</v>
      </c>
      <c r="S45" s="89">
        <v>250</v>
      </c>
      <c r="T45" s="90">
        <f t="shared" si="0"/>
        <v>250</v>
      </c>
      <c r="U45" s="90"/>
      <c r="V45" s="91"/>
      <c r="W45" s="90">
        <f t="shared" si="13"/>
        <v>250</v>
      </c>
      <c r="X45" s="90">
        <f t="shared" si="14"/>
        <v>50</v>
      </c>
      <c r="Y45" s="90">
        <f t="shared" si="15"/>
        <v>0</v>
      </c>
      <c r="Z45" s="90"/>
      <c r="AA45" s="90">
        <f t="shared" si="16"/>
        <v>50</v>
      </c>
      <c r="AB45" s="90">
        <f t="shared" si="17"/>
        <v>200</v>
      </c>
      <c r="AC45" s="89">
        <v>80</v>
      </c>
      <c r="AD45" s="89">
        <v>250</v>
      </c>
      <c r="AE45" s="90">
        <f t="shared" si="18"/>
        <v>250</v>
      </c>
      <c r="AF45" s="90"/>
      <c r="AG45" s="91"/>
      <c r="AH45" s="90">
        <f t="shared" si="19"/>
        <v>250</v>
      </c>
      <c r="AI45" s="90">
        <v>0</v>
      </c>
      <c r="AJ45" s="90">
        <v>0</v>
      </c>
      <c r="AK45" s="90"/>
      <c r="AL45" s="90">
        <f t="shared" si="20"/>
        <v>0</v>
      </c>
      <c r="AM45" s="90">
        <f t="shared" si="21"/>
        <v>250</v>
      </c>
      <c r="AN45" s="177">
        <v>130</v>
      </c>
      <c r="AO45" s="89">
        <v>250</v>
      </c>
      <c r="AP45" s="90">
        <f t="shared" si="22"/>
        <v>250</v>
      </c>
      <c r="AQ45" s="90"/>
      <c r="AR45" s="91"/>
      <c r="AS45" s="90">
        <f t="shared" si="1"/>
        <v>250</v>
      </c>
      <c r="AT45" s="90">
        <v>0</v>
      </c>
      <c r="AU45" s="90">
        <v>0</v>
      </c>
      <c r="AV45" s="90"/>
      <c r="AW45" s="90">
        <f t="shared" si="23"/>
        <v>0</v>
      </c>
      <c r="AX45" s="90">
        <f t="shared" si="24"/>
        <v>250</v>
      </c>
      <c r="AY45" s="89">
        <v>286</v>
      </c>
      <c r="AZ45" s="89">
        <f t="shared" si="25"/>
        <v>750</v>
      </c>
      <c r="BA45" s="90">
        <f t="shared" si="25"/>
        <v>750</v>
      </c>
      <c r="BB45" s="90">
        <f t="shared" si="25"/>
        <v>0</v>
      </c>
      <c r="BC45" s="90">
        <f t="shared" si="25"/>
        <v>0</v>
      </c>
      <c r="BD45" s="90">
        <f t="shared" si="25"/>
        <v>750</v>
      </c>
      <c r="BE45" s="90">
        <f t="shared" si="26"/>
        <v>150</v>
      </c>
      <c r="BF45" s="90">
        <f t="shared" si="27"/>
        <v>0</v>
      </c>
      <c r="BG45" s="90">
        <f t="shared" si="27"/>
        <v>0</v>
      </c>
      <c r="BH45" s="90">
        <f t="shared" si="28"/>
        <v>150</v>
      </c>
      <c r="BI45" s="90">
        <f t="shared" si="29"/>
        <v>600</v>
      </c>
      <c r="BJ45" s="89">
        <f t="shared" si="30"/>
        <v>496</v>
      </c>
      <c r="BK45" s="89">
        <v>250</v>
      </c>
      <c r="BL45" s="90">
        <f t="shared" si="31"/>
        <v>0</v>
      </c>
      <c r="BM45" s="90"/>
      <c r="BN45" s="91"/>
      <c r="BO45" s="90">
        <f t="shared" si="32"/>
        <v>0</v>
      </c>
      <c r="BP45" s="90">
        <f t="shared" si="33"/>
        <v>0</v>
      </c>
      <c r="BQ45" s="90">
        <f t="shared" si="2"/>
        <v>0</v>
      </c>
      <c r="BR45" s="90"/>
      <c r="BS45" s="90">
        <f t="shared" si="3"/>
        <v>0</v>
      </c>
      <c r="BT45" s="90">
        <f t="shared" si="102"/>
        <v>0</v>
      </c>
      <c r="BU45" s="89"/>
      <c r="BV45" s="89">
        <v>250</v>
      </c>
      <c r="BW45" s="90">
        <f t="shared" si="35"/>
        <v>0</v>
      </c>
      <c r="BX45" s="90"/>
      <c r="BY45" s="91"/>
      <c r="BZ45" s="90">
        <f t="shared" si="36"/>
        <v>0</v>
      </c>
      <c r="CA45" s="90">
        <f t="shared" si="37"/>
        <v>0</v>
      </c>
      <c r="CB45" s="90">
        <f t="shared" si="4"/>
        <v>0</v>
      </c>
      <c r="CC45" s="90"/>
      <c r="CD45" s="90">
        <f t="shared" si="38"/>
        <v>0</v>
      </c>
      <c r="CE45" s="90">
        <f t="shared" si="39"/>
        <v>0</v>
      </c>
      <c r="CF45" s="89"/>
      <c r="CG45" s="89">
        <v>250</v>
      </c>
      <c r="CH45" s="90">
        <f t="shared" si="40"/>
        <v>0</v>
      </c>
      <c r="CI45" s="90"/>
      <c r="CJ45" s="91"/>
      <c r="CK45" s="90">
        <f t="shared" si="41"/>
        <v>0</v>
      </c>
      <c r="CL45" s="90">
        <f t="shared" si="42"/>
        <v>0</v>
      </c>
      <c r="CM45" s="90">
        <f t="shared" si="5"/>
        <v>0</v>
      </c>
      <c r="CN45" s="90"/>
      <c r="CO45" s="90">
        <f t="shared" si="43"/>
        <v>0</v>
      </c>
      <c r="CP45" s="90">
        <f t="shared" si="44"/>
        <v>0</v>
      </c>
      <c r="CQ45" s="89"/>
      <c r="CR45" s="89">
        <f t="shared" si="103"/>
        <v>750</v>
      </c>
      <c r="CS45" s="90">
        <f t="shared" si="103"/>
        <v>0</v>
      </c>
      <c r="CT45" s="90">
        <f t="shared" si="103"/>
        <v>0</v>
      </c>
      <c r="CU45" s="90">
        <f t="shared" si="103"/>
        <v>0</v>
      </c>
      <c r="CV45" s="90">
        <f t="shared" si="103"/>
        <v>0</v>
      </c>
      <c r="CW45" s="90">
        <f t="shared" si="46"/>
        <v>0</v>
      </c>
      <c r="CX45" s="90">
        <f t="shared" si="104"/>
        <v>0</v>
      </c>
      <c r="CY45" s="90">
        <f t="shared" si="104"/>
        <v>0</v>
      </c>
      <c r="CZ45" s="90">
        <f t="shared" si="48"/>
        <v>0</v>
      </c>
      <c r="DA45" s="90">
        <f t="shared" si="49"/>
        <v>0</v>
      </c>
      <c r="DB45" s="89">
        <f t="shared" si="50"/>
        <v>0</v>
      </c>
      <c r="DC45" s="89">
        <f t="shared" si="105"/>
        <v>1500</v>
      </c>
      <c r="DD45" s="89">
        <f t="shared" si="105"/>
        <v>750</v>
      </c>
      <c r="DE45" s="89">
        <f t="shared" ref="DE45:DM50" si="116">BB45+CT45</f>
        <v>0</v>
      </c>
      <c r="DF45" s="89">
        <f t="shared" si="116"/>
        <v>0</v>
      </c>
      <c r="DG45" s="89">
        <f t="shared" si="116"/>
        <v>750</v>
      </c>
      <c r="DH45" s="89">
        <f t="shared" si="116"/>
        <v>150</v>
      </c>
      <c r="DI45" s="89">
        <f t="shared" si="116"/>
        <v>0</v>
      </c>
      <c r="DJ45" s="89">
        <f t="shared" si="116"/>
        <v>0</v>
      </c>
      <c r="DK45" s="89">
        <f t="shared" si="116"/>
        <v>150</v>
      </c>
      <c r="DL45" s="89">
        <f t="shared" si="116"/>
        <v>600</v>
      </c>
      <c r="DM45" s="89">
        <f t="shared" si="116"/>
        <v>496</v>
      </c>
      <c r="DN45" s="89">
        <v>250</v>
      </c>
      <c r="DO45" s="90">
        <f t="shared" si="107"/>
        <v>0</v>
      </c>
      <c r="DP45" s="90"/>
      <c r="DQ45" s="91"/>
      <c r="DR45" s="90">
        <f t="shared" si="108"/>
        <v>0</v>
      </c>
      <c r="DS45" s="90">
        <f t="shared" si="109"/>
        <v>0</v>
      </c>
      <c r="DT45" s="90">
        <f t="shared" si="106"/>
        <v>0</v>
      </c>
      <c r="DU45" s="90"/>
      <c r="DV45" s="90">
        <f t="shared" si="110"/>
        <v>0</v>
      </c>
      <c r="DW45" s="90">
        <f t="shared" si="111"/>
        <v>0</v>
      </c>
      <c r="DX45" s="89"/>
      <c r="DY45" s="89">
        <v>250</v>
      </c>
      <c r="DZ45" s="90">
        <f t="shared" si="53"/>
        <v>0</v>
      </c>
      <c r="EA45" s="90"/>
      <c r="EB45" s="91"/>
      <c r="EC45" s="90">
        <f t="shared" si="54"/>
        <v>0</v>
      </c>
      <c r="ED45" s="90">
        <f t="shared" si="55"/>
        <v>0</v>
      </c>
      <c r="EE45" s="90">
        <f t="shared" si="7"/>
        <v>0</v>
      </c>
      <c r="EF45" s="90"/>
      <c r="EG45" s="90">
        <f t="shared" si="56"/>
        <v>0</v>
      </c>
      <c r="EH45" s="90">
        <f t="shared" si="57"/>
        <v>0</v>
      </c>
      <c r="EI45" s="89"/>
      <c r="EJ45" s="89">
        <v>250</v>
      </c>
      <c r="EK45" s="90">
        <f t="shared" si="58"/>
        <v>0</v>
      </c>
      <c r="EL45" s="90"/>
      <c r="EM45" s="91"/>
      <c r="EN45" s="90">
        <f t="shared" si="59"/>
        <v>0</v>
      </c>
      <c r="EO45" s="90">
        <f t="shared" si="60"/>
        <v>0</v>
      </c>
      <c r="EP45" s="90">
        <f t="shared" si="8"/>
        <v>0</v>
      </c>
      <c r="EQ45" s="90"/>
      <c r="ER45" s="90">
        <f t="shared" si="61"/>
        <v>0</v>
      </c>
      <c r="ES45" s="90">
        <f t="shared" si="62"/>
        <v>0</v>
      </c>
      <c r="ET45" s="89"/>
      <c r="EU45" s="89">
        <f t="shared" si="63"/>
        <v>750</v>
      </c>
      <c r="EV45" s="90">
        <f t="shared" si="63"/>
        <v>0</v>
      </c>
      <c r="EW45" s="90">
        <f t="shared" si="63"/>
        <v>0</v>
      </c>
      <c r="EX45" s="90">
        <f t="shared" si="63"/>
        <v>0</v>
      </c>
      <c r="EY45" s="90">
        <f t="shared" si="63"/>
        <v>0</v>
      </c>
      <c r="EZ45" s="90">
        <f t="shared" si="64"/>
        <v>0</v>
      </c>
      <c r="FA45" s="90">
        <f t="shared" si="65"/>
        <v>0</v>
      </c>
      <c r="FB45" s="90">
        <f t="shared" si="65"/>
        <v>0</v>
      </c>
      <c r="FC45" s="90">
        <f t="shared" si="66"/>
        <v>0</v>
      </c>
      <c r="FD45" s="90">
        <f t="shared" si="67"/>
        <v>0</v>
      </c>
      <c r="FE45" s="89">
        <f t="shared" si="68"/>
        <v>0</v>
      </c>
      <c r="FF45" s="89">
        <f t="shared" si="114"/>
        <v>2250</v>
      </c>
      <c r="FG45" s="89">
        <f t="shared" si="114"/>
        <v>750</v>
      </c>
      <c r="FH45" s="89">
        <f t="shared" si="114"/>
        <v>0</v>
      </c>
      <c r="FI45" s="89">
        <f t="shared" si="114"/>
        <v>0</v>
      </c>
      <c r="FJ45" s="89">
        <f t="shared" si="114"/>
        <v>750</v>
      </c>
      <c r="FK45" s="89">
        <f t="shared" si="114"/>
        <v>150</v>
      </c>
      <c r="FL45" s="89">
        <f t="shared" si="114"/>
        <v>0</v>
      </c>
      <c r="FM45" s="89">
        <f t="shared" si="114"/>
        <v>0</v>
      </c>
      <c r="FN45" s="89">
        <f t="shared" si="114"/>
        <v>150</v>
      </c>
      <c r="FO45" s="89">
        <f t="shared" si="112"/>
        <v>600</v>
      </c>
      <c r="FP45" s="89">
        <f t="shared" si="112"/>
        <v>496</v>
      </c>
      <c r="FQ45" s="89">
        <v>250</v>
      </c>
      <c r="FR45" s="90">
        <f t="shared" si="96"/>
        <v>0</v>
      </c>
      <c r="FS45" s="90"/>
      <c r="FT45" s="91"/>
      <c r="FU45" s="90">
        <f t="shared" si="97"/>
        <v>0</v>
      </c>
      <c r="FV45" s="90">
        <f t="shared" si="98"/>
        <v>0</v>
      </c>
      <c r="FW45" s="90">
        <f t="shared" si="99"/>
        <v>0</v>
      </c>
      <c r="FX45" s="90"/>
      <c r="FY45" s="90">
        <f t="shared" si="100"/>
        <v>0</v>
      </c>
      <c r="FZ45" s="90">
        <f t="shared" si="101"/>
        <v>0</v>
      </c>
      <c r="GA45" s="89"/>
      <c r="GB45" s="89">
        <v>250</v>
      </c>
      <c r="GC45" s="90">
        <f t="shared" si="70"/>
        <v>0</v>
      </c>
      <c r="GD45" s="90"/>
      <c r="GE45" s="91"/>
      <c r="GF45" s="90">
        <f t="shared" si="71"/>
        <v>0</v>
      </c>
      <c r="GG45" s="90">
        <f t="shared" si="72"/>
        <v>0</v>
      </c>
      <c r="GH45" s="90">
        <f t="shared" si="10"/>
        <v>0</v>
      </c>
      <c r="GI45" s="90"/>
      <c r="GJ45" s="90">
        <f t="shared" si="73"/>
        <v>0</v>
      </c>
      <c r="GK45" s="90">
        <f t="shared" si="74"/>
        <v>0</v>
      </c>
      <c r="GL45" s="89"/>
      <c r="GM45" s="89">
        <v>250</v>
      </c>
      <c r="GN45" s="90">
        <f t="shared" si="75"/>
        <v>0</v>
      </c>
      <c r="GO45" s="90"/>
      <c r="GP45" s="91"/>
      <c r="GQ45" s="90">
        <f t="shared" si="76"/>
        <v>0</v>
      </c>
      <c r="GR45" s="90">
        <f t="shared" si="77"/>
        <v>0</v>
      </c>
      <c r="GS45" s="90">
        <f t="shared" si="11"/>
        <v>0</v>
      </c>
      <c r="GT45" s="90"/>
      <c r="GU45" s="90">
        <f t="shared" si="78"/>
        <v>0</v>
      </c>
      <c r="GV45" s="90">
        <f t="shared" si="79"/>
        <v>0</v>
      </c>
      <c r="GW45" s="89"/>
      <c r="GX45" s="89">
        <f t="shared" si="80"/>
        <v>750</v>
      </c>
      <c r="GY45" s="90">
        <f t="shared" si="80"/>
        <v>0</v>
      </c>
      <c r="GZ45" s="90">
        <f t="shared" si="80"/>
        <v>0</v>
      </c>
      <c r="HA45" s="90">
        <f t="shared" si="80"/>
        <v>0</v>
      </c>
      <c r="HB45" s="90">
        <f t="shared" si="80"/>
        <v>0</v>
      </c>
      <c r="HC45" s="90">
        <f t="shared" si="81"/>
        <v>0</v>
      </c>
      <c r="HD45" s="90">
        <f t="shared" si="82"/>
        <v>0</v>
      </c>
      <c r="HE45" s="90">
        <f t="shared" si="82"/>
        <v>0</v>
      </c>
      <c r="HF45" s="90">
        <f t="shared" si="83"/>
        <v>0</v>
      </c>
      <c r="HG45" s="90">
        <f t="shared" si="84"/>
        <v>0</v>
      </c>
      <c r="HH45" s="89">
        <f t="shared" si="85"/>
        <v>0</v>
      </c>
      <c r="HI45" s="90">
        <f t="shared" si="115"/>
        <v>3000</v>
      </c>
      <c r="HJ45" s="90">
        <f t="shared" si="115"/>
        <v>750</v>
      </c>
      <c r="HK45" s="90">
        <f t="shared" si="115"/>
        <v>0</v>
      </c>
      <c r="HL45" s="90">
        <f t="shared" si="115"/>
        <v>0</v>
      </c>
      <c r="HM45" s="90">
        <f t="shared" si="115"/>
        <v>750</v>
      </c>
      <c r="HN45" s="90">
        <f t="shared" si="115"/>
        <v>50</v>
      </c>
      <c r="HO45" s="90">
        <f t="shared" si="115"/>
        <v>0</v>
      </c>
      <c r="HP45" s="90">
        <f t="shared" si="115"/>
        <v>0</v>
      </c>
      <c r="HQ45" s="90">
        <f t="shared" si="115"/>
        <v>50</v>
      </c>
      <c r="HR45" s="90">
        <f t="shared" si="113"/>
        <v>700</v>
      </c>
      <c r="HS45" s="90">
        <f t="shared" si="113"/>
        <v>496</v>
      </c>
      <c r="HT45" s="159">
        <f t="shared" si="87"/>
        <v>750</v>
      </c>
      <c r="HU45" s="131">
        <f t="shared" si="88"/>
        <v>750</v>
      </c>
      <c r="HV45" s="131">
        <f t="shared" si="89"/>
        <v>750</v>
      </c>
      <c r="HW45" s="84"/>
      <c r="HX45" s="84">
        <f t="shared" si="90"/>
        <v>496</v>
      </c>
      <c r="HY45" s="84"/>
      <c r="HZ45" s="84"/>
      <c r="IA45" s="84"/>
      <c r="IB45" s="84"/>
      <c r="IC45" s="84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</row>
    <row r="46" spans="1:319" s="4" customFormat="1" ht="15.75" hidden="1" customHeight="1" x14ac:dyDescent="0.25">
      <c r="A46" s="33">
        <v>266</v>
      </c>
      <c r="B46" s="37">
        <v>41</v>
      </c>
      <c r="C46" s="37"/>
      <c r="D46" s="37"/>
      <c r="E46" s="37"/>
      <c r="F46" s="19" t="s">
        <v>1266</v>
      </c>
      <c r="G46" s="146" t="s">
        <v>375</v>
      </c>
      <c r="H46" s="17" t="s">
        <v>1265</v>
      </c>
      <c r="I46" s="87" t="s">
        <v>680</v>
      </c>
      <c r="J46" s="34" t="s">
        <v>137</v>
      </c>
      <c r="K46" s="34" t="s">
        <v>96</v>
      </c>
      <c r="L46" s="34" t="s">
        <v>1062</v>
      </c>
      <c r="M46" s="34">
        <v>222</v>
      </c>
      <c r="N46" s="34" t="s">
        <v>1242</v>
      </c>
      <c r="O46" s="34"/>
      <c r="P46" s="100" t="s">
        <v>86</v>
      </c>
      <c r="Q46" s="37">
        <v>27</v>
      </c>
      <c r="R46" s="39" t="s">
        <v>365</v>
      </c>
      <c r="S46" s="89">
        <v>250</v>
      </c>
      <c r="T46" s="90">
        <f t="shared" si="0"/>
        <v>250</v>
      </c>
      <c r="U46" s="90"/>
      <c r="V46" s="91"/>
      <c r="W46" s="90">
        <f t="shared" si="13"/>
        <v>250</v>
      </c>
      <c r="X46" s="90">
        <f t="shared" si="14"/>
        <v>50</v>
      </c>
      <c r="Y46" s="90">
        <f t="shared" si="15"/>
        <v>0</v>
      </c>
      <c r="Z46" s="90"/>
      <c r="AA46" s="90">
        <f t="shared" si="16"/>
        <v>50</v>
      </c>
      <c r="AB46" s="90">
        <f t="shared" si="17"/>
        <v>200</v>
      </c>
      <c r="AC46" s="89">
        <v>78</v>
      </c>
      <c r="AD46" s="89">
        <v>250</v>
      </c>
      <c r="AE46" s="90">
        <f t="shared" si="18"/>
        <v>250</v>
      </c>
      <c r="AF46" s="90"/>
      <c r="AG46" s="91"/>
      <c r="AH46" s="90">
        <f t="shared" si="19"/>
        <v>250</v>
      </c>
      <c r="AI46" s="90">
        <v>0</v>
      </c>
      <c r="AJ46" s="90">
        <v>0</v>
      </c>
      <c r="AK46" s="90"/>
      <c r="AL46" s="90">
        <f t="shared" si="20"/>
        <v>0</v>
      </c>
      <c r="AM46" s="90">
        <f t="shared" si="21"/>
        <v>250</v>
      </c>
      <c r="AN46" s="177">
        <v>108</v>
      </c>
      <c r="AO46" s="89">
        <v>250</v>
      </c>
      <c r="AP46" s="90">
        <f t="shared" si="22"/>
        <v>250</v>
      </c>
      <c r="AQ46" s="90"/>
      <c r="AR46" s="91"/>
      <c r="AS46" s="90">
        <f t="shared" si="1"/>
        <v>250</v>
      </c>
      <c r="AT46" s="90">
        <v>0</v>
      </c>
      <c r="AU46" s="90">
        <v>0</v>
      </c>
      <c r="AV46" s="90"/>
      <c r="AW46" s="90">
        <f t="shared" si="23"/>
        <v>0</v>
      </c>
      <c r="AX46" s="90">
        <f t="shared" si="24"/>
        <v>250</v>
      </c>
      <c r="AY46" s="89">
        <v>75</v>
      </c>
      <c r="AZ46" s="89">
        <f t="shared" si="25"/>
        <v>750</v>
      </c>
      <c r="BA46" s="90">
        <f t="shared" si="25"/>
        <v>750</v>
      </c>
      <c r="BB46" s="90">
        <f t="shared" si="25"/>
        <v>0</v>
      </c>
      <c r="BC46" s="90">
        <f t="shared" si="25"/>
        <v>0</v>
      </c>
      <c r="BD46" s="90">
        <f t="shared" si="25"/>
        <v>750</v>
      </c>
      <c r="BE46" s="90">
        <f t="shared" si="26"/>
        <v>150</v>
      </c>
      <c r="BF46" s="90">
        <f t="shared" si="27"/>
        <v>0</v>
      </c>
      <c r="BG46" s="90">
        <f t="shared" si="27"/>
        <v>0</v>
      </c>
      <c r="BH46" s="90">
        <f t="shared" si="28"/>
        <v>150</v>
      </c>
      <c r="BI46" s="90">
        <f t="shared" si="29"/>
        <v>600</v>
      </c>
      <c r="BJ46" s="89">
        <f t="shared" si="30"/>
        <v>261</v>
      </c>
      <c r="BK46" s="89">
        <v>250</v>
      </c>
      <c r="BL46" s="90">
        <f t="shared" si="31"/>
        <v>0</v>
      </c>
      <c r="BM46" s="90"/>
      <c r="BN46" s="91"/>
      <c r="BO46" s="90">
        <f t="shared" si="32"/>
        <v>0</v>
      </c>
      <c r="BP46" s="90">
        <f t="shared" si="33"/>
        <v>0</v>
      </c>
      <c r="BQ46" s="90">
        <f t="shared" si="2"/>
        <v>0</v>
      </c>
      <c r="BR46" s="90"/>
      <c r="BS46" s="90">
        <f t="shared" si="3"/>
        <v>0</v>
      </c>
      <c r="BT46" s="90">
        <f t="shared" si="102"/>
        <v>0</v>
      </c>
      <c r="BU46" s="89"/>
      <c r="BV46" s="89">
        <v>250</v>
      </c>
      <c r="BW46" s="90">
        <f t="shared" si="35"/>
        <v>0</v>
      </c>
      <c r="BX46" s="90"/>
      <c r="BY46" s="91"/>
      <c r="BZ46" s="90">
        <f t="shared" si="36"/>
        <v>0</v>
      </c>
      <c r="CA46" s="90">
        <f t="shared" si="37"/>
        <v>0</v>
      </c>
      <c r="CB46" s="90">
        <f t="shared" si="4"/>
        <v>0</v>
      </c>
      <c r="CC46" s="90"/>
      <c r="CD46" s="90">
        <f t="shared" si="38"/>
        <v>0</v>
      </c>
      <c r="CE46" s="90">
        <f t="shared" si="39"/>
        <v>0</v>
      </c>
      <c r="CF46" s="89"/>
      <c r="CG46" s="89">
        <v>250</v>
      </c>
      <c r="CH46" s="90">
        <f t="shared" si="40"/>
        <v>0</v>
      </c>
      <c r="CI46" s="90"/>
      <c r="CJ46" s="91"/>
      <c r="CK46" s="90">
        <f t="shared" si="41"/>
        <v>0</v>
      </c>
      <c r="CL46" s="90">
        <f t="shared" si="42"/>
        <v>0</v>
      </c>
      <c r="CM46" s="90">
        <f t="shared" si="5"/>
        <v>0</v>
      </c>
      <c r="CN46" s="90"/>
      <c r="CO46" s="90">
        <f t="shared" si="43"/>
        <v>0</v>
      </c>
      <c r="CP46" s="90">
        <f t="shared" si="44"/>
        <v>0</v>
      </c>
      <c r="CQ46" s="89"/>
      <c r="CR46" s="89">
        <f t="shared" si="103"/>
        <v>750</v>
      </c>
      <c r="CS46" s="90">
        <f t="shared" si="103"/>
        <v>0</v>
      </c>
      <c r="CT46" s="90">
        <f t="shared" si="103"/>
        <v>0</v>
      </c>
      <c r="CU46" s="90">
        <f t="shared" si="103"/>
        <v>0</v>
      </c>
      <c r="CV46" s="90">
        <f t="shared" si="103"/>
        <v>0</v>
      </c>
      <c r="CW46" s="90">
        <f t="shared" si="46"/>
        <v>0</v>
      </c>
      <c r="CX46" s="90">
        <f t="shared" si="104"/>
        <v>0</v>
      </c>
      <c r="CY46" s="90">
        <f t="shared" si="104"/>
        <v>0</v>
      </c>
      <c r="CZ46" s="90">
        <f t="shared" si="48"/>
        <v>0</v>
      </c>
      <c r="DA46" s="90">
        <f t="shared" si="49"/>
        <v>0</v>
      </c>
      <c r="DB46" s="89">
        <f t="shared" si="50"/>
        <v>0</v>
      </c>
      <c r="DC46" s="89">
        <f t="shared" ref="DC46:DD50" si="117">AZ46+CR46</f>
        <v>1500</v>
      </c>
      <c r="DD46" s="89">
        <f t="shared" si="117"/>
        <v>750</v>
      </c>
      <c r="DE46" s="89">
        <f t="shared" si="116"/>
        <v>0</v>
      </c>
      <c r="DF46" s="89">
        <f t="shared" si="116"/>
        <v>0</v>
      </c>
      <c r="DG46" s="89">
        <f t="shared" si="116"/>
        <v>750</v>
      </c>
      <c r="DH46" s="89">
        <f t="shared" si="116"/>
        <v>150</v>
      </c>
      <c r="DI46" s="89">
        <f t="shared" si="116"/>
        <v>0</v>
      </c>
      <c r="DJ46" s="89">
        <f t="shared" si="116"/>
        <v>0</v>
      </c>
      <c r="DK46" s="89">
        <f t="shared" si="116"/>
        <v>150</v>
      </c>
      <c r="DL46" s="89">
        <f t="shared" si="116"/>
        <v>600</v>
      </c>
      <c r="DM46" s="89">
        <f t="shared" si="116"/>
        <v>261</v>
      </c>
      <c r="DN46" s="89">
        <v>250</v>
      </c>
      <c r="DO46" s="90">
        <f t="shared" si="107"/>
        <v>0</v>
      </c>
      <c r="DP46" s="90"/>
      <c r="DQ46" s="91"/>
      <c r="DR46" s="90">
        <f t="shared" si="108"/>
        <v>0</v>
      </c>
      <c r="DS46" s="90">
        <f t="shared" si="109"/>
        <v>0</v>
      </c>
      <c r="DT46" s="90">
        <f t="shared" si="106"/>
        <v>0</v>
      </c>
      <c r="DU46" s="90"/>
      <c r="DV46" s="90">
        <f t="shared" si="110"/>
        <v>0</v>
      </c>
      <c r="DW46" s="90">
        <f t="shared" si="111"/>
        <v>0</v>
      </c>
      <c r="DX46" s="89"/>
      <c r="DY46" s="89">
        <v>250</v>
      </c>
      <c r="DZ46" s="90">
        <f t="shared" si="53"/>
        <v>0</v>
      </c>
      <c r="EA46" s="90"/>
      <c r="EB46" s="91"/>
      <c r="EC46" s="90">
        <f t="shared" si="54"/>
        <v>0</v>
      </c>
      <c r="ED46" s="90">
        <f t="shared" si="55"/>
        <v>0</v>
      </c>
      <c r="EE46" s="90">
        <f t="shared" si="7"/>
        <v>0</v>
      </c>
      <c r="EF46" s="90"/>
      <c r="EG46" s="90">
        <f t="shared" si="56"/>
        <v>0</v>
      </c>
      <c r="EH46" s="90">
        <f t="shared" si="57"/>
        <v>0</v>
      </c>
      <c r="EI46" s="89"/>
      <c r="EJ46" s="89">
        <v>250</v>
      </c>
      <c r="EK46" s="90">
        <f t="shared" si="58"/>
        <v>0</v>
      </c>
      <c r="EL46" s="90"/>
      <c r="EM46" s="91"/>
      <c r="EN46" s="90">
        <f t="shared" si="59"/>
        <v>0</v>
      </c>
      <c r="EO46" s="90">
        <f t="shared" si="60"/>
        <v>0</v>
      </c>
      <c r="EP46" s="90">
        <f t="shared" si="8"/>
        <v>0</v>
      </c>
      <c r="EQ46" s="90"/>
      <c r="ER46" s="90">
        <f t="shared" si="61"/>
        <v>0</v>
      </c>
      <c r="ES46" s="90">
        <f t="shared" si="62"/>
        <v>0</v>
      </c>
      <c r="ET46" s="89"/>
      <c r="EU46" s="89">
        <f t="shared" si="63"/>
        <v>750</v>
      </c>
      <c r="EV46" s="90">
        <f t="shared" si="63"/>
        <v>0</v>
      </c>
      <c r="EW46" s="90">
        <f t="shared" si="63"/>
        <v>0</v>
      </c>
      <c r="EX46" s="90">
        <f t="shared" si="63"/>
        <v>0</v>
      </c>
      <c r="EY46" s="90">
        <f t="shared" si="63"/>
        <v>0</v>
      </c>
      <c r="EZ46" s="90">
        <f t="shared" si="64"/>
        <v>0</v>
      </c>
      <c r="FA46" s="90">
        <f t="shared" si="65"/>
        <v>0</v>
      </c>
      <c r="FB46" s="90">
        <f t="shared" si="65"/>
        <v>0</v>
      </c>
      <c r="FC46" s="90">
        <f t="shared" si="66"/>
        <v>0</v>
      </c>
      <c r="FD46" s="90">
        <f t="shared" si="67"/>
        <v>0</v>
      </c>
      <c r="FE46" s="89">
        <f t="shared" si="68"/>
        <v>0</v>
      </c>
      <c r="FF46" s="89">
        <f t="shared" si="114"/>
        <v>2250</v>
      </c>
      <c r="FG46" s="89">
        <f t="shared" si="114"/>
        <v>750</v>
      </c>
      <c r="FH46" s="89">
        <f t="shared" si="114"/>
        <v>0</v>
      </c>
      <c r="FI46" s="89">
        <f t="shared" si="114"/>
        <v>0</v>
      </c>
      <c r="FJ46" s="89">
        <f t="shared" si="114"/>
        <v>750</v>
      </c>
      <c r="FK46" s="89">
        <f t="shared" si="114"/>
        <v>150</v>
      </c>
      <c r="FL46" s="89">
        <f t="shared" si="114"/>
        <v>0</v>
      </c>
      <c r="FM46" s="89">
        <f t="shared" si="114"/>
        <v>0</v>
      </c>
      <c r="FN46" s="89">
        <f t="shared" si="114"/>
        <v>150</v>
      </c>
      <c r="FO46" s="89">
        <f t="shared" si="112"/>
        <v>600</v>
      </c>
      <c r="FP46" s="89">
        <f t="shared" si="112"/>
        <v>261</v>
      </c>
      <c r="FQ46" s="89">
        <v>250</v>
      </c>
      <c r="FR46" s="90">
        <f t="shared" si="96"/>
        <v>0</v>
      </c>
      <c r="FS46" s="90"/>
      <c r="FT46" s="91"/>
      <c r="FU46" s="90">
        <f t="shared" si="97"/>
        <v>0</v>
      </c>
      <c r="FV46" s="90">
        <f t="shared" si="98"/>
        <v>0</v>
      </c>
      <c r="FW46" s="90">
        <f t="shared" si="99"/>
        <v>0</v>
      </c>
      <c r="FX46" s="90"/>
      <c r="FY46" s="90">
        <f t="shared" si="100"/>
        <v>0</v>
      </c>
      <c r="FZ46" s="90">
        <f t="shared" si="101"/>
        <v>0</v>
      </c>
      <c r="GA46" s="89"/>
      <c r="GB46" s="89">
        <v>250</v>
      </c>
      <c r="GC46" s="90">
        <f t="shared" si="70"/>
        <v>0</v>
      </c>
      <c r="GD46" s="90"/>
      <c r="GE46" s="91"/>
      <c r="GF46" s="90">
        <f t="shared" si="71"/>
        <v>0</v>
      </c>
      <c r="GG46" s="90">
        <f t="shared" si="72"/>
        <v>0</v>
      </c>
      <c r="GH46" s="90">
        <f t="shared" si="10"/>
        <v>0</v>
      </c>
      <c r="GI46" s="90"/>
      <c r="GJ46" s="90">
        <f t="shared" si="73"/>
        <v>0</v>
      </c>
      <c r="GK46" s="90">
        <f t="shared" si="74"/>
        <v>0</v>
      </c>
      <c r="GL46" s="89"/>
      <c r="GM46" s="89">
        <v>250</v>
      </c>
      <c r="GN46" s="90">
        <f t="shared" si="75"/>
        <v>0</v>
      </c>
      <c r="GO46" s="90"/>
      <c r="GP46" s="91"/>
      <c r="GQ46" s="90">
        <f t="shared" si="76"/>
        <v>0</v>
      </c>
      <c r="GR46" s="90">
        <f t="shared" si="77"/>
        <v>0</v>
      </c>
      <c r="GS46" s="90">
        <f t="shared" si="11"/>
        <v>0</v>
      </c>
      <c r="GT46" s="90"/>
      <c r="GU46" s="90">
        <f t="shared" si="78"/>
        <v>0</v>
      </c>
      <c r="GV46" s="90">
        <f t="shared" si="79"/>
        <v>0</v>
      </c>
      <c r="GW46" s="89"/>
      <c r="GX46" s="89">
        <f t="shared" si="80"/>
        <v>750</v>
      </c>
      <c r="GY46" s="90">
        <f t="shared" si="80"/>
        <v>0</v>
      </c>
      <c r="GZ46" s="90">
        <f t="shared" si="80"/>
        <v>0</v>
      </c>
      <c r="HA46" s="90">
        <f t="shared" si="80"/>
        <v>0</v>
      </c>
      <c r="HB46" s="90">
        <f t="shared" si="80"/>
        <v>0</v>
      </c>
      <c r="HC46" s="90">
        <f t="shared" si="81"/>
        <v>0</v>
      </c>
      <c r="HD46" s="90">
        <f t="shared" si="82"/>
        <v>0</v>
      </c>
      <c r="HE46" s="90">
        <f t="shared" si="82"/>
        <v>0</v>
      </c>
      <c r="HF46" s="90">
        <f t="shared" si="83"/>
        <v>0</v>
      </c>
      <c r="HG46" s="90">
        <f t="shared" si="84"/>
        <v>0</v>
      </c>
      <c r="HH46" s="89">
        <f t="shared" si="85"/>
        <v>0</v>
      </c>
      <c r="HI46" s="90">
        <f t="shared" si="115"/>
        <v>3000</v>
      </c>
      <c r="HJ46" s="90">
        <f t="shared" si="115"/>
        <v>750</v>
      </c>
      <c r="HK46" s="90">
        <f t="shared" si="115"/>
        <v>0</v>
      </c>
      <c r="HL46" s="90">
        <f t="shared" si="115"/>
        <v>0</v>
      </c>
      <c r="HM46" s="90">
        <f t="shared" si="115"/>
        <v>750</v>
      </c>
      <c r="HN46" s="90">
        <f t="shared" si="115"/>
        <v>50</v>
      </c>
      <c r="HO46" s="90">
        <f t="shared" si="115"/>
        <v>0</v>
      </c>
      <c r="HP46" s="90">
        <f t="shared" si="115"/>
        <v>0</v>
      </c>
      <c r="HQ46" s="90">
        <f t="shared" si="115"/>
        <v>50</v>
      </c>
      <c r="HR46" s="90">
        <f t="shared" si="113"/>
        <v>700</v>
      </c>
      <c r="HS46" s="90">
        <f t="shared" si="113"/>
        <v>261</v>
      </c>
      <c r="HT46" s="159">
        <f t="shared" si="87"/>
        <v>750</v>
      </c>
      <c r="HU46" s="131">
        <f t="shared" si="88"/>
        <v>750</v>
      </c>
      <c r="HV46" s="131">
        <f t="shared" si="89"/>
        <v>750</v>
      </c>
      <c r="HW46" s="84"/>
      <c r="HX46" s="84">
        <f t="shared" si="90"/>
        <v>261</v>
      </c>
      <c r="HY46" s="84"/>
      <c r="HZ46" s="84"/>
      <c r="IA46" s="84"/>
      <c r="IB46" s="84"/>
      <c r="IC46" s="84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</row>
    <row r="47" spans="1:319" s="4" customFormat="1" ht="15.75" hidden="1" customHeight="1" x14ac:dyDescent="0.25">
      <c r="A47" s="33">
        <v>267</v>
      </c>
      <c r="B47" s="37">
        <v>42</v>
      </c>
      <c r="C47" s="37"/>
      <c r="D47" s="37"/>
      <c r="E47" s="37"/>
      <c r="F47" s="20" t="s">
        <v>745</v>
      </c>
      <c r="G47" s="146" t="s">
        <v>375</v>
      </c>
      <c r="H47" s="17" t="s">
        <v>744</v>
      </c>
      <c r="I47" s="87">
        <v>26001022641</v>
      </c>
      <c r="J47" s="34" t="s">
        <v>223</v>
      </c>
      <c r="K47" s="34" t="s">
        <v>74</v>
      </c>
      <c r="L47" s="34" t="s">
        <v>1075</v>
      </c>
      <c r="M47" s="34">
        <v>207</v>
      </c>
      <c r="N47" s="34" t="s">
        <v>1242</v>
      </c>
      <c r="O47" s="34"/>
      <c r="P47" s="100" t="s">
        <v>86</v>
      </c>
      <c r="Q47" s="254">
        <v>28</v>
      </c>
      <c r="R47" s="39" t="s">
        <v>238</v>
      </c>
      <c r="S47" s="89">
        <v>250</v>
      </c>
      <c r="T47" s="90">
        <f t="shared" si="0"/>
        <v>250</v>
      </c>
      <c r="U47" s="90"/>
      <c r="V47" s="91"/>
      <c r="W47" s="90">
        <f t="shared" si="13"/>
        <v>250</v>
      </c>
      <c r="X47" s="90">
        <f t="shared" si="14"/>
        <v>50</v>
      </c>
      <c r="Y47" s="90">
        <f t="shared" si="15"/>
        <v>0</v>
      </c>
      <c r="Z47" s="90"/>
      <c r="AA47" s="90">
        <f t="shared" si="16"/>
        <v>50</v>
      </c>
      <c r="AB47" s="90">
        <f t="shared" si="17"/>
        <v>200</v>
      </c>
      <c r="AC47" s="89">
        <v>55</v>
      </c>
      <c r="AD47" s="89">
        <v>250</v>
      </c>
      <c r="AE47" s="90">
        <f t="shared" si="18"/>
        <v>250</v>
      </c>
      <c r="AF47" s="90"/>
      <c r="AG47" s="91"/>
      <c r="AH47" s="90">
        <f t="shared" si="19"/>
        <v>250</v>
      </c>
      <c r="AI47" s="90">
        <v>0</v>
      </c>
      <c r="AJ47" s="90">
        <v>0</v>
      </c>
      <c r="AK47" s="90"/>
      <c r="AL47" s="90">
        <f t="shared" si="20"/>
        <v>0</v>
      </c>
      <c r="AM47" s="90">
        <f t="shared" si="21"/>
        <v>250</v>
      </c>
      <c r="AN47" s="177">
        <v>52</v>
      </c>
      <c r="AO47" s="89">
        <v>250</v>
      </c>
      <c r="AP47" s="90">
        <f t="shared" si="22"/>
        <v>250</v>
      </c>
      <c r="AQ47" s="90"/>
      <c r="AR47" s="91"/>
      <c r="AS47" s="90">
        <f t="shared" si="1"/>
        <v>250</v>
      </c>
      <c r="AT47" s="90">
        <v>0</v>
      </c>
      <c r="AU47" s="90">
        <v>0</v>
      </c>
      <c r="AV47" s="90"/>
      <c r="AW47" s="90">
        <f t="shared" si="23"/>
        <v>0</v>
      </c>
      <c r="AX47" s="90">
        <f t="shared" si="24"/>
        <v>250</v>
      </c>
      <c r="AY47" s="89">
        <v>56</v>
      </c>
      <c r="AZ47" s="89">
        <f t="shared" si="25"/>
        <v>750</v>
      </c>
      <c r="BA47" s="90">
        <f t="shared" si="25"/>
        <v>750</v>
      </c>
      <c r="BB47" s="90">
        <f t="shared" si="25"/>
        <v>0</v>
      </c>
      <c r="BC47" s="90">
        <f t="shared" si="25"/>
        <v>0</v>
      </c>
      <c r="BD47" s="90">
        <f t="shared" si="25"/>
        <v>750</v>
      </c>
      <c r="BE47" s="90">
        <f t="shared" si="26"/>
        <v>150</v>
      </c>
      <c r="BF47" s="90">
        <f t="shared" si="27"/>
        <v>0</v>
      </c>
      <c r="BG47" s="90">
        <f t="shared" si="27"/>
        <v>0</v>
      </c>
      <c r="BH47" s="90">
        <f t="shared" si="28"/>
        <v>150</v>
      </c>
      <c r="BI47" s="90">
        <f t="shared" si="29"/>
        <v>600</v>
      </c>
      <c r="BJ47" s="89">
        <f t="shared" si="30"/>
        <v>163</v>
      </c>
      <c r="BK47" s="89">
        <v>250</v>
      </c>
      <c r="BL47" s="90">
        <f t="shared" si="31"/>
        <v>0</v>
      </c>
      <c r="BM47" s="90"/>
      <c r="BN47" s="91"/>
      <c r="BO47" s="90">
        <f t="shared" si="32"/>
        <v>0</v>
      </c>
      <c r="BP47" s="90">
        <f t="shared" si="33"/>
        <v>0</v>
      </c>
      <c r="BQ47" s="90">
        <f t="shared" si="2"/>
        <v>0</v>
      </c>
      <c r="BR47" s="90"/>
      <c r="BS47" s="90">
        <f t="shared" si="3"/>
        <v>0</v>
      </c>
      <c r="BT47" s="90">
        <f t="shared" si="102"/>
        <v>0</v>
      </c>
      <c r="BU47" s="89"/>
      <c r="BV47" s="89">
        <v>250</v>
      </c>
      <c r="BW47" s="90">
        <f t="shared" si="35"/>
        <v>0</v>
      </c>
      <c r="BX47" s="90"/>
      <c r="BY47" s="91"/>
      <c r="BZ47" s="90">
        <f t="shared" si="36"/>
        <v>0</v>
      </c>
      <c r="CA47" s="90">
        <f t="shared" si="37"/>
        <v>0</v>
      </c>
      <c r="CB47" s="90">
        <f t="shared" si="4"/>
        <v>0</v>
      </c>
      <c r="CC47" s="90"/>
      <c r="CD47" s="90">
        <f t="shared" si="38"/>
        <v>0</v>
      </c>
      <c r="CE47" s="90">
        <f t="shared" si="39"/>
        <v>0</v>
      </c>
      <c r="CF47" s="89"/>
      <c r="CG47" s="89">
        <v>250</v>
      </c>
      <c r="CH47" s="90">
        <f t="shared" si="40"/>
        <v>0</v>
      </c>
      <c r="CI47" s="90"/>
      <c r="CJ47" s="91"/>
      <c r="CK47" s="90">
        <f t="shared" si="41"/>
        <v>0</v>
      </c>
      <c r="CL47" s="90">
        <f t="shared" si="42"/>
        <v>0</v>
      </c>
      <c r="CM47" s="90">
        <f t="shared" si="5"/>
        <v>0</v>
      </c>
      <c r="CN47" s="90"/>
      <c r="CO47" s="90">
        <f t="shared" si="43"/>
        <v>0</v>
      </c>
      <c r="CP47" s="90">
        <f t="shared" si="44"/>
        <v>0</v>
      </c>
      <c r="CQ47" s="89"/>
      <c r="CR47" s="89">
        <f t="shared" si="103"/>
        <v>750</v>
      </c>
      <c r="CS47" s="90">
        <f t="shared" si="103"/>
        <v>0</v>
      </c>
      <c r="CT47" s="90">
        <f t="shared" si="103"/>
        <v>0</v>
      </c>
      <c r="CU47" s="90">
        <f t="shared" si="103"/>
        <v>0</v>
      </c>
      <c r="CV47" s="90">
        <f t="shared" si="103"/>
        <v>0</v>
      </c>
      <c r="CW47" s="90">
        <f t="shared" si="46"/>
        <v>0</v>
      </c>
      <c r="CX47" s="90">
        <f t="shared" si="104"/>
        <v>0</v>
      </c>
      <c r="CY47" s="90">
        <f t="shared" si="104"/>
        <v>0</v>
      </c>
      <c r="CZ47" s="90">
        <f t="shared" si="48"/>
        <v>0</v>
      </c>
      <c r="DA47" s="90">
        <f t="shared" si="49"/>
        <v>0</v>
      </c>
      <c r="DB47" s="89">
        <f t="shared" si="50"/>
        <v>0</v>
      </c>
      <c r="DC47" s="89">
        <f t="shared" si="117"/>
        <v>1500</v>
      </c>
      <c r="DD47" s="89">
        <f t="shared" si="117"/>
        <v>750</v>
      </c>
      <c r="DE47" s="89">
        <f t="shared" si="116"/>
        <v>0</v>
      </c>
      <c r="DF47" s="89">
        <f t="shared" si="116"/>
        <v>0</v>
      </c>
      <c r="DG47" s="89">
        <f t="shared" si="116"/>
        <v>750</v>
      </c>
      <c r="DH47" s="89">
        <f t="shared" si="116"/>
        <v>150</v>
      </c>
      <c r="DI47" s="89">
        <f t="shared" si="116"/>
        <v>0</v>
      </c>
      <c r="DJ47" s="89">
        <f t="shared" si="116"/>
        <v>0</v>
      </c>
      <c r="DK47" s="89">
        <f t="shared" si="116"/>
        <v>150</v>
      </c>
      <c r="DL47" s="89">
        <f t="shared" si="116"/>
        <v>600</v>
      </c>
      <c r="DM47" s="89">
        <f t="shared" si="116"/>
        <v>163</v>
      </c>
      <c r="DN47" s="89">
        <v>250</v>
      </c>
      <c r="DO47" s="90">
        <f t="shared" si="107"/>
        <v>0</v>
      </c>
      <c r="DP47" s="90"/>
      <c r="DQ47" s="91"/>
      <c r="DR47" s="90">
        <f t="shared" si="108"/>
        <v>0</v>
      </c>
      <c r="DS47" s="90">
        <f t="shared" si="109"/>
        <v>0</v>
      </c>
      <c r="DT47" s="90">
        <f t="shared" si="106"/>
        <v>0</v>
      </c>
      <c r="DU47" s="90"/>
      <c r="DV47" s="90">
        <f t="shared" si="110"/>
        <v>0</v>
      </c>
      <c r="DW47" s="90">
        <f t="shared" si="111"/>
        <v>0</v>
      </c>
      <c r="DX47" s="89"/>
      <c r="DY47" s="89">
        <v>250</v>
      </c>
      <c r="DZ47" s="90">
        <f t="shared" si="53"/>
        <v>0</v>
      </c>
      <c r="EA47" s="90"/>
      <c r="EB47" s="91"/>
      <c r="EC47" s="90">
        <f t="shared" si="54"/>
        <v>0</v>
      </c>
      <c r="ED47" s="90">
        <f t="shared" si="55"/>
        <v>0</v>
      </c>
      <c r="EE47" s="90">
        <f t="shared" si="7"/>
        <v>0</v>
      </c>
      <c r="EF47" s="90"/>
      <c r="EG47" s="90">
        <f t="shared" si="56"/>
        <v>0</v>
      </c>
      <c r="EH47" s="90">
        <f t="shared" si="57"/>
        <v>0</v>
      </c>
      <c r="EI47" s="89"/>
      <c r="EJ47" s="89">
        <v>250</v>
      </c>
      <c r="EK47" s="90">
        <f t="shared" si="58"/>
        <v>0</v>
      </c>
      <c r="EL47" s="90"/>
      <c r="EM47" s="91"/>
      <c r="EN47" s="90">
        <f t="shared" si="59"/>
        <v>0</v>
      </c>
      <c r="EO47" s="90">
        <f t="shared" si="60"/>
        <v>0</v>
      </c>
      <c r="EP47" s="90">
        <f t="shared" si="8"/>
        <v>0</v>
      </c>
      <c r="EQ47" s="90"/>
      <c r="ER47" s="90">
        <f t="shared" si="61"/>
        <v>0</v>
      </c>
      <c r="ES47" s="90">
        <f t="shared" si="62"/>
        <v>0</v>
      </c>
      <c r="ET47" s="89"/>
      <c r="EU47" s="89">
        <f t="shared" si="63"/>
        <v>750</v>
      </c>
      <c r="EV47" s="90">
        <f t="shared" si="63"/>
        <v>0</v>
      </c>
      <c r="EW47" s="90">
        <f t="shared" si="63"/>
        <v>0</v>
      </c>
      <c r="EX47" s="90">
        <f t="shared" si="63"/>
        <v>0</v>
      </c>
      <c r="EY47" s="90">
        <f t="shared" si="63"/>
        <v>0</v>
      </c>
      <c r="EZ47" s="90">
        <f t="shared" si="64"/>
        <v>0</v>
      </c>
      <c r="FA47" s="90">
        <f t="shared" si="65"/>
        <v>0</v>
      </c>
      <c r="FB47" s="90">
        <f t="shared" si="65"/>
        <v>0</v>
      </c>
      <c r="FC47" s="90">
        <f t="shared" si="66"/>
        <v>0</v>
      </c>
      <c r="FD47" s="90">
        <f t="shared" si="67"/>
        <v>0</v>
      </c>
      <c r="FE47" s="89">
        <f t="shared" si="68"/>
        <v>0</v>
      </c>
      <c r="FF47" s="89">
        <f t="shared" si="114"/>
        <v>2250</v>
      </c>
      <c r="FG47" s="89">
        <f t="shared" si="114"/>
        <v>750</v>
      </c>
      <c r="FH47" s="89">
        <f t="shared" si="114"/>
        <v>0</v>
      </c>
      <c r="FI47" s="89">
        <f t="shared" si="114"/>
        <v>0</v>
      </c>
      <c r="FJ47" s="89">
        <f t="shared" si="114"/>
        <v>750</v>
      </c>
      <c r="FK47" s="89">
        <f t="shared" si="114"/>
        <v>150</v>
      </c>
      <c r="FL47" s="89">
        <f t="shared" si="114"/>
        <v>0</v>
      </c>
      <c r="FM47" s="89">
        <f t="shared" si="114"/>
        <v>0</v>
      </c>
      <c r="FN47" s="89">
        <f t="shared" si="114"/>
        <v>150</v>
      </c>
      <c r="FO47" s="89">
        <f t="shared" si="112"/>
        <v>600</v>
      </c>
      <c r="FP47" s="89">
        <f t="shared" si="112"/>
        <v>163</v>
      </c>
      <c r="FQ47" s="89">
        <v>250</v>
      </c>
      <c r="FR47" s="90">
        <f t="shared" si="96"/>
        <v>0</v>
      </c>
      <c r="FS47" s="90"/>
      <c r="FT47" s="91"/>
      <c r="FU47" s="90">
        <f t="shared" si="97"/>
        <v>0</v>
      </c>
      <c r="FV47" s="90">
        <f t="shared" si="98"/>
        <v>0</v>
      </c>
      <c r="FW47" s="90">
        <f t="shared" si="99"/>
        <v>0</v>
      </c>
      <c r="FX47" s="90"/>
      <c r="FY47" s="90">
        <f t="shared" si="100"/>
        <v>0</v>
      </c>
      <c r="FZ47" s="90">
        <f t="shared" si="101"/>
        <v>0</v>
      </c>
      <c r="GA47" s="89"/>
      <c r="GB47" s="89">
        <v>250</v>
      </c>
      <c r="GC47" s="90">
        <f t="shared" si="70"/>
        <v>0</v>
      </c>
      <c r="GD47" s="90"/>
      <c r="GE47" s="91"/>
      <c r="GF47" s="90">
        <f t="shared" si="71"/>
        <v>0</v>
      </c>
      <c r="GG47" s="90">
        <f t="shared" si="72"/>
        <v>0</v>
      </c>
      <c r="GH47" s="90">
        <f t="shared" si="10"/>
        <v>0</v>
      </c>
      <c r="GI47" s="90"/>
      <c r="GJ47" s="90">
        <f t="shared" si="73"/>
        <v>0</v>
      </c>
      <c r="GK47" s="90">
        <f t="shared" si="74"/>
        <v>0</v>
      </c>
      <c r="GL47" s="89"/>
      <c r="GM47" s="89">
        <v>250</v>
      </c>
      <c r="GN47" s="90">
        <f t="shared" si="75"/>
        <v>0</v>
      </c>
      <c r="GO47" s="90"/>
      <c r="GP47" s="91"/>
      <c r="GQ47" s="90">
        <f t="shared" si="76"/>
        <v>0</v>
      </c>
      <c r="GR47" s="90">
        <f t="shared" si="77"/>
        <v>0</v>
      </c>
      <c r="GS47" s="90">
        <f t="shared" si="11"/>
        <v>0</v>
      </c>
      <c r="GT47" s="90"/>
      <c r="GU47" s="90">
        <f t="shared" si="78"/>
        <v>0</v>
      </c>
      <c r="GV47" s="90">
        <f t="shared" si="79"/>
        <v>0</v>
      </c>
      <c r="GW47" s="89"/>
      <c r="GX47" s="89">
        <f t="shared" si="80"/>
        <v>750</v>
      </c>
      <c r="GY47" s="90">
        <f t="shared" si="80"/>
        <v>0</v>
      </c>
      <c r="GZ47" s="90">
        <f t="shared" si="80"/>
        <v>0</v>
      </c>
      <c r="HA47" s="90">
        <f t="shared" si="80"/>
        <v>0</v>
      </c>
      <c r="HB47" s="90">
        <f t="shared" si="80"/>
        <v>0</v>
      </c>
      <c r="HC47" s="90">
        <f t="shared" si="81"/>
        <v>0</v>
      </c>
      <c r="HD47" s="90">
        <f t="shared" si="82"/>
        <v>0</v>
      </c>
      <c r="HE47" s="90">
        <f t="shared" si="82"/>
        <v>0</v>
      </c>
      <c r="HF47" s="90">
        <f t="shared" si="83"/>
        <v>0</v>
      </c>
      <c r="HG47" s="90">
        <f t="shared" si="84"/>
        <v>0</v>
      </c>
      <c r="HH47" s="89">
        <f t="shared" si="85"/>
        <v>0</v>
      </c>
      <c r="HI47" s="90">
        <f t="shared" si="115"/>
        <v>3000</v>
      </c>
      <c r="HJ47" s="90">
        <f t="shared" si="115"/>
        <v>750</v>
      </c>
      <c r="HK47" s="90">
        <f t="shared" si="115"/>
        <v>0</v>
      </c>
      <c r="HL47" s="90">
        <f t="shared" si="115"/>
        <v>0</v>
      </c>
      <c r="HM47" s="90">
        <f t="shared" si="115"/>
        <v>750</v>
      </c>
      <c r="HN47" s="90">
        <f t="shared" si="115"/>
        <v>50</v>
      </c>
      <c r="HO47" s="90">
        <f t="shared" si="115"/>
        <v>0</v>
      </c>
      <c r="HP47" s="90">
        <f t="shared" si="115"/>
        <v>0</v>
      </c>
      <c r="HQ47" s="90">
        <f t="shared" si="115"/>
        <v>50</v>
      </c>
      <c r="HR47" s="90">
        <f t="shared" si="113"/>
        <v>700</v>
      </c>
      <c r="HS47" s="90">
        <f t="shared" si="113"/>
        <v>163</v>
      </c>
      <c r="HT47" s="159">
        <f t="shared" si="87"/>
        <v>750</v>
      </c>
      <c r="HU47" s="131">
        <f t="shared" si="88"/>
        <v>750</v>
      </c>
      <c r="HV47" s="131">
        <f t="shared" si="89"/>
        <v>750</v>
      </c>
      <c r="HW47" s="84"/>
      <c r="HX47" s="84">
        <f t="shared" si="90"/>
        <v>163</v>
      </c>
      <c r="HY47" s="84"/>
      <c r="HZ47" s="84"/>
      <c r="IA47" s="84"/>
      <c r="IB47" s="84"/>
      <c r="IC47" s="84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</row>
    <row r="48" spans="1:319" s="32" customFormat="1" ht="15.75" hidden="1" customHeight="1" x14ac:dyDescent="0.25">
      <c r="A48" s="33">
        <v>268</v>
      </c>
      <c r="B48" s="37">
        <v>43</v>
      </c>
      <c r="C48" s="37"/>
      <c r="D48" s="37"/>
      <c r="E48" s="37"/>
      <c r="F48" s="72" t="s">
        <v>848</v>
      </c>
      <c r="G48" s="70" t="s">
        <v>375</v>
      </c>
      <c r="H48" s="71" t="s">
        <v>789</v>
      </c>
      <c r="I48" s="93" t="s">
        <v>766</v>
      </c>
      <c r="J48" s="34" t="s">
        <v>95</v>
      </c>
      <c r="K48" s="34" t="s">
        <v>144</v>
      </c>
      <c r="L48" s="34" t="s">
        <v>1065</v>
      </c>
      <c r="M48" s="34">
        <v>211</v>
      </c>
      <c r="N48" s="34" t="s">
        <v>1242</v>
      </c>
      <c r="O48" s="34"/>
      <c r="P48" s="100" t="s">
        <v>86</v>
      </c>
      <c r="Q48" s="255"/>
      <c r="R48" s="39" t="s">
        <v>238</v>
      </c>
      <c r="S48" s="89">
        <v>250</v>
      </c>
      <c r="T48" s="90">
        <f t="shared" si="0"/>
        <v>250</v>
      </c>
      <c r="U48" s="90"/>
      <c r="V48" s="91"/>
      <c r="W48" s="90">
        <f t="shared" si="13"/>
        <v>250</v>
      </c>
      <c r="X48" s="90">
        <f t="shared" si="14"/>
        <v>50</v>
      </c>
      <c r="Y48" s="90">
        <f t="shared" si="15"/>
        <v>0</v>
      </c>
      <c r="Z48" s="90"/>
      <c r="AA48" s="90">
        <f t="shared" si="16"/>
        <v>50</v>
      </c>
      <c r="AB48" s="90">
        <f t="shared" si="17"/>
        <v>200</v>
      </c>
      <c r="AC48" s="89">
        <v>54</v>
      </c>
      <c r="AD48" s="89">
        <v>250</v>
      </c>
      <c r="AE48" s="90">
        <f t="shared" si="18"/>
        <v>250</v>
      </c>
      <c r="AF48" s="90"/>
      <c r="AG48" s="91"/>
      <c r="AH48" s="90">
        <f t="shared" si="19"/>
        <v>250</v>
      </c>
      <c r="AI48" s="90">
        <v>0</v>
      </c>
      <c r="AJ48" s="90">
        <v>0</v>
      </c>
      <c r="AK48" s="90"/>
      <c r="AL48" s="90">
        <f t="shared" si="20"/>
        <v>0</v>
      </c>
      <c r="AM48" s="90">
        <f t="shared" si="21"/>
        <v>250</v>
      </c>
      <c r="AN48" s="177">
        <v>60</v>
      </c>
      <c r="AO48" s="89">
        <v>250</v>
      </c>
      <c r="AP48" s="90">
        <f t="shared" si="22"/>
        <v>250</v>
      </c>
      <c r="AQ48" s="90"/>
      <c r="AR48" s="91"/>
      <c r="AS48" s="90">
        <f t="shared" si="1"/>
        <v>250</v>
      </c>
      <c r="AT48" s="90">
        <v>0</v>
      </c>
      <c r="AU48" s="90">
        <v>0</v>
      </c>
      <c r="AV48" s="90"/>
      <c r="AW48" s="90">
        <f t="shared" si="23"/>
        <v>0</v>
      </c>
      <c r="AX48" s="90">
        <f t="shared" si="24"/>
        <v>250</v>
      </c>
      <c r="AY48" s="89">
        <v>52</v>
      </c>
      <c r="AZ48" s="89">
        <f t="shared" si="25"/>
        <v>750</v>
      </c>
      <c r="BA48" s="90">
        <f t="shared" si="25"/>
        <v>750</v>
      </c>
      <c r="BB48" s="90">
        <f t="shared" si="25"/>
        <v>0</v>
      </c>
      <c r="BC48" s="90">
        <f t="shared" si="25"/>
        <v>0</v>
      </c>
      <c r="BD48" s="90">
        <f t="shared" si="25"/>
        <v>750</v>
      </c>
      <c r="BE48" s="90">
        <f t="shared" si="26"/>
        <v>150</v>
      </c>
      <c r="BF48" s="90">
        <f t="shared" si="27"/>
        <v>0</v>
      </c>
      <c r="BG48" s="90">
        <f t="shared" si="27"/>
        <v>0</v>
      </c>
      <c r="BH48" s="90">
        <f t="shared" si="28"/>
        <v>150</v>
      </c>
      <c r="BI48" s="90">
        <f t="shared" si="29"/>
        <v>600</v>
      </c>
      <c r="BJ48" s="89">
        <f t="shared" si="30"/>
        <v>166</v>
      </c>
      <c r="BK48" s="89">
        <v>250</v>
      </c>
      <c r="BL48" s="90">
        <f t="shared" si="31"/>
        <v>0</v>
      </c>
      <c r="BM48" s="90"/>
      <c r="BN48" s="91"/>
      <c r="BO48" s="90">
        <f t="shared" si="32"/>
        <v>0</v>
      </c>
      <c r="BP48" s="90">
        <f t="shared" si="33"/>
        <v>0</v>
      </c>
      <c r="BQ48" s="90">
        <f t="shared" si="2"/>
        <v>0</v>
      </c>
      <c r="BR48" s="90"/>
      <c r="BS48" s="90">
        <f t="shared" si="3"/>
        <v>0</v>
      </c>
      <c r="BT48" s="90">
        <f t="shared" si="102"/>
        <v>0</v>
      </c>
      <c r="BU48" s="89"/>
      <c r="BV48" s="89">
        <v>250</v>
      </c>
      <c r="BW48" s="90">
        <f t="shared" si="35"/>
        <v>0</v>
      </c>
      <c r="BX48" s="90"/>
      <c r="BY48" s="91"/>
      <c r="BZ48" s="90">
        <f t="shared" si="36"/>
        <v>0</v>
      </c>
      <c r="CA48" s="90">
        <f t="shared" si="37"/>
        <v>0</v>
      </c>
      <c r="CB48" s="90">
        <f t="shared" si="4"/>
        <v>0</v>
      </c>
      <c r="CC48" s="90"/>
      <c r="CD48" s="90">
        <f t="shared" si="38"/>
        <v>0</v>
      </c>
      <c r="CE48" s="90">
        <f t="shared" si="39"/>
        <v>0</v>
      </c>
      <c r="CF48" s="89"/>
      <c r="CG48" s="89">
        <v>250</v>
      </c>
      <c r="CH48" s="90">
        <f t="shared" si="40"/>
        <v>0</v>
      </c>
      <c r="CI48" s="90"/>
      <c r="CJ48" s="91"/>
      <c r="CK48" s="90">
        <f t="shared" si="41"/>
        <v>0</v>
      </c>
      <c r="CL48" s="90">
        <f t="shared" si="42"/>
        <v>0</v>
      </c>
      <c r="CM48" s="90">
        <f t="shared" si="5"/>
        <v>0</v>
      </c>
      <c r="CN48" s="90"/>
      <c r="CO48" s="90">
        <f t="shared" si="43"/>
        <v>0</v>
      </c>
      <c r="CP48" s="90">
        <f t="shared" si="44"/>
        <v>0</v>
      </c>
      <c r="CQ48" s="89"/>
      <c r="CR48" s="89">
        <f t="shared" si="103"/>
        <v>750</v>
      </c>
      <c r="CS48" s="90">
        <f t="shared" si="103"/>
        <v>0</v>
      </c>
      <c r="CT48" s="90">
        <f t="shared" si="103"/>
        <v>0</v>
      </c>
      <c r="CU48" s="90">
        <f t="shared" si="103"/>
        <v>0</v>
      </c>
      <c r="CV48" s="90">
        <f t="shared" si="103"/>
        <v>0</v>
      </c>
      <c r="CW48" s="90">
        <f t="shared" si="46"/>
        <v>0</v>
      </c>
      <c r="CX48" s="90">
        <f t="shared" si="104"/>
        <v>0</v>
      </c>
      <c r="CY48" s="90">
        <f t="shared" si="104"/>
        <v>0</v>
      </c>
      <c r="CZ48" s="90">
        <f t="shared" si="48"/>
        <v>0</v>
      </c>
      <c r="DA48" s="90">
        <f t="shared" si="49"/>
        <v>0</v>
      </c>
      <c r="DB48" s="89">
        <f t="shared" si="50"/>
        <v>0</v>
      </c>
      <c r="DC48" s="89">
        <f t="shared" si="117"/>
        <v>1500</v>
      </c>
      <c r="DD48" s="89">
        <f t="shared" si="117"/>
        <v>750</v>
      </c>
      <c r="DE48" s="89">
        <f t="shared" si="116"/>
        <v>0</v>
      </c>
      <c r="DF48" s="89">
        <f t="shared" si="116"/>
        <v>0</v>
      </c>
      <c r="DG48" s="89">
        <f t="shared" si="116"/>
        <v>750</v>
      </c>
      <c r="DH48" s="89">
        <f t="shared" si="116"/>
        <v>150</v>
      </c>
      <c r="DI48" s="89">
        <f t="shared" si="116"/>
        <v>0</v>
      </c>
      <c r="DJ48" s="89">
        <f t="shared" si="116"/>
        <v>0</v>
      </c>
      <c r="DK48" s="89">
        <f t="shared" si="116"/>
        <v>150</v>
      </c>
      <c r="DL48" s="89">
        <f t="shared" si="116"/>
        <v>600</v>
      </c>
      <c r="DM48" s="89">
        <f t="shared" si="116"/>
        <v>166</v>
      </c>
      <c r="DN48" s="89">
        <v>250</v>
      </c>
      <c r="DO48" s="90">
        <f t="shared" si="107"/>
        <v>0</v>
      </c>
      <c r="DP48" s="90"/>
      <c r="DQ48" s="91"/>
      <c r="DR48" s="90">
        <f t="shared" si="108"/>
        <v>0</v>
      </c>
      <c r="DS48" s="90">
        <f t="shared" si="109"/>
        <v>0</v>
      </c>
      <c r="DT48" s="90">
        <f t="shared" si="106"/>
        <v>0</v>
      </c>
      <c r="DU48" s="90"/>
      <c r="DV48" s="90">
        <f t="shared" si="110"/>
        <v>0</v>
      </c>
      <c r="DW48" s="90">
        <f t="shared" si="111"/>
        <v>0</v>
      </c>
      <c r="DX48" s="89"/>
      <c r="DY48" s="89">
        <v>250</v>
      </c>
      <c r="DZ48" s="90">
        <f t="shared" si="53"/>
        <v>0</v>
      </c>
      <c r="EA48" s="90"/>
      <c r="EB48" s="91"/>
      <c r="EC48" s="90">
        <f t="shared" si="54"/>
        <v>0</v>
      </c>
      <c r="ED48" s="90">
        <f t="shared" si="55"/>
        <v>0</v>
      </c>
      <c r="EE48" s="90">
        <f t="shared" si="7"/>
        <v>0</v>
      </c>
      <c r="EF48" s="90"/>
      <c r="EG48" s="90">
        <f t="shared" si="56"/>
        <v>0</v>
      </c>
      <c r="EH48" s="90">
        <f t="shared" si="57"/>
        <v>0</v>
      </c>
      <c r="EI48" s="89"/>
      <c r="EJ48" s="89">
        <v>250</v>
      </c>
      <c r="EK48" s="90">
        <f t="shared" si="58"/>
        <v>0</v>
      </c>
      <c r="EL48" s="90"/>
      <c r="EM48" s="91"/>
      <c r="EN48" s="90">
        <f t="shared" si="59"/>
        <v>0</v>
      </c>
      <c r="EO48" s="90">
        <f t="shared" si="60"/>
        <v>0</v>
      </c>
      <c r="EP48" s="90">
        <f t="shared" si="8"/>
        <v>0</v>
      </c>
      <c r="EQ48" s="90"/>
      <c r="ER48" s="90">
        <f t="shared" si="61"/>
        <v>0</v>
      </c>
      <c r="ES48" s="90">
        <f t="shared" si="62"/>
        <v>0</v>
      </c>
      <c r="ET48" s="89"/>
      <c r="EU48" s="89">
        <f t="shared" si="63"/>
        <v>750</v>
      </c>
      <c r="EV48" s="90">
        <f t="shared" si="63"/>
        <v>0</v>
      </c>
      <c r="EW48" s="90">
        <f t="shared" si="63"/>
        <v>0</v>
      </c>
      <c r="EX48" s="90">
        <f t="shared" si="63"/>
        <v>0</v>
      </c>
      <c r="EY48" s="90">
        <f t="shared" si="63"/>
        <v>0</v>
      </c>
      <c r="EZ48" s="90">
        <f t="shared" si="64"/>
        <v>0</v>
      </c>
      <c r="FA48" s="90">
        <f t="shared" si="65"/>
        <v>0</v>
      </c>
      <c r="FB48" s="90">
        <f t="shared" si="65"/>
        <v>0</v>
      </c>
      <c r="FC48" s="90">
        <f t="shared" si="66"/>
        <v>0</v>
      </c>
      <c r="FD48" s="90">
        <f t="shared" si="67"/>
        <v>0</v>
      </c>
      <c r="FE48" s="89">
        <f t="shared" si="68"/>
        <v>0</v>
      </c>
      <c r="FF48" s="89">
        <f t="shared" si="114"/>
        <v>2250</v>
      </c>
      <c r="FG48" s="89">
        <f t="shared" si="114"/>
        <v>750</v>
      </c>
      <c r="FH48" s="89">
        <f t="shared" si="114"/>
        <v>0</v>
      </c>
      <c r="FI48" s="89">
        <f t="shared" si="114"/>
        <v>0</v>
      </c>
      <c r="FJ48" s="89">
        <f t="shared" si="114"/>
        <v>750</v>
      </c>
      <c r="FK48" s="89">
        <f t="shared" si="114"/>
        <v>150</v>
      </c>
      <c r="FL48" s="89">
        <f t="shared" si="114"/>
        <v>0</v>
      </c>
      <c r="FM48" s="89">
        <f t="shared" si="114"/>
        <v>0</v>
      </c>
      <c r="FN48" s="89">
        <f t="shared" si="114"/>
        <v>150</v>
      </c>
      <c r="FO48" s="89">
        <f t="shared" si="112"/>
        <v>600</v>
      </c>
      <c r="FP48" s="89">
        <f t="shared" si="112"/>
        <v>166</v>
      </c>
      <c r="FQ48" s="89">
        <v>250</v>
      </c>
      <c r="FR48" s="90">
        <f t="shared" si="96"/>
        <v>0</v>
      </c>
      <c r="FS48" s="90"/>
      <c r="FT48" s="91"/>
      <c r="FU48" s="90">
        <f t="shared" si="97"/>
        <v>0</v>
      </c>
      <c r="FV48" s="90">
        <f t="shared" si="98"/>
        <v>0</v>
      </c>
      <c r="FW48" s="90">
        <f t="shared" si="99"/>
        <v>0</v>
      </c>
      <c r="FX48" s="90"/>
      <c r="FY48" s="90">
        <f t="shared" si="100"/>
        <v>0</v>
      </c>
      <c r="FZ48" s="90">
        <f t="shared" si="101"/>
        <v>0</v>
      </c>
      <c r="GA48" s="89"/>
      <c r="GB48" s="89">
        <v>250</v>
      </c>
      <c r="GC48" s="90">
        <f t="shared" si="70"/>
        <v>0</v>
      </c>
      <c r="GD48" s="90"/>
      <c r="GE48" s="91"/>
      <c r="GF48" s="90">
        <f t="shared" si="71"/>
        <v>0</v>
      </c>
      <c r="GG48" s="90">
        <f t="shared" si="72"/>
        <v>0</v>
      </c>
      <c r="GH48" s="90">
        <f t="shared" si="10"/>
        <v>0</v>
      </c>
      <c r="GI48" s="90"/>
      <c r="GJ48" s="90">
        <f t="shared" si="73"/>
        <v>0</v>
      </c>
      <c r="GK48" s="90">
        <f t="shared" si="74"/>
        <v>0</v>
      </c>
      <c r="GL48" s="89"/>
      <c r="GM48" s="89">
        <v>250</v>
      </c>
      <c r="GN48" s="90">
        <f t="shared" si="75"/>
        <v>0</v>
      </c>
      <c r="GO48" s="90"/>
      <c r="GP48" s="91"/>
      <c r="GQ48" s="90">
        <f t="shared" si="76"/>
        <v>0</v>
      </c>
      <c r="GR48" s="90">
        <f t="shared" si="77"/>
        <v>0</v>
      </c>
      <c r="GS48" s="90">
        <f t="shared" si="11"/>
        <v>0</v>
      </c>
      <c r="GT48" s="90"/>
      <c r="GU48" s="90">
        <f t="shared" si="78"/>
        <v>0</v>
      </c>
      <c r="GV48" s="90">
        <f t="shared" si="79"/>
        <v>0</v>
      </c>
      <c r="GW48" s="89"/>
      <c r="GX48" s="89">
        <f t="shared" si="80"/>
        <v>750</v>
      </c>
      <c r="GY48" s="90">
        <f t="shared" si="80"/>
        <v>0</v>
      </c>
      <c r="GZ48" s="90">
        <f t="shared" si="80"/>
        <v>0</v>
      </c>
      <c r="HA48" s="90">
        <f t="shared" si="80"/>
        <v>0</v>
      </c>
      <c r="HB48" s="90">
        <f t="shared" si="80"/>
        <v>0</v>
      </c>
      <c r="HC48" s="90">
        <f t="shared" si="81"/>
        <v>0</v>
      </c>
      <c r="HD48" s="90">
        <f t="shared" si="82"/>
        <v>0</v>
      </c>
      <c r="HE48" s="90">
        <f t="shared" si="82"/>
        <v>0</v>
      </c>
      <c r="HF48" s="90">
        <f t="shared" si="83"/>
        <v>0</v>
      </c>
      <c r="HG48" s="90">
        <f t="shared" si="84"/>
        <v>0</v>
      </c>
      <c r="HH48" s="89">
        <f t="shared" si="85"/>
        <v>0</v>
      </c>
      <c r="HI48" s="90">
        <f t="shared" si="115"/>
        <v>3000</v>
      </c>
      <c r="HJ48" s="90">
        <f t="shared" si="115"/>
        <v>750</v>
      </c>
      <c r="HK48" s="90">
        <f t="shared" si="115"/>
        <v>0</v>
      </c>
      <c r="HL48" s="90">
        <f t="shared" si="115"/>
        <v>0</v>
      </c>
      <c r="HM48" s="90">
        <f t="shared" si="115"/>
        <v>750</v>
      </c>
      <c r="HN48" s="90">
        <f t="shared" si="115"/>
        <v>50</v>
      </c>
      <c r="HO48" s="90">
        <f t="shared" si="115"/>
        <v>0</v>
      </c>
      <c r="HP48" s="90">
        <f t="shared" si="115"/>
        <v>0</v>
      </c>
      <c r="HQ48" s="90">
        <f t="shared" si="115"/>
        <v>50</v>
      </c>
      <c r="HR48" s="90">
        <f t="shared" si="113"/>
        <v>700</v>
      </c>
      <c r="HS48" s="90">
        <f t="shared" si="113"/>
        <v>166</v>
      </c>
      <c r="HT48" s="159">
        <f t="shared" si="87"/>
        <v>750</v>
      </c>
      <c r="HU48" s="131">
        <f t="shared" si="88"/>
        <v>750</v>
      </c>
      <c r="HV48" s="131">
        <f t="shared" si="89"/>
        <v>750</v>
      </c>
      <c r="HW48" s="84"/>
      <c r="HX48" s="84">
        <f t="shared" si="90"/>
        <v>166</v>
      </c>
      <c r="HY48" s="84"/>
      <c r="HZ48" s="84"/>
      <c r="IA48" s="84"/>
      <c r="IB48" s="84"/>
      <c r="IC48" s="84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</row>
    <row r="49" spans="1:319" s="2" customFormat="1" ht="15.75" hidden="1" customHeight="1" x14ac:dyDescent="0.25">
      <c r="A49" s="33">
        <v>269</v>
      </c>
      <c r="B49" s="37">
        <v>44</v>
      </c>
      <c r="C49" s="74">
        <v>1</v>
      </c>
      <c r="D49" s="74"/>
      <c r="E49" s="75">
        <v>0.1</v>
      </c>
      <c r="F49" s="19" t="s">
        <v>608</v>
      </c>
      <c r="G49" s="146" t="s">
        <v>375</v>
      </c>
      <c r="H49" s="17" t="s">
        <v>577</v>
      </c>
      <c r="I49" s="87">
        <v>61004053807</v>
      </c>
      <c r="J49" s="34" t="s">
        <v>48</v>
      </c>
      <c r="K49" s="92" t="s">
        <v>49</v>
      </c>
      <c r="L49" s="34" t="s">
        <v>1044</v>
      </c>
      <c r="M49" s="34">
        <v>236</v>
      </c>
      <c r="N49" s="34" t="s">
        <v>1242</v>
      </c>
      <c r="O49" s="34"/>
      <c r="P49" s="100" t="s">
        <v>86</v>
      </c>
      <c r="Q49" s="254">
        <v>29</v>
      </c>
      <c r="R49" s="39" t="s">
        <v>349</v>
      </c>
      <c r="S49" s="89">
        <v>250</v>
      </c>
      <c r="T49" s="90">
        <f t="shared" si="0"/>
        <v>250</v>
      </c>
      <c r="U49" s="90"/>
      <c r="V49" s="91"/>
      <c r="W49" s="90">
        <f t="shared" si="13"/>
        <v>250</v>
      </c>
      <c r="X49" s="90">
        <f t="shared" si="14"/>
        <v>50</v>
      </c>
      <c r="Y49" s="90">
        <f t="shared" si="15"/>
        <v>25</v>
      </c>
      <c r="Z49" s="90"/>
      <c r="AA49" s="90">
        <f t="shared" si="16"/>
        <v>25</v>
      </c>
      <c r="AB49" s="90">
        <f t="shared" si="17"/>
        <v>225</v>
      </c>
      <c r="AC49" s="89">
        <v>70</v>
      </c>
      <c r="AD49" s="89">
        <v>250</v>
      </c>
      <c r="AE49" s="90">
        <f t="shared" si="18"/>
        <v>250</v>
      </c>
      <c r="AF49" s="90"/>
      <c r="AG49" s="91"/>
      <c r="AH49" s="90">
        <f t="shared" si="19"/>
        <v>250</v>
      </c>
      <c r="AI49" s="90">
        <v>0</v>
      </c>
      <c r="AJ49" s="90">
        <v>0</v>
      </c>
      <c r="AK49" s="90"/>
      <c r="AL49" s="90">
        <f t="shared" si="20"/>
        <v>0</v>
      </c>
      <c r="AM49" s="90">
        <f t="shared" si="21"/>
        <v>250</v>
      </c>
      <c r="AN49" s="177">
        <v>94</v>
      </c>
      <c r="AO49" s="89">
        <v>250</v>
      </c>
      <c r="AP49" s="90">
        <f t="shared" si="22"/>
        <v>250</v>
      </c>
      <c r="AQ49" s="90"/>
      <c r="AR49" s="91"/>
      <c r="AS49" s="90">
        <f t="shared" si="1"/>
        <v>250</v>
      </c>
      <c r="AT49" s="90">
        <v>0</v>
      </c>
      <c r="AU49" s="90">
        <v>0</v>
      </c>
      <c r="AV49" s="90"/>
      <c r="AW49" s="90">
        <f t="shared" si="23"/>
        <v>0</v>
      </c>
      <c r="AX49" s="90">
        <f t="shared" si="24"/>
        <v>250</v>
      </c>
      <c r="AY49" s="89">
        <v>100</v>
      </c>
      <c r="AZ49" s="89">
        <f t="shared" si="25"/>
        <v>750</v>
      </c>
      <c r="BA49" s="90">
        <f t="shared" si="25"/>
        <v>750</v>
      </c>
      <c r="BB49" s="90">
        <f t="shared" si="25"/>
        <v>0</v>
      </c>
      <c r="BC49" s="90">
        <f t="shared" si="25"/>
        <v>0</v>
      </c>
      <c r="BD49" s="90">
        <f t="shared" si="25"/>
        <v>750</v>
      </c>
      <c r="BE49" s="90">
        <f t="shared" si="26"/>
        <v>150</v>
      </c>
      <c r="BF49" s="90">
        <f t="shared" si="27"/>
        <v>25</v>
      </c>
      <c r="BG49" s="90">
        <f t="shared" si="27"/>
        <v>0</v>
      </c>
      <c r="BH49" s="90">
        <f t="shared" si="28"/>
        <v>125</v>
      </c>
      <c r="BI49" s="90">
        <f t="shared" si="29"/>
        <v>625</v>
      </c>
      <c r="BJ49" s="89">
        <f t="shared" si="30"/>
        <v>264</v>
      </c>
      <c r="BK49" s="89">
        <v>250</v>
      </c>
      <c r="BL49" s="90">
        <f t="shared" si="31"/>
        <v>0</v>
      </c>
      <c r="BM49" s="90"/>
      <c r="BN49" s="91"/>
      <c r="BO49" s="90">
        <f t="shared" si="32"/>
        <v>0</v>
      </c>
      <c r="BP49" s="90">
        <f t="shared" si="33"/>
        <v>0</v>
      </c>
      <c r="BQ49" s="90">
        <f t="shared" si="2"/>
        <v>0</v>
      </c>
      <c r="BR49" s="90"/>
      <c r="BS49" s="90">
        <f t="shared" si="3"/>
        <v>0</v>
      </c>
      <c r="BT49" s="90">
        <f t="shared" si="102"/>
        <v>0</v>
      </c>
      <c r="BU49" s="89"/>
      <c r="BV49" s="89">
        <v>250</v>
      </c>
      <c r="BW49" s="90">
        <f t="shared" si="35"/>
        <v>0</v>
      </c>
      <c r="BX49" s="90"/>
      <c r="BY49" s="91"/>
      <c r="BZ49" s="90">
        <f t="shared" si="36"/>
        <v>0</v>
      </c>
      <c r="CA49" s="90">
        <f t="shared" si="37"/>
        <v>0</v>
      </c>
      <c r="CB49" s="90">
        <f t="shared" si="4"/>
        <v>0</v>
      </c>
      <c r="CC49" s="90"/>
      <c r="CD49" s="90">
        <f t="shared" si="38"/>
        <v>0</v>
      </c>
      <c r="CE49" s="90">
        <f t="shared" si="39"/>
        <v>0</v>
      </c>
      <c r="CF49" s="89"/>
      <c r="CG49" s="89">
        <v>250</v>
      </c>
      <c r="CH49" s="90">
        <f t="shared" si="40"/>
        <v>0</v>
      </c>
      <c r="CI49" s="90"/>
      <c r="CJ49" s="91"/>
      <c r="CK49" s="90">
        <f t="shared" si="41"/>
        <v>0</v>
      </c>
      <c r="CL49" s="90">
        <f t="shared" si="42"/>
        <v>0</v>
      </c>
      <c r="CM49" s="90">
        <f t="shared" si="5"/>
        <v>0</v>
      </c>
      <c r="CN49" s="90"/>
      <c r="CO49" s="90">
        <f t="shared" si="43"/>
        <v>0</v>
      </c>
      <c r="CP49" s="90">
        <f t="shared" si="44"/>
        <v>0</v>
      </c>
      <c r="CQ49" s="89"/>
      <c r="CR49" s="89">
        <f t="shared" si="103"/>
        <v>750</v>
      </c>
      <c r="CS49" s="90">
        <f t="shared" si="103"/>
        <v>0</v>
      </c>
      <c r="CT49" s="90">
        <f t="shared" si="103"/>
        <v>0</v>
      </c>
      <c r="CU49" s="90">
        <f t="shared" si="103"/>
        <v>0</v>
      </c>
      <c r="CV49" s="90">
        <f t="shared" si="103"/>
        <v>0</v>
      </c>
      <c r="CW49" s="90">
        <f t="shared" si="46"/>
        <v>0</v>
      </c>
      <c r="CX49" s="90">
        <f t="shared" si="104"/>
        <v>0</v>
      </c>
      <c r="CY49" s="90">
        <f t="shared" si="104"/>
        <v>0</v>
      </c>
      <c r="CZ49" s="90">
        <f t="shared" si="48"/>
        <v>0</v>
      </c>
      <c r="DA49" s="90">
        <f t="shared" si="49"/>
        <v>0</v>
      </c>
      <c r="DB49" s="89">
        <f t="shared" si="50"/>
        <v>0</v>
      </c>
      <c r="DC49" s="89">
        <f t="shared" si="117"/>
        <v>1500</v>
      </c>
      <c r="DD49" s="89">
        <f t="shared" si="117"/>
        <v>750</v>
      </c>
      <c r="DE49" s="89">
        <f t="shared" si="116"/>
        <v>0</v>
      </c>
      <c r="DF49" s="89">
        <f t="shared" si="116"/>
        <v>0</v>
      </c>
      <c r="DG49" s="89">
        <f t="shared" si="116"/>
        <v>750</v>
      </c>
      <c r="DH49" s="89">
        <f t="shared" si="116"/>
        <v>150</v>
      </c>
      <c r="DI49" s="89">
        <f t="shared" si="116"/>
        <v>25</v>
      </c>
      <c r="DJ49" s="89">
        <f t="shared" si="116"/>
        <v>0</v>
      </c>
      <c r="DK49" s="89">
        <f t="shared" si="116"/>
        <v>125</v>
      </c>
      <c r="DL49" s="89">
        <f t="shared" si="116"/>
        <v>625</v>
      </c>
      <c r="DM49" s="89">
        <f t="shared" si="116"/>
        <v>264</v>
      </c>
      <c r="DN49" s="89">
        <v>250</v>
      </c>
      <c r="DO49" s="90">
        <f t="shared" si="107"/>
        <v>0</v>
      </c>
      <c r="DP49" s="90"/>
      <c r="DQ49" s="91"/>
      <c r="DR49" s="90">
        <f t="shared" si="108"/>
        <v>0</v>
      </c>
      <c r="DS49" s="90">
        <f t="shared" si="109"/>
        <v>0</v>
      </c>
      <c r="DT49" s="90">
        <f t="shared" si="106"/>
        <v>0</v>
      </c>
      <c r="DU49" s="90"/>
      <c r="DV49" s="90">
        <f t="shared" si="110"/>
        <v>0</v>
      </c>
      <c r="DW49" s="90">
        <f t="shared" si="111"/>
        <v>0</v>
      </c>
      <c r="DX49" s="89"/>
      <c r="DY49" s="89">
        <v>250</v>
      </c>
      <c r="DZ49" s="90">
        <f t="shared" si="53"/>
        <v>0</v>
      </c>
      <c r="EA49" s="90"/>
      <c r="EB49" s="91"/>
      <c r="EC49" s="90">
        <f t="shared" si="54"/>
        <v>0</v>
      </c>
      <c r="ED49" s="90">
        <f t="shared" si="55"/>
        <v>0</v>
      </c>
      <c r="EE49" s="90">
        <f t="shared" si="7"/>
        <v>0</v>
      </c>
      <c r="EF49" s="90"/>
      <c r="EG49" s="90">
        <f t="shared" si="56"/>
        <v>0</v>
      </c>
      <c r="EH49" s="90">
        <f t="shared" si="57"/>
        <v>0</v>
      </c>
      <c r="EI49" s="89"/>
      <c r="EJ49" s="89">
        <v>250</v>
      </c>
      <c r="EK49" s="90">
        <f t="shared" si="58"/>
        <v>0</v>
      </c>
      <c r="EL49" s="90"/>
      <c r="EM49" s="91"/>
      <c r="EN49" s="90">
        <f t="shared" si="59"/>
        <v>0</v>
      </c>
      <c r="EO49" s="90">
        <f t="shared" si="60"/>
        <v>0</v>
      </c>
      <c r="EP49" s="90">
        <f t="shared" si="8"/>
        <v>0</v>
      </c>
      <c r="EQ49" s="90"/>
      <c r="ER49" s="90">
        <f t="shared" si="61"/>
        <v>0</v>
      </c>
      <c r="ES49" s="90">
        <f t="shared" si="62"/>
        <v>0</v>
      </c>
      <c r="ET49" s="89"/>
      <c r="EU49" s="89">
        <f t="shared" si="63"/>
        <v>750</v>
      </c>
      <c r="EV49" s="90">
        <f t="shared" si="63"/>
        <v>0</v>
      </c>
      <c r="EW49" s="90">
        <f t="shared" si="63"/>
        <v>0</v>
      </c>
      <c r="EX49" s="90">
        <f t="shared" si="63"/>
        <v>0</v>
      </c>
      <c r="EY49" s="90">
        <f t="shared" si="63"/>
        <v>0</v>
      </c>
      <c r="EZ49" s="90">
        <f t="shared" si="64"/>
        <v>0</v>
      </c>
      <c r="FA49" s="90">
        <f t="shared" si="65"/>
        <v>0</v>
      </c>
      <c r="FB49" s="90">
        <f t="shared" si="65"/>
        <v>0</v>
      </c>
      <c r="FC49" s="90">
        <f t="shared" si="66"/>
        <v>0</v>
      </c>
      <c r="FD49" s="90">
        <f t="shared" si="67"/>
        <v>0</v>
      </c>
      <c r="FE49" s="89">
        <f t="shared" si="68"/>
        <v>0</v>
      </c>
      <c r="FF49" s="89">
        <f t="shared" si="114"/>
        <v>2250</v>
      </c>
      <c r="FG49" s="89">
        <f t="shared" si="114"/>
        <v>750</v>
      </c>
      <c r="FH49" s="89">
        <f t="shared" si="114"/>
        <v>0</v>
      </c>
      <c r="FI49" s="89">
        <f t="shared" si="114"/>
        <v>0</v>
      </c>
      <c r="FJ49" s="89">
        <f t="shared" si="114"/>
        <v>750</v>
      </c>
      <c r="FK49" s="89">
        <f t="shared" si="114"/>
        <v>150</v>
      </c>
      <c r="FL49" s="89">
        <f t="shared" si="114"/>
        <v>25</v>
      </c>
      <c r="FM49" s="89">
        <f t="shared" si="114"/>
        <v>0</v>
      </c>
      <c r="FN49" s="89">
        <f t="shared" si="114"/>
        <v>125</v>
      </c>
      <c r="FO49" s="89">
        <f t="shared" si="112"/>
        <v>625</v>
      </c>
      <c r="FP49" s="89">
        <f t="shared" si="112"/>
        <v>264</v>
      </c>
      <c r="FQ49" s="89">
        <v>250</v>
      </c>
      <c r="FR49" s="90">
        <f t="shared" si="96"/>
        <v>0</v>
      </c>
      <c r="FS49" s="90"/>
      <c r="FT49" s="91"/>
      <c r="FU49" s="90">
        <f t="shared" si="97"/>
        <v>0</v>
      </c>
      <c r="FV49" s="90">
        <f t="shared" si="98"/>
        <v>0</v>
      </c>
      <c r="FW49" s="90">
        <f t="shared" si="99"/>
        <v>0</v>
      </c>
      <c r="FX49" s="90"/>
      <c r="FY49" s="90">
        <f t="shared" si="100"/>
        <v>0</v>
      </c>
      <c r="FZ49" s="90">
        <f t="shared" si="101"/>
        <v>0</v>
      </c>
      <c r="GA49" s="89"/>
      <c r="GB49" s="89">
        <v>250</v>
      </c>
      <c r="GC49" s="90">
        <f t="shared" si="70"/>
        <v>0</v>
      </c>
      <c r="GD49" s="90"/>
      <c r="GE49" s="91"/>
      <c r="GF49" s="90">
        <f t="shared" si="71"/>
        <v>0</v>
      </c>
      <c r="GG49" s="90">
        <f t="shared" si="72"/>
        <v>0</v>
      </c>
      <c r="GH49" s="90">
        <f t="shared" si="10"/>
        <v>0</v>
      </c>
      <c r="GI49" s="90"/>
      <c r="GJ49" s="90">
        <f t="shared" si="73"/>
        <v>0</v>
      </c>
      <c r="GK49" s="90">
        <f t="shared" si="74"/>
        <v>0</v>
      </c>
      <c r="GL49" s="89"/>
      <c r="GM49" s="89">
        <v>250</v>
      </c>
      <c r="GN49" s="90">
        <f t="shared" si="75"/>
        <v>0</v>
      </c>
      <c r="GO49" s="90"/>
      <c r="GP49" s="91"/>
      <c r="GQ49" s="90">
        <f t="shared" si="76"/>
        <v>0</v>
      </c>
      <c r="GR49" s="90">
        <f t="shared" si="77"/>
        <v>0</v>
      </c>
      <c r="GS49" s="90">
        <f t="shared" si="11"/>
        <v>0</v>
      </c>
      <c r="GT49" s="90"/>
      <c r="GU49" s="90">
        <f t="shared" si="78"/>
        <v>0</v>
      </c>
      <c r="GV49" s="90">
        <f t="shared" si="79"/>
        <v>0</v>
      </c>
      <c r="GW49" s="89"/>
      <c r="GX49" s="89">
        <f t="shared" si="80"/>
        <v>750</v>
      </c>
      <c r="GY49" s="90">
        <f t="shared" si="80"/>
        <v>0</v>
      </c>
      <c r="GZ49" s="90">
        <f t="shared" si="80"/>
        <v>0</v>
      </c>
      <c r="HA49" s="90">
        <f t="shared" si="80"/>
        <v>0</v>
      </c>
      <c r="HB49" s="90">
        <f t="shared" si="80"/>
        <v>0</v>
      </c>
      <c r="HC49" s="90">
        <f t="shared" si="81"/>
        <v>0</v>
      </c>
      <c r="HD49" s="90">
        <f t="shared" si="82"/>
        <v>0</v>
      </c>
      <c r="HE49" s="90">
        <f t="shared" si="82"/>
        <v>0</v>
      </c>
      <c r="HF49" s="90">
        <f t="shared" si="83"/>
        <v>0</v>
      </c>
      <c r="HG49" s="90">
        <f t="shared" si="84"/>
        <v>0</v>
      </c>
      <c r="HH49" s="89">
        <f t="shared" si="85"/>
        <v>0</v>
      </c>
      <c r="HI49" s="90">
        <f t="shared" si="115"/>
        <v>3000</v>
      </c>
      <c r="HJ49" s="90">
        <f t="shared" si="115"/>
        <v>750</v>
      </c>
      <c r="HK49" s="90">
        <f t="shared" si="115"/>
        <v>0</v>
      </c>
      <c r="HL49" s="90">
        <f t="shared" si="115"/>
        <v>0</v>
      </c>
      <c r="HM49" s="90">
        <f t="shared" si="115"/>
        <v>750</v>
      </c>
      <c r="HN49" s="90">
        <f t="shared" si="115"/>
        <v>50</v>
      </c>
      <c r="HO49" s="90">
        <f t="shared" si="115"/>
        <v>25</v>
      </c>
      <c r="HP49" s="90">
        <f t="shared" si="115"/>
        <v>0</v>
      </c>
      <c r="HQ49" s="90">
        <f t="shared" si="115"/>
        <v>25</v>
      </c>
      <c r="HR49" s="90">
        <f t="shared" si="113"/>
        <v>725</v>
      </c>
      <c r="HS49" s="90">
        <f t="shared" si="113"/>
        <v>264</v>
      </c>
      <c r="HT49" s="159">
        <f t="shared" si="87"/>
        <v>750</v>
      </c>
      <c r="HU49" s="131">
        <f t="shared" si="88"/>
        <v>750</v>
      </c>
      <c r="HV49" s="131">
        <f t="shared" si="89"/>
        <v>750</v>
      </c>
      <c r="HW49" s="84"/>
      <c r="HX49" s="84">
        <f t="shared" si="90"/>
        <v>264</v>
      </c>
      <c r="HY49" s="84"/>
      <c r="HZ49" s="84"/>
      <c r="IA49" s="84"/>
      <c r="IB49" s="84"/>
      <c r="IC49" s="84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</row>
    <row r="50" spans="1:319" s="4" customFormat="1" ht="15.75" hidden="1" customHeight="1" x14ac:dyDescent="0.25">
      <c r="A50" s="33">
        <v>270</v>
      </c>
      <c r="B50" s="37">
        <v>45</v>
      </c>
      <c r="C50" s="37"/>
      <c r="D50" s="37"/>
      <c r="E50" s="37"/>
      <c r="F50" s="19" t="s">
        <v>702</v>
      </c>
      <c r="G50" s="146" t="s">
        <v>375</v>
      </c>
      <c r="H50" s="17" t="s">
        <v>701</v>
      </c>
      <c r="I50" s="87" t="s">
        <v>677</v>
      </c>
      <c r="J50" s="34" t="s">
        <v>78</v>
      </c>
      <c r="K50" s="34" t="s">
        <v>20</v>
      </c>
      <c r="L50" s="34" t="s">
        <v>1060</v>
      </c>
      <c r="M50" s="34">
        <v>221</v>
      </c>
      <c r="N50" s="34" t="s">
        <v>1242</v>
      </c>
      <c r="O50" s="34"/>
      <c r="P50" s="100" t="s">
        <v>86</v>
      </c>
      <c r="Q50" s="255"/>
      <c r="R50" s="39" t="s">
        <v>349</v>
      </c>
      <c r="S50" s="89">
        <v>250</v>
      </c>
      <c r="T50" s="90">
        <f t="shared" si="0"/>
        <v>250</v>
      </c>
      <c r="U50" s="90"/>
      <c r="V50" s="91"/>
      <c r="W50" s="90">
        <f t="shared" si="13"/>
        <v>250</v>
      </c>
      <c r="X50" s="90">
        <f t="shared" si="14"/>
        <v>50</v>
      </c>
      <c r="Y50" s="90">
        <f t="shared" si="15"/>
        <v>0</v>
      </c>
      <c r="Z50" s="90"/>
      <c r="AA50" s="90">
        <f t="shared" si="16"/>
        <v>50</v>
      </c>
      <c r="AB50" s="90">
        <f t="shared" si="17"/>
        <v>200</v>
      </c>
      <c r="AC50" s="89">
        <v>83</v>
      </c>
      <c r="AD50" s="89">
        <v>250</v>
      </c>
      <c r="AE50" s="90">
        <f t="shared" si="18"/>
        <v>250</v>
      </c>
      <c r="AF50" s="90"/>
      <c r="AG50" s="91"/>
      <c r="AH50" s="90">
        <f t="shared" si="19"/>
        <v>250</v>
      </c>
      <c r="AI50" s="90">
        <v>0</v>
      </c>
      <c r="AJ50" s="90">
        <v>0</v>
      </c>
      <c r="AK50" s="90"/>
      <c r="AL50" s="90">
        <f t="shared" si="20"/>
        <v>0</v>
      </c>
      <c r="AM50" s="90">
        <f t="shared" si="21"/>
        <v>250</v>
      </c>
      <c r="AN50" s="177">
        <v>97</v>
      </c>
      <c r="AO50" s="89">
        <v>250</v>
      </c>
      <c r="AP50" s="90">
        <f t="shared" si="22"/>
        <v>250</v>
      </c>
      <c r="AQ50" s="90"/>
      <c r="AR50" s="91"/>
      <c r="AS50" s="90">
        <f t="shared" si="1"/>
        <v>250</v>
      </c>
      <c r="AT50" s="90">
        <v>0</v>
      </c>
      <c r="AU50" s="90">
        <v>0</v>
      </c>
      <c r="AV50" s="90"/>
      <c r="AW50" s="90">
        <f t="shared" si="23"/>
        <v>0</v>
      </c>
      <c r="AX50" s="90">
        <f t="shared" si="24"/>
        <v>250</v>
      </c>
      <c r="AY50" s="89">
        <v>101</v>
      </c>
      <c r="AZ50" s="89">
        <f t="shared" si="25"/>
        <v>750</v>
      </c>
      <c r="BA50" s="90">
        <f t="shared" si="25"/>
        <v>750</v>
      </c>
      <c r="BB50" s="90">
        <f t="shared" si="25"/>
        <v>0</v>
      </c>
      <c r="BC50" s="90">
        <f t="shared" si="25"/>
        <v>0</v>
      </c>
      <c r="BD50" s="90">
        <f t="shared" si="25"/>
        <v>750</v>
      </c>
      <c r="BE50" s="90">
        <f t="shared" si="26"/>
        <v>150</v>
      </c>
      <c r="BF50" s="90">
        <f t="shared" si="27"/>
        <v>0</v>
      </c>
      <c r="BG50" s="90">
        <f t="shared" si="27"/>
        <v>0</v>
      </c>
      <c r="BH50" s="90">
        <f t="shared" si="28"/>
        <v>150</v>
      </c>
      <c r="BI50" s="90">
        <f t="shared" si="29"/>
        <v>600</v>
      </c>
      <c r="BJ50" s="89">
        <f t="shared" si="30"/>
        <v>281</v>
      </c>
      <c r="BK50" s="89">
        <v>250</v>
      </c>
      <c r="BL50" s="90">
        <f t="shared" si="31"/>
        <v>0</v>
      </c>
      <c r="BM50" s="90"/>
      <c r="BN50" s="91"/>
      <c r="BO50" s="90">
        <f t="shared" si="32"/>
        <v>0</v>
      </c>
      <c r="BP50" s="90">
        <f t="shared" si="33"/>
        <v>0</v>
      </c>
      <c r="BQ50" s="90">
        <f t="shared" si="2"/>
        <v>0</v>
      </c>
      <c r="BR50" s="90"/>
      <c r="BS50" s="90">
        <f t="shared" si="3"/>
        <v>0</v>
      </c>
      <c r="BT50" s="90">
        <f t="shared" si="102"/>
        <v>0</v>
      </c>
      <c r="BU50" s="89"/>
      <c r="BV50" s="89">
        <v>250</v>
      </c>
      <c r="BW50" s="90">
        <f t="shared" si="35"/>
        <v>0</v>
      </c>
      <c r="BX50" s="90"/>
      <c r="BY50" s="91"/>
      <c r="BZ50" s="90">
        <f t="shared" si="36"/>
        <v>0</v>
      </c>
      <c r="CA50" s="90">
        <f t="shared" si="37"/>
        <v>0</v>
      </c>
      <c r="CB50" s="90">
        <f t="shared" si="4"/>
        <v>0</v>
      </c>
      <c r="CC50" s="90"/>
      <c r="CD50" s="90">
        <f t="shared" si="38"/>
        <v>0</v>
      </c>
      <c r="CE50" s="90">
        <f t="shared" si="39"/>
        <v>0</v>
      </c>
      <c r="CF50" s="89"/>
      <c r="CG50" s="89">
        <v>250</v>
      </c>
      <c r="CH50" s="90">
        <f t="shared" si="40"/>
        <v>0</v>
      </c>
      <c r="CI50" s="90"/>
      <c r="CJ50" s="91"/>
      <c r="CK50" s="90">
        <f t="shared" si="41"/>
        <v>0</v>
      </c>
      <c r="CL50" s="90">
        <f t="shared" si="42"/>
        <v>0</v>
      </c>
      <c r="CM50" s="90">
        <f t="shared" si="5"/>
        <v>0</v>
      </c>
      <c r="CN50" s="90"/>
      <c r="CO50" s="90">
        <f t="shared" si="43"/>
        <v>0</v>
      </c>
      <c r="CP50" s="90">
        <f t="shared" si="44"/>
        <v>0</v>
      </c>
      <c r="CQ50" s="89"/>
      <c r="CR50" s="89">
        <f t="shared" si="103"/>
        <v>750</v>
      </c>
      <c r="CS50" s="90">
        <f t="shared" si="103"/>
        <v>0</v>
      </c>
      <c r="CT50" s="90">
        <f t="shared" si="103"/>
        <v>0</v>
      </c>
      <c r="CU50" s="90">
        <f t="shared" si="103"/>
        <v>0</v>
      </c>
      <c r="CV50" s="90">
        <f t="shared" si="103"/>
        <v>0</v>
      </c>
      <c r="CW50" s="90">
        <f t="shared" si="46"/>
        <v>0</v>
      </c>
      <c r="CX50" s="90">
        <f t="shared" si="104"/>
        <v>0</v>
      </c>
      <c r="CY50" s="90">
        <f t="shared" si="104"/>
        <v>0</v>
      </c>
      <c r="CZ50" s="90">
        <f t="shared" si="48"/>
        <v>0</v>
      </c>
      <c r="DA50" s="90">
        <f t="shared" si="49"/>
        <v>0</v>
      </c>
      <c r="DB50" s="89">
        <f t="shared" si="50"/>
        <v>0</v>
      </c>
      <c r="DC50" s="89">
        <f t="shared" si="117"/>
        <v>1500</v>
      </c>
      <c r="DD50" s="89">
        <f t="shared" si="117"/>
        <v>750</v>
      </c>
      <c r="DE50" s="89">
        <f t="shared" si="116"/>
        <v>0</v>
      </c>
      <c r="DF50" s="89">
        <f t="shared" si="116"/>
        <v>0</v>
      </c>
      <c r="DG50" s="89">
        <f t="shared" si="116"/>
        <v>750</v>
      </c>
      <c r="DH50" s="89">
        <f t="shared" si="116"/>
        <v>150</v>
      </c>
      <c r="DI50" s="89">
        <f t="shared" si="116"/>
        <v>0</v>
      </c>
      <c r="DJ50" s="89">
        <f t="shared" si="116"/>
        <v>0</v>
      </c>
      <c r="DK50" s="89">
        <f t="shared" si="116"/>
        <v>150</v>
      </c>
      <c r="DL50" s="89">
        <f t="shared" si="116"/>
        <v>600</v>
      </c>
      <c r="DM50" s="89">
        <f t="shared" si="116"/>
        <v>281</v>
      </c>
      <c r="DN50" s="89">
        <v>250</v>
      </c>
      <c r="DO50" s="90">
        <f t="shared" si="107"/>
        <v>0</v>
      </c>
      <c r="DP50" s="90"/>
      <c r="DQ50" s="91"/>
      <c r="DR50" s="90">
        <f t="shared" si="108"/>
        <v>0</v>
      </c>
      <c r="DS50" s="90">
        <f t="shared" si="109"/>
        <v>0</v>
      </c>
      <c r="DT50" s="90">
        <f t="shared" si="106"/>
        <v>0</v>
      </c>
      <c r="DU50" s="90"/>
      <c r="DV50" s="90">
        <f t="shared" si="110"/>
        <v>0</v>
      </c>
      <c r="DW50" s="90">
        <f t="shared" si="111"/>
        <v>0</v>
      </c>
      <c r="DX50" s="89"/>
      <c r="DY50" s="89">
        <v>250</v>
      </c>
      <c r="DZ50" s="90">
        <f t="shared" si="53"/>
        <v>0</v>
      </c>
      <c r="EA50" s="90"/>
      <c r="EB50" s="91"/>
      <c r="EC50" s="90">
        <f t="shared" si="54"/>
        <v>0</v>
      </c>
      <c r="ED50" s="90">
        <f t="shared" si="55"/>
        <v>0</v>
      </c>
      <c r="EE50" s="90">
        <f t="shared" si="7"/>
        <v>0</v>
      </c>
      <c r="EF50" s="90"/>
      <c r="EG50" s="90">
        <f t="shared" si="56"/>
        <v>0</v>
      </c>
      <c r="EH50" s="90">
        <f t="shared" si="57"/>
        <v>0</v>
      </c>
      <c r="EI50" s="89"/>
      <c r="EJ50" s="89">
        <v>250</v>
      </c>
      <c r="EK50" s="90">
        <f t="shared" si="58"/>
        <v>0</v>
      </c>
      <c r="EL50" s="90"/>
      <c r="EM50" s="91"/>
      <c r="EN50" s="90">
        <f t="shared" si="59"/>
        <v>0</v>
      </c>
      <c r="EO50" s="90">
        <f t="shared" si="60"/>
        <v>0</v>
      </c>
      <c r="EP50" s="90">
        <f t="shared" si="8"/>
        <v>0</v>
      </c>
      <c r="EQ50" s="90"/>
      <c r="ER50" s="90">
        <f t="shared" si="61"/>
        <v>0</v>
      </c>
      <c r="ES50" s="90">
        <f t="shared" si="62"/>
        <v>0</v>
      </c>
      <c r="ET50" s="89"/>
      <c r="EU50" s="89">
        <f t="shared" si="63"/>
        <v>750</v>
      </c>
      <c r="EV50" s="90">
        <f t="shared" si="63"/>
        <v>0</v>
      </c>
      <c r="EW50" s="90">
        <f t="shared" si="63"/>
        <v>0</v>
      </c>
      <c r="EX50" s="90">
        <f t="shared" si="63"/>
        <v>0</v>
      </c>
      <c r="EY50" s="90">
        <f t="shared" si="63"/>
        <v>0</v>
      </c>
      <c r="EZ50" s="90">
        <f t="shared" si="64"/>
        <v>0</v>
      </c>
      <c r="FA50" s="90">
        <f t="shared" si="65"/>
        <v>0</v>
      </c>
      <c r="FB50" s="90">
        <f t="shared" si="65"/>
        <v>0</v>
      </c>
      <c r="FC50" s="90">
        <f t="shared" si="66"/>
        <v>0</v>
      </c>
      <c r="FD50" s="90">
        <f t="shared" si="67"/>
        <v>0</v>
      </c>
      <c r="FE50" s="89">
        <f t="shared" si="68"/>
        <v>0</v>
      </c>
      <c r="FF50" s="89">
        <f t="shared" si="114"/>
        <v>2250</v>
      </c>
      <c r="FG50" s="89">
        <f t="shared" si="114"/>
        <v>750</v>
      </c>
      <c r="FH50" s="89">
        <f t="shared" si="114"/>
        <v>0</v>
      </c>
      <c r="FI50" s="89">
        <f t="shared" si="114"/>
        <v>0</v>
      </c>
      <c r="FJ50" s="89">
        <f t="shared" si="114"/>
        <v>750</v>
      </c>
      <c r="FK50" s="89">
        <f t="shared" si="114"/>
        <v>150</v>
      </c>
      <c r="FL50" s="89">
        <f t="shared" si="114"/>
        <v>0</v>
      </c>
      <c r="FM50" s="89">
        <f t="shared" si="114"/>
        <v>0</v>
      </c>
      <c r="FN50" s="89">
        <f t="shared" si="114"/>
        <v>150</v>
      </c>
      <c r="FO50" s="89">
        <f t="shared" si="112"/>
        <v>600</v>
      </c>
      <c r="FP50" s="89">
        <f t="shared" si="112"/>
        <v>281</v>
      </c>
      <c r="FQ50" s="89">
        <v>250</v>
      </c>
      <c r="FR50" s="90">
        <f t="shared" si="96"/>
        <v>0</v>
      </c>
      <c r="FS50" s="90"/>
      <c r="FT50" s="91"/>
      <c r="FU50" s="90">
        <f t="shared" si="97"/>
        <v>0</v>
      </c>
      <c r="FV50" s="90">
        <f t="shared" si="98"/>
        <v>0</v>
      </c>
      <c r="FW50" s="90">
        <f t="shared" si="99"/>
        <v>0</v>
      </c>
      <c r="FX50" s="90"/>
      <c r="FY50" s="90">
        <f t="shared" si="100"/>
        <v>0</v>
      </c>
      <c r="FZ50" s="90">
        <f t="shared" si="101"/>
        <v>0</v>
      </c>
      <c r="GA50" s="89"/>
      <c r="GB50" s="89">
        <v>250</v>
      </c>
      <c r="GC50" s="90">
        <f t="shared" si="70"/>
        <v>0</v>
      </c>
      <c r="GD50" s="90"/>
      <c r="GE50" s="91"/>
      <c r="GF50" s="90">
        <f t="shared" si="71"/>
        <v>0</v>
      </c>
      <c r="GG50" s="90">
        <f t="shared" si="72"/>
        <v>0</v>
      </c>
      <c r="GH50" s="90">
        <f t="shared" si="10"/>
        <v>0</v>
      </c>
      <c r="GI50" s="90"/>
      <c r="GJ50" s="90">
        <f t="shared" si="73"/>
        <v>0</v>
      </c>
      <c r="GK50" s="90">
        <f t="shared" si="74"/>
        <v>0</v>
      </c>
      <c r="GL50" s="89"/>
      <c r="GM50" s="89">
        <v>250</v>
      </c>
      <c r="GN50" s="90">
        <f t="shared" si="75"/>
        <v>0</v>
      </c>
      <c r="GO50" s="90"/>
      <c r="GP50" s="91"/>
      <c r="GQ50" s="90">
        <f t="shared" si="76"/>
        <v>0</v>
      </c>
      <c r="GR50" s="90">
        <f t="shared" si="77"/>
        <v>0</v>
      </c>
      <c r="GS50" s="90">
        <f t="shared" si="11"/>
        <v>0</v>
      </c>
      <c r="GT50" s="90"/>
      <c r="GU50" s="90">
        <f t="shared" si="78"/>
        <v>0</v>
      </c>
      <c r="GV50" s="90">
        <f t="shared" si="79"/>
        <v>0</v>
      </c>
      <c r="GW50" s="89"/>
      <c r="GX50" s="89">
        <f t="shared" si="80"/>
        <v>750</v>
      </c>
      <c r="GY50" s="90">
        <f t="shared" si="80"/>
        <v>0</v>
      </c>
      <c r="GZ50" s="90">
        <f t="shared" si="80"/>
        <v>0</v>
      </c>
      <c r="HA50" s="90">
        <f t="shared" si="80"/>
        <v>0</v>
      </c>
      <c r="HB50" s="90">
        <f t="shared" si="80"/>
        <v>0</v>
      </c>
      <c r="HC50" s="90">
        <f t="shared" si="81"/>
        <v>0</v>
      </c>
      <c r="HD50" s="90">
        <f t="shared" si="82"/>
        <v>0</v>
      </c>
      <c r="HE50" s="90">
        <f t="shared" si="82"/>
        <v>0</v>
      </c>
      <c r="HF50" s="90">
        <f t="shared" si="83"/>
        <v>0</v>
      </c>
      <c r="HG50" s="90">
        <f t="shared" si="84"/>
        <v>0</v>
      </c>
      <c r="HH50" s="89">
        <f t="shared" si="85"/>
        <v>0</v>
      </c>
      <c r="HI50" s="90">
        <f t="shared" si="115"/>
        <v>3000</v>
      </c>
      <c r="HJ50" s="90">
        <f t="shared" si="115"/>
        <v>750</v>
      </c>
      <c r="HK50" s="90">
        <f t="shared" si="115"/>
        <v>0</v>
      </c>
      <c r="HL50" s="90">
        <f t="shared" si="115"/>
        <v>0</v>
      </c>
      <c r="HM50" s="90">
        <f t="shared" si="115"/>
        <v>750</v>
      </c>
      <c r="HN50" s="90">
        <f t="shared" si="115"/>
        <v>50</v>
      </c>
      <c r="HO50" s="90">
        <f t="shared" si="115"/>
        <v>0</v>
      </c>
      <c r="HP50" s="90">
        <f t="shared" si="115"/>
        <v>0</v>
      </c>
      <c r="HQ50" s="90">
        <f t="shared" si="115"/>
        <v>50</v>
      </c>
      <c r="HR50" s="90">
        <f t="shared" si="113"/>
        <v>700</v>
      </c>
      <c r="HS50" s="90">
        <f t="shared" si="113"/>
        <v>281</v>
      </c>
      <c r="HT50" s="159">
        <f t="shared" si="87"/>
        <v>750</v>
      </c>
      <c r="HU50" s="131">
        <f t="shared" si="88"/>
        <v>750</v>
      </c>
      <c r="HV50" s="131">
        <f t="shared" si="89"/>
        <v>750</v>
      </c>
      <c r="HW50" s="84"/>
      <c r="HX50" s="84">
        <f t="shared" si="90"/>
        <v>281</v>
      </c>
      <c r="HY50" s="84"/>
      <c r="HZ50" s="84"/>
      <c r="IA50" s="84"/>
      <c r="IB50" s="84"/>
      <c r="IC50" s="84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</row>
    <row r="51" spans="1:319" s="9" customFormat="1" ht="13.5" hidden="1" customHeight="1" x14ac:dyDescent="0.2">
      <c r="A51" s="51"/>
      <c r="B51" s="52">
        <f>B50</f>
        <v>45</v>
      </c>
      <c r="C51" s="52"/>
      <c r="D51" s="52"/>
      <c r="E51" s="53"/>
      <c r="F51" s="12"/>
      <c r="G51" s="12"/>
      <c r="H51" s="12"/>
      <c r="I51" s="12"/>
      <c r="J51" s="54" t="s">
        <v>5</v>
      </c>
      <c r="K51" s="54"/>
      <c r="L51" s="54"/>
      <c r="M51" s="54"/>
      <c r="N51" s="94"/>
      <c r="O51" s="94"/>
      <c r="P51" s="86" t="s">
        <v>4</v>
      </c>
      <c r="Q51" s="163">
        <f>Q49</f>
        <v>29</v>
      </c>
      <c r="R51" s="181"/>
      <c r="S51" s="95">
        <f>SUM(S6:S50)</f>
        <v>11250</v>
      </c>
      <c r="T51" s="95">
        <f t="shared" ref="T51:AI51" si="118">SUM(T6:T50)</f>
        <v>11250</v>
      </c>
      <c r="U51" s="95">
        <f t="shared" si="118"/>
        <v>0</v>
      </c>
      <c r="V51" s="95">
        <f t="shared" si="118"/>
        <v>0</v>
      </c>
      <c r="W51" s="95">
        <f t="shared" si="118"/>
        <v>11250</v>
      </c>
      <c r="X51" s="95">
        <f t="shared" si="118"/>
        <v>2250</v>
      </c>
      <c r="Y51" s="95"/>
      <c r="Z51" s="95">
        <f t="shared" si="118"/>
        <v>0</v>
      </c>
      <c r="AA51" s="95">
        <f t="shared" si="118"/>
        <v>2150</v>
      </c>
      <c r="AB51" s="95">
        <f t="shared" si="118"/>
        <v>9100</v>
      </c>
      <c r="AC51" s="95">
        <f t="shared" si="118"/>
        <v>3478</v>
      </c>
      <c r="AD51" s="95">
        <f t="shared" si="118"/>
        <v>11250</v>
      </c>
      <c r="AE51" s="95">
        <f t="shared" si="118"/>
        <v>11250</v>
      </c>
      <c r="AF51" s="95">
        <f t="shared" si="118"/>
        <v>0</v>
      </c>
      <c r="AG51" s="95">
        <f t="shared" si="118"/>
        <v>0</v>
      </c>
      <c r="AH51" s="95">
        <f t="shared" si="118"/>
        <v>11250</v>
      </c>
      <c r="AI51" s="95">
        <f t="shared" si="118"/>
        <v>0</v>
      </c>
      <c r="AJ51" s="95"/>
      <c r="AK51" s="95">
        <f t="shared" ref="AK51:AT51" si="119">SUM(AK6:AK50)</f>
        <v>0</v>
      </c>
      <c r="AL51" s="95">
        <f t="shared" si="119"/>
        <v>0</v>
      </c>
      <c r="AM51" s="95">
        <f t="shared" si="119"/>
        <v>11250</v>
      </c>
      <c r="AN51" s="95">
        <f t="shared" si="119"/>
        <v>3894</v>
      </c>
      <c r="AO51" s="95">
        <f t="shared" si="119"/>
        <v>11250</v>
      </c>
      <c r="AP51" s="95">
        <f t="shared" si="119"/>
        <v>11250</v>
      </c>
      <c r="AQ51" s="95">
        <f t="shared" si="119"/>
        <v>0</v>
      </c>
      <c r="AR51" s="95">
        <f>SUM(AG6:AG50)</f>
        <v>0</v>
      </c>
      <c r="AS51" s="95">
        <f t="shared" si="119"/>
        <v>11250</v>
      </c>
      <c r="AT51" s="95">
        <f t="shared" si="119"/>
        <v>0</v>
      </c>
      <c r="AU51" s="95"/>
      <c r="AV51" s="95">
        <f t="shared" ref="AV51:BP51" si="120">SUM(AV6:AV50)</f>
        <v>0</v>
      </c>
      <c r="AW51" s="95">
        <f t="shared" si="120"/>
        <v>0</v>
      </c>
      <c r="AX51" s="95">
        <f t="shared" si="120"/>
        <v>11250</v>
      </c>
      <c r="AY51" s="95">
        <f t="shared" si="120"/>
        <v>4412</v>
      </c>
      <c r="AZ51" s="95">
        <f t="shared" si="120"/>
        <v>33750</v>
      </c>
      <c r="BA51" s="95">
        <f t="shared" si="120"/>
        <v>33750</v>
      </c>
      <c r="BB51" s="95">
        <f t="shared" si="120"/>
        <v>0</v>
      </c>
      <c r="BC51" s="95">
        <f t="shared" si="120"/>
        <v>0</v>
      </c>
      <c r="BD51" s="95">
        <f t="shared" si="120"/>
        <v>33750</v>
      </c>
      <c r="BE51" s="95">
        <f t="shared" si="120"/>
        <v>6750</v>
      </c>
      <c r="BF51" s="95">
        <f t="shared" si="120"/>
        <v>100</v>
      </c>
      <c r="BG51" s="95">
        <f t="shared" si="120"/>
        <v>0</v>
      </c>
      <c r="BH51" s="95">
        <f t="shared" si="120"/>
        <v>6650</v>
      </c>
      <c r="BI51" s="95">
        <f t="shared" si="120"/>
        <v>27100</v>
      </c>
      <c r="BJ51" s="95">
        <f t="shared" si="120"/>
        <v>11784</v>
      </c>
      <c r="BK51" s="95">
        <f t="shared" si="120"/>
        <v>11250</v>
      </c>
      <c r="BL51" s="95">
        <f t="shared" si="120"/>
        <v>0</v>
      </c>
      <c r="BM51" s="95">
        <f t="shared" si="120"/>
        <v>0</v>
      </c>
      <c r="BN51" s="95">
        <f t="shared" si="120"/>
        <v>0</v>
      </c>
      <c r="BO51" s="95">
        <f t="shared" si="120"/>
        <v>0</v>
      </c>
      <c r="BP51" s="95">
        <f t="shared" si="120"/>
        <v>0</v>
      </c>
      <c r="BQ51" s="95"/>
      <c r="BR51" s="95">
        <f>SUM(BG6:BG50)</f>
        <v>0</v>
      </c>
      <c r="BS51" s="95">
        <f t="shared" ref="BS51:CA51" si="121">SUM(BS6:BS50)</f>
        <v>0</v>
      </c>
      <c r="BT51" s="95">
        <f t="shared" si="121"/>
        <v>0</v>
      </c>
      <c r="BU51" s="95">
        <f t="shared" si="121"/>
        <v>0</v>
      </c>
      <c r="BV51" s="95">
        <f t="shared" si="121"/>
        <v>11250</v>
      </c>
      <c r="BW51" s="95">
        <f t="shared" si="121"/>
        <v>0</v>
      </c>
      <c r="BX51" s="95">
        <f t="shared" si="121"/>
        <v>0</v>
      </c>
      <c r="BY51" s="95">
        <f t="shared" si="121"/>
        <v>0</v>
      </c>
      <c r="BZ51" s="95">
        <f t="shared" si="121"/>
        <v>0</v>
      </c>
      <c r="CA51" s="95">
        <f t="shared" si="121"/>
        <v>0</v>
      </c>
      <c r="CB51" s="95"/>
      <c r="CC51" s="95">
        <f t="shared" ref="CC51:CL51" si="122">SUM(CC6:CC50)</f>
        <v>0</v>
      </c>
      <c r="CD51" s="95">
        <f t="shared" si="122"/>
        <v>0</v>
      </c>
      <c r="CE51" s="95">
        <f t="shared" si="122"/>
        <v>0</v>
      </c>
      <c r="CF51" s="95">
        <f t="shared" si="122"/>
        <v>0</v>
      </c>
      <c r="CG51" s="95">
        <f t="shared" si="122"/>
        <v>11250</v>
      </c>
      <c r="CH51" s="95">
        <f t="shared" si="122"/>
        <v>0</v>
      </c>
      <c r="CI51" s="95">
        <f t="shared" si="122"/>
        <v>0</v>
      </c>
      <c r="CJ51" s="95">
        <f t="shared" si="122"/>
        <v>0</v>
      </c>
      <c r="CK51" s="95">
        <f t="shared" si="122"/>
        <v>0</v>
      </c>
      <c r="CL51" s="95">
        <f t="shared" si="122"/>
        <v>0</v>
      </c>
      <c r="CM51" s="95"/>
      <c r="CN51" s="95">
        <f t="shared" ref="CN51:DM51" si="123">SUM(CN6:CN50)</f>
        <v>0</v>
      </c>
      <c r="CO51" s="95">
        <f t="shared" si="123"/>
        <v>0</v>
      </c>
      <c r="CP51" s="95">
        <f t="shared" si="123"/>
        <v>0</v>
      </c>
      <c r="CQ51" s="95">
        <f t="shared" si="123"/>
        <v>0</v>
      </c>
      <c r="CR51" s="95">
        <f>SUM(CG6:CG50)</f>
        <v>11250</v>
      </c>
      <c r="CS51" s="95">
        <f t="shared" si="123"/>
        <v>0</v>
      </c>
      <c r="CT51" s="95">
        <f t="shared" si="123"/>
        <v>0</v>
      </c>
      <c r="CU51" s="95">
        <f t="shared" si="123"/>
        <v>0</v>
      </c>
      <c r="CV51" s="104">
        <f t="shared" si="123"/>
        <v>0</v>
      </c>
      <c r="CW51" s="95">
        <f t="shared" si="123"/>
        <v>0</v>
      </c>
      <c r="CX51" s="95">
        <f t="shared" si="123"/>
        <v>0</v>
      </c>
      <c r="CY51" s="95">
        <f t="shared" si="123"/>
        <v>0</v>
      </c>
      <c r="CZ51" s="95">
        <f t="shared" si="123"/>
        <v>0</v>
      </c>
      <c r="DA51" s="95">
        <f t="shared" si="123"/>
        <v>0</v>
      </c>
      <c r="DB51" s="95">
        <f t="shared" si="123"/>
        <v>0</v>
      </c>
      <c r="DC51" s="95">
        <f t="shared" si="123"/>
        <v>67500</v>
      </c>
      <c r="DD51" s="95">
        <f t="shared" si="123"/>
        <v>33750</v>
      </c>
      <c r="DE51" s="95">
        <f t="shared" si="123"/>
        <v>0</v>
      </c>
      <c r="DF51" s="95">
        <f t="shared" si="123"/>
        <v>0</v>
      </c>
      <c r="DG51" s="95">
        <f t="shared" si="123"/>
        <v>33750</v>
      </c>
      <c r="DH51" s="95">
        <f t="shared" si="123"/>
        <v>6750</v>
      </c>
      <c r="DI51" s="95">
        <f t="shared" si="123"/>
        <v>100</v>
      </c>
      <c r="DJ51" s="95">
        <f t="shared" si="123"/>
        <v>0</v>
      </c>
      <c r="DK51" s="95">
        <f t="shared" si="123"/>
        <v>6650</v>
      </c>
      <c r="DL51" s="95">
        <f t="shared" si="123"/>
        <v>27100</v>
      </c>
      <c r="DM51" s="95">
        <f t="shared" si="123"/>
        <v>11784</v>
      </c>
      <c r="DN51" s="95">
        <f>SUM(DN6:DN50)</f>
        <v>11250</v>
      </c>
      <c r="DO51" s="95">
        <f t="shared" ref="DO51:ED51" si="124">SUM(DO6:DO50)</f>
        <v>0</v>
      </c>
      <c r="DP51" s="95">
        <f t="shared" si="124"/>
        <v>0</v>
      </c>
      <c r="DQ51" s="95">
        <f t="shared" si="124"/>
        <v>0</v>
      </c>
      <c r="DR51" s="95">
        <f t="shared" si="124"/>
        <v>0</v>
      </c>
      <c r="DS51" s="95">
        <f t="shared" si="124"/>
        <v>0</v>
      </c>
      <c r="DT51" s="95">
        <f t="shared" si="124"/>
        <v>0</v>
      </c>
      <c r="DU51" s="95">
        <f t="shared" si="124"/>
        <v>0</v>
      </c>
      <c r="DV51" s="95">
        <f t="shared" si="124"/>
        <v>0</v>
      </c>
      <c r="DW51" s="95">
        <f t="shared" si="124"/>
        <v>0</v>
      </c>
      <c r="DX51" s="95">
        <f t="shared" si="124"/>
        <v>0</v>
      </c>
      <c r="DY51" s="95">
        <f t="shared" si="124"/>
        <v>11250</v>
      </c>
      <c r="DZ51" s="95">
        <f t="shared" si="124"/>
        <v>0</v>
      </c>
      <c r="EA51" s="95">
        <f t="shared" si="124"/>
        <v>0</v>
      </c>
      <c r="EB51" s="95">
        <f t="shared" si="124"/>
        <v>0</v>
      </c>
      <c r="EC51" s="95">
        <f t="shared" si="124"/>
        <v>0</v>
      </c>
      <c r="ED51" s="95">
        <f t="shared" si="124"/>
        <v>0</v>
      </c>
      <c r="EE51" s="95"/>
      <c r="EF51" s="95">
        <f t="shared" ref="EF51:FV51" si="125">SUM(EF6:EF50)</f>
        <v>0</v>
      </c>
      <c r="EG51" s="95">
        <f t="shared" si="125"/>
        <v>0</v>
      </c>
      <c r="EH51" s="95">
        <f t="shared" si="125"/>
        <v>0</v>
      </c>
      <c r="EI51" s="95">
        <f t="shared" si="125"/>
        <v>0</v>
      </c>
      <c r="EJ51" s="95">
        <f t="shared" si="125"/>
        <v>11250</v>
      </c>
      <c r="EK51" s="95">
        <f t="shared" si="125"/>
        <v>0</v>
      </c>
      <c r="EL51" s="95">
        <f t="shared" si="125"/>
        <v>0</v>
      </c>
      <c r="EM51" s="95">
        <f t="shared" si="125"/>
        <v>0</v>
      </c>
      <c r="EN51" s="95">
        <f t="shared" si="125"/>
        <v>0</v>
      </c>
      <c r="EO51" s="95">
        <f t="shared" si="125"/>
        <v>0</v>
      </c>
      <c r="EP51" s="95">
        <f t="shared" si="125"/>
        <v>0</v>
      </c>
      <c r="EQ51" s="95">
        <f t="shared" si="125"/>
        <v>0</v>
      </c>
      <c r="ER51" s="95">
        <f t="shared" si="125"/>
        <v>0</v>
      </c>
      <c r="ES51" s="95">
        <f t="shared" si="125"/>
        <v>0</v>
      </c>
      <c r="ET51" s="95">
        <f t="shared" si="125"/>
        <v>0</v>
      </c>
      <c r="EU51" s="95">
        <f>SUM(EJ6:EJ50)</f>
        <v>11250</v>
      </c>
      <c r="EV51" s="95">
        <f t="shared" ref="EV51:FP51" si="126">SUM(EV6:EV50)</f>
        <v>0</v>
      </c>
      <c r="EW51" s="95">
        <f t="shared" si="126"/>
        <v>0</v>
      </c>
      <c r="EX51" s="95">
        <f t="shared" si="126"/>
        <v>0</v>
      </c>
      <c r="EY51" s="104">
        <f t="shared" si="126"/>
        <v>0</v>
      </c>
      <c r="EZ51" s="95">
        <f t="shared" si="126"/>
        <v>0</v>
      </c>
      <c r="FA51" s="95">
        <f t="shared" si="126"/>
        <v>0</v>
      </c>
      <c r="FB51" s="95">
        <f t="shared" si="126"/>
        <v>0</v>
      </c>
      <c r="FC51" s="95">
        <f t="shared" si="126"/>
        <v>0</v>
      </c>
      <c r="FD51" s="95">
        <f t="shared" si="126"/>
        <v>0</v>
      </c>
      <c r="FE51" s="95">
        <f t="shared" si="126"/>
        <v>0</v>
      </c>
      <c r="FF51" s="95">
        <f t="shared" si="126"/>
        <v>101250</v>
      </c>
      <c r="FG51" s="95">
        <f t="shared" si="126"/>
        <v>33750</v>
      </c>
      <c r="FH51" s="95">
        <f t="shared" si="126"/>
        <v>0</v>
      </c>
      <c r="FI51" s="95">
        <f t="shared" si="126"/>
        <v>0</v>
      </c>
      <c r="FJ51" s="95">
        <f t="shared" si="126"/>
        <v>33750</v>
      </c>
      <c r="FK51" s="95">
        <f t="shared" si="126"/>
        <v>6750</v>
      </c>
      <c r="FL51" s="95">
        <f t="shared" si="126"/>
        <v>100</v>
      </c>
      <c r="FM51" s="95">
        <f t="shared" si="126"/>
        <v>0</v>
      </c>
      <c r="FN51" s="95">
        <f t="shared" si="126"/>
        <v>6650</v>
      </c>
      <c r="FO51" s="95">
        <f t="shared" si="126"/>
        <v>27100</v>
      </c>
      <c r="FP51" s="95">
        <f t="shared" si="126"/>
        <v>11784</v>
      </c>
      <c r="FQ51" s="95">
        <f t="shared" si="125"/>
        <v>11250</v>
      </c>
      <c r="FR51" s="95">
        <f t="shared" si="125"/>
        <v>0</v>
      </c>
      <c r="FS51" s="95">
        <f t="shared" si="125"/>
        <v>0</v>
      </c>
      <c r="FT51" s="95">
        <f t="shared" si="125"/>
        <v>0</v>
      </c>
      <c r="FU51" s="95">
        <f t="shared" si="125"/>
        <v>0</v>
      </c>
      <c r="FV51" s="95">
        <f t="shared" si="125"/>
        <v>0</v>
      </c>
      <c r="FW51" s="95"/>
      <c r="FX51" s="95">
        <f t="shared" ref="FX51:GG51" si="127">SUM(FX6:FX50)</f>
        <v>0</v>
      </c>
      <c r="FY51" s="95">
        <f t="shared" si="127"/>
        <v>0</v>
      </c>
      <c r="FZ51" s="95">
        <f t="shared" si="127"/>
        <v>0</v>
      </c>
      <c r="GA51" s="95">
        <f t="shared" si="127"/>
        <v>0</v>
      </c>
      <c r="GB51" s="95">
        <f t="shared" si="127"/>
        <v>11250</v>
      </c>
      <c r="GC51" s="95">
        <f t="shared" si="127"/>
        <v>0</v>
      </c>
      <c r="GD51" s="95">
        <f t="shared" si="127"/>
        <v>0</v>
      </c>
      <c r="GE51" s="95">
        <f t="shared" si="127"/>
        <v>0</v>
      </c>
      <c r="GF51" s="95">
        <f t="shared" si="127"/>
        <v>0</v>
      </c>
      <c r="GG51" s="95">
        <f t="shared" si="127"/>
        <v>0</v>
      </c>
      <c r="GH51" s="95"/>
      <c r="GI51" s="95">
        <f t="shared" ref="GI51:GQ51" si="128">SUM(GI6:GI50)</f>
        <v>0</v>
      </c>
      <c r="GJ51" s="95">
        <f t="shared" si="128"/>
        <v>0</v>
      </c>
      <c r="GK51" s="95">
        <f t="shared" si="128"/>
        <v>0</v>
      </c>
      <c r="GL51" s="95">
        <f t="shared" si="128"/>
        <v>0</v>
      </c>
      <c r="GM51" s="95">
        <f t="shared" si="128"/>
        <v>11250</v>
      </c>
      <c r="GN51" s="95">
        <f t="shared" si="128"/>
        <v>0</v>
      </c>
      <c r="GO51" s="95">
        <f t="shared" si="128"/>
        <v>0</v>
      </c>
      <c r="GP51" s="95">
        <f t="shared" si="128"/>
        <v>0</v>
      </c>
      <c r="GQ51" s="95">
        <f t="shared" si="128"/>
        <v>0</v>
      </c>
      <c r="GR51" s="95">
        <f>SUM(GG6:GG50)</f>
        <v>0</v>
      </c>
      <c r="GS51" s="95"/>
      <c r="GT51" s="95">
        <f t="shared" ref="GT51:GW51" si="129">SUM(GT6:GT50)</f>
        <v>0</v>
      </c>
      <c r="GU51" s="95">
        <f>SUM(GU6:GU50)</f>
        <v>0</v>
      </c>
      <c r="GV51" s="95">
        <f t="shared" si="129"/>
        <v>0</v>
      </c>
      <c r="GW51" s="95">
        <f t="shared" si="129"/>
        <v>0</v>
      </c>
      <c r="GX51" s="95">
        <f>SUM(GM6:GM50)</f>
        <v>11250</v>
      </c>
      <c r="GY51" s="95">
        <f t="shared" ref="GY51:HH51" si="130">SUM(GY6:GY50)</f>
        <v>0</v>
      </c>
      <c r="GZ51" s="95">
        <f t="shared" si="130"/>
        <v>0</v>
      </c>
      <c r="HA51" s="95">
        <f t="shared" si="130"/>
        <v>0</v>
      </c>
      <c r="HB51" s="104">
        <f t="shared" si="130"/>
        <v>0</v>
      </c>
      <c r="HC51" s="95">
        <f t="shared" si="130"/>
        <v>0</v>
      </c>
      <c r="HD51" s="95">
        <f t="shared" si="130"/>
        <v>0</v>
      </c>
      <c r="HE51" s="95">
        <f t="shared" si="130"/>
        <v>0</v>
      </c>
      <c r="HF51" s="95">
        <f t="shared" si="130"/>
        <v>0</v>
      </c>
      <c r="HG51" s="95">
        <f t="shared" si="130"/>
        <v>0</v>
      </c>
      <c r="HH51" s="95">
        <f t="shared" si="130"/>
        <v>0</v>
      </c>
      <c r="HI51" s="95">
        <f>SUM(HI6:HI50)</f>
        <v>135000</v>
      </c>
      <c r="HJ51" s="95">
        <f t="shared" ref="HJ51:HS51" si="131">SUM(HJ6:HJ50)</f>
        <v>33750</v>
      </c>
      <c r="HK51" s="95">
        <f t="shared" si="131"/>
        <v>0</v>
      </c>
      <c r="HL51" s="95">
        <f t="shared" si="131"/>
        <v>0</v>
      </c>
      <c r="HM51" s="95">
        <f>SUM(HM6:HM50)</f>
        <v>33750</v>
      </c>
      <c r="HN51" s="95">
        <f t="shared" si="131"/>
        <v>2250</v>
      </c>
      <c r="HO51" s="95">
        <f t="shared" si="131"/>
        <v>100</v>
      </c>
      <c r="HP51" s="95">
        <f t="shared" si="131"/>
        <v>0</v>
      </c>
      <c r="HQ51" s="95">
        <f t="shared" si="131"/>
        <v>2150</v>
      </c>
      <c r="HR51" s="95">
        <f t="shared" si="131"/>
        <v>31600</v>
      </c>
      <c r="HS51" s="95">
        <f t="shared" si="131"/>
        <v>11784</v>
      </c>
      <c r="HT51" s="159">
        <f t="shared" si="87"/>
        <v>33750</v>
      </c>
      <c r="HU51" s="131">
        <f t="shared" si="88"/>
        <v>33750</v>
      </c>
      <c r="HV51" s="131">
        <f t="shared" si="89"/>
        <v>33750</v>
      </c>
      <c r="HW51" s="84"/>
      <c r="HX51" s="84">
        <f t="shared" si="90"/>
        <v>11784</v>
      </c>
      <c r="HY51" s="84"/>
      <c r="HZ51" s="84"/>
      <c r="IA51" s="84"/>
      <c r="IB51" s="84"/>
      <c r="IC51" s="84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</row>
    <row r="52" spans="1:319" s="3" customFormat="1" ht="15.75" customHeight="1" x14ac:dyDescent="0.25">
      <c r="A52" s="33">
        <v>271</v>
      </c>
      <c r="B52" s="37">
        <v>1</v>
      </c>
      <c r="C52" s="245"/>
      <c r="D52" s="245"/>
      <c r="E52" s="245"/>
      <c r="F52" s="19" t="s">
        <v>374</v>
      </c>
      <c r="G52" s="146" t="s">
        <v>375</v>
      </c>
      <c r="H52" s="17" t="s">
        <v>376</v>
      </c>
      <c r="I52" s="87">
        <v>61007002608</v>
      </c>
      <c r="J52" s="34" t="s">
        <v>1084</v>
      </c>
      <c r="K52" s="92" t="s">
        <v>96</v>
      </c>
      <c r="L52" s="34" t="s">
        <v>967</v>
      </c>
      <c r="M52" s="34">
        <v>189</v>
      </c>
      <c r="N52" s="34" t="s">
        <v>1242</v>
      </c>
      <c r="O52" s="34"/>
      <c r="P52" s="100" t="s">
        <v>135</v>
      </c>
      <c r="Q52" s="37">
        <v>1</v>
      </c>
      <c r="R52" s="39" t="s">
        <v>248</v>
      </c>
      <c r="S52" s="89">
        <v>250</v>
      </c>
      <c r="T52" s="90">
        <f t="shared" ref="T52:T96" si="132">IF(AC52&gt;0,S52,0)</f>
        <v>250</v>
      </c>
      <c r="U52" s="90"/>
      <c r="V52" s="91"/>
      <c r="W52" s="90">
        <f t="shared" ref="W52:W96" si="133">T52+U52+V52</f>
        <v>250</v>
      </c>
      <c r="X52" s="90">
        <f t="shared" ref="X52:X96" si="134">W52*20%</f>
        <v>50</v>
      </c>
      <c r="Y52" s="90">
        <f t="shared" ref="Y52:Y96" si="135">W52*E52</f>
        <v>0</v>
      </c>
      <c r="Z52" s="90"/>
      <c r="AA52" s="90">
        <f t="shared" ref="AA52:AA96" si="136">X52-Y52+Z52</f>
        <v>50</v>
      </c>
      <c r="AB52" s="90">
        <f t="shared" ref="AB52:AB96" si="137">W52-AA52</f>
        <v>200</v>
      </c>
      <c r="AC52" s="89">
        <v>76</v>
      </c>
      <c r="AD52" s="89">
        <v>250</v>
      </c>
      <c r="AE52" s="90">
        <f t="shared" ref="AE52:AE96" si="138">IF(AN52&gt;0,AD52,0)</f>
        <v>250</v>
      </c>
      <c r="AF52" s="90"/>
      <c r="AG52" s="91"/>
      <c r="AH52" s="90">
        <f t="shared" ref="AH52:AH96" si="139">AE52+AF52+AG52</f>
        <v>250</v>
      </c>
      <c r="AI52" s="90">
        <v>0</v>
      </c>
      <c r="AJ52" s="90">
        <v>0</v>
      </c>
      <c r="AK52" s="90"/>
      <c r="AL52" s="90">
        <f t="shared" ref="AL52:AL96" si="140">AI52-AJ52+AK52</f>
        <v>0</v>
      </c>
      <c r="AM52" s="90">
        <f t="shared" ref="AM52:AM96" si="141">AH52-AL52</f>
        <v>250</v>
      </c>
      <c r="AN52" s="177">
        <v>48</v>
      </c>
      <c r="AO52" s="89">
        <v>250</v>
      </c>
      <c r="AP52" s="90">
        <f t="shared" ref="AP52:AP96" si="142">IF(AY52&gt;0,AO52,0)</f>
        <v>250</v>
      </c>
      <c r="AQ52" s="90"/>
      <c r="AR52" s="91"/>
      <c r="AS52" s="90">
        <f t="shared" ref="AS52:AS96" si="143">AP52+AQ52+AG52</f>
        <v>250</v>
      </c>
      <c r="AT52" s="90">
        <v>0</v>
      </c>
      <c r="AU52" s="90">
        <v>0</v>
      </c>
      <c r="AV52" s="90"/>
      <c r="AW52" s="90">
        <f t="shared" ref="AW52:AW96" si="144">AT52-AU52+AV52</f>
        <v>0</v>
      </c>
      <c r="AX52" s="90">
        <f t="shared" ref="AX52:AX96" si="145">AS52-AW52</f>
        <v>250</v>
      </c>
      <c r="AY52" s="89">
        <v>63</v>
      </c>
      <c r="AZ52" s="89">
        <f t="shared" ref="AZ52:BD67" si="146">S52+AD52+AO52</f>
        <v>750</v>
      </c>
      <c r="BA52" s="90">
        <f t="shared" si="146"/>
        <v>750</v>
      </c>
      <c r="BB52" s="90">
        <f t="shared" si="146"/>
        <v>0</v>
      </c>
      <c r="BC52" s="90">
        <f t="shared" si="146"/>
        <v>0</v>
      </c>
      <c r="BD52" s="90">
        <f t="shared" si="146"/>
        <v>750</v>
      </c>
      <c r="BE52" s="90">
        <f t="shared" si="26"/>
        <v>150</v>
      </c>
      <c r="BF52" s="90">
        <f t="shared" ref="BF52:BG67" si="147">Y52+AJ52+AU52</f>
        <v>0</v>
      </c>
      <c r="BG52" s="90">
        <f t="shared" si="147"/>
        <v>0</v>
      </c>
      <c r="BH52" s="90">
        <f t="shared" ref="BH52:BH96" si="148">BE52-BF52+BG52</f>
        <v>150</v>
      </c>
      <c r="BI52" s="90">
        <f t="shared" ref="BI52:BI96" si="149">BD52-BH52</f>
        <v>600</v>
      </c>
      <c r="BJ52" s="89">
        <f t="shared" ref="BJ52:BJ96" si="150">AC52+AN52+AY52</f>
        <v>187</v>
      </c>
      <c r="BK52" s="89">
        <v>250</v>
      </c>
      <c r="BL52" s="90">
        <f t="shared" ref="BL52:BL96" si="151">IF(BU52&gt;0,BK52,0)</f>
        <v>0</v>
      </c>
      <c r="BM52" s="90"/>
      <c r="BN52" s="91"/>
      <c r="BO52" s="90">
        <f t="shared" ref="BO52:BO96" si="152">BL52+BM52+BN52</f>
        <v>0</v>
      </c>
      <c r="BP52" s="90">
        <f t="shared" ref="BP52:BP96" si="153">BO52*20%</f>
        <v>0</v>
      </c>
      <c r="BQ52" s="90">
        <f t="shared" ref="BQ52:BQ96" si="154">BO52*E52</f>
        <v>0</v>
      </c>
      <c r="BR52" s="90"/>
      <c r="BS52" s="90">
        <f t="shared" ref="BS52:BS96" si="155">BP52-BQ52+BG52</f>
        <v>0</v>
      </c>
      <c r="BT52" s="90">
        <f t="shared" ref="BT52:BT96" si="156">BO52-BS52</f>
        <v>0</v>
      </c>
      <c r="BU52" s="89"/>
      <c r="BV52" s="89">
        <v>250</v>
      </c>
      <c r="BW52" s="90">
        <f t="shared" ref="BW52:BW96" si="157">IF(CF52&gt;0,BV52,0)</f>
        <v>0</v>
      </c>
      <c r="BX52" s="90"/>
      <c r="BY52" s="91"/>
      <c r="BZ52" s="90">
        <f t="shared" ref="BZ52:BZ96" si="158">BW52+BX52+BY52</f>
        <v>0</v>
      </c>
      <c r="CA52" s="90">
        <f t="shared" ref="CA52:CA96" si="159">BZ52*20%</f>
        <v>0</v>
      </c>
      <c r="CB52" s="90">
        <f t="shared" ref="CB52:CB96" si="160">BZ52*E52</f>
        <v>0</v>
      </c>
      <c r="CC52" s="90"/>
      <c r="CD52" s="90">
        <f t="shared" ref="CD52:CD96" si="161">CA52-CB52+CC52</f>
        <v>0</v>
      </c>
      <c r="CE52" s="90">
        <f t="shared" ref="CE52:CE96" si="162">BZ52-CD52</f>
        <v>0</v>
      </c>
      <c r="CF52" s="89"/>
      <c r="CG52" s="89">
        <v>250</v>
      </c>
      <c r="CH52" s="90">
        <f t="shared" ref="CH52:CH96" si="163">IF(CQ52&gt;0,CG52,0)</f>
        <v>0</v>
      </c>
      <c r="CI52" s="90"/>
      <c r="CJ52" s="91"/>
      <c r="CK52" s="90">
        <f t="shared" ref="CK52:CK96" si="164">CH52+CI52+CJ52</f>
        <v>0</v>
      </c>
      <c r="CL52" s="90">
        <f t="shared" ref="CL52:CL96" si="165">CK52*20%</f>
        <v>0</v>
      </c>
      <c r="CM52" s="90">
        <f t="shared" ref="CM52:CM96" si="166">CK52*E52</f>
        <v>0</v>
      </c>
      <c r="CN52" s="90"/>
      <c r="CO52" s="90">
        <f t="shared" ref="CO52:CO96" si="167">CL52-CM52+CN52</f>
        <v>0</v>
      </c>
      <c r="CP52" s="90">
        <f t="shared" ref="CP52:CP96" si="168">CK52-CO52</f>
        <v>0</v>
      </c>
      <c r="CQ52" s="89"/>
      <c r="CR52" s="89">
        <f t="shared" ref="CR52:CV67" si="169">BK52+BV52+CG52</f>
        <v>750</v>
      </c>
      <c r="CS52" s="90">
        <f t="shared" si="169"/>
        <v>0</v>
      </c>
      <c r="CT52" s="90">
        <f t="shared" si="169"/>
        <v>0</v>
      </c>
      <c r="CU52" s="90">
        <f t="shared" si="169"/>
        <v>0</v>
      </c>
      <c r="CV52" s="90">
        <f t="shared" si="169"/>
        <v>0</v>
      </c>
      <c r="CW52" s="90">
        <f t="shared" si="46"/>
        <v>0</v>
      </c>
      <c r="CX52" s="90">
        <f t="shared" ref="CX52:CY67" si="170">BQ52+CB52+CM52</f>
        <v>0</v>
      </c>
      <c r="CY52" s="90">
        <f t="shared" si="170"/>
        <v>0</v>
      </c>
      <c r="CZ52" s="90">
        <f t="shared" ref="CZ52:CZ96" si="171">CW52-CX52+CY52</f>
        <v>0</v>
      </c>
      <c r="DA52" s="90">
        <f t="shared" ref="DA52:DA96" si="172">CV52-CZ52</f>
        <v>0</v>
      </c>
      <c r="DB52" s="89">
        <f t="shared" ref="DB52:DB96" si="173">BU52+CF52+CQ52</f>
        <v>0</v>
      </c>
      <c r="DC52" s="191">
        <f t="shared" ref="DC52:DM67" si="174">AZ52+CR52</f>
        <v>1500</v>
      </c>
      <c r="DD52" s="191">
        <f t="shared" si="174"/>
        <v>750</v>
      </c>
      <c r="DE52" s="191">
        <f t="shared" si="174"/>
        <v>0</v>
      </c>
      <c r="DF52" s="191">
        <f t="shared" si="174"/>
        <v>0</v>
      </c>
      <c r="DG52" s="191">
        <f t="shared" si="174"/>
        <v>750</v>
      </c>
      <c r="DH52" s="191">
        <f t="shared" si="174"/>
        <v>150</v>
      </c>
      <c r="DI52" s="191">
        <f t="shared" si="174"/>
        <v>0</v>
      </c>
      <c r="DJ52" s="191">
        <f t="shared" si="174"/>
        <v>0</v>
      </c>
      <c r="DK52" s="191">
        <f t="shared" si="174"/>
        <v>150</v>
      </c>
      <c r="DL52" s="191">
        <f t="shared" si="174"/>
        <v>600</v>
      </c>
      <c r="DM52" s="191">
        <f t="shared" si="174"/>
        <v>187</v>
      </c>
      <c r="DN52" s="89">
        <v>250</v>
      </c>
      <c r="DO52" s="90">
        <f t="shared" ref="DO52:DO96" si="175">IF(DX52&gt;0,DN52,0)</f>
        <v>0</v>
      </c>
      <c r="DP52" s="90"/>
      <c r="DQ52" s="91"/>
      <c r="DR52" s="90">
        <f t="shared" ref="DR52:DR96" si="176">DO52+DP52+DQ52</f>
        <v>0</v>
      </c>
      <c r="DS52" s="90">
        <f t="shared" ref="DS52:DS96" si="177">DR52*20%</f>
        <v>0</v>
      </c>
      <c r="DT52" s="90">
        <f t="shared" ref="DT52:DT96" si="178">DR52*E52</f>
        <v>0</v>
      </c>
      <c r="DU52" s="90"/>
      <c r="DV52" s="90">
        <f t="shared" ref="DV52:DV96" si="179">DS52-DT52+DU52</f>
        <v>0</v>
      </c>
      <c r="DW52" s="90">
        <f t="shared" ref="DW52:DW96" si="180">DR52-DV52</f>
        <v>0</v>
      </c>
      <c r="DX52" s="89"/>
      <c r="DY52" s="89">
        <v>250</v>
      </c>
      <c r="DZ52" s="90">
        <f t="shared" ref="DZ52:DZ96" si="181">IF(EI52&gt;0,DY52,0)</f>
        <v>0</v>
      </c>
      <c r="EA52" s="90"/>
      <c r="EB52" s="91"/>
      <c r="EC52" s="90">
        <f t="shared" ref="EC52:EC96" si="182">DZ52+EA52+EB52</f>
        <v>0</v>
      </c>
      <c r="ED52" s="90">
        <f t="shared" ref="ED52:ED96" si="183">EC52*20%</f>
        <v>0</v>
      </c>
      <c r="EE52" s="90">
        <f t="shared" ref="EE52:EE96" si="184">EC52*E52</f>
        <v>0</v>
      </c>
      <c r="EF52" s="90"/>
      <c r="EG52" s="90">
        <f t="shared" ref="EG52:EG96" si="185">ED52-EE52+EF52</f>
        <v>0</v>
      </c>
      <c r="EH52" s="90">
        <f t="shared" ref="EH52:EH96" si="186">EC52-EG52</f>
        <v>0</v>
      </c>
      <c r="EI52" s="89"/>
      <c r="EJ52" s="89">
        <v>250</v>
      </c>
      <c r="EK52" s="90">
        <f t="shared" ref="EK52:EK96" si="187">IF(ET52&gt;0,EJ52,0)</f>
        <v>0</v>
      </c>
      <c r="EL52" s="90"/>
      <c r="EM52" s="91"/>
      <c r="EN52" s="90">
        <f t="shared" ref="EN52:EN96" si="188">EK52+EL52+EM52</f>
        <v>0</v>
      </c>
      <c r="EO52" s="90">
        <f t="shared" ref="EO52:EO96" si="189">EN52*20%</f>
        <v>0</v>
      </c>
      <c r="EP52" s="90">
        <f t="shared" ref="EP52:EP96" si="190">EN52*E52</f>
        <v>0</v>
      </c>
      <c r="EQ52" s="90"/>
      <c r="ER52" s="90">
        <f t="shared" ref="ER52:ER96" si="191">EO52-EP52+EQ52</f>
        <v>0</v>
      </c>
      <c r="ES52" s="90">
        <f t="shared" ref="ES52:ES96" si="192">EN52-ER52</f>
        <v>0</v>
      </c>
      <c r="ET52" s="89"/>
      <c r="EU52" s="89">
        <f t="shared" ref="EU52:EY96" si="193">DN52+DY52+EJ52</f>
        <v>750</v>
      </c>
      <c r="EV52" s="90">
        <f t="shared" si="193"/>
        <v>0</v>
      </c>
      <c r="EW52" s="90">
        <f t="shared" si="193"/>
        <v>0</v>
      </c>
      <c r="EX52" s="90">
        <f t="shared" si="193"/>
        <v>0</v>
      </c>
      <c r="EY52" s="90">
        <f t="shared" si="193"/>
        <v>0</v>
      </c>
      <c r="EZ52" s="90">
        <f t="shared" si="64"/>
        <v>0</v>
      </c>
      <c r="FA52" s="90">
        <f t="shared" ref="FA52:FB96" si="194">DT52+EE52+EP52</f>
        <v>0</v>
      </c>
      <c r="FB52" s="90">
        <f t="shared" si="194"/>
        <v>0</v>
      </c>
      <c r="FC52" s="90">
        <f t="shared" ref="FC52:FC96" si="195">EZ52-FA52+FB52</f>
        <v>0</v>
      </c>
      <c r="FD52" s="90">
        <f t="shared" ref="FD52:FD96" si="196">EY52-FC52</f>
        <v>0</v>
      </c>
      <c r="FE52" s="89">
        <f t="shared" ref="FE52:FE96" si="197">DX52+EI52+ET52</f>
        <v>0</v>
      </c>
      <c r="FF52" s="191">
        <f t="shared" ref="FF52:FP67" si="198">AZ52+CR52+EU52</f>
        <v>2250</v>
      </c>
      <c r="FG52" s="191">
        <f t="shared" si="198"/>
        <v>750</v>
      </c>
      <c r="FH52" s="191">
        <f t="shared" si="198"/>
        <v>0</v>
      </c>
      <c r="FI52" s="191">
        <f t="shared" si="198"/>
        <v>0</v>
      </c>
      <c r="FJ52" s="191">
        <f t="shared" si="198"/>
        <v>750</v>
      </c>
      <c r="FK52" s="191">
        <f t="shared" si="198"/>
        <v>150</v>
      </c>
      <c r="FL52" s="191">
        <f t="shared" si="198"/>
        <v>0</v>
      </c>
      <c r="FM52" s="191">
        <f t="shared" si="198"/>
        <v>0</v>
      </c>
      <c r="FN52" s="191">
        <f t="shared" si="198"/>
        <v>150</v>
      </c>
      <c r="FO52" s="191">
        <f t="shared" si="198"/>
        <v>600</v>
      </c>
      <c r="FP52" s="191">
        <f t="shared" si="198"/>
        <v>187</v>
      </c>
      <c r="FQ52" s="89">
        <v>250</v>
      </c>
      <c r="FR52" s="90">
        <f t="shared" ref="FR52:FR96" si="199">IF(GA52&gt;0,FQ52,0)</f>
        <v>0</v>
      </c>
      <c r="FS52" s="90"/>
      <c r="FT52" s="91"/>
      <c r="FU52" s="90">
        <f t="shared" ref="FU52:FU96" si="200">FR52+FS52+FT52</f>
        <v>0</v>
      </c>
      <c r="FV52" s="90">
        <f t="shared" ref="FV52:FV96" si="201">FU52*20%</f>
        <v>0</v>
      </c>
      <c r="FW52" s="90">
        <f t="shared" ref="FW52:FW96" si="202">FU52*E52</f>
        <v>0</v>
      </c>
      <c r="FX52" s="90"/>
      <c r="FY52" s="90">
        <f t="shared" ref="FY52:FY96" si="203">FV52-FW52+FX52</f>
        <v>0</v>
      </c>
      <c r="FZ52" s="90">
        <f t="shared" ref="FZ52:FZ96" si="204">FU52-FY52</f>
        <v>0</v>
      </c>
      <c r="GA52" s="89"/>
      <c r="GB52" s="89">
        <v>250</v>
      </c>
      <c r="GC52" s="90">
        <f t="shared" ref="GC52:GC96" si="205">IF(GL52&gt;0,GB52,0)</f>
        <v>0</v>
      </c>
      <c r="GD52" s="90"/>
      <c r="GE52" s="91"/>
      <c r="GF52" s="90">
        <f t="shared" ref="GF52:GF96" si="206">GC52+GD52+GE52</f>
        <v>0</v>
      </c>
      <c r="GG52" s="90">
        <f t="shared" ref="GG52:GG96" si="207">GF52*20%</f>
        <v>0</v>
      </c>
      <c r="GH52" s="90">
        <f t="shared" ref="GH52:GH96" si="208">GF52*E52</f>
        <v>0</v>
      </c>
      <c r="GI52" s="90"/>
      <c r="GJ52" s="90">
        <f t="shared" ref="GJ52:GJ96" si="209">GG52-GH52+GI52</f>
        <v>0</v>
      </c>
      <c r="GK52" s="90">
        <f t="shared" ref="GK52:GK96" si="210">GF52-GJ52</f>
        <v>0</v>
      </c>
      <c r="GL52" s="89"/>
      <c r="GM52" s="89">
        <v>250</v>
      </c>
      <c r="GN52" s="90">
        <f t="shared" ref="GN52:GN96" si="211">IF(GW52&gt;0,GM52,0)</f>
        <v>0</v>
      </c>
      <c r="GO52" s="90"/>
      <c r="GP52" s="91"/>
      <c r="GQ52" s="90">
        <f t="shared" ref="GQ52:GQ96" si="212">GN52+GO52+GP52</f>
        <v>0</v>
      </c>
      <c r="GR52" s="90">
        <f t="shared" ref="GR52:GR96" si="213">GQ52*20%</f>
        <v>0</v>
      </c>
      <c r="GS52" s="90">
        <f t="shared" ref="GS52:GS96" si="214">GQ52*E52</f>
        <v>0</v>
      </c>
      <c r="GT52" s="90"/>
      <c r="GU52" s="90">
        <f t="shared" ref="GU52:GU96" si="215">GR52-GS52+GT52</f>
        <v>0</v>
      </c>
      <c r="GV52" s="90">
        <f t="shared" ref="GV52:GV96" si="216">GQ52-GU52</f>
        <v>0</v>
      </c>
      <c r="GW52" s="89"/>
      <c r="GX52" s="89">
        <f t="shared" ref="GX52:HB96" si="217">FQ52+GB52+GM52</f>
        <v>750</v>
      </c>
      <c r="GY52" s="90">
        <f t="shared" si="217"/>
        <v>0</v>
      </c>
      <c r="GZ52" s="90">
        <f t="shared" si="217"/>
        <v>0</v>
      </c>
      <c r="HA52" s="90">
        <f t="shared" si="217"/>
        <v>0</v>
      </c>
      <c r="HB52" s="90">
        <f t="shared" si="217"/>
        <v>0</v>
      </c>
      <c r="HC52" s="90">
        <f t="shared" si="81"/>
        <v>0</v>
      </c>
      <c r="HD52" s="90">
        <f t="shared" ref="HD52:HE96" si="218">FW52+GH52+GS52</f>
        <v>0</v>
      </c>
      <c r="HE52" s="90">
        <f t="shared" si="218"/>
        <v>0</v>
      </c>
      <c r="HF52" s="90">
        <f t="shared" ref="HF52:HF96" si="219">HC52-HD52+HE52</f>
        <v>0</v>
      </c>
      <c r="HG52" s="90">
        <f t="shared" ref="HG52:HG96" si="220">HB52-HF52</f>
        <v>0</v>
      </c>
      <c r="HH52" s="89">
        <f t="shared" ref="HH52:HH96" si="221">GA52+GL52+GW52</f>
        <v>0</v>
      </c>
      <c r="HI52" s="90">
        <f t="shared" ref="HI52:HS67" si="222">S52+AD52+AO52+BK52+BV52+CG52+DN52+DY52+EJ52+FQ52+GB52+GM52</f>
        <v>3000</v>
      </c>
      <c r="HJ52" s="90">
        <f t="shared" si="222"/>
        <v>750</v>
      </c>
      <c r="HK52" s="90">
        <f t="shared" si="222"/>
        <v>0</v>
      </c>
      <c r="HL52" s="90">
        <f t="shared" si="222"/>
        <v>0</v>
      </c>
      <c r="HM52" s="90">
        <f t="shared" si="222"/>
        <v>750</v>
      </c>
      <c r="HN52" s="90">
        <f t="shared" si="222"/>
        <v>50</v>
      </c>
      <c r="HO52" s="90">
        <f t="shared" si="222"/>
        <v>0</v>
      </c>
      <c r="HP52" s="90">
        <f t="shared" si="222"/>
        <v>0</v>
      </c>
      <c r="HQ52" s="90">
        <f t="shared" si="222"/>
        <v>50</v>
      </c>
      <c r="HR52" s="90">
        <f t="shared" si="222"/>
        <v>700</v>
      </c>
      <c r="HS52" s="90">
        <f t="shared" si="222"/>
        <v>187</v>
      </c>
      <c r="HT52" s="159">
        <f t="shared" si="87"/>
        <v>750</v>
      </c>
      <c r="HU52" s="131">
        <f t="shared" si="88"/>
        <v>750</v>
      </c>
      <c r="HV52" s="131">
        <f t="shared" si="89"/>
        <v>750</v>
      </c>
      <c r="HW52" s="84"/>
      <c r="HX52" s="84">
        <f t="shared" si="90"/>
        <v>187</v>
      </c>
      <c r="HY52" s="84"/>
      <c r="HZ52" s="84"/>
      <c r="IA52" s="84"/>
      <c r="IB52" s="84"/>
      <c r="IC52" s="84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</row>
    <row r="53" spans="1:319" ht="15.75" customHeight="1" x14ac:dyDescent="0.25">
      <c r="A53" s="33">
        <v>272</v>
      </c>
      <c r="B53" s="37">
        <v>2</v>
      </c>
      <c r="C53" s="37"/>
      <c r="D53" s="37"/>
      <c r="E53" s="37"/>
      <c r="F53" s="19" t="s">
        <v>379</v>
      </c>
      <c r="G53" s="146" t="s">
        <v>375</v>
      </c>
      <c r="H53" s="17" t="s">
        <v>380</v>
      </c>
      <c r="I53" s="87">
        <v>61006028039</v>
      </c>
      <c r="J53" s="34" t="s">
        <v>1085</v>
      </c>
      <c r="K53" s="92" t="s">
        <v>20</v>
      </c>
      <c r="L53" s="34" t="s">
        <v>952</v>
      </c>
      <c r="M53" s="34">
        <v>190</v>
      </c>
      <c r="N53" s="34" t="s">
        <v>1242</v>
      </c>
      <c r="O53" s="34"/>
      <c r="P53" s="100" t="s">
        <v>135</v>
      </c>
      <c r="Q53" s="37">
        <v>2</v>
      </c>
      <c r="R53" s="39" t="s">
        <v>1253</v>
      </c>
      <c r="S53" s="89">
        <v>250</v>
      </c>
      <c r="T53" s="90">
        <f t="shared" si="132"/>
        <v>250</v>
      </c>
      <c r="U53" s="90"/>
      <c r="V53" s="91"/>
      <c r="W53" s="90">
        <f t="shared" si="133"/>
        <v>250</v>
      </c>
      <c r="X53" s="90">
        <f t="shared" si="134"/>
        <v>50</v>
      </c>
      <c r="Y53" s="90">
        <f t="shared" si="135"/>
        <v>0</v>
      </c>
      <c r="Z53" s="90"/>
      <c r="AA53" s="90">
        <f t="shared" si="136"/>
        <v>50</v>
      </c>
      <c r="AB53" s="90">
        <f t="shared" si="137"/>
        <v>200</v>
      </c>
      <c r="AC53" s="89">
        <v>57</v>
      </c>
      <c r="AD53" s="89">
        <v>250</v>
      </c>
      <c r="AE53" s="90">
        <f t="shared" si="138"/>
        <v>250</v>
      </c>
      <c r="AF53" s="90"/>
      <c r="AG53" s="91"/>
      <c r="AH53" s="90">
        <f t="shared" si="139"/>
        <v>250</v>
      </c>
      <c r="AI53" s="90">
        <v>0</v>
      </c>
      <c r="AJ53" s="90">
        <v>0</v>
      </c>
      <c r="AK53" s="90"/>
      <c r="AL53" s="90">
        <f t="shared" si="140"/>
        <v>0</v>
      </c>
      <c r="AM53" s="90">
        <f t="shared" si="141"/>
        <v>250</v>
      </c>
      <c r="AN53" s="177">
        <v>66</v>
      </c>
      <c r="AO53" s="89">
        <v>250</v>
      </c>
      <c r="AP53" s="90">
        <f t="shared" si="142"/>
        <v>250</v>
      </c>
      <c r="AQ53" s="90"/>
      <c r="AR53" s="91"/>
      <c r="AS53" s="90">
        <f t="shared" si="143"/>
        <v>250</v>
      </c>
      <c r="AT53" s="90">
        <v>0</v>
      </c>
      <c r="AU53" s="90">
        <v>0</v>
      </c>
      <c r="AV53" s="90"/>
      <c r="AW53" s="90">
        <f t="shared" si="144"/>
        <v>0</v>
      </c>
      <c r="AX53" s="90">
        <f t="shared" si="145"/>
        <v>250</v>
      </c>
      <c r="AY53" s="89">
        <v>80</v>
      </c>
      <c r="AZ53" s="89">
        <f t="shared" si="146"/>
        <v>750</v>
      </c>
      <c r="BA53" s="90">
        <f t="shared" si="146"/>
        <v>750</v>
      </c>
      <c r="BB53" s="90">
        <f t="shared" si="146"/>
        <v>0</v>
      </c>
      <c r="BC53" s="90">
        <f t="shared" si="146"/>
        <v>0</v>
      </c>
      <c r="BD53" s="90">
        <f t="shared" si="146"/>
        <v>750</v>
      </c>
      <c r="BE53" s="90">
        <f t="shared" si="26"/>
        <v>150</v>
      </c>
      <c r="BF53" s="90">
        <f t="shared" si="147"/>
        <v>0</v>
      </c>
      <c r="BG53" s="90">
        <f t="shared" si="147"/>
        <v>0</v>
      </c>
      <c r="BH53" s="90">
        <f t="shared" si="148"/>
        <v>150</v>
      </c>
      <c r="BI53" s="90">
        <f t="shared" si="149"/>
        <v>600</v>
      </c>
      <c r="BJ53" s="89">
        <f t="shared" si="150"/>
        <v>203</v>
      </c>
      <c r="BK53" s="89">
        <v>250</v>
      </c>
      <c r="BL53" s="90">
        <f t="shared" si="151"/>
        <v>0</v>
      </c>
      <c r="BM53" s="90"/>
      <c r="BN53" s="91"/>
      <c r="BO53" s="90">
        <f t="shared" si="152"/>
        <v>0</v>
      </c>
      <c r="BP53" s="90">
        <f t="shared" si="153"/>
        <v>0</v>
      </c>
      <c r="BQ53" s="90">
        <f t="shared" si="154"/>
        <v>0</v>
      </c>
      <c r="BR53" s="90"/>
      <c r="BS53" s="90">
        <f t="shared" si="155"/>
        <v>0</v>
      </c>
      <c r="BT53" s="90">
        <f t="shared" si="156"/>
        <v>0</v>
      </c>
      <c r="BU53" s="89"/>
      <c r="BV53" s="89">
        <v>250</v>
      </c>
      <c r="BW53" s="90">
        <f t="shared" si="157"/>
        <v>0</v>
      </c>
      <c r="BX53" s="90"/>
      <c r="BY53" s="91"/>
      <c r="BZ53" s="90">
        <f t="shared" si="158"/>
        <v>0</v>
      </c>
      <c r="CA53" s="90">
        <f t="shared" si="159"/>
        <v>0</v>
      </c>
      <c r="CB53" s="90">
        <f t="shared" si="160"/>
        <v>0</v>
      </c>
      <c r="CC53" s="90"/>
      <c r="CD53" s="90">
        <f t="shared" si="161"/>
        <v>0</v>
      </c>
      <c r="CE53" s="90">
        <f t="shared" si="162"/>
        <v>0</v>
      </c>
      <c r="CF53" s="89"/>
      <c r="CG53" s="89">
        <v>250</v>
      </c>
      <c r="CH53" s="90">
        <f t="shared" si="163"/>
        <v>0</v>
      </c>
      <c r="CI53" s="90"/>
      <c r="CJ53" s="91"/>
      <c r="CK53" s="90">
        <f t="shared" si="164"/>
        <v>0</v>
      </c>
      <c r="CL53" s="90">
        <f t="shared" si="165"/>
        <v>0</v>
      </c>
      <c r="CM53" s="90">
        <f t="shared" si="166"/>
        <v>0</v>
      </c>
      <c r="CN53" s="90"/>
      <c r="CO53" s="90">
        <f t="shared" si="167"/>
        <v>0</v>
      </c>
      <c r="CP53" s="90">
        <f t="shared" si="168"/>
        <v>0</v>
      </c>
      <c r="CQ53" s="89"/>
      <c r="CR53" s="89">
        <f t="shared" si="169"/>
        <v>750</v>
      </c>
      <c r="CS53" s="90">
        <f t="shared" si="169"/>
        <v>0</v>
      </c>
      <c r="CT53" s="90">
        <f t="shared" si="169"/>
        <v>0</v>
      </c>
      <c r="CU53" s="90">
        <f t="shared" si="169"/>
        <v>0</v>
      </c>
      <c r="CV53" s="90">
        <f t="shared" si="169"/>
        <v>0</v>
      </c>
      <c r="CW53" s="90">
        <f t="shared" si="46"/>
        <v>0</v>
      </c>
      <c r="CX53" s="90">
        <f t="shared" si="170"/>
        <v>0</v>
      </c>
      <c r="CY53" s="90">
        <f t="shared" si="170"/>
        <v>0</v>
      </c>
      <c r="CZ53" s="90">
        <f t="shared" si="171"/>
        <v>0</v>
      </c>
      <c r="DA53" s="90">
        <f t="shared" si="172"/>
        <v>0</v>
      </c>
      <c r="DB53" s="89">
        <f t="shared" si="173"/>
        <v>0</v>
      </c>
      <c r="DC53" s="191">
        <f t="shared" si="174"/>
        <v>1500</v>
      </c>
      <c r="DD53" s="191">
        <f t="shared" si="174"/>
        <v>750</v>
      </c>
      <c r="DE53" s="191">
        <f t="shared" si="174"/>
        <v>0</v>
      </c>
      <c r="DF53" s="191">
        <f t="shared" si="174"/>
        <v>0</v>
      </c>
      <c r="DG53" s="191">
        <f t="shared" si="174"/>
        <v>750</v>
      </c>
      <c r="DH53" s="191">
        <f t="shared" si="174"/>
        <v>150</v>
      </c>
      <c r="DI53" s="191">
        <f t="shared" si="174"/>
        <v>0</v>
      </c>
      <c r="DJ53" s="191">
        <f t="shared" si="174"/>
        <v>0</v>
      </c>
      <c r="DK53" s="191">
        <f t="shared" si="174"/>
        <v>150</v>
      </c>
      <c r="DL53" s="191">
        <f t="shared" si="174"/>
        <v>600</v>
      </c>
      <c r="DM53" s="191">
        <f t="shared" si="174"/>
        <v>203</v>
      </c>
      <c r="DN53" s="89">
        <v>250</v>
      </c>
      <c r="DO53" s="90">
        <f t="shared" si="175"/>
        <v>0</v>
      </c>
      <c r="DP53" s="90"/>
      <c r="DQ53" s="91"/>
      <c r="DR53" s="90">
        <f t="shared" si="176"/>
        <v>0</v>
      </c>
      <c r="DS53" s="90">
        <f t="shared" si="177"/>
        <v>0</v>
      </c>
      <c r="DT53" s="90">
        <f t="shared" si="178"/>
        <v>0</v>
      </c>
      <c r="DU53" s="90"/>
      <c r="DV53" s="90">
        <f t="shared" si="179"/>
        <v>0</v>
      </c>
      <c r="DW53" s="90">
        <f t="shared" si="180"/>
        <v>0</v>
      </c>
      <c r="DX53" s="89"/>
      <c r="DY53" s="89">
        <v>250</v>
      </c>
      <c r="DZ53" s="90">
        <f t="shared" si="181"/>
        <v>0</v>
      </c>
      <c r="EA53" s="90"/>
      <c r="EB53" s="91"/>
      <c r="EC53" s="90">
        <f t="shared" si="182"/>
        <v>0</v>
      </c>
      <c r="ED53" s="90">
        <f t="shared" si="183"/>
        <v>0</v>
      </c>
      <c r="EE53" s="90">
        <f t="shared" si="184"/>
        <v>0</v>
      </c>
      <c r="EF53" s="90"/>
      <c r="EG53" s="90">
        <f t="shared" si="185"/>
        <v>0</v>
      </c>
      <c r="EH53" s="90">
        <f t="shared" si="186"/>
        <v>0</v>
      </c>
      <c r="EI53" s="89"/>
      <c r="EJ53" s="89">
        <v>250</v>
      </c>
      <c r="EK53" s="90">
        <f t="shared" si="187"/>
        <v>0</v>
      </c>
      <c r="EL53" s="90"/>
      <c r="EM53" s="91"/>
      <c r="EN53" s="90">
        <f t="shared" si="188"/>
        <v>0</v>
      </c>
      <c r="EO53" s="90">
        <f t="shared" si="189"/>
        <v>0</v>
      </c>
      <c r="EP53" s="90">
        <f t="shared" si="190"/>
        <v>0</v>
      </c>
      <c r="EQ53" s="90"/>
      <c r="ER53" s="90">
        <f t="shared" si="191"/>
        <v>0</v>
      </c>
      <c r="ES53" s="90">
        <f t="shared" si="192"/>
        <v>0</v>
      </c>
      <c r="ET53" s="89"/>
      <c r="EU53" s="89">
        <f t="shared" si="193"/>
        <v>750</v>
      </c>
      <c r="EV53" s="90">
        <f t="shared" si="193"/>
        <v>0</v>
      </c>
      <c r="EW53" s="90">
        <f t="shared" si="193"/>
        <v>0</v>
      </c>
      <c r="EX53" s="90">
        <f t="shared" si="193"/>
        <v>0</v>
      </c>
      <c r="EY53" s="90">
        <f t="shared" si="193"/>
        <v>0</v>
      </c>
      <c r="EZ53" s="90">
        <f t="shared" si="64"/>
        <v>0</v>
      </c>
      <c r="FA53" s="90">
        <f t="shared" si="194"/>
        <v>0</v>
      </c>
      <c r="FB53" s="90">
        <f t="shared" si="194"/>
        <v>0</v>
      </c>
      <c r="FC53" s="90">
        <f t="shared" si="195"/>
        <v>0</v>
      </c>
      <c r="FD53" s="90">
        <f t="shared" si="196"/>
        <v>0</v>
      </c>
      <c r="FE53" s="89">
        <f t="shared" si="197"/>
        <v>0</v>
      </c>
      <c r="FF53" s="191">
        <f t="shared" si="198"/>
        <v>2250</v>
      </c>
      <c r="FG53" s="191">
        <f t="shared" si="198"/>
        <v>750</v>
      </c>
      <c r="FH53" s="191">
        <f t="shared" si="198"/>
        <v>0</v>
      </c>
      <c r="FI53" s="191">
        <f t="shared" si="198"/>
        <v>0</v>
      </c>
      <c r="FJ53" s="191">
        <f t="shared" si="198"/>
        <v>750</v>
      </c>
      <c r="FK53" s="191">
        <f t="shared" si="198"/>
        <v>150</v>
      </c>
      <c r="FL53" s="191">
        <f t="shared" si="198"/>
        <v>0</v>
      </c>
      <c r="FM53" s="191">
        <f t="shared" si="198"/>
        <v>0</v>
      </c>
      <c r="FN53" s="191">
        <f t="shared" si="198"/>
        <v>150</v>
      </c>
      <c r="FO53" s="191">
        <f t="shared" si="198"/>
        <v>600</v>
      </c>
      <c r="FP53" s="191">
        <f t="shared" si="198"/>
        <v>203</v>
      </c>
      <c r="FQ53" s="89">
        <v>250</v>
      </c>
      <c r="FR53" s="90">
        <f t="shared" si="199"/>
        <v>0</v>
      </c>
      <c r="FS53" s="90"/>
      <c r="FT53" s="91"/>
      <c r="FU53" s="90">
        <f t="shared" si="200"/>
        <v>0</v>
      </c>
      <c r="FV53" s="90">
        <f t="shared" si="201"/>
        <v>0</v>
      </c>
      <c r="FW53" s="90">
        <f t="shared" si="202"/>
        <v>0</v>
      </c>
      <c r="FX53" s="90"/>
      <c r="FY53" s="90">
        <f t="shared" si="203"/>
        <v>0</v>
      </c>
      <c r="FZ53" s="90">
        <f t="shared" si="204"/>
        <v>0</v>
      </c>
      <c r="GA53" s="89"/>
      <c r="GB53" s="89">
        <v>250</v>
      </c>
      <c r="GC53" s="90">
        <f t="shared" si="205"/>
        <v>0</v>
      </c>
      <c r="GD53" s="90"/>
      <c r="GE53" s="91"/>
      <c r="GF53" s="90">
        <f t="shared" si="206"/>
        <v>0</v>
      </c>
      <c r="GG53" s="90">
        <f t="shared" si="207"/>
        <v>0</v>
      </c>
      <c r="GH53" s="90">
        <f t="shared" si="208"/>
        <v>0</v>
      </c>
      <c r="GI53" s="90"/>
      <c r="GJ53" s="90">
        <f t="shared" si="209"/>
        <v>0</v>
      </c>
      <c r="GK53" s="90">
        <f t="shared" si="210"/>
        <v>0</v>
      </c>
      <c r="GL53" s="89"/>
      <c r="GM53" s="89">
        <v>250</v>
      </c>
      <c r="GN53" s="90">
        <f t="shared" si="211"/>
        <v>0</v>
      </c>
      <c r="GO53" s="90"/>
      <c r="GP53" s="91"/>
      <c r="GQ53" s="90">
        <f t="shared" si="212"/>
        <v>0</v>
      </c>
      <c r="GR53" s="90">
        <f t="shared" si="213"/>
        <v>0</v>
      </c>
      <c r="GS53" s="90">
        <f t="shared" si="214"/>
        <v>0</v>
      </c>
      <c r="GT53" s="90"/>
      <c r="GU53" s="90">
        <f t="shared" si="215"/>
        <v>0</v>
      </c>
      <c r="GV53" s="90">
        <f t="shared" si="216"/>
        <v>0</v>
      </c>
      <c r="GW53" s="89"/>
      <c r="GX53" s="89">
        <f t="shared" si="217"/>
        <v>750</v>
      </c>
      <c r="GY53" s="90">
        <f t="shared" si="217"/>
        <v>0</v>
      </c>
      <c r="GZ53" s="90">
        <f t="shared" si="217"/>
        <v>0</v>
      </c>
      <c r="HA53" s="90">
        <f t="shared" si="217"/>
        <v>0</v>
      </c>
      <c r="HB53" s="90">
        <f t="shared" si="217"/>
        <v>0</v>
      </c>
      <c r="HC53" s="90">
        <f t="shared" si="81"/>
        <v>0</v>
      </c>
      <c r="HD53" s="90">
        <f t="shared" si="218"/>
        <v>0</v>
      </c>
      <c r="HE53" s="90">
        <f t="shared" si="218"/>
        <v>0</v>
      </c>
      <c r="HF53" s="90">
        <f t="shared" si="219"/>
        <v>0</v>
      </c>
      <c r="HG53" s="90">
        <f t="shared" si="220"/>
        <v>0</v>
      </c>
      <c r="HH53" s="89">
        <f t="shared" si="221"/>
        <v>0</v>
      </c>
      <c r="HI53" s="90">
        <f t="shared" si="222"/>
        <v>3000</v>
      </c>
      <c r="HJ53" s="90">
        <f t="shared" si="222"/>
        <v>750</v>
      </c>
      <c r="HK53" s="90">
        <f t="shared" si="222"/>
        <v>0</v>
      </c>
      <c r="HL53" s="90">
        <f t="shared" si="222"/>
        <v>0</v>
      </c>
      <c r="HM53" s="90">
        <f t="shared" si="222"/>
        <v>750</v>
      </c>
      <c r="HN53" s="90">
        <f t="shared" si="222"/>
        <v>50</v>
      </c>
      <c r="HO53" s="90">
        <f t="shared" si="222"/>
        <v>0</v>
      </c>
      <c r="HP53" s="90">
        <f t="shared" si="222"/>
        <v>0</v>
      </c>
      <c r="HQ53" s="90">
        <f t="shared" si="222"/>
        <v>50</v>
      </c>
      <c r="HR53" s="90">
        <f t="shared" si="222"/>
        <v>700</v>
      </c>
      <c r="HS53" s="90">
        <f t="shared" si="222"/>
        <v>203</v>
      </c>
      <c r="HT53" s="159">
        <f t="shared" si="87"/>
        <v>750</v>
      </c>
      <c r="HU53" s="131">
        <f t="shared" si="88"/>
        <v>750</v>
      </c>
      <c r="HV53" s="131">
        <f t="shared" si="89"/>
        <v>750</v>
      </c>
      <c r="HW53" s="84"/>
      <c r="HX53" s="84">
        <f t="shared" si="90"/>
        <v>203</v>
      </c>
      <c r="HY53" s="84"/>
      <c r="HZ53" s="84"/>
      <c r="IA53" s="84"/>
      <c r="IB53" s="84"/>
      <c r="IC53" s="84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</row>
    <row r="54" spans="1:319" s="2" customFormat="1" ht="15.75" customHeight="1" x14ac:dyDescent="0.25">
      <c r="A54" s="33">
        <v>273</v>
      </c>
      <c r="B54" s="37">
        <v>3</v>
      </c>
      <c r="C54" s="37"/>
      <c r="D54" s="37"/>
      <c r="E54" s="37"/>
      <c r="F54" s="19" t="s">
        <v>381</v>
      </c>
      <c r="G54" s="146" t="s">
        <v>375</v>
      </c>
      <c r="H54" s="17" t="s">
        <v>382</v>
      </c>
      <c r="I54" s="87" t="s">
        <v>1170</v>
      </c>
      <c r="J54" s="34" t="s">
        <v>87</v>
      </c>
      <c r="K54" s="92" t="s">
        <v>88</v>
      </c>
      <c r="L54" s="34" t="s">
        <v>959</v>
      </c>
      <c r="M54" s="34">
        <v>173</v>
      </c>
      <c r="N54" s="34" t="s">
        <v>1242</v>
      </c>
      <c r="O54" s="34"/>
      <c r="P54" s="100" t="s">
        <v>135</v>
      </c>
      <c r="Q54" s="254">
        <v>3</v>
      </c>
      <c r="R54" s="39" t="s">
        <v>1252</v>
      </c>
      <c r="S54" s="89">
        <v>250</v>
      </c>
      <c r="T54" s="90">
        <f t="shared" si="132"/>
        <v>250</v>
      </c>
      <c r="U54" s="90"/>
      <c r="V54" s="91"/>
      <c r="W54" s="90">
        <f t="shared" si="133"/>
        <v>250</v>
      </c>
      <c r="X54" s="90">
        <f t="shared" si="134"/>
        <v>50</v>
      </c>
      <c r="Y54" s="90">
        <f t="shared" si="135"/>
        <v>0</v>
      </c>
      <c r="Z54" s="90"/>
      <c r="AA54" s="90">
        <f t="shared" si="136"/>
        <v>50</v>
      </c>
      <c r="AB54" s="90">
        <f t="shared" si="137"/>
        <v>200</v>
      </c>
      <c r="AC54" s="89">
        <v>73</v>
      </c>
      <c r="AD54" s="89">
        <v>250</v>
      </c>
      <c r="AE54" s="90">
        <f t="shared" si="138"/>
        <v>250</v>
      </c>
      <c r="AF54" s="90"/>
      <c r="AG54" s="91"/>
      <c r="AH54" s="90">
        <f t="shared" si="139"/>
        <v>250</v>
      </c>
      <c r="AI54" s="90">
        <v>0</v>
      </c>
      <c r="AJ54" s="90">
        <v>0</v>
      </c>
      <c r="AK54" s="90"/>
      <c r="AL54" s="90">
        <f t="shared" si="140"/>
        <v>0</v>
      </c>
      <c r="AM54" s="90">
        <f t="shared" si="141"/>
        <v>250</v>
      </c>
      <c r="AN54" s="177">
        <v>71</v>
      </c>
      <c r="AO54" s="89">
        <v>250</v>
      </c>
      <c r="AP54" s="90">
        <f t="shared" si="142"/>
        <v>250</v>
      </c>
      <c r="AQ54" s="90"/>
      <c r="AR54" s="91"/>
      <c r="AS54" s="90">
        <f t="shared" si="143"/>
        <v>250</v>
      </c>
      <c r="AT54" s="90">
        <v>0</v>
      </c>
      <c r="AU54" s="90">
        <v>0</v>
      </c>
      <c r="AV54" s="90"/>
      <c r="AW54" s="90">
        <f t="shared" si="144"/>
        <v>0</v>
      </c>
      <c r="AX54" s="90">
        <f t="shared" si="145"/>
        <v>250</v>
      </c>
      <c r="AY54" s="89">
        <v>63</v>
      </c>
      <c r="AZ54" s="89">
        <f t="shared" si="146"/>
        <v>750</v>
      </c>
      <c r="BA54" s="90">
        <f t="shared" si="146"/>
        <v>750</v>
      </c>
      <c r="BB54" s="90">
        <f t="shared" si="146"/>
        <v>0</v>
      </c>
      <c r="BC54" s="90">
        <f t="shared" si="146"/>
        <v>0</v>
      </c>
      <c r="BD54" s="90">
        <f t="shared" si="146"/>
        <v>750</v>
      </c>
      <c r="BE54" s="90">
        <f t="shared" si="26"/>
        <v>150</v>
      </c>
      <c r="BF54" s="90">
        <f t="shared" si="147"/>
        <v>0</v>
      </c>
      <c r="BG54" s="90">
        <f t="shared" si="147"/>
        <v>0</v>
      </c>
      <c r="BH54" s="90">
        <f t="shared" si="148"/>
        <v>150</v>
      </c>
      <c r="BI54" s="90">
        <f t="shared" si="149"/>
        <v>600</v>
      </c>
      <c r="BJ54" s="89">
        <f t="shared" si="150"/>
        <v>207</v>
      </c>
      <c r="BK54" s="89">
        <v>250</v>
      </c>
      <c r="BL54" s="90">
        <f t="shared" si="151"/>
        <v>0</v>
      </c>
      <c r="BM54" s="90"/>
      <c r="BN54" s="91"/>
      <c r="BO54" s="90">
        <f t="shared" si="152"/>
        <v>0</v>
      </c>
      <c r="BP54" s="90">
        <f t="shared" si="153"/>
        <v>0</v>
      </c>
      <c r="BQ54" s="90">
        <f t="shared" si="154"/>
        <v>0</v>
      </c>
      <c r="BR54" s="90"/>
      <c r="BS54" s="90">
        <f t="shared" si="155"/>
        <v>0</v>
      </c>
      <c r="BT54" s="90">
        <f t="shared" si="156"/>
        <v>0</v>
      </c>
      <c r="BU54" s="89"/>
      <c r="BV54" s="89">
        <v>250</v>
      </c>
      <c r="BW54" s="90">
        <f t="shared" si="157"/>
        <v>0</v>
      </c>
      <c r="BX54" s="90"/>
      <c r="BY54" s="91"/>
      <c r="BZ54" s="90">
        <f t="shared" si="158"/>
        <v>0</v>
      </c>
      <c r="CA54" s="90">
        <f t="shared" si="159"/>
        <v>0</v>
      </c>
      <c r="CB54" s="90">
        <f t="shared" si="160"/>
        <v>0</v>
      </c>
      <c r="CC54" s="90"/>
      <c r="CD54" s="90">
        <f t="shared" si="161"/>
        <v>0</v>
      </c>
      <c r="CE54" s="90">
        <f t="shared" si="162"/>
        <v>0</v>
      </c>
      <c r="CF54" s="89"/>
      <c r="CG54" s="89">
        <v>250</v>
      </c>
      <c r="CH54" s="90">
        <f t="shared" si="163"/>
        <v>0</v>
      </c>
      <c r="CI54" s="90"/>
      <c r="CJ54" s="91"/>
      <c r="CK54" s="90">
        <f t="shared" si="164"/>
        <v>0</v>
      </c>
      <c r="CL54" s="90">
        <f t="shared" si="165"/>
        <v>0</v>
      </c>
      <c r="CM54" s="90">
        <f t="shared" si="166"/>
        <v>0</v>
      </c>
      <c r="CN54" s="90"/>
      <c r="CO54" s="90">
        <f t="shared" si="167"/>
        <v>0</v>
      </c>
      <c r="CP54" s="90">
        <f t="shared" si="168"/>
        <v>0</v>
      </c>
      <c r="CQ54" s="89"/>
      <c r="CR54" s="89">
        <f t="shared" si="169"/>
        <v>750</v>
      </c>
      <c r="CS54" s="90">
        <f t="shared" si="169"/>
        <v>0</v>
      </c>
      <c r="CT54" s="90">
        <f t="shared" si="169"/>
        <v>0</v>
      </c>
      <c r="CU54" s="90">
        <f t="shared" si="169"/>
        <v>0</v>
      </c>
      <c r="CV54" s="90">
        <f t="shared" si="169"/>
        <v>0</v>
      </c>
      <c r="CW54" s="90">
        <f t="shared" si="46"/>
        <v>0</v>
      </c>
      <c r="CX54" s="90">
        <f t="shared" si="170"/>
        <v>0</v>
      </c>
      <c r="CY54" s="90">
        <f t="shared" si="170"/>
        <v>0</v>
      </c>
      <c r="CZ54" s="90">
        <f t="shared" si="171"/>
        <v>0</v>
      </c>
      <c r="DA54" s="90">
        <f t="shared" si="172"/>
        <v>0</v>
      </c>
      <c r="DB54" s="89">
        <f t="shared" si="173"/>
        <v>0</v>
      </c>
      <c r="DC54" s="191">
        <f t="shared" si="174"/>
        <v>1500</v>
      </c>
      <c r="DD54" s="191">
        <f t="shared" si="174"/>
        <v>750</v>
      </c>
      <c r="DE54" s="191">
        <f t="shared" si="174"/>
        <v>0</v>
      </c>
      <c r="DF54" s="191">
        <f t="shared" si="174"/>
        <v>0</v>
      </c>
      <c r="DG54" s="191">
        <f t="shared" si="174"/>
        <v>750</v>
      </c>
      <c r="DH54" s="191">
        <f t="shared" si="174"/>
        <v>150</v>
      </c>
      <c r="DI54" s="191">
        <f t="shared" si="174"/>
        <v>0</v>
      </c>
      <c r="DJ54" s="191">
        <f t="shared" si="174"/>
        <v>0</v>
      </c>
      <c r="DK54" s="191">
        <f t="shared" si="174"/>
        <v>150</v>
      </c>
      <c r="DL54" s="191">
        <f t="shared" si="174"/>
        <v>600</v>
      </c>
      <c r="DM54" s="191">
        <f t="shared" si="174"/>
        <v>207</v>
      </c>
      <c r="DN54" s="89">
        <v>250</v>
      </c>
      <c r="DO54" s="90">
        <f t="shared" si="175"/>
        <v>0</v>
      </c>
      <c r="DP54" s="90"/>
      <c r="DQ54" s="91"/>
      <c r="DR54" s="90">
        <f t="shared" si="176"/>
        <v>0</v>
      </c>
      <c r="DS54" s="90">
        <f t="shared" si="177"/>
        <v>0</v>
      </c>
      <c r="DT54" s="90">
        <f t="shared" si="178"/>
        <v>0</v>
      </c>
      <c r="DU54" s="90"/>
      <c r="DV54" s="90">
        <f t="shared" si="179"/>
        <v>0</v>
      </c>
      <c r="DW54" s="90">
        <f t="shared" si="180"/>
        <v>0</v>
      </c>
      <c r="DX54" s="89"/>
      <c r="DY54" s="89">
        <v>250</v>
      </c>
      <c r="DZ54" s="90">
        <f t="shared" si="181"/>
        <v>0</v>
      </c>
      <c r="EA54" s="90"/>
      <c r="EB54" s="91"/>
      <c r="EC54" s="90">
        <f t="shared" si="182"/>
        <v>0</v>
      </c>
      <c r="ED54" s="90">
        <f t="shared" si="183"/>
        <v>0</v>
      </c>
      <c r="EE54" s="90">
        <f t="shared" si="184"/>
        <v>0</v>
      </c>
      <c r="EF54" s="90"/>
      <c r="EG54" s="90">
        <f t="shared" si="185"/>
        <v>0</v>
      </c>
      <c r="EH54" s="90">
        <f t="shared" si="186"/>
        <v>0</v>
      </c>
      <c r="EI54" s="89"/>
      <c r="EJ54" s="89">
        <v>250</v>
      </c>
      <c r="EK54" s="90">
        <f t="shared" si="187"/>
        <v>0</v>
      </c>
      <c r="EL54" s="90"/>
      <c r="EM54" s="91"/>
      <c r="EN54" s="90">
        <f t="shared" si="188"/>
        <v>0</v>
      </c>
      <c r="EO54" s="90">
        <f t="shared" si="189"/>
        <v>0</v>
      </c>
      <c r="EP54" s="90">
        <f t="shared" si="190"/>
        <v>0</v>
      </c>
      <c r="EQ54" s="90"/>
      <c r="ER54" s="90">
        <f t="shared" si="191"/>
        <v>0</v>
      </c>
      <c r="ES54" s="90">
        <f t="shared" si="192"/>
        <v>0</v>
      </c>
      <c r="ET54" s="89"/>
      <c r="EU54" s="89">
        <f t="shared" si="193"/>
        <v>750</v>
      </c>
      <c r="EV54" s="90">
        <f t="shared" si="193"/>
        <v>0</v>
      </c>
      <c r="EW54" s="90">
        <f t="shared" si="193"/>
        <v>0</v>
      </c>
      <c r="EX54" s="90">
        <f t="shared" si="193"/>
        <v>0</v>
      </c>
      <c r="EY54" s="90">
        <f t="shared" si="193"/>
        <v>0</v>
      </c>
      <c r="EZ54" s="90">
        <f t="shared" si="64"/>
        <v>0</v>
      </c>
      <c r="FA54" s="90">
        <f t="shared" si="194"/>
        <v>0</v>
      </c>
      <c r="FB54" s="90">
        <f t="shared" si="194"/>
        <v>0</v>
      </c>
      <c r="FC54" s="90">
        <f t="shared" si="195"/>
        <v>0</v>
      </c>
      <c r="FD54" s="90">
        <f t="shared" si="196"/>
        <v>0</v>
      </c>
      <c r="FE54" s="89">
        <f t="shared" si="197"/>
        <v>0</v>
      </c>
      <c r="FF54" s="191">
        <f t="shared" si="198"/>
        <v>2250</v>
      </c>
      <c r="FG54" s="191">
        <f t="shared" si="198"/>
        <v>750</v>
      </c>
      <c r="FH54" s="191">
        <f t="shared" si="198"/>
        <v>0</v>
      </c>
      <c r="FI54" s="191">
        <f t="shared" si="198"/>
        <v>0</v>
      </c>
      <c r="FJ54" s="191">
        <f t="shared" si="198"/>
        <v>750</v>
      </c>
      <c r="FK54" s="191">
        <f t="shared" si="198"/>
        <v>150</v>
      </c>
      <c r="FL54" s="191">
        <f t="shared" si="198"/>
        <v>0</v>
      </c>
      <c r="FM54" s="191">
        <f t="shared" si="198"/>
        <v>0</v>
      </c>
      <c r="FN54" s="191">
        <f t="shared" si="198"/>
        <v>150</v>
      </c>
      <c r="FO54" s="191">
        <f t="shared" si="198"/>
        <v>600</v>
      </c>
      <c r="FP54" s="191">
        <f t="shared" si="198"/>
        <v>207</v>
      </c>
      <c r="FQ54" s="89">
        <v>250</v>
      </c>
      <c r="FR54" s="90">
        <f t="shared" si="199"/>
        <v>0</v>
      </c>
      <c r="FS54" s="90"/>
      <c r="FT54" s="91"/>
      <c r="FU54" s="90">
        <f t="shared" si="200"/>
        <v>0</v>
      </c>
      <c r="FV54" s="90">
        <f t="shared" si="201"/>
        <v>0</v>
      </c>
      <c r="FW54" s="90">
        <f t="shared" si="202"/>
        <v>0</v>
      </c>
      <c r="FX54" s="90"/>
      <c r="FY54" s="90">
        <f t="shared" si="203"/>
        <v>0</v>
      </c>
      <c r="FZ54" s="90">
        <f t="shared" si="204"/>
        <v>0</v>
      </c>
      <c r="GA54" s="89"/>
      <c r="GB54" s="89">
        <v>250</v>
      </c>
      <c r="GC54" s="90">
        <f t="shared" si="205"/>
        <v>0</v>
      </c>
      <c r="GD54" s="90"/>
      <c r="GE54" s="91"/>
      <c r="GF54" s="90">
        <f t="shared" si="206"/>
        <v>0</v>
      </c>
      <c r="GG54" s="90">
        <f t="shared" si="207"/>
        <v>0</v>
      </c>
      <c r="GH54" s="90">
        <f t="shared" si="208"/>
        <v>0</v>
      </c>
      <c r="GI54" s="90"/>
      <c r="GJ54" s="90">
        <f t="shared" si="209"/>
        <v>0</v>
      </c>
      <c r="GK54" s="90">
        <f t="shared" si="210"/>
        <v>0</v>
      </c>
      <c r="GL54" s="89"/>
      <c r="GM54" s="89">
        <v>250</v>
      </c>
      <c r="GN54" s="90">
        <f t="shared" si="211"/>
        <v>0</v>
      </c>
      <c r="GO54" s="90"/>
      <c r="GP54" s="91"/>
      <c r="GQ54" s="90">
        <f t="shared" si="212"/>
        <v>0</v>
      </c>
      <c r="GR54" s="90">
        <f t="shared" si="213"/>
        <v>0</v>
      </c>
      <c r="GS54" s="90">
        <f t="shared" si="214"/>
        <v>0</v>
      </c>
      <c r="GT54" s="90"/>
      <c r="GU54" s="90">
        <f t="shared" si="215"/>
        <v>0</v>
      </c>
      <c r="GV54" s="90">
        <f t="shared" si="216"/>
        <v>0</v>
      </c>
      <c r="GW54" s="89"/>
      <c r="GX54" s="89">
        <f t="shared" si="217"/>
        <v>750</v>
      </c>
      <c r="GY54" s="90">
        <f t="shared" si="217"/>
        <v>0</v>
      </c>
      <c r="GZ54" s="90">
        <f t="shared" si="217"/>
        <v>0</v>
      </c>
      <c r="HA54" s="90">
        <f t="shared" si="217"/>
        <v>0</v>
      </c>
      <c r="HB54" s="90">
        <f t="shared" si="217"/>
        <v>0</v>
      </c>
      <c r="HC54" s="90">
        <f t="shared" si="81"/>
        <v>0</v>
      </c>
      <c r="HD54" s="90">
        <f t="shared" si="218"/>
        <v>0</v>
      </c>
      <c r="HE54" s="90">
        <f t="shared" si="218"/>
        <v>0</v>
      </c>
      <c r="HF54" s="90">
        <f t="shared" si="219"/>
        <v>0</v>
      </c>
      <c r="HG54" s="90">
        <f t="shared" si="220"/>
        <v>0</v>
      </c>
      <c r="HH54" s="89">
        <f t="shared" si="221"/>
        <v>0</v>
      </c>
      <c r="HI54" s="90">
        <f t="shared" si="222"/>
        <v>3000</v>
      </c>
      <c r="HJ54" s="90">
        <f t="shared" si="222"/>
        <v>750</v>
      </c>
      <c r="HK54" s="90">
        <f t="shared" si="222"/>
        <v>0</v>
      </c>
      <c r="HL54" s="90">
        <f t="shared" si="222"/>
        <v>0</v>
      </c>
      <c r="HM54" s="90">
        <f t="shared" si="222"/>
        <v>750</v>
      </c>
      <c r="HN54" s="90">
        <f t="shared" si="222"/>
        <v>50</v>
      </c>
      <c r="HO54" s="90">
        <f t="shared" si="222"/>
        <v>0</v>
      </c>
      <c r="HP54" s="90">
        <f t="shared" si="222"/>
        <v>0</v>
      </c>
      <c r="HQ54" s="90">
        <f t="shared" si="222"/>
        <v>50</v>
      </c>
      <c r="HR54" s="90">
        <f t="shared" si="222"/>
        <v>700</v>
      </c>
      <c r="HS54" s="90">
        <f t="shared" si="222"/>
        <v>207</v>
      </c>
      <c r="HT54" s="159">
        <f t="shared" si="87"/>
        <v>750</v>
      </c>
      <c r="HU54" s="131">
        <f t="shared" si="88"/>
        <v>750</v>
      </c>
      <c r="HV54" s="131">
        <f t="shared" si="89"/>
        <v>750</v>
      </c>
      <c r="HW54" s="84"/>
      <c r="HX54" s="84">
        <f t="shared" si="90"/>
        <v>207</v>
      </c>
      <c r="HY54" s="84"/>
      <c r="HZ54" s="84"/>
      <c r="IA54" s="84"/>
      <c r="IB54" s="84"/>
      <c r="IC54" s="84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</row>
    <row r="55" spans="1:319" s="4" customFormat="1" ht="15.75" customHeight="1" x14ac:dyDescent="0.25">
      <c r="A55" s="33">
        <v>274</v>
      </c>
      <c r="B55" s="37">
        <v>4</v>
      </c>
      <c r="C55" s="37"/>
      <c r="D55" s="37"/>
      <c r="E55" s="37"/>
      <c r="F55" s="19" t="s">
        <v>429</v>
      </c>
      <c r="G55" s="146" t="s">
        <v>375</v>
      </c>
      <c r="H55" s="17" t="s">
        <v>430</v>
      </c>
      <c r="I55" s="87">
        <v>61006027691</v>
      </c>
      <c r="J55" s="34" t="s">
        <v>68</v>
      </c>
      <c r="K55" s="34" t="s">
        <v>101</v>
      </c>
      <c r="L55" s="34" t="s">
        <v>962</v>
      </c>
      <c r="M55" s="34">
        <v>178</v>
      </c>
      <c r="N55" s="34" t="s">
        <v>1242</v>
      </c>
      <c r="O55" s="34"/>
      <c r="P55" s="100" t="s">
        <v>135</v>
      </c>
      <c r="Q55" s="255"/>
      <c r="R55" s="39" t="s">
        <v>1252</v>
      </c>
      <c r="S55" s="89">
        <v>250</v>
      </c>
      <c r="T55" s="90">
        <f t="shared" si="132"/>
        <v>250</v>
      </c>
      <c r="U55" s="90"/>
      <c r="V55" s="91"/>
      <c r="W55" s="90">
        <f t="shared" si="133"/>
        <v>250</v>
      </c>
      <c r="X55" s="90">
        <f t="shared" si="134"/>
        <v>50</v>
      </c>
      <c r="Y55" s="90">
        <f t="shared" si="135"/>
        <v>0</v>
      </c>
      <c r="Z55" s="90"/>
      <c r="AA55" s="90">
        <f t="shared" si="136"/>
        <v>50</v>
      </c>
      <c r="AB55" s="90">
        <f t="shared" si="137"/>
        <v>200</v>
      </c>
      <c r="AC55" s="89">
        <v>120</v>
      </c>
      <c r="AD55" s="89">
        <v>250</v>
      </c>
      <c r="AE55" s="90">
        <f t="shared" si="138"/>
        <v>250</v>
      </c>
      <c r="AF55" s="90"/>
      <c r="AG55" s="91"/>
      <c r="AH55" s="90">
        <f t="shared" si="139"/>
        <v>250</v>
      </c>
      <c r="AI55" s="90">
        <v>0</v>
      </c>
      <c r="AJ55" s="90">
        <v>0</v>
      </c>
      <c r="AK55" s="90"/>
      <c r="AL55" s="90">
        <f t="shared" si="140"/>
        <v>0</v>
      </c>
      <c r="AM55" s="90">
        <f t="shared" si="141"/>
        <v>250</v>
      </c>
      <c r="AN55" s="177">
        <v>168</v>
      </c>
      <c r="AO55" s="89">
        <v>250</v>
      </c>
      <c r="AP55" s="90">
        <f t="shared" si="142"/>
        <v>250</v>
      </c>
      <c r="AQ55" s="90"/>
      <c r="AR55" s="91"/>
      <c r="AS55" s="90">
        <f t="shared" si="143"/>
        <v>250</v>
      </c>
      <c r="AT55" s="90">
        <v>0</v>
      </c>
      <c r="AU55" s="90">
        <v>0</v>
      </c>
      <c r="AV55" s="90"/>
      <c r="AW55" s="90">
        <f t="shared" si="144"/>
        <v>0</v>
      </c>
      <c r="AX55" s="90">
        <f t="shared" si="145"/>
        <v>250</v>
      </c>
      <c r="AY55" s="89">
        <v>194</v>
      </c>
      <c r="AZ55" s="89">
        <f t="shared" si="146"/>
        <v>750</v>
      </c>
      <c r="BA55" s="90">
        <f t="shared" si="146"/>
        <v>750</v>
      </c>
      <c r="BB55" s="90">
        <f t="shared" si="146"/>
        <v>0</v>
      </c>
      <c r="BC55" s="90">
        <f t="shared" si="146"/>
        <v>0</v>
      </c>
      <c r="BD55" s="90">
        <f t="shared" si="146"/>
        <v>750</v>
      </c>
      <c r="BE55" s="90">
        <f t="shared" si="26"/>
        <v>150</v>
      </c>
      <c r="BF55" s="90">
        <f t="shared" si="147"/>
        <v>0</v>
      </c>
      <c r="BG55" s="90">
        <f t="shared" si="147"/>
        <v>0</v>
      </c>
      <c r="BH55" s="90">
        <f t="shared" si="148"/>
        <v>150</v>
      </c>
      <c r="BI55" s="90">
        <f t="shared" si="149"/>
        <v>600</v>
      </c>
      <c r="BJ55" s="89">
        <f t="shared" si="150"/>
        <v>482</v>
      </c>
      <c r="BK55" s="89">
        <v>250</v>
      </c>
      <c r="BL55" s="90">
        <f t="shared" si="151"/>
        <v>0</v>
      </c>
      <c r="BM55" s="90"/>
      <c r="BN55" s="91"/>
      <c r="BO55" s="90">
        <f t="shared" si="152"/>
        <v>0</v>
      </c>
      <c r="BP55" s="90">
        <f t="shared" si="153"/>
        <v>0</v>
      </c>
      <c r="BQ55" s="90">
        <f t="shared" si="154"/>
        <v>0</v>
      </c>
      <c r="BR55" s="90"/>
      <c r="BS55" s="90">
        <f t="shared" si="155"/>
        <v>0</v>
      </c>
      <c r="BT55" s="90">
        <f t="shared" si="156"/>
        <v>0</v>
      </c>
      <c r="BU55" s="89"/>
      <c r="BV55" s="89">
        <v>250</v>
      </c>
      <c r="BW55" s="90">
        <f t="shared" si="157"/>
        <v>0</v>
      </c>
      <c r="BX55" s="90"/>
      <c r="BY55" s="91"/>
      <c r="BZ55" s="90">
        <f t="shared" si="158"/>
        <v>0</v>
      </c>
      <c r="CA55" s="90">
        <f t="shared" si="159"/>
        <v>0</v>
      </c>
      <c r="CB55" s="90">
        <f t="shared" si="160"/>
        <v>0</v>
      </c>
      <c r="CC55" s="90"/>
      <c r="CD55" s="90">
        <f t="shared" si="161"/>
        <v>0</v>
      </c>
      <c r="CE55" s="90">
        <f t="shared" si="162"/>
        <v>0</v>
      </c>
      <c r="CF55" s="89"/>
      <c r="CG55" s="89">
        <v>250</v>
      </c>
      <c r="CH55" s="90">
        <f t="shared" si="163"/>
        <v>0</v>
      </c>
      <c r="CI55" s="90"/>
      <c r="CJ55" s="91"/>
      <c r="CK55" s="90">
        <f t="shared" si="164"/>
        <v>0</v>
      </c>
      <c r="CL55" s="90">
        <f t="shared" si="165"/>
        <v>0</v>
      </c>
      <c r="CM55" s="90">
        <f t="shared" si="166"/>
        <v>0</v>
      </c>
      <c r="CN55" s="90"/>
      <c r="CO55" s="90">
        <f t="shared" si="167"/>
        <v>0</v>
      </c>
      <c r="CP55" s="90">
        <f t="shared" si="168"/>
        <v>0</v>
      </c>
      <c r="CQ55" s="89"/>
      <c r="CR55" s="89">
        <f t="shared" si="169"/>
        <v>750</v>
      </c>
      <c r="CS55" s="90">
        <f t="shared" si="169"/>
        <v>0</v>
      </c>
      <c r="CT55" s="90">
        <f t="shared" si="169"/>
        <v>0</v>
      </c>
      <c r="CU55" s="90">
        <f t="shared" si="169"/>
        <v>0</v>
      </c>
      <c r="CV55" s="90">
        <f t="shared" si="169"/>
        <v>0</v>
      </c>
      <c r="CW55" s="90">
        <f t="shared" si="46"/>
        <v>0</v>
      </c>
      <c r="CX55" s="90">
        <f t="shared" si="170"/>
        <v>0</v>
      </c>
      <c r="CY55" s="90">
        <f t="shared" si="170"/>
        <v>0</v>
      </c>
      <c r="CZ55" s="90">
        <f t="shared" si="171"/>
        <v>0</v>
      </c>
      <c r="DA55" s="90">
        <f t="shared" si="172"/>
        <v>0</v>
      </c>
      <c r="DB55" s="89">
        <f t="shared" si="173"/>
        <v>0</v>
      </c>
      <c r="DC55" s="191">
        <f t="shared" si="174"/>
        <v>1500</v>
      </c>
      <c r="DD55" s="191">
        <f t="shared" si="174"/>
        <v>750</v>
      </c>
      <c r="DE55" s="191">
        <f t="shared" si="174"/>
        <v>0</v>
      </c>
      <c r="DF55" s="191">
        <f t="shared" si="174"/>
        <v>0</v>
      </c>
      <c r="DG55" s="191">
        <f t="shared" si="174"/>
        <v>750</v>
      </c>
      <c r="DH55" s="191">
        <f t="shared" si="174"/>
        <v>150</v>
      </c>
      <c r="DI55" s="191">
        <f t="shared" si="174"/>
        <v>0</v>
      </c>
      <c r="DJ55" s="191">
        <f t="shared" si="174"/>
        <v>0</v>
      </c>
      <c r="DK55" s="191">
        <f t="shared" si="174"/>
        <v>150</v>
      </c>
      <c r="DL55" s="191">
        <f t="shared" si="174"/>
        <v>600</v>
      </c>
      <c r="DM55" s="191">
        <f t="shared" si="174"/>
        <v>482</v>
      </c>
      <c r="DN55" s="89">
        <v>250</v>
      </c>
      <c r="DO55" s="90">
        <f t="shared" si="175"/>
        <v>0</v>
      </c>
      <c r="DP55" s="90"/>
      <c r="DQ55" s="91"/>
      <c r="DR55" s="90">
        <f t="shared" si="176"/>
        <v>0</v>
      </c>
      <c r="DS55" s="90">
        <f t="shared" si="177"/>
        <v>0</v>
      </c>
      <c r="DT55" s="90">
        <f t="shared" si="178"/>
        <v>0</v>
      </c>
      <c r="DU55" s="90"/>
      <c r="DV55" s="90">
        <f t="shared" si="179"/>
        <v>0</v>
      </c>
      <c r="DW55" s="90">
        <f t="shared" si="180"/>
        <v>0</v>
      </c>
      <c r="DX55" s="89"/>
      <c r="DY55" s="89">
        <v>250</v>
      </c>
      <c r="DZ55" s="90">
        <f t="shared" si="181"/>
        <v>0</v>
      </c>
      <c r="EA55" s="90"/>
      <c r="EB55" s="91"/>
      <c r="EC55" s="90">
        <f t="shared" si="182"/>
        <v>0</v>
      </c>
      <c r="ED55" s="90">
        <f t="shared" si="183"/>
        <v>0</v>
      </c>
      <c r="EE55" s="90">
        <f t="shared" si="184"/>
        <v>0</v>
      </c>
      <c r="EF55" s="90"/>
      <c r="EG55" s="90">
        <f t="shared" si="185"/>
        <v>0</v>
      </c>
      <c r="EH55" s="90">
        <f t="shared" si="186"/>
        <v>0</v>
      </c>
      <c r="EI55" s="89"/>
      <c r="EJ55" s="89">
        <v>250</v>
      </c>
      <c r="EK55" s="90">
        <f t="shared" si="187"/>
        <v>0</v>
      </c>
      <c r="EL55" s="90"/>
      <c r="EM55" s="91"/>
      <c r="EN55" s="90">
        <f t="shared" si="188"/>
        <v>0</v>
      </c>
      <c r="EO55" s="90">
        <f t="shared" si="189"/>
        <v>0</v>
      </c>
      <c r="EP55" s="90">
        <f t="shared" si="190"/>
        <v>0</v>
      </c>
      <c r="EQ55" s="90"/>
      <c r="ER55" s="90">
        <f t="shared" si="191"/>
        <v>0</v>
      </c>
      <c r="ES55" s="90">
        <f t="shared" si="192"/>
        <v>0</v>
      </c>
      <c r="ET55" s="89"/>
      <c r="EU55" s="89">
        <f t="shared" si="193"/>
        <v>750</v>
      </c>
      <c r="EV55" s="90">
        <f t="shared" si="193"/>
        <v>0</v>
      </c>
      <c r="EW55" s="90">
        <f t="shared" si="193"/>
        <v>0</v>
      </c>
      <c r="EX55" s="90">
        <f t="shared" si="193"/>
        <v>0</v>
      </c>
      <c r="EY55" s="90">
        <f t="shared" si="193"/>
        <v>0</v>
      </c>
      <c r="EZ55" s="90">
        <f t="shared" si="64"/>
        <v>0</v>
      </c>
      <c r="FA55" s="90">
        <f t="shared" si="194"/>
        <v>0</v>
      </c>
      <c r="FB55" s="90">
        <f t="shared" si="194"/>
        <v>0</v>
      </c>
      <c r="FC55" s="90">
        <f t="shared" si="195"/>
        <v>0</v>
      </c>
      <c r="FD55" s="90">
        <f t="shared" si="196"/>
        <v>0</v>
      </c>
      <c r="FE55" s="89">
        <f t="shared" si="197"/>
        <v>0</v>
      </c>
      <c r="FF55" s="191">
        <f t="shared" si="198"/>
        <v>2250</v>
      </c>
      <c r="FG55" s="191">
        <f t="shared" si="198"/>
        <v>750</v>
      </c>
      <c r="FH55" s="191">
        <f t="shared" si="198"/>
        <v>0</v>
      </c>
      <c r="FI55" s="191">
        <f t="shared" si="198"/>
        <v>0</v>
      </c>
      <c r="FJ55" s="191">
        <f t="shared" si="198"/>
        <v>750</v>
      </c>
      <c r="FK55" s="191">
        <f t="shared" si="198"/>
        <v>150</v>
      </c>
      <c r="FL55" s="191">
        <f t="shared" si="198"/>
        <v>0</v>
      </c>
      <c r="FM55" s="191">
        <f t="shared" si="198"/>
        <v>0</v>
      </c>
      <c r="FN55" s="191">
        <f t="shared" si="198"/>
        <v>150</v>
      </c>
      <c r="FO55" s="191">
        <f t="shared" si="198"/>
        <v>600</v>
      </c>
      <c r="FP55" s="191">
        <f t="shared" si="198"/>
        <v>482</v>
      </c>
      <c r="FQ55" s="89">
        <v>250</v>
      </c>
      <c r="FR55" s="90">
        <f t="shared" si="199"/>
        <v>0</v>
      </c>
      <c r="FS55" s="90"/>
      <c r="FT55" s="91"/>
      <c r="FU55" s="90">
        <f t="shared" si="200"/>
        <v>0</v>
      </c>
      <c r="FV55" s="90">
        <f t="shared" si="201"/>
        <v>0</v>
      </c>
      <c r="FW55" s="90">
        <f t="shared" si="202"/>
        <v>0</v>
      </c>
      <c r="FX55" s="90"/>
      <c r="FY55" s="90">
        <f t="shared" si="203"/>
        <v>0</v>
      </c>
      <c r="FZ55" s="90">
        <f t="shared" si="204"/>
        <v>0</v>
      </c>
      <c r="GA55" s="89"/>
      <c r="GB55" s="89">
        <v>250</v>
      </c>
      <c r="GC55" s="90">
        <f t="shared" si="205"/>
        <v>0</v>
      </c>
      <c r="GD55" s="90"/>
      <c r="GE55" s="91"/>
      <c r="GF55" s="90">
        <f t="shared" si="206"/>
        <v>0</v>
      </c>
      <c r="GG55" s="90">
        <f t="shared" si="207"/>
        <v>0</v>
      </c>
      <c r="GH55" s="90">
        <f t="shared" si="208"/>
        <v>0</v>
      </c>
      <c r="GI55" s="90"/>
      <c r="GJ55" s="90">
        <f t="shared" si="209"/>
        <v>0</v>
      </c>
      <c r="GK55" s="90">
        <f t="shared" si="210"/>
        <v>0</v>
      </c>
      <c r="GL55" s="89"/>
      <c r="GM55" s="89">
        <v>250</v>
      </c>
      <c r="GN55" s="90">
        <f t="shared" si="211"/>
        <v>0</v>
      </c>
      <c r="GO55" s="90"/>
      <c r="GP55" s="91"/>
      <c r="GQ55" s="90">
        <f t="shared" si="212"/>
        <v>0</v>
      </c>
      <c r="GR55" s="90">
        <f t="shared" si="213"/>
        <v>0</v>
      </c>
      <c r="GS55" s="90">
        <f t="shared" si="214"/>
        <v>0</v>
      </c>
      <c r="GT55" s="90"/>
      <c r="GU55" s="90">
        <f t="shared" si="215"/>
        <v>0</v>
      </c>
      <c r="GV55" s="90">
        <f t="shared" si="216"/>
        <v>0</v>
      </c>
      <c r="GW55" s="89"/>
      <c r="GX55" s="89">
        <f t="shared" si="217"/>
        <v>750</v>
      </c>
      <c r="GY55" s="90">
        <f t="shared" si="217"/>
        <v>0</v>
      </c>
      <c r="GZ55" s="90">
        <f t="shared" si="217"/>
        <v>0</v>
      </c>
      <c r="HA55" s="90">
        <f t="shared" si="217"/>
        <v>0</v>
      </c>
      <c r="HB55" s="90">
        <f t="shared" si="217"/>
        <v>0</v>
      </c>
      <c r="HC55" s="90">
        <f t="shared" si="81"/>
        <v>0</v>
      </c>
      <c r="HD55" s="90">
        <f t="shared" si="218"/>
        <v>0</v>
      </c>
      <c r="HE55" s="90">
        <f t="shared" si="218"/>
        <v>0</v>
      </c>
      <c r="HF55" s="90">
        <f t="shared" si="219"/>
        <v>0</v>
      </c>
      <c r="HG55" s="90">
        <f t="shared" si="220"/>
        <v>0</v>
      </c>
      <c r="HH55" s="89">
        <f t="shared" si="221"/>
        <v>0</v>
      </c>
      <c r="HI55" s="90">
        <f t="shared" si="222"/>
        <v>3000</v>
      </c>
      <c r="HJ55" s="90">
        <f t="shared" si="222"/>
        <v>750</v>
      </c>
      <c r="HK55" s="90">
        <f t="shared" si="222"/>
        <v>0</v>
      </c>
      <c r="HL55" s="90">
        <f t="shared" si="222"/>
        <v>0</v>
      </c>
      <c r="HM55" s="90">
        <f t="shared" si="222"/>
        <v>750</v>
      </c>
      <c r="HN55" s="90">
        <f t="shared" si="222"/>
        <v>50</v>
      </c>
      <c r="HO55" s="90">
        <f t="shared" si="222"/>
        <v>0</v>
      </c>
      <c r="HP55" s="90">
        <f t="shared" si="222"/>
        <v>0</v>
      </c>
      <c r="HQ55" s="90">
        <f t="shared" si="222"/>
        <v>50</v>
      </c>
      <c r="HR55" s="90">
        <f t="shared" si="222"/>
        <v>700</v>
      </c>
      <c r="HS55" s="90">
        <f t="shared" si="222"/>
        <v>482</v>
      </c>
      <c r="HT55" s="159">
        <f>BD55+CV55+EY55+HB55</f>
        <v>750</v>
      </c>
      <c r="HU55" s="131">
        <f>BD55+CV55+EY55+FU55+GF55</f>
        <v>750</v>
      </c>
      <c r="HV55" s="131">
        <f>W55+AH55+AS55+BO55+BZ55</f>
        <v>750</v>
      </c>
      <c r="HW55" s="84"/>
      <c r="HX55" s="84">
        <f>AC55+AN55+AY55+BU55+CF55+CQ55+DX55+EI55</f>
        <v>482</v>
      </c>
      <c r="HY55" s="84"/>
      <c r="HZ55" s="84"/>
      <c r="IA55" s="84"/>
      <c r="IB55" s="84"/>
      <c r="IC55" s="84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</row>
    <row r="56" spans="1:319" s="4" customFormat="1" ht="15.75" x14ac:dyDescent="0.25">
      <c r="A56" s="33">
        <v>275</v>
      </c>
      <c r="B56" s="37">
        <v>5</v>
      </c>
      <c r="C56" s="37"/>
      <c r="D56" s="37"/>
      <c r="E56" s="37"/>
      <c r="F56" s="26" t="s">
        <v>1105</v>
      </c>
      <c r="G56" s="146" t="s">
        <v>375</v>
      </c>
      <c r="H56" s="17" t="s">
        <v>1103</v>
      </c>
      <c r="I56" s="87" t="s">
        <v>1104</v>
      </c>
      <c r="J56" s="34" t="s">
        <v>119</v>
      </c>
      <c r="K56" s="92" t="s">
        <v>685</v>
      </c>
      <c r="L56" s="34" t="s">
        <v>991</v>
      </c>
      <c r="M56" s="34">
        <v>172</v>
      </c>
      <c r="N56" s="34" t="s">
        <v>1242</v>
      </c>
      <c r="O56" s="34"/>
      <c r="P56" s="100" t="s">
        <v>135</v>
      </c>
      <c r="Q56" s="37">
        <v>4</v>
      </c>
      <c r="R56" s="39" t="s">
        <v>1267</v>
      </c>
      <c r="S56" s="89">
        <v>250</v>
      </c>
      <c r="T56" s="90">
        <f t="shared" si="132"/>
        <v>250</v>
      </c>
      <c r="U56" s="90"/>
      <c r="V56" s="91"/>
      <c r="W56" s="90">
        <f t="shared" si="133"/>
        <v>250</v>
      </c>
      <c r="X56" s="90">
        <f t="shared" si="134"/>
        <v>50</v>
      </c>
      <c r="Y56" s="90">
        <f t="shared" si="135"/>
        <v>0</v>
      </c>
      <c r="Z56" s="90"/>
      <c r="AA56" s="90">
        <f t="shared" si="136"/>
        <v>50</v>
      </c>
      <c r="AB56" s="90">
        <f t="shared" si="137"/>
        <v>200</v>
      </c>
      <c r="AC56" s="89">
        <v>70</v>
      </c>
      <c r="AD56" s="89">
        <v>250</v>
      </c>
      <c r="AE56" s="90">
        <f t="shared" si="138"/>
        <v>250</v>
      </c>
      <c r="AF56" s="90"/>
      <c r="AG56" s="91"/>
      <c r="AH56" s="90">
        <f t="shared" si="139"/>
        <v>250</v>
      </c>
      <c r="AI56" s="90">
        <v>0</v>
      </c>
      <c r="AJ56" s="90">
        <v>0</v>
      </c>
      <c r="AK56" s="90"/>
      <c r="AL56" s="90">
        <f t="shared" si="140"/>
        <v>0</v>
      </c>
      <c r="AM56" s="90">
        <f t="shared" si="141"/>
        <v>250</v>
      </c>
      <c r="AN56" s="177">
        <v>66</v>
      </c>
      <c r="AO56" s="89">
        <v>250</v>
      </c>
      <c r="AP56" s="90">
        <f t="shared" si="142"/>
        <v>250</v>
      </c>
      <c r="AQ56" s="90"/>
      <c r="AR56" s="91"/>
      <c r="AS56" s="90">
        <f t="shared" si="143"/>
        <v>250</v>
      </c>
      <c r="AT56" s="90">
        <v>0</v>
      </c>
      <c r="AU56" s="90">
        <v>0</v>
      </c>
      <c r="AV56" s="90"/>
      <c r="AW56" s="90">
        <f t="shared" si="144"/>
        <v>0</v>
      </c>
      <c r="AX56" s="90">
        <f t="shared" si="145"/>
        <v>250</v>
      </c>
      <c r="AY56" s="89">
        <v>85</v>
      </c>
      <c r="AZ56" s="89">
        <f t="shared" si="146"/>
        <v>750</v>
      </c>
      <c r="BA56" s="90">
        <f t="shared" si="146"/>
        <v>750</v>
      </c>
      <c r="BB56" s="90">
        <f t="shared" si="146"/>
        <v>0</v>
      </c>
      <c r="BC56" s="90">
        <f t="shared" si="146"/>
        <v>0</v>
      </c>
      <c r="BD56" s="90">
        <f t="shared" si="146"/>
        <v>750</v>
      </c>
      <c r="BE56" s="90">
        <f t="shared" si="26"/>
        <v>150</v>
      </c>
      <c r="BF56" s="90">
        <f t="shared" si="147"/>
        <v>0</v>
      </c>
      <c r="BG56" s="90">
        <f t="shared" si="147"/>
        <v>0</v>
      </c>
      <c r="BH56" s="90">
        <f t="shared" si="148"/>
        <v>150</v>
      </c>
      <c r="BI56" s="90">
        <f t="shared" si="149"/>
        <v>600</v>
      </c>
      <c r="BJ56" s="89">
        <f t="shared" si="150"/>
        <v>221</v>
      </c>
      <c r="BK56" s="89">
        <v>250</v>
      </c>
      <c r="BL56" s="90">
        <f t="shared" si="151"/>
        <v>0</v>
      </c>
      <c r="BM56" s="90"/>
      <c r="BN56" s="91"/>
      <c r="BO56" s="90">
        <f t="shared" si="152"/>
        <v>0</v>
      </c>
      <c r="BP56" s="90">
        <f t="shared" si="153"/>
        <v>0</v>
      </c>
      <c r="BQ56" s="90">
        <f t="shared" si="154"/>
        <v>0</v>
      </c>
      <c r="BR56" s="90"/>
      <c r="BS56" s="90">
        <f t="shared" si="155"/>
        <v>0</v>
      </c>
      <c r="BT56" s="90">
        <f t="shared" si="156"/>
        <v>0</v>
      </c>
      <c r="BU56" s="89"/>
      <c r="BV56" s="89">
        <v>250</v>
      </c>
      <c r="BW56" s="90">
        <f t="shared" si="157"/>
        <v>0</v>
      </c>
      <c r="BX56" s="90"/>
      <c r="BY56" s="91"/>
      <c r="BZ56" s="90">
        <f t="shared" si="158"/>
        <v>0</v>
      </c>
      <c r="CA56" s="90">
        <f t="shared" si="159"/>
        <v>0</v>
      </c>
      <c r="CB56" s="90">
        <f t="shared" si="160"/>
        <v>0</v>
      </c>
      <c r="CC56" s="90"/>
      <c r="CD56" s="90">
        <f t="shared" si="161"/>
        <v>0</v>
      </c>
      <c r="CE56" s="90">
        <f t="shared" si="162"/>
        <v>0</v>
      </c>
      <c r="CF56" s="89"/>
      <c r="CG56" s="89">
        <v>250</v>
      </c>
      <c r="CH56" s="90">
        <f t="shared" si="163"/>
        <v>0</v>
      </c>
      <c r="CI56" s="90"/>
      <c r="CJ56" s="91"/>
      <c r="CK56" s="90">
        <f t="shared" si="164"/>
        <v>0</v>
      </c>
      <c r="CL56" s="90">
        <f t="shared" si="165"/>
        <v>0</v>
      </c>
      <c r="CM56" s="90">
        <f t="shared" si="166"/>
        <v>0</v>
      </c>
      <c r="CN56" s="90"/>
      <c r="CO56" s="90">
        <f t="shared" si="167"/>
        <v>0</v>
      </c>
      <c r="CP56" s="90">
        <f t="shared" si="168"/>
        <v>0</v>
      </c>
      <c r="CQ56" s="89"/>
      <c r="CR56" s="89">
        <f t="shared" si="169"/>
        <v>750</v>
      </c>
      <c r="CS56" s="90">
        <f t="shared" si="169"/>
        <v>0</v>
      </c>
      <c r="CT56" s="90">
        <f t="shared" si="169"/>
        <v>0</v>
      </c>
      <c r="CU56" s="90">
        <f t="shared" si="169"/>
        <v>0</v>
      </c>
      <c r="CV56" s="90">
        <f t="shared" si="169"/>
        <v>0</v>
      </c>
      <c r="CW56" s="90">
        <f t="shared" si="46"/>
        <v>0</v>
      </c>
      <c r="CX56" s="90">
        <f t="shared" si="170"/>
        <v>0</v>
      </c>
      <c r="CY56" s="90">
        <f t="shared" si="170"/>
        <v>0</v>
      </c>
      <c r="CZ56" s="90">
        <f t="shared" si="171"/>
        <v>0</v>
      </c>
      <c r="DA56" s="90">
        <f t="shared" si="172"/>
        <v>0</v>
      </c>
      <c r="DB56" s="89">
        <f t="shared" si="173"/>
        <v>0</v>
      </c>
      <c r="DC56" s="191">
        <f t="shared" si="174"/>
        <v>1500</v>
      </c>
      <c r="DD56" s="191">
        <f t="shared" si="174"/>
        <v>750</v>
      </c>
      <c r="DE56" s="191">
        <f t="shared" si="174"/>
        <v>0</v>
      </c>
      <c r="DF56" s="191">
        <f t="shared" si="174"/>
        <v>0</v>
      </c>
      <c r="DG56" s="191">
        <f t="shared" si="174"/>
        <v>750</v>
      </c>
      <c r="DH56" s="191">
        <f t="shared" si="174"/>
        <v>150</v>
      </c>
      <c r="DI56" s="191">
        <f t="shared" si="174"/>
        <v>0</v>
      </c>
      <c r="DJ56" s="191">
        <f t="shared" si="174"/>
        <v>0</v>
      </c>
      <c r="DK56" s="191">
        <f t="shared" si="174"/>
        <v>150</v>
      </c>
      <c r="DL56" s="191">
        <f t="shared" si="174"/>
        <v>600</v>
      </c>
      <c r="DM56" s="191">
        <f t="shared" si="174"/>
        <v>221</v>
      </c>
      <c r="DN56" s="89">
        <v>250</v>
      </c>
      <c r="DO56" s="90">
        <f t="shared" si="175"/>
        <v>0</v>
      </c>
      <c r="DP56" s="90"/>
      <c r="DQ56" s="91"/>
      <c r="DR56" s="90">
        <f t="shared" si="176"/>
        <v>0</v>
      </c>
      <c r="DS56" s="90">
        <f t="shared" si="177"/>
        <v>0</v>
      </c>
      <c r="DT56" s="90">
        <f t="shared" si="178"/>
        <v>0</v>
      </c>
      <c r="DU56" s="90"/>
      <c r="DV56" s="90">
        <f t="shared" si="179"/>
        <v>0</v>
      </c>
      <c r="DW56" s="90">
        <f t="shared" si="180"/>
        <v>0</v>
      </c>
      <c r="DX56" s="89"/>
      <c r="DY56" s="89">
        <v>250</v>
      </c>
      <c r="DZ56" s="90">
        <f t="shared" si="181"/>
        <v>0</v>
      </c>
      <c r="EA56" s="90"/>
      <c r="EB56" s="91"/>
      <c r="EC56" s="90">
        <f t="shared" si="182"/>
        <v>0</v>
      </c>
      <c r="ED56" s="90">
        <f t="shared" si="183"/>
        <v>0</v>
      </c>
      <c r="EE56" s="90">
        <f t="shared" si="184"/>
        <v>0</v>
      </c>
      <c r="EF56" s="90"/>
      <c r="EG56" s="90">
        <f t="shared" si="185"/>
        <v>0</v>
      </c>
      <c r="EH56" s="90">
        <f t="shared" si="186"/>
        <v>0</v>
      </c>
      <c r="EI56" s="89"/>
      <c r="EJ56" s="89">
        <v>250</v>
      </c>
      <c r="EK56" s="90">
        <f t="shared" si="187"/>
        <v>0</v>
      </c>
      <c r="EL56" s="90"/>
      <c r="EM56" s="91"/>
      <c r="EN56" s="90">
        <f t="shared" si="188"/>
        <v>0</v>
      </c>
      <c r="EO56" s="90">
        <f t="shared" si="189"/>
        <v>0</v>
      </c>
      <c r="EP56" s="90">
        <f t="shared" si="190"/>
        <v>0</v>
      </c>
      <c r="EQ56" s="90"/>
      <c r="ER56" s="90">
        <f t="shared" si="191"/>
        <v>0</v>
      </c>
      <c r="ES56" s="90">
        <f t="shared" si="192"/>
        <v>0</v>
      </c>
      <c r="ET56" s="89"/>
      <c r="EU56" s="89">
        <f t="shared" si="193"/>
        <v>750</v>
      </c>
      <c r="EV56" s="90">
        <f t="shared" si="193"/>
        <v>0</v>
      </c>
      <c r="EW56" s="90">
        <f t="shared" si="193"/>
        <v>0</v>
      </c>
      <c r="EX56" s="90">
        <f t="shared" si="193"/>
        <v>0</v>
      </c>
      <c r="EY56" s="90">
        <f t="shared" si="193"/>
        <v>0</v>
      </c>
      <c r="EZ56" s="90">
        <f t="shared" si="64"/>
        <v>0</v>
      </c>
      <c r="FA56" s="90">
        <f t="shared" si="194"/>
        <v>0</v>
      </c>
      <c r="FB56" s="90">
        <f t="shared" si="194"/>
        <v>0</v>
      </c>
      <c r="FC56" s="90">
        <f t="shared" si="195"/>
        <v>0</v>
      </c>
      <c r="FD56" s="90">
        <f t="shared" si="196"/>
        <v>0</v>
      </c>
      <c r="FE56" s="89">
        <f t="shared" si="197"/>
        <v>0</v>
      </c>
      <c r="FF56" s="191">
        <f t="shared" si="198"/>
        <v>2250</v>
      </c>
      <c r="FG56" s="191">
        <f t="shared" si="198"/>
        <v>750</v>
      </c>
      <c r="FH56" s="191">
        <f t="shared" si="198"/>
        <v>0</v>
      </c>
      <c r="FI56" s="191">
        <f t="shared" si="198"/>
        <v>0</v>
      </c>
      <c r="FJ56" s="191">
        <f t="shared" si="198"/>
        <v>750</v>
      </c>
      <c r="FK56" s="191">
        <f t="shared" si="198"/>
        <v>150</v>
      </c>
      <c r="FL56" s="191">
        <f t="shared" si="198"/>
        <v>0</v>
      </c>
      <c r="FM56" s="191">
        <f t="shared" si="198"/>
        <v>0</v>
      </c>
      <c r="FN56" s="191">
        <f t="shared" si="198"/>
        <v>150</v>
      </c>
      <c r="FO56" s="191">
        <f t="shared" si="198"/>
        <v>600</v>
      </c>
      <c r="FP56" s="191">
        <f t="shared" si="198"/>
        <v>221</v>
      </c>
      <c r="FQ56" s="89">
        <v>250</v>
      </c>
      <c r="FR56" s="90">
        <f t="shared" si="199"/>
        <v>0</v>
      </c>
      <c r="FS56" s="90"/>
      <c r="FT56" s="91"/>
      <c r="FU56" s="90">
        <f t="shared" si="200"/>
        <v>0</v>
      </c>
      <c r="FV56" s="90">
        <f t="shared" si="201"/>
        <v>0</v>
      </c>
      <c r="FW56" s="90">
        <f t="shared" si="202"/>
        <v>0</v>
      </c>
      <c r="FX56" s="90"/>
      <c r="FY56" s="90">
        <f t="shared" si="203"/>
        <v>0</v>
      </c>
      <c r="FZ56" s="90">
        <f t="shared" si="204"/>
        <v>0</v>
      </c>
      <c r="GA56" s="89"/>
      <c r="GB56" s="89">
        <v>250</v>
      </c>
      <c r="GC56" s="90">
        <f t="shared" si="205"/>
        <v>0</v>
      </c>
      <c r="GD56" s="90"/>
      <c r="GE56" s="91"/>
      <c r="GF56" s="90">
        <f t="shared" si="206"/>
        <v>0</v>
      </c>
      <c r="GG56" s="90">
        <f t="shared" si="207"/>
        <v>0</v>
      </c>
      <c r="GH56" s="90">
        <f t="shared" si="208"/>
        <v>0</v>
      </c>
      <c r="GI56" s="90"/>
      <c r="GJ56" s="90">
        <f t="shared" si="209"/>
        <v>0</v>
      </c>
      <c r="GK56" s="90">
        <f t="shared" si="210"/>
        <v>0</v>
      </c>
      <c r="GL56" s="89"/>
      <c r="GM56" s="89">
        <v>250</v>
      </c>
      <c r="GN56" s="90">
        <f t="shared" si="211"/>
        <v>0</v>
      </c>
      <c r="GO56" s="90"/>
      <c r="GP56" s="91"/>
      <c r="GQ56" s="90">
        <f t="shared" si="212"/>
        <v>0</v>
      </c>
      <c r="GR56" s="90">
        <f t="shared" si="213"/>
        <v>0</v>
      </c>
      <c r="GS56" s="90">
        <f t="shared" si="214"/>
        <v>0</v>
      </c>
      <c r="GT56" s="90"/>
      <c r="GU56" s="90">
        <f t="shared" si="215"/>
        <v>0</v>
      </c>
      <c r="GV56" s="90">
        <f t="shared" si="216"/>
        <v>0</v>
      </c>
      <c r="GW56" s="89"/>
      <c r="GX56" s="89">
        <f t="shared" si="217"/>
        <v>750</v>
      </c>
      <c r="GY56" s="90">
        <f t="shared" si="217"/>
        <v>0</v>
      </c>
      <c r="GZ56" s="90">
        <f t="shared" si="217"/>
        <v>0</v>
      </c>
      <c r="HA56" s="90">
        <f t="shared" si="217"/>
        <v>0</v>
      </c>
      <c r="HB56" s="90">
        <f t="shared" si="217"/>
        <v>0</v>
      </c>
      <c r="HC56" s="90">
        <f t="shared" si="81"/>
        <v>0</v>
      </c>
      <c r="HD56" s="90">
        <f t="shared" si="218"/>
        <v>0</v>
      </c>
      <c r="HE56" s="90">
        <f t="shared" si="218"/>
        <v>0</v>
      </c>
      <c r="HF56" s="90">
        <f t="shared" si="219"/>
        <v>0</v>
      </c>
      <c r="HG56" s="90">
        <f t="shared" si="220"/>
        <v>0</v>
      </c>
      <c r="HH56" s="89">
        <f t="shared" si="221"/>
        <v>0</v>
      </c>
      <c r="HI56" s="90">
        <f t="shared" si="222"/>
        <v>3000</v>
      </c>
      <c r="HJ56" s="90">
        <f t="shared" si="222"/>
        <v>750</v>
      </c>
      <c r="HK56" s="90">
        <f t="shared" si="222"/>
        <v>0</v>
      </c>
      <c r="HL56" s="90">
        <f t="shared" si="222"/>
        <v>0</v>
      </c>
      <c r="HM56" s="90">
        <f t="shared" si="222"/>
        <v>750</v>
      </c>
      <c r="HN56" s="90">
        <f t="shared" si="222"/>
        <v>50</v>
      </c>
      <c r="HO56" s="90">
        <f t="shared" si="222"/>
        <v>0</v>
      </c>
      <c r="HP56" s="90">
        <f t="shared" si="222"/>
        <v>0</v>
      </c>
      <c r="HQ56" s="90">
        <f t="shared" si="222"/>
        <v>50</v>
      </c>
      <c r="HR56" s="90">
        <f t="shared" si="222"/>
        <v>700</v>
      </c>
      <c r="HS56" s="90">
        <f t="shared" si="222"/>
        <v>221</v>
      </c>
      <c r="HT56" s="159">
        <f>BD56+CV56+EY56+HB56</f>
        <v>750</v>
      </c>
      <c r="HU56" s="131">
        <f>BD56+CV56+EY56+FU56+GF56</f>
        <v>750</v>
      </c>
      <c r="HV56" s="131">
        <f>W56+AH56+AS56+BO56+BZ56</f>
        <v>750</v>
      </c>
      <c r="HW56" s="84"/>
      <c r="HX56" s="84">
        <f>AC56+AN56+AY56+BU56+CF56+CQ56+DX56+EI56</f>
        <v>221</v>
      </c>
      <c r="HY56" s="84"/>
      <c r="HZ56" s="84"/>
      <c r="IA56" s="84"/>
      <c r="IB56" s="84"/>
      <c r="IC56" s="84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</row>
    <row r="57" spans="1:319" s="4" customFormat="1" ht="15.75" x14ac:dyDescent="0.25">
      <c r="A57" s="33">
        <v>276</v>
      </c>
      <c r="B57" s="37">
        <v>6</v>
      </c>
      <c r="C57" s="37"/>
      <c r="D57" s="37"/>
      <c r="E57" s="37"/>
      <c r="F57" s="19" t="s">
        <v>1155</v>
      </c>
      <c r="G57" s="146" t="s">
        <v>375</v>
      </c>
      <c r="H57" s="17" t="s">
        <v>437</v>
      </c>
      <c r="I57" s="87" t="s">
        <v>1150</v>
      </c>
      <c r="J57" s="34" t="s">
        <v>9</v>
      </c>
      <c r="K57" s="92" t="s">
        <v>131</v>
      </c>
      <c r="L57" s="34" t="s">
        <v>957</v>
      </c>
      <c r="M57" s="34">
        <v>176</v>
      </c>
      <c r="N57" s="34" t="s">
        <v>1242</v>
      </c>
      <c r="O57" s="34"/>
      <c r="P57" s="100" t="s">
        <v>135</v>
      </c>
      <c r="Q57" s="37">
        <v>5</v>
      </c>
      <c r="R57" s="39" t="s">
        <v>822</v>
      </c>
      <c r="S57" s="89">
        <v>250</v>
      </c>
      <c r="T57" s="90">
        <f t="shared" si="132"/>
        <v>250</v>
      </c>
      <c r="U57" s="90"/>
      <c r="V57" s="91"/>
      <c r="W57" s="90">
        <f t="shared" si="133"/>
        <v>250</v>
      </c>
      <c r="X57" s="90">
        <f t="shared" si="134"/>
        <v>50</v>
      </c>
      <c r="Y57" s="90">
        <f t="shared" si="135"/>
        <v>0</v>
      </c>
      <c r="Z57" s="90"/>
      <c r="AA57" s="90">
        <f t="shared" si="136"/>
        <v>50</v>
      </c>
      <c r="AB57" s="90">
        <f t="shared" si="137"/>
        <v>200</v>
      </c>
      <c r="AC57" s="89">
        <v>65</v>
      </c>
      <c r="AD57" s="89">
        <v>250</v>
      </c>
      <c r="AE57" s="90">
        <f t="shared" si="138"/>
        <v>250</v>
      </c>
      <c r="AF57" s="90"/>
      <c r="AG57" s="91"/>
      <c r="AH57" s="90">
        <f t="shared" si="139"/>
        <v>250</v>
      </c>
      <c r="AI57" s="90">
        <v>0</v>
      </c>
      <c r="AJ57" s="90">
        <v>0</v>
      </c>
      <c r="AK57" s="90"/>
      <c r="AL57" s="90">
        <f t="shared" si="140"/>
        <v>0</v>
      </c>
      <c r="AM57" s="90">
        <f t="shared" si="141"/>
        <v>250</v>
      </c>
      <c r="AN57" s="177">
        <v>93</v>
      </c>
      <c r="AO57" s="89">
        <v>250</v>
      </c>
      <c r="AP57" s="90">
        <f t="shared" si="142"/>
        <v>250</v>
      </c>
      <c r="AQ57" s="90"/>
      <c r="AR57" s="91"/>
      <c r="AS57" s="90">
        <f t="shared" si="143"/>
        <v>250</v>
      </c>
      <c r="AT57" s="90">
        <v>0</v>
      </c>
      <c r="AU57" s="90">
        <v>0</v>
      </c>
      <c r="AV57" s="90"/>
      <c r="AW57" s="90">
        <f t="shared" si="144"/>
        <v>0</v>
      </c>
      <c r="AX57" s="90">
        <f t="shared" si="145"/>
        <v>250</v>
      </c>
      <c r="AY57" s="89">
        <v>132</v>
      </c>
      <c r="AZ57" s="89">
        <f t="shared" si="146"/>
        <v>750</v>
      </c>
      <c r="BA57" s="90">
        <f t="shared" si="146"/>
        <v>750</v>
      </c>
      <c r="BB57" s="90">
        <f t="shared" si="146"/>
        <v>0</v>
      </c>
      <c r="BC57" s="90">
        <f t="shared" si="146"/>
        <v>0</v>
      </c>
      <c r="BD57" s="90">
        <f t="shared" si="146"/>
        <v>750</v>
      </c>
      <c r="BE57" s="90">
        <f t="shared" si="26"/>
        <v>150</v>
      </c>
      <c r="BF57" s="90">
        <f t="shared" si="147"/>
        <v>0</v>
      </c>
      <c r="BG57" s="90">
        <f t="shared" si="147"/>
        <v>0</v>
      </c>
      <c r="BH57" s="90">
        <f t="shared" si="148"/>
        <v>150</v>
      </c>
      <c r="BI57" s="90">
        <f t="shared" si="149"/>
        <v>600</v>
      </c>
      <c r="BJ57" s="89">
        <f t="shared" si="150"/>
        <v>290</v>
      </c>
      <c r="BK57" s="89">
        <v>250</v>
      </c>
      <c r="BL57" s="90">
        <f t="shared" si="151"/>
        <v>0</v>
      </c>
      <c r="BM57" s="90"/>
      <c r="BN57" s="91"/>
      <c r="BO57" s="90">
        <f t="shared" si="152"/>
        <v>0</v>
      </c>
      <c r="BP57" s="90">
        <f t="shared" si="153"/>
        <v>0</v>
      </c>
      <c r="BQ57" s="90">
        <f t="shared" si="154"/>
        <v>0</v>
      </c>
      <c r="BR57" s="90"/>
      <c r="BS57" s="90">
        <f t="shared" si="155"/>
        <v>0</v>
      </c>
      <c r="BT57" s="90">
        <f t="shared" si="156"/>
        <v>0</v>
      </c>
      <c r="BU57" s="89"/>
      <c r="BV57" s="89">
        <v>250</v>
      </c>
      <c r="BW57" s="90">
        <f t="shared" si="157"/>
        <v>0</v>
      </c>
      <c r="BX57" s="90"/>
      <c r="BY57" s="91"/>
      <c r="BZ57" s="90">
        <f t="shared" si="158"/>
        <v>0</v>
      </c>
      <c r="CA57" s="90">
        <f t="shared" si="159"/>
        <v>0</v>
      </c>
      <c r="CB57" s="90">
        <f t="shared" si="160"/>
        <v>0</v>
      </c>
      <c r="CC57" s="90"/>
      <c r="CD57" s="90">
        <f t="shared" si="161"/>
        <v>0</v>
      </c>
      <c r="CE57" s="90">
        <f t="shared" si="162"/>
        <v>0</v>
      </c>
      <c r="CF57" s="89"/>
      <c r="CG57" s="89">
        <v>250</v>
      </c>
      <c r="CH57" s="90">
        <f t="shared" si="163"/>
        <v>0</v>
      </c>
      <c r="CI57" s="90"/>
      <c r="CJ57" s="91"/>
      <c r="CK57" s="90">
        <f t="shared" si="164"/>
        <v>0</v>
      </c>
      <c r="CL57" s="90">
        <f t="shared" si="165"/>
        <v>0</v>
      </c>
      <c r="CM57" s="90">
        <f t="shared" si="166"/>
        <v>0</v>
      </c>
      <c r="CN57" s="90"/>
      <c r="CO57" s="90">
        <f t="shared" si="167"/>
        <v>0</v>
      </c>
      <c r="CP57" s="90">
        <f t="shared" si="168"/>
        <v>0</v>
      </c>
      <c r="CQ57" s="89"/>
      <c r="CR57" s="89">
        <f t="shared" si="169"/>
        <v>750</v>
      </c>
      <c r="CS57" s="90">
        <f t="shared" si="169"/>
        <v>0</v>
      </c>
      <c r="CT57" s="90">
        <f t="shared" si="169"/>
        <v>0</v>
      </c>
      <c r="CU57" s="90">
        <f t="shared" si="169"/>
        <v>0</v>
      </c>
      <c r="CV57" s="90">
        <f t="shared" si="169"/>
        <v>0</v>
      </c>
      <c r="CW57" s="90">
        <f t="shared" si="46"/>
        <v>0</v>
      </c>
      <c r="CX57" s="90">
        <f t="shared" si="170"/>
        <v>0</v>
      </c>
      <c r="CY57" s="90">
        <f t="shared" si="170"/>
        <v>0</v>
      </c>
      <c r="CZ57" s="90">
        <f t="shared" si="171"/>
        <v>0</v>
      </c>
      <c r="DA57" s="90">
        <f t="shared" si="172"/>
        <v>0</v>
      </c>
      <c r="DB57" s="89">
        <f t="shared" si="173"/>
        <v>0</v>
      </c>
      <c r="DC57" s="191">
        <f t="shared" si="174"/>
        <v>1500</v>
      </c>
      <c r="DD57" s="191">
        <f t="shared" si="174"/>
        <v>750</v>
      </c>
      <c r="DE57" s="191">
        <f t="shared" si="174"/>
        <v>0</v>
      </c>
      <c r="DF57" s="191">
        <f t="shared" si="174"/>
        <v>0</v>
      </c>
      <c r="DG57" s="191">
        <f t="shared" si="174"/>
        <v>750</v>
      </c>
      <c r="DH57" s="191">
        <f t="shared" si="174"/>
        <v>150</v>
      </c>
      <c r="DI57" s="191">
        <f t="shared" si="174"/>
        <v>0</v>
      </c>
      <c r="DJ57" s="191">
        <f t="shared" si="174"/>
        <v>0</v>
      </c>
      <c r="DK57" s="191">
        <f t="shared" si="174"/>
        <v>150</v>
      </c>
      <c r="DL57" s="191">
        <f t="shared" si="174"/>
        <v>600</v>
      </c>
      <c r="DM57" s="191">
        <f t="shared" si="174"/>
        <v>290</v>
      </c>
      <c r="DN57" s="89">
        <v>250</v>
      </c>
      <c r="DO57" s="90">
        <f t="shared" si="175"/>
        <v>0</v>
      </c>
      <c r="DP57" s="90"/>
      <c r="DQ57" s="91"/>
      <c r="DR57" s="90">
        <f t="shared" si="176"/>
        <v>0</v>
      </c>
      <c r="DS57" s="90">
        <f t="shared" si="177"/>
        <v>0</v>
      </c>
      <c r="DT57" s="90">
        <f t="shared" si="178"/>
        <v>0</v>
      </c>
      <c r="DU57" s="90"/>
      <c r="DV57" s="90">
        <f t="shared" si="179"/>
        <v>0</v>
      </c>
      <c r="DW57" s="90">
        <f t="shared" si="180"/>
        <v>0</v>
      </c>
      <c r="DX57" s="89"/>
      <c r="DY57" s="89">
        <v>250</v>
      </c>
      <c r="DZ57" s="90">
        <f t="shared" si="181"/>
        <v>0</v>
      </c>
      <c r="EA57" s="90"/>
      <c r="EB57" s="91"/>
      <c r="EC57" s="90">
        <f t="shared" si="182"/>
        <v>0</v>
      </c>
      <c r="ED57" s="90">
        <f t="shared" si="183"/>
        <v>0</v>
      </c>
      <c r="EE57" s="90">
        <f t="shared" si="184"/>
        <v>0</v>
      </c>
      <c r="EF57" s="90"/>
      <c r="EG57" s="90">
        <f t="shared" si="185"/>
        <v>0</v>
      </c>
      <c r="EH57" s="90">
        <f t="shared" si="186"/>
        <v>0</v>
      </c>
      <c r="EI57" s="89"/>
      <c r="EJ57" s="89">
        <v>250</v>
      </c>
      <c r="EK57" s="90">
        <f t="shared" si="187"/>
        <v>0</v>
      </c>
      <c r="EL57" s="90"/>
      <c r="EM57" s="91"/>
      <c r="EN57" s="90">
        <f t="shared" si="188"/>
        <v>0</v>
      </c>
      <c r="EO57" s="90">
        <f t="shared" si="189"/>
        <v>0</v>
      </c>
      <c r="EP57" s="90">
        <f t="shared" si="190"/>
        <v>0</v>
      </c>
      <c r="EQ57" s="90"/>
      <c r="ER57" s="90">
        <f t="shared" si="191"/>
        <v>0</v>
      </c>
      <c r="ES57" s="90">
        <f t="shared" si="192"/>
        <v>0</v>
      </c>
      <c r="ET57" s="89"/>
      <c r="EU57" s="89">
        <f t="shared" si="193"/>
        <v>750</v>
      </c>
      <c r="EV57" s="90">
        <f t="shared" si="193"/>
        <v>0</v>
      </c>
      <c r="EW57" s="90">
        <f t="shared" si="193"/>
        <v>0</v>
      </c>
      <c r="EX57" s="90">
        <f t="shared" si="193"/>
        <v>0</v>
      </c>
      <c r="EY57" s="90">
        <f t="shared" si="193"/>
        <v>0</v>
      </c>
      <c r="EZ57" s="90">
        <f t="shared" si="64"/>
        <v>0</v>
      </c>
      <c r="FA57" s="90">
        <f t="shared" si="194"/>
        <v>0</v>
      </c>
      <c r="FB57" s="90">
        <f t="shared" si="194"/>
        <v>0</v>
      </c>
      <c r="FC57" s="90">
        <f t="shared" si="195"/>
        <v>0</v>
      </c>
      <c r="FD57" s="90">
        <f t="shared" si="196"/>
        <v>0</v>
      </c>
      <c r="FE57" s="89">
        <f t="shared" si="197"/>
        <v>0</v>
      </c>
      <c r="FF57" s="191">
        <f t="shared" si="198"/>
        <v>2250</v>
      </c>
      <c r="FG57" s="191">
        <f t="shared" si="198"/>
        <v>750</v>
      </c>
      <c r="FH57" s="191">
        <f t="shared" si="198"/>
        <v>0</v>
      </c>
      <c r="FI57" s="191">
        <f t="shared" si="198"/>
        <v>0</v>
      </c>
      <c r="FJ57" s="191">
        <f t="shared" si="198"/>
        <v>750</v>
      </c>
      <c r="FK57" s="191">
        <f t="shared" si="198"/>
        <v>150</v>
      </c>
      <c r="FL57" s="191">
        <f t="shared" si="198"/>
        <v>0</v>
      </c>
      <c r="FM57" s="191">
        <f t="shared" si="198"/>
        <v>0</v>
      </c>
      <c r="FN57" s="191">
        <f t="shared" si="198"/>
        <v>150</v>
      </c>
      <c r="FO57" s="191">
        <f t="shared" si="198"/>
        <v>600</v>
      </c>
      <c r="FP57" s="191">
        <f t="shared" si="198"/>
        <v>290</v>
      </c>
      <c r="FQ57" s="89">
        <v>250</v>
      </c>
      <c r="FR57" s="90">
        <f t="shared" si="199"/>
        <v>0</v>
      </c>
      <c r="FS57" s="90"/>
      <c r="FT57" s="91"/>
      <c r="FU57" s="90">
        <f t="shared" si="200"/>
        <v>0</v>
      </c>
      <c r="FV57" s="90">
        <f t="shared" si="201"/>
        <v>0</v>
      </c>
      <c r="FW57" s="90">
        <f t="shared" si="202"/>
        <v>0</v>
      </c>
      <c r="FX57" s="90"/>
      <c r="FY57" s="90">
        <f t="shared" si="203"/>
        <v>0</v>
      </c>
      <c r="FZ57" s="90">
        <f t="shared" si="204"/>
        <v>0</v>
      </c>
      <c r="GA57" s="89"/>
      <c r="GB57" s="89">
        <v>250</v>
      </c>
      <c r="GC57" s="90">
        <f t="shared" si="205"/>
        <v>0</v>
      </c>
      <c r="GD57" s="90"/>
      <c r="GE57" s="91"/>
      <c r="GF57" s="90">
        <f t="shared" si="206"/>
        <v>0</v>
      </c>
      <c r="GG57" s="90">
        <f t="shared" si="207"/>
        <v>0</v>
      </c>
      <c r="GH57" s="90">
        <f t="shared" si="208"/>
        <v>0</v>
      </c>
      <c r="GI57" s="90"/>
      <c r="GJ57" s="90">
        <f t="shared" si="209"/>
        <v>0</v>
      </c>
      <c r="GK57" s="90">
        <f t="shared" si="210"/>
        <v>0</v>
      </c>
      <c r="GL57" s="89"/>
      <c r="GM57" s="89">
        <v>250</v>
      </c>
      <c r="GN57" s="90">
        <f t="shared" si="211"/>
        <v>0</v>
      </c>
      <c r="GO57" s="90"/>
      <c r="GP57" s="91"/>
      <c r="GQ57" s="90">
        <f t="shared" si="212"/>
        <v>0</v>
      </c>
      <c r="GR57" s="90">
        <f t="shared" si="213"/>
        <v>0</v>
      </c>
      <c r="GS57" s="90">
        <f t="shared" si="214"/>
        <v>0</v>
      </c>
      <c r="GT57" s="90"/>
      <c r="GU57" s="90">
        <f t="shared" si="215"/>
        <v>0</v>
      </c>
      <c r="GV57" s="90">
        <f t="shared" si="216"/>
        <v>0</v>
      </c>
      <c r="GW57" s="89"/>
      <c r="GX57" s="89">
        <f t="shared" si="217"/>
        <v>750</v>
      </c>
      <c r="GY57" s="90">
        <f t="shared" si="217"/>
        <v>0</v>
      </c>
      <c r="GZ57" s="90">
        <f t="shared" si="217"/>
        <v>0</v>
      </c>
      <c r="HA57" s="90">
        <f t="shared" si="217"/>
        <v>0</v>
      </c>
      <c r="HB57" s="90">
        <f t="shared" si="217"/>
        <v>0</v>
      </c>
      <c r="HC57" s="90">
        <f t="shared" si="81"/>
        <v>0</v>
      </c>
      <c r="HD57" s="90">
        <f t="shared" si="218"/>
        <v>0</v>
      </c>
      <c r="HE57" s="90">
        <f t="shared" si="218"/>
        <v>0</v>
      </c>
      <c r="HF57" s="90">
        <f t="shared" si="219"/>
        <v>0</v>
      </c>
      <c r="HG57" s="90">
        <f t="shared" si="220"/>
        <v>0</v>
      </c>
      <c r="HH57" s="89">
        <f t="shared" si="221"/>
        <v>0</v>
      </c>
      <c r="HI57" s="90">
        <f t="shared" si="222"/>
        <v>3000</v>
      </c>
      <c r="HJ57" s="90">
        <f t="shared" si="222"/>
        <v>750</v>
      </c>
      <c r="HK57" s="90">
        <f t="shared" si="222"/>
        <v>0</v>
      </c>
      <c r="HL57" s="90">
        <f t="shared" si="222"/>
        <v>0</v>
      </c>
      <c r="HM57" s="90">
        <f t="shared" si="222"/>
        <v>750</v>
      </c>
      <c r="HN57" s="90">
        <f t="shared" si="222"/>
        <v>50</v>
      </c>
      <c r="HO57" s="90">
        <f t="shared" si="222"/>
        <v>0</v>
      </c>
      <c r="HP57" s="90">
        <f t="shared" si="222"/>
        <v>0</v>
      </c>
      <c r="HQ57" s="90">
        <f t="shared" si="222"/>
        <v>50</v>
      </c>
      <c r="HR57" s="90">
        <f t="shared" si="222"/>
        <v>700</v>
      </c>
      <c r="HS57" s="90">
        <f t="shared" si="222"/>
        <v>290</v>
      </c>
      <c r="HT57" s="159">
        <f>BD57+CV57+EY57+HB57</f>
        <v>750</v>
      </c>
      <c r="HU57" s="131">
        <f>BD57+CV57+EY57+FU57+GF57</f>
        <v>750</v>
      </c>
      <c r="HV57" s="131">
        <f>W57+AH57+AS57+BO57+BZ57</f>
        <v>750</v>
      </c>
      <c r="HW57" s="84"/>
      <c r="HX57" s="84">
        <f>AC57+AN57+AY57+BU57+CF57+CQ57+DX57+EI57</f>
        <v>290</v>
      </c>
      <c r="HY57" s="84"/>
      <c r="HZ57" s="84"/>
      <c r="IA57" s="84"/>
      <c r="IB57" s="84"/>
      <c r="IC57" s="84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</row>
    <row r="58" spans="1:319" s="2" customFormat="1" ht="15.75" customHeight="1" x14ac:dyDescent="0.25">
      <c r="A58" s="33">
        <v>277</v>
      </c>
      <c r="B58" s="37">
        <v>7</v>
      </c>
      <c r="C58" s="37"/>
      <c r="D58" s="37"/>
      <c r="E58" s="37"/>
      <c r="F58" s="26" t="s">
        <v>386</v>
      </c>
      <c r="G58" s="21" t="s">
        <v>375</v>
      </c>
      <c r="H58" s="27" t="s">
        <v>387</v>
      </c>
      <c r="I58" s="87">
        <v>61006026148</v>
      </c>
      <c r="J58" s="34" t="s">
        <v>13</v>
      </c>
      <c r="K58" s="92" t="s">
        <v>20</v>
      </c>
      <c r="L58" s="34" t="s">
        <v>976</v>
      </c>
      <c r="M58" s="34">
        <v>165</v>
      </c>
      <c r="N58" s="34" t="s">
        <v>1242</v>
      </c>
      <c r="O58" s="34"/>
      <c r="P58" s="100" t="s">
        <v>135</v>
      </c>
      <c r="Q58" s="37">
        <v>6</v>
      </c>
      <c r="R58" s="39" t="s">
        <v>1136</v>
      </c>
      <c r="S58" s="89">
        <v>250</v>
      </c>
      <c r="T58" s="90">
        <f t="shared" si="132"/>
        <v>250</v>
      </c>
      <c r="U58" s="90"/>
      <c r="V58" s="91"/>
      <c r="W58" s="90">
        <f t="shared" si="133"/>
        <v>250</v>
      </c>
      <c r="X58" s="90">
        <f t="shared" si="134"/>
        <v>50</v>
      </c>
      <c r="Y58" s="90">
        <f t="shared" si="135"/>
        <v>0</v>
      </c>
      <c r="Z58" s="90"/>
      <c r="AA58" s="90">
        <f t="shared" si="136"/>
        <v>50</v>
      </c>
      <c r="AB58" s="90">
        <f t="shared" si="137"/>
        <v>200</v>
      </c>
      <c r="AC58" s="89">
        <v>190</v>
      </c>
      <c r="AD58" s="89">
        <v>250</v>
      </c>
      <c r="AE58" s="90">
        <f t="shared" si="138"/>
        <v>250</v>
      </c>
      <c r="AF58" s="90"/>
      <c r="AG58" s="91"/>
      <c r="AH58" s="90">
        <f t="shared" si="139"/>
        <v>250</v>
      </c>
      <c r="AI58" s="90">
        <v>0</v>
      </c>
      <c r="AJ58" s="90">
        <v>0</v>
      </c>
      <c r="AK58" s="90"/>
      <c r="AL58" s="90">
        <f t="shared" si="140"/>
        <v>0</v>
      </c>
      <c r="AM58" s="90">
        <f t="shared" si="141"/>
        <v>250</v>
      </c>
      <c r="AN58" s="177">
        <v>146</v>
      </c>
      <c r="AO58" s="89">
        <v>250</v>
      </c>
      <c r="AP58" s="90">
        <f t="shared" si="142"/>
        <v>250</v>
      </c>
      <c r="AQ58" s="90"/>
      <c r="AR58" s="91"/>
      <c r="AS58" s="90">
        <f t="shared" si="143"/>
        <v>250</v>
      </c>
      <c r="AT58" s="90">
        <v>0</v>
      </c>
      <c r="AU58" s="90">
        <v>0</v>
      </c>
      <c r="AV58" s="90"/>
      <c r="AW58" s="90">
        <f t="shared" si="144"/>
        <v>0</v>
      </c>
      <c r="AX58" s="90">
        <f t="shared" si="145"/>
        <v>250</v>
      </c>
      <c r="AY58" s="89">
        <v>283</v>
      </c>
      <c r="AZ58" s="89">
        <f t="shared" si="146"/>
        <v>750</v>
      </c>
      <c r="BA58" s="90">
        <f t="shared" si="146"/>
        <v>750</v>
      </c>
      <c r="BB58" s="90">
        <f t="shared" si="146"/>
        <v>0</v>
      </c>
      <c r="BC58" s="90">
        <f t="shared" si="146"/>
        <v>0</v>
      </c>
      <c r="BD58" s="90">
        <f t="shared" si="146"/>
        <v>750</v>
      </c>
      <c r="BE58" s="90">
        <f t="shared" si="26"/>
        <v>150</v>
      </c>
      <c r="BF58" s="90">
        <f t="shared" si="147"/>
        <v>0</v>
      </c>
      <c r="BG58" s="90">
        <f t="shared" si="147"/>
        <v>0</v>
      </c>
      <c r="BH58" s="90">
        <f t="shared" si="148"/>
        <v>150</v>
      </c>
      <c r="BI58" s="90">
        <f t="shared" si="149"/>
        <v>600</v>
      </c>
      <c r="BJ58" s="89">
        <f t="shared" si="150"/>
        <v>619</v>
      </c>
      <c r="BK58" s="89">
        <v>250</v>
      </c>
      <c r="BL58" s="90">
        <f t="shared" si="151"/>
        <v>0</v>
      </c>
      <c r="BM58" s="90"/>
      <c r="BN58" s="91"/>
      <c r="BO58" s="90">
        <f t="shared" si="152"/>
        <v>0</v>
      </c>
      <c r="BP58" s="90">
        <f t="shared" si="153"/>
        <v>0</v>
      </c>
      <c r="BQ58" s="90">
        <f t="shared" si="154"/>
        <v>0</v>
      </c>
      <c r="BR58" s="90"/>
      <c r="BS58" s="90">
        <f t="shared" si="155"/>
        <v>0</v>
      </c>
      <c r="BT58" s="90">
        <f t="shared" si="156"/>
        <v>0</v>
      </c>
      <c r="BU58" s="89"/>
      <c r="BV58" s="89">
        <v>250</v>
      </c>
      <c r="BW58" s="90">
        <f t="shared" si="157"/>
        <v>0</v>
      </c>
      <c r="BX58" s="90"/>
      <c r="BY58" s="91"/>
      <c r="BZ58" s="90">
        <f t="shared" si="158"/>
        <v>0</v>
      </c>
      <c r="CA58" s="90">
        <f t="shared" si="159"/>
        <v>0</v>
      </c>
      <c r="CB58" s="90">
        <f t="shared" si="160"/>
        <v>0</v>
      </c>
      <c r="CC58" s="90"/>
      <c r="CD58" s="90">
        <f t="shared" si="161"/>
        <v>0</v>
      </c>
      <c r="CE58" s="90">
        <f t="shared" si="162"/>
        <v>0</v>
      </c>
      <c r="CF58" s="89"/>
      <c r="CG58" s="89">
        <v>250</v>
      </c>
      <c r="CH58" s="90">
        <f t="shared" si="163"/>
        <v>0</v>
      </c>
      <c r="CI58" s="90"/>
      <c r="CJ58" s="91"/>
      <c r="CK58" s="90">
        <f t="shared" si="164"/>
        <v>0</v>
      </c>
      <c r="CL58" s="90">
        <f t="shared" si="165"/>
        <v>0</v>
      </c>
      <c r="CM58" s="90">
        <f t="shared" si="166"/>
        <v>0</v>
      </c>
      <c r="CN58" s="90"/>
      <c r="CO58" s="90">
        <f t="shared" si="167"/>
        <v>0</v>
      </c>
      <c r="CP58" s="90">
        <f t="shared" si="168"/>
        <v>0</v>
      </c>
      <c r="CQ58" s="89"/>
      <c r="CR58" s="89">
        <f t="shared" si="169"/>
        <v>750</v>
      </c>
      <c r="CS58" s="90">
        <f t="shared" si="169"/>
        <v>0</v>
      </c>
      <c r="CT58" s="90">
        <f t="shared" si="169"/>
        <v>0</v>
      </c>
      <c r="CU58" s="90">
        <f t="shared" si="169"/>
        <v>0</v>
      </c>
      <c r="CV58" s="90">
        <f t="shared" si="169"/>
        <v>0</v>
      </c>
      <c r="CW58" s="90">
        <f t="shared" si="46"/>
        <v>0</v>
      </c>
      <c r="CX58" s="90">
        <f t="shared" si="170"/>
        <v>0</v>
      </c>
      <c r="CY58" s="90">
        <f t="shared" si="170"/>
        <v>0</v>
      </c>
      <c r="CZ58" s="90">
        <f t="shared" si="171"/>
        <v>0</v>
      </c>
      <c r="DA58" s="90">
        <f t="shared" si="172"/>
        <v>0</v>
      </c>
      <c r="DB58" s="89">
        <f t="shared" si="173"/>
        <v>0</v>
      </c>
      <c r="DC58" s="191">
        <f t="shared" si="174"/>
        <v>1500</v>
      </c>
      <c r="DD58" s="191">
        <f t="shared" si="174"/>
        <v>750</v>
      </c>
      <c r="DE58" s="191">
        <f t="shared" si="174"/>
        <v>0</v>
      </c>
      <c r="DF58" s="191">
        <f t="shared" si="174"/>
        <v>0</v>
      </c>
      <c r="DG58" s="191">
        <f t="shared" si="174"/>
        <v>750</v>
      </c>
      <c r="DH58" s="191">
        <f t="shared" si="174"/>
        <v>150</v>
      </c>
      <c r="DI58" s="191">
        <f t="shared" si="174"/>
        <v>0</v>
      </c>
      <c r="DJ58" s="191">
        <f t="shared" si="174"/>
        <v>0</v>
      </c>
      <c r="DK58" s="191">
        <f t="shared" si="174"/>
        <v>150</v>
      </c>
      <c r="DL58" s="191">
        <f t="shared" si="174"/>
        <v>600</v>
      </c>
      <c r="DM58" s="191">
        <f t="shared" si="174"/>
        <v>619</v>
      </c>
      <c r="DN58" s="89">
        <v>250</v>
      </c>
      <c r="DO58" s="90">
        <f t="shared" si="175"/>
        <v>0</v>
      </c>
      <c r="DP58" s="90"/>
      <c r="DQ58" s="91"/>
      <c r="DR58" s="90">
        <f t="shared" si="176"/>
        <v>0</v>
      </c>
      <c r="DS58" s="90">
        <f t="shared" si="177"/>
        <v>0</v>
      </c>
      <c r="DT58" s="90">
        <f t="shared" si="178"/>
        <v>0</v>
      </c>
      <c r="DU58" s="90"/>
      <c r="DV58" s="90">
        <f t="shared" si="179"/>
        <v>0</v>
      </c>
      <c r="DW58" s="90">
        <f t="shared" si="180"/>
        <v>0</v>
      </c>
      <c r="DX58" s="89"/>
      <c r="DY58" s="89">
        <v>250</v>
      </c>
      <c r="DZ58" s="90">
        <f t="shared" si="181"/>
        <v>0</v>
      </c>
      <c r="EA58" s="90"/>
      <c r="EB58" s="91"/>
      <c r="EC58" s="90">
        <f t="shared" si="182"/>
        <v>0</v>
      </c>
      <c r="ED58" s="90">
        <f t="shared" si="183"/>
        <v>0</v>
      </c>
      <c r="EE58" s="90">
        <f t="shared" si="184"/>
        <v>0</v>
      </c>
      <c r="EF58" s="90"/>
      <c r="EG58" s="90">
        <f t="shared" si="185"/>
        <v>0</v>
      </c>
      <c r="EH58" s="90">
        <f t="shared" si="186"/>
        <v>0</v>
      </c>
      <c r="EI58" s="89"/>
      <c r="EJ58" s="89">
        <v>250</v>
      </c>
      <c r="EK58" s="90">
        <f t="shared" si="187"/>
        <v>0</v>
      </c>
      <c r="EL58" s="90"/>
      <c r="EM58" s="91"/>
      <c r="EN58" s="90">
        <f t="shared" si="188"/>
        <v>0</v>
      </c>
      <c r="EO58" s="90">
        <f t="shared" si="189"/>
        <v>0</v>
      </c>
      <c r="EP58" s="90">
        <f t="shared" si="190"/>
        <v>0</v>
      </c>
      <c r="EQ58" s="90"/>
      <c r="ER58" s="90">
        <f t="shared" si="191"/>
        <v>0</v>
      </c>
      <c r="ES58" s="90">
        <f t="shared" si="192"/>
        <v>0</v>
      </c>
      <c r="ET58" s="89"/>
      <c r="EU58" s="89">
        <f t="shared" si="193"/>
        <v>750</v>
      </c>
      <c r="EV58" s="90">
        <f t="shared" si="193"/>
        <v>0</v>
      </c>
      <c r="EW58" s="90">
        <f t="shared" si="193"/>
        <v>0</v>
      </c>
      <c r="EX58" s="90">
        <f t="shared" si="193"/>
        <v>0</v>
      </c>
      <c r="EY58" s="90">
        <f t="shared" si="193"/>
        <v>0</v>
      </c>
      <c r="EZ58" s="90">
        <f t="shared" si="64"/>
        <v>0</v>
      </c>
      <c r="FA58" s="90">
        <f t="shared" si="194"/>
        <v>0</v>
      </c>
      <c r="FB58" s="90">
        <f t="shared" si="194"/>
        <v>0</v>
      </c>
      <c r="FC58" s="90">
        <f t="shared" si="195"/>
        <v>0</v>
      </c>
      <c r="FD58" s="90">
        <f t="shared" si="196"/>
        <v>0</v>
      </c>
      <c r="FE58" s="89">
        <f t="shared" si="197"/>
        <v>0</v>
      </c>
      <c r="FF58" s="191">
        <f t="shared" si="198"/>
        <v>2250</v>
      </c>
      <c r="FG58" s="191">
        <f t="shared" si="198"/>
        <v>750</v>
      </c>
      <c r="FH58" s="191">
        <f t="shared" si="198"/>
        <v>0</v>
      </c>
      <c r="FI58" s="191">
        <f t="shared" si="198"/>
        <v>0</v>
      </c>
      <c r="FJ58" s="191">
        <f t="shared" si="198"/>
        <v>750</v>
      </c>
      <c r="FK58" s="191">
        <f t="shared" si="198"/>
        <v>150</v>
      </c>
      <c r="FL58" s="191">
        <f t="shared" si="198"/>
        <v>0</v>
      </c>
      <c r="FM58" s="191">
        <f t="shared" si="198"/>
        <v>0</v>
      </c>
      <c r="FN58" s="191">
        <f t="shared" si="198"/>
        <v>150</v>
      </c>
      <c r="FO58" s="191">
        <f t="shared" si="198"/>
        <v>600</v>
      </c>
      <c r="FP58" s="191">
        <f t="shared" si="198"/>
        <v>619</v>
      </c>
      <c r="FQ58" s="89">
        <v>250</v>
      </c>
      <c r="FR58" s="90">
        <f t="shared" si="199"/>
        <v>0</v>
      </c>
      <c r="FS58" s="90"/>
      <c r="FT58" s="91"/>
      <c r="FU58" s="90">
        <f t="shared" si="200"/>
        <v>0</v>
      </c>
      <c r="FV58" s="90">
        <f t="shared" si="201"/>
        <v>0</v>
      </c>
      <c r="FW58" s="90">
        <f t="shared" si="202"/>
        <v>0</v>
      </c>
      <c r="FX58" s="90"/>
      <c r="FY58" s="90">
        <f t="shared" si="203"/>
        <v>0</v>
      </c>
      <c r="FZ58" s="90">
        <f t="shared" si="204"/>
        <v>0</v>
      </c>
      <c r="GA58" s="89"/>
      <c r="GB58" s="89">
        <v>250</v>
      </c>
      <c r="GC58" s="90">
        <f t="shared" si="205"/>
        <v>0</v>
      </c>
      <c r="GD58" s="90"/>
      <c r="GE58" s="91"/>
      <c r="GF58" s="90">
        <f t="shared" si="206"/>
        <v>0</v>
      </c>
      <c r="GG58" s="90">
        <f t="shared" si="207"/>
        <v>0</v>
      </c>
      <c r="GH58" s="90">
        <f t="shared" si="208"/>
        <v>0</v>
      </c>
      <c r="GI58" s="90"/>
      <c r="GJ58" s="90">
        <f t="shared" si="209"/>
        <v>0</v>
      </c>
      <c r="GK58" s="90">
        <f t="shared" si="210"/>
        <v>0</v>
      </c>
      <c r="GL58" s="89"/>
      <c r="GM58" s="89">
        <v>250</v>
      </c>
      <c r="GN58" s="90">
        <f t="shared" si="211"/>
        <v>0</v>
      </c>
      <c r="GO58" s="90"/>
      <c r="GP58" s="91"/>
      <c r="GQ58" s="90">
        <f t="shared" si="212"/>
        <v>0</v>
      </c>
      <c r="GR58" s="90">
        <f t="shared" si="213"/>
        <v>0</v>
      </c>
      <c r="GS58" s="90">
        <f t="shared" si="214"/>
        <v>0</v>
      </c>
      <c r="GT58" s="90"/>
      <c r="GU58" s="90">
        <f t="shared" si="215"/>
        <v>0</v>
      </c>
      <c r="GV58" s="90">
        <f t="shared" si="216"/>
        <v>0</v>
      </c>
      <c r="GW58" s="89"/>
      <c r="GX58" s="89">
        <f t="shared" si="217"/>
        <v>750</v>
      </c>
      <c r="GY58" s="90">
        <f t="shared" si="217"/>
        <v>0</v>
      </c>
      <c r="GZ58" s="90">
        <f t="shared" si="217"/>
        <v>0</v>
      </c>
      <c r="HA58" s="90">
        <f t="shared" si="217"/>
        <v>0</v>
      </c>
      <c r="HB58" s="90">
        <f t="shared" si="217"/>
        <v>0</v>
      </c>
      <c r="HC58" s="90">
        <f t="shared" si="81"/>
        <v>0</v>
      </c>
      <c r="HD58" s="90">
        <f t="shared" si="218"/>
        <v>0</v>
      </c>
      <c r="HE58" s="90">
        <f t="shared" si="218"/>
        <v>0</v>
      </c>
      <c r="HF58" s="90">
        <f t="shared" si="219"/>
        <v>0</v>
      </c>
      <c r="HG58" s="90">
        <f t="shared" si="220"/>
        <v>0</v>
      </c>
      <c r="HH58" s="89">
        <f t="shared" si="221"/>
        <v>0</v>
      </c>
      <c r="HI58" s="90">
        <f t="shared" si="222"/>
        <v>3000</v>
      </c>
      <c r="HJ58" s="90">
        <f t="shared" si="222"/>
        <v>750</v>
      </c>
      <c r="HK58" s="90">
        <f t="shared" si="222"/>
        <v>0</v>
      </c>
      <c r="HL58" s="90">
        <f t="shared" si="222"/>
        <v>0</v>
      </c>
      <c r="HM58" s="90">
        <f t="shared" si="222"/>
        <v>750</v>
      </c>
      <c r="HN58" s="90">
        <f t="shared" si="222"/>
        <v>50</v>
      </c>
      <c r="HO58" s="90">
        <f t="shared" si="222"/>
        <v>0</v>
      </c>
      <c r="HP58" s="90">
        <f t="shared" si="222"/>
        <v>0</v>
      </c>
      <c r="HQ58" s="90">
        <f t="shared" si="222"/>
        <v>50</v>
      </c>
      <c r="HR58" s="90">
        <f t="shared" si="222"/>
        <v>700</v>
      </c>
      <c r="HS58" s="90">
        <f t="shared" si="222"/>
        <v>619</v>
      </c>
      <c r="HT58" s="159">
        <f t="shared" si="87"/>
        <v>750</v>
      </c>
      <c r="HU58" s="131">
        <f t="shared" si="88"/>
        <v>750</v>
      </c>
      <c r="HV58" s="131">
        <f t="shared" si="89"/>
        <v>750</v>
      </c>
      <c r="HW58" s="84"/>
      <c r="HX58" s="84">
        <f t="shared" si="90"/>
        <v>619</v>
      </c>
      <c r="HY58" s="84"/>
      <c r="HZ58" s="84"/>
      <c r="IA58" s="84"/>
      <c r="IB58" s="84"/>
      <c r="IC58" s="84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</row>
    <row r="59" spans="1:319" s="4" customFormat="1" ht="15.75" customHeight="1" x14ac:dyDescent="0.25">
      <c r="A59" s="33">
        <v>278</v>
      </c>
      <c r="B59" s="37">
        <v>8</v>
      </c>
      <c r="C59" s="37"/>
      <c r="D59" s="37"/>
      <c r="E59" s="37"/>
      <c r="F59" s="19" t="s">
        <v>388</v>
      </c>
      <c r="G59" s="146" t="s">
        <v>375</v>
      </c>
      <c r="H59" s="17" t="s">
        <v>389</v>
      </c>
      <c r="I59" s="87">
        <v>61006029526</v>
      </c>
      <c r="J59" s="34" t="s">
        <v>92</v>
      </c>
      <c r="K59" s="92" t="s">
        <v>93</v>
      </c>
      <c r="L59" s="34" t="s">
        <v>956</v>
      </c>
      <c r="M59" s="34">
        <v>195</v>
      </c>
      <c r="N59" s="34" t="s">
        <v>1242</v>
      </c>
      <c r="O59" s="34"/>
      <c r="P59" s="100" t="s">
        <v>135</v>
      </c>
      <c r="Q59" s="254">
        <v>7</v>
      </c>
      <c r="R59" s="39" t="s">
        <v>247</v>
      </c>
      <c r="S59" s="89">
        <v>250</v>
      </c>
      <c r="T59" s="90">
        <f t="shared" si="132"/>
        <v>250</v>
      </c>
      <c r="U59" s="90"/>
      <c r="V59" s="91"/>
      <c r="W59" s="90">
        <f t="shared" si="133"/>
        <v>250</v>
      </c>
      <c r="X59" s="90">
        <f t="shared" si="134"/>
        <v>50</v>
      </c>
      <c r="Y59" s="90">
        <f t="shared" si="135"/>
        <v>0</v>
      </c>
      <c r="Z59" s="90"/>
      <c r="AA59" s="90">
        <f t="shared" si="136"/>
        <v>50</v>
      </c>
      <c r="AB59" s="90">
        <f t="shared" si="137"/>
        <v>200</v>
      </c>
      <c r="AC59" s="89">
        <v>190</v>
      </c>
      <c r="AD59" s="89">
        <v>250</v>
      </c>
      <c r="AE59" s="90">
        <f t="shared" si="138"/>
        <v>250</v>
      </c>
      <c r="AF59" s="90"/>
      <c r="AG59" s="91"/>
      <c r="AH59" s="90">
        <f t="shared" si="139"/>
        <v>250</v>
      </c>
      <c r="AI59" s="90">
        <v>0</v>
      </c>
      <c r="AJ59" s="90">
        <v>0</v>
      </c>
      <c r="AK59" s="90"/>
      <c r="AL59" s="90">
        <f t="shared" si="140"/>
        <v>0</v>
      </c>
      <c r="AM59" s="90">
        <f t="shared" si="141"/>
        <v>250</v>
      </c>
      <c r="AN59" s="177">
        <v>311</v>
      </c>
      <c r="AO59" s="89">
        <v>250</v>
      </c>
      <c r="AP59" s="90">
        <f t="shared" si="142"/>
        <v>250</v>
      </c>
      <c r="AQ59" s="90"/>
      <c r="AR59" s="91"/>
      <c r="AS59" s="90">
        <f t="shared" si="143"/>
        <v>250</v>
      </c>
      <c r="AT59" s="90">
        <v>0</v>
      </c>
      <c r="AU59" s="90">
        <v>0</v>
      </c>
      <c r="AV59" s="90"/>
      <c r="AW59" s="90">
        <f t="shared" si="144"/>
        <v>0</v>
      </c>
      <c r="AX59" s="90">
        <f t="shared" si="145"/>
        <v>250</v>
      </c>
      <c r="AY59" s="89">
        <v>256</v>
      </c>
      <c r="AZ59" s="89">
        <f t="shared" si="146"/>
        <v>750</v>
      </c>
      <c r="BA59" s="90">
        <f t="shared" si="146"/>
        <v>750</v>
      </c>
      <c r="BB59" s="90">
        <f t="shared" si="146"/>
        <v>0</v>
      </c>
      <c r="BC59" s="90">
        <f t="shared" si="146"/>
        <v>0</v>
      </c>
      <c r="BD59" s="90">
        <f t="shared" si="146"/>
        <v>750</v>
      </c>
      <c r="BE59" s="90">
        <f t="shared" si="26"/>
        <v>150</v>
      </c>
      <c r="BF59" s="90">
        <f t="shared" si="147"/>
        <v>0</v>
      </c>
      <c r="BG59" s="90">
        <f t="shared" si="147"/>
        <v>0</v>
      </c>
      <c r="BH59" s="90">
        <f t="shared" si="148"/>
        <v>150</v>
      </c>
      <c r="BI59" s="90">
        <f t="shared" si="149"/>
        <v>600</v>
      </c>
      <c r="BJ59" s="89">
        <f t="shared" si="150"/>
        <v>757</v>
      </c>
      <c r="BK59" s="89">
        <v>250</v>
      </c>
      <c r="BL59" s="90">
        <f t="shared" si="151"/>
        <v>0</v>
      </c>
      <c r="BM59" s="90"/>
      <c r="BN59" s="91"/>
      <c r="BO59" s="90">
        <f t="shared" si="152"/>
        <v>0</v>
      </c>
      <c r="BP59" s="90">
        <f t="shared" si="153"/>
        <v>0</v>
      </c>
      <c r="BQ59" s="90">
        <f t="shared" si="154"/>
        <v>0</v>
      </c>
      <c r="BR59" s="90"/>
      <c r="BS59" s="90">
        <f t="shared" si="155"/>
        <v>0</v>
      </c>
      <c r="BT59" s="90">
        <f t="shared" si="156"/>
        <v>0</v>
      </c>
      <c r="BU59" s="89"/>
      <c r="BV59" s="89">
        <v>250</v>
      </c>
      <c r="BW59" s="90">
        <f t="shared" si="157"/>
        <v>0</v>
      </c>
      <c r="BX59" s="90"/>
      <c r="BY59" s="91"/>
      <c r="BZ59" s="90">
        <f t="shared" si="158"/>
        <v>0</v>
      </c>
      <c r="CA59" s="90">
        <f t="shared" si="159"/>
        <v>0</v>
      </c>
      <c r="CB59" s="90">
        <f t="shared" si="160"/>
        <v>0</v>
      </c>
      <c r="CC59" s="90"/>
      <c r="CD59" s="90">
        <f t="shared" si="161"/>
        <v>0</v>
      </c>
      <c r="CE59" s="90">
        <f t="shared" si="162"/>
        <v>0</v>
      </c>
      <c r="CF59" s="89"/>
      <c r="CG59" s="89">
        <v>250</v>
      </c>
      <c r="CH59" s="90">
        <f t="shared" si="163"/>
        <v>0</v>
      </c>
      <c r="CI59" s="90"/>
      <c r="CJ59" s="91"/>
      <c r="CK59" s="90">
        <f t="shared" si="164"/>
        <v>0</v>
      </c>
      <c r="CL59" s="90">
        <f t="shared" si="165"/>
        <v>0</v>
      </c>
      <c r="CM59" s="90">
        <f t="shared" si="166"/>
        <v>0</v>
      </c>
      <c r="CN59" s="90"/>
      <c r="CO59" s="90">
        <f t="shared" si="167"/>
        <v>0</v>
      </c>
      <c r="CP59" s="90">
        <f t="shared" si="168"/>
        <v>0</v>
      </c>
      <c r="CQ59" s="89"/>
      <c r="CR59" s="89">
        <f t="shared" si="169"/>
        <v>750</v>
      </c>
      <c r="CS59" s="90">
        <f t="shared" si="169"/>
        <v>0</v>
      </c>
      <c r="CT59" s="90">
        <f t="shared" si="169"/>
        <v>0</v>
      </c>
      <c r="CU59" s="90">
        <f t="shared" si="169"/>
        <v>0</v>
      </c>
      <c r="CV59" s="90">
        <f t="shared" si="169"/>
        <v>0</v>
      </c>
      <c r="CW59" s="90">
        <f t="shared" si="46"/>
        <v>0</v>
      </c>
      <c r="CX59" s="90">
        <f t="shared" si="170"/>
        <v>0</v>
      </c>
      <c r="CY59" s="90">
        <f t="shared" si="170"/>
        <v>0</v>
      </c>
      <c r="CZ59" s="90">
        <f t="shared" si="171"/>
        <v>0</v>
      </c>
      <c r="DA59" s="90">
        <f t="shared" si="172"/>
        <v>0</v>
      </c>
      <c r="DB59" s="89">
        <f t="shared" si="173"/>
        <v>0</v>
      </c>
      <c r="DC59" s="191">
        <f t="shared" si="174"/>
        <v>1500</v>
      </c>
      <c r="DD59" s="191">
        <f t="shared" si="174"/>
        <v>750</v>
      </c>
      <c r="DE59" s="191">
        <f t="shared" si="174"/>
        <v>0</v>
      </c>
      <c r="DF59" s="191">
        <f t="shared" si="174"/>
        <v>0</v>
      </c>
      <c r="DG59" s="191">
        <f t="shared" si="174"/>
        <v>750</v>
      </c>
      <c r="DH59" s="191">
        <f t="shared" si="174"/>
        <v>150</v>
      </c>
      <c r="DI59" s="191">
        <f t="shared" si="174"/>
        <v>0</v>
      </c>
      <c r="DJ59" s="191">
        <f t="shared" si="174"/>
        <v>0</v>
      </c>
      <c r="DK59" s="191">
        <f t="shared" si="174"/>
        <v>150</v>
      </c>
      <c r="DL59" s="191">
        <f t="shared" si="174"/>
        <v>600</v>
      </c>
      <c r="DM59" s="191">
        <f t="shared" si="174"/>
        <v>757</v>
      </c>
      <c r="DN59" s="89">
        <v>250</v>
      </c>
      <c r="DO59" s="90">
        <f t="shared" si="175"/>
        <v>0</v>
      </c>
      <c r="DP59" s="90"/>
      <c r="DQ59" s="91"/>
      <c r="DR59" s="90">
        <f t="shared" si="176"/>
        <v>0</v>
      </c>
      <c r="DS59" s="90">
        <f t="shared" si="177"/>
        <v>0</v>
      </c>
      <c r="DT59" s="90">
        <f t="shared" si="178"/>
        <v>0</v>
      </c>
      <c r="DU59" s="90"/>
      <c r="DV59" s="90">
        <f t="shared" si="179"/>
        <v>0</v>
      </c>
      <c r="DW59" s="90">
        <f t="shared" si="180"/>
        <v>0</v>
      </c>
      <c r="DX59" s="89"/>
      <c r="DY59" s="89">
        <v>250</v>
      </c>
      <c r="DZ59" s="90">
        <f t="shared" si="181"/>
        <v>0</v>
      </c>
      <c r="EA59" s="90"/>
      <c r="EB59" s="91"/>
      <c r="EC59" s="90">
        <f t="shared" si="182"/>
        <v>0</v>
      </c>
      <c r="ED59" s="90">
        <f t="shared" si="183"/>
        <v>0</v>
      </c>
      <c r="EE59" s="90">
        <f t="shared" si="184"/>
        <v>0</v>
      </c>
      <c r="EF59" s="90"/>
      <c r="EG59" s="90">
        <f t="shared" si="185"/>
        <v>0</v>
      </c>
      <c r="EH59" s="90">
        <f t="shared" si="186"/>
        <v>0</v>
      </c>
      <c r="EI59" s="89"/>
      <c r="EJ59" s="89">
        <v>250</v>
      </c>
      <c r="EK59" s="90">
        <f t="shared" si="187"/>
        <v>0</v>
      </c>
      <c r="EL59" s="90"/>
      <c r="EM59" s="91"/>
      <c r="EN59" s="90">
        <f t="shared" si="188"/>
        <v>0</v>
      </c>
      <c r="EO59" s="90">
        <f t="shared" si="189"/>
        <v>0</v>
      </c>
      <c r="EP59" s="90">
        <f t="shared" si="190"/>
        <v>0</v>
      </c>
      <c r="EQ59" s="90"/>
      <c r="ER59" s="90">
        <f t="shared" si="191"/>
        <v>0</v>
      </c>
      <c r="ES59" s="90">
        <f t="shared" si="192"/>
        <v>0</v>
      </c>
      <c r="ET59" s="89"/>
      <c r="EU59" s="89">
        <f t="shared" si="193"/>
        <v>750</v>
      </c>
      <c r="EV59" s="90">
        <f t="shared" si="193"/>
        <v>0</v>
      </c>
      <c r="EW59" s="90">
        <f t="shared" si="193"/>
        <v>0</v>
      </c>
      <c r="EX59" s="90">
        <f t="shared" si="193"/>
        <v>0</v>
      </c>
      <c r="EY59" s="90">
        <f t="shared" si="193"/>
        <v>0</v>
      </c>
      <c r="EZ59" s="90">
        <f t="shared" si="64"/>
        <v>0</v>
      </c>
      <c r="FA59" s="90">
        <f t="shared" si="194"/>
        <v>0</v>
      </c>
      <c r="FB59" s="90">
        <f t="shared" si="194"/>
        <v>0</v>
      </c>
      <c r="FC59" s="90">
        <f t="shared" si="195"/>
        <v>0</v>
      </c>
      <c r="FD59" s="90">
        <f t="shared" si="196"/>
        <v>0</v>
      </c>
      <c r="FE59" s="89">
        <f t="shared" si="197"/>
        <v>0</v>
      </c>
      <c r="FF59" s="191">
        <f t="shared" si="198"/>
        <v>2250</v>
      </c>
      <c r="FG59" s="191">
        <f t="shared" si="198"/>
        <v>750</v>
      </c>
      <c r="FH59" s="191">
        <f t="shared" si="198"/>
        <v>0</v>
      </c>
      <c r="FI59" s="191">
        <f t="shared" si="198"/>
        <v>0</v>
      </c>
      <c r="FJ59" s="191">
        <f t="shared" si="198"/>
        <v>750</v>
      </c>
      <c r="FK59" s="191">
        <f t="shared" si="198"/>
        <v>150</v>
      </c>
      <c r="FL59" s="191">
        <f t="shared" si="198"/>
        <v>0</v>
      </c>
      <c r="FM59" s="191">
        <f t="shared" si="198"/>
        <v>0</v>
      </c>
      <c r="FN59" s="191">
        <f t="shared" si="198"/>
        <v>150</v>
      </c>
      <c r="FO59" s="191">
        <f t="shared" si="198"/>
        <v>600</v>
      </c>
      <c r="FP59" s="191">
        <f t="shared" si="198"/>
        <v>757</v>
      </c>
      <c r="FQ59" s="89">
        <v>250</v>
      </c>
      <c r="FR59" s="90">
        <f t="shared" si="199"/>
        <v>0</v>
      </c>
      <c r="FS59" s="90"/>
      <c r="FT59" s="91"/>
      <c r="FU59" s="90">
        <f t="shared" si="200"/>
        <v>0</v>
      </c>
      <c r="FV59" s="90">
        <f t="shared" si="201"/>
        <v>0</v>
      </c>
      <c r="FW59" s="90">
        <f t="shared" si="202"/>
        <v>0</v>
      </c>
      <c r="FX59" s="90"/>
      <c r="FY59" s="90">
        <f t="shared" si="203"/>
        <v>0</v>
      </c>
      <c r="FZ59" s="90">
        <f t="shared" si="204"/>
        <v>0</v>
      </c>
      <c r="GA59" s="89"/>
      <c r="GB59" s="89">
        <v>250</v>
      </c>
      <c r="GC59" s="90">
        <f t="shared" si="205"/>
        <v>0</v>
      </c>
      <c r="GD59" s="90"/>
      <c r="GE59" s="91"/>
      <c r="GF59" s="90">
        <f t="shared" si="206"/>
        <v>0</v>
      </c>
      <c r="GG59" s="90">
        <f t="shared" si="207"/>
        <v>0</v>
      </c>
      <c r="GH59" s="90">
        <f t="shared" si="208"/>
        <v>0</v>
      </c>
      <c r="GI59" s="90"/>
      <c r="GJ59" s="90">
        <f t="shared" si="209"/>
        <v>0</v>
      </c>
      <c r="GK59" s="90">
        <f t="shared" si="210"/>
        <v>0</v>
      </c>
      <c r="GL59" s="89"/>
      <c r="GM59" s="89">
        <v>250</v>
      </c>
      <c r="GN59" s="90">
        <f t="shared" si="211"/>
        <v>0</v>
      </c>
      <c r="GO59" s="90"/>
      <c r="GP59" s="91"/>
      <c r="GQ59" s="90">
        <f t="shared" si="212"/>
        <v>0</v>
      </c>
      <c r="GR59" s="90">
        <f t="shared" si="213"/>
        <v>0</v>
      </c>
      <c r="GS59" s="90">
        <f t="shared" si="214"/>
        <v>0</v>
      </c>
      <c r="GT59" s="90"/>
      <c r="GU59" s="90">
        <f t="shared" si="215"/>
        <v>0</v>
      </c>
      <c r="GV59" s="90">
        <f t="shared" si="216"/>
        <v>0</v>
      </c>
      <c r="GW59" s="89"/>
      <c r="GX59" s="89">
        <f t="shared" si="217"/>
        <v>750</v>
      </c>
      <c r="GY59" s="90">
        <f t="shared" si="217"/>
        <v>0</v>
      </c>
      <c r="GZ59" s="90">
        <f t="shared" si="217"/>
        <v>0</v>
      </c>
      <c r="HA59" s="90">
        <f t="shared" si="217"/>
        <v>0</v>
      </c>
      <c r="HB59" s="90">
        <f t="shared" si="217"/>
        <v>0</v>
      </c>
      <c r="HC59" s="90">
        <f t="shared" si="81"/>
        <v>0</v>
      </c>
      <c r="HD59" s="90">
        <f t="shared" si="218"/>
        <v>0</v>
      </c>
      <c r="HE59" s="90">
        <f t="shared" si="218"/>
        <v>0</v>
      </c>
      <c r="HF59" s="90">
        <f t="shared" si="219"/>
        <v>0</v>
      </c>
      <c r="HG59" s="90">
        <f t="shared" si="220"/>
        <v>0</v>
      </c>
      <c r="HH59" s="89">
        <f t="shared" si="221"/>
        <v>0</v>
      </c>
      <c r="HI59" s="90">
        <f t="shared" si="222"/>
        <v>3000</v>
      </c>
      <c r="HJ59" s="90">
        <f t="shared" si="222"/>
        <v>750</v>
      </c>
      <c r="HK59" s="90">
        <f t="shared" si="222"/>
        <v>0</v>
      </c>
      <c r="HL59" s="90">
        <f t="shared" si="222"/>
        <v>0</v>
      </c>
      <c r="HM59" s="90">
        <f t="shared" si="222"/>
        <v>750</v>
      </c>
      <c r="HN59" s="90">
        <f t="shared" si="222"/>
        <v>50</v>
      </c>
      <c r="HO59" s="90">
        <f t="shared" si="222"/>
        <v>0</v>
      </c>
      <c r="HP59" s="90">
        <f t="shared" si="222"/>
        <v>0</v>
      </c>
      <c r="HQ59" s="90">
        <f t="shared" si="222"/>
        <v>50</v>
      </c>
      <c r="HR59" s="90">
        <f t="shared" si="222"/>
        <v>700</v>
      </c>
      <c r="HS59" s="90">
        <f t="shared" si="222"/>
        <v>757</v>
      </c>
      <c r="HT59" s="159">
        <f t="shared" si="87"/>
        <v>750</v>
      </c>
      <c r="HU59" s="131">
        <f t="shared" si="88"/>
        <v>750</v>
      </c>
      <c r="HV59" s="131">
        <f t="shared" si="89"/>
        <v>750</v>
      </c>
      <c r="HW59" s="84"/>
      <c r="HX59" s="84">
        <f t="shared" si="90"/>
        <v>757</v>
      </c>
      <c r="HY59" s="84"/>
      <c r="HZ59" s="84"/>
      <c r="IA59" s="84"/>
      <c r="IB59" s="84"/>
      <c r="IC59" s="84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</row>
    <row r="60" spans="1:319" s="4" customFormat="1" ht="15.75" customHeight="1" x14ac:dyDescent="0.25">
      <c r="A60" s="33">
        <v>279</v>
      </c>
      <c r="B60" s="37">
        <v>9</v>
      </c>
      <c r="C60" s="37"/>
      <c r="D60" s="37"/>
      <c r="E60" s="37"/>
      <c r="F60" s="19" t="s">
        <v>390</v>
      </c>
      <c r="G60" s="146" t="s">
        <v>375</v>
      </c>
      <c r="H60" s="17" t="s">
        <v>391</v>
      </c>
      <c r="I60" s="87">
        <v>61006026329</v>
      </c>
      <c r="J60" s="34" t="s">
        <v>94</v>
      </c>
      <c r="K60" s="92" t="s">
        <v>10</v>
      </c>
      <c r="L60" s="34" t="s">
        <v>966</v>
      </c>
      <c r="M60" s="34">
        <v>184</v>
      </c>
      <c r="N60" s="34" t="s">
        <v>1242</v>
      </c>
      <c r="O60" s="34"/>
      <c r="P60" s="100" t="s">
        <v>135</v>
      </c>
      <c r="Q60" s="256"/>
      <c r="R60" s="39" t="s">
        <v>247</v>
      </c>
      <c r="S60" s="89">
        <v>250</v>
      </c>
      <c r="T60" s="90">
        <f t="shared" si="132"/>
        <v>250</v>
      </c>
      <c r="U60" s="90"/>
      <c r="V60" s="91"/>
      <c r="W60" s="90">
        <f t="shared" si="133"/>
        <v>250</v>
      </c>
      <c r="X60" s="90">
        <f t="shared" si="134"/>
        <v>50</v>
      </c>
      <c r="Y60" s="90">
        <f t="shared" si="135"/>
        <v>0</v>
      </c>
      <c r="Z60" s="90"/>
      <c r="AA60" s="90">
        <f t="shared" si="136"/>
        <v>50</v>
      </c>
      <c r="AB60" s="90">
        <f t="shared" si="137"/>
        <v>200</v>
      </c>
      <c r="AC60" s="89">
        <v>252</v>
      </c>
      <c r="AD60" s="89">
        <v>250</v>
      </c>
      <c r="AE60" s="90">
        <f t="shared" si="138"/>
        <v>250</v>
      </c>
      <c r="AF60" s="90"/>
      <c r="AG60" s="91"/>
      <c r="AH60" s="90">
        <f t="shared" si="139"/>
        <v>250</v>
      </c>
      <c r="AI60" s="90">
        <v>0</v>
      </c>
      <c r="AJ60" s="90">
        <v>0</v>
      </c>
      <c r="AK60" s="90"/>
      <c r="AL60" s="90">
        <f t="shared" si="140"/>
        <v>0</v>
      </c>
      <c r="AM60" s="90">
        <f t="shared" si="141"/>
        <v>250</v>
      </c>
      <c r="AN60" s="177">
        <v>284</v>
      </c>
      <c r="AO60" s="89">
        <v>250</v>
      </c>
      <c r="AP60" s="90">
        <f t="shared" si="142"/>
        <v>250</v>
      </c>
      <c r="AQ60" s="90"/>
      <c r="AR60" s="91"/>
      <c r="AS60" s="90">
        <f t="shared" si="143"/>
        <v>250</v>
      </c>
      <c r="AT60" s="90">
        <v>0</v>
      </c>
      <c r="AU60" s="90">
        <v>0</v>
      </c>
      <c r="AV60" s="90"/>
      <c r="AW60" s="90">
        <f t="shared" si="144"/>
        <v>0</v>
      </c>
      <c r="AX60" s="90">
        <f t="shared" si="145"/>
        <v>250</v>
      </c>
      <c r="AY60" s="89">
        <v>294</v>
      </c>
      <c r="AZ60" s="89">
        <f t="shared" si="146"/>
        <v>750</v>
      </c>
      <c r="BA60" s="90">
        <f t="shared" si="146"/>
        <v>750</v>
      </c>
      <c r="BB60" s="90">
        <f t="shared" si="146"/>
        <v>0</v>
      </c>
      <c r="BC60" s="90">
        <f t="shared" si="146"/>
        <v>0</v>
      </c>
      <c r="BD60" s="90">
        <f t="shared" si="146"/>
        <v>750</v>
      </c>
      <c r="BE60" s="90">
        <f t="shared" si="26"/>
        <v>150</v>
      </c>
      <c r="BF60" s="90">
        <f t="shared" si="147"/>
        <v>0</v>
      </c>
      <c r="BG60" s="90">
        <f t="shared" si="147"/>
        <v>0</v>
      </c>
      <c r="BH60" s="90">
        <f t="shared" si="148"/>
        <v>150</v>
      </c>
      <c r="BI60" s="90">
        <f t="shared" si="149"/>
        <v>600</v>
      </c>
      <c r="BJ60" s="89">
        <f t="shared" si="150"/>
        <v>830</v>
      </c>
      <c r="BK60" s="89">
        <v>250</v>
      </c>
      <c r="BL60" s="90">
        <f t="shared" si="151"/>
        <v>0</v>
      </c>
      <c r="BM60" s="90"/>
      <c r="BN60" s="91"/>
      <c r="BO60" s="90">
        <f t="shared" si="152"/>
        <v>0</v>
      </c>
      <c r="BP60" s="90">
        <f t="shared" si="153"/>
        <v>0</v>
      </c>
      <c r="BQ60" s="90">
        <f t="shared" si="154"/>
        <v>0</v>
      </c>
      <c r="BR60" s="90"/>
      <c r="BS60" s="90">
        <f t="shared" si="155"/>
        <v>0</v>
      </c>
      <c r="BT60" s="90">
        <f t="shared" si="156"/>
        <v>0</v>
      </c>
      <c r="BU60" s="89"/>
      <c r="BV60" s="89">
        <v>250</v>
      </c>
      <c r="BW60" s="90">
        <f t="shared" si="157"/>
        <v>0</v>
      </c>
      <c r="BX60" s="90"/>
      <c r="BY60" s="91"/>
      <c r="BZ60" s="90">
        <f t="shared" si="158"/>
        <v>0</v>
      </c>
      <c r="CA60" s="90">
        <f t="shared" si="159"/>
        <v>0</v>
      </c>
      <c r="CB60" s="90">
        <f t="shared" si="160"/>
        <v>0</v>
      </c>
      <c r="CC60" s="90"/>
      <c r="CD60" s="90">
        <f t="shared" si="161"/>
        <v>0</v>
      </c>
      <c r="CE60" s="90">
        <f t="shared" si="162"/>
        <v>0</v>
      </c>
      <c r="CF60" s="89"/>
      <c r="CG60" s="89">
        <v>250</v>
      </c>
      <c r="CH60" s="90">
        <f t="shared" si="163"/>
        <v>0</v>
      </c>
      <c r="CI60" s="90"/>
      <c r="CJ60" s="91"/>
      <c r="CK60" s="90">
        <f t="shared" si="164"/>
        <v>0</v>
      </c>
      <c r="CL60" s="90">
        <f t="shared" si="165"/>
        <v>0</v>
      </c>
      <c r="CM60" s="90">
        <f t="shared" si="166"/>
        <v>0</v>
      </c>
      <c r="CN60" s="90"/>
      <c r="CO60" s="90">
        <f t="shared" si="167"/>
        <v>0</v>
      </c>
      <c r="CP60" s="90">
        <f t="shared" si="168"/>
        <v>0</v>
      </c>
      <c r="CQ60" s="89"/>
      <c r="CR60" s="89">
        <f t="shared" si="169"/>
        <v>750</v>
      </c>
      <c r="CS60" s="90">
        <f t="shared" si="169"/>
        <v>0</v>
      </c>
      <c r="CT60" s="90">
        <f t="shared" si="169"/>
        <v>0</v>
      </c>
      <c r="CU60" s="90">
        <f t="shared" si="169"/>
        <v>0</v>
      </c>
      <c r="CV60" s="90">
        <f t="shared" si="169"/>
        <v>0</v>
      </c>
      <c r="CW60" s="90">
        <f t="shared" si="46"/>
        <v>0</v>
      </c>
      <c r="CX60" s="90">
        <f t="shared" si="170"/>
        <v>0</v>
      </c>
      <c r="CY60" s="90">
        <f t="shared" si="170"/>
        <v>0</v>
      </c>
      <c r="CZ60" s="90">
        <f t="shared" si="171"/>
        <v>0</v>
      </c>
      <c r="DA60" s="90">
        <f t="shared" si="172"/>
        <v>0</v>
      </c>
      <c r="DB60" s="89">
        <f t="shared" si="173"/>
        <v>0</v>
      </c>
      <c r="DC60" s="191">
        <f t="shared" si="174"/>
        <v>1500</v>
      </c>
      <c r="DD60" s="191">
        <f t="shared" si="174"/>
        <v>750</v>
      </c>
      <c r="DE60" s="191">
        <f t="shared" si="174"/>
        <v>0</v>
      </c>
      <c r="DF60" s="191">
        <f t="shared" si="174"/>
        <v>0</v>
      </c>
      <c r="DG60" s="191">
        <f t="shared" si="174"/>
        <v>750</v>
      </c>
      <c r="DH60" s="191">
        <f t="shared" si="174"/>
        <v>150</v>
      </c>
      <c r="DI60" s="191">
        <f t="shared" si="174"/>
        <v>0</v>
      </c>
      <c r="DJ60" s="191">
        <f t="shared" si="174"/>
        <v>0</v>
      </c>
      <c r="DK60" s="191">
        <f t="shared" si="174"/>
        <v>150</v>
      </c>
      <c r="DL60" s="191">
        <f t="shared" si="174"/>
        <v>600</v>
      </c>
      <c r="DM60" s="191">
        <f t="shared" si="174"/>
        <v>830</v>
      </c>
      <c r="DN60" s="89">
        <v>250</v>
      </c>
      <c r="DO60" s="90">
        <f t="shared" si="175"/>
        <v>0</v>
      </c>
      <c r="DP60" s="90"/>
      <c r="DQ60" s="91"/>
      <c r="DR60" s="90">
        <f t="shared" si="176"/>
        <v>0</v>
      </c>
      <c r="DS60" s="90">
        <f t="shared" si="177"/>
        <v>0</v>
      </c>
      <c r="DT60" s="90">
        <f t="shared" si="178"/>
        <v>0</v>
      </c>
      <c r="DU60" s="90"/>
      <c r="DV60" s="90">
        <f t="shared" si="179"/>
        <v>0</v>
      </c>
      <c r="DW60" s="90">
        <f t="shared" si="180"/>
        <v>0</v>
      </c>
      <c r="DX60" s="89"/>
      <c r="DY60" s="89">
        <v>250</v>
      </c>
      <c r="DZ60" s="90">
        <f t="shared" si="181"/>
        <v>0</v>
      </c>
      <c r="EA60" s="90"/>
      <c r="EB60" s="91"/>
      <c r="EC60" s="90">
        <f t="shared" si="182"/>
        <v>0</v>
      </c>
      <c r="ED60" s="90">
        <f t="shared" si="183"/>
        <v>0</v>
      </c>
      <c r="EE60" s="90">
        <f t="shared" si="184"/>
        <v>0</v>
      </c>
      <c r="EF60" s="90"/>
      <c r="EG60" s="90">
        <f t="shared" si="185"/>
        <v>0</v>
      </c>
      <c r="EH60" s="90">
        <f t="shared" si="186"/>
        <v>0</v>
      </c>
      <c r="EI60" s="89"/>
      <c r="EJ60" s="89">
        <v>250</v>
      </c>
      <c r="EK60" s="90">
        <f t="shared" si="187"/>
        <v>0</v>
      </c>
      <c r="EL60" s="90"/>
      <c r="EM60" s="91"/>
      <c r="EN60" s="90">
        <f t="shared" si="188"/>
        <v>0</v>
      </c>
      <c r="EO60" s="90">
        <f t="shared" si="189"/>
        <v>0</v>
      </c>
      <c r="EP60" s="90">
        <f t="shared" si="190"/>
        <v>0</v>
      </c>
      <c r="EQ60" s="90"/>
      <c r="ER60" s="90">
        <f t="shared" si="191"/>
        <v>0</v>
      </c>
      <c r="ES60" s="90">
        <f t="shared" si="192"/>
        <v>0</v>
      </c>
      <c r="ET60" s="89"/>
      <c r="EU60" s="89">
        <f t="shared" si="193"/>
        <v>750</v>
      </c>
      <c r="EV60" s="90">
        <f t="shared" si="193"/>
        <v>0</v>
      </c>
      <c r="EW60" s="90">
        <f t="shared" si="193"/>
        <v>0</v>
      </c>
      <c r="EX60" s="90">
        <f t="shared" si="193"/>
        <v>0</v>
      </c>
      <c r="EY60" s="90">
        <f t="shared" si="193"/>
        <v>0</v>
      </c>
      <c r="EZ60" s="90">
        <f t="shared" si="64"/>
        <v>0</v>
      </c>
      <c r="FA60" s="90">
        <f t="shared" si="194"/>
        <v>0</v>
      </c>
      <c r="FB60" s="90">
        <f t="shared" si="194"/>
        <v>0</v>
      </c>
      <c r="FC60" s="90">
        <f t="shared" si="195"/>
        <v>0</v>
      </c>
      <c r="FD60" s="90">
        <f t="shared" si="196"/>
        <v>0</v>
      </c>
      <c r="FE60" s="89">
        <f t="shared" si="197"/>
        <v>0</v>
      </c>
      <c r="FF60" s="191">
        <f t="shared" si="198"/>
        <v>2250</v>
      </c>
      <c r="FG60" s="191">
        <f t="shared" si="198"/>
        <v>750</v>
      </c>
      <c r="FH60" s="191">
        <f t="shared" si="198"/>
        <v>0</v>
      </c>
      <c r="FI60" s="191">
        <f t="shared" si="198"/>
        <v>0</v>
      </c>
      <c r="FJ60" s="191">
        <f t="shared" si="198"/>
        <v>750</v>
      </c>
      <c r="FK60" s="191">
        <f t="shared" si="198"/>
        <v>150</v>
      </c>
      <c r="FL60" s="191">
        <f t="shared" si="198"/>
        <v>0</v>
      </c>
      <c r="FM60" s="191">
        <f t="shared" si="198"/>
        <v>0</v>
      </c>
      <c r="FN60" s="191">
        <f t="shared" si="198"/>
        <v>150</v>
      </c>
      <c r="FO60" s="191">
        <f t="shared" si="198"/>
        <v>600</v>
      </c>
      <c r="FP60" s="191">
        <f t="shared" si="198"/>
        <v>830</v>
      </c>
      <c r="FQ60" s="89">
        <v>250</v>
      </c>
      <c r="FR60" s="90">
        <f t="shared" si="199"/>
        <v>0</v>
      </c>
      <c r="FS60" s="90"/>
      <c r="FT60" s="91"/>
      <c r="FU60" s="90">
        <f t="shared" si="200"/>
        <v>0</v>
      </c>
      <c r="FV60" s="90">
        <f t="shared" si="201"/>
        <v>0</v>
      </c>
      <c r="FW60" s="90">
        <f t="shared" si="202"/>
        <v>0</v>
      </c>
      <c r="FX60" s="90"/>
      <c r="FY60" s="90">
        <f t="shared" si="203"/>
        <v>0</v>
      </c>
      <c r="FZ60" s="90">
        <f t="shared" si="204"/>
        <v>0</v>
      </c>
      <c r="GA60" s="89"/>
      <c r="GB60" s="89">
        <v>250</v>
      </c>
      <c r="GC60" s="90">
        <f t="shared" si="205"/>
        <v>0</v>
      </c>
      <c r="GD60" s="90"/>
      <c r="GE60" s="91"/>
      <c r="GF60" s="90">
        <f t="shared" si="206"/>
        <v>0</v>
      </c>
      <c r="GG60" s="90">
        <f t="shared" si="207"/>
        <v>0</v>
      </c>
      <c r="GH60" s="90">
        <f t="shared" si="208"/>
        <v>0</v>
      </c>
      <c r="GI60" s="90"/>
      <c r="GJ60" s="90">
        <f t="shared" si="209"/>
        <v>0</v>
      </c>
      <c r="GK60" s="90">
        <f t="shared" si="210"/>
        <v>0</v>
      </c>
      <c r="GL60" s="89"/>
      <c r="GM60" s="89">
        <v>250</v>
      </c>
      <c r="GN60" s="90">
        <f t="shared" si="211"/>
        <v>0</v>
      </c>
      <c r="GO60" s="90"/>
      <c r="GP60" s="91"/>
      <c r="GQ60" s="90">
        <f t="shared" si="212"/>
        <v>0</v>
      </c>
      <c r="GR60" s="90">
        <f t="shared" si="213"/>
        <v>0</v>
      </c>
      <c r="GS60" s="90">
        <f t="shared" si="214"/>
        <v>0</v>
      </c>
      <c r="GT60" s="90"/>
      <c r="GU60" s="90">
        <f t="shared" si="215"/>
        <v>0</v>
      </c>
      <c r="GV60" s="90">
        <f t="shared" si="216"/>
        <v>0</v>
      </c>
      <c r="GW60" s="89"/>
      <c r="GX60" s="89">
        <f t="shared" si="217"/>
        <v>750</v>
      </c>
      <c r="GY60" s="90">
        <f t="shared" si="217"/>
        <v>0</v>
      </c>
      <c r="GZ60" s="90">
        <f t="shared" si="217"/>
        <v>0</v>
      </c>
      <c r="HA60" s="90">
        <f t="shared" si="217"/>
        <v>0</v>
      </c>
      <c r="HB60" s="90">
        <f t="shared" si="217"/>
        <v>0</v>
      </c>
      <c r="HC60" s="90">
        <f t="shared" si="81"/>
        <v>0</v>
      </c>
      <c r="HD60" s="90">
        <f t="shared" si="218"/>
        <v>0</v>
      </c>
      <c r="HE60" s="90">
        <f t="shared" si="218"/>
        <v>0</v>
      </c>
      <c r="HF60" s="90">
        <f t="shared" si="219"/>
        <v>0</v>
      </c>
      <c r="HG60" s="90">
        <f t="shared" si="220"/>
        <v>0</v>
      </c>
      <c r="HH60" s="89">
        <f t="shared" si="221"/>
        <v>0</v>
      </c>
      <c r="HI60" s="90">
        <f t="shared" si="222"/>
        <v>3000</v>
      </c>
      <c r="HJ60" s="90">
        <f t="shared" si="222"/>
        <v>750</v>
      </c>
      <c r="HK60" s="90">
        <f t="shared" si="222"/>
        <v>0</v>
      </c>
      <c r="HL60" s="90">
        <f t="shared" si="222"/>
        <v>0</v>
      </c>
      <c r="HM60" s="90">
        <f t="shared" si="222"/>
        <v>750</v>
      </c>
      <c r="HN60" s="90">
        <f t="shared" si="222"/>
        <v>50</v>
      </c>
      <c r="HO60" s="90">
        <f t="shared" si="222"/>
        <v>0</v>
      </c>
      <c r="HP60" s="90">
        <f t="shared" si="222"/>
        <v>0</v>
      </c>
      <c r="HQ60" s="90">
        <f t="shared" si="222"/>
        <v>50</v>
      </c>
      <c r="HR60" s="90">
        <f t="shared" si="222"/>
        <v>700</v>
      </c>
      <c r="HS60" s="90">
        <f t="shared" si="222"/>
        <v>830</v>
      </c>
      <c r="HT60" s="159">
        <f t="shared" si="87"/>
        <v>750</v>
      </c>
      <c r="HU60" s="131">
        <f t="shared" si="88"/>
        <v>750</v>
      </c>
      <c r="HV60" s="131">
        <f t="shared" si="89"/>
        <v>750</v>
      </c>
      <c r="HW60" s="84"/>
      <c r="HX60" s="84">
        <f t="shared" si="90"/>
        <v>830</v>
      </c>
      <c r="HY60" s="84"/>
      <c r="HZ60" s="84"/>
      <c r="IA60" s="84"/>
      <c r="IB60" s="84"/>
      <c r="IC60" s="84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</row>
    <row r="61" spans="1:319" s="4" customFormat="1" ht="15.75" customHeight="1" x14ac:dyDescent="0.25">
      <c r="A61" s="33">
        <v>280</v>
      </c>
      <c r="B61" s="37">
        <v>10</v>
      </c>
      <c r="C61" s="37"/>
      <c r="D61" s="37"/>
      <c r="E61" s="37"/>
      <c r="F61" s="19" t="s">
        <v>392</v>
      </c>
      <c r="G61" s="146" t="s">
        <v>375</v>
      </c>
      <c r="H61" s="17" t="s">
        <v>393</v>
      </c>
      <c r="I61" s="87">
        <v>61006024023</v>
      </c>
      <c r="J61" s="34" t="s">
        <v>97</v>
      </c>
      <c r="K61" s="92" t="s">
        <v>98</v>
      </c>
      <c r="L61" s="34" t="s">
        <v>955</v>
      </c>
      <c r="M61" s="34">
        <v>194</v>
      </c>
      <c r="N61" s="34" t="s">
        <v>1242</v>
      </c>
      <c r="O61" s="34"/>
      <c r="P61" s="100" t="s">
        <v>135</v>
      </c>
      <c r="Q61" s="256"/>
      <c r="R61" s="39" t="s">
        <v>247</v>
      </c>
      <c r="S61" s="89">
        <v>250</v>
      </c>
      <c r="T61" s="90">
        <f t="shared" si="132"/>
        <v>250</v>
      </c>
      <c r="U61" s="90"/>
      <c r="V61" s="91"/>
      <c r="W61" s="90">
        <f t="shared" si="133"/>
        <v>250</v>
      </c>
      <c r="X61" s="90">
        <f t="shared" si="134"/>
        <v>50</v>
      </c>
      <c r="Y61" s="90">
        <f t="shared" si="135"/>
        <v>0</v>
      </c>
      <c r="Z61" s="90"/>
      <c r="AA61" s="90">
        <f t="shared" si="136"/>
        <v>50</v>
      </c>
      <c r="AB61" s="90">
        <f t="shared" si="137"/>
        <v>200</v>
      </c>
      <c r="AC61" s="89">
        <v>268</v>
      </c>
      <c r="AD61" s="89">
        <v>250</v>
      </c>
      <c r="AE61" s="90">
        <f t="shared" si="138"/>
        <v>250</v>
      </c>
      <c r="AF61" s="90"/>
      <c r="AG61" s="91"/>
      <c r="AH61" s="90">
        <f t="shared" si="139"/>
        <v>250</v>
      </c>
      <c r="AI61" s="90">
        <v>0</v>
      </c>
      <c r="AJ61" s="90">
        <v>0</v>
      </c>
      <c r="AK61" s="90"/>
      <c r="AL61" s="90">
        <f t="shared" si="140"/>
        <v>0</v>
      </c>
      <c r="AM61" s="90">
        <f t="shared" si="141"/>
        <v>250</v>
      </c>
      <c r="AN61" s="177">
        <v>316</v>
      </c>
      <c r="AO61" s="89">
        <v>250</v>
      </c>
      <c r="AP61" s="90">
        <f t="shared" si="142"/>
        <v>250</v>
      </c>
      <c r="AQ61" s="90"/>
      <c r="AR61" s="91"/>
      <c r="AS61" s="90">
        <f t="shared" si="143"/>
        <v>250</v>
      </c>
      <c r="AT61" s="90">
        <v>0</v>
      </c>
      <c r="AU61" s="90">
        <v>0</v>
      </c>
      <c r="AV61" s="90"/>
      <c r="AW61" s="90">
        <f t="shared" si="144"/>
        <v>0</v>
      </c>
      <c r="AX61" s="90">
        <f t="shared" si="145"/>
        <v>250</v>
      </c>
      <c r="AY61" s="89">
        <v>246</v>
      </c>
      <c r="AZ61" s="89">
        <f t="shared" si="146"/>
        <v>750</v>
      </c>
      <c r="BA61" s="90">
        <f t="shared" si="146"/>
        <v>750</v>
      </c>
      <c r="BB61" s="90">
        <f t="shared" si="146"/>
        <v>0</v>
      </c>
      <c r="BC61" s="90">
        <f t="shared" si="146"/>
        <v>0</v>
      </c>
      <c r="BD61" s="90">
        <f t="shared" si="146"/>
        <v>750</v>
      </c>
      <c r="BE61" s="90">
        <f t="shared" si="26"/>
        <v>150</v>
      </c>
      <c r="BF61" s="90">
        <f t="shared" si="147"/>
        <v>0</v>
      </c>
      <c r="BG61" s="90">
        <f t="shared" si="147"/>
        <v>0</v>
      </c>
      <c r="BH61" s="90">
        <f t="shared" si="148"/>
        <v>150</v>
      </c>
      <c r="BI61" s="90">
        <f t="shared" si="149"/>
        <v>600</v>
      </c>
      <c r="BJ61" s="89">
        <f t="shared" si="150"/>
        <v>830</v>
      </c>
      <c r="BK61" s="89">
        <v>250</v>
      </c>
      <c r="BL61" s="90">
        <f t="shared" si="151"/>
        <v>0</v>
      </c>
      <c r="BM61" s="90"/>
      <c r="BN61" s="91"/>
      <c r="BO61" s="90">
        <f t="shared" si="152"/>
        <v>0</v>
      </c>
      <c r="BP61" s="90">
        <f t="shared" si="153"/>
        <v>0</v>
      </c>
      <c r="BQ61" s="90">
        <f t="shared" si="154"/>
        <v>0</v>
      </c>
      <c r="BR61" s="90"/>
      <c r="BS61" s="90">
        <f t="shared" si="155"/>
        <v>0</v>
      </c>
      <c r="BT61" s="90">
        <f t="shared" si="156"/>
        <v>0</v>
      </c>
      <c r="BU61" s="89"/>
      <c r="BV61" s="89">
        <v>250</v>
      </c>
      <c r="BW61" s="90">
        <f t="shared" si="157"/>
        <v>0</v>
      </c>
      <c r="BX61" s="90"/>
      <c r="BY61" s="91"/>
      <c r="BZ61" s="90">
        <f t="shared" si="158"/>
        <v>0</v>
      </c>
      <c r="CA61" s="90">
        <f t="shared" si="159"/>
        <v>0</v>
      </c>
      <c r="CB61" s="90">
        <f t="shared" si="160"/>
        <v>0</v>
      </c>
      <c r="CC61" s="90"/>
      <c r="CD61" s="90">
        <f t="shared" si="161"/>
        <v>0</v>
      </c>
      <c r="CE61" s="90">
        <f t="shared" si="162"/>
        <v>0</v>
      </c>
      <c r="CF61" s="89"/>
      <c r="CG61" s="89">
        <v>250</v>
      </c>
      <c r="CH61" s="90">
        <f t="shared" si="163"/>
        <v>0</v>
      </c>
      <c r="CI61" s="90"/>
      <c r="CJ61" s="91"/>
      <c r="CK61" s="90">
        <f t="shared" si="164"/>
        <v>0</v>
      </c>
      <c r="CL61" s="90">
        <f t="shared" si="165"/>
        <v>0</v>
      </c>
      <c r="CM61" s="90">
        <f t="shared" si="166"/>
        <v>0</v>
      </c>
      <c r="CN61" s="90"/>
      <c r="CO61" s="90">
        <f t="shared" si="167"/>
        <v>0</v>
      </c>
      <c r="CP61" s="90">
        <f t="shared" si="168"/>
        <v>0</v>
      </c>
      <c r="CQ61" s="89"/>
      <c r="CR61" s="89">
        <f t="shared" si="169"/>
        <v>750</v>
      </c>
      <c r="CS61" s="90">
        <f t="shared" si="169"/>
        <v>0</v>
      </c>
      <c r="CT61" s="90">
        <f t="shared" si="169"/>
        <v>0</v>
      </c>
      <c r="CU61" s="90">
        <f t="shared" si="169"/>
        <v>0</v>
      </c>
      <c r="CV61" s="90">
        <f t="shared" si="169"/>
        <v>0</v>
      </c>
      <c r="CW61" s="90">
        <f t="shared" si="46"/>
        <v>0</v>
      </c>
      <c r="CX61" s="90">
        <f t="shared" si="170"/>
        <v>0</v>
      </c>
      <c r="CY61" s="90">
        <f t="shared" si="170"/>
        <v>0</v>
      </c>
      <c r="CZ61" s="90">
        <f t="shared" si="171"/>
        <v>0</v>
      </c>
      <c r="DA61" s="90">
        <f t="shared" si="172"/>
        <v>0</v>
      </c>
      <c r="DB61" s="89">
        <f t="shared" si="173"/>
        <v>0</v>
      </c>
      <c r="DC61" s="191">
        <f t="shared" si="174"/>
        <v>1500</v>
      </c>
      <c r="DD61" s="191">
        <f t="shared" si="174"/>
        <v>750</v>
      </c>
      <c r="DE61" s="191">
        <f t="shared" si="174"/>
        <v>0</v>
      </c>
      <c r="DF61" s="191">
        <f t="shared" si="174"/>
        <v>0</v>
      </c>
      <c r="DG61" s="191">
        <f t="shared" si="174"/>
        <v>750</v>
      </c>
      <c r="DH61" s="191">
        <f t="shared" si="174"/>
        <v>150</v>
      </c>
      <c r="DI61" s="191">
        <f t="shared" si="174"/>
        <v>0</v>
      </c>
      <c r="DJ61" s="191">
        <f t="shared" si="174"/>
        <v>0</v>
      </c>
      <c r="DK61" s="191">
        <f t="shared" si="174"/>
        <v>150</v>
      </c>
      <c r="DL61" s="191">
        <f t="shared" si="174"/>
        <v>600</v>
      </c>
      <c r="DM61" s="191">
        <f t="shared" si="174"/>
        <v>830</v>
      </c>
      <c r="DN61" s="89">
        <v>250</v>
      </c>
      <c r="DO61" s="90">
        <f t="shared" si="175"/>
        <v>0</v>
      </c>
      <c r="DP61" s="90"/>
      <c r="DQ61" s="91"/>
      <c r="DR61" s="90">
        <f t="shared" si="176"/>
        <v>0</v>
      </c>
      <c r="DS61" s="90">
        <f t="shared" si="177"/>
        <v>0</v>
      </c>
      <c r="DT61" s="90">
        <f t="shared" si="178"/>
        <v>0</v>
      </c>
      <c r="DU61" s="90"/>
      <c r="DV61" s="90">
        <f t="shared" si="179"/>
        <v>0</v>
      </c>
      <c r="DW61" s="90">
        <f t="shared" si="180"/>
        <v>0</v>
      </c>
      <c r="DX61" s="89"/>
      <c r="DY61" s="89">
        <v>250</v>
      </c>
      <c r="DZ61" s="90">
        <f t="shared" si="181"/>
        <v>0</v>
      </c>
      <c r="EA61" s="90"/>
      <c r="EB61" s="91"/>
      <c r="EC61" s="90">
        <f t="shared" si="182"/>
        <v>0</v>
      </c>
      <c r="ED61" s="90">
        <f t="shared" si="183"/>
        <v>0</v>
      </c>
      <c r="EE61" s="90">
        <f t="shared" si="184"/>
        <v>0</v>
      </c>
      <c r="EF61" s="90"/>
      <c r="EG61" s="90">
        <f t="shared" si="185"/>
        <v>0</v>
      </c>
      <c r="EH61" s="90">
        <f t="shared" si="186"/>
        <v>0</v>
      </c>
      <c r="EI61" s="89"/>
      <c r="EJ61" s="89">
        <v>250</v>
      </c>
      <c r="EK61" s="90">
        <f t="shared" si="187"/>
        <v>0</v>
      </c>
      <c r="EL61" s="90"/>
      <c r="EM61" s="91"/>
      <c r="EN61" s="90">
        <f t="shared" si="188"/>
        <v>0</v>
      </c>
      <c r="EO61" s="90">
        <f t="shared" si="189"/>
        <v>0</v>
      </c>
      <c r="EP61" s="90">
        <f t="shared" si="190"/>
        <v>0</v>
      </c>
      <c r="EQ61" s="90"/>
      <c r="ER61" s="90">
        <f t="shared" si="191"/>
        <v>0</v>
      </c>
      <c r="ES61" s="90">
        <f t="shared" si="192"/>
        <v>0</v>
      </c>
      <c r="ET61" s="89"/>
      <c r="EU61" s="89">
        <f t="shared" si="193"/>
        <v>750</v>
      </c>
      <c r="EV61" s="90">
        <f t="shared" si="193"/>
        <v>0</v>
      </c>
      <c r="EW61" s="90">
        <f t="shared" si="193"/>
        <v>0</v>
      </c>
      <c r="EX61" s="90">
        <f t="shared" si="193"/>
        <v>0</v>
      </c>
      <c r="EY61" s="90">
        <f t="shared" si="193"/>
        <v>0</v>
      </c>
      <c r="EZ61" s="90">
        <f t="shared" si="64"/>
        <v>0</v>
      </c>
      <c r="FA61" s="90">
        <f t="shared" si="194"/>
        <v>0</v>
      </c>
      <c r="FB61" s="90">
        <f t="shared" si="194"/>
        <v>0</v>
      </c>
      <c r="FC61" s="90">
        <f t="shared" si="195"/>
        <v>0</v>
      </c>
      <c r="FD61" s="90">
        <f t="shared" si="196"/>
        <v>0</v>
      </c>
      <c r="FE61" s="89">
        <f t="shared" si="197"/>
        <v>0</v>
      </c>
      <c r="FF61" s="191">
        <f t="shared" si="198"/>
        <v>2250</v>
      </c>
      <c r="FG61" s="191">
        <f t="shared" si="198"/>
        <v>750</v>
      </c>
      <c r="FH61" s="191">
        <f t="shared" si="198"/>
        <v>0</v>
      </c>
      <c r="FI61" s="191">
        <f t="shared" si="198"/>
        <v>0</v>
      </c>
      <c r="FJ61" s="191">
        <f t="shared" si="198"/>
        <v>750</v>
      </c>
      <c r="FK61" s="191">
        <f t="shared" si="198"/>
        <v>150</v>
      </c>
      <c r="FL61" s="191">
        <f t="shared" si="198"/>
        <v>0</v>
      </c>
      <c r="FM61" s="191">
        <f t="shared" si="198"/>
        <v>0</v>
      </c>
      <c r="FN61" s="191">
        <f t="shared" si="198"/>
        <v>150</v>
      </c>
      <c r="FO61" s="191">
        <f t="shared" si="198"/>
        <v>600</v>
      </c>
      <c r="FP61" s="191">
        <f t="shared" si="198"/>
        <v>830</v>
      </c>
      <c r="FQ61" s="89">
        <v>250</v>
      </c>
      <c r="FR61" s="90">
        <f t="shared" si="199"/>
        <v>0</v>
      </c>
      <c r="FS61" s="90"/>
      <c r="FT61" s="91"/>
      <c r="FU61" s="90">
        <f t="shared" si="200"/>
        <v>0</v>
      </c>
      <c r="FV61" s="90">
        <f t="shared" si="201"/>
        <v>0</v>
      </c>
      <c r="FW61" s="90">
        <f t="shared" si="202"/>
        <v>0</v>
      </c>
      <c r="FX61" s="90"/>
      <c r="FY61" s="90">
        <f t="shared" si="203"/>
        <v>0</v>
      </c>
      <c r="FZ61" s="90">
        <f t="shared" si="204"/>
        <v>0</v>
      </c>
      <c r="GA61" s="89"/>
      <c r="GB61" s="89">
        <v>250</v>
      </c>
      <c r="GC61" s="90">
        <f t="shared" si="205"/>
        <v>0</v>
      </c>
      <c r="GD61" s="90"/>
      <c r="GE61" s="91"/>
      <c r="GF61" s="90">
        <f t="shared" si="206"/>
        <v>0</v>
      </c>
      <c r="GG61" s="90">
        <f t="shared" si="207"/>
        <v>0</v>
      </c>
      <c r="GH61" s="90">
        <f t="shared" si="208"/>
        <v>0</v>
      </c>
      <c r="GI61" s="90"/>
      <c r="GJ61" s="90">
        <f t="shared" si="209"/>
        <v>0</v>
      </c>
      <c r="GK61" s="90">
        <f t="shared" si="210"/>
        <v>0</v>
      </c>
      <c r="GL61" s="89"/>
      <c r="GM61" s="89">
        <v>250</v>
      </c>
      <c r="GN61" s="90">
        <f t="shared" si="211"/>
        <v>0</v>
      </c>
      <c r="GO61" s="90"/>
      <c r="GP61" s="91"/>
      <c r="GQ61" s="90">
        <f t="shared" si="212"/>
        <v>0</v>
      </c>
      <c r="GR61" s="90">
        <f t="shared" si="213"/>
        <v>0</v>
      </c>
      <c r="GS61" s="90">
        <f t="shared" si="214"/>
        <v>0</v>
      </c>
      <c r="GT61" s="90"/>
      <c r="GU61" s="90">
        <f t="shared" si="215"/>
        <v>0</v>
      </c>
      <c r="GV61" s="90">
        <f t="shared" si="216"/>
        <v>0</v>
      </c>
      <c r="GW61" s="89"/>
      <c r="GX61" s="89">
        <f t="shared" si="217"/>
        <v>750</v>
      </c>
      <c r="GY61" s="90">
        <f t="shared" si="217"/>
        <v>0</v>
      </c>
      <c r="GZ61" s="90">
        <f t="shared" si="217"/>
        <v>0</v>
      </c>
      <c r="HA61" s="90">
        <f t="shared" si="217"/>
        <v>0</v>
      </c>
      <c r="HB61" s="90">
        <f t="shared" si="217"/>
        <v>0</v>
      </c>
      <c r="HC61" s="90">
        <f t="shared" si="81"/>
        <v>0</v>
      </c>
      <c r="HD61" s="90">
        <f t="shared" si="218"/>
        <v>0</v>
      </c>
      <c r="HE61" s="90">
        <f t="shared" si="218"/>
        <v>0</v>
      </c>
      <c r="HF61" s="90">
        <f t="shared" si="219"/>
        <v>0</v>
      </c>
      <c r="HG61" s="90">
        <f t="shared" si="220"/>
        <v>0</v>
      </c>
      <c r="HH61" s="89">
        <f t="shared" si="221"/>
        <v>0</v>
      </c>
      <c r="HI61" s="90">
        <f t="shared" si="222"/>
        <v>3000</v>
      </c>
      <c r="HJ61" s="90">
        <f t="shared" si="222"/>
        <v>750</v>
      </c>
      <c r="HK61" s="90">
        <f t="shared" si="222"/>
        <v>0</v>
      </c>
      <c r="HL61" s="90">
        <f t="shared" si="222"/>
        <v>0</v>
      </c>
      <c r="HM61" s="90">
        <f t="shared" si="222"/>
        <v>750</v>
      </c>
      <c r="HN61" s="90">
        <f t="shared" si="222"/>
        <v>50</v>
      </c>
      <c r="HO61" s="90">
        <f t="shared" si="222"/>
        <v>0</v>
      </c>
      <c r="HP61" s="90">
        <f t="shared" si="222"/>
        <v>0</v>
      </c>
      <c r="HQ61" s="90">
        <f t="shared" si="222"/>
        <v>50</v>
      </c>
      <c r="HR61" s="90">
        <f t="shared" si="222"/>
        <v>700</v>
      </c>
      <c r="HS61" s="90">
        <f t="shared" si="222"/>
        <v>830</v>
      </c>
      <c r="HT61" s="159">
        <f t="shared" si="87"/>
        <v>750</v>
      </c>
      <c r="HU61" s="131">
        <f t="shared" si="88"/>
        <v>750</v>
      </c>
      <c r="HV61" s="131">
        <f t="shared" si="89"/>
        <v>750</v>
      </c>
      <c r="HW61" s="84"/>
      <c r="HX61" s="84">
        <f t="shared" si="90"/>
        <v>830</v>
      </c>
      <c r="HY61" s="84"/>
      <c r="HZ61" s="84"/>
      <c r="IA61" s="84"/>
      <c r="IB61" s="84"/>
      <c r="IC61" s="84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</row>
    <row r="62" spans="1:319" s="4" customFormat="1" ht="15.75" customHeight="1" x14ac:dyDescent="0.25">
      <c r="A62" s="33">
        <v>281</v>
      </c>
      <c r="B62" s="37">
        <v>11</v>
      </c>
      <c r="C62" s="37"/>
      <c r="D62" s="37"/>
      <c r="E62" s="37"/>
      <c r="F62" s="19" t="s">
        <v>394</v>
      </c>
      <c r="G62" s="146" t="s">
        <v>375</v>
      </c>
      <c r="H62" s="17" t="s">
        <v>395</v>
      </c>
      <c r="I62" s="87">
        <v>61006016633</v>
      </c>
      <c r="J62" s="34" t="s">
        <v>99</v>
      </c>
      <c r="K62" s="92" t="s">
        <v>100</v>
      </c>
      <c r="L62" s="34" t="s">
        <v>968</v>
      </c>
      <c r="M62" s="34">
        <v>188</v>
      </c>
      <c r="N62" s="34" t="s">
        <v>1242</v>
      </c>
      <c r="O62" s="34"/>
      <c r="P62" s="100" t="s">
        <v>135</v>
      </c>
      <c r="Q62" s="255"/>
      <c r="R62" s="39" t="s">
        <v>247</v>
      </c>
      <c r="S62" s="89">
        <v>250</v>
      </c>
      <c r="T62" s="90">
        <f t="shared" si="132"/>
        <v>250</v>
      </c>
      <c r="U62" s="90"/>
      <c r="V62" s="91"/>
      <c r="W62" s="90">
        <f t="shared" si="133"/>
        <v>250</v>
      </c>
      <c r="X62" s="90">
        <f t="shared" si="134"/>
        <v>50</v>
      </c>
      <c r="Y62" s="90">
        <f t="shared" si="135"/>
        <v>0</v>
      </c>
      <c r="Z62" s="90"/>
      <c r="AA62" s="90">
        <f t="shared" si="136"/>
        <v>50</v>
      </c>
      <c r="AB62" s="90">
        <f t="shared" si="137"/>
        <v>200</v>
      </c>
      <c r="AC62" s="89">
        <v>252</v>
      </c>
      <c r="AD62" s="89">
        <v>250</v>
      </c>
      <c r="AE62" s="90">
        <f t="shared" si="138"/>
        <v>250</v>
      </c>
      <c r="AF62" s="90"/>
      <c r="AG62" s="91"/>
      <c r="AH62" s="90">
        <f t="shared" si="139"/>
        <v>250</v>
      </c>
      <c r="AI62" s="90">
        <v>0</v>
      </c>
      <c r="AJ62" s="90">
        <v>0</v>
      </c>
      <c r="AK62" s="90"/>
      <c r="AL62" s="90">
        <f t="shared" si="140"/>
        <v>0</v>
      </c>
      <c r="AM62" s="90">
        <f t="shared" si="141"/>
        <v>250</v>
      </c>
      <c r="AN62" s="177">
        <v>287</v>
      </c>
      <c r="AO62" s="89">
        <v>250</v>
      </c>
      <c r="AP62" s="90">
        <f t="shared" si="142"/>
        <v>250</v>
      </c>
      <c r="AQ62" s="90"/>
      <c r="AR62" s="91"/>
      <c r="AS62" s="90">
        <f t="shared" si="143"/>
        <v>250</v>
      </c>
      <c r="AT62" s="90">
        <v>0</v>
      </c>
      <c r="AU62" s="90">
        <v>0</v>
      </c>
      <c r="AV62" s="90"/>
      <c r="AW62" s="90">
        <f t="shared" si="144"/>
        <v>0</v>
      </c>
      <c r="AX62" s="90">
        <f t="shared" si="145"/>
        <v>250</v>
      </c>
      <c r="AY62" s="89">
        <v>278</v>
      </c>
      <c r="AZ62" s="89">
        <f t="shared" si="146"/>
        <v>750</v>
      </c>
      <c r="BA62" s="90">
        <f t="shared" si="146"/>
        <v>750</v>
      </c>
      <c r="BB62" s="90">
        <f t="shared" si="146"/>
        <v>0</v>
      </c>
      <c r="BC62" s="90">
        <f t="shared" si="146"/>
        <v>0</v>
      </c>
      <c r="BD62" s="90">
        <f t="shared" si="146"/>
        <v>750</v>
      </c>
      <c r="BE62" s="90">
        <f t="shared" si="26"/>
        <v>150</v>
      </c>
      <c r="BF62" s="90">
        <f t="shared" si="147"/>
        <v>0</v>
      </c>
      <c r="BG62" s="90">
        <f t="shared" si="147"/>
        <v>0</v>
      </c>
      <c r="BH62" s="90">
        <f t="shared" si="148"/>
        <v>150</v>
      </c>
      <c r="BI62" s="90">
        <f t="shared" si="149"/>
        <v>600</v>
      </c>
      <c r="BJ62" s="89">
        <f t="shared" si="150"/>
        <v>817</v>
      </c>
      <c r="BK62" s="89">
        <v>250</v>
      </c>
      <c r="BL62" s="90">
        <f t="shared" si="151"/>
        <v>0</v>
      </c>
      <c r="BM62" s="90"/>
      <c r="BN62" s="91"/>
      <c r="BO62" s="90">
        <f t="shared" si="152"/>
        <v>0</v>
      </c>
      <c r="BP62" s="90">
        <f t="shared" si="153"/>
        <v>0</v>
      </c>
      <c r="BQ62" s="90">
        <f t="shared" si="154"/>
        <v>0</v>
      </c>
      <c r="BR62" s="90"/>
      <c r="BS62" s="90">
        <f t="shared" si="155"/>
        <v>0</v>
      </c>
      <c r="BT62" s="90">
        <f t="shared" si="156"/>
        <v>0</v>
      </c>
      <c r="BU62" s="89"/>
      <c r="BV62" s="89">
        <v>250</v>
      </c>
      <c r="BW62" s="90">
        <f t="shared" si="157"/>
        <v>0</v>
      </c>
      <c r="BX62" s="90"/>
      <c r="BY62" s="91"/>
      <c r="BZ62" s="90">
        <f t="shared" si="158"/>
        <v>0</v>
      </c>
      <c r="CA62" s="90">
        <f t="shared" si="159"/>
        <v>0</v>
      </c>
      <c r="CB62" s="90">
        <f t="shared" si="160"/>
        <v>0</v>
      </c>
      <c r="CC62" s="90"/>
      <c r="CD62" s="90">
        <f t="shared" si="161"/>
        <v>0</v>
      </c>
      <c r="CE62" s="90">
        <f t="shared" si="162"/>
        <v>0</v>
      </c>
      <c r="CF62" s="89"/>
      <c r="CG62" s="89">
        <v>250</v>
      </c>
      <c r="CH62" s="90">
        <f t="shared" si="163"/>
        <v>0</v>
      </c>
      <c r="CI62" s="90"/>
      <c r="CJ62" s="91"/>
      <c r="CK62" s="90">
        <f t="shared" si="164"/>
        <v>0</v>
      </c>
      <c r="CL62" s="90">
        <f t="shared" si="165"/>
        <v>0</v>
      </c>
      <c r="CM62" s="90">
        <f t="shared" si="166"/>
        <v>0</v>
      </c>
      <c r="CN62" s="90"/>
      <c r="CO62" s="90">
        <f t="shared" si="167"/>
        <v>0</v>
      </c>
      <c r="CP62" s="90">
        <f t="shared" si="168"/>
        <v>0</v>
      </c>
      <c r="CQ62" s="89"/>
      <c r="CR62" s="89">
        <f t="shared" si="169"/>
        <v>750</v>
      </c>
      <c r="CS62" s="90">
        <f t="shared" si="169"/>
        <v>0</v>
      </c>
      <c r="CT62" s="90">
        <f t="shared" si="169"/>
        <v>0</v>
      </c>
      <c r="CU62" s="90">
        <f t="shared" si="169"/>
        <v>0</v>
      </c>
      <c r="CV62" s="90">
        <f t="shared" si="169"/>
        <v>0</v>
      </c>
      <c r="CW62" s="90">
        <f t="shared" si="46"/>
        <v>0</v>
      </c>
      <c r="CX62" s="90">
        <f t="shared" si="170"/>
        <v>0</v>
      </c>
      <c r="CY62" s="90">
        <f t="shared" si="170"/>
        <v>0</v>
      </c>
      <c r="CZ62" s="90">
        <f t="shared" si="171"/>
        <v>0</v>
      </c>
      <c r="DA62" s="90">
        <f t="shared" si="172"/>
        <v>0</v>
      </c>
      <c r="DB62" s="89">
        <f t="shared" si="173"/>
        <v>0</v>
      </c>
      <c r="DC62" s="191">
        <f t="shared" si="174"/>
        <v>1500</v>
      </c>
      <c r="DD62" s="191">
        <f t="shared" si="174"/>
        <v>750</v>
      </c>
      <c r="DE62" s="191">
        <f t="shared" si="174"/>
        <v>0</v>
      </c>
      <c r="DF62" s="191">
        <f t="shared" si="174"/>
        <v>0</v>
      </c>
      <c r="DG62" s="191">
        <f t="shared" si="174"/>
        <v>750</v>
      </c>
      <c r="DH62" s="191">
        <f t="shared" si="174"/>
        <v>150</v>
      </c>
      <c r="DI62" s="191">
        <f t="shared" si="174"/>
        <v>0</v>
      </c>
      <c r="DJ62" s="191">
        <f t="shared" si="174"/>
        <v>0</v>
      </c>
      <c r="DK62" s="191">
        <f t="shared" si="174"/>
        <v>150</v>
      </c>
      <c r="DL62" s="191">
        <f t="shared" si="174"/>
        <v>600</v>
      </c>
      <c r="DM62" s="191">
        <f t="shared" si="174"/>
        <v>817</v>
      </c>
      <c r="DN62" s="89">
        <v>250</v>
      </c>
      <c r="DO62" s="90">
        <f t="shared" si="175"/>
        <v>0</v>
      </c>
      <c r="DP62" s="90"/>
      <c r="DQ62" s="91"/>
      <c r="DR62" s="90">
        <f t="shared" si="176"/>
        <v>0</v>
      </c>
      <c r="DS62" s="90">
        <f t="shared" si="177"/>
        <v>0</v>
      </c>
      <c r="DT62" s="90">
        <f t="shared" si="178"/>
        <v>0</v>
      </c>
      <c r="DU62" s="90"/>
      <c r="DV62" s="90">
        <f t="shared" si="179"/>
        <v>0</v>
      </c>
      <c r="DW62" s="90">
        <f t="shared" si="180"/>
        <v>0</v>
      </c>
      <c r="DX62" s="89"/>
      <c r="DY62" s="89">
        <v>250</v>
      </c>
      <c r="DZ62" s="90">
        <f t="shared" si="181"/>
        <v>0</v>
      </c>
      <c r="EA62" s="90"/>
      <c r="EB62" s="91"/>
      <c r="EC62" s="90">
        <f t="shared" si="182"/>
        <v>0</v>
      </c>
      <c r="ED62" s="90">
        <f t="shared" si="183"/>
        <v>0</v>
      </c>
      <c r="EE62" s="90">
        <f t="shared" si="184"/>
        <v>0</v>
      </c>
      <c r="EF62" s="90"/>
      <c r="EG62" s="90">
        <f t="shared" si="185"/>
        <v>0</v>
      </c>
      <c r="EH62" s="90">
        <f t="shared" si="186"/>
        <v>0</v>
      </c>
      <c r="EI62" s="89"/>
      <c r="EJ62" s="89">
        <v>250</v>
      </c>
      <c r="EK62" s="90">
        <f t="shared" si="187"/>
        <v>0</v>
      </c>
      <c r="EL62" s="90"/>
      <c r="EM62" s="91"/>
      <c r="EN62" s="90">
        <f t="shared" si="188"/>
        <v>0</v>
      </c>
      <c r="EO62" s="90">
        <f t="shared" si="189"/>
        <v>0</v>
      </c>
      <c r="EP62" s="90">
        <f t="shared" si="190"/>
        <v>0</v>
      </c>
      <c r="EQ62" s="90"/>
      <c r="ER62" s="90">
        <f t="shared" si="191"/>
        <v>0</v>
      </c>
      <c r="ES62" s="90">
        <f t="shared" si="192"/>
        <v>0</v>
      </c>
      <c r="ET62" s="89"/>
      <c r="EU62" s="89">
        <f t="shared" si="193"/>
        <v>750</v>
      </c>
      <c r="EV62" s="90">
        <f t="shared" si="193"/>
        <v>0</v>
      </c>
      <c r="EW62" s="90">
        <f t="shared" si="193"/>
        <v>0</v>
      </c>
      <c r="EX62" s="90">
        <f t="shared" si="193"/>
        <v>0</v>
      </c>
      <c r="EY62" s="90">
        <f t="shared" si="193"/>
        <v>0</v>
      </c>
      <c r="EZ62" s="90">
        <f t="shared" si="64"/>
        <v>0</v>
      </c>
      <c r="FA62" s="90">
        <f t="shared" si="194"/>
        <v>0</v>
      </c>
      <c r="FB62" s="90">
        <f t="shared" si="194"/>
        <v>0</v>
      </c>
      <c r="FC62" s="90">
        <f t="shared" si="195"/>
        <v>0</v>
      </c>
      <c r="FD62" s="90">
        <f t="shared" si="196"/>
        <v>0</v>
      </c>
      <c r="FE62" s="89">
        <f t="shared" si="197"/>
        <v>0</v>
      </c>
      <c r="FF62" s="191">
        <f t="shared" si="198"/>
        <v>2250</v>
      </c>
      <c r="FG62" s="191">
        <f t="shared" si="198"/>
        <v>750</v>
      </c>
      <c r="FH62" s="191">
        <f t="shared" si="198"/>
        <v>0</v>
      </c>
      <c r="FI62" s="191">
        <f t="shared" si="198"/>
        <v>0</v>
      </c>
      <c r="FJ62" s="191">
        <f t="shared" si="198"/>
        <v>750</v>
      </c>
      <c r="FK62" s="191">
        <f t="shared" si="198"/>
        <v>150</v>
      </c>
      <c r="FL62" s="191">
        <f t="shared" si="198"/>
        <v>0</v>
      </c>
      <c r="FM62" s="191">
        <f t="shared" si="198"/>
        <v>0</v>
      </c>
      <c r="FN62" s="191">
        <f t="shared" si="198"/>
        <v>150</v>
      </c>
      <c r="FO62" s="191">
        <f t="shared" si="198"/>
        <v>600</v>
      </c>
      <c r="FP62" s="191">
        <f t="shared" si="198"/>
        <v>817</v>
      </c>
      <c r="FQ62" s="89">
        <v>250</v>
      </c>
      <c r="FR62" s="90">
        <f t="shared" si="199"/>
        <v>0</v>
      </c>
      <c r="FS62" s="90"/>
      <c r="FT62" s="91"/>
      <c r="FU62" s="90">
        <f t="shared" si="200"/>
        <v>0</v>
      </c>
      <c r="FV62" s="90">
        <f t="shared" si="201"/>
        <v>0</v>
      </c>
      <c r="FW62" s="90">
        <f t="shared" si="202"/>
        <v>0</v>
      </c>
      <c r="FX62" s="90"/>
      <c r="FY62" s="90">
        <f t="shared" si="203"/>
        <v>0</v>
      </c>
      <c r="FZ62" s="90">
        <f t="shared" si="204"/>
        <v>0</v>
      </c>
      <c r="GA62" s="89"/>
      <c r="GB62" s="89">
        <v>250</v>
      </c>
      <c r="GC62" s="90">
        <f t="shared" si="205"/>
        <v>0</v>
      </c>
      <c r="GD62" s="90"/>
      <c r="GE62" s="91"/>
      <c r="GF62" s="90">
        <f t="shared" si="206"/>
        <v>0</v>
      </c>
      <c r="GG62" s="90">
        <f t="shared" si="207"/>
        <v>0</v>
      </c>
      <c r="GH62" s="90">
        <f t="shared" si="208"/>
        <v>0</v>
      </c>
      <c r="GI62" s="90"/>
      <c r="GJ62" s="90">
        <f t="shared" si="209"/>
        <v>0</v>
      </c>
      <c r="GK62" s="90">
        <f t="shared" si="210"/>
        <v>0</v>
      </c>
      <c r="GL62" s="89"/>
      <c r="GM62" s="89">
        <v>250</v>
      </c>
      <c r="GN62" s="90">
        <f t="shared" si="211"/>
        <v>0</v>
      </c>
      <c r="GO62" s="90"/>
      <c r="GP62" s="91"/>
      <c r="GQ62" s="90">
        <f t="shared" si="212"/>
        <v>0</v>
      </c>
      <c r="GR62" s="90">
        <f t="shared" si="213"/>
        <v>0</v>
      </c>
      <c r="GS62" s="90">
        <f t="shared" si="214"/>
        <v>0</v>
      </c>
      <c r="GT62" s="90"/>
      <c r="GU62" s="90">
        <f t="shared" si="215"/>
        <v>0</v>
      </c>
      <c r="GV62" s="90">
        <f t="shared" si="216"/>
        <v>0</v>
      </c>
      <c r="GW62" s="89"/>
      <c r="GX62" s="89">
        <f t="shared" si="217"/>
        <v>750</v>
      </c>
      <c r="GY62" s="90">
        <f t="shared" si="217"/>
        <v>0</v>
      </c>
      <c r="GZ62" s="90">
        <f t="shared" si="217"/>
        <v>0</v>
      </c>
      <c r="HA62" s="90">
        <f t="shared" si="217"/>
        <v>0</v>
      </c>
      <c r="HB62" s="90">
        <f t="shared" si="217"/>
        <v>0</v>
      </c>
      <c r="HC62" s="90">
        <f t="shared" si="81"/>
        <v>0</v>
      </c>
      <c r="HD62" s="90">
        <f t="shared" si="218"/>
        <v>0</v>
      </c>
      <c r="HE62" s="90">
        <f t="shared" si="218"/>
        <v>0</v>
      </c>
      <c r="HF62" s="90">
        <f t="shared" si="219"/>
        <v>0</v>
      </c>
      <c r="HG62" s="90">
        <f t="shared" si="220"/>
        <v>0</v>
      </c>
      <c r="HH62" s="89">
        <f t="shared" si="221"/>
        <v>0</v>
      </c>
      <c r="HI62" s="90">
        <f t="shared" si="222"/>
        <v>3000</v>
      </c>
      <c r="HJ62" s="90">
        <f t="shared" si="222"/>
        <v>750</v>
      </c>
      <c r="HK62" s="90">
        <f t="shared" si="222"/>
        <v>0</v>
      </c>
      <c r="HL62" s="90">
        <f t="shared" si="222"/>
        <v>0</v>
      </c>
      <c r="HM62" s="90">
        <f t="shared" si="222"/>
        <v>750</v>
      </c>
      <c r="HN62" s="90">
        <f t="shared" si="222"/>
        <v>50</v>
      </c>
      <c r="HO62" s="90">
        <f t="shared" si="222"/>
        <v>0</v>
      </c>
      <c r="HP62" s="90">
        <f t="shared" si="222"/>
        <v>0</v>
      </c>
      <c r="HQ62" s="90">
        <f t="shared" si="222"/>
        <v>50</v>
      </c>
      <c r="HR62" s="90">
        <f t="shared" si="222"/>
        <v>700</v>
      </c>
      <c r="HS62" s="90">
        <f t="shared" si="222"/>
        <v>817</v>
      </c>
      <c r="HT62" s="159">
        <f t="shared" si="87"/>
        <v>750</v>
      </c>
      <c r="HU62" s="131">
        <f t="shared" si="88"/>
        <v>750</v>
      </c>
      <c r="HV62" s="131">
        <f t="shared" si="89"/>
        <v>750</v>
      </c>
      <c r="HW62" s="84"/>
      <c r="HX62" s="84">
        <f t="shared" si="90"/>
        <v>817</v>
      </c>
      <c r="HY62" s="84"/>
      <c r="HZ62" s="84"/>
      <c r="IA62" s="84"/>
      <c r="IB62" s="84"/>
      <c r="IC62" s="84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</row>
    <row r="63" spans="1:319" s="2" customFormat="1" ht="15.75" customHeight="1" x14ac:dyDescent="0.25">
      <c r="A63" s="33">
        <v>282</v>
      </c>
      <c r="B63" s="37">
        <v>12</v>
      </c>
      <c r="C63" s="37"/>
      <c r="D63" s="37"/>
      <c r="E63" s="37"/>
      <c r="F63" s="19" t="s">
        <v>750</v>
      </c>
      <c r="G63" s="21" t="s">
        <v>375</v>
      </c>
      <c r="H63" s="17" t="s">
        <v>751</v>
      </c>
      <c r="I63" s="87" t="s">
        <v>723</v>
      </c>
      <c r="J63" s="92" t="s">
        <v>717</v>
      </c>
      <c r="K63" s="92" t="s">
        <v>718</v>
      </c>
      <c r="L63" s="34" t="s">
        <v>961</v>
      </c>
      <c r="M63" s="34">
        <v>171</v>
      </c>
      <c r="N63" s="34" t="s">
        <v>1242</v>
      </c>
      <c r="O63" s="34"/>
      <c r="P63" s="100" t="s">
        <v>135</v>
      </c>
      <c r="Q63" s="37">
        <v>8</v>
      </c>
      <c r="R63" s="39" t="s">
        <v>1191</v>
      </c>
      <c r="S63" s="89">
        <v>250</v>
      </c>
      <c r="T63" s="90">
        <f t="shared" si="132"/>
        <v>250</v>
      </c>
      <c r="U63" s="90"/>
      <c r="V63" s="91"/>
      <c r="W63" s="90">
        <f t="shared" si="133"/>
        <v>250</v>
      </c>
      <c r="X63" s="90">
        <f t="shared" si="134"/>
        <v>50</v>
      </c>
      <c r="Y63" s="90">
        <f t="shared" si="135"/>
        <v>0</v>
      </c>
      <c r="Z63" s="90"/>
      <c r="AA63" s="90">
        <f t="shared" si="136"/>
        <v>50</v>
      </c>
      <c r="AB63" s="90">
        <f t="shared" si="137"/>
        <v>200</v>
      </c>
      <c r="AC63" s="89">
        <v>51</v>
      </c>
      <c r="AD63" s="89">
        <v>250</v>
      </c>
      <c r="AE63" s="90">
        <f t="shared" si="138"/>
        <v>250</v>
      </c>
      <c r="AF63" s="90"/>
      <c r="AG63" s="91"/>
      <c r="AH63" s="90">
        <f t="shared" si="139"/>
        <v>250</v>
      </c>
      <c r="AI63" s="90">
        <v>0</v>
      </c>
      <c r="AJ63" s="90">
        <v>0</v>
      </c>
      <c r="AK63" s="90"/>
      <c r="AL63" s="90">
        <f t="shared" si="140"/>
        <v>0</v>
      </c>
      <c r="AM63" s="90">
        <f t="shared" si="141"/>
        <v>250</v>
      </c>
      <c r="AN63" s="177">
        <v>66</v>
      </c>
      <c r="AO63" s="89">
        <v>250</v>
      </c>
      <c r="AP63" s="90">
        <f t="shared" si="142"/>
        <v>250</v>
      </c>
      <c r="AQ63" s="90"/>
      <c r="AR63" s="91"/>
      <c r="AS63" s="90">
        <f t="shared" si="143"/>
        <v>250</v>
      </c>
      <c r="AT63" s="90">
        <v>0</v>
      </c>
      <c r="AU63" s="90">
        <v>0</v>
      </c>
      <c r="AV63" s="90"/>
      <c r="AW63" s="90">
        <f t="shared" si="144"/>
        <v>0</v>
      </c>
      <c r="AX63" s="90">
        <f t="shared" si="145"/>
        <v>250</v>
      </c>
      <c r="AY63" s="89">
        <v>65</v>
      </c>
      <c r="AZ63" s="89">
        <f t="shared" si="146"/>
        <v>750</v>
      </c>
      <c r="BA63" s="90">
        <f t="shared" si="146"/>
        <v>750</v>
      </c>
      <c r="BB63" s="90">
        <f t="shared" si="146"/>
        <v>0</v>
      </c>
      <c r="BC63" s="90">
        <f t="shared" si="146"/>
        <v>0</v>
      </c>
      <c r="BD63" s="90">
        <f t="shared" si="146"/>
        <v>750</v>
      </c>
      <c r="BE63" s="90">
        <f t="shared" si="26"/>
        <v>150</v>
      </c>
      <c r="BF63" s="90">
        <f t="shared" si="147"/>
        <v>0</v>
      </c>
      <c r="BG63" s="90">
        <f t="shared" si="147"/>
        <v>0</v>
      </c>
      <c r="BH63" s="90">
        <f t="shared" si="148"/>
        <v>150</v>
      </c>
      <c r="BI63" s="90">
        <f t="shared" si="149"/>
        <v>600</v>
      </c>
      <c r="BJ63" s="89">
        <f t="shared" si="150"/>
        <v>182</v>
      </c>
      <c r="BK63" s="89">
        <v>250</v>
      </c>
      <c r="BL63" s="90">
        <f t="shared" si="151"/>
        <v>0</v>
      </c>
      <c r="BM63" s="90"/>
      <c r="BN63" s="91"/>
      <c r="BO63" s="90">
        <f t="shared" si="152"/>
        <v>0</v>
      </c>
      <c r="BP63" s="90">
        <f t="shared" si="153"/>
        <v>0</v>
      </c>
      <c r="BQ63" s="90">
        <f t="shared" si="154"/>
        <v>0</v>
      </c>
      <c r="BR63" s="90"/>
      <c r="BS63" s="90">
        <f t="shared" si="155"/>
        <v>0</v>
      </c>
      <c r="BT63" s="90">
        <f t="shared" si="156"/>
        <v>0</v>
      </c>
      <c r="BU63" s="89"/>
      <c r="BV63" s="89">
        <v>250</v>
      </c>
      <c r="BW63" s="90">
        <f t="shared" si="157"/>
        <v>0</v>
      </c>
      <c r="BX63" s="90"/>
      <c r="BY63" s="91"/>
      <c r="BZ63" s="90">
        <f t="shared" si="158"/>
        <v>0</v>
      </c>
      <c r="CA63" s="90">
        <f t="shared" si="159"/>
        <v>0</v>
      </c>
      <c r="CB63" s="90">
        <f t="shared" si="160"/>
        <v>0</v>
      </c>
      <c r="CC63" s="90"/>
      <c r="CD63" s="90">
        <f t="shared" si="161"/>
        <v>0</v>
      </c>
      <c r="CE63" s="90">
        <f t="shared" si="162"/>
        <v>0</v>
      </c>
      <c r="CF63" s="89"/>
      <c r="CG63" s="89">
        <v>250</v>
      </c>
      <c r="CH63" s="90">
        <f t="shared" si="163"/>
        <v>0</v>
      </c>
      <c r="CI63" s="90"/>
      <c r="CJ63" s="91"/>
      <c r="CK63" s="90">
        <f t="shared" si="164"/>
        <v>0</v>
      </c>
      <c r="CL63" s="90">
        <f t="shared" si="165"/>
        <v>0</v>
      </c>
      <c r="CM63" s="90">
        <f t="shared" si="166"/>
        <v>0</v>
      </c>
      <c r="CN63" s="90"/>
      <c r="CO63" s="90">
        <f t="shared" si="167"/>
        <v>0</v>
      </c>
      <c r="CP63" s="90">
        <f t="shared" si="168"/>
        <v>0</v>
      </c>
      <c r="CQ63" s="89"/>
      <c r="CR63" s="89">
        <f t="shared" si="169"/>
        <v>750</v>
      </c>
      <c r="CS63" s="90">
        <f t="shared" si="169"/>
        <v>0</v>
      </c>
      <c r="CT63" s="90">
        <f t="shared" si="169"/>
        <v>0</v>
      </c>
      <c r="CU63" s="90">
        <f t="shared" si="169"/>
        <v>0</v>
      </c>
      <c r="CV63" s="90">
        <f t="shared" si="169"/>
        <v>0</v>
      </c>
      <c r="CW63" s="90">
        <f t="shared" si="46"/>
        <v>0</v>
      </c>
      <c r="CX63" s="90">
        <f t="shared" si="170"/>
        <v>0</v>
      </c>
      <c r="CY63" s="90">
        <f t="shared" si="170"/>
        <v>0</v>
      </c>
      <c r="CZ63" s="90">
        <f t="shared" si="171"/>
        <v>0</v>
      </c>
      <c r="DA63" s="90">
        <f t="shared" si="172"/>
        <v>0</v>
      </c>
      <c r="DB63" s="89">
        <f t="shared" si="173"/>
        <v>0</v>
      </c>
      <c r="DC63" s="191">
        <f t="shared" si="174"/>
        <v>1500</v>
      </c>
      <c r="DD63" s="191">
        <f t="shared" si="174"/>
        <v>750</v>
      </c>
      <c r="DE63" s="191">
        <f t="shared" si="174"/>
        <v>0</v>
      </c>
      <c r="DF63" s="191">
        <f t="shared" si="174"/>
        <v>0</v>
      </c>
      <c r="DG63" s="191">
        <f t="shared" si="174"/>
        <v>750</v>
      </c>
      <c r="DH63" s="191">
        <f t="shared" si="174"/>
        <v>150</v>
      </c>
      <c r="DI63" s="191">
        <f t="shared" si="174"/>
        <v>0</v>
      </c>
      <c r="DJ63" s="191">
        <f t="shared" si="174"/>
        <v>0</v>
      </c>
      <c r="DK63" s="191">
        <f t="shared" si="174"/>
        <v>150</v>
      </c>
      <c r="DL63" s="191">
        <f t="shared" si="174"/>
        <v>600</v>
      </c>
      <c r="DM63" s="191">
        <f t="shared" si="174"/>
        <v>182</v>
      </c>
      <c r="DN63" s="89">
        <v>250</v>
      </c>
      <c r="DO63" s="90">
        <f t="shared" si="175"/>
        <v>0</v>
      </c>
      <c r="DP63" s="90"/>
      <c r="DQ63" s="91"/>
      <c r="DR63" s="90">
        <f t="shared" si="176"/>
        <v>0</v>
      </c>
      <c r="DS63" s="90">
        <f t="shared" si="177"/>
        <v>0</v>
      </c>
      <c r="DT63" s="90">
        <f t="shared" si="178"/>
        <v>0</v>
      </c>
      <c r="DU63" s="90"/>
      <c r="DV63" s="90">
        <f t="shared" si="179"/>
        <v>0</v>
      </c>
      <c r="DW63" s="90">
        <f t="shared" si="180"/>
        <v>0</v>
      </c>
      <c r="DX63" s="89"/>
      <c r="DY63" s="89">
        <v>250</v>
      </c>
      <c r="DZ63" s="90">
        <f t="shared" si="181"/>
        <v>0</v>
      </c>
      <c r="EA63" s="90"/>
      <c r="EB63" s="91"/>
      <c r="EC63" s="90">
        <f t="shared" si="182"/>
        <v>0</v>
      </c>
      <c r="ED63" s="90">
        <f t="shared" si="183"/>
        <v>0</v>
      </c>
      <c r="EE63" s="90">
        <f t="shared" si="184"/>
        <v>0</v>
      </c>
      <c r="EF63" s="90"/>
      <c r="EG63" s="90">
        <f t="shared" si="185"/>
        <v>0</v>
      </c>
      <c r="EH63" s="90">
        <f t="shared" si="186"/>
        <v>0</v>
      </c>
      <c r="EI63" s="89"/>
      <c r="EJ63" s="89">
        <v>250</v>
      </c>
      <c r="EK63" s="90">
        <f t="shared" si="187"/>
        <v>0</v>
      </c>
      <c r="EL63" s="90"/>
      <c r="EM63" s="91"/>
      <c r="EN63" s="90">
        <f t="shared" si="188"/>
        <v>0</v>
      </c>
      <c r="EO63" s="90">
        <f t="shared" si="189"/>
        <v>0</v>
      </c>
      <c r="EP63" s="90">
        <f t="shared" si="190"/>
        <v>0</v>
      </c>
      <c r="EQ63" s="90"/>
      <c r="ER63" s="90">
        <f t="shared" si="191"/>
        <v>0</v>
      </c>
      <c r="ES63" s="90">
        <f t="shared" si="192"/>
        <v>0</v>
      </c>
      <c r="ET63" s="89"/>
      <c r="EU63" s="89">
        <f t="shared" si="193"/>
        <v>750</v>
      </c>
      <c r="EV63" s="90">
        <f t="shared" si="193"/>
        <v>0</v>
      </c>
      <c r="EW63" s="90">
        <f t="shared" si="193"/>
        <v>0</v>
      </c>
      <c r="EX63" s="90">
        <f t="shared" si="193"/>
        <v>0</v>
      </c>
      <c r="EY63" s="90">
        <f t="shared" si="193"/>
        <v>0</v>
      </c>
      <c r="EZ63" s="90">
        <f t="shared" si="64"/>
        <v>0</v>
      </c>
      <c r="FA63" s="90">
        <f t="shared" si="194"/>
        <v>0</v>
      </c>
      <c r="FB63" s="90">
        <f t="shared" si="194"/>
        <v>0</v>
      </c>
      <c r="FC63" s="90">
        <f t="shared" si="195"/>
        <v>0</v>
      </c>
      <c r="FD63" s="90">
        <f t="shared" si="196"/>
        <v>0</v>
      </c>
      <c r="FE63" s="89">
        <f t="shared" si="197"/>
        <v>0</v>
      </c>
      <c r="FF63" s="191">
        <f t="shared" si="198"/>
        <v>2250</v>
      </c>
      <c r="FG63" s="191">
        <f t="shared" si="198"/>
        <v>750</v>
      </c>
      <c r="FH63" s="191">
        <f t="shared" si="198"/>
        <v>0</v>
      </c>
      <c r="FI63" s="191">
        <f t="shared" si="198"/>
        <v>0</v>
      </c>
      <c r="FJ63" s="191">
        <f t="shared" si="198"/>
        <v>750</v>
      </c>
      <c r="FK63" s="191">
        <f t="shared" si="198"/>
        <v>150</v>
      </c>
      <c r="FL63" s="191">
        <f t="shared" si="198"/>
        <v>0</v>
      </c>
      <c r="FM63" s="191">
        <f t="shared" si="198"/>
        <v>0</v>
      </c>
      <c r="FN63" s="191">
        <f t="shared" si="198"/>
        <v>150</v>
      </c>
      <c r="FO63" s="191">
        <f t="shared" si="198"/>
        <v>600</v>
      </c>
      <c r="FP63" s="191">
        <f t="shared" si="198"/>
        <v>182</v>
      </c>
      <c r="FQ63" s="89">
        <v>250</v>
      </c>
      <c r="FR63" s="90">
        <f t="shared" si="199"/>
        <v>0</v>
      </c>
      <c r="FS63" s="90"/>
      <c r="FT63" s="91"/>
      <c r="FU63" s="90">
        <f t="shared" si="200"/>
        <v>0</v>
      </c>
      <c r="FV63" s="90">
        <f t="shared" si="201"/>
        <v>0</v>
      </c>
      <c r="FW63" s="90">
        <f t="shared" si="202"/>
        <v>0</v>
      </c>
      <c r="FX63" s="90"/>
      <c r="FY63" s="90">
        <f t="shared" si="203"/>
        <v>0</v>
      </c>
      <c r="FZ63" s="90">
        <f t="shared" si="204"/>
        <v>0</v>
      </c>
      <c r="GA63" s="89"/>
      <c r="GB63" s="89">
        <v>250</v>
      </c>
      <c r="GC63" s="90">
        <f t="shared" si="205"/>
        <v>0</v>
      </c>
      <c r="GD63" s="90"/>
      <c r="GE63" s="91"/>
      <c r="GF63" s="90">
        <f t="shared" si="206"/>
        <v>0</v>
      </c>
      <c r="GG63" s="90">
        <f t="shared" si="207"/>
        <v>0</v>
      </c>
      <c r="GH63" s="90">
        <f t="shared" si="208"/>
        <v>0</v>
      </c>
      <c r="GI63" s="90"/>
      <c r="GJ63" s="90">
        <f t="shared" si="209"/>
        <v>0</v>
      </c>
      <c r="GK63" s="90">
        <f t="shared" si="210"/>
        <v>0</v>
      </c>
      <c r="GL63" s="89"/>
      <c r="GM63" s="89">
        <v>250</v>
      </c>
      <c r="GN63" s="90">
        <f t="shared" si="211"/>
        <v>0</v>
      </c>
      <c r="GO63" s="90"/>
      <c r="GP63" s="91"/>
      <c r="GQ63" s="90">
        <f t="shared" si="212"/>
        <v>0</v>
      </c>
      <c r="GR63" s="90">
        <f t="shared" si="213"/>
        <v>0</v>
      </c>
      <c r="GS63" s="90">
        <f t="shared" si="214"/>
        <v>0</v>
      </c>
      <c r="GT63" s="90"/>
      <c r="GU63" s="90">
        <f t="shared" si="215"/>
        <v>0</v>
      </c>
      <c r="GV63" s="90">
        <f t="shared" si="216"/>
        <v>0</v>
      </c>
      <c r="GW63" s="89"/>
      <c r="GX63" s="89">
        <f t="shared" si="217"/>
        <v>750</v>
      </c>
      <c r="GY63" s="90">
        <f t="shared" si="217"/>
        <v>0</v>
      </c>
      <c r="GZ63" s="90">
        <f t="shared" si="217"/>
        <v>0</v>
      </c>
      <c r="HA63" s="90">
        <f t="shared" si="217"/>
        <v>0</v>
      </c>
      <c r="HB63" s="90">
        <f t="shared" si="217"/>
        <v>0</v>
      </c>
      <c r="HC63" s="90">
        <f t="shared" si="81"/>
        <v>0</v>
      </c>
      <c r="HD63" s="90">
        <f t="shared" si="218"/>
        <v>0</v>
      </c>
      <c r="HE63" s="90">
        <f t="shared" si="218"/>
        <v>0</v>
      </c>
      <c r="HF63" s="90">
        <f t="shared" si="219"/>
        <v>0</v>
      </c>
      <c r="HG63" s="90">
        <f t="shared" si="220"/>
        <v>0</v>
      </c>
      <c r="HH63" s="89">
        <f t="shared" si="221"/>
        <v>0</v>
      </c>
      <c r="HI63" s="90">
        <f t="shared" si="222"/>
        <v>3000</v>
      </c>
      <c r="HJ63" s="90">
        <f t="shared" si="222"/>
        <v>750</v>
      </c>
      <c r="HK63" s="90">
        <f t="shared" si="222"/>
        <v>0</v>
      </c>
      <c r="HL63" s="90">
        <f t="shared" si="222"/>
        <v>0</v>
      </c>
      <c r="HM63" s="90">
        <f t="shared" si="222"/>
        <v>750</v>
      </c>
      <c r="HN63" s="90">
        <f t="shared" si="222"/>
        <v>50</v>
      </c>
      <c r="HO63" s="90">
        <f t="shared" si="222"/>
        <v>0</v>
      </c>
      <c r="HP63" s="90">
        <f t="shared" si="222"/>
        <v>0</v>
      </c>
      <c r="HQ63" s="90">
        <f t="shared" si="222"/>
        <v>50</v>
      </c>
      <c r="HR63" s="90">
        <f t="shared" si="222"/>
        <v>700</v>
      </c>
      <c r="HS63" s="90">
        <f t="shared" si="222"/>
        <v>182</v>
      </c>
      <c r="HT63" s="159">
        <f t="shared" si="87"/>
        <v>750</v>
      </c>
      <c r="HU63" s="131">
        <f t="shared" si="88"/>
        <v>750</v>
      </c>
      <c r="HV63" s="131">
        <f t="shared" si="89"/>
        <v>750</v>
      </c>
      <c r="HW63" s="84"/>
      <c r="HX63" s="84">
        <f t="shared" si="90"/>
        <v>182</v>
      </c>
      <c r="HY63" s="84"/>
      <c r="HZ63" s="84"/>
      <c r="IA63" s="84"/>
      <c r="IB63" s="84"/>
      <c r="IC63" s="84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</row>
    <row r="64" spans="1:319" s="4" customFormat="1" ht="15.75" customHeight="1" x14ac:dyDescent="0.25">
      <c r="A64" s="33">
        <v>283</v>
      </c>
      <c r="B64" s="37">
        <v>13</v>
      </c>
      <c r="C64" s="37"/>
      <c r="D64" s="37"/>
      <c r="E64" s="37"/>
      <c r="F64" s="19" t="s">
        <v>1154</v>
      </c>
      <c r="G64" s="146" t="s">
        <v>375</v>
      </c>
      <c r="H64" s="17" t="s">
        <v>1151</v>
      </c>
      <c r="I64" s="87" t="s">
        <v>1156</v>
      </c>
      <c r="J64" s="34" t="s">
        <v>1152</v>
      </c>
      <c r="K64" s="92" t="s">
        <v>1153</v>
      </c>
      <c r="L64" s="34" t="s">
        <v>984</v>
      </c>
      <c r="M64" s="34">
        <v>157</v>
      </c>
      <c r="N64" s="34" t="s">
        <v>1242</v>
      </c>
      <c r="O64" s="34"/>
      <c r="P64" s="100" t="s">
        <v>135</v>
      </c>
      <c r="Q64" s="254">
        <v>9</v>
      </c>
      <c r="R64" s="39" t="s">
        <v>1249</v>
      </c>
      <c r="S64" s="89">
        <v>250</v>
      </c>
      <c r="T64" s="90">
        <f t="shared" si="132"/>
        <v>250</v>
      </c>
      <c r="U64" s="90"/>
      <c r="V64" s="91"/>
      <c r="W64" s="90">
        <f t="shared" si="133"/>
        <v>250</v>
      </c>
      <c r="X64" s="90">
        <f t="shared" si="134"/>
        <v>50</v>
      </c>
      <c r="Y64" s="90">
        <f t="shared" si="135"/>
        <v>0</v>
      </c>
      <c r="Z64" s="90"/>
      <c r="AA64" s="90">
        <f t="shared" si="136"/>
        <v>50</v>
      </c>
      <c r="AB64" s="90">
        <f t="shared" si="137"/>
        <v>200</v>
      </c>
      <c r="AC64" s="89">
        <v>90</v>
      </c>
      <c r="AD64" s="89">
        <v>250</v>
      </c>
      <c r="AE64" s="90">
        <f t="shared" si="138"/>
        <v>250</v>
      </c>
      <c r="AF64" s="90"/>
      <c r="AG64" s="91"/>
      <c r="AH64" s="90">
        <f t="shared" si="139"/>
        <v>250</v>
      </c>
      <c r="AI64" s="90">
        <v>0</v>
      </c>
      <c r="AJ64" s="90">
        <v>0</v>
      </c>
      <c r="AK64" s="90"/>
      <c r="AL64" s="90">
        <f t="shared" si="140"/>
        <v>0</v>
      </c>
      <c r="AM64" s="90">
        <f t="shared" si="141"/>
        <v>250</v>
      </c>
      <c r="AN64" s="177">
        <v>144</v>
      </c>
      <c r="AO64" s="89">
        <v>250</v>
      </c>
      <c r="AP64" s="90">
        <f t="shared" si="142"/>
        <v>250</v>
      </c>
      <c r="AQ64" s="90"/>
      <c r="AR64" s="91"/>
      <c r="AS64" s="90">
        <f t="shared" si="143"/>
        <v>250</v>
      </c>
      <c r="AT64" s="90">
        <v>0</v>
      </c>
      <c r="AU64" s="90">
        <v>0</v>
      </c>
      <c r="AV64" s="90"/>
      <c r="AW64" s="90">
        <f t="shared" si="144"/>
        <v>0</v>
      </c>
      <c r="AX64" s="90">
        <f t="shared" si="145"/>
        <v>250</v>
      </c>
      <c r="AY64" s="89">
        <v>145</v>
      </c>
      <c r="AZ64" s="89">
        <f t="shared" si="146"/>
        <v>750</v>
      </c>
      <c r="BA64" s="90">
        <f t="shared" si="146"/>
        <v>750</v>
      </c>
      <c r="BB64" s="90">
        <f t="shared" si="146"/>
        <v>0</v>
      </c>
      <c r="BC64" s="90">
        <f t="shared" si="146"/>
        <v>0</v>
      </c>
      <c r="BD64" s="90">
        <f t="shared" si="146"/>
        <v>750</v>
      </c>
      <c r="BE64" s="90">
        <f t="shared" si="26"/>
        <v>150</v>
      </c>
      <c r="BF64" s="90">
        <f t="shared" si="147"/>
        <v>0</v>
      </c>
      <c r="BG64" s="90">
        <f t="shared" si="147"/>
        <v>0</v>
      </c>
      <c r="BH64" s="90">
        <f t="shared" si="148"/>
        <v>150</v>
      </c>
      <c r="BI64" s="90">
        <f t="shared" si="149"/>
        <v>600</v>
      </c>
      <c r="BJ64" s="89">
        <f t="shared" si="150"/>
        <v>379</v>
      </c>
      <c r="BK64" s="89">
        <v>250</v>
      </c>
      <c r="BL64" s="90">
        <f t="shared" si="151"/>
        <v>0</v>
      </c>
      <c r="BM64" s="90"/>
      <c r="BN64" s="91"/>
      <c r="BO64" s="90">
        <f t="shared" si="152"/>
        <v>0</v>
      </c>
      <c r="BP64" s="90">
        <f t="shared" si="153"/>
        <v>0</v>
      </c>
      <c r="BQ64" s="90">
        <f t="shared" si="154"/>
        <v>0</v>
      </c>
      <c r="BR64" s="90"/>
      <c r="BS64" s="90">
        <f t="shared" si="155"/>
        <v>0</v>
      </c>
      <c r="BT64" s="90">
        <f t="shared" si="156"/>
        <v>0</v>
      </c>
      <c r="BU64" s="89"/>
      <c r="BV64" s="89">
        <v>250</v>
      </c>
      <c r="BW64" s="90">
        <f t="shared" si="157"/>
        <v>0</v>
      </c>
      <c r="BX64" s="90"/>
      <c r="BY64" s="91"/>
      <c r="BZ64" s="90">
        <f t="shared" si="158"/>
        <v>0</v>
      </c>
      <c r="CA64" s="90">
        <f t="shared" si="159"/>
        <v>0</v>
      </c>
      <c r="CB64" s="90">
        <f t="shared" si="160"/>
        <v>0</v>
      </c>
      <c r="CC64" s="90"/>
      <c r="CD64" s="90">
        <f t="shared" si="161"/>
        <v>0</v>
      </c>
      <c r="CE64" s="90">
        <f t="shared" si="162"/>
        <v>0</v>
      </c>
      <c r="CF64" s="89"/>
      <c r="CG64" s="89">
        <v>250</v>
      </c>
      <c r="CH64" s="90">
        <f t="shared" si="163"/>
        <v>0</v>
      </c>
      <c r="CI64" s="90"/>
      <c r="CJ64" s="91"/>
      <c r="CK64" s="90">
        <f t="shared" si="164"/>
        <v>0</v>
      </c>
      <c r="CL64" s="90">
        <f t="shared" si="165"/>
        <v>0</v>
      </c>
      <c r="CM64" s="90">
        <f t="shared" si="166"/>
        <v>0</v>
      </c>
      <c r="CN64" s="90"/>
      <c r="CO64" s="90">
        <f t="shared" si="167"/>
        <v>0</v>
      </c>
      <c r="CP64" s="90">
        <f t="shared" si="168"/>
        <v>0</v>
      </c>
      <c r="CQ64" s="89"/>
      <c r="CR64" s="89">
        <f t="shared" si="169"/>
        <v>750</v>
      </c>
      <c r="CS64" s="90">
        <f t="shared" si="169"/>
        <v>0</v>
      </c>
      <c r="CT64" s="90">
        <f t="shared" si="169"/>
        <v>0</v>
      </c>
      <c r="CU64" s="90">
        <f t="shared" si="169"/>
        <v>0</v>
      </c>
      <c r="CV64" s="90">
        <f t="shared" si="169"/>
        <v>0</v>
      </c>
      <c r="CW64" s="90">
        <f t="shared" si="46"/>
        <v>0</v>
      </c>
      <c r="CX64" s="90">
        <f t="shared" si="170"/>
        <v>0</v>
      </c>
      <c r="CY64" s="90">
        <f t="shared" si="170"/>
        <v>0</v>
      </c>
      <c r="CZ64" s="90">
        <f t="shared" si="171"/>
        <v>0</v>
      </c>
      <c r="DA64" s="90">
        <f t="shared" si="172"/>
        <v>0</v>
      </c>
      <c r="DB64" s="89">
        <f t="shared" si="173"/>
        <v>0</v>
      </c>
      <c r="DC64" s="191">
        <f t="shared" si="174"/>
        <v>1500</v>
      </c>
      <c r="DD64" s="191">
        <f t="shared" si="174"/>
        <v>750</v>
      </c>
      <c r="DE64" s="191">
        <f t="shared" si="174"/>
        <v>0</v>
      </c>
      <c r="DF64" s="191">
        <f t="shared" si="174"/>
        <v>0</v>
      </c>
      <c r="DG64" s="191">
        <f t="shared" si="174"/>
        <v>750</v>
      </c>
      <c r="DH64" s="191">
        <f t="shared" si="174"/>
        <v>150</v>
      </c>
      <c r="DI64" s="191">
        <f t="shared" si="174"/>
        <v>0</v>
      </c>
      <c r="DJ64" s="191">
        <f t="shared" si="174"/>
        <v>0</v>
      </c>
      <c r="DK64" s="191">
        <f t="shared" si="174"/>
        <v>150</v>
      </c>
      <c r="DL64" s="191">
        <f t="shared" si="174"/>
        <v>600</v>
      </c>
      <c r="DM64" s="191">
        <f t="shared" si="174"/>
        <v>379</v>
      </c>
      <c r="DN64" s="89">
        <v>250</v>
      </c>
      <c r="DO64" s="90">
        <f t="shared" si="175"/>
        <v>0</v>
      </c>
      <c r="DP64" s="90"/>
      <c r="DQ64" s="91"/>
      <c r="DR64" s="90">
        <f t="shared" si="176"/>
        <v>0</v>
      </c>
      <c r="DS64" s="90">
        <f t="shared" si="177"/>
        <v>0</v>
      </c>
      <c r="DT64" s="90">
        <f t="shared" si="178"/>
        <v>0</v>
      </c>
      <c r="DU64" s="90"/>
      <c r="DV64" s="90">
        <f t="shared" si="179"/>
        <v>0</v>
      </c>
      <c r="DW64" s="90">
        <f t="shared" si="180"/>
        <v>0</v>
      </c>
      <c r="DX64" s="89"/>
      <c r="DY64" s="89">
        <v>250</v>
      </c>
      <c r="DZ64" s="90">
        <f t="shared" si="181"/>
        <v>0</v>
      </c>
      <c r="EA64" s="90"/>
      <c r="EB64" s="91"/>
      <c r="EC64" s="90">
        <f t="shared" si="182"/>
        <v>0</v>
      </c>
      <c r="ED64" s="90">
        <f t="shared" si="183"/>
        <v>0</v>
      </c>
      <c r="EE64" s="90">
        <f t="shared" si="184"/>
        <v>0</v>
      </c>
      <c r="EF64" s="90"/>
      <c r="EG64" s="90">
        <f t="shared" si="185"/>
        <v>0</v>
      </c>
      <c r="EH64" s="90">
        <f t="shared" si="186"/>
        <v>0</v>
      </c>
      <c r="EI64" s="89"/>
      <c r="EJ64" s="89">
        <v>250</v>
      </c>
      <c r="EK64" s="90">
        <f t="shared" si="187"/>
        <v>0</v>
      </c>
      <c r="EL64" s="90"/>
      <c r="EM64" s="91"/>
      <c r="EN64" s="90">
        <f t="shared" si="188"/>
        <v>0</v>
      </c>
      <c r="EO64" s="90">
        <f t="shared" si="189"/>
        <v>0</v>
      </c>
      <c r="EP64" s="90">
        <f t="shared" si="190"/>
        <v>0</v>
      </c>
      <c r="EQ64" s="90"/>
      <c r="ER64" s="90">
        <f t="shared" si="191"/>
        <v>0</v>
      </c>
      <c r="ES64" s="90">
        <f t="shared" si="192"/>
        <v>0</v>
      </c>
      <c r="ET64" s="89"/>
      <c r="EU64" s="89">
        <f t="shared" si="193"/>
        <v>750</v>
      </c>
      <c r="EV64" s="90">
        <f t="shared" si="193"/>
        <v>0</v>
      </c>
      <c r="EW64" s="90">
        <f t="shared" si="193"/>
        <v>0</v>
      </c>
      <c r="EX64" s="90">
        <f t="shared" si="193"/>
        <v>0</v>
      </c>
      <c r="EY64" s="90">
        <f t="shared" si="193"/>
        <v>0</v>
      </c>
      <c r="EZ64" s="90">
        <f t="shared" si="64"/>
        <v>0</v>
      </c>
      <c r="FA64" s="90">
        <f t="shared" si="194"/>
        <v>0</v>
      </c>
      <c r="FB64" s="90">
        <f t="shared" si="194"/>
        <v>0</v>
      </c>
      <c r="FC64" s="90">
        <f t="shared" si="195"/>
        <v>0</v>
      </c>
      <c r="FD64" s="90">
        <f t="shared" si="196"/>
        <v>0</v>
      </c>
      <c r="FE64" s="89">
        <f t="shared" si="197"/>
        <v>0</v>
      </c>
      <c r="FF64" s="191">
        <f t="shared" si="198"/>
        <v>2250</v>
      </c>
      <c r="FG64" s="191">
        <f t="shared" si="198"/>
        <v>750</v>
      </c>
      <c r="FH64" s="191">
        <f t="shared" si="198"/>
        <v>0</v>
      </c>
      <c r="FI64" s="191">
        <f t="shared" si="198"/>
        <v>0</v>
      </c>
      <c r="FJ64" s="191">
        <f t="shared" si="198"/>
        <v>750</v>
      </c>
      <c r="FK64" s="191">
        <f t="shared" si="198"/>
        <v>150</v>
      </c>
      <c r="FL64" s="191">
        <f t="shared" si="198"/>
        <v>0</v>
      </c>
      <c r="FM64" s="191">
        <f t="shared" si="198"/>
        <v>0</v>
      </c>
      <c r="FN64" s="191">
        <f t="shared" si="198"/>
        <v>150</v>
      </c>
      <c r="FO64" s="191">
        <f t="shared" si="198"/>
        <v>600</v>
      </c>
      <c r="FP64" s="191">
        <f t="shared" si="198"/>
        <v>379</v>
      </c>
      <c r="FQ64" s="89">
        <v>250</v>
      </c>
      <c r="FR64" s="90">
        <f t="shared" si="199"/>
        <v>0</v>
      </c>
      <c r="FS64" s="90"/>
      <c r="FT64" s="91"/>
      <c r="FU64" s="90">
        <f t="shared" si="200"/>
        <v>0</v>
      </c>
      <c r="FV64" s="90">
        <f t="shared" si="201"/>
        <v>0</v>
      </c>
      <c r="FW64" s="90">
        <f t="shared" si="202"/>
        <v>0</v>
      </c>
      <c r="FX64" s="90"/>
      <c r="FY64" s="90">
        <f t="shared" si="203"/>
        <v>0</v>
      </c>
      <c r="FZ64" s="90">
        <f t="shared" si="204"/>
        <v>0</v>
      </c>
      <c r="GA64" s="89"/>
      <c r="GB64" s="89">
        <v>250</v>
      </c>
      <c r="GC64" s="90">
        <f t="shared" si="205"/>
        <v>0</v>
      </c>
      <c r="GD64" s="90"/>
      <c r="GE64" s="91"/>
      <c r="GF64" s="90">
        <f t="shared" si="206"/>
        <v>0</v>
      </c>
      <c r="GG64" s="90">
        <f t="shared" si="207"/>
        <v>0</v>
      </c>
      <c r="GH64" s="90">
        <f t="shared" si="208"/>
        <v>0</v>
      </c>
      <c r="GI64" s="90"/>
      <c r="GJ64" s="90">
        <f t="shared" si="209"/>
        <v>0</v>
      </c>
      <c r="GK64" s="90">
        <f t="shared" si="210"/>
        <v>0</v>
      </c>
      <c r="GL64" s="89"/>
      <c r="GM64" s="89">
        <v>250</v>
      </c>
      <c r="GN64" s="90">
        <f t="shared" si="211"/>
        <v>0</v>
      </c>
      <c r="GO64" s="90"/>
      <c r="GP64" s="91"/>
      <c r="GQ64" s="90">
        <f t="shared" si="212"/>
        <v>0</v>
      </c>
      <c r="GR64" s="90">
        <f t="shared" si="213"/>
        <v>0</v>
      </c>
      <c r="GS64" s="90">
        <f t="shared" si="214"/>
        <v>0</v>
      </c>
      <c r="GT64" s="90"/>
      <c r="GU64" s="90">
        <f t="shared" si="215"/>
        <v>0</v>
      </c>
      <c r="GV64" s="90">
        <f t="shared" si="216"/>
        <v>0</v>
      </c>
      <c r="GW64" s="89"/>
      <c r="GX64" s="89">
        <f t="shared" si="217"/>
        <v>750</v>
      </c>
      <c r="GY64" s="90">
        <f t="shared" si="217"/>
        <v>0</v>
      </c>
      <c r="GZ64" s="90">
        <f t="shared" si="217"/>
        <v>0</v>
      </c>
      <c r="HA64" s="90">
        <f t="shared" si="217"/>
        <v>0</v>
      </c>
      <c r="HB64" s="90">
        <f t="shared" si="217"/>
        <v>0</v>
      </c>
      <c r="HC64" s="90">
        <f t="shared" si="81"/>
        <v>0</v>
      </c>
      <c r="HD64" s="90">
        <f t="shared" si="218"/>
        <v>0</v>
      </c>
      <c r="HE64" s="90">
        <f t="shared" si="218"/>
        <v>0</v>
      </c>
      <c r="HF64" s="90">
        <f t="shared" si="219"/>
        <v>0</v>
      </c>
      <c r="HG64" s="90">
        <f t="shared" si="220"/>
        <v>0</v>
      </c>
      <c r="HH64" s="89">
        <f t="shared" si="221"/>
        <v>0</v>
      </c>
      <c r="HI64" s="90">
        <f t="shared" si="222"/>
        <v>3000</v>
      </c>
      <c r="HJ64" s="90">
        <f t="shared" si="222"/>
        <v>750</v>
      </c>
      <c r="HK64" s="90">
        <f t="shared" si="222"/>
        <v>0</v>
      </c>
      <c r="HL64" s="90">
        <f t="shared" si="222"/>
        <v>0</v>
      </c>
      <c r="HM64" s="90">
        <f t="shared" si="222"/>
        <v>750</v>
      </c>
      <c r="HN64" s="90">
        <f t="shared" si="222"/>
        <v>50</v>
      </c>
      <c r="HO64" s="90">
        <f t="shared" si="222"/>
        <v>0</v>
      </c>
      <c r="HP64" s="90">
        <f t="shared" si="222"/>
        <v>0</v>
      </c>
      <c r="HQ64" s="90">
        <f t="shared" si="222"/>
        <v>50</v>
      </c>
      <c r="HR64" s="90">
        <f t="shared" si="222"/>
        <v>700</v>
      </c>
      <c r="HS64" s="90">
        <f t="shared" si="222"/>
        <v>379</v>
      </c>
      <c r="HT64" s="159">
        <f t="shared" si="87"/>
        <v>750</v>
      </c>
      <c r="HU64" s="131">
        <f t="shared" si="88"/>
        <v>750</v>
      </c>
      <c r="HV64" s="131">
        <f t="shared" si="89"/>
        <v>750</v>
      </c>
      <c r="HW64" s="84"/>
      <c r="HX64" s="84">
        <f t="shared" si="90"/>
        <v>379</v>
      </c>
      <c r="HY64" s="84"/>
      <c r="HZ64" s="84"/>
      <c r="IA64" s="84"/>
      <c r="IB64" s="84"/>
      <c r="IC64" s="84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</row>
    <row r="65" spans="1:319" s="4" customFormat="1" ht="15.75" customHeight="1" x14ac:dyDescent="0.25">
      <c r="A65" s="33">
        <v>284</v>
      </c>
      <c r="B65" s="37">
        <v>14</v>
      </c>
      <c r="C65" s="37"/>
      <c r="D65" s="37"/>
      <c r="E65" s="37"/>
      <c r="F65" s="19" t="s">
        <v>752</v>
      </c>
      <c r="G65" s="146" t="s">
        <v>375</v>
      </c>
      <c r="H65" s="17" t="s">
        <v>753</v>
      </c>
      <c r="I65" s="87" t="s">
        <v>722</v>
      </c>
      <c r="J65" s="34" t="s">
        <v>11</v>
      </c>
      <c r="K65" s="92" t="s">
        <v>719</v>
      </c>
      <c r="L65" s="34" t="s">
        <v>985</v>
      </c>
      <c r="M65" s="34">
        <v>156</v>
      </c>
      <c r="N65" s="34" t="s">
        <v>1242</v>
      </c>
      <c r="O65" s="34"/>
      <c r="P65" s="100" t="s">
        <v>135</v>
      </c>
      <c r="Q65" s="255"/>
      <c r="R65" s="39" t="s">
        <v>1249</v>
      </c>
      <c r="S65" s="89">
        <v>250</v>
      </c>
      <c r="T65" s="90">
        <f t="shared" si="132"/>
        <v>250</v>
      </c>
      <c r="U65" s="90"/>
      <c r="V65" s="91"/>
      <c r="W65" s="90">
        <f t="shared" si="133"/>
        <v>250</v>
      </c>
      <c r="X65" s="90">
        <f t="shared" si="134"/>
        <v>50</v>
      </c>
      <c r="Y65" s="90">
        <f t="shared" si="135"/>
        <v>0</v>
      </c>
      <c r="Z65" s="90"/>
      <c r="AA65" s="90">
        <f t="shared" si="136"/>
        <v>50</v>
      </c>
      <c r="AB65" s="90">
        <f t="shared" si="137"/>
        <v>200</v>
      </c>
      <c r="AC65" s="89">
        <v>95</v>
      </c>
      <c r="AD65" s="89">
        <v>250</v>
      </c>
      <c r="AE65" s="90">
        <f t="shared" si="138"/>
        <v>250</v>
      </c>
      <c r="AF65" s="90"/>
      <c r="AG65" s="91"/>
      <c r="AH65" s="90">
        <f t="shared" si="139"/>
        <v>250</v>
      </c>
      <c r="AI65" s="90">
        <v>0</v>
      </c>
      <c r="AJ65" s="90">
        <v>0</v>
      </c>
      <c r="AK65" s="90"/>
      <c r="AL65" s="90">
        <f t="shared" si="140"/>
        <v>0</v>
      </c>
      <c r="AM65" s="90">
        <f t="shared" si="141"/>
        <v>250</v>
      </c>
      <c r="AN65" s="177">
        <v>126</v>
      </c>
      <c r="AO65" s="89">
        <v>250</v>
      </c>
      <c r="AP65" s="90">
        <f t="shared" si="142"/>
        <v>250</v>
      </c>
      <c r="AQ65" s="90"/>
      <c r="AR65" s="91"/>
      <c r="AS65" s="90">
        <f t="shared" si="143"/>
        <v>250</v>
      </c>
      <c r="AT65" s="90">
        <v>0</v>
      </c>
      <c r="AU65" s="90">
        <v>0</v>
      </c>
      <c r="AV65" s="90"/>
      <c r="AW65" s="90">
        <f t="shared" si="144"/>
        <v>0</v>
      </c>
      <c r="AX65" s="90">
        <f t="shared" si="145"/>
        <v>250</v>
      </c>
      <c r="AY65" s="89">
        <v>140</v>
      </c>
      <c r="AZ65" s="89">
        <f t="shared" si="146"/>
        <v>750</v>
      </c>
      <c r="BA65" s="90">
        <f t="shared" si="146"/>
        <v>750</v>
      </c>
      <c r="BB65" s="90">
        <f t="shared" si="146"/>
        <v>0</v>
      </c>
      <c r="BC65" s="90">
        <f t="shared" si="146"/>
        <v>0</v>
      </c>
      <c r="BD65" s="90">
        <f t="shared" si="146"/>
        <v>750</v>
      </c>
      <c r="BE65" s="90">
        <f t="shared" si="26"/>
        <v>150</v>
      </c>
      <c r="BF65" s="90">
        <f t="shared" si="147"/>
        <v>0</v>
      </c>
      <c r="BG65" s="90">
        <f t="shared" si="147"/>
        <v>0</v>
      </c>
      <c r="BH65" s="90">
        <f t="shared" si="148"/>
        <v>150</v>
      </c>
      <c r="BI65" s="90">
        <f t="shared" si="149"/>
        <v>600</v>
      </c>
      <c r="BJ65" s="89">
        <f t="shared" si="150"/>
        <v>361</v>
      </c>
      <c r="BK65" s="89">
        <v>250</v>
      </c>
      <c r="BL65" s="90">
        <f t="shared" si="151"/>
        <v>0</v>
      </c>
      <c r="BM65" s="90"/>
      <c r="BN65" s="91"/>
      <c r="BO65" s="90">
        <f t="shared" si="152"/>
        <v>0</v>
      </c>
      <c r="BP65" s="90">
        <f t="shared" si="153"/>
        <v>0</v>
      </c>
      <c r="BQ65" s="90">
        <f t="shared" si="154"/>
        <v>0</v>
      </c>
      <c r="BR65" s="90"/>
      <c r="BS65" s="90">
        <f t="shared" si="155"/>
        <v>0</v>
      </c>
      <c r="BT65" s="90">
        <f t="shared" si="156"/>
        <v>0</v>
      </c>
      <c r="BU65" s="89"/>
      <c r="BV65" s="89">
        <v>250</v>
      </c>
      <c r="BW65" s="90">
        <f t="shared" si="157"/>
        <v>0</v>
      </c>
      <c r="BX65" s="90"/>
      <c r="BY65" s="91"/>
      <c r="BZ65" s="90">
        <f t="shared" si="158"/>
        <v>0</v>
      </c>
      <c r="CA65" s="90">
        <f t="shared" si="159"/>
        <v>0</v>
      </c>
      <c r="CB65" s="90">
        <f t="shared" si="160"/>
        <v>0</v>
      </c>
      <c r="CC65" s="90"/>
      <c r="CD65" s="90">
        <f t="shared" si="161"/>
        <v>0</v>
      </c>
      <c r="CE65" s="90">
        <f t="shared" si="162"/>
        <v>0</v>
      </c>
      <c r="CF65" s="89"/>
      <c r="CG65" s="89">
        <v>250</v>
      </c>
      <c r="CH65" s="90">
        <f t="shared" si="163"/>
        <v>0</v>
      </c>
      <c r="CI65" s="90"/>
      <c r="CJ65" s="91"/>
      <c r="CK65" s="90">
        <f t="shared" si="164"/>
        <v>0</v>
      </c>
      <c r="CL65" s="90">
        <f t="shared" si="165"/>
        <v>0</v>
      </c>
      <c r="CM65" s="90">
        <f t="shared" si="166"/>
        <v>0</v>
      </c>
      <c r="CN65" s="90"/>
      <c r="CO65" s="90">
        <f t="shared" si="167"/>
        <v>0</v>
      </c>
      <c r="CP65" s="90">
        <f t="shared" si="168"/>
        <v>0</v>
      </c>
      <c r="CQ65" s="89"/>
      <c r="CR65" s="89">
        <f t="shared" si="169"/>
        <v>750</v>
      </c>
      <c r="CS65" s="90">
        <f t="shared" si="169"/>
        <v>0</v>
      </c>
      <c r="CT65" s="90">
        <f t="shared" si="169"/>
        <v>0</v>
      </c>
      <c r="CU65" s="90">
        <f t="shared" si="169"/>
        <v>0</v>
      </c>
      <c r="CV65" s="90">
        <f t="shared" si="169"/>
        <v>0</v>
      </c>
      <c r="CW65" s="90">
        <f t="shared" si="46"/>
        <v>0</v>
      </c>
      <c r="CX65" s="90">
        <f t="shared" si="170"/>
        <v>0</v>
      </c>
      <c r="CY65" s="90">
        <f t="shared" si="170"/>
        <v>0</v>
      </c>
      <c r="CZ65" s="90">
        <f t="shared" si="171"/>
        <v>0</v>
      </c>
      <c r="DA65" s="90">
        <f t="shared" si="172"/>
        <v>0</v>
      </c>
      <c r="DB65" s="89">
        <f t="shared" si="173"/>
        <v>0</v>
      </c>
      <c r="DC65" s="191">
        <f t="shared" si="174"/>
        <v>1500</v>
      </c>
      <c r="DD65" s="191">
        <f t="shared" si="174"/>
        <v>750</v>
      </c>
      <c r="DE65" s="191">
        <f t="shared" si="174"/>
        <v>0</v>
      </c>
      <c r="DF65" s="191">
        <f t="shared" si="174"/>
        <v>0</v>
      </c>
      <c r="DG65" s="191">
        <f t="shared" si="174"/>
        <v>750</v>
      </c>
      <c r="DH65" s="191">
        <f t="shared" si="174"/>
        <v>150</v>
      </c>
      <c r="DI65" s="191">
        <f t="shared" si="174"/>
        <v>0</v>
      </c>
      <c r="DJ65" s="191">
        <f t="shared" si="174"/>
        <v>0</v>
      </c>
      <c r="DK65" s="191">
        <f t="shared" si="174"/>
        <v>150</v>
      </c>
      <c r="DL65" s="191">
        <f t="shared" si="174"/>
        <v>600</v>
      </c>
      <c r="DM65" s="191">
        <f t="shared" si="174"/>
        <v>361</v>
      </c>
      <c r="DN65" s="89">
        <v>250</v>
      </c>
      <c r="DO65" s="90">
        <f t="shared" si="175"/>
        <v>0</v>
      </c>
      <c r="DP65" s="90"/>
      <c r="DQ65" s="91"/>
      <c r="DR65" s="90">
        <f t="shared" si="176"/>
        <v>0</v>
      </c>
      <c r="DS65" s="90">
        <f t="shared" si="177"/>
        <v>0</v>
      </c>
      <c r="DT65" s="90">
        <f t="shared" si="178"/>
        <v>0</v>
      </c>
      <c r="DU65" s="90"/>
      <c r="DV65" s="90">
        <f t="shared" si="179"/>
        <v>0</v>
      </c>
      <c r="DW65" s="90">
        <f t="shared" si="180"/>
        <v>0</v>
      </c>
      <c r="DX65" s="89"/>
      <c r="DY65" s="89">
        <v>250</v>
      </c>
      <c r="DZ65" s="90">
        <f t="shared" si="181"/>
        <v>0</v>
      </c>
      <c r="EA65" s="90"/>
      <c r="EB65" s="91"/>
      <c r="EC65" s="90">
        <f t="shared" si="182"/>
        <v>0</v>
      </c>
      <c r="ED65" s="90">
        <f t="shared" si="183"/>
        <v>0</v>
      </c>
      <c r="EE65" s="90">
        <f t="shared" si="184"/>
        <v>0</v>
      </c>
      <c r="EF65" s="90"/>
      <c r="EG65" s="90">
        <f t="shared" si="185"/>
        <v>0</v>
      </c>
      <c r="EH65" s="90">
        <f t="shared" si="186"/>
        <v>0</v>
      </c>
      <c r="EI65" s="89"/>
      <c r="EJ65" s="89">
        <v>250</v>
      </c>
      <c r="EK65" s="90">
        <f t="shared" si="187"/>
        <v>0</v>
      </c>
      <c r="EL65" s="90"/>
      <c r="EM65" s="91"/>
      <c r="EN65" s="90">
        <f t="shared" si="188"/>
        <v>0</v>
      </c>
      <c r="EO65" s="90">
        <f t="shared" si="189"/>
        <v>0</v>
      </c>
      <c r="EP65" s="90">
        <f t="shared" si="190"/>
        <v>0</v>
      </c>
      <c r="EQ65" s="90"/>
      <c r="ER65" s="90">
        <f t="shared" si="191"/>
        <v>0</v>
      </c>
      <c r="ES65" s="90">
        <f t="shared" si="192"/>
        <v>0</v>
      </c>
      <c r="ET65" s="89"/>
      <c r="EU65" s="89">
        <f t="shared" si="193"/>
        <v>750</v>
      </c>
      <c r="EV65" s="90">
        <f t="shared" si="193"/>
        <v>0</v>
      </c>
      <c r="EW65" s="90">
        <f t="shared" si="193"/>
        <v>0</v>
      </c>
      <c r="EX65" s="90">
        <f t="shared" si="193"/>
        <v>0</v>
      </c>
      <c r="EY65" s="90">
        <f t="shared" si="193"/>
        <v>0</v>
      </c>
      <c r="EZ65" s="90">
        <f t="shared" si="64"/>
        <v>0</v>
      </c>
      <c r="FA65" s="90">
        <f t="shared" si="194"/>
        <v>0</v>
      </c>
      <c r="FB65" s="90">
        <f t="shared" si="194"/>
        <v>0</v>
      </c>
      <c r="FC65" s="90">
        <f t="shared" si="195"/>
        <v>0</v>
      </c>
      <c r="FD65" s="90">
        <f t="shared" si="196"/>
        <v>0</v>
      </c>
      <c r="FE65" s="89">
        <f t="shared" si="197"/>
        <v>0</v>
      </c>
      <c r="FF65" s="191">
        <f t="shared" si="198"/>
        <v>2250</v>
      </c>
      <c r="FG65" s="191">
        <f t="shared" si="198"/>
        <v>750</v>
      </c>
      <c r="FH65" s="191">
        <f t="shared" si="198"/>
        <v>0</v>
      </c>
      <c r="FI65" s="191">
        <f t="shared" si="198"/>
        <v>0</v>
      </c>
      <c r="FJ65" s="191">
        <f t="shared" si="198"/>
        <v>750</v>
      </c>
      <c r="FK65" s="191">
        <f t="shared" si="198"/>
        <v>150</v>
      </c>
      <c r="FL65" s="191">
        <f t="shared" si="198"/>
        <v>0</v>
      </c>
      <c r="FM65" s="191">
        <f t="shared" si="198"/>
        <v>0</v>
      </c>
      <c r="FN65" s="191">
        <f t="shared" si="198"/>
        <v>150</v>
      </c>
      <c r="FO65" s="191">
        <f t="shared" si="198"/>
        <v>600</v>
      </c>
      <c r="FP65" s="191">
        <f t="shared" si="198"/>
        <v>361</v>
      </c>
      <c r="FQ65" s="89">
        <v>250</v>
      </c>
      <c r="FR65" s="90">
        <f t="shared" si="199"/>
        <v>0</v>
      </c>
      <c r="FS65" s="90"/>
      <c r="FT65" s="91"/>
      <c r="FU65" s="90">
        <f t="shared" si="200"/>
        <v>0</v>
      </c>
      <c r="FV65" s="90">
        <f t="shared" si="201"/>
        <v>0</v>
      </c>
      <c r="FW65" s="90">
        <f t="shared" si="202"/>
        <v>0</v>
      </c>
      <c r="FX65" s="90"/>
      <c r="FY65" s="90">
        <f t="shared" si="203"/>
        <v>0</v>
      </c>
      <c r="FZ65" s="90">
        <f t="shared" si="204"/>
        <v>0</v>
      </c>
      <c r="GA65" s="89"/>
      <c r="GB65" s="89">
        <v>250</v>
      </c>
      <c r="GC65" s="90">
        <f t="shared" si="205"/>
        <v>0</v>
      </c>
      <c r="GD65" s="90"/>
      <c r="GE65" s="91"/>
      <c r="GF65" s="90">
        <f t="shared" si="206"/>
        <v>0</v>
      </c>
      <c r="GG65" s="90">
        <f t="shared" si="207"/>
        <v>0</v>
      </c>
      <c r="GH65" s="90">
        <f t="shared" si="208"/>
        <v>0</v>
      </c>
      <c r="GI65" s="90"/>
      <c r="GJ65" s="90">
        <f t="shared" si="209"/>
        <v>0</v>
      </c>
      <c r="GK65" s="90">
        <f t="shared" si="210"/>
        <v>0</v>
      </c>
      <c r="GL65" s="89"/>
      <c r="GM65" s="89">
        <v>250</v>
      </c>
      <c r="GN65" s="90">
        <f t="shared" si="211"/>
        <v>0</v>
      </c>
      <c r="GO65" s="90"/>
      <c r="GP65" s="91"/>
      <c r="GQ65" s="90">
        <f t="shared" si="212"/>
        <v>0</v>
      </c>
      <c r="GR65" s="90">
        <f t="shared" si="213"/>
        <v>0</v>
      </c>
      <c r="GS65" s="90">
        <f t="shared" si="214"/>
        <v>0</v>
      </c>
      <c r="GT65" s="90"/>
      <c r="GU65" s="90">
        <f t="shared" si="215"/>
        <v>0</v>
      </c>
      <c r="GV65" s="90">
        <f t="shared" si="216"/>
        <v>0</v>
      </c>
      <c r="GW65" s="89"/>
      <c r="GX65" s="89">
        <f t="shared" si="217"/>
        <v>750</v>
      </c>
      <c r="GY65" s="90">
        <f t="shared" si="217"/>
        <v>0</v>
      </c>
      <c r="GZ65" s="90">
        <f t="shared" si="217"/>
        <v>0</v>
      </c>
      <c r="HA65" s="90">
        <f t="shared" si="217"/>
        <v>0</v>
      </c>
      <c r="HB65" s="90">
        <f t="shared" si="217"/>
        <v>0</v>
      </c>
      <c r="HC65" s="90">
        <f t="shared" si="81"/>
        <v>0</v>
      </c>
      <c r="HD65" s="90">
        <f t="shared" si="218"/>
        <v>0</v>
      </c>
      <c r="HE65" s="90">
        <f t="shared" si="218"/>
        <v>0</v>
      </c>
      <c r="HF65" s="90">
        <f t="shared" si="219"/>
        <v>0</v>
      </c>
      <c r="HG65" s="90">
        <f t="shared" si="220"/>
        <v>0</v>
      </c>
      <c r="HH65" s="89">
        <f t="shared" si="221"/>
        <v>0</v>
      </c>
      <c r="HI65" s="90">
        <f t="shared" si="222"/>
        <v>3000</v>
      </c>
      <c r="HJ65" s="90">
        <f t="shared" si="222"/>
        <v>750</v>
      </c>
      <c r="HK65" s="90">
        <f t="shared" si="222"/>
        <v>0</v>
      </c>
      <c r="HL65" s="90">
        <f t="shared" si="222"/>
        <v>0</v>
      </c>
      <c r="HM65" s="90">
        <f t="shared" si="222"/>
        <v>750</v>
      </c>
      <c r="HN65" s="90">
        <f t="shared" si="222"/>
        <v>50</v>
      </c>
      <c r="HO65" s="90">
        <f t="shared" si="222"/>
        <v>0</v>
      </c>
      <c r="HP65" s="90">
        <f t="shared" si="222"/>
        <v>0</v>
      </c>
      <c r="HQ65" s="90">
        <f t="shared" si="222"/>
        <v>50</v>
      </c>
      <c r="HR65" s="90">
        <f t="shared" si="222"/>
        <v>700</v>
      </c>
      <c r="HS65" s="90">
        <f t="shared" si="222"/>
        <v>361</v>
      </c>
      <c r="HT65" s="159">
        <f t="shared" si="87"/>
        <v>750</v>
      </c>
      <c r="HU65" s="131">
        <f t="shared" si="88"/>
        <v>750</v>
      </c>
      <c r="HV65" s="131">
        <f t="shared" si="89"/>
        <v>750</v>
      </c>
      <c r="HW65" s="84"/>
      <c r="HX65" s="84">
        <f t="shared" si="90"/>
        <v>361</v>
      </c>
      <c r="HY65" s="84"/>
      <c r="HZ65" s="84"/>
      <c r="IA65" s="84"/>
      <c r="IB65" s="84"/>
      <c r="IC65" s="84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</row>
    <row r="66" spans="1:319" s="4" customFormat="1" ht="15.75" customHeight="1" x14ac:dyDescent="0.25">
      <c r="A66" s="33">
        <v>285</v>
      </c>
      <c r="B66" s="37">
        <v>15</v>
      </c>
      <c r="C66" s="37"/>
      <c r="D66" s="37"/>
      <c r="E66" s="37"/>
      <c r="F66" s="19" t="s">
        <v>398</v>
      </c>
      <c r="G66" s="146" t="s">
        <v>375</v>
      </c>
      <c r="H66" s="17" t="s">
        <v>399</v>
      </c>
      <c r="I66" s="87">
        <v>61006005764</v>
      </c>
      <c r="J66" s="34" t="s">
        <v>89</v>
      </c>
      <c r="K66" s="92" t="s">
        <v>102</v>
      </c>
      <c r="L66" s="34" t="s">
        <v>978</v>
      </c>
      <c r="M66" s="34">
        <v>163</v>
      </c>
      <c r="N66" s="34" t="s">
        <v>1242</v>
      </c>
      <c r="O66" s="34"/>
      <c r="P66" s="100" t="s">
        <v>135</v>
      </c>
      <c r="Q66" s="254">
        <v>10</v>
      </c>
      <c r="R66" s="39" t="s">
        <v>246</v>
      </c>
      <c r="S66" s="89">
        <v>250</v>
      </c>
      <c r="T66" s="90">
        <f t="shared" si="132"/>
        <v>250</v>
      </c>
      <c r="U66" s="90"/>
      <c r="V66" s="91"/>
      <c r="W66" s="90">
        <f t="shared" si="133"/>
        <v>250</v>
      </c>
      <c r="X66" s="90">
        <f t="shared" si="134"/>
        <v>50</v>
      </c>
      <c r="Y66" s="90">
        <f t="shared" si="135"/>
        <v>0</v>
      </c>
      <c r="Z66" s="90"/>
      <c r="AA66" s="90">
        <f t="shared" si="136"/>
        <v>50</v>
      </c>
      <c r="AB66" s="90">
        <f t="shared" si="137"/>
        <v>200</v>
      </c>
      <c r="AC66" s="89">
        <v>73</v>
      </c>
      <c r="AD66" s="89">
        <v>250</v>
      </c>
      <c r="AE66" s="90">
        <f t="shared" si="138"/>
        <v>250</v>
      </c>
      <c r="AF66" s="90"/>
      <c r="AG66" s="91"/>
      <c r="AH66" s="90">
        <f t="shared" si="139"/>
        <v>250</v>
      </c>
      <c r="AI66" s="90">
        <v>0</v>
      </c>
      <c r="AJ66" s="90">
        <v>0</v>
      </c>
      <c r="AK66" s="90"/>
      <c r="AL66" s="90">
        <f t="shared" si="140"/>
        <v>0</v>
      </c>
      <c r="AM66" s="90">
        <f t="shared" si="141"/>
        <v>250</v>
      </c>
      <c r="AN66" s="177">
        <v>88</v>
      </c>
      <c r="AO66" s="89">
        <v>250</v>
      </c>
      <c r="AP66" s="90">
        <f t="shared" si="142"/>
        <v>250</v>
      </c>
      <c r="AQ66" s="90"/>
      <c r="AR66" s="91"/>
      <c r="AS66" s="90">
        <f t="shared" si="143"/>
        <v>250</v>
      </c>
      <c r="AT66" s="90">
        <v>0</v>
      </c>
      <c r="AU66" s="90">
        <v>0</v>
      </c>
      <c r="AV66" s="90"/>
      <c r="AW66" s="90">
        <f t="shared" si="144"/>
        <v>0</v>
      </c>
      <c r="AX66" s="90">
        <f t="shared" si="145"/>
        <v>250</v>
      </c>
      <c r="AY66" s="89">
        <v>125</v>
      </c>
      <c r="AZ66" s="89">
        <f t="shared" si="146"/>
        <v>750</v>
      </c>
      <c r="BA66" s="90">
        <f t="shared" si="146"/>
        <v>750</v>
      </c>
      <c r="BB66" s="90">
        <f t="shared" si="146"/>
        <v>0</v>
      </c>
      <c r="BC66" s="90">
        <f t="shared" si="146"/>
        <v>0</v>
      </c>
      <c r="BD66" s="90">
        <f t="shared" si="146"/>
        <v>750</v>
      </c>
      <c r="BE66" s="90">
        <f t="shared" si="26"/>
        <v>150</v>
      </c>
      <c r="BF66" s="90">
        <f t="shared" si="147"/>
        <v>0</v>
      </c>
      <c r="BG66" s="90">
        <f t="shared" si="147"/>
        <v>0</v>
      </c>
      <c r="BH66" s="90">
        <f t="shared" si="148"/>
        <v>150</v>
      </c>
      <c r="BI66" s="90">
        <f t="shared" si="149"/>
        <v>600</v>
      </c>
      <c r="BJ66" s="89">
        <f t="shared" si="150"/>
        <v>286</v>
      </c>
      <c r="BK66" s="89">
        <v>250</v>
      </c>
      <c r="BL66" s="90">
        <f t="shared" si="151"/>
        <v>0</v>
      </c>
      <c r="BM66" s="90"/>
      <c r="BN66" s="91"/>
      <c r="BO66" s="90">
        <f t="shared" si="152"/>
        <v>0</v>
      </c>
      <c r="BP66" s="90">
        <f t="shared" si="153"/>
        <v>0</v>
      </c>
      <c r="BQ66" s="90">
        <f t="shared" si="154"/>
        <v>0</v>
      </c>
      <c r="BR66" s="90"/>
      <c r="BS66" s="90">
        <f t="shared" si="155"/>
        <v>0</v>
      </c>
      <c r="BT66" s="90">
        <f t="shared" si="156"/>
        <v>0</v>
      </c>
      <c r="BU66" s="89"/>
      <c r="BV66" s="89">
        <v>250</v>
      </c>
      <c r="BW66" s="90">
        <f t="shared" si="157"/>
        <v>0</v>
      </c>
      <c r="BX66" s="90"/>
      <c r="BY66" s="91"/>
      <c r="BZ66" s="90">
        <f t="shared" si="158"/>
        <v>0</v>
      </c>
      <c r="CA66" s="90">
        <f t="shared" si="159"/>
        <v>0</v>
      </c>
      <c r="CB66" s="90">
        <f t="shared" si="160"/>
        <v>0</v>
      </c>
      <c r="CC66" s="90"/>
      <c r="CD66" s="90">
        <f t="shared" si="161"/>
        <v>0</v>
      </c>
      <c r="CE66" s="90">
        <f t="shared" si="162"/>
        <v>0</v>
      </c>
      <c r="CF66" s="89"/>
      <c r="CG66" s="89">
        <v>250</v>
      </c>
      <c r="CH66" s="90">
        <f t="shared" si="163"/>
        <v>0</v>
      </c>
      <c r="CI66" s="90"/>
      <c r="CJ66" s="91"/>
      <c r="CK66" s="90">
        <f t="shared" si="164"/>
        <v>0</v>
      </c>
      <c r="CL66" s="90">
        <f t="shared" si="165"/>
        <v>0</v>
      </c>
      <c r="CM66" s="90">
        <f t="shared" si="166"/>
        <v>0</v>
      </c>
      <c r="CN66" s="90"/>
      <c r="CO66" s="90">
        <f t="shared" si="167"/>
        <v>0</v>
      </c>
      <c r="CP66" s="90">
        <f t="shared" si="168"/>
        <v>0</v>
      </c>
      <c r="CQ66" s="89"/>
      <c r="CR66" s="89">
        <f t="shared" si="169"/>
        <v>750</v>
      </c>
      <c r="CS66" s="90">
        <f t="shared" si="169"/>
        <v>0</v>
      </c>
      <c r="CT66" s="90">
        <f t="shared" si="169"/>
        <v>0</v>
      </c>
      <c r="CU66" s="90">
        <f t="shared" si="169"/>
        <v>0</v>
      </c>
      <c r="CV66" s="90">
        <f t="shared" si="169"/>
        <v>0</v>
      </c>
      <c r="CW66" s="90">
        <f t="shared" si="46"/>
        <v>0</v>
      </c>
      <c r="CX66" s="90">
        <f t="shared" si="170"/>
        <v>0</v>
      </c>
      <c r="CY66" s="90">
        <f t="shared" si="170"/>
        <v>0</v>
      </c>
      <c r="CZ66" s="90">
        <f t="shared" si="171"/>
        <v>0</v>
      </c>
      <c r="DA66" s="90">
        <f t="shared" si="172"/>
        <v>0</v>
      </c>
      <c r="DB66" s="89">
        <f t="shared" si="173"/>
        <v>0</v>
      </c>
      <c r="DC66" s="191">
        <f t="shared" si="174"/>
        <v>1500</v>
      </c>
      <c r="DD66" s="191">
        <f t="shared" si="174"/>
        <v>750</v>
      </c>
      <c r="DE66" s="191">
        <f t="shared" si="174"/>
        <v>0</v>
      </c>
      <c r="DF66" s="191">
        <f t="shared" si="174"/>
        <v>0</v>
      </c>
      <c r="DG66" s="191">
        <f t="shared" si="174"/>
        <v>750</v>
      </c>
      <c r="DH66" s="191">
        <f t="shared" si="174"/>
        <v>150</v>
      </c>
      <c r="DI66" s="191">
        <f t="shared" si="174"/>
        <v>0</v>
      </c>
      <c r="DJ66" s="191">
        <f t="shared" si="174"/>
        <v>0</v>
      </c>
      <c r="DK66" s="191">
        <f t="shared" si="174"/>
        <v>150</v>
      </c>
      <c r="DL66" s="191">
        <f t="shared" si="174"/>
        <v>600</v>
      </c>
      <c r="DM66" s="191">
        <f t="shared" si="174"/>
        <v>286</v>
      </c>
      <c r="DN66" s="89">
        <v>250</v>
      </c>
      <c r="DO66" s="90">
        <f t="shared" si="175"/>
        <v>0</v>
      </c>
      <c r="DP66" s="90"/>
      <c r="DQ66" s="91"/>
      <c r="DR66" s="90">
        <f t="shared" si="176"/>
        <v>0</v>
      </c>
      <c r="DS66" s="90">
        <f t="shared" si="177"/>
        <v>0</v>
      </c>
      <c r="DT66" s="90">
        <f t="shared" si="178"/>
        <v>0</v>
      </c>
      <c r="DU66" s="90"/>
      <c r="DV66" s="90">
        <f t="shared" si="179"/>
        <v>0</v>
      </c>
      <c r="DW66" s="90">
        <f t="shared" si="180"/>
        <v>0</v>
      </c>
      <c r="DX66" s="89"/>
      <c r="DY66" s="89">
        <v>250</v>
      </c>
      <c r="DZ66" s="90">
        <f t="shared" si="181"/>
        <v>0</v>
      </c>
      <c r="EA66" s="90"/>
      <c r="EB66" s="91"/>
      <c r="EC66" s="90">
        <f t="shared" si="182"/>
        <v>0</v>
      </c>
      <c r="ED66" s="90">
        <f t="shared" si="183"/>
        <v>0</v>
      </c>
      <c r="EE66" s="90">
        <f t="shared" si="184"/>
        <v>0</v>
      </c>
      <c r="EF66" s="90"/>
      <c r="EG66" s="90">
        <f t="shared" si="185"/>
        <v>0</v>
      </c>
      <c r="EH66" s="90">
        <f t="shared" si="186"/>
        <v>0</v>
      </c>
      <c r="EI66" s="89"/>
      <c r="EJ66" s="89">
        <v>250</v>
      </c>
      <c r="EK66" s="90">
        <f t="shared" si="187"/>
        <v>0</v>
      </c>
      <c r="EL66" s="90"/>
      <c r="EM66" s="91"/>
      <c r="EN66" s="90">
        <f t="shared" si="188"/>
        <v>0</v>
      </c>
      <c r="EO66" s="90">
        <f t="shared" si="189"/>
        <v>0</v>
      </c>
      <c r="EP66" s="90">
        <f t="shared" si="190"/>
        <v>0</v>
      </c>
      <c r="EQ66" s="90"/>
      <c r="ER66" s="90">
        <f t="shared" si="191"/>
        <v>0</v>
      </c>
      <c r="ES66" s="90">
        <f t="shared" si="192"/>
        <v>0</v>
      </c>
      <c r="ET66" s="89"/>
      <c r="EU66" s="89">
        <f t="shared" si="193"/>
        <v>750</v>
      </c>
      <c r="EV66" s="90">
        <f t="shared" si="193"/>
        <v>0</v>
      </c>
      <c r="EW66" s="90">
        <f t="shared" si="193"/>
        <v>0</v>
      </c>
      <c r="EX66" s="90">
        <f t="shared" si="193"/>
        <v>0</v>
      </c>
      <c r="EY66" s="90">
        <f t="shared" si="193"/>
        <v>0</v>
      </c>
      <c r="EZ66" s="90">
        <f t="shared" si="64"/>
        <v>0</v>
      </c>
      <c r="FA66" s="90">
        <f t="shared" si="194"/>
        <v>0</v>
      </c>
      <c r="FB66" s="90">
        <f t="shared" si="194"/>
        <v>0</v>
      </c>
      <c r="FC66" s="90">
        <f t="shared" si="195"/>
        <v>0</v>
      </c>
      <c r="FD66" s="90">
        <f t="shared" si="196"/>
        <v>0</v>
      </c>
      <c r="FE66" s="89">
        <f t="shared" si="197"/>
        <v>0</v>
      </c>
      <c r="FF66" s="191">
        <f t="shared" si="198"/>
        <v>2250</v>
      </c>
      <c r="FG66" s="191">
        <f t="shared" si="198"/>
        <v>750</v>
      </c>
      <c r="FH66" s="191">
        <f t="shared" si="198"/>
        <v>0</v>
      </c>
      <c r="FI66" s="191">
        <f t="shared" si="198"/>
        <v>0</v>
      </c>
      <c r="FJ66" s="191">
        <f t="shared" si="198"/>
        <v>750</v>
      </c>
      <c r="FK66" s="191">
        <f t="shared" si="198"/>
        <v>150</v>
      </c>
      <c r="FL66" s="191">
        <f t="shared" si="198"/>
        <v>0</v>
      </c>
      <c r="FM66" s="191">
        <f t="shared" si="198"/>
        <v>0</v>
      </c>
      <c r="FN66" s="191">
        <f t="shared" si="198"/>
        <v>150</v>
      </c>
      <c r="FO66" s="191">
        <f t="shared" si="198"/>
        <v>600</v>
      </c>
      <c r="FP66" s="191">
        <f t="shared" si="198"/>
        <v>286</v>
      </c>
      <c r="FQ66" s="89">
        <v>250</v>
      </c>
      <c r="FR66" s="90">
        <f t="shared" si="199"/>
        <v>0</v>
      </c>
      <c r="FS66" s="90"/>
      <c r="FT66" s="91"/>
      <c r="FU66" s="90">
        <f t="shared" si="200"/>
        <v>0</v>
      </c>
      <c r="FV66" s="90">
        <f t="shared" si="201"/>
        <v>0</v>
      </c>
      <c r="FW66" s="90">
        <f t="shared" si="202"/>
        <v>0</v>
      </c>
      <c r="FX66" s="90"/>
      <c r="FY66" s="90">
        <f t="shared" si="203"/>
        <v>0</v>
      </c>
      <c r="FZ66" s="90">
        <f t="shared" si="204"/>
        <v>0</v>
      </c>
      <c r="GA66" s="89"/>
      <c r="GB66" s="89">
        <v>250</v>
      </c>
      <c r="GC66" s="90">
        <f t="shared" si="205"/>
        <v>0</v>
      </c>
      <c r="GD66" s="90"/>
      <c r="GE66" s="91"/>
      <c r="GF66" s="90">
        <f t="shared" si="206"/>
        <v>0</v>
      </c>
      <c r="GG66" s="90">
        <f t="shared" si="207"/>
        <v>0</v>
      </c>
      <c r="GH66" s="90">
        <f t="shared" si="208"/>
        <v>0</v>
      </c>
      <c r="GI66" s="90"/>
      <c r="GJ66" s="90">
        <f t="shared" si="209"/>
        <v>0</v>
      </c>
      <c r="GK66" s="90">
        <f t="shared" si="210"/>
        <v>0</v>
      </c>
      <c r="GL66" s="89"/>
      <c r="GM66" s="89">
        <v>250</v>
      </c>
      <c r="GN66" s="90">
        <f t="shared" si="211"/>
        <v>0</v>
      </c>
      <c r="GO66" s="90"/>
      <c r="GP66" s="91"/>
      <c r="GQ66" s="90">
        <f t="shared" si="212"/>
        <v>0</v>
      </c>
      <c r="GR66" s="90">
        <f t="shared" si="213"/>
        <v>0</v>
      </c>
      <c r="GS66" s="90">
        <f t="shared" si="214"/>
        <v>0</v>
      </c>
      <c r="GT66" s="90"/>
      <c r="GU66" s="90">
        <f t="shared" si="215"/>
        <v>0</v>
      </c>
      <c r="GV66" s="90">
        <f t="shared" si="216"/>
        <v>0</v>
      </c>
      <c r="GW66" s="89"/>
      <c r="GX66" s="89">
        <f t="shared" si="217"/>
        <v>750</v>
      </c>
      <c r="GY66" s="90">
        <f t="shared" si="217"/>
        <v>0</v>
      </c>
      <c r="GZ66" s="90">
        <f t="shared" si="217"/>
        <v>0</v>
      </c>
      <c r="HA66" s="90">
        <f t="shared" si="217"/>
        <v>0</v>
      </c>
      <c r="HB66" s="90">
        <f t="shared" si="217"/>
        <v>0</v>
      </c>
      <c r="HC66" s="90">
        <f t="shared" si="81"/>
        <v>0</v>
      </c>
      <c r="HD66" s="90">
        <f t="shared" si="218"/>
        <v>0</v>
      </c>
      <c r="HE66" s="90">
        <f t="shared" si="218"/>
        <v>0</v>
      </c>
      <c r="HF66" s="90">
        <f t="shared" si="219"/>
        <v>0</v>
      </c>
      <c r="HG66" s="90">
        <f t="shared" si="220"/>
        <v>0</v>
      </c>
      <c r="HH66" s="89">
        <f t="shared" si="221"/>
        <v>0</v>
      </c>
      <c r="HI66" s="90">
        <f t="shared" si="222"/>
        <v>3000</v>
      </c>
      <c r="HJ66" s="90">
        <f t="shared" si="222"/>
        <v>750</v>
      </c>
      <c r="HK66" s="90">
        <f t="shared" si="222"/>
        <v>0</v>
      </c>
      <c r="HL66" s="90">
        <f t="shared" si="222"/>
        <v>0</v>
      </c>
      <c r="HM66" s="90">
        <f t="shared" si="222"/>
        <v>750</v>
      </c>
      <c r="HN66" s="90">
        <f t="shared" si="222"/>
        <v>50</v>
      </c>
      <c r="HO66" s="90">
        <f t="shared" si="222"/>
        <v>0</v>
      </c>
      <c r="HP66" s="90">
        <f t="shared" si="222"/>
        <v>0</v>
      </c>
      <c r="HQ66" s="90">
        <f t="shared" si="222"/>
        <v>50</v>
      </c>
      <c r="HR66" s="90">
        <f t="shared" si="222"/>
        <v>700</v>
      </c>
      <c r="HS66" s="90">
        <f t="shared" si="222"/>
        <v>286</v>
      </c>
      <c r="HT66" s="159">
        <f t="shared" si="87"/>
        <v>750</v>
      </c>
      <c r="HU66" s="131">
        <f t="shared" si="88"/>
        <v>750</v>
      </c>
      <c r="HV66" s="131">
        <f t="shared" si="89"/>
        <v>750</v>
      </c>
      <c r="HW66" s="84"/>
      <c r="HX66" s="84">
        <f t="shared" si="90"/>
        <v>286</v>
      </c>
      <c r="HY66" s="84"/>
      <c r="HZ66" s="84"/>
      <c r="IA66" s="84"/>
      <c r="IB66" s="84"/>
      <c r="IC66" s="84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</row>
    <row r="67" spans="1:319" s="4" customFormat="1" ht="15.75" customHeight="1" x14ac:dyDescent="0.25">
      <c r="A67" s="33">
        <v>286</v>
      </c>
      <c r="B67" s="37">
        <v>16</v>
      </c>
      <c r="C67" s="37"/>
      <c r="D67" s="37"/>
      <c r="E67" s="37"/>
      <c r="F67" s="19" t="s">
        <v>400</v>
      </c>
      <c r="G67" s="146" t="s">
        <v>375</v>
      </c>
      <c r="H67" s="17" t="s">
        <v>401</v>
      </c>
      <c r="I67" s="87">
        <v>61006029489</v>
      </c>
      <c r="J67" s="34" t="s">
        <v>103</v>
      </c>
      <c r="K67" s="92" t="s">
        <v>91</v>
      </c>
      <c r="L67" s="34" t="s">
        <v>1250</v>
      </c>
      <c r="M67" s="34">
        <v>158</v>
      </c>
      <c r="N67" s="34" t="s">
        <v>1242</v>
      </c>
      <c r="O67" s="34"/>
      <c r="P67" s="100" t="s">
        <v>135</v>
      </c>
      <c r="Q67" s="255"/>
      <c r="R67" s="39" t="s">
        <v>246</v>
      </c>
      <c r="S67" s="89">
        <v>250</v>
      </c>
      <c r="T67" s="90">
        <f t="shared" si="132"/>
        <v>250</v>
      </c>
      <c r="U67" s="90"/>
      <c r="V67" s="91"/>
      <c r="W67" s="90">
        <f t="shared" si="133"/>
        <v>250</v>
      </c>
      <c r="X67" s="90">
        <f t="shared" si="134"/>
        <v>50</v>
      </c>
      <c r="Y67" s="90">
        <f t="shared" si="135"/>
        <v>0</v>
      </c>
      <c r="Z67" s="90"/>
      <c r="AA67" s="90">
        <f t="shared" si="136"/>
        <v>50</v>
      </c>
      <c r="AB67" s="90">
        <f t="shared" si="137"/>
        <v>200</v>
      </c>
      <c r="AC67" s="89">
        <v>63</v>
      </c>
      <c r="AD67" s="89">
        <v>250</v>
      </c>
      <c r="AE67" s="90">
        <f t="shared" si="138"/>
        <v>250</v>
      </c>
      <c r="AF67" s="90"/>
      <c r="AG67" s="91"/>
      <c r="AH67" s="90">
        <f t="shared" si="139"/>
        <v>250</v>
      </c>
      <c r="AI67" s="90">
        <v>0</v>
      </c>
      <c r="AJ67" s="90">
        <v>0</v>
      </c>
      <c r="AK67" s="90"/>
      <c r="AL67" s="90">
        <f t="shared" si="140"/>
        <v>0</v>
      </c>
      <c r="AM67" s="90">
        <f t="shared" si="141"/>
        <v>250</v>
      </c>
      <c r="AN67" s="177">
        <v>80</v>
      </c>
      <c r="AO67" s="89">
        <v>250</v>
      </c>
      <c r="AP67" s="90">
        <f t="shared" si="142"/>
        <v>250</v>
      </c>
      <c r="AQ67" s="90"/>
      <c r="AR67" s="91"/>
      <c r="AS67" s="90">
        <f t="shared" si="143"/>
        <v>250</v>
      </c>
      <c r="AT67" s="90">
        <v>0</v>
      </c>
      <c r="AU67" s="90">
        <v>0</v>
      </c>
      <c r="AV67" s="90"/>
      <c r="AW67" s="90">
        <f t="shared" si="144"/>
        <v>0</v>
      </c>
      <c r="AX67" s="90">
        <f t="shared" si="145"/>
        <v>250</v>
      </c>
      <c r="AY67" s="89">
        <v>87</v>
      </c>
      <c r="AZ67" s="89">
        <f t="shared" si="146"/>
        <v>750</v>
      </c>
      <c r="BA67" s="90">
        <f t="shared" si="146"/>
        <v>750</v>
      </c>
      <c r="BB67" s="90">
        <f t="shared" si="146"/>
        <v>0</v>
      </c>
      <c r="BC67" s="90">
        <f t="shared" si="146"/>
        <v>0</v>
      </c>
      <c r="BD67" s="90">
        <f t="shared" si="146"/>
        <v>750</v>
      </c>
      <c r="BE67" s="90">
        <f t="shared" si="26"/>
        <v>150</v>
      </c>
      <c r="BF67" s="90">
        <f t="shared" si="147"/>
        <v>0</v>
      </c>
      <c r="BG67" s="90">
        <f t="shared" si="147"/>
        <v>0</v>
      </c>
      <c r="BH67" s="90">
        <f t="shared" si="148"/>
        <v>150</v>
      </c>
      <c r="BI67" s="90">
        <f t="shared" si="149"/>
        <v>600</v>
      </c>
      <c r="BJ67" s="89">
        <f t="shared" si="150"/>
        <v>230</v>
      </c>
      <c r="BK67" s="89">
        <v>250</v>
      </c>
      <c r="BL67" s="90">
        <f t="shared" si="151"/>
        <v>0</v>
      </c>
      <c r="BM67" s="90"/>
      <c r="BN67" s="91"/>
      <c r="BO67" s="90">
        <f t="shared" si="152"/>
        <v>0</v>
      </c>
      <c r="BP67" s="90">
        <f t="shared" si="153"/>
        <v>0</v>
      </c>
      <c r="BQ67" s="90">
        <f t="shared" si="154"/>
        <v>0</v>
      </c>
      <c r="BR67" s="90"/>
      <c r="BS67" s="90">
        <f t="shared" si="155"/>
        <v>0</v>
      </c>
      <c r="BT67" s="90">
        <f t="shared" si="156"/>
        <v>0</v>
      </c>
      <c r="BU67" s="89"/>
      <c r="BV67" s="89">
        <v>250</v>
      </c>
      <c r="BW67" s="90">
        <f t="shared" si="157"/>
        <v>0</v>
      </c>
      <c r="BX67" s="90"/>
      <c r="BY67" s="91"/>
      <c r="BZ67" s="90">
        <f t="shared" si="158"/>
        <v>0</v>
      </c>
      <c r="CA67" s="90">
        <f t="shared" si="159"/>
        <v>0</v>
      </c>
      <c r="CB67" s="90">
        <f t="shared" si="160"/>
        <v>0</v>
      </c>
      <c r="CC67" s="90"/>
      <c r="CD67" s="90">
        <f t="shared" si="161"/>
        <v>0</v>
      </c>
      <c r="CE67" s="90">
        <f t="shared" si="162"/>
        <v>0</v>
      </c>
      <c r="CF67" s="89"/>
      <c r="CG67" s="89">
        <v>250</v>
      </c>
      <c r="CH67" s="90">
        <f t="shared" si="163"/>
        <v>0</v>
      </c>
      <c r="CI67" s="90"/>
      <c r="CJ67" s="91"/>
      <c r="CK67" s="90">
        <f t="shared" si="164"/>
        <v>0</v>
      </c>
      <c r="CL67" s="90">
        <f t="shared" si="165"/>
        <v>0</v>
      </c>
      <c r="CM67" s="90">
        <f t="shared" si="166"/>
        <v>0</v>
      </c>
      <c r="CN67" s="90"/>
      <c r="CO67" s="90">
        <f t="shared" si="167"/>
        <v>0</v>
      </c>
      <c r="CP67" s="90">
        <f t="shared" si="168"/>
        <v>0</v>
      </c>
      <c r="CQ67" s="89"/>
      <c r="CR67" s="89">
        <f t="shared" si="169"/>
        <v>750</v>
      </c>
      <c r="CS67" s="90">
        <f t="shared" si="169"/>
        <v>0</v>
      </c>
      <c r="CT67" s="90">
        <f t="shared" si="169"/>
        <v>0</v>
      </c>
      <c r="CU67" s="90">
        <f t="shared" si="169"/>
        <v>0</v>
      </c>
      <c r="CV67" s="90">
        <f t="shared" si="169"/>
        <v>0</v>
      </c>
      <c r="CW67" s="90">
        <f t="shared" si="46"/>
        <v>0</v>
      </c>
      <c r="CX67" s="90">
        <f t="shared" si="170"/>
        <v>0</v>
      </c>
      <c r="CY67" s="90">
        <f t="shared" si="170"/>
        <v>0</v>
      </c>
      <c r="CZ67" s="90">
        <f t="shared" si="171"/>
        <v>0</v>
      </c>
      <c r="DA67" s="90">
        <f t="shared" si="172"/>
        <v>0</v>
      </c>
      <c r="DB67" s="89">
        <f t="shared" si="173"/>
        <v>0</v>
      </c>
      <c r="DC67" s="191">
        <f t="shared" si="174"/>
        <v>1500</v>
      </c>
      <c r="DD67" s="191">
        <f t="shared" si="174"/>
        <v>750</v>
      </c>
      <c r="DE67" s="191">
        <f t="shared" si="174"/>
        <v>0</v>
      </c>
      <c r="DF67" s="191">
        <f t="shared" si="174"/>
        <v>0</v>
      </c>
      <c r="DG67" s="191">
        <f t="shared" si="174"/>
        <v>750</v>
      </c>
      <c r="DH67" s="191">
        <f t="shared" si="174"/>
        <v>150</v>
      </c>
      <c r="DI67" s="191">
        <f t="shared" si="174"/>
        <v>0</v>
      </c>
      <c r="DJ67" s="191">
        <f t="shared" si="174"/>
        <v>0</v>
      </c>
      <c r="DK67" s="191">
        <f t="shared" si="174"/>
        <v>150</v>
      </c>
      <c r="DL67" s="191">
        <f t="shared" si="174"/>
        <v>600</v>
      </c>
      <c r="DM67" s="191">
        <f t="shared" si="174"/>
        <v>230</v>
      </c>
      <c r="DN67" s="89">
        <v>250</v>
      </c>
      <c r="DO67" s="90">
        <f t="shared" si="175"/>
        <v>0</v>
      </c>
      <c r="DP67" s="90"/>
      <c r="DQ67" s="91"/>
      <c r="DR67" s="90">
        <f t="shared" si="176"/>
        <v>0</v>
      </c>
      <c r="DS67" s="90">
        <f t="shared" si="177"/>
        <v>0</v>
      </c>
      <c r="DT67" s="90">
        <f t="shared" si="178"/>
        <v>0</v>
      </c>
      <c r="DU67" s="90"/>
      <c r="DV67" s="90">
        <f t="shared" si="179"/>
        <v>0</v>
      </c>
      <c r="DW67" s="90">
        <f t="shared" si="180"/>
        <v>0</v>
      </c>
      <c r="DX67" s="89"/>
      <c r="DY67" s="89">
        <v>250</v>
      </c>
      <c r="DZ67" s="90">
        <f t="shared" si="181"/>
        <v>0</v>
      </c>
      <c r="EA67" s="90"/>
      <c r="EB67" s="91"/>
      <c r="EC67" s="90">
        <f t="shared" si="182"/>
        <v>0</v>
      </c>
      <c r="ED67" s="90">
        <f t="shared" si="183"/>
        <v>0</v>
      </c>
      <c r="EE67" s="90">
        <f t="shared" si="184"/>
        <v>0</v>
      </c>
      <c r="EF67" s="90"/>
      <c r="EG67" s="90">
        <f t="shared" si="185"/>
        <v>0</v>
      </c>
      <c r="EH67" s="90">
        <f t="shared" si="186"/>
        <v>0</v>
      </c>
      <c r="EI67" s="89"/>
      <c r="EJ67" s="89">
        <v>250</v>
      </c>
      <c r="EK67" s="90">
        <f t="shared" si="187"/>
        <v>0</v>
      </c>
      <c r="EL67" s="90"/>
      <c r="EM67" s="91"/>
      <c r="EN67" s="90">
        <f t="shared" si="188"/>
        <v>0</v>
      </c>
      <c r="EO67" s="90">
        <f t="shared" si="189"/>
        <v>0</v>
      </c>
      <c r="EP67" s="90">
        <f t="shared" si="190"/>
        <v>0</v>
      </c>
      <c r="EQ67" s="90"/>
      <c r="ER67" s="90">
        <f t="shared" si="191"/>
        <v>0</v>
      </c>
      <c r="ES67" s="90">
        <f t="shared" si="192"/>
        <v>0</v>
      </c>
      <c r="ET67" s="89"/>
      <c r="EU67" s="89">
        <f t="shared" si="193"/>
        <v>750</v>
      </c>
      <c r="EV67" s="90">
        <f t="shared" si="193"/>
        <v>0</v>
      </c>
      <c r="EW67" s="90">
        <f t="shared" si="193"/>
        <v>0</v>
      </c>
      <c r="EX67" s="90">
        <f t="shared" si="193"/>
        <v>0</v>
      </c>
      <c r="EY67" s="90">
        <f t="shared" si="193"/>
        <v>0</v>
      </c>
      <c r="EZ67" s="90">
        <f t="shared" si="64"/>
        <v>0</v>
      </c>
      <c r="FA67" s="90">
        <f t="shared" si="194"/>
        <v>0</v>
      </c>
      <c r="FB67" s="90">
        <f t="shared" si="194"/>
        <v>0</v>
      </c>
      <c r="FC67" s="90">
        <f t="shared" si="195"/>
        <v>0</v>
      </c>
      <c r="FD67" s="90">
        <f t="shared" si="196"/>
        <v>0</v>
      </c>
      <c r="FE67" s="89">
        <f t="shared" si="197"/>
        <v>0</v>
      </c>
      <c r="FF67" s="191">
        <f t="shared" si="198"/>
        <v>2250</v>
      </c>
      <c r="FG67" s="191">
        <f t="shared" si="198"/>
        <v>750</v>
      </c>
      <c r="FH67" s="191">
        <f t="shared" si="198"/>
        <v>0</v>
      </c>
      <c r="FI67" s="191">
        <f t="shared" si="198"/>
        <v>0</v>
      </c>
      <c r="FJ67" s="191">
        <f t="shared" si="198"/>
        <v>750</v>
      </c>
      <c r="FK67" s="191">
        <f t="shared" si="198"/>
        <v>150</v>
      </c>
      <c r="FL67" s="191">
        <f t="shared" si="198"/>
        <v>0</v>
      </c>
      <c r="FM67" s="191">
        <f t="shared" si="198"/>
        <v>0</v>
      </c>
      <c r="FN67" s="191">
        <f t="shared" si="198"/>
        <v>150</v>
      </c>
      <c r="FO67" s="191">
        <f t="shared" si="198"/>
        <v>600</v>
      </c>
      <c r="FP67" s="191">
        <f t="shared" si="198"/>
        <v>230</v>
      </c>
      <c r="FQ67" s="89">
        <v>250</v>
      </c>
      <c r="FR67" s="90">
        <f t="shared" si="199"/>
        <v>0</v>
      </c>
      <c r="FS67" s="90"/>
      <c r="FT67" s="91"/>
      <c r="FU67" s="90">
        <f t="shared" si="200"/>
        <v>0</v>
      </c>
      <c r="FV67" s="90">
        <f t="shared" si="201"/>
        <v>0</v>
      </c>
      <c r="FW67" s="90">
        <f t="shared" si="202"/>
        <v>0</v>
      </c>
      <c r="FX67" s="90"/>
      <c r="FY67" s="90">
        <f t="shared" si="203"/>
        <v>0</v>
      </c>
      <c r="FZ67" s="90">
        <f t="shared" si="204"/>
        <v>0</v>
      </c>
      <c r="GA67" s="89"/>
      <c r="GB67" s="89">
        <v>250</v>
      </c>
      <c r="GC67" s="90">
        <f t="shared" si="205"/>
        <v>0</v>
      </c>
      <c r="GD67" s="90"/>
      <c r="GE67" s="91"/>
      <c r="GF67" s="90">
        <f t="shared" si="206"/>
        <v>0</v>
      </c>
      <c r="GG67" s="90">
        <f t="shared" si="207"/>
        <v>0</v>
      </c>
      <c r="GH67" s="90">
        <f t="shared" si="208"/>
        <v>0</v>
      </c>
      <c r="GI67" s="90"/>
      <c r="GJ67" s="90">
        <f t="shared" si="209"/>
        <v>0</v>
      </c>
      <c r="GK67" s="90">
        <f t="shared" si="210"/>
        <v>0</v>
      </c>
      <c r="GL67" s="89"/>
      <c r="GM67" s="89">
        <v>250</v>
      </c>
      <c r="GN67" s="90">
        <f t="shared" si="211"/>
        <v>0</v>
      </c>
      <c r="GO67" s="90"/>
      <c r="GP67" s="91"/>
      <c r="GQ67" s="90">
        <f t="shared" si="212"/>
        <v>0</v>
      </c>
      <c r="GR67" s="90">
        <f t="shared" si="213"/>
        <v>0</v>
      </c>
      <c r="GS67" s="90">
        <f t="shared" si="214"/>
        <v>0</v>
      </c>
      <c r="GT67" s="90"/>
      <c r="GU67" s="90">
        <f t="shared" si="215"/>
        <v>0</v>
      </c>
      <c r="GV67" s="90">
        <f t="shared" si="216"/>
        <v>0</v>
      </c>
      <c r="GW67" s="89"/>
      <c r="GX67" s="89">
        <f t="shared" si="217"/>
        <v>750</v>
      </c>
      <c r="GY67" s="90">
        <f t="shared" si="217"/>
        <v>0</v>
      </c>
      <c r="GZ67" s="90">
        <f t="shared" si="217"/>
        <v>0</v>
      </c>
      <c r="HA67" s="90">
        <f t="shared" si="217"/>
        <v>0</v>
      </c>
      <c r="HB67" s="90">
        <f t="shared" si="217"/>
        <v>0</v>
      </c>
      <c r="HC67" s="90">
        <f t="shared" si="81"/>
        <v>0</v>
      </c>
      <c r="HD67" s="90">
        <f t="shared" si="218"/>
        <v>0</v>
      </c>
      <c r="HE67" s="90">
        <f t="shared" si="218"/>
        <v>0</v>
      </c>
      <c r="HF67" s="90">
        <f t="shared" si="219"/>
        <v>0</v>
      </c>
      <c r="HG67" s="90">
        <f t="shared" si="220"/>
        <v>0</v>
      </c>
      <c r="HH67" s="89">
        <f t="shared" si="221"/>
        <v>0</v>
      </c>
      <c r="HI67" s="90">
        <f t="shared" si="222"/>
        <v>3000</v>
      </c>
      <c r="HJ67" s="90">
        <f t="shared" si="222"/>
        <v>750</v>
      </c>
      <c r="HK67" s="90">
        <f t="shared" si="222"/>
        <v>0</v>
      </c>
      <c r="HL67" s="90">
        <f t="shared" si="222"/>
        <v>0</v>
      </c>
      <c r="HM67" s="90">
        <f t="shared" si="222"/>
        <v>750</v>
      </c>
      <c r="HN67" s="90">
        <f t="shared" si="222"/>
        <v>50</v>
      </c>
      <c r="HO67" s="90">
        <f t="shared" si="222"/>
        <v>0</v>
      </c>
      <c r="HP67" s="90">
        <f t="shared" si="222"/>
        <v>0</v>
      </c>
      <c r="HQ67" s="90">
        <f t="shared" si="222"/>
        <v>50</v>
      </c>
      <c r="HR67" s="90">
        <f t="shared" si="222"/>
        <v>700</v>
      </c>
      <c r="HS67" s="90">
        <f t="shared" si="222"/>
        <v>230</v>
      </c>
      <c r="HT67" s="159">
        <f t="shared" si="87"/>
        <v>750</v>
      </c>
      <c r="HU67" s="131">
        <f t="shared" si="88"/>
        <v>750</v>
      </c>
      <c r="HV67" s="131">
        <f t="shared" si="89"/>
        <v>750</v>
      </c>
      <c r="HW67" s="84"/>
      <c r="HX67" s="84">
        <f t="shared" si="90"/>
        <v>230</v>
      </c>
      <c r="HY67" s="84"/>
      <c r="HZ67" s="84"/>
      <c r="IA67" s="84"/>
      <c r="IB67" s="84"/>
      <c r="IC67" s="84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</row>
    <row r="68" spans="1:319" s="4" customFormat="1" ht="15.75" x14ac:dyDescent="0.25">
      <c r="A68" s="33">
        <v>287</v>
      </c>
      <c r="B68" s="37">
        <v>17</v>
      </c>
      <c r="C68" s="37"/>
      <c r="D68" s="37"/>
      <c r="E68" s="37"/>
      <c r="F68" s="19" t="s">
        <v>402</v>
      </c>
      <c r="G68" s="146" t="s">
        <v>375</v>
      </c>
      <c r="H68" s="17" t="s">
        <v>403</v>
      </c>
      <c r="I68" s="87">
        <v>61007005455</v>
      </c>
      <c r="J68" s="34" t="s">
        <v>9</v>
      </c>
      <c r="K68" s="92" t="s">
        <v>104</v>
      </c>
      <c r="L68" s="34" t="s">
        <v>977</v>
      </c>
      <c r="M68" s="34">
        <v>164</v>
      </c>
      <c r="N68" s="34" t="s">
        <v>1242</v>
      </c>
      <c r="O68" s="34"/>
      <c r="P68" s="100" t="s">
        <v>135</v>
      </c>
      <c r="Q68" s="254">
        <v>11</v>
      </c>
      <c r="R68" s="39" t="s">
        <v>132</v>
      </c>
      <c r="S68" s="89">
        <v>250</v>
      </c>
      <c r="T68" s="90">
        <f t="shared" si="132"/>
        <v>250</v>
      </c>
      <c r="U68" s="90"/>
      <c r="V68" s="91"/>
      <c r="W68" s="90">
        <f t="shared" si="133"/>
        <v>250</v>
      </c>
      <c r="X68" s="90">
        <f t="shared" si="134"/>
        <v>50</v>
      </c>
      <c r="Y68" s="90">
        <f t="shared" si="135"/>
        <v>0</v>
      </c>
      <c r="Z68" s="90"/>
      <c r="AA68" s="90">
        <f t="shared" si="136"/>
        <v>50</v>
      </c>
      <c r="AB68" s="90">
        <f t="shared" si="137"/>
        <v>200</v>
      </c>
      <c r="AC68" s="89">
        <v>34</v>
      </c>
      <c r="AD68" s="89">
        <v>250</v>
      </c>
      <c r="AE68" s="90">
        <f t="shared" si="138"/>
        <v>250</v>
      </c>
      <c r="AF68" s="90"/>
      <c r="AG68" s="91"/>
      <c r="AH68" s="90">
        <f t="shared" si="139"/>
        <v>250</v>
      </c>
      <c r="AI68" s="90">
        <v>0</v>
      </c>
      <c r="AJ68" s="90">
        <v>0</v>
      </c>
      <c r="AK68" s="90"/>
      <c r="AL68" s="90">
        <f t="shared" si="140"/>
        <v>0</v>
      </c>
      <c r="AM68" s="90">
        <f t="shared" si="141"/>
        <v>250</v>
      </c>
      <c r="AN68" s="177">
        <v>37</v>
      </c>
      <c r="AO68" s="89">
        <v>250</v>
      </c>
      <c r="AP68" s="90">
        <f t="shared" si="142"/>
        <v>250</v>
      </c>
      <c r="AQ68" s="90"/>
      <c r="AR68" s="91"/>
      <c r="AS68" s="90">
        <f t="shared" si="143"/>
        <v>250</v>
      </c>
      <c r="AT68" s="90">
        <v>0</v>
      </c>
      <c r="AU68" s="90">
        <v>0</v>
      </c>
      <c r="AV68" s="90"/>
      <c r="AW68" s="90">
        <f t="shared" si="144"/>
        <v>0</v>
      </c>
      <c r="AX68" s="90">
        <f t="shared" si="145"/>
        <v>250</v>
      </c>
      <c r="AY68" s="89">
        <v>40</v>
      </c>
      <c r="AZ68" s="89">
        <f t="shared" ref="AZ68:BD96" si="223">S68+AD68+AO68</f>
        <v>750</v>
      </c>
      <c r="BA68" s="90">
        <f t="shared" si="223"/>
        <v>750</v>
      </c>
      <c r="BB68" s="90">
        <f t="shared" si="223"/>
        <v>0</v>
      </c>
      <c r="BC68" s="90">
        <f t="shared" si="223"/>
        <v>0</v>
      </c>
      <c r="BD68" s="90">
        <f t="shared" si="223"/>
        <v>750</v>
      </c>
      <c r="BE68" s="90">
        <f t="shared" si="26"/>
        <v>150</v>
      </c>
      <c r="BF68" s="90">
        <f t="shared" ref="BF68:BG96" si="224">Y68+AJ68+AU68</f>
        <v>0</v>
      </c>
      <c r="BG68" s="90">
        <f t="shared" si="224"/>
        <v>0</v>
      </c>
      <c r="BH68" s="90">
        <f t="shared" si="148"/>
        <v>150</v>
      </c>
      <c r="BI68" s="90">
        <f t="shared" si="149"/>
        <v>600</v>
      </c>
      <c r="BJ68" s="89">
        <f t="shared" si="150"/>
        <v>111</v>
      </c>
      <c r="BK68" s="89">
        <v>250</v>
      </c>
      <c r="BL68" s="90">
        <f t="shared" si="151"/>
        <v>0</v>
      </c>
      <c r="BM68" s="90"/>
      <c r="BN68" s="91"/>
      <c r="BO68" s="90">
        <f t="shared" si="152"/>
        <v>0</v>
      </c>
      <c r="BP68" s="90">
        <f t="shared" si="153"/>
        <v>0</v>
      </c>
      <c r="BQ68" s="90">
        <f t="shared" si="154"/>
        <v>0</v>
      </c>
      <c r="BR68" s="90"/>
      <c r="BS68" s="90">
        <f t="shared" si="155"/>
        <v>0</v>
      </c>
      <c r="BT68" s="90">
        <f t="shared" si="156"/>
        <v>0</v>
      </c>
      <c r="BU68" s="89"/>
      <c r="BV68" s="89">
        <v>250</v>
      </c>
      <c r="BW68" s="90">
        <f t="shared" si="157"/>
        <v>0</v>
      </c>
      <c r="BX68" s="90"/>
      <c r="BY68" s="91"/>
      <c r="BZ68" s="90">
        <f t="shared" si="158"/>
        <v>0</v>
      </c>
      <c r="CA68" s="90">
        <f t="shared" si="159"/>
        <v>0</v>
      </c>
      <c r="CB68" s="90">
        <f t="shared" si="160"/>
        <v>0</v>
      </c>
      <c r="CC68" s="90"/>
      <c r="CD68" s="90">
        <f t="shared" si="161"/>
        <v>0</v>
      </c>
      <c r="CE68" s="90">
        <f t="shared" si="162"/>
        <v>0</v>
      </c>
      <c r="CF68" s="89"/>
      <c r="CG68" s="89">
        <v>250</v>
      </c>
      <c r="CH68" s="90">
        <f t="shared" si="163"/>
        <v>0</v>
      </c>
      <c r="CI68" s="90"/>
      <c r="CJ68" s="91"/>
      <c r="CK68" s="90">
        <f t="shared" si="164"/>
        <v>0</v>
      </c>
      <c r="CL68" s="90">
        <f t="shared" si="165"/>
        <v>0</v>
      </c>
      <c r="CM68" s="90">
        <f t="shared" si="166"/>
        <v>0</v>
      </c>
      <c r="CN68" s="90"/>
      <c r="CO68" s="90">
        <f t="shared" si="167"/>
        <v>0</v>
      </c>
      <c r="CP68" s="90">
        <f t="shared" si="168"/>
        <v>0</v>
      </c>
      <c r="CQ68" s="89"/>
      <c r="CR68" s="89">
        <f t="shared" ref="CR68:CV96" si="225">BK68+BV68+CG68</f>
        <v>750</v>
      </c>
      <c r="CS68" s="90">
        <f t="shared" si="225"/>
        <v>0</v>
      </c>
      <c r="CT68" s="90">
        <f t="shared" si="225"/>
        <v>0</v>
      </c>
      <c r="CU68" s="90">
        <f t="shared" si="225"/>
        <v>0</v>
      </c>
      <c r="CV68" s="90">
        <f t="shared" si="225"/>
        <v>0</v>
      </c>
      <c r="CW68" s="90">
        <f t="shared" si="46"/>
        <v>0</v>
      </c>
      <c r="CX68" s="90">
        <f t="shared" ref="CX68:CY96" si="226">BQ68+CB68+CM68</f>
        <v>0</v>
      </c>
      <c r="CY68" s="90">
        <f t="shared" si="226"/>
        <v>0</v>
      </c>
      <c r="CZ68" s="90">
        <f t="shared" si="171"/>
        <v>0</v>
      </c>
      <c r="DA68" s="90">
        <f t="shared" si="172"/>
        <v>0</v>
      </c>
      <c r="DB68" s="89">
        <f t="shared" si="173"/>
        <v>0</v>
      </c>
      <c r="DC68" s="191">
        <f t="shared" ref="DC68:DM90" si="227">AZ68+CR68</f>
        <v>1500</v>
      </c>
      <c r="DD68" s="191">
        <f t="shared" si="227"/>
        <v>750</v>
      </c>
      <c r="DE68" s="191">
        <f t="shared" si="227"/>
        <v>0</v>
      </c>
      <c r="DF68" s="191">
        <f t="shared" si="227"/>
        <v>0</v>
      </c>
      <c r="DG68" s="191">
        <f t="shared" si="227"/>
        <v>750</v>
      </c>
      <c r="DH68" s="191">
        <f t="shared" si="227"/>
        <v>150</v>
      </c>
      <c r="DI68" s="191">
        <f t="shared" si="227"/>
        <v>0</v>
      </c>
      <c r="DJ68" s="191">
        <f t="shared" si="227"/>
        <v>0</v>
      </c>
      <c r="DK68" s="191">
        <f t="shared" si="227"/>
        <v>150</v>
      </c>
      <c r="DL68" s="191">
        <f t="shared" si="227"/>
        <v>600</v>
      </c>
      <c r="DM68" s="191">
        <f t="shared" si="227"/>
        <v>111</v>
      </c>
      <c r="DN68" s="89">
        <v>250</v>
      </c>
      <c r="DO68" s="90">
        <f t="shared" si="175"/>
        <v>0</v>
      </c>
      <c r="DP68" s="90"/>
      <c r="DQ68" s="91"/>
      <c r="DR68" s="90">
        <f t="shared" si="176"/>
        <v>0</v>
      </c>
      <c r="DS68" s="90">
        <f t="shared" si="177"/>
        <v>0</v>
      </c>
      <c r="DT68" s="90">
        <f t="shared" si="178"/>
        <v>0</v>
      </c>
      <c r="DU68" s="90"/>
      <c r="DV68" s="90">
        <f t="shared" si="179"/>
        <v>0</v>
      </c>
      <c r="DW68" s="90">
        <f t="shared" si="180"/>
        <v>0</v>
      </c>
      <c r="DX68" s="89"/>
      <c r="DY68" s="89">
        <v>250</v>
      </c>
      <c r="DZ68" s="90">
        <f t="shared" si="181"/>
        <v>0</v>
      </c>
      <c r="EA68" s="90"/>
      <c r="EB68" s="91"/>
      <c r="EC68" s="90">
        <f t="shared" si="182"/>
        <v>0</v>
      </c>
      <c r="ED68" s="90">
        <f t="shared" si="183"/>
        <v>0</v>
      </c>
      <c r="EE68" s="90">
        <f t="shared" si="184"/>
        <v>0</v>
      </c>
      <c r="EF68" s="90"/>
      <c r="EG68" s="90">
        <f t="shared" si="185"/>
        <v>0</v>
      </c>
      <c r="EH68" s="90">
        <f t="shared" si="186"/>
        <v>0</v>
      </c>
      <c r="EI68" s="89"/>
      <c r="EJ68" s="89">
        <v>250</v>
      </c>
      <c r="EK68" s="90">
        <f t="shared" si="187"/>
        <v>0</v>
      </c>
      <c r="EL68" s="90"/>
      <c r="EM68" s="91"/>
      <c r="EN68" s="90">
        <f t="shared" si="188"/>
        <v>0</v>
      </c>
      <c r="EO68" s="90">
        <f t="shared" si="189"/>
        <v>0</v>
      </c>
      <c r="EP68" s="90">
        <f t="shared" si="190"/>
        <v>0</v>
      </c>
      <c r="EQ68" s="90"/>
      <c r="ER68" s="90">
        <f t="shared" si="191"/>
        <v>0</v>
      </c>
      <c r="ES68" s="90">
        <f t="shared" si="192"/>
        <v>0</v>
      </c>
      <c r="ET68" s="89"/>
      <c r="EU68" s="89">
        <f t="shared" si="193"/>
        <v>750</v>
      </c>
      <c r="EV68" s="90">
        <f t="shared" si="193"/>
        <v>0</v>
      </c>
      <c r="EW68" s="90">
        <f t="shared" si="193"/>
        <v>0</v>
      </c>
      <c r="EX68" s="90">
        <f t="shared" si="193"/>
        <v>0</v>
      </c>
      <c r="EY68" s="90">
        <f t="shared" si="193"/>
        <v>0</v>
      </c>
      <c r="EZ68" s="90">
        <f t="shared" si="64"/>
        <v>0</v>
      </c>
      <c r="FA68" s="90">
        <f t="shared" si="194"/>
        <v>0</v>
      </c>
      <c r="FB68" s="90">
        <f t="shared" si="194"/>
        <v>0</v>
      </c>
      <c r="FC68" s="90">
        <f t="shared" si="195"/>
        <v>0</v>
      </c>
      <c r="FD68" s="90">
        <f t="shared" si="196"/>
        <v>0</v>
      </c>
      <c r="FE68" s="89">
        <f t="shared" si="197"/>
        <v>0</v>
      </c>
      <c r="FF68" s="191">
        <f t="shared" ref="FF68:FP90" si="228">AZ68+CR68+EU68</f>
        <v>2250</v>
      </c>
      <c r="FG68" s="191">
        <f t="shared" si="228"/>
        <v>750</v>
      </c>
      <c r="FH68" s="191">
        <f t="shared" si="228"/>
        <v>0</v>
      </c>
      <c r="FI68" s="191">
        <f t="shared" si="228"/>
        <v>0</v>
      </c>
      <c r="FJ68" s="191">
        <f t="shared" si="228"/>
        <v>750</v>
      </c>
      <c r="FK68" s="191">
        <f t="shared" si="228"/>
        <v>150</v>
      </c>
      <c r="FL68" s="191">
        <f t="shared" si="228"/>
        <v>0</v>
      </c>
      <c r="FM68" s="191">
        <f t="shared" si="228"/>
        <v>0</v>
      </c>
      <c r="FN68" s="191">
        <f t="shared" si="228"/>
        <v>150</v>
      </c>
      <c r="FO68" s="191">
        <f t="shared" si="228"/>
        <v>600</v>
      </c>
      <c r="FP68" s="191">
        <f t="shared" si="228"/>
        <v>111</v>
      </c>
      <c r="FQ68" s="89">
        <v>250</v>
      </c>
      <c r="FR68" s="90">
        <f t="shared" si="199"/>
        <v>0</v>
      </c>
      <c r="FS68" s="90"/>
      <c r="FT68" s="91"/>
      <c r="FU68" s="90">
        <f t="shared" si="200"/>
        <v>0</v>
      </c>
      <c r="FV68" s="90">
        <f t="shared" si="201"/>
        <v>0</v>
      </c>
      <c r="FW68" s="90">
        <f t="shared" si="202"/>
        <v>0</v>
      </c>
      <c r="FX68" s="90"/>
      <c r="FY68" s="90">
        <f t="shared" si="203"/>
        <v>0</v>
      </c>
      <c r="FZ68" s="90">
        <f t="shared" si="204"/>
        <v>0</v>
      </c>
      <c r="GA68" s="89"/>
      <c r="GB68" s="89">
        <v>250</v>
      </c>
      <c r="GC68" s="90">
        <f t="shared" si="205"/>
        <v>0</v>
      </c>
      <c r="GD68" s="90"/>
      <c r="GE68" s="91"/>
      <c r="GF68" s="90">
        <f t="shared" si="206"/>
        <v>0</v>
      </c>
      <c r="GG68" s="90">
        <f t="shared" si="207"/>
        <v>0</v>
      </c>
      <c r="GH68" s="90">
        <f t="shared" si="208"/>
        <v>0</v>
      </c>
      <c r="GI68" s="90"/>
      <c r="GJ68" s="90">
        <f t="shared" si="209"/>
        <v>0</v>
      </c>
      <c r="GK68" s="90">
        <f t="shared" si="210"/>
        <v>0</v>
      </c>
      <c r="GL68" s="89"/>
      <c r="GM68" s="89">
        <v>250</v>
      </c>
      <c r="GN68" s="90">
        <f t="shared" si="211"/>
        <v>0</v>
      </c>
      <c r="GO68" s="90"/>
      <c r="GP68" s="91"/>
      <c r="GQ68" s="90">
        <f t="shared" si="212"/>
        <v>0</v>
      </c>
      <c r="GR68" s="90">
        <f t="shared" si="213"/>
        <v>0</v>
      </c>
      <c r="GS68" s="90">
        <f t="shared" si="214"/>
        <v>0</v>
      </c>
      <c r="GT68" s="90"/>
      <c r="GU68" s="90">
        <f t="shared" si="215"/>
        <v>0</v>
      </c>
      <c r="GV68" s="90">
        <f t="shared" si="216"/>
        <v>0</v>
      </c>
      <c r="GW68" s="89"/>
      <c r="GX68" s="89">
        <f t="shared" si="217"/>
        <v>750</v>
      </c>
      <c r="GY68" s="90">
        <f t="shared" si="217"/>
        <v>0</v>
      </c>
      <c r="GZ68" s="90">
        <f t="shared" si="217"/>
        <v>0</v>
      </c>
      <c r="HA68" s="90">
        <f t="shared" si="217"/>
        <v>0</v>
      </c>
      <c r="HB68" s="90">
        <f t="shared" si="217"/>
        <v>0</v>
      </c>
      <c r="HC68" s="90">
        <f t="shared" si="81"/>
        <v>0</v>
      </c>
      <c r="HD68" s="90">
        <f t="shared" si="218"/>
        <v>0</v>
      </c>
      <c r="HE68" s="90">
        <f t="shared" si="218"/>
        <v>0</v>
      </c>
      <c r="HF68" s="90">
        <f t="shared" si="219"/>
        <v>0</v>
      </c>
      <c r="HG68" s="90">
        <f t="shared" si="220"/>
        <v>0</v>
      </c>
      <c r="HH68" s="89">
        <f t="shared" si="221"/>
        <v>0</v>
      </c>
      <c r="HI68" s="90">
        <f t="shared" ref="HI68:HS90" si="229">S68+AD68+AO68+BK68+BV68+CG68+DN68+DY68+EJ68+FQ68+GB68+GM68</f>
        <v>3000</v>
      </c>
      <c r="HJ68" s="90">
        <f t="shared" si="229"/>
        <v>750</v>
      </c>
      <c r="HK68" s="90">
        <f t="shared" si="229"/>
        <v>0</v>
      </c>
      <c r="HL68" s="90">
        <f t="shared" si="229"/>
        <v>0</v>
      </c>
      <c r="HM68" s="90">
        <f t="shared" si="229"/>
        <v>750</v>
      </c>
      <c r="HN68" s="90">
        <f t="shared" si="229"/>
        <v>50</v>
      </c>
      <c r="HO68" s="90">
        <f t="shared" si="229"/>
        <v>0</v>
      </c>
      <c r="HP68" s="90">
        <f t="shared" si="229"/>
        <v>0</v>
      </c>
      <c r="HQ68" s="90">
        <f t="shared" si="229"/>
        <v>50</v>
      </c>
      <c r="HR68" s="90">
        <f t="shared" si="229"/>
        <v>700</v>
      </c>
      <c r="HS68" s="90">
        <f t="shared" si="229"/>
        <v>111</v>
      </c>
      <c r="HT68" s="159">
        <f t="shared" si="87"/>
        <v>750</v>
      </c>
      <c r="HU68" s="131">
        <f t="shared" si="88"/>
        <v>750</v>
      </c>
      <c r="HV68" s="131">
        <f t="shared" si="89"/>
        <v>750</v>
      </c>
      <c r="HW68" s="84"/>
      <c r="HX68" s="84">
        <f t="shared" si="90"/>
        <v>111</v>
      </c>
      <c r="HY68" s="84"/>
      <c r="HZ68" s="84"/>
      <c r="IA68" s="84"/>
      <c r="IB68" s="84"/>
      <c r="IC68" s="84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</row>
    <row r="69" spans="1:319" s="4" customFormat="1" ht="15.75" customHeight="1" x14ac:dyDescent="0.25">
      <c r="A69" s="33">
        <v>288</v>
      </c>
      <c r="B69" s="37">
        <v>18</v>
      </c>
      <c r="C69" s="37"/>
      <c r="D69" s="37"/>
      <c r="E69" s="37"/>
      <c r="F69" s="19" t="s">
        <v>427</v>
      </c>
      <c r="G69" s="146" t="s">
        <v>375</v>
      </c>
      <c r="H69" s="17" t="s">
        <v>428</v>
      </c>
      <c r="I69" s="87">
        <v>61007005480</v>
      </c>
      <c r="J69" s="34" t="s">
        <v>127</v>
      </c>
      <c r="K69" s="34" t="s">
        <v>33</v>
      </c>
      <c r="L69" s="34" t="s">
        <v>981</v>
      </c>
      <c r="M69" s="34">
        <v>153</v>
      </c>
      <c r="N69" s="34" t="s">
        <v>1242</v>
      </c>
      <c r="O69" s="34"/>
      <c r="P69" s="100" t="s">
        <v>135</v>
      </c>
      <c r="Q69" s="255"/>
      <c r="R69" s="39" t="s">
        <v>132</v>
      </c>
      <c r="S69" s="89">
        <v>250</v>
      </c>
      <c r="T69" s="90">
        <f t="shared" si="132"/>
        <v>250</v>
      </c>
      <c r="U69" s="90"/>
      <c r="V69" s="91"/>
      <c r="W69" s="90">
        <f t="shared" si="133"/>
        <v>250</v>
      </c>
      <c r="X69" s="90">
        <f t="shared" si="134"/>
        <v>50</v>
      </c>
      <c r="Y69" s="90">
        <f t="shared" si="135"/>
        <v>0</v>
      </c>
      <c r="Z69" s="90"/>
      <c r="AA69" s="90">
        <f t="shared" si="136"/>
        <v>50</v>
      </c>
      <c r="AB69" s="90">
        <f t="shared" si="137"/>
        <v>200</v>
      </c>
      <c r="AC69" s="89">
        <v>32</v>
      </c>
      <c r="AD69" s="89">
        <v>250</v>
      </c>
      <c r="AE69" s="90">
        <f t="shared" si="138"/>
        <v>250</v>
      </c>
      <c r="AF69" s="90"/>
      <c r="AG69" s="91"/>
      <c r="AH69" s="90">
        <f t="shared" si="139"/>
        <v>250</v>
      </c>
      <c r="AI69" s="90">
        <v>0</v>
      </c>
      <c r="AJ69" s="90">
        <v>0</v>
      </c>
      <c r="AK69" s="90"/>
      <c r="AL69" s="90">
        <f t="shared" si="140"/>
        <v>0</v>
      </c>
      <c r="AM69" s="90">
        <f t="shared" si="141"/>
        <v>250</v>
      </c>
      <c r="AN69" s="177">
        <v>34</v>
      </c>
      <c r="AO69" s="89">
        <v>250</v>
      </c>
      <c r="AP69" s="90">
        <f t="shared" si="142"/>
        <v>250</v>
      </c>
      <c r="AQ69" s="90"/>
      <c r="AR69" s="91"/>
      <c r="AS69" s="90">
        <f t="shared" si="143"/>
        <v>250</v>
      </c>
      <c r="AT69" s="90">
        <v>0</v>
      </c>
      <c r="AU69" s="90">
        <v>0</v>
      </c>
      <c r="AV69" s="90"/>
      <c r="AW69" s="90">
        <f t="shared" si="144"/>
        <v>0</v>
      </c>
      <c r="AX69" s="90">
        <f t="shared" si="145"/>
        <v>250</v>
      </c>
      <c r="AY69" s="89">
        <v>46</v>
      </c>
      <c r="AZ69" s="89">
        <f t="shared" si="223"/>
        <v>750</v>
      </c>
      <c r="BA69" s="90">
        <f t="shared" si="223"/>
        <v>750</v>
      </c>
      <c r="BB69" s="90">
        <f t="shared" si="223"/>
        <v>0</v>
      </c>
      <c r="BC69" s="90">
        <f t="shared" si="223"/>
        <v>0</v>
      </c>
      <c r="BD69" s="90">
        <f t="shared" si="223"/>
        <v>750</v>
      </c>
      <c r="BE69" s="90">
        <f t="shared" si="26"/>
        <v>150</v>
      </c>
      <c r="BF69" s="90">
        <f t="shared" si="224"/>
        <v>0</v>
      </c>
      <c r="BG69" s="90">
        <f t="shared" si="224"/>
        <v>0</v>
      </c>
      <c r="BH69" s="90">
        <f t="shared" si="148"/>
        <v>150</v>
      </c>
      <c r="BI69" s="90">
        <f t="shared" si="149"/>
        <v>600</v>
      </c>
      <c r="BJ69" s="89">
        <f t="shared" si="150"/>
        <v>112</v>
      </c>
      <c r="BK69" s="89">
        <v>250</v>
      </c>
      <c r="BL69" s="90">
        <f t="shared" si="151"/>
        <v>0</v>
      </c>
      <c r="BM69" s="90"/>
      <c r="BN69" s="91"/>
      <c r="BO69" s="90">
        <f t="shared" si="152"/>
        <v>0</v>
      </c>
      <c r="BP69" s="90">
        <f t="shared" si="153"/>
        <v>0</v>
      </c>
      <c r="BQ69" s="90">
        <f t="shared" si="154"/>
        <v>0</v>
      </c>
      <c r="BR69" s="90"/>
      <c r="BS69" s="90">
        <f t="shared" si="155"/>
        <v>0</v>
      </c>
      <c r="BT69" s="90">
        <f t="shared" si="156"/>
        <v>0</v>
      </c>
      <c r="BU69" s="89"/>
      <c r="BV69" s="89">
        <v>250</v>
      </c>
      <c r="BW69" s="90">
        <f t="shared" si="157"/>
        <v>0</v>
      </c>
      <c r="BX69" s="90"/>
      <c r="BY69" s="91"/>
      <c r="BZ69" s="90">
        <f t="shared" si="158"/>
        <v>0</v>
      </c>
      <c r="CA69" s="90">
        <f t="shared" si="159"/>
        <v>0</v>
      </c>
      <c r="CB69" s="90">
        <f t="shared" si="160"/>
        <v>0</v>
      </c>
      <c r="CC69" s="90"/>
      <c r="CD69" s="90">
        <f t="shared" si="161"/>
        <v>0</v>
      </c>
      <c r="CE69" s="90">
        <f t="shared" si="162"/>
        <v>0</v>
      </c>
      <c r="CF69" s="89"/>
      <c r="CG69" s="89">
        <v>250</v>
      </c>
      <c r="CH69" s="90">
        <f t="shared" si="163"/>
        <v>0</v>
      </c>
      <c r="CI69" s="90"/>
      <c r="CJ69" s="91"/>
      <c r="CK69" s="90">
        <f t="shared" si="164"/>
        <v>0</v>
      </c>
      <c r="CL69" s="90">
        <f t="shared" si="165"/>
        <v>0</v>
      </c>
      <c r="CM69" s="90">
        <f t="shared" si="166"/>
        <v>0</v>
      </c>
      <c r="CN69" s="90"/>
      <c r="CO69" s="90">
        <f t="shared" si="167"/>
        <v>0</v>
      </c>
      <c r="CP69" s="90">
        <f t="shared" si="168"/>
        <v>0</v>
      </c>
      <c r="CQ69" s="89"/>
      <c r="CR69" s="89">
        <f t="shared" si="225"/>
        <v>750</v>
      </c>
      <c r="CS69" s="90">
        <f t="shared" si="225"/>
        <v>0</v>
      </c>
      <c r="CT69" s="90">
        <f t="shared" si="225"/>
        <v>0</v>
      </c>
      <c r="CU69" s="90">
        <f t="shared" si="225"/>
        <v>0</v>
      </c>
      <c r="CV69" s="90">
        <f t="shared" si="225"/>
        <v>0</v>
      </c>
      <c r="CW69" s="90">
        <f t="shared" si="46"/>
        <v>0</v>
      </c>
      <c r="CX69" s="90">
        <f t="shared" si="226"/>
        <v>0</v>
      </c>
      <c r="CY69" s="90">
        <f t="shared" si="226"/>
        <v>0</v>
      </c>
      <c r="CZ69" s="90">
        <f t="shared" si="171"/>
        <v>0</v>
      </c>
      <c r="DA69" s="90">
        <f t="shared" si="172"/>
        <v>0</v>
      </c>
      <c r="DB69" s="89">
        <f t="shared" si="173"/>
        <v>0</v>
      </c>
      <c r="DC69" s="191">
        <f t="shared" si="227"/>
        <v>1500</v>
      </c>
      <c r="DD69" s="191">
        <f t="shared" si="227"/>
        <v>750</v>
      </c>
      <c r="DE69" s="191">
        <f t="shared" si="227"/>
        <v>0</v>
      </c>
      <c r="DF69" s="191">
        <f t="shared" si="227"/>
        <v>0</v>
      </c>
      <c r="DG69" s="191">
        <f t="shared" si="227"/>
        <v>750</v>
      </c>
      <c r="DH69" s="191">
        <f t="shared" si="227"/>
        <v>150</v>
      </c>
      <c r="DI69" s="191">
        <f t="shared" si="227"/>
        <v>0</v>
      </c>
      <c r="DJ69" s="191">
        <f t="shared" si="227"/>
        <v>0</v>
      </c>
      <c r="DK69" s="191">
        <f t="shared" si="227"/>
        <v>150</v>
      </c>
      <c r="DL69" s="191">
        <f t="shared" si="227"/>
        <v>600</v>
      </c>
      <c r="DM69" s="191">
        <f t="shared" si="227"/>
        <v>112</v>
      </c>
      <c r="DN69" s="89">
        <v>250</v>
      </c>
      <c r="DO69" s="90">
        <f t="shared" si="175"/>
        <v>0</v>
      </c>
      <c r="DP69" s="90"/>
      <c r="DQ69" s="91"/>
      <c r="DR69" s="90">
        <f t="shared" si="176"/>
        <v>0</v>
      </c>
      <c r="DS69" s="90">
        <f t="shared" si="177"/>
        <v>0</v>
      </c>
      <c r="DT69" s="90">
        <f t="shared" si="178"/>
        <v>0</v>
      </c>
      <c r="DU69" s="90"/>
      <c r="DV69" s="90">
        <f t="shared" si="179"/>
        <v>0</v>
      </c>
      <c r="DW69" s="90">
        <f t="shared" si="180"/>
        <v>0</v>
      </c>
      <c r="DX69" s="89"/>
      <c r="DY69" s="89">
        <v>250</v>
      </c>
      <c r="DZ69" s="90">
        <f t="shared" si="181"/>
        <v>0</v>
      </c>
      <c r="EA69" s="90"/>
      <c r="EB69" s="91"/>
      <c r="EC69" s="90">
        <f t="shared" si="182"/>
        <v>0</v>
      </c>
      <c r="ED69" s="90">
        <f t="shared" si="183"/>
        <v>0</v>
      </c>
      <c r="EE69" s="90">
        <f t="shared" si="184"/>
        <v>0</v>
      </c>
      <c r="EF69" s="90"/>
      <c r="EG69" s="90">
        <f t="shared" si="185"/>
        <v>0</v>
      </c>
      <c r="EH69" s="90">
        <f t="shared" si="186"/>
        <v>0</v>
      </c>
      <c r="EI69" s="89"/>
      <c r="EJ69" s="89">
        <v>250</v>
      </c>
      <c r="EK69" s="90">
        <f t="shared" si="187"/>
        <v>0</v>
      </c>
      <c r="EL69" s="90"/>
      <c r="EM69" s="91"/>
      <c r="EN69" s="90">
        <f t="shared" si="188"/>
        <v>0</v>
      </c>
      <c r="EO69" s="90">
        <f t="shared" si="189"/>
        <v>0</v>
      </c>
      <c r="EP69" s="90">
        <f t="shared" si="190"/>
        <v>0</v>
      </c>
      <c r="EQ69" s="90"/>
      <c r="ER69" s="90">
        <f t="shared" si="191"/>
        <v>0</v>
      </c>
      <c r="ES69" s="90">
        <f t="shared" si="192"/>
        <v>0</v>
      </c>
      <c r="ET69" s="89"/>
      <c r="EU69" s="89">
        <f t="shared" si="193"/>
        <v>750</v>
      </c>
      <c r="EV69" s="90">
        <f t="shared" si="193"/>
        <v>0</v>
      </c>
      <c r="EW69" s="90">
        <f t="shared" si="193"/>
        <v>0</v>
      </c>
      <c r="EX69" s="90">
        <f t="shared" si="193"/>
        <v>0</v>
      </c>
      <c r="EY69" s="90">
        <f t="shared" si="193"/>
        <v>0</v>
      </c>
      <c r="EZ69" s="90">
        <f t="shared" si="64"/>
        <v>0</v>
      </c>
      <c r="FA69" s="90">
        <f t="shared" si="194"/>
        <v>0</v>
      </c>
      <c r="FB69" s="90">
        <f t="shared" si="194"/>
        <v>0</v>
      </c>
      <c r="FC69" s="90">
        <f t="shared" si="195"/>
        <v>0</v>
      </c>
      <c r="FD69" s="90">
        <f t="shared" si="196"/>
        <v>0</v>
      </c>
      <c r="FE69" s="89">
        <f t="shared" si="197"/>
        <v>0</v>
      </c>
      <c r="FF69" s="191">
        <f t="shared" si="228"/>
        <v>2250</v>
      </c>
      <c r="FG69" s="191">
        <f t="shared" si="228"/>
        <v>750</v>
      </c>
      <c r="FH69" s="191">
        <f t="shared" si="228"/>
        <v>0</v>
      </c>
      <c r="FI69" s="191">
        <f t="shared" si="228"/>
        <v>0</v>
      </c>
      <c r="FJ69" s="191">
        <f t="shared" si="228"/>
        <v>750</v>
      </c>
      <c r="FK69" s="191">
        <f t="shared" si="228"/>
        <v>150</v>
      </c>
      <c r="FL69" s="191">
        <f t="shared" si="228"/>
        <v>0</v>
      </c>
      <c r="FM69" s="191">
        <f t="shared" si="228"/>
        <v>0</v>
      </c>
      <c r="FN69" s="191">
        <f t="shared" si="228"/>
        <v>150</v>
      </c>
      <c r="FO69" s="191">
        <f t="shared" si="228"/>
        <v>600</v>
      </c>
      <c r="FP69" s="191">
        <f t="shared" si="228"/>
        <v>112</v>
      </c>
      <c r="FQ69" s="89">
        <v>250</v>
      </c>
      <c r="FR69" s="90">
        <f t="shared" si="199"/>
        <v>0</v>
      </c>
      <c r="FS69" s="90"/>
      <c r="FT69" s="91"/>
      <c r="FU69" s="90">
        <f t="shared" si="200"/>
        <v>0</v>
      </c>
      <c r="FV69" s="90">
        <f t="shared" si="201"/>
        <v>0</v>
      </c>
      <c r="FW69" s="90">
        <f t="shared" si="202"/>
        <v>0</v>
      </c>
      <c r="FX69" s="90"/>
      <c r="FY69" s="90">
        <f t="shared" si="203"/>
        <v>0</v>
      </c>
      <c r="FZ69" s="90">
        <f t="shared" si="204"/>
        <v>0</v>
      </c>
      <c r="GA69" s="89"/>
      <c r="GB69" s="89">
        <v>250</v>
      </c>
      <c r="GC69" s="90">
        <f t="shared" si="205"/>
        <v>0</v>
      </c>
      <c r="GD69" s="90"/>
      <c r="GE69" s="91"/>
      <c r="GF69" s="90">
        <f t="shared" si="206"/>
        <v>0</v>
      </c>
      <c r="GG69" s="90">
        <f t="shared" si="207"/>
        <v>0</v>
      </c>
      <c r="GH69" s="90">
        <f t="shared" si="208"/>
        <v>0</v>
      </c>
      <c r="GI69" s="90"/>
      <c r="GJ69" s="90">
        <f t="shared" si="209"/>
        <v>0</v>
      </c>
      <c r="GK69" s="90">
        <f t="shared" si="210"/>
        <v>0</v>
      </c>
      <c r="GL69" s="89"/>
      <c r="GM69" s="89">
        <v>250</v>
      </c>
      <c r="GN69" s="90">
        <f t="shared" si="211"/>
        <v>0</v>
      </c>
      <c r="GO69" s="90"/>
      <c r="GP69" s="91"/>
      <c r="GQ69" s="90">
        <f t="shared" si="212"/>
        <v>0</v>
      </c>
      <c r="GR69" s="90">
        <f t="shared" si="213"/>
        <v>0</v>
      </c>
      <c r="GS69" s="90">
        <f t="shared" si="214"/>
        <v>0</v>
      </c>
      <c r="GT69" s="90"/>
      <c r="GU69" s="90">
        <f t="shared" si="215"/>
        <v>0</v>
      </c>
      <c r="GV69" s="90">
        <f t="shared" si="216"/>
        <v>0</v>
      </c>
      <c r="GW69" s="89"/>
      <c r="GX69" s="89">
        <f t="shared" si="217"/>
        <v>750</v>
      </c>
      <c r="GY69" s="90">
        <f t="shared" si="217"/>
        <v>0</v>
      </c>
      <c r="GZ69" s="90">
        <f t="shared" si="217"/>
        <v>0</v>
      </c>
      <c r="HA69" s="90">
        <f t="shared" si="217"/>
        <v>0</v>
      </c>
      <c r="HB69" s="90">
        <f t="shared" si="217"/>
        <v>0</v>
      </c>
      <c r="HC69" s="90">
        <f t="shared" si="81"/>
        <v>0</v>
      </c>
      <c r="HD69" s="90">
        <f t="shared" si="218"/>
        <v>0</v>
      </c>
      <c r="HE69" s="90">
        <f t="shared" si="218"/>
        <v>0</v>
      </c>
      <c r="HF69" s="90">
        <f t="shared" si="219"/>
        <v>0</v>
      </c>
      <c r="HG69" s="90">
        <f t="shared" si="220"/>
        <v>0</v>
      </c>
      <c r="HH69" s="89">
        <f t="shared" si="221"/>
        <v>0</v>
      </c>
      <c r="HI69" s="90">
        <f t="shared" si="229"/>
        <v>3000</v>
      </c>
      <c r="HJ69" s="90">
        <f t="shared" si="229"/>
        <v>750</v>
      </c>
      <c r="HK69" s="90">
        <f t="shared" si="229"/>
        <v>0</v>
      </c>
      <c r="HL69" s="90">
        <f t="shared" si="229"/>
        <v>0</v>
      </c>
      <c r="HM69" s="90">
        <f t="shared" si="229"/>
        <v>750</v>
      </c>
      <c r="HN69" s="90">
        <f t="shared" si="229"/>
        <v>50</v>
      </c>
      <c r="HO69" s="90">
        <f t="shared" si="229"/>
        <v>0</v>
      </c>
      <c r="HP69" s="90">
        <f t="shared" si="229"/>
        <v>0</v>
      </c>
      <c r="HQ69" s="90">
        <f t="shared" si="229"/>
        <v>50</v>
      </c>
      <c r="HR69" s="90">
        <f t="shared" si="229"/>
        <v>700</v>
      </c>
      <c r="HS69" s="90">
        <f t="shared" si="229"/>
        <v>112</v>
      </c>
      <c r="HT69" s="159">
        <f>BD69+CV69+EY69+HB69</f>
        <v>750</v>
      </c>
      <c r="HU69" s="131">
        <f>BD69+CV69+EY69+FU69+GF69</f>
        <v>750</v>
      </c>
      <c r="HV69" s="131">
        <f>W69+AH69+AS69+BO69+BZ69</f>
        <v>750</v>
      </c>
      <c r="HW69" s="84"/>
      <c r="HX69" s="84">
        <f>AC69+AN69+AY69+BU69+CF69+CQ69+DX69+EI69</f>
        <v>112</v>
      </c>
      <c r="HY69" s="84"/>
      <c r="HZ69" s="84"/>
      <c r="IA69" s="84"/>
      <c r="IB69" s="84"/>
      <c r="IC69" s="84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</row>
    <row r="70" spans="1:319" s="2" customFormat="1" ht="15.75" customHeight="1" x14ac:dyDescent="0.25">
      <c r="A70" s="33">
        <v>289</v>
      </c>
      <c r="B70" s="37">
        <v>19</v>
      </c>
      <c r="C70" s="37"/>
      <c r="D70" s="37"/>
      <c r="E70" s="37"/>
      <c r="F70" s="20" t="s">
        <v>1228</v>
      </c>
      <c r="G70" s="146" t="s">
        <v>375</v>
      </c>
      <c r="H70" s="17" t="s">
        <v>1229</v>
      </c>
      <c r="I70" s="87" t="s">
        <v>1230</v>
      </c>
      <c r="J70" s="34" t="s">
        <v>72</v>
      </c>
      <c r="K70" s="92" t="s">
        <v>154</v>
      </c>
      <c r="L70" s="34" t="s">
        <v>986</v>
      </c>
      <c r="M70" s="34">
        <v>182</v>
      </c>
      <c r="N70" s="34" t="s">
        <v>1242</v>
      </c>
      <c r="O70" s="34"/>
      <c r="P70" s="100" t="s">
        <v>135</v>
      </c>
      <c r="Q70" s="37">
        <v>12</v>
      </c>
      <c r="R70" s="39" t="s">
        <v>245</v>
      </c>
      <c r="S70" s="89">
        <v>250</v>
      </c>
      <c r="T70" s="90">
        <f t="shared" si="132"/>
        <v>250</v>
      </c>
      <c r="U70" s="90"/>
      <c r="V70" s="91"/>
      <c r="W70" s="90">
        <f t="shared" si="133"/>
        <v>250</v>
      </c>
      <c r="X70" s="90">
        <f t="shared" si="134"/>
        <v>50</v>
      </c>
      <c r="Y70" s="90">
        <f t="shared" si="135"/>
        <v>0</v>
      </c>
      <c r="Z70" s="90"/>
      <c r="AA70" s="90">
        <f t="shared" si="136"/>
        <v>50</v>
      </c>
      <c r="AB70" s="90">
        <f t="shared" si="137"/>
        <v>200</v>
      </c>
      <c r="AC70" s="89">
        <v>139</v>
      </c>
      <c r="AD70" s="89">
        <v>250</v>
      </c>
      <c r="AE70" s="90">
        <f t="shared" si="138"/>
        <v>250</v>
      </c>
      <c r="AF70" s="90"/>
      <c r="AG70" s="91"/>
      <c r="AH70" s="90">
        <f t="shared" si="139"/>
        <v>250</v>
      </c>
      <c r="AI70" s="90">
        <v>0</v>
      </c>
      <c r="AJ70" s="90">
        <v>0</v>
      </c>
      <c r="AK70" s="90"/>
      <c r="AL70" s="90">
        <f t="shared" si="140"/>
        <v>0</v>
      </c>
      <c r="AM70" s="90">
        <f t="shared" si="141"/>
        <v>250</v>
      </c>
      <c r="AN70" s="177">
        <v>163</v>
      </c>
      <c r="AO70" s="89">
        <v>250</v>
      </c>
      <c r="AP70" s="90">
        <f t="shared" si="142"/>
        <v>250</v>
      </c>
      <c r="AQ70" s="90"/>
      <c r="AR70" s="91"/>
      <c r="AS70" s="90">
        <f t="shared" si="143"/>
        <v>250</v>
      </c>
      <c r="AT70" s="90">
        <v>0</v>
      </c>
      <c r="AU70" s="90">
        <v>0</v>
      </c>
      <c r="AV70" s="90"/>
      <c r="AW70" s="90">
        <f t="shared" si="144"/>
        <v>0</v>
      </c>
      <c r="AX70" s="90">
        <f t="shared" si="145"/>
        <v>250</v>
      </c>
      <c r="AY70" s="89">
        <v>163</v>
      </c>
      <c r="AZ70" s="89">
        <f t="shared" si="223"/>
        <v>750</v>
      </c>
      <c r="BA70" s="90">
        <f t="shared" si="223"/>
        <v>750</v>
      </c>
      <c r="BB70" s="90">
        <f t="shared" si="223"/>
        <v>0</v>
      </c>
      <c r="BC70" s="90">
        <f t="shared" si="223"/>
        <v>0</v>
      </c>
      <c r="BD70" s="90">
        <f t="shared" si="223"/>
        <v>750</v>
      </c>
      <c r="BE70" s="90">
        <f t="shared" ref="BE70:BE130" si="230">BD70*20%</f>
        <v>150</v>
      </c>
      <c r="BF70" s="90">
        <f t="shared" si="224"/>
        <v>0</v>
      </c>
      <c r="BG70" s="90">
        <f t="shared" si="224"/>
        <v>0</v>
      </c>
      <c r="BH70" s="90">
        <f t="shared" si="148"/>
        <v>150</v>
      </c>
      <c r="BI70" s="90">
        <f t="shared" si="149"/>
        <v>600</v>
      </c>
      <c r="BJ70" s="89">
        <f t="shared" si="150"/>
        <v>465</v>
      </c>
      <c r="BK70" s="89">
        <v>250</v>
      </c>
      <c r="BL70" s="90">
        <f t="shared" si="151"/>
        <v>0</v>
      </c>
      <c r="BM70" s="90"/>
      <c r="BN70" s="91"/>
      <c r="BO70" s="90">
        <f t="shared" si="152"/>
        <v>0</v>
      </c>
      <c r="BP70" s="90">
        <f t="shared" si="153"/>
        <v>0</v>
      </c>
      <c r="BQ70" s="90">
        <f t="shared" si="154"/>
        <v>0</v>
      </c>
      <c r="BR70" s="90"/>
      <c r="BS70" s="90">
        <f t="shared" si="155"/>
        <v>0</v>
      </c>
      <c r="BT70" s="90">
        <f t="shared" si="156"/>
        <v>0</v>
      </c>
      <c r="BU70" s="89"/>
      <c r="BV70" s="89">
        <v>250</v>
      </c>
      <c r="BW70" s="90">
        <f t="shared" si="157"/>
        <v>0</v>
      </c>
      <c r="BX70" s="90"/>
      <c r="BY70" s="91"/>
      <c r="BZ70" s="90">
        <f t="shared" si="158"/>
        <v>0</v>
      </c>
      <c r="CA70" s="90">
        <f t="shared" si="159"/>
        <v>0</v>
      </c>
      <c r="CB70" s="90">
        <f t="shared" si="160"/>
        <v>0</v>
      </c>
      <c r="CC70" s="90"/>
      <c r="CD70" s="90">
        <f t="shared" si="161"/>
        <v>0</v>
      </c>
      <c r="CE70" s="90">
        <f t="shared" si="162"/>
        <v>0</v>
      </c>
      <c r="CF70" s="89"/>
      <c r="CG70" s="89">
        <v>250</v>
      </c>
      <c r="CH70" s="90">
        <f t="shared" si="163"/>
        <v>0</v>
      </c>
      <c r="CI70" s="90"/>
      <c r="CJ70" s="91"/>
      <c r="CK70" s="90">
        <f t="shared" si="164"/>
        <v>0</v>
      </c>
      <c r="CL70" s="90">
        <f t="shared" si="165"/>
        <v>0</v>
      </c>
      <c r="CM70" s="90">
        <f t="shared" si="166"/>
        <v>0</v>
      </c>
      <c r="CN70" s="90"/>
      <c r="CO70" s="90">
        <f t="shared" si="167"/>
        <v>0</v>
      </c>
      <c r="CP70" s="90">
        <f t="shared" si="168"/>
        <v>0</v>
      </c>
      <c r="CQ70" s="89"/>
      <c r="CR70" s="89">
        <f t="shared" si="225"/>
        <v>750</v>
      </c>
      <c r="CS70" s="90">
        <f t="shared" si="225"/>
        <v>0</v>
      </c>
      <c r="CT70" s="90">
        <f t="shared" si="225"/>
        <v>0</v>
      </c>
      <c r="CU70" s="90">
        <f t="shared" si="225"/>
        <v>0</v>
      </c>
      <c r="CV70" s="90">
        <f t="shared" si="225"/>
        <v>0</v>
      </c>
      <c r="CW70" s="90">
        <f t="shared" ref="CW70:CW130" si="231">CV70*20%</f>
        <v>0</v>
      </c>
      <c r="CX70" s="90">
        <f t="shared" si="226"/>
        <v>0</v>
      </c>
      <c r="CY70" s="90">
        <f t="shared" si="226"/>
        <v>0</v>
      </c>
      <c r="CZ70" s="90">
        <f t="shared" si="171"/>
        <v>0</v>
      </c>
      <c r="DA70" s="90">
        <f t="shared" si="172"/>
        <v>0</v>
      </c>
      <c r="DB70" s="89">
        <f t="shared" si="173"/>
        <v>0</v>
      </c>
      <c r="DC70" s="191">
        <f t="shared" si="227"/>
        <v>1500</v>
      </c>
      <c r="DD70" s="191">
        <f t="shared" si="227"/>
        <v>750</v>
      </c>
      <c r="DE70" s="191">
        <f t="shared" si="227"/>
        <v>0</v>
      </c>
      <c r="DF70" s="191">
        <f t="shared" si="227"/>
        <v>0</v>
      </c>
      <c r="DG70" s="191">
        <f t="shared" si="227"/>
        <v>750</v>
      </c>
      <c r="DH70" s="191">
        <f t="shared" si="227"/>
        <v>150</v>
      </c>
      <c r="DI70" s="191">
        <f t="shared" si="227"/>
        <v>0</v>
      </c>
      <c r="DJ70" s="191">
        <f t="shared" si="227"/>
        <v>0</v>
      </c>
      <c r="DK70" s="191">
        <f t="shared" si="227"/>
        <v>150</v>
      </c>
      <c r="DL70" s="191">
        <f t="shared" si="227"/>
        <v>600</v>
      </c>
      <c r="DM70" s="191">
        <f t="shared" si="227"/>
        <v>465</v>
      </c>
      <c r="DN70" s="89">
        <v>250</v>
      </c>
      <c r="DO70" s="90">
        <f t="shared" si="175"/>
        <v>0</v>
      </c>
      <c r="DP70" s="90"/>
      <c r="DQ70" s="91"/>
      <c r="DR70" s="90">
        <f t="shared" si="176"/>
        <v>0</v>
      </c>
      <c r="DS70" s="90">
        <f t="shared" si="177"/>
        <v>0</v>
      </c>
      <c r="DT70" s="90">
        <f t="shared" si="178"/>
        <v>0</v>
      </c>
      <c r="DU70" s="90"/>
      <c r="DV70" s="90">
        <f t="shared" si="179"/>
        <v>0</v>
      </c>
      <c r="DW70" s="90">
        <f t="shared" si="180"/>
        <v>0</v>
      </c>
      <c r="DX70" s="89"/>
      <c r="DY70" s="89">
        <v>250</v>
      </c>
      <c r="DZ70" s="90">
        <f t="shared" si="181"/>
        <v>0</v>
      </c>
      <c r="EA70" s="90"/>
      <c r="EB70" s="91"/>
      <c r="EC70" s="90">
        <f t="shared" si="182"/>
        <v>0</v>
      </c>
      <c r="ED70" s="90">
        <f t="shared" si="183"/>
        <v>0</v>
      </c>
      <c r="EE70" s="90">
        <f t="shared" si="184"/>
        <v>0</v>
      </c>
      <c r="EF70" s="90"/>
      <c r="EG70" s="90">
        <f t="shared" si="185"/>
        <v>0</v>
      </c>
      <c r="EH70" s="90">
        <f t="shared" si="186"/>
        <v>0</v>
      </c>
      <c r="EI70" s="89"/>
      <c r="EJ70" s="89">
        <v>250</v>
      </c>
      <c r="EK70" s="90">
        <f t="shared" si="187"/>
        <v>0</v>
      </c>
      <c r="EL70" s="90"/>
      <c r="EM70" s="91"/>
      <c r="EN70" s="90">
        <f t="shared" si="188"/>
        <v>0</v>
      </c>
      <c r="EO70" s="90">
        <f t="shared" si="189"/>
        <v>0</v>
      </c>
      <c r="EP70" s="90">
        <f t="shared" si="190"/>
        <v>0</v>
      </c>
      <c r="EQ70" s="90"/>
      <c r="ER70" s="90">
        <f t="shared" si="191"/>
        <v>0</v>
      </c>
      <c r="ES70" s="90">
        <f t="shared" si="192"/>
        <v>0</v>
      </c>
      <c r="ET70" s="89"/>
      <c r="EU70" s="89">
        <f t="shared" si="193"/>
        <v>750</v>
      </c>
      <c r="EV70" s="90">
        <f t="shared" si="193"/>
        <v>0</v>
      </c>
      <c r="EW70" s="90">
        <f t="shared" si="193"/>
        <v>0</v>
      </c>
      <c r="EX70" s="90">
        <f t="shared" si="193"/>
        <v>0</v>
      </c>
      <c r="EY70" s="90">
        <f t="shared" si="193"/>
        <v>0</v>
      </c>
      <c r="EZ70" s="90">
        <f t="shared" ref="EZ70:EZ130" si="232">EY70*20%</f>
        <v>0</v>
      </c>
      <c r="FA70" s="90">
        <f t="shared" si="194"/>
        <v>0</v>
      </c>
      <c r="FB70" s="90">
        <f t="shared" si="194"/>
        <v>0</v>
      </c>
      <c r="FC70" s="90">
        <f t="shared" si="195"/>
        <v>0</v>
      </c>
      <c r="FD70" s="90">
        <f t="shared" si="196"/>
        <v>0</v>
      </c>
      <c r="FE70" s="89">
        <f t="shared" si="197"/>
        <v>0</v>
      </c>
      <c r="FF70" s="191">
        <f t="shared" si="228"/>
        <v>2250</v>
      </c>
      <c r="FG70" s="191">
        <f t="shared" si="228"/>
        <v>750</v>
      </c>
      <c r="FH70" s="191">
        <f t="shared" si="228"/>
        <v>0</v>
      </c>
      <c r="FI70" s="191">
        <f t="shared" si="228"/>
        <v>0</v>
      </c>
      <c r="FJ70" s="191">
        <f t="shared" si="228"/>
        <v>750</v>
      </c>
      <c r="FK70" s="191">
        <f t="shared" si="228"/>
        <v>150</v>
      </c>
      <c r="FL70" s="191">
        <f t="shared" si="228"/>
        <v>0</v>
      </c>
      <c r="FM70" s="191">
        <f t="shared" si="228"/>
        <v>0</v>
      </c>
      <c r="FN70" s="191">
        <f t="shared" si="228"/>
        <v>150</v>
      </c>
      <c r="FO70" s="191">
        <f t="shared" si="228"/>
        <v>600</v>
      </c>
      <c r="FP70" s="191">
        <f t="shared" si="228"/>
        <v>465</v>
      </c>
      <c r="FQ70" s="89">
        <v>250</v>
      </c>
      <c r="FR70" s="90">
        <f t="shared" si="199"/>
        <v>0</v>
      </c>
      <c r="FS70" s="90"/>
      <c r="FT70" s="91"/>
      <c r="FU70" s="90">
        <f t="shared" si="200"/>
        <v>0</v>
      </c>
      <c r="FV70" s="90">
        <f t="shared" si="201"/>
        <v>0</v>
      </c>
      <c r="FW70" s="90">
        <f t="shared" si="202"/>
        <v>0</v>
      </c>
      <c r="FX70" s="90"/>
      <c r="FY70" s="90">
        <f t="shared" si="203"/>
        <v>0</v>
      </c>
      <c r="FZ70" s="90">
        <f t="shared" si="204"/>
        <v>0</v>
      </c>
      <c r="GA70" s="89"/>
      <c r="GB70" s="89">
        <v>250</v>
      </c>
      <c r="GC70" s="90">
        <f t="shared" si="205"/>
        <v>0</v>
      </c>
      <c r="GD70" s="90"/>
      <c r="GE70" s="91"/>
      <c r="GF70" s="90">
        <f t="shared" si="206"/>
        <v>0</v>
      </c>
      <c r="GG70" s="90">
        <f t="shared" si="207"/>
        <v>0</v>
      </c>
      <c r="GH70" s="90">
        <f t="shared" si="208"/>
        <v>0</v>
      </c>
      <c r="GI70" s="90"/>
      <c r="GJ70" s="90">
        <f t="shared" si="209"/>
        <v>0</v>
      </c>
      <c r="GK70" s="90">
        <f t="shared" si="210"/>
        <v>0</v>
      </c>
      <c r="GL70" s="89"/>
      <c r="GM70" s="89">
        <v>250</v>
      </c>
      <c r="GN70" s="90">
        <f t="shared" si="211"/>
        <v>0</v>
      </c>
      <c r="GO70" s="90"/>
      <c r="GP70" s="91"/>
      <c r="GQ70" s="90">
        <f t="shared" si="212"/>
        <v>0</v>
      </c>
      <c r="GR70" s="90">
        <f t="shared" si="213"/>
        <v>0</v>
      </c>
      <c r="GS70" s="90">
        <f t="shared" si="214"/>
        <v>0</v>
      </c>
      <c r="GT70" s="90"/>
      <c r="GU70" s="90">
        <f t="shared" si="215"/>
        <v>0</v>
      </c>
      <c r="GV70" s="90">
        <f t="shared" si="216"/>
        <v>0</v>
      </c>
      <c r="GW70" s="89"/>
      <c r="GX70" s="89">
        <f t="shared" si="217"/>
        <v>750</v>
      </c>
      <c r="GY70" s="90">
        <f t="shared" si="217"/>
        <v>0</v>
      </c>
      <c r="GZ70" s="90">
        <f t="shared" si="217"/>
        <v>0</v>
      </c>
      <c r="HA70" s="90">
        <f t="shared" si="217"/>
        <v>0</v>
      </c>
      <c r="HB70" s="90">
        <f t="shared" si="217"/>
        <v>0</v>
      </c>
      <c r="HC70" s="90">
        <f t="shared" ref="HC70:HC130" si="233">HB70*20%</f>
        <v>0</v>
      </c>
      <c r="HD70" s="90">
        <f t="shared" si="218"/>
        <v>0</v>
      </c>
      <c r="HE70" s="90">
        <f t="shared" si="218"/>
        <v>0</v>
      </c>
      <c r="HF70" s="90">
        <f t="shared" si="219"/>
        <v>0</v>
      </c>
      <c r="HG70" s="90">
        <f t="shared" si="220"/>
        <v>0</v>
      </c>
      <c r="HH70" s="89">
        <f t="shared" si="221"/>
        <v>0</v>
      </c>
      <c r="HI70" s="90">
        <f t="shared" si="229"/>
        <v>3000</v>
      </c>
      <c r="HJ70" s="90">
        <f t="shared" si="229"/>
        <v>750</v>
      </c>
      <c r="HK70" s="90">
        <f t="shared" si="229"/>
        <v>0</v>
      </c>
      <c r="HL70" s="90">
        <f t="shared" si="229"/>
        <v>0</v>
      </c>
      <c r="HM70" s="90">
        <f t="shared" si="229"/>
        <v>750</v>
      </c>
      <c r="HN70" s="90">
        <f t="shared" si="229"/>
        <v>50</v>
      </c>
      <c r="HO70" s="90">
        <f t="shared" si="229"/>
        <v>0</v>
      </c>
      <c r="HP70" s="90">
        <f t="shared" si="229"/>
        <v>0</v>
      </c>
      <c r="HQ70" s="90">
        <f t="shared" si="229"/>
        <v>50</v>
      </c>
      <c r="HR70" s="90">
        <f t="shared" si="229"/>
        <v>700</v>
      </c>
      <c r="HS70" s="90">
        <f t="shared" si="229"/>
        <v>465</v>
      </c>
      <c r="HT70" s="159">
        <f t="shared" ref="HT70:HT130" si="234">BD70+CV70+EY70+HB70</f>
        <v>750</v>
      </c>
      <c r="HU70" s="131">
        <f t="shared" ref="HU70:HU130" si="235">BD70+CV70+EY70+FU70+GF70</f>
        <v>750</v>
      </c>
      <c r="HV70" s="131">
        <f t="shared" ref="HV70:HV130" si="236">W70+AH70+AS70+BO70+BZ70</f>
        <v>750</v>
      </c>
      <c r="HW70" s="84"/>
      <c r="HX70" s="84">
        <f t="shared" ref="HX70:HX130" si="237">AC70+AN70+AY70+BU70+CF70+CQ70+DX70+EI70</f>
        <v>465</v>
      </c>
      <c r="HY70" s="84"/>
      <c r="HZ70" s="84"/>
      <c r="IA70" s="84"/>
      <c r="IB70" s="84"/>
      <c r="IC70" s="84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</row>
    <row r="71" spans="1:319" s="2" customFormat="1" ht="15.75" customHeight="1" x14ac:dyDescent="0.25">
      <c r="A71" s="33">
        <v>290</v>
      </c>
      <c r="B71" s="37">
        <v>20</v>
      </c>
      <c r="C71" s="37"/>
      <c r="D71" s="37"/>
      <c r="E71" s="37"/>
      <c r="F71" s="19" t="s">
        <v>404</v>
      </c>
      <c r="G71" s="146" t="s">
        <v>375</v>
      </c>
      <c r="H71" s="17" t="s">
        <v>1130</v>
      </c>
      <c r="I71" s="87">
        <v>61006033083</v>
      </c>
      <c r="J71" s="34" t="s">
        <v>107</v>
      </c>
      <c r="K71" s="92" t="s">
        <v>108</v>
      </c>
      <c r="L71" s="34" t="s">
        <v>980</v>
      </c>
      <c r="M71" s="34">
        <v>161</v>
      </c>
      <c r="N71" s="34" t="s">
        <v>1242</v>
      </c>
      <c r="O71" s="34"/>
      <c r="P71" s="100" t="s">
        <v>135</v>
      </c>
      <c r="Q71" s="37">
        <v>13</v>
      </c>
      <c r="R71" s="39" t="s">
        <v>233</v>
      </c>
      <c r="S71" s="89">
        <v>250</v>
      </c>
      <c r="T71" s="90">
        <f t="shared" si="132"/>
        <v>250</v>
      </c>
      <c r="U71" s="90"/>
      <c r="V71" s="91"/>
      <c r="W71" s="90">
        <f t="shared" si="133"/>
        <v>250</v>
      </c>
      <c r="X71" s="90">
        <f t="shared" si="134"/>
        <v>50</v>
      </c>
      <c r="Y71" s="90">
        <f t="shared" si="135"/>
        <v>0</v>
      </c>
      <c r="Z71" s="90"/>
      <c r="AA71" s="90">
        <f t="shared" si="136"/>
        <v>50</v>
      </c>
      <c r="AB71" s="90">
        <f t="shared" si="137"/>
        <v>200</v>
      </c>
      <c r="AC71" s="89">
        <v>94</v>
      </c>
      <c r="AD71" s="89">
        <v>250</v>
      </c>
      <c r="AE71" s="90">
        <f t="shared" si="138"/>
        <v>250</v>
      </c>
      <c r="AF71" s="90"/>
      <c r="AG71" s="91"/>
      <c r="AH71" s="90">
        <f t="shared" si="139"/>
        <v>250</v>
      </c>
      <c r="AI71" s="90">
        <v>0</v>
      </c>
      <c r="AJ71" s="90">
        <v>0</v>
      </c>
      <c r="AK71" s="90"/>
      <c r="AL71" s="90">
        <f t="shared" si="140"/>
        <v>0</v>
      </c>
      <c r="AM71" s="90">
        <f t="shared" si="141"/>
        <v>250</v>
      </c>
      <c r="AN71" s="177">
        <v>80</v>
      </c>
      <c r="AO71" s="89">
        <v>250</v>
      </c>
      <c r="AP71" s="90">
        <f t="shared" si="142"/>
        <v>250</v>
      </c>
      <c r="AQ71" s="90"/>
      <c r="AR71" s="91"/>
      <c r="AS71" s="90">
        <f t="shared" si="143"/>
        <v>250</v>
      </c>
      <c r="AT71" s="90">
        <v>0</v>
      </c>
      <c r="AU71" s="90">
        <v>0</v>
      </c>
      <c r="AV71" s="90"/>
      <c r="AW71" s="90">
        <f t="shared" si="144"/>
        <v>0</v>
      </c>
      <c r="AX71" s="90">
        <f t="shared" si="145"/>
        <v>250</v>
      </c>
      <c r="AY71" s="89">
        <v>63</v>
      </c>
      <c r="AZ71" s="89">
        <f t="shared" si="223"/>
        <v>750</v>
      </c>
      <c r="BA71" s="90">
        <f t="shared" si="223"/>
        <v>750</v>
      </c>
      <c r="BB71" s="90">
        <f t="shared" si="223"/>
        <v>0</v>
      </c>
      <c r="BC71" s="90">
        <f t="shared" si="223"/>
        <v>0</v>
      </c>
      <c r="BD71" s="90">
        <f t="shared" si="223"/>
        <v>750</v>
      </c>
      <c r="BE71" s="90">
        <f t="shared" si="230"/>
        <v>150</v>
      </c>
      <c r="BF71" s="90">
        <f t="shared" si="224"/>
        <v>0</v>
      </c>
      <c r="BG71" s="90">
        <f t="shared" si="224"/>
        <v>0</v>
      </c>
      <c r="BH71" s="90">
        <f t="shared" si="148"/>
        <v>150</v>
      </c>
      <c r="BI71" s="90">
        <f t="shared" si="149"/>
        <v>600</v>
      </c>
      <c r="BJ71" s="89">
        <f t="shared" si="150"/>
        <v>237</v>
      </c>
      <c r="BK71" s="89">
        <v>250</v>
      </c>
      <c r="BL71" s="90">
        <f t="shared" si="151"/>
        <v>0</v>
      </c>
      <c r="BM71" s="90"/>
      <c r="BN71" s="91"/>
      <c r="BO71" s="90">
        <f t="shared" si="152"/>
        <v>0</v>
      </c>
      <c r="BP71" s="90">
        <f t="shared" si="153"/>
        <v>0</v>
      </c>
      <c r="BQ71" s="90">
        <f t="shared" si="154"/>
        <v>0</v>
      </c>
      <c r="BR71" s="90"/>
      <c r="BS71" s="90">
        <f t="shared" si="155"/>
        <v>0</v>
      </c>
      <c r="BT71" s="90">
        <f t="shared" si="156"/>
        <v>0</v>
      </c>
      <c r="BU71" s="89"/>
      <c r="BV71" s="89">
        <v>250</v>
      </c>
      <c r="BW71" s="90">
        <f t="shared" si="157"/>
        <v>0</v>
      </c>
      <c r="BX71" s="90"/>
      <c r="BY71" s="91"/>
      <c r="BZ71" s="90">
        <f t="shared" si="158"/>
        <v>0</v>
      </c>
      <c r="CA71" s="90">
        <f t="shared" si="159"/>
        <v>0</v>
      </c>
      <c r="CB71" s="90">
        <f t="shared" si="160"/>
        <v>0</v>
      </c>
      <c r="CC71" s="90"/>
      <c r="CD71" s="90">
        <f t="shared" si="161"/>
        <v>0</v>
      </c>
      <c r="CE71" s="90">
        <f t="shared" si="162"/>
        <v>0</v>
      </c>
      <c r="CF71" s="89"/>
      <c r="CG71" s="89">
        <v>250</v>
      </c>
      <c r="CH71" s="90">
        <f t="shared" si="163"/>
        <v>0</v>
      </c>
      <c r="CI71" s="90"/>
      <c r="CJ71" s="91"/>
      <c r="CK71" s="90">
        <f t="shared" si="164"/>
        <v>0</v>
      </c>
      <c r="CL71" s="90">
        <f t="shared" si="165"/>
        <v>0</v>
      </c>
      <c r="CM71" s="90">
        <f t="shared" si="166"/>
        <v>0</v>
      </c>
      <c r="CN71" s="90"/>
      <c r="CO71" s="90">
        <f t="shared" si="167"/>
        <v>0</v>
      </c>
      <c r="CP71" s="90">
        <f t="shared" si="168"/>
        <v>0</v>
      </c>
      <c r="CQ71" s="89"/>
      <c r="CR71" s="89">
        <f t="shared" si="225"/>
        <v>750</v>
      </c>
      <c r="CS71" s="90">
        <f t="shared" si="225"/>
        <v>0</v>
      </c>
      <c r="CT71" s="90">
        <f t="shared" si="225"/>
        <v>0</v>
      </c>
      <c r="CU71" s="90">
        <f t="shared" si="225"/>
        <v>0</v>
      </c>
      <c r="CV71" s="90">
        <f t="shared" si="225"/>
        <v>0</v>
      </c>
      <c r="CW71" s="90">
        <f t="shared" si="231"/>
        <v>0</v>
      </c>
      <c r="CX71" s="90">
        <f t="shared" si="226"/>
        <v>0</v>
      </c>
      <c r="CY71" s="90">
        <f t="shared" si="226"/>
        <v>0</v>
      </c>
      <c r="CZ71" s="90">
        <f t="shared" si="171"/>
        <v>0</v>
      </c>
      <c r="DA71" s="90">
        <f t="shared" si="172"/>
        <v>0</v>
      </c>
      <c r="DB71" s="89">
        <f t="shared" si="173"/>
        <v>0</v>
      </c>
      <c r="DC71" s="191">
        <f t="shared" si="227"/>
        <v>1500</v>
      </c>
      <c r="DD71" s="191">
        <f t="shared" si="227"/>
        <v>750</v>
      </c>
      <c r="DE71" s="191">
        <f t="shared" si="227"/>
        <v>0</v>
      </c>
      <c r="DF71" s="191">
        <f t="shared" si="227"/>
        <v>0</v>
      </c>
      <c r="DG71" s="191">
        <f t="shared" si="227"/>
        <v>750</v>
      </c>
      <c r="DH71" s="191">
        <f t="shared" si="227"/>
        <v>150</v>
      </c>
      <c r="DI71" s="191">
        <f t="shared" si="227"/>
        <v>0</v>
      </c>
      <c r="DJ71" s="191">
        <f t="shared" si="227"/>
        <v>0</v>
      </c>
      <c r="DK71" s="191">
        <f t="shared" si="227"/>
        <v>150</v>
      </c>
      <c r="DL71" s="191">
        <f t="shared" si="227"/>
        <v>600</v>
      </c>
      <c r="DM71" s="191">
        <f t="shared" si="227"/>
        <v>237</v>
      </c>
      <c r="DN71" s="89">
        <v>250</v>
      </c>
      <c r="DO71" s="90">
        <f t="shared" si="175"/>
        <v>0</v>
      </c>
      <c r="DP71" s="90"/>
      <c r="DQ71" s="91"/>
      <c r="DR71" s="90">
        <f t="shared" si="176"/>
        <v>0</v>
      </c>
      <c r="DS71" s="90">
        <f t="shared" si="177"/>
        <v>0</v>
      </c>
      <c r="DT71" s="90">
        <f t="shared" si="178"/>
        <v>0</v>
      </c>
      <c r="DU71" s="90"/>
      <c r="DV71" s="90">
        <f t="shared" si="179"/>
        <v>0</v>
      </c>
      <c r="DW71" s="90">
        <f t="shared" si="180"/>
        <v>0</v>
      </c>
      <c r="DX71" s="89"/>
      <c r="DY71" s="89">
        <v>250</v>
      </c>
      <c r="DZ71" s="90">
        <f t="shared" si="181"/>
        <v>0</v>
      </c>
      <c r="EA71" s="90"/>
      <c r="EB71" s="91"/>
      <c r="EC71" s="90">
        <f t="shared" si="182"/>
        <v>0</v>
      </c>
      <c r="ED71" s="90">
        <f t="shared" si="183"/>
        <v>0</v>
      </c>
      <c r="EE71" s="90">
        <f t="shared" si="184"/>
        <v>0</v>
      </c>
      <c r="EF71" s="90"/>
      <c r="EG71" s="90">
        <f t="shared" si="185"/>
        <v>0</v>
      </c>
      <c r="EH71" s="90">
        <f t="shared" si="186"/>
        <v>0</v>
      </c>
      <c r="EI71" s="89"/>
      <c r="EJ71" s="89">
        <v>250</v>
      </c>
      <c r="EK71" s="90">
        <f t="shared" si="187"/>
        <v>0</v>
      </c>
      <c r="EL71" s="90"/>
      <c r="EM71" s="91"/>
      <c r="EN71" s="90">
        <f t="shared" si="188"/>
        <v>0</v>
      </c>
      <c r="EO71" s="90">
        <f t="shared" si="189"/>
        <v>0</v>
      </c>
      <c r="EP71" s="90">
        <f t="shared" si="190"/>
        <v>0</v>
      </c>
      <c r="EQ71" s="90"/>
      <c r="ER71" s="90">
        <f t="shared" si="191"/>
        <v>0</v>
      </c>
      <c r="ES71" s="90">
        <f t="shared" si="192"/>
        <v>0</v>
      </c>
      <c r="ET71" s="89"/>
      <c r="EU71" s="89">
        <f t="shared" si="193"/>
        <v>750</v>
      </c>
      <c r="EV71" s="90">
        <f t="shared" si="193"/>
        <v>0</v>
      </c>
      <c r="EW71" s="90">
        <f t="shared" si="193"/>
        <v>0</v>
      </c>
      <c r="EX71" s="90">
        <f t="shared" si="193"/>
        <v>0</v>
      </c>
      <c r="EY71" s="90">
        <f t="shared" si="193"/>
        <v>0</v>
      </c>
      <c r="EZ71" s="90">
        <f t="shared" si="232"/>
        <v>0</v>
      </c>
      <c r="FA71" s="90">
        <f t="shared" si="194"/>
        <v>0</v>
      </c>
      <c r="FB71" s="90">
        <f t="shared" si="194"/>
        <v>0</v>
      </c>
      <c r="FC71" s="90">
        <f t="shared" si="195"/>
        <v>0</v>
      </c>
      <c r="FD71" s="90">
        <f t="shared" si="196"/>
        <v>0</v>
      </c>
      <c r="FE71" s="89">
        <f t="shared" si="197"/>
        <v>0</v>
      </c>
      <c r="FF71" s="191">
        <f t="shared" si="228"/>
        <v>2250</v>
      </c>
      <c r="FG71" s="191">
        <f t="shared" si="228"/>
        <v>750</v>
      </c>
      <c r="FH71" s="191">
        <f t="shared" si="228"/>
        <v>0</v>
      </c>
      <c r="FI71" s="191">
        <f t="shared" si="228"/>
        <v>0</v>
      </c>
      <c r="FJ71" s="191">
        <f t="shared" si="228"/>
        <v>750</v>
      </c>
      <c r="FK71" s="191">
        <f t="shared" si="228"/>
        <v>150</v>
      </c>
      <c r="FL71" s="191">
        <f t="shared" si="228"/>
        <v>0</v>
      </c>
      <c r="FM71" s="191">
        <f t="shared" si="228"/>
        <v>0</v>
      </c>
      <c r="FN71" s="191">
        <f t="shared" si="228"/>
        <v>150</v>
      </c>
      <c r="FO71" s="191">
        <f t="shared" si="228"/>
        <v>600</v>
      </c>
      <c r="FP71" s="191">
        <f t="shared" si="228"/>
        <v>237</v>
      </c>
      <c r="FQ71" s="89">
        <v>250</v>
      </c>
      <c r="FR71" s="90">
        <f t="shared" si="199"/>
        <v>0</v>
      </c>
      <c r="FS71" s="90"/>
      <c r="FT71" s="91"/>
      <c r="FU71" s="90">
        <f t="shared" si="200"/>
        <v>0</v>
      </c>
      <c r="FV71" s="90">
        <f t="shared" si="201"/>
        <v>0</v>
      </c>
      <c r="FW71" s="90">
        <f t="shared" si="202"/>
        <v>0</v>
      </c>
      <c r="FX71" s="90"/>
      <c r="FY71" s="90">
        <f t="shared" si="203"/>
        <v>0</v>
      </c>
      <c r="FZ71" s="90">
        <f t="shared" si="204"/>
        <v>0</v>
      </c>
      <c r="GA71" s="89"/>
      <c r="GB71" s="89">
        <v>250</v>
      </c>
      <c r="GC71" s="90">
        <f t="shared" si="205"/>
        <v>0</v>
      </c>
      <c r="GD71" s="90"/>
      <c r="GE71" s="91"/>
      <c r="GF71" s="90">
        <f t="shared" si="206"/>
        <v>0</v>
      </c>
      <c r="GG71" s="90">
        <f t="shared" si="207"/>
        <v>0</v>
      </c>
      <c r="GH71" s="90">
        <f t="shared" si="208"/>
        <v>0</v>
      </c>
      <c r="GI71" s="90"/>
      <c r="GJ71" s="90">
        <f t="shared" si="209"/>
        <v>0</v>
      </c>
      <c r="GK71" s="90">
        <f t="shared" si="210"/>
        <v>0</v>
      </c>
      <c r="GL71" s="89"/>
      <c r="GM71" s="89">
        <v>250</v>
      </c>
      <c r="GN71" s="90">
        <f t="shared" si="211"/>
        <v>0</v>
      </c>
      <c r="GO71" s="90"/>
      <c r="GP71" s="91"/>
      <c r="GQ71" s="90">
        <f t="shared" si="212"/>
        <v>0</v>
      </c>
      <c r="GR71" s="90">
        <f t="shared" si="213"/>
        <v>0</v>
      </c>
      <c r="GS71" s="90">
        <f t="shared" si="214"/>
        <v>0</v>
      </c>
      <c r="GT71" s="90"/>
      <c r="GU71" s="90">
        <f t="shared" si="215"/>
        <v>0</v>
      </c>
      <c r="GV71" s="90">
        <f t="shared" si="216"/>
        <v>0</v>
      </c>
      <c r="GW71" s="89"/>
      <c r="GX71" s="89">
        <f t="shared" si="217"/>
        <v>750</v>
      </c>
      <c r="GY71" s="90">
        <f t="shared" si="217"/>
        <v>0</v>
      </c>
      <c r="GZ71" s="90">
        <f t="shared" si="217"/>
        <v>0</v>
      </c>
      <c r="HA71" s="90">
        <f t="shared" si="217"/>
        <v>0</v>
      </c>
      <c r="HB71" s="90">
        <f t="shared" si="217"/>
        <v>0</v>
      </c>
      <c r="HC71" s="90">
        <f t="shared" si="233"/>
        <v>0</v>
      </c>
      <c r="HD71" s="90">
        <f t="shared" si="218"/>
        <v>0</v>
      </c>
      <c r="HE71" s="90">
        <f t="shared" si="218"/>
        <v>0</v>
      </c>
      <c r="HF71" s="90">
        <f t="shared" si="219"/>
        <v>0</v>
      </c>
      <c r="HG71" s="90">
        <f t="shared" si="220"/>
        <v>0</v>
      </c>
      <c r="HH71" s="89">
        <f t="shared" si="221"/>
        <v>0</v>
      </c>
      <c r="HI71" s="90">
        <f t="shared" si="229"/>
        <v>3000</v>
      </c>
      <c r="HJ71" s="90">
        <f t="shared" si="229"/>
        <v>750</v>
      </c>
      <c r="HK71" s="90">
        <f t="shared" si="229"/>
        <v>0</v>
      </c>
      <c r="HL71" s="90">
        <f t="shared" si="229"/>
        <v>0</v>
      </c>
      <c r="HM71" s="90">
        <f t="shared" si="229"/>
        <v>750</v>
      </c>
      <c r="HN71" s="90">
        <f t="shared" si="229"/>
        <v>50</v>
      </c>
      <c r="HO71" s="90">
        <f t="shared" si="229"/>
        <v>0</v>
      </c>
      <c r="HP71" s="90">
        <f t="shared" si="229"/>
        <v>0</v>
      </c>
      <c r="HQ71" s="90">
        <f t="shared" si="229"/>
        <v>50</v>
      </c>
      <c r="HR71" s="90">
        <f t="shared" si="229"/>
        <v>700</v>
      </c>
      <c r="HS71" s="90">
        <f t="shared" si="229"/>
        <v>237</v>
      </c>
      <c r="HT71" s="159">
        <f t="shared" si="234"/>
        <v>750</v>
      </c>
      <c r="HU71" s="131">
        <f t="shared" si="235"/>
        <v>750</v>
      </c>
      <c r="HV71" s="131">
        <f t="shared" si="236"/>
        <v>750</v>
      </c>
      <c r="HW71" s="84"/>
      <c r="HX71" s="84">
        <f t="shared" si="237"/>
        <v>237</v>
      </c>
      <c r="HY71" s="84"/>
      <c r="HZ71" s="84"/>
      <c r="IA71" s="84"/>
      <c r="IB71" s="84"/>
      <c r="IC71" s="84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</row>
    <row r="72" spans="1:319" s="2" customFormat="1" ht="15.75" customHeight="1" x14ac:dyDescent="0.25">
      <c r="A72" s="33">
        <v>291</v>
      </c>
      <c r="B72" s="37">
        <v>21</v>
      </c>
      <c r="C72" s="37"/>
      <c r="D72" s="37"/>
      <c r="E72" s="37"/>
      <c r="F72" s="19" t="s">
        <v>1135</v>
      </c>
      <c r="G72" s="146" t="s">
        <v>375</v>
      </c>
      <c r="H72" s="17" t="s">
        <v>383</v>
      </c>
      <c r="I72" s="87">
        <v>61006042742</v>
      </c>
      <c r="J72" s="34" t="s">
        <v>89</v>
      </c>
      <c r="K72" s="92" t="s">
        <v>35</v>
      </c>
      <c r="L72" s="34" t="s">
        <v>964</v>
      </c>
      <c r="M72" s="34">
        <v>181</v>
      </c>
      <c r="N72" s="34" t="s">
        <v>1242</v>
      </c>
      <c r="O72" s="34"/>
      <c r="P72" s="100" t="s">
        <v>135</v>
      </c>
      <c r="Q72" s="254">
        <v>14</v>
      </c>
      <c r="R72" s="39" t="s">
        <v>244</v>
      </c>
      <c r="S72" s="89">
        <v>250</v>
      </c>
      <c r="T72" s="90">
        <f t="shared" si="132"/>
        <v>250</v>
      </c>
      <c r="U72" s="90"/>
      <c r="V72" s="91"/>
      <c r="W72" s="90">
        <f t="shared" si="133"/>
        <v>250</v>
      </c>
      <c r="X72" s="90">
        <f t="shared" si="134"/>
        <v>50</v>
      </c>
      <c r="Y72" s="90">
        <f t="shared" si="135"/>
        <v>0</v>
      </c>
      <c r="Z72" s="90"/>
      <c r="AA72" s="90">
        <f t="shared" si="136"/>
        <v>50</v>
      </c>
      <c r="AB72" s="90">
        <f t="shared" si="137"/>
        <v>200</v>
      </c>
      <c r="AC72" s="89">
        <v>150</v>
      </c>
      <c r="AD72" s="89">
        <v>250</v>
      </c>
      <c r="AE72" s="90">
        <f t="shared" si="138"/>
        <v>250</v>
      </c>
      <c r="AF72" s="90"/>
      <c r="AG72" s="91"/>
      <c r="AH72" s="90">
        <f t="shared" si="139"/>
        <v>250</v>
      </c>
      <c r="AI72" s="90">
        <v>0</v>
      </c>
      <c r="AJ72" s="90">
        <v>0</v>
      </c>
      <c r="AK72" s="90"/>
      <c r="AL72" s="90">
        <f t="shared" si="140"/>
        <v>0</v>
      </c>
      <c r="AM72" s="90">
        <f t="shared" si="141"/>
        <v>250</v>
      </c>
      <c r="AN72" s="177">
        <v>150</v>
      </c>
      <c r="AO72" s="89">
        <v>250</v>
      </c>
      <c r="AP72" s="90">
        <f t="shared" si="142"/>
        <v>250</v>
      </c>
      <c r="AQ72" s="90"/>
      <c r="AR72" s="91"/>
      <c r="AS72" s="90">
        <f t="shared" si="143"/>
        <v>250</v>
      </c>
      <c r="AT72" s="90">
        <v>0</v>
      </c>
      <c r="AU72" s="90">
        <v>0</v>
      </c>
      <c r="AV72" s="90"/>
      <c r="AW72" s="90">
        <f t="shared" si="144"/>
        <v>0</v>
      </c>
      <c r="AX72" s="90">
        <f t="shared" si="145"/>
        <v>250</v>
      </c>
      <c r="AY72" s="89">
        <v>180</v>
      </c>
      <c r="AZ72" s="89">
        <f t="shared" si="223"/>
        <v>750</v>
      </c>
      <c r="BA72" s="90">
        <f t="shared" si="223"/>
        <v>750</v>
      </c>
      <c r="BB72" s="90">
        <f t="shared" si="223"/>
        <v>0</v>
      </c>
      <c r="BC72" s="90">
        <f t="shared" si="223"/>
        <v>0</v>
      </c>
      <c r="BD72" s="90">
        <f t="shared" si="223"/>
        <v>750</v>
      </c>
      <c r="BE72" s="90">
        <f t="shared" si="230"/>
        <v>150</v>
      </c>
      <c r="BF72" s="90">
        <f t="shared" si="224"/>
        <v>0</v>
      </c>
      <c r="BG72" s="90">
        <f t="shared" si="224"/>
        <v>0</v>
      </c>
      <c r="BH72" s="90">
        <f t="shared" si="148"/>
        <v>150</v>
      </c>
      <c r="BI72" s="90">
        <f t="shared" si="149"/>
        <v>600</v>
      </c>
      <c r="BJ72" s="89">
        <f t="shared" si="150"/>
        <v>480</v>
      </c>
      <c r="BK72" s="89">
        <v>250</v>
      </c>
      <c r="BL72" s="90">
        <f t="shared" si="151"/>
        <v>0</v>
      </c>
      <c r="BM72" s="90"/>
      <c r="BN72" s="91"/>
      <c r="BO72" s="90">
        <f t="shared" si="152"/>
        <v>0</v>
      </c>
      <c r="BP72" s="90">
        <f t="shared" si="153"/>
        <v>0</v>
      </c>
      <c r="BQ72" s="90">
        <f t="shared" si="154"/>
        <v>0</v>
      </c>
      <c r="BR72" s="90"/>
      <c r="BS72" s="90">
        <f t="shared" si="155"/>
        <v>0</v>
      </c>
      <c r="BT72" s="90">
        <f t="shared" si="156"/>
        <v>0</v>
      </c>
      <c r="BU72" s="89"/>
      <c r="BV72" s="89">
        <v>250</v>
      </c>
      <c r="BW72" s="90">
        <f t="shared" si="157"/>
        <v>0</v>
      </c>
      <c r="BX72" s="90"/>
      <c r="BY72" s="91"/>
      <c r="BZ72" s="90">
        <f t="shared" si="158"/>
        <v>0</v>
      </c>
      <c r="CA72" s="90">
        <f t="shared" si="159"/>
        <v>0</v>
      </c>
      <c r="CB72" s="90">
        <f t="shared" si="160"/>
        <v>0</v>
      </c>
      <c r="CC72" s="90"/>
      <c r="CD72" s="90">
        <f t="shared" si="161"/>
        <v>0</v>
      </c>
      <c r="CE72" s="90">
        <f t="shared" si="162"/>
        <v>0</v>
      </c>
      <c r="CF72" s="89"/>
      <c r="CG72" s="89">
        <v>250</v>
      </c>
      <c r="CH72" s="90">
        <f t="shared" si="163"/>
        <v>0</v>
      </c>
      <c r="CI72" s="90"/>
      <c r="CJ72" s="91"/>
      <c r="CK72" s="90">
        <f t="shared" si="164"/>
        <v>0</v>
      </c>
      <c r="CL72" s="90">
        <f t="shared" si="165"/>
        <v>0</v>
      </c>
      <c r="CM72" s="90">
        <f t="shared" si="166"/>
        <v>0</v>
      </c>
      <c r="CN72" s="90"/>
      <c r="CO72" s="90">
        <f t="shared" si="167"/>
        <v>0</v>
      </c>
      <c r="CP72" s="90">
        <f t="shared" si="168"/>
        <v>0</v>
      </c>
      <c r="CQ72" s="89"/>
      <c r="CR72" s="89">
        <f t="shared" si="225"/>
        <v>750</v>
      </c>
      <c r="CS72" s="90">
        <f t="shared" si="225"/>
        <v>0</v>
      </c>
      <c r="CT72" s="90">
        <f t="shared" si="225"/>
        <v>0</v>
      </c>
      <c r="CU72" s="90">
        <f t="shared" si="225"/>
        <v>0</v>
      </c>
      <c r="CV72" s="90">
        <f t="shared" si="225"/>
        <v>0</v>
      </c>
      <c r="CW72" s="90">
        <f t="shared" si="231"/>
        <v>0</v>
      </c>
      <c r="CX72" s="90">
        <f t="shared" si="226"/>
        <v>0</v>
      </c>
      <c r="CY72" s="90">
        <f t="shared" si="226"/>
        <v>0</v>
      </c>
      <c r="CZ72" s="90">
        <f t="shared" si="171"/>
        <v>0</v>
      </c>
      <c r="DA72" s="90">
        <f t="shared" si="172"/>
        <v>0</v>
      </c>
      <c r="DB72" s="89">
        <f t="shared" si="173"/>
        <v>0</v>
      </c>
      <c r="DC72" s="191">
        <f t="shared" si="227"/>
        <v>1500</v>
      </c>
      <c r="DD72" s="191">
        <f t="shared" si="227"/>
        <v>750</v>
      </c>
      <c r="DE72" s="191">
        <f t="shared" si="227"/>
        <v>0</v>
      </c>
      <c r="DF72" s="191">
        <f t="shared" si="227"/>
        <v>0</v>
      </c>
      <c r="DG72" s="191">
        <f t="shared" si="227"/>
        <v>750</v>
      </c>
      <c r="DH72" s="191">
        <f t="shared" si="227"/>
        <v>150</v>
      </c>
      <c r="DI72" s="191">
        <f t="shared" si="227"/>
        <v>0</v>
      </c>
      <c r="DJ72" s="191">
        <f t="shared" si="227"/>
        <v>0</v>
      </c>
      <c r="DK72" s="191">
        <f t="shared" si="227"/>
        <v>150</v>
      </c>
      <c r="DL72" s="191">
        <f t="shared" si="227"/>
        <v>600</v>
      </c>
      <c r="DM72" s="191">
        <f t="shared" si="227"/>
        <v>480</v>
      </c>
      <c r="DN72" s="89">
        <v>250</v>
      </c>
      <c r="DO72" s="90">
        <f t="shared" si="175"/>
        <v>0</v>
      </c>
      <c r="DP72" s="90"/>
      <c r="DQ72" s="91"/>
      <c r="DR72" s="90">
        <f t="shared" si="176"/>
        <v>0</v>
      </c>
      <c r="DS72" s="90">
        <f t="shared" si="177"/>
        <v>0</v>
      </c>
      <c r="DT72" s="90">
        <f t="shared" si="178"/>
        <v>0</v>
      </c>
      <c r="DU72" s="90"/>
      <c r="DV72" s="90">
        <f t="shared" si="179"/>
        <v>0</v>
      </c>
      <c r="DW72" s="90">
        <f t="shared" si="180"/>
        <v>0</v>
      </c>
      <c r="DX72" s="89"/>
      <c r="DY72" s="89">
        <v>250</v>
      </c>
      <c r="DZ72" s="90">
        <f t="shared" si="181"/>
        <v>0</v>
      </c>
      <c r="EA72" s="90"/>
      <c r="EB72" s="91"/>
      <c r="EC72" s="90">
        <f t="shared" si="182"/>
        <v>0</v>
      </c>
      <c r="ED72" s="90">
        <f t="shared" si="183"/>
        <v>0</v>
      </c>
      <c r="EE72" s="90">
        <f t="shared" si="184"/>
        <v>0</v>
      </c>
      <c r="EF72" s="90"/>
      <c r="EG72" s="90">
        <f t="shared" si="185"/>
        <v>0</v>
      </c>
      <c r="EH72" s="90">
        <f t="shared" si="186"/>
        <v>0</v>
      </c>
      <c r="EI72" s="89"/>
      <c r="EJ72" s="89">
        <v>250</v>
      </c>
      <c r="EK72" s="90">
        <f t="shared" si="187"/>
        <v>0</v>
      </c>
      <c r="EL72" s="90"/>
      <c r="EM72" s="91"/>
      <c r="EN72" s="90">
        <f t="shared" si="188"/>
        <v>0</v>
      </c>
      <c r="EO72" s="90">
        <f t="shared" si="189"/>
        <v>0</v>
      </c>
      <c r="EP72" s="90">
        <f t="shared" si="190"/>
        <v>0</v>
      </c>
      <c r="EQ72" s="90"/>
      <c r="ER72" s="90">
        <f t="shared" si="191"/>
        <v>0</v>
      </c>
      <c r="ES72" s="90">
        <f t="shared" si="192"/>
        <v>0</v>
      </c>
      <c r="ET72" s="89"/>
      <c r="EU72" s="89">
        <f t="shared" si="193"/>
        <v>750</v>
      </c>
      <c r="EV72" s="90">
        <f t="shared" si="193"/>
        <v>0</v>
      </c>
      <c r="EW72" s="90">
        <f t="shared" si="193"/>
        <v>0</v>
      </c>
      <c r="EX72" s="90">
        <f t="shared" si="193"/>
        <v>0</v>
      </c>
      <c r="EY72" s="90">
        <f t="shared" si="193"/>
        <v>0</v>
      </c>
      <c r="EZ72" s="90">
        <f t="shared" si="232"/>
        <v>0</v>
      </c>
      <c r="FA72" s="90">
        <f t="shared" si="194"/>
        <v>0</v>
      </c>
      <c r="FB72" s="90">
        <f t="shared" si="194"/>
        <v>0</v>
      </c>
      <c r="FC72" s="90">
        <f t="shared" si="195"/>
        <v>0</v>
      </c>
      <c r="FD72" s="90">
        <f t="shared" si="196"/>
        <v>0</v>
      </c>
      <c r="FE72" s="89">
        <f t="shared" si="197"/>
        <v>0</v>
      </c>
      <c r="FF72" s="191">
        <f t="shared" si="228"/>
        <v>2250</v>
      </c>
      <c r="FG72" s="191">
        <f t="shared" si="228"/>
        <v>750</v>
      </c>
      <c r="FH72" s="191">
        <f t="shared" si="228"/>
        <v>0</v>
      </c>
      <c r="FI72" s="191">
        <f t="shared" si="228"/>
        <v>0</v>
      </c>
      <c r="FJ72" s="191">
        <f t="shared" si="228"/>
        <v>750</v>
      </c>
      <c r="FK72" s="191">
        <f t="shared" si="228"/>
        <v>150</v>
      </c>
      <c r="FL72" s="191">
        <f t="shared" si="228"/>
        <v>0</v>
      </c>
      <c r="FM72" s="191">
        <f t="shared" si="228"/>
        <v>0</v>
      </c>
      <c r="FN72" s="191">
        <f t="shared" si="228"/>
        <v>150</v>
      </c>
      <c r="FO72" s="191">
        <f t="shared" si="228"/>
        <v>600</v>
      </c>
      <c r="FP72" s="191">
        <f t="shared" si="228"/>
        <v>480</v>
      </c>
      <c r="FQ72" s="89">
        <v>250</v>
      </c>
      <c r="FR72" s="90">
        <f t="shared" si="199"/>
        <v>0</v>
      </c>
      <c r="FS72" s="90"/>
      <c r="FT72" s="91"/>
      <c r="FU72" s="90">
        <f t="shared" si="200"/>
        <v>0</v>
      </c>
      <c r="FV72" s="90">
        <f t="shared" si="201"/>
        <v>0</v>
      </c>
      <c r="FW72" s="90">
        <f t="shared" si="202"/>
        <v>0</v>
      </c>
      <c r="FX72" s="90"/>
      <c r="FY72" s="90">
        <f t="shared" si="203"/>
        <v>0</v>
      </c>
      <c r="FZ72" s="90">
        <f t="shared" si="204"/>
        <v>0</v>
      </c>
      <c r="GA72" s="89"/>
      <c r="GB72" s="89">
        <v>250</v>
      </c>
      <c r="GC72" s="90">
        <f t="shared" si="205"/>
        <v>0</v>
      </c>
      <c r="GD72" s="90"/>
      <c r="GE72" s="91"/>
      <c r="GF72" s="90">
        <f t="shared" si="206"/>
        <v>0</v>
      </c>
      <c r="GG72" s="90">
        <f t="shared" si="207"/>
        <v>0</v>
      </c>
      <c r="GH72" s="90">
        <f t="shared" si="208"/>
        <v>0</v>
      </c>
      <c r="GI72" s="90"/>
      <c r="GJ72" s="90">
        <f t="shared" si="209"/>
        <v>0</v>
      </c>
      <c r="GK72" s="90">
        <f t="shared" si="210"/>
        <v>0</v>
      </c>
      <c r="GL72" s="89"/>
      <c r="GM72" s="89">
        <v>250</v>
      </c>
      <c r="GN72" s="90">
        <f t="shared" si="211"/>
        <v>0</v>
      </c>
      <c r="GO72" s="90"/>
      <c r="GP72" s="91"/>
      <c r="GQ72" s="90">
        <f t="shared" si="212"/>
        <v>0</v>
      </c>
      <c r="GR72" s="90">
        <f t="shared" si="213"/>
        <v>0</v>
      </c>
      <c r="GS72" s="90">
        <f t="shared" si="214"/>
        <v>0</v>
      </c>
      <c r="GT72" s="90"/>
      <c r="GU72" s="90">
        <f t="shared" si="215"/>
        <v>0</v>
      </c>
      <c r="GV72" s="90">
        <f t="shared" si="216"/>
        <v>0</v>
      </c>
      <c r="GW72" s="89"/>
      <c r="GX72" s="89">
        <f t="shared" si="217"/>
        <v>750</v>
      </c>
      <c r="GY72" s="90">
        <f t="shared" si="217"/>
        <v>0</v>
      </c>
      <c r="GZ72" s="90">
        <f t="shared" si="217"/>
        <v>0</v>
      </c>
      <c r="HA72" s="90">
        <f t="shared" si="217"/>
        <v>0</v>
      </c>
      <c r="HB72" s="90">
        <f t="shared" si="217"/>
        <v>0</v>
      </c>
      <c r="HC72" s="90">
        <f t="shared" si="233"/>
        <v>0</v>
      </c>
      <c r="HD72" s="90">
        <f t="shared" si="218"/>
        <v>0</v>
      </c>
      <c r="HE72" s="90">
        <f t="shared" si="218"/>
        <v>0</v>
      </c>
      <c r="HF72" s="90">
        <f t="shared" si="219"/>
        <v>0</v>
      </c>
      <c r="HG72" s="90">
        <f t="shared" si="220"/>
        <v>0</v>
      </c>
      <c r="HH72" s="89">
        <f t="shared" si="221"/>
        <v>0</v>
      </c>
      <c r="HI72" s="90">
        <f t="shared" si="229"/>
        <v>3000</v>
      </c>
      <c r="HJ72" s="90">
        <f t="shared" si="229"/>
        <v>750</v>
      </c>
      <c r="HK72" s="90">
        <f t="shared" si="229"/>
        <v>0</v>
      </c>
      <c r="HL72" s="90">
        <f t="shared" si="229"/>
        <v>0</v>
      </c>
      <c r="HM72" s="90">
        <f t="shared" si="229"/>
        <v>750</v>
      </c>
      <c r="HN72" s="90">
        <f t="shared" si="229"/>
        <v>50</v>
      </c>
      <c r="HO72" s="90">
        <f t="shared" si="229"/>
        <v>0</v>
      </c>
      <c r="HP72" s="90">
        <f t="shared" si="229"/>
        <v>0</v>
      </c>
      <c r="HQ72" s="90">
        <f t="shared" si="229"/>
        <v>50</v>
      </c>
      <c r="HR72" s="90">
        <f t="shared" si="229"/>
        <v>700</v>
      </c>
      <c r="HS72" s="90">
        <f t="shared" si="229"/>
        <v>480</v>
      </c>
      <c r="HT72" s="159">
        <f t="shared" si="234"/>
        <v>750</v>
      </c>
      <c r="HU72" s="131">
        <f t="shared" si="235"/>
        <v>750</v>
      </c>
      <c r="HV72" s="131">
        <f t="shared" si="236"/>
        <v>750</v>
      </c>
      <c r="HW72" s="84"/>
      <c r="HX72" s="84">
        <f t="shared" si="237"/>
        <v>480</v>
      </c>
      <c r="HY72" s="84"/>
      <c r="HZ72" s="84"/>
      <c r="IA72" s="84"/>
      <c r="IB72" s="84"/>
      <c r="IC72" s="84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</row>
    <row r="73" spans="1:319" s="2" customFormat="1" ht="15.75" customHeight="1" x14ac:dyDescent="0.25">
      <c r="A73" s="33">
        <v>292</v>
      </c>
      <c r="B73" s="37">
        <v>22</v>
      </c>
      <c r="C73" s="37"/>
      <c r="D73" s="37"/>
      <c r="E73" s="37"/>
      <c r="F73" s="19" t="s">
        <v>405</v>
      </c>
      <c r="G73" s="146" t="s">
        <v>375</v>
      </c>
      <c r="H73" s="17" t="s">
        <v>406</v>
      </c>
      <c r="I73" s="87">
        <v>61001043979</v>
      </c>
      <c r="J73" s="34" t="s">
        <v>109</v>
      </c>
      <c r="K73" s="92" t="s">
        <v>110</v>
      </c>
      <c r="L73" s="34" t="s">
        <v>965</v>
      </c>
      <c r="M73" s="34">
        <v>183</v>
      </c>
      <c r="N73" s="34" t="s">
        <v>1242</v>
      </c>
      <c r="O73" s="34"/>
      <c r="P73" s="100" t="s">
        <v>135</v>
      </c>
      <c r="Q73" s="255"/>
      <c r="R73" s="39" t="s">
        <v>244</v>
      </c>
      <c r="S73" s="89">
        <v>250</v>
      </c>
      <c r="T73" s="90">
        <f t="shared" si="132"/>
        <v>250</v>
      </c>
      <c r="U73" s="90"/>
      <c r="V73" s="91"/>
      <c r="W73" s="90">
        <f t="shared" si="133"/>
        <v>250</v>
      </c>
      <c r="X73" s="90">
        <f t="shared" si="134"/>
        <v>50</v>
      </c>
      <c r="Y73" s="90">
        <f t="shared" si="135"/>
        <v>0</v>
      </c>
      <c r="Z73" s="90"/>
      <c r="AA73" s="90">
        <f t="shared" si="136"/>
        <v>50</v>
      </c>
      <c r="AB73" s="90">
        <f t="shared" si="137"/>
        <v>200</v>
      </c>
      <c r="AC73" s="89">
        <v>80</v>
      </c>
      <c r="AD73" s="89">
        <v>250</v>
      </c>
      <c r="AE73" s="90">
        <f t="shared" si="138"/>
        <v>250</v>
      </c>
      <c r="AF73" s="90"/>
      <c r="AG73" s="91"/>
      <c r="AH73" s="90">
        <f t="shared" si="139"/>
        <v>250</v>
      </c>
      <c r="AI73" s="90">
        <v>0</v>
      </c>
      <c r="AJ73" s="90">
        <v>0</v>
      </c>
      <c r="AK73" s="90"/>
      <c r="AL73" s="90">
        <f t="shared" si="140"/>
        <v>0</v>
      </c>
      <c r="AM73" s="90">
        <f t="shared" si="141"/>
        <v>250</v>
      </c>
      <c r="AN73" s="177">
        <v>123</v>
      </c>
      <c r="AO73" s="89">
        <v>250</v>
      </c>
      <c r="AP73" s="90">
        <f t="shared" si="142"/>
        <v>250</v>
      </c>
      <c r="AQ73" s="90"/>
      <c r="AR73" s="91"/>
      <c r="AS73" s="90">
        <f t="shared" si="143"/>
        <v>250</v>
      </c>
      <c r="AT73" s="90">
        <v>0</v>
      </c>
      <c r="AU73" s="90">
        <v>0</v>
      </c>
      <c r="AV73" s="90"/>
      <c r="AW73" s="90">
        <f t="shared" si="144"/>
        <v>0</v>
      </c>
      <c r="AX73" s="90">
        <f t="shared" si="145"/>
        <v>250</v>
      </c>
      <c r="AY73" s="89">
        <v>120</v>
      </c>
      <c r="AZ73" s="89">
        <f t="shared" si="223"/>
        <v>750</v>
      </c>
      <c r="BA73" s="90">
        <f t="shared" si="223"/>
        <v>750</v>
      </c>
      <c r="BB73" s="90">
        <f t="shared" si="223"/>
        <v>0</v>
      </c>
      <c r="BC73" s="90">
        <f t="shared" si="223"/>
        <v>0</v>
      </c>
      <c r="BD73" s="90">
        <f t="shared" si="223"/>
        <v>750</v>
      </c>
      <c r="BE73" s="90">
        <f t="shared" si="230"/>
        <v>150</v>
      </c>
      <c r="BF73" s="90">
        <f t="shared" si="224"/>
        <v>0</v>
      </c>
      <c r="BG73" s="90">
        <f t="shared" si="224"/>
        <v>0</v>
      </c>
      <c r="BH73" s="90">
        <f t="shared" si="148"/>
        <v>150</v>
      </c>
      <c r="BI73" s="90">
        <f t="shared" si="149"/>
        <v>600</v>
      </c>
      <c r="BJ73" s="89">
        <f t="shared" si="150"/>
        <v>323</v>
      </c>
      <c r="BK73" s="89">
        <v>250</v>
      </c>
      <c r="BL73" s="90">
        <f t="shared" si="151"/>
        <v>0</v>
      </c>
      <c r="BM73" s="90"/>
      <c r="BN73" s="91"/>
      <c r="BO73" s="90">
        <f t="shared" si="152"/>
        <v>0</v>
      </c>
      <c r="BP73" s="90">
        <f t="shared" si="153"/>
        <v>0</v>
      </c>
      <c r="BQ73" s="90">
        <f t="shared" si="154"/>
        <v>0</v>
      </c>
      <c r="BR73" s="90"/>
      <c r="BS73" s="90">
        <f t="shared" si="155"/>
        <v>0</v>
      </c>
      <c r="BT73" s="90">
        <f t="shared" si="156"/>
        <v>0</v>
      </c>
      <c r="BU73" s="89"/>
      <c r="BV73" s="89">
        <v>250</v>
      </c>
      <c r="BW73" s="90">
        <f t="shared" si="157"/>
        <v>0</v>
      </c>
      <c r="BX73" s="90"/>
      <c r="BY73" s="91"/>
      <c r="BZ73" s="90">
        <f t="shared" si="158"/>
        <v>0</v>
      </c>
      <c r="CA73" s="90">
        <f t="shared" si="159"/>
        <v>0</v>
      </c>
      <c r="CB73" s="90">
        <f t="shared" si="160"/>
        <v>0</v>
      </c>
      <c r="CC73" s="90"/>
      <c r="CD73" s="90">
        <f t="shared" si="161"/>
        <v>0</v>
      </c>
      <c r="CE73" s="90">
        <f t="shared" si="162"/>
        <v>0</v>
      </c>
      <c r="CF73" s="89"/>
      <c r="CG73" s="89">
        <v>250</v>
      </c>
      <c r="CH73" s="90">
        <f t="shared" si="163"/>
        <v>0</v>
      </c>
      <c r="CI73" s="90"/>
      <c r="CJ73" s="91"/>
      <c r="CK73" s="90">
        <f t="shared" si="164"/>
        <v>0</v>
      </c>
      <c r="CL73" s="90">
        <f t="shared" si="165"/>
        <v>0</v>
      </c>
      <c r="CM73" s="90">
        <f t="shared" si="166"/>
        <v>0</v>
      </c>
      <c r="CN73" s="90"/>
      <c r="CO73" s="90">
        <f t="shared" si="167"/>
        <v>0</v>
      </c>
      <c r="CP73" s="90">
        <f t="shared" si="168"/>
        <v>0</v>
      </c>
      <c r="CQ73" s="89"/>
      <c r="CR73" s="89">
        <f t="shared" si="225"/>
        <v>750</v>
      </c>
      <c r="CS73" s="90">
        <f t="shared" si="225"/>
        <v>0</v>
      </c>
      <c r="CT73" s="90">
        <f t="shared" si="225"/>
        <v>0</v>
      </c>
      <c r="CU73" s="90">
        <f t="shared" si="225"/>
        <v>0</v>
      </c>
      <c r="CV73" s="90">
        <f t="shared" si="225"/>
        <v>0</v>
      </c>
      <c r="CW73" s="90">
        <f t="shared" si="231"/>
        <v>0</v>
      </c>
      <c r="CX73" s="90">
        <f t="shared" si="226"/>
        <v>0</v>
      </c>
      <c r="CY73" s="90">
        <f t="shared" si="226"/>
        <v>0</v>
      </c>
      <c r="CZ73" s="90">
        <f t="shared" si="171"/>
        <v>0</v>
      </c>
      <c r="DA73" s="90">
        <f t="shared" si="172"/>
        <v>0</v>
      </c>
      <c r="DB73" s="89">
        <f t="shared" si="173"/>
        <v>0</v>
      </c>
      <c r="DC73" s="191">
        <f t="shared" si="227"/>
        <v>1500</v>
      </c>
      <c r="DD73" s="191">
        <f t="shared" si="227"/>
        <v>750</v>
      </c>
      <c r="DE73" s="191">
        <f t="shared" si="227"/>
        <v>0</v>
      </c>
      <c r="DF73" s="191">
        <f t="shared" si="227"/>
        <v>0</v>
      </c>
      <c r="DG73" s="191">
        <f t="shared" si="227"/>
        <v>750</v>
      </c>
      <c r="DH73" s="191">
        <f t="shared" si="227"/>
        <v>150</v>
      </c>
      <c r="DI73" s="191">
        <f t="shared" si="227"/>
        <v>0</v>
      </c>
      <c r="DJ73" s="191">
        <f t="shared" si="227"/>
        <v>0</v>
      </c>
      <c r="DK73" s="191">
        <f t="shared" si="227"/>
        <v>150</v>
      </c>
      <c r="DL73" s="191">
        <f t="shared" si="227"/>
        <v>600</v>
      </c>
      <c r="DM73" s="191">
        <f t="shared" si="227"/>
        <v>323</v>
      </c>
      <c r="DN73" s="89">
        <v>250</v>
      </c>
      <c r="DO73" s="90">
        <f t="shared" si="175"/>
        <v>0</v>
      </c>
      <c r="DP73" s="90"/>
      <c r="DQ73" s="91"/>
      <c r="DR73" s="90">
        <f t="shared" si="176"/>
        <v>0</v>
      </c>
      <c r="DS73" s="90">
        <f t="shared" si="177"/>
        <v>0</v>
      </c>
      <c r="DT73" s="90">
        <f t="shared" si="178"/>
        <v>0</v>
      </c>
      <c r="DU73" s="90"/>
      <c r="DV73" s="90">
        <f t="shared" si="179"/>
        <v>0</v>
      </c>
      <c r="DW73" s="90">
        <f t="shared" si="180"/>
        <v>0</v>
      </c>
      <c r="DX73" s="89"/>
      <c r="DY73" s="89">
        <v>250</v>
      </c>
      <c r="DZ73" s="90">
        <f t="shared" si="181"/>
        <v>0</v>
      </c>
      <c r="EA73" s="90"/>
      <c r="EB73" s="91"/>
      <c r="EC73" s="90">
        <f t="shared" si="182"/>
        <v>0</v>
      </c>
      <c r="ED73" s="90">
        <f t="shared" si="183"/>
        <v>0</v>
      </c>
      <c r="EE73" s="90">
        <f t="shared" si="184"/>
        <v>0</v>
      </c>
      <c r="EF73" s="90"/>
      <c r="EG73" s="90">
        <f t="shared" si="185"/>
        <v>0</v>
      </c>
      <c r="EH73" s="90">
        <f t="shared" si="186"/>
        <v>0</v>
      </c>
      <c r="EI73" s="89"/>
      <c r="EJ73" s="89">
        <v>250</v>
      </c>
      <c r="EK73" s="90">
        <f t="shared" si="187"/>
        <v>0</v>
      </c>
      <c r="EL73" s="90"/>
      <c r="EM73" s="91"/>
      <c r="EN73" s="90">
        <f t="shared" si="188"/>
        <v>0</v>
      </c>
      <c r="EO73" s="90">
        <f t="shared" si="189"/>
        <v>0</v>
      </c>
      <c r="EP73" s="90">
        <f t="shared" si="190"/>
        <v>0</v>
      </c>
      <c r="EQ73" s="90"/>
      <c r="ER73" s="90">
        <f t="shared" si="191"/>
        <v>0</v>
      </c>
      <c r="ES73" s="90">
        <f t="shared" si="192"/>
        <v>0</v>
      </c>
      <c r="ET73" s="89"/>
      <c r="EU73" s="89">
        <f t="shared" si="193"/>
        <v>750</v>
      </c>
      <c r="EV73" s="90">
        <f t="shared" si="193"/>
        <v>0</v>
      </c>
      <c r="EW73" s="90">
        <f t="shared" si="193"/>
        <v>0</v>
      </c>
      <c r="EX73" s="90">
        <f t="shared" si="193"/>
        <v>0</v>
      </c>
      <c r="EY73" s="90">
        <f t="shared" si="193"/>
        <v>0</v>
      </c>
      <c r="EZ73" s="90">
        <f t="shared" si="232"/>
        <v>0</v>
      </c>
      <c r="FA73" s="90">
        <f t="shared" si="194"/>
        <v>0</v>
      </c>
      <c r="FB73" s="90">
        <f t="shared" si="194"/>
        <v>0</v>
      </c>
      <c r="FC73" s="90">
        <f t="shared" si="195"/>
        <v>0</v>
      </c>
      <c r="FD73" s="90">
        <f t="shared" si="196"/>
        <v>0</v>
      </c>
      <c r="FE73" s="89">
        <f t="shared" si="197"/>
        <v>0</v>
      </c>
      <c r="FF73" s="191">
        <f t="shared" si="228"/>
        <v>2250</v>
      </c>
      <c r="FG73" s="191">
        <f t="shared" si="228"/>
        <v>750</v>
      </c>
      <c r="FH73" s="191">
        <f t="shared" si="228"/>
        <v>0</v>
      </c>
      <c r="FI73" s="191">
        <f t="shared" si="228"/>
        <v>0</v>
      </c>
      <c r="FJ73" s="191">
        <f t="shared" si="228"/>
        <v>750</v>
      </c>
      <c r="FK73" s="191">
        <f t="shared" si="228"/>
        <v>150</v>
      </c>
      <c r="FL73" s="191">
        <f t="shared" si="228"/>
        <v>0</v>
      </c>
      <c r="FM73" s="191">
        <f t="shared" si="228"/>
        <v>0</v>
      </c>
      <c r="FN73" s="191">
        <f t="shared" si="228"/>
        <v>150</v>
      </c>
      <c r="FO73" s="191">
        <f t="shared" si="228"/>
        <v>600</v>
      </c>
      <c r="FP73" s="191">
        <f t="shared" si="228"/>
        <v>323</v>
      </c>
      <c r="FQ73" s="89">
        <v>250</v>
      </c>
      <c r="FR73" s="90">
        <f t="shared" si="199"/>
        <v>0</v>
      </c>
      <c r="FS73" s="90"/>
      <c r="FT73" s="91"/>
      <c r="FU73" s="90">
        <f t="shared" si="200"/>
        <v>0</v>
      </c>
      <c r="FV73" s="90">
        <f t="shared" si="201"/>
        <v>0</v>
      </c>
      <c r="FW73" s="90">
        <f t="shared" si="202"/>
        <v>0</v>
      </c>
      <c r="FX73" s="90"/>
      <c r="FY73" s="90">
        <f t="shared" si="203"/>
        <v>0</v>
      </c>
      <c r="FZ73" s="90">
        <f t="shared" si="204"/>
        <v>0</v>
      </c>
      <c r="GA73" s="89"/>
      <c r="GB73" s="89">
        <v>250</v>
      </c>
      <c r="GC73" s="90">
        <f t="shared" si="205"/>
        <v>0</v>
      </c>
      <c r="GD73" s="90"/>
      <c r="GE73" s="91"/>
      <c r="GF73" s="90">
        <f t="shared" si="206"/>
        <v>0</v>
      </c>
      <c r="GG73" s="90">
        <f t="shared" si="207"/>
        <v>0</v>
      </c>
      <c r="GH73" s="90">
        <f t="shared" si="208"/>
        <v>0</v>
      </c>
      <c r="GI73" s="90"/>
      <c r="GJ73" s="90">
        <f t="shared" si="209"/>
        <v>0</v>
      </c>
      <c r="GK73" s="90">
        <f t="shared" si="210"/>
        <v>0</v>
      </c>
      <c r="GL73" s="89"/>
      <c r="GM73" s="89">
        <v>250</v>
      </c>
      <c r="GN73" s="90">
        <f t="shared" si="211"/>
        <v>0</v>
      </c>
      <c r="GO73" s="90"/>
      <c r="GP73" s="91"/>
      <c r="GQ73" s="90">
        <f t="shared" si="212"/>
        <v>0</v>
      </c>
      <c r="GR73" s="90">
        <f t="shared" si="213"/>
        <v>0</v>
      </c>
      <c r="GS73" s="90">
        <f t="shared" si="214"/>
        <v>0</v>
      </c>
      <c r="GT73" s="90"/>
      <c r="GU73" s="90">
        <f t="shared" si="215"/>
        <v>0</v>
      </c>
      <c r="GV73" s="90">
        <f t="shared" si="216"/>
        <v>0</v>
      </c>
      <c r="GW73" s="89"/>
      <c r="GX73" s="89">
        <f t="shared" si="217"/>
        <v>750</v>
      </c>
      <c r="GY73" s="90">
        <f t="shared" si="217"/>
        <v>0</v>
      </c>
      <c r="GZ73" s="90">
        <f t="shared" si="217"/>
        <v>0</v>
      </c>
      <c r="HA73" s="90">
        <f t="shared" si="217"/>
        <v>0</v>
      </c>
      <c r="HB73" s="90">
        <f t="shared" si="217"/>
        <v>0</v>
      </c>
      <c r="HC73" s="90">
        <f t="shared" si="233"/>
        <v>0</v>
      </c>
      <c r="HD73" s="90">
        <f t="shared" si="218"/>
        <v>0</v>
      </c>
      <c r="HE73" s="90">
        <f t="shared" si="218"/>
        <v>0</v>
      </c>
      <c r="HF73" s="90">
        <f t="shared" si="219"/>
        <v>0</v>
      </c>
      <c r="HG73" s="90">
        <f t="shared" si="220"/>
        <v>0</v>
      </c>
      <c r="HH73" s="89">
        <f t="shared" si="221"/>
        <v>0</v>
      </c>
      <c r="HI73" s="90">
        <f t="shared" si="229"/>
        <v>3000</v>
      </c>
      <c r="HJ73" s="90">
        <f t="shared" si="229"/>
        <v>750</v>
      </c>
      <c r="HK73" s="90">
        <f t="shared" si="229"/>
        <v>0</v>
      </c>
      <c r="HL73" s="90">
        <f t="shared" si="229"/>
        <v>0</v>
      </c>
      <c r="HM73" s="90">
        <f t="shared" si="229"/>
        <v>750</v>
      </c>
      <c r="HN73" s="90">
        <f t="shared" si="229"/>
        <v>50</v>
      </c>
      <c r="HO73" s="90">
        <f t="shared" si="229"/>
        <v>0</v>
      </c>
      <c r="HP73" s="90">
        <f t="shared" si="229"/>
        <v>0</v>
      </c>
      <c r="HQ73" s="90">
        <f t="shared" si="229"/>
        <v>50</v>
      </c>
      <c r="HR73" s="90">
        <f t="shared" si="229"/>
        <v>700</v>
      </c>
      <c r="HS73" s="90">
        <f t="shared" si="229"/>
        <v>323</v>
      </c>
      <c r="HT73" s="159">
        <f t="shared" si="234"/>
        <v>750</v>
      </c>
      <c r="HU73" s="131">
        <f t="shared" si="235"/>
        <v>750</v>
      </c>
      <c r="HV73" s="131">
        <f t="shared" si="236"/>
        <v>750</v>
      </c>
      <c r="HW73" s="84"/>
      <c r="HX73" s="84">
        <f t="shared" si="237"/>
        <v>323</v>
      </c>
      <c r="HY73" s="84"/>
      <c r="HZ73" s="84"/>
      <c r="IA73" s="84"/>
      <c r="IB73" s="84"/>
      <c r="IC73" s="84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  <c r="LG73" s="67"/>
    </row>
    <row r="74" spans="1:319" s="2" customFormat="1" ht="15.75" customHeight="1" x14ac:dyDescent="0.25">
      <c r="A74" s="33">
        <v>293</v>
      </c>
      <c r="B74" s="37">
        <v>23</v>
      </c>
      <c r="C74" s="37"/>
      <c r="D74" s="37"/>
      <c r="E74" s="37"/>
      <c r="F74" s="19" t="s">
        <v>407</v>
      </c>
      <c r="G74" s="146" t="s">
        <v>375</v>
      </c>
      <c r="H74" s="17" t="s">
        <v>408</v>
      </c>
      <c r="I74" s="87">
        <v>61006029563</v>
      </c>
      <c r="J74" s="34" t="s">
        <v>111</v>
      </c>
      <c r="K74" s="92" t="s">
        <v>112</v>
      </c>
      <c r="L74" s="34" t="s">
        <v>950</v>
      </c>
      <c r="M74" s="34">
        <v>174</v>
      </c>
      <c r="N74" s="34" t="s">
        <v>1242</v>
      </c>
      <c r="O74" s="34"/>
      <c r="P74" s="100" t="s">
        <v>135</v>
      </c>
      <c r="Q74" s="37">
        <v>15</v>
      </c>
      <c r="R74" s="39" t="s">
        <v>243</v>
      </c>
      <c r="S74" s="89">
        <v>250</v>
      </c>
      <c r="T74" s="90">
        <f t="shared" si="132"/>
        <v>250</v>
      </c>
      <c r="U74" s="90"/>
      <c r="V74" s="91"/>
      <c r="W74" s="90">
        <f t="shared" si="133"/>
        <v>250</v>
      </c>
      <c r="X74" s="90">
        <f t="shared" si="134"/>
        <v>50</v>
      </c>
      <c r="Y74" s="90">
        <f t="shared" si="135"/>
        <v>0</v>
      </c>
      <c r="Z74" s="90"/>
      <c r="AA74" s="90">
        <f t="shared" si="136"/>
        <v>50</v>
      </c>
      <c r="AB74" s="90">
        <f t="shared" si="137"/>
        <v>200</v>
      </c>
      <c r="AC74" s="89">
        <v>96</v>
      </c>
      <c r="AD74" s="89">
        <v>250</v>
      </c>
      <c r="AE74" s="90">
        <f t="shared" si="138"/>
        <v>250</v>
      </c>
      <c r="AF74" s="90"/>
      <c r="AG74" s="91"/>
      <c r="AH74" s="90">
        <f t="shared" si="139"/>
        <v>250</v>
      </c>
      <c r="AI74" s="90">
        <v>0</v>
      </c>
      <c r="AJ74" s="90">
        <v>0</v>
      </c>
      <c r="AK74" s="90"/>
      <c r="AL74" s="90">
        <f t="shared" si="140"/>
        <v>0</v>
      </c>
      <c r="AM74" s="90">
        <f t="shared" si="141"/>
        <v>250</v>
      </c>
      <c r="AN74" s="177">
        <v>64</v>
      </c>
      <c r="AO74" s="89">
        <v>250</v>
      </c>
      <c r="AP74" s="90">
        <f t="shared" si="142"/>
        <v>250</v>
      </c>
      <c r="AQ74" s="90"/>
      <c r="AR74" s="91"/>
      <c r="AS74" s="90">
        <f t="shared" si="143"/>
        <v>250</v>
      </c>
      <c r="AT74" s="90">
        <v>0</v>
      </c>
      <c r="AU74" s="90">
        <v>0</v>
      </c>
      <c r="AV74" s="90"/>
      <c r="AW74" s="90">
        <f t="shared" si="144"/>
        <v>0</v>
      </c>
      <c r="AX74" s="90">
        <f t="shared" si="145"/>
        <v>250</v>
      </c>
      <c r="AY74" s="89">
        <v>65</v>
      </c>
      <c r="AZ74" s="89">
        <f t="shared" si="223"/>
        <v>750</v>
      </c>
      <c r="BA74" s="90">
        <f t="shared" si="223"/>
        <v>750</v>
      </c>
      <c r="BB74" s="90">
        <f t="shared" si="223"/>
        <v>0</v>
      </c>
      <c r="BC74" s="90">
        <f t="shared" si="223"/>
        <v>0</v>
      </c>
      <c r="BD74" s="90">
        <f t="shared" si="223"/>
        <v>750</v>
      </c>
      <c r="BE74" s="90">
        <f t="shared" si="230"/>
        <v>150</v>
      </c>
      <c r="BF74" s="90">
        <f t="shared" si="224"/>
        <v>0</v>
      </c>
      <c r="BG74" s="90">
        <f t="shared" si="224"/>
        <v>0</v>
      </c>
      <c r="BH74" s="90">
        <f t="shared" si="148"/>
        <v>150</v>
      </c>
      <c r="BI74" s="90">
        <f t="shared" si="149"/>
        <v>600</v>
      </c>
      <c r="BJ74" s="89">
        <f t="shared" si="150"/>
        <v>225</v>
      </c>
      <c r="BK74" s="89">
        <v>250</v>
      </c>
      <c r="BL74" s="90">
        <f t="shared" si="151"/>
        <v>0</v>
      </c>
      <c r="BM74" s="90"/>
      <c r="BN74" s="91"/>
      <c r="BO74" s="90">
        <f t="shared" si="152"/>
        <v>0</v>
      </c>
      <c r="BP74" s="90">
        <f t="shared" si="153"/>
        <v>0</v>
      </c>
      <c r="BQ74" s="90">
        <f t="shared" si="154"/>
        <v>0</v>
      </c>
      <c r="BR74" s="90"/>
      <c r="BS74" s="90">
        <f t="shared" si="155"/>
        <v>0</v>
      </c>
      <c r="BT74" s="90">
        <f t="shared" si="156"/>
        <v>0</v>
      </c>
      <c r="BU74" s="89"/>
      <c r="BV74" s="89">
        <v>250</v>
      </c>
      <c r="BW74" s="90">
        <f t="shared" si="157"/>
        <v>0</v>
      </c>
      <c r="BX74" s="90"/>
      <c r="BY74" s="91"/>
      <c r="BZ74" s="90">
        <f t="shared" si="158"/>
        <v>0</v>
      </c>
      <c r="CA74" s="90">
        <f t="shared" si="159"/>
        <v>0</v>
      </c>
      <c r="CB74" s="90">
        <f t="shared" si="160"/>
        <v>0</v>
      </c>
      <c r="CC74" s="90"/>
      <c r="CD74" s="90">
        <f t="shared" si="161"/>
        <v>0</v>
      </c>
      <c r="CE74" s="90">
        <f t="shared" si="162"/>
        <v>0</v>
      </c>
      <c r="CF74" s="89"/>
      <c r="CG74" s="89">
        <v>250</v>
      </c>
      <c r="CH74" s="90">
        <f t="shared" si="163"/>
        <v>0</v>
      </c>
      <c r="CI74" s="90"/>
      <c r="CJ74" s="91"/>
      <c r="CK74" s="90">
        <f t="shared" si="164"/>
        <v>0</v>
      </c>
      <c r="CL74" s="90">
        <f t="shared" si="165"/>
        <v>0</v>
      </c>
      <c r="CM74" s="90">
        <f t="shared" si="166"/>
        <v>0</v>
      </c>
      <c r="CN74" s="90"/>
      <c r="CO74" s="90">
        <f t="shared" si="167"/>
        <v>0</v>
      </c>
      <c r="CP74" s="90">
        <f t="shared" si="168"/>
        <v>0</v>
      </c>
      <c r="CQ74" s="89"/>
      <c r="CR74" s="89">
        <f t="shared" si="225"/>
        <v>750</v>
      </c>
      <c r="CS74" s="90">
        <f t="shared" si="225"/>
        <v>0</v>
      </c>
      <c r="CT74" s="90">
        <f t="shared" si="225"/>
        <v>0</v>
      </c>
      <c r="CU74" s="90">
        <f t="shared" si="225"/>
        <v>0</v>
      </c>
      <c r="CV74" s="90">
        <f t="shared" si="225"/>
        <v>0</v>
      </c>
      <c r="CW74" s="90">
        <f t="shared" si="231"/>
        <v>0</v>
      </c>
      <c r="CX74" s="90">
        <f t="shared" si="226"/>
        <v>0</v>
      </c>
      <c r="CY74" s="90">
        <f t="shared" si="226"/>
        <v>0</v>
      </c>
      <c r="CZ74" s="90">
        <f t="shared" si="171"/>
        <v>0</v>
      </c>
      <c r="DA74" s="90">
        <f t="shared" si="172"/>
        <v>0</v>
      </c>
      <c r="DB74" s="89">
        <f t="shared" si="173"/>
        <v>0</v>
      </c>
      <c r="DC74" s="191">
        <f t="shared" si="227"/>
        <v>1500</v>
      </c>
      <c r="DD74" s="191">
        <f t="shared" si="227"/>
        <v>750</v>
      </c>
      <c r="DE74" s="191">
        <f t="shared" si="227"/>
        <v>0</v>
      </c>
      <c r="DF74" s="191">
        <f t="shared" si="227"/>
        <v>0</v>
      </c>
      <c r="DG74" s="191">
        <f t="shared" si="227"/>
        <v>750</v>
      </c>
      <c r="DH74" s="191">
        <f t="shared" si="227"/>
        <v>150</v>
      </c>
      <c r="DI74" s="191">
        <f t="shared" si="227"/>
        <v>0</v>
      </c>
      <c r="DJ74" s="191">
        <f t="shared" si="227"/>
        <v>0</v>
      </c>
      <c r="DK74" s="191">
        <f t="shared" si="227"/>
        <v>150</v>
      </c>
      <c r="DL74" s="191">
        <f t="shared" si="227"/>
        <v>600</v>
      </c>
      <c r="DM74" s="191">
        <f t="shared" si="227"/>
        <v>225</v>
      </c>
      <c r="DN74" s="89">
        <v>250</v>
      </c>
      <c r="DO74" s="90">
        <f t="shared" si="175"/>
        <v>0</v>
      </c>
      <c r="DP74" s="90"/>
      <c r="DQ74" s="91"/>
      <c r="DR74" s="90">
        <f t="shared" si="176"/>
        <v>0</v>
      </c>
      <c r="DS74" s="90">
        <f t="shared" si="177"/>
        <v>0</v>
      </c>
      <c r="DT74" s="90">
        <f t="shared" si="178"/>
        <v>0</v>
      </c>
      <c r="DU74" s="90"/>
      <c r="DV74" s="90">
        <f t="shared" si="179"/>
        <v>0</v>
      </c>
      <c r="DW74" s="90">
        <f t="shared" si="180"/>
        <v>0</v>
      </c>
      <c r="DX74" s="89"/>
      <c r="DY74" s="89">
        <v>250</v>
      </c>
      <c r="DZ74" s="90">
        <f t="shared" si="181"/>
        <v>0</v>
      </c>
      <c r="EA74" s="90"/>
      <c r="EB74" s="91"/>
      <c r="EC74" s="90">
        <f t="shared" si="182"/>
        <v>0</v>
      </c>
      <c r="ED74" s="90">
        <f t="shared" si="183"/>
        <v>0</v>
      </c>
      <c r="EE74" s="90">
        <f t="shared" si="184"/>
        <v>0</v>
      </c>
      <c r="EF74" s="90"/>
      <c r="EG74" s="90">
        <f t="shared" si="185"/>
        <v>0</v>
      </c>
      <c r="EH74" s="90">
        <f t="shared" si="186"/>
        <v>0</v>
      </c>
      <c r="EI74" s="89"/>
      <c r="EJ74" s="89">
        <v>250</v>
      </c>
      <c r="EK74" s="90">
        <f t="shared" si="187"/>
        <v>0</v>
      </c>
      <c r="EL74" s="90"/>
      <c r="EM74" s="91"/>
      <c r="EN74" s="90">
        <f t="shared" si="188"/>
        <v>0</v>
      </c>
      <c r="EO74" s="90">
        <f t="shared" si="189"/>
        <v>0</v>
      </c>
      <c r="EP74" s="90">
        <f t="shared" si="190"/>
        <v>0</v>
      </c>
      <c r="EQ74" s="90"/>
      <c r="ER74" s="90">
        <f t="shared" si="191"/>
        <v>0</v>
      </c>
      <c r="ES74" s="90">
        <f t="shared" si="192"/>
        <v>0</v>
      </c>
      <c r="ET74" s="89"/>
      <c r="EU74" s="89">
        <f t="shared" si="193"/>
        <v>750</v>
      </c>
      <c r="EV74" s="90">
        <f t="shared" si="193"/>
        <v>0</v>
      </c>
      <c r="EW74" s="90">
        <f t="shared" si="193"/>
        <v>0</v>
      </c>
      <c r="EX74" s="90">
        <f t="shared" si="193"/>
        <v>0</v>
      </c>
      <c r="EY74" s="90">
        <f t="shared" si="193"/>
        <v>0</v>
      </c>
      <c r="EZ74" s="90">
        <f t="shared" si="232"/>
        <v>0</v>
      </c>
      <c r="FA74" s="90">
        <f t="shared" si="194"/>
        <v>0</v>
      </c>
      <c r="FB74" s="90">
        <f t="shared" si="194"/>
        <v>0</v>
      </c>
      <c r="FC74" s="90">
        <f t="shared" si="195"/>
        <v>0</v>
      </c>
      <c r="FD74" s="90">
        <f t="shared" si="196"/>
        <v>0</v>
      </c>
      <c r="FE74" s="89">
        <f t="shared" si="197"/>
        <v>0</v>
      </c>
      <c r="FF74" s="191">
        <f t="shared" si="228"/>
        <v>2250</v>
      </c>
      <c r="FG74" s="191">
        <f t="shared" si="228"/>
        <v>750</v>
      </c>
      <c r="FH74" s="191">
        <f t="shared" si="228"/>
        <v>0</v>
      </c>
      <c r="FI74" s="191">
        <f t="shared" si="228"/>
        <v>0</v>
      </c>
      <c r="FJ74" s="191">
        <f t="shared" si="228"/>
        <v>750</v>
      </c>
      <c r="FK74" s="191">
        <f t="shared" si="228"/>
        <v>150</v>
      </c>
      <c r="FL74" s="191">
        <f t="shared" si="228"/>
        <v>0</v>
      </c>
      <c r="FM74" s="191">
        <f t="shared" si="228"/>
        <v>0</v>
      </c>
      <c r="FN74" s="191">
        <f t="shared" si="228"/>
        <v>150</v>
      </c>
      <c r="FO74" s="191">
        <f t="shared" si="228"/>
        <v>600</v>
      </c>
      <c r="FP74" s="191">
        <f t="shared" si="228"/>
        <v>225</v>
      </c>
      <c r="FQ74" s="89">
        <v>250</v>
      </c>
      <c r="FR74" s="90">
        <f t="shared" si="199"/>
        <v>0</v>
      </c>
      <c r="FS74" s="90"/>
      <c r="FT74" s="91"/>
      <c r="FU74" s="90">
        <f t="shared" si="200"/>
        <v>0</v>
      </c>
      <c r="FV74" s="90">
        <f t="shared" si="201"/>
        <v>0</v>
      </c>
      <c r="FW74" s="90">
        <f t="shared" si="202"/>
        <v>0</v>
      </c>
      <c r="FX74" s="90"/>
      <c r="FY74" s="90">
        <f t="shared" si="203"/>
        <v>0</v>
      </c>
      <c r="FZ74" s="90">
        <f t="shared" si="204"/>
        <v>0</v>
      </c>
      <c r="GA74" s="89"/>
      <c r="GB74" s="89">
        <v>250</v>
      </c>
      <c r="GC74" s="90">
        <f t="shared" si="205"/>
        <v>0</v>
      </c>
      <c r="GD74" s="90"/>
      <c r="GE74" s="91"/>
      <c r="GF74" s="90">
        <f t="shared" si="206"/>
        <v>0</v>
      </c>
      <c r="GG74" s="90">
        <f t="shared" si="207"/>
        <v>0</v>
      </c>
      <c r="GH74" s="90">
        <f t="shared" si="208"/>
        <v>0</v>
      </c>
      <c r="GI74" s="90"/>
      <c r="GJ74" s="90">
        <f t="shared" si="209"/>
        <v>0</v>
      </c>
      <c r="GK74" s="90">
        <f t="shared" si="210"/>
        <v>0</v>
      </c>
      <c r="GL74" s="89"/>
      <c r="GM74" s="89">
        <v>250</v>
      </c>
      <c r="GN74" s="90">
        <f t="shared" si="211"/>
        <v>0</v>
      </c>
      <c r="GO74" s="90"/>
      <c r="GP74" s="91"/>
      <c r="GQ74" s="90">
        <f t="shared" si="212"/>
        <v>0</v>
      </c>
      <c r="GR74" s="90">
        <f t="shared" si="213"/>
        <v>0</v>
      </c>
      <c r="GS74" s="90">
        <f t="shared" si="214"/>
        <v>0</v>
      </c>
      <c r="GT74" s="90"/>
      <c r="GU74" s="90">
        <f t="shared" si="215"/>
        <v>0</v>
      </c>
      <c r="GV74" s="90">
        <f t="shared" si="216"/>
        <v>0</v>
      </c>
      <c r="GW74" s="89"/>
      <c r="GX74" s="89">
        <f t="shared" si="217"/>
        <v>750</v>
      </c>
      <c r="GY74" s="90">
        <f t="shared" si="217"/>
        <v>0</v>
      </c>
      <c r="GZ74" s="90">
        <f t="shared" si="217"/>
        <v>0</v>
      </c>
      <c r="HA74" s="90">
        <f t="shared" si="217"/>
        <v>0</v>
      </c>
      <c r="HB74" s="90">
        <f t="shared" si="217"/>
        <v>0</v>
      </c>
      <c r="HC74" s="90">
        <f t="shared" si="233"/>
        <v>0</v>
      </c>
      <c r="HD74" s="90">
        <f t="shared" si="218"/>
        <v>0</v>
      </c>
      <c r="HE74" s="90">
        <f t="shared" si="218"/>
        <v>0</v>
      </c>
      <c r="HF74" s="90">
        <f t="shared" si="219"/>
        <v>0</v>
      </c>
      <c r="HG74" s="90">
        <f t="shared" si="220"/>
        <v>0</v>
      </c>
      <c r="HH74" s="89">
        <f t="shared" si="221"/>
        <v>0</v>
      </c>
      <c r="HI74" s="90">
        <f t="shared" si="229"/>
        <v>3000</v>
      </c>
      <c r="HJ74" s="90">
        <f t="shared" si="229"/>
        <v>750</v>
      </c>
      <c r="HK74" s="90">
        <f t="shared" si="229"/>
        <v>0</v>
      </c>
      <c r="HL74" s="90">
        <f t="shared" si="229"/>
        <v>0</v>
      </c>
      <c r="HM74" s="90">
        <f t="shared" si="229"/>
        <v>750</v>
      </c>
      <c r="HN74" s="90">
        <f t="shared" si="229"/>
        <v>50</v>
      </c>
      <c r="HO74" s="90">
        <f t="shared" si="229"/>
        <v>0</v>
      </c>
      <c r="HP74" s="90">
        <f t="shared" si="229"/>
        <v>0</v>
      </c>
      <c r="HQ74" s="90">
        <f t="shared" si="229"/>
        <v>50</v>
      </c>
      <c r="HR74" s="90">
        <f t="shared" si="229"/>
        <v>700</v>
      </c>
      <c r="HS74" s="90">
        <f t="shared" si="229"/>
        <v>225</v>
      </c>
      <c r="HT74" s="159">
        <f t="shared" si="234"/>
        <v>750</v>
      </c>
      <c r="HU74" s="131">
        <f t="shared" si="235"/>
        <v>750</v>
      </c>
      <c r="HV74" s="131">
        <f t="shared" si="236"/>
        <v>750</v>
      </c>
      <c r="HW74" s="84"/>
      <c r="HX74" s="84">
        <f t="shared" si="237"/>
        <v>225</v>
      </c>
      <c r="HY74" s="84"/>
      <c r="HZ74" s="84"/>
      <c r="IA74" s="84"/>
      <c r="IB74" s="84"/>
      <c r="IC74" s="84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  <c r="LG74" s="67"/>
    </row>
    <row r="75" spans="1:319" s="2" customFormat="1" ht="27" customHeight="1" x14ac:dyDescent="0.25">
      <c r="A75" s="33">
        <v>294</v>
      </c>
      <c r="B75" s="37">
        <v>24</v>
      </c>
      <c r="C75" s="37"/>
      <c r="D75" s="37"/>
      <c r="E75" s="37"/>
      <c r="F75" s="121" t="s">
        <v>1214</v>
      </c>
      <c r="G75" s="146" t="s">
        <v>375</v>
      </c>
      <c r="H75" s="195" t="s">
        <v>1207</v>
      </c>
      <c r="I75" s="87" t="s">
        <v>1208</v>
      </c>
      <c r="J75" s="34" t="s">
        <v>1209</v>
      </c>
      <c r="K75" s="92" t="s">
        <v>16</v>
      </c>
      <c r="L75" s="34" t="s">
        <v>988</v>
      </c>
      <c r="M75" s="34">
        <v>155</v>
      </c>
      <c r="N75" s="34" t="s">
        <v>1242</v>
      </c>
      <c r="O75" s="34"/>
      <c r="P75" s="100" t="s">
        <v>135</v>
      </c>
      <c r="Q75" s="256">
        <v>16</v>
      </c>
      <c r="R75" s="39" t="s">
        <v>242</v>
      </c>
      <c r="S75" s="89">
        <v>250</v>
      </c>
      <c r="T75" s="90">
        <f t="shared" si="132"/>
        <v>250</v>
      </c>
      <c r="U75" s="90"/>
      <c r="V75" s="91"/>
      <c r="W75" s="90">
        <f t="shared" si="133"/>
        <v>250</v>
      </c>
      <c r="X75" s="90">
        <f t="shared" si="134"/>
        <v>50</v>
      </c>
      <c r="Y75" s="90">
        <f t="shared" si="135"/>
        <v>0</v>
      </c>
      <c r="Z75" s="90"/>
      <c r="AA75" s="90">
        <f t="shared" si="136"/>
        <v>50</v>
      </c>
      <c r="AB75" s="90">
        <f t="shared" si="137"/>
        <v>200</v>
      </c>
      <c r="AC75" s="89">
        <v>70</v>
      </c>
      <c r="AD75" s="89">
        <v>250</v>
      </c>
      <c r="AE75" s="90">
        <f t="shared" si="138"/>
        <v>250</v>
      </c>
      <c r="AF75" s="90"/>
      <c r="AG75" s="91"/>
      <c r="AH75" s="90">
        <f t="shared" si="139"/>
        <v>250</v>
      </c>
      <c r="AI75" s="90">
        <v>0</v>
      </c>
      <c r="AJ75" s="90">
        <v>0</v>
      </c>
      <c r="AK75" s="90"/>
      <c r="AL75" s="90">
        <f t="shared" si="140"/>
        <v>0</v>
      </c>
      <c r="AM75" s="90">
        <f t="shared" si="141"/>
        <v>250</v>
      </c>
      <c r="AN75" s="177">
        <v>83</v>
      </c>
      <c r="AO75" s="89">
        <v>250</v>
      </c>
      <c r="AP75" s="90">
        <f t="shared" si="142"/>
        <v>250</v>
      </c>
      <c r="AQ75" s="90"/>
      <c r="AR75" s="91"/>
      <c r="AS75" s="90">
        <f t="shared" si="143"/>
        <v>250</v>
      </c>
      <c r="AT75" s="90">
        <v>0</v>
      </c>
      <c r="AU75" s="90">
        <v>0</v>
      </c>
      <c r="AV75" s="90"/>
      <c r="AW75" s="90">
        <f t="shared" si="144"/>
        <v>0</v>
      </c>
      <c r="AX75" s="90">
        <f t="shared" si="145"/>
        <v>250</v>
      </c>
      <c r="AY75" s="89">
        <v>91</v>
      </c>
      <c r="AZ75" s="89">
        <f t="shared" si="223"/>
        <v>750</v>
      </c>
      <c r="BA75" s="90">
        <f t="shared" si="223"/>
        <v>750</v>
      </c>
      <c r="BB75" s="90">
        <f t="shared" si="223"/>
        <v>0</v>
      </c>
      <c r="BC75" s="90">
        <f t="shared" si="223"/>
        <v>0</v>
      </c>
      <c r="BD75" s="90">
        <f t="shared" si="223"/>
        <v>750</v>
      </c>
      <c r="BE75" s="90">
        <f t="shared" si="230"/>
        <v>150</v>
      </c>
      <c r="BF75" s="90">
        <f t="shared" si="224"/>
        <v>0</v>
      </c>
      <c r="BG75" s="90">
        <f t="shared" si="224"/>
        <v>0</v>
      </c>
      <c r="BH75" s="90">
        <f t="shared" si="148"/>
        <v>150</v>
      </c>
      <c r="BI75" s="90">
        <f t="shared" si="149"/>
        <v>600</v>
      </c>
      <c r="BJ75" s="89">
        <f t="shared" si="150"/>
        <v>244</v>
      </c>
      <c r="BK75" s="89">
        <v>250</v>
      </c>
      <c r="BL75" s="90">
        <f t="shared" si="151"/>
        <v>0</v>
      </c>
      <c r="BM75" s="90"/>
      <c r="BN75" s="91"/>
      <c r="BO75" s="90">
        <f t="shared" si="152"/>
        <v>0</v>
      </c>
      <c r="BP75" s="90">
        <f t="shared" si="153"/>
        <v>0</v>
      </c>
      <c r="BQ75" s="90">
        <f t="shared" si="154"/>
        <v>0</v>
      </c>
      <c r="BR75" s="90"/>
      <c r="BS75" s="90">
        <f t="shared" si="155"/>
        <v>0</v>
      </c>
      <c r="BT75" s="90">
        <f t="shared" si="156"/>
        <v>0</v>
      </c>
      <c r="BU75" s="89"/>
      <c r="BV75" s="89">
        <v>250</v>
      </c>
      <c r="BW75" s="90">
        <f t="shared" si="157"/>
        <v>0</v>
      </c>
      <c r="BX75" s="90"/>
      <c r="BY75" s="91"/>
      <c r="BZ75" s="90">
        <f t="shared" si="158"/>
        <v>0</v>
      </c>
      <c r="CA75" s="90">
        <f t="shared" si="159"/>
        <v>0</v>
      </c>
      <c r="CB75" s="90">
        <f t="shared" si="160"/>
        <v>0</v>
      </c>
      <c r="CC75" s="90"/>
      <c r="CD75" s="90">
        <f t="shared" si="161"/>
        <v>0</v>
      </c>
      <c r="CE75" s="90">
        <f t="shared" si="162"/>
        <v>0</v>
      </c>
      <c r="CF75" s="89"/>
      <c r="CG75" s="89">
        <v>250</v>
      </c>
      <c r="CH75" s="90">
        <f t="shared" si="163"/>
        <v>0</v>
      </c>
      <c r="CI75" s="90"/>
      <c r="CJ75" s="91"/>
      <c r="CK75" s="90">
        <f t="shared" si="164"/>
        <v>0</v>
      </c>
      <c r="CL75" s="90">
        <f t="shared" si="165"/>
        <v>0</v>
      </c>
      <c r="CM75" s="90">
        <f t="shared" si="166"/>
        <v>0</v>
      </c>
      <c r="CN75" s="90"/>
      <c r="CO75" s="90">
        <f t="shared" si="167"/>
        <v>0</v>
      </c>
      <c r="CP75" s="90">
        <f t="shared" si="168"/>
        <v>0</v>
      </c>
      <c r="CQ75" s="89"/>
      <c r="CR75" s="89">
        <f t="shared" si="225"/>
        <v>750</v>
      </c>
      <c r="CS75" s="90">
        <f t="shared" si="225"/>
        <v>0</v>
      </c>
      <c r="CT75" s="90">
        <f t="shared" si="225"/>
        <v>0</v>
      </c>
      <c r="CU75" s="90">
        <f t="shared" si="225"/>
        <v>0</v>
      </c>
      <c r="CV75" s="90">
        <f t="shared" si="225"/>
        <v>0</v>
      </c>
      <c r="CW75" s="90">
        <f t="shared" si="231"/>
        <v>0</v>
      </c>
      <c r="CX75" s="90">
        <f t="shared" si="226"/>
        <v>0</v>
      </c>
      <c r="CY75" s="90">
        <f t="shared" si="226"/>
        <v>0</v>
      </c>
      <c r="CZ75" s="90">
        <f t="shared" si="171"/>
        <v>0</v>
      </c>
      <c r="DA75" s="90">
        <f t="shared" si="172"/>
        <v>0</v>
      </c>
      <c r="DB75" s="89">
        <f t="shared" si="173"/>
        <v>0</v>
      </c>
      <c r="DC75" s="191">
        <f t="shared" si="227"/>
        <v>1500</v>
      </c>
      <c r="DD75" s="191">
        <f t="shared" si="227"/>
        <v>750</v>
      </c>
      <c r="DE75" s="191">
        <f t="shared" si="227"/>
        <v>0</v>
      </c>
      <c r="DF75" s="191">
        <f t="shared" si="227"/>
        <v>0</v>
      </c>
      <c r="DG75" s="191">
        <f t="shared" si="227"/>
        <v>750</v>
      </c>
      <c r="DH75" s="191">
        <f t="shared" si="227"/>
        <v>150</v>
      </c>
      <c r="DI75" s="191">
        <f t="shared" si="227"/>
        <v>0</v>
      </c>
      <c r="DJ75" s="191">
        <f t="shared" si="227"/>
        <v>0</v>
      </c>
      <c r="DK75" s="191">
        <f t="shared" si="227"/>
        <v>150</v>
      </c>
      <c r="DL75" s="191">
        <f t="shared" si="227"/>
        <v>600</v>
      </c>
      <c r="DM75" s="191">
        <f t="shared" si="227"/>
        <v>244</v>
      </c>
      <c r="DN75" s="89">
        <v>250</v>
      </c>
      <c r="DO75" s="90">
        <f t="shared" si="175"/>
        <v>0</v>
      </c>
      <c r="DP75" s="90"/>
      <c r="DQ75" s="91"/>
      <c r="DR75" s="90">
        <f t="shared" si="176"/>
        <v>0</v>
      </c>
      <c r="DS75" s="90">
        <f t="shared" si="177"/>
        <v>0</v>
      </c>
      <c r="DT75" s="90">
        <f t="shared" si="178"/>
        <v>0</v>
      </c>
      <c r="DU75" s="90"/>
      <c r="DV75" s="90">
        <f t="shared" si="179"/>
        <v>0</v>
      </c>
      <c r="DW75" s="90">
        <f t="shared" si="180"/>
        <v>0</v>
      </c>
      <c r="DX75" s="89"/>
      <c r="DY75" s="89">
        <v>250</v>
      </c>
      <c r="DZ75" s="90">
        <f t="shared" si="181"/>
        <v>0</v>
      </c>
      <c r="EA75" s="90"/>
      <c r="EB75" s="91"/>
      <c r="EC75" s="90">
        <f t="shared" si="182"/>
        <v>0</v>
      </c>
      <c r="ED75" s="90">
        <f t="shared" si="183"/>
        <v>0</v>
      </c>
      <c r="EE75" s="90">
        <f t="shared" si="184"/>
        <v>0</v>
      </c>
      <c r="EF75" s="90"/>
      <c r="EG75" s="90">
        <f t="shared" si="185"/>
        <v>0</v>
      </c>
      <c r="EH75" s="90">
        <f t="shared" si="186"/>
        <v>0</v>
      </c>
      <c r="EI75" s="89"/>
      <c r="EJ75" s="89">
        <v>250</v>
      </c>
      <c r="EK75" s="90">
        <f t="shared" si="187"/>
        <v>0</v>
      </c>
      <c r="EL75" s="90"/>
      <c r="EM75" s="91"/>
      <c r="EN75" s="90">
        <f t="shared" si="188"/>
        <v>0</v>
      </c>
      <c r="EO75" s="90">
        <f t="shared" si="189"/>
        <v>0</v>
      </c>
      <c r="EP75" s="90">
        <f t="shared" si="190"/>
        <v>0</v>
      </c>
      <c r="EQ75" s="90"/>
      <c r="ER75" s="90">
        <f t="shared" si="191"/>
        <v>0</v>
      </c>
      <c r="ES75" s="90">
        <f t="shared" si="192"/>
        <v>0</v>
      </c>
      <c r="ET75" s="89"/>
      <c r="EU75" s="89">
        <f t="shared" si="193"/>
        <v>750</v>
      </c>
      <c r="EV75" s="90">
        <f t="shared" si="193"/>
        <v>0</v>
      </c>
      <c r="EW75" s="90">
        <f t="shared" si="193"/>
        <v>0</v>
      </c>
      <c r="EX75" s="90">
        <f t="shared" si="193"/>
        <v>0</v>
      </c>
      <c r="EY75" s="90">
        <f t="shared" si="193"/>
        <v>0</v>
      </c>
      <c r="EZ75" s="90">
        <f t="shared" si="232"/>
        <v>0</v>
      </c>
      <c r="FA75" s="90">
        <f t="shared" si="194"/>
        <v>0</v>
      </c>
      <c r="FB75" s="90">
        <f t="shared" si="194"/>
        <v>0</v>
      </c>
      <c r="FC75" s="90">
        <f t="shared" si="195"/>
        <v>0</v>
      </c>
      <c r="FD75" s="90">
        <f t="shared" si="196"/>
        <v>0</v>
      </c>
      <c r="FE75" s="89">
        <f t="shared" si="197"/>
        <v>0</v>
      </c>
      <c r="FF75" s="191">
        <f t="shared" si="228"/>
        <v>2250</v>
      </c>
      <c r="FG75" s="191">
        <f t="shared" si="228"/>
        <v>750</v>
      </c>
      <c r="FH75" s="191">
        <f t="shared" si="228"/>
        <v>0</v>
      </c>
      <c r="FI75" s="191">
        <f t="shared" si="228"/>
        <v>0</v>
      </c>
      <c r="FJ75" s="191">
        <f t="shared" si="228"/>
        <v>750</v>
      </c>
      <c r="FK75" s="191">
        <f t="shared" si="228"/>
        <v>150</v>
      </c>
      <c r="FL75" s="191">
        <f t="shared" si="228"/>
        <v>0</v>
      </c>
      <c r="FM75" s="191">
        <f t="shared" si="228"/>
        <v>0</v>
      </c>
      <c r="FN75" s="191">
        <f t="shared" si="228"/>
        <v>150</v>
      </c>
      <c r="FO75" s="191">
        <f t="shared" si="228"/>
        <v>600</v>
      </c>
      <c r="FP75" s="191">
        <f t="shared" si="228"/>
        <v>244</v>
      </c>
      <c r="FQ75" s="89">
        <v>250</v>
      </c>
      <c r="FR75" s="90">
        <f t="shared" si="199"/>
        <v>0</v>
      </c>
      <c r="FS75" s="90"/>
      <c r="FT75" s="91"/>
      <c r="FU75" s="90">
        <f t="shared" si="200"/>
        <v>0</v>
      </c>
      <c r="FV75" s="90">
        <f t="shared" si="201"/>
        <v>0</v>
      </c>
      <c r="FW75" s="90">
        <f t="shared" si="202"/>
        <v>0</v>
      </c>
      <c r="FX75" s="90"/>
      <c r="FY75" s="90">
        <f t="shared" si="203"/>
        <v>0</v>
      </c>
      <c r="FZ75" s="90">
        <f t="shared" si="204"/>
        <v>0</v>
      </c>
      <c r="GA75" s="89"/>
      <c r="GB75" s="89">
        <v>250</v>
      </c>
      <c r="GC75" s="90">
        <f t="shared" si="205"/>
        <v>0</v>
      </c>
      <c r="GD75" s="90"/>
      <c r="GE75" s="91"/>
      <c r="GF75" s="90">
        <f t="shared" si="206"/>
        <v>0</v>
      </c>
      <c r="GG75" s="90">
        <f t="shared" si="207"/>
        <v>0</v>
      </c>
      <c r="GH75" s="90">
        <f t="shared" si="208"/>
        <v>0</v>
      </c>
      <c r="GI75" s="90"/>
      <c r="GJ75" s="90">
        <f t="shared" si="209"/>
        <v>0</v>
      </c>
      <c r="GK75" s="90">
        <f t="shared" si="210"/>
        <v>0</v>
      </c>
      <c r="GL75" s="89"/>
      <c r="GM75" s="89">
        <v>250</v>
      </c>
      <c r="GN75" s="90">
        <f t="shared" si="211"/>
        <v>0</v>
      </c>
      <c r="GO75" s="90"/>
      <c r="GP75" s="91"/>
      <c r="GQ75" s="90">
        <f t="shared" si="212"/>
        <v>0</v>
      </c>
      <c r="GR75" s="90">
        <f t="shared" si="213"/>
        <v>0</v>
      </c>
      <c r="GS75" s="90">
        <f t="shared" si="214"/>
        <v>0</v>
      </c>
      <c r="GT75" s="90"/>
      <c r="GU75" s="90">
        <f t="shared" si="215"/>
        <v>0</v>
      </c>
      <c r="GV75" s="90">
        <f t="shared" si="216"/>
        <v>0</v>
      </c>
      <c r="GW75" s="89"/>
      <c r="GX75" s="89">
        <f t="shared" si="217"/>
        <v>750</v>
      </c>
      <c r="GY75" s="90">
        <f t="shared" si="217"/>
        <v>0</v>
      </c>
      <c r="GZ75" s="90">
        <f t="shared" si="217"/>
        <v>0</v>
      </c>
      <c r="HA75" s="90">
        <f t="shared" si="217"/>
        <v>0</v>
      </c>
      <c r="HB75" s="90">
        <f t="shared" si="217"/>
        <v>0</v>
      </c>
      <c r="HC75" s="90">
        <f t="shared" si="233"/>
        <v>0</v>
      </c>
      <c r="HD75" s="90">
        <f t="shared" si="218"/>
        <v>0</v>
      </c>
      <c r="HE75" s="90">
        <f t="shared" si="218"/>
        <v>0</v>
      </c>
      <c r="HF75" s="90">
        <f t="shared" si="219"/>
        <v>0</v>
      </c>
      <c r="HG75" s="90">
        <f t="shared" si="220"/>
        <v>0</v>
      </c>
      <c r="HH75" s="89">
        <f t="shared" si="221"/>
        <v>0</v>
      </c>
      <c r="HI75" s="90">
        <f t="shared" si="229"/>
        <v>3000</v>
      </c>
      <c r="HJ75" s="90">
        <f t="shared" si="229"/>
        <v>750</v>
      </c>
      <c r="HK75" s="90">
        <f t="shared" si="229"/>
        <v>0</v>
      </c>
      <c r="HL75" s="90">
        <f t="shared" si="229"/>
        <v>0</v>
      </c>
      <c r="HM75" s="90">
        <f t="shared" si="229"/>
        <v>750</v>
      </c>
      <c r="HN75" s="90">
        <f t="shared" si="229"/>
        <v>50</v>
      </c>
      <c r="HO75" s="90">
        <f t="shared" si="229"/>
        <v>0</v>
      </c>
      <c r="HP75" s="90">
        <f t="shared" si="229"/>
        <v>0</v>
      </c>
      <c r="HQ75" s="90">
        <f t="shared" si="229"/>
        <v>50</v>
      </c>
      <c r="HR75" s="90">
        <f t="shared" si="229"/>
        <v>700</v>
      </c>
      <c r="HS75" s="90">
        <f t="shared" si="229"/>
        <v>244</v>
      </c>
      <c r="HT75" s="159">
        <f>BD75+CV75+EY75+HB75</f>
        <v>750</v>
      </c>
      <c r="HU75" s="131">
        <f>BD75+CV75+EY75+FU75+GF75</f>
        <v>750</v>
      </c>
      <c r="HV75" s="131">
        <f>W75+AH75+AS75+BO75+BZ75</f>
        <v>750</v>
      </c>
      <c r="HW75" s="84"/>
      <c r="HX75" s="84">
        <f>AC75+AN75+AY75+BU75+CF75+CQ75+DX75+EI75</f>
        <v>244</v>
      </c>
      <c r="HY75" s="84"/>
      <c r="HZ75" s="84"/>
      <c r="IA75" s="84"/>
      <c r="IB75" s="84"/>
      <c r="IC75" s="84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  <c r="LG75" s="67"/>
    </row>
    <row r="76" spans="1:319" s="4" customFormat="1" ht="27" customHeight="1" x14ac:dyDescent="0.25">
      <c r="A76" s="33">
        <v>295</v>
      </c>
      <c r="B76" s="37">
        <v>25</v>
      </c>
      <c r="C76" s="37"/>
      <c r="D76" s="37"/>
      <c r="E76" s="37"/>
      <c r="F76" s="19" t="s">
        <v>409</v>
      </c>
      <c r="G76" s="146" t="s">
        <v>375</v>
      </c>
      <c r="H76" s="17" t="s">
        <v>410</v>
      </c>
      <c r="I76" s="87">
        <v>60001071216</v>
      </c>
      <c r="J76" s="34" t="s">
        <v>1080</v>
      </c>
      <c r="K76" s="92" t="s">
        <v>113</v>
      </c>
      <c r="L76" s="34" t="s">
        <v>979</v>
      </c>
      <c r="M76" s="34">
        <v>162</v>
      </c>
      <c r="N76" s="34" t="s">
        <v>1242</v>
      </c>
      <c r="O76" s="34"/>
      <c r="P76" s="100" t="s">
        <v>135</v>
      </c>
      <c r="Q76" s="256"/>
      <c r="R76" s="39" t="s">
        <v>242</v>
      </c>
      <c r="S76" s="89">
        <v>250</v>
      </c>
      <c r="T76" s="90">
        <f t="shared" si="132"/>
        <v>250</v>
      </c>
      <c r="U76" s="90"/>
      <c r="V76" s="91"/>
      <c r="W76" s="90">
        <f t="shared" si="133"/>
        <v>250</v>
      </c>
      <c r="X76" s="90">
        <f t="shared" si="134"/>
        <v>50</v>
      </c>
      <c r="Y76" s="90">
        <f t="shared" si="135"/>
        <v>0</v>
      </c>
      <c r="Z76" s="90"/>
      <c r="AA76" s="90">
        <f t="shared" si="136"/>
        <v>50</v>
      </c>
      <c r="AB76" s="90">
        <f t="shared" si="137"/>
        <v>200</v>
      </c>
      <c r="AC76" s="89">
        <v>76</v>
      </c>
      <c r="AD76" s="89">
        <v>250</v>
      </c>
      <c r="AE76" s="90">
        <f t="shared" si="138"/>
        <v>250</v>
      </c>
      <c r="AF76" s="90"/>
      <c r="AG76" s="91"/>
      <c r="AH76" s="90">
        <f t="shared" si="139"/>
        <v>250</v>
      </c>
      <c r="AI76" s="90">
        <v>0</v>
      </c>
      <c r="AJ76" s="90">
        <v>0</v>
      </c>
      <c r="AK76" s="90"/>
      <c r="AL76" s="90">
        <f t="shared" si="140"/>
        <v>0</v>
      </c>
      <c r="AM76" s="90">
        <f t="shared" si="141"/>
        <v>250</v>
      </c>
      <c r="AN76" s="177">
        <v>94</v>
      </c>
      <c r="AO76" s="89">
        <v>250</v>
      </c>
      <c r="AP76" s="90">
        <f t="shared" si="142"/>
        <v>250</v>
      </c>
      <c r="AQ76" s="90"/>
      <c r="AR76" s="91"/>
      <c r="AS76" s="90">
        <f t="shared" si="143"/>
        <v>250</v>
      </c>
      <c r="AT76" s="90">
        <v>0</v>
      </c>
      <c r="AU76" s="90">
        <v>0</v>
      </c>
      <c r="AV76" s="90"/>
      <c r="AW76" s="90">
        <f t="shared" si="144"/>
        <v>0</v>
      </c>
      <c r="AX76" s="90">
        <f t="shared" si="145"/>
        <v>250</v>
      </c>
      <c r="AY76" s="89">
        <v>136</v>
      </c>
      <c r="AZ76" s="89">
        <f t="shared" si="223"/>
        <v>750</v>
      </c>
      <c r="BA76" s="90">
        <f t="shared" si="223"/>
        <v>750</v>
      </c>
      <c r="BB76" s="90">
        <f t="shared" si="223"/>
        <v>0</v>
      </c>
      <c r="BC76" s="90">
        <f t="shared" si="223"/>
        <v>0</v>
      </c>
      <c r="BD76" s="90">
        <f t="shared" si="223"/>
        <v>750</v>
      </c>
      <c r="BE76" s="90">
        <f t="shared" si="230"/>
        <v>150</v>
      </c>
      <c r="BF76" s="90">
        <f t="shared" si="224"/>
        <v>0</v>
      </c>
      <c r="BG76" s="90">
        <f t="shared" si="224"/>
        <v>0</v>
      </c>
      <c r="BH76" s="90">
        <f t="shared" si="148"/>
        <v>150</v>
      </c>
      <c r="BI76" s="90">
        <f t="shared" si="149"/>
        <v>600</v>
      </c>
      <c r="BJ76" s="89">
        <f t="shared" si="150"/>
        <v>306</v>
      </c>
      <c r="BK76" s="89">
        <v>250</v>
      </c>
      <c r="BL76" s="90">
        <f t="shared" si="151"/>
        <v>0</v>
      </c>
      <c r="BM76" s="90"/>
      <c r="BN76" s="91"/>
      <c r="BO76" s="90">
        <f t="shared" si="152"/>
        <v>0</v>
      </c>
      <c r="BP76" s="90">
        <f t="shared" si="153"/>
        <v>0</v>
      </c>
      <c r="BQ76" s="90">
        <f t="shared" si="154"/>
        <v>0</v>
      </c>
      <c r="BR76" s="90"/>
      <c r="BS76" s="90">
        <f t="shared" si="155"/>
        <v>0</v>
      </c>
      <c r="BT76" s="90">
        <f t="shared" si="156"/>
        <v>0</v>
      </c>
      <c r="BU76" s="89"/>
      <c r="BV76" s="89">
        <v>250</v>
      </c>
      <c r="BW76" s="90">
        <f t="shared" si="157"/>
        <v>0</v>
      </c>
      <c r="BX76" s="90"/>
      <c r="BY76" s="91"/>
      <c r="BZ76" s="90">
        <f t="shared" si="158"/>
        <v>0</v>
      </c>
      <c r="CA76" s="90">
        <f t="shared" si="159"/>
        <v>0</v>
      </c>
      <c r="CB76" s="90">
        <f t="shared" si="160"/>
        <v>0</v>
      </c>
      <c r="CC76" s="90"/>
      <c r="CD76" s="90">
        <f t="shared" si="161"/>
        <v>0</v>
      </c>
      <c r="CE76" s="90">
        <f t="shared" si="162"/>
        <v>0</v>
      </c>
      <c r="CF76" s="89"/>
      <c r="CG76" s="89">
        <v>250</v>
      </c>
      <c r="CH76" s="90">
        <f t="shared" si="163"/>
        <v>0</v>
      </c>
      <c r="CI76" s="90"/>
      <c r="CJ76" s="91"/>
      <c r="CK76" s="90">
        <f t="shared" si="164"/>
        <v>0</v>
      </c>
      <c r="CL76" s="90">
        <f t="shared" si="165"/>
        <v>0</v>
      </c>
      <c r="CM76" s="90">
        <f t="shared" si="166"/>
        <v>0</v>
      </c>
      <c r="CN76" s="90"/>
      <c r="CO76" s="90">
        <f t="shared" si="167"/>
        <v>0</v>
      </c>
      <c r="CP76" s="90">
        <f t="shared" si="168"/>
        <v>0</v>
      </c>
      <c r="CQ76" s="89"/>
      <c r="CR76" s="89">
        <f t="shared" si="225"/>
        <v>750</v>
      </c>
      <c r="CS76" s="90">
        <f t="shared" si="225"/>
        <v>0</v>
      </c>
      <c r="CT76" s="90">
        <f t="shared" si="225"/>
        <v>0</v>
      </c>
      <c r="CU76" s="90">
        <f t="shared" si="225"/>
        <v>0</v>
      </c>
      <c r="CV76" s="90">
        <f t="shared" si="225"/>
        <v>0</v>
      </c>
      <c r="CW76" s="90">
        <f t="shared" si="231"/>
        <v>0</v>
      </c>
      <c r="CX76" s="90">
        <f t="shared" si="226"/>
        <v>0</v>
      </c>
      <c r="CY76" s="90">
        <f t="shared" si="226"/>
        <v>0</v>
      </c>
      <c r="CZ76" s="90">
        <f t="shared" si="171"/>
        <v>0</v>
      </c>
      <c r="DA76" s="90">
        <f t="shared" si="172"/>
        <v>0</v>
      </c>
      <c r="DB76" s="89">
        <f t="shared" si="173"/>
        <v>0</v>
      </c>
      <c r="DC76" s="191">
        <f t="shared" si="227"/>
        <v>1500</v>
      </c>
      <c r="DD76" s="191">
        <f t="shared" si="227"/>
        <v>750</v>
      </c>
      <c r="DE76" s="191">
        <f t="shared" si="227"/>
        <v>0</v>
      </c>
      <c r="DF76" s="191">
        <f t="shared" si="227"/>
        <v>0</v>
      </c>
      <c r="DG76" s="191">
        <f t="shared" si="227"/>
        <v>750</v>
      </c>
      <c r="DH76" s="191">
        <f t="shared" si="227"/>
        <v>150</v>
      </c>
      <c r="DI76" s="191">
        <f t="shared" si="227"/>
        <v>0</v>
      </c>
      <c r="DJ76" s="191">
        <f t="shared" si="227"/>
        <v>0</v>
      </c>
      <c r="DK76" s="191">
        <f t="shared" si="227"/>
        <v>150</v>
      </c>
      <c r="DL76" s="191">
        <f t="shared" si="227"/>
        <v>600</v>
      </c>
      <c r="DM76" s="191">
        <f t="shared" si="227"/>
        <v>306</v>
      </c>
      <c r="DN76" s="89">
        <v>250</v>
      </c>
      <c r="DO76" s="90">
        <f t="shared" si="175"/>
        <v>0</v>
      </c>
      <c r="DP76" s="90"/>
      <c r="DQ76" s="91"/>
      <c r="DR76" s="90">
        <f t="shared" si="176"/>
        <v>0</v>
      </c>
      <c r="DS76" s="90">
        <f t="shared" si="177"/>
        <v>0</v>
      </c>
      <c r="DT76" s="90">
        <f t="shared" si="178"/>
        <v>0</v>
      </c>
      <c r="DU76" s="90"/>
      <c r="DV76" s="90">
        <f t="shared" si="179"/>
        <v>0</v>
      </c>
      <c r="DW76" s="90">
        <f t="shared" si="180"/>
        <v>0</v>
      </c>
      <c r="DX76" s="89"/>
      <c r="DY76" s="89">
        <v>250</v>
      </c>
      <c r="DZ76" s="90">
        <f t="shared" si="181"/>
        <v>0</v>
      </c>
      <c r="EA76" s="90"/>
      <c r="EB76" s="91"/>
      <c r="EC76" s="90">
        <f t="shared" si="182"/>
        <v>0</v>
      </c>
      <c r="ED76" s="90">
        <f t="shared" si="183"/>
        <v>0</v>
      </c>
      <c r="EE76" s="90">
        <f t="shared" si="184"/>
        <v>0</v>
      </c>
      <c r="EF76" s="90"/>
      <c r="EG76" s="90">
        <f t="shared" si="185"/>
        <v>0</v>
      </c>
      <c r="EH76" s="90">
        <f t="shared" si="186"/>
        <v>0</v>
      </c>
      <c r="EI76" s="89"/>
      <c r="EJ76" s="89">
        <v>250</v>
      </c>
      <c r="EK76" s="90">
        <f t="shared" si="187"/>
        <v>0</v>
      </c>
      <c r="EL76" s="90"/>
      <c r="EM76" s="91"/>
      <c r="EN76" s="90">
        <f t="shared" si="188"/>
        <v>0</v>
      </c>
      <c r="EO76" s="90">
        <f t="shared" si="189"/>
        <v>0</v>
      </c>
      <c r="EP76" s="90">
        <f t="shared" si="190"/>
        <v>0</v>
      </c>
      <c r="EQ76" s="90"/>
      <c r="ER76" s="90">
        <f t="shared" si="191"/>
        <v>0</v>
      </c>
      <c r="ES76" s="90">
        <f t="shared" si="192"/>
        <v>0</v>
      </c>
      <c r="ET76" s="89"/>
      <c r="EU76" s="89">
        <f t="shared" si="193"/>
        <v>750</v>
      </c>
      <c r="EV76" s="90">
        <f t="shared" si="193"/>
        <v>0</v>
      </c>
      <c r="EW76" s="90">
        <f t="shared" si="193"/>
        <v>0</v>
      </c>
      <c r="EX76" s="90">
        <f t="shared" si="193"/>
        <v>0</v>
      </c>
      <c r="EY76" s="90">
        <f t="shared" si="193"/>
        <v>0</v>
      </c>
      <c r="EZ76" s="90">
        <f t="shared" si="232"/>
        <v>0</v>
      </c>
      <c r="FA76" s="90">
        <f t="shared" si="194"/>
        <v>0</v>
      </c>
      <c r="FB76" s="90">
        <f t="shared" si="194"/>
        <v>0</v>
      </c>
      <c r="FC76" s="90">
        <f t="shared" si="195"/>
        <v>0</v>
      </c>
      <c r="FD76" s="90">
        <f t="shared" si="196"/>
        <v>0</v>
      </c>
      <c r="FE76" s="89">
        <f t="shared" si="197"/>
        <v>0</v>
      </c>
      <c r="FF76" s="191">
        <f t="shared" si="228"/>
        <v>2250</v>
      </c>
      <c r="FG76" s="191">
        <f t="shared" si="228"/>
        <v>750</v>
      </c>
      <c r="FH76" s="191">
        <f t="shared" si="228"/>
        <v>0</v>
      </c>
      <c r="FI76" s="191">
        <f t="shared" si="228"/>
        <v>0</v>
      </c>
      <c r="FJ76" s="191">
        <f t="shared" si="228"/>
        <v>750</v>
      </c>
      <c r="FK76" s="191">
        <f t="shared" si="228"/>
        <v>150</v>
      </c>
      <c r="FL76" s="191">
        <f t="shared" si="228"/>
        <v>0</v>
      </c>
      <c r="FM76" s="191">
        <f t="shared" si="228"/>
        <v>0</v>
      </c>
      <c r="FN76" s="191">
        <f t="shared" si="228"/>
        <v>150</v>
      </c>
      <c r="FO76" s="191">
        <f t="shared" si="228"/>
        <v>600</v>
      </c>
      <c r="FP76" s="191">
        <f t="shared" si="228"/>
        <v>306</v>
      </c>
      <c r="FQ76" s="89">
        <v>250</v>
      </c>
      <c r="FR76" s="90">
        <f t="shared" si="199"/>
        <v>0</v>
      </c>
      <c r="FS76" s="90"/>
      <c r="FT76" s="91"/>
      <c r="FU76" s="90">
        <f t="shared" si="200"/>
        <v>0</v>
      </c>
      <c r="FV76" s="90">
        <f t="shared" si="201"/>
        <v>0</v>
      </c>
      <c r="FW76" s="90">
        <f t="shared" si="202"/>
        <v>0</v>
      </c>
      <c r="FX76" s="90"/>
      <c r="FY76" s="90">
        <f t="shared" si="203"/>
        <v>0</v>
      </c>
      <c r="FZ76" s="90">
        <f t="shared" si="204"/>
        <v>0</v>
      </c>
      <c r="GA76" s="89"/>
      <c r="GB76" s="89">
        <v>250</v>
      </c>
      <c r="GC76" s="90">
        <f t="shared" si="205"/>
        <v>0</v>
      </c>
      <c r="GD76" s="90"/>
      <c r="GE76" s="91"/>
      <c r="GF76" s="90">
        <f t="shared" si="206"/>
        <v>0</v>
      </c>
      <c r="GG76" s="90">
        <f t="shared" si="207"/>
        <v>0</v>
      </c>
      <c r="GH76" s="90">
        <f t="shared" si="208"/>
        <v>0</v>
      </c>
      <c r="GI76" s="90"/>
      <c r="GJ76" s="90">
        <f t="shared" si="209"/>
        <v>0</v>
      </c>
      <c r="GK76" s="90">
        <f t="shared" si="210"/>
        <v>0</v>
      </c>
      <c r="GL76" s="89"/>
      <c r="GM76" s="89">
        <v>250</v>
      </c>
      <c r="GN76" s="90">
        <f t="shared" si="211"/>
        <v>0</v>
      </c>
      <c r="GO76" s="90"/>
      <c r="GP76" s="91"/>
      <c r="GQ76" s="90">
        <f t="shared" si="212"/>
        <v>0</v>
      </c>
      <c r="GR76" s="90">
        <f t="shared" si="213"/>
        <v>0</v>
      </c>
      <c r="GS76" s="90">
        <f t="shared" si="214"/>
        <v>0</v>
      </c>
      <c r="GT76" s="90"/>
      <c r="GU76" s="90">
        <f t="shared" si="215"/>
        <v>0</v>
      </c>
      <c r="GV76" s="90">
        <f t="shared" si="216"/>
        <v>0</v>
      </c>
      <c r="GW76" s="89"/>
      <c r="GX76" s="89">
        <f t="shared" si="217"/>
        <v>750</v>
      </c>
      <c r="GY76" s="90">
        <f t="shared" si="217"/>
        <v>0</v>
      </c>
      <c r="GZ76" s="90">
        <f t="shared" si="217"/>
        <v>0</v>
      </c>
      <c r="HA76" s="90">
        <f t="shared" si="217"/>
        <v>0</v>
      </c>
      <c r="HB76" s="90">
        <f t="shared" si="217"/>
        <v>0</v>
      </c>
      <c r="HC76" s="90">
        <f t="shared" si="233"/>
        <v>0</v>
      </c>
      <c r="HD76" s="90">
        <f t="shared" si="218"/>
        <v>0</v>
      </c>
      <c r="HE76" s="90">
        <f t="shared" si="218"/>
        <v>0</v>
      </c>
      <c r="HF76" s="90">
        <f t="shared" si="219"/>
        <v>0</v>
      </c>
      <c r="HG76" s="90">
        <f t="shared" si="220"/>
        <v>0</v>
      </c>
      <c r="HH76" s="89">
        <f t="shared" si="221"/>
        <v>0</v>
      </c>
      <c r="HI76" s="90">
        <f t="shared" si="229"/>
        <v>3000</v>
      </c>
      <c r="HJ76" s="90">
        <f t="shared" si="229"/>
        <v>750</v>
      </c>
      <c r="HK76" s="90">
        <f t="shared" si="229"/>
        <v>0</v>
      </c>
      <c r="HL76" s="90">
        <f t="shared" si="229"/>
        <v>0</v>
      </c>
      <c r="HM76" s="90">
        <f t="shared" si="229"/>
        <v>750</v>
      </c>
      <c r="HN76" s="90">
        <f t="shared" si="229"/>
        <v>50</v>
      </c>
      <c r="HO76" s="90">
        <f t="shared" si="229"/>
        <v>0</v>
      </c>
      <c r="HP76" s="90">
        <f t="shared" si="229"/>
        <v>0</v>
      </c>
      <c r="HQ76" s="90">
        <f t="shared" si="229"/>
        <v>50</v>
      </c>
      <c r="HR76" s="90">
        <f t="shared" si="229"/>
        <v>700</v>
      </c>
      <c r="HS76" s="90">
        <f t="shared" si="229"/>
        <v>306</v>
      </c>
      <c r="HT76" s="159">
        <f t="shared" si="234"/>
        <v>750</v>
      </c>
      <c r="HU76" s="131">
        <f t="shared" si="235"/>
        <v>750</v>
      </c>
      <c r="HV76" s="131">
        <f t="shared" si="236"/>
        <v>750</v>
      </c>
      <c r="HW76" s="84"/>
      <c r="HX76" s="84">
        <f t="shared" si="237"/>
        <v>306</v>
      </c>
      <c r="HY76" s="84"/>
      <c r="HZ76" s="84"/>
      <c r="IA76" s="84"/>
      <c r="IB76" s="84"/>
      <c r="IC76" s="84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  <c r="LG76" s="67"/>
    </row>
    <row r="77" spans="1:319" s="2" customFormat="1" ht="15.75" customHeight="1" x14ac:dyDescent="0.25">
      <c r="A77" s="33">
        <v>296</v>
      </c>
      <c r="B77" s="37">
        <v>26</v>
      </c>
      <c r="C77" s="37"/>
      <c r="D77" s="37"/>
      <c r="E77" s="37"/>
      <c r="F77" s="19" t="s">
        <v>411</v>
      </c>
      <c r="G77" s="146" t="s">
        <v>375</v>
      </c>
      <c r="H77" s="17" t="s">
        <v>412</v>
      </c>
      <c r="I77" s="87">
        <v>61006048716</v>
      </c>
      <c r="J77" s="34" t="s">
        <v>114</v>
      </c>
      <c r="K77" s="92" t="s">
        <v>115</v>
      </c>
      <c r="L77" s="34" t="s">
        <v>958</v>
      </c>
      <c r="M77" s="34">
        <v>196</v>
      </c>
      <c r="N77" s="34" t="s">
        <v>1242</v>
      </c>
      <c r="O77" s="34"/>
      <c r="P77" s="100" t="s">
        <v>135</v>
      </c>
      <c r="Q77" s="255"/>
      <c r="R77" s="39" t="s">
        <v>242</v>
      </c>
      <c r="S77" s="89">
        <v>250</v>
      </c>
      <c r="T77" s="90">
        <f t="shared" si="132"/>
        <v>250</v>
      </c>
      <c r="U77" s="90"/>
      <c r="V77" s="91"/>
      <c r="W77" s="90">
        <f t="shared" si="133"/>
        <v>250</v>
      </c>
      <c r="X77" s="90">
        <f t="shared" si="134"/>
        <v>50</v>
      </c>
      <c r="Y77" s="90">
        <f t="shared" si="135"/>
        <v>0</v>
      </c>
      <c r="Z77" s="90"/>
      <c r="AA77" s="90">
        <f t="shared" si="136"/>
        <v>50</v>
      </c>
      <c r="AB77" s="90">
        <f t="shared" si="137"/>
        <v>200</v>
      </c>
      <c r="AC77" s="89">
        <v>80</v>
      </c>
      <c r="AD77" s="89">
        <v>250</v>
      </c>
      <c r="AE77" s="90">
        <f t="shared" si="138"/>
        <v>250</v>
      </c>
      <c r="AF77" s="90"/>
      <c r="AG77" s="91"/>
      <c r="AH77" s="90">
        <f t="shared" si="139"/>
        <v>250</v>
      </c>
      <c r="AI77" s="90">
        <v>0</v>
      </c>
      <c r="AJ77" s="90">
        <v>0</v>
      </c>
      <c r="AK77" s="90"/>
      <c r="AL77" s="90">
        <f t="shared" si="140"/>
        <v>0</v>
      </c>
      <c r="AM77" s="90">
        <f t="shared" si="141"/>
        <v>250</v>
      </c>
      <c r="AN77" s="177">
        <v>89</v>
      </c>
      <c r="AO77" s="89">
        <v>250</v>
      </c>
      <c r="AP77" s="90">
        <f t="shared" si="142"/>
        <v>250</v>
      </c>
      <c r="AQ77" s="90"/>
      <c r="AR77" s="91"/>
      <c r="AS77" s="90">
        <f t="shared" si="143"/>
        <v>250</v>
      </c>
      <c r="AT77" s="90">
        <v>0</v>
      </c>
      <c r="AU77" s="90">
        <v>0</v>
      </c>
      <c r="AV77" s="90"/>
      <c r="AW77" s="90">
        <f t="shared" si="144"/>
        <v>0</v>
      </c>
      <c r="AX77" s="90">
        <f t="shared" si="145"/>
        <v>250</v>
      </c>
      <c r="AY77" s="89">
        <v>55</v>
      </c>
      <c r="AZ77" s="89">
        <f t="shared" si="223"/>
        <v>750</v>
      </c>
      <c r="BA77" s="90">
        <f t="shared" si="223"/>
        <v>750</v>
      </c>
      <c r="BB77" s="90">
        <f t="shared" si="223"/>
        <v>0</v>
      </c>
      <c r="BC77" s="90">
        <f t="shared" si="223"/>
        <v>0</v>
      </c>
      <c r="BD77" s="90">
        <f t="shared" si="223"/>
        <v>750</v>
      </c>
      <c r="BE77" s="90">
        <f t="shared" si="230"/>
        <v>150</v>
      </c>
      <c r="BF77" s="90">
        <f t="shared" si="224"/>
        <v>0</v>
      </c>
      <c r="BG77" s="90">
        <f t="shared" si="224"/>
        <v>0</v>
      </c>
      <c r="BH77" s="90">
        <f t="shared" si="148"/>
        <v>150</v>
      </c>
      <c r="BI77" s="90">
        <f t="shared" si="149"/>
        <v>600</v>
      </c>
      <c r="BJ77" s="89">
        <f t="shared" si="150"/>
        <v>224</v>
      </c>
      <c r="BK77" s="89">
        <v>250</v>
      </c>
      <c r="BL77" s="90">
        <f t="shared" si="151"/>
        <v>0</v>
      </c>
      <c r="BM77" s="90"/>
      <c r="BN77" s="91"/>
      <c r="BO77" s="90">
        <f t="shared" si="152"/>
        <v>0</v>
      </c>
      <c r="BP77" s="90">
        <f t="shared" si="153"/>
        <v>0</v>
      </c>
      <c r="BQ77" s="90">
        <f t="shared" si="154"/>
        <v>0</v>
      </c>
      <c r="BR77" s="90"/>
      <c r="BS77" s="90">
        <f t="shared" si="155"/>
        <v>0</v>
      </c>
      <c r="BT77" s="90">
        <f t="shared" si="156"/>
        <v>0</v>
      </c>
      <c r="BU77" s="89"/>
      <c r="BV77" s="89">
        <v>250</v>
      </c>
      <c r="BW77" s="90">
        <f t="shared" si="157"/>
        <v>0</v>
      </c>
      <c r="BX77" s="90"/>
      <c r="BY77" s="91"/>
      <c r="BZ77" s="90">
        <f t="shared" si="158"/>
        <v>0</v>
      </c>
      <c r="CA77" s="90">
        <f t="shared" si="159"/>
        <v>0</v>
      </c>
      <c r="CB77" s="90">
        <f t="shared" si="160"/>
        <v>0</v>
      </c>
      <c r="CC77" s="90"/>
      <c r="CD77" s="90">
        <f t="shared" si="161"/>
        <v>0</v>
      </c>
      <c r="CE77" s="90">
        <f t="shared" si="162"/>
        <v>0</v>
      </c>
      <c r="CF77" s="89"/>
      <c r="CG77" s="89">
        <v>250</v>
      </c>
      <c r="CH77" s="90">
        <f t="shared" si="163"/>
        <v>0</v>
      </c>
      <c r="CI77" s="90"/>
      <c r="CJ77" s="91"/>
      <c r="CK77" s="90">
        <f t="shared" si="164"/>
        <v>0</v>
      </c>
      <c r="CL77" s="90">
        <f t="shared" si="165"/>
        <v>0</v>
      </c>
      <c r="CM77" s="90">
        <f t="shared" si="166"/>
        <v>0</v>
      </c>
      <c r="CN77" s="90"/>
      <c r="CO77" s="90">
        <f t="shared" si="167"/>
        <v>0</v>
      </c>
      <c r="CP77" s="90">
        <f t="shared" si="168"/>
        <v>0</v>
      </c>
      <c r="CQ77" s="89"/>
      <c r="CR77" s="89">
        <f t="shared" si="225"/>
        <v>750</v>
      </c>
      <c r="CS77" s="90">
        <f t="shared" si="225"/>
        <v>0</v>
      </c>
      <c r="CT77" s="90">
        <f t="shared" si="225"/>
        <v>0</v>
      </c>
      <c r="CU77" s="90">
        <f t="shared" si="225"/>
        <v>0</v>
      </c>
      <c r="CV77" s="90">
        <f t="shared" si="225"/>
        <v>0</v>
      </c>
      <c r="CW77" s="90">
        <f t="shared" si="231"/>
        <v>0</v>
      </c>
      <c r="CX77" s="90">
        <f t="shared" si="226"/>
        <v>0</v>
      </c>
      <c r="CY77" s="90">
        <f t="shared" si="226"/>
        <v>0</v>
      </c>
      <c r="CZ77" s="90">
        <f t="shared" si="171"/>
        <v>0</v>
      </c>
      <c r="DA77" s="90">
        <f t="shared" si="172"/>
        <v>0</v>
      </c>
      <c r="DB77" s="89">
        <f t="shared" si="173"/>
        <v>0</v>
      </c>
      <c r="DC77" s="191">
        <f t="shared" si="227"/>
        <v>1500</v>
      </c>
      <c r="DD77" s="191">
        <f t="shared" si="227"/>
        <v>750</v>
      </c>
      <c r="DE77" s="191">
        <f t="shared" si="227"/>
        <v>0</v>
      </c>
      <c r="DF77" s="191">
        <f t="shared" si="227"/>
        <v>0</v>
      </c>
      <c r="DG77" s="191">
        <f t="shared" si="227"/>
        <v>750</v>
      </c>
      <c r="DH77" s="191">
        <f t="shared" si="227"/>
        <v>150</v>
      </c>
      <c r="DI77" s="191">
        <f t="shared" si="227"/>
        <v>0</v>
      </c>
      <c r="DJ77" s="191">
        <f t="shared" si="227"/>
        <v>0</v>
      </c>
      <c r="DK77" s="191">
        <f t="shared" si="227"/>
        <v>150</v>
      </c>
      <c r="DL77" s="191">
        <f t="shared" si="227"/>
        <v>600</v>
      </c>
      <c r="DM77" s="191">
        <f t="shared" si="227"/>
        <v>224</v>
      </c>
      <c r="DN77" s="89">
        <v>250</v>
      </c>
      <c r="DO77" s="90">
        <f t="shared" si="175"/>
        <v>0</v>
      </c>
      <c r="DP77" s="90"/>
      <c r="DQ77" s="91"/>
      <c r="DR77" s="90">
        <f t="shared" si="176"/>
        <v>0</v>
      </c>
      <c r="DS77" s="90">
        <f t="shared" si="177"/>
        <v>0</v>
      </c>
      <c r="DT77" s="90">
        <f t="shared" si="178"/>
        <v>0</v>
      </c>
      <c r="DU77" s="90"/>
      <c r="DV77" s="90">
        <f t="shared" si="179"/>
        <v>0</v>
      </c>
      <c r="DW77" s="90">
        <f t="shared" si="180"/>
        <v>0</v>
      </c>
      <c r="DX77" s="89"/>
      <c r="DY77" s="89">
        <v>250</v>
      </c>
      <c r="DZ77" s="90">
        <f t="shared" si="181"/>
        <v>0</v>
      </c>
      <c r="EA77" s="90"/>
      <c r="EB77" s="91"/>
      <c r="EC77" s="90">
        <f t="shared" si="182"/>
        <v>0</v>
      </c>
      <c r="ED77" s="90">
        <f t="shared" si="183"/>
        <v>0</v>
      </c>
      <c r="EE77" s="90">
        <f t="shared" si="184"/>
        <v>0</v>
      </c>
      <c r="EF77" s="90"/>
      <c r="EG77" s="90">
        <f t="shared" si="185"/>
        <v>0</v>
      </c>
      <c r="EH77" s="90">
        <f t="shared" si="186"/>
        <v>0</v>
      </c>
      <c r="EI77" s="89"/>
      <c r="EJ77" s="89">
        <v>250</v>
      </c>
      <c r="EK77" s="90">
        <f t="shared" si="187"/>
        <v>0</v>
      </c>
      <c r="EL77" s="90"/>
      <c r="EM77" s="91"/>
      <c r="EN77" s="90">
        <f t="shared" si="188"/>
        <v>0</v>
      </c>
      <c r="EO77" s="90">
        <f t="shared" si="189"/>
        <v>0</v>
      </c>
      <c r="EP77" s="90">
        <f t="shared" si="190"/>
        <v>0</v>
      </c>
      <c r="EQ77" s="90"/>
      <c r="ER77" s="90">
        <f t="shared" si="191"/>
        <v>0</v>
      </c>
      <c r="ES77" s="90">
        <f t="shared" si="192"/>
        <v>0</v>
      </c>
      <c r="ET77" s="89"/>
      <c r="EU77" s="89">
        <f t="shared" si="193"/>
        <v>750</v>
      </c>
      <c r="EV77" s="90">
        <f t="shared" si="193"/>
        <v>0</v>
      </c>
      <c r="EW77" s="90">
        <f t="shared" si="193"/>
        <v>0</v>
      </c>
      <c r="EX77" s="90">
        <f t="shared" si="193"/>
        <v>0</v>
      </c>
      <c r="EY77" s="90">
        <f t="shared" si="193"/>
        <v>0</v>
      </c>
      <c r="EZ77" s="90">
        <f t="shared" si="232"/>
        <v>0</v>
      </c>
      <c r="FA77" s="90">
        <f t="shared" si="194"/>
        <v>0</v>
      </c>
      <c r="FB77" s="90">
        <f t="shared" si="194"/>
        <v>0</v>
      </c>
      <c r="FC77" s="90">
        <f t="shared" si="195"/>
        <v>0</v>
      </c>
      <c r="FD77" s="90">
        <f t="shared" si="196"/>
        <v>0</v>
      </c>
      <c r="FE77" s="89">
        <f t="shared" si="197"/>
        <v>0</v>
      </c>
      <c r="FF77" s="191">
        <f t="shared" si="228"/>
        <v>2250</v>
      </c>
      <c r="FG77" s="191">
        <f t="shared" si="228"/>
        <v>750</v>
      </c>
      <c r="FH77" s="191">
        <f t="shared" si="228"/>
        <v>0</v>
      </c>
      <c r="FI77" s="191">
        <f t="shared" si="228"/>
        <v>0</v>
      </c>
      <c r="FJ77" s="191">
        <f t="shared" si="228"/>
        <v>750</v>
      </c>
      <c r="FK77" s="191">
        <f t="shared" si="228"/>
        <v>150</v>
      </c>
      <c r="FL77" s="191">
        <f t="shared" si="228"/>
        <v>0</v>
      </c>
      <c r="FM77" s="191">
        <f t="shared" si="228"/>
        <v>0</v>
      </c>
      <c r="FN77" s="191">
        <f t="shared" si="228"/>
        <v>150</v>
      </c>
      <c r="FO77" s="191">
        <f t="shared" si="228"/>
        <v>600</v>
      </c>
      <c r="FP77" s="191">
        <f t="shared" si="228"/>
        <v>224</v>
      </c>
      <c r="FQ77" s="89">
        <v>250</v>
      </c>
      <c r="FR77" s="90">
        <f t="shared" si="199"/>
        <v>0</v>
      </c>
      <c r="FS77" s="90"/>
      <c r="FT77" s="91"/>
      <c r="FU77" s="90">
        <f t="shared" si="200"/>
        <v>0</v>
      </c>
      <c r="FV77" s="90">
        <f t="shared" si="201"/>
        <v>0</v>
      </c>
      <c r="FW77" s="90">
        <f t="shared" si="202"/>
        <v>0</v>
      </c>
      <c r="FX77" s="90"/>
      <c r="FY77" s="90">
        <f t="shared" si="203"/>
        <v>0</v>
      </c>
      <c r="FZ77" s="90">
        <f t="shared" si="204"/>
        <v>0</v>
      </c>
      <c r="GA77" s="89"/>
      <c r="GB77" s="89">
        <v>250</v>
      </c>
      <c r="GC77" s="90">
        <f t="shared" si="205"/>
        <v>0</v>
      </c>
      <c r="GD77" s="90"/>
      <c r="GE77" s="91"/>
      <c r="GF77" s="90">
        <f t="shared" si="206"/>
        <v>0</v>
      </c>
      <c r="GG77" s="90">
        <f t="shared" si="207"/>
        <v>0</v>
      </c>
      <c r="GH77" s="90">
        <f t="shared" si="208"/>
        <v>0</v>
      </c>
      <c r="GI77" s="90"/>
      <c r="GJ77" s="90">
        <f t="shared" si="209"/>
        <v>0</v>
      </c>
      <c r="GK77" s="90">
        <f t="shared" si="210"/>
        <v>0</v>
      </c>
      <c r="GL77" s="89"/>
      <c r="GM77" s="89">
        <v>250</v>
      </c>
      <c r="GN77" s="90">
        <f t="shared" si="211"/>
        <v>0</v>
      </c>
      <c r="GO77" s="90"/>
      <c r="GP77" s="91"/>
      <c r="GQ77" s="90">
        <f t="shared" si="212"/>
        <v>0</v>
      </c>
      <c r="GR77" s="90">
        <f t="shared" si="213"/>
        <v>0</v>
      </c>
      <c r="GS77" s="90">
        <f t="shared" si="214"/>
        <v>0</v>
      </c>
      <c r="GT77" s="90"/>
      <c r="GU77" s="90">
        <f t="shared" si="215"/>
        <v>0</v>
      </c>
      <c r="GV77" s="90">
        <f t="shared" si="216"/>
        <v>0</v>
      </c>
      <c r="GW77" s="89"/>
      <c r="GX77" s="89">
        <f t="shared" si="217"/>
        <v>750</v>
      </c>
      <c r="GY77" s="90">
        <f t="shared" si="217"/>
        <v>0</v>
      </c>
      <c r="GZ77" s="90">
        <f t="shared" si="217"/>
        <v>0</v>
      </c>
      <c r="HA77" s="90">
        <f t="shared" si="217"/>
        <v>0</v>
      </c>
      <c r="HB77" s="90">
        <f t="shared" si="217"/>
        <v>0</v>
      </c>
      <c r="HC77" s="90">
        <f t="shared" si="233"/>
        <v>0</v>
      </c>
      <c r="HD77" s="90">
        <f t="shared" si="218"/>
        <v>0</v>
      </c>
      <c r="HE77" s="90">
        <f t="shared" si="218"/>
        <v>0</v>
      </c>
      <c r="HF77" s="90">
        <f t="shared" si="219"/>
        <v>0</v>
      </c>
      <c r="HG77" s="90">
        <f t="shared" si="220"/>
        <v>0</v>
      </c>
      <c r="HH77" s="89">
        <f t="shared" si="221"/>
        <v>0</v>
      </c>
      <c r="HI77" s="90">
        <f t="shared" si="229"/>
        <v>3000</v>
      </c>
      <c r="HJ77" s="90">
        <f t="shared" si="229"/>
        <v>750</v>
      </c>
      <c r="HK77" s="90">
        <f t="shared" si="229"/>
        <v>0</v>
      </c>
      <c r="HL77" s="90">
        <f t="shared" si="229"/>
        <v>0</v>
      </c>
      <c r="HM77" s="90">
        <f t="shared" si="229"/>
        <v>750</v>
      </c>
      <c r="HN77" s="90">
        <f t="shared" si="229"/>
        <v>50</v>
      </c>
      <c r="HO77" s="90">
        <f t="shared" si="229"/>
        <v>0</v>
      </c>
      <c r="HP77" s="90">
        <f t="shared" si="229"/>
        <v>0</v>
      </c>
      <c r="HQ77" s="90">
        <f t="shared" si="229"/>
        <v>50</v>
      </c>
      <c r="HR77" s="90">
        <f t="shared" si="229"/>
        <v>700</v>
      </c>
      <c r="HS77" s="90">
        <f t="shared" si="229"/>
        <v>224</v>
      </c>
      <c r="HT77" s="159">
        <f>BD77+CV77+EY77+HB77</f>
        <v>750</v>
      </c>
      <c r="HU77" s="131">
        <f>BD77+CV77+EY77+FU77+GF77</f>
        <v>750</v>
      </c>
      <c r="HV77" s="131">
        <f>W77+AH77+AS77+BO77+BZ77</f>
        <v>750</v>
      </c>
      <c r="HW77" s="84"/>
      <c r="HX77" s="84">
        <f>AC77+AN77+AY77+BU77+CF77+CQ77+DX77+EI77</f>
        <v>224</v>
      </c>
      <c r="HY77" s="84"/>
      <c r="HZ77" s="84"/>
      <c r="IA77" s="84"/>
      <c r="IB77" s="84"/>
      <c r="IC77" s="84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</row>
    <row r="78" spans="1:319" s="31" customFormat="1" ht="15.75" customHeight="1" x14ac:dyDescent="0.25">
      <c r="A78" s="33">
        <v>297</v>
      </c>
      <c r="B78" s="37">
        <v>27</v>
      </c>
      <c r="C78" s="37"/>
      <c r="D78" s="37"/>
      <c r="E78" s="37"/>
      <c r="F78" s="20" t="s">
        <v>1224</v>
      </c>
      <c r="G78" s="29" t="s">
        <v>375</v>
      </c>
      <c r="H78" s="71" t="s">
        <v>1222</v>
      </c>
      <c r="I78" s="93" t="s">
        <v>1223</v>
      </c>
      <c r="J78" s="142" t="s">
        <v>119</v>
      </c>
      <c r="K78" s="92" t="s">
        <v>120</v>
      </c>
      <c r="L78" s="34" t="s">
        <v>987</v>
      </c>
      <c r="M78" s="34">
        <v>159</v>
      </c>
      <c r="N78" s="34" t="s">
        <v>1242</v>
      </c>
      <c r="O78" s="34"/>
      <c r="P78" s="100" t="s">
        <v>135</v>
      </c>
      <c r="Q78" s="246">
        <v>18</v>
      </c>
      <c r="R78" s="180" t="s">
        <v>239</v>
      </c>
      <c r="S78" s="89">
        <v>250</v>
      </c>
      <c r="T78" s="90">
        <f t="shared" si="132"/>
        <v>250</v>
      </c>
      <c r="U78" s="90"/>
      <c r="V78" s="91"/>
      <c r="W78" s="90">
        <f t="shared" si="133"/>
        <v>250</v>
      </c>
      <c r="X78" s="90">
        <f t="shared" si="134"/>
        <v>50</v>
      </c>
      <c r="Y78" s="90">
        <f t="shared" si="135"/>
        <v>0</v>
      </c>
      <c r="Z78" s="90"/>
      <c r="AA78" s="90">
        <f t="shared" si="136"/>
        <v>50</v>
      </c>
      <c r="AB78" s="90">
        <f t="shared" si="137"/>
        <v>200</v>
      </c>
      <c r="AC78" s="89">
        <v>81</v>
      </c>
      <c r="AD78" s="89">
        <v>250</v>
      </c>
      <c r="AE78" s="90">
        <f t="shared" si="138"/>
        <v>250</v>
      </c>
      <c r="AF78" s="90"/>
      <c r="AG78" s="91"/>
      <c r="AH78" s="90">
        <f t="shared" si="139"/>
        <v>250</v>
      </c>
      <c r="AI78" s="90">
        <v>0</v>
      </c>
      <c r="AJ78" s="90">
        <v>0</v>
      </c>
      <c r="AK78" s="90"/>
      <c r="AL78" s="90">
        <f t="shared" si="140"/>
        <v>0</v>
      </c>
      <c r="AM78" s="90">
        <f t="shared" si="141"/>
        <v>250</v>
      </c>
      <c r="AN78" s="177">
        <v>67</v>
      </c>
      <c r="AO78" s="89">
        <v>250</v>
      </c>
      <c r="AP78" s="90">
        <f t="shared" si="142"/>
        <v>250</v>
      </c>
      <c r="AQ78" s="90"/>
      <c r="AR78" s="91"/>
      <c r="AS78" s="90">
        <f t="shared" si="143"/>
        <v>250</v>
      </c>
      <c r="AT78" s="90">
        <v>0</v>
      </c>
      <c r="AU78" s="90">
        <v>0</v>
      </c>
      <c r="AV78" s="90"/>
      <c r="AW78" s="90">
        <f t="shared" si="144"/>
        <v>0</v>
      </c>
      <c r="AX78" s="90">
        <f t="shared" si="145"/>
        <v>250</v>
      </c>
      <c r="AY78" s="89">
        <v>194</v>
      </c>
      <c r="AZ78" s="89">
        <f t="shared" si="223"/>
        <v>750</v>
      </c>
      <c r="BA78" s="90">
        <f t="shared" si="223"/>
        <v>750</v>
      </c>
      <c r="BB78" s="90">
        <f t="shared" si="223"/>
        <v>0</v>
      </c>
      <c r="BC78" s="90">
        <f t="shared" si="223"/>
        <v>0</v>
      </c>
      <c r="BD78" s="90">
        <f t="shared" si="223"/>
        <v>750</v>
      </c>
      <c r="BE78" s="90">
        <f t="shared" si="230"/>
        <v>150</v>
      </c>
      <c r="BF78" s="90">
        <f t="shared" si="224"/>
        <v>0</v>
      </c>
      <c r="BG78" s="90">
        <f t="shared" si="224"/>
        <v>0</v>
      </c>
      <c r="BH78" s="90">
        <f t="shared" si="148"/>
        <v>150</v>
      </c>
      <c r="BI78" s="90">
        <f t="shared" si="149"/>
        <v>600</v>
      </c>
      <c r="BJ78" s="89">
        <f t="shared" si="150"/>
        <v>342</v>
      </c>
      <c r="BK78" s="89">
        <v>250</v>
      </c>
      <c r="BL78" s="90">
        <f t="shared" si="151"/>
        <v>0</v>
      </c>
      <c r="BM78" s="90"/>
      <c r="BN78" s="91"/>
      <c r="BO78" s="90">
        <f t="shared" si="152"/>
        <v>0</v>
      </c>
      <c r="BP78" s="90">
        <f t="shared" si="153"/>
        <v>0</v>
      </c>
      <c r="BQ78" s="90">
        <f t="shared" si="154"/>
        <v>0</v>
      </c>
      <c r="BR78" s="90"/>
      <c r="BS78" s="90">
        <f t="shared" si="155"/>
        <v>0</v>
      </c>
      <c r="BT78" s="90">
        <f t="shared" si="156"/>
        <v>0</v>
      </c>
      <c r="BU78" s="89"/>
      <c r="BV78" s="89">
        <v>250</v>
      </c>
      <c r="BW78" s="90">
        <f t="shared" si="157"/>
        <v>0</v>
      </c>
      <c r="BX78" s="90"/>
      <c r="BY78" s="91"/>
      <c r="BZ78" s="90">
        <f t="shared" si="158"/>
        <v>0</v>
      </c>
      <c r="CA78" s="90">
        <f t="shared" si="159"/>
        <v>0</v>
      </c>
      <c r="CB78" s="90">
        <f t="shared" si="160"/>
        <v>0</v>
      </c>
      <c r="CC78" s="90"/>
      <c r="CD78" s="90">
        <f t="shared" si="161"/>
        <v>0</v>
      </c>
      <c r="CE78" s="90">
        <f t="shared" si="162"/>
        <v>0</v>
      </c>
      <c r="CF78" s="89"/>
      <c r="CG78" s="89">
        <v>250</v>
      </c>
      <c r="CH78" s="90">
        <f t="shared" si="163"/>
        <v>0</v>
      </c>
      <c r="CI78" s="90"/>
      <c r="CJ78" s="91"/>
      <c r="CK78" s="90">
        <f t="shared" si="164"/>
        <v>0</v>
      </c>
      <c r="CL78" s="90">
        <f t="shared" si="165"/>
        <v>0</v>
      </c>
      <c r="CM78" s="90">
        <f t="shared" si="166"/>
        <v>0</v>
      </c>
      <c r="CN78" s="90"/>
      <c r="CO78" s="90">
        <f t="shared" si="167"/>
        <v>0</v>
      </c>
      <c r="CP78" s="90">
        <f t="shared" si="168"/>
        <v>0</v>
      </c>
      <c r="CQ78" s="89"/>
      <c r="CR78" s="89">
        <f t="shared" si="225"/>
        <v>750</v>
      </c>
      <c r="CS78" s="90">
        <f t="shared" si="225"/>
        <v>0</v>
      </c>
      <c r="CT78" s="90">
        <f t="shared" si="225"/>
        <v>0</v>
      </c>
      <c r="CU78" s="90">
        <f t="shared" si="225"/>
        <v>0</v>
      </c>
      <c r="CV78" s="90">
        <f t="shared" si="225"/>
        <v>0</v>
      </c>
      <c r="CW78" s="90">
        <f t="shared" si="231"/>
        <v>0</v>
      </c>
      <c r="CX78" s="90">
        <f t="shared" si="226"/>
        <v>0</v>
      </c>
      <c r="CY78" s="90">
        <f t="shared" si="226"/>
        <v>0</v>
      </c>
      <c r="CZ78" s="90">
        <f t="shared" si="171"/>
        <v>0</v>
      </c>
      <c r="DA78" s="90">
        <f t="shared" si="172"/>
        <v>0</v>
      </c>
      <c r="DB78" s="89">
        <f t="shared" si="173"/>
        <v>0</v>
      </c>
      <c r="DC78" s="191">
        <f t="shared" si="227"/>
        <v>1500</v>
      </c>
      <c r="DD78" s="191">
        <f t="shared" si="227"/>
        <v>750</v>
      </c>
      <c r="DE78" s="191">
        <f t="shared" si="227"/>
        <v>0</v>
      </c>
      <c r="DF78" s="191">
        <f t="shared" si="227"/>
        <v>0</v>
      </c>
      <c r="DG78" s="191">
        <f t="shared" si="227"/>
        <v>750</v>
      </c>
      <c r="DH78" s="191">
        <f t="shared" si="227"/>
        <v>150</v>
      </c>
      <c r="DI78" s="191">
        <f t="shared" si="227"/>
        <v>0</v>
      </c>
      <c r="DJ78" s="191">
        <f t="shared" si="227"/>
        <v>0</v>
      </c>
      <c r="DK78" s="191">
        <f t="shared" si="227"/>
        <v>150</v>
      </c>
      <c r="DL78" s="191">
        <f t="shared" si="227"/>
        <v>600</v>
      </c>
      <c r="DM78" s="191">
        <f t="shared" si="227"/>
        <v>342</v>
      </c>
      <c r="DN78" s="89">
        <v>250</v>
      </c>
      <c r="DO78" s="90">
        <f t="shared" si="175"/>
        <v>0</v>
      </c>
      <c r="DP78" s="90"/>
      <c r="DQ78" s="91"/>
      <c r="DR78" s="90">
        <f t="shared" si="176"/>
        <v>0</v>
      </c>
      <c r="DS78" s="90">
        <f t="shared" si="177"/>
        <v>0</v>
      </c>
      <c r="DT78" s="90">
        <f t="shared" si="178"/>
        <v>0</v>
      </c>
      <c r="DU78" s="90"/>
      <c r="DV78" s="90">
        <f t="shared" si="179"/>
        <v>0</v>
      </c>
      <c r="DW78" s="90">
        <f t="shared" si="180"/>
        <v>0</v>
      </c>
      <c r="DX78" s="89"/>
      <c r="DY78" s="89">
        <v>250</v>
      </c>
      <c r="DZ78" s="90">
        <f t="shared" si="181"/>
        <v>0</v>
      </c>
      <c r="EA78" s="90"/>
      <c r="EB78" s="91"/>
      <c r="EC78" s="90">
        <f t="shared" si="182"/>
        <v>0</v>
      </c>
      <c r="ED78" s="90">
        <f t="shared" si="183"/>
        <v>0</v>
      </c>
      <c r="EE78" s="90">
        <f t="shared" si="184"/>
        <v>0</v>
      </c>
      <c r="EF78" s="90"/>
      <c r="EG78" s="90">
        <f t="shared" si="185"/>
        <v>0</v>
      </c>
      <c r="EH78" s="90">
        <f t="shared" si="186"/>
        <v>0</v>
      </c>
      <c r="EI78" s="89"/>
      <c r="EJ78" s="89">
        <v>250</v>
      </c>
      <c r="EK78" s="90">
        <f t="shared" si="187"/>
        <v>0</v>
      </c>
      <c r="EL78" s="90"/>
      <c r="EM78" s="91"/>
      <c r="EN78" s="90">
        <f t="shared" si="188"/>
        <v>0</v>
      </c>
      <c r="EO78" s="90">
        <f t="shared" si="189"/>
        <v>0</v>
      </c>
      <c r="EP78" s="90">
        <f t="shared" si="190"/>
        <v>0</v>
      </c>
      <c r="EQ78" s="90"/>
      <c r="ER78" s="90">
        <f t="shared" si="191"/>
        <v>0</v>
      </c>
      <c r="ES78" s="90">
        <f t="shared" si="192"/>
        <v>0</v>
      </c>
      <c r="ET78" s="89"/>
      <c r="EU78" s="89">
        <f t="shared" si="193"/>
        <v>750</v>
      </c>
      <c r="EV78" s="90">
        <f t="shared" si="193"/>
        <v>0</v>
      </c>
      <c r="EW78" s="90">
        <f t="shared" si="193"/>
        <v>0</v>
      </c>
      <c r="EX78" s="90">
        <f t="shared" si="193"/>
        <v>0</v>
      </c>
      <c r="EY78" s="90">
        <f t="shared" si="193"/>
        <v>0</v>
      </c>
      <c r="EZ78" s="90">
        <f t="shared" si="232"/>
        <v>0</v>
      </c>
      <c r="FA78" s="90">
        <f t="shared" si="194"/>
        <v>0</v>
      </c>
      <c r="FB78" s="90">
        <f t="shared" si="194"/>
        <v>0</v>
      </c>
      <c r="FC78" s="90">
        <f t="shared" si="195"/>
        <v>0</v>
      </c>
      <c r="FD78" s="90">
        <f t="shared" si="196"/>
        <v>0</v>
      </c>
      <c r="FE78" s="89">
        <f t="shared" si="197"/>
        <v>0</v>
      </c>
      <c r="FF78" s="191">
        <f t="shared" si="228"/>
        <v>2250</v>
      </c>
      <c r="FG78" s="191">
        <f t="shared" si="228"/>
        <v>750</v>
      </c>
      <c r="FH78" s="191">
        <f t="shared" si="228"/>
        <v>0</v>
      </c>
      <c r="FI78" s="191">
        <f t="shared" si="228"/>
        <v>0</v>
      </c>
      <c r="FJ78" s="191">
        <f t="shared" si="228"/>
        <v>750</v>
      </c>
      <c r="FK78" s="191">
        <f t="shared" si="228"/>
        <v>150</v>
      </c>
      <c r="FL78" s="191">
        <f t="shared" si="228"/>
        <v>0</v>
      </c>
      <c r="FM78" s="191">
        <f t="shared" si="228"/>
        <v>0</v>
      </c>
      <c r="FN78" s="191">
        <f t="shared" si="228"/>
        <v>150</v>
      </c>
      <c r="FO78" s="191">
        <f t="shared" si="228"/>
        <v>600</v>
      </c>
      <c r="FP78" s="191">
        <f t="shared" si="228"/>
        <v>342</v>
      </c>
      <c r="FQ78" s="89">
        <v>250</v>
      </c>
      <c r="FR78" s="90">
        <f t="shared" si="199"/>
        <v>0</v>
      </c>
      <c r="FS78" s="90"/>
      <c r="FT78" s="91"/>
      <c r="FU78" s="90">
        <f t="shared" si="200"/>
        <v>0</v>
      </c>
      <c r="FV78" s="90">
        <f t="shared" si="201"/>
        <v>0</v>
      </c>
      <c r="FW78" s="90">
        <f t="shared" si="202"/>
        <v>0</v>
      </c>
      <c r="FX78" s="90"/>
      <c r="FY78" s="90">
        <f t="shared" si="203"/>
        <v>0</v>
      </c>
      <c r="FZ78" s="90">
        <f t="shared" si="204"/>
        <v>0</v>
      </c>
      <c r="GA78" s="89"/>
      <c r="GB78" s="89">
        <v>250</v>
      </c>
      <c r="GC78" s="90">
        <f t="shared" si="205"/>
        <v>0</v>
      </c>
      <c r="GD78" s="90"/>
      <c r="GE78" s="91"/>
      <c r="GF78" s="90">
        <f t="shared" si="206"/>
        <v>0</v>
      </c>
      <c r="GG78" s="90">
        <f t="shared" si="207"/>
        <v>0</v>
      </c>
      <c r="GH78" s="90">
        <f t="shared" si="208"/>
        <v>0</v>
      </c>
      <c r="GI78" s="90"/>
      <c r="GJ78" s="90">
        <f t="shared" si="209"/>
        <v>0</v>
      </c>
      <c r="GK78" s="90">
        <f t="shared" si="210"/>
        <v>0</v>
      </c>
      <c r="GL78" s="89"/>
      <c r="GM78" s="89">
        <v>250</v>
      </c>
      <c r="GN78" s="90">
        <f t="shared" si="211"/>
        <v>0</v>
      </c>
      <c r="GO78" s="90"/>
      <c r="GP78" s="91"/>
      <c r="GQ78" s="90">
        <f t="shared" si="212"/>
        <v>0</v>
      </c>
      <c r="GR78" s="90">
        <f t="shared" si="213"/>
        <v>0</v>
      </c>
      <c r="GS78" s="90">
        <f t="shared" si="214"/>
        <v>0</v>
      </c>
      <c r="GT78" s="90"/>
      <c r="GU78" s="90">
        <f t="shared" si="215"/>
        <v>0</v>
      </c>
      <c r="GV78" s="90">
        <f t="shared" si="216"/>
        <v>0</v>
      </c>
      <c r="GW78" s="89"/>
      <c r="GX78" s="89">
        <f t="shared" si="217"/>
        <v>750</v>
      </c>
      <c r="GY78" s="90">
        <f t="shared" si="217"/>
        <v>0</v>
      </c>
      <c r="GZ78" s="90">
        <f t="shared" si="217"/>
        <v>0</v>
      </c>
      <c r="HA78" s="90">
        <f t="shared" si="217"/>
        <v>0</v>
      </c>
      <c r="HB78" s="90">
        <f t="shared" si="217"/>
        <v>0</v>
      </c>
      <c r="HC78" s="90">
        <f t="shared" si="233"/>
        <v>0</v>
      </c>
      <c r="HD78" s="90">
        <f t="shared" si="218"/>
        <v>0</v>
      </c>
      <c r="HE78" s="90">
        <f t="shared" si="218"/>
        <v>0</v>
      </c>
      <c r="HF78" s="90">
        <f t="shared" si="219"/>
        <v>0</v>
      </c>
      <c r="HG78" s="90">
        <f t="shared" si="220"/>
        <v>0</v>
      </c>
      <c r="HH78" s="89">
        <f t="shared" si="221"/>
        <v>0</v>
      </c>
      <c r="HI78" s="90">
        <f t="shared" si="229"/>
        <v>3000</v>
      </c>
      <c r="HJ78" s="90">
        <f t="shared" si="229"/>
        <v>750</v>
      </c>
      <c r="HK78" s="90">
        <f t="shared" si="229"/>
        <v>0</v>
      </c>
      <c r="HL78" s="90">
        <f t="shared" si="229"/>
        <v>0</v>
      </c>
      <c r="HM78" s="90">
        <f t="shared" si="229"/>
        <v>750</v>
      </c>
      <c r="HN78" s="90">
        <f t="shared" si="229"/>
        <v>50</v>
      </c>
      <c r="HO78" s="90">
        <f t="shared" si="229"/>
        <v>0</v>
      </c>
      <c r="HP78" s="90">
        <f t="shared" si="229"/>
        <v>0</v>
      </c>
      <c r="HQ78" s="90">
        <f t="shared" si="229"/>
        <v>50</v>
      </c>
      <c r="HR78" s="90">
        <f t="shared" si="229"/>
        <v>700</v>
      </c>
      <c r="HS78" s="90">
        <f t="shared" si="229"/>
        <v>342</v>
      </c>
      <c r="HT78" s="159">
        <f>BD78+CV78+EY78+HB78</f>
        <v>750</v>
      </c>
      <c r="HU78" s="131">
        <f>BD78+CV78+EY78+FU78+GF78</f>
        <v>750</v>
      </c>
      <c r="HV78" s="131">
        <f>W78+AH78+AS78+BO78+BZ78</f>
        <v>750</v>
      </c>
      <c r="HW78" s="84"/>
      <c r="HX78" s="84">
        <f>AC78+AN78+AY78+BU78+CF78+CQ78+DX78+EI78</f>
        <v>342</v>
      </c>
      <c r="HY78" s="84"/>
      <c r="HZ78" s="84"/>
      <c r="IA78" s="84"/>
      <c r="IB78" s="84"/>
      <c r="IC78" s="84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  <c r="LG78" s="67"/>
    </row>
    <row r="79" spans="1:319" s="31" customFormat="1" ht="15.75" customHeight="1" x14ac:dyDescent="0.25">
      <c r="A79" s="33">
        <v>298</v>
      </c>
      <c r="B79" s="37">
        <v>28</v>
      </c>
      <c r="C79" s="37"/>
      <c r="D79" s="37"/>
      <c r="E79" s="37"/>
      <c r="F79" s="28" t="s">
        <v>384</v>
      </c>
      <c r="G79" s="29" t="s">
        <v>375</v>
      </c>
      <c r="H79" s="30" t="s">
        <v>385</v>
      </c>
      <c r="I79" s="93">
        <v>61006023605</v>
      </c>
      <c r="J79" s="34" t="s">
        <v>90</v>
      </c>
      <c r="K79" s="92" t="s">
        <v>91</v>
      </c>
      <c r="L79" s="34" t="s">
        <v>969</v>
      </c>
      <c r="M79" s="34">
        <v>186</v>
      </c>
      <c r="N79" s="34" t="s">
        <v>1242</v>
      </c>
      <c r="O79" s="34"/>
      <c r="P79" s="100" t="s">
        <v>135</v>
      </c>
      <c r="Q79" s="254">
        <v>19</v>
      </c>
      <c r="R79" s="39" t="s">
        <v>241</v>
      </c>
      <c r="S79" s="89">
        <v>250</v>
      </c>
      <c r="T79" s="90">
        <f t="shared" si="132"/>
        <v>250</v>
      </c>
      <c r="U79" s="90"/>
      <c r="V79" s="91"/>
      <c r="W79" s="90">
        <f t="shared" si="133"/>
        <v>250</v>
      </c>
      <c r="X79" s="90">
        <f t="shared" si="134"/>
        <v>50</v>
      </c>
      <c r="Y79" s="90">
        <f t="shared" si="135"/>
        <v>0</v>
      </c>
      <c r="Z79" s="90"/>
      <c r="AA79" s="90">
        <f t="shared" si="136"/>
        <v>50</v>
      </c>
      <c r="AB79" s="90">
        <f t="shared" si="137"/>
        <v>200</v>
      </c>
      <c r="AC79" s="89">
        <v>158</v>
      </c>
      <c r="AD79" s="89">
        <v>250</v>
      </c>
      <c r="AE79" s="90">
        <f t="shared" si="138"/>
        <v>250</v>
      </c>
      <c r="AF79" s="90"/>
      <c r="AG79" s="91"/>
      <c r="AH79" s="90">
        <f t="shared" si="139"/>
        <v>250</v>
      </c>
      <c r="AI79" s="90">
        <v>0</v>
      </c>
      <c r="AJ79" s="90">
        <v>0</v>
      </c>
      <c r="AK79" s="90"/>
      <c r="AL79" s="90">
        <f t="shared" si="140"/>
        <v>0</v>
      </c>
      <c r="AM79" s="90">
        <f t="shared" si="141"/>
        <v>250</v>
      </c>
      <c r="AN79" s="177">
        <v>206</v>
      </c>
      <c r="AO79" s="89">
        <v>250</v>
      </c>
      <c r="AP79" s="90">
        <f t="shared" si="142"/>
        <v>250</v>
      </c>
      <c r="AQ79" s="90"/>
      <c r="AR79" s="91"/>
      <c r="AS79" s="90">
        <f t="shared" si="143"/>
        <v>250</v>
      </c>
      <c r="AT79" s="90">
        <v>0</v>
      </c>
      <c r="AU79" s="90">
        <v>0</v>
      </c>
      <c r="AV79" s="90"/>
      <c r="AW79" s="90">
        <f t="shared" si="144"/>
        <v>0</v>
      </c>
      <c r="AX79" s="90">
        <f t="shared" si="145"/>
        <v>250</v>
      </c>
      <c r="AY79" s="89">
        <v>250</v>
      </c>
      <c r="AZ79" s="89">
        <f t="shared" si="223"/>
        <v>750</v>
      </c>
      <c r="BA79" s="90">
        <f t="shared" si="223"/>
        <v>750</v>
      </c>
      <c r="BB79" s="90">
        <f t="shared" si="223"/>
        <v>0</v>
      </c>
      <c r="BC79" s="90">
        <f t="shared" si="223"/>
        <v>0</v>
      </c>
      <c r="BD79" s="90">
        <f t="shared" si="223"/>
        <v>750</v>
      </c>
      <c r="BE79" s="90">
        <f t="shared" si="230"/>
        <v>150</v>
      </c>
      <c r="BF79" s="90">
        <f t="shared" si="224"/>
        <v>0</v>
      </c>
      <c r="BG79" s="90">
        <f t="shared" si="224"/>
        <v>0</v>
      </c>
      <c r="BH79" s="90">
        <f t="shared" si="148"/>
        <v>150</v>
      </c>
      <c r="BI79" s="90">
        <f t="shared" si="149"/>
        <v>600</v>
      </c>
      <c r="BJ79" s="89">
        <f t="shared" si="150"/>
        <v>614</v>
      </c>
      <c r="BK79" s="89">
        <v>250</v>
      </c>
      <c r="BL79" s="90">
        <f t="shared" si="151"/>
        <v>0</v>
      </c>
      <c r="BM79" s="90"/>
      <c r="BN79" s="91"/>
      <c r="BO79" s="90">
        <f t="shared" si="152"/>
        <v>0</v>
      </c>
      <c r="BP79" s="90">
        <f t="shared" si="153"/>
        <v>0</v>
      </c>
      <c r="BQ79" s="90">
        <f t="shared" si="154"/>
        <v>0</v>
      </c>
      <c r="BR79" s="90"/>
      <c r="BS79" s="90">
        <f t="shared" si="155"/>
        <v>0</v>
      </c>
      <c r="BT79" s="90">
        <f t="shared" si="156"/>
        <v>0</v>
      </c>
      <c r="BU79" s="89"/>
      <c r="BV79" s="89">
        <v>250</v>
      </c>
      <c r="BW79" s="90">
        <f t="shared" si="157"/>
        <v>0</v>
      </c>
      <c r="BX79" s="90"/>
      <c r="BY79" s="91"/>
      <c r="BZ79" s="90">
        <f t="shared" si="158"/>
        <v>0</v>
      </c>
      <c r="CA79" s="90">
        <f t="shared" si="159"/>
        <v>0</v>
      </c>
      <c r="CB79" s="90">
        <f t="shared" si="160"/>
        <v>0</v>
      </c>
      <c r="CC79" s="90"/>
      <c r="CD79" s="90">
        <f t="shared" si="161"/>
        <v>0</v>
      </c>
      <c r="CE79" s="90">
        <f t="shared" si="162"/>
        <v>0</v>
      </c>
      <c r="CF79" s="89"/>
      <c r="CG79" s="89">
        <v>250</v>
      </c>
      <c r="CH79" s="90">
        <f t="shared" si="163"/>
        <v>0</v>
      </c>
      <c r="CI79" s="90"/>
      <c r="CJ79" s="91"/>
      <c r="CK79" s="90">
        <f t="shared" si="164"/>
        <v>0</v>
      </c>
      <c r="CL79" s="90">
        <f t="shared" si="165"/>
        <v>0</v>
      </c>
      <c r="CM79" s="90">
        <f t="shared" si="166"/>
        <v>0</v>
      </c>
      <c r="CN79" s="90"/>
      <c r="CO79" s="90">
        <f t="shared" si="167"/>
        <v>0</v>
      </c>
      <c r="CP79" s="90">
        <f t="shared" si="168"/>
        <v>0</v>
      </c>
      <c r="CQ79" s="89"/>
      <c r="CR79" s="89">
        <f t="shared" si="225"/>
        <v>750</v>
      </c>
      <c r="CS79" s="90">
        <f t="shared" si="225"/>
        <v>0</v>
      </c>
      <c r="CT79" s="90">
        <f t="shared" si="225"/>
        <v>0</v>
      </c>
      <c r="CU79" s="90">
        <f t="shared" si="225"/>
        <v>0</v>
      </c>
      <c r="CV79" s="90">
        <f t="shared" si="225"/>
        <v>0</v>
      </c>
      <c r="CW79" s="90">
        <f t="shared" si="231"/>
        <v>0</v>
      </c>
      <c r="CX79" s="90">
        <f t="shared" si="226"/>
        <v>0</v>
      </c>
      <c r="CY79" s="90">
        <f t="shared" si="226"/>
        <v>0</v>
      </c>
      <c r="CZ79" s="90">
        <f t="shared" si="171"/>
        <v>0</v>
      </c>
      <c r="DA79" s="90">
        <f t="shared" si="172"/>
        <v>0</v>
      </c>
      <c r="DB79" s="89">
        <f t="shared" si="173"/>
        <v>0</v>
      </c>
      <c r="DC79" s="191">
        <f t="shared" si="227"/>
        <v>1500</v>
      </c>
      <c r="DD79" s="191">
        <f t="shared" si="227"/>
        <v>750</v>
      </c>
      <c r="DE79" s="191">
        <f t="shared" si="227"/>
        <v>0</v>
      </c>
      <c r="DF79" s="191">
        <f t="shared" si="227"/>
        <v>0</v>
      </c>
      <c r="DG79" s="191">
        <f t="shared" si="227"/>
        <v>750</v>
      </c>
      <c r="DH79" s="191">
        <f t="shared" si="227"/>
        <v>150</v>
      </c>
      <c r="DI79" s="191">
        <f t="shared" si="227"/>
        <v>0</v>
      </c>
      <c r="DJ79" s="191">
        <f t="shared" si="227"/>
        <v>0</v>
      </c>
      <c r="DK79" s="191">
        <f t="shared" si="227"/>
        <v>150</v>
      </c>
      <c r="DL79" s="191">
        <f t="shared" si="227"/>
        <v>600</v>
      </c>
      <c r="DM79" s="191">
        <f t="shared" si="227"/>
        <v>614</v>
      </c>
      <c r="DN79" s="89">
        <v>250</v>
      </c>
      <c r="DO79" s="90">
        <f t="shared" si="175"/>
        <v>0</v>
      </c>
      <c r="DP79" s="90"/>
      <c r="DQ79" s="91"/>
      <c r="DR79" s="90">
        <f t="shared" si="176"/>
        <v>0</v>
      </c>
      <c r="DS79" s="90">
        <f t="shared" si="177"/>
        <v>0</v>
      </c>
      <c r="DT79" s="90">
        <f t="shared" si="178"/>
        <v>0</v>
      </c>
      <c r="DU79" s="90"/>
      <c r="DV79" s="90">
        <f t="shared" si="179"/>
        <v>0</v>
      </c>
      <c r="DW79" s="90">
        <f t="shared" si="180"/>
        <v>0</v>
      </c>
      <c r="DX79" s="89"/>
      <c r="DY79" s="89">
        <v>250</v>
      </c>
      <c r="DZ79" s="90">
        <f t="shared" si="181"/>
        <v>0</v>
      </c>
      <c r="EA79" s="90"/>
      <c r="EB79" s="91"/>
      <c r="EC79" s="90">
        <f t="shared" si="182"/>
        <v>0</v>
      </c>
      <c r="ED79" s="90">
        <f t="shared" si="183"/>
        <v>0</v>
      </c>
      <c r="EE79" s="90">
        <f t="shared" si="184"/>
        <v>0</v>
      </c>
      <c r="EF79" s="90"/>
      <c r="EG79" s="90">
        <f t="shared" si="185"/>
        <v>0</v>
      </c>
      <c r="EH79" s="90">
        <f t="shared" si="186"/>
        <v>0</v>
      </c>
      <c r="EI79" s="89"/>
      <c r="EJ79" s="89">
        <v>250</v>
      </c>
      <c r="EK79" s="90">
        <f t="shared" si="187"/>
        <v>0</v>
      </c>
      <c r="EL79" s="90"/>
      <c r="EM79" s="91"/>
      <c r="EN79" s="90">
        <f t="shared" si="188"/>
        <v>0</v>
      </c>
      <c r="EO79" s="90">
        <f t="shared" si="189"/>
        <v>0</v>
      </c>
      <c r="EP79" s="90">
        <f t="shared" si="190"/>
        <v>0</v>
      </c>
      <c r="EQ79" s="90"/>
      <c r="ER79" s="90">
        <f t="shared" si="191"/>
        <v>0</v>
      </c>
      <c r="ES79" s="90">
        <f t="shared" si="192"/>
        <v>0</v>
      </c>
      <c r="ET79" s="89"/>
      <c r="EU79" s="89">
        <f t="shared" si="193"/>
        <v>750</v>
      </c>
      <c r="EV79" s="90">
        <f t="shared" si="193"/>
        <v>0</v>
      </c>
      <c r="EW79" s="90">
        <f t="shared" si="193"/>
        <v>0</v>
      </c>
      <c r="EX79" s="90">
        <f t="shared" si="193"/>
        <v>0</v>
      </c>
      <c r="EY79" s="90">
        <f t="shared" si="193"/>
        <v>0</v>
      </c>
      <c r="EZ79" s="90">
        <f t="shared" si="232"/>
        <v>0</v>
      </c>
      <c r="FA79" s="90">
        <f t="shared" si="194"/>
        <v>0</v>
      </c>
      <c r="FB79" s="90">
        <f t="shared" si="194"/>
        <v>0</v>
      </c>
      <c r="FC79" s="90">
        <f t="shared" si="195"/>
        <v>0</v>
      </c>
      <c r="FD79" s="90">
        <f t="shared" si="196"/>
        <v>0</v>
      </c>
      <c r="FE79" s="89">
        <f t="shared" si="197"/>
        <v>0</v>
      </c>
      <c r="FF79" s="191">
        <f t="shared" si="228"/>
        <v>2250</v>
      </c>
      <c r="FG79" s="191">
        <f t="shared" si="228"/>
        <v>750</v>
      </c>
      <c r="FH79" s="191">
        <f t="shared" si="228"/>
        <v>0</v>
      </c>
      <c r="FI79" s="191">
        <f t="shared" si="228"/>
        <v>0</v>
      </c>
      <c r="FJ79" s="191">
        <f t="shared" si="228"/>
        <v>750</v>
      </c>
      <c r="FK79" s="191">
        <f t="shared" si="228"/>
        <v>150</v>
      </c>
      <c r="FL79" s="191">
        <f t="shared" si="228"/>
        <v>0</v>
      </c>
      <c r="FM79" s="191">
        <f t="shared" si="228"/>
        <v>0</v>
      </c>
      <c r="FN79" s="191">
        <f t="shared" si="228"/>
        <v>150</v>
      </c>
      <c r="FO79" s="191">
        <f t="shared" si="228"/>
        <v>600</v>
      </c>
      <c r="FP79" s="191">
        <f t="shared" si="228"/>
        <v>614</v>
      </c>
      <c r="FQ79" s="89">
        <v>250</v>
      </c>
      <c r="FR79" s="90">
        <f t="shared" si="199"/>
        <v>0</v>
      </c>
      <c r="FS79" s="90"/>
      <c r="FT79" s="91"/>
      <c r="FU79" s="90">
        <f t="shared" si="200"/>
        <v>0</v>
      </c>
      <c r="FV79" s="90">
        <f t="shared" si="201"/>
        <v>0</v>
      </c>
      <c r="FW79" s="90">
        <f t="shared" si="202"/>
        <v>0</v>
      </c>
      <c r="FX79" s="90"/>
      <c r="FY79" s="90">
        <f t="shared" si="203"/>
        <v>0</v>
      </c>
      <c r="FZ79" s="90">
        <f t="shared" si="204"/>
        <v>0</v>
      </c>
      <c r="GA79" s="89"/>
      <c r="GB79" s="89">
        <v>250</v>
      </c>
      <c r="GC79" s="90">
        <f t="shared" si="205"/>
        <v>0</v>
      </c>
      <c r="GD79" s="90"/>
      <c r="GE79" s="91"/>
      <c r="GF79" s="90">
        <f t="shared" si="206"/>
        <v>0</v>
      </c>
      <c r="GG79" s="90">
        <f t="shared" si="207"/>
        <v>0</v>
      </c>
      <c r="GH79" s="90">
        <f t="shared" si="208"/>
        <v>0</v>
      </c>
      <c r="GI79" s="90"/>
      <c r="GJ79" s="90">
        <f t="shared" si="209"/>
        <v>0</v>
      </c>
      <c r="GK79" s="90">
        <f t="shared" si="210"/>
        <v>0</v>
      </c>
      <c r="GL79" s="89"/>
      <c r="GM79" s="89">
        <v>250</v>
      </c>
      <c r="GN79" s="90">
        <f t="shared" si="211"/>
        <v>0</v>
      </c>
      <c r="GO79" s="90"/>
      <c r="GP79" s="91"/>
      <c r="GQ79" s="90">
        <f t="shared" si="212"/>
        <v>0</v>
      </c>
      <c r="GR79" s="90">
        <f t="shared" si="213"/>
        <v>0</v>
      </c>
      <c r="GS79" s="90">
        <f t="shared" si="214"/>
        <v>0</v>
      </c>
      <c r="GT79" s="90"/>
      <c r="GU79" s="90">
        <f t="shared" si="215"/>
        <v>0</v>
      </c>
      <c r="GV79" s="90">
        <f t="shared" si="216"/>
        <v>0</v>
      </c>
      <c r="GW79" s="89"/>
      <c r="GX79" s="89">
        <f t="shared" si="217"/>
        <v>750</v>
      </c>
      <c r="GY79" s="90">
        <f t="shared" si="217"/>
        <v>0</v>
      </c>
      <c r="GZ79" s="90">
        <f t="shared" si="217"/>
        <v>0</v>
      </c>
      <c r="HA79" s="90">
        <f t="shared" si="217"/>
        <v>0</v>
      </c>
      <c r="HB79" s="90">
        <f t="shared" si="217"/>
        <v>0</v>
      </c>
      <c r="HC79" s="90">
        <f t="shared" si="233"/>
        <v>0</v>
      </c>
      <c r="HD79" s="90">
        <f t="shared" si="218"/>
        <v>0</v>
      </c>
      <c r="HE79" s="90">
        <f t="shared" si="218"/>
        <v>0</v>
      </c>
      <c r="HF79" s="90">
        <f t="shared" si="219"/>
        <v>0</v>
      </c>
      <c r="HG79" s="90">
        <f t="shared" si="220"/>
        <v>0</v>
      </c>
      <c r="HH79" s="89">
        <f t="shared" si="221"/>
        <v>0</v>
      </c>
      <c r="HI79" s="90">
        <f t="shared" si="229"/>
        <v>3000</v>
      </c>
      <c r="HJ79" s="90">
        <f t="shared" si="229"/>
        <v>750</v>
      </c>
      <c r="HK79" s="90">
        <f t="shared" si="229"/>
        <v>0</v>
      </c>
      <c r="HL79" s="90">
        <f t="shared" si="229"/>
        <v>0</v>
      </c>
      <c r="HM79" s="90">
        <f t="shared" si="229"/>
        <v>750</v>
      </c>
      <c r="HN79" s="90">
        <f t="shared" si="229"/>
        <v>50</v>
      </c>
      <c r="HO79" s="90">
        <f t="shared" si="229"/>
        <v>0</v>
      </c>
      <c r="HP79" s="90">
        <f t="shared" si="229"/>
        <v>0</v>
      </c>
      <c r="HQ79" s="90">
        <f t="shared" si="229"/>
        <v>50</v>
      </c>
      <c r="HR79" s="90">
        <f t="shared" si="229"/>
        <v>700</v>
      </c>
      <c r="HS79" s="90">
        <f t="shared" si="229"/>
        <v>614</v>
      </c>
      <c r="HT79" s="159">
        <f>BD79+CV79+EY79+HB79</f>
        <v>750</v>
      </c>
      <c r="HU79" s="131">
        <f>BD79+CV79+EY79+FU79+GF79</f>
        <v>750</v>
      </c>
      <c r="HV79" s="131">
        <f>W79+AH79+AS79+BO79+BZ79</f>
        <v>750</v>
      </c>
      <c r="HW79" s="84"/>
      <c r="HX79" s="84">
        <f>AC79+AN79+AY79+BU79+CF79+CQ79+DX79+EI79</f>
        <v>614</v>
      </c>
      <c r="HY79" s="84"/>
      <c r="HZ79" s="84"/>
      <c r="IA79" s="84"/>
      <c r="IB79" s="84"/>
      <c r="IC79" s="84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  <c r="LG79" s="67"/>
    </row>
    <row r="80" spans="1:319" s="2" customFormat="1" ht="15.75" customHeight="1" x14ac:dyDescent="0.25">
      <c r="A80" s="33">
        <v>299</v>
      </c>
      <c r="B80" s="37">
        <v>29</v>
      </c>
      <c r="C80" s="37"/>
      <c r="D80" s="37"/>
      <c r="E80" s="37"/>
      <c r="F80" s="26" t="s">
        <v>413</v>
      </c>
      <c r="G80" s="21" t="s">
        <v>375</v>
      </c>
      <c r="H80" s="27" t="s">
        <v>414</v>
      </c>
      <c r="I80" s="87">
        <v>61006023257</v>
      </c>
      <c r="J80" s="34" t="s">
        <v>116</v>
      </c>
      <c r="K80" s="92" t="s">
        <v>117</v>
      </c>
      <c r="L80" s="34" t="s">
        <v>970</v>
      </c>
      <c r="M80" s="34">
        <v>185</v>
      </c>
      <c r="N80" s="34" t="s">
        <v>1242</v>
      </c>
      <c r="O80" s="34"/>
      <c r="P80" s="100" t="s">
        <v>135</v>
      </c>
      <c r="Q80" s="255"/>
      <c r="R80" s="39" t="s">
        <v>241</v>
      </c>
      <c r="S80" s="89">
        <v>250</v>
      </c>
      <c r="T80" s="90">
        <f t="shared" si="132"/>
        <v>250</v>
      </c>
      <c r="U80" s="90"/>
      <c r="V80" s="91"/>
      <c r="W80" s="90">
        <f t="shared" si="133"/>
        <v>250</v>
      </c>
      <c r="X80" s="90">
        <f t="shared" si="134"/>
        <v>50</v>
      </c>
      <c r="Y80" s="90">
        <f t="shared" si="135"/>
        <v>0</v>
      </c>
      <c r="Z80" s="90"/>
      <c r="AA80" s="90">
        <f t="shared" si="136"/>
        <v>50</v>
      </c>
      <c r="AB80" s="90">
        <f t="shared" si="137"/>
        <v>200</v>
      </c>
      <c r="AC80" s="89">
        <v>226</v>
      </c>
      <c r="AD80" s="89">
        <v>250</v>
      </c>
      <c r="AE80" s="90">
        <f t="shared" si="138"/>
        <v>250</v>
      </c>
      <c r="AF80" s="90"/>
      <c r="AG80" s="91"/>
      <c r="AH80" s="90">
        <f t="shared" si="139"/>
        <v>250</v>
      </c>
      <c r="AI80" s="90">
        <v>0</v>
      </c>
      <c r="AJ80" s="90">
        <v>0</v>
      </c>
      <c r="AK80" s="90"/>
      <c r="AL80" s="90">
        <f t="shared" si="140"/>
        <v>0</v>
      </c>
      <c r="AM80" s="90">
        <f t="shared" si="141"/>
        <v>250</v>
      </c>
      <c r="AN80" s="177">
        <v>218</v>
      </c>
      <c r="AO80" s="89">
        <v>250</v>
      </c>
      <c r="AP80" s="90">
        <f t="shared" si="142"/>
        <v>250</v>
      </c>
      <c r="AQ80" s="90"/>
      <c r="AR80" s="91"/>
      <c r="AS80" s="90">
        <f t="shared" si="143"/>
        <v>250</v>
      </c>
      <c r="AT80" s="90">
        <v>0</v>
      </c>
      <c r="AU80" s="90">
        <v>0</v>
      </c>
      <c r="AV80" s="90"/>
      <c r="AW80" s="90">
        <f t="shared" si="144"/>
        <v>0</v>
      </c>
      <c r="AX80" s="90">
        <f t="shared" si="145"/>
        <v>250</v>
      </c>
      <c r="AY80" s="89">
        <v>310</v>
      </c>
      <c r="AZ80" s="89">
        <f t="shared" si="223"/>
        <v>750</v>
      </c>
      <c r="BA80" s="90">
        <f t="shared" si="223"/>
        <v>750</v>
      </c>
      <c r="BB80" s="90">
        <f t="shared" si="223"/>
        <v>0</v>
      </c>
      <c r="BC80" s="90">
        <f t="shared" si="223"/>
        <v>0</v>
      </c>
      <c r="BD80" s="90">
        <f t="shared" si="223"/>
        <v>750</v>
      </c>
      <c r="BE80" s="90">
        <f t="shared" si="230"/>
        <v>150</v>
      </c>
      <c r="BF80" s="90">
        <f t="shared" si="224"/>
        <v>0</v>
      </c>
      <c r="BG80" s="90">
        <f t="shared" si="224"/>
        <v>0</v>
      </c>
      <c r="BH80" s="90">
        <f t="shared" si="148"/>
        <v>150</v>
      </c>
      <c r="BI80" s="90">
        <f t="shared" si="149"/>
        <v>600</v>
      </c>
      <c r="BJ80" s="89">
        <f t="shared" si="150"/>
        <v>754</v>
      </c>
      <c r="BK80" s="89">
        <v>250</v>
      </c>
      <c r="BL80" s="90">
        <f t="shared" si="151"/>
        <v>0</v>
      </c>
      <c r="BM80" s="90"/>
      <c r="BN80" s="91"/>
      <c r="BO80" s="90">
        <f t="shared" si="152"/>
        <v>0</v>
      </c>
      <c r="BP80" s="90">
        <f t="shared" si="153"/>
        <v>0</v>
      </c>
      <c r="BQ80" s="90">
        <f t="shared" si="154"/>
        <v>0</v>
      </c>
      <c r="BR80" s="90"/>
      <c r="BS80" s="90">
        <f t="shared" si="155"/>
        <v>0</v>
      </c>
      <c r="BT80" s="90">
        <f t="shared" si="156"/>
        <v>0</v>
      </c>
      <c r="BU80" s="89"/>
      <c r="BV80" s="89">
        <v>250</v>
      </c>
      <c r="BW80" s="90">
        <f t="shared" si="157"/>
        <v>0</v>
      </c>
      <c r="BX80" s="90"/>
      <c r="BY80" s="91"/>
      <c r="BZ80" s="90">
        <f t="shared" si="158"/>
        <v>0</v>
      </c>
      <c r="CA80" s="90">
        <f t="shared" si="159"/>
        <v>0</v>
      </c>
      <c r="CB80" s="90">
        <f t="shared" si="160"/>
        <v>0</v>
      </c>
      <c r="CC80" s="90"/>
      <c r="CD80" s="90">
        <f t="shared" si="161"/>
        <v>0</v>
      </c>
      <c r="CE80" s="90">
        <f t="shared" si="162"/>
        <v>0</v>
      </c>
      <c r="CF80" s="89"/>
      <c r="CG80" s="89">
        <v>250</v>
      </c>
      <c r="CH80" s="90">
        <f t="shared" si="163"/>
        <v>0</v>
      </c>
      <c r="CI80" s="90"/>
      <c r="CJ80" s="91"/>
      <c r="CK80" s="90">
        <f t="shared" si="164"/>
        <v>0</v>
      </c>
      <c r="CL80" s="90">
        <f t="shared" si="165"/>
        <v>0</v>
      </c>
      <c r="CM80" s="90">
        <f t="shared" si="166"/>
        <v>0</v>
      </c>
      <c r="CN80" s="90"/>
      <c r="CO80" s="90">
        <f t="shared" si="167"/>
        <v>0</v>
      </c>
      <c r="CP80" s="90">
        <f t="shared" si="168"/>
        <v>0</v>
      </c>
      <c r="CQ80" s="89"/>
      <c r="CR80" s="89">
        <f t="shared" si="225"/>
        <v>750</v>
      </c>
      <c r="CS80" s="90">
        <f t="shared" si="225"/>
        <v>0</v>
      </c>
      <c r="CT80" s="90">
        <f t="shared" si="225"/>
        <v>0</v>
      </c>
      <c r="CU80" s="90">
        <f t="shared" si="225"/>
        <v>0</v>
      </c>
      <c r="CV80" s="90">
        <f t="shared" si="225"/>
        <v>0</v>
      </c>
      <c r="CW80" s="90">
        <f t="shared" si="231"/>
        <v>0</v>
      </c>
      <c r="CX80" s="90">
        <f t="shared" si="226"/>
        <v>0</v>
      </c>
      <c r="CY80" s="90">
        <f t="shared" si="226"/>
        <v>0</v>
      </c>
      <c r="CZ80" s="90">
        <f t="shared" si="171"/>
        <v>0</v>
      </c>
      <c r="DA80" s="90">
        <f t="shared" si="172"/>
        <v>0</v>
      </c>
      <c r="DB80" s="89">
        <f t="shared" si="173"/>
        <v>0</v>
      </c>
      <c r="DC80" s="191">
        <f t="shared" si="227"/>
        <v>1500</v>
      </c>
      <c r="DD80" s="191">
        <f t="shared" si="227"/>
        <v>750</v>
      </c>
      <c r="DE80" s="191">
        <f t="shared" si="227"/>
        <v>0</v>
      </c>
      <c r="DF80" s="191">
        <f t="shared" si="227"/>
        <v>0</v>
      </c>
      <c r="DG80" s="191">
        <f t="shared" si="227"/>
        <v>750</v>
      </c>
      <c r="DH80" s="191">
        <f t="shared" si="227"/>
        <v>150</v>
      </c>
      <c r="DI80" s="191">
        <f t="shared" si="227"/>
        <v>0</v>
      </c>
      <c r="DJ80" s="191">
        <f t="shared" si="227"/>
        <v>0</v>
      </c>
      <c r="DK80" s="191">
        <f t="shared" si="227"/>
        <v>150</v>
      </c>
      <c r="DL80" s="191">
        <f t="shared" si="227"/>
        <v>600</v>
      </c>
      <c r="DM80" s="191">
        <f t="shared" si="227"/>
        <v>754</v>
      </c>
      <c r="DN80" s="89">
        <v>250</v>
      </c>
      <c r="DO80" s="90">
        <f t="shared" si="175"/>
        <v>0</v>
      </c>
      <c r="DP80" s="90"/>
      <c r="DQ80" s="91"/>
      <c r="DR80" s="90">
        <f t="shared" si="176"/>
        <v>0</v>
      </c>
      <c r="DS80" s="90">
        <f t="shared" si="177"/>
        <v>0</v>
      </c>
      <c r="DT80" s="90">
        <f t="shared" si="178"/>
        <v>0</v>
      </c>
      <c r="DU80" s="90"/>
      <c r="DV80" s="90">
        <f t="shared" si="179"/>
        <v>0</v>
      </c>
      <c r="DW80" s="90">
        <f t="shared" si="180"/>
        <v>0</v>
      </c>
      <c r="DX80" s="89"/>
      <c r="DY80" s="89">
        <v>250</v>
      </c>
      <c r="DZ80" s="90">
        <f t="shared" si="181"/>
        <v>0</v>
      </c>
      <c r="EA80" s="90"/>
      <c r="EB80" s="91"/>
      <c r="EC80" s="90">
        <f t="shared" si="182"/>
        <v>0</v>
      </c>
      <c r="ED80" s="90">
        <f t="shared" si="183"/>
        <v>0</v>
      </c>
      <c r="EE80" s="90">
        <f t="shared" si="184"/>
        <v>0</v>
      </c>
      <c r="EF80" s="90"/>
      <c r="EG80" s="90">
        <f t="shared" si="185"/>
        <v>0</v>
      </c>
      <c r="EH80" s="90">
        <f t="shared" si="186"/>
        <v>0</v>
      </c>
      <c r="EI80" s="89"/>
      <c r="EJ80" s="89">
        <v>250</v>
      </c>
      <c r="EK80" s="90">
        <f t="shared" si="187"/>
        <v>0</v>
      </c>
      <c r="EL80" s="90"/>
      <c r="EM80" s="91"/>
      <c r="EN80" s="90">
        <f t="shared" si="188"/>
        <v>0</v>
      </c>
      <c r="EO80" s="90">
        <f t="shared" si="189"/>
        <v>0</v>
      </c>
      <c r="EP80" s="90">
        <f t="shared" si="190"/>
        <v>0</v>
      </c>
      <c r="EQ80" s="90"/>
      <c r="ER80" s="90">
        <f t="shared" si="191"/>
        <v>0</v>
      </c>
      <c r="ES80" s="90">
        <f t="shared" si="192"/>
        <v>0</v>
      </c>
      <c r="ET80" s="89"/>
      <c r="EU80" s="89">
        <f t="shared" si="193"/>
        <v>750</v>
      </c>
      <c r="EV80" s="90">
        <f t="shared" si="193"/>
        <v>0</v>
      </c>
      <c r="EW80" s="90">
        <f t="shared" si="193"/>
        <v>0</v>
      </c>
      <c r="EX80" s="90">
        <f t="shared" si="193"/>
        <v>0</v>
      </c>
      <c r="EY80" s="90">
        <f t="shared" si="193"/>
        <v>0</v>
      </c>
      <c r="EZ80" s="90">
        <f t="shared" si="232"/>
        <v>0</v>
      </c>
      <c r="FA80" s="90">
        <f t="shared" si="194"/>
        <v>0</v>
      </c>
      <c r="FB80" s="90">
        <f t="shared" si="194"/>
        <v>0</v>
      </c>
      <c r="FC80" s="90">
        <f t="shared" si="195"/>
        <v>0</v>
      </c>
      <c r="FD80" s="90">
        <f t="shared" si="196"/>
        <v>0</v>
      </c>
      <c r="FE80" s="89">
        <f t="shared" si="197"/>
        <v>0</v>
      </c>
      <c r="FF80" s="191">
        <f t="shared" si="228"/>
        <v>2250</v>
      </c>
      <c r="FG80" s="191">
        <f t="shared" si="228"/>
        <v>750</v>
      </c>
      <c r="FH80" s="191">
        <f t="shared" si="228"/>
        <v>0</v>
      </c>
      <c r="FI80" s="191">
        <f t="shared" si="228"/>
        <v>0</v>
      </c>
      <c r="FJ80" s="191">
        <f t="shared" si="228"/>
        <v>750</v>
      </c>
      <c r="FK80" s="191">
        <f t="shared" si="228"/>
        <v>150</v>
      </c>
      <c r="FL80" s="191">
        <f t="shared" si="228"/>
        <v>0</v>
      </c>
      <c r="FM80" s="191">
        <f t="shared" si="228"/>
        <v>0</v>
      </c>
      <c r="FN80" s="191">
        <f t="shared" si="228"/>
        <v>150</v>
      </c>
      <c r="FO80" s="191">
        <f t="shared" si="228"/>
        <v>600</v>
      </c>
      <c r="FP80" s="191">
        <f t="shared" si="228"/>
        <v>754</v>
      </c>
      <c r="FQ80" s="89">
        <v>250</v>
      </c>
      <c r="FR80" s="90">
        <f t="shared" si="199"/>
        <v>0</v>
      </c>
      <c r="FS80" s="90"/>
      <c r="FT80" s="91"/>
      <c r="FU80" s="90">
        <f t="shared" si="200"/>
        <v>0</v>
      </c>
      <c r="FV80" s="90">
        <f t="shared" si="201"/>
        <v>0</v>
      </c>
      <c r="FW80" s="90">
        <f t="shared" si="202"/>
        <v>0</v>
      </c>
      <c r="FX80" s="90"/>
      <c r="FY80" s="90">
        <f t="shared" si="203"/>
        <v>0</v>
      </c>
      <c r="FZ80" s="90">
        <f t="shared" si="204"/>
        <v>0</v>
      </c>
      <c r="GA80" s="89"/>
      <c r="GB80" s="89">
        <v>250</v>
      </c>
      <c r="GC80" s="90">
        <f t="shared" si="205"/>
        <v>0</v>
      </c>
      <c r="GD80" s="90"/>
      <c r="GE80" s="91"/>
      <c r="GF80" s="90">
        <f t="shared" si="206"/>
        <v>0</v>
      </c>
      <c r="GG80" s="90">
        <f t="shared" si="207"/>
        <v>0</v>
      </c>
      <c r="GH80" s="90">
        <f t="shared" si="208"/>
        <v>0</v>
      </c>
      <c r="GI80" s="90"/>
      <c r="GJ80" s="90">
        <f t="shared" si="209"/>
        <v>0</v>
      </c>
      <c r="GK80" s="90">
        <f t="shared" si="210"/>
        <v>0</v>
      </c>
      <c r="GL80" s="89"/>
      <c r="GM80" s="89">
        <v>250</v>
      </c>
      <c r="GN80" s="90">
        <f t="shared" si="211"/>
        <v>0</v>
      </c>
      <c r="GO80" s="90"/>
      <c r="GP80" s="91"/>
      <c r="GQ80" s="90">
        <f t="shared" si="212"/>
        <v>0</v>
      </c>
      <c r="GR80" s="90">
        <f t="shared" si="213"/>
        <v>0</v>
      </c>
      <c r="GS80" s="90">
        <f t="shared" si="214"/>
        <v>0</v>
      </c>
      <c r="GT80" s="90"/>
      <c r="GU80" s="90">
        <f t="shared" si="215"/>
        <v>0</v>
      </c>
      <c r="GV80" s="90">
        <f t="shared" si="216"/>
        <v>0</v>
      </c>
      <c r="GW80" s="89"/>
      <c r="GX80" s="89">
        <f t="shared" si="217"/>
        <v>750</v>
      </c>
      <c r="GY80" s="90">
        <f t="shared" si="217"/>
        <v>0</v>
      </c>
      <c r="GZ80" s="90">
        <f t="shared" si="217"/>
        <v>0</v>
      </c>
      <c r="HA80" s="90">
        <f t="shared" si="217"/>
        <v>0</v>
      </c>
      <c r="HB80" s="90">
        <f t="shared" si="217"/>
        <v>0</v>
      </c>
      <c r="HC80" s="90">
        <f t="shared" si="233"/>
        <v>0</v>
      </c>
      <c r="HD80" s="90">
        <f t="shared" si="218"/>
        <v>0</v>
      </c>
      <c r="HE80" s="90">
        <f t="shared" si="218"/>
        <v>0</v>
      </c>
      <c r="HF80" s="90">
        <f t="shared" si="219"/>
        <v>0</v>
      </c>
      <c r="HG80" s="90">
        <f t="shared" si="220"/>
        <v>0</v>
      </c>
      <c r="HH80" s="89">
        <f t="shared" si="221"/>
        <v>0</v>
      </c>
      <c r="HI80" s="90">
        <f t="shared" si="229"/>
        <v>3000</v>
      </c>
      <c r="HJ80" s="90">
        <f t="shared" si="229"/>
        <v>750</v>
      </c>
      <c r="HK80" s="90">
        <f t="shared" si="229"/>
        <v>0</v>
      </c>
      <c r="HL80" s="90">
        <f t="shared" si="229"/>
        <v>0</v>
      </c>
      <c r="HM80" s="90">
        <f t="shared" si="229"/>
        <v>750</v>
      </c>
      <c r="HN80" s="90">
        <f t="shared" si="229"/>
        <v>50</v>
      </c>
      <c r="HO80" s="90">
        <f t="shared" si="229"/>
        <v>0</v>
      </c>
      <c r="HP80" s="90">
        <f t="shared" si="229"/>
        <v>0</v>
      </c>
      <c r="HQ80" s="90">
        <f t="shared" si="229"/>
        <v>50</v>
      </c>
      <c r="HR80" s="90">
        <f t="shared" si="229"/>
        <v>700</v>
      </c>
      <c r="HS80" s="90">
        <f t="shared" si="229"/>
        <v>754</v>
      </c>
      <c r="HT80" s="159">
        <f t="shared" si="234"/>
        <v>750</v>
      </c>
      <c r="HU80" s="131">
        <f t="shared" si="235"/>
        <v>750</v>
      </c>
      <c r="HV80" s="131">
        <f t="shared" si="236"/>
        <v>750</v>
      </c>
      <c r="HW80" s="84"/>
      <c r="HX80" s="84">
        <f t="shared" si="237"/>
        <v>754</v>
      </c>
      <c r="HY80" s="84"/>
      <c r="HZ80" s="84"/>
      <c r="IA80" s="84"/>
      <c r="IB80" s="84"/>
      <c r="IC80" s="84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</row>
    <row r="81" spans="1:319" s="2" customFormat="1" ht="15.75" customHeight="1" x14ac:dyDescent="0.25">
      <c r="A81" s="33">
        <v>300</v>
      </c>
      <c r="B81" s="37">
        <v>30</v>
      </c>
      <c r="C81" s="37"/>
      <c r="D81" s="37"/>
      <c r="E81" s="37"/>
      <c r="F81" s="19" t="s">
        <v>415</v>
      </c>
      <c r="G81" s="146" t="s">
        <v>375</v>
      </c>
      <c r="H81" s="17" t="s">
        <v>416</v>
      </c>
      <c r="I81" s="87">
        <v>35001042128</v>
      </c>
      <c r="J81" s="34" t="s">
        <v>118</v>
      </c>
      <c r="K81" s="92" t="s">
        <v>41</v>
      </c>
      <c r="L81" s="34" t="s">
        <v>975</v>
      </c>
      <c r="M81" s="34">
        <v>167</v>
      </c>
      <c r="N81" s="34" t="s">
        <v>1242</v>
      </c>
      <c r="O81" s="34"/>
      <c r="P81" s="100" t="s">
        <v>135</v>
      </c>
      <c r="Q81" s="254">
        <v>20</v>
      </c>
      <c r="R81" s="39" t="s">
        <v>240</v>
      </c>
      <c r="S81" s="89">
        <v>250</v>
      </c>
      <c r="T81" s="90">
        <f t="shared" si="132"/>
        <v>250</v>
      </c>
      <c r="U81" s="90"/>
      <c r="V81" s="91"/>
      <c r="W81" s="90">
        <f t="shared" si="133"/>
        <v>250</v>
      </c>
      <c r="X81" s="90">
        <f t="shared" si="134"/>
        <v>50</v>
      </c>
      <c r="Y81" s="90">
        <f t="shared" si="135"/>
        <v>0</v>
      </c>
      <c r="Z81" s="90"/>
      <c r="AA81" s="90">
        <f t="shared" si="136"/>
        <v>50</v>
      </c>
      <c r="AB81" s="90">
        <f t="shared" si="137"/>
        <v>200</v>
      </c>
      <c r="AC81" s="89">
        <v>55</v>
      </c>
      <c r="AD81" s="89">
        <v>250</v>
      </c>
      <c r="AE81" s="90">
        <f t="shared" si="138"/>
        <v>250</v>
      </c>
      <c r="AF81" s="90"/>
      <c r="AG81" s="91"/>
      <c r="AH81" s="90">
        <f t="shared" si="139"/>
        <v>250</v>
      </c>
      <c r="AI81" s="90">
        <v>0</v>
      </c>
      <c r="AJ81" s="90">
        <v>0</v>
      </c>
      <c r="AK81" s="90"/>
      <c r="AL81" s="90">
        <f t="shared" si="140"/>
        <v>0</v>
      </c>
      <c r="AM81" s="90">
        <f t="shared" si="141"/>
        <v>250</v>
      </c>
      <c r="AN81" s="177">
        <v>66</v>
      </c>
      <c r="AO81" s="89">
        <v>250</v>
      </c>
      <c r="AP81" s="90">
        <f t="shared" si="142"/>
        <v>250</v>
      </c>
      <c r="AQ81" s="90"/>
      <c r="AR81" s="91"/>
      <c r="AS81" s="90">
        <f t="shared" si="143"/>
        <v>250</v>
      </c>
      <c r="AT81" s="90">
        <v>0</v>
      </c>
      <c r="AU81" s="90">
        <v>0</v>
      </c>
      <c r="AV81" s="90"/>
      <c r="AW81" s="90">
        <f t="shared" si="144"/>
        <v>0</v>
      </c>
      <c r="AX81" s="90">
        <f t="shared" si="145"/>
        <v>250</v>
      </c>
      <c r="AY81" s="89">
        <v>76</v>
      </c>
      <c r="AZ81" s="89">
        <f t="shared" si="223"/>
        <v>750</v>
      </c>
      <c r="BA81" s="90">
        <f t="shared" si="223"/>
        <v>750</v>
      </c>
      <c r="BB81" s="90">
        <f t="shared" si="223"/>
        <v>0</v>
      </c>
      <c r="BC81" s="90">
        <f t="shared" si="223"/>
        <v>0</v>
      </c>
      <c r="BD81" s="90">
        <f t="shared" si="223"/>
        <v>750</v>
      </c>
      <c r="BE81" s="90">
        <f t="shared" si="230"/>
        <v>150</v>
      </c>
      <c r="BF81" s="90">
        <f t="shared" si="224"/>
        <v>0</v>
      </c>
      <c r="BG81" s="90">
        <f t="shared" si="224"/>
        <v>0</v>
      </c>
      <c r="BH81" s="90">
        <f t="shared" si="148"/>
        <v>150</v>
      </c>
      <c r="BI81" s="90">
        <f t="shared" si="149"/>
        <v>600</v>
      </c>
      <c r="BJ81" s="89">
        <f t="shared" si="150"/>
        <v>197</v>
      </c>
      <c r="BK81" s="89">
        <v>250</v>
      </c>
      <c r="BL81" s="90">
        <f t="shared" si="151"/>
        <v>0</v>
      </c>
      <c r="BM81" s="90"/>
      <c r="BN81" s="91"/>
      <c r="BO81" s="90">
        <f t="shared" si="152"/>
        <v>0</v>
      </c>
      <c r="BP81" s="90">
        <f t="shared" si="153"/>
        <v>0</v>
      </c>
      <c r="BQ81" s="90">
        <f t="shared" si="154"/>
        <v>0</v>
      </c>
      <c r="BR81" s="90"/>
      <c r="BS81" s="90">
        <f t="shared" si="155"/>
        <v>0</v>
      </c>
      <c r="BT81" s="90">
        <f t="shared" si="156"/>
        <v>0</v>
      </c>
      <c r="BU81" s="89"/>
      <c r="BV81" s="89">
        <v>250</v>
      </c>
      <c r="BW81" s="90">
        <f t="shared" si="157"/>
        <v>0</v>
      </c>
      <c r="BX81" s="90"/>
      <c r="BY81" s="91"/>
      <c r="BZ81" s="90">
        <f t="shared" si="158"/>
        <v>0</v>
      </c>
      <c r="CA81" s="90">
        <f t="shared" si="159"/>
        <v>0</v>
      </c>
      <c r="CB81" s="90">
        <f t="shared" si="160"/>
        <v>0</v>
      </c>
      <c r="CC81" s="90"/>
      <c r="CD81" s="90">
        <f t="shared" si="161"/>
        <v>0</v>
      </c>
      <c r="CE81" s="90">
        <f t="shared" si="162"/>
        <v>0</v>
      </c>
      <c r="CF81" s="89"/>
      <c r="CG81" s="89">
        <v>250</v>
      </c>
      <c r="CH81" s="90">
        <f t="shared" si="163"/>
        <v>0</v>
      </c>
      <c r="CI81" s="90"/>
      <c r="CJ81" s="91"/>
      <c r="CK81" s="90">
        <f t="shared" si="164"/>
        <v>0</v>
      </c>
      <c r="CL81" s="90">
        <f t="shared" si="165"/>
        <v>0</v>
      </c>
      <c r="CM81" s="90">
        <f t="shared" si="166"/>
        <v>0</v>
      </c>
      <c r="CN81" s="90"/>
      <c r="CO81" s="90">
        <f t="shared" si="167"/>
        <v>0</v>
      </c>
      <c r="CP81" s="90">
        <f t="shared" si="168"/>
        <v>0</v>
      </c>
      <c r="CQ81" s="89"/>
      <c r="CR81" s="89">
        <f t="shared" si="225"/>
        <v>750</v>
      </c>
      <c r="CS81" s="90">
        <f t="shared" si="225"/>
        <v>0</v>
      </c>
      <c r="CT81" s="90">
        <f t="shared" si="225"/>
        <v>0</v>
      </c>
      <c r="CU81" s="90">
        <f t="shared" si="225"/>
        <v>0</v>
      </c>
      <c r="CV81" s="90">
        <f t="shared" si="225"/>
        <v>0</v>
      </c>
      <c r="CW81" s="90">
        <f t="shared" si="231"/>
        <v>0</v>
      </c>
      <c r="CX81" s="90">
        <f t="shared" si="226"/>
        <v>0</v>
      </c>
      <c r="CY81" s="90">
        <f t="shared" si="226"/>
        <v>0</v>
      </c>
      <c r="CZ81" s="90">
        <f t="shared" si="171"/>
        <v>0</v>
      </c>
      <c r="DA81" s="90">
        <f t="shared" si="172"/>
        <v>0</v>
      </c>
      <c r="DB81" s="89">
        <f t="shared" si="173"/>
        <v>0</v>
      </c>
      <c r="DC81" s="191">
        <f t="shared" si="227"/>
        <v>1500</v>
      </c>
      <c r="DD81" s="191">
        <f t="shared" si="227"/>
        <v>750</v>
      </c>
      <c r="DE81" s="191">
        <f t="shared" si="227"/>
        <v>0</v>
      </c>
      <c r="DF81" s="191">
        <f t="shared" si="227"/>
        <v>0</v>
      </c>
      <c r="DG81" s="191">
        <f t="shared" si="227"/>
        <v>750</v>
      </c>
      <c r="DH81" s="191">
        <f t="shared" si="227"/>
        <v>150</v>
      </c>
      <c r="DI81" s="191">
        <f t="shared" si="227"/>
        <v>0</v>
      </c>
      <c r="DJ81" s="191">
        <f t="shared" si="227"/>
        <v>0</v>
      </c>
      <c r="DK81" s="191">
        <f t="shared" si="227"/>
        <v>150</v>
      </c>
      <c r="DL81" s="191">
        <f t="shared" si="227"/>
        <v>600</v>
      </c>
      <c r="DM81" s="191">
        <f t="shared" si="227"/>
        <v>197</v>
      </c>
      <c r="DN81" s="89">
        <v>250</v>
      </c>
      <c r="DO81" s="90">
        <f t="shared" si="175"/>
        <v>0</v>
      </c>
      <c r="DP81" s="90"/>
      <c r="DQ81" s="91"/>
      <c r="DR81" s="90">
        <f t="shared" si="176"/>
        <v>0</v>
      </c>
      <c r="DS81" s="90">
        <f t="shared" si="177"/>
        <v>0</v>
      </c>
      <c r="DT81" s="90">
        <f t="shared" si="178"/>
        <v>0</v>
      </c>
      <c r="DU81" s="90"/>
      <c r="DV81" s="90">
        <f t="shared" si="179"/>
        <v>0</v>
      </c>
      <c r="DW81" s="90">
        <f t="shared" si="180"/>
        <v>0</v>
      </c>
      <c r="DX81" s="89"/>
      <c r="DY81" s="89">
        <v>250</v>
      </c>
      <c r="DZ81" s="90">
        <f t="shared" si="181"/>
        <v>0</v>
      </c>
      <c r="EA81" s="90"/>
      <c r="EB81" s="91"/>
      <c r="EC81" s="90">
        <f t="shared" si="182"/>
        <v>0</v>
      </c>
      <c r="ED81" s="90">
        <f t="shared" si="183"/>
        <v>0</v>
      </c>
      <c r="EE81" s="90">
        <f t="shared" si="184"/>
        <v>0</v>
      </c>
      <c r="EF81" s="90"/>
      <c r="EG81" s="90">
        <f t="shared" si="185"/>
        <v>0</v>
      </c>
      <c r="EH81" s="90">
        <f t="shared" si="186"/>
        <v>0</v>
      </c>
      <c r="EI81" s="89"/>
      <c r="EJ81" s="89">
        <v>250</v>
      </c>
      <c r="EK81" s="90">
        <f t="shared" si="187"/>
        <v>0</v>
      </c>
      <c r="EL81" s="90"/>
      <c r="EM81" s="91"/>
      <c r="EN81" s="90">
        <f t="shared" si="188"/>
        <v>0</v>
      </c>
      <c r="EO81" s="90">
        <f t="shared" si="189"/>
        <v>0</v>
      </c>
      <c r="EP81" s="90">
        <f t="shared" si="190"/>
        <v>0</v>
      </c>
      <c r="EQ81" s="90"/>
      <c r="ER81" s="90">
        <f t="shared" si="191"/>
        <v>0</v>
      </c>
      <c r="ES81" s="90">
        <f t="shared" si="192"/>
        <v>0</v>
      </c>
      <c r="ET81" s="89"/>
      <c r="EU81" s="89">
        <f t="shared" si="193"/>
        <v>750</v>
      </c>
      <c r="EV81" s="90">
        <f t="shared" si="193"/>
        <v>0</v>
      </c>
      <c r="EW81" s="90">
        <f t="shared" si="193"/>
        <v>0</v>
      </c>
      <c r="EX81" s="90">
        <f t="shared" si="193"/>
        <v>0</v>
      </c>
      <c r="EY81" s="90">
        <f t="shared" si="193"/>
        <v>0</v>
      </c>
      <c r="EZ81" s="90">
        <f t="shared" si="232"/>
        <v>0</v>
      </c>
      <c r="FA81" s="90">
        <f t="shared" si="194"/>
        <v>0</v>
      </c>
      <c r="FB81" s="90">
        <f t="shared" si="194"/>
        <v>0</v>
      </c>
      <c r="FC81" s="90">
        <f t="shared" si="195"/>
        <v>0</v>
      </c>
      <c r="FD81" s="90">
        <f t="shared" si="196"/>
        <v>0</v>
      </c>
      <c r="FE81" s="89">
        <f t="shared" si="197"/>
        <v>0</v>
      </c>
      <c r="FF81" s="191">
        <f t="shared" si="228"/>
        <v>2250</v>
      </c>
      <c r="FG81" s="191">
        <f t="shared" si="228"/>
        <v>750</v>
      </c>
      <c r="FH81" s="191">
        <f t="shared" si="228"/>
        <v>0</v>
      </c>
      <c r="FI81" s="191">
        <f t="shared" si="228"/>
        <v>0</v>
      </c>
      <c r="FJ81" s="191">
        <f t="shared" si="228"/>
        <v>750</v>
      </c>
      <c r="FK81" s="191">
        <f t="shared" si="228"/>
        <v>150</v>
      </c>
      <c r="FL81" s="191">
        <f t="shared" si="228"/>
        <v>0</v>
      </c>
      <c r="FM81" s="191">
        <f t="shared" si="228"/>
        <v>0</v>
      </c>
      <c r="FN81" s="191">
        <f t="shared" si="228"/>
        <v>150</v>
      </c>
      <c r="FO81" s="191">
        <f t="shared" si="228"/>
        <v>600</v>
      </c>
      <c r="FP81" s="191">
        <f t="shared" si="228"/>
        <v>197</v>
      </c>
      <c r="FQ81" s="89">
        <v>250</v>
      </c>
      <c r="FR81" s="90">
        <f t="shared" si="199"/>
        <v>0</v>
      </c>
      <c r="FS81" s="90"/>
      <c r="FT81" s="91"/>
      <c r="FU81" s="90">
        <f t="shared" si="200"/>
        <v>0</v>
      </c>
      <c r="FV81" s="90">
        <f t="shared" si="201"/>
        <v>0</v>
      </c>
      <c r="FW81" s="90">
        <f t="shared" si="202"/>
        <v>0</v>
      </c>
      <c r="FX81" s="90"/>
      <c r="FY81" s="90">
        <f t="shared" si="203"/>
        <v>0</v>
      </c>
      <c r="FZ81" s="90">
        <f t="shared" si="204"/>
        <v>0</v>
      </c>
      <c r="GA81" s="89"/>
      <c r="GB81" s="89">
        <v>250</v>
      </c>
      <c r="GC81" s="90">
        <f t="shared" si="205"/>
        <v>0</v>
      </c>
      <c r="GD81" s="90"/>
      <c r="GE81" s="91"/>
      <c r="GF81" s="90">
        <f t="shared" si="206"/>
        <v>0</v>
      </c>
      <c r="GG81" s="90">
        <f t="shared" si="207"/>
        <v>0</v>
      </c>
      <c r="GH81" s="90">
        <f t="shared" si="208"/>
        <v>0</v>
      </c>
      <c r="GI81" s="90"/>
      <c r="GJ81" s="90">
        <f t="shared" si="209"/>
        <v>0</v>
      </c>
      <c r="GK81" s="90">
        <f t="shared" si="210"/>
        <v>0</v>
      </c>
      <c r="GL81" s="89"/>
      <c r="GM81" s="89">
        <v>250</v>
      </c>
      <c r="GN81" s="90">
        <f t="shared" si="211"/>
        <v>0</v>
      </c>
      <c r="GO81" s="90"/>
      <c r="GP81" s="91"/>
      <c r="GQ81" s="90">
        <f t="shared" si="212"/>
        <v>0</v>
      </c>
      <c r="GR81" s="90">
        <f t="shared" si="213"/>
        <v>0</v>
      </c>
      <c r="GS81" s="90">
        <f t="shared" si="214"/>
        <v>0</v>
      </c>
      <c r="GT81" s="90"/>
      <c r="GU81" s="90">
        <f t="shared" si="215"/>
        <v>0</v>
      </c>
      <c r="GV81" s="90">
        <f t="shared" si="216"/>
        <v>0</v>
      </c>
      <c r="GW81" s="89"/>
      <c r="GX81" s="89">
        <f t="shared" si="217"/>
        <v>750</v>
      </c>
      <c r="GY81" s="90">
        <f t="shared" si="217"/>
        <v>0</v>
      </c>
      <c r="GZ81" s="90">
        <f t="shared" si="217"/>
        <v>0</v>
      </c>
      <c r="HA81" s="90">
        <f t="shared" si="217"/>
        <v>0</v>
      </c>
      <c r="HB81" s="90">
        <f t="shared" si="217"/>
        <v>0</v>
      </c>
      <c r="HC81" s="90">
        <f t="shared" si="233"/>
        <v>0</v>
      </c>
      <c r="HD81" s="90">
        <f t="shared" si="218"/>
        <v>0</v>
      </c>
      <c r="HE81" s="90">
        <f t="shared" si="218"/>
        <v>0</v>
      </c>
      <c r="HF81" s="90">
        <f t="shared" si="219"/>
        <v>0</v>
      </c>
      <c r="HG81" s="90">
        <f t="shared" si="220"/>
        <v>0</v>
      </c>
      <c r="HH81" s="89">
        <f t="shared" si="221"/>
        <v>0</v>
      </c>
      <c r="HI81" s="90">
        <f t="shared" si="229"/>
        <v>3000</v>
      </c>
      <c r="HJ81" s="90">
        <f t="shared" si="229"/>
        <v>750</v>
      </c>
      <c r="HK81" s="90">
        <f t="shared" si="229"/>
        <v>0</v>
      </c>
      <c r="HL81" s="90">
        <f t="shared" si="229"/>
        <v>0</v>
      </c>
      <c r="HM81" s="90">
        <f t="shared" si="229"/>
        <v>750</v>
      </c>
      <c r="HN81" s="90">
        <f t="shared" si="229"/>
        <v>50</v>
      </c>
      <c r="HO81" s="90">
        <f t="shared" si="229"/>
        <v>0</v>
      </c>
      <c r="HP81" s="90">
        <f t="shared" si="229"/>
        <v>0</v>
      </c>
      <c r="HQ81" s="90">
        <f t="shared" si="229"/>
        <v>50</v>
      </c>
      <c r="HR81" s="90">
        <f t="shared" si="229"/>
        <v>700</v>
      </c>
      <c r="HS81" s="90">
        <f t="shared" si="229"/>
        <v>197</v>
      </c>
      <c r="HT81" s="159">
        <f t="shared" si="234"/>
        <v>750</v>
      </c>
      <c r="HU81" s="131">
        <f t="shared" si="235"/>
        <v>750</v>
      </c>
      <c r="HV81" s="131">
        <f t="shared" si="236"/>
        <v>750</v>
      </c>
      <c r="HW81" s="84"/>
      <c r="HX81" s="84">
        <f t="shared" si="237"/>
        <v>197</v>
      </c>
      <c r="HY81" s="84"/>
      <c r="HZ81" s="84"/>
      <c r="IA81" s="84"/>
      <c r="IB81" s="84"/>
      <c r="IC81" s="84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</row>
    <row r="82" spans="1:319" s="2" customFormat="1" ht="15.75" customHeight="1" x14ac:dyDescent="0.25">
      <c r="A82" s="33">
        <v>301</v>
      </c>
      <c r="B82" s="37">
        <v>31</v>
      </c>
      <c r="C82" s="37"/>
      <c r="D82" s="37"/>
      <c r="E82" s="37"/>
      <c r="F82" s="19" t="s">
        <v>396</v>
      </c>
      <c r="G82" s="146" t="s">
        <v>375</v>
      </c>
      <c r="H82" s="17" t="s">
        <v>397</v>
      </c>
      <c r="I82" s="87">
        <v>61006035653</v>
      </c>
      <c r="J82" s="34" t="s">
        <v>72</v>
      </c>
      <c r="K82" s="92" t="s">
        <v>71</v>
      </c>
      <c r="L82" s="34" t="s">
        <v>948</v>
      </c>
      <c r="M82" s="34">
        <v>177</v>
      </c>
      <c r="N82" s="34" t="s">
        <v>1242</v>
      </c>
      <c r="O82" s="34"/>
      <c r="P82" s="100" t="s">
        <v>135</v>
      </c>
      <c r="Q82" s="255"/>
      <c r="R82" s="39" t="s">
        <v>240</v>
      </c>
      <c r="S82" s="89">
        <v>250</v>
      </c>
      <c r="T82" s="90">
        <f t="shared" si="132"/>
        <v>250</v>
      </c>
      <c r="U82" s="90"/>
      <c r="V82" s="91"/>
      <c r="W82" s="90">
        <f t="shared" si="133"/>
        <v>250</v>
      </c>
      <c r="X82" s="90">
        <f t="shared" si="134"/>
        <v>50</v>
      </c>
      <c r="Y82" s="90">
        <f t="shared" si="135"/>
        <v>0</v>
      </c>
      <c r="Z82" s="90"/>
      <c r="AA82" s="90">
        <f t="shared" si="136"/>
        <v>50</v>
      </c>
      <c r="AB82" s="90">
        <f t="shared" si="137"/>
        <v>200</v>
      </c>
      <c r="AC82" s="89">
        <v>32</v>
      </c>
      <c r="AD82" s="89">
        <v>250</v>
      </c>
      <c r="AE82" s="90">
        <f t="shared" si="138"/>
        <v>250</v>
      </c>
      <c r="AF82" s="90"/>
      <c r="AG82" s="91"/>
      <c r="AH82" s="90">
        <f t="shared" si="139"/>
        <v>250</v>
      </c>
      <c r="AI82" s="90">
        <v>0</v>
      </c>
      <c r="AJ82" s="90">
        <v>0</v>
      </c>
      <c r="AK82" s="90"/>
      <c r="AL82" s="90">
        <f t="shared" si="140"/>
        <v>0</v>
      </c>
      <c r="AM82" s="90">
        <f t="shared" si="141"/>
        <v>250</v>
      </c>
      <c r="AN82" s="177">
        <v>60</v>
      </c>
      <c r="AO82" s="89">
        <v>250</v>
      </c>
      <c r="AP82" s="90">
        <f t="shared" si="142"/>
        <v>250</v>
      </c>
      <c r="AQ82" s="90"/>
      <c r="AR82" s="91"/>
      <c r="AS82" s="90">
        <f t="shared" si="143"/>
        <v>250</v>
      </c>
      <c r="AT82" s="90">
        <v>0</v>
      </c>
      <c r="AU82" s="90">
        <v>0</v>
      </c>
      <c r="AV82" s="90"/>
      <c r="AW82" s="90">
        <f t="shared" si="144"/>
        <v>0</v>
      </c>
      <c r="AX82" s="90">
        <f t="shared" si="145"/>
        <v>250</v>
      </c>
      <c r="AY82" s="89">
        <v>72</v>
      </c>
      <c r="AZ82" s="89">
        <f t="shared" si="223"/>
        <v>750</v>
      </c>
      <c r="BA82" s="90">
        <f t="shared" si="223"/>
        <v>750</v>
      </c>
      <c r="BB82" s="90">
        <f t="shared" si="223"/>
        <v>0</v>
      </c>
      <c r="BC82" s="90">
        <f t="shared" si="223"/>
        <v>0</v>
      </c>
      <c r="BD82" s="90">
        <f t="shared" si="223"/>
        <v>750</v>
      </c>
      <c r="BE82" s="90">
        <f t="shared" si="230"/>
        <v>150</v>
      </c>
      <c r="BF82" s="90">
        <f t="shared" si="224"/>
        <v>0</v>
      </c>
      <c r="BG82" s="90">
        <f t="shared" si="224"/>
        <v>0</v>
      </c>
      <c r="BH82" s="90">
        <f t="shared" si="148"/>
        <v>150</v>
      </c>
      <c r="BI82" s="90">
        <f t="shared" si="149"/>
        <v>600</v>
      </c>
      <c r="BJ82" s="89">
        <f t="shared" si="150"/>
        <v>164</v>
      </c>
      <c r="BK82" s="89">
        <v>250</v>
      </c>
      <c r="BL82" s="90">
        <f t="shared" si="151"/>
        <v>0</v>
      </c>
      <c r="BM82" s="90"/>
      <c r="BN82" s="91"/>
      <c r="BO82" s="90">
        <f t="shared" si="152"/>
        <v>0</v>
      </c>
      <c r="BP82" s="90">
        <f t="shared" si="153"/>
        <v>0</v>
      </c>
      <c r="BQ82" s="90">
        <f t="shared" si="154"/>
        <v>0</v>
      </c>
      <c r="BR82" s="90"/>
      <c r="BS82" s="90">
        <f t="shared" si="155"/>
        <v>0</v>
      </c>
      <c r="BT82" s="90">
        <f t="shared" si="156"/>
        <v>0</v>
      </c>
      <c r="BU82" s="89"/>
      <c r="BV82" s="89">
        <v>250</v>
      </c>
      <c r="BW82" s="90">
        <f t="shared" si="157"/>
        <v>0</v>
      </c>
      <c r="BX82" s="90"/>
      <c r="BY82" s="91"/>
      <c r="BZ82" s="90">
        <f t="shared" si="158"/>
        <v>0</v>
      </c>
      <c r="CA82" s="90">
        <f t="shared" si="159"/>
        <v>0</v>
      </c>
      <c r="CB82" s="90">
        <f t="shared" si="160"/>
        <v>0</v>
      </c>
      <c r="CC82" s="90"/>
      <c r="CD82" s="90">
        <f t="shared" si="161"/>
        <v>0</v>
      </c>
      <c r="CE82" s="90">
        <f t="shared" si="162"/>
        <v>0</v>
      </c>
      <c r="CF82" s="89"/>
      <c r="CG82" s="89">
        <v>250</v>
      </c>
      <c r="CH82" s="90">
        <f t="shared" si="163"/>
        <v>0</v>
      </c>
      <c r="CI82" s="90"/>
      <c r="CJ82" s="91"/>
      <c r="CK82" s="90">
        <f t="shared" si="164"/>
        <v>0</v>
      </c>
      <c r="CL82" s="90">
        <f t="shared" si="165"/>
        <v>0</v>
      </c>
      <c r="CM82" s="90">
        <f t="shared" si="166"/>
        <v>0</v>
      </c>
      <c r="CN82" s="90"/>
      <c r="CO82" s="90">
        <f t="shared" si="167"/>
        <v>0</v>
      </c>
      <c r="CP82" s="90">
        <f t="shared" si="168"/>
        <v>0</v>
      </c>
      <c r="CQ82" s="89"/>
      <c r="CR82" s="89">
        <f t="shared" si="225"/>
        <v>750</v>
      </c>
      <c r="CS82" s="90">
        <f t="shared" si="225"/>
        <v>0</v>
      </c>
      <c r="CT82" s="90">
        <f t="shared" si="225"/>
        <v>0</v>
      </c>
      <c r="CU82" s="90">
        <f t="shared" si="225"/>
        <v>0</v>
      </c>
      <c r="CV82" s="90">
        <f t="shared" si="225"/>
        <v>0</v>
      </c>
      <c r="CW82" s="90">
        <f t="shared" si="231"/>
        <v>0</v>
      </c>
      <c r="CX82" s="90">
        <f t="shared" si="226"/>
        <v>0</v>
      </c>
      <c r="CY82" s="90">
        <f t="shared" si="226"/>
        <v>0</v>
      </c>
      <c r="CZ82" s="90">
        <f t="shared" si="171"/>
        <v>0</v>
      </c>
      <c r="DA82" s="90">
        <f t="shared" si="172"/>
        <v>0</v>
      </c>
      <c r="DB82" s="89">
        <f t="shared" si="173"/>
        <v>0</v>
      </c>
      <c r="DC82" s="191">
        <f t="shared" si="227"/>
        <v>1500</v>
      </c>
      <c r="DD82" s="191">
        <f t="shared" si="227"/>
        <v>750</v>
      </c>
      <c r="DE82" s="191">
        <f t="shared" si="227"/>
        <v>0</v>
      </c>
      <c r="DF82" s="191">
        <f t="shared" si="227"/>
        <v>0</v>
      </c>
      <c r="DG82" s="191">
        <f t="shared" si="227"/>
        <v>750</v>
      </c>
      <c r="DH82" s="191">
        <f t="shared" si="227"/>
        <v>150</v>
      </c>
      <c r="DI82" s="191">
        <f t="shared" si="227"/>
        <v>0</v>
      </c>
      <c r="DJ82" s="191">
        <f t="shared" si="227"/>
        <v>0</v>
      </c>
      <c r="DK82" s="191">
        <f t="shared" si="227"/>
        <v>150</v>
      </c>
      <c r="DL82" s="191">
        <f t="shared" si="227"/>
        <v>600</v>
      </c>
      <c r="DM82" s="191">
        <f t="shared" si="227"/>
        <v>164</v>
      </c>
      <c r="DN82" s="89">
        <v>250</v>
      </c>
      <c r="DO82" s="90">
        <f t="shared" si="175"/>
        <v>0</v>
      </c>
      <c r="DP82" s="90"/>
      <c r="DQ82" s="91"/>
      <c r="DR82" s="90">
        <f t="shared" si="176"/>
        <v>0</v>
      </c>
      <c r="DS82" s="90">
        <f t="shared" si="177"/>
        <v>0</v>
      </c>
      <c r="DT82" s="90">
        <f t="shared" si="178"/>
        <v>0</v>
      </c>
      <c r="DU82" s="90"/>
      <c r="DV82" s="90">
        <f t="shared" si="179"/>
        <v>0</v>
      </c>
      <c r="DW82" s="90">
        <f t="shared" si="180"/>
        <v>0</v>
      </c>
      <c r="DX82" s="89"/>
      <c r="DY82" s="89">
        <v>250</v>
      </c>
      <c r="DZ82" s="90">
        <f t="shared" si="181"/>
        <v>0</v>
      </c>
      <c r="EA82" s="90"/>
      <c r="EB82" s="91"/>
      <c r="EC82" s="90">
        <f t="shared" si="182"/>
        <v>0</v>
      </c>
      <c r="ED82" s="90">
        <f t="shared" si="183"/>
        <v>0</v>
      </c>
      <c r="EE82" s="90">
        <f t="shared" si="184"/>
        <v>0</v>
      </c>
      <c r="EF82" s="90"/>
      <c r="EG82" s="90">
        <f t="shared" si="185"/>
        <v>0</v>
      </c>
      <c r="EH82" s="90">
        <f t="shared" si="186"/>
        <v>0</v>
      </c>
      <c r="EI82" s="89"/>
      <c r="EJ82" s="89">
        <v>250</v>
      </c>
      <c r="EK82" s="90">
        <f t="shared" si="187"/>
        <v>0</v>
      </c>
      <c r="EL82" s="90"/>
      <c r="EM82" s="91"/>
      <c r="EN82" s="90">
        <f t="shared" si="188"/>
        <v>0</v>
      </c>
      <c r="EO82" s="90">
        <f t="shared" si="189"/>
        <v>0</v>
      </c>
      <c r="EP82" s="90">
        <f t="shared" si="190"/>
        <v>0</v>
      </c>
      <c r="EQ82" s="90"/>
      <c r="ER82" s="90">
        <f t="shared" si="191"/>
        <v>0</v>
      </c>
      <c r="ES82" s="90">
        <f t="shared" si="192"/>
        <v>0</v>
      </c>
      <c r="ET82" s="89"/>
      <c r="EU82" s="89">
        <f t="shared" si="193"/>
        <v>750</v>
      </c>
      <c r="EV82" s="90">
        <f t="shared" si="193"/>
        <v>0</v>
      </c>
      <c r="EW82" s="90">
        <f t="shared" si="193"/>
        <v>0</v>
      </c>
      <c r="EX82" s="90">
        <f t="shared" si="193"/>
        <v>0</v>
      </c>
      <c r="EY82" s="90">
        <f t="shared" si="193"/>
        <v>0</v>
      </c>
      <c r="EZ82" s="90">
        <f t="shared" si="232"/>
        <v>0</v>
      </c>
      <c r="FA82" s="90">
        <f t="shared" si="194"/>
        <v>0</v>
      </c>
      <c r="FB82" s="90">
        <f t="shared" si="194"/>
        <v>0</v>
      </c>
      <c r="FC82" s="90">
        <f t="shared" si="195"/>
        <v>0</v>
      </c>
      <c r="FD82" s="90">
        <f t="shared" si="196"/>
        <v>0</v>
      </c>
      <c r="FE82" s="89">
        <f t="shared" si="197"/>
        <v>0</v>
      </c>
      <c r="FF82" s="191">
        <f t="shared" si="228"/>
        <v>2250</v>
      </c>
      <c r="FG82" s="191">
        <f t="shared" si="228"/>
        <v>750</v>
      </c>
      <c r="FH82" s="191">
        <f t="shared" si="228"/>
        <v>0</v>
      </c>
      <c r="FI82" s="191">
        <f t="shared" si="228"/>
        <v>0</v>
      </c>
      <c r="FJ82" s="191">
        <f t="shared" si="228"/>
        <v>750</v>
      </c>
      <c r="FK82" s="191">
        <f t="shared" si="228"/>
        <v>150</v>
      </c>
      <c r="FL82" s="191">
        <f t="shared" si="228"/>
        <v>0</v>
      </c>
      <c r="FM82" s="191">
        <f t="shared" si="228"/>
        <v>0</v>
      </c>
      <c r="FN82" s="191">
        <f t="shared" si="228"/>
        <v>150</v>
      </c>
      <c r="FO82" s="191">
        <f t="shared" si="228"/>
        <v>600</v>
      </c>
      <c r="FP82" s="191">
        <f t="shared" si="228"/>
        <v>164</v>
      </c>
      <c r="FQ82" s="89">
        <v>250</v>
      </c>
      <c r="FR82" s="90">
        <f t="shared" si="199"/>
        <v>0</v>
      </c>
      <c r="FS82" s="90"/>
      <c r="FT82" s="91"/>
      <c r="FU82" s="90">
        <f t="shared" si="200"/>
        <v>0</v>
      </c>
      <c r="FV82" s="90">
        <f t="shared" si="201"/>
        <v>0</v>
      </c>
      <c r="FW82" s="90">
        <f t="shared" si="202"/>
        <v>0</v>
      </c>
      <c r="FX82" s="90"/>
      <c r="FY82" s="90">
        <f t="shared" si="203"/>
        <v>0</v>
      </c>
      <c r="FZ82" s="90">
        <f t="shared" si="204"/>
        <v>0</v>
      </c>
      <c r="GA82" s="89"/>
      <c r="GB82" s="89">
        <v>250</v>
      </c>
      <c r="GC82" s="90">
        <f t="shared" si="205"/>
        <v>0</v>
      </c>
      <c r="GD82" s="90"/>
      <c r="GE82" s="91"/>
      <c r="GF82" s="90">
        <f t="shared" si="206"/>
        <v>0</v>
      </c>
      <c r="GG82" s="90">
        <f t="shared" si="207"/>
        <v>0</v>
      </c>
      <c r="GH82" s="90">
        <f t="shared" si="208"/>
        <v>0</v>
      </c>
      <c r="GI82" s="90"/>
      <c r="GJ82" s="90">
        <f t="shared" si="209"/>
        <v>0</v>
      </c>
      <c r="GK82" s="90">
        <f t="shared" si="210"/>
        <v>0</v>
      </c>
      <c r="GL82" s="89"/>
      <c r="GM82" s="89">
        <v>250</v>
      </c>
      <c r="GN82" s="90">
        <f t="shared" si="211"/>
        <v>0</v>
      </c>
      <c r="GO82" s="90"/>
      <c r="GP82" s="91"/>
      <c r="GQ82" s="90">
        <f t="shared" si="212"/>
        <v>0</v>
      </c>
      <c r="GR82" s="90">
        <f t="shared" si="213"/>
        <v>0</v>
      </c>
      <c r="GS82" s="90">
        <f t="shared" si="214"/>
        <v>0</v>
      </c>
      <c r="GT82" s="90"/>
      <c r="GU82" s="90">
        <f t="shared" si="215"/>
        <v>0</v>
      </c>
      <c r="GV82" s="90">
        <f t="shared" si="216"/>
        <v>0</v>
      </c>
      <c r="GW82" s="89"/>
      <c r="GX82" s="89">
        <f t="shared" si="217"/>
        <v>750</v>
      </c>
      <c r="GY82" s="90">
        <f t="shared" si="217"/>
        <v>0</v>
      </c>
      <c r="GZ82" s="90">
        <f t="shared" si="217"/>
        <v>0</v>
      </c>
      <c r="HA82" s="90">
        <f t="shared" si="217"/>
        <v>0</v>
      </c>
      <c r="HB82" s="90">
        <f t="shared" si="217"/>
        <v>0</v>
      </c>
      <c r="HC82" s="90">
        <f t="shared" si="233"/>
        <v>0</v>
      </c>
      <c r="HD82" s="90">
        <f t="shared" si="218"/>
        <v>0</v>
      </c>
      <c r="HE82" s="90">
        <f t="shared" si="218"/>
        <v>0</v>
      </c>
      <c r="HF82" s="90">
        <f t="shared" si="219"/>
        <v>0</v>
      </c>
      <c r="HG82" s="90">
        <f t="shared" si="220"/>
        <v>0</v>
      </c>
      <c r="HH82" s="89">
        <f t="shared" si="221"/>
        <v>0</v>
      </c>
      <c r="HI82" s="90">
        <f t="shared" si="229"/>
        <v>3000</v>
      </c>
      <c r="HJ82" s="90">
        <f t="shared" si="229"/>
        <v>750</v>
      </c>
      <c r="HK82" s="90">
        <f t="shared" si="229"/>
        <v>0</v>
      </c>
      <c r="HL82" s="90">
        <f t="shared" si="229"/>
        <v>0</v>
      </c>
      <c r="HM82" s="90">
        <f t="shared" si="229"/>
        <v>750</v>
      </c>
      <c r="HN82" s="90">
        <f t="shared" si="229"/>
        <v>50</v>
      </c>
      <c r="HO82" s="90">
        <f t="shared" si="229"/>
        <v>0</v>
      </c>
      <c r="HP82" s="90">
        <f t="shared" si="229"/>
        <v>0</v>
      </c>
      <c r="HQ82" s="90">
        <f t="shared" si="229"/>
        <v>50</v>
      </c>
      <c r="HR82" s="90">
        <f t="shared" si="229"/>
        <v>700</v>
      </c>
      <c r="HS82" s="90">
        <f t="shared" si="229"/>
        <v>164</v>
      </c>
      <c r="HT82" s="159">
        <f>BD82+CV82+EY82+HB82</f>
        <v>750</v>
      </c>
      <c r="HU82" s="131">
        <f>BD82+CV82+EY82+FU82+GF82</f>
        <v>750</v>
      </c>
      <c r="HV82" s="131">
        <f>W82+AH82+AS82+BO82+BZ82</f>
        <v>750</v>
      </c>
      <c r="HW82" s="84"/>
      <c r="HX82" s="84">
        <f>AC82+AN82+AY82+BU82+CF82+CQ82+DX82+EI82</f>
        <v>164</v>
      </c>
      <c r="HY82" s="84"/>
      <c r="HZ82" s="84"/>
      <c r="IA82" s="84"/>
      <c r="IB82" s="84"/>
      <c r="IC82" s="84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</row>
    <row r="83" spans="1:319" s="4" customFormat="1" ht="15.75" customHeight="1" x14ac:dyDescent="0.25">
      <c r="A83" s="33">
        <v>302</v>
      </c>
      <c r="B83" s="37">
        <v>32</v>
      </c>
      <c r="C83" s="37"/>
      <c r="D83" s="37"/>
      <c r="E83" s="37"/>
      <c r="F83" s="19" t="s">
        <v>417</v>
      </c>
      <c r="G83" s="146" t="s">
        <v>375</v>
      </c>
      <c r="H83" s="17" t="s">
        <v>418</v>
      </c>
      <c r="I83" s="87">
        <v>61006021844</v>
      </c>
      <c r="J83" s="34" t="s">
        <v>59</v>
      </c>
      <c r="K83" s="92" t="s">
        <v>96</v>
      </c>
      <c r="L83" s="34" t="s">
        <v>953</v>
      </c>
      <c r="M83" s="34">
        <v>193</v>
      </c>
      <c r="N83" s="34" t="s">
        <v>1242</v>
      </c>
      <c r="O83" s="34"/>
      <c r="P83" s="100" t="s">
        <v>135</v>
      </c>
      <c r="Q83" s="254">
        <v>21</v>
      </c>
      <c r="R83" s="39" t="s">
        <v>238</v>
      </c>
      <c r="S83" s="89">
        <v>250</v>
      </c>
      <c r="T83" s="90">
        <f t="shared" si="132"/>
        <v>250</v>
      </c>
      <c r="U83" s="90"/>
      <c r="V83" s="91"/>
      <c r="W83" s="90">
        <f t="shared" si="133"/>
        <v>250</v>
      </c>
      <c r="X83" s="90">
        <f t="shared" si="134"/>
        <v>50</v>
      </c>
      <c r="Y83" s="90">
        <f t="shared" si="135"/>
        <v>0</v>
      </c>
      <c r="Z83" s="90"/>
      <c r="AA83" s="90">
        <f t="shared" si="136"/>
        <v>50</v>
      </c>
      <c r="AB83" s="90">
        <f t="shared" si="137"/>
        <v>200</v>
      </c>
      <c r="AC83" s="89">
        <v>144</v>
      </c>
      <c r="AD83" s="89">
        <v>250</v>
      </c>
      <c r="AE83" s="90">
        <f t="shared" si="138"/>
        <v>250</v>
      </c>
      <c r="AF83" s="90"/>
      <c r="AG83" s="91"/>
      <c r="AH83" s="90">
        <f t="shared" si="139"/>
        <v>250</v>
      </c>
      <c r="AI83" s="90">
        <v>0</v>
      </c>
      <c r="AJ83" s="90">
        <v>0</v>
      </c>
      <c r="AK83" s="90"/>
      <c r="AL83" s="90">
        <f t="shared" si="140"/>
        <v>0</v>
      </c>
      <c r="AM83" s="90">
        <f t="shared" si="141"/>
        <v>250</v>
      </c>
      <c r="AN83" s="177">
        <v>147</v>
      </c>
      <c r="AO83" s="89">
        <v>250</v>
      </c>
      <c r="AP83" s="90">
        <f t="shared" si="142"/>
        <v>250</v>
      </c>
      <c r="AQ83" s="90"/>
      <c r="AR83" s="91"/>
      <c r="AS83" s="90">
        <f t="shared" si="143"/>
        <v>250</v>
      </c>
      <c r="AT83" s="90">
        <v>0</v>
      </c>
      <c r="AU83" s="90">
        <v>0</v>
      </c>
      <c r="AV83" s="90"/>
      <c r="AW83" s="90">
        <f t="shared" si="144"/>
        <v>0</v>
      </c>
      <c r="AX83" s="90">
        <f t="shared" si="145"/>
        <v>250</v>
      </c>
      <c r="AY83" s="89">
        <v>197</v>
      </c>
      <c r="AZ83" s="89">
        <f t="shared" si="223"/>
        <v>750</v>
      </c>
      <c r="BA83" s="90">
        <f t="shared" si="223"/>
        <v>750</v>
      </c>
      <c r="BB83" s="90">
        <f t="shared" si="223"/>
        <v>0</v>
      </c>
      <c r="BC83" s="90">
        <f t="shared" si="223"/>
        <v>0</v>
      </c>
      <c r="BD83" s="90">
        <f t="shared" si="223"/>
        <v>750</v>
      </c>
      <c r="BE83" s="90">
        <f t="shared" si="230"/>
        <v>150</v>
      </c>
      <c r="BF83" s="90">
        <f t="shared" si="224"/>
        <v>0</v>
      </c>
      <c r="BG83" s="90">
        <f t="shared" si="224"/>
        <v>0</v>
      </c>
      <c r="BH83" s="90">
        <f t="shared" si="148"/>
        <v>150</v>
      </c>
      <c r="BI83" s="90">
        <f t="shared" si="149"/>
        <v>600</v>
      </c>
      <c r="BJ83" s="89">
        <f t="shared" si="150"/>
        <v>488</v>
      </c>
      <c r="BK83" s="89">
        <v>250</v>
      </c>
      <c r="BL83" s="90">
        <f t="shared" si="151"/>
        <v>0</v>
      </c>
      <c r="BM83" s="90"/>
      <c r="BN83" s="91"/>
      <c r="BO83" s="90">
        <f t="shared" si="152"/>
        <v>0</v>
      </c>
      <c r="BP83" s="90">
        <f t="shared" si="153"/>
        <v>0</v>
      </c>
      <c r="BQ83" s="90">
        <f t="shared" si="154"/>
        <v>0</v>
      </c>
      <c r="BR83" s="90"/>
      <c r="BS83" s="90">
        <f t="shared" si="155"/>
        <v>0</v>
      </c>
      <c r="BT83" s="90">
        <f t="shared" si="156"/>
        <v>0</v>
      </c>
      <c r="BU83" s="89"/>
      <c r="BV83" s="89">
        <v>250</v>
      </c>
      <c r="BW83" s="90">
        <f t="shared" si="157"/>
        <v>0</v>
      </c>
      <c r="BX83" s="90"/>
      <c r="BY83" s="91"/>
      <c r="BZ83" s="90">
        <f t="shared" si="158"/>
        <v>0</v>
      </c>
      <c r="CA83" s="90">
        <f t="shared" si="159"/>
        <v>0</v>
      </c>
      <c r="CB83" s="90">
        <f t="shared" si="160"/>
        <v>0</v>
      </c>
      <c r="CC83" s="90"/>
      <c r="CD83" s="90">
        <f t="shared" si="161"/>
        <v>0</v>
      </c>
      <c r="CE83" s="90">
        <f t="shared" si="162"/>
        <v>0</v>
      </c>
      <c r="CF83" s="89"/>
      <c r="CG83" s="89">
        <v>250</v>
      </c>
      <c r="CH83" s="90">
        <f t="shared" si="163"/>
        <v>0</v>
      </c>
      <c r="CI83" s="90"/>
      <c r="CJ83" s="91"/>
      <c r="CK83" s="90">
        <f t="shared" si="164"/>
        <v>0</v>
      </c>
      <c r="CL83" s="90">
        <f t="shared" si="165"/>
        <v>0</v>
      </c>
      <c r="CM83" s="90">
        <f t="shared" si="166"/>
        <v>0</v>
      </c>
      <c r="CN83" s="90"/>
      <c r="CO83" s="90">
        <f t="shared" si="167"/>
        <v>0</v>
      </c>
      <c r="CP83" s="90">
        <f t="shared" si="168"/>
        <v>0</v>
      </c>
      <c r="CQ83" s="89"/>
      <c r="CR83" s="89">
        <f t="shared" si="225"/>
        <v>750</v>
      </c>
      <c r="CS83" s="90">
        <f t="shared" si="225"/>
        <v>0</v>
      </c>
      <c r="CT83" s="90">
        <f t="shared" si="225"/>
        <v>0</v>
      </c>
      <c r="CU83" s="90">
        <f t="shared" si="225"/>
        <v>0</v>
      </c>
      <c r="CV83" s="90">
        <f t="shared" si="225"/>
        <v>0</v>
      </c>
      <c r="CW83" s="90">
        <f t="shared" si="231"/>
        <v>0</v>
      </c>
      <c r="CX83" s="90">
        <f t="shared" si="226"/>
        <v>0</v>
      </c>
      <c r="CY83" s="90">
        <f t="shared" si="226"/>
        <v>0</v>
      </c>
      <c r="CZ83" s="90">
        <f t="shared" si="171"/>
        <v>0</v>
      </c>
      <c r="DA83" s="90">
        <f t="shared" si="172"/>
        <v>0</v>
      </c>
      <c r="DB83" s="89">
        <f t="shared" si="173"/>
        <v>0</v>
      </c>
      <c r="DC83" s="191">
        <f t="shared" si="227"/>
        <v>1500</v>
      </c>
      <c r="DD83" s="191">
        <f t="shared" si="227"/>
        <v>750</v>
      </c>
      <c r="DE83" s="191">
        <f t="shared" si="227"/>
        <v>0</v>
      </c>
      <c r="DF83" s="191">
        <f t="shared" si="227"/>
        <v>0</v>
      </c>
      <c r="DG83" s="191">
        <f t="shared" si="227"/>
        <v>750</v>
      </c>
      <c r="DH83" s="191">
        <f t="shared" si="227"/>
        <v>150</v>
      </c>
      <c r="DI83" s="191">
        <f t="shared" si="227"/>
        <v>0</v>
      </c>
      <c r="DJ83" s="191">
        <f t="shared" si="227"/>
        <v>0</v>
      </c>
      <c r="DK83" s="191">
        <f t="shared" si="227"/>
        <v>150</v>
      </c>
      <c r="DL83" s="191">
        <f t="shared" si="227"/>
        <v>600</v>
      </c>
      <c r="DM83" s="191">
        <f t="shared" si="227"/>
        <v>488</v>
      </c>
      <c r="DN83" s="89">
        <v>250</v>
      </c>
      <c r="DO83" s="90">
        <f t="shared" si="175"/>
        <v>0</v>
      </c>
      <c r="DP83" s="90"/>
      <c r="DQ83" s="91"/>
      <c r="DR83" s="90">
        <f t="shared" si="176"/>
        <v>0</v>
      </c>
      <c r="DS83" s="90">
        <f t="shared" si="177"/>
        <v>0</v>
      </c>
      <c r="DT83" s="90">
        <f t="shared" si="178"/>
        <v>0</v>
      </c>
      <c r="DU83" s="90"/>
      <c r="DV83" s="90">
        <f t="shared" si="179"/>
        <v>0</v>
      </c>
      <c r="DW83" s="90">
        <f t="shared" si="180"/>
        <v>0</v>
      </c>
      <c r="DX83" s="89"/>
      <c r="DY83" s="89">
        <v>250</v>
      </c>
      <c r="DZ83" s="90">
        <f t="shared" si="181"/>
        <v>0</v>
      </c>
      <c r="EA83" s="90"/>
      <c r="EB83" s="91"/>
      <c r="EC83" s="90">
        <f t="shared" si="182"/>
        <v>0</v>
      </c>
      <c r="ED83" s="90">
        <f t="shared" si="183"/>
        <v>0</v>
      </c>
      <c r="EE83" s="90">
        <f t="shared" si="184"/>
        <v>0</v>
      </c>
      <c r="EF83" s="90"/>
      <c r="EG83" s="90">
        <f t="shared" si="185"/>
        <v>0</v>
      </c>
      <c r="EH83" s="90">
        <f t="shared" si="186"/>
        <v>0</v>
      </c>
      <c r="EI83" s="89"/>
      <c r="EJ83" s="89">
        <v>250</v>
      </c>
      <c r="EK83" s="90">
        <f t="shared" si="187"/>
        <v>0</v>
      </c>
      <c r="EL83" s="90"/>
      <c r="EM83" s="91"/>
      <c r="EN83" s="90">
        <f t="shared" si="188"/>
        <v>0</v>
      </c>
      <c r="EO83" s="90">
        <f t="shared" si="189"/>
        <v>0</v>
      </c>
      <c r="EP83" s="90">
        <f t="shared" si="190"/>
        <v>0</v>
      </c>
      <c r="EQ83" s="90"/>
      <c r="ER83" s="90">
        <f t="shared" si="191"/>
        <v>0</v>
      </c>
      <c r="ES83" s="90">
        <f t="shared" si="192"/>
        <v>0</v>
      </c>
      <c r="ET83" s="89"/>
      <c r="EU83" s="89">
        <f t="shared" si="193"/>
        <v>750</v>
      </c>
      <c r="EV83" s="90">
        <f t="shared" si="193"/>
        <v>0</v>
      </c>
      <c r="EW83" s="90">
        <f t="shared" si="193"/>
        <v>0</v>
      </c>
      <c r="EX83" s="90">
        <f t="shared" si="193"/>
        <v>0</v>
      </c>
      <c r="EY83" s="90">
        <f t="shared" si="193"/>
        <v>0</v>
      </c>
      <c r="EZ83" s="90">
        <f t="shared" si="232"/>
        <v>0</v>
      </c>
      <c r="FA83" s="90">
        <f t="shared" si="194"/>
        <v>0</v>
      </c>
      <c r="FB83" s="90">
        <f t="shared" si="194"/>
        <v>0</v>
      </c>
      <c r="FC83" s="90">
        <f t="shared" si="195"/>
        <v>0</v>
      </c>
      <c r="FD83" s="90">
        <f t="shared" si="196"/>
        <v>0</v>
      </c>
      <c r="FE83" s="89">
        <f t="shared" si="197"/>
        <v>0</v>
      </c>
      <c r="FF83" s="191">
        <f t="shared" si="228"/>
        <v>2250</v>
      </c>
      <c r="FG83" s="191">
        <f t="shared" si="228"/>
        <v>750</v>
      </c>
      <c r="FH83" s="191">
        <f t="shared" si="228"/>
        <v>0</v>
      </c>
      <c r="FI83" s="191">
        <f t="shared" si="228"/>
        <v>0</v>
      </c>
      <c r="FJ83" s="191">
        <f t="shared" si="228"/>
        <v>750</v>
      </c>
      <c r="FK83" s="191">
        <f t="shared" si="228"/>
        <v>150</v>
      </c>
      <c r="FL83" s="191">
        <f t="shared" si="228"/>
        <v>0</v>
      </c>
      <c r="FM83" s="191">
        <f t="shared" si="228"/>
        <v>0</v>
      </c>
      <c r="FN83" s="191">
        <f t="shared" si="228"/>
        <v>150</v>
      </c>
      <c r="FO83" s="191">
        <f t="shared" si="228"/>
        <v>600</v>
      </c>
      <c r="FP83" s="191">
        <f t="shared" si="228"/>
        <v>488</v>
      </c>
      <c r="FQ83" s="89">
        <v>250</v>
      </c>
      <c r="FR83" s="90">
        <f t="shared" si="199"/>
        <v>0</v>
      </c>
      <c r="FS83" s="90"/>
      <c r="FT83" s="91"/>
      <c r="FU83" s="90">
        <f t="shared" si="200"/>
        <v>0</v>
      </c>
      <c r="FV83" s="90">
        <f t="shared" si="201"/>
        <v>0</v>
      </c>
      <c r="FW83" s="90">
        <f t="shared" si="202"/>
        <v>0</v>
      </c>
      <c r="FX83" s="90"/>
      <c r="FY83" s="90">
        <f t="shared" si="203"/>
        <v>0</v>
      </c>
      <c r="FZ83" s="90">
        <f t="shared" si="204"/>
        <v>0</v>
      </c>
      <c r="GA83" s="89"/>
      <c r="GB83" s="89">
        <v>250</v>
      </c>
      <c r="GC83" s="90">
        <f t="shared" si="205"/>
        <v>0</v>
      </c>
      <c r="GD83" s="90"/>
      <c r="GE83" s="91"/>
      <c r="GF83" s="90">
        <f t="shared" si="206"/>
        <v>0</v>
      </c>
      <c r="GG83" s="90">
        <f t="shared" si="207"/>
        <v>0</v>
      </c>
      <c r="GH83" s="90">
        <f t="shared" si="208"/>
        <v>0</v>
      </c>
      <c r="GI83" s="90"/>
      <c r="GJ83" s="90">
        <f t="shared" si="209"/>
        <v>0</v>
      </c>
      <c r="GK83" s="90">
        <f t="shared" si="210"/>
        <v>0</v>
      </c>
      <c r="GL83" s="89"/>
      <c r="GM83" s="89">
        <v>250</v>
      </c>
      <c r="GN83" s="90">
        <f t="shared" si="211"/>
        <v>0</v>
      </c>
      <c r="GO83" s="90"/>
      <c r="GP83" s="91"/>
      <c r="GQ83" s="90">
        <f t="shared" si="212"/>
        <v>0</v>
      </c>
      <c r="GR83" s="90">
        <f t="shared" si="213"/>
        <v>0</v>
      </c>
      <c r="GS83" s="90">
        <f t="shared" si="214"/>
        <v>0</v>
      </c>
      <c r="GT83" s="90"/>
      <c r="GU83" s="90">
        <f t="shared" si="215"/>
        <v>0</v>
      </c>
      <c r="GV83" s="90">
        <f t="shared" si="216"/>
        <v>0</v>
      </c>
      <c r="GW83" s="89"/>
      <c r="GX83" s="89">
        <f t="shared" si="217"/>
        <v>750</v>
      </c>
      <c r="GY83" s="90">
        <f t="shared" si="217"/>
        <v>0</v>
      </c>
      <c r="GZ83" s="90">
        <f t="shared" si="217"/>
        <v>0</v>
      </c>
      <c r="HA83" s="90">
        <f t="shared" si="217"/>
        <v>0</v>
      </c>
      <c r="HB83" s="90">
        <f t="shared" si="217"/>
        <v>0</v>
      </c>
      <c r="HC83" s="90">
        <f t="shared" si="233"/>
        <v>0</v>
      </c>
      <c r="HD83" s="90">
        <f t="shared" si="218"/>
        <v>0</v>
      </c>
      <c r="HE83" s="90">
        <f t="shared" si="218"/>
        <v>0</v>
      </c>
      <c r="HF83" s="90">
        <f t="shared" si="219"/>
        <v>0</v>
      </c>
      <c r="HG83" s="90">
        <f t="shared" si="220"/>
        <v>0</v>
      </c>
      <c r="HH83" s="89">
        <f t="shared" si="221"/>
        <v>0</v>
      </c>
      <c r="HI83" s="90">
        <f t="shared" si="229"/>
        <v>3000</v>
      </c>
      <c r="HJ83" s="90">
        <f t="shared" si="229"/>
        <v>750</v>
      </c>
      <c r="HK83" s="90">
        <f t="shared" si="229"/>
        <v>0</v>
      </c>
      <c r="HL83" s="90">
        <f t="shared" si="229"/>
        <v>0</v>
      </c>
      <c r="HM83" s="90">
        <f t="shared" si="229"/>
        <v>750</v>
      </c>
      <c r="HN83" s="90">
        <f t="shared" si="229"/>
        <v>50</v>
      </c>
      <c r="HO83" s="90">
        <f t="shared" si="229"/>
        <v>0</v>
      </c>
      <c r="HP83" s="90">
        <f t="shared" si="229"/>
        <v>0</v>
      </c>
      <c r="HQ83" s="90">
        <f t="shared" si="229"/>
        <v>50</v>
      </c>
      <c r="HR83" s="90">
        <f t="shared" si="229"/>
        <v>700</v>
      </c>
      <c r="HS83" s="90">
        <f t="shared" si="229"/>
        <v>488</v>
      </c>
      <c r="HT83" s="159">
        <f t="shared" si="234"/>
        <v>750</v>
      </c>
      <c r="HU83" s="131">
        <f t="shared" si="235"/>
        <v>750</v>
      </c>
      <c r="HV83" s="131">
        <f t="shared" si="236"/>
        <v>750</v>
      </c>
      <c r="HW83" s="84"/>
      <c r="HX83" s="84">
        <f t="shared" si="237"/>
        <v>488</v>
      </c>
      <c r="HY83" s="84"/>
      <c r="HZ83" s="84"/>
      <c r="IA83" s="84"/>
      <c r="IB83" s="84"/>
      <c r="IC83" s="84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</row>
    <row r="84" spans="1:319" s="4" customFormat="1" ht="15.75" x14ac:dyDescent="0.25">
      <c r="A84" s="33">
        <v>303</v>
      </c>
      <c r="B84" s="37">
        <v>33</v>
      </c>
      <c r="C84" s="37"/>
      <c r="D84" s="37"/>
      <c r="E84" s="37"/>
      <c r="F84" s="19" t="s">
        <v>419</v>
      </c>
      <c r="G84" s="146" t="s">
        <v>375</v>
      </c>
      <c r="H84" s="17" t="s">
        <v>420</v>
      </c>
      <c r="I84" s="87">
        <v>61006021808</v>
      </c>
      <c r="J84" s="34" t="s">
        <v>9</v>
      </c>
      <c r="K84" s="92" t="s">
        <v>121</v>
      </c>
      <c r="L84" s="34" t="s">
        <v>954</v>
      </c>
      <c r="M84" s="34">
        <v>191</v>
      </c>
      <c r="N84" s="34" t="s">
        <v>1242</v>
      </c>
      <c r="O84" s="34"/>
      <c r="P84" s="100" t="s">
        <v>135</v>
      </c>
      <c r="Q84" s="255"/>
      <c r="R84" s="39" t="s">
        <v>238</v>
      </c>
      <c r="S84" s="89">
        <v>250</v>
      </c>
      <c r="T84" s="90">
        <f t="shared" si="132"/>
        <v>250</v>
      </c>
      <c r="U84" s="90"/>
      <c r="V84" s="91"/>
      <c r="W84" s="90">
        <f t="shared" si="133"/>
        <v>250</v>
      </c>
      <c r="X84" s="90">
        <f t="shared" si="134"/>
        <v>50</v>
      </c>
      <c r="Y84" s="90">
        <f t="shared" si="135"/>
        <v>0</v>
      </c>
      <c r="Z84" s="90"/>
      <c r="AA84" s="90">
        <f t="shared" si="136"/>
        <v>50</v>
      </c>
      <c r="AB84" s="90">
        <f t="shared" si="137"/>
        <v>200</v>
      </c>
      <c r="AC84" s="89">
        <v>144</v>
      </c>
      <c r="AD84" s="89">
        <v>250</v>
      </c>
      <c r="AE84" s="90">
        <f t="shared" si="138"/>
        <v>250</v>
      </c>
      <c r="AF84" s="90"/>
      <c r="AG84" s="91"/>
      <c r="AH84" s="90">
        <f t="shared" si="139"/>
        <v>250</v>
      </c>
      <c r="AI84" s="90">
        <v>0</v>
      </c>
      <c r="AJ84" s="90">
        <v>0</v>
      </c>
      <c r="AK84" s="90"/>
      <c r="AL84" s="90">
        <f t="shared" si="140"/>
        <v>0</v>
      </c>
      <c r="AM84" s="90">
        <f t="shared" si="141"/>
        <v>250</v>
      </c>
      <c r="AN84" s="177">
        <v>148</v>
      </c>
      <c r="AO84" s="89">
        <v>250</v>
      </c>
      <c r="AP84" s="90">
        <f t="shared" si="142"/>
        <v>250</v>
      </c>
      <c r="AQ84" s="90"/>
      <c r="AR84" s="91"/>
      <c r="AS84" s="90">
        <f t="shared" si="143"/>
        <v>250</v>
      </c>
      <c r="AT84" s="90">
        <v>0</v>
      </c>
      <c r="AU84" s="90">
        <v>0</v>
      </c>
      <c r="AV84" s="90"/>
      <c r="AW84" s="90">
        <f t="shared" si="144"/>
        <v>0</v>
      </c>
      <c r="AX84" s="90">
        <f t="shared" si="145"/>
        <v>250</v>
      </c>
      <c r="AY84" s="89">
        <v>190</v>
      </c>
      <c r="AZ84" s="89">
        <f t="shared" si="223"/>
        <v>750</v>
      </c>
      <c r="BA84" s="90">
        <f t="shared" si="223"/>
        <v>750</v>
      </c>
      <c r="BB84" s="90">
        <f t="shared" si="223"/>
        <v>0</v>
      </c>
      <c r="BC84" s="90">
        <f t="shared" si="223"/>
        <v>0</v>
      </c>
      <c r="BD84" s="90">
        <f t="shared" si="223"/>
        <v>750</v>
      </c>
      <c r="BE84" s="90">
        <f t="shared" si="230"/>
        <v>150</v>
      </c>
      <c r="BF84" s="90">
        <f t="shared" si="224"/>
        <v>0</v>
      </c>
      <c r="BG84" s="90">
        <f t="shared" si="224"/>
        <v>0</v>
      </c>
      <c r="BH84" s="90">
        <f t="shared" si="148"/>
        <v>150</v>
      </c>
      <c r="BI84" s="90">
        <f t="shared" si="149"/>
        <v>600</v>
      </c>
      <c r="BJ84" s="89">
        <f t="shared" si="150"/>
        <v>482</v>
      </c>
      <c r="BK84" s="89">
        <v>250</v>
      </c>
      <c r="BL84" s="90">
        <f t="shared" si="151"/>
        <v>0</v>
      </c>
      <c r="BM84" s="90"/>
      <c r="BN84" s="91"/>
      <c r="BO84" s="90">
        <f t="shared" si="152"/>
        <v>0</v>
      </c>
      <c r="BP84" s="90">
        <f t="shared" si="153"/>
        <v>0</v>
      </c>
      <c r="BQ84" s="90">
        <f t="shared" si="154"/>
        <v>0</v>
      </c>
      <c r="BR84" s="90"/>
      <c r="BS84" s="90">
        <f t="shared" si="155"/>
        <v>0</v>
      </c>
      <c r="BT84" s="90">
        <f t="shared" si="156"/>
        <v>0</v>
      </c>
      <c r="BU84" s="89"/>
      <c r="BV84" s="89">
        <v>250</v>
      </c>
      <c r="BW84" s="90">
        <f t="shared" si="157"/>
        <v>0</v>
      </c>
      <c r="BX84" s="90"/>
      <c r="BY84" s="91"/>
      <c r="BZ84" s="90">
        <f t="shared" si="158"/>
        <v>0</v>
      </c>
      <c r="CA84" s="90">
        <f t="shared" si="159"/>
        <v>0</v>
      </c>
      <c r="CB84" s="90">
        <f t="shared" si="160"/>
        <v>0</v>
      </c>
      <c r="CC84" s="90"/>
      <c r="CD84" s="90">
        <f t="shared" si="161"/>
        <v>0</v>
      </c>
      <c r="CE84" s="90">
        <f t="shared" si="162"/>
        <v>0</v>
      </c>
      <c r="CF84" s="89"/>
      <c r="CG84" s="89">
        <v>250</v>
      </c>
      <c r="CH84" s="90">
        <f t="shared" si="163"/>
        <v>0</v>
      </c>
      <c r="CI84" s="90"/>
      <c r="CJ84" s="91"/>
      <c r="CK84" s="90">
        <f t="shared" si="164"/>
        <v>0</v>
      </c>
      <c r="CL84" s="90">
        <f t="shared" si="165"/>
        <v>0</v>
      </c>
      <c r="CM84" s="90">
        <f t="shared" si="166"/>
        <v>0</v>
      </c>
      <c r="CN84" s="90"/>
      <c r="CO84" s="90">
        <f t="shared" si="167"/>
        <v>0</v>
      </c>
      <c r="CP84" s="90">
        <f t="shared" si="168"/>
        <v>0</v>
      </c>
      <c r="CQ84" s="89"/>
      <c r="CR84" s="89">
        <f t="shared" si="225"/>
        <v>750</v>
      </c>
      <c r="CS84" s="90">
        <f t="shared" si="225"/>
        <v>0</v>
      </c>
      <c r="CT84" s="90">
        <f t="shared" si="225"/>
        <v>0</v>
      </c>
      <c r="CU84" s="90">
        <f t="shared" si="225"/>
        <v>0</v>
      </c>
      <c r="CV84" s="90">
        <f t="shared" si="225"/>
        <v>0</v>
      </c>
      <c r="CW84" s="90">
        <f t="shared" si="231"/>
        <v>0</v>
      </c>
      <c r="CX84" s="90">
        <f t="shared" si="226"/>
        <v>0</v>
      </c>
      <c r="CY84" s="90">
        <f t="shared" si="226"/>
        <v>0</v>
      </c>
      <c r="CZ84" s="90">
        <f t="shared" si="171"/>
        <v>0</v>
      </c>
      <c r="DA84" s="90">
        <f t="shared" si="172"/>
        <v>0</v>
      </c>
      <c r="DB84" s="89">
        <f t="shared" si="173"/>
        <v>0</v>
      </c>
      <c r="DC84" s="191">
        <f t="shared" si="227"/>
        <v>1500</v>
      </c>
      <c r="DD84" s="191">
        <f t="shared" si="227"/>
        <v>750</v>
      </c>
      <c r="DE84" s="191">
        <f t="shared" si="227"/>
        <v>0</v>
      </c>
      <c r="DF84" s="191">
        <f t="shared" si="227"/>
        <v>0</v>
      </c>
      <c r="DG84" s="191">
        <f t="shared" si="227"/>
        <v>750</v>
      </c>
      <c r="DH84" s="191">
        <f t="shared" si="227"/>
        <v>150</v>
      </c>
      <c r="DI84" s="191">
        <f t="shared" si="227"/>
        <v>0</v>
      </c>
      <c r="DJ84" s="191">
        <f t="shared" si="227"/>
        <v>0</v>
      </c>
      <c r="DK84" s="191">
        <f t="shared" si="227"/>
        <v>150</v>
      </c>
      <c r="DL84" s="191">
        <f t="shared" si="227"/>
        <v>600</v>
      </c>
      <c r="DM84" s="191">
        <f t="shared" si="227"/>
        <v>482</v>
      </c>
      <c r="DN84" s="89">
        <v>250</v>
      </c>
      <c r="DO84" s="90">
        <f t="shared" si="175"/>
        <v>0</v>
      </c>
      <c r="DP84" s="90"/>
      <c r="DQ84" s="91"/>
      <c r="DR84" s="90">
        <f t="shared" si="176"/>
        <v>0</v>
      </c>
      <c r="DS84" s="90">
        <f t="shared" si="177"/>
        <v>0</v>
      </c>
      <c r="DT84" s="90">
        <f t="shared" si="178"/>
        <v>0</v>
      </c>
      <c r="DU84" s="90"/>
      <c r="DV84" s="90">
        <f t="shared" si="179"/>
        <v>0</v>
      </c>
      <c r="DW84" s="90">
        <f t="shared" si="180"/>
        <v>0</v>
      </c>
      <c r="DX84" s="89"/>
      <c r="DY84" s="89">
        <v>250</v>
      </c>
      <c r="DZ84" s="90">
        <f t="shared" si="181"/>
        <v>0</v>
      </c>
      <c r="EA84" s="90"/>
      <c r="EB84" s="91"/>
      <c r="EC84" s="90">
        <f t="shared" si="182"/>
        <v>0</v>
      </c>
      <c r="ED84" s="90">
        <f t="shared" si="183"/>
        <v>0</v>
      </c>
      <c r="EE84" s="90">
        <f t="shared" si="184"/>
        <v>0</v>
      </c>
      <c r="EF84" s="90"/>
      <c r="EG84" s="90">
        <f t="shared" si="185"/>
        <v>0</v>
      </c>
      <c r="EH84" s="90">
        <f t="shared" si="186"/>
        <v>0</v>
      </c>
      <c r="EI84" s="89"/>
      <c r="EJ84" s="89">
        <v>250</v>
      </c>
      <c r="EK84" s="90">
        <f t="shared" si="187"/>
        <v>0</v>
      </c>
      <c r="EL84" s="90"/>
      <c r="EM84" s="91"/>
      <c r="EN84" s="90">
        <f t="shared" si="188"/>
        <v>0</v>
      </c>
      <c r="EO84" s="90">
        <f t="shared" si="189"/>
        <v>0</v>
      </c>
      <c r="EP84" s="90">
        <f t="shared" si="190"/>
        <v>0</v>
      </c>
      <c r="EQ84" s="90"/>
      <c r="ER84" s="90">
        <f t="shared" si="191"/>
        <v>0</v>
      </c>
      <c r="ES84" s="90">
        <f t="shared" si="192"/>
        <v>0</v>
      </c>
      <c r="ET84" s="89"/>
      <c r="EU84" s="89">
        <f t="shared" si="193"/>
        <v>750</v>
      </c>
      <c r="EV84" s="90">
        <f t="shared" si="193"/>
        <v>0</v>
      </c>
      <c r="EW84" s="90">
        <f t="shared" si="193"/>
        <v>0</v>
      </c>
      <c r="EX84" s="90">
        <f t="shared" si="193"/>
        <v>0</v>
      </c>
      <c r="EY84" s="90">
        <f t="shared" si="193"/>
        <v>0</v>
      </c>
      <c r="EZ84" s="90">
        <f t="shared" si="232"/>
        <v>0</v>
      </c>
      <c r="FA84" s="90">
        <f t="shared" si="194"/>
        <v>0</v>
      </c>
      <c r="FB84" s="90">
        <f t="shared" si="194"/>
        <v>0</v>
      </c>
      <c r="FC84" s="90">
        <f t="shared" si="195"/>
        <v>0</v>
      </c>
      <c r="FD84" s="90">
        <f t="shared" si="196"/>
        <v>0</v>
      </c>
      <c r="FE84" s="89">
        <f t="shared" si="197"/>
        <v>0</v>
      </c>
      <c r="FF84" s="191">
        <f t="shared" si="228"/>
        <v>2250</v>
      </c>
      <c r="FG84" s="191">
        <f t="shared" si="228"/>
        <v>750</v>
      </c>
      <c r="FH84" s="191">
        <f t="shared" si="228"/>
        <v>0</v>
      </c>
      <c r="FI84" s="191">
        <f t="shared" si="228"/>
        <v>0</v>
      </c>
      <c r="FJ84" s="191">
        <f t="shared" si="228"/>
        <v>750</v>
      </c>
      <c r="FK84" s="191">
        <f t="shared" si="228"/>
        <v>150</v>
      </c>
      <c r="FL84" s="191">
        <f t="shared" si="228"/>
        <v>0</v>
      </c>
      <c r="FM84" s="191">
        <f t="shared" si="228"/>
        <v>0</v>
      </c>
      <c r="FN84" s="191">
        <f t="shared" si="228"/>
        <v>150</v>
      </c>
      <c r="FO84" s="191">
        <f t="shared" si="228"/>
        <v>600</v>
      </c>
      <c r="FP84" s="191">
        <f t="shared" si="228"/>
        <v>482</v>
      </c>
      <c r="FQ84" s="89">
        <v>250</v>
      </c>
      <c r="FR84" s="90">
        <f t="shared" si="199"/>
        <v>0</v>
      </c>
      <c r="FS84" s="90"/>
      <c r="FT84" s="91"/>
      <c r="FU84" s="90">
        <f t="shared" si="200"/>
        <v>0</v>
      </c>
      <c r="FV84" s="90">
        <f t="shared" si="201"/>
        <v>0</v>
      </c>
      <c r="FW84" s="90">
        <f t="shared" si="202"/>
        <v>0</v>
      </c>
      <c r="FX84" s="90"/>
      <c r="FY84" s="90">
        <f t="shared" si="203"/>
        <v>0</v>
      </c>
      <c r="FZ84" s="90">
        <f t="shared" si="204"/>
        <v>0</v>
      </c>
      <c r="GA84" s="89"/>
      <c r="GB84" s="89">
        <v>250</v>
      </c>
      <c r="GC84" s="90">
        <f t="shared" si="205"/>
        <v>0</v>
      </c>
      <c r="GD84" s="90"/>
      <c r="GE84" s="91"/>
      <c r="GF84" s="90">
        <f t="shared" si="206"/>
        <v>0</v>
      </c>
      <c r="GG84" s="90">
        <f t="shared" si="207"/>
        <v>0</v>
      </c>
      <c r="GH84" s="90">
        <f t="shared" si="208"/>
        <v>0</v>
      </c>
      <c r="GI84" s="90"/>
      <c r="GJ84" s="90">
        <f t="shared" si="209"/>
        <v>0</v>
      </c>
      <c r="GK84" s="90">
        <f t="shared" si="210"/>
        <v>0</v>
      </c>
      <c r="GL84" s="89"/>
      <c r="GM84" s="89">
        <v>250</v>
      </c>
      <c r="GN84" s="90">
        <f t="shared" si="211"/>
        <v>0</v>
      </c>
      <c r="GO84" s="90"/>
      <c r="GP84" s="91"/>
      <c r="GQ84" s="90">
        <f t="shared" si="212"/>
        <v>0</v>
      </c>
      <c r="GR84" s="90">
        <f t="shared" si="213"/>
        <v>0</v>
      </c>
      <c r="GS84" s="90">
        <f t="shared" si="214"/>
        <v>0</v>
      </c>
      <c r="GT84" s="90"/>
      <c r="GU84" s="90">
        <f t="shared" si="215"/>
        <v>0</v>
      </c>
      <c r="GV84" s="90">
        <f t="shared" si="216"/>
        <v>0</v>
      </c>
      <c r="GW84" s="89"/>
      <c r="GX84" s="89">
        <f t="shared" si="217"/>
        <v>750</v>
      </c>
      <c r="GY84" s="90">
        <f t="shared" si="217"/>
        <v>0</v>
      </c>
      <c r="GZ84" s="90">
        <f t="shared" si="217"/>
        <v>0</v>
      </c>
      <c r="HA84" s="90">
        <f t="shared" si="217"/>
        <v>0</v>
      </c>
      <c r="HB84" s="90">
        <f t="shared" si="217"/>
        <v>0</v>
      </c>
      <c r="HC84" s="90">
        <f t="shared" si="233"/>
        <v>0</v>
      </c>
      <c r="HD84" s="90">
        <f t="shared" si="218"/>
        <v>0</v>
      </c>
      <c r="HE84" s="90">
        <f t="shared" si="218"/>
        <v>0</v>
      </c>
      <c r="HF84" s="90">
        <f t="shared" si="219"/>
        <v>0</v>
      </c>
      <c r="HG84" s="90">
        <f t="shared" si="220"/>
        <v>0</v>
      </c>
      <c r="HH84" s="89">
        <f t="shared" si="221"/>
        <v>0</v>
      </c>
      <c r="HI84" s="90">
        <f t="shared" si="229"/>
        <v>3000</v>
      </c>
      <c r="HJ84" s="90">
        <f t="shared" si="229"/>
        <v>750</v>
      </c>
      <c r="HK84" s="90">
        <f t="shared" si="229"/>
        <v>0</v>
      </c>
      <c r="HL84" s="90">
        <f t="shared" si="229"/>
        <v>0</v>
      </c>
      <c r="HM84" s="90">
        <f t="shared" si="229"/>
        <v>750</v>
      </c>
      <c r="HN84" s="90">
        <f t="shared" si="229"/>
        <v>50</v>
      </c>
      <c r="HO84" s="90">
        <f t="shared" si="229"/>
        <v>0</v>
      </c>
      <c r="HP84" s="90">
        <f t="shared" si="229"/>
        <v>0</v>
      </c>
      <c r="HQ84" s="90">
        <f t="shared" si="229"/>
        <v>50</v>
      </c>
      <c r="HR84" s="90">
        <f t="shared" si="229"/>
        <v>700</v>
      </c>
      <c r="HS84" s="90">
        <f t="shared" si="229"/>
        <v>482</v>
      </c>
      <c r="HT84" s="159">
        <f t="shared" si="234"/>
        <v>750</v>
      </c>
      <c r="HU84" s="131">
        <f t="shared" si="235"/>
        <v>750</v>
      </c>
      <c r="HV84" s="131">
        <f t="shared" si="236"/>
        <v>750</v>
      </c>
      <c r="HW84" s="84"/>
      <c r="HX84" s="84">
        <f t="shared" si="237"/>
        <v>482</v>
      </c>
      <c r="HY84" s="84"/>
      <c r="HZ84" s="84"/>
      <c r="IA84" s="84"/>
      <c r="IB84" s="84"/>
      <c r="IC84" s="84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  <c r="LG84" s="67"/>
    </row>
    <row r="85" spans="1:319" s="4" customFormat="1" ht="15.75" customHeight="1" x14ac:dyDescent="0.25">
      <c r="A85" s="33">
        <v>304</v>
      </c>
      <c r="B85" s="37">
        <v>34</v>
      </c>
      <c r="C85" s="37"/>
      <c r="D85" s="37"/>
      <c r="E85" s="37"/>
      <c r="F85" s="19" t="s">
        <v>1204</v>
      </c>
      <c r="G85" s="146" t="s">
        <v>375</v>
      </c>
      <c r="H85" s="17" t="s">
        <v>1202</v>
      </c>
      <c r="I85" s="87" t="s">
        <v>1203</v>
      </c>
      <c r="J85" s="34" t="s">
        <v>1212</v>
      </c>
      <c r="K85" s="92" t="s">
        <v>106</v>
      </c>
      <c r="L85" s="34" t="s">
        <v>989</v>
      </c>
      <c r="M85" s="34">
        <v>160</v>
      </c>
      <c r="N85" s="34" t="s">
        <v>1242</v>
      </c>
      <c r="O85" s="34"/>
      <c r="P85" s="100" t="s">
        <v>135</v>
      </c>
      <c r="Q85" s="37">
        <v>22</v>
      </c>
      <c r="R85" s="39" t="s">
        <v>1137</v>
      </c>
      <c r="S85" s="89">
        <v>250</v>
      </c>
      <c r="T85" s="90">
        <f t="shared" si="132"/>
        <v>250</v>
      </c>
      <c r="U85" s="90"/>
      <c r="V85" s="91"/>
      <c r="W85" s="90">
        <f t="shared" si="133"/>
        <v>250</v>
      </c>
      <c r="X85" s="90">
        <f t="shared" si="134"/>
        <v>50</v>
      </c>
      <c r="Y85" s="90">
        <f t="shared" si="135"/>
        <v>0</v>
      </c>
      <c r="Z85" s="90"/>
      <c r="AA85" s="90">
        <f t="shared" si="136"/>
        <v>50</v>
      </c>
      <c r="AB85" s="90">
        <f t="shared" si="137"/>
        <v>200</v>
      </c>
      <c r="AC85" s="89">
        <v>98</v>
      </c>
      <c r="AD85" s="89">
        <v>250</v>
      </c>
      <c r="AE85" s="90">
        <f t="shared" si="138"/>
        <v>250</v>
      </c>
      <c r="AF85" s="90"/>
      <c r="AG85" s="91"/>
      <c r="AH85" s="90">
        <f t="shared" si="139"/>
        <v>250</v>
      </c>
      <c r="AI85" s="90">
        <v>0</v>
      </c>
      <c r="AJ85" s="90">
        <v>0</v>
      </c>
      <c r="AK85" s="90"/>
      <c r="AL85" s="90">
        <f t="shared" si="140"/>
        <v>0</v>
      </c>
      <c r="AM85" s="90">
        <f t="shared" si="141"/>
        <v>250</v>
      </c>
      <c r="AN85" s="177">
        <v>110</v>
      </c>
      <c r="AO85" s="89">
        <v>250</v>
      </c>
      <c r="AP85" s="90">
        <f t="shared" si="142"/>
        <v>250</v>
      </c>
      <c r="AQ85" s="90"/>
      <c r="AR85" s="91"/>
      <c r="AS85" s="90">
        <f t="shared" si="143"/>
        <v>250</v>
      </c>
      <c r="AT85" s="90">
        <v>0</v>
      </c>
      <c r="AU85" s="90">
        <v>0</v>
      </c>
      <c r="AV85" s="90"/>
      <c r="AW85" s="90">
        <f t="shared" si="144"/>
        <v>0</v>
      </c>
      <c r="AX85" s="90">
        <f t="shared" si="145"/>
        <v>250</v>
      </c>
      <c r="AY85" s="89">
        <v>207</v>
      </c>
      <c r="AZ85" s="89">
        <f t="shared" si="223"/>
        <v>750</v>
      </c>
      <c r="BA85" s="90">
        <f t="shared" si="223"/>
        <v>750</v>
      </c>
      <c r="BB85" s="90">
        <f t="shared" si="223"/>
        <v>0</v>
      </c>
      <c r="BC85" s="90">
        <f t="shared" si="223"/>
        <v>0</v>
      </c>
      <c r="BD85" s="90">
        <f t="shared" si="223"/>
        <v>750</v>
      </c>
      <c r="BE85" s="90">
        <f t="shared" si="230"/>
        <v>150</v>
      </c>
      <c r="BF85" s="90">
        <f t="shared" si="224"/>
        <v>0</v>
      </c>
      <c r="BG85" s="90">
        <f t="shared" si="224"/>
        <v>0</v>
      </c>
      <c r="BH85" s="90">
        <f t="shared" si="148"/>
        <v>150</v>
      </c>
      <c r="BI85" s="90">
        <f t="shared" si="149"/>
        <v>600</v>
      </c>
      <c r="BJ85" s="89">
        <f t="shared" si="150"/>
        <v>415</v>
      </c>
      <c r="BK85" s="89">
        <v>250</v>
      </c>
      <c r="BL85" s="90">
        <f t="shared" si="151"/>
        <v>0</v>
      </c>
      <c r="BM85" s="90"/>
      <c r="BN85" s="91"/>
      <c r="BO85" s="90">
        <f t="shared" si="152"/>
        <v>0</v>
      </c>
      <c r="BP85" s="90">
        <f t="shared" si="153"/>
        <v>0</v>
      </c>
      <c r="BQ85" s="90">
        <f t="shared" si="154"/>
        <v>0</v>
      </c>
      <c r="BR85" s="90"/>
      <c r="BS85" s="90">
        <f t="shared" si="155"/>
        <v>0</v>
      </c>
      <c r="BT85" s="90">
        <f t="shared" si="156"/>
        <v>0</v>
      </c>
      <c r="BU85" s="89"/>
      <c r="BV85" s="89">
        <v>250</v>
      </c>
      <c r="BW85" s="90">
        <f t="shared" si="157"/>
        <v>0</v>
      </c>
      <c r="BX85" s="90"/>
      <c r="BY85" s="91"/>
      <c r="BZ85" s="90">
        <f t="shared" si="158"/>
        <v>0</v>
      </c>
      <c r="CA85" s="90">
        <f t="shared" si="159"/>
        <v>0</v>
      </c>
      <c r="CB85" s="90">
        <f t="shared" si="160"/>
        <v>0</v>
      </c>
      <c r="CC85" s="90"/>
      <c r="CD85" s="90">
        <f t="shared" si="161"/>
        <v>0</v>
      </c>
      <c r="CE85" s="90">
        <f t="shared" si="162"/>
        <v>0</v>
      </c>
      <c r="CF85" s="89"/>
      <c r="CG85" s="89">
        <v>250</v>
      </c>
      <c r="CH85" s="90">
        <f t="shared" si="163"/>
        <v>0</v>
      </c>
      <c r="CI85" s="90"/>
      <c r="CJ85" s="91"/>
      <c r="CK85" s="90">
        <f t="shared" si="164"/>
        <v>0</v>
      </c>
      <c r="CL85" s="90">
        <f t="shared" si="165"/>
        <v>0</v>
      </c>
      <c r="CM85" s="90">
        <f t="shared" si="166"/>
        <v>0</v>
      </c>
      <c r="CN85" s="90"/>
      <c r="CO85" s="90">
        <f t="shared" si="167"/>
        <v>0</v>
      </c>
      <c r="CP85" s="90">
        <f t="shared" si="168"/>
        <v>0</v>
      </c>
      <c r="CQ85" s="89"/>
      <c r="CR85" s="89">
        <f t="shared" si="225"/>
        <v>750</v>
      </c>
      <c r="CS85" s="90">
        <f t="shared" si="225"/>
        <v>0</v>
      </c>
      <c r="CT85" s="90">
        <f t="shared" si="225"/>
        <v>0</v>
      </c>
      <c r="CU85" s="90">
        <f t="shared" si="225"/>
        <v>0</v>
      </c>
      <c r="CV85" s="90">
        <f t="shared" si="225"/>
        <v>0</v>
      </c>
      <c r="CW85" s="90">
        <f t="shared" si="231"/>
        <v>0</v>
      </c>
      <c r="CX85" s="90">
        <f t="shared" si="226"/>
        <v>0</v>
      </c>
      <c r="CY85" s="90">
        <f t="shared" si="226"/>
        <v>0</v>
      </c>
      <c r="CZ85" s="90">
        <f t="shared" si="171"/>
        <v>0</v>
      </c>
      <c r="DA85" s="90">
        <f t="shared" si="172"/>
        <v>0</v>
      </c>
      <c r="DB85" s="89">
        <f t="shared" si="173"/>
        <v>0</v>
      </c>
      <c r="DC85" s="191">
        <f t="shared" si="227"/>
        <v>1500</v>
      </c>
      <c r="DD85" s="191">
        <f t="shared" si="227"/>
        <v>750</v>
      </c>
      <c r="DE85" s="191">
        <f t="shared" si="227"/>
        <v>0</v>
      </c>
      <c r="DF85" s="191">
        <f t="shared" si="227"/>
        <v>0</v>
      </c>
      <c r="DG85" s="191">
        <f t="shared" si="227"/>
        <v>750</v>
      </c>
      <c r="DH85" s="191">
        <f t="shared" si="227"/>
        <v>150</v>
      </c>
      <c r="DI85" s="191">
        <f t="shared" si="227"/>
        <v>0</v>
      </c>
      <c r="DJ85" s="191">
        <f t="shared" si="227"/>
        <v>0</v>
      </c>
      <c r="DK85" s="191">
        <f t="shared" si="227"/>
        <v>150</v>
      </c>
      <c r="DL85" s="191">
        <f t="shared" si="227"/>
        <v>600</v>
      </c>
      <c r="DM85" s="191">
        <f t="shared" si="227"/>
        <v>415</v>
      </c>
      <c r="DN85" s="89">
        <v>250</v>
      </c>
      <c r="DO85" s="90">
        <f t="shared" si="175"/>
        <v>0</v>
      </c>
      <c r="DP85" s="90"/>
      <c r="DQ85" s="91"/>
      <c r="DR85" s="90">
        <f t="shared" si="176"/>
        <v>0</v>
      </c>
      <c r="DS85" s="90">
        <f t="shared" si="177"/>
        <v>0</v>
      </c>
      <c r="DT85" s="90">
        <f t="shared" si="178"/>
        <v>0</v>
      </c>
      <c r="DU85" s="90"/>
      <c r="DV85" s="90">
        <f t="shared" si="179"/>
        <v>0</v>
      </c>
      <c r="DW85" s="90">
        <f t="shared" si="180"/>
        <v>0</v>
      </c>
      <c r="DX85" s="89"/>
      <c r="DY85" s="89">
        <v>250</v>
      </c>
      <c r="DZ85" s="90">
        <f t="shared" si="181"/>
        <v>0</v>
      </c>
      <c r="EA85" s="90"/>
      <c r="EB85" s="91"/>
      <c r="EC85" s="90">
        <f t="shared" si="182"/>
        <v>0</v>
      </c>
      <c r="ED85" s="90">
        <f t="shared" si="183"/>
        <v>0</v>
      </c>
      <c r="EE85" s="90">
        <f t="shared" si="184"/>
        <v>0</v>
      </c>
      <c r="EF85" s="90"/>
      <c r="EG85" s="90">
        <f t="shared" si="185"/>
        <v>0</v>
      </c>
      <c r="EH85" s="90">
        <f t="shared" si="186"/>
        <v>0</v>
      </c>
      <c r="EI85" s="89"/>
      <c r="EJ85" s="89">
        <v>250</v>
      </c>
      <c r="EK85" s="90">
        <f t="shared" si="187"/>
        <v>0</v>
      </c>
      <c r="EL85" s="90"/>
      <c r="EM85" s="91"/>
      <c r="EN85" s="90">
        <f t="shared" si="188"/>
        <v>0</v>
      </c>
      <c r="EO85" s="90">
        <f t="shared" si="189"/>
        <v>0</v>
      </c>
      <c r="EP85" s="90">
        <f t="shared" si="190"/>
        <v>0</v>
      </c>
      <c r="EQ85" s="90"/>
      <c r="ER85" s="90">
        <f t="shared" si="191"/>
        <v>0</v>
      </c>
      <c r="ES85" s="90">
        <f t="shared" si="192"/>
        <v>0</v>
      </c>
      <c r="ET85" s="89"/>
      <c r="EU85" s="89">
        <f t="shared" si="193"/>
        <v>750</v>
      </c>
      <c r="EV85" s="90">
        <f t="shared" si="193"/>
        <v>0</v>
      </c>
      <c r="EW85" s="90">
        <f t="shared" si="193"/>
        <v>0</v>
      </c>
      <c r="EX85" s="90">
        <f t="shared" si="193"/>
        <v>0</v>
      </c>
      <c r="EY85" s="90">
        <f t="shared" si="193"/>
        <v>0</v>
      </c>
      <c r="EZ85" s="90">
        <f t="shared" si="232"/>
        <v>0</v>
      </c>
      <c r="FA85" s="90">
        <f t="shared" si="194"/>
        <v>0</v>
      </c>
      <c r="FB85" s="90">
        <f t="shared" si="194"/>
        <v>0</v>
      </c>
      <c r="FC85" s="90">
        <f t="shared" si="195"/>
        <v>0</v>
      </c>
      <c r="FD85" s="90">
        <f t="shared" si="196"/>
        <v>0</v>
      </c>
      <c r="FE85" s="89">
        <f t="shared" si="197"/>
        <v>0</v>
      </c>
      <c r="FF85" s="191">
        <f t="shared" si="228"/>
        <v>2250</v>
      </c>
      <c r="FG85" s="191">
        <f t="shared" si="228"/>
        <v>750</v>
      </c>
      <c r="FH85" s="191">
        <f t="shared" si="228"/>
        <v>0</v>
      </c>
      <c r="FI85" s="191">
        <f t="shared" si="228"/>
        <v>0</v>
      </c>
      <c r="FJ85" s="191">
        <f t="shared" si="228"/>
        <v>750</v>
      </c>
      <c r="FK85" s="191">
        <f t="shared" si="228"/>
        <v>150</v>
      </c>
      <c r="FL85" s="191">
        <f t="shared" si="228"/>
        <v>0</v>
      </c>
      <c r="FM85" s="191">
        <f t="shared" si="228"/>
        <v>0</v>
      </c>
      <c r="FN85" s="191">
        <f t="shared" si="228"/>
        <v>150</v>
      </c>
      <c r="FO85" s="191">
        <f t="shared" si="228"/>
        <v>600</v>
      </c>
      <c r="FP85" s="191">
        <f t="shared" si="228"/>
        <v>415</v>
      </c>
      <c r="FQ85" s="89">
        <v>250</v>
      </c>
      <c r="FR85" s="90">
        <f t="shared" si="199"/>
        <v>0</v>
      </c>
      <c r="FS85" s="90"/>
      <c r="FT85" s="91"/>
      <c r="FU85" s="90">
        <f t="shared" si="200"/>
        <v>0</v>
      </c>
      <c r="FV85" s="90">
        <f t="shared" si="201"/>
        <v>0</v>
      </c>
      <c r="FW85" s="90">
        <f t="shared" si="202"/>
        <v>0</v>
      </c>
      <c r="FX85" s="90"/>
      <c r="FY85" s="90">
        <f t="shared" si="203"/>
        <v>0</v>
      </c>
      <c r="FZ85" s="90">
        <f t="shared" si="204"/>
        <v>0</v>
      </c>
      <c r="GA85" s="89"/>
      <c r="GB85" s="89">
        <v>250</v>
      </c>
      <c r="GC85" s="90">
        <f t="shared" si="205"/>
        <v>0</v>
      </c>
      <c r="GD85" s="90"/>
      <c r="GE85" s="91"/>
      <c r="GF85" s="90">
        <f t="shared" si="206"/>
        <v>0</v>
      </c>
      <c r="GG85" s="90">
        <f t="shared" si="207"/>
        <v>0</v>
      </c>
      <c r="GH85" s="90">
        <f t="shared" si="208"/>
        <v>0</v>
      </c>
      <c r="GI85" s="90"/>
      <c r="GJ85" s="90">
        <f t="shared" si="209"/>
        <v>0</v>
      </c>
      <c r="GK85" s="90">
        <f t="shared" si="210"/>
        <v>0</v>
      </c>
      <c r="GL85" s="89"/>
      <c r="GM85" s="89">
        <v>250</v>
      </c>
      <c r="GN85" s="90">
        <f t="shared" si="211"/>
        <v>0</v>
      </c>
      <c r="GO85" s="90"/>
      <c r="GP85" s="91"/>
      <c r="GQ85" s="90">
        <f t="shared" si="212"/>
        <v>0</v>
      </c>
      <c r="GR85" s="90">
        <f t="shared" si="213"/>
        <v>0</v>
      </c>
      <c r="GS85" s="90">
        <f t="shared" si="214"/>
        <v>0</v>
      </c>
      <c r="GT85" s="90"/>
      <c r="GU85" s="90">
        <f t="shared" si="215"/>
        <v>0</v>
      </c>
      <c r="GV85" s="90">
        <f t="shared" si="216"/>
        <v>0</v>
      </c>
      <c r="GW85" s="89"/>
      <c r="GX85" s="89">
        <f t="shared" si="217"/>
        <v>750</v>
      </c>
      <c r="GY85" s="90">
        <f t="shared" si="217"/>
        <v>0</v>
      </c>
      <c r="GZ85" s="90">
        <f t="shared" si="217"/>
        <v>0</v>
      </c>
      <c r="HA85" s="90">
        <f t="shared" si="217"/>
        <v>0</v>
      </c>
      <c r="HB85" s="90">
        <f t="shared" si="217"/>
        <v>0</v>
      </c>
      <c r="HC85" s="90">
        <f t="shared" si="233"/>
        <v>0</v>
      </c>
      <c r="HD85" s="90">
        <f t="shared" si="218"/>
        <v>0</v>
      </c>
      <c r="HE85" s="90">
        <f t="shared" si="218"/>
        <v>0</v>
      </c>
      <c r="HF85" s="90">
        <f t="shared" si="219"/>
        <v>0</v>
      </c>
      <c r="HG85" s="90">
        <f t="shared" si="220"/>
        <v>0</v>
      </c>
      <c r="HH85" s="89">
        <f t="shared" si="221"/>
        <v>0</v>
      </c>
      <c r="HI85" s="90">
        <f t="shared" si="229"/>
        <v>3000</v>
      </c>
      <c r="HJ85" s="90">
        <f t="shared" si="229"/>
        <v>750</v>
      </c>
      <c r="HK85" s="90">
        <f t="shared" si="229"/>
        <v>0</v>
      </c>
      <c r="HL85" s="90">
        <f t="shared" si="229"/>
        <v>0</v>
      </c>
      <c r="HM85" s="90">
        <f t="shared" si="229"/>
        <v>750</v>
      </c>
      <c r="HN85" s="90">
        <f t="shared" si="229"/>
        <v>50</v>
      </c>
      <c r="HO85" s="90">
        <f t="shared" si="229"/>
        <v>0</v>
      </c>
      <c r="HP85" s="90">
        <f t="shared" si="229"/>
        <v>0</v>
      </c>
      <c r="HQ85" s="90">
        <f t="shared" si="229"/>
        <v>50</v>
      </c>
      <c r="HR85" s="90">
        <f t="shared" si="229"/>
        <v>700</v>
      </c>
      <c r="HS85" s="90">
        <f t="shared" si="229"/>
        <v>415</v>
      </c>
      <c r="HT85" s="159">
        <f t="shared" si="234"/>
        <v>750</v>
      </c>
      <c r="HU85" s="131">
        <f t="shared" si="235"/>
        <v>750</v>
      </c>
      <c r="HV85" s="131">
        <f t="shared" si="236"/>
        <v>750</v>
      </c>
      <c r="HW85" s="84"/>
      <c r="HX85" s="84">
        <f t="shared" si="237"/>
        <v>415</v>
      </c>
      <c r="HY85" s="84"/>
      <c r="HZ85" s="84"/>
      <c r="IA85" s="84"/>
      <c r="IB85" s="84"/>
      <c r="IC85" s="84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  <c r="LG85" s="67"/>
    </row>
    <row r="86" spans="1:319" s="4" customFormat="1" ht="15.75" customHeight="1" x14ac:dyDescent="0.25">
      <c r="A86" s="33">
        <v>305</v>
      </c>
      <c r="B86" s="37">
        <v>35</v>
      </c>
      <c r="C86" s="37"/>
      <c r="D86" s="37"/>
      <c r="E86" s="37"/>
      <c r="F86" s="19" t="s">
        <v>421</v>
      </c>
      <c r="G86" s="146" t="s">
        <v>375</v>
      </c>
      <c r="H86" s="17" t="s">
        <v>422</v>
      </c>
      <c r="I86" s="87">
        <v>61005006165</v>
      </c>
      <c r="J86" s="34" t="s">
        <v>124</v>
      </c>
      <c r="K86" s="92" t="s">
        <v>91</v>
      </c>
      <c r="L86" s="34" t="s">
        <v>951</v>
      </c>
      <c r="M86" s="34">
        <v>175</v>
      </c>
      <c r="N86" s="34" t="s">
        <v>1242</v>
      </c>
      <c r="O86" s="34"/>
      <c r="P86" s="100" t="s">
        <v>135</v>
      </c>
      <c r="Q86" s="37">
        <v>23</v>
      </c>
      <c r="R86" s="39" t="s">
        <v>237</v>
      </c>
      <c r="S86" s="89">
        <v>250</v>
      </c>
      <c r="T86" s="90">
        <f t="shared" si="132"/>
        <v>250</v>
      </c>
      <c r="U86" s="90"/>
      <c r="V86" s="91"/>
      <c r="W86" s="90">
        <f t="shared" si="133"/>
        <v>250</v>
      </c>
      <c r="X86" s="90">
        <f t="shared" si="134"/>
        <v>50</v>
      </c>
      <c r="Y86" s="90">
        <f t="shared" si="135"/>
        <v>0</v>
      </c>
      <c r="Z86" s="90"/>
      <c r="AA86" s="90">
        <f t="shared" si="136"/>
        <v>50</v>
      </c>
      <c r="AB86" s="90">
        <f t="shared" si="137"/>
        <v>200</v>
      </c>
      <c r="AC86" s="89">
        <v>58</v>
      </c>
      <c r="AD86" s="89">
        <v>250</v>
      </c>
      <c r="AE86" s="90">
        <f t="shared" si="138"/>
        <v>250</v>
      </c>
      <c r="AF86" s="90"/>
      <c r="AG86" s="91"/>
      <c r="AH86" s="90">
        <f t="shared" si="139"/>
        <v>250</v>
      </c>
      <c r="AI86" s="90">
        <v>0</v>
      </c>
      <c r="AJ86" s="90">
        <v>0</v>
      </c>
      <c r="AK86" s="90"/>
      <c r="AL86" s="90">
        <f t="shared" si="140"/>
        <v>0</v>
      </c>
      <c r="AM86" s="90">
        <f t="shared" si="141"/>
        <v>250</v>
      </c>
      <c r="AN86" s="177">
        <v>52</v>
      </c>
      <c r="AO86" s="89">
        <v>250</v>
      </c>
      <c r="AP86" s="90">
        <f t="shared" si="142"/>
        <v>250</v>
      </c>
      <c r="AQ86" s="90"/>
      <c r="AR86" s="91"/>
      <c r="AS86" s="90">
        <f t="shared" si="143"/>
        <v>250</v>
      </c>
      <c r="AT86" s="90">
        <v>0</v>
      </c>
      <c r="AU86" s="90">
        <v>0</v>
      </c>
      <c r="AV86" s="90"/>
      <c r="AW86" s="90">
        <f t="shared" si="144"/>
        <v>0</v>
      </c>
      <c r="AX86" s="90">
        <f t="shared" si="145"/>
        <v>250</v>
      </c>
      <c r="AY86" s="89">
        <v>44</v>
      </c>
      <c r="AZ86" s="89">
        <f t="shared" si="223"/>
        <v>750</v>
      </c>
      <c r="BA86" s="90">
        <f t="shared" si="223"/>
        <v>750</v>
      </c>
      <c r="BB86" s="90">
        <f t="shared" si="223"/>
        <v>0</v>
      </c>
      <c r="BC86" s="90">
        <f t="shared" si="223"/>
        <v>0</v>
      </c>
      <c r="BD86" s="90">
        <f t="shared" si="223"/>
        <v>750</v>
      </c>
      <c r="BE86" s="90">
        <f t="shared" si="230"/>
        <v>150</v>
      </c>
      <c r="BF86" s="90">
        <f t="shared" si="224"/>
        <v>0</v>
      </c>
      <c r="BG86" s="90">
        <f t="shared" si="224"/>
        <v>0</v>
      </c>
      <c r="BH86" s="90">
        <f t="shared" si="148"/>
        <v>150</v>
      </c>
      <c r="BI86" s="90">
        <f t="shared" si="149"/>
        <v>600</v>
      </c>
      <c r="BJ86" s="89">
        <f t="shared" si="150"/>
        <v>154</v>
      </c>
      <c r="BK86" s="89">
        <v>250</v>
      </c>
      <c r="BL86" s="90">
        <f t="shared" si="151"/>
        <v>0</v>
      </c>
      <c r="BM86" s="90"/>
      <c r="BN86" s="91"/>
      <c r="BO86" s="90">
        <f t="shared" si="152"/>
        <v>0</v>
      </c>
      <c r="BP86" s="90">
        <f t="shared" si="153"/>
        <v>0</v>
      </c>
      <c r="BQ86" s="90">
        <f t="shared" si="154"/>
        <v>0</v>
      </c>
      <c r="BR86" s="90"/>
      <c r="BS86" s="90">
        <f t="shared" si="155"/>
        <v>0</v>
      </c>
      <c r="BT86" s="90">
        <f t="shared" si="156"/>
        <v>0</v>
      </c>
      <c r="BU86" s="89"/>
      <c r="BV86" s="89">
        <v>250</v>
      </c>
      <c r="BW86" s="90">
        <f t="shared" si="157"/>
        <v>0</v>
      </c>
      <c r="BX86" s="90"/>
      <c r="BY86" s="91"/>
      <c r="BZ86" s="90">
        <f t="shared" si="158"/>
        <v>0</v>
      </c>
      <c r="CA86" s="90">
        <f t="shared" si="159"/>
        <v>0</v>
      </c>
      <c r="CB86" s="90">
        <f t="shared" si="160"/>
        <v>0</v>
      </c>
      <c r="CC86" s="90"/>
      <c r="CD86" s="90">
        <f t="shared" si="161"/>
        <v>0</v>
      </c>
      <c r="CE86" s="90">
        <f t="shared" si="162"/>
        <v>0</v>
      </c>
      <c r="CF86" s="89"/>
      <c r="CG86" s="89">
        <v>250</v>
      </c>
      <c r="CH86" s="90">
        <f t="shared" si="163"/>
        <v>0</v>
      </c>
      <c r="CI86" s="90"/>
      <c r="CJ86" s="91"/>
      <c r="CK86" s="90">
        <f t="shared" si="164"/>
        <v>0</v>
      </c>
      <c r="CL86" s="90">
        <f t="shared" si="165"/>
        <v>0</v>
      </c>
      <c r="CM86" s="90">
        <f t="shared" si="166"/>
        <v>0</v>
      </c>
      <c r="CN86" s="90"/>
      <c r="CO86" s="90">
        <f t="shared" si="167"/>
        <v>0</v>
      </c>
      <c r="CP86" s="90">
        <f t="shared" si="168"/>
        <v>0</v>
      </c>
      <c r="CQ86" s="89"/>
      <c r="CR86" s="89">
        <f t="shared" si="225"/>
        <v>750</v>
      </c>
      <c r="CS86" s="90">
        <f t="shared" si="225"/>
        <v>0</v>
      </c>
      <c r="CT86" s="90">
        <f t="shared" si="225"/>
        <v>0</v>
      </c>
      <c r="CU86" s="90">
        <f t="shared" si="225"/>
        <v>0</v>
      </c>
      <c r="CV86" s="90">
        <f t="shared" si="225"/>
        <v>0</v>
      </c>
      <c r="CW86" s="90">
        <f t="shared" si="231"/>
        <v>0</v>
      </c>
      <c r="CX86" s="90">
        <f t="shared" si="226"/>
        <v>0</v>
      </c>
      <c r="CY86" s="90">
        <f t="shared" si="226"/>
        <v>0</v>
      </c>
      <c r="CZ86" s="90">
        <f t="shared" si="171"/>
        <v>0</v>
      </c>
      <c r="DA86" s="90">
        <f t="shared" si="172"/>
        <v>0</v>
      </c>
      <c r="DB86" s="89">
        <f t="shared" si="173"/>
        <v>0</v>
      </c>
      <c r="DC86" s="191">
        <f t="shared" si="227"/>
        <v>1500</v>
      </c>
      <c r="DD86" s="191">
        <f t="shared" si="227"/>
        <v>750</v>
      </c>
      <c r="DE86" s="191">
        <f t="shared" si="227"/>
        <v>0</v>
      </c>
      <c r="DF86" s="191">
        <f t="shared" si="227"/>
        <v>0</v>
      </c>
      <c r="DG86" s="191">
        <f t="shared" si="227"/>
        <v>750</v>
      </c>
      <c r="DH86" s="191">
        <f t="shared" si="227"/>
        <v>150</v>
      </c>
      <c r="DI86" s="191">
        <f t="shared" si="227"/>
        <v>0</v>
      </c>
      <c r="DJ86" s="191">
        <f t="shared" si="227"/>
        <v>0</v>
      </c>
      <c r="DK86" s="191">
        <f t="shared" si="227"/>
        <v>150</v>
      </c>
      <c r="DL86" s="191">
        <f t="shared" si="227"/>
        <v>600</v>
      </c>
      <c r="DM86" s="191">
        <f t="shared" si="227"/>
        <v>154</v>
      </c>
      <c r="DN86" s="89">
        <v>250</v>
      </c>
      <c r="DO86" s="90">
        <f t="shared" si="175"/>
        <v>0</v>
      </c>
      <c r="DP86" s="90"/>
      <c r="DQ86" s="91"/>
      <c r="DR86" s="90">
        <f t="shared" si="176"/>
        <v>0</v>
      </c>
      <c r="DS86" s="90">
        <f t="shared" si="177"/>
        <v>0</v>
      </c>
      <c r="DT86" s="90">
        <f t="shared" si="178"/>
        <v>0</v>
      </c>
      <c r="DU86" s="90"/>
      <c r="DV86" s="90">
        <f t="shared" si="179"/>
        <v>0</v>
      </c>
      <c r="DW86" s="90">
        <f t="shared" si="180"/>
        <v>0</v>
      </c>
      <c r="DX86" s="89"/>
      <c r="DY86" s="89">
        <v>250</v>
      </c>
      <c r="DZ86" s="90">
        <f t="shared" si="181"/>
        <v>0</v>
      </c>
      <c r="EA86" s="90"/>
      <c r="EB86" s="91"/>
      <c r="EC86" s="90">
        <f t="shared" si="182"/>
        <v>0</v>
      </c>
      <c r="ED86" s="90">
        <f t="shared" si="183"/>
        <v>0</v>
      </c>
      <c r="EE86" s="90">
        <f t="shared" si="184"/>
        <v>0</v>
      </c>
      <c r="EF86" s="90"/>
      <c r="EG86" s="90">
        <f t="shared" si="185"/>
        <v>0</v>
      </c>
      <c r="EH86" s="90">
        <f t="shared" si="186"/>
        <v>0</v>
      </c>
      <c r="EI86" s="89"/>
      <c r="EJ86" s="89">
        <v>250</v>
      </c>
      <c r="EK86" s="90">
        <f t="shared" si="187"/>
        <v>0</v>
      </c>
      <c r="EL86" s="90"/>
      <c r="EM86" s="91"/>
      <c r="EN86" s="90">
        <f t="shared" si="188"/>
        <v>0</v>
      </c>
      <c r="EO86" s="90">
        <f t="shared" si="189"/>
        <v>0</v>
      </c>
      <c r="EP86" s="90">
        <f t="shared" si="190"/>
        <v>0</v>
      </c>
      <c r="EQ86" s="90"/>
      <c r="ER86" s="90">
        <f t="shared" si="191"/>
        <v>0</v>
      </c>
      <c r="ES86" s="90">
        <f t="shared" si="192"/>
        <v>0</v>
      </c>
      <c r="ET86" s="89"/>
      <c r="EU86" s="89">
        <f t="shared" si="193"/>
        <v>750</v>
      </c>
      <c r="EV86" s="90">
        <f t="shared" si="193"/>
        <v>0</v>
      </c>
      <c r="EW86" s="90">
        <f t="shared" si="193"/>
        <v>0</v>
      </c>
      <c r="EX86" s="90">
        <f t="shared" si="193"/>
        <v>0</v>
      </c>
      <c r="EY86" s="90">
        <f t="shared" si="193"/>
        <v>0</v>
      </c>
      <c r="EZ86" s="90">
        <f t="shared" si="232"/>
        <v>0</v>
      </c>
      <c r="FA86" s="90">
        <f t="shared" si="194"/>
        <v>0</v>
      </c>
      <c r="FB86" s="90">
        <f t="shared" si="194"/>
        <v>0</v>
      </c>
      <c r="FC86" s="90">
        <f t="shared" si="195"/>
        <v>0</v>
      </c>
      <c r="FD86" s="90">
        <f t="shared" si="196"/>
        <v>0</v>
      </c>
      <c r="FE86" s="89">
        <f t="shared" si="197"/>
        <v>0</v>
      </c>
      <c r="FF86" s="191">
        <f t="shared" si="228"/>
        <v>2250</v>
      </c>
      <c r="FG86" s="191">
        <f t="shared" si="228"/>
        <v>750</v>
      </c>
      <c r="FH86" s="191">
        <f t="shared" si="228"/>
        <v>0</v>
      </c>
      <c r="FI86" s="191">
        <f t="shared" si="228"/>
        <v>0</v>
      </c>
      <c r="FJ86" s="191">
        <f t="shared" si="228"/>
        <v>750</v>
      </c>
      <c r="FK86" s="191">
        <f t="shared" si="228"/>
        <v>150</v>
      </c>
      <c r="FL86" s="191">
        <f t="shared" si="228"/>
        <v>0</v>
      </c>
      <c r="FM86" s="191">
        <f t="shared" si="228"/>
        <v>0</v>
      </c>
      <c r="FN86" s="191">
        <f t="shared" si="228"/>
        <v>150</v>
      </c>
      <c r="FO86" s="191">
        <f t="shared" si="228"/>
        <v>600</v>
      </c>
      <c r="FP86" s="191">
        <f t="shared" si="228"/>
        <v>154</v>
      </c>
      <c r="FQ86" s="89">
        <v>250</v>
      </c>
      <c r="FR86" s="90">
        <f t="shared" si="199"/>
        <v>0</v>
      </c>
      <c r="FS86" s="90"/>
      <c r="FT86" s="91"/>
      <c r="FU86" s="90">
        <f t="shared" si="200"/>
        <v>0</v>
      </c>
      <c r="FV86" s="90">
        <f t="shared" si="201"/>
        <v>0</v>
      </c>
      <c r="FW86" s="90">
        <f t="shared" si="202"/>
        <v>0</v>
      </c>
      <c r="FX86" s="90"/>
      <c r="FY86" s="90">
        <f t="shared" si="203"/>
        <v>0</v>
      </c>
      <c r="FZ86" s="90">
        <f t="shared" si="204"/>
        <v>0</v>
      </c>
      <c r="GA86" s="89"/>
      <c r="GB86" s="89">
        <v>250</v>
      </c>
      <c r="GC86" s="90">
        <f t="shared" si="205"/>
        <v>0</v>
      </c>
      <c r="GD86" s="90"/>
      <c r="GE86" s="91"/>
      <c r="GF86" s="90">
        <f t="shared" si="206"/>
        <v>0</v>
      </c>
      <c r="GG86" s="90">
        <f t="shared" si="207"/>
        <v>0</v>
      </c>
      <c r="GH86" s="90">
        <f t="shared" si="208"/>
        <v>0</v>
      </c>
      <c r="GI86" s="90"/>
      <c r="GJ86" s="90">
        <f t="shared" si="209"/>
        <v>0</v>
      </c>
      <c r="GK86" s="90">
        <f t="shared" si="210"/>
        <v>0</v>
      </c>
      <c r="GL86" s="89"/>
      <c r="GM86" s="89">
        <v>250</v>
      </c>
      <c r="GN86" s="90">
        <f t="shared" si="211"/>
        <v>0</v>
      </c>
      <c r="GO86" s="90"/>
      <c r="GP86" s="91"/>
      <c r="GQ86" s="90">
        <f t="shared" si="212"/>
        <v>0</v>
      </c>
      <c r="GR86" s="90">
        <f t="shared" si="213"/>
        <v>0</v>
      </c>
      <c r="GS86" s="90">
        <f t="shared" si="214"/>
        <v>0</v>
      </c>
      <c r="GT86" s="90"/>
      <c r="GU86" s="90">
        <f t="shared" si="215"/>
        <v>0</v>
      </c>
      <c r="GV86" s="90">
        <f t="shared" si="216"/>
        <v>0</v>
      </c>
      <c r="GW86" s="89"/>
      <c r="GX86" s="89">
        <f t="shared" si="217"/>
        <v>750</v>
      </c>
      <c r="GY86" s="90">
        <f t="shared" si="217"/>
        <v>0</v>
      </c>
      <c r="GZ86" s="90">
        <f t="shared" si="217"/>
        <v>0</v>
      </c>
      <c r="HA86" s="90">
        <f t="shared" si="217"/>
        <v>0</v>
      </c>
      <c r="HB86" s="90">
        <f t="shared" si="217"/>
        <v>0</v>
      </c>
      <c r="HC86" s="90">
        <f t="shared" si="233"/>
        <v>0</v>
      </c>
      <c r="HD86" s="90">
        <f t="shared" si="218"/>
        <v>0</v>
      </c>
      <c r="HE86" s="90">
        <f t="shared" si="218"/>
        <v>0</v>
      </c>
      <c r="HF86" s="90">
        <f t="shared" si="219"/>
        <v>0</v>
      </c>
      <c r="HG86" s="90">
        <f t="shared" si="220"/>
        <v>0</v>
      </c>
      <c r="HH86" s="89">
        <f t="shared" si="221"/>
        <v>0</v>
      </c>
      <c r="HI86" s="90">
        <f t="shared" si="229"/>
        <v>3000</v>
      </c>
      <c r="HJ86" s="90">
        <f t="shared" si="229"/>
        <v>750</v>
      </c>
      <c r="HK86" s="90">
        <f t="shared" si="229"/>
        <v>0</v>
      </c>
      <c r="HL86" s="90">
        <f t="shared" si="229"/>
        <v>0</v>
      </c>
      <c r="HM86" s="90">
        <f t="shared" si="229"/>
        <v>750</v>
      </c>
      <c r="HN86" s="90">
        <f t="shared" si="229"/>
        <v>50</v>
      </c>
      <c r="HO86" s="90">
        <f t="shared" si="229"/>
        <v>0</v>
      </c>
      <c r="HP86" s="90">
        <f t="shared" si="229"/>
        <v>0</v>
      </c>
      <c r="HQ86" s="90">
        <f t="shared" si="229"/>
        <v>50</v>
      </c>
      <c r="HR86" s="90">
        <f t="shared" si="229"/>
        <v>700</v>
      </c>
      <c r="HS86" s="90">
        <f t="shared" si="229"/>
        <v>154</v>
      </c>
      <c r="HT86" s="159">
        <f t="shared" si="234"/>
        <v>750</v>
      </c>
      <c r="HU86" s="131">
        <f t="shared" si="235"/>
        <v>750</v>
      </c>
      <c r="HV86" s="131">
        <f t="shared" si="236"/>
        <v>750</v>
      </c>
      <c r="HW86" s="84"/>
      <c r="HX86" s="84">
        <f t="shared" si="237"/>
        <v>154</v>
      </c>
      <c r="HY86" s="84"/>
      <c r="HZ86" s="84"/>
      <c r="IA86" s="84"/>
      <c r="IB86" s="84"/>
      <c r="IC86" s="84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  <c r="LG86" s="67"/>
    </row>
    <row r="87" spans="1:319" s="4" customFormat="1" ht="15.75" customHeight="1" x14ac:dyDescent="0.25">
      <c r="A87" s="33">
        <v>306</v>
      </c>
      <c r="B87" s="37">
        <v>36</v>
      </c>
      <c r="C87" s="74">
        <v>2</v>
      </c>
      <c r="D87" s="74"/>
      <c r="E87" s="75">
        <v>0.1</v>
      </c>
      <c r="F87" s="19" t="s">
        <v>423</v>
      </c>
      <c r="G87" s="146" t="s">
        <v>375</v>
      </c>
      <c r="H87" s="17" t="s">
        <v>424</v>
      </c>
      <c r="I87" s="87">
        <v>61006000857</v>
      </c>
      <c r="J87" s="34" t="s">
        <v>125</v>
      </c>
      <c r="K87" s="92" t="s">
        <v>117</v>
      </c>
      <c r="L87" s="34" t="s">
        <v>949</v>
      </c>
      <c r="M87" s="34">
        <v>187</v>
      </c>
      <c r="N87" s="34" t="s">
        <v>1242</v>
      </c>
      <c r="O87" s="34"/>
      <c r="P87" s="100" t="s">
        <v>135</v>
      </c>
      <c r="Q87" s="37">
        <v>24</v>
      </c>
      <c r="R87" s="39" t="s">
        <v>236</v>
      </c>
      <c r="S87" s="89">
        <v>250</v>
      </c>
      <c r="T87" s="90">
        <f t="shared" si="132"/>
        <v>250</v>
      </c>
      <c r="U87" s="90"/>
      <c r="V87" s="91"/>
      <c r="W87" s="90">
        <f t="shared" si="133"/>
        <v>250</v>
      </c>
      <c r="X87" s="90">
        <f t="shared" si="134"/>
        <v>50</v>
      </c>
      <c r="Y87" s="90">
        <f t="shared" si="135"/>
        <v>25</v>
      </c>
      <c r="Z87" s="90"/>
      <c r="AA87" s="90">
        <f t="shared" si="136"/>
        <v>25</v>
      </c>
      <c r="AB87" s="90">
        <f t="shared" si="137"/>
        <v>225</v>
      </c>
      <c r="AC87" s="89">
        <v>159</v>
      </c>
      <c r="AD87" s="89">
        <v>250</v>
      </c>
      <c r="AE87" s="90">
        <f t="shared" si="138"/>
        <v>250</v>
      </c>
      <c r="AF87" s="90"/>
      <c r="AG87" s="91"/>
      <c r="AH87" s="90">
        <f t="shared" si="139"/>
        <v>250</v>
      </c>
      <c r="AI87" s="90">
        <v>0</v>
      </c>
      <c r="AJ87" s="90">
        <v>0</v>
      </c>
      <c r="AK87" s="90"/>
      <c r="AL87" s="90">
        <f t="shared" si="140"/>
        <v>0</v>
      </c>
      <c r="AM87" s="90">
        <f t="shared" si="141"/>
        <v>250</v>
      </c>
      <c r="AN87" s="177">
        <v>168</v>
      </c>
      <c r="AO87" s="89">
        <v>250</v>
      </c>
      <c r="AP87" s="90">
        <f t="shared" si="142"/>
        <v>250</v>
      </c>
      <c r="AQ87" s="90"/>
      <c r="AR87" s="91"/>
      <c r="AS87" s="90">
        <f t="shared" si="143"/>
        <v>250</v>
      </c>
      <c r="AT87" s="90">
        <v>0</v>
      </c>
      <c r="AU87" s="90">
        <v>0</v>
      </c>
      <c r="AV87" s="90"/>
      <c r="AW87" s="90">
        <f t="shared" si="144"/>
        <v>0</v>
      </c>
      <c r="AX87" s="90">
        <f t="shared" si="145"/>
        <v>250</v>
      </c>
      <c r="AY87" s="89">
        <v>186</v>
      </c>
      <c r="AZ87" s="89">
        <f t="shared" si="223"/>
        <v>750</v>
      </c>
      <c r="BA87" s="90">
        <f t="shared" si="223"/>
        <v>750</v>
      </c>
      <c r="BB87" s="90">
        <f t="shared" si="223"/>
        <v>0</v>
      </c>
      <c r="BC87" s="90">
        <f t="shared" si="223"/>
        <v>0</v>
      </c>
      <c r="BD87" s="90">
        <f t="shared" si="223"/>
        <v>750</v>
      </c>
      <c r="BE87" s="90">
        <f t="shared" si="230"/>
        <v>150</v>
      </c>
      <c r="BF87" s="90">
        <f t="shared" si="224"/>
        <v>25</v>
      </c>
      <c r="BG87" s="90">
        <f t="shared" si="224"/>
        <v>0</v>
      </c>
      <c r="BH87" s="90">
        <f t="shared" si="148"/>
        <v>125</v>
      </c>
      <c r="BI87" s="90">
        <f t="shared" si="149"/>
        <v>625</v>
      </c>
      <c r="BJ87" s="89">
        <f t="shared" si="150"/>
        <v>513</v>
      </c>
      <c r="BK87" s="89">
        <v>250</v>
      </c>
      <c r="BL87" s="90">
        <f t="shared" si="151"/>
        <v>0</v>
      </c>
      <c r="BM87" s="90"/>
      <c r="BN87" s="91"/>
      <c r="BO87" s="90">
        <f t="shared" si="152"/>
        <v>0</v>
      </c>
      <c r="BP87" s="90">
        <f t="shared" si="153"/>
        <v>0</v>
      </c>
      <c r="BQ87" s="90">
        <f t="shared" si="154"/>
        <v>0</v>
      </c>
      <c r="BR87" s="90"/>
      <c r="BS87" s="90">
        <f t="shared" si="155"/>
        <v>0</v>
      </c>
      <c r="BT87" s="90">
        <f t="shared" si="156"/>
        <v>0</v>
      </c>
      <c r="BU87" s="89"/>
      <c r="BV87" s="89">
        <v>250</v>
      </c>
      <c r="BW87" s="90">
        <f t="shared" si="157"/>
        <v>0</v>
      </c>
      <c r="BX87" s="90"/>
      <c r="BY87" s="91"/>
      <c r="BZ87" s="90">
        <f t="shared" si="158"/>
        <v>0</v>
      </c>
      <c r="CA87" s="90">
        <f t="shared" si="159"/>
        <v>0</v>
      </c>
      <c r="CB87" s="90">
        <f t="shared" si="160"/>
        <v>0</v>
      </c>
      <c r="CC87" s="90"/>
      <c r="CD87" s="90">
        <f t="shared" si="161"/>
        <v>0</v>
      </c>
      <c r="CE87" s="90">
        <f t="shared" si="162"/>
        <v>0</v>
      </c>
      <c r="CF87" s="89"/>
      <c r="CG87" s="89">
        <v>250</v>
      </c>
      <c r="CH87" s="90">
        <f t="shared" si="163"/>
        <v>0</v>
      </c>
      <c r="CI87" s="90"/>
      <c r="CJ87" s="91"/>
      <c r="CK87" s="90">
        <f t="shared" si="164"/>
        <v>0</v>
      </c>
      <c r="CL87" s="90">
        <f t="shared" si="165"/>
        <v>0</v>
      </c>
      <c r="CM87" s="90">
        <f t="shared" si="166"/>
        <v>0</v>
      </c>
      <c r="CN87" s="90"/>
      <c r="CO87" s="90">
        <f t="shared" si="167"/>
        <v>0</v>
      </c>
      <c r="CP87" s="90">
        <f t="shared" si="168"/>
        <v>0</v>
      </c>
      <c r="CQ87" s="89"/>
      <c r="CR87" s="89">
        <f t="shared" si="225"/>
        <v>750</v>
      </c>
      <c r="CS87" s="90">
        <f t="shared" si="225"/>
        <v>0</v>
      </c>
      <c r="CT87" s="90">
        <f t="shared" si="225"/>
        <v>0</v>
      </c>
      <c r="CU87" s="90">
        <f t="shared" si="225"/>
        <v>0</v>
      </c>
      <c r="CV87" s="90">
        <f t="shared" si="225"/>
        <v>0</v>
      </c>
      <c r="CW87" s="90">
        <f t="shared" si="231"/>
        <v>0</v>
      </c>
      <c r="CX87" s="90">
        <f t="shared" si="226"/>
        <v>0</v>
      </c>
      <c r="CY87" s="90">
        <f t="shared" si="226"/>
        <v>0</v>
      </c>
      <c r="CZ87" s="90">
        <f t="shared" si="171"/>
        <v>0</v>
      </c>
      <c r="DA87" s="90">
        <f t="shared" si="172"/>
        <v>0</v>
      </c>
      <c r="DB87" s="89">
        <f t="shared" si="173"/>
        <v>0</v>
      </c>
      <c r="DC87" s="191">
        <f t="shared" si="227"/>
        <v>1500</v>
      </c>
      <c r="DD87" s="191">
        <f t="shared" si="227"/>
        <v>750</v>
      </c>
      <c r="DE87" s="191">
        <f t="shared" si="227"/>
        <v>0</v>
      </c>
      <c r="DF87" s="191">
        <f t="shared" si="227"/>
        <v>0</v>
      </c>
      <c r="DG87" s="191">
        <f t="shared" si="227"/>
        <v>750</v>
      </c>
      <c r="DH87" s="191">
        <f t="shared" si="227"/>
        <v>150</v>
      </c>
      <c r="DI87" s="191">
        <f t="shared" si="227"/>
        <v>25</v>
      </c>
      <c r="DJ87" s="191">
        <f t="shared" si="227"/>
        <v>0</v>
      </c>
      <c r="DK87" s="191">
        <f t="shared" si="227"/>
        <v>125</v>
      </c>
      <c r="DL87" s="191">
        <f t="shared" si="227"/>
        <v>625</v>
      </c>
      <c r="DM87" s="191">
        <f t="shared" si="227"/>
        <v>513</v>
      </c>
      <c r="DN87" s="89">
        <v>250</v>
      </c>
      <c r="DO87" s="90">
        <f t="shared" si="175"/>
        <v>0</v>
      </c>
      <c r="DP87" s="90"/>
      <c r="DQ87" s="91"/>
      <c r="DR87" s="90">
        <f t="shared" si="176"/>
        <v>0</v>
      </c>
      <c r="DS87" s="90">
        <f t="shared" si="177"/>
        <v>0</v>
      </c>
      <c r="DT87" s="90">
        <f t="shared" si="178"/>
        <v>0</v>
      </c>
      <c r="DU87" s="90"/>
      <c r="DV87" s="90">
        <f t="shared" si="179"/>
        <v>0</v>
      </c>
      <c r="DW87" s="90">
        <f t="shared" si="180"/>
        <v>0</v>
      </c>
      <c r="DX87" s="89"/>
      <c r="DY87" s="89">
        <v>250</v>
      </c>
      <c r="DZ87" s="90">
        <f t="shared" si="181"/>
        <v>0</v>
      </c>
      <c r="EA87" s="90"/>
      <c r="EB87" s="91"/>
      <c r="EC87" s="90">
        <f t="shared" si="182"/>
        <v>0</v>
      </c>
      <c r="ED87" s="90">
        <f t="shared" si="183"/>
        <v>0</v>
      </c>
      <c r="EE87" s="90">
        <f t="shared" si="184"/>
        <v>0</v>
      </c>
      <c r="EF87" s="90"/>
      <c r="EG87" s="90">
        <f t="shared" si="185"/>
        <v>0</v>
      </c>
      <c r="EH87" s="90">
        <f t="shared" si="186"/>
        <v>0</v>
      </c>
      <c r="EI87" s="89"/>
      <c r="EJ87" s="89">
        <v>250</v>
      </c>
      <c r="EK87" s="90">
        <f t="shared" si="187"/>
        <v>0</v>
      </c>
      <c r="EL87" s="90"/>
      <c r="EM87" s="91"/>
      <c r="EN87" s="90">
        <f t="shared" si="188"/>
        <v>0</v>
      </c>
      <c r="EO87" s="90">
        <f t="shared" si="189"/>
        <v>0</v>
      </c>
      <c r="EP87" s="90">
        <f t="shared" si="190"/>
        <v>0</v>
      </c>
      <c r="EQ87" s="90"/>
      <c r="ER87" s="90">
        <f t="shared" si="191"/>
        <v>0</v>
      </c>
      <c r="ES87" s="90">
        <f t="shared" si="192"/>
        <v>0</v>
      </c>
      <c r="ET87" s="89"/>
      <c r="EU87" s="89">
        <f t="shared" si="193"/>
        <v>750</v>
      </c>
      <c r="EV87" s="90">
        <f t="shared" si="193"/>
        <v>0</v>
      </c>
      <c r="EW87" s="90">
        <f t="shared" si="193"/>
        <v>0</v>
      </c>
      <c r="EX87" s="90">
        <f t="shared" si="193"/>
        <v>0</v>
      </c>
      <c r="EY87" s="90">
        <f t="shared" si="193"/>
        <v>0</v>
      </c>
      <c r="EZ87" s="90">
        <f t="shared" si="232"/>
        <v>0</v>
      </c>
      <c r="FA87" s="90">
        <f t="shared" si="194"/>
        <v>0</v>
      </c>
      <c r="FB87" s="90">
        <f t="shared" si="194"/>
        <v>0</v>
      </c>
      <c r="FC87" s="90">
        <f t="shared" si="195"/>
        <v>0</v>
      </c>
      <c r="FD87" s="90">
        <f t="shared" si="196"/>
        <v>0</v>
      </c>
      <c r="FE87" s="89">
        <f t="shared" si="197"/>
        <v>0</v>
      </c>
      <c r="FF87" s="191">
        <f t="shared" si="228"/>
        <v>2250</v>
      </c>
      <c r="FG87" s="191">
        <f t="shared" si="228"/>
        <v>750</v>
      </c>
      <c r="FH87" s="191">
        <f t="shared" si="228"/>
        <v>0</v>
      </c>
      <c r="FI87" s="191">
        <f t="shared" si="228"/>
        <v>0</v>
      </c>
      <c r="FJ87" s="191">
        <f t="shared" si="228"/>
        <v>750</v>
      </c>
      <c r="FK87" s="191">
        <f t="shared" si="228"/>
        <v>150</v>
      </c>
      <c r="FL87" s="191">
        <f t="shared" si="228"/>
        <v>25</v>
      </c>
      <c r="FM87" s="191">
        <f t="shared" si="228"/>
        <v>0</v>
      </c>
      <c r="FN87" s="191">
        <f t="shared" si="228"/>
        <v>125</v>
      </c>
      <c r="FO87" s="191">
        <f t="shared" si="228"/>
        <v>625</v>
      </c>
      <c r="FP87" s="191">
        <f t="shared" si="228"/>
        <v>513</v>
      </c>
      <c r="FQ87" s="89">
        <v>250</v>
      </c>
      <c r="FR87" s="90">
        <f t="shared" si="199"/>
        <v>0</v>
      </c>
      <c r="FS87" s="90"/>
      <c r="FT87" s="91"/>
      <c r="FU87" s="90">
        <f t="shared" si="200"/>
        <v>0</v>
      </c>
      <c r="FV87" s="90">
        <f t="shared" si="201"/>
        <v>0</v>
      </c>
      <c r="FW87" s="90">
        <f t="shared" si="202"/>
        <v>0</v>
      </c>
      <c r="FX87" s="90"/>
      <c r="FY87" s="90">
        <f t="shared" si="203"/>
        <v>0</v>
      </c>
      <c r="FZ87" s="90">
        <f t="shared" si="204"/>
        <v>0</v>
      </c>
      <c r="GA87" s="89"/>
      <c r="GB87" s="89">
        <v>250</v>
      </c>
      <c r="GC87" s="90">
        <f t="shared" si="205"/>
        <v>0</v>
      </c>
      <c r="GD87" s="90"/>
      <c r="GE87" s="91"/>
      <c r="GF87" s="90">
        <f t="shared" si="206"/>
        <v>0</v>
      </c>
      <c r="GG87" s="90">
        <f t="shared" si="207"/>
        <v>0</v>
      </c>
      <c r="GH87" s="90">
        <f t="shared" si="208"/>
        <v>0</v>
      </c>
      <c r="GI87" s="90"/>
      <c r="GJ87" s="90">
        <f t="shared" si="209"/>
        <v>0</v>
      </c>
      <c r="GK87" s="90">
        <f t="shared" si="210"/>
        <v>0</v>
      </c>
      <c r="GL87" s="89"/>
      <c r="GM87" s="89">
        <v>250</v>
      </c>
      <c r="GN87" s="90">
        <f t="shared" si="211"/>
        <v>0</v>
      </c>
      <c r="GO87" s="90"/>
      <c r="GP87" s="91"/>
      <c r="GQ87" s="90">
        <f t="shared" si="212"/>
        <v>0</v>
      </c>
      <c r="GR87" s="90">
        <f t="shared" si="213"/>
        <v>0</v>
      </c>
      <c r="GS87" s="90">
        <f t="shared" si="214"/>
        <v>0</v>
      </c>
      <c r="GT87" s="90"/>
      <c r="GU87" s="90">
        <f t="shared" si="215"/>
        <v>0</v>
      </c>
      <c r="GV87" s="90">
        <f t="shared" si="216"/>
        <v>0</v>
      </c>
      <c r="GW87" s="89"/>
      <c r="GX87" s="89">
        <f t="shared" si="217"/>
        <v>750</v>
      </c>
      <c r="GY87" s="90">
        <f t="shared" si="217"/>
        <v>0</v>
      </c>
      <c r="GZ87" s="90">
        <f t="shared" si="217"/>
        <v>0</v>
      </c>
      <c r="HA87" s="90">
        <f t="shared" si="217"/>
        <v>0</v>
      </c>
      <c r="HB87" s="90">
        <f t="shared" si="217"/>
        <v>0</v>
      </c>
      <c r="HC87" s="90">
        <f t="shared" si="233"/>
        <v>0</v>
      </c>
      <c r="HD87" s="90">
        <f t="shared" si="218"/>
        <v>0</v>
      </c>
      <c r="HE87" s="90">
        <f t="shared" si="218"/>
        <v>0</v>
      </c>
      <c r="HF87" s="90">
        <f t="shared" si="219"/>
        <v>0</v>
      </c>
      <c r="HG87" s="90">
        <f t="shared" si="220"/>
        <v>0</v>
      </c>
      <c r="HH87" s="89">
        <f t="shared" si="221"/>
        <v>0</v>
      </c>
      <c r="HI87" s="90">
        <f t="shared" si="229"/>
        <v>3000</v>
      </c>
      <c r="HJ87" s="90">
        <f t="shared" si="229"/>
        <v>750</v>
      </c>
      <c r="HK87" s="90">
        <f t="shared" si="229"/>
        <v>0</v>
      </c>
      <c r="HL87" s="90">
        <f t="shared" si="229"/>
        <v>0</v>
      </c>
      <c r="HM87" s="90">
        <f t="shared" si="229"/>
        <v>750</v>
      </c>
      <c r="HN87" s="90">
        <f t="shared" si="229"/>
        <v>50</v>
      </c>
      <c r="HO87" s="90">
        <f t="shared" si="229"/>
        <v>25</v>
      </c>
      <c r="HP87" s="90">
        <f t="shared" si="229"/>
        <v>0</v>
      </c>
      <c r="HQ87" s="90">
        <f t="shared" si="229"/>
        <v>25</v>
      </c>
      <c r="HR87" s="90">
        <f t="shared" si="229"/>
        <v>725</v>
      </c>
      <c r="HS87" s="90">
        <f t="shared" si="229"/>
        <v>513</v>
      </c>
      <c r="HT87" s="159">
        <f t="shared" si="234"/>
        <v>750</v>
      </c>
      <c r="HU87" s="131">
        <f t="shared" si="235"/>
        <v>750</v>
      </c>
      <c r="HV87" s="131">
        <f>W87+AH87+AS87+BO87+BZ87</f>
        <v>750</v>
      </c>
      <c r="HW87" s="84"/>
      <c r="HX87" s="84">
        <f t="shared" si="237"/>
        <v>513</v>
      </c>
      <c r="HY87" s="84"/>
      <c r="HZ87" s="84"/>
      <c r="IA87" s="84"/>
      <c r="IB87" s="84"/>
      <c r="IC87" s="84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  <c r="LG87" s="67"/>
    </row>
    <row r="88" spans="1:319" s="2" customFormat="1" ht="15.75" customHeight="1" x14ac:dyDescent="0.25">
      <c r="A88" s="33">
        <v>307</v>
      </c>
      <c r="B88" s="37">
        <v>37</v>
      </c>
      <c r="C88" s="37"/>
      <c r="D88" s="37"/>
      <c r="E88" s="37"/>
      <c r="F88" s="26" t="s">
        <v>425</v>
      </c>
      <c r="G88" s="21" t="s">
        <v>375</v>
      </c>
      <c r="H88" s="27" t="s">
        <v>426</v>
      </c>
      <c r="I88" s="87">
        <v>61006029498</v>
      </c>
      <c r="J88" s="34" t="s">
        <v>126</v>
      </c>
      <c r="K88" s="92" t="s">
        <v>69</v>
      </c>
      <c r="L88" s="34" t="s">
        <v>973</v>
      </c>
      <c r="M88" s="34">
        <v>166</v>
      </c>
      <c r="N88" s="34" t="s">
        <v>1242</v>
      </c>
      <c r="O88" s="34"/>
      <c r="P88" s="100" t="s">
        <v>135</v>
      </c>
      <c r="Q88" s="37">
        <v>25</v>
      </c>
      <c r="R88" s="39" t="s">
        <v>235</v>
      </c>
      <c r="S88" s="89">
        <v>250</v>
      </c>
      <c r="T88" s="90">
        <f t="shared" si="132"/>
        <v>250</v>
      </c>
      <c r="U88" s="90"/>
      <c r="V88" s="91"/>
      <c r="W88" s="90">
        <f t="shared" si="133"/>
        <v>250</v>
      </c>
      <c r="X88" s="90">
        <f t="shared" si="134"/>
        <v>50</v>
      </c>
      <c r="Y88" s="90">
        <f t="shared" si="135"/>
        <v>0</v>
      </c>
      <c r="Z88" s="90"/>
      <c r="AA88" s="90">
        <f t="shared" si="136"/>
        <v>50</v>
      </c>
      <c r="AB88" s="90">
        <f t="shared" si="137"/>
        <v>200</v>
      </c>
      <c r="AC88" s="89">
        <v>56</v>
      </c>
      <c r="AD88" s="89">
        <v>250</v>
      </c>
      <c r="AE88" s="90">
        <f t="shared" si="138"/>
        <v>250</v>
      </c>
      <c r="AF88" s="90"/>
      <c r="AG88" s="91"/>
      <c r="AH88" s="90">
        <f t="shared" si="139"/>
        <v>250</v>
      </c>
      <c r="AI88" s="90">
        <v>0</v>
      </c>
      <c r="AJ88" s="90">
        <v>0</v>
      </c>
      <c r="AK88" s="90"/>
      <c r="AL88" s="90">
        <f t="shared" si="140"/>
        <v>0</v>
      </c>
      <c r="AM88" s="90">
        <f t="shared" si="141"/>
        <v>250</v>
      </c>
      <c r="AN88" s="177">
        <v>71</v>
      </c>
      <c r="AO88" s="89">
        <v>250</v>
      </c>
      <c r="AP88" s="90">
        <f t="shared" si="142"/>
        <v>250</v>
      </c>
      <c r="AQ88" s="90"/>
      <c r="AR88" s="91"/>
      <c r="AS88" s="90">
        <f t="shared" si="143"/>
        <v>250</v>
      </c>
      <c r="AT88" s="90">
        <v>0</v>
      </c>
      <c r="AU88" s="90">
        <v>0</v>
      </c>
      <c r="AV88" s="90"/>
      <c r="AW88" s="90">
        <f t="shared" si="144"/>
        <v>0</v>
      </c>
      <c r="AX88" s="90">
        <f t="shared" si="145"/>
        <v>250</v>
      </c>
      <c r="AY88" s="89">
        <v>72</v>
      </c>
      <c r="AZ88" s="89">
        <f t="shared" si="223"/>
        <v>750</v>
      </c>
      <c r="BA88" s="90">
        <f t="shared" si="223"/>
        <v>750</v>
      </c>
      <c r="BB88" s="90">
        <f t="shared" si="223"/>
        <v>0</v>
      </c>
      <c r="BC88" s="90">
        <f t="shared" si="223"/>
        <v>0</v>
      </c>
      <c r="BD88" s="90">
        <f t="shared" si="223"/>
        <v>750</v>
      </c>
      <c r="BE88" s="90">
        <f t="shared" si="230"/>
        <v>150</v>
      </c>
      <c r="BF88" s="90">
        <f t="shared" si="224"/>
        <v>0</v>
      </c>
      <c r="BG88" s="90">
        <f t="shared" si="224"/>
        <v>0</v>
      </c>
      <c r="BH88" s="90">
        <f t="shared" si="148"/>
        <v>150</v>
      </c>
      <c r="BI88" s="90">
        <f t="shared" si="149"/>
        <v>600</v>
      </c>
      <c r="BJ88" s="89">
        <f t="shared" si="150"/>
        <v>199</v>
      </c>
      <c r="BK88" s="89">
        <v>250</v>
      </c>
      <c r="BL88" s="90">
        <f t="shared" si="151"/>
        <v>0</v>
      </c>
      <c r="BM88" s="90"/>
      <c r="BN88" s="91"/>
      <c r="BO88" s="90">
        <f t="shared" si="152"/>
        <v>0</v>
      </c>
      <c r="BP88" s="90">
        <f t="shared" si="153"/>
        <v>0</v>
      </c>
      <c r="BQ88" s="90">
        <f t="shared" si="154"/>
        <v>0</v>
      </c>
      <c r="BR88" s="90"/>
      <c r="BS88" s="90">
        <f t="shared" si="155"/>
        <v>0</v>
      </c>
      <c r="BT88" s="90">
        <f t="shared" si="156"/>
        <v>0</v>
      </c>
      <c r="BU88" s="89"/>
      <c r="BV88" s="89">
        <v>250</v>
      </c>
      <c r="BW88" s="90">
        <f t="shared" si="157"/>
        <v>0</v>
      </c>
      <c r="BX88" s="90"/>
      <c r="BY88" s="91"/>
      <c r="BZ88" s="90">
        <f t="shared" si="158"/>
        <v>0</v>
      </c>
      <c r="CA88" s="90">
        <f t="shared" si="159"/>
        <v>0</v>
      </c>
      <c r="CB88" s="90">
        <f t="shared" si="160"/>
        <v>0</v>
      </c>
      <c r="CC88" s="90"/>
      <c r="CD88" s="90">
        <f t="shared" si="161"/>
        <v>0</v>
      </c>
      <c r="CE88" s="90">
        <f t="shared" si="162"/>
        <v>0</v>
      </c>
      <c r="CF88" s="89"/>
      <c r="CG88" s="89">
        <v>250</v>
      </c>
      <c r="CH88" s="90">
        <f t="shared" si="163"/>
        <v>0</v>
      </c>
      <c r="CI88" s="90"/>
      <c r="CJ88" s="91"/>
      <c r="CK88" s="90">
        <f t="shared" si="164"/>
        <v>0</v>
      </c>
      <c r="CL88" s="90">
        <f t="shared" si="165"/>
        <v>0</v>
      </c>
      <c r="CM88" s="90">
        <f t="shared" si="166"/>
        <v>0</v>
      </c>
      <c r="CN88" s="90"/>
      <c r="CO88" s="90">
        <f t="shared" si="167"/>
        <v>0</v>
      </c>
      <c r="CP88" s="90">
        <f t="shared" si="168"/>
        <v>0</v>
      </c>
      <c r="CQ88" s="89"/>
      <c r="CR88" s="89">
        <f t="shared" si="225"/>
        <v>750</v>
      </c>
      <c r="CS88" s="90">
        <f t="shared" si="225"/>
        <v>0</v>
      </c>
      <c r="CT88" s="90">
        <f t="shared" si="225"/>
        <v>0</v>
      </c>
      <c r="CU88" s="90">
        <f t="shared" si="225"/>
        <v>0</v>
      </c>
      <c r="CV88" s="90">
        <f t="shared" si="225"/>
        <v>0</v>
      </c>
      <c r="CW88" s="90">
        <f t="shared" si="231"/>
        <v>0</v>
      </c>
      <c r="CX88" s="90">
        <f t="shared" si="226"/>
        <v>0</v>
      </c>
      <c r="CY88" s="90">
        <f t="shared" si="226"/>
        <v>0</v>
      </c>
      <c r="CZ88" s="90">
        <f t="shared" si="171"/>
        <v>0</v>
      </c>
      <c r="DA88" s="90">
        <f t="shared" si="172"/>
        <v>0</v>
      </c>
      <c r="DB88" s="89">
        <f t="shared" si="173"/>
        <v>0</v>
      </c>
      <c r="DC88" s="191">
        <f t="shared" si="227"/>
        <v>1500</v>
      </c>
      <c r="DD88" s="191">
        <f t="shared" si="227"/>
        <v>750</v>
      </c>
      <c r="DE88" s="191">
        <f t="shared" si="227"/>
        <v>0</v>
      </c>
      <c r="DF88" s="191">
        <f t="shared" si="227"/>
        <v>0</v>
      </c>
      <c r="DG88" s="191">
        <f t="shared" si="227"/>
        <v>750</v>
      </c>
      <c r="DH88" s="191">
        <f t="shared" si="227"/>
        <v>150</v>
      </c>
      <c r="DI88" s="191">
        <f t="shared" si="227"/>
        <v>0</v>
      </c>
      <c r="DJ88" s="191">
        <f t="shared" si="227"/>
        <v>0</v>
      </c>
      <c r="DK88" s="191">
        <f t="shared" si="227"/>
        <v>150</v>
      </c>
      <c r="DL88" s="191">
        <f t="shared" si="227"/>
        <v>600</v>
      </c>
      <c r="DM88" s="191">
        <f t="shared" si="227"/>
        <v>199</v>
      </c>
      <c r="DN88" s="89">
        <v>250</v>
      </c>
      <c r="DO88" s="90">
        <f t="shared" si="175"/>
        <v>0</v>
      </c>
      <c r="DP88" s="90"/>
      <c r="DQ88" s="91"/>
      <c r="DR88" s="90">
        <f t="shared" si="176"/>
        <v>0</v>
      </c>
      <c r="DS88" s="90">
        <f t="shared" si="177"/>
        <v>0</v>
      </c>
      <c r="DT88" s="90">
        <f t="shared" si="178"/>
        <v>0</v>
      </c>
      <c r="DU88" s="90"/>
      <c r="DV88" s="90">
        <f t="shared" si="179"/>
        <v>0</v>
      </c>
      <c r="DW88" s="90">
        <f t="shared" si="180"/>
        <v>0</v>
      </c>
      <c r="DX88" s="89"/>
      <c r="DY88" s="89">
        <v>250</v>
      </c>
      <c r="DZ88" s="90">
        <f t="shared" si="181"/>
        <v>0</v>
      </c>
      <c r="EA88" s="90"/>
      <c r="EB88" s="91"/>
      <c r="EC88" s="90">
        <f t="shared" si="182"/>
        <v>0</v>
      </c>
      <c r="ED88" s="90">
        <f t="shared" si="183"/>
        <v>0</v>
      </c>
      <c r="EE88" s="90">
        <f t="shared" si="184"/>
        <v>0</v>
      </c>
      <c r="EF88" s="90"/>
      <c r="EG88" s="90">
        <f t="shared" si="185"/>
        <v>0</v>
      </c>
      <c r="EH88" s="90">
        <f t="shared" si="186"/>
        <v>0</v>
      </c>
      <c r="EI88" s="89"/>
      <c r="EJ88" s="89">
        <v>250</v>
      </c>
      <c r="EK88" s="90">
        <f t="shared" si="187"/>
        <v>0</v>
      </c>
      <c r="EL88" s="90"/>
      <c r="EM88" s="91"/>
      <c r="EN88" s="90">
        <f t="shared" si="188"/>
        <v>0</v>
      </c>
      <c r="EO88" s="90">
        <f t="shared" si="189"/>
        <v>0</v>
      </c>
      <c r="EP88" s="90">
        <f t="shared" si="190"/>
        <v>0</v>
      </c>
      <c r="EQ88" s="90"/>
      <c r="ER88" s="90">
        <f t="shared" si="191"/>
        <v>0</v>
      </c>
      <c r="ES88" s="90">
        <f t="shared" si="192"/>
        <v>0</v>
      </c>
      <c r="ET88" s="89"/>
      <c r="EU88" s="89">
        <f t="shared" si="193"/>
        <v>750</v>
      </c>
      <c r="EV88" s="90">
        <f t="shared" si="193"/>
        <v>0</v>
      </c>
      <c r="EW88" s="90">
        <f t="shared" si="193"/>
        <v>0</v>
      </c>
      <c r="EX88" s="90">
        <f t="shared" si="193"/>
        <v>0</v>
      </c>
      <c r="EY88" s="90">
        <f t="shared" si="193"/>
        <v>0</v>
      </c>
      <c r="EZ88" s="90">
        <f t="shared" si="232"/>
        <v>0</v>
      </c>
      <c r="FA88" s="90">
        <f t="shared" si="194"/>
        <v>0</v>
      </c>
      <c r="FB88" s="90">
        <f t="shared" si="194"/>
        <v>0</v>
      </c>
      <c r="FC88" s="90">
        <f t="shared" si="195"/>
        <v>0</v>
      </c>
      <c r="FD88" s="90">
        <f t="shared" si="196"/>
        <v>0</v>
      </c>
      <c r="FE88" s="89">
        <f t="shared" si="197"/>
        <v>0</v>
      </c>
      <c r="FF88" s="191">
        <f t="shared" si="228"/>
        <v>2250</v>
      </c>
      <c r="FG88" s="191">
        <f t="shared" si="228"/>
        <v>750</v>
      </c>
      <c r="FH88" s="191">
        <f t="shared" si="228"/>
        <v>0</v>
      </c>
      <c r="FI88" s="191">
        <f t="shared" si="228"/>
        <v>0</v>
      </c>
      <c r="FJ88" s="191">
        <f t="shared" si="228"/>
        <v>750</v>
      </c>
      <c r="FK88" s="191">
        <f t="shared" si="228"/>
        <v>150</v>
      </c>
      <c r="FL88" s="191">
        <f t="shared" si="228"/>
        <v>0</v>
      </c>
      <c r="FM88" s="191">
        <f t="shared" si="228"/>
        <v>0</v>
      </c>
      <c r="FN88" s="191">
        <f t="shared" si="228"/>
        <v>150</v>
      </c>
      <c r="FO88" s="191">
        <f t="shared" si="228"/>
        <v>600</v>
      </c>
      <c r="FP88" s="191">
        <f t="shared" si="228"/>
        <v>199</v>
      </c>
      <c r="FQ88" s="89">
        <v>250</v>
      </c>
      <c r="FR88" s="90">
        <f t="shared" si="199"/>
        <v>0</v>
      </c>
      <c r="FS88" s="90"/>
      <c r="FT88" s="91"/>
      <c r="FU88" s="90">
        <f t="shared" si="200"/>
        <v>0</v>
      </c>
      <c r="FV88" s="90">
        <f t="shared" si="201"/>
        <v>0</v>
      </c>
      <c r="FW88" s="90">
        <f t="shared" si="202"/>
        <v>0</v>
      </c>
      <c r="FX88" s="90"/>
      <c r="FY88" s="90">
        <f t="shared" si="203"/>
        <v>0</v>
      </c>
      <c r="FZ88" s="90">
        <f t="shared" si="204"/>
        <v>0</v>
      </c>
      <c r="GA88" s="89"/>
      <c r="GB88" s="89">
        <v>250</v>
      </c>
      <c r="GC88" s="90">
        <f t="shared" si="205"/>
        <v>0</v>
      </c>
      <c r="GD88" s="90"/>
      <c r="GE88" s="91"/>
      <c r="GF88" s="90">
        <f t="shared" si="206"/>
        <v>0</v>
      </c>
      <c r="GG88" s="90">
        <f t="shared" si="207"/>
        <v>0</v>
      </c>
      <c r="GH88" s="90">
        <f t="shared" si="208"/>
        <v>0</v>
      </c>
      <c r="GI88" s="90"/>
      <c r="GJ88" s="90">
        <f t="shared" si="209"/>
        <v>0</v>
      </c>
      <c r="GK88" s="90">
        <f t="shared" si="210"/>
        <v>0</v>
      </c>
      <c r="GL88" s="89"/>
      <c r="GM88" s="89">
        <v>250</v>
      </c>
      <c r="GN88" s="90">
        <f t="shared" si="211"/>
        <v>0</v>
      </c>
      <c r="GO88" s="90"/>
      <c r="GP88" s="91"/>
      <c r="GQ88" s="90">
        <f t="shared" si="212"/>
        <v>0</v>
      </c>
      <c r="GR88" s="90">
        <f t="shared" si="213"/>
        <v>0</v>
      </c>
      <c r="GS88" s="90">
        <f t="shared" si="214"/>
        <v>0</v>
      </c>
      <c r="GT88" s="90"/>
      <c r="GU88" s="90">
        <f t="shared" si="215"/>
        <v>0</v>
      </c>
      <c r="GV88" s="90">
        <f t="shared" si="216"/>
        <v>0</v>
      </c>
      <c r="GW88" s="89"/>
      <c r="GX88" s="89">
        <f t="shared" si="217"/>
        <v>750</v>
      </c>
      <c r="GY88" s="90">
        <f t="shared" si="217"/>
        <v>0</v>
      </c>
      <c r="GZ88" s="90">
        <f t="shared" si="217"/>
        <v>0</v>
      </c>
      <c r="HA88" s="90">
        <f t="shared" si="217"/>
        <v>0</v>
      </c>
      <c r="HB88" s="90">
        <f t="shared" si="217"/>
        <v>0</v>
      </c>
      <c r="HC88" s="90">
        <f t="shared" si="233"/>
        <v>0</v>
      </c>
      <c r="HD88" s="90">
        <f t="shared" si="218"/>
        <v>0</v>
      </c>
      <c r="HE88" s="90">
        <f t="shared" si="218"/>
        <v>0</v>
      </c>
      <c r="HF88" s="90">
        <f t="shared" si="219"/>
        <v>0</v>
      </c>
      <c r="HG88" s="90">
        <f t="shared" si="220"/>
        <v>0</v>
      </c>
      <c r="HH88" s="89">
        <f t="shared" si="221"/>
        <v>0</v>
      </c>
      <c r="HI88" s="90">
        <f t="shared" si="229"/>
        <v>3000</v>
      </c>
      <c r="HJ88" s="90">
        <f t="shared" si="229"/>
        <v>750</v>
      </c>
      <c r="HK88" s="90">
        <f t="shared" si="229"/>
        <v>0</v>
      </c>
      <c r="HL88" s="90">
        <f t="shared" si="229"/>
        <v>0</v>
      </c>
      <c r="HM88" s="90">
        <f t="shared" si="229"/>
        <v>750</v>
      </c>
      <c r="HN88" s="90">
        <f t="shared" si="229"/>
        <v>50</v>
      </c>
      <c r="HO88" s="90">
        <f t="shared" si="229"/>
        <v>0</v>
      </c>
      <c r="HP88" s="90">
        <f t="shared" si="229"/>
        <v>0</v>
      </c>
      <c r="HQ88" s="90">
        <f t="shared" si="229"/>
        <v>50</v>
      </c>
      <c r="HR88" s="90">
        <f t="shared" si="229"/>
        <v>700</v>
      </c>
      <c r="HS88" s="90">
        <f t="shared" si="229"/>
        <v>199</v>
      </c>
      <c r="HT88" s="159">
        <f t="shared" si="234"/>
        <v>750</v>
      </c>
      <c r="HU88" s="131">
        <f t="shared" si="235"/>
        <v>750</v>
      </c>
      <c r="HV88" s="131">
        <f t="shared" si="236"/>
        <v>750</v>
      </c>
      <c r="HW88" s="84"/>
      <c r="HX88" s="84">
        <f t="shared" si="237"/>
        <v>199</v>
      </c>
      <c r="HY88" s="84"/>
      <c r="HZ88" s="84"/>
      <c r="IA88" s="84"/>
      <c r="IB88" s="84"/>
      <c r="IC88" s="84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</row>
    <row r="89" spans="1:319" s="4" customFormat="1" ht="15.75" customHeight="1" x14ac:dyDescent="0.25">
      <c r="A89" s="33">
        <v>308</v>
      </c>
      <c r="B89" s="37">
        <v>38</v>
      </c>
      <c r="C89" s="37"/>
      <c r="D89" s="37"/>
      <c r="E89" s="37"/>
      <c r="F89" s="19" t="s">
        <v>431</v>
      </c>
      <c r="G89" s="146" t="s">
        <v>375</v>
      </c>
      <c r="H89" s="17" t="s">
        <v>432</v>
      </c>
      <c r="I89" s="87">
        <v>61001013001</v>
      </c>
      <c r="J89" s="34" t="s">
        <v>61</v>
      </c>
      <c r="K89" s="34" t="s">
        <v>47</v>
      </c>
      <c r="L89" s="34" t="s">
        <v>947</v>
      </c>
      <c r="M89" s="34">
        <v>192</v>
      </c>
      <c r="N89" s="34" t="s">
        <v>1242</v>
      </c>
      <c r="O89" s="34"/>
      <c r="P89" s="100" t="s">
        <v>135</v>
      </c>
      <c r="Q89" s="254">
        <v>26</v>
      </c>
      <c r="R89" s="39" t="s">
        <v>234</v>
      </c>
      <c r="S89" s="89">
        <v>250</v>
      </c>
      <c r="T89" s="90">
        <f t="shared" si="132"/>
        <v>250</v>
      </c>
      <c r="U89" s="90"/>
      <c r="V89" s="91"/>
      <c r="W89" s="90">
        <f t="shared" si="133"/>
        <v>250</v>
      </c>
      <c r="X89" s="90">
        <f t="shared" si="134"/>
        <v>50</v>
      </c>
      <c r="Y89" s="90">
        <f t="shared" si="135"/>
        <v>0</v>
      </c>
      <c r="Z89" s="90"/>
      <c r="AA89" s="90">
        <f t="shared" si="136"/>
        <v>50</v>
      </c>
      <c r="AB89" s="90">
        <f t="shared" si="137"/>
        <v>200</v>
      </c>
      <c r="AC89" s="89">
        <v>34</v>
      </c>
      <c r="AD89" s="89">
        <v>250</v>
      </c>
      <c r="AE89" s="90">
        <f t="shared" si="138"/>
        <v>250</v>
      </c>
      <c r="AF89" s="90"/>
      <c r="AG89" s="91"/>
      <c r="AH89" s="90">
        <f t="shared" si="139"/>
        <v>250</v>
      </c>
      <c r="AI89" s="90">
        <v>0</v>
      </c>
      <c r="AJ89" s="90">
        <v>0</v>
      </c>
      <c r="AK89" s="90"/>
      <c r="AL89" s="90">
        <f t="shared" si="140"/>
        <v>0</v>
      </c>
      <c r="AM89" s="90">
        <f t="shared" si="141"/>
        <v>250</v>
      </c>
      <c r="AN89" s="177">
        <v>48</v>
      </c>
      <c r="AO89" s="89">
        <v>250</v>
      </c>
      <c r="AP89" s="90">
        <f t="shared" si="142"/>
        <v>250</v>
      </c>
      <c r="AQ89" s="90"/>
      <c r="AR89" s="91"/>
      <c r="AS89" s="90">
        <f t="shared" si="143"/>
        <v>250</v>
      </c>
      <c r="AT89" s="90">
        <v>0</v>
      </c>
      <c r="AU89" s="90">
        <v>0</v>
      </c>
      <c r="AV89" s="90"/>
      <c r="AW89" s="90">
        <f t="shared" si="144"/>
        <v>0</v>
      </c>
      <c r="AX89" s="90">
        <f t="shared" si="145"/>
        <v>250</v>
      </c>
      <c r="AY89" s="89">
        <v>51</v>
      </c>
      <c r="AZ89" s="89">
        <f t="shared" si="223"/>
        <v>750</v>
      </c>
      <c r="BA89" s="90">
        <f t="shared" si="223"/>
        <v>750</v>
      </c>
      <c r="BB89" s="90">
        <f t="shared" si="223"/>
        <v>0</v>
      </c>
      <c r="BC89" s="90">
        <f t="shared" si="223"/>
        <v>0</v>
      </c>
      <c r="BD89" s="90">
        <f t="shared" si="223"/>
        <v>750</v>
      </c>
      <c r="BE89" s="90">
        <f t="shared" si="230"/>
        <v>150</v>
      </c>
      <c r="BF89" s="90">
        <f t="shared" si="224"/>
        <v>0</v>
      </c>
      <c r="BG89" s="90">
        <f t="shared" si="224"/>
        <v>0</v>
      </c>
      <c r="BH89" s="90">
        <f t="shared" si="148"/>
        <v>150</v>
      </c>
      <c r="BI89" s="90">
        <f t="shared" si="149"/>
        <v>600</v>
      </c>
      <c r="BJ89" s="89">
        <f t="shared" si="150"/>
        <v>133</v>
      </c>
      <c r="BK89" s="89">
        <v>250</v>
      </c>
      <c r="BL89" s="90">
        <f t="shared" si="151"/>
        <v>0</v>
      </c>
      <c r="BM89" s="90"/>
      <c r="BN89" s="91"/>
      <c r="BO89" s="90">
        <f t="shared" si="152"/>
        <v>0</v>
      </c>
      <c r="BP89" s="90">
        <f t="shared" si="153"/>
        <v>0</v>
      </c>
      <c r="BQ89" s="90">
        <f t="shared" si="154"/>
        <v>0</v>
      </c>
      <c r="BR89" s="90"/>
      <c r="BS89" s="90">
        <f t="shared" si="155"/>
        <v>0</v>
      </c>
      <c r="BT89" s="90">
        <f t="shared" si="156"/>
        <v>0</v>
      </c>
      <c r="BU89" s="89"/>
      <c r="BV89" s="89">
        <v>250</v>
      </c>
      <c r="BW89" s="90">
        <f t="shared" si="157"/>
        <v>0</v>
      </c>
      <c r="BX89" s="90"/>
      <c r="BY89" s="91"/>
      <c r="BZ89" s="90">
        <f t="shared" si="158"/>
        <v>0</v>
      </c>
      <c r="CA89" s="90">
        <f t="shared" si="159"/>
        <v>0</v>
      </c>
      <c r="CB89" s="90">
        <f t="shared" si="160"/>
        <v>0</v>
      </c>
      <c r="CC89" s="90"/>
      <c r="CD89" s="90">
        <f t="shared" si="161"/>
        <v>0</v>
      </c>
      <c r="CE89" s="90">
        <f t="shared" si="162"/>
        <v>0</v>
      </c>
      <c r="CF89" s="89"/>
      <c r="CG89" s="89">
        <v>250</v>
      </c>
      <c r="CH89" s="90">
        <f t="shared" si="163"/>
        <v>0</v>
      </c>
      <c r="CI89" s="90"/>
      <c r="CJ89" s="91"/>
      <c r="CK89" s="90">
        <f t="shared" si="164"/>
        <v>0</v>
      </c>
      <c r="CL89" s="90">
        <f t="shared" si="165"/>
        <v>0</v>
      </c>
      <c r="CM89" s="90">
        <f t="shared" si="166"/>
        <v>0</v>
      </c>
      <c r="CN89" s="90"/>
      <c r="CO89" s="90">
        <f t="shared" si="167"/>
        <v>0</v>
      </c>
      <c r="CP89" s="90">
        <f t="shared" si="168"/>
        <v>0</v>
      </c>
      <c r="CQ89" s="89"/>
      <c r="CR89" s="89">
        <f t="shared" si="225"/>
        <v>750</v>
      </c>
      <c r="CS89" s="90">
        <f t="shared" si="225"/>
        <v>0</v>
      </c>
      <c r="CT89" s="90">
        <f t="shared" si="225"/>
        <v>0</v>
      </c>
      <c r="CU89" s="90">
        <f t="shared" si="225"/>
        <v>0</v>
      </c>
      <c r="CV89" s="90">
        <f t="shared" si="225"/>
        <v>0</v>
      </c>
      <c r="CW89" s="90">
        <f t="shared" si="231"/>
        <v>0</v>
      </c>
      <c r="CX89" s="90">
        <f t="shared" si="226"/>
        <v>0</v>
      </c>
      <c r="CY89" s="90">
        <f t="shared" si="226"/>
        <v>0</v>
      </c>
      <c r="CZ89" s="90">
        <f t="shared" si="171"/>
        <v>0</v>
      </c>
      <c r="DA89" s="90">
        <f t="shared" si="172"/>
        <v>0</v>
      </c>
      <c r="DB89" s="89">
        <f t="shared" si="173"/>
        <v>0</v>
      </c>
      <c r="DC89" s="191">
        <f t="shared" si="227"/>
        <v>1500</v>
      </c>
      <c r="DD89" s="191">
        <f t="shared" si="227"/>
        <v>750</v>
      </c>
      <c r="DE89" s="191">
        <f t="shared" si="227"/>
        <v>0</v>
      </c>
      <c r="DF89" s="191">
        <f t="shared" si="227"/>
        <v>0</v>
      </c>
      <c r="DG89" s="191">
        <f t="shared" si="227"/>
        <v>750</v>
      </c>
      <c r="DH89" s="191">
        <f t="shared" si="227"/>
        <v>150</v>
      </c>
      <c r="DI89" s="191">
        <f t="shared" si="227"/>
        <v>0</v>
      </c>
      <c r="DJ89" s="191">
        <f t="shared" si="227"/>
        <v>0</v>
      </c>
      <c r="DK89" s="191">
        <f t="shared" si="227"/>
        <v>150</v>
      </c>
      <c r="DL89" s="191">
        <f t="shared" si="227"/>
        <v>600</v>
      </c>
      <c r="DM89" s="191">
        <f t="shared" si="227"/>
        <v>133</v>
      </c>
      <c r="DN89" s="89">
        <v>250</v>
      </c>
      <c r="DO89" s="90">
        <f t="shared" si="175"/>
        <v>0</v>
      </c>
      <c r="DP89" s="90"/>
      <c r="DQ89" s="91"/>
      <c r="DR89" s="90">
        <f t="shared" si="176"/>
        <v>0</v>
      </c>
      <c r="DS89" s="90">
        <f t="shared" si="177"/>
        <v>0</v>
      </c>
      <c r="DT89" s="90">
        <f t="shared" si="178"/>
        <v>0</v>
      </c>
      <c r="DU89" s="90"/>
      <c r="DV89" s="90">
        <f t="shared" si="179"/>
        <v>0</v>
      </c>
      <c r="DW89" s="90">
        <f t="shared" si="180"/>
        <v>0</v>
      </c>
      <c r="DX89" s="89"/>
      <c r="DY89" s="89">
        <v>250</v>
      </c>
      <c r="DZ89" s="90">
        <f t="shared" si="181"/>
        <v>0</v>
      </c>
      <c r="EA89" s="90"/>
      <c r="EB89" s="91"/>
      <c r="EC89" s="90">
        <f t="shared" si="182"/>
        <v>0</v>
      </c>
      <c r="ED89" s="90">
        <f t="shared" si="183"/>
        <v>0</v>
      </c>
      <c r="EE89" s="90">
        <f t="shared" si="184"/>
        <v>0</v>
      </c>
      <c r="EF89" s="90"/>
      <c r="EG89" s="90">
        <f t="shared" si="185"/>
        <v>0</v>
      </c>
      <c r="EH89" s="90">
        <f t="shared" si="186"/>
        <v>0</v>
      </c>
      <c r="EI89" s="89"/>
      <c r="EJ89" s="89">
        <v>250</v>
      </c>
      <c r="EK89" s="90">
        <f t="shared" si="187"/>
        <v>0</v>
      </c>
      <c r="EL89" s="90"/>
      <c r="EM89" s="91"/>
      <c r="EN89" s="90">
        <f t="shared" si="188"/>
        <v>0</v>
      </c>
      <c r="EO89" s="90">
        <f t="shared" si="189"/>
        <v>0</v>
      </c>
      <c r="EP89" s="90">
        <f t="shared" si="190"/>
        <v>0</v>
      </c>
      <c r="EQ89" s="90"/>
      <c r="ER89" s="90">
        <f t="shared" si="191"/>
        <v>0</v>
      </c>
      <c r="ES89" s="90">
        <f t="shared" si="192"/>
        <v>0</v>
      </c>
      <c r="ET89" s="89"/>
      <c r="EU89" s="89">
        <f t="shared" si="193"/>
        <v>750</v>
      </c>
      <c r="EV89" s="90">
        <f t="shared" si="193"/>
        <v>0</v>
      </c>
      <c r="EW89" s="90">
        <f t="shared" si="193"/>
        <v>0</v>
      </c>
      <c r="EX89" s="90">
        <f t="shared" si="193"/>
        <v>0</v>
      </c>
      <c r="EY89" s="90">
        <f t="shared" si="193"/>
        <v>0</v>
      </c>
      <c r="EZ89" s="90">
        <f t="shared" si="232"/>
        <v>0</v>
      </c>
      <c r="FA89" s="90">
        <f t="shared" si="194"/>
        <v>0</v>
      </c>
      <c r="FB89" s="90">
        <f t="shared" si="194"/>
        <v>0</v>
      </c>
      <c r="FC89" s="90">
        <f t="shared" si="195"/>
        <v>0</v>
      </c>
      <c r="FD89" s="90">
        <f t="shared" si="196"/>
        <v>0</v>
      </c>
      <c r="FE89" s="89">
        <f t="shared" si="197"/>
        <v>0</v>
      </c>
      <c r="FF89" s="191">
        <f t="shared" si="228"/>
        <v>2250</v>
      </c>
      <c r="FG89" s="191">
        <f t="shared" si="228"/>
        <v>750</v>
      </c>
      <c r="FH89" s="191">
        <f t="shared" si="228"/>
        <v>0</v>
      </c>
      <c r="FI89" s="191">
        <f t="shared" si="228"/>
        <v>0</v>
      </c>
      <c r="FJ89" s="191">
        <f t="shared" si="228"/>
        <v>750</v>
      </c>
      <c r="FK89" s="191">
        <f t="shared" si="228"/>
        <v>150</v>
      </c>
      <c r="FL89" s="191">
        <f t="shared" si="228"/>
        <v>0</v>
      </c>
      <c r="FM89" s="191">
        <f t="shared" si="228"/>
        <v>0</v>
      </c>
      <c r="FN89" s="191">
        <f t="shared" si="228"/>
        <v>150</v>
      </c>
      <c r="FO89" s="191">
        <f t="shared" si="228"/>
        <v>600</v>
      </c>
      <c r="FP89" s="191">
        <f t="shared" si="228"/>
        <v>133</v>
      </c>
      <c r="FQ89" s="89">
        <v>250</v>
      </c>
      <c r="FR89" s="90">
        <f t="shared" si="199"/>
        <v>0</v>
      </c>
      <c r="FS89" s="90"/>
      <c r="FT89" s="91"/>
      <c r="FU89" s="90">
        <f t="shared" si="200"/>
        <v>0</v>
      </c>
      <c r="FV89" s="90">
        <f t="shared" si="201"/>
        <v>0</v>
      </c>
      <c r="FW89" s="90">
        <f t="shared" si="202"/>
        <v>0</v>
      </c>
      <c r="FX89" s="90"/>
      <c r="FY89" s="90">
        <f t="shared" si="203"/>
        <v>0</v>
      </c>
      <c r="FZ89" s="90">
        <f t="shared" si="204"/>
        <v>0</v>
      </c>
      <c r="GA89" s="89"/>
      <c r="GB89" s="89">
        <v>250</v>
      </c>
      <c r="GC89" s="90">
        <f t="shared" si="205"/>
        <v>0</v>
      </c>
      <c r="GD89" s="90"/>
      <c r="GE89" s="91"/>
      <c r="GF89" s="90">
        <f t="shared" si="206"/>
        <v>0</v>
      </c>
      <c r="GG89" s="90">
        <f t="shared" si="207"/>
        <v>0</v>
      </c>
      <c r="GH89" s="90">
        <f t="shared" si="208"/>
        <v>0</v>
      </c>
      <c r="GI89" s="90"/>
      <c r="GJ89" s="90">
        <f t="shared" si="209"/>
        <v>0</v>
      </c>
      <c r="GK89" s="90">
        <f t="shared" si="210"/>
        <v>0</v>
      </c>
      <c r="GL89" s="89"/>
      <c r="GM89" s="89">
        <v>250</v>
      </c>
      <c r="GN89" s="90">
        <f t="shared" si="211"/>
        <v>0</v>
      </c>
      <c r="GO89" s="90"/>
      <c r="GP89" s="91"/>
      <c r="GQ89" s="90">
        <f t="shared" si="212"/>
        <v>0</v>
      </c>
      <c r="GR89" s="90">
        <f t="shared" si="213"/>
        <v>0</v>
      </c>
      <c r="GS89" s="90">
        <f t="shared" si="214"/>
        <v>0</v>
      </c>
      <c r="GT89" s="90"/>
      <c r="GU89" s="90">
        <f t="shared" si="215"/>
        <v>0</v>
      </c>
      <c r="GV89" s="90">
        <f t="shared" si="216"/>
        <v>0</v>
      </c>
      <c r="GW89" s="89"/>
      <c r="GX89" s="89">
        <f t="shared" si="217"/>
        <v>750</v>
      </c>
      <c r="GY89" s="90">
        <f t="shared" si="217"/>
        <v>0</v>
      </c>
      <c r="GZ89" s="90">
        <f t="shared" si="217"/>
        <v>0</v>
      </c>
      <c r="HA89" s="90">
        <f t="shared" si="217"/>
        <v>0</v>
      </c>
      <c r="HB89" s="90">
        <f t="shared" si="217"/>
        <v>0</v>
      </c>
      <c r="HC89" s="90">
        <f t="shared" si="233"/>
        <v>0</v>
      </c>
      <c r="HD89" s="90">
        <f t="shared" si="218"/>
        <v>0</v>
      </c>
      <c r="HE89" s="90">
        <f t="shared" si="218"/>
        <v>0</v>
      </c>
      <c r="HF89" s="90">
        <f t="shared" si="219"/>
        <v>0</v>
      </c>
      <c r="HG89" s="90">
        <f t="shared" si="220"/>
        <v>0</v>
      </c>
      <c r="HH89" s="89">
        <f t="shared" si="221"/>
        <v>0</v>
      </c>
      <c r="HI89" s="90">
        <f t="shared" si="229"/>
        <v>3000</v>
      </c>
      <c r="HJ89" s="90">
        <f t="shared" si="229"/>
        <v>750</v>
      </c>
      <c r="HK89" s="90">
        <f t="shared" si="229"/>
        <v>0</v>
      </c>
      <c r="HL89" s="90">
        <f t="shared" si="229"/>
        <v>0</v>
      </c>
      <c r="HM89" s="90">
        <f t="shared" si="229"/>
        <v>750</v>
      </c>
      <c r="HN89" s="90">
        <f t="shared" si="229"/>
        <v>50</v>
      </c>
      <c r="HO89" s="90">
        <f t="shared" si="229"/>
        <v>0</v>
      </c>
      <c r="HP89" s="90">
        <f t="shared" si="229"/>
        <v>0</v>
      </c>
      <c r="HQ89" s="90">
        <f t="shared" si="229"/>
        <v>50</v>
      </c>
      <c r="HR89" s="90">
        <f t="shared" si="229"/>
        <v>700</v>
      </c>
      <c r="HS89" s="90">
        <f t="shared" si="229"/>
        <v>133</v>
      </c>
      <c r="HT89" s="159">
        <f t="shared" si="234"/>
        <v>750</v>
      </c>
      <c r="HU89" s="131">
        <f t="shared" si="235"/>
        <v>750</v>
      </c>
      <c r="HV89" s="131">
        <f t="shared" si="236"/>
        <v>750</v>
      </c>
      <c r="HW89" s="84"/>
      <c r="HX89" s="84">
        <f t="shared" si="237"/>
        <v>133</v>
      </c>
      <c r="HY89" s="84"/>
      <c r="HZ89" s="84"/>
      <c r="IA89" s="84"/>
      <c r="IB89" s="84"/>
      <c r="IC89" s="84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  <c r="LG89" s="67"/>
    </row>
    <row r="90" spans="1:319" s="4" customFormat="1" ht="15.75" customHeight="1" x14ac:dyDescent="0.25">
      <c r="A90" s="33">
        <v>309</v>
      </c>
      <c r="B90" s="37">
        <v>39</v>
      </c>
      <c r="C90" s="37"/>
      <c r="D90" s="37"/>
      <c r="E90" s="37"/>
      <c r="F90" s="20" t="s">
        <v>1274</v>
      </c>
      <c r="G90" s="146" t="s">
        <v>375</v>
      </c>
      <c r="H90" s="17" t="s">
        <v>1271</v>
      </c>
      <c r="I90" s="87" t="s">
        <v>1272</v>
      </c>
      <c r="J90" s="34" t="s">
        <v>164</v>
      </c>
      <c r="K90" s="34" t="s">
        <v>131</v>
      </c>
      <c r="L90" s="34" t="s">
        <v>1051</v>
      </c>
      <c r="M90" s="34">
        <v>197</v>
      </c>
      <c r="N90" s="34" t="s">
        <v>1273</v>
      </c>
      <c r="O90" s="34"/>
      <c r="P90" s="100" t="s">
        <v>135</v>
      </c>
      <c r="Q90" s="256"/>
      <c r="R90" s="39" t="s">
        <v>234</v>
      </c>
      <c r="S90" s="89"/>
      <c r="T90" s="90">
        <f t="shared" si="132"/>
        <v>0</v>
      </c>
      <c r="U90" s="90"/>
      <c r="V90" s="91"/>
      <c r="W90" s="90">
        <f t="shared" si="133"/>
        <v>0</v>
      </c>
      <c r="X90" s="90">
        <f t="shared" si="134"/>
        <v>0</v>
      </c>
      <c r="Y90" s="90">
        <f t="shared" si="135"/>
        <v>0</v>
      </c>
      <c r="Z90" s="90"/>
      <c r="AA90" s="90">
        <f t="shared" si="136"/>
        <v>0</v>
      </c>
      <c r="AB90" s="90">
        <f t="shared" si="137"/>
        <v>0</v>
      </c>
      <c r="AC90" s="89"/>
      <c r="AD90" s="89">
        <v>250</v>
      </c>
      <c r="AE90" s="90">
        <f t="shared" si="138"/>
        <v>250</v>
      </c>
      <c r="AF90" s="90"/>
      <c r="AG90" s="91"/>
      <c r="AH90" s="90">
        <f t="shared" si="139"/>
        <v>250</v>
      </c>
      <c r="AI90" s="90">
        <v>0</v>
      </c>
      <c r="AJ90" s="90">
        <v>0</v>
      </c>
      <c r="AK90" s="90"/>
      <c r="AL90" s="90">
        <f t="shared" si="140"/>
        <v>0</v>
      </c>
      <c r="AM90" s="90">
        <f t="shared" si="141"/>
        <v>250</v>
      </c>
      <c r="AN90" s="177">
        <v>25</v>
      </c>
      <c r="AO90" s="89">
        <v>250</v>
      </c>
      <c r="AP90" s="90">
        <f t="shared" si="142"/>
        <v>250</v>
      </c>
      <c r="AQ90" s="90"/>
      <c r="AR90" s="91"/>
      <c r="AS90" s="90">
        <f t="shared" si="143"/>
        <v>250</v>
      </c>
      <c r="AT90" s="90">
        <v>0</v>
      </c>
      <c r="AU90" s="90">
        <v>0</v>
      </c>
      <c r="AV90" s="90"/>
      <c r="AW90" s="90">
        <f t="shared" si="144"/>
        <v>0</v>
      </c>
      <c r="AX90" s="90">
        <f t="shared" si="145"/>
        <v>250</v>
      </c>
      <c r="AY90" s="89">
        <v>29</v>
      </c>
      <c r="AZ90" s="89">
        <f t="shared" si="223"/>
        <v>500</v>
      </c>
      <c r="BA90" s="90">
        <f t="shared" si="223"/>
        <v>500</v>
      </c>
      <c r="BB90" s="90">
        <f t="shared" si="223"/>
        <v>0</v>
      </c>
      <c r="BC90" s="90">
        <f t="shared" si="223"/>
        <v>0</v>
      </c>
      <c r="BD90" s="90">
        <f t="shared" si="223"/>
        <v>500</v>
      </c>
      <c r="BE90" s="90">
        <f t="shared" si="230"/>
        <v>100</v>
      </c>
      <c r="BF90" s="90">
        <f t="shared" si="224"/>
        <v>0</v>
      </c>
      <c r="BG90" s="90">
        <f t="shared" si="224"/>
        <v>0</v>
      </c>
      <c r="BH90" s="90">
        <f t="shared" si="148"/>
        <v>100</v>
      </c>
      <c r="BI90" s="90">
        <f t="shared" si="149"/>
        <v>400</v>
      </c>
      <c r="BJ90" s="89">
        <f t="shared" si="150"/>
        <v>54</v>
      </c>
      <c r="BK90" s="89">
        <v>250</v>
      </c>
      <c r="BL90" s="90">
        <f t="shared" si="151"/>
        <v>0</v>
      </c>
      <c r="BM90" s="90"/>
      <c r="BN90" s="91"/>
      <c r="BO90" s="90">
        <f t="shared" si="152"/>
        <v>0</v>
      </c>
      <c r="BP90" s="90">
        <f t="shared" si="153"/>
        <v>0</v>
      </c>
      <c r="BQ90" s="90">
        <f t="shared" si="154"/>
        <v>0</v>
      </c>
      <c r="BR90" s="90"/>
      <c r="BS90" s="90">
        <f t="shared" si="155"/>
        <v>0</v>
      </c>
      <c r="BT90" s="90">
        <f t="shared" si="156"/>
        <v>0</v>
      </c>
      <c r="BU90" s="89"/>
      <c r="BV90" s="89">
        <v>250</v>
      </c>
      <c r="BW90" s="90">
        <f t="shared" si="157"/>
        <v>0</v>
      </c>
      <c r="BX90" s="90"/>
      <c r="BY90" s="91"/>
      <c r="BZ90" s="90">
        <f t="shared" si="158"/>
        <v>0</v>
      </c>
      <c r="CA90" s="90">
        <f t="shared" si="159"/>
        <v>0</v>
      </c>
      <c r="CB90" s="90">
        <f t="shared" si="160"/>
        <v>0</v>
      </c>
      <c r="CC90" s="90"/>
      <c r="CD90" s="90">
        <f t="shared" si="161"/>
        <v>0</v>
      </c>
      <c r="CE90" s="90">
        <f t="shared" si="162"/>
        <v>0</v>
      </c>
      <c r="CF90" s="89"/>
      <c r="CG90" s="89">
        <v>250</v>
      </c>
      <c r="CH90" s="90">
        <f t="shared" si="163"/>
        <v>0</v>
      </c>
      <c r="CI90" s="90"/>
      <c r="CJ90" s="91"/>
      <c r="CK90" s="90">
        <f t="shared" si="164"/>
        <v>0</v>
      </c>
      <c r="CL90" s="90">
        <f t="shared" si="165"/>
        <v>0</v>
      </c>
      <c r="CM90" s="90">
        <f t="shared" si="166"/>
        <v>0</v>
      </c>
      <c r="CN90" s="90"/>
      <c r="CO90" s="90">
        <f t="shared" si="167"/>
        <v>0</v>
      </c>
      <c r="CP90" s="90">
        <f t="shared" si="168"/>
        <v>0</v>
      </c>
      <c r="CQ90" s="89"/>
      <c r="CR90" s="89">
        <f t="shared" si="225"/>
        <v>750</v>
      </c>
      <c r="CS90" s="90">
        <f t="shared" si="225"/>
        <v>0</v>
      </c>
      <c r="CT90" s="90">
        <f t="shared" si="225"/>
        <v>0</v>
      </c>
      <c r="CU90" s="90">
        <f t="shared" si="225"/>
        <v>0</v>
      </c>
      <c r="CV90" s="90">
        <f t="shared" si="225"/>
        <v>0</v>
      </c>
      <c r="CW90" s="90">
        <f t="shared" si="231"/>
        <v>0</v>
      </c>
      <c r="CX90" s="90">
        <f t="shared" si="226"/>
        <v>0</v>
      </c>
      <c r="CY90" s="90">
        <f t="shared" si="226"/>
        <v>0</v>
      </c>
      <c r="CZ90" s="90">
        <f t="shared" si="171"/>
        <v>0</v>
      </c>
      <c r="DA90" s="90">
        <f t="shared" si="172"/>
        <v>0</v>
      </c>
      <c r="DB90" s="89">
        <f t="shared" si="173"/>
        <v>0</v>
      </c>
      <c r="DC90" s="191">
        <f t="shared" si="227"/>
        <v>1250</v>
      </c>
      <c r="DD90" s="191">
        <f t="shared" si="227"/>
        <v>500</v>
      </c>
      <c r="DE90" s="191">
        <f t="shared" ref="DE90:DM96" si="238">BB90+CT90</f>
        <v>0</v>
      </c>
      <c r="DF90" s="191">
        <f t="shared" si="238"/>
        <v>0</v>
      </c>
      <c r="DG90" s="191">
        <f t="shared" si="238"/>
        <v>500</v>
      </c>
      <c r="DH90" s="191">
        <f t="shared" si="238"/>
        <v>100</v>
      </c>
      <c r="DI90" s="191">
        <f t="shared" si="238"/>
        <v>0</v>
      </c>
      <c r="DJ90" s="191">
        <f t="shared" si="238"/>
        <v>0</v>
      </c>
      <c r="DK90" s="191">
        <f t="shared" si="238"/>
        <v>100</v>
      </c>
      <c r="DL90" s="191">
        <f t="shared" si="238"/>
        <v>400</v>
      </c>
      <c r="DM90" s="191">
        <f t="shared" si="238"/>
        <v>54</v>
      </c>
      <c r="DN90" s="89">
        <v>250</v>
      </c>
      <c r="DO90" s="90">
        <f t="shared" si="175"/>
        <v>0</v>
      </c>
      <c r="DP90" s="90"/>
      <c r="DQ90" s="91"/>
      <c r="DR90" s="90">
        <f t="shared" si="176"/>
        <v>0</v>
      </c>
      <c r="DS90" s="90">
        <f t="shared" si="177"/>
        <v>0</v>
      </c>
      <c r="DT90" s="90">
        <f t="shared" si="178"/>
        <v>0</v>
      </c>
      <c r="DU90" s="90"/>
      <c r="DV90" s="90">
        <f t="shared" si="179"/>
        <v>0</v>
      </c>
      <c r="DW90" s="90">
        <f t="shared" si="180"/>
        <v>0</v>
      </c>
      <c r="DX90" s="89"/>
      <c r="DY90" s="89">
        <v>250</v>
      </c>
      <c r="DZ90" s="90">
        <f t="shared" si="181"/>
        <v>0</v>
      </c>
      <c r="EA90" s="90"/>
      <c r="EB90" s="91"/>
      <c r="EC90" s="90">
        <f t="shared" si="182"/>
        <v>0</v>
      </c>
      <c r="ED90" s="90">
        <f t="shared" si="183"/>
        <v>0</v>
      </c>
      <c r="EE90" s="90">
        <f t="shared" si="184"/>
        <v>0</v>
      </c>
      <c r="EF90" s="90"/>
      <c r="EG90" s="90">
        <f t="shared" si="185"/>
        <v>0</v>
      </c>
      <c r="EH90" s="90">
        <f t="shared" si="186"/>
        <v>0</v>
      </c>
      <c r="EI90" s="89"/>
      <c r="EJ90" s="89">
        <v>250</v>
      </c>
      <c r="EK90" s="90">
        <f t="shared" si="187"/>
        <v>0</v>
      </c>
      <c r="EL90" s="90"/>
      <c r="EM90" s="91"/>
      <c r="EN90" s="90">
        <f t="shared" si="188"/>
        <v>0</v>
      </c>
      <c r="EO90" s="90">
        <f t="shared" si="189"/>
        <v>0</v>
      </c>
      <c r="EP90" s="90">
        <f t="shared" si="190"/>
        <v>0</v>
      </c>
      <c r="EQ90" s="90"/>
      <c r="ER90" s="90">
        <f t="shared" si="191"/>
        <v>0</v>
      </c>
      <c r="ES90" s="90">
        <f t="shared" si="192"/>
        <v>0</v>
      </c>
      <c r="ET90" s="89"/>
      <c r="EU90" s="89">
        <f t="shared" si="193"/>
        <v>750</v>
      </c>
      <c r="EV90" s="90">
        <f t="shared" si="193"/>
        <v>0</v>
      </c>
      <c r="EW90" s="90">
        <f t="shared" si="193"/>
        <v>0</v>
      </c>
      <c r="EX90" s="90">
        <f t="shared" si="193"/>
        <v>0</v>
      </c>
      <c r="EY90" s="90">
        <f t="shared" si="193"/>
        <v>0</v>
      </c>
      <c r="EZ90" s="90">
        <f t="shared" si="232"/>
        <v>0</v>
      </c>
      <c r="FA90" s="90">
        <f t="shared" si="194"/>
        <v>0</v>
      </c>
      <c r="FB90" s="90">
        <f t="shared" si="194"/>
        <v>0</v>
      </c>
      <c r="FC90" s="90">
        <f t="shared" si="195"/>
        <v>0</v>
      </c>
      <c r="FD90" s="90">
        <f t="shared" si="196"/>
        <v>0</v>
      </c>
      <c r="FE90" s="89">
        <f t="shared" si="197"/>
        <v>0</v>
      </c>
      <c r="FF90" s="191">
        <f t="shared" si="228"/>
        <v>2000</v>
      </c>
      <c r="FG90" s="191">
        <f t="shared" si="228"/>
        <v>500</v>
      </c>
      <c r="FH90" s="191">
        <f t="shared" ref="FH90:FP96" si="239">BB90+CT90+EW90</f>
        <v>0</v>
      </c>
      <c r="FI90" s="191">
        <f t="shared" si="239"/>
        <v>0</v>
      </c>
      <c r="FJ90" s="191">
        <f t="shared" si="239"/>
        <v>500</v>
      </c>
      <c r="FK90" s="191">
        <f t="shared" si="239"/>
        <v>100</v>
      </c>
      <c r="FL90" s="191">
        <f t="shared" si="239"/>
        <v>0</v>
      </c>
      <c r="FM90" s="191">
        <f t="shared" si="239"/>
        <v>0</v>
      </c>
      <c r="FN90" s="191">
        <f t="shared" si="239"/>
        <v>100</v>
      </c>
      <c r="FO90" s="191">
        <f t="shared" si="239"/>
        <v>400</v>
      </c>
      <c r="FP90" s="191">
        <f t="shared" si="239"/>
        <v>54</v>
      </c>
      <c r="FQ90" s="89">
        <v>250</v>
      </c>
      <c r="FR90" s="90">
        <f t="shared" si="199"/>
        <v>0</v>
      </c>
      <c r="FS90" s="90"/>
      <c r="FT90" s="91"/>
      <c r="FU90" s="90">
        <f t="shared" si="200"/>
        <v>0</v>
      </c>
      <c r="FV90" s="90">
        <f t="shared" si="201"/>
        <v>0</v>
      </c>
      <c r="FW90" s="90">
        <f t="shared" si="202"/>
        <v>0</v>
      </c>
      <c r="FX90" s="90"/>
      <c r="FY90" s="90">
        <f t="shared" si="203"/>
        <v>0</v>
      </c>
      <c r="FZ90" s="90">
        <f t="shared" si="204"/>
        <v>0</v>
      </c>
      <c r="GA90" s="89"/>
      <c r="GB90" s="89">
        <v>250</v>
      </c>
      <c r="GC90" s="90">
        <f t="shared" si="205"/>
        <v>0</v>
      </c>
      <c r="GD90" s="90"/>
      <c r="GE90" s="91"/>
      <c r="GF90" s="90">
        <f t="shared" si="206"/>
        <v>0</v>
      </c>
      <c r="GG90" s="90">
        <f t="shared" si="207"/>
        <v>0</v>
      </c>
      <c r="GH90" s="90">
        <f t="shared" si="208"/>
        <v>0</v>
      </c>
      <c r="GI90" s="90"/>
      <c r="GJ90" s="90">
        <f t="shared" si="209"/>
        <v>0</v>
      </c>
      <c r="GK90" s="90">
        <f t="shared" si="210"/>
        <v>0</v>
      </c>
      <c r="GL90" s="89"/>
      <c r="GM90" s="89">
        <v>250</v>
      </c>
      <c r="GN90" s="90">
        <f t="shared" si="211"/>
        <v>0</v>
      </c>
      <c r="GO90" s="90"/>
      <c r="GP90" s="91"/>
      <c r="GQ90" s="90">
        <f t="shared" si="212"/>
        <v>0</v>
      </c>
      <c r="GR90" s="90">
        <f t="shared" si="213"/>
        <v>0</v>
      </c>
      <c r="GS90" s="90">
        <f t="shared" si="214"/>
        <v>0</v>
      </c>
      <c r="GT90" s="90"/>
      <c r="GU90" s="90">
        <f t="shared" si="215"/>
        <v>0</v>
      </c>
      <c r="GV90" s="90">
        <f t="shared" si="216"/>
        <v>0</v>
      </c>
      <c r="GW90" s="89"/>
      <c r="GX90" s="89">
        <f t="shared" si="217"/>
        <v>750</v>
      </c>
      <c r="GY90" s="90">
        <f t="shared" si="217"/>
        <v>0</v>
      </c>
      <c r="GZ90" s="90">
        <f t="shared" si="217"/>
        <v>0</v>
      </c>
      <c r="HA90" s="90">
        <f t="shared" si="217"/>
        <v>0</v>
      </c>
      <c r="HB90" s="90">
        <f t="shared" si="217"/>
        <v>0</v>
      </c>
      <c r="HC90" s="90">
        <f t="shared" si="233"/>
        <v>0</v>
      </c>
      <c r="HD90" s="90">
        <f t="shared" si="218"/>
        <v>0</v>
      </c>
      <c r="HE90" s="90">
        <f t="shared" si="218"/>
        <v>0</v>
      </c>
      <c r="HF90" s="90">
        <f t="shared" si="219"/>
        <v>0</v>
      </c>
      <c r="HG90" s="90">
        <f t="shared" si="220"/>
        <v>0</v>
      </c>
      <c r="HH90" s="89">
        <f t="shared" si="221"/>
        <v>0</v>
      </c>
      <c r="HI90" s="90">
        <f t="shared" si="229"/>
        <v>2750</v>
      </c>
      <c r="HJ90" s="90">
        <f t="shared" si="229"/>
        <v>500</v>
      </c>
      <c r="HK90" s="90">
        <f t="shared" ref="HK90:HS96" si="240">U90+AF90+AQ90+BM90+BX90+CI90+DP90+EA90+EL90+FS90+GD90+GO90</f>
        <v>0</v>
      </c>
      <c r="HL90" s="90">
        <f t="shared" si="240"/>
        <v>0</v>
      </c>
      <c r="HM90" s="90">
        <f t="shared" si="240"/>
        <v>500</v>
      </c>
      <c r="HN90" s="90">
        <f t="shared" si="240"/>
        <v>0</v>
      </c>
      <c r="HO90" s="90">
        <f t="shared" si="240"/>
        <v>0</v>
      </c>
      <c r="HP90" s="90">
        <f t="shared" si="240"/>
        <v>0</v>
      </c>
      <c r="HQ90" s="90">
        <f t="shared" si="240"/>
        <v>0</v>
      </c>
      <c r="HR90" s="90">
        <f t="shared" si="240"/>
        <v>500</v>
      </c>
      <c r="HS90" s="90">
        <f t="shared" si="240"/>
        <v>54</v>
      </c>
      <c r="HT90" s="159">
        <f t="shared" si="234"/>
        <v>500</v>
      </c>
      <c r="HU90" s="131">
        <f t="shared" si="235"/>
        <v>500</v>
      </c>
      <c r="HV90" s="131">
        <f t="shared" si="236"/>
        <v>500</v>
      </c>
      <c r="HW90" s="84"/>
      <c r="HX90" s="84">
        <f t="shared" si="237"/>
        <v>54</v>
      </c>
      <c r="HY90" s="84"/>
      <c r="HZ90" s="84"/>
      <c r="IA90" s="84"/>
      <c r="IB90" s="84"/>
      <c r="IC90" s="84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  <c r="LG90" s="67"/>
    </row>
    <row r="91" spans="1:319" s="4" customFormat="1" ht="15.75" customHeight="1" x14ac:dyDescent="0.25">
      <c r="A91" s="33">
        <v>310</v>
      </c>
      <c r="B91" s="37">
        <v>40</v>
      </c>
      <c r="C91" s="37"/>
      <c r="D91" s="37"/>
      <c r="E91" s="37"/>
      <c r="F91" s="19" t="s">
        <v>688</v>
      </c>
      <c r="G91" s="146" t="s">
        <v>375</v>
      </c>
      <c r="H91" s="17" t="s">
        <v>435</v>
      </c>
      <c r="I91" s="87">
        <v>61006008287</v>
      </c>
      <c r="J91" s="34" t="s">
        <v>129</v>
      </c>
      <c r="K91" s="34" t="s">
        <v>130</v>
      </c>
      <c r="L91" s="34" t="s">
        <v>960</v>
      </c>
      <c r="M91" s="34">
        <v>180</v>
      </c>
      <c r="N91" s="34" t="s">
        <v>1242</v>
      </c>
      <c r="O91" s="34"/>
      <c r="P91" s="100" t="s">
        <v>135</v>
      </c>
      <c r="Q91" s="37">
        <v>27</v>
      </c>
      <c r="R91" s="39" t="s">
        <v>232</v>
      </c>
      <c r="S91" s="89">
        <v>250</v>
      </c>
      <c r="T91" s="90">
        <f t="shared" si="132"/>
        <v>250</v>
      </c>
      <c r="U91" s="90"/>
      <c r="V91" s="91"/>
      <c r="W91" s="90">
        <f t="shared" si="133"/>
        <v>250</v>
      </c>
      <c r="X91" s="90">
        <f t="shared" si="134"/>
        <v>50</v>
      </c>
      <c r="Y91" s="90">
        <f t="shared" si="135"/>
        <v>0</v>
      </c>
      <c r="Z91" s="90"/>
      <c r="AA91" s="90">
        <f t="shared" si="136"/>
        <v>50</v>
      </c>
      <c r="AB91" s="90">
        <f t="shared" si="137"/>
        <v>200</v>
      </c>
      <c r="AC91" s="89">
        <v>59</v>
      </c>
      <c r="AD91" s="89">
        <v>250</v>
      </c>
      <c r="AE91" s="90">
        <f t="shared" si="138"/>
        <v>250</v>
      </c>
      <c r="AF91" s="90"/>
      <c r="AG91" s="91"/>
      <c r="AH91" s="90">
        <f t="shared" si="139"/>
        <v>250</v>
      </c>
      <c r="AI91" s="90">
        <v>0</v>
      </c>
      <c r="AJ91" s="90">
        <v>0</v>
      </c>
      <c r="AK91" s="90"/>
      <c r="AL91" s="90">
        <f t="shared" si="140"/>
        <v>0</v>
      </c>
      <c r="AM91" s="90">
        <f t="shared" si="141"/>
        <v>250</v>
      </c>
      <c r="AN91" s="177">
        <v>91</v>
      </c>
      <c r="AO91" s="89">
        <v>250</v>
      </c>
      <c r="AP91" s="90">
        <f t="shared" si="142"/>
        <v>250</v>
      </c>
      <c r="AQ91" s="90"/>
      <c r="AR91" s="91"/>
      <c r="AS91" s="90">
        <f t="shared" si="143"/>
        <v>250</v>
      </c>
      <c r="AT91" s="90">
        <v>0</v>
      </c>
      <c r="AU91" s="90">
        <v>0</v>
      </c>
      <c r="AV91" s="90"/>
      <c r="AW91" s="90">
        <f t="shared" si="144"/>
        <v>0</v>
      </c>
      <c r="AX91" s="90">
        <f t="shared" si="145"/>
        <v>250</v>
      </c>
      <c r="AY91" s="89">
        <v>93</v>
      </c>
      <c r="AZ91" s="89">
        <f t="shared" si="223"/>
        <v>750</v>
      </c>
      <c r="BA91" s="90">
        <f t="shared" si="223"/>
        <v>750</v>
      </c>
      <c r="BB91" s="90">
        <f t="shared" si="223"/>
        <v>0</v>
      </c>
      <c r="BC91" s="90">
        <f t="shared" si="223"/>
        <v>0</v>
      </c>
      <c r="BD91" s="90">
        <f t="shared" si="223"/>
        <v>750</v>
      </c>
      <c r="BE91" s="90">
        <f t="shared" si="230"/>
        <v>150</v>
      </c>
      <c r="BF91" s="90">
        <f t="shared" si="224"/>
        <v>0</v>
      </c>
      <c r="BG91" s="90">
        <f t="shared" si="224"/>
        <v>0</v>
      </c>
      <c r="BH91" s="90">
        <f t="shared" si="148"/>
        <v>150</v>
      </c>
      <c r="BI91" s="90">
        <f t="shared" si="149"/>
        <v>600</v>
      </c>
      <c r="BJ91" s="89">
        <f t="shared" si="150"/>
        <v>243</v>
      </c>
      <c r="BK91" s="89">
        <v>250</v>
      </c>
      <c r="BL91" s="90">
        <f t="shared" si="151"/>
        <v>0</v>
      </c>
      <c r="BM91" s="90"/>
      <c r="BN91" s="91"/>
      <c r="BO91" s="90">
        <f t="shared" si="152"/>
        <v>0</v>
      </c>
      <c r="BP91" s="90">
        <f t="shared" si="153"/>
        <v>0</v>
      </c>
      <c r="BQ91" s="90">
        <f t="shared" si="154"/>
        <v>0</v>
      </c>
      <c r="BR91" s="90"/>
      <c r="BS91" s="90">
        <f t="shared" si="155"/>
        <v>0</v>
      </c>
      <c r="BT91" s="90">
        <f t="shared" si="156"/>
        <v>0</v>
      </c>
      <c r="BU91" s="89"/>
      <c r="BV91" s="89">
        <v>250</v>
      </c>
      <c r="BW91" s="90">
        <f t="shared" si="157"/>
        <v>0</v>
      </c>
      <c r="BX91" s="90"/>
      <c r="BY91" s="91"/>
      <c r="BZ91" s="90">
        <f t="shared" si="158"/>
        <v>0</v>
      </c>
      <c r="CA91" s="90">
        <f t="shared" si="159"/>
        <v>0</v>
      </c>
      <c r="CB91" s="90">
        <f t="shared" si="160"/>
        <v>0</v>
      </c>
      <c r="CC91" s="90"/>
      <c r="CD91" s="90">
        <f t="shared" si="161"/>
        <v>0</v>
      </c>
      <c r="CE91" s="90">
        <f t="shared" si="162"/>
        <v>0</v>
      </c>
      <c r="CF91" s="89"/>
      <c r="CG91" s="89">
        <v>250</v>
      </c>
      <c r="CH91" s="90">
        <f t="shared" si="163"/>
        <v>0</v>
      </c>
      <c r="CI91" s="90"/>
      <c r="CJ91" s="91"/>
      <c r="CK91" s="90">
        <f t="shared" si="164"/>
        <v>0</v>
      </c>
      <c r="CL91" s="90">
        <f t="shared" si="165"/>
        <v>0</v>
      </c>
      <c r="CM91" s="90">
        <f t="shared" si="166"/>
        <v>0</v>
      </c>
      <c r="CN91" s="90"/>
      <c r="CO91" s="90">
        <f t="shared" si="167"/>
        <v>0</v>
      </c>
      <c r="CP91" s="90">
        <f t="shared" si="168"/>
        <v>0</v>
      </c>
      <c r="CQ91" s="89"/>
      <c r="CR91" s="89">
        <f t="shared" si="225"/>
        <v>750</v>
      </c>
      <c r="CS91" s="90">
        <f t="shared" si="225"/>
        <v>0</v>
      </c>
      <c r="CT91" s="90">
        <f t="shared" si="225"/>
        <v>0</v>
      </c>
      <c r="CU91" s="90">
        <f t="shared" si="225"/>
        <v>0</v>
      </c>
      <c r="CV91" s="90">
        <f t="shared" si="225"/>
        <v>0</v>
      </c>
      <c r="CW91" s="90">
        <f t="shared" si="231"/>
        <v>0</v>
      </c>
      <c r="CX91" s="90">
        <f t="shared" si="226"/>
        <v>0</v>
      </c>
      <c r="CY91" s="90">
        <f t="shared" si="226"/>
        <v>0</v>
      </c>
      <c r="CZ91" s="90">
        <f t="shared" si="171"/>
        <v>0</v>
      </c>
      <c r="DA91" s="90">
        <f t="shared" si="172"/>
        <v>0</v>
      </c>
      <c r="DB91" s="89">
        <f t="shared" si="173"/>
        <v>0</v>
      </c>
      <c r="DC91" s="191">
        <f t="shared" ref="DC91:DD96" si="241">AZ91+CR91</f>
        <v>1500</v>
      </c>
      <c r="DD91" s="191">
        <f t="shared" si="241"/>
        <v>750</v>
      </c>
      <c r="DE91" s="191">
        <f t="shared" si="238"/>
        <v>0</v>
      </c>
      <c r="DF91" s="191">
        <f t="shared" si="238"/>
        <v>0</v>
      </c>
      <c r="DG91" s="191">
        <f t="shared" si="238"/>
        <v>750</v>
      </c>
      <c r="DH91" s="191">
        <f t="shared" si="238"/>
        <v>150</v>
      </c>
      <c r="DI91" s="191">
        <f t="shared" si="238"/>
        <v>0</v>
      </c>
      <c r="DJ91" s="191">
        <f t="shared" si="238"/>
        <v>0</v>
      </c>
      <c r="DK91" s="191">
        <f t="shared" si="238"/>
        <v>150</v>
      </c>
      <c r="DL91" s="191">
        <f t="shared" si="238"/>
        <v>600</v>
      </c>
      <c r="DM91" s="191">
        <f t="shared" si="238"/>
        <v>243</v>
      </c>
      <c r="DN91" s="89">
        <v>250</v>
      </c>
      <c r="DO91" s="90">
        <f t="shared" si="175"/>
        <v>0</v>
      </c>
      <c r="DP91" s="90"/>
      <c r="DQ91" s="91"/>
      <c r="DR91" s="90">
        <f t="shared" si="176"/>
        <v>0</v>
      </c>
      <c r="DS91" s="90">
        <f t="shared" si="177"/>
        <v>0</v>
      </c>
      <c r="DT91" s="90">
        <f t="shared" si="178"/>
        <v>0</v>
      </c>
      <c r="DU91" s="90"/>
      <c r="DV91" s="90">
        <f t="shared" si="179"/>
        <v>0</v>
      </c>
      <c r="DW91" s="90">
        <f t="shared" si="180"/>
        <v>0</v>
      </c>
      <c r="DX91" s="89"/>
      <c r="DY91" s="89">
        <v>250</v>
      </c>
      <c r="DZ91" s="90">
        <f t="shared" si="181"/>
        <v>0</v>
      </c>
      <c r="EA91" s="90"/>
      <c r="EB91" s="91"/>
      <c r="EC91" s="90">
        <f t="shared" si="182"/>
        <v>0</v>
      </c>
      <c r="ED91" s="90">
        <f t="shared" si="183"/>
        <v>0</v>
      </c>
      <c r="EE91" s="90">
        <f t="shared" si="184"/>
        <v>0</v>
      </c>
      <c r="EF91" s="90"/>
      <c r="EG91" s="90">
        <f t="shared" si="185"/>
        <v>0</v>
      </c>
      <c r="EH91" s="90">
        <f t="shared" si="186"/>
        <v>0</v>
      </c>
      <c r="EI91" s="89"/>
      <c r="EJ91" s="89">
        <v>250</v>
      </c>
      <c r="EK91" s="90">
        <f t="shared" si="187"/>
        <v>0</v>
      </c>
      <c r="EL91" s="90"/>
      <c r="EM91" s="91"/>
      <c r="EN91" s="90">
        <f t="shared" si="188"/>
        <v>0</v>
      </c>
      <c r="EO91" s="90">
        <f t="shared" si="189"/>
        <v>0</v>
      </c>
      <c r="EP91" s="90">
        <f t="shared" si="190"/>
        <v>0</v>
      </c>
      <c r="EQ91" s="90"/>
      <c r="ER91" s="90">
        <f t="shared" si="191"/>
        <v>0</v>
      </c>
      <c r="ES91" s="90">
        <f t="shared" si="192"/>
        <v>0</v>
      </c>
      <c r="ET91" s="89"/>
      <c r="EU91" s="89">
        <f t="shared" si="193"/>
        <v>750</v>
      </c>
      <c r="EV91" s="90">
        <f t="shared" si="193"/>
        <v>0</v>
      </c>
      <c r="EW91" s="90">
        <f t="shared" si="193"/>
        <v>0</v>
      </c>
      <c r="EX91" s="90">
        <f t="shared" si="193"/>
        <v>0</v>
      </c>
      <c r="EY91" s="90">
        <f t="shared" si="193"/>
        <v>0</v>
      </c>
      <c r="EZ91" s="90">
        <f t="shared" si="232"/>
        <v>0</v>
      </c>
      <c r="FA91" s="90">
        <f t="shared" si="194"/>
        <v>0</v>
      </c>
      <c r="FB91" s="90">
        <f t="shared" si="194"/>
        <v>0</v>
      </c>
      <c r="FC91" s="90">
        <f t="shared" si="195"/>
        <v>0</v>
      </c>
      <c r="FD91" s="90">
        <f t="shared" si="196"/>
        <v>0</v>
      </c>
      <c r="FE91" s="89">
        <f t="shared" si="197"/>
        <v>0</v>
      </c>
      <c r="FF91" s="191">
        <f t="shared" ref="FF91:FG96" si="242">AZ91+CR91+EU91</f>
        <v>2250</v>
      </c>
      <c r="FG91" s="191">
        <f t="shared" si="242"/>
        <v>750</v>
      </c>
      <c r="FH91" s="191">
        <f t="shared" si="239"/>
        <v>0</v>
      </c>
      <c r="FI91" s="191">
        <f t="shared" si="239"/>
        <v>0</v>
      </c>
      <c r="FJ91" s="191">
        <f t="shared" si="239"/>
        <v>750</v>
      </c>
      <c r="FK91" s="191">
        <f t="shared" si="239"/>
        <v>150</v>
      </c>
      <c r="FL91" s="191">
        <f t="shared" si="239"/>
        <v>0</v>
      </c>
      <c r="FM91" s="191">
        <f t="shared" si="239"/>
        <v>0</v>
      </c>
      <c r="FN91" s="191">
        <f t="shared" si="239"/>
        <v>150</v>
      </c>
      <c r="FO91" s="191">
        <f t="shared" si="239"/>
        <v>600</v>
      </c>
      <c r="FP91" s="191">
        <f t="shared" si="239"/>
        <v>243</v>
      </c>
      <c r="FQ91" s="89">
        <v>250</v>
      </c>
      <c r="FR91" s="90">
        <f t="shared" si="199"/>
        <v>0</v>
      </c>
      <c r="FS91" s="90"/>
      <c r="FT91" s="91"/>
      <c r="FU91" s="90">
        <f t="shared" si="200"/>
        <v>0</v>
      </c>
      <c r="FV91" s="90">
        <f t="shared" si="201"/>
        <v>0</v>
      </c>
      <c r="FW91" s="90">
        <f t="shared" si="202"/>
        <v>0</v>
      </c>
      <c r="FX91" s="90"/>
      <c r="FY91" s="90">
        <f t="shared" si="203"/>
        <v>0</v>
      </c>
      <c r="FZ91" s="90">
        <f t="shared" si="204"/>
        <v>0</v>
      </c>
      <c r="GA91" s="89"/>
      <c r="GB91" s="89">
        <v>250</v>
      </c>
      <c r="GC91" s="90">
        <f t="shared" si="205"/>
        <v>0</v>
      </c>
      <c r="GD91" s="90"/>
      <c r="GE91" s="91"/>
      <c r="GF91" s="90">
        <f t="shared" si="206"/>
        <v>0</v>
      </c>
      <c r="GG91" s="90">
        <f t="shared" si="207"/>
        <v>0</v>
      </c>
      <c r="GH91" s="90">
        <f t="shared" si="208"/>
        <v>0</v>
      </c>
      <c r="GI91" s="90"/>
      <c r="GJ91" s="90">
        <f t="shared" si="209"/>
        <v>0</v>
      </c>
      <c r="GK91" s="90">
        <f t="shared" si="210"/>
        <v>0</v>
      </c>
      <c r="GL91" s="89"/>
      <c r="GM91" s="89">
        <v>250</v>
      </c>
      <c r="GN91" s="90">
        <f t="shared" si="211"/>
        <v>0</v>
      </c>
      <c r="GO91" s="90"/>
      <c r="GP91" s="91"/>
      <c r="GQ91" s="90">
        <f t="shared" si="212"/>
        <v>0</v>
      </c>
      <c r="GR91" s="90">
        <f t="shared" si="213"/>
        <v>0</v>
      </c>
      <c r="GS91" s="90">
        <f t="shared" si="214"/>
        <v>0</v>
      </c>
      <c r="GT91" s="90"/>
      <c r="GU91" s="90">
        <f t="shared" si="215"/>
        <v>0</v>
      </c>
      <c r="GV91" s="90">
        <f t="shared" si="216"/>
        <v>0</v>
      </c>
      <c r="GW91" s="89"/>
      <c r="GX91" s="89">
        <f t="shared" si="217"/>
        <v>750</v>
      </c>
      <c r="GY91" s="90">
        <f t="shared" si="217"/>
        <v>0</v>
      </c>
      <c r="GZ91" s="90">
        <f t="shared" si="217"/>
        <v>0</v>
      </c>
      <c r="HA91" s="90">
        <f t="shared" si="217"/>
        <v>0</v>
      </c>
      <c r="HB91" s="90">
        <f t="shared" si="217"/>
        <v>0</v>
      </c>
      <c r="HC91" s="90">
        <f t="shared" si="233"/>
        <v>0</v>
      </c>
      <c r="HD91" s="90">
        <f t="shared" si="218"/>
        <v>0</v>
      </c>
      <c r="HE91" s="90">
        <f t="shared" si="218"/>
        <v>0</v>
      </c>
      <c r="HF91" s="90">
        <f t="shared" si="219"/>
        <v>0</v>
      </c>
      <c r="HG91" s="90">
        <f t="shared" si="220"/>
        <v>0</v>
      </c>
      <c r="HH91" s="89">
        <f t="shared" si="221"/>
        <v>0</v>
      </c>
      <c r="HI91" s="90">
        <f t="shared" ref="HI91:HJ96" si="243">S91+AD91+AO91+BK91+BV91+CG91+DN91+DY91+EJ91+FQ91+GB91+GM91</f>
        <v>3000</v>
      </c>
      <c r="HJ91" s="90">
        <f t="shared" si="243"/>
        <v>750</v>
      </c>
      <c r="HK91" s="90">
        <f t="shared" si="240"/>
        <v>0</v>
      </c>
      <c r="HL91" s="90">
        <f t="shared" si="240"/>
        <v>0</v>
      </c>
      <c r="HM91" s="90">
        <f t="shared" si="240"/>
        <v>750</v>
      </c>
      <c r="HN91" s="90">
        <f t="shared" si="240"/>
        <v>50</v>
      </c>
      <c r="HO91" s="90">
        <f t="shared" si="240"/>
        <v>0</v>
      </c>
      <c r="HP91" s="90">
        <f t="shared" si="240"/>
        <v>0</v>
      </c>
      <c r="HQ91" s="90">
        <f t="shared" si="240"/>
        <v>50</v>
      </c>
      <c r="HR91" s="90">
        <f t="shared" si="240"/>
        <v>700</v>
      </c>
      <c r="HS91" s="90">
        <f t="shared" si="240"/>
        <v>243</v>
      </c>
      <c r="HT91" s="159">
        <f t="shared" si="234"/>
        <v>750</v>
      </c>
      <c r="HU91" s="131">
        <f t="shared" si="235"/>
        <v>750</v>
      </c>
      <c r="HV91" s="131">
        <f t="shared" si="236"/>
        <v>750</v>
      </c>
      <c r="HW91" s="84"/>
      <c r="HX91" s="84">
        <f t="shared" si="237"/>
        <v>243</v>
      </c>
      <c r="HY91" s="84"/>
      <c r="HZ91" s="84"/>
      <c r="IA91" s="84"/>
      <c r="IB91" s="84"/>
      <c r="IC91" s="84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  <c r="LG91" s="67"/>
    </row>
    <row r="92" spans="1:319" s="4" customFormat="1" ht="15.75" x14ac:dyDescent="0.25">
      <c r="A92" s="33">
        <v>311</v>
      </c>
      <c r="B92" s="37">
        <v>41</v>
      </c>
      <c r="C92" s="37"/>
      <c r="D92" s="37"/>
      <c r="E92" s="37"/>
      <c r="F92" s="19" t="s">
        <v>436</v>
      </c>
      <c r="G92" s="146" t="s">
        <v>375</v>
      </c>
      <c r="H92" s="17" t="s">
        <v>437</v>
      </c>
      <c r="I92" s="166">
        <v>61001042403</v>
      </c>
      <c r="J92" s="34" t="s">
        <v>9</v>
      </c>
      <c r="K92" s="34" t="s">
        <v>131</v>
      </c>
      <c r="L92" s="34" t="s">
        <v>972</v>
      </c>
      <c r="M92" s="34">
        <v>170</v>
      </c>
      <c r="N92" s="34" t="s">
        <v>1242</v>
      </c>
      <c r="O92" s="34"/>
      <c r="P92" s="100" t="s">
        <v>135</v>
      </c>
      <c r="Q92" s="37">
        <v>28</v>
      </c>
      <c r="R92" s="39" t="s">
        <v>105</v>
      </c>
      <c r="S92" s="89">
        <v>250</v>
      </c>
      <c r="T92" s="90">
        <f t="shared" si="132"/>
        <v>250</v>
      </c>
      <c r="U92" s="90"/>
      <c r="V92" s="91"/>
      <c r="W92" s="90">
        <f t="shared" si="133"/>
        <v>250</v>
      </c>
      <c r="X92" s="90">
        <f t="shared" si="134"/>
        <v>50</v>
      </c>
      <c r="Y92" s="90">
        <f t="shared" si="135"/>
        <v>0</v>
      </c>
      <c r="Z92" s="90"/>
      <c r="AA92" s="90">
        <f t="shared" si="136"/>
        <v>50</v>
      </c>
      <c r="AB92" s="90">
        <f t="shared" si="137"/>
        <v>200</v>
      </c>
      <c r="AC92" s="89">
        <v>97</v>
      </c>
      <c r="AD92" s="89">
        <v>250</v>
      </c>
      <c r="AE92" s="90">
        <f t="shared" si="138"/>
        <v>250</v>
      </c>
      <c r="AF92" s="90"/>
      <c r="AG92" s="91"/>
      <c r="AH92" s="90">
        <f t="shared" si="139"/>
        <v>250</v>
      </c>
      <c r="AI92" s="90">
        <v>0</v>
      </c>
      <c r="AJ92" s="90">
        <v>0</v>
      </c>
      <c r="AK92" s="90"/>
      <c r="AL92" s="90">
        <f t="shared" si="140"/>
        <v>0</v>
      </c>
      <c r="AM92" s="90">
        <f t="shared" si="141"/>
        <v>250</v>
      </c>
      <c r="AN92" s="177">
        <v>72</v>
      </c>
      <c r="AO92" s="89">
        <v>250</v>
      </c>
      <c r="AP92" s="90">
        <f t="shared" si="142"/>
        <v>250</v>
      </c>
      <c r="AQ92" s="90"/>
      <c r="AR92" s="91"/>
      <c r="AS92" s="90">
        <f t="shared" si="143"/>
        <v>250</v>
      </c>
      <c r="AT92" s="90">
        <v>0</v>
      </c>
      <c r="AU92" s="90">
        <v>0</v>
      </c>
      <c r="AV92" s="90"/>
      <c r="AW92" s="90">
        <f t="shared" si="144"/>
        <v>0</v>
      </c>
      <c r="AX92" s="90">
        <f t="shared" si="145"/>
        <v>250</v>
      </c>
      <c r="AY92" s="89">
        <v>100</v>
      </c>
      <c r="AZ92" s="89">
        <f t="shared" si="223"/>
        <v>750</v>
      </c>
      <c r="BA92" s="90">
        <f t="shared" si="223"/>
        <v>750</v>
      </c>
      <c r="BB92" s="90">
        <f t="shared" si="223"/>
        <v>0</v>
      </c>
      <c r="BC92" s="90">
        <f t="shared" si="223"/>
        <v>0</v>
      </c>
      <c r="BD92" s="90">
        <f t="shared" si="223"/>
        <v>750</v>
      </c>
      <c r="BE92" s="90">
        <f t="shared" si="230"/>
        <v>150</v>
      </c>
      <c r="BF92" s="90">
        <f t="shared" si="224"/>
        <v>0</v>
      </c>
      <c r="BG92" s="90">
        <f t="shared" si="224"/>
        <v>0</v>
      </c>
      <c r="BH92" s="90">
        <f t="shared" si="148"/>
        <v>150</v>
      </c>
      <c r="BI92" s="90">
        <f t="shared" si="149"/>
        <v>600</v>
      </c>
      <c r="BJ92" s="89">
        <f t="shared" si="150"/>
        <v>269</v>
      </c>
      <c r="BK92" s="89">
        <v>250</v>
      </c>
      <c r="BL92" s="90">
        <f t="shared" si="151"/>
        <v>0</v>
      </c>
      <c r="BM92" s="90"/>
      <c r="BN92" s="91"/>
      <c r="BO92" s="90">
        <f t="shared" si="152"/>
        <v>0</v>
      </c>
      <c r="BP92" s="90">
        <f t="shared" si="153"/>
        <v>0</v>
      </c>
      <c r="BQ92" s="90">
        <f t="shared" si="154"/>
        <v>0</v>
      </c>
      <c r="BR92" s="90"/>
      <c r="BS92" s="90">
        <f t="shared" si="155"/>
        <v>0</v>
      </c>
      <c r="BT92" s="90">
        <f t="shared" si="156"/>
        <v>0</v>
      </c>
      <c r="BU92" s="89"/>
      <c r="BV92" s="89">
        <v>250</v>
      </c>
      <c r="BW92" s="90">
        <f t="shared" si="157"/>
        <v>0</v>
      </c>
      <c r="BX92" s="90"/>
      <c r="BY92" s="91"/>
      <c r="BZ92" s="90">
        <f t="shared" si="158"/>
        <v>0</v>
      </c>
      <c r="CA92" s="90">
        <f t="shared" si="159"/>
        <v>0</v>
      </c>
      <c r="CB92" s="90">
        <f t="shared" si="160"/>
        <v>0</v>
      </c>
      <c r="CC92" s="90"/>
      <c r="CD92" s="90">
        <f t="shared" si="161"/>
        <v>0</v>
      </c>
      <c r="CE92" s="90">
        <f t="shared" si="162"/>
        <v>0</v>
      </c>
      <c r="CF92" s="89"/>
      <c r="CG92" s="89">
        <v>250</v>
      </c>
      <c r="CH92" s="90">
        <f t="shared" si="163"/>
        <v>0</v>
      </c>
      <c r="CI92" s="90"/>
      <c r="CJ92" s="91"/>
      <c r="CK92" s="90">
        <f t="shared" si="164"/>
        <v>0</v>
      </c>
      <c r="CL92" s="90">
        <f t="shared" si="165"/>
        <v>0</v>
      </c>
      <c r="CM92" s="90">
        <f t="shared" si="166"/>
        <v>0</v>
      </c>
      <c r="CN92" s="90"/>
      <c r="CO92" s="90">
        <f t="shared" si="167"/>
        <v>0</v>
      </c>
      <c r="CP92" s="90">
        <f t="shared" si="168"/>
        <v>0</v>
      </c>
      <c r="CQ92" s="89"/>
      <c r="CR92" s="89">
        <f t="shared" si="225"/>
        <v>750</v>
      </c>
      <c r="CS92" s="90">
        <f t="shared" si="225"/>
        <v>0</v>
      </c>
      <c r="CT92" s="90">
        <f t="shared" si="225"/>
        <v>0</v>
      </c>
      <c r="CU92" s="90">
        <f t="shared" si="225"/>
        <v>0</v>
      </c>
      <c r="CV92" s="90">
        <f t="shared" si="225"/>
        <v>0</v>
      </c>
      <c r="CW92" s="90">
        <f t="shared" si="231"/>
        <v>0</v>
      </c>
      <c r="CX92" s="90">
        <f t="shared" si="226"/>
        <v>0</v>
      </c>
      <c r="CY92" s="90">
        <f t="shared" si="226"/>
        <v>0</v>
      </c>
      <c r="CZ92" s="90">
        <f t="shared" si="171"/>
        <v>0</v>
      </c>
      <c r="DA92" s="90">
        <f t="shared" si="172"/>
        <v>0</v>
      </c>
      <c r="DB92" s="89">
        <f t="shared" si="173"/>
        <v>0</v>
      </c>
      <c r="DC92" s="191">
        <f t="shared" si="241"/>
        <v>1500</v>
      </c>
      <c r="DD92" s="191">
        <f t="shared" si="241"/>
        <v>750</v>
      </c>
      <c r="DE92" s="191">
        <f t="shared" si="238"/>
        <v>0</v>
      </c>
      <c r="DF92" s="191">
        <f t="shared" si="238"/>
        <v>0</v>
      </c>
      <c r="DG92" s="191">
        <f t="shared" si="238"/>
        <v>750</v>
      </c>
      <c r="DH92" s="191">
        <f t="shared" si="238"/>
        <v>150</v>
      </c>
      <c r="DI92" s="191">
        <f t="shared" si="238"/>
        <v>0</v>
      </c>
      <c r="DJ92" s="191">
        <f t="shared" si="238"/>
        <v>0</v>
      </c>
      <c r="DK92" s="191">
        <f t="shared" si="238"/>
        <v>150</v>
      </c>
      <c r="DL92" s="191">
        <f t="shared" si="238"/>
        <v>600</v>
      </c>
      <c r="DM92" s="191">
        <f t="shared" si="238"/>
        <v>269</v>
      </c>
      <c r="DN92" s="89">
        <v>250</v>
      </c>
      <c r="DO92" s="90">
        <f t="shared" si="175"/>
        <v>0</v>
      </c>
      <c r="DP92" s="90"/>
      <c r="DQ92" s="91"/>
      <c r="DR92" s="90">
        <f t="shared" si="176"/>
        <v>0</v>
      </c>
      <c r="DS92" s="90">
        <f t="shared" si="177"/>
        <v>0</v>
      </c>
      <c r="DT92" s="90">
        <f t="shared" si="178"/>
        <v>0</v>
      </c>
      <c r="DU92" s="90"/>
      <c r="DV92" s="90">
        <f t="shared" si="179"/>
        <v>0</v>
      </c>
      <c r="DW92" s="90">
        <f t="shared" si="180"/>
        <v>0</v>
      </c>
      <c r="DX92" s="89"/>
      <c r="DY92" s="89">
        <v>250</v>
      </c>
      <c r="DZ92" s="90">
        <f t="shared" si="181"/>
        <v>0</v>
      </c>
      <c r="EA92" s="90"/>
      <c r="EB92" s="91"/>
      <c r="EC92" s="90">
        <f t="shared" si="182"/>
        <v>0</v>
      </c>
      <c r="ED92" s="90">
        <f t="shared" si="183"/>
        <v>0</v>
      </c>
      <c r="EE92" s="90">
        <f t="shared" si="184"/>
        <v>0</v>
      </c>
      <c r="EF92" s="90"/>
      <c r="EG92" s="90">
        <f t="shared" si="185"/>
        <v>0</v>
      </c>
      <c r="EH92" s="90">
        <f t="shared" si="186"/>
        <v>0</v>
      </c>
      <c r="EI92" s="89"/>
      <c r="EJ92" s="89">
        <v>250</v>
      </c>
      <c r="EK92" s="90">
        <f t="shared" si="187"/>
        <v>0</v>
      </c>
      <c r="EL92" s="90"/>
      <c r="EM92" s="91"/>
      <c r="EN92" s="90">
        <f t="shared" si="188"/>
        <v>0</v>
      </c>
      <c r="EO92" s="90">
        <f t="shared" si="189"/>
        <v>0</v>
      </c>
      <c r="EP92" s="90">
        <f t="shared" si="190"/>
        <v>0</v>
      </c>
      <c r="EQ92" s="90"/>
      <c r="ER92" s="90">
        <f t="shared" si="191"/>
        <v>0</v>
      </c>
      <c r="ES92" s="90">
        <f t="shared" si="192"/>
        <v>0</v>
      </c>
      <c r="ET92" s="89"/>
      <c r="EU92" s="89">
        <f t="shared" si="193"/>
        <v>750</v>
      </c>
      <c r="EV92" s="90">
        <f t="shared" si="193"/>
        <v>0</v>
      </c>
      <c r="EW92" s="90">
        <f t="shared" si="193"/>
        <v>0</v>
      </c>
      <c r="EX92" s="90">
        <f t="shared" si="193"/>
        <v>0</v>
      </c>
      <c r="EY92" s="90">
        <f t="shared" si="193"/>
        <v>0</v>
      </c>
      <c r="EZ92" s="90">
        <f t="shared" si="232"/>
        <v>0</v>
      </c>
      <c r="FA92" s="90">
        <f t="shared" si="194"/>
        <v>0</v>
      </c>
      <c r="FB92" s="90">
        <f t="shared" si="194"/>
        <v>0</v>
      </c>
      <c r="FC92" s="90">
        <f t="shared" si="195"/>
        <v>0</v>
      </c>
      <c r="FD92" s="90">
        <f t="shared" si="196"/>
        <v>0</v>
      </c>
      <c r="FE92" s="89">
        <f t="shared" si="197"/>
        <v>0</v>
      </c>
      <c r="FF92" s="191">
        <f t="shared" si="242"/>
        <v>2250</v>
      </c>
      <c r="FG92" s="191">
        <f t="shared" si="242"/>
        <v>750</v>
      </c>
      <c r="FH92" s="191">
        <f t="shared" si="239"/>
        <v>0</v>
      </c>
      <c r="FI92" s="191">
        <f t="shared" si="239"/>
        <v>0</v>
      </c>
      <c r="FJ92" s="191">
        <f t="shared" si="239"/>
        <v>750</v>
      </c>
      <c r="FK92" s="191">
        <f t="shared" si="239"/>
        <v>150</v>
      </c>
      <c r="FL92" s="191">
        <f t="shared" si="239"/>
        <v>0</v>
      </c>
      <c r="FM92" s="191">
        <f t="shared" si="239"/>
        <v>0</v>
      </c>
      <c r="FN92" s="191">
        <f t="shared" si="239"/>
        <v>150</v>
      </c>
      <c r="FO92" s="191">
        <f t="shared" si="239"/>
        <v>600</v>
      </c>
      <c r="FP92" s="191">
        <f t="shared" si="239"/>
        <v>269</v>
      </c>
      <c r="FQ92" s="89">
        <v>250</v>
      </c>
      <c r="FR92" s="90">
        <f t="shared" si="199"/>
        <v>0</v>
      </c>
      <c r="FS92" s="90"/>
      <c r="FT92" s="91"/>
      <c r="FU92" s="90">
        <f t="shared" si="200"/>
        <v>0</v>
      </c>
      <c r="FV92" s="90">
        <f t="shared" si="201"/>
        <v>0</v>
      </c>
      <c r="FW92" s="90">
        <f t="shared" si="202"/>
        <v>0</v>
      </c>
      <c r="FX92" s="90"/>
      <c r="FY92" s="90">
        <f t="shared" si="203"/>
        <v>0</v>
      </c>
      <c r="FZ92" s="90">
        <f t="shared" si="204"/>
        <v>0</v>
      </c>
      <c r="GA92" s="89"/>
      <c r="GB92" s="89">
        <v>250</v>
      </c>
      <c r="GC92" s="90">
        <f t="shared" si="205"/>
        <v>0</v>
      </c>
      <c r="GD92" s="90"/>
      <c r="GE92" s="91"/>
      <c r="GF92" s="90">
        <f t="shared" si="206"/>
        <v>0</v>
      </c>
      <c r="GG92" s="90">
        <f t="shared" si="207"/>
        <v>0</v>
      </c>
      <c r="GH92" s="90">
        <f t="shared" si="208"/>
        <v>0</v>
      </c>
      <c r="GI92" s="90"/>
      <c r="GJ92" s="90">
        <f t="shared" si="209"/>
        <v>0</v>
      </c>
      <c r="GK92" s="90">
        <f t="shared" si="210"/>
        <v>0</v>
      </c>
      <c r="GL92" s="89"/>
      <c r="GM92" s="89">
        <v>250</v>
      </c>
      <c r="GN92" s="90">
        <f t="shared" si="211"/>
        <v>0</v>
      </c>
      <c r="GO92" s="90"/>
      <c r="GP92" s="91"/>
      <c r="GQ92" s="90">
        <f t="shared" si="212"/>
        <v>0</v>
      </c>
      <c r="GR92" s="90">
        <f t="shared" si="213"/>
        <v>0</v>
      </c>
      <c r="GS92" s="90">
        <f t="shared" si="214"/>
        <v>0</v>
      </c>
      <c r="GT92" s="90"/>
      <c r="GU92" s="90">
        <f t="shared" si="215"/>
        <v>0</v>
      </c>
      <c r="GV92" s="90">
        <f t="shared" si="216"/>
        <v>0</v>
      </c>
      <c r="GW92" s="89"/>
      <c r="GX92" s="89">
        <f t="shared" si="217"/>
        <v>750</v>
      </c>
      <c r="GY92" s="90">
        <f t="shared" si="217"/>
        <v>0</v>
      </c>
      <c r="GZ92" s="90">
        <f t="shared" si="217"/>
        <v>0</v>
      </c>
      <c r="HA92" s="90">
        <f t="shared" si="217"/>
        <v>0</v>
      </c>
      <c r="HB92" s="90">
        <f t="shared" si="217"/>
        <v>0</v>
      </c>
      <c r="HC92" s="90">
        <f t="shared" si="233"/>
        <v>0</v>
      </c>
      <c r="HD92" s="90">
        <f t="shared" si="218"/>
        <v>0</v>
      </c>
      <c r="HE92" s="90">
        <f t="shared" si="218"/>
        <v>0</v>
      </c>
      <c r="HF92" s="90">
        <f t="shared" si="219"/>
        <v>0</v>
      </c>
      <c r="HG92" s="90">
        <f t="shared" si="220"/>
        <v>0</v>
      </c>
      <c r="HH92" s="89">
        <f t="shared" si="221"/>
        <v>0</v>
      </c>
      <c r="HI92" s="90">
        <f t="shared" si="243"/>
        <v>3000</v>
      </c>
      <c r="HJ92" s="90">
        <f t="shared" si="243"/>
        <v>750</v>
      </c>
      <c r="HK92" s="90">
        <f t="shared" si="240"/>
        <v>0</v>
      </c>
      <c r="HL92" s="90">
        <f t="shared" si="240"/>
        <v>0</v>
      </c>
      <c r="HM92" s="90">
        <f t="shared" si="240"/>
        <v>750</v>
      </c>
      <c r="HN92" s="90">
        <f t="shared" si="240"/>
        <v>50</v>
      </c>
      <c r="HO92" s="90">
        <f t="shared" si="240"/>
        <v>0</v>
      </c>
      <c r="HP92" s="90">
        <f t="shared" si="240"/>
        <v>0</v>
      </c>
      <c r="HQ92" s="90">
        <f t="shared" si="240"/>
        <v>50</v>
      </c>
      <c r="HR92" s="90">
        <f t="shared" si="240"/>
        <v>700</v>
      </c>
      <c r="HS92" s="90">
        <f t="shared" si="240"/>
        <v>269</v>
      </c>
      <c r="HT92" s="159">
        <f t="shared" si="234"/>
        <v>750</v>
      </c>
      <c r="HU92" s="131">
        <f t="shared" si="235"/>
        <v>750</v>
      </c>
      <c r="HV92" s="131">
        <f t="shared" si="236"/>
        <v>750</v>
      </c>
      <c r="HW92" s="84"/>
      <c r="HX92" s="84">
        <f t="shared" si="237"/>
        <v>269</v>
      </c>
      <c r="HY92" s="84"/>
      <c r="HZ92" s="84"/>
      <c r="IA92" s="84"/>
      <c r="IB92" s="84"/>
      <c r="IC92" s="84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  <c r="LG92" s="67"/>
    </row>
    <row r="93" spans="1:319" s="3" customFormat="1" ht="15.75" customHeight="1" x14ac:dyDescent="0.25">
      <c r="A93" s="33">
        <v>312</v>
      </c>
      <c r="B93" s="37">
        <v>42</v>
      </c>
      <c r="C93" s="37"/>
      <c r="D93" s="37"/>
      <c r="E93" s="37"/>
      <c r="F93" s="19" t="s">
        <v>377</v>
      </c>
      <c r="G93" s="146" t="s">
        <v>375</v>
      </c>
      <c r="H93" s="17" t="s">
        <v>378</v>
      </c>
      <c r="I93" s="87">
        <v>61006017442</v>
      </c>
      <c r="J93" s="34" t="s">
        <v>95</v>
      </c>
      <c r="K93" s="92" t="s">
        <v>104</v>
      </c>
      <c r="L93" s="34" t="s">
        <v>963</v>
      </c>
      <c r="M93" s="34">
        <v>179</v>
      </c>
      <c r="N93" s="34" t="s">
        <v>1242</v>
      </c>
      <c r="O93" s="34"/>
      <c r="P93" s="100" t="s">
        <v>135</v>
      </c>
      <c r="Q93" s="254">
        <v>29</v>
      </c>
      <c r="R93" s="39" t="s">
        <v>1251</v>
      </c>
      <c r="S93" s="89">
        <v>250</v>
      </c>
      <c r="T93" s="90">
        <f t="shared" si="132"/>
        <v>250</v>
      </c>
      <c r="U93" s="90"/>
      <c r="V93" s="91"/>
      <c r="W93" s="90">
        <f t="shared" si="133"/>
        <v>250</v>
      </c>
      <c r="X93" s="90">
        <f t="shared" si="134"/>
        <v>50</v>
      </c>
      <c r="Y93" s="90">
        <f t="shared" si="135"/>
        <v>0</v>
      </c>
      <c r="Z93" s="90"/>
      <c r="AA93" s="90">
        <f t="shared" si="136"/>
        <v>50</v>
      </c>
      <c r="AB93" s="90">
        <f t="shared" si="137"/>
        <v>200</v>
      </c>
      <c r="AC93" s="89">
        <v>88</v>
      </c>
      <c r="AD93" s="89">
        <v>250</v>
      </c>
      <c r="AE93" s="90">
        <f t="shared" si="138"/>
        <v>250</v>
      </c>
      <c r="AF93" s="90"/>
      <c r="AG93" s="91"/>
      <c r="AH93" s="90">
        <f t="shared" si="139"/>
        <v>250</v>
      </c>
      <c r="AI93" s="90">
        <v>0</v>
      </c>
      <c r="AJ93" s="90">
        <v>0</v>
      </c>
      <c r="AK93" s="90"/>
      <c r="AL93" s="90">
        <f t="shared" si="140"/>
        <v>0</v>
      </c>
      <c r="AM93" s="90">
        <f t="shared" si="141"/>
        <v>250</v>
      </c>
      <c r="AN93" s="177">
        <v>94</v>
      </c>
      <c r="AO93" s="89">
        <v>250</v>
      </c>
      <c r="AP93" s="90">
        <f t="shared" si="142"/>
        <v>250</v>
      </c>
      <c r="AQ93" s="90"/>
      <c r="AR93" s="91"/>
      <c r="AS93" s="90">
        <f t="shared" si="143"/>
        <v>250</v>
      </c>
      <c r="AT93" s="90">
        <v>0</v>
      </c>
      <c r="AU93" s="90">
        <v>0</v>
      </c>
      <c r="AV93" s="90"/>
      <c r="AW93" s="90">
        <f t="shared" si="144"/>
        <v>0</v>
      </c>
      <c r="AX93" s="90">
        <f t="shared" si="145"/>
        <v>250</v>
      </c>
      <c r="AY93" s="89">
        <v>142</v>
      </c>
      <c r="AZ93" s="89">
        <f t="shared" si="223"/>
        <v>750</v>
      </c>
      <c r="BA93" s="90">
        <f t="shared" si="223"/>
        <v>750</v>
      </c>
      <c r="BB93" s="90">
        <f t="shared" si="223"/>
        <v>0</v>
      </c>
      <c r="BC93" s="90">
        <f t="shared" si="223"/>
        <v>0</v>
      </c>
      <c r="BD93" s="90">
        <f t="shared" si="223"/>
        <v>750</v>
      </c>
      <c r="BE93" s="90">
        <f t="shared" si="230"/>
        <v>150</v>
      </c>
      <c r="BF93" s="90">
        <f t="shared" si="224"/>
        <v>0</v>
      </c>
      <c r="BG93" s="90">
        <f t="shared" si="224"/>
        <v>0</v>
      </c>
      <c r="BH93" s="90">
        <f t="shared" si="148"/>
        <v>150</v>
      </c>
      <c r="BI93" s="90">
        <f t="shared" si="149"/>
        <v>600</v>
      </c>
      <c r="BJ93" s="89">
        <f t="shared" si="150"/>
        <v>324</v>
      </c>
      <c r="BK93" s="89">
        <v>250</v>
      </c>
      <c r="BL93" s="90">
        <f t="shared" si="151"/>
        <v>0</v>
      </c>
      <c r="BM93" s="90"/>
      <c r="BN93" s="91"/>
      <c r="BO93" s="90">
        <f t="shared" si="152"/>
        <v>0</v>
      </c>
      <c r="BP93" s="90">
        <f t="shared" si="153"/>
        <v>0</v>
      </c>
      <c r="BQ93" s="90">
        <f t="shared" si="154"/>
        <v>0</v>
      </c>
      <c r="BR93" s="90"/>
      <c r="BS93" s="90">
        <f t="shared" si="155"/>
        <v>0</v>
      </c>
      <c r="BT93" s="90">
        <f t="shared" si="156"/>
        <v>0</v>
      </c>
      <c r="BU93" s="89"/>
      <c r="BV93" s="89">
        <v>250</v>
      </c>
      <c r="BW93" s="90">
        <f t="shared" si="157"/>
        <v>0</v>
      </c>
      <c r="BX93" s="90"/>
      <c r="BY93" s="91"/>
      <c r="BZ93" s="90">
        <f t="shared" si="158"/>
        <v>0</v>
      </c>
      <c r="CA93" s="90">
        <f t="shared" si="159"/>
        <v>0</v>
      </c>
      <c r="CB93" s="90">
        <f t="shared" si="160"/>
        <v>0</v>
      </c>
      <c r="CC93" s="90"/>
      <c r="CD93" s="90">
        <f t="shared" si="161"/>
        <v>0</v>
      </c>
      <c r="CE93" s="90">
        <f t="shared" si="162"/>
        <v>0</v>
      </c>
      <c r="CF93" s="89"/>
      <c r="CG93" s="89">
        <v>250</v>
      </c>
      <c r="CH93" s="90">
        <f t="shared" si="163"/>
        <v>0</v>
      </c>
      <c r="CI93" s="90"/>
      <c r="CJ93" s="91"/>
      <c r="CK93" s="90">
        <f t="shared" si="164"/>
        <v>0</v>
      </c>
      <c r="CL93" s="90">
        <f t="shared" si="165"/>
        <v>0</v>
      </c>
      <c r="CM93" s="90">
        <f t="shared" si="166"/>
        <v>0</v>
      </c>
      <c r="CN93" s="90"/>
      <c r="CO93" s="90">
        <f t="shared" si="167"/>
        <v>0</v>
      </c>
      <c r="CP93" s="90">
        <f t="shared" si="168"/>
        <v>0</v>
      </c>
      <c r="CQ93" s="89"/>
      <c r="CR93" s="89">
        <f t="shared" si="225"/>
        <v>750</v>
      </c>
      <c r="CS93" s="90">
        <f t="shared" si="225"/>
        <v>0</v>
      </c>
      <c r="CT93" s="90">
        <f t="shared" si="225"/>
        <v>0</v>
      </c>
      <c r="CU93" s="90">
        <f t="shared" si="225"/>
        <v>0</v>
      </c>
      <c r="CV93" s="90">
        <f t="shared" si="225"/>
        <v>0</v>
      </c>
      <c r="CW93" s="90">
        <f t="shared" si="231"/>
        <v>0</v>
      </c>
      <c r="CX93" s="90">
        <f t="shared" si="226"/>
        <v>0</v>
      </c>
      <c r="CY93" s="90">
        <f t="shared" si="226"/>
        <v>0</v>
      </c>
      <c r="CZ93" s="90">
        <f t="shared" si="171"/>
        <v>0</v>
      </c>
      <c r="DA93" s="90">
        <f t="shared" si="172"/>
        <v>0</v>
      </c>
      <c r="DB93" s="89">
        <f t="shared" si="173"/>
        <v>0</v>
      </c>
      <c r="DC93" s="191">
        <f t="shared" si="241"/>
        <v>1500</v>
      </c>
      <c r="DD93" s="191">
        <f t="shared" si="241"/>
        <v>750</v>
      </c>
      <c r="DE93" s="191">
        <f t="shared" si="238"/>
        <v>0</v>
      </c>
      <c r="DF93" s="191">
        <f t="shared" si="238"/>
        <v>0</v>
      </c>
      <c r="DG93" s="191">
        <f t="shared" si="238"/>
        <v>750</v>
      </c>
      <c r="DH93" s="191">
        <f t="shared" si="238"/>
        <v>150</v>
      </c>
      <c r="DI93" s="191">
        <f t="shared" si="238"/>
        <v>0</v>
      </c>
      <c r="DJ93" s="191">
        <f t="shared" si="238"/>
        <v>0</v>
      </c>
      <c r="DK93" s="191">
        <f t="shared" si="238"/>
        <v>150</v>
      </c>
      <c r="DL93" s="191">
        <f t="shared" si="238"/>
        <v>600</v>
      </c>
      <c r="DM93" s="191">
        <f t="shared" si="238"/>
        <v>324</v>
      </c>
      <c r="DN93" s="89">
        <v>250</v>
      </c>
      <c r="DO93" s="90">
        <f t="shared" si="175"/>
        <v>0</v>
      </c>
      <c r="DP93" s="90"/>
      <c r="DQ93" s="91"/>
      <c r="DR93" s="90">
        <f t="shared" si="176"/>
        <v>0</v>
      </c>
      <c r="DS93" s="90">
        <f t="shared" si="177"/>
        <v>0</v>
      </c>
      <c r="DT93" s="90">
        <f t="shared" si="178"/>
        <v>0</v>
      </c>
      <c r="DU93" s="90"/>
      <c r="DV93" s="90">
        <f t="shared" si="179"/>
        <v>0</v>
      </c>
      <c r="DW93" s="90">
        <f t="shared" si="180"/>
        <v>0</v>
      </c>
      <c r="DX93" s="89"/>
      <c r="DY93" s="89">
        <v>250</v>
      </c>
      <c r="DZ93" s="90">
        <f t="shared" si="181"/>
        <v>0</v>
      </c>
      <c r="EA93" s="90"/>
      <c r="EB93" s="91"/>
      <c r="EC93" s="90">
        <f t="shared" si="182"/>
        <v>0</v>
      </c>
      <c r="ED93" s="90">
        <f t="shared" si="183"/>
        <v>0</v>
      </c>
      <c r="EE93" s="90">
        <f t="shared" si="184"/>
        <v>0</v>
      </c>
      <c r="EF93" s="90"/>
      <c r="EG93" s="90">
        <f t="shared" si="185"/>
        <v>0</v>
      </c>
      <c r="EH93" s="90">
        <f t="shared" si="186"/>
        <v>0</v>
      </c>
      <c r="EI93" s="89"/>
      <c r="EJ93" s="89">
        <v>250</v>
      </c>
      <c r="EK93" s="90">
        <f t="shared" si="187"/>
        <v>0</v>
      </c>
      <c r="EL93" s="90"/>
      <c r="EM93" s="91"/>
      <c r="EN93" s="90">
        <f t="shared" si="188"/>
        <v>0</v>
      </c>
      <c r="EO93" s="90">
        <f t="shared" si="189"/>
        <v>0</v>
      </c>
      <c r="EP93" s="90">
        <f t="shared" si="190"/>
        <v>0</v>
      </c>
      <c r="EQ93" s="90"/>
      <c r="ER93" s="90">
        <f t="shared" si="191"/>
        <v>0</v>
      </c>
      <c r="ES93" s="90">
        <f t="shared" si="192"/>
        <v>0</v>
      </c>
      <c r="ET93" s="89"/>
      <c r="EU93" s="89">
        <f t="shared" si="193"/>
        <v>750</v>
      </c>
      <c r="EV93" s="90">
        <f t="shared" si="193"/>
        <v>0</v>
      </c>
      <c r="EW93" s="90">
        <f t="shared" si="193"/>
        <v>0</v>
      </c>
      <c r="EX93" s="90">
        <f t="shared" si="193"/>
        <v>0</v>
      </c>
      <c r="EY93" s="90">
        <f t="shared" si="193"/>
        <v>0</v>
      </c>
      <c r="EZ93" s="90">
        <f t="shared" si="232"/>
        <v>0</v>
      </c>
      <c r="FA93" s="90">
        <f t="shared" si="194"/>
        <v>0</v>
      </c>
      <c r="FB93" s="90">
        <f t="shared" si="194"/>
        <v>0</v>
      </c>
      <c r="FC93" s="90">
        <f t="shared" si="195"/>
        <v>0</v>
      </c>
      <c r="FD93" s="90">
        <f t="shared" si="196"/>
        <v>0</v>
      </c>
      <c r="FE93" s="89">
        <f t="shared" si="197"/>
        <v>0</v>
      </c>
      <c r="FF93" s="191">
        <f t="shared" si="242"/>
        <v>2250</v>
      </c>
      <c r="FG93" s="191">
        <f t="shared" si="242"/>
        <v>750</v>
      </c>
      <c r="FH93" s="191">
        <f t="shared" si="239"/>
        <v>0</v>
      </c>
      <c r="FI93" s="191">
        <f t="shared" si="239"/>
        <v>0</v>
      </c>
      <c r="FJ93" s="191">
        <f t="shared" si="239"/>
        <v>750</v>
      </c>
      <c r="FK93" s="191">
        <f t="shared" si="239"/>
        <v>150</v>
      </c>
      <c r="FL93" s="191">
        <f t="shared" si="239"/>
        <v>0</v>
      </c>
      <c r="FM93" s="191">
        <f t="shared" si="239"/>
        <v>0</v>
      </c>
      <c r="FN93" s="191">
        <f t="shared" si="239"/>
        <v>150</v>
      </c>
      <c r="FO93" s="191">
        <f t="shared" si="239"/>
        <v>600</v>
      </c>
      <c r="FP93" s="191">
        <f t="shared" si="239"/>
        <v>324</v>
      </c>
      <c r="FQ93" s="89">
        <v>250</v>
      </c>
      <c r="FR93" s="90">
        <f t="shared" si="199"/>
        <v>0</v>
      </c>
      <c r="FS93" s="90"/>
      <c r="FT93" s="91"/>
      <c r="FU93" s="90">
        <f t="shared" si="200"/>
        <v>0</v>
      </c>
      <c r="FV93" s="90">
        <f t="shared" si="201"/>
        <v>0</v>
      </c>
      <c r="FW93" s="90">
        <f t="shared" si="202"/>
        <v>0</v>
      </c>
      <c r="FX93" s="90"/>
      <c r="FY93" s="90">
        <f t="shared" si="203"/>
        <v>0</v>
      </c>
      <c r="FZ93" s="90">
        <f t="shared" si="204"/>
        <v>0</v>
      </c>
      <c r="GA93" s="89"/>
      <c r="GB93" s="89">
        <v>250</v>
      </c>
      <c r="GC93" s="90">
        <f t="shared" si="205"/>
        <v>0</v>
      </c>
      <c r="GD93" s="90"/>
      <c r="GE93" s="91"/>
      <c r="GF93" s="90">
        <f t="shared" si="206"/>
        <v>0</v>
      </c>
      <c r="GG93" s="90">
        <f t="shared" si="207"/>
        <v>0</v>
      </c>
      <c r="GH93" s="90">
        <f t="shared" si="208"/>
        <v>0</v>
      </c>
      <c r="GI93" s="90"/>
      <c r="GJ93" s="90">
        <f t="shared" si="209"/>
        <v>0</v>
      </c>
      <c r="GK93" s="90">
        <f t="shared" si="210"/>
        <v>0</v>
      </c>
      <c r="GL93" s="89"/>
      <c r="GM93" s="89">
        <v>250</v>
      </c>
      <c r="GN93" s="90">
        <f t="shared" si="211"/>
        <v>0</v>
      </c>
      <c r="GO93" s="90"/>
      <c r="GP93" s="91"/>
      <c r="GQ93" s="90">
        <f t="shared" si="212"/>
        <v>0</v>
      </c>
      <c r="GR93" s="90">
        <f t="shared" si="213"/>
        <v>0</v>
      </c>
      <c r="GS93" s="90">
        <f t="shared" si="214"/>
        <v>0</v>
      </c>
      <c r="GT93" s="90"/>
      <c r="GU93" s="90">
        <f t="shared" si="215"/>
        <v>0</v>
      </c>
      <c r="GV93" s="90">
        <f t="shared" si="216"/>
        <v>0</v>
      </c>
      <c r="GW93" s="89"/>
      <c r="GX93" s="89">
        <f t="shared" si="217"/>
        <v>750</v>
      </c>
      <c r="GY93" s="90">
        <f t="shared" si="217"/>
        <v>0</v>
      </c>
      <c r="GZ93" s="90">
        <f t="shared" si="217"/>
        <v>0</v>
      </c>
      <c r="HA93" s="90">
        <f t="shared" si="217"/>
        <v>0</v>
      </c>
      <c r="HB93" s="90">
        <f t="shared" si="217"/>
        <v>0</v>
      </c>
      <c r="HC93" s="90">
        <f t="shared" si="233"/>
        <v>0</v>
      </c>
      <c r="HD93" s="90">
        <f t="shared" si="218"/>
        <v>0</v>
      </c>
      <c r="HE93" s="90">
        <f t="shared" si="218"/>
        <v>0</v>
      </c>
      <c r="HF93" s="90">
        <f t="shared" si="219"/>
        <v>0</v>
      </c>
      <c r="HG93" s="90">
        <f t="shared" si="220"/>
        <v>0</v>
      </c>
      <c r="HH93" s="89">
        <f t="shared" si="221"/>
        <v>0</v>
      </c>
      <c r="HI93" s="90">
        <f t="shared" si="243"/>
        <v>3000</v>
      </c>
      <c r="HJ93" s="90">
        <f t="shared" si="243"/>
        <v>750</v>
      </c>
      <c r="HK93" s="90">
        <f t="shared" si="240"/>
        <v>0</v>
      </c>
      <c r="HL93" s="90">
        <f t="shared" si="240"/>
        <v>0</v>
      </c>
      <c r="HM93" s="90">
        <f t="shared" si="240"/>
        <v>750</v>
      </c>
      <c r="HN93" s="90">
        <f t="shared" si="240"/>
        <v>50</v>
      </c>
      <c r="HO93" s="90">
        <f t="shared" si="240"/>
        <v>0</v>
      </c>
      <c r="HP93" s="90">
        <f t="shared" si="240"/>
        <v>0</v>
      </c>
      <c r="HQ93" s="90">
        <f t="shared" si="240"/>
        <v>50</v>
      </c>
      <c r="HR93" s="90">
        <f t="shared" si="240"/>
        <v>700</v>
      </c>
      <c r="HS93" s="90">
        <f t="shared" si="240"/>
        <v>324</v>
      </c>
      <c r="HT93" s="159">
        <f>BD93+CV93+EY93+HB93</f>
        <v>750</v>
      </c>
      <c r="HU93" s="131">
        <f>BD93+CV93+EY93+FU93+GF93</f>
        <v>750</v>
      </c>
      <c r="HV93" s="131">
        <f>W93+AH93+AS93+BO93+BZ93</f>
        <v>750</v>
      </c>
      <c r="HW93" s="84"/>
      <c r="HX93" s="84">
        <f>AC93+AN93+AY93+BU93+CF93+CQ93+DX93+EI93</f>
        <v>324</v>
      </c>
      <c r="HY93" s="84"/>
      <c r="HZ93" s="84"/>
      <c r="IA93" s="84"/>
      <c r="IB93" s="84"/>
      <c r="IC93" s="84"/>
      <c r="ID93" s="67"/>
      <c r="IE93" s="67"/>
      <c r="IF93" s="67"/>
      <c r="IG93" s="67"/>
      <c r="IH93" s="67"/>
      <c r="II93" s="67"/>
      <c r="IJ93" s="67"/>
      <c r="IK93" s="67"/>
      <c r="IL93" s="67"/>
      <c r="IM93" s="67"/>
      <c r="IN93" s="67"/>
      <c r="IO93" s="67"/>
      <c r="IP93" s="67"/>
      <c r="IQ93" s="67"/>
      <c r="IR93" s="67"/>
      <c r="IS93" s="67"/>
      <c r="IT93" s="67"/>
      <c r="IU93" s="67"/>
      <c r="IV93" s="67"/>
      <c r="IW93" s="67"/>
      <c r="IX93" s="67"/>
      <c r="IY93" s="67"/>
      <c r="IZ93" s="67"/>
      <c r="JA93" s="67"/>
      <c r="JB93" s="67"/>
      <c r="JC93" s="67"/>
      <c r="JD93" s="67"/>
      <c r="JE93" s="67"/>
      <c r="JF93" s="67"/>
      <c r="JG93" s="67"/>
      <c r="JH93" s="67"/>
      <c r="JI93" s="67"/>
      <c r="JJ93" s="67"/>
      <c r="JK93" s="67"/>
      <c r="JL93" s="67"/>
      <c r="JM93" s="67"/>
      <c r="JN93" s="67"/>
      <c r="JO93" s="67"/>
      <c r="JP93" s="67"/>
      <c r="JQ93" s="67"/>
      <c r="JR93" s="67"/>
      <c r="JS93" s="67"/>
      <c r="JT93" s="67"/>
      <c r="JU93" s="67"/>
      <c r="JV93" s="67"/>
      <c r="JW93" s="67"/>
      <c r="JX93" s="67"/>
      <c r="JY93" s="67"/>
      <c r="JZ93" s="67"/>
      <c r="KA93" s="67"/>
      <c r="KB93" s="67"/>
      <c r="KC93" s="67"/>
      <c r="KD93" s="67"/>
      <c r="KE93" s="67"/>
      <c r="KF93" s="67"/>
      <c r="KG93" s="67"/>
      <c r="KH93" s="67"/>
      <c r="KI93" s="67"/>
      <c r="KJ93" s="67"/>
      <c r="KK93" s="67"/>
      <c r="KL93" s="67"/>
      <c r="KM93" s="67"/>
      <c r="KN93" s="67"/>
      <c r="KO93" s="67"/>
      <c r="KP93" s="67"/>
      <c r="KQ93" s="67"/>
      <c r="KR93" s="67"/>
      <c r="KS93" s="67"/>
      <c r="KT93" s="67"/>
      <c r="KU93" s="67"/>
      <c r="KV93" s="67"/>
      <c r="KW93" s="67"/>
      <c r="KX93" s="67"/>
      <c r="KY93" s="67"/>
      <c r="KZ93" s="67"/>
      <c r="LA93" s="67"/>
      <c r="LB93" s="67"/>
      <c r="LC93" s="67"/>
      <c r="LD93" s="67"/>
      <c r="LE93" s="67"/>
      <c r="LF93" s="67"/>
      <c r="LG93" s="67"/>
    </row>
    <row r="94" spans="1:319" s="2" customFormat="1" ht="15.75" customHeight="1" x14ac:dyDescent="0.25">
      <c r="A94" s="33">
        <v>313</v>
      </c>
      <c r="B94" s="37">
        <v>43</v>
      </c>
      <c r="C94" s="37"/>
      <c r="D94" s="37"/>
      <c r="E94" s="37"/>
      <c r="F94" s="20" t="s">
        <v>438</v>
      </c>
      <c r="G94" s="21" t="s">
        <v>375</v>
      </c>
      <c r="H94" s="17" t="s">
        <v>439</v>
      </c>
      <c r="I94" s="87">
        <v>61001069635</v>
      </c>
      <c r="J94" s="34" t="s">
        <v>133</v>
      </c>
      <c r="K94" s="34" t="s">
        <v>101</v>
      </c>
      <c r="L94" s="34" t="s">
        <v>971</v>
      </c>
      <c r="M94" s="34">
        <v>169</v>
      </c>
      <c r="N94" s="34" t="s">
        <v>1242</v>
      </c>
      <c r="O94" s="34"/>
      <c r="P94" s="100" t="s">
        <v>135</v>
      </c>
      <c r="Q94" s="255"/>
      <c r="R94" s="39" t="s">
        <v>249</v>
      </c>
      <c r="S94" s="89">
        <v>250</v>
      </c>
      <c r="T94" s="90">
        <f t="shared" si="132"/>
        <v>250</v>
      </c>
      <c r="U94" s="90"/>
      <c r="V94" s="91"/>
      <c r="W94" s="90">
        <f t="shared" si="133"/>
        <v>250</v>
      </c>
      <c r="X94" s="90">
        <f t="shared" si="134"/>
        <v>50</v>
      </c>
      <c r="Y94" s="90">
        <f t="shared" si="135"/>
        <v>0</v>
      </c>
      <c r="Z94" s="90"/>
      <c r="AA94" s="90">
        <f t="shared" si="136"/>
        <v>50</v>
      </c>
      <c r="AB94" s="90">
        <f t="shared" si="137"/>
        <v>200</v>
      </c>
      <c r="AC94" s="89">
        <v>83</v>
      </c>
      <c r="AD94" s="89">
        <v>250</v>
      </c>
      <c r="AE94" s="90">
        <f t="shared" si="138"/>
        <v>250</v>
      </c>
      <c r="AF94" s="90"/>
      <c r="AG94" s="91"/>
      <c r="AH94" s="90">
        <f t="shared" si="139"/>
        <v>250</v>
      </c>
      <c r="AI94" s="90">
        <v>0</v>
      </c>
      <c r="AJ94" s="90">
        <v>0</v>
      </c>
      <c r="AK94" s="90"/>
      <c r="AL94" s="90">
        <f t="shared" si="140"/>
        <v>0</v>
      </c>
      <c r="AM94" s="90">
        <f t="shared" si="141"/>
        <v>250</v>
      </c>
      <c r="AN94" s="177">
        <v>100</v>
      </c>
      <c r="AO94" s="89">
        <v>250</v>
      </c>
      <c r="AP94" s="90">
        <f t="shared" si="142"/>
        <v>250</v>
      </c>
      <c r="AQ94" s="90"/>
      <c r="AR94" s="91"/>
      <c r="AS94" s="90">
        <f t="shared" si="143"/>
        <v>250</v>
      </c>
      <c r="AT94" s="90">
        <v>0</v>
      </c>
      <c r="AU94" s="90">
        <v>0</v>
      </c>
      <c r="AV94" s="90"/>
      <c r="AW94" s="90">
        <f t="shared" si="144"/>
        <v>0</v>
      </c>
      <c r="AX94" s="90">
        <f t="shared" si="145"/>
        <v>250</v>
      </c>
      <c r="AY94" s="89">
        <v>113</v>
      </c>
      <c r="AZ94" s="89">
        <f t="shared" si="223"/>
        <v>750</v>
      </c>
      <c r="BA94" s="90">
        <f t="shared" si="223"/>
        <v>750</v>
      </c>
      <c r="BB94" s="90">
        <f t="shared" si="223"/>
        <v>0</v>
      </c>
      <c r="BC94" s="90">
        <f t="shared" si="223"/>
        <v>0</v>
      </c>
      <c r="BD94" s="90">
        <f t="shared" si="223"/>
        <v>750</v>
      </c>
      <c r="BE94" s="90">
        <f t="shared" si="230"/>
        <v>150</v>
      </c>
      <c r="BF94" s="90">
        <f t="shared" si="224"/>
        <v>0</v>
      </c>
      <c r="BG94" s="90">
        <f t="shared" si="224"/>
        <v>0</v>
      </c>
      <c r="BH94" s="90">
        <f t="shared" si="148"/>
        <v>150</v>
      </c>
      <c r="BI94" s="90">
        <f t="shared" si="149"/>
        <v>600</v>
      </c>
      <c r="BJ94" s="89">
        <f t="shared" si="150"/>
        <v>296</v>
      </c>
      <c r="BK94" s="89">
        <v>250</v>
      </c>
      <c r="BL94" s="90">
        <f t="shared" si="151"/>
        <v>0</v>
      </c>
      <c r="BM94" s="90"/>
      <c r="BN94" s="91"/>
      <c r="BO94" s="90">
        <f t="shared" si="152"/>
        <v>0</v>
      </c>
      <c r="BP94" s="90">
        <f t="shared" si="153"/>
        <v>0</v>
      </c>
      <c r="BQ94" s="90">
        <f t="shared" si="154"/>
        <v>0</v>
      </c>
      <c r="BR94" s="90"/>
      <c r="BS94" s="90">
        <f t="shared" si="155"/>
        <v>0</v>
      </c>
      <c r="BT94" s="90">
        <f t="shared" si="156"/>
        <v>0</v>
      </c>
      <c r="BU94" s="89"/>
      <c r="BV94" s="89">
        <v>250</v>
      </c>
      <c r="BW94" s="90">
        <f t="shared" si="157"/>
        <v>0</v>
      </c>
      <c r="BX94" s="90"/>
      <c r="BY94" s="91"/>
      <c r="BZ94" s="90">
        <f t="shared" si="158"/>
        <v>0</v>
      </c>
      <c r="CA94" s="90">
        <f t="shared" si="159"/>
        <v>0</v>
      </c>
      <c r="CB94" s="90">
        <f t="shared" si="160"/>
        <v>0</v>
      </c>
      <c r="CC94" s="90"/>
      <c r="CD94" s="90">
        <f t="shared" si="161"/>
        <v>0</v>
      </c>
      <c r="CE94" s="90">
        <f t="shared" si="162"/>
        <v>0</v>
      </c>
      <c r="CF94" s="89"/>
      <c r="CG94" s="89">
        <v>250</v>
      </c>
      <c r="CH94" s="90">
        <f t="shared" si="163"/>
        <v>0</v>
      </c>
      <c r="CI94" s="90"/>
      <c r="CJ94" s="91"/>
      <c r="CK94" s="90">
        <f t="shared" si="164"/>
        <v>0</v>
      </c>
      <c r="CL94" s="90">
        <f t="shared" si="165"/>
        <v>0</v>
      </c>
      <c r="CM94" s="90">
        <f t="shared" si="166"/>
        <v>0</v>
      </c>
      <c r="CN94" s="90"/>
      <c r="CO94" s="90">
        <f t="shared" si="167"/>
        <v>0</v>
      </c>
      <c r="CP94" s="90">
        <f t="shared" si="168"/>
        <v>0</v>
      </c>
      <c r="CQ94" s="89"/>
      <c r="CR94" s="89">
        <f t="shared" si="225"/>
        <v>750</v>
      </c>
      <c r="CS94" s="90">
        <f t="shared" si="225"/>
        <v>0</v>
      </c>
      <c r="CT94" s="90">
        <f t="shared" si="225"/>
        <v>0</v>
      </c>
      <c r="CU94" s="90">
        <f t="shared" si="225"/>
        <v>0</v>
      </c>
      <c r="CV94" s="90">
        <f t="shared" si="225"/>
        <v>0</v>
      </c>
      <c r="CW94" s="90">
        <f t="shared" si="231"/>
        <v>0</v>
      </c>
      <c r="CX94" s="90">
        <f t="shared" si="226"/>
        <v>0</v>
      </c>
      <c r="CY94" s="90">
        <f t="shared" si="226"/>
        <v>0</v>
      </c>
      <c r="CZ94" s="90">
        <f t="shared" si="171"/>
        <v>0</v>
      </c>
      <c r="DA94" s="90">
        <f t="shared" si="172"/>
        <v>0</v>
      </c>
      <c r="DB94" s="89">
        <f t="shared" si="173"/>
        <v>0</v>
      </c>
      <c r="DC94" s="191">
        <f t="shared" si="241"/>
        <v>1500</v>
      </c>
      <c r="DD94" s="191">
        <f t="shared" si="241"/>
        <v>750</v>
      </c>
      <c r="DE94" s="191">
        <f t="shared" si="238"/>
        <v>0</v>
      </c>
      <c r="DF94" s="191">
        <f t="shared" si="238"/>
        <v>0</v>
      </c>
      <c r="DG94" s="191">
        <f t="shared" si="238"/>
        <v>750</v>
      </c>
      <c r="DH94" s="191">
        <f t="shared" si="238"/>
        <v>150</v>
      </c>
      <c r="DI94" s="191">
        <f t="shared" si="238"/>
        <v>0</v>
      </c>
      <c r="DJ94" s="191">
        <f t="shared" si="238"/>
        <v>0</v>
      </c>
      <c r="DK94" s="191">
        <f t="shared" si="238"/>
        <v>150</v>
      </c>
      <c r="DL94" s="191">
        <f t="shared" si="238"/>
        <v>600</v>
      </c>
      <c r="DM94" s="191">
        <f t="shared" si="238"/>
        <v>296</v>
      </c>
      <c r="DN94" s="89">
        <v>250</v>
      </c>
      <c r="DO94" s="90">
        <f t="shared" si="175"/>
        <v>0</v>
      </c>
      <c r="DP94" s="90"/>
      <c r="DQ94" s="91"/>
      <c r="DR94" s="90">
        <f t="shared" si="176"/>
        <v>0</v>
      </c>
      <c r="DS94" s="90">
        <f t="shared" si="177"/>
        <v>0</v>
      </c>
      <c r="DT94" s="90">
        <f t="shared" si="178"/>
        <v>0</v>
      </c>
      <c r="DU94" s="90"/>
      <c r="DV94" s="90">
        <f t="shared" si="179"/>
        <v>0</v>
      </c>
      <c r="DW94" s="90">
        <f t="shared" si="180"/>
        <v>0</v>
      </c>
      <c r="DX94" s="89"/>
      <c r="DY94" s="89">
        <v>250</v>
      </c>
      <c r="DZ94" s="90">
        <f t="shared" si="181"/>
        <v>0</v>
      </c>
      <c r="EA94" s="90"/>
      <c r="EB94" s="91"/>
      <c r="EC94" s="90">
        <f t="shared" si="182"/>
        <v>0</v>
      </c>
      <c r="ED94" s="90">
        <f t="shared" si="183"/>
        <v>0</v>
      </c>
      <c r="EE94" s="90">
        <f t="shared" si="184"/>
        <v>0</v>
      </c>
      <c r="EF94" s="90"/>
      <c r="EG94" s="90">
        <f t="shared" si="185"/>
        <v>0</v>
      </c>
      <c r="EH94" s="90">
        <f t="shared" si="186"/>
        <v>0</v>
      </c>
      <c r="EI94" s="89"/>
      <c r="EJ94" s="89">
        <v>250</v>
      </c>
      <c r="EK94" s="90">
        <f t="shared" si="187"/>
        <v>0</v>
      </c>
      <c r="EL94" s="90"/>
      <c r="EM94" s="91"/>
      <c r="EN94" s="90">
        <f t="shared" si="188"/>
        <v>0</v>
      </c>
      <c r="EO94" s="90">
        <f t="shared" si="189"/>
        <v>0</v>
      </c>
      <c r="EP94" s="90">
        <f t="shared" si="190"/>
        <v>0</v>
      </c>
      <c r="EQ94" s="90"/>
      <c r="ER94" s="90">
        <f t="shared" si="191"/>
        <v>0</v>
      </c>
      <c r="ES94" s="90">
        <f t="shared" si="192"/>
        <v>0</v>
      </c>
      <c r="ET94" s="89"/>
      <c r="EU94" s="89">
        <f t="shared" si="193"/>
        <v>750</v>
      </c>
      <c r="EV94" s="90">
        <f t="shared" si="193"/>
        <v>0</v>
      </c>
      <c r="EW94" s="90">
        <f t="shared" si="193"/>
        <v>0</v>
      </c>
      <c r="EX94" s="90">
        <f t="shared" si="193"/>
        <v>0</v>
      </c>
      <c r="EY94" s="90">
        <f t="shared" si="193"/>
        <v>0</v>
      </c>
      <c r="EZ94" s="90">
        <f t="shared" si="232"/>
        <v>0</v>
      </c>
      <c r="FA94" s="90">
        <f t="shared" si="194"/>
        <v>0</v>
      </c>
      <c r="FB94" s="90">
        <f t="shared" si="194"/>
        <v>0</v>
      </c>
      <c r="FC94" s="90">
        <f t="shared" si="195"/>
        <v>0</v>
      </c>
      <c r="FD94" s="90">
        <f t="shared" si="196"/>
        <v>0</v>
      </c>
      <c r="FE94" s="89">
        <f t="shared" si="197"/>
        <v>0</v>
      </c>
      <c r="FF94" s="191">
        <f t="shared" si="242"/>
        <v>2250</v>
      </c>
      <c r="FG94" s="191">
        <f t="shared" si="242"/>
        <v>750</v>
      </c>
      <c r="FH94" s="191">
        <f t="shared" si="239"/>
        <v>0</v>
      </c>
      <c r="FI94" s="191">
        <f t="shared" si="239"/>
        <v>0</v>
      </c>
      <c r="FJ94" s="191">
        <f t="shared" si="239"/>
        <v>750</v>
      </c>
      <c r="FK94" s="191">
        <f t="shared" si="239"/>
        <v>150</v>
      </c>
      <c r="FL94" s="191">
        <f t="shared" si="239"/>
        <v>0</v>
      </c>
      <c r="FM94" s="191">
        <f t="shared" si="239"/>
        <v>0</v>
      </c>
      <c r="FN94" s="191">
        <f t="shared" si="239"/>
        <v>150</v>
      </c>
      <c r="FO94" s="191">
        <f t="shared" si="239"/>
        <v>600</v>
      </c>
      <c r="FP94" s="191">
        <f t="shared" si="239"/>
        <v>296</v>
      </c>
      <c r="FQ94" s="89">
        <v>250</v>
      </c>
      <c r="FR94" s="90">
        <f t="shared" si="199"/>
        <v>0</v>
      </c>
      <c r="FS94" s="90"/>
      <c r="FT94" s="91"/>
      <c r="FU94" s="90">
        <f t="shared" si="200"/>
        <v>0</v>
      </c>
      <c r="FV94" s="90">
        <f t="shared" si="201"/>
        <v>0</v>
      </c>
      <c r="FW94" s="90">
        <f t="shared" si="202"/>
        <v>0</v>
      </c>
      <c r="FX94" s="90"/>
      <c r="FY94" s="90">
        <f t="shared" si="203"/>
        <v>0</v>
      </c>
      <c r="FZ94" s="90">
        <f t="shared" si="204"/>
        <v>0</v>
      </c>
      <c r="GA94" s="89"/>
      <c r="GB94" s="89">
        <v>250</v>
      </c>
      <c r="GC94" s="90">
        <f t="shared" si="205"/>
        <v>0</v>
      </c>
      <c r="GD94" s="90"/>
      <c r="GE94" s="91"/>
      <c r="GF94" s="90">
        <f t="shared" si="206"/>
        <v>0</v>
      </c>
      <c r="GG94" s="90">
        <f t="shared" si="207"/>
        <v>0</v>
      </c>
      <c r="GH94" s="90">
        <f t="shared" si="208"/>
        <v>0</v>
      </c>
      <c r="GI94" s="90"/>
      <c r="GJ94" s="90">
        <f t="shared" si="209"/>
        <v>0</v>
      </c>
      <c r="GK94" s="90">
        <f t="shared" si="210"/>
        <v>0</v>
      </c>
      <c r="GL94" s="89"/>
      <c r="GM94" s="89">
        <v>250</v>
      </c>
      <c r="GN94" s="90">
        <f t="shared" si="211"/>
        <v>0</v>
      </c>
      <c r="GO94" s="90"/>
      <c r="GP94" s="91"/>
      <c r="GQ94" s="90">
        <f t="shared" si="212"/>
        <v>0</v>
      </c>
      <c r="GR94" s="90">
        <f t="shared" si="213"/>
        <v>0</v>
      </c>
      <c r="GS94" s="90">
        <f t="shared" si="214"/>
        <v>0</v>
      </c>
      <c r="GT94" s="90"/>
      <c r="GU94" s="90">
        <f t="shared" si="215"/>
        <v>0</v>
      </c>
      <c r="GV94" s="90">
        <f t="shared" si="216"/>
        <v>0</v>
      </c>
      <c r="GW94" s="89"/>
      <c r="GX94" s="89">
        <f t="shared" si="217"/>
        <v>750</v>
      </c>
      <c r="GY94" s="90">
        <f t="shared" si="217"/>
        <v>0</v>
      </c>
      <c r="GZ94" s="90">
        <f t="shared" si="217"/>
        <v>0</v>
      </c>
      <c r="HA94" s="90">
        <f t="shared" si="217"/>
        <v>0</v>
      </c>
      <c r="HB94" s="90">
        <f t="shared" si="217"/>
        <v>0</v>
      </c>
      <c r="HC94" s="90">
        <f t="shared" si="233"/>
        <v>0</v>
      </c>
      <c r="HD94" s="90">
        <f t="shared" si="218"/>
        <v>0</v>
      </c>
      <c r="HE94" s="90">
        <f t="shared" si="218"/>
        <v>0</v>
      </c>
      <c r="HF94" s="90">
        <f t="shared" si="219"/>
        <v>0</v>
      </c>
      <c r="HG94" s="90">
        <f t="shared" si="220"/>
        <v>0</v>
      </c>
      <c r="HH94" s="89">
        <f t="shared" si="221"/>
        <v>0</v>
      </c>
      <c r="HI94" s="90">
        <f t="shared" si="243"/>
        <v>3000</v>
      </c>
      <c r="HJ94" s="90">
        <f t="shared" si="243"/>
        <v>750</v>
      </c>
      <c r="HK94" s="90">
        <f t="shared" si="240"/>
        <v>0</v>
      </c>
      <c r="HL94" s="90">
        <f t="shared" si="240"/>
        <v>0</v>
      </c>
      <c r="HM94" s="90">
        <f t="shared" si="240"/>
        <v>750</v>
      </c>
      <c r="HN94" s="90">
        <f t="shared" si="240"/>
        <v>50</v>
      </c>
      <c r="HO94" s="90">
        <f t="shared" si="240"/>
        <v>0</v>
      </c>
      <c r="HP94" s="90">
        <f t="shared" si="240"/>
        <v>0</v>
      </c>
      <c r="HQ94" s="90">
        <f t="shared" si="240"/>
        <v>50</v>
      </c>
      <c r="HR94" s="90">
        <f t="shared" si="240"/>
        <v>700</v>
      </c>
      <c r="HS94" s="90">
        <f t="shared" si="240"/>
        <v>296</v>
      </c>
      <c r="HT94" s="159">
        <f t="shared" si="234"/>
        <v>750</v>
      </c>
      <c r="HU94" s="131">
        <f t="shared" si="235"/>
        <v>750</v>
      </c>
      <c r="HV94" s="131">
        <f t="shared" si="236"/>
        <v>750</v>
      </c>
      <c r="HW94" s="84"/>
      <c r="HX94" s="84">
        <f t="shared" si="237"/>
        <v>296</v>
      </c>
      <c r="HY94" s="84"/>
      <c r="HZ94" s="84"/>
      <c r="IA94" s="84"/>
      <c r="IB94" s="84"/>
      <c r="IC94" s="84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  <c r="LG94" s="67"/>
    </row>
    <row r="95" spans="1:319" s="4" customFormat="1" ht="15.75" customHeight="1" x14ac:dyDescent="0.25">
      <c r="A95" s="33">
        <v>314</v>
      </c>
      <c r="B95" s="37">
        <v>44</v>
      </c>
      <c r="C95" s="37"/>
      <c r="D95" s="37"/>
      <c r="E95" s="37"/>
      <c r="F95" s="19" t="s">
        <v>440</v>
      </c>
      <c r="G95" s="146" t="s">
        <v>375</v>
      </c>
      <c r="H95" s="17" t="s">
        <v>441</v>
      </c>
      <c r="I95" s="87">
        <v>61006035669</v>
      </c>
      <c r="J95" s="34" t="s">
        <v>134</v>
      </c>
      <c r="K95" s="34" t="s">
        <v>41</v>
      </c>
      <c r="L95" s="34" t="s">
        <v>983</v>
      </c>
      <c r="M95" s="34">
        <v>154</v>
      </c>
      <c r="N95" s="34" t="s">
        <v>1242</v>
      </c>
      <c r="O95" s="34"/>
      <c r="P95" s="100" t="s">
        <v>135</v>
      </c>
      <c r="Q95" s="37">
        <v>30</v>
      </c>
      <c r="R95" s="39" t="s">
        <v>231</v>
      </c>
      <c r="S95" s="89">
        <v>250</v>
      </c>
      <c r="T95" s="90">
        <f t="shared" si="132"/>
        <v>250</v>
      </c>
      <c r="U95" s="90"/>
      <c r="V95" s="91"/>
      <c r="W95" s="90">
        <f t="shared" si="133"/>
        <v>250</v>
      </c>
      <c r="X95" s="90">
        <f t="shared" si="134"/>
        <v>50</v>
      </c>
      <c r="Y95" s="90">
        <f t="shared" si="135"/>
        <v>0</v>
      </c>
      <c r="Z95" s="90"/>
      <c r="AA95" s="90">
        <f t="shared" si="136"/>
        <v>50</v>
      </c>
      <c r="AB95" s="90">
        <f t="shared" si="137"/>
        <v>200</v>
      </c>
      <c r="AC95" s="89">
        <v>34</v>
      </c>
      <c r="AD95" s="89">
        <v>250</v>
      </c>
      <c r="AE95" s="90">
        <f t="shared" si="138"/>
        <v>250</v>
      </c>
      <c r="AF95" s="90"/>
      <c r="AG95" s="91"/>
      <c r="AH95" s="90">
        <f t="shared" si="139"/>
        <v>250</v>
      </c>
      <c r="AI95" s="90">
        <v>0</v>
      </c>
      <c r="AJ95" s="90">
        <v>0</v>
      </c>
      <c r="AK95" s="90"/>
      <c r="AL95" s="90">
        <f t="shared" si="140"/>
        <v>0</v>
      </c>
      <c r="AM95" s="90">
        <f t="shared" si="141"/>
        <v>250</v>
      </c>
      <c r="AN95" s="177">
        <v>51</v>
      </c>
      <c r="AO95" s="89">
        <v>250</v>
      </c>
      <c r="AP95" s="90">
        <f t="shared" si="142"/>
        <v>250</v>
      </c>
      <c r="AQ95" s="90"/>
      <c r="AR95" s="91"/>
      <c r="AS95" s="90">
        <f t="shared" si="143"/>
        <v>250</v>
      </c>
      <c r="AT95" s="90">
        <v>0</v>
      </c>
      <c r="AU95" s="90">
        <v>0</v>
      </c>
      <c r="AV95" s="90"/>
      <c r="AW95" s="90">
        <f t="shared" si="144"/>
        <v>0</v>
      </c>
      <c r="AX95" s="90">
        <f t="shared" si="145"/>
        <v>250</v>
      </c>
      <c r="AY95" s="89">
        <v>60</v>
      </c>
      <c r="AZ95" s="89">
        <f t="shared" si="223"/>
        <v>750</v>
      </c>
      <c r="BA95" s="90">
        <f t="shared" si="223"/>
        <v>750</v>
      </c>
      <c r="BB95" s="90">
        <f t="shared" si="223"/>
        <v>0</v>
      </c>
      <c r="BC95" s="90">
        <f t="shared" si="223"/>
        <v>0</v>
      </c>
      <c r="BD95" s="90">
        <f t="shared" si="223"/>
        <v>750</v>
      </c>
      <c r="BE95" s="90">
        <f t="shared" si="230"/>
        <v>150</v>
      </c>
      <c r="BF95" s="90">
        <f t="shared" si="224"/>
        <v>0</v>
      </c>
      <c r="BG95" s="90">
        <f t="shared" si="224"/>
        <v>0</v>
      </c>
      <c r="BH95" s="90">
        <f t="shared" si="148"/>
        <v>150</v>
      </c>
      <c r="BI95" s="90">
        <f t="shared" si="149"/>
        <v>600</v>
      </c>
      <c r="BJ95" s="89">
        <f t="shared" si="150"/>
        <v>145</v>
      </c>
      <c r="BK95" s="89">
        <v>250</v>
      </c>
      <c r="BL95" s="90">
        <f t="shared" si="151"/>
        <v>0</v>
      </c>
      <c r="BM95" s="90"/>
      <c r="BN95" s="91"/>
      <c r="BO95" s="90">
        <f t="shared" si="152"/>
        <v>0</v>
      </c>
      <c r="BP95" s="90">
        <f t="shared" si="153"/>
        <v>0</v>
      </c>
      <c r="BQ95" s="90">
        <f t="shared" si="154"/>
        <v>0</v>
      </c>
      <c r="BR95" s="90"/>
      <c r="BS95" s="90">
        <f t="shared" si="155"/>
        <v>0</v>
      </c>
      <c r="BT95" s="90">
        <f t="shared" si="156"/>
        <v>0</v>
      </c>
      <c r="BU95" s="89"/>
      <c r="BV95" s="89">
        <v>250</v>
      </c>
      <c r="BW95" s="90">
        <f t="shared" si="157"/>
        <v>0</v>
      </c>
      <c r="BX95" s="90"/>
      <c r="BY95" s="91"/>
      <c r="BZ95" s="90">
        <f t="shared" si="158"/>
        <v>0</v>
      </c>
      <c r="CA95" s="90">
        <f t="shared" si="159"/>
        <v>0</v>
      </c>
      <c r="CB95" s="90">
        <f t="shared" si="160"/>
        <v>0</v>
      </c>
      <c r="CC95" s="90"/>
      <c r="CD95" s="90">
        <f t="shared" si="161"/>
        <v>0</v>
      </c>
      <c r="CE95" s="90">
        <f t="shared" si="162"/>
        <v>0</v>
      </c>
      <c r="CF95" s="89"/>
      <c r="CG95" s="89">
        <v>250</v>
      </c>
      <c r="CH95" s="90">
        <f t="shared" si="163"/>
        <v>0</v>
      </c>
      <c r="CI95" s="90"/>
      <c r="CJ95" s="91"/>
      <c r="CK95" s="90">
        <f t="shared" si="164"/>
        <v>0</v>
      </c>
      <c r="CL95" s="90">
        <f t="shared" si="165"/>
        <v>0</v>
      </c>
      <c r="CM95" s="90">
        <f t="shared" si="166"/>
        <v>0</v>
      </c>
      <c r="CN95" s="90"/>
      <c r="CO95" s="90">
        <f t="shared" si="167"/>
        <v>0</v>
      </c>
      <c r="CP95" s="90">
        <f t="shared" si="168"/>
        <v>0</v>
      </c>
      <c r="CQ95" s="89"/>
      <c r="CR95" s="89">
        <f t="shared" si="225"/>
        <v>750</v>
      </c>
      <c r="CS95" s="90">
        <f t="shared" si="225"/>
        <v>0</v>
      </c>
      <c r="CT95" s="90">
        <f t="shared" si="225"/>
        <v>0</v>
      </c>
      <c r="CU95" s="90">
        <f t="shared" si="225"/>
        <v>0</v>
      </c>
      <c r="CV95" s="90">
        <f t="shared" si="225"/>
        <v>0</v>
      </c>
      <c r="CW95" s="90">
        <f t="shared" si="231"/>
        <v>0</v>
      </c>
      <c r="CX95" s="90">
        <f t="shared" si="226"/>
        <v>0</v>
      </c>
      <c r="CY95" s="90">
        <f t="shared" si="226"/>
        <v>0</v>
      </c>
      <c r="CZ95" s="90">
        <f t="shared" si="171"/>
        <v>0</v>
      </c>
      <c r="DA95" s="90">
        <f t="shared" si="172"/>
        <v>0</v>
      </c>
      <c r="DB95" s="89">
        <f t="shared" si="173"/>
        <v>0</v>
      </c>
      <c r="DC95" s="191">
        <f t="shared" si="241"/>
        <v>1500</v>
      </c>
      <c r="DD95" s="191">
        <f t="shared" si="241"/>
        <v>750</v>
      </c>
      <c r="DE95" s="191">
        <f t="shared" si="238"/>
        <v>0</v>
      </c>
      <c r="DF95" s="191">
        <f t="shared" si="238"/>
        <v>0</v>
      </c>
      <c r="DG95" s="191">
        <f t="shared" si="238"/>
        <v>750</v>
      </c>
      <c r="DH95" s="191">
        <f t="shared" si="238"/>
        <v>150</v>
      </c>
      <c r="DI95" s="191">
        <f t="shared" si="238"/>
        <v>0</v>
      </c>
      <c r="DJ95" s="191">
        <f t="shared" si="238"/>
        <v>0</v>
      </c>
      <c r="DK95" s="191">
        <f t="shared" si="238"/>
        <v>150</v>
      </c>
      <c r="DL95" s="191">
        <f t="shared" si="238"/>
        <v>600</v>
      </c>
      <c r="DM95" s="191">
        <f t="shared" si="238"/>
        <v>145</v>
      </c>
      <c r="DN95" s="89">
        <v>250</v>
      </c>
      <c r="DO95" s="90">
        <f t="shared" si="175"/>
        <v>0</v>
      </c>
      <c r="DP95" s="90"/>
      <c r="DQ95" s="91"/>
      <c r="DR95" s="90">
        <f t="shared" si="176"/>
        <v>0</v>
      </c>
      <c r="DS95" s="90">
        <f t="shared" si="177"/>
        <v>0</v>
      </c>
      <c r="DT95" s="90">
        <f t="shared" si="178"/>
        <v>0</v>
      </c>
      <c r="DU95" s="90"/>
      <c r="DV95" s="90">
        <f t="shared" si="179"/>
        <v>0</v>
      </c>
      <c r="DW95" s="90">
        <f t="shared" si="180"/>
        <v>0</v>
      </c>
      <c r="DX95" s="89"/>
      <c r="DY95" s="89">
        <v>250</v>
      </c>
      <c r="DZ95" s="90">
        <f t="shared" si="181"/>
        <v>0</v>
      </c>
      <c r="EA95" s="90"/>
      <c r="EB95" s="91"/>
      <c r="EC95" s="90">
        <f t="shared" si="182"/>
        <v>0</v>
      </c>
      <c r="ED95" s="90">
        <f t="shared" si="183"/>
        <v>0</v>
      </c>
      <c r="EE95" s="90">
        <f t="shared" si="184"/>
        <v>0</v>
      </c>
      <c r="EF95" s="90"/>
      <c r="EG95" s="90">
        <f t="shared" si="185"/>
        <v>0</v>
      </c>
      <c r="EH95" s="90">
        <f t="shared" si="186"/>
        <v>0</v>
      </c>
      <c r="EI95" s="89"/>
      <c r="EJ95" s="89">
        <v>250</v>
      </c>
      <c r="EK95" s="90">
        <f t="shared" si="187"/>
        <v>0</v>
      </c>
      <c r="EL95" s="90"/>
      <c r="EM95" s="91"/>
      <c r="EN95" s="90">
        <f t="shared" si="188"/>
        <v>0</v>
      </c>
      <c r="EO95" s="90">
        <f t="shared" si="189"/>
        <v>0</v>
      </c>
      <c r="EP95" s="90">
        <f t="shared" si="190"/>
        <v>0</v>
      </c>
      <c r="EQ95" s="90"/>
      <c r="ER95" s="90">
        <f t="shared" si="191"/>
        <v>0</v>
      </c>
      <c r="ES95" s="90">
        <f t="shared" si="192"/>
        <v>0</v>
      </c>
      <c r="ET95" s="89"/>
      <c r="EU95" s="89">
        <f t="shared" si="193"/>
        <v>750</v>
      </c>
      <c r="EV95" s="90">
        <f t="shared" si="193"/>
        <v>0</v>
      </c>
      <c r="EW95" s="90">
        <f t="shared" si="193"/>
        <v>0</v>
      </c>
      <c r="EX95" s="90">
        <f t="shared" si="193"/>
        <v>0</v>
      </c>
      <c r="EY95" s="90">
        <f t="shared" si="193"/>
        <v>0</v>
      </c>
      <c r="EZ95" s="90">
        <f t="shared" si="232"/>
        <v>0</v>
      </c>
      <c r="FA95" s="90">
        <f t="shared" si="194"/>
        <v>0</v>
      </c>
      <c r="FB95" s="90">
        <f t="shared" si="194"/>
        <v>0</v>
      </c>
      <c r="FC95" s="90">
        <f t="shared" si="195"/>
        <v>0</v>
      </c>
      <c r="FD95" s="90">
        <f t="shared" si="196"/>
        <v>0</v>
      </c>
      <c r="FE95" s="89">
        <f t="shared" si="197"/>
        <v>0</v>
      </c>
      <c r="FF95" s="191">
        <f t="shared" si="242"/>
        <v>2250</v>
      </c>
      <c r="FG95" s="191">
        <f t="shared" si="242"/>
        <v>750</v>
      </c>
      <c r="FH95" s="191">
        <f t="shared" si="239"/>
        <v>0</v>
      </c>
      <c r="FI95" s="191">
        <f t="shared" si="239"/>
        <v>0</v>
      </c>
      <c r="FJ95" s="191">
        <f t="shared" si="239"/>
        <v>750</v>
      </c>
      <c r="FK95" s="191">
        <f t="shared" si="239"/>
        <v>150</v>
      </c>
      <c r="FL95" s="191">
        <f t="shared" si="239"/>
        <v>0</v>
      </c>
      <c r="FM95" s="191">
        <f t="shared" si="239"/>
        <v>0</v>
      </c>
      <c r="FN95" s="191">
        <f t="shared" si="239"/>
        <v>150</v>
      </c>
      <c r="FO95" s="191">
        <f t="shared" si="239"/>
        <v>600</v>
      </c>
      <c r="FP95" s="191">
        <f t="shared" si="239"/>
        <v>145</v>
      </c>
      <c r="FQ95" s="89">
        <v>250</v>
      </c>
      <c r="FR95" s="90">
        <f t="shared" si="199"/>
        <v>0</v>
      </c>
      <c r="FS95" s="90"/>
      <c r="FT95" s="91"/>
      <c r="FU95" s="90">
        <f t="shared" si="200"/>
        <v>0</v>
      </c>
      <c r="FV95" s="90">
        <f t="shared" si="201"/>
        <v>0</v>
      </c>
      <c r="FW95" s="90">
        <f t="shared" si="202"/>
        <v>0</v>
      </c>
      <c r="FX95" s="90"/>
      <c r="FY95" s="90">
        <f t="shared" si="203"/>
        <v>0</v>
      </c>
      <c r="FZ95" s="90">
        <f t="shared" si="204"/>
        <v>0</v>
      </c>
      <c r="GA95" s="89"/>
      <c r="GB95" s="89">
        <v>250</v>
      </c>
      <c r="GC95" s="90">
        <f t="shared" si="205"/>
        <v>0</v>
      </c>
      <c r="GD95" s="90"/>
      <c r="GE95" s="91"/>
      <c r="GF95" s="90">
        <f t="shared" si="206"/>
        <v>0</v>
      </c>
      <c r="GG95" s="90">
        <f t="shared" si="207"/>
        <v>0</v>
      </c>
      <c r="GH95" s="90">
        <f t="shared" si="208"/>
        <v>0</v>
      </c>
      <c r="GI95" s="90"/>
      <c r="GJ95" s="90">
        <f t="shared" si="209"/>
        <v>0</v>
      </c>
      <c r="GK95" s="90">
        <f t="shared" si="210"/>
        <v>0</v>
      </c>
      <c r="GL95" s="89"/>
      <c r="GM95" s="89">
        <v>250</v>
      </c>
      <c r="GN95" s="90">
        <f t="shared" si="211"/>
        <v>0</v>
      </c>
      <c r="GO95" s="90"/>
      <c r="GP95" s="91"/>
      <c r="GQ95" s="90">
        <f t="shared" si="212"/>
        <v>0</v>
      </c>
      <c r="GR95" s="90">
        <f t="shared" si="213"/>
        <v>0</v>
      </c>
      <c r="GS95" s="90">
        <f t="shared" si="214"/>
        <v>0</v>
      </c>
      <c r="GT95" s="90"/>
      <c r="GU95" s="90">
        <f t="shared" si="215"/>
        <v>0</v>
      </c>
      <c r="GV95" s="90">
        <f t="shared" si="216"/>
        <v>0</v>
      </c>
      <c r="GW95" s="89"/>
      <c r="GX95" s="89">
        <f t="shared" si="217"/>
        <v>750</v>
      </c>
      <c r="GY95" s="90">
        <f t="shared" si="217"/>
        <v>0</v>
      </c>
      <c r="GZ95" s="90">
        <f t="shared" si="217"/>
        <v>0</v>
      </c>
      <c r="HA95" s="90">
        <f t="shared" si="217"/>
        <v>0</v>
      </c>
      <c r="HB95" s="90">
        <f t="shared" si="217"/>
        <v>0</v>
      </c>
      <c r="HC95" s="90">
        <f t="shared" si="233"/>
        <v>0</v>
      </c>
      <c r="HD95" s="90">
        <f t="shared" si="218"/>
        <v>0</v>
      </c>
      <c r="HE95" s="90">
        <f t="shared" si="218"/>
        <v>0</v>
      </c>
      <c r="HF95" s="90">
        <f t="shared" si="219"/>
        <v>0</v>
      </c>
      <c r="HG95" s="90">
        <f t="shared" si="220"/>
        <v>0</v>
      </c>
      <c r="HH95" s="89">
        <f t="shared" si="221"/>
        <v>0</v>
      </c>
      <c r="HI95" s="90">
        <f t="shared" si="243"/>
        <v>3000</v>
      </c>
      <c r="HJ95" s="90">
        <f t="shared" si="243"/>
        <v>750</v>
      </c>
      <c r="HK95" s="90">
        <f t="shared" si="240"/>
        <v>0</v>
      </c>
      <c r="HL95" s="90">
        <f t="shared" si="240"/>
        <v>0</v>
      </c>
      <c r="HM95" s="90">
        <f t="shared" si="240"/>
        <v>750</v>
      </c>
      <c r="HN95" s="90">
        <f t="shared" si="240"/>
        <v>50</v>
      </c>
      <c r="HO95" s="90">
        <f t="shared" si="240"/>
        <v>0</v>
      </c>
      <c r="HP95" s="90">
        <f t="shared" si="240"/>
        <v>0</v>
      </c>
      <c r="HQ95" s="90">
        <f t="shared" si="240"/>
        <v>50</v>
      </c>
      <c r="HR95" s="90">
        <f t="shared" si="240"/>
        <v>700</v>
      </c>
      <c r="HS95" s="90">
        <f t="shared" si="240"/>
        <v>145</v>
      </c>
      <c r="HT95" s="159">
        <f t="shared" si="234"/>
        <v>750</v>
      </c>
      <c r="HU95" s="131">
        <f t="shared" si="235"/>
        <v>750</v>
      </c>
      <c r="HV95" s="131">
        <f t="shared" si="236"/>
        <v>750</v>
      </c>
      <c r="HW95" s="84"/>
      <c r="HX95" s="84">
        <f t="shared" si="237"/>
        <v>145</v>
      </c>
      <c r="HY95" s="84"/>
      <c r="HZ95" s="84"/>
      <c r="IA95" s="84"/>
      <c r="IB95" s="84"/>
      <c r="IC95" s="84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  <c r="LG95" s="67"/>
    </row>
    <row r="96" spans="1:319" s="2" customFormat="1" ht="15.75" customHeight="1" x14ac:dyDescent="0.25">
      <c r="A96" s="33">
        <v>315</v>
      </c>
      <c r="B96" s="37">
        <v>45</v>
      </c>
      <c r="C96" s="37"/>
      <c r="D96" s="37"/>
      <c r="E96" s="37"/>
      <c r="F96" s="26" t="s">
        <v>442</v>
      </c>
      <c r="G96" s="21" t="s">
        <v>375</v>
      </c>
      <c r="H96" s="27" t="s">
        <v>443</v>
      </c>
      <c r="I96" s="87">
        <v>61006021684</v>
      </c>
      <c r="J96" s="34" t="s">
        <v>97</v>
      </c>
      <c r="K96" s="34" t="s">
        <v>47</v>
      </c>
      <c r="L96" s="34" t="s">
        <v>974</v>
      </c>
      <c r="M96" s="34">
        <v>168</v>
      </c>
      <c r="N96" s="34" t="s">
        <v>1242</v>
      </c>
      <c r="O96" s="34"/>
      <c r="P96" s="100" t="s">
        <v>135</v>
      </c>
      <c r="Q96" s="37">
        <v>31</v>
      </c>
      <c r="R96" s="39" t="s">
        <v>1138</v>
      </c>
      <c r="S96" s="89">
        <v>250</v>
      </c>
      <c r="T96" s="90">
        <f t="shared" si="132"/>
        <v>250</v>
      </c>
      <c r="U96" s="90"/>
      <c r="V96" s="91"/>
      <c r="W96" s="90">
        <f t="shared" si="133"/>
        <v>250</v>
      </c>
      <c r="X96" s="90">
        <f t="shared" si="134"/>
        <v>50</v>
      </c>
      <c r="Y96" s="90">
        <f t="shared" si="135"/>
        <v>0</v>
      </c>
      <c r="Z96" s="90"/>
      <c r="AA96" s="90">
        <f t="shared" si="136"/>
        <v>50</v>
      </c>
      <c r="AB96" s="90">
        <f t="shared" si="137"/>
        <v>200</v>
      </c>
      <c r="AC96" s="89">
        <v>47</v>
      </c>
      <c r="AD96" s="89">
        <v>250</v>
      </c>
      <c r="AE96" s="90">
        <f t="shared" si="138"/>
        <v>250</v>
      </c>
      <c r="AF96" s="90"/>
      <c r="AG96" s="91"/>
      <c r="AH96" s="90">
        <f t="shared" si="139"/>
        <v>250</v>
      </c>
      <c r="AI96" s="90">
        <v>0</v>
      </c>
      <c r="AJ96" s="90">
        <v>0</v>
      </c>
      <c r="AK96" s="90"/>
      <c r="AL96" s="90">
        <f t="shared" si="140"/>
        <v>0</v>
      </c>
      <c r="AM96" s="90">
        <f t="shared" si="141"/>
        <v>250</v>
      </c>
      <c r="AN96" s="177">
        <v>63</v>
      </c>
      <c r="AO96" s="89">
        <v>250</v>
      </c>
      <c r="AP96" s="90">
        <f t="shared" si="142"/>
        <v>250</v>
      </c>
      <c r="AQ96" s="90"/>
      <c r="AR96" s="91"/>
      <c r="AS96" s="90">
        <f t="shared" si="143"/>
        <v>250</v>
      </c>
      <c r="AT96" s="90">
        <v>0</v>
      </c>
      <c r="AU96" s="90">
        <v>0</v>
      </c>
      <c r="AV96" s="90"/>
      <c r="AW96" s="90">
        <f t="shared" si="144"/>
        <v>0</v>
      </c>
      <c r="AX96" s="90">
        <f t="shared" si="145"/>
        <v>250</v>
      </c>
      <c r="AY96" s="89">
        <v>101</v>
      </c>
      <c r="AZ96" s="89">
        <f t="shared" si="223"/>
        <v>750</v>
      </c>
      <c r="BA96" s="90">
        <f t="shared" si="223"/>
        <v>750</v>
      </c>
      <c r="BB96" s="90">
        <f t="shared" si="223"/>
        <v>0</v>
      </c>
      <c r="BC96" s="90">
        <f t="shared" si="223"/>
        <v>0</v>
      </c>
      <c r="BD96" s="90">
        <f t="shared" si="223"/>
        <v>750</v>
      </c>
      <c r="BE96" s="90">
        <f t="shared" si="230"/>
        <v>150</v>
      </c>
      <c r="BF96" s="90">
        <f t="shared" si="224"/>
        <v>0</v>
      </c>
      <c r="BG96" s="90">
        <f t="shared" si="224"/>
        <v>0</v>
      </c>
      <c r="BH96" s="90">
        <f t="shared" si="148"/>
        <v>150</v>
      </c>
      <c r="BI96" s="90">
        <f t="shared" si="149"/>
        <v>600</v>
      </c>
      <c r="BJ96" s="89">
        <f t="shared" si="150"/>
        <v>211</v>
      </c>
      <c r="BK96" s="89">
        <v>250</v>
      </c>
      <c r="BL96" s="90">
        <f t="shared" si="151"/>
        <v>0</v>
      </c>
      <c r="BM96" s="90"/>
      <c r="BN96" s="91"/>
      <c r="BO96" s="90">
        <f t="shared" si="152"/>
        <v>0</v>
      </c>
      <c r="BP96" s="90">
        <f t="shared" si="153"/>
        <v>0</v>
      </c>
      <c r="BQ96" s="90">
        <f t="shared" si="154"/>
        <v>0</v>
      </c>
      <c r="BR96" s="90"/>
      <c r="BS96" s="90">
        <f t="shared" si="155"/>
        <v>0</v>
      </c>
      <c r="BT96" s="90">
        <f t="shared" si="156"/>
        <v>0</v>
      </c>
      <c r="BU96" s="89"/>
      <c r="BV96" s="89">
        <v>250</v>
      </c>
      <c r="BW96" s="90">
        <f t="shared" si="157"/>
        <v>0</v>
      </c>
      <c r="BX96" s="90"/>
      <c r="BY96" s="91"/>
      <c r="BZ96" s="90">
        <f t="shared" si="158"/>
        <v>0</v>
      </c>
      <c r="CA96" s="90">
        <f t="shared" si="159"/>
        <v>0</v>
      </c>
      <c r="CB96" s="90">
        <f t="shared" si="160"/>
        <v>0</v>
      </c>
      <c r="CC96" s="90"/>
      <c r="CD96" s="90">
        <f t="shared" si="161"/>
        <v>0</v>
      </c>
      <c r="CE96" s="90">
        <f t="shared" si="162"/>
        <v>0</v>
      </c>
      <c r="CF96" s="89"/>
      <c r="CG96" s="89">
        <v>250</v>
      </c>
      <c r="CH96" s="90">
        <f t="shared" si="163"/>
        <v>0</v>
      </c>
      <c r="CI96" s="90"/>
      <c r="CJ96" s="91"/>
      <c r="CK96" s="90">
        <f t="shared" si="164"/>
        <v>0</v>
      </c>
      <c r="CL96" s="90">
        <f t="shared" si="165"/>
        <v>0</v>
      </c>
      <c r="CM96" s="90">
        <f t="shared" si="166"/>
        <v>0</v>
      </c>
      <c r="CN96" s="90"/>
      <c r="CO96" s="90">
        <f t="shared" si="167"/>
        <v>0</v>
      </c>
      <c r="CP96" s="90">
        <f t="shared" si="168"/>
        <v>0</v>
      </c>
      <c r="CQ96" s="89"/>
      <c r="CR96" s="89">
        <f t="shared" si="225"/>
        <v>750</v>
      </c>
      <c r="CS96" s="90">
        <f t="shared" si="225"/>
        <v>0</v>
      </c>
      <c r="CT96" s="90">
        <f t="shared" si="225"/>
        <v>0</v>
      </c>
      <c r="CU96" s="90">
        <f t="shared" si="225"/>
        <v>0</v>
      </c>
      <c r="CV96" s="90">
        <f t="shared" si="225"/>
        <v>0</v>
      </c>
      <c r="CW96" s="90">
        <f t="shared" si="231"/>
        <v>0</v>
      </c>
      <c r="CX96" s="90">
        <f t="shared" si="226"/>
        <v>0</v>
      </c>
      <c r="CY96" s="90">
        <f t="shared" si="226"/>
        <v>0</v>
      </c>
      <c r="CZ96" s="90">
        <f t="shared" si="171"/>
        <v>0</v>
      </c>
      <c r="DA96" s="90">
        <f t="shared" si="172"/>
        <v>0</v>
      </c>
      <c r="DB96" s="89">
        <f t="shared" si="173"/>
        <v>0</v>
      </c>
      <c r="DC96" s="191">
        <f t="shared" si="241"/>
        <v>1500</v>
      </c>
      <c r="DD96" s="191">
        <f t="shared" si="241"/>
        <v>750</v>
      </c>
      <c r="DE96" s="191">
        <f t="shared" si="238"/>
        <v>0</v>
      </c>
      <c r="DF96" s="191">
        <f t="shared" si="238"/>
        <v>0</v>
      </c>
      <c r="DG96" s="191">
        <f t="shared" si="238"/>
        <v>750</v>
      </c>
      <c r="DH96" s="191">
        <f t="shared" si="238"/>
        <v>150</v>
      </c>
      <c r="DI96" s="191">
        <f t="shared" si="238"/>
        <v>0</v>
      </c>
      <c r="DJ96" s="191">
        <f t="shared" si="238"/>
        <v>0</v>
      </c>
      <c r="DK96" s="191">
        <f t="shared" si="238"/>
        <v>150</v>
      </c>
      <c r="DL96" s="191">
        <f t="shared" si="238"/>
        <v>600</v>
      </c>
      <c r="DM96" s="191">
        <f t="shared" si="238"/>
        <v>211</v>
      </c>
      <c r="DN96" s="89">
        <v>250</v>
      </c>
      <c r="DO96" s="90">
        <f t="shared" si="175"/>
        <v>0</v>
      </c>
      <c r="DP96" s="90"/>
      <c r="DQ96" s="91"/>
      <c r="DR96" s="90">
        <f t="shared" si="176"/>
        <v>0</v>
      </c>
      <c r="DS96" s="90">
        <f t="shared" si="177"/>
        <v>0</v>
      </c>
      <c r="DT96" s="90">
        <f t="shared" si="178"/>
        <v>0</v>
      </c>
      <c r="DU96" s="90"/>
      <c r="DV96" s="90">
        <f t="shared" si="179"/>
        <v>0</v>
      </c>
      <c r="DW96" s="90">
        <f t="shared" si="180"/>
        <v>0</v>
      </c>
      <c r="DX96" s="89"/>
      <c r="DY96" s="89">
        <v>250</v>
      </c>
      <c r="DZ96" s="90">
        <f t="shared" si="181"/>
        <v>0</v>
      </c>
      <c r="EA96" s="90"/>
      <c r="EB96" s="91"/>
      <c r="EC96" s="90">
        <f t="shared" si="182"/>
        <v>0</v>
      </c>
      <c r="ED96" s="90">
        <f t="shared" si="183"/>
        <v>0</v>
      </c>
      <c r="EE96" s="90">
        <f t="shared" si="184"/>
        <v>0</v>
      </c>
      <c r="EF96" s="90"/>
      <c r="EG96" s="90">
        <f t="shared" si="185"/>
        <v>0</v>
      </c>
      <c r="EH96" s="90">
        <f t="shared" si="186"/>
        <v>0</v>
      </c>
      <c r="EI96" s="89"/>
      <c r="EJ96" s="89">
        <v>250</v>
      </c>
      <c r="EK96" s="90">
        <f t="shared" si="187"/>
        <v>0</v>
      </c>
      <c r="EL96" s="90"/>
      <c r="EM96" s="91"/>
      <c r="EN96" s="90">
        <f t="shared" si="188"/>
        <v>0</v>
      </c>
      <c r="EO96" s="90">
        <f t="shared" si="189"/>
        <v>0</v>
      </c>
      <c r="EP96" s="90">
        <f t="shared" si="190"/>
        <v>0</v>
      </c>
      <c r="EQ96" s="90"/>
      <c r="ER96" s="90">
        <f t="shared" si="191"/>
        <v>0</v>
      </c>
      <c r="ES96" s="90">
        <f t="shared" si="192"/>
        <v>0</v>
      </c>
      <c r="ET96" s="89"/>
      <c r="EU96" s="89">
        <f t="shared" si="193"/>
        <v>750</v>
      </c>
      <c r="EV96" s="90">
        <f t="shared" si="193"/>
        <v>0</v>
      </c>
      <c r="EW96" s="90">
        <f t="shared" si="193"/>
        <v>0</v>
      </c>
      <c r="EX96" s="90">
        <f t="shared" si="193"/>
        <v>0</v>
      </c>
      <c r="EY96" s="90">
        <f t="shared" si="193"/>
        <v>0</v>
      </c>
      <c r="EZ96" s="90">
        <f t="shared" si="232"/>
        <v>0</v>
      </c>
      <c r="FA96" s="90">
        <f t="shared" si="194"/>
        <v>0</v>
      </c>
      <c r="FB96" s="90">
        <f t="shared" si="194"/>
        <v>0</v>
      </c>
      <c r="FC96" s="90">
        <f t="shared" si="195"/>
        <v>0</v>
      </c>
      <c r="FD96" s="90">
        <f t="shared" si="196"/>
        <v>0</v>
      </c>
      <c r="FE96" s="89">
        <f t="shared" si="197"/>
        <v>0</v>
      </c>
      <c r="FF96" s="191">
        <f t="shared" si="242"/>
        <v>2250</v>
      </c>
      <c r="FG96" s="191">
        <f t="shared" si="242"/>
        <v>750</v>
      </c>
      <c r="FH96" s="191">
        <f t="shared" si="239"/>
        <v>0</v>
      </c>
      <c r="FI96" s="191">
        <f t="shared" si="239"/>
        <v>0</v>
      </c>
      <c r="FJ96" s="191">
        <f t="shared" si="239"/>
        <v>750</v>
      </c>
      <c r="FK96" s="191">
        <f t="shared" si="239"/>
        <v>150</v>
      </c>
      <c r="FL96" s="191">
        <f t="shared" si="239"/>
        <v>0</v>
      </c>
      <c r="FM96" s="191">
        <f t="shared" si="239"/>
        <v>0</v>
      </c>
      <c r="FN96" s="191">
        <f t="shared" si="239"/>
        <v>150</v>
      </c>
      <c r="FO96" s="191">
        <f t="shared" si="239"/>
        <v>600</v>
      </c>
      <c r="FP96" s="191">
        <f t="shared" si="239"/>
        <v>211</v>
      </c>
      <c r="FQ96" s="89">
        <v>250</v>
      </c>
      <c r="FR96" s="90">
        <f t="shared" si="199"/>
        <v>0</v>
      </c>
      <c r="FS96" s="90"/>
      <c r="FT96" s="91"/>
      <c r="FU96" s="90">
        <f t="shared" si="200"/>
        <v>0</v>
      </c>
      <c r="FV96" s="90">
        <f t="shared" si="201"/>
        <v>0</v>
      </c>
      <c r="FW96" s="90">
        <f t="shared" si="202"/>
        <v>0</v>
      </c>
      <c r="FX96" s="90"/>
      <c r="FY96" s="90">
        <f t="shared" si="203"/>
        <v>0</v>
      </c>
      <c r="FZ96" s="90">
        <f t="shared" si="204"/>
        <v>0</v>
      </c>
      <c r="GA96" s="89"/>
      <c r="GB96" s="89">
        <v>250</v>
      </c>
      <c r="GC96" s="90">
        <f t="shared" si="205"/>
        <v>0</v>
      </c>
      <c r="GD96" s="90"/>
      <c r="GE96" s="91"/>
      <c r="GF96" s="90">
        <f t="shared" si="206"/>
        <v>0</v>
      </c>
      <c r="GG96" s="90">
        <f t="shared" si="207"/>
        <v>0</v>
      </c>
      <c r="GH96" s="90">
        <f t="shared" si="208"/>
        <v>0</v>
      </c>
      <c r="GI96" s="90"/>
      <c r="GJ96" s="90">
        <f t="shared" si="209"/>
        <v>0</v>
      </c>
      <c r="GK96" s="90">
        <f t="shared" si="210"/>
        <v>0</v>
      </c>
      <c r="GL96" s="89"/>
      <c r="GM96" s="89">
        <v>250</v>
      </c>
      <c r="GN96" s="90">
        <f t="shared" si="211"/>
        <v>0</v>
      </c>
      <c r="GO96" s="90"/>
      <c r="GP96" s="91"/>
      <c r="GQ96" s="90">
        <f t="shared" si="212"/>
        <v>0</v>
      </c>
      <c r="GR96" s="90">
        <f t="shared" si="213"/>
        <v>0</v>
      </c>
      <c r="GS96" s="90">
        <f t="shared" si="214"/>
        <v>0</v>
      </c>
      <c r="GT96" s="90"/>
      <c r="GU96" s="90">
        <f t="shared" si="215"/>
        <v>0</v>
      </c>
      <c r="GV96" s="90">
        <f t="shared" si="216"/>
        <v>0</v>
      </c>
      <c r="GW96" s="89"/>
      <c r="GX96" s="89">
        <f t="shared" si="217"/>
        <v>750</v>
      </c>
      <c r="GY96" s="90">
        <f t="shared" si="217"/>
        <v>0</v>
      </c>
      <c r="GZ96" s="90">
        <f t="shared" si="217"/>
        <v>0</v>
      </c>
      <c r="HA96" s="90">
        <f t="shared" si="217"/>
        <v>0</v>
      </c>
      <c r="HB96" s="90">
        <f t="shared" si="217"/>
        <v>0</v>
      </c>
      <c r="HC96" s="90">
        <f t="shared" si="233"/>
        <v>0</v>
      </c>
      <c r="HD96" s="90">
        <f t="shared" si="218"/>
        <v>0</v>
      </c>
      <c r="HE96" s="90">
        <f t="shared" si="218"/>
        <v>0</v>
      </c>
      <c r="HF96" s="90">
        <f t="shared" si="219"/>
        <v>0</v>
      </c>
      <c r="HG96" s="90">
        <f t="shared" si="220"/>
        <v>0</v>
      </c>
      <c r="HH96" s="89">
        <f t="shared" si="221"/>
        <v>0</v>
      </c>
      <c r="HI96" s="90">
        <f t="shared" si="243"/>
        <v>3000</v>
      </c>
      <c r="HJ96" s="90">
        <f t="shared" si="243"/>
        <v>750</v>
      </c>
      <c r="HK96" s="90">
        <f t="shared" si="240"/>
        <v>0</v>
      </c>
      <c r="HL96" s="90">
        <f t="shared" si="240"/>
        <v>0</v>
      </c>
      <c r="HM96" s="90">
        <f t="shared" si="240"/>
        <v>750</v>
      </c>
      <c r="HN96" s="90">
        <f t="shared" si="240"/>
        <v>50</v>
      </c>
      <c r="HO96" s="90">
        <f t="shared" si="240"/>
        <v>0</v>
      </c>
      <c r="HP96" s="90">
        <f t="shared" si="240"/>
        <v>0</v>
      </c>
      <c r="HQ96" s="90">
        <f t="shared" si="240"/>
        <v>50</v>
      </c>
      <c r="HR96" s="90">
        <f t="shared" si="240"/>
        <v>700</v>
      </c>
      <c r="HS96" s="90">
        <f t="shared" si="240"/>
        <v>211</v>
      </c>
      <c r="HT96" s="159">
        <f t="shared" si="234"/>
        <v>750</v>
      </c>
      <c r="HU96" s="131">
        <f t="shared" si="235"/>
        <v>750</v>
      </c>
      <c r="HV96" s="131">
        <f t="shared" si="236"/>
        <v>750</v>
      </c>
      <c r="HW96" s="84"/>
      <c r="HX96" s="84">
        <f t="shared" si="237"/>
        <v>211</v>
      </c>
      <c r="HY96" s="84"/>
      <c r="HZ96" s="84"/>
      <c r="IA96" s="84"/>
      <c r="IB96" s="84"/>
      <c r="IC96" s="84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  <c r="LG96" s="67"/>
    </row>
    <row r="97" spans="1:319" s="9" customFormat="1" ht="13.5" hidden="1" customHeight="1" x14ac:dyDescent="0.2">
      <c r="A97" s="51"/>
      <c r="B97" s="52">
        <f>B96</f>
        <v>45</v>
      </c>
      <c r="C97" s="52"/>
      <c r="D97" s="52"/>
      <c r="E97" s="52"/>
      <c r="F97" s="8"/>
      <c r="G97" s="8"/>
      <c r="H97" s="8"/>
      <c r="I97" s="8"/>
      <c r="J97" s="54" t="s">
        <v>5</v>
      </c>
      <c r="K97" s="54"/>
      <c r="L97" s="54"/>
      <c r="M97" s="54"/>
      <c r="N97" s="94"/>
      <c r="O97" s="94"/>
      <c r="P97" s="86" t="s">
        <v>4</v>
      </c>
      <c r="Q97" s="163">
        <f>Q96</f>
        <v>31</v>
      </c>
      <c r="R97" s="181"/>
      <c r="S97" s="95">
        <f t="shared" ref="S97:X97" si="244">SUM(S52:S96)</f>
        <v>11000</v>
      </c>
      <c r="T97" s="95">
        <f t="shared" si="244"/>
        <v>11000</v>
      </c>
      <c r="U97" s="95">
        <f t="shared" si="244"/>
        <v>0</v>
      </c>
      <c r="V97" s="95">
        <f t="shared" si="244"/>
        <v>0</v>
      </c>
      <c r="W97" s="95">
        <f t="shared" si="244"/>
        <v>11000</v>
      </c>
      <c r="X97" s="95">
        <f t="shared" si="244"/>
        <v>2200</v>
      </c>
      <c r="Y97" s="95"/>
      <c r="Z97" s="95">
        <f t="shared" ref="Z97:AI97" si="245">SUM(Z52:Z96)</f>
        <v>0</v>
      </c>
      <c r="AA97" s="95">
        <f t="shared" si="245"/>
        <v>2175</v>
      </c>
      <c r="AB97" s="95">
        <f t="shared" si="245"/>
        <v>8825</v>
      </c>
      <c r="AC97" s="95">
        <f t="shared" si="245"/>
        <v>4489</v>
      </c>
      <c r="AD97" s="95">
        <f t="shared" si="245"/>
        <v>11250</v>
      </c>
      <c r="AE97" s="95">
        <f t="shared" si="245"/>
        <v>11250</v>
      </c>
      <c r="AF97" s="95">
        <f t="shared" si="245"/>
        <v>0</v>
      </c>
      <c r="AG97" s="95">
        <f t="shared" si="245"/>
        <v>0</v>
      </c>
      <c r="AH97" s="95">
        <f t="shared" si="245"/>
        <v>11250</v>
      </c>
      <c r="AI97" s="95">
        <f t="shared" si="245"/>
        <v>0</v>
      </c>
      <c r="AJ97" s="95"/>
      <c r="AK97" s="95">
        <f t="shared" ref="AK97:AQ97" si="246">SUM(AK52:AK96)</f>
        <v>0</v>
      </c>
      <c r="AL97" s="95">
        <f t="shared" si="246"/>
        <v>0</v>
      </c>
      <c r="AM97" s="95">
        <f t="shared" si="246"/>
        <v>11250</v>
      </c>
      <c r="AN97" s="95">
        <f t="shared" si="246"/>
        <v>5134</v>
      </c>
      <c r="AO97" s="95">
        <f t="shared" si="246"/>
        <v>11250</v>
      </c>
      <c r="AP97" s="95">
        <f t="shared" si="246"/>
        <v>11250</v>
      </c>
      <c r="AQ97" s="95">
        <f t="shared" si="246"/>
        <v>0</v>
      </c>
      <c r="AR97" s="95">
        <f>SUM(AG52:AG96)</f>
        <v>0</v>
      </c>
      <c r="AS97" s="95">
        <f>SUM(AS52:AS96)</f>
        <v>11250</v>
      </c>
      <c r="AT97" s="95">
        <f>SUM(AT52:AT96)</f>
        <v>0</v>
      </c>
      <c r="AU97" s="95"/>
      <c r="AV97" s="95">
        <f t="shared" ref="AV97:BP97" si="247">SUM(AV52:AV96)</f>
        <v>0</v>
      </c>
      <c r="AW97" s="95">
        <f t="shared" si="247"/>
        <v>0</v>
      </c>
      <c r="AX97" s="95">
        <f t="shared" si="247"/>
        <v>11250</v>
      </c>
      <c r="AY97" s="95">
        <f t="shared" si="247"/>
        <v>5982</v>
      </c>
      <c r="AZ97" s="95">
        <f t="shared" si="247"/>
        <v>33500</v>
      </c>
      <c r="BA97" s="95">
        <f t="shared" si="247"/>
        <v>33500</v>
      </c>
      <c r="BB97" s="95">
        <f t="shared" si="247"/>
        <v>0</v>
      </c>
      <c r="BC97" s="95">
        <f t="shared" si="247"/>
        <v>0</v>
      </c>
      <c r="BD97" s="95">
        <f t="shared" si="247"/>
        <v>33500</v>
      </c>
      <c r="BE97" s="95">
        <f t="shared" si="247"/>
        <v>6700</v>
      </c>
      <c r="BF97" s="95">
        <f t="shared" si="247"/>
        <v>25</v>
      </c>
      <c r="BG97" s="95">
        <f t="shared" si="247"/>
        <v>0</v>
      </c>
      <c r="BH97" s="95">
        <f t="shared" si="247"/>
        <v>6675</v>
      </c>
      <c r="BI97" s="95">
        <f t="shared" si="247"/>
        <v>26825</v>
      </c>
      <c r="BJ97" s="95">
        <f t="shared" si="247"/>
        <v>15605</v>
      </c>
      <c r="BK97" s="95">
        <f t="shared" si="247"/>
        <v>11250</v>
      </c>
      <c r="BL97" s="95">
        <f t="shared" si="247"/>
        <v>0</v>
      </c>
      <c r="BM97" s="95">
        <f t="shared" si="247"/>
        <v>0</v>
      </c>
      <c r="BN97" s="95">
        <f t="shared" si="247"/>
        <v>0</v>
      </c>
      <c r="BO97" s="95">
        <f t="shared" si="247"/>
        <v>0</v>
      </c>
      <c r="BP97" s="95">
        <f t="shared" si="247"/>
        <v>0</v>
      </c>
      <c r="BQ97" s="95"/>
      <c r="BR97" s="95">
        <f>SUM(BG52:BG96)</f>
        <v>0</v>
      </c>
      <c r="BS97" s="95">
        <f t="shared" ref="BS97:CA97" si="248">SUM(BS52:BS96)</f>
        <v>0</v>
      </c>
      <c r="BT97" s="95">
        <f t="shared" si="248"/>
        <v>0</v>
      </c>
      <c r="BU97" s="95">
        <f t="shared" si="248"/>
        <v>0</v>
      </c>
      <c r="BV97" s="95">
        <f t="shared" si="248"/>
        <v>11250</v>
      </c>
      <c r="BW97" s="95">
        <f t="shared" si="248"/>
        <v>0</v>
      </c>
      <c r="BX97" s="95">
        <f t="shared" si="248"/>
        <v>0</v>
      </c>
      <c r="BY97" s="95">
        <f t="shared" si="248"/>
        <v>0</v>
      </c>
      <c r="BZ97" s="95">
        <f t="shared" si="248"/>
        <v>0</v>
      </c>
      <c r="CA97" s="95">
        <f t="shared" si="248"/>
        <v>0</v>
      </c>
      <c r="CB97" s="95"/>
      <c r="CC97" s="95">
        <f t="shared" ref="CC97:CL97" si="249">SUM(CC52:CC96)</f>
        <v>0</v>
      </c>
      <c r="CD97" s="95">
        <f t="shared" si="249"/>
        <v>0</v>
      </c>
      <c r="CE97" s="95">
        <f t="shared" si="249"/>
        <v>0</v>
      </c>
      <c r="CF97" s="95">
        <f t="shared" si="249"/>
        <v>0</v>
      </c>
      <c r="CG97" s="95">
        <f t="shared" si="249"/>
        <v>11250</v>
      </c>
      <c r="CH97" s="95">
        <f t="shared" si="249"/>
        <v>0</v>
      </c>
      <c r="CI97" s="95">
        <f t="shared" si="249"/>
        <v>0</v>
      </c>
      <c r="CJ97" s="95">
        <f t="shared" si="249"/>
        <v>0</v>
      </c>
      <c r="CK97" s="95">
        <f t="shared" si="249"/>
        <v>0</v>
      </c>
      <c r="CL97" s="95">
        <f t="shared" si="249"/>
        <v>0</v>
      </c>
      <c r="CM97" s="95"/>
      <c r="CN97" s="95">
        <f>SUM(CN52:CN96)</f>
        <v>0</v>
      </c>
      <c r="CO97" s="95">
        <f>SUM(CO52:CO96)</f>
        <v>0</v>
      </c>
      <c r="CP97" s="95">
        <f>SUM(CP52:CP96)</f>
        <v>0</v>
      </c>
      <c r="CQ97" s="95">
        <f>SUM(CQ52:CQ96)</f>
        <v>0</v>
      </c>
      <c r="CR97" s="95">
        <f>SUM(CG52:CG96)</f>
        <v>11250</v>
      </c>
      <c r="CS97" s="95">
        <f t="shared" ref="CS97:ED97" si="250">SUM(CS52:CS96)</f>
        <v>0</v>
      </c>
      <c r="CT97" s="95">
        <f t="shared" si="250"/>
        <v>0</v>
      </c>
      <c r="CU97" s="95">
        <f t="shared" si="250"/>
        <v>0</v>
      </c>
      <c r="CV97" s="104">
        <f t="shared" si="250"/>
        <v>0</v>
      </c>
      <c r="CW97" s="95">
        <f t="shared" si="250"/>
        <v>0</v>
      </c>
      <c r="CX97" s="95">
        <f t="shared" si="250"/>
        <v>0</v>
      </c>
      <c r="CY97" s="95">
        <f t="shared" si="250"/>
        <v>0</v>
      </c>
      <c r="CZ97" s="95">
        <f t="shared" si="250"/>
        <v>0</v>
      </c>
      <c r="DA97" s="95">
        <f t="shared" si="250"/>
        <v>0</v>
      </c>
      <c r="DB97" s="95">
        <f t="shared" si="250"/>
        <v>0</v>
      </c>
      <c r="DC97" s="95">
        <f t="shared" si="250"/>
        <v>67250</v>
      </c>
      <c r="DD97" s="95">
        <f t="shared" si="250"/>
        <v>33500</v>
      </c>
      <c r="DE97" s="95">
        <f t="shared" si="250"/>
        <v>0</v>
      </c>
      <c r="DF97" s="95">
        <f t="shared" si="250"/>
        <v>0</v>
      </c>
      <c r="DG97" s="95">
        <f t="shared" si="250"/>
        <v>33500</v>
      </c>
      <c r="DH97" s="95">
        <f t="shared" si="250"/>
        <v>6700</v>
      </c>
      <c r="DI97" s="95">
        <f t="shared" si="250"/>
        <v>25</v>
      </c>
      <c r="DJ97" s="95">
        <f t="shared" si="250"/>
        <v>0</v>
      </c>
      <c r="DK97" s="95">
        <f t="shared" si="250"/>
        <v>6675</v>
      </c>
      <c r="DL97" s="95">
        <f t="shared" si="250"/>
        <v>26825</v>
      </c>
      <c r="DM97" s="95">
        <f t="shared" si="250"/>
        <v>15605</v>
      </c>
      <c r="DN97" s="95">
        <f t="shared" si="250"/>
        <v>11250</v>
      </c>
      <c r="DO97" s="95">
        <f t="shared" si="250"/>
        <v>0</v>
      </c>
      <c r="DP97" s="95">
        <f t="shared" si="250"/>
        <v>0</v>
      </c>
      <c r="DQ97" s="95">
        <f t="shared" si="250"/>
        <v>0</v>
      </c>
      <c r="DR97" s="95">
        <f t="shared" si="250"/>
        <v>0</v>
      </c>
      <c r="DS97" s="95">
        <f t="shared" si="250"/>
        <v>0</v>
      </c>
      <c r="DT97" s="95">
        <f t="shared" si="250"/>
        <v>0</v>
      </c>
      <c r="DU97" s="95">
        <f t="shared" si="250"/>
        <v>0</v>
      </c>
      <c r="DV97" s="95">
        <f t="shared" si="250"/>
        <v>0</v>
      </c>
      <c r="DW97" s="95">
        <f t="shared" si="250"/>
        <v>0</v>
      </c>
      <c r="DX97" s="95">
        <f t="shared" si="250"/>
        <v>0</v>
      </c>
      <c r="DY97" s="95">
        <f t="shared" si="250"/>
        <v>11250</v>
      </c>
      <c r="DZ97" s="95">
        <f t="shared" si="250"/>
        <v>0</v>
      </c>
      <c r="EA97" s="95">
        <f t="shared" si="250"/>
        <v>0</v>
      </c>
      <c r="EB97" s="95">
        <f t="shared" si="250"/>
        <v>0</v>
      </c>
      <c r="EC97" s="95">
        <f t="shared" si="250"/>
        <v>0</v>
      </c>
      <c r="ED97" s="95">
        <f t="shared" si="250"/>
        <v>0</v>
      </c>
      <c r="EE97" s="95"/>
      <c r="EF97" s="95">
        <f t="shared" ref="EF97:ET97" si="251">SUM(EF52:EF96)</f>
        <v>0</v>
      </c>
      <c r="EG97" s="95">
        <f t="shared" si="251"/>
        <v>0</v>
      </c>
      <c r="EH97" s="95">
        <f t="shared" si="251"/>
        <v>0</v>
      </c>
      <c r="EI97" s="95">
        <f t="shared" si="251"/>
        <v>0</v>
      </c>
      <c r="EJ97" s="95">
        <f t="shared" si="251"/>
        <v>11250</v>
      </c>
      <c r="EK97" s="95">
        <f t="shared" si="251"/>
        <v>0</v>
      </c>
      <c r="EL97" s="95">
        <f t="shared" si="251"/>
        <v>0</v>
      </c>
      <c r="EM97" s="95">
        <f t="shared" si="251"/>
        <v>0</v>
      </c>
      <c r="EN97" s="95">
        <f t="shared" si="251"/>
        <v>0</v>
      </c>
      <c r="EO97" s="95">
        <f t="shared" si="251"/>
        <v>0</v>
      </c>
      <c r="EP97" s="95">
        <f t="shared" si="251"/>
        <v>0</v>
      </c>
      <c r="EQ97" s="95">
        <f t="shared" si="251"/>
        <v>0</v>
      </c>
      <c r="ER97" s="95">
        <f t="shared" si="251"/>
        <v>0</v>
      </c>
      <c r="ES97" s="95">
        <f t="shared" si="251"/>
        <v>0</v>
      </c>
      <c r="ET97" s="95">
        <f t="shared" si="251"/>
        <v>0</v>
      </c>
      <c r="EU97" s="95">
        <f>SUM(EJ52:EJ96)</f>
        <v>11250</v>
      </c>
      <c r="EV97" s="95">
        <f t="shared" ref="EV97:FV97" si="252">SUM(EV52:EV96)</f>
        <v>0</v>
      </c>
      <c r="EW97" s="95">
        <f t="shared" si="252"/>
        <v>0</v>
      </c>
      <c r="EX97" s="95">
        <f t="shared" si="252"/>
        <v>0</v>
      </c>
      <c r="EY97" s="104">
        <f t="shared" si="252"/>
        <v>0</v>
      </c>
      <c r="EZ97" s="95">
        <f t="shared" si="252"/>
        <v>0</v>
      </c>
      <c r="FA97" s="95">
        <f t="shared" si="252"/>
        <v>0</v>
      </c>
      <c r="FB97" s="95">
        <f t="shared" si="252"/>
        <v>0</v>
      </c>
      <c r="FC97" s="95">
        <f t="shared" si="252"/>
        <v>0</v>
      </c>
      <c r="FD97" s="95">
        <f t="shared" si="252"/>
        <v>0</v>
      </c>
      <c r="FE97" s="95">
        <f t="shared" si="252"/>
        <v>0</v>
      </c>
      <c r="FF97" s="95">
        <f t="shared" si="252"/>
        <v>101000</v>
      </c>
      <c r="FG97" s="95">
        <f t="shared" si="252"/>
        <v>33500</v>
      </c>
      <c r="FH97" s="95">
        <f t="shared" si="252"/>
        <v>0</v>
      </c>
      <c r="FI97" s="95">
        <f t="shared" si="252"/>
        <v>0</v>
      </c>
      <c r="FJ97" s="95">
        <f t="shared" si="252"/>
        <v>33500</v>
      </c>
      <c r="FK97" s="95">
        <f t="shared" si="252"/>
        <v>6700</v>
      </c>
      <c r="FL97" s="95">
        <f t="shared" si="252"/>
        <v>25</v>
      </c>
      <c r="FM97" s="95">
        <f t="shared" si="252"/>
        <v>0</v>
      </c>
      <c r="FN97" s="95">
        <f t="shared" si="252"/>
        <v>6675</v>
      </c>
      <c r="FO97" s="95">
        <f t="shared" si="252"/>
        <v>26825</v>
      </c>
      <c r="FP97" s="95">
        <f t="shared" si="252"/>
        <v>15605</v>
      </c>
      <c r="FQ97" s="95">
        <f t="shared" si="252"/>
        <v>11250</v>
      </c>
      <c r="FR97" s="95">
        <f t="shared" si="252"/>
        <v>0</v>
      </c>
      <c r="FS97" s="95">
        <f t="shared" si="252"/>
        <v>0</v>
      </c>
      <c r="FT97" s="95">
        <f t="shared" si="252"/>
        <v>0</v>
      </c>
      <c r="FU97" s="95">
        <f t="shared" si="252"/>
        <v>0</v>
      </c>
      <c r="FV97" s="95">
        <f t="shared" si="252"/>
        <v>0</v>
      </c>
      <c r="FW97" s="95"/>
      <c r="FX97" s="95">
        <f t="shared" ref="FX97:GG97" si="253">SUM(FX52:FX96)</f>
        <v>0</v>
      </c>
      <c r="FY97" s="95">
        <f t="shared" si="253"/>
        <v>0</v>
      </c>
      <c r="FZ97" s="95">
        <f t="shared" si="253"/>
        <v>0</v>
      </c>
      <c r="GA97" s="95">
        <f t="shared" si="253"/>
        <v>0</v>
      </c>
      <c r="GB97" s="95">
        <f t="shared" si="253"/>
        <v>11250</v>
      </c>
      <c r="GC97" s="95">
        <f t="shared" si="253"/>
        <v>0</v>
      </c>
      <c r="GD97" s="95">
        <f t="shared" si="253"/>
        <v>0</v>
      </c>
      <c r="GE97" s="95">
        <f t="shared" si="253"/>
        <v>0</v>
      </c>
      <c r="GF97" s="95">
        <f t="shared" si="253"/>
        <v>0</v>
      </c>
      <c r="GG97" s="95">
        <f t="shared" si="253"/>
        <v>0</v>
      </c>
      <c r="GH97" s="95"/>
      <c r="GI97" s="95">
        <f t="shared" ref="GI97:GQ97" si="254">SUM(GI52:GI96)</f>
        <v>0</v>
      </c>
      <c r="GJ97" s="95">
        <f t="shared" si="254"/>
        <v>0</v>
      </c>
      <c r="GK97" s="95">
        <f t="shared" si="254"/>
        <v>0</v>
      </c>
      <c r="GL97" s="95">
        <f t="shared" si="254"/>
        <v>0</v>
      </c>
      <c r="GM97" s="95">
        <f t="shared" si="254"/>
        <v>11250</v>
      </c>
      <c r="GN97" s="95">
        <f t="shared" si="254"/>
        <v>0</v>
      </c>
      <c r="GO97" s="95">
        <f t="shared" si="254"/>
        <v>0</v>
      </c>
      <c r="GP97" s="95">
        <f t="shared" si="254"/>
        <v>0</v>
      </c>
      <c r="GQ97" s="95">
        <f t="shared" si="254"/>
        <v>0</v>
      </c>
      <c r="GR97" s="95">
        <f>SUM(GG52:GG96)</f>
        <v>0</v>
      </c>
      <c r="GS97" s="95"/>
      <c r="GT97" s="95">
        <f>SUM(GT52:GT96)</f>
        <v>0</v>
      </c>
      <c r="GU97" s="95">
        <f>SUM(GU52:GU96)</f>
        <v>0</v>
      </c>
      <c r="GV97" s="95">
        <f>SUM(GV52:GV96)</f>
        <v>0</v>
      </c>
      <c r="GW97" s="95">
        <f>SUM(GW52:GW96)</f>
        <v>0</v>
      </c>
      <c r="GX97" s="95">
        <f>SUM(GM52:GM96)</f>
        <v>11250</v>
      </c>
      <c r="GY97" s="95">
        <f t="shared" ref="GY97:HS97" si="255">SUM(GY52:GY96)</f>
        <v>0</v>
      </c>
      <c r="GZ97" s="95">
        <f t="shared" si="255"/>
        <v>0</v>
      </c>
      <c r="HA97" s="95">
        <f t="shared" si="255"/>
        <v>0</v>
      </c>
      <c r="HB97" s="104">
        <f t="shared" si="255"/>
        <v>0</v>
      </c>
      <c r="HC97" s="95">
        <f t="shared" si="255"/>
        <v>0</v>
      </c>
      <c r="HD97" s="95">
        <f t="shared" si="255"/>
        <v>0</v>
      </c>
      <c r="HE97" s="95">
        <f t="shared" si="255"/>
        <v>0</v>
      </c>
      <c r="HF97" s="95">
        <f t="shared" si="255"/>
        <v>0</v>
      </c>
      <c r="HG97" s="95">
        <f t="shared" si="255"/>
        <v>0</v>
      </c>
      <c r="HH97" s="95">
        <f t="shared" si="255"/>
        <v>0</v>
      </c>
      <c r="HI97" s="95">
        <f t="shared" si="255"/>
        <v>134750</v>
      </c>
      <c r="HJ97" s="95">
        <f t="shared" si="255"/>
        <v>33500</v>
      </c>
      <c r="HK97" s="95">
        <f t="shared" si="255"/>
        <v>0</v>
      </c>
      <c r="HL97" s="95">
        <f t="shared" si="255"/>
        <v>0</v>
      </c>
      <c r="HM97" s="95">
        <f t="shared" si="255"/>
        <v>33500</v>
      </c>
      <c r="HN97" s="95">
        <f t="shared" si="255"/>
        <v>2200</v>
      </c>
      <c r="HO97" s="95">
        <f t="shared" si="255"/>
        <v>25</v>
      </c>
      <c r="HP97" s="95">
        <f t="shared" si="255"/>
        <v>0</v>
      </c>
      <c r="HQ97" s="95">
        <f t="shared" si="255"/>
        <v>2175</v>
      </c>
      <c r="HR97" s="95">
        <f t="shared" si="255"/>
        <v>31325</v>
      </c>
      <c r="HS97" s="95">
        <f t="shared" si="255"/>
        <v>15605</v>
      </c>
      <c r="HT97" s="159">
        <f t="shared" si="234"/>
        <v>33500</v>
      </c>
      <c r="HU97" s="131">
        <f t="shared" si="235"/>
        <v>33500</v>
      </c>
      <c r="HV97" s="131">
        <f t="shared" si="236"/>
        <v>33500</v>
      </c>
      <c r="HW97" s="84"/>
      <c r="HX97" s="84">
        <f t="shared" si="237"/>
        <v>15605</v>
      </c>
      <c r="HY97" s="84"/>
      <c r="HZ97" s="84"/>
      <c r="IA97" s="84"/>
      <c r="IB97" s="84"/>
      <c r="IC97" s="84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  <c r="LG97" s="67"/>
    </row>
    <row r="98" spans="1:319" s="2" customFormat="1" ht="15.75" hidden="1" customHeight="1" x14ac:dyDescent="0.25">
      <c r="A98" s="33">
        <v>316</v>
      </c>
      <c r="B98" s="37">
        <v>1</v>
      </c>
      <c r="C98" s="74">
        <v>1</v>
      </c>
      <c r="D98" s="74"/>
      <c r="E98" s="75">
        <v>0.1</v>
      </c>
      <c r="F98" s="26" t="s">
        <v>506</v>
      </c>
      <c r="G98" s="21" t="s">
        <v>375</v>
      </c>
      <c r="H98" s="27" t="s">
        <v>507</v>
      </c>
      <c r="I98" s="87" t="s">
        <v>818</v>
      </c>
      <c r="J98" s="34" t="s">
        <v>95</v>
      </c>
      <c r="K98" s="34" t="s">
        <v>131</v>
      </c>
      <c r="L98" s="34" t="s">
        <v>924</v>
      </c>
      <c r="M98" s="34">
        <v>38</v>
      </c>
      <c r="N98" s="34" t="s">
        <v>1242</v>
      </c>
      <c r="O98" s="34"/>
      <c r="P98" s="88" t="s">
        <v>167</v>
      </c>
      <c r="Q98" s="88">
        <v>1</v>
      </c>
      <c r="R98" s="39" t="s">
        <v>276</v>
      </c>
      <c r="S98" s="89">
        <v>250</v>
      </c>
      <c r="T98" s="90">
        <f t="shared" ref="T98:T136" si="256">IF(AC98&gt;0,S98,0)</f>
        <v>250</v>
      </c>
      <c r="U98" s="90"/>
      <c r="V98" s="91"/>
      <c r="W98" s="90">
        <f t="shared" ref="W98:W136" si="257">T98+U98+V98</f>
        <v>250</v>
      </c>
      <c r="X98" s="90">
        <f t="shared" ref="X98:X136" si="258">W98*20%</f>
        <v>50</v>
      </c>
      <c r="Y98" s="90">
        <f t="shared" ref="Y98:Y136" si="259">W98*E98</f>
        <v>25</v>
      </c>
      <c r="Z98" s="90"/>
      <c r="AA98" s="90">
        <f t="shared" ref="AA98:AA136" si="260">X98-Y98+Z98</f>
        <v>25</v>
      </c>
      <c r="AB98" s="90">
        <f t="shared" ref="AB98:AB136" si="261">W98-AA98</f>
        <v>225</v>
      </c>
      <c r="AC98" s="89">
        <v>105</v>
      </c>
      <c r="AD98" s="89">
        <v>250</v>
      </c>
      <c r="AE98" s="90">
        <f t="shared" ref="AE98:AE136" si="262">IF(AN98&gt;0,AD98,0)</f>
        <v>250</v>
      </c>
      <c r="AF98" s="90"/>
      <c r="AG98" s="91"/>
      <c r="AH98" s="90">
        <f t="shared" ref="AH98:AH136" si="263">AE98+AF98+AG98</f>
        <v>250</v>
      </c>
      <c r="AI98" s="90">
        <v>0</v>
      </c>
      <c r="AJ98" s="90">
        <v>0</v>
      </c>
      <c r="AK98" s="90"/>
      <c r="AL98" s="90">
        <f t="shared" ref="AL98:AL136" si="264">AI98-AJ98+AK98</f>
        <v>0</v>
      </c>
      <c r="AM98" s="90">
        <f t="shared" ref="AM98:AM136" si="265">AH98-AL98</f>
        <v>250</v>
      </c>
      <c r="AN98" s="177">
        <v>103</v>
      </c>
      <c r="AO98" s="89">
        <v>250</v>
      </c>
      <c r="AP98" s="90">
        <f t="shared" ref="AP98:AP136" si="266">IF(AY98&gt;0,AO98,0)</f>
        <v>250</v>
      </c>
      <c r="AQ98" s="90"/>
      <c r="AR98" s="91"/>
      <c r="AS98" s="90">
        <f t="shared" ref="AS98:AS136" si="267">AP98+AQ98+AG98</f>
        <v>250</v>
      </c>
      <c r="AT98" s="90">
        <v>0</v>
      </c>
      <c r="AU98" s="90">
        <v>0</v>
      </c>
      <c r="AV98" s="90"/>
      <c r="AW98" s="90">
        <f t="shared" ref="AW98:AW136" si="268">AT98-AU98+AV98</f>
        <v>0</v>
      </c>
      <c r="AX98" s="90">
        <f t="shared" ref="AX98:AX136" si="269">AS98-AW98</f>
        <v>250</v>
      </c>
      <c r="AY98" s="89">
        <v>115</v>
      </c>
      <c r="AZ98" s="89">
        <f t="shared" ref="AZ98:BD113" si="270">S98+AD98+AO98</f>
        <v>750</v>
      </c>
      <c r="BA98" s="90">
        <f t="shared" si="270"/>
        <v>750</v>
      </c>
      <c r="BB98" s="90">
        <f t="shared" si="270"/>
        <v>0</v>
      </c>
      <c r="BC98" s="90">
        <f t="shared" si="270"/>
        <v>0</v>
      </c>
      <c r="BD98" s="90">
        <f t="shared" si="270"/>
        <v>750</v>
      </c>
      <c r="BE98" s="90">
        <f t="shared" si="230"/>
        <v>150</v>
      </c>
      <c r="BF98" s="90">
        <f t="shared" ref="BF98:BG113" si="271">Y98+AJ98+AU98</f>
        <v>25</v>
      </c>
      <c r="BG98" s="90">
        <f t="shared" si="271"/>
        <v>0</v>
      </c>
      <c r="BH98" s="90">
        <f t="shared" ref="BH98:BH136" si="272">BE98-BF98+BG98</f>
        <v>125</v>
      </c>
      <c r="BI98" s="90">
        <f t="shared" ref="BI98:BI136" si="273">BD98-BH98</f>
        <v>625</v>
      </c>
      <c r="BJ98" s="89">
        <f t="shared" ref="BJ98:BJ136" si="274">AC98+AN98+AY98</f>
        <v>323</v>
      </c>
      <c r="BK98" s="89">
        <v>250</v>
      </c>
      <c r="BL98" s="90">
        <f t="shared" ref="BL98:BL136" si="275">IF(BU98&gt;0,BK98,0)</f>
        <v>0</v>
      </c>
      <c r="BM98" s="90"/>
      <c r="BN98" s="91"/>
      <c r="BO98" s="90">
        <f t="shared" ref="BO98:BO136" si="276">BL98+BM98+BN98</f>
        <v>0</v>
      </c>
      <c r="BP98" s="90">
        <f t="shared" ref="BP98:BP136" si="277">BO98*20%</f>
        <v>0</v>
      </c>
      <c r="BQ98" s="90">
        <f t="shared" ref="BQ98:BQ136" si="278">BO98*E98</f>
        <v>0</v>
      </c>
      <c r="BR98" s="90"/>
      <c r="BS98" s="90">
        <f t="shared" ref="BS98:BS136" si="279">BP98-BQ98+BG98</f>
        <v>0</v>
      </c>
      <c r="BT98" s="90">
        <f t="shared" ref="BT98:BT136" si="280">BO98-BS98</f>
        <v>0</v>
      </c>
      <c r="BU98" s="89"/>
      <c r="BV98" s="89">
        <v>250</v>
      </c>
      <c r="BW98" s="90">
        <f t="shared" ref="BW98:BW136" si="281">IF(CF98&gt;0,BV98,0)</f>
        <v>0</v>
      </c>
      <c r="BX98" s="90"/>
      <c r="BY98" s="91"/>
      <c r="BZ98" s="90">
        <f t="shared" ref="BZ98:BZ136" si="282">BW98+BX98+BY98</f>
        <v>0</v>
      </c>
      <c r="CA98" s="90">
        <f t="shared" ref="CA98:CA136" si="283">BZ98*20%</f>
        <v>0</v>
      </c>
      <c r="CB98" s="90">
        <f t="shared" ref="CB98:CB107" si="284">BZ98*E98</f>
        <v>0</v>
      </c>
      <c r="CC98" s="90"/>
      <c r="CD98" s="90">
        <f t="shared" ref="CD98:CD136" si="285">CA98-CB98+CC98</f>
        <v>0</v>
      </c>
      <c r="CE98" s="90">
        <f t="shared" ref="CE98:CE136" si="286">BZ98-CD98</f>
        <v>0</v>
      </c>
      <c r="CF98" s="89"/>
      <c r="CG98" s="89">
        <v>250</v>
      </c>
      <c r="CH98" s="90">
        <f t="shared" ref="CH98:CH136" si="287">IF(CQ98&gt;0,CG98,0)</f>
        <v>0</v>
      </c>
      <c r="CI98" s="90"/>
      <c r="CJ98" s="91"/>
      <c r="CK98" s="90">
        <f t="shared" ref="CK98:CK136" si="288">CH98+CI98+CJ98</f>
        <v>0</v>
      </c>
      <c r="CL98" s="90">
        <f t="shared" ref="CL98:CL136" si="289">CK98*20%</f>
        <v>0</v>
      </c>
      <c r="CM98" s="90">
        <f t="shared" ref="CM98:CM136" si="290">CK98*E98</f>
        <v>0</v>
      </c>
      <c r="CN98" s="90"/>
      <c r="CO98" s="90">
        <f t="shared" ref="CO98:CO136" si="291">CL98-CM98+CN98</f>
        <v>0</v>
      </c>
      <c r="CP98" s="90">
        <f t="shared" ref="CP98:CP136" si="292">CK98-CO98</f>
        <v>0</v>
      </c>
      <c r="CQ98" s="89"/>
      <c r="CR98" s="89">
        <f t="shared" ref="CR98:CV113" si="293">BK98+BV98+CG98</f>
        <v>750</v>
      </c>
      <c r="CS98" s="90">
        <f t="shared" si="293"/>
        <v>0</v>
      </c>
      <c r="CT98" s="90">
        <f t="shared" si="293"/>
        <v>0</v>
      </c>
      <c r="CU98" s="90">
        <f t="shared" si="293"/>
        <v>0</v>
      </c>
      <c r="CV98" s="90">
        <f t="shared" si="293"/>
        <v>0</v>
      </c>
      <c r="CW98" s="90">
        <f t="shared" si="231"/>
        <v>0</v>
      </c>
      <c r="CX98" s="90">
        <f t="shared" ref="CX98:CY113" si="294">BQ98+CB98+CM98</f>
        <v>0</v>
      </c>
      <c r="CY98" s="90">
        <f t="shared" si="294"/>
        <v>0</v>
      </c>
      <c r="CZ98" s="90">
        <f t="shared" ref="CZ98:CZ136" si="295">CW98-CX98+CY98</f>
        <v>0</v>
      </c>
      <c r="DA98" s="90">
        <f t="shared" ref="DA98:DA136" si="296">CV98-CZ98</f>
        <v>0</v>
      </c>
      <c r="DB98" s="89">
        <f t="shared" ref="DB98:DB136" si="297">BU98+CF98+CQ98</f>
        <v>0</v>
      </c>
      <c r="DC98" s="191">
        <f t="shared" ref="DC98:DM113" si="298">AZ98+CR98</f>
        <v>1500</v>
      </c>
      <c r="DD98" s="191">
        <f t="shared" si="298"/>
        <v>750</v>
      </c>
      <c r="DE98" s="191">
        <f t="shared" si="298"/>
        <v>0</v>
      </c>
      <c r="DF98" s="191">
        <f t="shared" si="298"/>
        <v>0</v>
      </c>
      <c r="DG98" s="191">
        <f t="shared" si="298"/>
        <v>750</v>
      </c>
      <c r="DH98" s="191">
        <f t="shared" si="298"/>
        <v>150</v>
      </c>
      <c r="DI98" s="191">
        <f t="shared" si="298"/>
        <v>25</v>
      </c>
      <c r="DJ98" s="191">
        <f t="shared" si="298"/>
        <v>0</v>
      </c>
      <c r="DK98" s="191">
        <f t="shared" si="298"/>
        <v>125</v>
      </c>
      <c r="DL98" s="191">
        <f t="shared" si="298"/>
        <v>625</v>
      </c>
      <c r="DM98" s="191">
        <f t="shared" si="298"/>
        <v>323</v>
      </c>
      <c r="DN98" s="89">
        <v>250</v>
      </c>
      <c r="DO98" s="90">
        <f t="shared" ref="DO98:DO136" si="299">IF(DX98&gt;0,DN98,0)</f>
        <v>0</v>
      </c>
      <c r="DP98" s="90"/>
      <c r="DQ98" s="91"/>
      <c r="DR98" s="90">
        <f t="shared" ref="DR98:DR136" si="300">DO98+DP98+DQ98</f>
        <v>0</v>
      </c>
      <c r="DS98" s="90">
        <f t="shared" ref="DS98:DS136" si="301">DR98*20%</f>
        <v>0</v>
      </c>
      <c r="DT98" s="90">
        <f t="shared" ref="DT98:DT107" si="302">DR98*E98</f>
        <v>0</v>
      </c>
      <c r="DU98" s="90"/>
      <c r="DV98" s="90">
        <f t="shared" ref="DV98:DV136" si="303">DS98-DT98+DU98</f>
        <v>0</v>
      </c>
      <c r="DW98" s="90">
        <f t="shared" ref="DW98:DW136" si="304">DR98-DV98</f>
        <v>0</v>
      </c>
      <c r="DX98" s="89"/>
      <c r="DY98" s="89">
        <v>250</v>
      </c>
      <c r="DZ98" s="90">
        <f t="shared" ref="DZ98:DZ136" si="305">IF(EI98&gt;0,DY98,0)</f>
        <v>0</v>
      </c>
      <c r="EA98" s="90"/>
      <c r="EB98" s="91"/>
      <c r="EC98" s="90">
        <f t="shared" ref="EC98:EC136" si="306">DZ98+EA98+EB98</f>
        <v>0</v>
      </c>
      <c r="ED98" s="90">
        <f t="shared" ref="ED98:ED136" si="307">EC98*20%</f>
        <v>0</v>
      </c>
      <c r="EE98" s="90">
        <f t="shared" ref="EE98:EE136" si="308">EC98*E98</f>
        <v>0</v>
      </c>
      <c r="EF98" s="90"/>
      <c r="EG98" s="90">
        <f t="shared" ref="EG98:EG136" si="309">ED98-EE98+EF98</f>
        <v>0</v>
      </c>
      <c r="EH98" s="90">
        <f t="shared" ref="EH98:EH136" si="310">EC98-EG98</f>
        <v>0</v>
      </c>
      <c r="EI98" s="89"/>
      <c r="EJ98" s="89">
        <v>250</v>
      </c>
      <c r="EK98" s="90">
        <f t="shared" ref="EK98:EK136" si="311">IF(ET98&gt;0,EJ98,0)</f>
        <v>0</v>
      </c>
      <c r="EL98" s="90"/>
      <c r="EM98" s="91"/>
      <c r="EN98" s="90">
        <f t="shared" ref="EN98:EN136" si="312">EK98+EL98+EM98</f>
        <v>0</v>
      </c>
      <c r="EO98" s="90">
        <f t="shared" ref="EO98:EO136" si="313">EN98*20%</f>
        <v>0</v>
      </c>
      <c r="EP98" s="90">
        <f t="shared" ref="EP98:EP136" si="314">EN98*E98</f>
        <v>0</v>
      </c>
      <c r="EQ98" s="90"/>
      <c r="ER98" s="90">
        <f t="shared" ref="ER98:ER136" si="315">EO98-EP98+EQ98</f>
        <v>0</v>
      </c>
      <c r="ES98" s="90">
        <f t="shared" ref="ES98:ES136" si="316">EN98-ER98</f>
        <v>0</v>
      </c>
      <c r="ET98" s="89"/>
      <c r="EU98" s="89">
        <f t="shared" ref="EU98:EY136" si="317">DN98+DY98+EJ98</f>
        <v>750</v>
      </c>
      <c r="EV98" s="90">
        <f t="shared" si="317"/>
        <v>0</v>
      </c>
      <c r="EW98" s="90">
        <f t="shared" si="317"/>
        <v>0</v>
      </c>
      <c r="EX98" s="90">
        <f t="shared" si="317"/>
        <v>0</v>
      </c>
      <c r="EY98" s="90">
        <f t="shared" si="317"/>
        <v>0</v>
      </c>
      <c r="EZ98" s="90">
        <f t="shared" si="232"/>
        <v>0</v>
      </c>
      <c r="FA98" s="90">
        <f t="shared" ref="FA98:FB136" si="318">DT98+EE98+EP98</f>
        <v>0</v>
      </c>
      <c r="FB98" s="90">
        <f t="shared" si="318"/>
        <v>0</v>
      </c>
      <c r="FC98" s="90">
        <f t="shared" ref="FC98:FC136" si="319">EZ98-FA98+FB98</f>
        <v>0</v>
      </c>
      <c r="FD98" s="90">
        <f t="shared" ref="FD98:FD136" si="320">EY98-FC98</f>
        <v>0</v>
      </c>
      <c r="FE98" s="89">
        <f t="shared" ref="FE98:FE136" si="321">DX98+EI98+ET98</f>
        <v>0</v>
      </c>
      <c r="FF98" s="191">
        <f t="shared" ref="FF98:FP113" si="322">AZ98+CR98+EU98</f>
        <v>2250</v>
      </c>
      <c r="FG98" s="191">
        <f t="shared" si="322"/>
        <v>750</v>
      </c>
      <c r="FH98" s="191">
        <f t="shared" si="322"/>
        <v>0</v>
      </c>
      <c r="FI98" s="191">
        <f t="shared" si="322"/>
        <v>0</v>
      </c>
      <c r="FJ98" s="191">
        <f t="shared" si="322"/>
        <v>750</v>
      </c>
      <c r="FK98" s="191">
        <f t="shared" si="322"/>
        <v>150</v>
      </c>
      <c r="FL98" s="191">
        <f t="shared" si="322"/>
        <v>25</v>
      </c>
      <c r="FM98" s="191">
        <f t="shared" si="322"/>
        <v>0</v>
      </c>
      <c r="FN98" s="191">
        <f t="shared" si="322"/>
        <v>125</v>
      </c>
      <c r="FO98" s="191">
        <f t="shared" si="322"/>
        <v>625</v>
      </c>
      <c r="FP98" s="191">
        <f t="shared" si="322"/>
        <v>323</v>
      </c>
      <c r="FQ98" s="89">
        <v>250</v>
      </c>
      <c r="FR98" s="90">
        <f t="shared" ref="FR98:FR136" si="323">IF(GA98&gt;0,FQ98,0)</f>
        <v>0</v>
      </c>
      <c r="FS98" s="90"/>
      <c r="FT98" s="91"/>
      <c r="FU98" s="90">
        <f t="shared" ref="FU98:FU136" si="324">FR98+FS98+FT98</f>
        <v>0</v>
      </c>
      <c r="FV98" s="90">
        <f t="shared" ref="FV98:FV136" si="325">FU98*20%</f>
        <v>0</v>
      </c>
      <c r="FW98" s="90">
        <f t="shared" ref="FW98:FW136" si="326">FU98*E98</f>
        <v>0</v>
      </c>
      <c r="FX98" s="90"/>
      <c r="FY98" s="90">
        <f t="shared" ref="FY98:FY136" si="327">FV98-FW98+FX98</f>
        <v>0</v>
      </c>
      <c r="FZ98" s="90">
        <f t="shared" ref="FZ98:FZ136" si="328">FU98-FY98</f>
        <v>0</v>
      </c>
      <c r="GA98" s="89"/>
      <c r="GB98" s="89">
        <v>250</v>
      </c>
      <c r="GC98" s="90">
        <f t="shared" ref="GC98:GC136" si="329">IF(GL98&gt;0,GB98,0)</f>
        <v>0</v>
      </c>
      <c r="GD98" s="90"/>
      <c r="GE98" s="91"/>
      <c r="GF98" s="90">
        <f t="shared" ref="GF98:GF136" si="330">GC98+GD98+GE98</f>
        <v>0</v>
      </c>
      <c r="GG98" s="90">
        <f t="shared" ref="GG98:GG136" si="331">GF98*20%</f>
        <v>0</v>
      </c>
      <c r="GH98" s="90">
        <f t="shared" ref="GH98:GH136" si="332">GF98*E98</f>
        <v>0</v>
      </c>
      <c r="GI98" s="90"/>
      <c r="GJ98" s="90">
        <f t="shared" ref="GJ98:GJ136" si="333">GG98-GH98+GI98</f>
        <v>0</v>
      </c>
      <c r="GK98" s="90">
        <f t="shared" ref="GK98:GK136" si="334">GF98-GJ98</f>
        <v>0</v>
      </c>
      <c r="GL98" s="89"/>
      <c r="GM98" s="89">
        <v>250</v>
      </c>
      <c r="GN98" s="90">
        <f t="shared" ref="GN98:GN136" si="335">IF(GW98&gt;0,GM98,0)</f>
        <v>0</v>
      </c>
      <c r="GO98" s="90"/>
      <c r="GP98" s="91"/>
      <c r="GQ98" s="90">
        <f t="shared" ref="GQ98:GQ136" si="336">GN98+GO98+GP98</f>
        <v>0</v>
      </c>
      <c r="GR98" s="90">
        <f t="shared" ref="GR98:GR136" si="337">GQ98*20%</f>
        <v>0</v>
      </c>
      <c r="GS98" s="90">
        <f t="shared" ref="GS98:GS107" si="338">GQ98*E98</f>
        <v>0</v>
      </c>
      <c r="GT98" s="90"/>
      <c r="GU98" s="90">
        <f t="shared" ref="GU98:GU136" si="339">GR98-GS98+GT98</f>
        <v>0</v>
      </c>
      <c r="GV98" s="90">
        <f t="shared" ref="GV98:GV136" si="340">GQ98-GU98</f>
        <v>0</v>
      </c>
      <c r="GW98" s="89"/>
      <c r="GX98" s="89">
        <f t="shared" ref="GX98:HB136" si="341">FQ98+GB98+GM98</f>
        <v>750</v>
      </c>
      <c r="GY98" s="90">
        <f t="shared" si="341"/>
        <v>0</v>
      </c>
      <c r="GZ98" s="90">
        <f t="shared" si="341"/>
        <v>0</v>
      </c>
      <c r="HA98" s="90">
        <f t="shared" si="341"/>
        <v>0</v>
      </c>
      <c r="HB98" s="90">
        <f t="shared" si="341"/>
        <v>0</v>
      </c>
      <c r="HC98" s="90">
        <f t="shared" si="233"/>
        <v>0</v>
      </c>
      <c r="HD98" s="90">
        <f t="shared" ref="HD98:HE136" si="342">FW98+GH98+GS98</f>
        <v>0</v>
      </c>
      <c r="HE98" s="90">
        <f t="shared" si="342"/>
        <v>0</v>
      </c>
      <c r="HF98" s="90">
        <f t="shared" ref="HF98:HF136" si="343">HC98-HD98+HE98</f>
        <v>0</v>
      </c>
      <c r="HG98" s="90">
        <f t="shared" ref="HG98:HG136" si="344">HB98-HF98</f>
        <v>0</v>
      </c>
      <c r="HH98" s="89">
        <f t="shared" ref="HH98:HH136" si="345">GA98+GL98+GW98</f>
        <v>0</v>
      </c>
      <c r="HI98" s="90">
        <f t="shared" ref="HI98:HS113" si="346">S98+AD98+AO98+BK98+BV98+CG98+DN98+DY98+EJ98+FQ98+GB98+GM98</f>
        <v>3000</v>
      </c>
      <c r="HJ98" s="90">
        <f t="shared" si="346"/>
        <v>750</v>
      </c>
      <c r="HK98" s="90">
        <f t="shared" si="346"/>
        <v>0</v>
      </c>
      <c r="HL98" s="90">
        <f t="shared" si="346"/>
        <v>0</v>
      </c>
      <c r="HM98" s="90">
        <f t="shared" si="346"/>
        <v>750</v>
      </c>
      <c r="HN98" s="90">
        <f t="shared" si="346"/>
        <v>50</v>
      </c>
      <c r="HO98" s="90">
        <f t="shared" si="346"/>
        <v>25</v>
      </c>
      <c r="HP98" s="90">
        <f t="shared" si="346"/>
        <v>0</v>
      </c>
      <c r="HQ98" s="90">
        <f t="shared" si="346"/>
        <v>25</v>
      </c>
      <c r="HR98" s="90">
        <f t="shared" si="346"/>
        <v>725</v>
      </c>
      <c r="HS98" s="90">
        <f t="shared" si="346"/>
        <v>323</v>
      </c>
      <c r="HT98" s="159">
        <f t="shared" si="234"/>
        <v>750</v>
      </c>
      <c r="HU98" s="131">
        <f t="shared" si="235"/>
        <v>750</v>
      </c>
      <c r="HV98" s="131">
        <f t="shared" si="236"/>
        <v>750</v>
      </c>
      <c r="HW98" s="84"/>
      <c r="HX98" s="84">
        <f t="shared" si="237"/>
        <v>323</v>
      </c>
      <c r="HY98" s="84"/>
      <c r="HZ98" s="84"/>
      <c r="IA98" s="84"/>
      <c r="IB98" s="84"/>
      <c r="IC98" s="84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  <c r="LG98" s="67"/>
    </row>
    <row r="99" spans="1:319" s="2" customFormat="1" ht="15.75" hidden="1" customHeight="1" x14ac:dyDescent="0.25">
      <c r="A99" s="33">
        <v>317</v>
      </c>
      <c r="B99" s="37">
        <v>2</v>
      </c>
      <c r="C99" s="36"/>
      <c r="D99" s="36"/>
      <c r="E99" s="36"/>
      <c r="F99" s="19" t="s">
        <v>1213</v>
      </c>
      <c r="G99" s="146" t="s">
        <v>375</v>
      </c>
      <c r="H99" s="17" t="s">
        <v>1210</v>
      </c>
      <c r="I99" s="87" t="s">
        <v>1211</v>
      </c>
      <c r="J99" s="35" t="s">
        <v>59</v>
      </c>
      <c r="K99" s="92" t="s">
        <v>121</v>
      </c>
      <c r="L99" s="34" t="s">
        <v>908</v>
      </c>
      <c r="M99" s="34">
        <v>48</v>
      </c>
      <c r="N99" s="34" t="s">
        <v>1242</v>
      </c>
      <c r="O99" s="50"/>
      <c r="P99" s="88" t="s">
        <v>167</v>
      </c>
      <c r="Q99" s="88">
        <v>2</v>
      </c>
      <c r="R99" s="39" t="s">
        <v>272</v>
      </c>
      <c r="S99" s="89">
        <v>250</v>
      </c>
      <c r="T99" s="90">
        <f t="shared" si="256"/>
        <v>250</v>
      </c>
      <c r="U99" s="90"/>
      <c r="V99" s="91"/>
      <c r="W99" s="90">
        <f t="shared" si="257"/>
        <v>250</v>
      </c>
      <c r="X99" s="90">
        <f t="shared" si="258"/>
        <v>50</v>
      </c>
      <c r="Y99" s="90">
        <f t="shared" si="259"/>
        <v>0</v>
      </c>
      <c r="Z99" s="90"/>
      <c r="AA99" s="90">
        <f t="shared" si="260"/>
        <v>50</v>
      </c>
      <c r="AB99" s="90">
        <f t="shared" si="261"/>
        <v>200</v>
      </c>
      <c r="AC99" s="89">
        <v>180</v>
      </c>
      <c r="AD99" s="89">
        <v>250</v>
      </c>
      <c r="AE99" s="90">
        <f t="shared" si="262"/>
        <v>250</v>
      </c>
      <c r="AF99" s="90"/>
      <c r="AG99" s="91"/>
      <c r="AH99" s="90">
        <f t="shared" si="263"/>
        <v>250</v>
      </c>
      <c r="AI99" s="90">
        <v>0</v>
      </c>
      <c r="AJ99" s="90">
        <v>0</v>
      </c>
      <c r="AK99" s="90"/>
      <c r="AL99" s="90">
        <f t="shared" si="264"/>
        <v>0</v>
      </c>
      <c r="AM99" s="90">
        <f t="shared" si="265"/>
        <v>250</v>
      </c>
      <c r="AN99" s="177">
        <v>197</v>
      </c>
      <c r="AO99" s="89">
        <v>250</v>
      </c>
      <c r="AP99" s="90">
        <f t="shared" si="266"/>
        <v>250</v>
      </c>
      <c r="AQ99" s="90"/>
      <c r="AR99" s="91"/>
      <c r="AS99" s="90">
        <f t="shared" si="267"/>
        <v>250</v>
      </c>
      <c r="AT99" s="90">
        <v>0</v>
      </c>
      <c r="AU99" s="90">
        <v>0</v>
      </c>
      <c r="AV99" s="90"/>
      <c r="AW99" s="90">
        <f t="shared" si="268"/>
        <v>0</v>
      </c>
      <c r="AX99" s="90">
        <f t="shared" si="269"/>
        <v>250</v>
      </c>
      <c r="AY99" s="89">
        <v>157</v>
      </c>
      <c r="AZ99" s="89">
        <f t="shared" si="270"/>
        <v>750</v>
      </c>
      <c r="BA99" s="90">
        <f t="shared" si="270"/>
        <v>750</v>
      </c>
      <c r="BB99" s="90">
        <f t="shared" si="270"/>
        <v>0</v>
      </c>
      <c r="BC99" s="90">
        <f t="shared" si="270"/>
        <v>0</v>
      </c>
      <c r="BD99" s="90">
        <f t="shared" si="270"/>
        <v>750</v>
      </c>
      <c r="BE99" s="90">
        <f t="shared" si="230"/>
        <v>150</v>
      </c>
      <c r="BF99" s="90">
        <f t="shared" si="271"/>
        <v>0</v>
      </c>
      <c r="BG99" s="90">
        <f t="shared" si="271"/>
        <v>0</v>
      </c>
      <c r="BH99" s="90">
        <f t="shared" si="272"/>
        <v>150</v>
      </c>
      <c r="BI99" s="90">
        <f t="shared" si="273"/>
        <v>600</v>
      </c>
      <c r="BJ99" s="89">
        <f t="shared" si="274"/>
        <v>534</v>
      </c>
      <c r="BK99" s="89">
        <v>250</v>
      </c>
      <c r="BL99" s="90">
        <f t="shared" si="275"/>
        <v>0</v>
      </c>
      <c r="BM99" s="90"/>
      <c r="BN99" s="91"/>
      <c r="BO99" s="90">
        <f t="shared" si="276"/>
        <v>0</v>
      </c>
      <c r="BP99" s="90">
        <f t="shared" si="277"/>
        <v>0</v>
      </c>
      <c r="BQ99" s="90">
        <f t="shared" si="278"/>
        <v>0</v>
      </c>
      <c r="BR99" s="90"/>
      <c r="BS99" s="90">
        <f t="shared" si="279"/>
        <v>0</v>
      </c>
      <c r="BT99" s="90">
        <f t="shared" si="280"/>
        <v>0</v>
      </c>
      <c r="BU99" s="89"/>
      <c r="BV99" s="89">
        <v>250</v>
      </c>
      <c r="BW99" s="90">
        <f t="shared" si="281"/>
        <v>0</v>
      </c>
      <c r="BX99" s="90"/>
      <c r="BY99" s="91"/>
      <c r="BZ99" s="90">
        <f t="shared" si="282"/>
        <v>0</v>
      </c>
      <c r="CA99" s="90">
        <f t="shared" si="283"/>
        <v>0</v>
      </c>
      <c r="CB99" s="90">
        <f t="shared" si="284"/>
        <v>0</v>
      </c>
      <c r="CC99" s="90"/>
      <c r="CD99" s="90">
        <f t="shared" si="285"/>
        <v>0</v>
      </c>
      <c r="CE99" s="90">
        <f t="shared" si="286"/>
        <v>0</v>
      </c>
      <c r="CF99" s="89"/>
      <c r="CG99" s="89">
        <v>250</v>
      </c>
      <c r="CH99" s="90">
        <f t="shared" si="287"/>
        <v>0</v>
      </c>
      <c r="CI99" s="90"/>
      <c r="CJ99" s="91"/>
      <c r="CK99" s="90">
        <f t="shared" si="288"/>
        <v>0</v>
      </c>
      <c r="CL99" s="90">
        <f t="shared" si="289"/>
        <v>0</v>
      </c>
      <c r="CM99" s="90">
        <f t="shared" si="290"/>
        <v>0</v>
      </c>
      <c r="CN99" s="90"/>
      <c r="CO99" s="90">
        <f t="shared" si="291"/>
        <v>0</v>
      </c>
      <c r="CP99" s="90">
        <f t="shared" si="292"/>
        <v>0</v>
      </c>
      <c r="CQ99" s="89"/>
      <c r="CR99" s="89">
        <f t="shared" si="293"/>
        <v>750</v>
      </c>
      <c r="CS99" s="90">
        <f t="shared" si="293"/>
        <v>0</v>
      </c>
      <c r="CT99" s="90">
        <f t="shared" si="293"/>
        <v>0</v>
      </c>
      <c r="CU99" s="90">
        <f t="shared" si="293"/>
        <v>0</v>
      </c>
      <c r="CV99" s="90">
        <f t="shared" si="293"/>
        <v>0</v>
      </c>
      <c r="CW99" s="90">
        <f t="shared" si="231"/>
        <v>0</v>
      </c>
      <c r="CX99" s="90">
        <f t="shared" si="294"/>
        <v>0</v>
      </c>
      <c r="CY99" s="90">
        <f t="shared" si="294"/>
        <v>0</v>
      </c>
      <c r="CZ99" s="90">
        <f t="shared" si="295"/>
        <v>0</v>
      </c>
      <c r="DA99" s="90">
        <f t="shared" si="296"/>
        <v>0</v>
      </c>
      <c r="DB99" s="89">
        <f t="shared" si="297"/>
        <v>0</v>
      </c>
      <c r="DC99" s="191">
        <f t="shared" si="298"/>
        <v>1500</v>
      </c>
      <c r="DD99" s="191">
        <f t="shared" si="298"/>
        <v>750</v>
      </c>
      <c r="DE99" s="191">
        <f t="shared" si="298"/>
        <v>0</v>
      </c>
      <c r="DF99" s="191">
        <f t="shared" si="298"/>
        <v>0</v>
      </c>
      <c r="DG99" s="191">
        <f t="shared" si="298"/>
        <v>750</v>
      </c>
      <c r="DH99" s="191">
        <f t="shared" si="298"/>
        <v>150</v>
      </c>
      <c r="DI99" s="191">
        <f t="shared" si="298"/>
        <v>0</v>
      </c>
      <c r="DJ99" s="191">
        <f t="shared" si="298"/>
        <v>0</v>
      </c>
      <c r="DK99" s="191">
        <f t="shared" si="298"/>
        <v>150</v>
      </c>
      <c r="DL99" s="191">
        <f t="shared" si="298"/>
        <v>600</v>
      </c>
      <c r="DM99" s="191">
        <f t="shared" si="298"/>
        <v>534</v>
      </c>
      <c r="DN99" s="89">
        <v>250</v>
      </c>
      <c r="DO99" s="90">
        <f t="shared" si="299"/>
        <v>0</v>
      </c>
      <c r="DP99" s="90"/>
      <c r="DQ99" s="91"/>
      <c r="DR99" s="90">
        <f t="shared" si="300"/>
        <v>0</v>
      </c>
      <c r="DS99" s="90">
        <f t="shared" si="301"/>
        <v>0</v>
      </c>
      <c r="DT99" s="90">
        <f t="shared" si="302"/>
        <v>0</v>
      </c>
      <c r="DU99" s="90"/>
      <c r="DV99" s="90">
        <f t="shared" si="303"/>
        <v>0</v>
      </c>
      <c r="DW99" s="90">
        <f t="shared" si="304"/>
        <v>0</v>
      </c>
      <c r="DX99" s="89"/>
      <c r="DY99" s="89">
        <v>250</v>
      </c>
      <c r="DZ99" s="90">
        <f t="shared" si="305"/>
        <v>0</v>
      </c>
      <c r="EA99" s="90"/>
      <c r="EB99" s="91"/>
      <c r="EC99" s="90">
        <f t="shared" si="306"/>
        <v>0</v>
      </c>
      <c r="ED99" s="90">
        <f t="shared" si="307"/>
        <v>0</v>
      </c>
      <c r="EE99" s="90">
        <f t="shared" si="308"/>
        <v>0</v>
      </c>
      <c r="EF99" s="90"/>
      <c r="EG99" s="90">
        <f t="shared" si="309"/>
        <v>0</v>
      </c>
      <c r="EH99" s="90">
        <f t="shared" si="310"/>
        <v>0</v>
      </c>
      <c r="EI99" s="89"/>
      <c r="EJ99" s="89">
        <v>250</v>
      </c>
      <c r="EK99" s="90">
        <f t="shared" si="311"/>
        <v>0</v>
      </c>
      <c r="EL99" s="90"/>
      <c r="EM99" s="91"/>
      <c r="EN99" s="90">
        <f t="shared" si="312"/>
        <v>0</v>
      </c>
      <c r="EO99" s="90">
        <f t="shared" si="313"/>
        <v>0</v>
      </c>
      <c r="EP99" s="90">
        <f t="shared" si="314"/>
        <v>0</v>
      </c>
      <c r="EQ99" s="90"/>
      <c r="ER99" s="90">
        <f t="shared" si="315"/>
        <v>0</v>
      </c>
      <c r="ES99" s="90">
        <f t="shared" si="316"/>
        <v>0</v>
      </c>
      <c r="ET99" s="89"/>
      <c r="EU99" s="89">
        <f t="shared" si="317"/>
        <v>750</v>
      </c>
      <c r="EV99" s="90">
        <f t="shared" si="317"/>
        <v>0</v>
      </c>
      <c r="EW99" s="90">
        <f t="shared" si="317"/>
        <v>0</v>
      </c>
      <c r="EX99" s="90">
        <f t="shared" si="317"/>
        <v>0</v>
      </c>
      <c r="EY99" s="90">
        <f t="shared" si="317"/>
        <v>0</v>
      </c>
      <c r="EZ99" s="90">
        <f t="shared" si="232"/>
        <v>0</v>
      </c>
      <c r="FA99" s="90">
        <f t="shared" si="318"/>
        <v>0</v>
      </c>
      <c r="FB99" s="90">
        <f t="shared" si="318"/>
        <v>0</v>
      </c>
      <c r="FC99" s="90">
        <f t="shared" si="319"/>
        <v>0</v>
      </c>
      <c r="FD99" s="90">
        <f t="shared" si="320"/>
        <v>0</v>
      </c>
      <c r="FE99" s="89">
        <f t="shared" si="321"/>
        <v>0</v>
      </c>
      <c r="FF99" s="191">
        <f t="shared" si="322"/>
        <v>2250</v>
      </c>
      <c r="FG99" s="191">
        <f t="shared" si="322"/>
        <v>750</v>
      </c>
      <c r="FH99" s="191">
        <f t="shared" si="322"/>
        <v>0</v>
      </c>
      <c r="FI99" s="191">
        <f t="shared" si="322"/>
        <v>0</v>
      </c>
      <c r="FJ99" s="191">
        <f t="shared" si="322"/>
        <v>750</v>
      </c>
      <c r="FK99" s="191">
        <f t="shared" si="322"/>
        <v>150</v>
      </c>
      <c r="FL99" s="191">
        <f t="shared" si="322"/>
        <v>0</v>
      </c>
      <c r="FM99" s="191">
        <f t="shared" si="322"/>
        <v>0</v>
      </c>
      <c r="FN99" s="191">
        <f t="shared" si="322"/>
        <v>150</v>
      </c>
      <c r="FO99" s="191">
        <f t="shared" si="322"/>
        <v>600</v>
      </c>
      <c r="FP99" s="191">
        <f t="shared" si="322"/>
        <v>534</v>
      </c>
      <c r="FQ99" s="89">
        <v>250</v>
      </c>
      <c r="FR99" s="90">
        <f t="shared" si="323"/>
        <v>0</v>
      </c>
      <c r="FS99" s="90"/>
      <c r="FT99" s="91"/>
      <c r="FU99" s="90">
        <f t="shared" si="324"/>
        <v>0</v>
      </c>
      <c r="FV99" s="90">
        <f t="shared" si="325"/>
        <v>0</v>
      </c>
      <c r="FW99" s="90">
        <f t="shared" si="326"/>
        <v>0</v>
      </c>
      <c r="FX99" s="90"/>
      <c r="FY99" s="90">
        <f t="shared" si="327"/>
        <v>0</v>
      </c>
      <c r="FZ99" s="90">
        <f t="shared" si="328"/>
        <v>0</v>
      </c>
      <c r="GA99" s="89"/>
      <c r="GB99" s="89">
        <v>250</v>
      </c>
      <c r="GC99" s="90">
        <f t="shared" si="329"/>
        <v>0</v>
      </c>
      <c r="GD99" s="90"/>
      <c r="GE99" s="91"/>
      <c r="GF99" s="90">
        <f t="shared" si="330"/>
        <v>0</v>
      </c>
      <c r="GG99" s="90">
        <f t="shared" si="331"/>
        <v>0</v>
      </c>
      <c r="GH99" s="90">
        <f t="shared" si="332"/>
        <v>0</v>
      </c>
      <c r="GI99" s="90"/>
      <c r="GJ99" s="90">
        <f t="shared" si="333"/>
        <v>0</v>
      </c>
      <c r="GK99" s="90">
        <f t="shared" si="334"/>
        <v>0</v>
      </c>
      <c r="GL99" s="89"/>
      <c r="GM99" s="89">
        <v>250</v>
      </c>
      <c r="GN99" s="90">
        <f t="shared" si="335"/>
        <v>0</v>
      </c>
      <c r="GO99" s="90"/>
      <c r="GP99" s="91"/>
      <c r="GQ99" s="90">
        <f t="shared" si="336"/>
        <v>0</v>
      </c>
      <c r="GR99" s="90">
        <f t="shared" si="337"/>
        <v>0</v>
      </c>
      <c r="GS99" s="90">
        <f t="shared" si="338"/>
        <v>0</v>
      </c>
      <c r="GT99" s="90"/>
      <c r="GU99" s="90">
        <f t="shared" si="339"/>
        <v>0</v>
      </c>
      <c r="GV99" s="90">
        <f t="shared" si="340"/>
        <v>0</v>
      </c>
      <c r="GW99" s="89"/>
      <c r="GX99" s="89">
        <f t="shared" si="341"/>
        <v>750</v>
      </c>
      <c r="GY99" s="90">
        <f t="shared" si="341"/>
        <v>0</v>
      </c>
      <c r="GZ99" s="90">
        <f t="shared" si="341"/>
        <v>0</v>
      </c>
      <c r="HA99" s="90">
        <f t="shared" si="341"/>
        <v>0</v>
      </c>
      <c r="HB99" s="90">
        <f t="shared" si="341"/>
        <v>0</v>
      </c>
      <c r="HC99" s="90">
        <f t="shared" si="233"/>
        <v>0</v>
      </c>
      <c r="HD99" s="90">
        <f t="shared" si="342"/>
        <v>0</v>
      </c>
      <c r="HE99" s="90">
        <f t="shared" si="342"/>
        <v>0</v>
      </c>
      <c r="HF99" s="90">
        <f t="shared" si="343"/>
        <v>0</v>
      </c>
      <c r="HG99" s="90">
        <f t="shared" si="344"/>
        <v>0</v>
      </c>
      <c r="HH99" s="89">
        <f t="shared" si="345"/>
        <v>0</v>
      </c>
      <c r="HI99" s="90">
        <f t="shared" si="346"/>
        <v>3000</v>
      </c>
      <c r="HJ99" s="90">
        <f t="shared" si="346"/>
        <v>750</v>
      </c>
      <c r="HK99" s="90">
        <f t="shared" si="346"/>
        <v>0</v>
      </c>
      <c r="HL99" s="90">
        <f t="shared" si="346"/>
        <v>0</v>
      </c>
      <c r="HM99" s="90">
        <f t="shared" si="346"/>
        <v>750</v>
      </c>
      <c r="HN99" s="90">
        <f t="shared" si="346"/>
        <v>50</v>
      </c>
      <c r="HO99" s="90">
        <f t="shared" si="346"/>
        <v>0</v>
      </c>
      <c r="HP99" s="90">
        <f t="shared" si="346"/>
        <v>0</v>
      </c>
      <c r="HQ99" s="90">
        <f t="shared" si="346"/>
        <v>50</v>
      </c>
      <c r="HR99" s="90">
        <f t="shared" si="346"/>
        <v>700</v>
      </c>
      <c r="HS99" s="90">
        <f t="shared" si="346"/>
        <v>534</v>
      </c>
      <c r="HT99" s="159">
        <f t="shared" si="234"/>
        <v>750</v>
      </c>
      <c r="HU99" s="131">
        <f t="shared" si="235"/>
        <v>750</v>
      </c>
      <c r="HV99" s="131">
        <f t="shared" si="236"/>
        <v>750</v>
      </c>
      <c r="HW99" s="67"/>
      <c r="HX99" s="84">
        <f t="shared" si="237"/>
        <v>534</v>
      </c>
      <c r="HY99" s="67"/>
      <c r="HZ99" s="67"/>
      <c r="IA99" s="67"/>
      <c r="IB99" s="67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</row>
    <row r="100" spans="1:319" s="2" customFormat="1" ht="15.75" hidden="1" customHeight="1" x14ac:dyDescent="0.25">
      <c r="A100" s="33">
        <v>318</v>
      </c>
      <c r="B100" s="37">
        <v>3</v>
      </c>
      <c r="C100" s="64">
        <v>3</v>
      </c>
      <c r="D100" s="64"/>
      <c r="E100" s="65">
        <v>0.2</v>
      </c>
      <c r="F100" s="19" t="s">
        <v>1195</v>
      </c>
      <c r="G100" s="146" t="s">
        <v>375</v>
      </c>
      <c r="H100" s="17" t="s">
        <v>1192</v>
      </c>
      <c r="I100" s="87" t="s">
        <v>1193</v>
      </c>
      <c r="J100" s="35" t="s">
        <v>1196</v>
      </c>
      <c r="K100" s="92" t="s">
        <v>1194</v>
      </c>
      <c r="L100" s="34" t="s">
        <v>909</v>
      </c>
      <c r="M100" s="34">
        <v>51</v>
      </c>
      <c r="N100" s="34" t="s">
        <v>1242</v>
      </c>
      <c r="O100" s="50"/>
      <c r="P100" s="88" t="s">
        <v>167</v>
      </c>
      <c r="Q100" s="88">
        <v>2</v>
      </c>
      <c r="R100" s="39" t="s">
        <v>273</v>
      </c>
      <c r="S100" s="89">
        <v>250</v>
      </c>
      <c r="T100" s="90">
        <f t="shared" si="256"/>
        <v>250</v>
      </c>
      <c r="U100" s="90"/>
      <c r="V100" s="91"/>
      <c r="W100" s="90">
        <f t="shared" si="257"/>
        <v>250</v>
      </c>
      <c r="X100" s="90">
        <f t="shared" si="258"/>
        <v>50</v>
      </c>
      <c r="Y100" s="90">
        <f t="shared" si="259"/>
        <v>50</v>
      </c>
      <c r="Z100" s="90"/>
      <c r="AA100" s="90">
        <f t="shared" si="260"/>
        <v>0</v>
      </c>
      <c r="AB100" s="90">
        <f t="shared" si="261"/>
        <v>250</v>
      </c>
      <c r="AC100" s="89">
        <v>59</v>
      </c>
      <c r="AD100" s="89">
        <v>250</v>
      </c>
      <c r="AE100" s="90">
        <f t="shared" si="262"/>
        <v>250</v>
      </c>
      <c r="AF100" s="90"/>
      <c r="AG100" s="91"/>
      <c r="AH100" s="90">
        <f t="shared" si="263"/>
        <v>250</v>
      </c>
      <c r="AI100" s="90">
        <v>0</v>
      </c>
      <c r="AJ100" s="90">
        <v>0</v>
      </c>
      <c r="AK100" s="90"/>
      <c r="AL100" s="90">
        <f t="shared" si="264"/>
        <v>0</v>
      </c>
      <c r="AM100" s="90">
        <f t="shared" si="265"/>
        <v>250</v>
      </c>
      <c r="AN100" s="177">
        <v>67</v>
      </c>
      <c r="AO100" s="89">
        <v>250</v>
      </c>
      <c r="AP100" s="90">
        <f t="shared" si="266"/>
        <v>250</v>
      </c>
      <c r="AQ100" s="90"/>
      <c r="AR100" s="91"/>
      <c r="AS100" s="90">
        <f t="shared" si="267"/>
        <v>250</v>
      </c>
      <c r="AT100" s="90">
        <v>0</v>
      </c>
      <c r="AU100" s="90">
        <v>0</v>
      </c>
      <c r="AV100" s="90"/>
      <c r="AW100" s="90">
        <f t="shared" si="268"/>
        <v>0</v>
      </c>
      <c r="AX100" s="90">
        <f t="shared" si="269"/>
        <v>250</v>
      </c>
      <c r="AY100" s="89">
        <v>62</v>
      </c>
      <c r="AZ100" s="89">
        <f t="shared" si="270"/>
        <v>750</v>
      </c>
      <c r="BA100" s="90">
        <f t="shared" si="270"/>
        <v>750</v>
      </c>
      <c r="BB100" s="90">
        <f t="shared" si="270"/>
        <v>0</v>
      </c>
      <c r="BC100" s="90">
        <f t="shared" si="270"/>
        <v>0</v>
      </c>
      <c r="BD100" s="90">
        <f t="shared" si="270"/>
        <v>750</v>
      </c>
      <c r="BE100" s="90">
        <f t="shared" si="230"/>
        <v>150</v>
      </c>
      <c r="BF100" s="90">
        <f t="shared" si="271"/>
        <v>50</v>
      </c>
      <c r="BG100" s="90">
        <f t="shared" si="271"/>
        <v>0</v>
      </c>
      <c r="BH100" s="90">
        <f t="shared" si="272"/>
        <v>100</v>
      </c>
      <c r="BI100" s="90">
        <f t="shared" si="273"/>
        <v>650</v>
      </c>
      <c r="BJ100" s="89">
        <f t="shared" si="274"/>
        <v>188</v>
      </c>
      <c r="BK100" s="89">
        <v>250</v>
      </c>
      <c r="BL100" s="90">
        <f t="shared" si="275"/>
        <v>0</v>
      </c>
      <c r="BM100" s="90"/>
      <c r="BN100" s="91"/>
      <c r="BO100" s="90">
        <f t="shared" si="276"/>
        <v>0</v>
      </c>
      <c r="BP100" s="90">
        <f t="shared" si="277"/>
        <v>0</v>
      </c>
      <c r="BQ100" s="90">
        <f t="shared" si="278"/>
        <v>0</v>
      </c>
      <c r="BR100" s="90"/>
      <c r="BS100" s="90">
        <f t="shared" si="279"/>
        <v>0</v>
      </c>
      <c r="BT100" s="90">
        <f t="shared" si="280"/>
        <v>0</v>
      </c>
      <c r="BU100" s="89"/>
      <c r="BV100" s="89">
        <v>250</v>
      </c>
      <c r="BW100" s="90">
        <f t="shared" si="281"/>
        <v>0</v>
      </c>
      <c r="BX100" s="90"/>
      <c r="BY100" s="91"/>
      <c r="BZ100" s="90">
        <f t="shared" si="282"/>
        <v>0</v>
      </c>
      <c r="CA100" s="90">
        <f t="shared" si="283"/>
        <v>0</v>
      </c>
      <c r="CB100" s="90">
        <f t="shared" si="284"/>
        <v>0</v>
      </c>
      <c r="CC100" s="90"/>
      <c r="CD100" s="90">
        <f t="shared" si="285"/>
        <v>0</v>
      </c>
      <c r="CE100" s="90">
        <f t="shared" si="286"/>
        <v>0</v>
      </c>
      <c r="CF100" s="89"/>
      <c r="CG100" s="89">
        <v>250</v>
      </c>
      <c r="CH100" s="90">
        <f t="shared" si="287"/>
        <v>0</v>
      </c>
      <c r="CI100" s="90"/>
      <c r="CJ100" s="91"/>
      <c r="CK100" s="90">
        <f t="shared" si="288"/>
        <v>0</v>
      </c>
      <c r="CL100" s="90">
        <f t="shared" si="289"/>
        <v>0</v>
      </c>
      <c r="CM100" s="90">
        <f t="shared" si="290"/>
        <v>0</v>
      </c>
      <c r="CN100" s="90"/>
      <c r="CO100" s="90">
        <f t="shared" si="291"/>
        <v>0</v>
      </c>
      <c r="CP100" s="90">
        <f t="shared" si="292"/>
        <v>0</v>
      </c>
      <c r="CQ100" s="89"/>
      <c r="CR100" s="89">
        <f t="shared" si="293"/>
        <v>750</v>
      </c>
      <c r="CS100" s="90">
        <f t="shared" si="293"/>
        <v>0</v>
      </c>
      <c r="CT100" s="90">
        <f t="shared" si="293"/>
        <v>0</v>
      </c>
      <c r="CU100" s="90">
        <f t="shared" si="293"/>
        <v>0</v>
      </c>
      <c r="CV100" s="90">
        <f t="shared" si="293"/>
        <v>0</v>
      </c>
      <c r="CW100" s="90">
        <f t="shared" si="231"/>
        <v>0</v>
      </c>
      <c r="CX100" s="90">
        <f t="shared" si="294"/>
        <v>0</v>
      </c>
      <c r="CY100" s="90">
        <f t="shared" si="294"/>
        <v>0</v>
      </c>
      <c r="CZ100" s="90">
        <f t="shared" si="295"/>
        <v>0</v>
      </c>
      <c r="DA100" s="90">
        <f t="shared" si="296"/>
        <v>0</v>
      </c>
      <c r="DB100" s="89">
        <f t="shared" si="297"/>
        <v>0</v>
      </c>
      <c r="DC100" s="191">
        <f t="shared" si="298"/>
        <v>1500</v>
      </c>
      <c r="DD100" s="191">
        <f t="shared" si="298"/>
        <v>750</v>
      </c>
      <c r="DE100" s="191">
        <f t="shared" si="298"/>
        <v>0</v>
      </c>
      <c r="DF100" s="191">
        <f t="shared" si="298"/>
        <v>0</v>
      </c>
      <c r="DG100" s="191">
        <f t="shared" si="298"/>
        <v>750</v>
      </c>
      <c r="DH100" s="191">
        <f t="shared" si="298"/>
        <v>150</v>
      </c>
      <c r="DI100" s="191">
        <f t="shared" si="298"/>
        <v>50</v>
      </c>
      <c r="DJ100" s="191">
        <f t="shared" si="298"/>
        <v>0</v>
      </c>
      <c r="DK100" s="191">
        <f t="shared" si="298"/>
        <v>100</v>
      </c>
      <c r="DL100" s="191">
        <f t="shared" si="298"/>
        <v>650</v>
      </c>
      <c r="DM100" s="191">
        <f t="shared" si="298"/>
        <v>188</v>
      </c>
      <c r="DN100" s="89">
        <v>250</v>
      </c>
      <c r="DO100" s="90">
        <f t="shared" si="299"/>
        <v>0</v>
      </c>
      <c r="DP100" s="90"/>
      <c r="DQ100" s="91"/>
      <c r="DR100" s="90">
        <f t="shared" si="300"/>
        <v>0</v>
      </c>
      <c r="DS100" s="90">
        <f t="shared" si="301"/>
        <v>0</v>
      </c>
      <c r="DT100" s="90">
        <f t="shared" si="302"/>
        <v>0</v>
      </c>
      <c r="DU100" s="90"/>
      <c r="DV100" s="90">
        <f t="shared" si="303"/>
        <v>0</v>
      </c>
      <c r="DW100" s="90">
        <f t="shared" si="304"/>
        <v>0</v>
      </c>
      <c r="DX100" s="89"/>
      <c r="DY100" s="89">
        <v>250</v>
      </c>
      <c r="DZ100" s="90">
        <f t="shared" si="305"/>
        <v>0</v>
      </c>
      <c r="EA100" s="90"/>
      <c r="EB100" s="91"/>
      <c r="EC100" s="90">
        <f t="shared" si="306"/>
        <v>0</v>
      </c>
      <c r="ED100" s="90">
        <f t="shared" si="307"/>
        <v>0</v>
      </c>
      <c r="EE100" s="90">
        <f t="shared" si="308"/>
        <v>0</v>
      </c>
      <c r="EF100" s="90"/>
      <c r="EG100" s="90">
        <f t="shared" si="309"/>
        <v>0</v>
      </c>
      <c r="EH100" s="90">
        <f t="shared" si="310"/>
        <v>0</v>
      </c>
      <c r="EI100" s="89"/>
      <c r="EJ100" s="89">
        <v>250</v>
      </c>
      <c r="EK100" s="90">
        <f t="shared" si="311"/>
        <v>0</v>
      </c>
      <c r="EL100" s="90"/>
      <c r="EM100" s="91"/>
      <c r="EN100" s="90">
        <f t="shared" si="312"/>
        <v>0</v>
      </c>
      <c r="EO100" s="90">
        <f t="shared" si="313"/>
        <v>0</v>
      </c>
      <c r="EP100" s="90">
        <f t="shared" si="314"/>
        <v>0</v>
      </c>
      <c r="EQ100" s="90"/>
      <c r="ER100" s="90">
        <f t="shared" si="315"/>
        <v>0</v>
      </c>
      <c r="ES100" s="90">
        <f t="shared" si="316"/>
        <v>0</v>
      </c>
      <c r="ET100" s="89"/>
      <c r="EU100" s="89">
        <f t="shared" si="317"/>
        <v>750</v>
      </c>
      <c r="EV100" s="90">
        <f t="shared" si="317"/>
        <v>0</v>
      </c>
      <c r="EW100" s="90">
        <f t="shared" si="317"/>
        <v>0</v>
      </c>
      <c r="EX100" s="90">
        <f t="shared" si="317"/>
        <v>0</v>
      </c>
      <c r="EY100" s="90">
        <f t="shared" si="317"/>
        <v>0</v>
      </c>
      <c r="EZ100" s="90">
        <f t="shared" si="232"/>
        <v>0</v>
      </c>
      <c r="FA100" s="90">
        <f t="shared" si="318"/>
        <v>0</v>
      </c>
      <c r="FB100" s="90">
        <f t="shared" si="318"/>
        <v>0</v>
      </c>
      <c r="FC100" s="90">
        <f t="shared" si="319"/>
        <v>0</v>
      </c>
      <c r="FD100" s="90">
        <f t="shared" si="320"/>
        <v>0</v>
      </c>
      <c r="FE100" s="89">
        <f t="shared" si="321"/>
        <v>0</v>
      </c>
      <c r="FF100" s="191">
        <f t="shared" si="322"/>
        <v>2250</v>
      </c>
      <c r="FG100" s="191">
        <f t="shared" si="322"/>
        <v>750</v>
      </c>
      <c r="FH100" s="191">
        <f t="shared" si="322"/>
        <v>0</v>
      </c>
      <c r="FI100" s="191">
        <f t="shared" si="322"/>
        <v>0</v>
      </c>
      <c r="FJ100" s="191">
        <f t="shared" si="322"/>
        <v>750</v>
      </c>
      <c r="FK100" s="191">
        <f t="shared" si="322"/>
        <v>150</v>
      </c>
      <c r="FL100" s="191">
        <f t="shared" si="322"/>
        <v>50</v>
      </c>
      <c r="FM100" s="191">
        <f t="shared" si="322"/>
        <v>0</v>
      </c>
      <c r="FN100" s="191">
        <f t="shared" si="322"/>
        <v>100</v>
      </c>
      <c r="FO100" s="191">
        <f t="shared" si="322"/>
        <v>650</v>
      </c>
      <c r="FP100" s="191">
        <f t="shared" si="322"/>
        <v>188</v>
      </c>
      <c r="FQ100" s="89">
        <v>250</v>
      </c>
      <c r="FR100" s="90">
        <f t="shared" si="323"/>
        <v>0</v>
      </c>
      <c r="FS100" s="90"/>
      <c r="FT100" s="91"/>
      <c r="FU100" s="90">
        <f t="shared" si="324"/>
        <v>0</v>
      </c>
      <c r="FV100" s="90">
        <f t="shared" si="325"/>
        <v>0</v>
      </c>
      <c r="FW100" s="90">
        <f t="shared" si="326"/>
        <v>0</v>
      </c>
      <c r="FX100" s="90"/>
      <c r="FY100" s="90">
        <f t="shared" si="327"/>
        <v>0</v>
      </c>
      <c r="FZ100" s="90">
        <f t="shared" si="328"/>
        <v>0</v>
      </c>
      <c r="GA100" s="89"/>
      <c r="GB100" s="89">
        <v>250</v>
      </c>
      <c r="GC100" s="90">
        <f t="shared" si="329"/>
        <v>0</v>
      </c>
      <c r="GD100" s="90"/>
      <c r="GE100" s="91"/>
      <c r="GF100" s="90">
        <f t="shared" si="330"/>
        <v>0</v>
      </c>
      <c r="GG100" s="90">
        <f t="shared" si="331"/>
        <v>0</v>
      </c>
      <c r="GH100" s="90">
        <f t="shared" si="332"/>
        <v>0</v>
      </c>
      <c r="GI100" s="90"/>
      <c r="GJ100" s="90">
        <f t="shared" si="333"/>
        <v>0</v>
      </c>
      <c r="GK100" s="90">
        <f t="shared" si="334"/>
        <v>0</v>
      </c>
      <c r="GL100" s="89"/>
      <c r="GM100" s="89">
        <v>250</v>
      </c>
      <c r="GN100" s="90">
        <f t="shared" si="335"/>
        <v>0</v>
      </c>
      <c r="GO100" s="90"/>
      <c r="GP100" s="91"/>
      <c r="GQ100" s="90">
        <f t="shared" si="336"/>
        <v>0</v>
      </c>
      <c r="GR100" s="90">
        <f t="shared" si="337"/>
        <v>0</v>
      </c>
      <c r="GS100" s="90">
        <f t="shared" si="338"/>
        <v>0</v>
      </c>
      <c r="GT100" s="90"/>
      <c r="GU100" s="90">
        <f t="shared" si="339"/>
        <v>0</v>
      </c>
      <c r="GV100" s="90">
        <f t="shared" si="340"/>
        <v>0</v>
      </c>
      <c r="GW100" s="89"/>
      <c r="GX100" s="89">
        <f t="shared" si="341"/>
        <v>750</v>
      </c>
      <c r="GY100" s="90">
        <f t="shared" si="341"/>
        <v>0</v>
      </c>
      <c r="GZ100" s="90">
        <f t="shared" si="341"/>
        <v>0</v>
      </c>
      <c r="HA100" s="90">
        <f t="shared" si="341"/>
        <v>0</v>
      </c>
      <c r="HB100" s="90">
        <f t="shared" si="341"/>
        <v>0</v>
      </c>
      <c r="HC100" s="90">
        <f t="shared" si="233"/>
        <v>0</v>
      </c>
      <c r="HD100" s="90">
        <f t="shared" si="342"/>
        <v>0</v>
      </c>
      <c r="HE100" s="90">
        <f t="shared" si="342"/>
        <v>0</v>
      </c>
      <c r="HF100" s="90">
        <f t="shared" si="343"/>
        <v>0</v>
      </c>
      <c r="HG100" s="90">
        <f t="shared" si="344"/>
        <v>0</v>
      </c>
      <c r="HH100" s="89">
        <f t="shared" si="345"/>
        <v>0</v>
      </c>
      <c r="HI100" s="90">
        <f t="shared" si="346"/>
        <v>3000</v>
      </c>
      <c r="HJ100" s="90">
        <f t="shared" si="346"/>
        <v>750</v>
      </c>
      <c r="HK100" s="90">
        <f t="shared" si="346"/>
        <v>0</v>
      </c>
      <c r="HL100" s="90">
        <f t="shared" si="346"/>
        <v>0</v>
      </c>
      <c r="HM100" s="90">
        <f t="shared" si="346"/>
        <v>750</v>
      </c>
      <c r="HN100" s="90">
        <f t="shared" si="346"/>
        <v>50</v>
      </c>
      <c r="HO100" s="90">
        <f t="shared" si="346"/>
        <v>50</v>
      </c>
      <c r="HP100" s="90">
        <f t="shared" si="346"/>
        <v>0</v>
      </c>
      <c r="HQ100" s="90">
        <f t="shared" si="346"/>
        <v>0</v>
      </c>
      <c r="HR100" s="90">
        <f t="shared" si="346"/>
        <v>750</v>
      </c>
      <c r="HS100" s="90">
        <f t="shared" si="346"/>
        <v>188</v>
      </c>
      <c r="HT100" s="159">
        <f t="shared" si="234"/>
        <v>750</v>
      </c>
      <c r="HU100" s="131">
        <f t="shared" si="235"/>
        <v>750</v>
      </c>
      <c r="HV100" s="131">
        <f t="shared" si="236"/>
        <v>750</v>
      </c>
      <c r="HW100" s="67"/>
      <c r="HX100" s="84">
        <f t="shared" si="237"/>
        <v>188</v>
      </c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  <c r="KK100" s="67"/>
    </row>
    <row r="101" spans="1:319" s="2" customFormat="1" ht="15.75" hidden="1" customHeight="1" x14ac:dyDescent="0.25">
      <c r="A101" s="33">
        <v>319</v>
      </c>
      <c r="B101" s="37">
        <v>4</v>
      </c>
      <c r="C101" s="74">
        <v>2</v>
      </c>
      <c r="D101" s="74"/>
      <c r="E101" s="75">
        <v>0.1</v>
      </c>
      <c r="F101" s="19" t="s">
        <v>508</v>
      </c>
      <c r="G101" s="146" t="s">
        <v>375</v>
      </c>
      <c r="H101" s="17" t="s">
        <v>509</v>
      </c>
      <c r="I101" s="87">
        <v>61008000413</v>
      </c>
      <c r="J101" s="35" t="s">
        <v>137</v>
      </c>
      <c r="K101" s="92" t="s">
        <v>138</v>
      </c>
      <c r="L101" s="34" t="s">
        <v>926</v>
      </c>
      <c r="M101" s="34">
        <v>42</v>
      </c>
      <c r="N101" s="34" t="s">
        <v>1242</v>
      </c>
      <c r="O101" s="50"/>
      <c r="P101" s="88" t="s">
        <v>167</v>
      </c>
      <c r="Q101" s="88">
        <v>4</v>
      </c>
      <c r="R101" s="39" t="s">
        <v>259</v>
      </c>
      <c r="S101" s="89">
        <v>250</v>
      </c>
      <c r="T101" s="90">
        <f t="shared" si="256"/>
        <v>250</v>
      </c>
      <c r="U101" s="90"/>
      <c r="V101" s="91"/>
      <c r="W101" s="90">
        <f t="shared" si="257"/>
        <v>250</v>
      </c>
      <c r="X101" s="90">
        <f t="shared" si="258"/>
        <v>50</v>
      </c>
      <c r="Y101" s="90">
        <f t="shared" si="259"/>
        <v>25</v>
      </c>
      <c r="Z101" s="90"/>
      <c r="AA101" s="90">
        <f t="shared" si="260"/>
        <v>25</v>
      </c>
      <c r="AB101" s="90">
        <f t="shared" si="261"/>
        <v>225</v>
      </c>
      <c r="AC101" s="89">
        <v>62</v>
      </c>
      <c r="AD101" s="89">
        <v>250</v>
      </c>
      <c r="AE101" s="90">
        <f t="shared" si="262"/>
        <v>250</v>
      </c>
      <c r="AF101" s="90"/>
      <c r="AG101" s="91"/>
      <c r="AH101" s="90">
        <f t="shared" si="263"/>
        <v>250</v>
      </c>
      <c r="AI101" s="90">
        <v>0</v>
      </c>
      <c r="AJ101" s="90">
        <v>0</v>
      </c>
      <c r="AK101" s="90"/>
      <c r="AL101" s="90">
        <f t="shared" si="264"/>
        <v>0</v>
      </c>
      <c r="AM101" s="90">
        <f t="shared" si="265"/>
        <v>250</v>
      </c>
      <c r="AN101" s="177">
        <v>74</v>
      </c>
      <c r="AO101" s="89">
        <v>250</v>
      </c>
      <c r="AP101" s="90">
        <f t="shared" si="266"/>
        <v>250</v>
      </c>
      <c r="AQ101" s="90"/>
      <c r="AR101" s="91"/>
      <c r="AS101" s="90">
        <f t="shared" si="267"/>
        <v>250</v>
      </c>
      <c r="AT101" s="90">
        <v>0</v>
      </c>
      <c r="AU101" s="90">
        <v>0</v>
      </c>
      <c r="AV101" s="90"/>
      <c r="AW101" s="90">
        <f t="shared" si="268"/>
        <v>0</v>
      </c>
      <c r="AX101" s="90">
        <f t="shared" si="269"/>
        <v>250</v>
      </c>
      <c r="AY101" s="89">
        <v>98</v>
      </c>
      <c r="AZ101" s="89">
        <f t="shared" si="270"/>
        <v>750</v>
      </c>
      <c r="BA101" s="90">
        <f t="shared" si="270"/>
        <v>750</v>
      </c>
      <c r="BB101" s="90">
        <f t="shared" si="270"/>
        <v>0</v>
      </c>
      <c r="BC101" s="90">
        <f t="shared" si="270"/>
        <v>0</v>
      </c>
      <c r="BD101" s="90">
        <f t="shared" si="270"/>
        <v>750</v>
      </c>
      <c r="BE101" s="90">
        <f t="shared" si="230"/>
        <v>150</v>
      </c>
      <c r="BF101" s="90">
        <f t="shared" si="271"/>
        <v>25</v>
      </c>
      <c r="BG101" s="90">
        <f t="shared" si="271"/>
        <v>0</v>
      </c>
      <c r="BH101" s="90">
        <f t="shared" si="272"/>
        <v>125</v>
      </c>
      <c r="BI101" s="90">
        <f t="shared" si="273"/>
        <v>625</v>
      </c>
      <c r="BJ101" s="89">
        <f t="shared" si="274"/>
        <v>234</v>
      </c>
      <c r="BK101" s="89">
        <v>250</v>
      </c>
      <c r="BL101" s="90">
        <f t="shared" si="275"/>
        <v>0</v>
      </c>
      <c r="BM101" s="90"/>
      <c r="BN101" s="91"/>
      <c r="BO101" s="90">
        <f t="shared" si="276"/>
        <v>0</v>
      </c>
      <c r="BP101" s="90">
        <f t="shared" si="277"/>
        <v>0</v>
      </c>
      <c r="BQ101" s="90">
        <f t="shared" si="278"/>
        <v>0</v>
      </c>
      <c r="BR101" s="90"/>
      <c r="BS101" s="90">
        <f t="shared" si="279"/>
        <v>0</v>
      </c>
      <c r="BT101" s="90">
        <f t="shared" si="280"/>
        <v>0</v>
      </c>
      <c r="BU101" s="89"/>
      <c r="BV101" s="89">
        <v>250</v>
      </c>
      <c r="BW101" s="90">
        <f t="shared" si="281"/>
        <v>0</v>
      </c>
      <c r="BX101" s="90"/>
      <c r="BY101" s="91"/>
      <c r="BZ101" s="90">
        <f t="shared" si="282"/>
        <v>0</v>
      </c>
      <c r="CA101" s="90">
        <f t="shared" si="283"/>
        <v>0</v>
      </c>
      <c r="CB101" s="90">
        <f t="shared" si="284"/>
        <v>0</v>
      </c>
      <c r="CC101" s="90"/>
      <c r="CD101" s="90">
        <f t="shared" si="285"/>
        <v>0</v>
      </c>
      <c r="CE101" s="90">
        <f t="shared" si="286"/>
        <v>0</v>
      </c>
      <c r="CF101" s="89"/>
      <c r="CG101" s="89">
        <v>250</v>
      </c>
      <c r="CH101" s="90">
        <f t="shared" si="287"/>
        <v>0</v>
      </c>
      <c r="CI101" s="90"/>
      <c r="CJ101" s="91"/>
      <c r="CK101" s="90">
        <f t="shared" si="288"/>
        <v>0</v>
      </c>
      <c r="CL101" s="90">
        <f t="shared" si="289"/>
        <v>0</v>
      </c>
      <c r="CM101" s="90">
        <f t="shared" si="290"/>
        <v>0</v>
      </c>
      <c r="CN101" s="90"/>
      <c r="CO101" s="90">
        <f t="shared" si="291"/>
        <v>0</v>
      </c>
      <c r="CP101" s="90">
        <f t="shared" si="292"/>
        <v>0</v>
      </c>
      <c r="CQ101" s="89"/>
      <c r="CR101" s="89">
        <f t="shared" si="293"/>
        <v>750</v>
      </c>
      <c r="CS101" s="90">
        <f t="shared" si="293"/>
        <v>0</v>
      </c>
      <c r="CT101" s="90">
        <f t="shared" si="293"/>
        <v>0</v>
      </c>
      <c r="CU101" s="90">
        <f t="shared" si="293"/>
        <v>0</v>
      </c>
      <c r="CV101" s="90">
        <f t="shared" si="293"/>
        <v>0</v>
      </c>
      <c r="CW101" s="90">
        <f t="shared" si="231"/>
        <v>0</v>
      </c>
      <c r="CX101" s="90">
        <f t="shared" si="294"/>
        <v>0</v>
      </c>
      <c r="CY101" s="90">
        <f t="shared" si="294"/>
        <v>0</v>
      </c>
      <c r="CZ101" s="90">
        <f t="shared" si="295"/>
        <v>0</v>
      </c>
      <c r="DA101" s="90">
        <f t="shared" si="296"/>
        <v>0</v>
      </c>
      <c r="DB101" s="89">
        <f t="shared" si="297"/>
        <v>0</v>
      </c>
      <c r="DC101" s="191">
        <f t="shared" si="298"/>
        <v>1500</v>
      </c>
      <c r="DD101" s="191">
        <f t="shared" si="298"/>
        <v>750</v>
      </c>
      <c r="DE101" s="191">
        <f t="shared" si="298"/>
        <v>0</v>
      </c>
      <c r="DF101" s="191">
        <f t="shared" si="298"/>
        <v>0</v>
      </c>
      <c r="DG101" s="191">
        <f t="shared" si="298"/>
        <v>750</v>
      </c>
      <c r="DH101" s="191">
        <f t="shared" si="298"/>
        <v>150</v>
      </c>
      <c r="DI101" s="191">
        <f t="shared" si="298"/>
        <v>25</v>
      </c>
      <c r="DJ101" s="191">
        <f t="shared" si="298"/>
        <v>0</v>
      </c>
      <c r="DK101" s="191">
        <f t="shared" si="298"/>
        <v>125</v>
      </c>
      <c r="DL101" s="191">
        <f t="shared" si="298"/>
        <v>625</v>
      </c>
      <c r="DM101" s="191">
        <f t="shared" si="298"/>
        <v>234</v>
      </c>
      <c r="DN101" s="89">
        <v>250</v>
      </c>
      <c r="DO101" s="90">
        <f t="shared" si="299"/>
        <v>0</v>
      </c>
      <c r="DP101" s="90"/>
      <c r="DQ101" s="91"/>
      <c r="DR101" s="90">
        <f t="shared" si="300"/>
        <v>0</v>
      </c>
      <c r="DS101" s="90">
        <f t="shared" si="301"/>
        <v>0</v>
      </c>
      <c r="DT101" s="90">
        <f t="shared" si="302"/>
        <v>0</v>
      </c>
      <c r="DU101" s="90"/>
      <c r="DV101" s="90">
        <f t="shared" si="303"/>
        <v>0</v>
      </c>
      <c r="DW101" s="90">
        <f t="shared" si="304"/>
        <v>0</v>
      </c>
      <c r="DX101" s="89"/>
      <c r="DY101" s="89">
        <v>250</v>
      </c>
      <c r="DZ101" s="90">
        <f t="shared" si="305"/>
        <v>0</v>
      </c>
      <c r="EA101" s="90"/>
      <c r="EB101" s="91"/>
      <c r="EC101" s="90">
        <f t="shared" si="306"/>
        <v>0</v>
      </c>
      <c r="ED101" s="90">
        <f t="shared" si="307"/>
        <v>0</v>
      </c>
      <c r="EE101" s="90">
        <f t="shared" si="308"/>
        <v>0</v>
      </c>
      <c r="EF101" s="90"/>
      <c r="EG101" s="90">
        <f t="shared" si="309"/>
        <v>0</v>
      </c>
      <c r="EH101" s="90">
        <f t="shared" si="310"/>
        <v>0</v>
      </c>
      <c r="EI101" s="89"/>
      <c r="EJ101" s="89">
        <v>250</v>
      </c>
      <c r="EK101" s="90">
        <f t="shared" si="311"/>
        <v>0</v>
      </c>
      <c r="EL101" s="90"/>
      <c r="EM101" s="91"/>
      <c r="EN101" s="90">
        <f t="shared" si="312"/>
        <v>0</v>
      </c>
      <c r="EO101" s="90">
        <f t="shared" si="313"/>
        <v>0</v>
      </c>
      <c r="EP101" s="90">
        <f t="shared" si="314"/>
        <v>0</v>
      </c>
      <c r="EQ101" s="90"/>
      <c r="ER101" s="90">
        <f t="shared" si="315"/>
        <v>0</v>
      </c>
      <c r="ES101" s="90">
        <f t="shared" si="316"/>
        <v>0</v>
      </c>
      <c r="ET101" s="89"/>
      <c r="EU101" s="89">
        <f t="shared" si="317"/>
        <v>750</v>
      </c>
      <c r="EV101" s="90">
        <f t="shared" si="317"/>
        <v>0</v>
      </c>
      <c r="EW101" s="90">
        <f t="shared" si="317"/>
        <v>0</v>
      </c>
      <c r="EX101" s="90">
        <f t="shared" si="317"/>
        <v>0</v>
      </c>
      <c r="EY101" s="90">
        <f t="shared" si="317"/>
        <v>0</v>
      </c>
      <c r="EZ101" s="90">
        <f t="shared" si="232"/>
        <v>0</v>
      </c>
      <c r="FA101" s="90">
        <f t="shared" si="318"/>
        <v>0</v>
      </c>
      <c r="FB101" s="90">
        <f t="shared" si="318"/>
        <v>0</v>
      </c>
      <c r="FC101" s="90">
        <f t="shared" si="319"/>
        <v>0</v>
      </c>
      <c r="FD101" s="90">
        <f t="shared" si="320"/>
        <v>0</v>
      </c>
      <c r="FE101" s="89">
        <f t="shared" si="321"/>
        <v>0</v>
      </c>
      <c r="FF101" s="191">
        <f t="shared" si="322"/>
        <v>2250</v>
      </c>
      <c r="FG101" s="191">
        <f t="shared" si="322"/>
        <v>750</v>
      </c>
      <c r="FH101" s="191">
        <f t="shared" si="322"/>
        <v>0</v>
      </c>
      <c r="FI101" s="191">
        <f t="shared" si="322"/>
        <v>0</v>
      </c>
      <c r="FJ101" s="191">
        <f t="shared" si="322"/>
        <v>750</v>
      </c>
      <c r="FK101" s="191">
        <f t="shared" si="322"/>
        <v>150</v>
      </c>
      <c r="FL101" s="191">
        <f t="shared" si="322"/>
        <v>25</v>
      </c>
      <c r="FM101" s="191">
        <f t="shared" si="322"/>
        <v>0</v>
      </c>
      <c r="FN101" s="191">
        <f t="shared" si="322"/>
        <v>125</v>
      </c>
      <c r="FO101" s="191">
        <f t="shared" si="322"/>
        <v>625</v>
      </c>
      <c r="FP101" s="191">
        <f t="shared" si="322"/>
        <v>234</v>
      </c>
      <c r="FQ101" s="89">
        <v>250</v>
      </c>
      <c r="FR101" s="90">
        <f t="shared" si="323"/>
        <v>0</v>
      </c>
      <c r="FS101" s="90"/>
      <c r="FT101" s="91"/>
      <c r="FU101" s="90">
        <f t="shared" si="324"/>
        <v>0</v>
      </c>
      <c r="FV101" s="90">
        <f t="shared" si="325"/>
        <v>0</v>
      </c>
      <c r="FW101" s="90">
        <f t="shared" si="326"/>
        <v>0</v>
      </c>
      <c r="FX101" s="90"/>
      <c r="FY101" s="90">
        <f t="shared" si="327"/>
        <v>0</v>
      </c>
      <c r="FZ101" s="90">
        <f t="shared" si="328"/>
        <v>0</v>
      </c>
      <c r="GA101" s="89"/>
      <c r="GB101" s="89">
        <v>250</v>
      </c>
      <c r="GC101" s="90">
        <f t="shared" si="329"/>
        <v>0</v>
      </c>
      <c r="GD101" s="90"/>
      <c r="GE101" s="91"/>
      <c r="GF101" s="90">
        <f t="shared" si="330"/>
        <v>0</v>
      </c>
      <c r="GG101" s="90">
        <f t="shared" si="331"/>
        <v>0</v>
      </c>
      <c r="GH101" s="90">
        <f t="shared" si="332"/>
        <v>0</v>
      </c>
      <c r="GI101" s="90"/>
      <c r="GJ101" s="90">
        <f t="shared" si="333"/>
        <v>0</v>
      </c>
      <c r="GK101" s="90">
        <f t="shared" si="334"/>
        <v>0</v>
      </c>
      <c r="GL101" s="89"/>
      <c r="GM101" s="89">
        <v>250</v>
      </c>
      <c r="GN101" s="90">
        <f t="shared" si="335"/>
        <v>0</v>
      </c>
      <c r="GO101" s="90"/>
      <c r="GP101" s="91"/>
      <c r="GQ101" s="90">
        <f t="shared" si="336"/>
        <v>0</v>
      </c>
      <c r="GR101" s="90">
        <f t="shared" si="337"/>
        <v>0</v>
      </c>
      <c r="GS101" s="90">
        <f t="shared" si="338"/>
        <v>0</v>
      </c>
      <c r="GT101" s="90"/>
      <c r="GU101" s="90">
        <f t="shared" si="339"/>
        <v>0</v>
      </c>
      <c r="GV101" s="90">
        <f t="shared" si="340"/>
        <v>0</v>
      </c>
      <c r="GW101" s="89"/>
      <c r="GX101" s="89">
        <f t="shared" si="341"/>
        <v>750</v>
      </c>
      <c r="GY101" s="90">
        <f t="shared" si="341"/>
        <v>0</v>
      </c>
      <c r="GZ101" s="90">
        <f t="shared" si="341"/>
        <v>0</v>
      </c>
      <c r="HA101" s="90">
        <f t="shared" si="341"/>
        <v>0</v>
      </c>
      <c r="HB101" s="90">
        <f t="shared" si="341"/>
        <v>0</v>
      </c>
      <c r="HC101" s="90">
        <f t="shared" si="233"/>
        <v>0</v>
      </c>
      <c r="HD101" s="90">
        <f t="shared" si="342"/>
        <v>0</v>
      </c>
      <c r="HE101" s="90">
        <f t="shared" si="342"/>
        <v>0</v>
      </c>
      <c r="HF101" s="90">
        <f t="shared" si="343"/>
        <v>0</v>
      </c>
      <c r="HG101" s="90">
        <f t="shared" si="344"/>
        <v>0</v>
      </c>
      <c r="HH101" s="89">
        <f t="shared" si="345"/>
        <v>0</v>
      </c>
      <c r="HI101" s="90">
        <f t="shared" si="346"/>
        <v>3000</v>
      </c>
      <c r="HJ101" s="90">
        <f t="shared" si="346"/>
        <v>750</v>
      </c>
      <c r="HK101" s="90">
        <f t="shared" si="346"/>
        <v>0</v>
      </c>
      <c r="HL101" s="90">
        <f t="shared" si="346"/>
        <v>0</v>
      </c>
      <c r="HM101" s="90">
        <f t="shared" si="346"/>
        <v>750</v>
      </c>
      <c r="HN101" s="90">
        <f t="shared" si="346"/>
        <v>50</v>
      </c>
      <c r="HO101" s="90">
        <f t="shared" si="346"/>
        <v>25</v>
      </c>
      <c r="HP101" s="90">
        <f t="shared" si="346"/>
        <v>0</v>
      </c>
      <c r="HQ101" s="90">
        <f t="shared" si="346"/>
        <v>25</v>
      </c>
      <c r="HR101" s="90">
        <f t="shared" si="346"/>
        <v>725</v>
      </c>
      <c r="HS101" s="90">
        <f t="shared" si="346"/>
        <v>234</v>
      </c>
      <c r="HT101" s="159">
        <f t="shared" si="234"/>
        <v>750</v>
      </c>
      <c r="HU101" s="131">
        <f t="shared" si="235"/>
        <v>750</v>
      </c>
      <c r="HV101" s="131">
        <f t="shared" si="236"/>
        <v>750</v>
      </c>
      <c r="HW101" s="84"/>
      <c r="HX101" s="84">
        <f t="shared" si="237"/>
        <v>234</v>
      </c>
      <c r="HY101" s="84"/>
      <c r="HZ101" s="84"/>
      <c r="IA101" s="84"/>
      <c r="IB101" s="84"/>
      <c r="IC101" s="84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  <c r="IX101" s="67"/>
      <c r="IY101" s="67"/>
      <c r="IZ101" s="67"/>
      <c r="JA101" s="67"/>
      <c r="JB101" s="67"/>
      <c r="JC101" s="67"/>
      <c r="JD101" s="67"/>
      <c r="JE101" s="67"/>
      <c r="JF101" s="67"/>
      <c r="JG101" s="67"/>
      <c r="JH101" s="67"/>
      <c r="JI101" s="67"/>
      <c r="JJ101" s="67"/>
      <c r="JK101" s="67"/>
      <c r="JL101" s="67"/>
      <c r="JM101" s="67"/>
      <c r="JN101" s="67"/>
      <c r="JO101" s="67"/>
      <c r="JP101" s="67"/>
      <c r="JQ101" s="67"/>
      <c r="JR101" s="67"/>
      <c r="JS101" s="67"/>
      <c r="JT101" s="67"/>
      <c r="JU101" s="67"/>
      <c r="JV101" s="67"/>
      <c r="JW101" s="67"/>
      <c r="JX101" s="67"/>
      <c r="JY101" s="67"/>
      <c r="JZ101" s="67"/>
      <c r="KA101" s="67"/>
      <c r="KB101" s="67"/>
      <c r="KC101" s="67"/>
      <c r="KD101" s="67"/>
      <c r="KE101" s="67"/>
      <c r="KF101" s="67"/>
      <c r="KG101" s="67"/>
      <c r="KH101" s="67"/>
      <c r="KI101" s="67"/>
      <c r="KJ101" s="67"/>
      <c r="KK101" s="67"/>
      <c r="KL101" s="67"/>
      <c r="KM101" s="67"/>
      <c r="KN101" s="67"/>
      <c r="KO101" s="67"/>
      <c r="KP101" s="67"/>
      <c r="KQ101" s="67"/>
      <c r="KR101" s="67"/>
      <c r="KS101" s="67"/>
      <c r="KT101" s="67"/>
      <c r="KU101" s="67"/>
      <c r="KV101" s="67"/>
      <c r="KW101" s="67"/>
      <c r="KX101" s="67"/>
      <c r="KY101" s="67"/>
      <c r="KZ101" s="67"/>
      <c r="LA101" s="67"/>
      <c r="LB101" s="67"/>
      <c r="LC101" s="67"/>
      <c r="LD101" s="67"/>
      <c r="LE101" s="67"/>
      <c r="LF101" s="67"/>
      <c r="LG101" s="67"/>
    </row>
    <row r="102" spans="1:319" s="32" customFormat="1" ht="15.75" hidden="1" customHeight="1" x14ac:dyDescent="0.25">
      <c r="A102" s="33">
        <v>320</v>
      </c>
      <c r="B102" s="37">
        <v>5</v>
      </c>
      <c r="C102" s="36"/>
      <c r="D102" s="36"/>
      <c r="E102" s="36"/>
      <c r="F102" s="19" t="s">
        <v>510</v>
      </c>
      <c r="G102" s="146" t="s">
        <v>375</v>
      </c>
      <c r="H102" s="17" t="s">
        <v>511</v>
      </c>
      <c r="I102" s="87" t="s">
        <v>1171</v>
      </c>
      <c r="J102" s="35" t="s">
        <v>139</v>
      </c>
      <c r="K102" s="92" t="s">
        <v>140</v>
      </c>
      <c r="L102" s="34" t="s">
        <v>938</v>
      </c>
      <c r="M102" s="34">
        <v>23</v>
      </c>
      <c r="N102" s="34" t="s">
        <v>1242</v>
      </c>
      <c r="O102" s="34"/>
      <c r="P102" s="88" t="s">
        <v>167</v>
      </c>
      <c r="Q102" s="88">
        <v>5</v>
      </c>
      <c r="R102" s="39" t="s">
        <v>271</v>
      </c>
      <c r="S102" s="89">
        <v>250</v>
      </c>
      <c r="T102" s="90">
        <f t="shared" si="256"/>
        <v>250</v>
      </c>
      <c r="U102" s="90"/>
      <c r="V102" s="91"/>
      <c r="W102" s="90">
        <f t="shared" si="257"/>
        <v>250</v>
      </c>
      <c r="X102" s="90">
        <f t="shared" si="258"/>
        <v>50</v>
      </c>
      <c r="Y102" s="90">
        <f t="shared" si="259"/>
        <v>0</v>
      </c>
      <c r="Z102" s="90"/>
      <c r="AA102" s="90">
        <f t="shared" si="260"/>
        <v>50</v>
      </c>
      <c r="AB102" s="90">
        <f t="shared" si="261"/>
        <v>200</v>
      </c>
      <c r="AC102" s="89">
        <v>31</v>
      </c>
      <c r="AD102" s="89">
        <v>250</v>
      </c>
      <c r="AE102" s="90">
        <f t="shared" si="262"/>
        <v>250</v>
      </c>
      <c r="AF102" s="90"/>
      <c r="AG102" s="91"/>
      <c r="AH102" s="90">
        <f t="shared" si="263"/>
        <v>250</v>
      </c>
      <c r="AI102" s="90">
        <v>0</v>
      </c>
      <c r="AJ102" s="90">
        <v>0</v>
      </c>
      <c r="AK102" s="90"/>
      <c r="AL102" s="90">
        <f t="shared" si="264"/>
        <v>0</v>
      </c>
      <c r="AM102" s="90">
        <f t="shared" si="265"/>
        <v>250</v>
      </c>
      <c r="AN102" s="177">
        <v>29</v>
      </c>
      <c r="AO102" s="89">
        <v>250</v>
      </c>
      <c r="AP102" s="90">
        <f t="shared" si="266"/>
        <v>250</v>
      </c>
      <c r="AQ102" s="90"/>
      <c r="AR102" s="91"/>
      <c r="AS102" s="90">
        <f t="shared" si="267"/>
        <v>250</v>
      </c>
      <c r="AT102" s="90">
        <v>0</v>
      </c>
      <c r="AU102" s="90">
        <v>0</v>
      </c>
      <c r="AV102" s="90"/>
      <c r="AW102" s="90">
        <f t="shared" si="268"/>
        <v>0</v>
      </c>
      <c r="AX102" s="90">
        <f t="shared" si="269"/>
        <v>250</v>
      </c>
      <c r="AY102" s="89">
        <v>46</v>
      </c>
      <c r="AZ102" s="89">
        <f t="shared" si="270"/>
        <v>750</v>
      </c>
      <c r="BA102" s="90">
        <f t="shared" si="270"/>
        <v>750</v>
      </c>
      <c r="BB102" s="90">
        <f t="shared" si="270"/>
        <v>0</v>
      </c>
      <c r="BC102" s="90">
        <f t="shared" si="270"/>
        <v>0</v>
      </c>
      <c r="BD102" s="90">
        <f t="shared" si="270"/>
        <v>750</v>
      </c>
      <c r="BE102" s="90">
        <f t="shared" si="230"/>
        <v>150</v>
      </c>
      <c r="BF102" s="90">
        <f t="shared" si="271"/>
        <v>0</v>
      </c>
      <c r="BG102" s="90">
        <f t="shared" si="271"/>
        <v>0</v>
      </c>
      <c r="BH102" s="90">
        <f t="shared" si="272"/>
        <v>150</v>
      </c>
      <c r="BI102" s="90">
        <f t="shared" si="273"/>
        <v>600</v>
      </c>
      <c r="BJ102" s="89">
        <f t="shared" si="274"/>
        <v>106</v>
      </c>
      <c r="BK102" s="89">
        <v>250</v>
      </c>
      <c r="BL102" s="90">
        <f t="shared" si="275"/>
        <v>0</v>
      </c>
      <c r="BM102" s="90"/>
      <c r="BN102" s="91"/>
      <c r="BO102" s="90">
        <f t="shared" si="276"/>
        <v>0</v>
      </c>
      <c r="BP102" s="90">
        <f t="shared" si="277"/>
        <v>0</v>
      </c>
      <c r="BQ102" s="90">
        <f t="shared" si="278"/>
        <v>0</v>
      </c>
      <c r="BR102" s="90"/>
      <c r="BS102" s="90">
        <f t="shared" si="279"/>
        <v>0</v>
      </c>
      <c r="BT102" s="90">
        <f t="shared" si="280"/>
        <v>0</v>
      </c>
      <c r="BU102" s="89"/>
      <c r="BV102" s="89">
        <v>250</v>
      </c>
      <c r="BW102" s="90">
        <f t="shared" si="281"/>
        <v>0</v>
      </c>
      <c r="BX102" s="90"/>
      <c r="BY102" s="91"/>
      <c r="BZ102" s="90">
        <f t="shared" si="282"/>
        <v>0</v>
      </c>
      <c r="CA102" s="90">
        <f t="shared" si="283"/>
        <v>0</v>
      </c>
      <c r="CB102" s="90">
        <f t="shared" si="284"/>
        <v>0</v>
      </c>
      <c r="CC102" s="90"/>
      <c r="CD102" s="90">
        <f t="shared" si="285"/>
        <v>0</v>
      </c>
      <c r="CE102" s="90">
        <f t="shared" si="286"/>
        <v>0</v>
      </c>
      <c r="CF102" s="89"/>
      <c r="CG102" s="89">
        <v>250</v>
      </c>
      <c r="CH102" s="90">
        <f t="shared" si="287"/>
        <v>0</v>
      </c>
      <c r="CI102" s="90"/>
      <c r="CJ102" s="91"/>
      <c r="CK102" s="90">
        <f t="shared" si="288"/>
        <v>0</v>
      </c>
      <c r="CL102" s="90">
        <f t="shared" si="289"/>
        <v>0</v>
      </c>
      <c r="CM102" s="90">
        <f t="shared" si="290"/>
        <v>0</v>
      </c>
      <c r="CN102" s="90"/>
      <c r="CO102" s="90">
        <f t="shared" si="291"/>
        <v>0</v>
      </c>
      <c r="CP102" s="90">
        <f t="shared" si="292"/>
        <v>0</v>
      </c>
      <c r="CQ102" s="89"/>
      <c r="CR102" s="89">
        <f t="shared" si="293"/>
        <v>750</v>
      </c>
      <c r="CS102" s="90">
        <f t="shared" si="293"/>
        <v>0</v>
      </c>
      <c r="CT102" s="90">
        <f t="shared" si="293"/>
        <v>0</v>
      </c>
      <c r="CU102" s="90">
        <f t="shared" si="293"/>
        <v>0</v>
      </c>
      <c r="CV102" s="90">
        <f t="shared" si="293"/>
        <v>0</v>
      </c>
      <c r="CW102" s="90">
        <f t="shared" si="231"/>
        <v>0</v>
      </c>
      <c r="CX102" s="90">
        <f t="shared" si="294"/>
        <v>0</v>
      </c>
      <c r="CY102" s="90">
        <f t="shared" si="294"/>
        <v>0</v>
      </c>
      <c r="CZ102" s="90">
        <f t="shared" si="295"/>
        <v>0</v>
      </c>
      <c r="DA102" s="90">
        <f t="shared" si="296"/>
        <v>0</v>
      </c>
      <c r="DB102" s="89">
        <f t="shared" si="297"/>
        <v>0</v>
      </c>
      <c r="DC102" s="191">
        <f t="shared" si="298"/>
        <v>1500</v>
      </c>
      <c r="DD102" s="191">
        <f t="shared" si="298"/>
        <v>750</v>
      </c>
      <c r="DE102" s="191">
        <f t="shared" si="298"/>
        <v>0</v>
      </c>
      <c r="DF102" s="191">
        <f t="shared" si="298"/>
        <v>0</v>
      </c>
      <c r="DG102" s="191">
        <f t="shared" si="298"/>
        <v>750</v>
      </c>
      <c r="DH102" s="191">
        <f t="shared" si="298"/>
        <v>150</v>
      </c>
      <c r="DI102" s="191">
        <f t="shared" si="298"/>
        <v>0</v>
      </c>
      <c r="DJ102" s="191">
        <f t="shared" si="298"/>
        <v>0</v>
      </c>
      <c r="DK102" s="191">
        <f t="shared" si="298"/>
        <v>150</v>
      </c>
      <c r="DL102" s="191">
        <f t="shared" si="298"/>
        <v>600</v>
      </c>
      <c r="DM102" s="191">
        <f t="shared" si="298"/>
        <v>106</v>
      </c>
      <c r="DN102" s="89">
        <v>250</v>
      </c>
      <c r="DO102" s="90">
        <f t="shared" si="299"/>
        <v>0</v>
      </c>
      <c r="DP102" s="90"/>
      <c r="DQ102" s="91"/>
      <c r="DR102" s="90">
        <f t="shared" si="300"/>
        <v>0</v>
      </c>
      <c r="DS102" s="90">
        <f t="shared" si="301"/>
        <v>0</v>
      </c>
      <c r="DT102" s="90">
        <f t="shared" si="302"/>
        <v>0</v>
      </c>
      <c r="DU102" s="90"/>
      <c r="DV102" s="90">
        <f t="shared" si="303"/>
        <v>0</v>
      </c>
      <c r="DW102" s="90">
        <f t="shared" si="304"/>
        <v>0</v>
      </c>
      <c r="DX102" s="89"/>
      <c r="DY102" s="89">
        <v>250</v>
      </c>
      <c r="DZ102" s="90">
        <f t="shared" si="305"/>
        <v>0</v>
      </c>
      <c r="EA102" s="90"/>
      <c r="EB102" s="91"/>
      <c r="EC102" s="90">
        <f t="shared" si="306"/>
        <v>0</v>
      </c>
      <c r="ED102" s="90">
        <f t="shared" si="307"/>
        <v>0</v>
      </c>
      <c r="EE102" s="90">
        <f t="shared" si="308"/>
        <v>0</v>
      </c>
      <c r="EF102" s="90"/>
      <c r="EG102" s="90">
        <f t="shared" si="309"/>
        <v>0</v>
      </c>
      <c r="EH102" s="90">
        <f t="shared" si="310"/>
        <v>0</v>
      </c>
      <c r="EI102" s="89"/>
      <c r="EJ102" s="89">
        <v>250</v>
      </c>
      <c r="EK102" s="90">
        <f t="shared" si="311"/>
        <v>0</v>
      </c>
      <c r="EL102" s="90"/>
      <c r="EM102" s="91"/>
      <c r="EN102" s="90">
        <f t="shared" si="312"/>
        <v>0</v>
      </c>
      <c r="EO102" s="90">
        <f t="shared" si="313"/>
        <v>0</v>
      </c>
      <c r="EP102" s="90">
        <f t="shared" si="314"/>
        <v>0</v>
      </c>
      <c r="EQ102" s="90"/>
      <c r="ER102" s="90">
        <f t="shared" si="315"/>
        <v>0</v>
      </c>
      <c r="ES102" s="90">
        <f t="shared" si="316"/>
        <v>0</v>
      </c>
      <c r="ET102" s="89"/>
      <c r="EU102" s="89">
        <f t="shared" si="317"/>
        <v>750</v>
      </c>
      <c r="EV102" s="90">
        <f t="shared" si="317"/>
        <v>0</v>
      </c>
      <c r="EW102" s="90">
        <f t="shared" si="317"/>
        <v>0</v>
      </c>
      <c r="EX102" s="90">
        <f t="shared" si="317"/>
        <v>0</v>
      </c>
      <c r="EY102" s="90">
        <f t="shared" si="317"/>
        <v>0</v>
      </c>
      <c r="EZ102" s="90">
        <f t="shared" si="232"/>
        <v>0</v>
      </c>
      <c r="FA102" s="90">
        <f t="shared" si="318"/>
        <v>0</v>
      </c>
      <c r="FB102" s="90">
        <f t="shared" si="318"/>
        <v>0</v>
      </c>
      <c r="FC102" s="90">
        <f t="shared" si="319"/>
        <v>0</v>
      </c>
      <c r="FD102" s="90">
        <f t="shared" si="320"/>
        <v>0</v>
      </c>
      <c r="FE102" s="89">
        <f t="shared" si="321"/>
        <v>0</v>
      </c>
      <c r="FF102" s="191">
        <f t="shared" si="322"/>
        <v>2250</v>
      </c>
      <c r="FG102" s="191">
        <f t="shared" si="322"/>
        <v>750</v>
      </c>
      <c r="FH102" s="191">
        <f t="shared" si="322"/>
        <v>0</v>
      </c>
      <c r="FI102" s="191">
        <f t="shared" si="322"/>
        <v>0</v>
      </c>
      <c r="FJ102" s="191">
        <f t="shared" si="322"/>
        <v>750</v>
      </c>
      <c r="FK102" s="191">
        <f t="shared" si="322"/>
        <v>150</v>
      </c>
      <c r="FL102" s="191">
        <f t="shared" si="322"/>
        <v>0</v>
      </c>
      <c r="FM102" s="191">
        <f t="shared" si="322"/>
        <v>0</v>
      </c>
      <c r="FN102" s="191">
        <f t="shared" si="322"/>
        <v>150</v>
      </c>
      <c r="FO102" s="191">
        <f t="shared" si="322"/>
        <v>600</v>
      </c>
      <c r="FP102" s="191">
        <f t="shared" si="322"/>
        <v>106</v>
      </c>
      <c r="FQ102" s="89">
        <v>250</v>
      </c>
      <c r="FR102" s="90">
        <f t="shared" si="323"/>
        <v>0</v>
      </c>
      <c r="FS102" s="90"/>
      <c r="FT102" s="91"/>
      <c r="FU102" s="90">
        <f t="shared" si="324"/>
        <v>0</v>
      </c>
      <c r="FV102" s="90">
        <f t="shared" si="325"/>
        <v>0</v>
      </c>
      <c r="FW102" s="90">
        <f t="shared" si="326"/>
        <v>0</v>
      </c>
      <c r="FX102" s="90"/>
      <c r="FY102" s="90">
        <f t="shared" si="327"/>
        <v>0</v>
      </c>
      <c r="FZ102" s="90">
        <f t="shared" si="328"/>
        <v>0</v>
      </c>
      <c r="GA102" s="89"/>
      <c r="GB102" s="89">
        <v>250</v>
      </c>
      <c r="GC102" s="90">
        <f t="shared" si="329"/>
        <v>0</v>
      </c>
      <c r="GD102" s="90"/>
      <c r="GE102" s="91"/>
      <c r="GF102" s="90">
        <f t="shared" si="330"/>
        <v>0</v>
      </c>
      <c r="GG102" s="90">
        <f t="shared" si="331"/>
        <v>0</v>
      </c>
      <c r="GH102" s="90">
        <f t="shared" si="332"/>
        <v>0</v>
      </c>
      <c r="GI102" s="90"/>
      <c r="GJ102" s="90">
        <f t="shared" si="333"/>
        <v>0</v>
      </c>
      <c r="GK102" s="90">
        <f t="shared" si="334"/>
        <v>0</v>
      </c>
      <c r="GL102" s="89"/>
      <c r="GM102" s="89">
        <v>250</v>
      </c>
      <c r="GN102" s="90">
        <f t="shared" si="335"/>
        <v>0</v>
      </c>
      <c r="GO102" s="90"/>
      <c r="GP102" s="91"/>
      <c r="GQ102" s="90">
        <f t="shared" si="336"/>
        <v>0</v>
      </c>
      <c r="GR102" s="90">
        <f t="shared" si="337"/>
        <v>0</v>
      </c>
      <c r="GS102" s="90">
        <f t="shared" si="338"/>
        <v>0</v>
      </c>
      <c r="GT102" s="90"/>
      <c r="GU102" s="90">
        <f t="shared" si="339"/>
        <v>0</v>
      </c>
      <c r="GV102" s="90">
        <f t="shared" si="340"/>
        <v>0</v>
      </c>
      <c r="GW102" s="89"/>
      <c r="GX102" s="89">
        <f t="shared" si="341"/>
        <v>750</v>
      </c>
      <c r="GY102" s="90">
        <f t="shared" si="341"/>
        <v>0</v>
      </c>
      <c r="GZ102" s="90">
        <f t="shared" si="341"/>
        <v>0</v>
      </c>
      <c r="HA102" s="90">
        <f t="shared" si="341"/>
        <v>0</v>
      </c>
      <c r="HB102" s="90">
        <f t="shared" si="341"/>
        <v>0</v>
      </c>
      <c r="HC102" s="90">
        <f t="shared" si="233"/>
        <v>0</v>
      </c>
      <c r="HD102" s="90">
        <f t="shared" si="342"/>
        <v>0</v>
      </c>
      <c r="HE102" s="90">
        <f t="shared" si="342"/>
        <v>0</v>
      </c>
      <c r="HF102" s="90">
        <f t="shared" si="343"/>
        <v>0</v>
      </c>
      <c r="HG102" s="90">
        <f t="shared" si="344"/>
        <v>0</v>
      </c>
      <c r="HH102" s="89">
        <f t="shared" si="345"/>
        <v>0</v>
      </c>
      <c r="HI102" s="90">
        <f t="shared" si="346"/>
        <v>3000</v>
      </c>
      <c r="HJ102" s="90">
        <f t="shared" si="346"/>
        <v>750</v>
      </c>
      <c r="HK102" s="90">
        <f t="shared" si="346"/>
        <v>0</v>
      </c>
      <c r="HL102" s="90">
        <f t="shared" si="346"/>
        <v>0</v>
      </c>
      <c r="HM102" s="90">
        <f t="shared" si="346"/>
        <v>750</v>
      </c>
      <c r="HN102" s="90">
        <f t="shared" si="346"/>
        <v>50</v>
      </c>
      <c r="HO102" s="90">
        <f t="shared" si="346"/>
        <v>0</v>
      </c>
      <c r="HP102" s="90">
        <f t="shared" si="346"/>
        <v>0</v>
      </c>
      <c r="HQ102" s="90">
        <f t="shared" si="346"/>
        <v>50</v>
      </c>
      <c r="HR102" s="90">
        <f t="shared" si="346"/>
        <v>700</v>
      </c>
      <c r="HS102" s="90">
        <f t="shared" si="346"/>
        <v>106</v>
      </c>
      <c r="HT102" s="159">
        <f t="shared" si="234"/>
        <v>750</v>
      </c>
      <c r="HU102" s="131">
        <f t="shared" si="235"/>
        <v>750</v>
      </c>
      <c r="HV102" s="131">
        <f t="shared" si="236"/>
        <v>750</v>
      </c>
      <c r="HW102" s="84"/>
      <c r="HX102" s="84">
        <f t="shared" si="237"/>
        <v>106</v>
      </c>
      <c r="HY102" s="84"/>
      <c r="HZ102" s="84"/>
      <c r="IA102" s="84"/>
      <c r="IB102" s="84"/>
      <c r="IC102" s="84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  <c r="IX102" s="67"/>
      <c r="IY102" s="67"/>
      <c r="IZ102" s="67"/>
      <c r="JA102" s="67"/>
      <c r="JB102" s="67"/>
      <c r="JC102" s="67"/>
      <c r="JD102" s="67"/>
      <c r="JE102" s="67"/>
      <c r="JF102" s="67"/>
      <c r="JG102" s="67"/>
      <c r="JH102" s="67"/>
      <c r="JI102" s="67"/>
      <c r="JJ102" s="67"/>
      <c r="JK102" s="67"/>
      <c r="JL102" s="67"/>
      <c r="JM102" s="67"/>
      <c r="JN102" s="67"/>
      <c r="JO102" s="67"/>
      <c r="JP102" s="67"/>
      <c r="JQ102" s="67"/>
      <c r="JR102" s="67"/>
      <c r="JS102" s="67"/>
      <c r="JT102" s="67"/>
      <c r="JU102" s="67"/>
      <c r="JV102" s="67"/>
      <c r="JW102" s="67"/>
      <c r="JX102" s="67"/>
      <c r="JY102" s="67"/>
      <c r="JZ102" s="67"/>
      <c r="KA102" s="67"/>
      <c r="KB102" s="67"/>
      <c r="KC102" s="67"/>
      <c r="KD102" s="67"/>
      <c r="KE102" s="67"/>
      <c r="KF102" s="67"/>
      <c r="KG102" s="67"/>
      <c r="KH102" s="67"/>
      <c r="KI102" s="67"/>
      <c r="KJ102" s="67"/>
      <c r="KK102" s="67"/>
      <c r="KL102" s="67"/>
      <c r="KM102" s="67"/>
      <c r="KN102" s="67"/>
      <c r="KO102" s="67"/>
      <c r="KP102" s="67"/>
      <c r="KQ102" s="67"/>
      <c r="KR102" s="67"/>
      <c r="KS102" s="67"/>
      <c r="KT102" s="67"/>
      <c r="KU102" s="67"/>
      <c r="KV102" s="67"/>
      <c r="KW102" s="67"/>
      <c r="KX102" s="67"/>
      <c r="KY102" s="67"/>
      <c r="KZ102" s="67"/>
      <c r="LA102" s="67"/>
      <c r="LB102" s="67"/>
      <c r="LC102" s="67"/>
      <c r="LD102" s="67"/>
      <c r="LE102" s="67"/>
      <c r="LF102" s="67"/>
      <c r="LG102" s="67"/>
    </row>
    <row r="103" spans="1:319" s="4" customFormat="1" ht="15.75" hidden="1" customHeight="1" x14ac:dyDescent="0.25">
      <c r="A103" s="33">
        <v>321</v>
      </c>
      <c r="B103" s="37">
        <v>6</v>
      </c>
      <c r="C103" s="36"/>
      <c r="D103" s="36"/>
      <c r="E103" s="36"/>
      <c r="F103" s="19" t="s">
        <v>512</v>
      </c>
      <c r="G103" s="146" t="s">
        <v>375</v>
      </c>
      <c r="H103" s="17" t="s">
        <v>513</v>
      </c>
      <c r="I103" s="87">
        <v>61008005313</v>
      </c>
      <c r="J103" s="35" t="s">
        <v>141</v>
      </c>
      <c r="K103" s="92" t="s">
        <v>60</v>
      </c>
      <c r="L103" s="34" t="s">
        <v>936</v>
      </c>
      <c r="M103" s="34">
        <v>41</v>
      </c>
      <c r="N103" s="34" t="s">
        <v>1242</v>
      </c>
      <c r="O103" s="50"/>
      <c r="P103" s="88" t="s">
        <v>167</v>
      </c>
      <c r="Q103" s="88">
        <v>6</v>
      </c>
      <c r="R103" s="39" t="s">
        <v>270</v>
      </c>
      <c r="S103" s="89">
        <v>250</v>
      </c>
      <c r="T103" s="90">
        <f t="shared" si="256"/>
        <v>250</v>
      </c>
      <c r="U103" s="90"/>
      <c r="V103" s="91"/>
      <c r="W103" s="90">
        <f t="shared" si="257"/>
        <v>250</v>
      </c>
      <c r="X103" s="90">
        <f t="shared" si="258"/>
        <v>50</v>
      </c>
      <c r="Y103" s="90">
        <f t="shared" si="259"/>
        <v>0</v>
      </c>
      <c r="Z103" s="90"/>
      <c r="AA103" s="90">
        <f t="shared" si="260"/>
        <v>50</v>
      </c>
      <c r="AB103" s="90">
        <f t="shared" si="261"/>
        <v>200</v>
      </c>
      <c r="AC103" s="89">
        <v>140</v>
      </c>
      <c r="AD103" s="89">
        <v>250</v>
      </c>
      <c r="AE103" s="90">
        <f t="shared" si="262"/>
        <v>250</v>
      </c>
      <c r="AF103" s="90"/>
      <c r="AG103" s="91"/>
      <c r="AH103" s="90">
        <f t="shared" si="263"/>
        <v>250</v>
      </c>
      <c r="AI103" s="90">
        <v>0</v>
      </c>
      <c r="AJ103" s="90">
        <v>0</v>
      </c>
      <c r="AK103" s="90"/>
      <c r="AL103" s="90">
        <f t="shared" si="264"/>
        <v>0</v>
      </c>
      <c r="AM103" s="90">
        <f t="shared" si="265"/>
        <v>250</v>
      </c>
      <c r="AN103" s="177">
        <v>140</v>
      </c>
      <c r="AO103" s="89">
        <v>250</v>
      </c>
      <c r="AP103" s="90">
        <f t="shared" si="266"/>
        <v>250</v>
      </c>
      <c r="AQ103" s="90"/>
      <c r="AR103" s="91"/>
      <c r="AS103" s="90">
        <f t="shared" si="267"/>
        <v>250</v>
      </c>
      <c r="AT103" s="90">
        <v>0</v>
      </c>
      <c r="AU103" s="90">
        <v>0</v>
      </c>
      <c r="AV103" s="90"/>
      <c r="AW103" s="90">
        <f t="shared" si="268"/>
        <v>0</v>
      </c>
      <c r="AX103" s="90">
        <f t="shared" si="269"/>
        <v>250</v>
      </c>
      <c r="AY103" s="89">
        <v>145</v>
      </c>
      <c r="AZ103" s="89">
        <f t="shared" si="270"/>
        <v>750</v>
      </c>
      <c r="BA103" s="90">
        <f t="shared" si="270"/>
        <v>750</v>
      </c>
      <c r="BB103" s="90">
        <f t="shared" si="270"/>
        <v>0</v>
      </c>
      <c r="BC103" s="90">
        <f t="shared" si="270"/>
        <v>0</v>
      </c>
      <c r="BD103" s="90">
        <f t="shared" si="270"/>
        <v>750</v>
      </c>
      <c r="BE103" s="90">
        <f t="shared" si="230"/>
        <v>150</v>
      </c>
      <c r="BF103" s="90">
        <f t="shared" si="271"/>
        <v>0</v>
      </c>
      <c r="BG103" s="90">
        <f t="shared" si="271"/>
        <v>0</v>
      </c>
      <c r="BH103" s="90">
        <f t="shared" si="272"/>
        <v>150</v>
      </c>
      <c r="BI103" s="90">
        <f t="shared" si="273"/>
        <v>600</v>
      </c>
      <c r="BJ103" s="89">
        <f t="shared" si="274"/>
        <v>425</v>
      </c>
      <c r="BK103" s="89">
        <v>250</v>
      </c>
      <c r="BL103" s="90">
        <f t="shared" si="275"/>
        <v>0</v>
      </c>
      <c r="BM103" s="90"/>
      <c r="BN103" s="91"/>
      <c r="BO103" s="90">
        <f t="shared" si="276"/>
        <v>0</v>
      </c>
      <c r="BP103" s="90">
        <f t="shared" si="277"/>
        <v>0</v>
      </c>
      <c r="BQ103" s="90">
        <f t="shared" si="278"/>
        <v>0</v>
      </c>
      <c r="BR103" s="90"/>
      <c r="BS103" s="90">
        <f t="shared" si="279"/>
        <v>0</v>
      </c>
      <c r="BT103" s="90">
        <f t="shared" si="280"/>
        <v>0</v>
      </c>
      <c r="BU103" s="89"/>
      <c r="BV103" s="89">
        <v>250</v>
      </c>
      <c r="BW103" s="90">
        <f t="shared" si="281"/>
        <v>0</v>
      </c>
      <c r="BX103" s="90"/>
      <c r="BY103" s="91"/>
      <c r="BZ103" s="90">
        <f t="shared" si="282"/>
        <v>0</v>
      </c>
      <c r="CA103" s="90">
        <f t="shared" si="283"/>
        <v>0</v>
      </c>
      <c r="CB103" s="90">
        <f t="shared" si="284"/>
        <v>0</v>
      </c>
      <c r="CC103" s="90"/>
      <c r="CD103" s="90">
        <f t="shared" si="285"/>
        <v>0</v>
      </c>
      <c r="CE103" s="90">
        <f t="shared" si="286"/>
        <v>0</v>
      </c>
      <c r="CF103" s="89"/>
      <c r="CG103" s="89">
        <v>250</v>
      </c>
      <c r="CH103" s="90">
        <f t="shared" si="287"/>
        <v>0</v>
      </c>
      <c r="CI103" s="90"/>
      <c r="CJ103" s="91"/>
      <c r="CK103" s="90">
        <f t="shared" si="288"/>
        <v>0</v>
      </c>
      <c r="CL103" s="90">
        <f t="shared" si="289"/>
        <v>0</v>
      </c>
      <c r="CM103" s="90">
        <f t="shared" si="290"/>
        <v>0</v>
      </c>
      <c r="CN103" s="90"/>
      <c r="CO103" s="90">
        <f t="shared" si="291"/>
        <v>0</v>
      </c>
      <c r="CP103" s="90">
        <f t="shared" si="292"/>
        <v>0</v>
      </c>
      <c r="CQ103" s="89"/>
      <c r="CR103" s="89">
        <f t="shared" si="293"/>
        <v>750</v>
      </c>
      <c r="CS103" s="90">
        <f t="shared" si="293"/>
        <v>0</v>
      </c>
      <c r="CT103" s="90">
        <f t="shared" si="293"/>
        <v>0</v>
      </c>
      <c r="CU103" s="90">
        <f t="shared" si="293"/>
        <v>0</v>
      </c>
      <c r="CV103" s="90">
        <f t="shared" si="293"/>
        <v>0</v>
      </c>
      <c r="CW103" s="90">
        <f t="shared" si="231"/>
        <v>0</v>
      </c>
      <c r="CX103" s="90">
        <f t="shared" si="294"/>
        <v>0</v>
      </c>
      <c r="CY103" s="90">
        <f t="shared" si="294"/>
        <v>0</v>
      </c>
      <c r="CZ103" s="90">
        <f t="shared" si="295"/>
        <v>0</v>
      </c>
      <c r="DA103" s="90">
        <f t="shared" si="296"/>
        <v>0</v>
      </c>
      <c r="DB103" s="89">
        <f t="shared" si="297"/>
        <v>0</v>
      </c>
      <c r="DC103" s="191">
        <f t="shared" si="298"/>
        <v>1500</v>
      </c>
      <c r="DD103" s="191">
        <f t="shared" si="298"/>
        <v>750</v>
      </c>
      <c r="DE103" s="191">
        <f t="shared" si="298"/>
        <v>0</v>
      </c>
      <c r="DF103" s="191">
        <f t="shared" si="298"/>
        <v>0</v>
      </c>
      <c r="DG103" s="191">
        <f t="shared" si="298"/>
        <v>750</v>
      </c>
      <c r="DH103" s="191">
        <f t="shared" si="298"/>
        <v>150</v>
      </c>
      <c r="DI103" s="191">
        <f t="shared" si="298"/>
        <v>0</v>
      </c>
      <c r="DJ103" s="191">
        <f t="shared" si="298"/>
        <v>0</v>
      </c>
      <c r="DK103" s="191">
        <f t="shared" si="298"/>
        <v>150</v>
      </c>
      <c r="DL103" s="191">
        <f t="shared" si="298"/>
        <v>600</v>
      </c>
      <c r="DM103" s="191">
        <f t="shared" si="298"/>
        <v>425</v>
      </c>
      <c r="DN103" s="89">
        <v>250</v>
      </c>
      <c r="DO103" s="90">
        <f t="shared" si="299"/>
        <v>0</v>
      </c>
      <c r="DP103" s="90"/>
      <c r="DQ103" s="91"/>
      <c r="DR103" s="90">
        <f t="shared" si="300"/>
        <v>0</v>
      </c>
      <c r="DS103" s="90">
        <f t="shared" si="301"/>
        <v>0</v>
      </c>
      <c r="DT103" s="90">
        <f t="shared" si="302"/>
        <v>0</v>
      </c>
      <c r="DU103" s="90"/>
      <c r="DV103" s="90">
        <f t="shared" si="303"/>
        <v>0</v>
      </c>
      <c r="DW103" s="90">
        <f t="shared" si="304"/>
        <v>0</v>
      </c>
      <c r="DX103" s="89"/>
      <c r="DY103" s="89">
        <v>250</v>
      </c>
      <c r="DZ103" s="90">
        <f t="shared" si="305"/>
        <v>0</v>
      </c>
      <c r="EA103" s="90"/>
      <c r="EB103" s="91"/>
      <c r="EC103" s="90">
        <f t="shared" si="306"/>
        <v>0</v>
      </c>
      <c r="ED103" s="90">
        <f t="shared" si="307"/>
        <v>0</v>
      </c>
      <c r="EE103" s="90">
        <f t="shared" si="308"/>
        <v>0</v>
      </c>
      <c r="EF103" s="90"/>
      <c r="EG103" s="90">
        <f t="shared" si="309"/>
        <v>0</v>
      </c>
      <c r="EH103" s="90">
        <f t="shared" si="310"/>
        <v>0</v>
      </c>
      <c r="EI103" s="89"/>
      <c r="EJ103" s="89">
        <v>250</v>
      </c>
      <c r="EK103" s="90">
        <f t="shared" si="311"/>
        <v>0</v>
      </c>
      <c r="EL103" s="90"/>
      <c r="EM103" s="91"/>
      <c r="EN103" s="90">
        <f t="shared" si="312"/>
        <v>0</v>
      </c>
      <c r="EO103" s="90">
        <f t="shared" si="313"/>
        <v>0</v>
      </c>
      <c r="EP103" s="90">
        <f t="shared" si="314"/>
        <v>0</v>
      </c>
      <c r="EQ103" s="90"/>
      <c r="ER103" s="90">
        <f t="shared" si="315"/>
        <v>0</v>
      </c>
      <c r="ES103" s="90">
        <f t="shared" si="316"/>
        <v>0</v>
      </c>
      <c r="ET103" s="89"/>
      <c r="EU103" s="89">
        <f t="shared" si="317"/>
        <v>750</v>
      </c>
      <c r="EV103" s="90">
        <f t="shared" si="317"/>
        <v>0</v>
      </c>
      <c r="EW103" s="90">
        <f t="shared" si="317"/>
        <v>0</v>
      </c>
      <c r="EX103" s="90">
        <f t="shared" si="317"/>
        <v>0</v>
      </c>
      <c r="EY103" s="90">
        <f t="shared" si="317"/>
        <v>0</v>
      </c>
      <c r="EZ103" s="90">
        <f t="shared" si="232"/>
        <v>0</v>
      </c>
      <c r="FA103" s="90">
        <f t="shared" si="318"/>
        <v>0</v>
      </c>
      <c r="FB103" s="90">
        <f t="shared" si="318"/>
        <v>0</v>
      </c>
      <c r="FC103" s="90">
        <f t="shared" si="319"/>
        <v>0</v>
      </c>
      <c r="FD103" s="90">
        <f t="shared" si="320"/>
        <v>0</v>
      </c>
      <c r="FE103" s="89">
        <f t="shared" si="321"/>
        <v>0</v>
      </c>
      <c r="FF103" s="191">
        <f t="shared" si="322"/>
        <v>2250</v>
      </c>
      <c r="FG103" s="191">
        <f t="shared" si="322"/>
        <v>750</v>
      </c>
      <c r="FH103" s="191">
        <f t="shared" si="322"/>
        <v>0</v>
      </c>
      <c r="FI103" s="191">
        <f t="shared" si="322"/>
        <v>0</v>
      </c>
      <c r="FJ103" s="191">
        <f t="shared" si="322"/>
        <v>750</v>
      </c>
      <c r="FK103" s="191">
        <f t="shared" si="322"/>
        <v>150</v>
      </c>
      <c r="FL103" s="191">
        <f t="shared" si="322"/>
        <v>0</v>
      </c>
      <c r="FM103" s="191">
        <f t="shared" si="322"/>
        <v>0</v>
      </c>
      <c r="FN103" s="191">
        <f t="shared" si="322"/>
        <v>150</v>
      </c>
      <c r="FO103" s="191">
        <f t="shared" si="322"/>
        <v>600</v>
      </c>
      <c r="FP103" s="191">
        <f t="shared" si="322"/>
        <v>425</v>
      </c>
      <c r="FQ103" s="89">
        <v>250</v>
      </c>
      <c r="FR103" s="90">
        <f t="shared" si="323"/>
        <v>0</v>
      </c>
      <c r="FS103" s="90"/>
      <c r="FT103" s="91"/>
      <c r="FU103" s="90">
        <f t="shared" si="324"/>
        <v>0</v>
      </c>
      <c r="FV103" s="90">
        <f t="shared" si="325"/>
        <v>0</v>
      </c>
      <c r="FW103" s="90">
        <f t="shared" si="326"/>
        <v>0</v>
      </c>
      <c r="FX103" s="90"/>
      <c r="FY103" s="90">
        <f t="shared" si="327"/>
        <v>0</v>
      </c>
      <c r="FZ103" s="90">
        <f t="shared" si="328"/>
        <v>0</v>
      </c>
      <c r="GA103" s="89"/>
      <c r="GB103" s="89">
        <v>250</v>
      </c>
      <c r="GC103" s="90">
        <f t="shared" si="329"/>
        <v>0</v>
      </c>
      <c r="GD103" s="90"/>
      <c r="GE103" s="91"/>
      <c r="GF103" s="90">
        <f t="shared" si="330"/>
        <v>0</v>
      </c>
      <c r="GG103" s="90">
        <f t="shared" si="331"/>
        <v>0</v>
      </c>
      <c r="GH103" s="90">
        <f t="shared" si="332"/>
        <v>0</v>
      </c>
      <c r="GI103" s="90"/>
      <c r="GJ103" s="90">
        <f t="shared" si="333"/>
        <v>0</v>
      </c>
      <c r="GK103" s="90">
        <f t="shared" si="334"/>
        <v>0</v>
      </c>
      <c r="GL103" s="89"/>
      <c r="GM103" s="89">
        <v>250</v>
      </c>
      <c r="GN103" s="90">
        <f t="shared" si="335"/>
        <v>0</v>
      </c>
      <c r="GO103" s="90"/>
      <c r="GP103" s="91"/>
      <c r="GQ103" s="90">
        <f t="shared" si="336"/>
        <v>0</v>
      </c>
      <c r="GR103" s="90">
        <f t="shared" si="337"/>
        <v>0</v>
      </c>
      <c r="GS103" s="90">
        <f t="shared" si="338"/>
        <v>0</v>
      </c>
      <c r="GT103" s="90"/>
      <c r="GU103" s="90">
        <f t="shared" si="339"/>
        <v>0</v>
      </c>
      <c r="GV103" s="90">
        <f t="shared" si="340"/>
        <v>0</v>
      </c>
      <c r="GW103" s="89"/>
      <c r="GX103" s="89">
        <f t="shared" si="341"/>
        <v>750</v>
      </c>
      <c r="GY103" s="90">
        <f t="shared" si="341"/>
        <v>0</v>
      </c>
      <c r="GZ103" s="90">
        <f t="shared" si="341"/>
        <v>0</v>
      </c>
      <c r="HA103" s="90">
        <f t="shared" si="341"/>
        <v>0</v>
      </c>
      <c r="HB103" s="90">
        <f t="shared" si="341"/>
        <v>0</v>
      </c>
      <c r="HC103" s="90">
        <f t="shared" si="233"/>
        <v>0</v>
      </c>
      <c r="HD103" s="90">
        <f t="shared" si="342"/>
        <v>0</v>
      </c>
      <c r="HE103" s="90">
        <f t="shared" si="342"/>
        <v>0</v>
      </c>
      <c r="HF103" s="90">
        <f t="shared" si="343"/>
        <v>0</v>
      </c>
      <c r="HG103" s="90">
        <f t="shared" si="344"/>
        <v>0</v>
      </c>
      <c r="HH103" s="89">
        <f t="shared" si="345"/>
        <v>0</v>
      </c>
      <c r="HI103" s="90">
        <f t="shared" si="346"/>
        <v>3000</v>
      </c>
      <c r="HJ103" s="90">
        <f t="shared" si="346"/>
        <v>750</v>
      </c>
      <c r="HK103" s="90">
        <f t="shared" si="346"/>
        <v>0</v>
      </c>
      <c r="HL103" s="90">
        <f t="shared" si="346"/>
        <v>0</v>
      </c>
      <c r="HM103" s="90">
        <f t="shared" si="346"/>
        <v>750</v>
      </c>
      <c r="HN103" s="90">
        <f t="shared" si="346"/>
        <v>50</v>
      </c>
      <c r="HO103" s="90">
        <f t="shared" si="346"/>
        <v>0</v>
      </c>
      <c r="HP103" s="90">
        <f t="shared" si="346"/>
        <v>0</v>
      </c>
      <c r="HQ103" s="90">
        <f t="shared" si="346"/>
        <v>50</v>
      </c>
      <c r="HR103" s="90">
        <f t="shared" si="346"/>
        <v>700</v>
      </c>
      <c r="HS103" s="90">
        <f t="shared" si="346"/>
        <v>425</v>
      </c>
      <c r="HT103" s="159">
        <f t="shared" si="234"/>
        <v>750</v>
      </c>
      <c r="HU103" s="131">
        <f t="shared" si="235"/>
        <v>750</v>
      </c>
      <c r="HV103" s="131">
        <f t="shared" si="236"/>
        <v>750</v>
      </c>
      <c r="HW103" s="84"/>
      <c r="HX103" s="84">
        <f t="shared" si="237"/>
        <v>425</v>
      </c>
      <c r="HY103" s="84"/>
      <c r="HZ103" s="84"/>
      <c r="IA103" s="84"/>
      <c r="IB103" s="84"/>
      <c r="IC103" s="84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  <c r="KL103" s="67"/>
      <c r="KM103" s="67"/>
      <c r="KN103" s="67"/>
      <c r="KO103" s="67"/>
      <c r="KP103" s="67"/>
      <c r="KQ103" s="67"/>
      <c r="KR103" s="67"/>
      <c r="KS103" s="67"/>
      <c r="KT103" s="67"/>
      <c r="KU103" s="67"/>
      <c r="KV103" s="67"/>
      <c r="KW103" s="67"/>
      <c r="KX103" s="67"/>
      <c r="KY103" s="67"/>
      <c r="KZ103" s="67"/>
      <c r="LA103" s="67"/>
      <c r="LB103" s="67"/>
      <c r="LC103" s="67"/>
      <c r="LD103" s="67"/>
      <c r="LE103" s="67"/>
      <c r="LF103" s="67"/>
      <c r="LG103" s="67"/>
    </row>
    <row r="104" spans="1:319" s="4" customFormat="1" ht="15.75" hidden="1" customHeight="1" x14ac:dyDescent="0.25">
      <c r="A104" s="33">
        <v>322</v>
      </c>
      <c r="B104" s="37">
        <v>7</v>
      </c>
      <c r="C104" s="74">
        <v>1</v>
      </c>
      <c r="D104" s="74"/>
      <c r="E104" s="75">
        <v>0.1</v>
      </c>
      <c r="F104" s="19" t="s">
        <v>514</v>
      </c>
      <c r="G104" s="146" t="s">
        <v>375</v>
      </c>
      <c r="H104" s="17" t="s">
        <v>515</v>
      </c>
      <c r="I104" s="87">
        <v>61008013110</v>
      </c>
      <c r="J104" s="35" t="s">
        <v>142</v>
      </c>
      <c r="K104" s="92" t="s">
        <v>12</v>
      </c>
      <c r="L104" s="34" t="s">
        <v>917</v>
      </c>
      <c r="M104" s="34">
        <v>54</v>
      </c>
      <c r="N104" s="34" t="s">
        <v>1242</v>
      </c>
      <c r="O104" s="50"/>
      <c r="P104" s="88" t="s">
        <v>167</v>
      </c>
      <c r="Q104" s="88">
        <v>7</v>
      </c>
      <c r="R104" s="39" t="s">
        <v>269</v>
      </c>
      <c r="S104" s="89">
        <v>250</v>
      </c>
      <c r="T104" s="90">
        <f t="shared" si="256"/>
        <v>250</v>
      </c>
      <c r="U104" s="90"/>
      <c r="V104" s="91"/>
      <c r="W104" s="90">
        <f t="shared" si="257"/>
        <v>250</v>
      </c>
      <c r="X104" s="90">
        <f t="shared" si="258"/>
        <v>50</v>
      </c>
      <c r="Y104" s="90">
        <f t="shared" si="259"/>
        <v>25</v>
      </c>
      <c r="Z104" s="90"/>
      <c r="AA104" s="90">
        <f t="shared" si="260"/>
        <v>25</v>
      </c>
      <c r="AB104" s="90">
        <f t="shared" si="261"/>
        <v>225</v>
      </c>
      <c r="AC104" s="89">
        <v>43</v>
      </c>
      <c r="AD104" s="89">
        <v>250</v>
      </c>
      <c r="AE104" s="90">
        <f t="shared" si="262"/>
        <v>250</v>
      </c>
      <c r="AF104" s="90"/>
      <c r="AG104" s="91"/>
      <c r="AH104" s="90">
        <f t="shared" si="263"/>
        <v>250</v>
      </c>
      <c r="AI104" s="90">
        <v>0</v>
      </c>
      <c r="AJ104" s="90">
        <v>0</v>
      </c>
      <c r="AK104" s="90"/>
      <c r="AL104" s="90">
        <f t="shared" si="264"/>
        <v>0</v>
      </c>
      <c r="AM104" s="90">
        <f t="shared" si="265"/>
        <v>250</v>
      </c>
      <c r="AN104" s="177">
        <v>71</v>
      </c>
      <c r="AO104" s="89">
        <v>250</v>
      </c>
      <c r="AP104" s="90">
        <f t="shared" si="266"/>
        <v>250</v>
      </c>
      <c r="AQ104" s="90"/>
      <c r="AR104" s="91"/>
      <c r="AS104" s="90">
        <f t="shared" si="267"/>
        <v>250</v>
      </c>
      <c r="AT104" s="90">
        <v>0</v>
      </c>
      <c r="AU104" s="90">
        <v>0</v>
      </c>
      <c r="AV104" s="90"/>
      <c r="AW104" s="90">
        <f t="shared" si="268"/>
        <v>0</v>
      </c>
      <c r="AX104" s="90">
        <f t="shared" si="269"/>
        <v>250</v>
      </c>
      <c r="AY104" s="89">
        <v>63</v>
      </c>
      <c r="AZ104" s="89">
        <f t="shared" si="270"/>
        <v>750</v>
      </c>
      <c r="BA104" s="90">
        <f t="shared" si="270"/>
        <v>750</v>
      </c>
      <c r="BB104" s="90">
        <f t="shared" si="270"/>
        <v>0</v>
      </c>
      <c r="BC104" s="90">
        <f t="shared" si="270"/>
        <v>0</v>
      </c>
      <c r="BD104" s="90">
        <f t="shared" si="270"/>
        <v>750</v>
      </c>
      <c r="BE104" s="90">
        <f t="shared" si="230"/>
        <v>150</v>
      </c>
      <c r="BF104" s="90">
        <f t="shared" si="271"/>
        <v>25</v>
      </c>
      <c r="BG104" s="90">
        <f t="shared" si="271"/>
        <v>0</v>
      </c>
      <c r="BH104" s="90">
        <f t="shared" si="272"/>
        <v>125</v>
      </c>
      <c r="BI104" s="90">
        <f t="shared" si="273"/>
        <v>625</v>
      </c>
      <c r="BJ104" s="89">
        <f t="shared" si="274"/>
        <v>177</v>
      </c>
      <c r="BK104" s="89">
        <v>250</v>
      </c>
      <c r="BL104" s="90">
        <f t="shared" si="275"/>
        <v>0</v>
      </c>
      <c r="BM104" s="90"/>
      <c r="BN104" s="91"/>
      <c r="BO104" s="90">
        <f t="shared" si="276"/>
        <v>0</v>
      </c>
      <c r="BP104" s="90">
        <f t="shared" si="277"/>
        <v>0</v>
      </c>
      <c r="BQ104" s="90">
        <f t="shared" si="278"/>
        <v>0</v>
      </c>
      <c r="BR104" s="90"/>
      <c r="BS104" s="90">
        <f t="shared" si="279"/>
        <v>0</v>
      </c>
      <c r="BT104" s="90">
        <f t="shared" si="280"/>
        <v>0</v>
      </c>
      <c r="BU104" s="89"/>
      <c r="BV104" s="89">
        <v>250</v>
      </c>
      <c r="BW104" s="90">
        <f t="shared" si="281"/>
        <v>0</v>
      </c>
      <c r="BX104" s="90"/>
      <c r="BY104" s="91"/>
      <c r="BZ104" s="90">
        <f t="shared" si="282"/>
        <v>0</v>
      </c>
      <c r="CA104" s="90">
        <f t="shared" si="283"/>
        <v>0</v>
      </c>
      <c r="CB104" s="90">
        <f t="shared" si="284"/>
        <v>0</v>
      </c>
      <c r="CC104" s="90"/>
      <c r="CD104" s="90">
        <f t="shared" si="285"/>
        <v>0</v>
      </c>
      <c r="CE104" s="90">
        <f t="shared" si="286"/>
        <v>0</v>
      </c>
      <c r="CF104" s="89"/>
      <c r="CG104" s="89">
        <v>250</v>
      </c>
      <c r="CH104" s="90">
        <f t="shared" si="287"/>
        <v>0</v>
      </c>
      <c r="CI104" s="90"/>
      <c r="CJ104" s="91"/>
      <c r="CK104" s="90">
        <f t="shared" si="288"/>
        <v>0</v>
      </c>
      <c r="CL104" s="90">
        <f t="shared" si="289"/>
        <v>0</v>
      </c>
      <c r="CM104" s="90">
        <f t="shared" si="290"/>
        <v>0</v>
      </c>
      <c r="CN104" s="90"/>
      <c r="CO104" s="90">
        <f t="shared" si="291"/>
        <v>0</v>
      </c>
      <c r="CP104" s="90">
        <f t="shared" si="292"/>
        <v>0</v>
      </c>
      <c r="CQ104" s="89"/>
      <c r="CR104" s="89">
        <f t="shared" si="293"/>
        <v>750</v>
      </c>
      <c r="CS104" s="90">
        <f t="shared" si="293"/>
        <v>0</v>
      </c>
      <c r="CT104" s="90">
        <f t="shared" si="293"/>
        <v>0</v>
      </c>
      <c r="CU104" s="90">
        <f t="shared" si="293"/>
        <v>0</v>
      </c>
      <c r="CV104" s="90">
        <f t="shared" si="293"/>
        <v>0</v>
      </c>
      <c r="CW104" s="90">
        <f t="shared" si="231"/>
        <v>0</v>
      </c>
      <c r="CX104" s="90">
        <f t="shared" si="294"/>
        <v>0</v>
      </c>
      <c r="CY104" s="90">
        <f t="shared" si="294"/>
        <v>0</v>
      </c>
      <c r="CZ104" s="90">
        <f t="shared" si="295"/>
        <v>0</v>
      </c>
      <c r="DA104" s="90">
        <f t="shared" si="296"/>
        <v>0</v>
      </c>
      <c r="DB104" s="89">
        <f t="shared" si="297"/>
        <v>0</v>
      </c>
      <c r="DC104" s="191">
        <f t="shared" si="298"/>
        <v>1500</v>
      </c>
      <c r="DD104" s="191">
        <f t="shared" si="298"/>
        <v>750</v>
      </c>
      <c r="DE104" s="191">
        <f t="shared" si="298"/>
        <v>0</v>
      </c>
      <c r="DF104" s="191">
        <f t="shared" si="298"/>
        <v>0</v>
      </c>
      <c r="DG104" s="191">
        <f t="shared" si="298"/>
        <v>750</v>
      </c>
      <c r="DH104" s="191">
        <f t="shared" si="298"/>
        <v>150</v>
      </c>
      <c r="DI104" s="191">
        <f t="shared" si="298"/>
        <v>25</v>
      </c>
      <c r="DJ104" s="191">
        <f t="shared" si="298"/>
        <v>0</v>
      </c>
      <c r="DK104" s="191">
        <f t="shared" si="298"/>
        <v>125</v>
      </c>
      <c r="DL104" s="191">
        <f t="shared" si="298"/>
        <v>625</v>
      </c>
      <c r="DM104" s="191">
        <f t="shared" si="298"/>
        <v>177</v>
      </c>
      <c r="DN104" s="89">
        <v>250</v>
      </c>
      <c r="DO104" s="90">
        <f t="shared" si="299"/>
        <v>0</v>
      </c>
      <c r="DP104" s="90"/>
      <c r="DQ104" s="91"/>
      <c r="DR104" s="90">
        <f t="shared" si="300"/>
        <v>0</v>
      </c>
      <c r="DS104" s="90">
        <f t="shared" si="301"/>
        <v>0</v>
      </c>
      <c r="DT104" s="90">
        <f t="shared" si="302"/>
        <v>0</v>
      </c>
      <c r="DU104" s="90"/>
      <c r="DV104" s="90">
        <f t="shared" si="303"/>
        <v>0</v>
      </c>
      <c r="DW104" s="90">
        <f t="shared" si="304"/>
        <v>0</v>
      </c>
      <c r="DX104" s="89"/>
      <c r="DY104" s="89">
        <v>250</v>
      </c>
      <c r="DZ104" s="90">
        <f t="shared" si="305"/>
        <v>0</v>
      </c>
      <c r="EA104" s="90"/>
      <c r="EB104" s="91"/>
      <c r="EC104" s="90">
        <f t="shared" si="306"/>
        <v>0</v>
      </c>
      <c r="ED104" s="90">
        <f t="shared" si="307"/>
        <v>0</v>
      </c>
      <c r="EE104" s="90">
        <f t="shared" si="308"/>
        <v>0</v>
      </c>
      <c r="EF104" s="90"/>
      <c r="EG104" s="90">
        <f t="shared" si="309"/>
        <v>0</v>
      </c>
      <c r="EH104" s="90">
        <f t="shared" si="310"/>
        <v>0</v>
      </c>
      <c r="EI104" s="89"/>
      <c r="EJ104" s="89">
        <v>250</v>
      </c>
      <c r="EK104" s="90">
        <f t="shared" si="311"/>
        <v>0</v>
      </c>
      <c r="EL104" s="90"/>
      <c r="EM104" s="91"/>
      <c r="EN104" s="90">
        <f t="shared" si="312"/>
        <v>0</v>
      </c>
      <c r="EO104" s="90">
        <f t="shared" si="313"/>
        <v>0</v>
      </c>
      <c r="EP104" s="90">
        <f t="shared" si="314"/>
        <v>0</v>
      </c>
      <c r="EQ104" s="90"/>
      <c r="ER104" s="90">
        <f t="shared" si="315"/>
        <v>0</v>
      </c>
      <c r="ES104" s="90">
        <f t="shared" si="316"/>
        <v>0</v>
      </c>
      <c r="ET104" s="89"/>
      <c r="EU104" s="89">
        <f t="shared" si="317"/>
        <v>750</v>
      </c>
      <c r="EV104" s="90">
        <f t="shared" si="317"/>
        <v>0</v>
      </c>
      <c r="EW104" s="90">
        <f t="shared" si="317"/>
        <v>0</v>
      </c>
      <c r="EX104" s="90">
        <f t="shared" si="317"/>
        <v>0</v>
      </c>
      <c r="EY104" s="90">
        <f t="shared" si="317"/>
        <v>0</v>
      </c>
      <c r="EZ104" s="90">
        <f t="shared" si="232"/>
        <v>0</v>
      </c>
      <c r="FA104" s="90">
        <f t="shared" si="318"/>
        <v>0</v>
      </c>
      <c r="FB104" s="90">
        <f t="shared" si="318"/>
        <v>0</v>
      </c>
      <c r="FC104" s="90">
        <f t="shared" si="319"/>
        <v>0</v>
      </c>
      <c r="FD104" s="90">
        <f t="shared" si="320"/>
        <v>0</v>
      </c>
      <c r="FE104" s="89">
        <f t="shared" si="321"/>
        <v>0</v>
      </c>
      <c r="FF104" s="191">
        <f t="shared" si="322"/>
        <v>2250</v>
      </c>
      <c r="FG104" s="191">
        <f t="shared" si="322"/>
        <v>750</v>
      </c>
      <c r="FH104" s="191">
        <f t="shared" si="322"/>
        <v>0</v>
      </c>
      <c r="FI104" s="191">
        <f t="shared" si="322"/>
        <v>0</v>
      </c>
      <c r="FJ104" s="191">
        <f t="shared" si="322"/>
        <v>750</v>
      </c>
      <c r="FK104" s="191">
        <f t="shared" si="322"/>
        <v>150</v>
      </c>
      <c r="FL104" s="191">
        <f t="shared" si="322"/>
        <v>25</v>
      </c>
      <c r="FM104" s="191">
        <f t="shared" si="322"/>
        <v>0</v>
      </c>
      <c r="FN104" s="191">
        <f t="shared" si="322"/>
        <v>125</v>
      </c>
      <c r="FO104" s="191">
        <f t="shared" si="322"/>
        <v>625</v>
      </c>
      <c r="FP104" s="191">
        <f t="shared" si="322"/>
        <v>177</v>
      </c>
      <c r="FQ104" s="89">
        <v>250</v>
      </c>
      <c r="FR104" s="90">
        <f t="shared" si="323"/>
        <v>0</v>
      </c>
      <c r="FS104" s="90"/>
      <c r="FT104" s="91"/>
      <c r="FU104" s="90">
        <f t="shared" si="324"/>
        <v>0</v>
      </c>
      <c r="FV104" s="90">
        <f t="shared" si="325"/>
        <v>0</v>
      </c>
      <c r="FW104" s="90">
        <f t="shared" si="326"/>
        <v>0</v>
      </c>
      <c r="FX104" s="90"/>
      <c r="FY104" s="90">
        <f t="shared" si="327"/>
        <v>0</v>
      </c>
      <c r="FZ104" s="90">
        <f t="shared" si="328"/>
        <v>0</v>
      </c>
      <c r="GA104" s="89"/>
      <c r="GB104" s="89">
        <v>250</v>
      </c>
      <c r="GC104" s="90">
        <f t="shared" si="329"/>
        <v>0</v>
      </c>
      <c r="GD104" s="90"/>
      <c r="GE104" s="91"/>
      <c r="GF104" s="90">
        <f t="shared" si="330"/>
        <v>0</v>
      </c>
      <c r="GG104" s="90">
        <f t="shared" si="331"/>
        <v>0</v>
      </c>
      <c r="GH104" s="90">
        <f t="shared" si="332"/>
        <v>0</v>
      </c>
      <c r="GI104" s="90"/>
      <c r="GJ104" s="90">
        <f t="shared" si="333"/>
        <v>0</v>
      </c>
      <c r="GK104" s="90">
        <f t="shared" si="334"/>
        <v>0</v>
      </c>
      <c r="GL104" s="89"/>
      <c r="GM104" s="89">
        <v>250</v>
      </c>
      <c r="GN104" s="90">
        <f t="shared" si="335"/>
        <v>0</v>
      </c>
      <c r="GO104" s="90"/>
      <c r="GP104" s="91"/>
      <c r="GQ104" s="90">
        <f t="shared" si="336"/>
        <v>0</v>
      </c>
      <c r="GR104" s="90">
        <f t="shared" si="337"/>
        <v>0</v>
      </c>
      <c r="GS104" s="90">
        <f t="shared" si="338"/>
        <v>0</v>
      </c>
      <c r="GT104" s="90"/>
      <c r="GU104" s="90">
        <f t="shared" si="339"/>
        <v>0</v>
      </c>
      <c r="GV104" s="90">
        <f t="shared" si="340"/>
        <v>0</v>
      </c>
      <c r="GW104" s="89"/>
      <c r="GX104" s="89">
        <f t="shared" si="341"/>
        <v>750</v>
      </c>
      <c r="GY104" s="90">
        <f t="shared" si="341"/>
        <v>0</v>
      </c>
      <c r="GZ104" s="90">
        <f t="shared" si="341"/>
        <v>0</v>
      </c>
      <c r="HA104" s="90">
        <f t="shared" si="341"/>
        <v>0</v>
      </c>
      <c r="HB104" s="90">
        <f t="shared" si="341"/>
        <v>0</v>
      </c>
      <c r="HC104" s="90">
        <f t="shared" si="233"/>
        <v>0</v>
      </c>
      <c r="HD104" s="90">
        <f t="shared" si="342"/>
        <v>0</v>
      </c>
      <c r="HE104" s="90">
        <f t="shared" si="342"/>
        <v>0</v>
      </c>
      <c r="HF104" s="90">
        <f t="shared" si="343"/>
        <v>0</v>
      </c>
      <c r="HG104" s="90">
        <f t="shared" si="344"/>
        <v>0</v>
      </c>
      <c r="HH104" s="89">
        <f t="shared" si="345"/>
        <v>0</v>
      </c>
      <c r="HI104" s="90">
        <f t="shared" si="346"/>
        <v>3000</v>
      </c>
      <c r="HJ104" s="90">
        <f t="shared" si="346"/>
        <v>750</v>
      </c>
      <c r="HK104" s="90">
        <f t="shared" si="346"/>
        <v>0</v>
      </c>
      <c r="HL104" s="90">
        <f t="shared" si="346"/>
        <v>0</v>
      </c>
      <c r="HM104" s="90">
        <f t="shared" si="346"/>
        <v>750</v>
      </c>
      <c r="HN104" s="90">
        <f t="shared" si="346"/>
        <v>50</v>
      </c>
      <c r="HO104" s="90">
        <f t="shared" si="346"/>
        <v>25</v>
      </c>
      <c r="HP104" s="90">
        <f t="shared" si="346"/>
        <v>0</v>
      </c>
      <c r="HQ104" s="90">
        <f t="shared" si="346"/>
        <v>25</v>
      </c>
      <c r="HR104" s="90">
        <f t="shared" si="346"/>
        <v>725</v>
      </c>
      <c r="HS104" s="90">
        <f t="shared" si="346"/>
        <v>177</v>
      </c>
      <c r="HT104" s="159">
        <f t="shared" si="234"/>
        <v>750</v>
      </c>
      <c r="HU104" s="131">
        <f t="shared" si="235"/>
        <v>750</v>
      </c>
      <c r="HV104" s="131">
        <f t="shared" si="236"/>
        <v>750</v>
      </c>
      <c r="HW104" s="84"/>
      <c r="HX104" s="84">
        <f t="shared" si="237"/>
        <v>177</v>
      </c>
      <c r="HY104" s="84"/>
      <c r="HZ104" s="84"/>
      <c r="IA104" s="84"/>
      <c r="IB104" s="84"/>
      <c r="IC104" s="84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  <c r="LG104" s="67"/>
    </row>
    <row r="105" spans="1:319" s="4" customFormat="1" ht="15.75" hidden="1" customHeight="1" x14ac:dyDescent="0.25">
      <c r="A105" s="33">
        <v>323</v>
      </c>
      <c r="B105" s="37">
        <v>8</v>
      </c>
      <c r="C105" s="36"/>
      <c r="D105" s="36"/>
      <c r="E105" s="36"/>
      <c r="F105" s="19" t="s">
        <v>516</v>
      </c>
      <c r="G105" s="146" t="s">
        <v>375</v>
      </c>
      <c r="H105" s="17" t="s">
        <v>517</v>
      </c>
      <c r="I105" s="87">
        <v>61008010417</v>
      </c>
      <c r="J105" s="35" t="s">
        <v>143</v>
      </c>
      <c r="K105" s="92" t="s">
        <v>144</v>
      </c>
      <c r="L105" s="34" t="s">
        <v>919</v>
      </c>
      <c r="M105" s="34">
        <v>43</v>
      </c>
      <c r="N105" s="34" t="s">
        <v>1242</v>
      </c>
      <c r="O105" s="50"/>
      <c r="P105" s="88" t="s">
        <v>167</v>
      </c>
      <c r="Q105" s="88">
        <v>8</v>
      </c>
      <c r="R105" s="39" t="s">
        <v>268</v>
      </c>
      <c r="S105" s="89">
        <v>250</v>
      </c>
      <c r="T105" s="90">
        <f t="shared" si="256"/>
        <v>250</v>
      </c>
      <c r="U105" s="90"/>
      <c r="V105" s="91"/>
      <c r="W105" s="90">
        <f t="shared" si="257"/>
        <v>250</v>
      </c>
      <c r="X105" s="90">
        <f t="shared" si="258"/>
        <v>50</v>
      </c>
      <c r="Y105" s="90">
        <f t="shared" si="259"/>
        <v>0</v>
      </c>
      <c r="Z105" s="90"/>
      <c r="AA105" s="90">
        <f t="shared" si="260"/>
        <v>50</v>
      </c>
      <c r="AB105" s="90">
        <f t="shared" si="261"/>
        <v>200</v>
      </c>
      <c r="AC105" s="89">
        <v>58</v>
      </c>
      <c r="AD105" s="89">
        <v>250</v>
      </c>
      <c r="AE105" s="90">
        <f t="shared" si="262"/>
        <v>250</v>
      </c>
      <c r="AF105" s="90"/>
      <c r="AG105" s="91"/>
      <c r="AH105" s="90">
        <f t="shared" si="263"/>
        <v>250</v>
      </c>
      <c r="AI105" s="90">
        <v>0</v>
      </c>
      <c r="AJ105" s="90">
        <v>0</v>
      </c>
      <c r="AK105" s="90"/>
      <c r="AL105" s="90">
        <f t="shared" si="264"/>
        <v>0</v>
      </c>
      <c r="AM105" s="90">
        <f t="shared" si="265"/>
        <v>250</v>
      </c>
      <c r="AN105" s="177">
        <v>87</v>
      </c>
      <c r="AO105" s="89">
        <v>250</v>
      </c>
      <c r="AP105" s="90">
        <f t="shared" si="266"/>
        <v>250</v>
      </c>
      <c r="AQ105" s="90"/>
      <c r="AR105" s="91"/>
      <c r="AS105" s="90">
        <f t="shared" si="267"/>
        <v>250</v>
      </c>
      <c r="AT105" s="90">
        <v>0</v>
      </c>
      <c r="AU105" s="90">
        <v>0</v>
      </c>
      <c r="AV105" s="90"/>
      <c r="AW105" s="90">
        <f t="shared" si="268"/>
        <v>0</v>
      </c>
      <c r="AX105" s="90">
        <f t="shared" si="269"/>
        <v>250</v>
      </c>
      <c r="AY105" s="89">
        <v>75</v>
      </c>
      <c r="AZ105" s="89">
        <f t="shared" si="270"/>
        <v>750</v>
      </c>
      <c r="BA105" s="90">
        <f t="shared" si="270"/>
        <v>750</v>
      </c>
      <c r="BB105" s="90">
        <f t="shared" si="270"/>
        <v>0</v>
      </c>
      <c r="BC105" s="90">
        <f t="shared" si="270"/>
        <v>0</v>
      </c>
      <c r="BD105" s="90">
        <f t="shared" si="270"/>
        <v>750</v>
      </c>
      <c r="BE105" s="90">
        <f t="shared" si="230"/>
        <v>150</v>
      </c>
      <c r="BF105" s="90">
        <f t="shared" si="271"/>
        <v>0</v>
      </c>
      <c r="BG105" s="90">
        <f t="shared" si="271"/>
        <v>0</v>
      </c>
      <c r="BH105" s="90">
        <f t="shared" si="272"/>
        <v>150</v>
      </c>
      <c r="BI105" s="90">
        <f t="shared" si="273"/>
        <v>600</v>
      </c>
      <c r="BJ105" s="89">
        <f t="shared" si="274"/>
        <v>220</v>
      </c>
      <c r="BK105" s="89">
        <v>250</v>
      </c>
      <c r="BL105" s="90">
        <f t="shared" si="275"/>
        <v>0</v>
      </c>
      <c r="BM105" s="90"/>
      <c r="BN105" s="91"/>
      <c r="BO105" s="90">
        <f t="shared" si="276"/>
        <v>0</v>
      </c>
      <c r="BP105" s="90">
        <f t="shared" si="277"/>
        <v>0</v>
      </c>
      <c r="BQ105" s="90">
        <f t="shared" si="278"/>
        <v>0</v>
      </c>
      <c r="BR105" s="90"/>
      <c r="BS105" s="90">
        <f t="shared" si="279"/>
        <v>0</v>
      </c>
      <c r="BT105" s="90">
        <f t="shared" si="280"/>
        <v>0</v>
      </c>
      <c r="BU105" s="89"/>
      <c r="BV105" s="89">
        <v>250</v>
      </c>
      <c r="BW105" s="90">
        <f t="shared" si="281"/>
        <v>0</v>
      </c>
      <c r="BX105" s="90"/>
      <c r="BY105" s="91"/>
      <c r="BZ105" s="90">
        <f t="shared" si="282"/>
        <v>0</v>
      </c>
      <c r="CA105" s="90">
        <f t="shared" si="283"/>
        <v>0</v>
      </c>
      <c r="CB105" s="90">
        <f t="shared" si="284"/>
        <v>0</v>
      </c>
      <c r="CC105" s="90"/>
      <c r="CD105" s="90">
        <f t="shared" si="285"/>
        <v>0</v>
      </c>
      <c r="CE105" s="90">
        <f t="shared" si="286"/>
        <v>0</v>
      </c>
      <c r="CF105" s="89"/>
      <c r="CG105" s="89">
        <v>250</v>
      </c>
      <c r="CH105" s="90">
        <f t="shared" si="287"/>
        <v>0</v>
      </c>
      <c r="CI105" s="90"/>
      <c r="CJ105" s="91"/>
      <c r="CK105" s="90">
        <f t="shared" si="288"/>
        <v>0</v>
      </c>
      <c r="CL105" s="90">
        <f t="shared" si="289"/>
        <v>0</v>
      </c>
      <c r="CM105" s="90">
        <f t="shared" si="290"/>
        <v>0</v>
      </c>
      <c r="CN105" s="90"/>
      <c r="CO105" s="90">
        <f t="shared" si="291"/>
        <v>0</v>
      </c>
      <c r="CP105" s="90">
        <f t="shared" si="292"/>
        <v>0</v>
      </c>
      <c r="CQ105" s="89"/>
      <c r="CR105" s="89">
        <f t="shared" si="293"/>
        <v>750</v>
      </c>
      <c r="CS105" s="90">
        <f t="shared" si="293"/>
        <v>0</v>
      </c>
      <c r="CT105" s="90">
        <f t="shared" si="293"/>
        <v>0</v>
      </c>
      <c r="CU105" s="90">
        <f t="shared" si="293"/>
        <v>0</v>
      </c>
      <c r="CV105" s="90">
        <f t="shared" si="293"/>
        <v>0</v>
      </c>
      <c r="CW105" s="90">
        <f t="shared" si="231"/>
        <v>0</v>
      </c>
      <c r="CX105" s="90">
        <f t="shared" si="294"/>
        <v>0</v>
      </c>
      <c r="CY105" s="90">
        <f t="shared" si="294"/>
        <v>0</v>
      </c>
      <c r="CZ105" s="90">
        <f t="shared" si="295"/>
        <v>0</v>
      </c>
      <c r="DA105" s="90">
        <f t="shared" si="296"/>
        <v>0</v>
      </c>
      <c r="DB105" s="89">
        <f t="shared" si="297"/>
        <v>0</v>
      </c>
      <c r="DC105" s="191">
        <f t="shared" si="298"/>
        <v>1500</v>
      </c>
      <c r="DD105" s="191">
        <f t="shared" si="298"/>
        <v>750</v>
      </c>
      <c r="DE105" s="191">
        <f t="shared" si="298"/>
        <v>0</v>
      </c>
      <c r="DF105" s="191">
        <f t="shared" si="298"/>
        <v>0</v>
      </c>
      <c r="DG105" s="191">
        <f t="shared" si="298"/>
        <v>750</v>
      </c>
      <c r="DH105" s="191">
        <f t="shared" si="298"/>
        <v>150</v>
      </c>
      <c r="DI105" s="191">
        <f t="shared" si="298"/>
        <v>0</v>
      </c>
      <c r="DJ105" s="191">
        <f t="shared" si="298"/>
        <v>0</v>
      </c>
      <c r="DK105" s="191">
        <f t="shared" si="298"/>
        <v>150</v>
      </c>
      <c r="DL105" s="191">
        <f t="shared" si="298"/>
        <v>600</v>
      </c>
      <c r="DM105" s="191">
        <f t="shared" si="298"/>
        <v>220</v>
      </c>
      <c r="DN105" s="89">
        <v>250</v>
      </c>
      <c r="DO105" s="90">
        <f t="shared" si="299"/>
        <v>0</v>
      </c>
      <c r="DP105" s="90"/>
      <c r="DQ105" s="91"/>
      <c r="DR105" s="90">
        <f t="shared" si="300"/>
        <v>0</v>
      </c>
      <c r="DS105" s="90">
        <f t="shared" si="301"/>
        <v>0</v>
      </c>
      <c r="DT105" s="90">
        <f t="shared" si="302"/>
        <v>0</v>
      </c>
      <c r="DU105" s="90"/>
      <c r="DV105" s="90">
        <f t="shared" si="303"/>
        <v>0</v>
      </c>
      <c r="DW105" s="90">
        <f t="shared" si="304"/>
        <v>0</v>
      </c>
      <c r="DX105" s="89"/>
      <c r="DY105" s="89">
        <v>250</v>
      </c>
      <c r="DZ105" s="90">
        <f t="shared" si="305"/>
        <v>0</v>
      </c>
      <c r="EA105" s="90"/>
      <c r="EB105" s="91"/>
      <c r="EC105" s="90">
        <f t="shared" si="306"/>
        <v>0</v>
      </c>
      <c r="ED105" s="90">
        <f t="shared" si="307"/>
        <v>0</v>
      </c>
      <c r="EE105" s="90">
        <f t="shared" si="308"/>
        <v>0</v>
      </c>
      <c r="EF105" s="90"/>
      <c r="EG105" s="90">
        <f t="shared" si="309"/>
        <v>0</v>
      </c>
      <c r="EH105" s="90">
        <f t="shared" si="310"/>
        <v>0</v>
      </c>
      <c r="EI105" s="89"/>
      <c r="EJ105" s="89">
        <v>250</v>
      </c>
      <c r="EK105" s="90">
        <f t="shared" si="311"/>
        <v>0</v>
      </c>
      <c r="EL105" s="90"/>
      <c r="EM105" s="91"/>
      <c r="EN105" s="90">
        <f t="shared" si="312"/>
        <v>0</v>
      </c>
      <c r="EO105" s="90">
        <f t="shared" si="313"/>
        <v>0</v>
      </c>
      <c r="EP105" s="90">
        <f t="shared" si="314"/>
        <v>0</v>
      </c>
      <c r="EQ105" s="90"/>
      <c r="ER105" s="90">
        <f t="shared" si="315"/>
        <v>0</v>
      </c>
      <c r="ES105" s="90">
        <f t="shared" si="316"/>
        <v>0</v>
      </c>
      <c r="ET105" s="89"/>
      <c r="EU105" s="89">
        <f t="shared" si="317"/>
        <v>750</v>
      </c>
      <c r="EV105" s="90">
        <f t="shared" si="317"/>
        <v>0</v>
      </c>
      <c r="EW105" s="90">
        <f t="shared" si="317"/>
        <v>0</v>
      </c>
      <c r="EX105" s="90">
        <f t="shared" si="317"/>
        <v>0</v>
      </c>
      <c r="EY105" s="90">
        <f t="shared" si="317"/>
        <v>0</v>
      </c>
      <c r="EZ105" s="90">
        <f t="shared" si="232"/>
        <v>0</v>
      </c>
      <c r="FA105" s="90">
        <f t="shared" si="318"/>
        <v>0</v>
      </c>
      <c r="FB105" s="90">
        <f t="shared" si="318"/>
        <v>0</v>
      </c>
      <c r="FC105" s="90">
        <f t="shared" si="319"/>
        <v>0</v>
      </c>
      <c r="FD105" s="90">
        <f t="shared" si="320"/>
        <v>0</v>
      </c>
      <c r="FE105" s="89">
        <f t="shared" si="321"/>
        <v>0</v>
      </c>
      <c r="FF105" s="191">
        <f t="shared" si="322"/>
        <v>2250</v>
      </c>
      <c r="FG105" s="191">
        <f t="shared" si="322"/>
        <v>750</v>
      </c>
      <c r="FH105" s="191">
        <f t="shared" si="322"/>
        <v>0</v>
      </c>
      <c r="FI105" s="191">
        <f t="shared" si="322"/>
        <v>0</v>
      </c>
      <c r="FJ105" s="191">
        <f t="shared" si="322"/>
        <v>750</v>
      </c>
      <c r="FK105" s="191">
        <f t="shared" si="322"/>
        <v>150</v>
      </c>
      <c r="FL105" s="191">
        <f t="shared" si="322"/>
        <v>0</v>
      </c>
      <c r="FM105" s="191">
        <f t="shared" si="322"/>
        <v>0</v>
      </c>
      <c r="FN105" s="191">
        <f t="shared" si="322"/>
        <v>150</v>
      </c>
      <c r="FO105" s="191">
        <f t="shared" si="322"/>
        <v>600</v>
      </c>
      <c r="FP105" s="191">
        <f t="shared" si="322"/>
        <v>220</v>
      </c>
      <c r="FQ105" s="89">
        <v>250</v>
      </c>
      <c r="FR105" s="90">
        <f t="shared" si="323"/>
        <v>0</v>
      </c>
      <c r="FS105" s="90"/>
      <c r="FT105" s="91"/>
      <c r="FU105" s="90">
        <f t="shared" si="324"/>
        <v>0</v>
      </c>
      <c r="FV105" s="90">
        <f t="shared" si="325"/>
        <v>0</v>
      </c>
      <c r="FW105" s="90">
        <f t="shared" si="326"/>
        <v>0</v>
      </c>
      <c r="FX105" s="90"/>
      <c r="FY105" s="90">
        <f t="shared" si="327"/>
        <v>0</v>
      </c>
      <c r="FZ105" s="90">
        <f t="shared" si="328"/>
        <v>0</v>
      </c>
      <c r="GA105" s="89"/>
      <c r="GB105" s="89">
        <v>250</v>
      </c>
      <c r="GC105" s="90">
        <f t="shared" si="329"/>
        <v>0</v>
      </c>
      <c r="GD105" s="90"/>
      <c r="GE105" s="91"/>
      <c r="GF105" s="90">
        <f t="shared" si="330"/>
        <v>0</v>
      </c>
      <c r="GG105" s="90">
        <f t="shared" si="331"/>
        <v>0</v>
      </c>
      <c r="GH105" s="90">
        <f t="shared" si="332"/>
        <v>0</v>
      </c>
      <c r="GI105" s="90"/>
      <c r="GJ105" s="90">
        <f t="shared" si="333"/>
        <v>0</v>
      </c>
      <c r="GK105" s="90">
        <f t="shared" si="334"/>
        <v>0</v>
      </c>
      <c r="GL105" s="89"/>
      <c r="GM105" s="89">
        <v>250</v>
      </c>
      <c r="GN105" s="90">
        <f t="shared" si="335"/>
        <v>0</v>
      </c>
      <c r="GO105" s="90"/>
      <c r="GP105" s="91"/>
      <c r="GQ105" s="90">
        <f t="shared" si="336"/>
        <v>0</v>
      </c>
      <c r="GR105" s="90">
        <f t="shared" si="337"/>
        <v>0</v>
      </c>
      <c r="GS105" s="90">
        <f t="shared" si="338"/>
        <v>0</v>
      </c>
      <c r="GT105" s="90"/>
      <c r="GU105" s="90">
        <f t="shared" si="339"/>
        <v>0</v>
      </c>
      <c r="GV105" s="90">
        <f t="shared" si="340"/>
        <v>0</v>
      </c>
      <c r="GW105" s="89"/>
      <c r="GX105" s="89">
        <f t="shared" si="341"/>
        <v>750</v>
      </c>
      <c r="GY105" s="90">
        <f t="shared" si="341"/>
        <v>0</v>
      </c>
      <c r="GZ105" s="90">
        <f t="shared" si="341"/>
        <v>0</v>
      </c>
      <c r="HA105" s="90">
        <f t="shared" si="341"/>
        <v>0</v>
      </c>
      <c r="HB105" s="90">
        <f t="shared" si="341"/>
        <v>0</v>
      </c>
      <c r="HC105" s="90">
        <f t="shared" si="233"/>
        <v>0</v>
      </c>
      <c r="HD105" s="90">
        <f t="shared" si="342"/>
        <v>0</v>
      </c>
      <c r="HE105" s="90">
        <f t="shared" si="342"/>
        <v>0</v>
      </c>
      <c r="HF105" s="90">
        <f t="shared" si="343"/>
        <v>0</v>
      </c>
      <c r="HG105" s="90">
        <f t="shared" si="344"/>
        <v>0</v>
      </c>
      <c r="HH105" s="89">
        <f t="shared" si="345"/>
        <v>0</v>
      </c>
      <c r="HI105" s="90">
        <f t="shared" si="346"/>
        <v>3000</v>
      </c>
      <c r="HJ105" s="90">
        <f t="shared" si="346"/>
        <v>750</v>
      </c>
      <c r="HK105" s="90">
        <f t="shared" si="346"/>
        <v>0</v>
      </c>
      <c r="HL105" s="90">
        <f t="shared" si="346"/>
        <v>0</v>
      </c>
      <c r="HM105" s="90">
        <f t="shared" si="346"/>
        <v>750</v>
      </c>
      <c r="HN105" s="90">
        <f t="shared" si="346"/>
        <v>50</v>
      </c>
      <c r="HO105" s="90">
        <f t="shared" si="346"/>
        <v>0</v>
      </c>
      <c r="HP105" s="90">
        <f t="shared" si="346"/>
        <v>0</v>
      </c>
      <c r="HQ105" s="90">
        <f t="shared" si="346"/>
        <v>50</v>
      </c>
      <c r="HR105" s="90">
        <f t="shared" si="346"/>
        <v>700</v>
      </c>
      <c r="HS105" s="90">
        <f t="shared" si="346"/>
        <v>220</v>
      </c>
      <c r="HT105" s="159">
        <f t="shared" si="234"/>
        <v>750</v>
      </c>
      <c r="HU105" s="131">
        <f t="shared" si="235"/>
        <v>750</v>
      </c>
      <c r="HV105" s="131">
        <f t="shared" si="236"/>
        <v>750</v>
      </c>
      <c r="HW105" s="84"/>
      <c r="HX105" s="84">
        <f t="shared" si="237"/>
        <v>220</v>
      </c>
      <c r="HY105" s="84"/>
      <c r="HZ105" s="84"/>
      <c r="IA105" s="84"/>
      <c r="IB105" s="84"/>
      <c r="IC105" s="84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  <c r="LG105" s="67"/>
    </row>
    <row r="106" spans="1:319" s="4" customFormat="1" ht="15.75" hidden="1" customHeight="1" x14ac:dyDescent="0.25">
      <c r="A106" s="33">
        <v>324</v>
      </c>
      <c r="B106" s="37">
        <v>9</v>
      </c>
      <c r="C106" s="36"/>
      <c r="D106" s="36"/>
      <c r="E106" s="36"/>
      <c r="F106" s="19" t="s">
        <v>518</v>
      </c>
      <c r="G106" s="146" t="s">
        <v>375</v>
      </c>
      <c r="H106" s="17" t="s">
        <v>519</v>
      </c>
      <c r="I106" s="87">
        <v>61008013813</v>
      </c>
      <c r="J106" s="35" t="s">
        <v>145</v>
      </c>
      <c r="K106" s="92" t="s">
        <v>49</v>
      </c>
      <c r="L106" s="34" t="s">
        <v>935</v>
      </c>
      <c r="M106" s="34">
        <v>34</v>
      </c>
      <c r="N106" s="34" t="s">
        <v>1242</v>
      </c>
      <c r="O106" s="50"/>
      <c r="P106" s="88" t="s">
        <v>167</v>
      </c>
      <c r="Q106" s="88">
        <v>9</v>
      </c>
      <c r="R106" s="39" t="s">
        <v>267</v>
      </c>
      <c r="S106" s="89">
        <v>250</v>
      </c>
      <c r="T106" s="90">
        <f t="shared" si="256"/>
        <v>250</v>
      </c>
      <c r="U106" s="90"/>
      <c r="V106" s="91"/>
      <c r="W106" s="90">
        <f t="shared" si="257"/>
        <v>250</v>
      </c>
      <c r="X106" s="90">
        <f t="shared" si="258"/>
        <v>50</v>
      </c>
      <c r="Y106" s="90">
        <f t="shared" si="259"/>
        <v>0</v>
      </c>
      <c r="Z106" s="90"/>
      <c r="AA106" s="90">
        <f t="shared" si="260"/>
        <v>50</v>
      </c>
      <c r="AB106" s="90">
        <f t="shared" si="261"/>
        <v>200</v>
      </c>
      <c r="AC106" s="89">
        <v>187</v>
      </c>
      <c r="AD106" s="89">
        <v>250</v>
      </c>
      <c r="AE106" s="90">
        <f t="shared" si="262"/>
        <v>250</v>
      </c>
      <c r="AF106" s="90"/>
      <c r="AG106" s="91"/>
      <c r="AH106" s="90">
        <f t="shared" si="263"/>
        <v>250</v>
      </c>
      <c r="AI106" s="90">
        <v>0</v>
      </c>
      <c r="AJ106" s="90">
        <v>0</v>
      </c>
      <c r="AK106" s="90"/>
      <c r="AL106" s="90">
        <f t="shared" si="264"/>
        <v>0</v>
      </c>
      <c r="AM106" s="90">
        <f t="shared" si="265"/>
        <v>250</v>
      </c>
      <c r="AN106" s="177">
        <v>192</v>
      </c>
      <c r="AO106" s="89">
        <v>250</v>
      </c>
      <c r="AP106" s="90">
        <f t="shared" si="266"/>
        <v>250</v>
      </c>
      <c r="AQ106" s="90"/>
      <c r="AR106" s="91"/>
      <c r="AS106" s="90">
        <f t="shared" si="267"/>
        <v>250</v>
      </c>
      <c r="AT106" s="90">
        <v>0</v>
      </c>
      <c r="AU106" s="90">
        <v>0</v>
      </c>
      <c r="AV106" s="90"/>
      <c r="AW106" s="90">
        <f t="shared" si="268"/>
        <v>0</v>
      </c>
      <c r="AX106" s="90">
        <f t="shared" si="269"/>
        <v>250</v>
      </c>
      <c r="AY106" s="89">
        <v>193</v>
      </c>
      <c r="AZ106" s="89">
        <f t="shared" si="270"/>
        <v>750</v>
      </c>
      <c r="BA106" s="90">
        <f t="shared" si="270"/>
        <v>750</v>
      </c>
      <c r="BB106" s="90">
        <f t="shared" si="270"/>
        <v>0</v>
      </c>
      <c r="BC106" s="90">
        <f t="shared" si="270"/>
        <v>0</v>
      </c>
      <c r="BD106" s="90">
        <f t="shared" si="270"/>
        <v>750</v>
      </c>
      <c r="BE106" s="90">
        <f t="shared" si="230"/>
        <v>150</v>
      </c>
      <c r="BF106" s="90">
        <f t="shared" si="271"/>
        <v>0</v>
      </c>
      <c r="BG106" s="90">
        <f t="shared" si="271"/>
        <v>0</v>
      </c>
      <c r="BH106" s="90">
        <f t="shared" si="272"/>
        <v>150</v>
      </c>
      <c r="BI106" s="90">
        <f t="shared" si="273"/>
        <v>600</v>
      </c>
      <c r="BJ106" s="89">
        <f t="shared" si="274"/>
        <v>572</v>
      </c>
      <c r="BK106" s="89">
        <v>250</v>
      </c>
      <c r="BL106" s="90">
        <f t="shared" si="275"/>
        <v>0</v>
      </c>
      <c r="BM106" s="90"/>
      <c r="BN106" s="91"/>
      <c r="BO106" s="90">
        <f t="shared" si="276"/>
        <v>0</v>
      </c>
      <c r="BP106" s="90">
        <f t="shared" si="277"/>
        <v>0</v>
      </c>
      <c r="BQ106" s="90">
        <f t="shared" si="278"/>
        <v>0</v>
      </c>
      <c r="BR106" s="90"/>
      <c r="BS106" s="90">
        <f t="shared" si="279"/>
        <v>0</v>
      </c>
      <c r="BT106" s="90">
        <f t="shared" si="280"/>
        <v>0</v>
      </c>
      <c r="BU106" s="89"/>
      <c r="BV106" s="89">
        <v>250</v>
      </c>
      <c r="BW106" s="90">
        <f t="shared" si="281"/>
        <v>0</v>
      </c>
      <c r="BX106" s="90"/>
      <c r="BY106" s="91"/>
      <c r="BZ106" s="90">
        <f t="shared" si="282"/>
        <v>0</v>
      </c>
      <c r="CA106" s="90">
        <f t="shared" si="283"/>
        <v>0</v>
      </c>
      <c r="CB106" s="90">
        <f t="shared" si="284"/>
        <v>0</v>
      </c>
      <c r="CC106" s="90"/>
      <c r="CD106" s="90">
        <f t="shared" si="285"/>
        <v>0</v>
      </c>
      <c r="CE106" s="90">
        <f t="shared" si="286"/>
        <v>0</v>
      </c>
      <c r="CF106" s="89"/>
      <c r="CG106" s="89">
        <v>250</v>
      </c>
      <c r="CH106" s="90">
        <f t="shared" si="287"/>
        <v>0</v>
      </c>
      <c r="CI106" s="90"/>
      <c r="CJ106" s="91"/>
      <c r="CK106" s="90">
        <f t="shared" si="288"/>
        <v>0</v>
      </c>
      <c r="CL106" s="90">
        <f t="shared" si="289"/>
        <v>0</v>
      </c>
      <c r="CM106" s="90">
        <f t="shared" si="290"/>
        <v>0</v>
      </c>
      <c r="CN106" s="90"/>
      <c r="CO106" s="90">
        <f t="shared" si="291"/>
        <v>0</v>
      </c>
      <c r="CP106" s="90">
        <f t="shared" si="292"/>
        <v>0</v>
      </c>
      <c r="CQ106" s="89"/>
      <c r="CR106" s="89">
        <f t="shared" si="293"/>
        <v>750</v>
      </c>
      <c r="CS106" s="90">
        <f t="shared" si="293"/>
        <v>0</v>
      </c>
      <c r="CT106" s="90">
        <f t="shared" si="293"/>
        <v>0</v>
      </c>
      <c r="CU106" s="90">
        <f t="shared" si="293"/>
        <v>0</v>
      </c>
      <c r="CV106" s="90">
        <f t="shared" si="293"/>
        <v>0</v>
      </c>
      <c r="CW106" s="90">
        <f t="shared" si="231"/>
        <v>0</v>
      </c>
      <c r="CX106" s="90">
        <f t="shared" si="294"/>
        <v>0</v>
      </c>
      <c r="CY106" s="90">
        <f t="shared" si="294"/>
        <v>0</v>
      </c>
      <c r="CZ106" s="90">
        <f t="shared" si="295"/>
        <v>0</v>
      </c>
      <c r="DA106" s="90">
        <f t="shared" si="296"/>
        <v>0</v>
      </c>
      <c r="DB106" s="89">
        <f t="shared" si="297"/>
        <v>0</v>
      </c>
      <c r="DC106" s="191">
        <f t="shared" si="298"/>
        <v>1500</v>
      </c>
      <c r="DD106" s="191">
        <f t="shared" si="298"/>
        <v>750</v>
      </c>
      <c r="DE106" s="191">
        <f t="shared" si="298"/>
        <v>0</v>
      </c>
      <c r="DF106" s="191">
        <f t="shared" si="298"/>
        <v>0</v>
      </c>
      <c r="DG106" s="191">
        <f t="shared" si="298"/>
        <v>750</v>
      </c>
      <c r="DH106" s="191">
        <f t="shared" si="298"/>
        <v>150</v>
      </c>
      <c r="DI106" s="191">
        <f t="shared" si="298"/>
        <v>0</v>
      </c>
      <c r="DJ106" s="191">
        <f t="shared" si="298"/>
        <v>0</v>
      </c>
      <c r="DK106" s="191">
        <f t="shared" si="298"/>
        <v>150</v>
      </c>
      <c r="DL106" s="191">
        <f t="shared" si="298"/>
        <v>600</v>
      </c>
      <c r="DM106" s="191">
        <f t="shared" si="298"/>
        <v>572</v>
      </c>
      <c r="DN106" s="89">
        <v>250</v>
      </c>
      <c r="DO106" s="90">
        <f t="shared" si="299"/>
        <v>0</v>
      </c>
      <c r="DP106" s="90"/>
      <c r="DQ106" s="91"/>
      <c r="DR106" s="90">
        <f t="shared" si="300"/>
        <v>0</v>
      </c>
      <c r="DS106" s="90">
        <f t="shared" si="301"/>
        <v>0</v>
      </c>
      <c r="DT106" s="90">
        <f t="shared" si="302"/>
        <v>0</v>
      </c>
      <c r="DU106" s="90"/>
      <c r="DV106" s="90">
        <f t="shared" si="303"/>
        <v>0</v>
      </c>
      <c r="DW106" s="90">
        <f t="shared" si="304"/>
        <v>0</v>
      </c>
      <c r="DX106" s="89"/>
      <c r="DY106" s="89">
        <v>250</v>
      </c>
      <c r="DZ106" s="90">
        <f t="shared" si="305"/>
        <v>0</v>
      </c>
      <c r="EA106" s="90"/>
      <c r="EB106" s="91"/>
      <c r="EC106" s="90">
        <f t="shared" si="306"/>
        <v>0</v>
      </c>
      <c r="ED106" s="90">
        <f t="shared" si="307"/>
        <v>0</v>
      </c>
      <c r="EE106" s="90">
        <f t="shared" si="308"/>
        <v>0</v>
      </c>
      <c r="EF106" s="90"/>
      <c r="EG106" s="90">
        <f t="shared" si="309"/>
        <v>0</v>
      </c>
      <c r="EH106" s="90">
        <f t="shared" si="310"/>
        <v>0</v>
      </c>
      <c r="EI106" s="89"/>
      <c r="EJ106" s="89">
        <v>250</v>
      </c>
      <c r="EK106" s="90">
        <f t="shared" si="311"/>
        <v>0</v>
      </c>
      <c r="EL106" s="90"/>
      <c r="EM106" s="91"/>
      <c r="EN106" s="90">
        <f t="shared" si="312"/>
        <v>0</v>
      </c>
      <c r="EO106" s="90">
        <f t="shared" si="313"/>
        <v>0</v>
      </c>
      <c r="EP106" s="90">
        <f t="shared" si="314"/>
        <v>0</v>
      </c>
      <c r="EQ106" s="90"/>
      <c r="ER106" s="90">
        <f t="shared" si="315"/>
        <v>0</v>
      </c>
      <c r="ES106" s="90">
        <f t="shared" si="316"/>
        <v>0</v>
      </c>
      <c r="ET106" s="89"/>
      <c r="EU106" s="89">
        <f t="shared" si="317"/>
        <v>750</v>
      </c>
      <c r="EV106" s="90">
        <f t="shared" si="317"/>
        <v>0</v>
      </c>
      <c r="EW106" s="90">
        <f t="shared" si="317"/>
        <v>0</v>
      </c>
      <c r="EX106" s="90">
        <f t="shared" si="317"/>
        <v>0</v>
      </c>
      <c r="EY106" s="90">
        <f t="shared" si="317"/>
        <v>0</v>
      </c>
      <c r="EZ106" s="90">
        <f t="shared" si="232"/>
        <v>0</v>
      </c>
      <c r="FA106" s="90">
        <f t="shared" si="318"/>
        <v>0</v>
      </c>
      <c r="FB106" s="90">
        <f t="shared" si="318"/>
        <v>0</v>
      </c>
      <c r="FC106" s="90">
        <f t="shared" si="319"/>
        <v>0</v>
      </c>
      <c r="FD106" s="90">
        <f t="shared" si="320"/>
        <v>0</v>
      </c>
      <c r="FE106" s="89">
        <f t="shared" si="321"/>
        <v>0</v>
      </c>
      <c r="FF106" s="191">
        <f t="shared" si="322"/>
        <v>2250</v>
      </c>
      <c r="FG106" s="191">
        <f t="shared" si="322"/>
        <v>750</v>
      </c>
      <c r="FH106" s="191">
        <f t="shared" si="322"/>
        <v>0</v>
      </c>
      <c r="FI106" s="191">
        <f t="shared" si="322"/>
        <v>0</v>
      </c>
      <c r="FJ106" s="191">
        <f t="shared" si="322"/>
        <v>750</v>
      </c>
      <c r="FK106" s="191">
        <f t="shared" si="322"/>
        <v>150</v>
      </c>
      <c r="FL106" s="191">
        <f t="shared" si="322"/>
        <v>0</v>
      </c>
      <c r="FM106" s="191">
        <f t="shared" si="322"/>
        <v>0</v>
      </c>
      <c r="FN106" s="191">
        <f t="shared" si="322"/>
        <v>150</v>
      </c>
      <c r="FO106" s="191">
        <f t="shared" si="322"/>
        <v>600</v>
      </c>
      <c r="FP106" s="191">
        <f t="shared" si="322"/>
        <v>572</v>
      </c>
      <c r="FQ106" s="89">
        <v>250</v>
      </c>
      <c r="FR106" s="90">
        <f t="shared" si="323"/>
        <v>0</v>
      </c>
      <c r="FS106" s="90"/>
      <c r="FT106" s="91"/>
      <c r="FU106" s="90">
        <f t="shared" si="324"/>
        <v>0</v>
      </c>
      <c r="FV106" s="90">
        <f t="shared" si="325"/>
        <v>0</v>
      </c>
      <c r="FW106" s="90">
        <f t="shared" si="326"/>
        <v>0</v>
      </c>
      <c r="FX106" s="90"/>
      <c r="FY106" s="90">
        <f t="shared" si="327"/>
        <v>0</v>
      </c>
      <c r="FZ106" s="90">
        <f t="shared" si="328"/>
        <v>0</v>
      </c>
      <c r="GA106" s="89"/>
      <c r="GB106" s="89">
        <v>250</v>
      </c>
      <c r="GC106" s="90">
        <f t="shared" si="329"/>
        <v>0</v>
      </c>
      <c r="GD106" s="90"/>
      <c r="GE106" s="91"/>
      <c r="GF106" s="90">
        <f t="shared" si="330"/>
        <v>0</v>
      </c>
      <c r="GG106" s="90">
        <f t="shared" si="331"/>
        <v>0</v>
      </c>
      <c r="GH106" s="90">
        <f t="shared" si="332"/>
        <v>0</v>
      </c>
      <c r="GI106" s="90"/>
      <c r="GJ106" s="90">
        <f t="shared" si="333"/>
        <v>0</v>
      </c>
      <c r="GK106" s="90">
        <f t="shared" si="334"/>
        <v>0</v>
      </c>
      <c r="GL106" s="89"/>
      <c r="GM106" s="89">
        <v>250</v>
      </c>
      <c r="GN106" s="90">
        <f t="shared" si="335"/>
        <v>0</v>
      </c>
      <c r="GO106" s="90"/>
      <c r="GP106" s="91"/>
      <c r="GQ106" s="90">
        <f t="shared" si="336"/>
        <v>0</v>
      </c>
      <c r="GR106" s="90">
        <f t="shared" si="337"/>
        <v>0</v>
      </c>
      <c r="GS106" s="90">
        <f t="shared" si="338"/>
        <v>0</v>
      </c>
      <c r="GT106" s="90"/>
      <c r="GU106" s="90">
        <f t="shared" si="339"/>
        <v>0</v>
      </c>
      <c r="GV106" s="90">
        <f t="shared" si="340"/>
        <v>0</v>
      </c>
      <c r="GW106" s="89"/>
      <c r="GX106" s="89">
        <f t="shared" si="341"/>
        <v>750</v>
      </c>
      <c r="GY106" s="90">
        <f t="shared" si="341"/>
        <v>0</v>
      </c>
      <c r="GZ106" s="90">
        <f t="shared" si="341"/>
        <v>0</v>
      </c>
      <c r="HA106" s="90">
        <f t="shared" si="341"/>
        <v>0</v>
      </c>
      <c r="HB106" s="90">
        <f t="shared" si="341"/>
        <v>0</v>
      </c>
      <c r="HC106" s="90">
        <f t="shared" si="233"/>
        <v>0</v>
      </c>
      <c r="HD106" s="90">
        <f t="shared" si="342"/>
        <v>0</v>
      </c>
      <c r="HE106" s="90">
        <f t="shared" si="342"/>
        <v>0</v>
      </c>
      <c r="HF106" s="90">
        <f t="shared" si="343"/>
        <v>0</v>
      </c>
      <c r="HG106" s="90">
        <f t="shared" si="344"/>
        <v>0</v>
      </c>
      <c r="HH106" s="89">
        <f t="shared" si="345"/>
        <v>0</v>
      </c>
      <c r="HI106" s="90">
        <f t="shared" si="346"/>
        <v>3000</v>
      </c>
      <c r="HJ106" s="90">
        <f t="shared" si="346"/>
        <v>750</v>
      </c>
      <c r="HK106" s="90">
        <f t="shared" si="346"/>
        <v>0</v>
      </c>
      <c r="HL106" s="90">
        <f t="shared" si="346"/>
        <v>0</v>
      </c>
      <c r="HM106" s="90">
        <f t="shared" si="346"/>
        <v>750</v>
      </c>
      <c r="HN106" s="90">
        <f t="shared" si="346"/>
        <v>50</v>
      </c>
      <c r="HO106" s="90">
        <f t="shared" si="346"/>
        <v>0</v>
      </c>
      <c r="HP106" s="90">
        <f t="shared" si="346"/>
        <v>0</v>
      </c>
      <c r="HQ106" s="90">
        <f t="shared" si="346"/>
        <v>50</v>
      </c>
      <c r="HR106" s="90">
        <f t="shared" si="346"/>
        <v>700</v>
      </c>
      <c r="HS106" s="90">
        <f t="shared" si="346"/>
        <v>572</v>
      </c>
      <c r="HT106" s="159">
        <f t="shared" si="234"/>
        <v>750</v>
      </c>
      <c r="HU106" s="131">
        <f t="shared" si="235"/>
        <v>750</v>
      </c>
      <c r="HV106" s="131">
        <f t="shared" si="236"/>
        <v>750</v>
      </c>
      <c r="HW106" s="84"/>
      <c r="HX106" s="84">
        <f t="shared" si="237"/>
        <v>572</v>
      </c>
      <c r="HY106" s="84"/>
      <c r="HZ106" s="84"/>
      <c r="IA106" s="84"/>
      <c r="IB106" s="84"/>
      <c r="IC106" s="84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  <c r="LG106" s="67"/>
    </row>
    <row r="107" spans="1:319" s="4" customFormat="1" ht="15.75" hidden="1" customHeight="1" x14ac:dyDescent="0.25">
      <c r="A107" s="33">
        <v>325</v>
      </c>
      <c r="B107" s="37">
        <v>10</v>
      </c>
      <c r="C107" s="64">
        <v>1</v>
      </c>
      <c r="D107" s="64"/>
      <c r="E107" s="75">
        <v>0.1</v>
      </c>
      <c r="F107" s="121" t="s">
        <v>1090</v>
      </c>
      <c r="G107" s="146" t="s">
        <v>375</v>
      </c>
      <c r="H107" s="122" t="s">
        <v>1088</v>
      </c>
      <c r="I107" s="123" t="s">
        <v>1089</v>
      </c>
      <c r="J107" s="96" t="s">
        <v>145</v>
      </c>
      <c r="K107" s="92" t="s">
        <v>77</v>
      </c>
      <c r="L107" s="34" t="s">
        <v>918</v>
      </c>
      <c r="M107" s="34">
        <v>18</v>
      </c>
      <c r="N107" s="34" t="s">
        <v>1242</v>
      </c>
      <c r="O107" s="50"/>
      <c r="P107" s="88" t="s">
        <v>167</v>
      </c>
      <c r="Q107" s="88">
        <v>10</v>
      </c>
      <c r="R107" s="39" t="s">
        <v>266</v>
      </c>
      <c r="S107" s="89">
        <v>250</v>
      </c>
      <c r="T107" s="90">
        <f t="shared" si="256"/>
        <v>250</v>
      </c>
      <c r="U107" s="90"/>
      <c r="V107" s="91"/>
      <c r="W107" s="90">
        <f t="shared" si="257"/>
        <v>250</v>
      </c>
      <c r="X107" s="90">
        <f t="shared" si="258"/>
        <v>50</v>
      </c>
      <c r="Y107" s="90">
        <f t="shared" si="259"/>
        <v>25</v>
      </c>
      <c r="Z107" s="90"/>
      <c r="AA107" s="90">
        <f t="shared" si="260"/>
        <v>25</v>
      </c>
      <c r="AB107" s="90">
        <f t="shared" si="261"/>
        <v>225</v>
      </c>
      <c r="AC107" s="89">
        <v>43</v>
      </c>
      <c r="AD107" s="89">
        <v>250</v>
      </c>
      <c r="AE107" s="90">
        <f t="shared" si="262"/>
        <v>250</v>
      </c>
      <c r="AF107" s="90"/>
      <c r="AG107" s="91"/>
      <c r="AH107" s="90">
        <f t="shared" si="263"/>
        <v>250</v>
      </c>
      <c r="AI107" s="90">
        <v>0</v>
      </c>
      <c r="AJ107" s="90">
        <v>0</v>
      </c>
      <c r="AK107" s="90"/>
      <c r="AL107" s="90">
        <f t="shared" si="264"/>
        <v>0</v>
      </c>
      <c r="AM107" s="90">
        <f t="shared" si="265"/>
        <v>250</v>
      </c>
      <c r="AN107" s="177">
        <v>192</v>
      </c>
      <c r="AO107" s="89">
        <v>250</v>
      </c>
      <c r="AP107" s="90">
        <f t="shared" si="266"/>
        <v>250</v>
      </c>
      <c r="AQ107" s="90"/>
      <c r="AR107" s="91"/>
      <c r="AS107" s="90">
        <f t="shared" si="267"/>
        <v>250</v>
      </c>
      <c r="AT107" s="90">
        <v>0</v>
      </c>
      <c r="AU107" s="90">
        <v>0</v>
      </c>
      <c r="AV107" s="90"/>
      <c r="AW107" s="90">
        <f t="shared" si="268"/>
        <v>0</v>
      </c>
      <c r="AX107" s="90">
        <f t="shared" si="269"/>
        <v>250</v>
      </c>
      <c r="AY107" s="89">
        <v>86</v>
      </c>
      <c r="AZ107" s="89">
        <f t="shared" si="270"/>
        <v>750</v>
      </c>
      <c r="BA107" s="90">
        <f t="shared" si="270"/>
        <v>750</v>
      </c>
      <c r="BB107" s="90">
        <f t="shared" si="270"/>
        <v>0</v>
      </c>
      <c r="BC107" s="90">
        <f t="shared" si="270"/>
        <v>0</v>
      </c>
      <c r="BD107" s="90">
        <f t="shared" si="270"/>
        <v>750</v>
      </c>
      <c r="BE107" s="90">
        <f t="shared" si="230"/>
        <v>150</v>
      </c>
      <c r="BF107" s="90">
        <f t="shared" si="271"/>
        <v>25</v>
      </c>
      <c r="BG107" s="90">
        <f t="shared" si="271"/>
        <v>0</v>
      </c>
      <c r="BH107" s="90">
        <f t="shared" si="272"/>
        <v>125</v>
      </c>
      <c r="BI107" s="90">
        <f t="shared" si="273"/>
        <v>625</v>
      </c>
      <c r="BJ107" s="89">
        <f t="shared" si="274"/>
        <v>321</v>
      </c>
      <c r="BK107" s="89">
        <v>250</v>
      </c>
      <c r="BL107" s="90">
        <f t="shared" si="275"/>
        <v>0</v>
      </c>
      <c r="BM107" s="90"/>
      <c r="BN107" s="91"/>
      <c r="BO107" s="90">
        <f t="shared" si="276"/>
        <v>0</v>
      </c>
      <c r="BP107" s="90">
        <f t="shared" si="277"/>
        <v>0</v>
      </c>
      <c r="BQ107" s="90">
        <f t="shared" si="278"/>
        <v>0</v>
      </c>
      <c r="BR107" s="90"/>
      <c r="BS107" s="90">
        <f t="shared" si="279"/>
        <v>0</v>
      </c>
      <c r="BT107" s="90">
        <f t="shared" si="280"/>
        <v>0</v>
      </c>
      <c r="BU107" s="89"/>
      <c r="BV107" s="89">
        <v>250</v>
      </c>
      <c r="BW107" s="90">
        <f t="shared" si="281"/>
        <v>0</v>
      </c>
      <c r="BX107" s="90"/>
      <c r="BY107" s="91"/>
      <c r="BZ107" s="90">
        <f t="shared" si="282"/>
        <v>0</v>
      </c>
      <c r="CA107" s="90">
        <f t="shared" si="283"/>
        <v>0</v>
      </c>
      <c r="CB107" s="90">
        <f t="shared" si="284"/>
        <v>0</v>
      </c>
      <c r="CC107" s="90"/>
      <c r="CD107" s="90">
        <f t="shared" si="285"/>
        <v>0</v>
      </c>
      <c r="CE107" s="90">
        <f t="shared" si="286"/>
        <v>0</v>
      </c>
      <c r="CF107" s="89"/>
      <c r="CG107" s="89">
        <v>250</v>
      </c>
      <c r="CH107" s="90">
        <f t="shared" si="287"/>
        <v>0</v>
      </c>
      <c r="CI107" s="90"/>
      <c r="CJ107" s="91"/>
      <c r="CK107" s="90">
        <f t="shared" si="288"/>
        <v>0</v>
      </c>
      <c r="CL107" s="90">
        <f t="shared" si="289"/>
        <v>0</v>
      </c>
      <c r="CM107" s="90">
        <f t="shared" si="290"/>
        <v>0</v>
      </c>
      <c r="CN107" s="90"/>
      <c r="CO107" s="90">
        <f t="shared" si="291"/>
        <v>0</v>
      </c>
      <c r="CP107" s="90">
        <f t="shared" si="292"/>
        <v>0</v>
      </c>
      <c r="CQ107" s="89"/>
      <c r="CR107" s="89">
        <f t="shared" si="293"/>
        <v>750</v>
      </c>
      <c r="CS107" s="90">
        <f t="shared" si="293"/>
        <v>0</v>
      </c>
      <c r="CT107" s="90">
        <f t="shared" si="293"/>
        <v>0</v>
      </c>
      <c r="CU107" s="90">
        <f t="shared" si="293"/>
        <v>0</v>
      </c>
      <c r="CV107" s="90">
        <f t="shared" si="293"/>
        <v>0</v>
      </c>
      <c r="CW107" s="90">
        <f t="shared" si="231"/>
        <v>0</v>
      </c>
      <c r="CX107" s="90">
        <f t="shared" si="294"/>
        <v>0</v>
      </c>
      <c r="CY107" s="90">
        <f t="shared" si="294"/>
        <v>0</v>
      </c>
      <c r="CZ107" s="90">
        <f t="shared" si="295"/>
        <v>0</v>
      </c>
      <c r="DA107" s="90">
        <f t="shared" si="296"/>
        <v>0</v>
      </c>
      <c r="DB107" s="89">
        <f t="shared" si="297"/>
        <v>0</v>
      </c>
      <c r="DC107" s="191">
        <f t="shared" si="298"/>
        <v>1500</v>
      </c>
      <c r="DD107" s="191">
        <f t="shared" si="298"/>
        <v>750</v>
      </c>
      <c r="DE107" s="191">
        <f t="shared" si="298"/>
        <v>0</v>
      </c>
      <c r="DF107" s="191">
        <f t="shared" si="298"/>
        <v>0</v>
      </c>
      <c r="DG107" s="191">
        <f t="shared" si="298"/>
        <v>750</v>
      </c>
      <c r="DH107" s="191">
        <f t="shared" si="298"/>
        <v>150</v>
      </c>
      <c r="DI107" s="191">
        <f t="shared" si="298"/>
        <v>25</v>
      </c>
      <c r="DJ107" s="191">
        <f t="shared" si="298"/>
        <v>0</v>
      </c>
      <c r="DK107" s="191">
        <f t="shared" si="298"/>
        <v>125</v>
      </c>
      <c r="DL107" s="191">
        <f t="shared" si="298"/>
        <v>625</v>
      </c>
      <c r="DM107" s="191">
        <f t="shared" si="298"/>
        <v>321</v>
      </c>
      <c r="DN107" s="89">
        <v>250</v>
      </c>
      <c r="DO107" s="90">
        <f t="shared" si="299"/>
        <v>0</v>
      </c>
      <c r="DP107" s="90"/>
      <c r="DQ107" s="91"/>
      <c r="DR107" s="90">
        <f t="shared" si="300"/>
        <v>0</v>
      </c>
      <c r="DS107" s="90">
        <f t="shared" si="301"/>
        <v>0</v>
      </c>
      <c r="DT107" s="90">
        <f t="shared" si="302"/>
        <v>0</v>
      </c>
      <c r="DU107" s="90"/>
      <c r="DV107" s="90">
        <f t="shared" si="303"/>
        <v>0</v>
      </c>
      <c r="DW107" s="90">
        <f t="shared" si="304"/>
        <v>0</v>
      </c>
      <c r="DX107" s="89"/>
      <c r="DY107" s="89">
        <v>250</v>
      </c>
      <c r="DZ107" s="90">
        <f t="shared" si="305"/>
        <v>0</v>
      </c>
      <c r="EA107" s="90"/>
      <c r="EB107" s="91"/>
      <c r="EC107" s="90">
        <f t="shared" si="306"/>
        <v>0</v>
      </c>
      <c r="ED107" s="90">
        <f t="shared" si="307"/>
        <v>0</v>
      </c>
      <c r="EE107" s="90">
        <f t="shared" si="308"/>
        <v>0</v>
      </c>
      <c r="EF107" s="90"/>
      <c r="EG107" s="90">
        <f t="shared" si="309"/>
        <v>0</v>
      </c>
      <c r="EH107" s="90">
        <f t="shared" si="310"/>
        <v>0</v>
      </c>
      <c r="EI107" s="89"/>
      <c r="EJ107" s="89">
        <v>250</v>
      </c>
      <c r="EK107" s="90">
        <f t="shared" si="311"/>
        <v>0</v>
      </c>
      <c r="EL107" s="90"/>
      <c r="EM107" s="91"/>
      <c r="EN107" s="90">
        <f t="shared" si="312"/>
        <v>0</v>
      </c>
      <c r="EO107" s="90">
        <f t="shared" si="313"/>
        <v>0</v>
      </c>
      <c r="EP107" s="90">
        <f t="shared" si="314"/>
        <v>0</v>
      </c>
      <c r="EQ107" s="90"/>
      <c r="ER107" s="90">
        <f t="shared" si="315"/>
        <v>0</v>
      </c>
      <c r="ES107" s="90">
        <f t="shared" si="316"/>
        <v>0</v>
      </c>
      <c r="ET107" s="89"/>
      <c r="EU107" s="89">
        <f t="shared" si="317"/>
        <v>750</v>
      </c>
      <c r="EV107" s="90">
        <f t="shared" si="317"/>
        <v>0</v>
      </c>
      <c r="EW107" s="90">
        <f t="shared" si="317"/>
        <v>0</v>
      </c>
      <c r="EX107" s="90">
        <f t="shared" si="317"/>
        <v>0</v>
      </c>
      <c r="EY107" s="90">
        <f t="shared" si="317"/>
        <v>0</v>
      </c>
      <c r="EZ107" s="90">
        <f t="shared" si="232"/>
        <v>0</v>
      </c>
      <c r="FA107" s="90">
        <f t="shared" si="318"/>
        <v>0</v>
      </c>
      <c r="FB107" s="90">
        <f t="shared" si="318"/>
        <v>0</v>
      </c>
      <c r="FC107" s="90">
        <f t="shared" si="319"/>
        <v>0</v>
      </c>
      <c r="FD107" s="90">
        <f t="shared" si="320"/>
        <v>0</v>
      </c>
      <c r="FE107" s="89">
        <f t="shared" si="321"/>
        <v>0</v>
      </c>
      <c r="FF107" s="191">
        <f t="shared" si="322"/>
        <v>2250</v>
      </c>
      <c r="FG107" s="191">
        <f t="shared" si="322"/>
        <v>750</v>
      </c>
      <c r="FH107" s="191">
        <f t="shared" si="322"/>
        <v>0</v>
      </c>
      <c r="FI107" s="191">
        <f t="shared" si="322"/>
        <v>0</v>
      </c>
      <c r="FJ107" s="191">
        <f t="shared" si="322"/>
        <v>750</v>
      </c>
      <c r="FK107" s="191">
        <f t="shared" si="322"/>
        <v>150</v>
      </c>
      <c r="FL107" s="191">
        <f t="shared" si="322"/>
        <v>25</v>
      </c>
      <c r="FM107" s="191">
        <f t="shared" si="322"/>
        <v>0</v>
      </c>
      <c r="FN107" s="191">
        <f t="shared" si="322"/>
        <v>125</v>
      </c>
      <c r="FO107" s="191">
        <f t="shared" si="322"/>
        <v>625</v>
      </c>
      <c r="FP107" s="191">
        <f t="shared" si="322"/>
        <v>321</v>
      </c>
      <c r="FQ107" s="89">
        <v>250</v>
      </c>
      <c r="FR107" s="90">
        <f t="shared" si="323"/>
        <v>0</v>
      </c>
      <c r="FS107" s="90"/>
      <c r="FT107" s="91"/>
      <c r="FU107" s="90">
        <f t="shared" si="324"/>
        <v>0</v>
      </c>
      <c r="FV107" s="90">
        <f t="shared" si="325"/>
        <v>0</v>
      </c>
      <c r="FW107" s="90">
        <f t="shared" si="326"/>
        <v>0</v>
      </c>
      <c r="FX107" s="90"/>
      <c r="FY107" s="90">
        <f t="shared" si="327"/>
        <v>0</v>
      </c>
      <c r="FZ107" s="90">
        <f t="shared" si="328"/>
        <v>0</v>
      </c>
      <c r="GA107" s="89"/>
      <c r="GB107" s="89">
        <v>250</v>
      </c>
      <c r="GC107" s="90">
        <f t="shared" si="329"/>
        <v>0</v>
      </c>
      <c r="GD107" s="90"/>
      <c r="GE107" s="91"/>
      <c r="GF107" s="90">
        <f t="shared" si="330"/>
        <v>0</v>
      </c>
      <c r="GG107" s="90">
        <f t="shared" si="331"/>
        <v>0</v>
      </c>
      <c r="GH107" s="90">
        <f t="shared" si="332"/>
        <v>0</v>
      </c>
      <c r="GI107" s="90"/>
      <c r="GJ107" s="90">
        <f t="shared" si="333"/>
        <v>0</v>
      </c>
      <c r="GK107" s="90">
        <f t="shared" si="334"/>
        <v>0</v>
      </c>
      <c r="GL107" s="89"/>
      <c r="GM107" s="89">
        <v>250</v>
      </c>
      <c r="GN107" s="90">
        <f t="shared" si="335"/>
        <v>0</v>
      </c>
      <c r="GO107" s="90"/>
      <c r="GP107" s="91"/>
      <c r="GQ107" s="90">
        <f t="shared" si="336"/>
        <v>0</v>
      </c>
      <c r="GR107" s="90">
        <f t="shared" si="337"/>
        <v>0</v>
      </c>
      <c r="GS107" s="90">
        <f t="shared" si="338"/>
        <v>0</v>
      </c>
      <c r="GT107" s="90"/>
      <c r="GU107" s="90">
        <f t="shared" si="339"/>
        <v>0</v>
      </c>
      <c r="GV107" s="90">
        <f t="shared" si="340"/>
        <v>0</v>
      </c>
      <c r="GW107" s="89"/>
      <c r="GX107" s="89">
        <f t="shared" si="341"/>
        <v>750</v>
      </c>
      <c r="GY107" s="90">
        <f t="shared" si="341"/>
        <v>0</v>
      </c>
      <c r="GZ107" s="90">
        <f t="shared" si="341"/>
        <v>0</v>
      </c>
      <c r="HA107" s="90">
        <f t="shared" si="341"/>
        <v>0</v>
      </c>
      <c r="HB107" s="90">
        <f t="shared" si="341"/>
        <v>0</v>
      </c>
      <c r="HC107" s="90">
        <f t="shared" si="233"/>
        <v>0</v>
      </c>
      <c r="HD107" s="90">
        <f t="shared" si="342"/>
        <v>0</v>
      </c>
      <c r="HE107" s="90">
        <f t="shared" si="342"/>
        <v>0</v>
      </c>
      <c r="HF107" s="90">
        <f t="shared" si="343"/>
        <v>0</v>
      </c>
      <c r="HG107" s="90">
        <f t="shared" si="344"/>
        <v>0</v>
      </c>
      <c r="HH107" s="89">
        <f t="shared" si="345"/>
        <v>0</v>
      </c>
      <c r="HI107" s="90">
        <f t="shared" si="346"/>
        <v>3000</v>
      </c>
      <c r="HJ107" s="90">
        <f t="shared" si="346"/>
        <v>750</v>
      </c>
      <c r="HK107" s="90">
        <f t="shared" si="346"/>
        <v>0</v>
      </c>
      <c r="HL107" s="90">
        <f t="shared" si="346"/>
        <v>0</v>
      </c>
      <c r="HM107" s="90">
        <f t="shared" si="346"/>
        <v>750</v>
      </c>
      <c r="HN107" s="90">
        <f t="shared" si="346"/>
        <v>50</v>
      </c>
      <c r="HO107" s="90">
        <f t="shared" si="346"/>
        <v>25</v>
      </c>
      <c r="HP107" s="90">
        <f t="shared" si="346"/>
        <v>0</v>
      </c>
      <c r="HQ107" s="90">
        <f t="shared" si="346"/>
        <v>25</v>
      </c>
      <c r="HR107" s="90">
        <f t="shared" si="346"/>
        <v>725</v>
      </c>
      <c r="HS107" s="90">
        <f t="shared" si="346"/>
        <v>321</v>
      </c>
      <c r="HT107" s="159">
        <f t="shared" si="234"/>
        <v>750</v>
      </c>
      <c r="HU107" s="131">
        <f t="shared" si="235"/>
        <v>750</v>
      </c>
      <c r="HV107" s="131">
        <f t="shared" si="236"/>
        <v>750</v>
      </c>
      <c r="HW107" s="102"/>
      <c r="HX107" s="84">
        <f t="shared" si="237"/>
        <v>321</v>
      </c>
      <c r="HY107" s="102"/>
      <c r="HZ107" s="102"/>
      <c r="IA107" s="102"/>
      <c r="IB107" s="102"/>
      <c r="IC107" s="102"/>
      <c r="ID107" s="102"/>
      <c r="IE107" s="102"/>
      <c r="IF107" s="102"/>
      <c r="IG107" s="102"/>
      <c r="IH107" s="102"/>
      <c r="II107" s="102"/>
      <c r="IJ107" s="102"/>
      <c r="IK107" s="102"/>
      <c r="IL107" s="102"/>
      <c r="IM107" s="102"/>
      <c r="IN107" s="102"/>
      <c r="IO107" s="102"/>
      <c r="IP107" s="102"/>
      <c r="IQ107" s="102"/>
      <c r="IR107" s="102"/>
      <c r="IS107" s="102"/>
      <c r="IT107" s="102"/>
      <c r="IU107" s="102"/>
      <c r="IV107" s="102"/>
      <c r="IW107" s="102"/>
      <c r="IX107" s="102"/>
      <c r="IY107" s="102"/>
      <c r="IZ107" s="102"/>
      <c r="JA107" s="102"/>
      <c r="JB107" s="102"/>
      <c r="JC107" s="102"/>
      <c r="JD107" s="102"/>
      <c r="JE107" s="102"/>
      <c r="JF107" s="102"/>
      <c r="JG107" s="102"/>
      <c r="JH107" s="102"/>
      <c r="JI107" s="102"/>
      <c r="JJ107" s="102"/>
      <c r="JK107" s="102"/>
      <c r="JL107" s="102"/>
      <c r="JM107" s="102"/>
      <c r="JN107" s="102"/>
      <c r="JO107" s="102"/>
      <c r="JP107" s="102"/>
      <c r="JQ107" s="102"/>
      <c r="JR107" s="102"/>
      <c r="JS107" s="102"/>
      <c r="JT107" s="102"/>
      <c r="JU107" s="102"/>
      <c r="JV107" s="102"/>
      <c r="JW107" s="102"/>
      <c r="JX107" s="102"/>
      <c r="JY107" s="102"/>
      <c r="JZ107" s="102"/>
      <c r="KA107" s="102"/>
      <c r="KB107" s="102"/>
      <c r="KC107" s="102"/>
      <c r="KD107" s="102"/>
      <c r="KE107" s="102"/>
      <c r="KF107" s="102"/>
      <c r="KG107" s="102"/>
      <c r="KH107" s="102"/>
      <c r="KI107" s="102"/>
      <c r="KJ107" s="102"/>
      <c r="KK107" s="102"/>
      <c r="KL107" s="102"/>
      <c r="KM107" s="102"/>
      <c r="KN107" s="102"/>
      <c r="KO107" s="102"/>
      <c r="KP107" s="102"/>
      <c r="KQ107" s="102"/>
      <c r="KR107" s="102"/>
      <c r="KS107" s="102"/>
      <c r="KT107" s="102"/>
      <c r="KU107" s="102"/>
      <c r="KV107" s="102"/>
      <c r="KW107" s="102"/>
      <c r="KX107" s="102"/>
      <c r="KY107" s="102"/>
      <c r="KZ107" s="102"/>
      <c r="LA107" s="102"/>
      <c r="LB107" s="102"/>
      <c r="LC107" s="102"/>
      <c r="LD107" s="102"/>
      <c r="LE107" s="102"/>
      <c r="LF107" s="102"/>
      <c r="LG107" s="102"/>
    </row>
    <row r="108" spans="1:319" s="4" customFormat="1" ht="15.75" hidden="1" customHeight="1" x14ac:dyDescent="0.25">
      <c r="A108" s="33">
        <v>326</v>
      </c>
      <c r="B108" s="37">
        <v>11</v>
      </c>
      <c r="C108" s="74">
        <v>1</v>
      </c>
      <c r="D108" s="199">
        <v>7.04</v>
      </c>
      <c r="E108" s="75">
        <v>0.1</v>
      </c>
      <c r="F108" s="19" t="s">
        <v>520</v>
      </c>
      <c r="G108" s="146" t="s">
        <v>375</v>
      </c>
      <c r="H108" s="17" t="s">
        <v>521</v>
      </c>
      <c r="I108" s="87">
        <v>61008012405</v>
      </c>
      <c r="J108" s="35" t="s">
        <v>146</v>
      </c>
      <c r="K108" s="92" t="s">
        <v>41</v>
      </c>
      <c r="L108" s="34" t="s">
        <v>925</v>
      </c>
      <c r="M108" s="34">
        <v>31</v>
      </c>
      <c r="N108" s="34" t="s">
        <v>1242</v>
      </c>
      <c r="O108" s="50"/>
      <c r="P108" s="88" t="s">
        <v>167</v>
      </c>
      <c r="Q108" s="88">
        <v>11</v>
      </c>
      <c r="R108" s="39" t="s">
        <v>256</v>
      </c>
      <c r="S108" s="89">
        <v>250</v>
      </c>
      <c r="T108" s="90">
        <f t="shared" si="256"/>
        <v>250</v>
      </c>
      <c r="U108" s="90"/>
      <c r="V108" s="91"/>
      <c r="W108" s="90">
        <f t="shared" si="257"/>
        <v>250</v>
      </c>
      <c r="X108" s="90">
        <f t="shared" si="258"/>
        <v>50</v>
      </c>
      <c r="Y108" s="90">
        <f t="shared" si="259"/>
        <v>25</v>
      </c>
      <c r="Z108" s="90"/>
      <c r="AA108" s="90">
        <f t="shared" si="260"/>
        <v>25</v>
      </c>
      <c r="AB108" s="90">
        <f t="shared" si="261"/>
        <v>225</v>
      </c>
      <c r="AC108" s="89">
        <v>108</v>
      </c>
      <c r="AD108" s="89">
        <v>250</v>
      </c>
      <c r="AE108" s="90">
        <f t="shared" si="262"/>
        <v>250</v>
      </c>
      <c r="AF108" s="90"/>
      <c r="AG108" s="91"/>
      <c r="AH108" s="90">
        <f t="shared" si="263"/>
        <v>250</v>
      </c>
      <c r="AI108" s="90">
        <v>0</v>
      </c>
      <c r="AJ108" s="90">
        <v>0</v>
      </c>
      <c r="AK108" s="90"/>
      <c r="AL108" s="90">
        <f t="shared" si="264"/>
        <v>0</v>
      </c>
      <c r="AM108" s="90">
        <f t="shared" si="265"/>
        <v>250</v>
      </c>
      <c r="AN108" s="177">
        <v>121</v>
      </c>
      <c r="AO108" s="89">
        <v>250</v>
      </c>
      <c r="AP108" s="90">
        <f t="shared" si="266"/>
        <v>250</v>
      </c>
      <c r="AQ108" s="90"/>
      <c r="AR108" s="91"/>
      <c r="AS108" s="90">
        <f t="shared" si="267"/>
        <v>250</v>
      </c>
      <c r="AT108" s="90">
        <v>0</v>
      </c>
      <c r="AU108" s="90">
        <v>0</v>
      </c>
      <c r="AV108" s="90"/>
      <c r="AW108" s="90">
        <f t="shared" si="268"/>
        <v>0</v>
      </c>
      <c r="AX108" s="90">
        <f t="shared" si="269"/>
        <v>250</v>
      </c>
      <c r="AY108" s="89">
        <v>125</v>
      </c>
      <c r="AZ108" s="89">
        <f t="shared" si="270"/>
        <v>750</v>
      </c>
      <c r="BA108" s="90">
        <f t="shared" si="270"/>
        <v>750</v>
      </c>
      <c r="BB108" s="90">
        <f t="shared" si="270"/>
        <v>0</v>
      </c>
      <c r="BC108" s="90">
        <f t="shared" si="270"/>
        <v>0</v>
      </c>
      <c r="BD108" s="90">
        <f t="shared" si="270"/>
        <v>750</v>
      </c>
      <c r="BE108" s="90">
        <f t="shared" si="230"/>
        <v>150</v>
      </c>
      <c r="BF108" s="90">
        <f t="shared" si="271"/>
        <v>25</v>
      </c>
      <c r="BG108" s="90">
        <f t="shared" si="271"/>
        <v>0</v>
      </c>
      <c r="BH108" s="90">
        <f t="shared" si="272"/>
        <v>125</v>
      </c>
      <c r="BI108" s="90">
        <f t="shared" si="273"/>
        <v>625</v>
      </c>
      <c r="BJ108" s="89">
        <f t="shared" si="274"/>
        <v>354</v>
      </c>
      <c r="BK108" s="89">
        <v>250</v>
      </c>
      <c r="BL108" s="90">
        <f t="shared" si="275"/>
        <v>0</v>
      </c>
      <c r="BM108" s="90"/>
      <c r="BN108" s="91"/>
      <c r="BO108" s="90">
        <f t="shared" si="276"/>
        <v>0</v>
      </c>
      <c r="BP108" s="90">
        <f t="shared" si="277"/>
        <v>0</v>
      </c>
      <c r="BQ108" s="90">
        <v>0</v>
      </c>
      <c r="BR108" s="90"/>
      <c r="BS108" s="90">
        <f t="shared" si="279"/>
        <v>0</v>
      </c>
      <c r="BT108" s="90">
        <f t="shared" si="280"/>
        <v>0</v>
      </c>
      <c r="BU108" s="89"/>
      <c r="BV108" s="89">
        <v>250</v>
      </c>
      <c r="BW108" s="90">
        <f t="shared" si="281"/>
        <v>0</v>
      </c>
      <c r="BX108" s="90"/>
      <c r="BY108" s="91"/>
      <c r="BZ108" s="90">
        <f t="shared" si="282"/>
        <v>0</v>
      </c>
      <c r="CA108" s="90">
        <f t="shared" si="283"/>
        <v>0</v>
      </c>
      <c r="CB108" s="90">
        <v>0</v>
      </c>
      <c r="CC108" s="90"/>
      <c r="CD108" s="90">
        <f t="shared" si="285"/>
        <v>0</v>
      </c>
      <c r="CE108" s="90">
        <f t="shared" si="286"/>
        <v>0</v>
      </c>
      <c r="CF108" s="89"/>
      <c r="CG108" s="89">
        <v>250</v>
      </c>
      <c r="CH108" s="90">
        <f t="shared" si="287"/>
        <v>0</v>
      </c>
      <c r="CI108" s="90"/>
      <c r="CJ108" s="91"/>
      <c r="CK108" s="90">
        <f t="shared" si="288"/>
        <v>0</v>
      </c>
      <c r="CL108" s="90">
        <f t="shared" si="289"/>
        <v>0</v>
      </c>
      <c r="CM108" s="90">
        <v>0</v>
      </c>
      <c r="CN108" s="90"/>
      <c r="CO108" s="90">
        <f t="shared" si="291"/>
        <v>0</v>
      </c>
      <c r="CP108" s="90">
        <f t="shared" si="292"/>
        <v>0</v>
      </c>
      <c r="CQ108" s="89"/>
      <c r="CR108" s="89">
        <f t="shared" si="293"/>
        <v>750</v>
      </c>
      <c r="CS108" s="90">
        <f t="shared" si="293"/>
        <v>0</v>
      </c>
      <c r="CT108" s="90">
        <f t="shared" si="293"/>
        <v>0</v>
      </c>
      <c r="CU108" s="90">
        <f t="shared" si="293"/>
        <v>0</v>
      </c>
      <c r="CV108" s="90">
        <f t="shared" si="293"/>
        <v>0</v>
      </c>
      <c r="CW108" s="90">
        <f t="shared" si="231"/>
        <v>0</v>
      </c>
      <c r="CX108" s="90">
        <f t="shared" si="294"/>
        <v>0</v>
      </c>
      <c r="CY108" s="90">
        <f t="shared" si="294"/>
        <v>0</v>
      </c>
      <c r="CZ108" s="90">
        <f t="shared" si="295"/>
        <v>0</v>
      </c>
      <c r="DA108" s="90">
        <f t="shared" si="296"/>
        <v>0</v>
      </c>
      <c r="DB108" s="89">
        <f t="shared" si="297"/>
        <v>0</v>
      </c>
      <c r="DC108" s="191">
        <f t="shared" si="298"/>
        <v>1500</v>
      </c>
      <c r="DD108" s="191">
        <f t="shared" si="298"/>
        <v>750</v>
      </c>
      <c r="DE108" s="191">
        <f t="shared" si="298"/>
        <v>0</v>
      </c>
      <c r="DF108" s="191">
        <f t="shared" si="298"/>
        <v>0</v>
      </c>
      <c r="DG108" s="191">
        <f t="shared" si="298"/>
        <v>750</v>
      </c>
      <c r="DH108" s="191">
        <f t="shared" si="298"/>
        <v>150</v>
      </c>
      <c r="DI108" s="191">
        <f t="shared" si="298"/>
        <v>25</v>
      </c>
      <c r="DJ108" s="191">
        <f t="shared" si="298"/>
        <v>0</v>
      </c>
      <c r="DK108" s="191">
        <f t="shared" si="298"/>
        <v>125</v>
      </c>
      <c r="DL108" s="191">
        <f t="shared" si="298"/>
        <v>625</v>
      </c>
      <c r="DM108" s="191">
        <f t="shared" si="298"/>
        <v>354</v>
      </c>
      <c r="DN108" s="89">
        <v>250</v>
      </c>
      <c r="DO108" s="90">
        <f t="shared" si="299"/>
        <v>0</v>
      </c>
      <c r="DP108" s="90"/>
      <c r="DQ108" s="91"/>
      <c r="DR108" s="90">
        <f t="shared" si="300"/>
        <v>0</v>
      </c>
      <c r="DS108" s="90">
        <f t="shared" si="301"/>
        <v>0</v>
      </c>
      <c r="DT108" s="90">
        <v>0</v>
      </c>
      <c r="DU108" s="90"/>
      <c r="DV108" s="90">
        <f t="shared" si="303"/>
        <v>0</v>
      </c>
      <c r="DW108" s="90">
        <f t="shared" si="304"/>
        <v>0</v>
      </c>
      <c r="DX108" s="89"/>
      <c r="DY108" s="89">
        <v>250</v>
      </c>
      <c r="DZ108" s="90">
        <f t="shared" si="305"/>
        <v>0</v>
      </c>
      <c r="EA108" s="90"/>
      <c r="EB108" s="91"/>
      <c r="EC108" s="90">
        <f t="shared" si="306"/>
        <v>0</v>
      </c>
      <c r="ED108" s="90">
        <f t="shared" si="307"/>
        <v>0</v>
      </c>
      <c r="EE108" s="90">
        <v>0</v>
      </c>
      <c r="EF108" s="90"/>
      <c r="EG108" s="90">
        <f t="shared" si="309"/>
        <v>0</v>
      </c>
      <c r="EH108" s="90">
        <f t="shared" si="310"/>
        <v>0</v>
      </c>
      <c r="EI108" s="89"/>
      <c r="EJ108" s="89">
        <v>250</v>
      </c>
      <c r="EK108" s="90">
        <f t="shared" si="311"/>
        <v>0</v>
      </c>
      <c r="EL108" s="90"/>
      <c r="EM108" s="91"/>
      <c r="EN108" s="90">
        <f t="shared" si="312"/>
        <v>0</v>
      </c>
      <c r="EO108" s="90">
        <f t="shared" si="313"/>
        <v>0</v>
      </c>
      <c r="EP108" s="90">
        <v>0</v>
      </c>
      <c r="EQ108" s="90"/>
      <c r="ER108" s="90">
        <f t="shared" si="315"/>
        <v>0</v>
      </c>
      <c r="ES108" s="90">
        <f t="shared" si="316"/>
        <v>0</v>
      </c>
      <c r="ET108" s="89"/>
      <c r="EU108" s="89">
        <f t="shared" si="317"/>
        <v>750</v>
      </c>
      <c r="EV108" s="90">
        <f t="shared" si="317"/>
        <v>0</v>
      </c>
      <c r="EW108" s="90">
        <f t="shared" si="317"/>
        <v>0</v>
      </c>
      <c r="EX108" s="90">
        <f t="shared" si="317"/>
        <v>0</v>
      </c>
      <c r="EY108" s="90">
        <f t="shared" si="317"/>
        <v>0</v>
      </c>
      <c r="EZ108" s="90">
        <f t="shared" si="232"/>
        <v>0</v>
      </c>
      <c r="FA108" s="90">
        <f t="shared" si="318"/>
        <v>0</v>
      </c>
      <c r="FB108" s="90">
        <f t="shared" si="318"/>
        <v>0</v>
      </c>
      <c r="FC108" s="90">
        <f t="shared" si="319"/>
        <v>0</v>
      </c>
      <c r="FD108" s="90">
        <f t="shared" si="320"/>
        <v>0</v>
      </c>
      <c r="FE108" s="89">
        <f t="shared" si="321"/>
        <v>0</v>
      </c>
      <c r="FF108" s="191">
        <f t="shared" si="322"/>
        <v>2250</v>
      </c>
      <c r="FG108" s="191">
        <f t="shared" si="322"/>
        <v>750</v>
      </c>
      <c r="FH108" s="191">
        <f t="shared" si="322"/>
        <v>0</v>
      </c>
      <c r="FI108" s="191">
        <f t="shared" si="322"/>
        <v>0</v>
      </c>
      <c r="FJ108" s="191">
        <f t="shared" si="322"/>
        <v>750</v>
      </c>
      <c r="FK108" s="191">
        <f t="shared" si="322"/>
        <v>150</v>
      </c>
      <c r="FL108" s="191">
        <f t="shared" si="322"/>
        <v>25</v>
      </c>
      <c r="FM108" s="191">
        <f t="shared" si="322"/>
        <v>0</v>
      </c>
      <c r="FN108" s="191">
        <f t="shared" si="322"/>
        <v>125</v>
      </c>
      <c r="FO108" s="191">
        <f t="shared" si="322"/>
        <v>625</v>
      </c>
      <c r="FP108" s="191">
        <f t="shared" si="322"/>
        <v>354</v>
      </c>
      <c r="FQ108" s="89">
        <v>250</v>
      </c>
      <c r="FR108" s="90">
        <f t="shared" si="323"/>
        <v>0</v>
      </c>
      <c r="FS108" s="90"/>
      <c r="FT108" s="91"/>
      <c r="FU108" s="90">
        <f t="shared" si="324"/>
        <v>0</v>
      </c>
      <c r="FV108" s="90">
        <f t="shared" si="325"/>
        <v>0</v>
      </c>
      <c r="FW108" s="90">
        <v>0</v>
      </c>
      <c r="FX108" s="90"/>
      <c r="FY108" s="90">
        <f t="shared" si="327"/>
        <v>0</v>
      </c>
      <c r="FZ108" s="90">
        <f t="shared" si="328"/>
        <v>0</v>
      </c>
      <c r="GA108" s="89"/>
      <c r="GB108" s="89">
        <v>250</v>
      </c>
      <c r="GC108" s="90">
        <f t="shared" si="329"/>
        <v>0</v>
      </c>
      <c r="GD108" s="90"/>
      <c r="GE108" s="91"/>
      <c r="GF108" s="90">
        <f t="shared" si="330"/>
        <v>0</v>
      </c>
      <c r="GG108" s="90">
        <f t="shared" si="331"/>
        <v>0</v>
      </c>
      <c r="GH108" s="90">
        <v>0</v>
      </c>
      <c r="GI108" s="90"/>
      <c r="GJ108" s="90">
        <f t="shared" si="333"/>
        <v>0</v>
      </c>
      <c r="GK108" s="90">
        <f t="shared" si="334"/>
        <v>0</v>
      </c>
      <c r="GL108" s="89"/>
      <c r="GM108" s="89">
        <v>250</v>
      </c>
      <c r="GN108" s="90">
        <f t="shared" si="335"/>
        <v>0</v>
      </c>
      <c r="GO108" s="90"/>
      <c r="GP108" s="91"/>
      <c r="GQ108" s="90">
        <f t="shared" si="336"/>
        <v>0</v>
      </c>
      <c r="GR108" s="90">
        <f t="shared" si="337"/>
        <v>0</v>
      </c>
      <c r="GS108" s="90">
        <v>0</v>
      </c>
      <c r="GT108" s="90"/>
      <c r="GU108" s="90">
        <f t="shared" si="339"/>
        <v>0</v>
      </c>
      <c r="GV108" s="90">
        <f t="shared" si="340"/>
        <v>0</v>
      </c>
      <c r="GW108" s="89"/>
      <c r="GX108" s="89">
        <f t="shared" si="341"/>
        <v>750</v>
      </c>
      <c r="GY108" s="90">
        <f t="shared" si="341"/>
        <v>0</v>
      </c>
      <c r="GZ108" s="90">
        <f t="shared" si="341"/>
        <v>0</v>
      </c>
      <c r="HA108" s="90">
        <f t="shared" si="341"/>
        <v>0</v>
      </c>
      <c r="HB108" s="90">
        <f t="shared" si="341"/>
        <v>0</v>
      </c>
      <c r="HC108" s="90">
        <f t="shared" si="233"/>
        <v>0</v>
      </c>
      <c r="HD108" s="90">
        <f t="shared" si="342"/>
        <v>0</v>
      </c>
      <c r="HE108" s="90">
        <f t="shared" si="342"/>
        <v>0</v>
      </c>
      <c r="HF108" s="90">
        <f t="shared" si="343"/>
        <v>0</v>
      </c>
      <c r="HG108" s="90">
        <f t="shared" si="344"/>
        <v>0</v>
      </c>
      <c r="HH108" s="89">
        <f t="shared" si="345"/>
        <v>0</v>
      </c>
      <c r="HI108" s="90">
        <f t="shared" si="346"/>
        <v>3000</v>
      </c>
      <c r="HJ108" s="90">
        <f t="shared" si="346"/>
        <v>750</v>
      </c>
      <c r="HK108" s="90">
        <f t="shared" si="346"/>
        <v>0</v>
      </c>
      <c r="HL108" s="90">
        <f t="shared" si="346"/>
        <v>0</v>
      </c>
      <c r="HM108" s="90">
        <f t="shared" si="346"/>
        <v>750</v>
      </c>
      <c r="HN108" s="90">
        <f t="shared" si="346"/>
        <v>50</v>
      </c>
      <c r="HO108" s="90">
        <f t="shared" si="346"/>
        <v>25</v>
      </c>
      <c r="HP108" s="90">
        <f t="shared" si="346"/>
        <v>0</v>
      </c>
      <c r="HQ108" s="90">
        <f t="shared" si="346"/>
        <v>25</v>
      </c>
      <c r="HR108" s="90">
        <f t="shared" si="346"/>
        <v>725</v>
      </c>
      <c r="HS108" s="90">
        <f t="shared" si="346"/>
        <v>354</v>
      </c>
      <c r="HT108" s="159">
        <f t="shared" si="234"/>
        <v>750</v>
      </c>
      <c r="HU108" s="131">
        <f t="shared" si="235"/>
        <v>750</v>
      </c>
      <c r="HV108" s="131">
        <f t="shared" si="236"/>
        <v>750</v>
      </c>
      <c r="HW108" s="84"/>
      <c r="HX108" s="84">
        <f t="shared" si="237"/>
        <v>354</v>
      </c>
      <c r="HY108" s="84"/>
      <c r="HZ108" s="84"/>
      <c r="IA108" s="84"/>
      <c r="IB108" s="84"/>
      <c r="IC108" s="84"/>
      <c r="ID108" s="67"/>
      <c r="IE108" s="67"/>
      <c r="IF108" s="67"/>
      <c r="IG108" s="67"/>
      <c r="IH108" s="67"/>
      <c r="II108" s="67"/>
      <c r="IJ108" s="67"/>
      <c r="IK108" s="67"/>
      <c r="IL108" s="67"/>
      <c r="IM108" s="67"/>
      <c r="IN108" s="67"/>
      <c r="IO108" s="67"/>
      <c r="IP108" s="67"/>
      <c r="IQ108" s="67"/>
      <c r="IR108" s="67"/>
      <c r="IS108" s="67"/>
      <c r="IT108" s="67"/>
      <c r="IU108" s="67"/>
      <c r="IV108" s="67"/>
      <c r="IW108" s="67"/>
      <c r="IX108" s="67"/>
      <c r="IY108" s="67"/>
      <c r="IZ108" s="67"/>
      <c r="JA108" s="67"/>
      <c r="JB108" s="67"/>
      <c r="JC108" s="67"/>
      <c r="JD108" s="67"/>
      <c r="JE108" s="67"/>
      <c r="JF108" s="67"/>
      <c r="JG108" s="67"/>
      <c r="JH108" s="67"/>
      <c r="JI108" s="67"/>
      <c r="JJ108" s="67"/>
      <c r="JK108" s="67"/>
      <c r="JL108" s="67"/>
      <c r="JM108" s="67"/>
      <c r="JN108" s="67"/>
      <c r="JO108" s="67"/>
      <c r="JP108" s="67"/>
      <c r="JQ108" s="67"/>
      <c r="JR108" s="67"/>
      <c r="JS108" s="67"/>
      <c r="JT108" s="67"/>
      <c r="JU108" s="67"/>
      <c r="JV108" s="67"/>
      <c r="JW108" s="67"/>
      <c r="JX108" s="67"/>
      <c r="JY108" s="67"/>
      <c r="JZ108" s="67"/>
      <c r="KA108" s="67"/>
      <c r="KB108" s="67"/>
      <c r="KC108" s="67"/>
      <c r="KD108" s="67"/>
      <c r="KE108" s="67"/>
      <c r="KF108" s="67"/>
      <c r="KG108" s="67"/>
      <c r="KH108" s="67"/>
      <c r="KI108" s="67"/>
      <c r="KJ108" s="67"/>
      <c r="KK108" s="67"/>
      <c r="KL108" s="67"/>
      <c r="KM108" s="67"/>
      <c r="KN108" s="67"/>
      <c r="KO108" s="67"/>
      <c r="KP108" s="67"/>
      <c r="KQ108" s="67"/>
      <c r="KR108" s="67"/>
      <c r="KS108" s="67"/>
      <c r="KT108" s="67"/>
      <c r="KU108" s="67"/>
      <c r="KV108" s="67"/>
      <c r="KW108" s="67"/>
      <c r="KX108" s="67"/>
      <c r="KY108" s="67"/>
      <c r="KZ108" s="67"/>
      <c r="LA108" s="67"/>
      <c r="LB108" s="67"/>
      <c r="LC108" s="67"/>
      <c r="LD108" s="67"/>
      <c r="LE108" s="67"/>
      <c r="LF108" s="67"/>
      <c r="LG108" s="67"/>
    </row>
    <row r="109" spans="1:319" s="31" customFormat="1" ht="15.75" hidden="1" customHeight="1" x14ac:dyDescent="0.25">
      <c r="A109" s="33">
        <v>327</v>
      </c>
      <c r="B109" s="37">
        <v>12</v>
      </c>
      <c r="C109" s="36"/>
      <c r="D109" s="36"/>
      <c r="E109" s="36"/>
      <c r="F109" s="28" t="s">
        <v>522</v>
      </c>
      <c r="G109" s="29" t="s">
        <v>375</v>
      </c>
      <c r="H109" s="17" t="s">
        <v>523</v>
      </c>
      <c r="I109" s="87">
        <v>61008005682</v>
      </c>
      <c r="J109" s="35" t="s">
        <v>147</v>
      </c>
      <c r="K109" s="92" t="s">
        <v>45</v>
      </c>
      <c r="L109" s="34" t="s">
        <v>928</v>
      </c>
      <c r="M109" s="34">
        <v>26</v>
      </c>
      <c r="N109" s="34" t="s">
        <v>1242</v>
      </c>
      <c r="O109" s="50"/>
      <c r="P109" s="88" t="s">
        <v>167</v>
      </c>
      <c r="Q109" s="88">
        <v>12</v>
      </c>
      <c r="R109" s="39" t="s">
        <v>265</v>
      </c>
      <c r="S109" s="89">
        <v>250</v>
      </c>
      <c r="T109" s="90">
        <f t="shared" si="256"/>
        <v>250</v>
      </c>
      <c r="U109" s="90"/>
      <c r="V109" s="91"/>
      <c r="W109" s="90">
        <f t="shared" si="257"/>
        <v>250</v>
      </c>
      <c r="X109" s="90">
        <f t="shared" si="258"/>
        <v>50</v>
      </c>
      <c r="Y109" s="90">
        <f t="shared" si="259"/>
        <v>0</v>
      </c>
      <c r="Z109" s="90"/>
      <c r="AA109" s="90">
        <f t="shared" si="260"/>
        <v>50</v>
      </c>
      <c r="AB109" s="90">
        <f t="shared" si="261"/>
        <v>200</v>
      </c>
      <c r="AC109" s="89">
        <v>63</v>
      </c>
      <c r="AD109" s="89">
        <v>250</v>
      </c>
      <c r="AE109" s="90">
        <f t="shared" si="262"/>
        <v>250</v>
      </c>
      <c r="AF109" s="90"/>
      <c r="AG109" s="91"/>
      <c r="AH109" s="90">
        <f t="shared" si="263"/>
        <v>250</v>
      </c>
      <c r="AI109" s="90">
        <v>0</v>
      </c>
      <c r="AJ109" s="90">
        <v>0</v>
      </c>
      <c r="AK109" s="90"/>
      <c r="AL109" s="90">
        <f t="shared" si="264"/>
        <v>0</v>
      </c>
      <c r="AM109" s="90">
        <f t="shared" si="265"/>
        <v>250</v>
      </c>
      <c r="AN109" s="177">
        <v>76</v>
      </c>
      <c r="AO109" s="89">
        <v>250</v>
      </c>
      <c r="AP109" s="90">
        <f t="shared" si="266"/>
        <v>250</v>
      </c>
      <c r="AQ109" s="90"/>
      <c r="AR109" s="91"/>
      <c r="AS109" s="90">
        <f t="shared" si="267"/>
        <v>250</v>
      </c>
      <c r="AT109" s="90">
        <v>0</v>
      </c>
      <c r="AU109" s="90">
        <v>0</v>
      </c>
      <c r="AV109" s="90"/>
      <c r="AW109" s="90">
        <f t="shared" si="268"/>
        <v>0</v>
      </c>
      <c r="AX109" s="90">
        <f t="shared" si="269"/>
        <v>250</v>
      </c>
      <c r="AY109" s="89">
        <v>121</v>
      </c>
      <c r="AZ109" s="89">
        <f t="shared" si="270"/>
        <v>750</v>
      </c>
      <c r="BA109" s="90">
        <f t="shared" si="270"/>
        <v>750</v>
      </c>
      <c r="BB109" s="90">
        <f t="shared" si="270"/>
        <v>0</v>
      </c>
      <c r="BC109" s="90">
        <f t="shared" si="270"/>
        <v>0</v>
      </c>
      <c r="BD109" s="90">
        <f t="shared" si="270"/>
        <v>750</v>
      </c>
      <c r="BE109" s="90">
        <f t="shared" si="230"/>
        <v>150</v>
      </c>
      <c r="BF109" s="90">
        <f t="shared" si="271"/>
        <v>0</v>
      </c>
      <c r="BG109" s="90">
        <f t="shared" si="271"/>
        <v>0</v>
      </c>
      <c r="BH109" s="90">
        <f t="shared" si="272"/>
        <v>150</v>
      </c>
      <c r="BI109" s="90">
        <f t="shared" si="273"/>
        <v>600</v>
      </c>
      <c r="BJ109" s="89">
        <f t="shared" si="274"/>
        <v>260</v>
      </c>
      <c r="BK109" s="89">
        <v>250</v>
      </c>
      <c r="BL109" s="90">
        <f t="shared" si="275"/>
        <v>0</v>
      </c>
      <c r="BM109" s="90"/>
      <c r="BN109" s="91"/>
      <c r="BO109" s="90">
        <f t="shared" si="276"/>
        <v>0</v>
      </c>
      <c r="BP109" s="90">
        <f t="shared" si="277"/>
        <v>0</v>
      </c>
      <c r="BQ109" s="90">
        <f t="shared" si="278"/>
        <v>0</v>
      </c>
      <c r="BR109" s="90"/>
      <c r="BS109" s="90">
        <f t="shared" si="279"/>
        <v>0</v>
      </c>
      <c r="BT109" s="90">
        <f t="shared" si="280"/>
        <v>0</v>
      </c>
      <c r="BU109" s="89"/>
      <c r="BV109" s="89">
        <v>250</v>
      </c>
      <c r="BW109" s="90">
        <f t="shared" si="281"/>
        <v>0</v>
      </c>
      <c r="BX109" s="90"/>
      <c r="BY109" s="91"/>
      <c r="BZ109" s="90">
        <f t="shared" si="282"/>
        <v>0</v>
      </c>
      <c r="CA109" s="90">
        <f t="shared" si="283"/>
        <v>0</v>
      </c>
      <c r="CB109" s="90">
        <f t="shared" ref="CB109:CB136" si="347">BZ109*E109</f>
        <v>0</v>
      </c>
      <c r="CC109" s="90"/>
      <c r="CD109" s="90">
        <f t="shared" si="285"/>
        <v>0</v>
      </c>
      <c r="CE109" s="90">
        <f t="shared" si="286"/>
        <v>0</v>
      </c>
      <c r="CF109" s="89"/>
      <c r="CG109" s="89">
        <v>250</v>
      </c>
      <c r="CH109" s="90">
        <f t="shared" si="287"/>
        <v>0</v>
      </c>
      <c r="CI109" s="90"/>
      <c r="CJ109" s="91"/>
      <c r="CK109" s="90">
        <f t="shared" si="288"/>
        <v>0</v>
      </c>
      <c r="CL109" s="90">
        <f t="shared" si="289"/>
        <v>0</v>
      </c>
      <c r="CM109" s="90">
        <f t="shared" si="290"/>
        <v>0</v>
      </c>
      <c r="CN109" s="90"/>
      <c r="CO109" s="90">
        <f t="shared" si="291"/>
        <v>0</v>
      </c>
      <c r="CP109" s="90">
        <f t="shared" si="292"/>
        <v>0</v>
      </c>
      <c r="CQ109" s="89"/>
      <c r="CR109" s="89">
        <f t="shared" si="293"/>
        <v>750</v>
      </c>
      <c r="CS109" s="90">
        <f t="shared" si="293"/>
        <v>0</v>
      </c>
      <c r="CT109" s="90">
        <f t="shared" si="293"/>
        <v>0</v>
      </c>
      <c r="CU109" s="90">
        <f t="shared" si="293"/>
        <v>0</v>
      </c>
      <c r="CV109" s="90">
        <f t="shared" si="293"/>
        <v>0</v>
      </c>
      <c r="CW109" s="90">
        <f t="shared" si="231"/>
        <v>0</v>
      </c>
      <c r="CX109" s="90">
        <f t="shared" si="294"/>
        <v>0</v>
      </c>
      <c r="CY109" s="90">
        <f t="shared" si="294"/>
        <v>0</v>
      </c>
      <c r="CZ109" s="90">
        <f t="shared" si="295"/>
        <v>0</v>
      </c>
      <c r="DA109" s="90">
        <f t="shared" si="296"/>
        <v>0</v>
      </c>
      <c r="DB109" s="89">
        <f t="shared" si="297"/>
        <v>0</v>
      </c>
      <c r="DC109" s="191">
        <f t="shared" si="298"/>
        <v>1500</v>
      </c>
      <c r="DD109" s="191">
        <f t="shared" si="298"/>
        <v>750</v>
      </c>
      <c r="DE109" s="191">
        <f t="shared" si="298"/>
        <v>0</v>
      </c>
      <c r="DF109" s="191">
        <f t="shared" si="298"/>
        <v>0</v>
      </c>
      <c r="DG109" s="191">
        <f t="shared" si="298"/>
        <v>750</v>
      </c>
      <c r="DH109" s="191">
        <f t="shared" si="298"/>
        <v>150</v>
      </c>
      <c r="DI109" s="191">
        <f t="shared" si="298"/>
        <v>0</v>
      </c>
      <c r="DJ109" s="191">
        <f t="shared" si="298"/>
        <v>0</v>
      </c>
      <c r="DK109" s="191">
        <f t="shared" si="298"/>
        <v>150</v>
      </c>
      <c r="DL109" s="191">
        <f t="shared" si="298"/>
        <v>600</v>
      </c>
      <c r="DM109" s="191">
        <f t="shared" si="298"/>
        <v>260</v>
      </c>
      <c r="DN109" s="89">
        <v>250</v>
      </c>
      <c r="DO109" s="90">
        <f t="shared" si="299"/>
        <v>0</v>
      </c>
      <c r="DP109" s="90"/>
      <c r="DQ109" s="91"/>
      <c r="DR109" s="90">
        <f t="shared" si="300"/>
        <v>0</v>
      </c>
      <c r="DS109" s="90">
        <f t="shared" si="301"/>
        <v>0</v>
      </c>
      <c r="DT109" s="90">
        <f t="shared" ref="DT109:DT136" si="348">DR109*E109</f>
        <v>0</v>
      </c>
      <c r="DU109" s="90"/>
      <c r="DV109" s="90">
        <f t="shared" si="303"/>
        <v>0</v>
      </c>
      <c r="DW109" s="90">
        <f t="shared" si="304"/>
        <v>0</v>
      </c>
      <c r="DX109" s="89"/>
      <c r="DY109" s="89">
        <v>250</v>
      </c>
      <c r="DZ109" s="90">
        <f t="shared" si="305"/>
        <v>0</v>
      </c>
      <c r="EA109" s="90"/>
      <c r="EB109" s="91"/>
      <c r="EC109" s="90">
        <f t="shared" si="306"/>
        <v>0</v>
      </c>
      <c r="ED109" s="90">
        <f t="shared" si="307"/>
        <v>0</v>
      </c>
      <c r="EE109" s="90">
        <f t="shared" si="308"/>
        <v>0</v>
      </c>
      <c r="EF109" s="90"/>
      <c r="EG109" s="90">
        <f t="shared" si="309"/>
        <v>0</v>
      </c>
      <c r="EH109" s="90">
        <f t="shared" si="310"/>
        <v>0</v>
      </c>
      <c r="EI109" s="89"/>
      <c r="EJ109" s="89">
        <v>250</v>
      </c>
      <c r="EK109" s="90">
        <f t="shared" si="311"/>
        <v>0</v>
      </c>
      <c r="EL109" s="90"/>
      <c r="EM109" s="91"/>
      <c r="EN109" s="90">
        <f t="shared" si="312"/>
        <v>0</v>
      </c>
      <c r="EO109" s="90">
        <f t="shared" si="313"/>
        <v>0</v>
      </c>
      <c r="EP109" s="90">
        <f t="shared" si="314"/>
        <v>0</v>
      </c>
      <c r="EQ109" s="90"/>
      <c r="ER109" s="90">
        <f t="shared" si="315"/>
        <v>0</v>
      </c>
      <c r="ES109" s="90">
        <f t="shared" si="316"/>
        <v>0</v>
      </c>
      <c r="ET109" s="89"/>
      <c r="EU109" s="89">
        <f t="shared" si="317"/>
        <v>750</v>
      </c>
      <c r="EV109" s="90">
        <f t="shared" si="317"/>
        <v>0</v>
      </c>
      <c r="EW109" s="90">
        <f t="shared" si="317"/>
        <v>0</v>
      </c>
      <c r="EX109" s="90">
        <f t="shared" si="317"/>
        <v>0</v>
      </c>
      <c r="EY109" s="90">
        <f t="shared" si="317"/>
        <v>0</v>
      </c>
      <c r="EZ109" s="90">
        <f t="shared" si="232"/>
        <v>0</v>
      </c>
      <c r="FA109" s="90">
        <f t="shared" si="318"/>
        <v>0</v>
      </c>
      <c r="FB109" s="90">
        <f t="shared" si="318"/>
        <v>0</v>
      </c>
      <c r="FC109" s="90">
        <f t="shared" si="319"/>
        <v>0</v>
      </c>
      <c r="FD109" s="90">
        <f t="shared" si="320"/>
        <v>0</v>
      </c>
      <c r="FE109" s="89">
        <f t="shared" si="321"/>
        <v>0</v>
      </c>
      <c r="FF109" s="191">
        <f t="shared" si="322"/>
        <v>2250</v>
      </c>
      <c r="FG109" s="191">
        <f t="shared" si="322"/>
        <v>750</v>
      </c>
      <c r="FH109" s="191">
        <f t="shared" si="322"/>
        <v>0</v>
      </c>
      <c r="FI109" s="191">
        <f t="shared" si="322"/>
        <v>0</v>
      </c>
      <c r="FJ109" s="191">
        <f t="shared" si="322"/>
        <v>750</v>
      </c>
      <c r="FK109" s="191">
        <f t="shared" si="322"/>
        <v>150</v>
      </c>
      <c r="FL109" s="191">
        <f t="shared" si="322"/>
        <v>0</v>
      </c>
      <c r="FM109" s="191">
        <f t="shared" si="322"/>
        <v>0</v>
      </c>
      <c r="FN109" s="191">
        <f t="shared" si="322"/>
        <v>150</v>
      </c>
      <c r="FO109" s="191">
        <f t="shared" si="322"/>
        <v>600</v>
      </c>
      <c r="FP109" s="191">
        <f t="shared" si="322"/>
        <v>260</v>
      </c>
      <c r="FQ109" s="89">
        <v>250</v>
      </c>
      <c r="FR109" s="90">
        <f t="shared" si="323"/>
        <v>0</v>
      </c>
      <c r="FS109" s="90"/>
      <c r="FT109" s="91"/>
      <c r="FU109" s="90">
        <f t="shared" si="324"/>
        <v>0</v>
      </c>
      <c r="FV109" s="90">
        <f t="shared" si="325"/>
        <v>0</v>
      </c>
      <c r="FW109" s="90">
        <f t="shared" si="326"/>
        <v>0</v>
      </c>
      <c r="FX109" s="90"/>
      <c r="FY109" s="90">
        <f t="shared" si="327"/>
        <v>0</v>
      </c>
      <c r="FZ109" s="90">
        <f t="shared" si="328"/>
        <v>0</v>
      </c>
      <c r="GA109" s="89"/>
      <c r="GB109" s="89">
        <v>250</v>
      </c>
      <c r="GC109" s="90">
        <f t="shared" si="329"/>
        <v>0</v>
      </c>
      <c r="GD109" s="90"/>
      <c r="GE109" s="91"/>
      <c r="GF109" s="90">
        <f t="shared" si="330"/>
        <v>0</v>
      </c>
      <c r="GG109" s="90">
        <f t="shared" si="331"/>
        <v>0</v>
      </c>
      <c r="GH109" s="90">
        <f t="shared" si="332"/>
        <v>0</v>
      </c>
      <c r="GI109" s="90"/>
      <c r="GJ109" s="90">
        <f t="shared" si="333"/>
        <v>0</v>
      </c>
      <c r="GK109" s="90">
        <f t="shared" si="334"/>
        <v>0</v>
      </c>
      <c r="GL109" s="89"/>
      <c r="GM109" s="89">
        <v>250</v>
      </c>
      <c r="GN109" s="90">
        <f t="shared" si="335"/>
        <v>0</v>
      </c>
      <c r="GO109" s="90"/>
      <c r="GP109" s="91"/>
      <c r="GQ109" s="90">
        <f t="shared" si="336"/>
        <v>0</v>
      </c>
      <c r="GR109" s="90">
        <f t="shared" si="337"/>
        <v>0</v>
      </c>
      <c r="GS109" s="90">
        <f t="shared" ref="GS109:GS136" si="349">GQ109*E109</f>
        <v>0</v>
      </c>
      <c r="GT109" s="90"/>
      <c r="GU109" s="90">
        <f t="shared" si="339"/>
        <v>0</v>
      </c>
      <c r="GV109" s="90">
        <f t="shared" si="340"/>
        <v>0</v>
      </c>
      <c r="GW109" s="89"/>
      <c r="GX109" s="89">
        <f t="shared" si="341"/>
        <v>750</v>
      </c>
      <c r="GY109" s="90">
        <f t="shared" si="341"/>
        <v>0</v>
      </c>
      <c r="GZ109" s="90">
        <f t="shared" si="341"/>
        <v>0</v>
      </c>
      <c r="HA109" s="90">
        <f t="shared" si="341"/>
        <v>0</v>
      </c>
      <c r="HB109" s="90">
        <f t="shared" si="341"/>
        <v>0</v>
      </c>
      <c r="HC109" s="90">
        <f t="shared" si="233"/>
        <v>0</v>
      </c>
      <c r="HD109" s="90">
        <f t="shared" si="342"/>
        <v>0</v>
      </c>
      <c r="HE109" s="90">
        <f t="shared" si="342"/>
        <v>0</v>
      </c>
      <c r="HF109" s="90">
        <f t="shared" si="343"/>
        <v>0</v>
      </c>
      <c r="HG109" s="90">
        <f t="shared" si="344"/>
        <v>0</v>
      </c>
      <c r="HH109" s="89">
        <f t="shared" si="345"/>
        <v>0</v>
      </c>
      <c r="HI109" s="90">
        <f t="shared" si="346"/>
        <v>3000</v>
      </c>
      <c r="HJ109" s="90">
        <f t="shared" si="346"/>
        <v>750</v>
      </c>
      <c r="HK109" s="90">
        <f t="shared" si="346"/>
        <v>0</v>
      </c>
      <c r="HL109" s="90">
        <f t="shared" si="346"/>
        <v>0</v>
      </c>
      <c r="HM109" s="90">
        <f t="shared" si="346"/>
        <v>750</v>
      </c>
      <c r="HN109" s="90">
        <f t="shared" si="346"/>
        <v>50</v>
      </c>
      <c r="HO109" s="90">
        <f t="shared" si="346"/>
        <v>0</v>
      </c>
      <c r="HP109" s="90">
        <f t="shared" si="346"/>
        <v>0</v>
      </c>
      <c r="HQ109" s="90">
        <f t="shared" si="346"/>
        <v>50</v>
      </c>
      <c r="HR109" s="90">
        <f t="shared" si="346"/>
        <v>700</v>
      </c>
      <c r="HS109" s="90">
        <f t="shared" si="346"/>
        <v>260</v>
      </c>
      <c r="HT109" s="159">
        <f t="shared" si="234"/>
        <v>750</v>
      </c>
      <c r="HU109" s="131">
        <f t="shared" si="235"/>
        <v>750</v>
      </c>
      <c r="HV109" s="131">
        <f t="shared" si="236"/>
        <v>750</v>
      </c>
      <c r="HW109" s="84"/>
      <c r="HX109" s="84">
        <f t="shared" si="237"/>
        <v>260</v>
      </c>
      <c r="HY109" s="84"/>
      <c r="HZ109" s="84"/>
      <c r="IA109" s="84"/>
      <c r="IB109" s="84"/>
      <c r="IC109" s="84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  <c r="JD109" s="67"/>
      <c r="JE109" s="67"/>
      <c r="JF109" s="67"/>
      <c r="JG109" s="67"/>
      <c r="JH109" s="67"/>
      <c r="JI109" s="67"/>
      <c r="JJ109" s="67"/>
      <c r="JK109" s="67"/>
      <c r="JL109" s="67"/>
      <c r="JM109" s="67"/>
      <c r="JN109" s="67"/>
      <c r="JO109" s="67"/>
      <c r="JP109" s="67"/>
      <c r="JQ109" s="67"/>
      <c r="JR109" s="67"/>
      <c r="JS109" s="67"/>
      <c r="JT109" s="67"/>
      <c r="JU109" s="67"/>
      <c r="JV109" s="67"/>
      <c r="JW109" s="67"/>
      <c r="JX109" s="67"/>
      <c r="JY109" s="67"/>
      <c r="JZ109" s="67"/>
      <c r="KA109" s="67"/>
      <c r="KB109" s="67"/>
      <c r="KC109" s="67"/>
      <c r="KD109" s="67"/>
      <c r="KE109" s="67"/>
      <c r="KF109" s="67"/>
      <c r="KG109" s="67"/>
      <c r="KH109" s="67"/>
      <c r="KI109" s="67"/>
      <c r="KJ109" s="67"/>
      <c r="KK109" s="67"/>
      <c r="KL109" s="67"/>
      <c r="KM109" s="67"/>
      <c r="KN109" s="67"/>
      <c r="KO109" s="67"/>
      <c r="KP109" s="67"/>
      <c r="KQ109" s="67"/>
      <c r="KR109" s="67"/>
      <c r="KS109" s="67"/>
      <c r="KT109" s="67"/>
      <c r="KU109" s="67"/>
      <c r="KV109" s="67"/>
      <c r="KW109" s="67"/>
      <c r="KX109" s="67"/>
      <c r="KY109" s="67"/>
      <c r="KZ109" s="67"/>
      <c r="LA109" s="67"/>
      <c r="LB109" s="67"/>
      <c r="LC109" s="67"/>
      <c r="LD109" s="67"/>
      <c r="LE109" s="67"/>
      <c r="LF109" s="67"/>
      <c r="LG109" s="67"/>
    </row>
    <row r="110" spans="1:319" s="2" customFormat="1" ht="15.75" hidden="1" customHeight="1" x14ac:dyDescent="0.25">
      <c r="A110" s="33">
        <v>328</v>
      </c>
      <c r="B110" s="37">
        <v>13</v>
      </c>
      <c r="C110" s="128"/>
      <c r="D110" s="128"/>
      <c r="E110" s="130"/>
      <c r="F110" s="19" t="s">
        <v>524</v>
      </c>
      <c r="G110" s="146" t="s">
        <v>375</v>
      </c>
      <c r="H110" s="17" t="s">
        <v>525</v>
      </c>
      <c r="I110" s="87">
        <v>61008007742</v>
      </c>
      <c r="J110" s="35" t="s">
        <v>59</v>
      </c>
      <c r="K110" s="92" t="s">
        <v>148</v>
      </c>
      <c r="L110" s="34" t="s">
        <v>927</v>
      </c>
      <c r="M110" s="34">
        <v>22</v>
      </c>
      <c r="N110" s="34" t="s">
        <v>1242</v>
      </c>
      <c r="O110" s="50"/>
      <c r="P110" s="88" t="s">
        <v>167</v>
      </c>
      <c r="Q110" s="88">
        <v>13</v>
      </c>
      <c r="R110" s="39" t="s">
        <v>1139</v>
      </c>
      <c r="S110" s="89">
        <v>250</v>
      </c>
      <c r="T110" s="90">
        <f t="shared" si="256"/>
        <v>250</v>
      </c>
      <c r="U110" s="90"/>
      <c r="V110" s="91"/>
      <c r="W110" s="90">
        <f t="shared" si="257"/>
        <v>250</v>
      </c>
      <c r="X110" s="90">
        <f t="shared" si="258"/>
        <v>50</v>
      </c>
      <c r="Y110" s="90">
        <f t="shared" si="259"/>
        <v>0</v>
      </c>
      <c r="Z110" s="90"/>
      <c r="AA110" s="90">
        <f t="shared" si="260"/>
        <v>50</v>
      </c>
      <c r="AB110" s="90">
        <f t="shared" si="261"/>
        <v>200</v>
      </c>
      <c r="AC110" s="89">
        <v>80</v>
      </c>
      <c r="AD110" s="89">
        <v>250</v>
      </c>
      <c r="AE110" s="90">
        <f t="shared" si="262"/>
        <v>250</v>
      </c>
      <c r="AF110" s="90"/>
      <c r="AG110" s="91"/>
      <c r="AH110" s="90">
        <f t="shared" si="263"/>
        <v>250</v>
      </c>
      <c r="AI110" s="90">
        <v>0</v>
      </c>
      <c r="AJ110" s="90">
        <v>0</v>
      </c>
      <c r="AK110" s="90"/>
      <c r="AL110" s="90">
        <f t="shared" si="264"/>
        <v>0</v>
      </c>
      <c r="AM110" s="90">
        <f t="shared" si="265"/>
        <v>250</v>
      </c>
      <c r="AN110" s="177">
        <v>66</v>
      </c>
      <c r="AO110" s="89">
        <v>250</v>
      </c>
      <c r="AP110" s="90">
        <f t="shared" si="266"/>
        <v>250</v>
      </c>
      <c r="AQ110" s="90"/>
      <c r="AR110" s="91"/>
      <c r="AS110" s="90">
        <f t="shared" si="267"/>
        <v>250</v>
      </c>
      <c r="AT110" s="90">
        <v>0</v>
      </c>
      <c r="AU110" s="90">
        <v>0</v>
      </c>
      <c r="AV110" s="90"/>
      <c r="AW110" s="90">
        <f t="shared" si="268"/>
        <v>0</v>
      </c>
      <c r="AX110" s="90">
        <f t="shared" si="269"/>
        <v>250</v>
      </c>
      <c r="AY110" s="89">
        <v>77</v>
      </c>
      <c r="AZ110" s="89">
        <f t="shared" si="270"/>
        <v>750</v>
      </c>
      <c r="BA110" s="90">
        <f t="shared" si="270"/>
        <v>750</v>
      </c>
      <c r="BB110" s="90">
        <f t="shared" si="270"/>
        <v>0</v>
      </c>
      <c r="BC110" s="90">
        <f t="shared" si="270"/>
        <v>0</v>
      </c>
      <c r="BD110" s="90">
        <f t="shared" si="270"/>
        <v>750</v>
      </c>
      <c r="BE110" s="90">
        <f t="shared" si="230"/>
        <v>150</v>
      </c>
      <c r="BF110" s="90">
        <f t="shared" si="271"/>
        <v>0</v>
      </c>
      <c r="BG110" s="90">
        <f t="shared" si="271"/>
        <v>0</v>
      </c>
      <c r="BH110" s="90">
        <f t="shared" si="272"/>
        <v>150</v>
      </c>
      <c r="BI110" s="90">
        <f t="shared" si="273"/>
        <v>600</v>
      </c>
      <c r="BJ110" s="89">
        <f t="shared" si="274"/>
        <v>223</v>
      </c>
      <c r="BK110" s="89">
        <v>250</v>
      </c>
      <c r="BL110" s="90">
        <f t="shared" si="275"/>
        <v>0</v>
      </c>
      <c r="BM110" s="90"/>
      <c r="BN110" s="91"/>
      <c r="BO110" s="90">
        <f t="shared" si="276"/>
        <v>0</v>
      </c>
      <c r="BP110" s="90">
        <f t="shared" si="277"/>
        <v>0</v>
      </c>
      <c r="BQ110" s="90">
        <f t="shared" si="278"/>
        <v>0</v>
      </c>
      <c r="BR110" s="90"/>
      <c r="BS110" s="90">
        <f t="shared" si="279"/>
        <v>0</v>
      </c>
      <c r="BT110" s="90">
        <f t="shared" si="280"/>
        <v>0</v>
      </c>
      <c r="BU110" s="89"/>
      <c r="BV110" s="89">
        <v>250</v>
      </c>
      <c r="BW110" s="90">
        <f t="shared" si="281"/>
        <v>0</v>
      </c>
      <c r="BX110" s="90"/>
      <c r="BY110" s="91"/>
      <c r="BZ110" s="90">
        <f t="shared" si="282"/>
        <v>0</v>
      </c>
      <c r="CA110" s="90">
        <f t="shared" si="283"/>
        <v>0</v>
      </c>
      <c r="CB110" s="90">
        <f t="shared" si="347"/>
        <v>0</v>
      </c>
      <c r="CC110" s="90"/>
      <c r="CD110" s="90">
        <f t="shared" si="285"/>
        <v>0</v>
      </c>
      <c r="CE110" s="90">
        <f t="shared" si="286"/>
        <v>0</v>
      </c>
      <c r="CF110" s="89"/>
      <c r="CG110" s="89">
        <v>250</v>
      </c>
      <c r="CH110" s="90">
        <f t="shared" si="287"/>
        <v>0</v>
      </c>
      <c r="CI110" s="90"/>
      <c r="CJ110" s="91"/>
      <c r="CK110" s="90">
        <f t="shared" si="288"/>
        <v>0</v>
      </c>
      <c r="CL110" s="90">
        <f t="shared" si="289"/>
        <v>0</v>
      </c>
      <c r="CM110" s="90">
        <f t="shared" si="290"/>
        <v>0</v>
      </c>
      <c r="CN110" s="90"/>
      <c r="CO110" s="90">
        <f t="shared" si="291"/>
        <v>0</v>
      </c>
      <c r="CP110" s="90">
        <f t="shared" si="292"/>
        <v>0</v>
      </c>
      <c r="CQ110" s="89"/>
      <c r="CR110" s="89">
        <f t="shared" si="293"/>
        <v>750</v>
      </c>
      <c r="CS110" s="90">
        <f t="shared" si="293"/>
        <v>0</v>
      </c>
      <c r="CT110" s="90">
        <f t="shared" si="293"/>
        <v>0</v>
      </c>
      <c r="CU110" s="90">
        <f t="shared" si="293"/>
        <v>0</v>
      </c>
      <c r="CV110" s="90">
        <f t="shared" si="293"/>
        <v>0</v>
      </c>
      <c r="CW110" s="90">
        <f t="shared" si="231"/>
        <v>0</v>
      </c>
      <c r="CX110" s="90">
        <f t="shared" si="294"/>
        <v>0</v>
      </c>
      <c r="CY110" s="90">
        <f t="shared" si="294"/>
        <v>0</v>
      </c>
      <c r="CZ110" s="90">
        <f t="shared" si="295"/>
        <v>0</v>
      </c>
      <c r="DA110" s="90">
        <f t="shared" si="296"/>
        <v>0</v>
      </c>
      <c r="DB110" s="89">
        <f t="shared" si="297"/>
        <v>0</v>
      </c>
      <c r="DC110" s="191">
        <f t="shared" si="298"/>
        <v>1500</v>
      </c>
      <c r="DD110" s="191">
        <f t="shared" si="298"/>
        <v>750</v>
      </c>
      <c r="DE110" s="191">
        <f t="shared" si="298"/>
        <v>0</v>
      </c>
      <c r="DF110" s="191">
        <f t="shared" si="298"/>
        <v>0</v>
      </c>
      <c r="DG110" s="191">
        <f t="shared" si="298"/>
        <v>750</v>
      </c>
      <c r="DH110" s="191">
        <f t="shared" si="298"/>
        <v>150</v>
      </c>
      <c r="DI110" s="191">
        <f t="shared" si="298"/>
        <v>0</v>
      </c>
      <c r="DJ110" s="191">
        <f t="shared" si="298"/>
        <v>0</v>
      </c>
      <c r="DK110" s="191">
        <f t="shared" si="298"/>
        <v>150</v>
      </c>
      <c r="DL110" s="191">
        <f t="shared" si="298"/>
        <v>600</v>
      </c>
      <c r="DM110" s="191">
        <f t="shared" si="298"/>
        <v>223</v>
      </c>
      <c r="DN110" s="89">
        <v>250</v>
      </c>
      <c r="DO110" s="90">
        <f t="shared" si="299"/>
        <v>0</v>
      </c>
      <c r="DP110" s="90"/>
      <c r="DQ110" s="91"/>
      <c r="DR110" s="90">
        <f t="shared" si="300"/>
        <v>0</v>
      </c>
      <c r="DS110" s="90">
        <f t="shared" si="301"/>
        <v>0</v>
      </c>
      <c r="DT110" s="90">
        <f t="shared" si="348"/>
        <v>0</v>
      </c>
      <c r="DU110" s="90"/>
      <c r="DV110" s="90">
        <f t="shared" si="303"/>
        <v>0</v>
      </c>
      <c r="DW110" s="90">
        <f t="shared" si="304"/>
        <v>0</v>
      </c>
      <c r="DX110" s="89"/>
      <c r="DY110" s="89">
        <v>250</v>
      </c>
      <c r="DZ110" s="90">
        <f t="shared" si="305"/>
        <v>0</v>
      </c>
      <c r="EA110" s="90"/>
      <c r="EB110" s="91"/>
      <c r="EC110" s="90">
        <f t="shared" si="306"/>
        <v>0</v>
      </c>
      <c r="ED110" s="90">
        <f t="shared" si="307"/>
        <v>0</v>
      </c>
      <c r="EE110" s="90">
        <f t="shared" si="308"/>
        <v>0</v>
      </c>
      <c r="EF110" s="90"/>
      <c r="EG110" s="90">
        <f t="shared" si="309"/>
        <v>0</v>
      </c>
      <c r="EH110" s="90">
        <f t="shared" si="310"/>
        <v>0</v>
      </c>
      <c r="EI110" s="89"/>
      <c r="EJ110" s="89">
        <v>250</v>
      </c>
      <c r="EK110" s="90">
        <f t="shared" si="311"/>
        <v>0</v>
      </c>
      <c r="EL110" s="90"/>
      <c r="EM110" s="91"/>
      <c r="EN110" s="90">
        <f t="shared" si="312"/>
        <v>0</v>
      </c>
      <c r="EO110" s="90">
        <f t="shared" si="313"/>
        <v>0</v>
      </c>
      <c r="EP110" s="90">
        <f t="shared" si="314"/>
        <v>0</v>
      </c>
      <c r="EQ110" s="90"/>
      <c r="ER110" s="90">
        <f t="shared" si="315"/>
        <v>0</v>
      </c>
      <c r="ES110" s="90">
        <f t="shared" si="316"/>
        <v>0</v>
      </c>
      <c r="ET110" s="89"/>
      <c r="EU110" s="89">
        <f t="shared" si="317"/>
        <v>750</v>
      </c>
      <c r="EV110" s="90">
        <f t="shared" si="317"/>
        <v>0</v>
      </c>
      <c r="EW110" s="90">
        <f t="shared" si="317"/>
        <v>0</v>
      </c>
      <c r="EX110" s="90">
        <f t="shared" si="317"/>
        <v>0</v>
      </c>
      <c r="EY110" s="90">
        <f t="shared" si="317"/>
        <v>0</v>
      </c>
      <c r="EZ110" s="90">
        <f t="shared" si="232"/>
        <v>0</v>
      </c>
      <c r="FA110" s="90">
        <f t="shared" si="318"/>
        <v>0</v>
      </c>
      <c r="FB110" s="90">
        <f t="shared" si="318"/>
        <v>0</v>
      </c>
      <c r="FC110" s="90">
        <f t="shared" si="319"/>
        <v>0</v>
      </c>
      <c r="FD110" s="90">
        <f t="shared" si="320"/>
        <v>0</v>
      </c>
      <c r="FE110" s="89">
        <f t="shared" si="321"/>
        <v>0</v>
      </c>
      <c r="FF110" s="191">
        <f t="shared" si="322"/>
        <v>2250</v>
      </c>
      <c r="FG110" s="191">
        <f t="shared" si="322"/>
        <v>750</v>
      </c>
      <c r="FH110" s="191">
        <f t="shared" si="322"/>
        <v>0</v>
      </c>
      <c r="FI110" s="191">
        <f t="shared" si="322"/>
        <v>0</v>
      </c>
      <c r="FJ110" s="191">
        <f t="shared" si="322"/>
        <v>750</v>
      </c>
      <c r="FK110" s="191">
        <f t="shared" si="322"/>
        <v>150</v>
      </c>
      <c r="FL110" s="191">
        <f t="shared" si="322"/>
        <v>0</v>
      </c>
      <c r="FM110" s="191">
        <f t="shared" si="322"/>
        <v>0</v>
      </c>
      <c r="FN110" s="191">
        <f t="shared" si="322"/>
        <v>150</v>
      </c>
      <c r="FO110" s="191">
        <f t="shared" si="322"/>
        <v>600</v>
      </c>
      <c r="FP110" s="191">
        <f t="shared" si="322"/>
        <v>223</v>
      </c>
      <c r="FQ110" s="89">
        <v>250</v>
      </c>
      <c r="FR110" s="90">
        <f t="shared" si="323"/>
        <v>0</v>
      </c>
      <c r="FS110" s="90"/>
      <c r="FT110" s="91"/>
      <c r="FU110" s="90">
        <f t="shared" si="324"/>
        <v>0</v>
      </c>
      <c r="FV110" s="90">
        <f t="shared" si="325"/>
        <v>0</v>
      </c>
      <c r="FW110" s="90">
        <f t="shared" si="326"/>
        <v>0</v>
      </c>
      <c r="FX110" s="90"/>
      <c r="FY110" s="90">
        <f t="shared" si="327"/>
        <v>0</v>
      </c>
      <c r="FZ110" s="90">
        <f t="shared" si="328"/>
        <v>0</v>
      </c>
      <c r="GA110" s="89"/>
      <c r="GB110" s="89">
        <v>250</v>
      </c>
      <c r="GC110" s="90">
        <f t="shared" si="329"/>
        <v>0</v>
      </c>
      <c r="GD110" s="90"/>
      <c r="GE110" s="91"/>
      <c r="GF110" s="90">
        <f t="shared" si="330"/>
        <v>0</v>
      </c>
      <c r="GG110" s="90">
        <f t="shared" si="331"/>
        <v>0</v>
      </c>
      <c r="GH110" s="90">
        <f t="shared" si="332"/>
        <v>0</v>
      </c>
      <c r="GI110" s="90"/>
      <c r="GJ110" s="90">
        <f t="shared" si="333"/>
        <v>0</v>
      </c>
      <c r="GK110" s="90">
        <f t="shared" si="334"/>
        <v>0</v>
      </c>
      <c r="GL110" s="89"/>
      <c r="GM110" s="89">
        <v>250</v>
      </c>
      <c r="GN110" s="90">
        <f t="shared" si="335"/>
        <v>0</v>
      </c>
      <c r="GO110" s="90"/>
      <c r="GP110" s="91"/>
      <c r="GQ110" s="90">
        <f t="shared" si="336"/>
        <v>0</v>
      </c>
      <c r="GR110" s="90">
        <f t="shared" si="337"/>
        <v>0</v>
      </c>
      <c r="GS110" s="90">
        <f t="shared" si="349"/>
        <v>0</v>
      </c>
      <c r="GT110" s="90"/>
      <c r="GU110" s="90">
        <f t="shared" si="339"/>
        <v>0</v>
      </c>
      <c r="GV110" s="90">
        <f t="shared" si="340"/>
        <v>0</v>
      </c>
      <c r="GW110" s="89"/>
      <c r="GX110" s="89">
        <f t="shared" si="341"/>
        <v>750</v>
      </c>
      <c r="GY110" s="90">
        <f t="shared" si="341"/>
        <v>0</v>
      </c>
      <c r="GZ110" s="90">
        <f t="shared" si="341"/>
        <v>0</v>
      </c>
      <c r="HA110" s="90">
        <f t="shared" si="341"/>
        <v>0</v>
      </c>
      <c r="HB110" s="90">
        <f t="shared" si="341"/>
        <v>0</v>
      </c>
      <c r="HC110" s="90">
        <f t="shared" si="233"/>
        <v>0</v>
      </c>
      <c r="HD110" s="90">
        <f t="shared" si="342"/>
        <v>0</v>
      </c>
      <c r="HE110" s="90">
        <f t="shared" si="342"/>
        <v>0</v>
      </c>
      <c r="HF110" s="90">
        <f t="shared" si="343"/>
        <v>0</v>
      </c>
      <c r="HG110" s="90">
        <f t="shared" si="344"/>
        <v>0</v>
      </c>
      <c r="HH110" s="89">
        <f t="shared" si="345"/>
        <v>0</v>
      </c>
      <c r="HI110" s="90">
        <f t="shared" si="346"/>
        <v>3000</v>
      </c>
      <c r="HJ110" s="90">
        <f t="shared" si="346"/>
        <v>750</v>
      </c>
      <c r="HK110" s="90">
        <f t="shared" si="346"/>
        <v>0</v>
      </c>
      <c r="HL110" s="90">
        <f t="shared" si="346"/>
        <v>0</v>
      </c>
      <c r="HM110" s="90">
        <f t="shared" si="346"/>
        <v>750</v>
      </c>
      <c r="HN110" s="90">
        <f t="shared" si="346"/>
        <v>50</v>
      </c>
      <c r="HO110" s="90">
        <f t="shared" si="346"/>
        <v>0</v>
      </c>
      <c r="HP110" s="90">
        <f t="shared" si="346"/>
        <v>0</v>
      </c>
      <c r="HQ110" s="90">
        <f t="shared" si="346"/>
        <v>50</v>
      </c>
      <c r="HR110" s="90">
        <f t="shared" si="346"/>
        <v>700</v>
      </c>
      <c r="HS110" s="90">
        <f t="shared" si="346"/>
        <v>223</v>
      </c>
      <c r="HT110" s="159">
        <f t="shared" si="234"/>
        <v>750</v>
      </c>
      <c r="HU110" s="131">
        <f t="shared" si="235"/>
        <v>750</v>
      </c>
      <c r="HV110" s="131">
        <f t="shared" si="236"/>
        <v>750</v>
      </c>
      <c r="HW110" s="84"/>
      <c r="HX110" s="84">
        <f t="shared" si="237"/>
        <v>223</v>
      </c>
      <c r="HY110" s="84"/>
      <c r="HZ110" s="84"/>
      <c r="IA110" s="84"/>
      <c r="IB110" s="84">
        <f>2013-18</f>
        <v>1995</v>
      </c>
      <c r="IC110" s="84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  <c r="JD110" s="67"/>
      <c r="JE110" s="67"/>
      <c r="JF110" s="67"/>
      <c r="JG110" s="67"/>
      <c r="JH110" s="67"/>
      <c r="JI110" s="67"/>
      <c r="JJ110" s="67"/>
      <c r="JK110" s="67"/>
      <c r="JL110" s="67"/>
      <c r="JM110" s="67"/>
      <c r="JN110" s="67"/>
      <c r="JO110" s="67"/>
      <c r="JP110" s="67"/>
      <c r="JQ110" s="67"/>
      <c r="JR110" s="67"/>
      <c r="JS110" s="67"/>
      <c r="JT110" s="67"/>
      <c r="JU110" s="67"/>
      <c r="JV110" s="67"/>
      <c r="JW110" s="67"/>
      <c r="JX110" s="67"/>
      <c r="JY110" s="67"/>
      <c r="JZ110" s="67"/>
      <c r="KA110" s="67"/>
      <c r="KB110" s="67"/>
      <c r="KC110" s="67"/>
      <c r="KD110" s="67"/>
      <c r="KE110" s="67"/>
      <c r="KF110" s="67"/>
      <c r="KG110" s="67"/>
      <c r="KH110" s="67"/>
      <c r="KI110" s="67"/>
      <c r="KJ110" s="67"/>
      <c r="KK110" s="67"/>
      <c r="KL110" s="67"/>
      <c r="KM110" s="67"/>
      <c r="KN110" s="67"/>
      <c r="KO110" s="67"/>
      <c r="KP110" s="67"/>
      <c r="KQ110" s="67"/>
      <c r="KR110" s="67"/>
      <c r="KS110" s="67"/>
      <c r="KT110" s="67"/>
      <c r="KU110" s="67"/>
      <c r="KV110" s="67"/>
      <c r="KW110" s="67"/>
      <c r="KX110" s="67"/>
      <c r="KY110" s="67"/>
      <c r="KZ110" s="67"/>
      <c r="LA110" s="67"/>
      <c r="LB110" s="67"/>
      <c r="LC110" s="67"/>
      <c r="LD110" s="67"/>
      <c r="LE110" s="67"/>
      <c r="LF110" s="67"/>
      <c r="LG110" s="67"/>
    </row>
    <row r="111" spans="1:319" s="2" customFormat="1" ht="15.75" hidden="1" customHeight="1" x14ac:dyDescent="0.25">
      <c r="A111" s="33">
        <v>329</v>
      </c>
      <c r="B111" s="37">
        <v>14</v>
      </c>
      <c r="C111" s="74">
        <v>2</v>
      </c>
      <c r="D111" s="74"/>
      <c r="E111" s="75">
        <v>0.1</v>
      </c>
      <c r="F111" s="19" t="s">
        <v>526</v>
      </c>
      <c r="G111" s="146" t="s">
        <v>375</v>
      </c>
      <c r="H111" s="17" t="s">
        <v>527</v>
      </c>
      <c r="I111" s="87">
        <v>61002007856</v>
      </c>
      <c r="J111" s="35" t="s">
        <v>149</v>
      </c>
      <c r="K111" s="92" t="s">
        <v>104</v>
      </c>
      <c r="L111" s="34" t="s">
        <v>921</v>
      </c>
      <c r="M111" s="34">
        <v>39</v>
      </c>
      <c r="N111" s="34" t="s">
        <v>1242</v>
      </c>
      <c r="O111" s="50"/>
      <c r="P111" s="88" t="s">
        <v>167</v>
      </c>
      <c r="Q111" s="88">
        <v>14</v>
      </c>
      <c r="R111" s="39" t="s">
        <v>263</v>
      </c>
      <c r="S111" s="89">
        <v>250</v>
      </c>
      <c r="T111" s="90">
        <f t="shared" si="256"/>
        <v>250</v>
      </c>
      <c r="U111" s="90"/>
      <c r="V111" s="91"/>
      <c r="W111" s="90">
        <f t="shared" si="257"/>
        <v>250</v>
      </c>
      <c r="X111" s="90">
        <f t="shared" si="258"/>
        <v>50</v>
      </c>
      <c r="Y111" s="90">
        <f t="shared" si="259"/>
        <v>25</v>
      </c>
      <c r="Z111" s="90"/>
      <c r="AA111" s="90">
        <f t="shared" si="260"/>
        <v>25</v>
      </c>
      <c r="AB111" s="90">
        <f t="shared" si="261"/>
        <v>225</v>
      </c>
      <c r="AC111" s="89">
        <v>127</v>
      </c>
      <c r="AD111" s="89">
        <v>250</v>
      </c>
      <c r="AE111" s="90">
        <f t="shared" si="262"/>
        <v>250</v>
      </c>
      <c r="AF111" s="90"/>
      <c r="AG111" s="91"/>
      <c r="AH111" s="90">
        <f t="shared" si="263"/>
        <v>250</v>
      </c>
      <c r="AI111" s="90">
        <v>0</v>
      </c>
      <c r="AJ111" s="90">
        <v>0</v>
      </c>
      <c r="AK111" s="90"/>
      <c r="AL111" s="90">
        <f t="shared" si="264"/>
        <v>0</v>
      </c>
      <c r="AM111" s="90">
        <f t="shared" si="265"/>
        <v>250</v>
      </c>
      <c r="AN111" s="177">
        <v>123</v>
      </c>
      <c r="AO111" s="89">
        <v>250</v>
      </c>
      <c r="AP111" s="90">
        <f t="shared" si="266"/>
        <v>250</v>
      </c>
      <c r="AQ111" s="90"/>
      <c r="AR111" s="91"/>
      <c r="AS111" s="90">
        <f t="shared" si="267"/>
        <v>250</v>
      </c>
      <c r="AT111" s="90">
        <v>0</v>
      </c>
      <c r="AU111" s="90">
        <v>0</v>
      </c>
      <c r="AV111" s="90"/>
      <c r="AW111" s="90">
        <f t="shared" si="268"/>
        <v>0</v>
      </c>
      <c r="AX111" s="90">
        <f t="shared" si="269"/>
        <v>250</v>
      </c>
      <c r="AY111" s="89">
        <v>125</v>
      </c>
      <c r="AZ111" s="89">
        <f t="shared" si="270"/>
        <v>750</v>
      </c>
      <c r="BA111" s="90">
        <f t="shared" si="270"/>
        <v>750</v>
      </c>
      <c r="BB111" s="90">
        <f t="shared" si="270"/>
        <v>0</v>
      </c>
      <c r="BC111" s="90">
        <f t="shared" si="270"/>
        <v>0</v>
      </c>
      <c r="BD111" s="90">
        <f t="shared" si="270"/>
        <v>750</v>
      </c>
      <c r="BE111" s="90">
        <f t="shared" si="230"/>
        <v>150</v>
      </c>
      <c r="BF111" s="90">
        <f t="shared" si="271"/>
        <v>25</v>
      </c>
      <c r="BG111" s="90">
        <f t="shared" si="271"/>
        <v>0</v>
      </c>
      <c r="BH111" s="90">
        <f t="shared" si="272"/>
        <v>125</v>
      </c>
      <c r="BI111" s="90">
        <f t="shared" si="273"/>
        <v>625</v>
      </c>
      <c r="BJ111" s="89">
        <f t="shared" si="274"/>
        <v>375</v>
      </c>
      <c r="BK111" s="89">
        <v>250</v>
      </c>
      <c r="BL111" s="90">
        <f t="shared" si="275"/>
        <v>0</v>
      </c>
      <c r="BM111" s="90"/>
      <c r="BN111" s="91"/>
      <c r="BO111" s="90">
        <f t="shared" si="276"/>
        <v>0</v>
      </c>
      <c r="BP111" s="90">
        <f t="shared" si="277"/>
        <v>0</v>
      </c>
      <c r="BQ111" s="90">
        <f t="shared" si="278"/>
        <v>0</v>
      </c>
      <c r="BR111" s="90"/>
      <c r="BS111" s="90">
        <f t="shared" si="279"/>
        <v>0</v>
      </c>
      <c r="BT111" s="90">
        <f t="shared" si="280"/>
        <v>0</v>
      </c>
      <c r="BU111" s="89"/>
      <c r="BV111" s="89">
        <v>250</v>
      </c>
      <c r="BW111" s="90">
        <f t="shared" si="281"/>
        <v>0</v>
      </c>
      <c r="BX111" s="90"/>
      <c r="BY111" s="91"/>
      <c r="BZ111" s="90">
        <f t="shared" si="282"/>
        <v>0</v>
      </c>
      <c r="CA111" s="90">
        <f t="shared" si="283"/>
        <v>0</v>
      </c>
      <c r="CB111" s="90">
        <f t="shared" si="347"/>
        <v>0</v>
      </c>
      <c r="CC111" s="90"/>
      <c r="CD111" s="90">
        <f t="shared" si="285"/>
        <v>0</v>
      </c>
      <c r="CE111" s="90">
        <f t="shared" si="286"/>
        <v>0</v>
      </c>
      <c r="CF111" s="89"/>
      <c r="CG111" s="89">
        <v>250</v>
      </c>
      <c r="CH111" s="90">
        <f t="shared" si="287"/>
        <v>0</v>
      </c>
      <c r="CI111" s="90"/>
      <c r="CJ111" s="91"/>
      <c r="CK111" s="90">
        <f t="shared" si="288"/>
        <v>0</v>
      </c>
      <c r="CL111" s="90">
        <f t="shared" si="289"/>
        <v>0</v>
      </c>
      <c r="CM111" s="90">
        <f t="shared" si="290"/>
        <v>0</v>
      </c>
      <c r="CN111" s="90"/>
      <c r="CO111" s="90">
        <f t="shared" si="291"/>
        <v>0</v>
      </c>
      <c r="CP111" s="90">
        <f t="shared" si="292"/>
        <v>0</v>
      </c>
      <c r="CQ111" s="89"/>
      <c r="CR111" s="89">
        <f t="shared" si="293"/>
        <v>750</v>
      </c>
      <c r="CS111" s="90">
        <f t="shared" si="293"/>
        <v>0</v>
      </c>
      <c r="CT111" s="90">
        <f t="shared" si="293"/>
        <v>0</v>
      </c>
      <c r="CU111" s="90">
        <f t="shared" si="293"/>
        <v>0</v>
      </c>
      <c r="CV111" s="90">
        <f t="shared" si="293"/>
        <v>0</v>
      </c>
      <c r="CW111" s="90">
        <f t="shared" si="231"/>
        <v>0</v>
      </c>
      <c r="CX111" s="90">
        <f t="shared" si="294"/>
        <v>0</v>
      </c>
      <c r="CY111" s="90">
        <f t="shared" si="294"/>
        <v>0</v>
      </c>
      <c r="CZ111" s="90">
        <f t="shared" si="295"/>
        <v>0</v>
      </c>
      <c r="DA111" s="90">
        <f t="shared" si="296"/>
        <v>0</v>
      </c>
      <c r="DB111" s="89">
        <f t="shared" si="297"/>
        <v>0</v>
      </c>
      <c r="DC111" s="191">
        <f t="shared" si="298"/>
        <v>1500</v>
      </c>
      <c r="DD111" s="191">
        <f t="shared" si="298"/>
        <v>750</v>
      </c>
      <c r="DE111" s="191">
        <f t="shared" si="298"/>
        <v>0</v>
      </c>
      <c r="DF111" s="191">
        <f t="shared" si="298"/>
        <v>0</v>
      </c>
      <c r="DG111" s="191">
        <f t="shared" si="298"/>
        <v>750</v>
      </c>
      <c r="DH111" s="191">
        <f t="shared" si="298"/>
        <v>150</v>
      </c>
      <c r="DI111" s="191">
        <f t="shared" si="298"/>
        <v>25</v>
      </c>
      <c r="DJ111" s="191">
        <f t="shared" si="298"/>
        <v>0</v>
      </c>
      <c r="DK111" s="191">
        <f t="shared" si="298"/>
        <v>125</v>
      </c>
      <c r="DL111" s="191">
        <f t="shared" si="298"/>
        <v>625</v>
      </c>
      <c r="DM111" s="191">
        <f t="shared" si="298"/>
        <v>375</v>
      </c>
      <c r="DN111" s="89">
        <v>250</v>
      </c>
      <c r="DO111" s="90">
        <f t="shared" si="299"/>
        <v>0</v>
      </c>
      <c r="DP111" s="90"/>
      <c r="DQ111" s="91"/>
      <c r="DR111" s="90">
        <f t="shared" si="300"/>
        <v>0</v>
      </c>
      <c r="DS111" s="90">
        <f t="shared" si="301"/>
        <v>0</v>
      </c>
      <c r="DT111" s="90">
        <f t="shared" si="348"/>
        <v>0</v>
      </c>
      <c r="DU111" s="90"/>
      <c r="DV111" s="90">
        <f t="shared" si="303"/>
        <v>0</v>
      </c>
      <c r="DW111" s="90">
        <f t="shared" si="304"/>
        <v>0</v>
      </c>
      <c r="DX111" s="89"/>
      <c r="DY111" s="89">
        <v>250</v>
      </c>
      <c r="DZ111" s="90">
        <f t="shared" si="305"/>
        <v>0</v>
      </c>
      <c r="EA111" s="90"/>
      <c r="EB111" s="91"/>
      <c r="EC111" s="90">
        <f t="shared" si="306"/>
        <v>0</v>
      </c>
      <c r="ED111" s="90">
        <f t="shared" si="307"/>
        <v>0</v>
      </c>
      <c r="EE111" s="90">
        <f t="shared" si="308"/>
        <v>0</v>
      </c>
      <c r="EF111" s="90"/>
      <c r="EG111" s="90">
        <f t="shared" si="309"/>
        <v>0</v>
      </c>
      <c r="EH111" s="90">
        <f t="shared" si="310"/>
        <v>0</v>
      </c>
      <c r="EI111" s="89"/>
      <c r="EJ111" s="89">
        <v>250</v>
      </c>
      <c r="EK111" s="90">
        <f t="shared" si="311"/>
        <v>0</v>
      </c>
      <c r="EL111" s="90"/>
      <c r="EM111" s="91"/>
      <c r="EN111" s="90">
        <f t="shared" si="312"/>
        <v>0</v>
      </c>
      <c r="EO111" s="90">
        <f t="shared" si="313"/>
        <v>0</v>
      </c>
      <c r="EP111" s="90">
        <f t="shared" si="314"/>
        <v>0</v>
      </c>
      <c r="EQ111" s="90"/>
      <c r="ER111" s="90">
        <f t="shared" si="315"/>
        <v>0</v>
      </c>
      <c r="ES111" s="90">
        <f t="shared" si="316"/>
        <v>0</v>
      </c>
      <c r="ET111" s="89"/>
      <c r="EU111" s="89">
        <f t="shared" si="317"/>
        <v>750</v>
      </c>
      <c r="EV111" s="90">
        <f t="shared" si="317"/>
        <v>0</v>
      </c>
      <c r="EW111" s="90">
        <f t="shared" si="317"/>
        <v>0</v>
      </c>
      <c r="EX111" s="90">
        <f t="shared" si="317"/>
        <v>0</v>
      </c>
      <c r="EY111" s="90">
        <f t="shared" si="317"/>
        <v>0</v>
      </c>
      <c r="EZ111" s="90">
        <f t="shared" si="232"/>
        <v>0</v>
      </c>
      <c r="FA111" s="90">
        <f t="shared" si="318"/>
        <v>0</v>
      </c>
      <c r="FB111" s="90">
        <f t="shared" si="318"/>
        <v>0</v>
      </c>
      <c r="FC111" s="90">
        <f t="shared" si="319"/>
        <v>0</v>
      </c>
      <c r="FD111" s="90">
        <f t="shared" si="320"/>
        <v>0</v>
      </c>
      <c r="FE111" s="89">
        <f t="shared" si="321"/>
        <v>0</v>
      </c>
      <c r="FF111" s="191">
        <f t="shared" si="322"/>
        <v>2250</v>
      </c>
      <c r="FG111" s="191">
        <f t="shared" si="322"/>
        <v>750</v>
      </c>
      <c r="FH111" s="191">
        <f t="shared" si="322"/>
        <v>0</v>
      </c>
      <c r="FI111" s="191">
        <f t="shared" si="322"/>
        <v>0</v>
      </c>
      <c r="FJ111" s="191">
        <f t="shared" si="322"/>
        <v>750</v>
      </c>
      <c r="FK111" s="191">
        <f t="shared" si="322"/>
        <v>150</v>
      </c>
      <c r="FL111" s="191">
        <f t="shared" si="322"/>
        <v>25</v>
      </c>
      <c r="FM111" s="191">
        <f t="shared" si="322"/>
        <v>0</v>
      </c>
      <c r="FN111" s="191">
        <f t="shared" si="322"/>
        <v>125</v>
      </c>
      <c r="FO111" s="191">
        <f t="shared" si="322"/>
        <v>625</v>
      </c>
      <c r="FP111" s="191">
        <f t="shared" si="322"/>
        <v>375</v>
      </c>
      <c r="FQ111" s="89">
        <v>250</v>
      </c>
      <c r="FR111" s="90">
        <f t="shared" si="323"/>
        <v>0</v>
      </c>
      <c r="FS111" s="90"/>
      <c r="FT111" s="91"/>
      <c r="FU111" s="90">
        <f t="shared" si="324"/>
        <v>0</v>
      </c>
      <c r="FV111" s="90">
        <f t="shared" si="325"/>
        <v>0</v>
      </c>
      <c r="FW111" s="90">
        <f t="shared" si="326"/>
        <v>0</v>
      </c>
      <c r="FX111" s="90"/>
      <c r="FY111" s="90">
        <f t="shared" si="327"/>
        <v>0</v>
      </c>
      <c r="FZ111" s="90">
        <f t="shared" si="328"/>
        <v>0</v>
      </c>
      <c r="GA111" s="89"/>
      <c r="GB111" s="89">
        <v>250</v>
      </c>
      <c r="GC111" s="90">
        <f t="shared" si="329"/>
        <v>0</v>
      </c>
      <c r="GD111" s="90"/>
      <c r="GE111" s="91"/>
      <c r="GF111" s="90">
        <f t="shared" si="330"/>
        <v>0</v>
      </c>
      <c r="GG111" s="90">
        <f t="shared" si="331"/>
        <v>0</v>
      </c>
      <c r="GH111" s="90">
        <f t="shared" si="332"/>
        <v>0</v>
      </c>
      <c r="GI111" s="90"/>
      <c r="GJ111" s="90">
        <f t="shared" si="333"/>
        <v>0</v>
      </c>
      <c r="GK111" s="90">
        <f t="shared" si="334"/>
        <v>0</v>
      </c>
      <c r="GL111" s="89"/>
      <c r="GM111" s="89">
        <v>250</v>
      </c>
      <c r="GN111" s="90">
        <f t="shared" si="335"/>
        <v>0</v>
      </c>
      <c r="GO111" s="90"/>
      <c r="GP111" s="91"/>
      <c r="GQ111" s="90">
        <f t="shared" si="336"/>
        <v>0</v>
      </c>
      <c r="GR111" s="90">
        <f t="shared" si="337"/>
        <v>0</v>
      </c>
      <c r="GS111" s="90">
        <f t="shared" si="349"/>
        <v>0</v>
      </c>
      <c r="GT111" s="90"/>
      <c r="GU111" s="90">
        <f t="shared" si="339"/>
        <v>0</v>
      </c>
      <c r="GV111" s="90">
        <f t="shared" si="340"/>
        <v>0</v>
      </c>
      <c r="GW111" s="89"/>
      <c r="GX111" s="89">
        <f t="shared" si="341"/>
        <v>750</v>
      </c>
      <c r="GY111" s="90">
        <f t="shared" si="341"/>
        <v>0</v>
      </c>
      <c r="GZ111" s="90">
        <f t="shared" si="341"/>
        <v>0</v>
      </c>
      <c r="HA111" s="90">
        <f t="shared" si="341"/>
        <v>0</v>
      </c>
      <c r="HB111" s="90">
        <f t="shared" si="341"/>
        <v>0</v>
      </c>
      <c r="HC111" s="90">
        <f t="shared" si="233"/>
        <v>0</v>
      </c>
      <c r="HD111" s="90">
        <f t="shared" si="342"/>
        <v>0</v>
      </c>
      <c r="HE111" s="90">
        <f t="shared" si="342"/>
        <v>0</v>
      </c>
      <c r="HF111" s="90">
        <f t="shared" si="343"/>
        <v>0</v>
      </c>
      <c r="HG111" s="90">
        <f t="shared" si="344"/>
        <v>0</v>
      </c>
      <c r="HH111" s="89">
        <f t="shared" si="345"/>
        <v>0</v>
      </c>
      <c r="HI111" s="90">
        <f t="shared" si="346"/>
        <v>3000</v>
      </c>
      <c r="HJ111" s="90">
        <f t="shared" si="346"/>
        <v>750</v>
      </c>
      <c r="HK111" s="90">
        <f t="shared" si="346"/>
        <v>0</v>
      </c>
      <c r="HL111" s="90">
        <f t="shared" si="346"/>
        <v>0</v>
      </c>
      <c r="HM111" s="90">
        <f t="shared" si="346"/>
        <v>750</v>
      </c>
      <c r="HN111" s="90">
        <f t="shared" si="346"/>
        <v>50</v>
      </c>
      <c r="HO111" s="90">
        <f t="shared" si="346"/>
        <v>25</v>
      </c>
      <c r="HP111" s="90">
        <f t="shared" si="346"/>
        <v>0</v>
      </c>
      <c r="HQ111" s="90">
        <f t="shared" si="346"/>
        <v>25</v>
      </c>
      <c r="HR111" s="90">
        <f t="shared" si="346"/>
        <v>725</v>
      </c>
      <c r="HS111" s="90">
        <f t="shared" si="346"/>
        <v>375</v>
      </c>
      <c r="HT111" s="159">
        <f t="shared" si="234"/>
        <v>750</v>
      </c>
      <c r="HU111" s="131">
        <f t="shared" si="235"/>
        <v>750</v>
      </c>
      <c r="HV111" s="131">
        <f t="shared" si="236"/>
        <v>750</v>
      </c>
      <c r="HW111" s="84"/>
      <c r="HX111" s="84">
        <f t="shared" si="237"/>
        <v>375</v>
      </c>
      <c r="HY111" s="84"/>
      <c r="HZ111" s="84"/>
      <c r="IA111" s="84"/>
      <c r="IB111" s="84"/>
      <c r="IC111" s="84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  <c r="LG111" s="67"/>
    </row>
    <row r="112" spans="1:319" s="4" customFormat="1" ht="15.75" hidden="1" customHeight="1" x14ac:dyDescent="0.25">
      <c r="A112" s="33">
        <v>330</v>
      </c>
      <c r="B112" s="37">
        <v>15</v>
      </c>
      <c r="C112" s="36"/>
      <c r="D112" s="36"/>
      <c r="E112" s="36"/>
      <c r="F112" s="19" t="s">
        <v>528</v>
      </c>
      <c r="G112" s="146" t="s">
        <v>375</v>
      </c>
      <c r="H112" s="17" t="s">
        <v>529</v>
      </c>
      <c r="I112" s="87">
        <v>61008005933</v>
      </c>
      <c r="J112" s="35" t="s">
        <v>150</v>
      </c>
      <c r="K112" s="92" t="s">
        <v>151</v>
      </c>
      <c r="L112" s="34" t="s">
        <v>939</v>
      </c>
      <c r="M112" s="34">
        <v>44</v>
      </c>
      <c r="N112" s="34" t="s">
        <v>1242</v>
      </c>
      <c r="O112" s="50"/>
      <c r="P112" s="88" t="s">
        <v>167</v>
      </c>
      <c r="Q112" s="88">
        <v>15</v>
      </c>
      <c r="R112" s="39" t="s">
        <v>262</v>
      </c>
      <c r="S112" s="89">
        <v>250</v>
      </c>
      <c r="T112" s="90">
        <f t="shared" si="256"/>
        <v>250</v>
      </c>
      <c r="U112" s="90"/>
      <c r="V112" s="91"/>
      <c r="W112" s="90">
        <f t="shared" si="257"/>
        <v>250</v>
      </c>
      <c r="X112" s="90">
        <f t="shared" si="258"/>
        <v>50</v>
      </c>
      <c r="Y112" s="90">
        <f t="shared" si="259"/>
        <v>0</v>
      </c>
      <c r="Z112" s="90"/>
      <c r="AA112" s="90">
        <f t="shared" si="260"/>
        <v>50</v>
      </c>
      <c r="AB112" s="90">
        <f t="shared" si="261"/>
        <v>200</v>
      </c>
      <c r="AC112" s="89">
        <v>58</v>
      </c>
      <c r="AD112" s="89">
        <v>250</v>
      </c>
      <c r="AE112" s="90">
        <f t="shared" si="262"/>
        <v>250</v>
      </c>
      <c r="AF112" s="90"/>
      <c r="AG112" s="91"/>
      <c r="AH112" s="90">
        <f t="shared" si="263"/>
        <v>250</v>
      </c>
      <c r="AI112" s="90">
        <v>0</v>
      </c>
      <c r="AJ112" s="90">
        <v>0</v>
      </c>
      <c r="AK112" s="90"/>
      <c r="AL112" s="90">
        <f t="shared" si="264"/>
        <v>0</v>
      </c>
      <c r="AM112" s="90">
        <f t="shared" si="265"/>
        <v>250</v>
      </c>
      <c r="AN112" s="177">
        <v>73</v>
      </c>
      <c r="AO112" s="89">
        <v>250</v>
      </c>
      <c r="AP112" s="90">
        <f t="shared" si="266"/>
        <v>250</v>
      </c>
      <c r="AQ112" s="90"/>
      <c r="AR112" s="91"/>
      <c r="AS112" s="90">
        <f t="shared" si="267"/>
        <v>250</v>
      </c>
      <c r="AT112" s="90">
        <v>0</v>
      </c>
      <c r="AU112" s="90">
        <v>0</v>
      </c>
      <c r="AV112" s="90"/>
      <c r="AW112" s="90">
        <f t="shared" si="268"/>
        <v>0</v>
      </c>
      <c r="AX112" s="90">
        <f t="shared" si="269"/>
        <v>250</v>
      </c>
      <c r="AY112" s="89">
        <v>89</v>
      </c>
      <c r="AZ112" s="89">
        <f t="shared" si="270"/>
        <v>750</v>
      </c>
      <c r="BA112" s="90">
        <f t="shared" si="270"/>
        <v>750</v>
      </c>
      <c r="BB112" s="90">
        <f t="shared" si="270"/>
        <v>0</v>
      </c>
      <c r="BC112" s="90">
        <f t="shared" si="270"/>
        <v>0</v>
      </c>
      <c r="BD112" s="90">
        <f t="shared" si="270"/>
        <v>750</v>
      </c>
      <c r="BE112" s="90">
        <f t="shared" si="230"/>
        <v>150</v>
      </c>
      <c r="BF112" s="90">
        <f t="shared" si="271"/>
        <v>0</v>
      </c>
      <c r="BG112" s="90">
        <f t="shared" si="271"/>
        <v>0</v>
      </c>
      <c r="BH112" s="90">
        <f t="shared" si="272"/>
        <v>150</v>
      </c>
      <c r="BI112" s="90">
        <f t="shared" si="273"/>
        <v>600</v>
      </c>
      <c r="BJ112" s="89">
        <f t="shared" si="274"/>
        <v>220</v>
      </c>
      <c r="BK112" s="89">
        <v>250</v>
      </c>
      <c r="BL112" s="90">
        <f t="shared" si="275"/>
        <v>0</v>
      </c>
      <c r="BM112" s="90"/>
      <c r="BN112" s="91"/>
      <c r="BO112" s="90">
        <f t="shared" si="276"/>
        <v>0</v>
      </c>
      <c r="BP112" s="90">
        <f t="shared" si="277"/>
        <v>0</v>
      </c>
      <c r="BQ112" s="90">
        <f t="shared" si="278"/>
        <v>0</v>
      </c>
      <c r="BR112" s="90"/>
      <c r="BS112" s="90">
        <f t="shared" si="279"/>
        <v>0</v>
      </c>
      <c r="BT112" s="90">
        <f t="shared" si="280"/>
        <v>0</v>
      </c>
      <c r="BU112" s="89"/>
      <c r="BV112" s="89">
        <v>250</v>
      </c>
      <c r="BW112" s="90">
        <f t="shared" si="281"/>
        <v>0</v>
      </c>
      <c r="BX112" s="90"/>
      <c r="BY112" s="91"/>
      <c r="BZ112" s="90">
        <f t="shared" si="282"/>
        <v>0</v>
      </c>
      <c r="CA112" s="90">
        <f t="shared" si="283"/>
        <v>0</v>
      </c>
      <c r="CB112" s="90">
        <f t="shared" si="347"/>
        <v>0</v>
      </c>
      <c r="CC112" s="90"/>
      <c r="CD112" s="90">
        <f t="shared" si="285"/>
        <v>0</v>
      </c>
      <c r="CE112" s="90">
        <f t="shared" si="286"/>
        <v>0</v>
      </c>
      <c r="CF112" s="89"/>
      <c r="CG112" s="89">
        <v>250</v>
      </c>
      <c r="CH112" s="90">
        <f t="shared" si="287"/>
        <v>0</v>
      </c>
      <c r="CI112" s="90"/>
      <c r="CJ112" s="91"/>
      <c r="CK112" s="90">
        <f t="shared" si="288"/>
        <v>0</v>
      </c>
      <c r="CL112" s="90">
        <f t="shared" si="289"/>
        <v>0</v>
      </c>
      <c r="CM112" s="90">
        <f t="shared" si="290"/>
        <v>0</v>
      </c>
      <c r="CN112" s="90"/>
      <c r="CO112" s="90">
        <f t="shared" si="291"/>
        <v>0</v>
      </c>
      <c r="CP112" s="90">
        <f t="shared" si="292"/>
        <v>0</v>
      </c>
      <c r="CQ112" s="89"/>
      <c r="CR112" s="89">
        <f t="shared" si="293"/>
        <v>750</v>
      </c>
      <c r="CS112" s="90">
        <f t="shared" si="293"/>
        <v>0</v>
      </c>
      <c r="CT112" s="90">
        <f t="shared" si="293"/>
        <v>0</v>
      </c>
      <c r="CU112" s="90">
        <f t="shared" si="293"/>
        <v>0</v>
      </c>
      <c r="CV112" s="90">
        <f t="shared" si="293"/>
        <v>0</v>
      </c>
      <c r="CW112" s="90">
        <f t="shared" si="231"/>
        <v>0</v>
      </c>
      <c r="CX112" s="90">
        <f t="shared" si="294"/>
        <v>0</v>
      </c>
      <c r="CY112" s="90">
        <f t="shared" si="294"/>
        <v>0</v>
      </c>
      <c r="CZ112" s="90">
        <f t="shared" si="295"/>
        <v>0</v>
      </c>
      <c r="DA112" s="90">
        <f t="shared" si="296"/>
        <v>0</v>
      </c>
      <c r="DB112" s="89">
        <f t="shared" si="297"/>
        <v>0</v>
      </c>
      <c r="DC112" s="191">
        <f t="shared" si="298"/>
        <v>1500</v>
      </c>
      <c r="DD112" s="191">
        <f t="shared" si="298"/>
        <v>750</v>
      </c>
      <c r="DE112" s="191">
        <f t="shared" si="298"/>
        <v>0</v>
      </c>
      <c r="DF112" s="191">
        <f t="shared" si="298"/>
        <v>0</v>
      </c>
      <c r="DG112" s="191">
        <f t="shared" si="298"/>
        <v>750</v>
      </c>
      <c r="DH112" s="191">
        <f t="shared" si="298"/>
        <v>150</v>
      </c>
      <c r="DI112" s="191">
        <f t="shared" si="298"/>
        <v>0</v>
      </c>
      <c r="DJ112" s="191">
        <f t="shared" si="298"/>
        <v>0</v>
      </c>
      <c r="DK112" s="191">
        <f t="shared" si="298"/>
        <v>150</v>
      </c>
      <c r="DL112" s="191">
        <f t="shared" si="298"/>
        <v>600</v>
      </c>
      <c r="DM112" s="191">
        <f t="shared" si="298"/>
        <v>220</v>
      </c>
      <c r="DN112" s="89">
        <v>250</v>
      </c>
      <c r="DO112" s="90">
        <f t="shared" si="299"/>
        <v>0</v>
      </c>
      <c r="DP112" s="90"/>
      <c r="DQ112" s="91"/>
      <c r="DR112" s="90">
        <f t="shared" si="300"/>
        <v>0</v>
      </c>
      <c r="DS112" s="90">
        <f t="shared" si="301"/>
        <v>0</v>
      </c>
      <c r="DT112" s="90">
        <f t="shared" si="348"/>
        <v>0</v>
      </c>
      <c r="DU112" s="90"/>
      <c r="DV112" s="90">
        <f t="shared" si="303"/>
        <v>0</v>
      </c>
      <c r="DW112" s="90">
        <f t="shared" si="304"/>
        <v>0</v>
      </c>
      <c r="DX112" s="89"/>
      <c r="DY112" s="89">
        <v>250</v>
      </c>
      <c r="DZ112" s="90">
        <f t="shared" si="305"/>
        <v>0</v>
      </c>
      <c r="EA112" s="90"/>
      <c r="EB112" s="91"/>
      <c r="EC112" s="90">
        <f t="shared" si="306"/>
        <v>0</v>
      </c>
      <c r="ED112" s="90">
        <f t="shared" si="307"/>
        <v>0</v>
      </c>
      <c r="EE112" s="90">
        <f t="shared" si="308"/>
        <v>0</v>
      </c>
      <c r="EF112" s="90"/>
      <c r="EG112" s="90">
        <f t="shared" si="309"/>
        <v>0</v>
      </c>
      <c r="EH112" s="90">
        <f t="shared" si="310"/>
        <v>0</v>
      </c>
      <c r="EI112" s="89"/>
      <c r="EJ112" s="89">
        <v>250</v>
      </c>
      <c r="EK112" s="90">
        <f t="shared" si="311"/>
        <v>0</v>
      </c>
      <c r="EL112" s="90"/>
      <c r="EM112" s="91"/>
      <c r="EN112" s="90">
        <f t="shared" si="312"/>
        <v>0</v>
      </c>
      <c r="EO112" s="90">
        <f t="shared" si="313"/>
        <v>0</v>
      </c>
      <c r="EP112" s="90">
        <f t="shared" si="314"/>
        <v>0</v>
      </c>
      <c r="EQ112" s="90"/>
      <c r="ER112" s="90">
        <f t="shared" si="315"/>
        <v>0</v>
      </c>
      <c r="ES112" s="90">
        <f t="shared" si="316"/>
        <v>0</v>
      </c>
      <c r="ET112" s="89"/>
      <c r="EU112" s="89">
        <f t="shared" si="317"/>
        <v>750</v>
      </c>
      <c r="EV112" s="90">
        <f t="shared" si="317"/>
        <v>0</v>
      </c>
      <c r="EW112" s="90">
        <f t="shared" si="317"/>
        <v>0</v>
      </c>
      <c r="EX112" s="90">
        <f t="shared" si="317"/>
        <v>0</v>
      </c>
      <c r="EY112" s="90">
        <f t="shared" si="317"/>
        <v>0</v>
      </c>
      <c r="EZ112" s="90">
        <f t="shared" si="232"/>
        <v>0</v>
      </c>
      <c r="FA112" s="90">
        <f t="shared" si="318"/>
        <v>0</v>
      </c>
      <c r="FB112" s="90">
        <f t="shared" si="318"/>
        <v>0</v>
      </c>
      <c r="FC112" s="90">
        <f t="shared" si="319"/>
        <v>0</v>
      </c>
      <c r="FD112" s="90">
        <f t="shared" si="320"/>
        <v>0</v>
      </c>
      <c r="FE112" s="89">
        <f t="shared" si="321"/>
        <v>0</v>
      </c>
      <c r="FF112" s="191">
        <f t="shared" si="322"/>
        <v>2250</v>
      </c>
      <c r="FG112" s="191">
        <f t="shared" si="322"/>
        <v>750</v>
      </c>
      <c r="FH112" s="191">
        <f t="shared" si="322"/>
        <v>0</v>
      </c>
      <c r="FI112" s="191">
        <f t="shared" si="322"/>
        <v>0</v>
      </c>
      <c r="FJ112" s="191">
        <f t="shared" si="322"/>
        <v>750</v>
      </c>
      <c r="FK112" s="191">
        <f t="shared" si="322"/>
        <v>150</v>
      </c>
      <c r="FL112" s="191">
        <f t="shared" si="322"/>
        <v>0</v>
      </c>
      <c r="FM112" s="191">
        <f t="shared" si="322"/>
        <v>0</v>
      </c>
      <c r="FN112" s="191">
        <f t="shared" si="322"/>
        <v>150</v>
      </c>
      <c r="FO112" s="191">
        <f t="shared" si="322"/>
        <v>600</v>
      </c>
      <c r="FP112" s="191">
        <f t="shared" si="322"/>
        <v>220</v>
      </c>
      <c r="FQ112" s="89">
        <v>250</v>
      </c>
      <c r="FR112" s="90">
        <f t="shared" si="323"/>
        <v>0</v>
      </c>
      <c r="FS112" s="90"/>
      <c r="FT112" s="91"/>
      <c r="FU112" s="90">
        <f t="shared" si="324"/>
        <v>0</v>
      </c>
      <c r="FV112" s="90">
        <f t="shared" si="325"/>
        <v>0</v>
      </c>
      <c r="FW112" s="90">
        <f t="shared" si="326"/>
        <v>0</v>
      </c>
      <c r="FX112" s="90"/>
      <c r="FY112" s="90">
        <f t="shared" si="327"/>
        <v>0</v>
      </c>
      <c r="FZ112" s="90">
        <f t="shared" si="328"/>
        <v>0</v>
      </c>
      <c r="GA112" s="89"/>
      <c r="GB112" s="89">
        <v>250</v>
      </c>
      <c r="GC112" s="90">
        <f t="shared" si="329"/>
        <v>0</v>
      </c>
      <c r="GD112" s="90"/>
      <c r="GE112" s="91"/>
      <c r="GF112" s="90">
        <f t="shared" si="330"/>
        <v>0</v>
      </c>
      <c r="GG112" s="90">
        <f t="shared" si="331"/>
        <v>0</v>
      </c>
      <c r="GH112" s="90">
        <f t="shared" si="332"/>
        <v>0</v>
      </c>
      <c r="GI112" s="90"/>
      <c r="GJ112" s="90">
        <f t="shared" si="333"/>
        <v>0</v>
      </c>
      <c r="GK112" s="90">
        <f t="shared" si="334"/>
        <v>0</v>
      </c>
      <c r="GL112" s="89"/>
      <c r="GM112" s="89">
        <v>250</v>
      </c>
      <c r="GN112" s="90">
        <f t="shared" si="335"/>
        <v>0</v>
      </c>
      <c r="GO112" s="90"/>
      <c r="GP112" s="91"/>
      <c r="GQ112" s="90">
        <f t="shared" si="336"/>
        <v>0</v>
      </c>
      <c r="GR112" s="90">
        <f t="shared" si="337"/>
        <v>0</v>
      </c>
      <c r="GS112" s="90">
        <f t="shared" si="349"/>
        <v>0</v>
      </c>
      <c r="GT112" s="90"/>
      <c r="GU112" s="90">
        <f t="shared" si="339"/>
        <v>0</v>
      </c>
      <c r="GV112" s="90">
        <f t="shared" si="340"/>
        <v>0</v>
      </c>
      <c r="GW112" s="89"/>
      <c r="GX112" s="89">
        <f t="shared" si="341"/>
        <v>750</v>
      </c>
      <c r="GY112" s="90">
        <f t="shared" si="341"/>
        <v>0</v>
      </c>
      <c r="GZ112" s="90">
        <f t="shared" si="341"/>
        <v>0</v>
      </c>
      <c r="HA112" s="90">
        <f t="shared" si="341"/>
        <v>0</v>
      </c>
      <c r="HB112" s="90">
        <f t="shared" si="341"/>
        <v>0</v>
      </c>
      <c r="HC112" s="90">
        <f t="shared" si="233"/>
        <v>0</v>
      </c>
      <c r="HD112" s="90">
        <f t="shared" si="342"/>
        <v>0</v>
      </c>
      <c r="HE112" s="90">
        <f t="shared" si="342"/>
        <v>0</v>
      </c>
      <c r="HF112" s="90">
        <f t="shared" si="343"/>
        <v>0</v>
      </c>
      <c r="HG112" s="90">
        <f t="shared" si="344"/>
        <v>0</v>
      </c>
      <c r="HH112" s="89">
        <f t="shared" si="345"/>
        <v>0</v>
      </c>
      <c r="HI112" s="90">
        <f t="shared" si="346"/>
        <v>3000</v>
      </c>
      <c r="HJ112" s="90">
        <f t="shared" si="346"/>
        <v>750</v>
      </c>
      <c r="HK112" s="90">
        <f t="shared" si="346"/>
        <v>0</v>
      </c>
      <c r="HL112" s="90">
        <f t="shared" si="346"/>
        <v>0</v>
      </c>
      <c r="HM112" s="90">
        <f t="shared" si="346"/>
        <v>750</v>
      </c>
      <c r="HN112" s="90">
        <f t="shared" si="346"/>
        <v>50</v>
      </c>
      <c r="HO112" s="90">
        <f t="shared" si="346"/>
        <v>0</v>
      </c>
      <c r="HP112" s="90">
        <f t="shared" si="346"/>
        <v>0</v>
      </c>
      <c r="HQ112" s="90">
        <f t="shared" si="346"/>
        <v>50</v>
      </c>
      <c r="HR112" s="90">
        <f t="shared" si="346"/>
        <v>700</v>
      </c>
      <c r="HS112" s="90">
        <f t="shared" si="346"/>
        <v>220</v>
      </c>
      <c r="HT112" s="159">
        <f t="shared" si="234"/>
        <v>750</v>
      </c>
      <c r="HU112" s="131">
        <f t="shared" si="235"/>
        <v>750</v>
      </c>
      <c r="HV112" s="131">
        <f t="shared" si="236"/>
        <v>750</v>
      </c>
      <c r="HW112" s="84"/>
      <c r="HX112" s="84">
        <f t="shared" si="237"/>
        <v>220</v>
      </c>
      <c r="HY112" s="84"/>
      <c r="HZ112" s="84"/>
      <c r="IA112" s="84"/>
      <c r="IB112" s="84"/>
      <c r="IC112" s="84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  <c r="JD112" s="67"/>
      <c r="JE112" s="67"/>
      <c r="JF112" s="67"/>
      <c r="JG112" s="67"/>
      <c r="JH112" s="67"/>
      <c r="JI112" s="67"/>
      <c r="JJ112" s="67"/>
      <c r="JK112" s="67"/>
      <c r="JL112" s="67"/>
      <c r="JM112" s="67"/>
      <c r="JN112" s="67"/>
      <c r="JO112" s="67"/>
      <c r="JP112" s="67"/>
      <c r="JQ112" s="67"/>
      <c r="JR112" s="67"/>
      <c r="JS112" s="67"/>
      <c r="JT112" s="67"/>
      <c r="JU112" s="67"/>
      <c r="JV112" s="67"/>
      <c r="JW112" s="67"/>
      <c r="JX112" s="67"/>
      <c r="JY112" s="67"/>
      <c r="JZ112" s="67"/>
      <c r="KA112" s="67"/>
      <c r="KB112" s="67"/>
      <c r="KC112" s="67"/>
      <c r="KD112" s="67"/>
      <c r="KE112" s="67"/>
      <c r="KF112" s="67"/>
      <c r="KG112" s="67"/>
      <c r="KH112" s="67"/>
      <c r="KI112" s="67"/>
      <c r="KJ112" s="67"/>
      <c r="KK112" s="67"/>
      <c r="KL112" s="67"/>
      <c r="KM112" s="67"/>
      <c r="KN112" s="67"/>
      <c r="KO112" s="67"/>
      <c r="KP112" s="67"/>
      <c r="KQ112" s="67"/>
      <c r="KR112" s="67"/>
      <c r="KS112" s="67"/>
      <c r="KT112" s="67"/>
      <c r="KU112" s="67"/>
      <c r="KV112" s="67"/>
      <c r="KW112" s="67"/>
      <c r="KX112" s="67"/>
      <c r="KY112" s="67"/>
      <c r="KZ112" s="67"/>
      <c r="LA112" s="67"/>
      <c r="LB112" s="67"/>
      <c r="LC112" s="67"/>
      <c r="LD112" s="67"/>
      <c r="LE112" s="67"/>
      <c r="LF112" s="67"/>
      <c r="LG112" s="67"/>
    </row>
    <row r="113" spans="1:319" s="4" customFormat="1" ht="15.75" hidden="1" customHeight="1" x14ac:dyDescent="0.25">
      <c r="A113" s="33">
        <v>331</v>
      </c>
      <c r="B113" s="37">
        <v>16</v>
      </c>
      <c r="C113" s="36"/>
      <c r="D113" s="36"/>
      <c r="E113" s="36"/>
      <c r="F113" s="19" t="s">
        <v>530</v>
      </c>
      <c r="G113" s="146" t="s">
        <v>375</v>
      </c>
      <c r="H113" s="17" t="s">
        <v>531</v>
      </c>
      <c r="I113" s="87">
        <v>61008013524</v>
      </c>
      <c r="J113" s="35" t="s">
        <v>145</v>
      </c>
      <c r="K113" s="92" t="s">
        <v>37</v>
      </c>
      <c r="L113" s="34" t="s">
        <v>945</v>
      </c>
      <c r="M113" s="34">
        <v>37</v>
      </c>
      <c r="N113" s="34" t="s">
        <v>1242</v>
      </c>
      <c r="O113" s="50"/>
      <c r="P113" s="88" t="s">
        <v>167</v>
      </c>
      <c r="Q113" s="88">
        <v>16</v>
      </c>
      <c r="R113" s="39" t="s">
        <v>261</v>
      </c>
      <c r="S113" s="89">
        <v>250</v>
      </c>
      <c r="T113" s="90">
        <f t="shared" si="256"/>
        <v>250</v>
      </c>
      <c r="U113" s="90"/>
      <c r="V113" s="91"/>
      <c r="W113" s="90">
        <f t="shared" si="257"/>
        <v>250</v>
      </c>
      <c r="X113" s="90">
        <f t="shared" si="258"/>
        <v>50</v>
      </c>
      <c r="Y113" s="90">
        <f t="shared" si="259"/>
        <v>0</v>
      </c>
      <c r="Z113" s="90"/>
      <c r="AA113" s="90">
        <f t="shared" si="260"/>
        <v>50</v>
      </c>
      <c r="AB113" s="90">
        <f t="shared" si="261"/>
        <v>200</v>
      </c>
      <c r="AC113" s="89">
        <v>38</v>
      </c>
      <c r="AD113" s="89">
        <v>250</v>
      </c>
      <c r="AE113" s="90">
        <f t="shared" si="262"/>
        <v>250</v>
      </c>
      <c r="AF113" s="90"/>
      <c r="AG113" s="91"/>
      <c r="AH113" s="90">
        <f t="shared" si="263"/>
        <v>250</v>
      </c>
      <c r="AI113" s="90">
        <v>0</v>
      </c>
      <c r="AJ113" s="90">
        <v>0</v>
      </c>
      <c r="AK113" s="90"/>
      <c r="AL113" s="90">
        <f t="shared" si="264"/>
        <v>0</v>
      </c>
      <c r="AM113" s="90">
        <f t="shared" si="265"/>
        <v>250</v>
      </c>
      <c r="AN113" s="177">
        <v>41</v>
      </c>
      <c r="AO113" s="89">
        <v>250</v>
      </c>
      <c r="AP113" s="90">
        <f t="shared" si="266"/>
        <v>250</v>
      </c>
      <c r="AQ113" s="90"/>
      <c r="AR113" s="91"/>
      <c r="AS113" s="90">
        <f t="shared" si="267"/>
        <v>250</v>
      </c>
      <c r="AT113" s="90">
        <v>0</v>
      </c>
      <c r="AU113" s="90">
        <v>0</v>
      </c>
      <c r="AV113" s="90"/>
      <c r="AW113" s="90">
        <f t="shared" si="268"/>
        <v>0</v>
      </c>
      <c r="AX113" s="90">
        <f t="shared" si="269"/>
        <v>250</v>
      </c>
      <c r="AY113" s="89">
        <v>55</v>
      </c>
      <c r="AZ113" s="89">
        <f t="shared" si="270"/>
        <v>750</v>
      </c>
      <c r="BA113" s="90">
        <f t="shared" si="270"/>
        <v>750</v>
      </c>
      <c r="BB113" s="90">
        <f t="shared" si="270"/>
        <v>0</v>
      </c>
      <c r="BC113" s="90">
        <f t="shared" si="270"/>
        <v>0</v>
      </c>
      <c r="BD113" s="90">
        <f t="shared" si="270"/>
        <v>750</v>
      </c>
      <c r="BE113" s="90">
        <f t="shared" si="230"/>
        <v>150</v>
      </c>
      <c r="BF113" s="90">
        <f t="shared" si="271"/>
        <v>0</v>
      </c>
      <c r="BG113" s="90">
        <f t="shared" si="271"/>
        <v>0</v>
      </c>
      <c r="BH113" s="90">
        <f t="shared" si="272"/>
        <v>150</v>
      </c>
      <c r="BI113" s="90">
        <f t="shared" si="273"/>
        <v>600</v>
      </c>
      <c r="BJ113" s="89">
        <f t="shared" si="274"/>
        <v>134</v>
      </c>
      <c r="BK113" s="89">
        <v>250</v>
      </c>
      <c r="BL113" s="90">
        <f t="shared" si="275"/>
        <v>0</v>
      </c>
      <c r="BM113" s="90"/>
      <c r="BN113" s="91"/>
      <c r="BO113" s="90">
        <f t="shared" si="276"/>
        <v>0</v>
      </c>
      <c r="BP113" s="90">
        <f t="shared" si="277"/>
        <v>0</v>
      </c>
      <c r="BQ113" s="90">
        <f t="shared" si="278"/>
        <v>0</v>
      </c>
      <c r="BR113" s="90"/>
      <c r="BS113" s="90">
        <f t="shared" si="279"/>
        <v>0</v>
      </c>
      <c r="BT113" s="90">
        <f t="shared" si="280"/>
        <v>0</v>
      </c>
      <c r="BU113" s="89"/>
      <c r="BV113" s="89">
        <v>250</v>
      </c>
      <c r="BW113" s="90">
        <f t="shared" si="281"/>
        <v>0</v>
      </c>
      <c r="BX113" s="90"/>
      <c r="BY113" s="91"/>
      <c r="BZ113" s="90">
        <f t="shared" si="282"/>
        <v>0</v>
      </c>
      <c r="CA113" s="90">
        <f t="shared" si="283"/>
        <v>0</v>
      </c>
      <c r="CB113" s="90">
        <f t="shared" si="347"/>
        <v>0</v>
      </c>
      <c r="CC113" s="90"/>
      <c r="CD113" s="90">
        <f t="shared" si="285"/>
        <v>0</v>
      </c>
      <c r="CE113" s="90">
        <f t="shared" si="286"/>
        <v>0</v>
      </c>
      <c r="CF113" s="89"/>
      <c r="CG113" s="89">
        <v>250</v>
      </c>
      <c r="CH113" s="90">
        <f t="shared" si="287"/>
        <v>0</v>
      </c>
      <c r="CI113" s="90"/>
      <c r="CJ113" s="91"/>
      <c r="CK113" s="90">
        <f t="shared" si="288"/>
        <v>0</v>
      </c>
      <c r="CL113" s="90">
        <f t="shared" si="289"/>
        <v>0</v>
      </c>
      <c r="CM113" s="90">
        <f t="shared" si="290"/>
        <v>0</v>
      </c>
      <c r="CN113" s="90"/>
      <c r="CO113" s="90">
        <f t="shared" si="291"/>
        <v>0</v>
      </c>
      <c r="CP113" s="90">
        <f t="shared" si="292"/>
        <v>0</v>
      </c>
      <c r="CQ113" s="89"/>
      <c r="CR113" s="89">
        <f t="shared" si="293"/>
        <v>750</v>
      </c>
      <c r="CS113" s="90">
        <f t="shared" si="293"/>
        <v>0</v>
      </c>
      <c r="CT113" s="90">
        <f t="shared" si="293"/>
        <v>0</v>
      </c>
      <c r="CU113" s="90">
        <f t="shared" si="293"/>
        <v>0</v>
      </c>
      <c r="CV113" s="90">
        <f t="shared" si="293"/>
        <v>0</v>
      </c>
      <c r="CW113" s="90">
        <f t="shared" si="231"/>
        <v>0</v>
      </c>
      <c r="CX113" s="90">
        <f t="shared" si="294"/>
        <v>0</v>
      </c>
      <c r="CY113" s="90">
        <f t="shared" si="294"/>
        <v>0</v>
      </c>
      <c r="CZ113" s="90">
        <f t="shared" si="295"/>
        <v>0</v>
      </c>
      <c r="DA113" s="90">
        <f t="shared" si="296"/>
        <v>0</v>
      </c>
      <c r="DB113" s="89">
        <f t="shared" si="297"/>
        <v>0</v>
      </c>
      <c r="DC113" s="191">
        <f t="shared" si="298"/>
        <v>1500</v>
      </c>
      <c r="DD113" s="191">
        <f t="shared" si="298"/>
        <v>750</v>
      </c>
      <c r="DE113" s="191">
        <f t="shared" si="298"/>
        <v>0</v>
      </c>
      <c r="DF113" s="191">
        <f t="shared" si="298"/>
        <v>0</v>
      </c>
      <c r="DG113" s="191">
        <f t="shared" si="298"/>
        <v>750</v>
      </c>
      <c r="DH113" s="191">
        <f t="shared" si="298"/>
        <v>150</v>
      </c>
      <c r="DI113" s="191">
        <f t="shared" si="298"/>
        <v>0</v>
      </c>
      <c r="DJ113" s="191">
        <f t="shared" si="298"/>
        <v>0</v>
      </c>
      <c r="DK113" s="191">
        <f t="shared" si="298"/>
        <v>150</v>
      </c>
      <c r="DL113" s="191">
        <f t="shared" si="298"/>
        <v>600</v>
      </c>
      <c r="DM113" s="191">
        <f t="shared" si="298"/>
        <v>134</v>
      </c>
      <c r="DN113" s="89">
        <v>250</v>
      </c>
      <c r="DO113" s="90">
        <f t="shared" si="299"/>
        <v>0</v>
      </c>
      <c r="DP113" s="90"/>
      <c r="DQ113" s="91"/>
      <c r="DR113" s="90">
        <f t="shared" si="300"/>
        <v>0</v>
      </c>
      <c r="DS113" s="90">
        <f t="shared" si="301"/>
        <v>0</v>
      </c>
      <c r="DT113" s="90">
        <f t="shared" si="348"/>
        <v>0</v>
      </c>
      <c r="DU113" s="90"/>
      <c r="DV113" s="90">
        <f t="shared" si="303"/>
        <v>0</v>
      </c>
      <c r="DW113" s="90">
        <f t="shared" si="304"/>
        <v>0</v>
      </c>
      <c r="DX113" s="89"/>
      <c r="DY113" s="89">
        <v>250</v>
      </c>
      <c r="DZ113" s="90">
        <f t="shared" si="305"/>
        <v>0</v>
      </c>
      <c r="EA113" s="90"/>
      <c r="EB113" s="91"/>
      <c r="EC113" s="90">
        <f t="shared" si="306"/>
        <v>0</v>
      </c>
      <c r="ED113" s="90">
        <f t="shared" si="307"/>
        <v>0</v>
      </c>
      <c r="EE113" s="90">
        <f t="shared" si="308"/>
        <v>0</v>
      </c>
      <c r="EF113" s="90"/>
      <c r="EG113" s="90">
        <f t="shared" si="309"/>
        <v>0</v>
      </c>
      <c r="EH113" s="90">
        <f t="shared" si="310"/>
        <v>0</v>
      </c>
      <c r="EI113" s="89"/>
      <c r="EJ113" s="89">
        <v>250</v>
      </c>
      <c r="EK113" s="90">
        <f t="shared" si="311"/>
        <v>0</v>
      </c>
      <c r="EL113" s="90"/>
      <c r="EM113" s="91"/>
      <c r="EN113" s="90">
        <f t="shared" si="312"/>
        <v>0</v>
      </c>
      <c r="EO113" s="90">
        <f t="shared" si="313"/>
        <v>0</v>
      </c>
      <c r="EP113" s="90">
        <f t="shared" si="314"/>
        <v>0</v>
      </c>
      <c r="EQ113" s="90"/>
      <c r="ER113" s="90">
        <f t="shared" si="315"/>
        <v>0</v>
      </c>
      <c r="ES113" s="90">
        <f t="shared" si="316"/>
        <v>0</v>
      </c>
      <c r="ET113" s="89"/>
      <c r="EU113" s="89">
        <f t="shared" si="317"/>
        <v>750</v>
      </c>
      <c r="EV113" s="90">
        <f t="shared" si="317"/>
        <v>0</v>
      </c>
      <c r="EW113" s="90">
        <f t="shared" si="317"/>
        <v>0</v>
      </c>
      <c r="EX113" s="90">
        <f t="shared" si="317"/>
        <v>0</v>
      </c>
      <c r="EY113" s="90">
        <f t="shared" si="317"/>
        <v>0</v>
      </c>
      <c r="EZ113" s="90">
        <f t="shared" si="232"/>
        <v>0</v>
      </c>
      <c r="FA113" s="90">
        <f t="shared" si="318"/>
        <v>0</v>
      </c>
      <c r="FB113" s="90">
        <f t="shared" si="318"/>
        <v>0</v>
      </c>
      <c r="FC113" s="90">
        <f t="shared" si="319"/>
        <v>0</v>
      </c>
      <c r="FD113" s="90">
        <f t="shared" si="320"/>
        <v>0</v>
      </c>
      <c r="FE113" s="89">
        <f t="shared" si="321"/>
        <v>0</v>
      </c>
      <c r="FF113" s="191">
        <f t="shared" si="322"/>
        <v>2250</v>
      </c>
      <c r="FG113" s="191">
        <f t="shared" si="322"/>
        <v>750</v>
      </c>
      <c r="FH113" s="191">
        <f t="shared" si="322"/>
        <v>0</v>
      </c>
      <c r="FI113" s="191">
        <f t="shared" si="322"/>
        <v>0</v>
      </c>
      <c r="FJ113" s="191">
        <f t="shared" si="322"/>
        <v>750</v>
      </c>
      <c r="FK113" s="191">
        <f t="shared" si="322"/>
        <v>150</v>
      </c>
      <c r="FL113" s="191">
        <f t="shared" si="322"/>
        <v>0</v>
      </c>
      <c r="FM113" s="191">
        <f t="shared" si="322"/>
        <v>0</v>
      </c>
      <c r="FN113" s="191">
        <f t="shared" si="322"/>
        <v>150</v>
      </c>
      <c r="FO113" s="191">
        <f t="shared" si="322"/>
        <v>600</v>
      </c>
      <c r="FP113" s="191">
        <f t="shared" si="322"/>
        <v>134</v>
      </c>
      <c r="FQ113" s="89">
        <v>250</v>
      </c>
      <c r="FR113" s="90">
        <f t="shared" si="323"/>
        <v>0</v>
      </c>
      <c r="FS113" s="90"/>
      <c r="FT113" s="91"/>
      <c r="FU113" s="90">
        <f t="shared" si="324"/>
        <v>0</v>
      </c>
      <c r="FV113" s="90">
        <f t="shared" si="325"/>
        <v>0</v>
      </c>
      <c r="FW113" s="90">
        <f t="shared" si="326"/>
        <v>0</v>
      </c>
      <c r="FX113" s="90"/>
      <c r="FY113" s="90">
        <f t="shared" si="327"/>
        <v>0</v>
      </c>
      <c r="FZ113" s="90">
        <f t="shared" si="328"/>
        <v>0</v>
      </c>
      <c r="GA113" s="89"/>
      <c r="GB113" s="89">
        <v>250</v>
      </c>
      <c r="GC113" s="90">
        <f t="shared" si="329"/>
        <v>0</v>
      </c>
      <c r="GD113" s="90"/>
      <c r="GE113" s="91"/>
      <c r="GF113" s="90">
        <f t="shared" si="330"/>
        <v>0</v>
      </c>
      <c r="GG113" s="90">
        <f t="shared" si="331"/>
        <v>0</v>
      </c>
      <c r="GH113" s="90">
        <f t="shared" si="332"/>
        <v>0</v>
      </c>
      <c r="GI113" s="90"/>
      <c r="GJ113" s="90">
        <f t="shared" si="333"/>
        <v>0</v>
      </c>
      <c r="GK113" s="90">
        <f t="shared" si="334"/>
        <v>0</v>
      </c>
      <c r="GL113" s="89"/>
      <c r="GM113" s="89">
        <v>250</v>
      </c>
      <c r="GN113" s="90">
        <f t="shared" si="335"/>
        <v>0</v>
      </c>
      <c r="GO113" s="90"/>
      <c r="GP113" s="91"/>
      <c r="GQ113" s="90">
        <f t="shared" si="336"/>
        <v>0</v>
      </c>
      <c r="GR113" s="90">
        <f t="shared" si="337"/>
        <v>0</v>
      </c>
      <c r="GS113" s="90">
        <f t="shared" si="349"/>
        <v>0</v>
      </c>
      <c r="GT113" s="90"/>
      <c r="GU113" s="90">
        <f t="shared" si="339"/>
        <v>0</v>
      </c>
      <c r="GV113" s="90">
        <f t="shared" si="340"/>
        <v>0</v>
      </c>
      <c r="GW113" s="89"/>
      <c r="GX113" s="89">
        <f t="shared" si="341"/>
        <v>750</v>
      </c>
      <c r="GY113" s="90">
        <f t="shared" si="341"/>
        <v>0</v>
      </c>
      <c r="GZ113" s="90">
        <f t="shared" si="341"/>
        <v>0</v>
      </c>
      <c r="HA113" s="90">
        <f t="shared" si="341"/>
        <v>0</v>
      </c>
      <c r="HB113" s="90">
        <f t="shared" si="341"/>
        <v>0</v>
      </c>
      <c r="HC113" s="90">
        <f t="shared" si="233"/>
        <v>0</v>
      </c>
      <c r="HD113" s="90">
        <f t="shared" si="342"/>
        <v>0</v>
      </c>
      <c r="HE113" s="90">
        <f t="shared" si="342"/>
        <v>0</v>
      </c>
      <c r="HF113" s="90">
        <f t="shared" si="343"/>
        <v>0</v>
      </c>
      <c r="HG113" s="90">
        <f t="shared" si="344"/>
        <v>0</v>
      </c>
      <c r="HH113" s="89">
        <f t="shared" si="345"/>
        <v>0</v>
      </c>
      <c r="HI113" s="90">
        <f t="shared" si="346"/>
        <v>3000</v>
      </c>
      <c r="HJ113" s="90">
        <f t="shared" si="346"/>
        <v>750</v>
      </c>
      <c r="HK113" s="90">
        <f t="shared" si="346"/>
        <v>0</v>
      </c>
      <c r="HL113" s="90">
        <f t="shared" si="346"/>
        <v>0</v>
      </c>
      <c r="HM113" s="90">
        <f t="shared" si="346"/>
        <v>750</v>
      </c>
      <c r="HN113" s="90">
        <f t="shared" si="346"/>
        <v>50</v>
      </c>
      <c r="HO113" s="90">
        <f t="shared" si="346"/>
        <v>0</v>
      </c>
      <c r="HP113" s="90">
        <f t="shared" si="346"/>
        <v>0</v>
      </c>
      <c r="HQ113" s="90">
        <f t="shared" si="346"/>
        <v>50</v>
      </c>
      <c r="HR113" s="90">
        <f t="shared" si="346"/>
        <v>700</v>
      </c>
      <c r="HS113" s="90">
        <f t="shared" si="346"/>
        <v>134</v>
      </c>
      <c r="HT113" s="159">
        <f t="shared" si="234"/>
        <v>750</v>
      </c>
      <c r="HU113" s="131">
        <f t="shared" si="235"/>
        <v>750</v>
      </c>
      <c r="HV113" s="131">
        <f t="shared" si="236"/>
        <v>750</v>
      </c>
      <c r="HW113" s="84"/>
      <c r="HX113" s="84">
        <f t="shared" si="237"/>
        <v>134</v>
      </c>
      <c r="HY113" s="84"/>
      <c r="HZ113" s="84"/>
      <c r="IA113" s="84"/>
      <c r="IB113" s="84"/>
      <c r="IC113" s="84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  <c r="LG113" s="67"/>
    </row>
    <row r="114" spans="1:319" s="4" customFormat="1" ht="15.75" hidden="1" customHeight="1" x14ac:dyDescent="0.25">
      <c r="A114" s="33">
        <v>332</v>
      </c>
      <c r="B114" s="37">
        <v>17</v>
      </c>
      <c r="C114" s="36"/>
      <c r="D114" s="36"/>
      <c r="E114" s="36"/>
      <c r="F114" s="19" t="s">
        <v>532</v>
      </c>
      <c r="G114" s="146" t="s">
        <v>375</v>
      </c>
      <c r="H114" s="17" t="s">
        <v>533</v>
      </c>
      <c r="I114" s="87">
        <v>61008005229</v>
      </c>
      <c r="J114" s="35" t="s">
        <v>152</v>
      </c>
      <c r="K114" s="92" t="s">
        <v>120</v>
      </c>
      <c r="L114" s="34" t="s">
        <v>923</v>
      </c>
      <c r="M114" s="34">
        <v>32</v>
      </c>
      <c r="N114" s="34" t="s">
        <v>1242</v>
      </c>
      <c r="O114" s="50"/>
      <c r="P114" s="88" t="s">
        <v>167</v>
      </c>
      <c r="Q114" s="88">
        <v>17</v>
      </c>
      <c r="R114" s="39" t="s">
        <v>260</v>
      </c>
      <c r="S114" s="89">
        <v>250</v>
      </c>
      <c r="T114" s="90">
        <f t="shared" si="256"/>
        <v>250</v>
      </c>
      <c r="U114" s="90"/>
      <c r="V114" s="91"/>
      <c r="W114" s="90">
        <f t="shared" si="257"/>
        <v>250</v>
      </c>
      <c r="X114" s="90">
        <f t="shared" si="258"/>
        <v>50</v>
      </c>
      <c r="Y114" s="90">
        <f t="shared" si="259"/>
        <v>0</v>
      </c>
      <c r="Z114" s="90"/>
      <c r="AA114" s="90">
        <f t="shared" si="260"/>
        <v>50</v>
      </c>
      <c r="AB114" s="90">
        <f t="shared" si="261"/>
        <v>200</v>
      </c>
      <c r="AC114" s="89">
        <v>69</v>
      </c>
      <c r="AD114" s="89">
        <v>250</v>
      </c>
      <c r="AE114" s="90">
        <f t="shared" si="262"/>
        <v>250</v>
      </c>
      <c r="AF114" s="90"/>
      <c r="AG114" s="91"/>
      <c r="AH114" s="90">
        <f t="shared" si="263"/>
        <v>250</v>
      </c>
      <c r="AI114" s="90">
        <v>0</v>
      </c>
      <c r="AJ114" s="90">
        <v>0</v>
      </c>
      <c r="AK114" s="90"/>
      <c r="AL114" s="90">
        <f t="shared" si="264"/>
        <v>0</v>
      </c>
      <c r="AM114" s="90">
        <f t="shared" si="265"/>
        <v>250</v>
      </c>
      <c r="AN114" s="177">
        <v>69</v>
      </c>
      <c r="AO114" s="89">
        <v>250</v>
      </c>
      <c r="AP114" s="90">
        <f t="shared" si="266"/>
        <v>250</v>
      </c>
      <c r="AQ114" s="90"/>
      <c r="AR114" s="91"/>
      <c r="AS114" s="90">
        <f t="shared" si="267"/>
        <v>250</v>
      </c>
      <c r="AT114" s="90">
        <v>0</v>
      </c>
      <c r="AU114" s="90">
        <v>0</v>
      </c>
      <c r="AV114" s="90"/>
      <c r="AW114" s="90">
        <f t="shared" si="268"/>
        <v>0</v>
      </c>
      <c r="AX114" s="90">
        <f t="shared" si="269"/>
        <v>250</v>
      </c>
      <c r="AY114" s="89">
        <v>70</v>
      </c>
      <c r="AZ114" s="89">
        <f t="shared" ref="AZ114:BD136" si="350">S114+AD114+AO114</f>
        <v>750</v>
      </c>
      <c r="BA114" s="90">
        <f t="shared" si="350"/>
        <v>750</v>
      </c>
      <c r="BB114" s="90">
        <f t="shared" si="350"/>
        <v>0</v>
      </c>
      <c r="BC114" s="90">
        <f t="shared" si="350"/>
        <v>0</v>
      </c>
      <c r="BD114" s="90">
        <f t="shared" si="350"/>
        <v>750</v>
      </c>
      <c r="BE114" s="90">
        <f t="shared" si="230"/>
        <v>150</v>
      </c>
      <c r="BF114" s="90">
        <f t="shared" ref="BF114:BG136" si="351">Y114+AJ114+AU114</f>
        <v>0</v>
      </c>
      <c r="BG114" s="90">
        <f t="shared" si="351"/>
        <v>0</v>
      </c>
      <c r="BH114" s="90">
        <f t="shared" si="272"/>
        <v>150</v>
      </c>
      <c r="BI114" s="90">
        <f t="shared" si="273"/>
        <v>600</v>
      </c>
      <c r="BJ114" s="89">
        <f t="shared" si="274"/>
        <v>208</v>
      </c>
      <c r="BK114" s="89">
        <v>250</v>
      </c>
      <c r="BL114" s="90">
        <f t="shared" si="275"/>
        <v>0</v>
      </c>
      <c r="BM114" s="90"/>
      <c r="BN114" s="91"/>
      <c r="BO114" s="90">
        <f t="shared" si="276"/>
        <v>0</v>
      </c>
      <c r="BP114" s="90">
        <f t="shared" si="277"/>
        <v>0</v>
      </c>
      <c r="BQ114" s="90">
        <f t="shared" si="278"/>
        <v>0</v>
      </c>
      <c r="BR114" s="90"/>
      <c r="BS114" s="90">
        <f t="shared" si="279"/>
        <v>0</v>
      </c>
      <c r="BT114" s="90">
        <f t="shared" si="280"/>
        <v>0</v>
      </c>
      <c r="BU114" s="89"/>
      <c r="BV114" s="89">
        <v>250</v>
      </c>
      <c r="BW114" s="90">
        <f t="shared" si="281"/>
        <v>0</v>
      </c>
      <c r="BX114" s="90"/>
      <c r="BY114" s="91"/>
      <c r="BZ114" s="90">
        <f t="shared" si="282"/>
        <v>0</v>
      </c>
      <c r="CA114" s="90">
        <f t="shared" si="283"/>
        <v>0</v>
      </c>
      <c r="CB114" s="90">
        <f t="shared" si="347"/>
        <v>0</v>
      </c>
      <c r="CC114" s="90"/>
      <c r="CD114" s="90">
        <f t="shared" si="285"/>
        <v>0</v>
      </c>
      <c r="CE114" s="90">
        <f t="shared" si="286"/>
        <v>0</v>
      </c>
      <c r="CF114" s="89"/>
      <c r="CG114" s="89">
        <v>250</v>
      </c>
      <c r="CH114" s="90">
        <f t="shared" si="287"/>
        <v>0</v>
      </c>
      <c r="CI114" s="90"/>
      <c r="CJ114" s="91"/>
      <c r="CK114" s="90">
        <f t="shared" si="288"/>
        <v>0</v>
      </c>
      <c r="CL114" s="90">
        <f t="shared" si="289"/>
        <v>0</v>
      </c>
      <c r="CM114" s="90">
        <f t="shared" si="290"/>
        <v>0</v>
      </c>
      <c r="CN114" s="90"/>
      <c r="CO114" s="90">
        <f t="shared" si="291"/>
        <v>0</v>
      </c>
      <c r="CP114" s="90">
        <f t="shared" si="292"/>
        <v>0</v>
      </c>
      <c r="CQ114" s="89"/>
      <c r="CR114" s="89">
        <f t="shared" ref="CR114:CV136" si="352">BK114+BV114+CG114</f>
        <v>750</v>
      </c>
      <c r="CS114" s="90">
        <f t="shared" si="352"/>
        <v>0</v>
      </c>
      <c r="CT114" s="90">
        <f t="shared" si="352"/>
        <v>0</v>
      </c>
      <c r="CU114" s="90">
        <f t="shared" si="352"/>
        <v>0</v>
      </c>
      <c r="CV114" s="90">
        <f t="shared" si="352"/>
        <v>0</v>
      </c>
      <c r="CW114" s="90">
        <f t="shared" si="231"/>
        <v>0</v>
      </c>
      <c r="CX114" s="90">
        <f t="shared" ref="CX114:CY136" si="353">BQ114+CB114+CM114</f>
        <v>0</v>
      </c>
      <c r="CY114" s="90">
        <f t="shared" si="353"/>
        <v>0</v>
      </c>
      <c r="CZ114" s="90">
        <f t="shared" si="295"/>
        <v>0</v>
      </c>
      <c r="DA114" s="90">
        <f t="shared" si="296"/>
        <v>0</v>
      </c>
      <c r="DB114" s="89">
        <f t="shared" si="297"/>
        <v>0</v>
      </c>
      <c r="DC114" s="191">
        <f t="shared" ref="DC114:DM136" si="354">AZ114+CR114</f>
        <v>1500</v>
      </c>
      <c r="DD114" s="191">
        <f t="shared" si="354"/>
        <v>750</v>
      </c>
      <c r="DE114" s="191">
        <f t="shared" si="354"/>
        <v>0</v>
      </c>
      <c r="DF114" s="191">
        <f t="shared" si="354"/>
        <v>0</v>
      </c>
      <c r="DG114" s="191">
        <f t="shared" si="354"/>
        <v>750</v>
      </c>
      <c r="DH114" s="191">
        <f t="shared" si="354"/>
        <v>150</v>
      </c>
      <c r="DI114" s="191">
        <f t="shared" si="354"/>
        <v>0</v>
      </c>
      <c r="DJ114" s="191">
        <f t="shared" si="354"/>
        <v>0</v>
      </c>
      <c r="DK114" s="191">
        <f t="shared" si="354"/>
        <v>150</v>
      </c>
      <c r="DL114" s="191">
        <f t="shared" si="354"/>
        <v>600</v>
      </c>
      <c r="DM114" s="191">
        <f t="shared" si="354"/>
        <v>208</v>
      </c>
      <c r="DN114" s="89">
        <v>250</v>
      </c>
      <c r="DO114" s="90">
        <f t="shared" si="299"/>
        <v>0</v>
      </c>
      <c r="DP114" s="90"/>
      <c r="DQ114" s="91"/>
      <c r="DR114" s="90">
        <f t="shared" si="300"/>
        <v>0</v>
      </c>
      <c r="DS114" s="90">
        <f t="shared" si="301"/>
        <v>0</v>
      </c>
      <c r="DT114" s="90">
        <f t="shared" si="348"/>
        <v>0</v>
      </c>
      <c r="DU114" s="90"/>
      <c r="DV114" s="90">
        <f t="shared" si="303"/>
        <v>0</v>
      </c>
      <c r="DW114" s="90">
        <f t="shared" si="304"/>
        <v>0</v>
      </c>
      <c r="DX114" s="89"/>
      <c r="DY114" s="89">
        <v>250</v>
      </c>
      <c r="DZ114" s="90">
        <f t="shared" si="305"/>
        <v>0</v>
      </c>
      <c r="EA114" s="90"/>
      <c r="EB114" s="91"/>
      <c r="EC114" s="90">
        <f t="shared" si="306"/>
        <v>0</v>
      </c>
      <c r="ED114" s="90">
        <f t="shared" si="307"/>
        <v>0</v>
      </c>
      <c r="EE114" s="90">
        <f t="shared" si="308"/>
        <v>0</v>
      </c>
      <c r="EF114" s="90"/>
      <c r="EG114" s="90">
        <f t="shared" si="309"/>
        <v>0</v>
      </c>
      <c r="EH114" s="90">
        <f t="shared" si="310"/>
        <v>0</v>
      </c>
      <c r="EI114" s="89"/>
      <c r="EJ114" s="89">
        <v>250</v>
      </c>
      <c r="EK114" s="90">
        <f t="shared" si="311"/>
        <v>0</v>
      </c>
      <c r="EL114" s="90"/>
      <c r="EM114" s="91"/>
      <c r="EN114" s="90">
        <f t="shared" si="312"/>
        <v>0</v>
      </c>
      <c r="EO114" s="90">
        <f t="shared" si="313"/>
        <v>0</v>
      </c>
      <c r="EP114" s="90">
        <f t="shared" si="314"/>
        <v>0</v>
      </c>
      <c r="EQ114" s="90"/>
      <c r="ER114" s="90">
        <f t="shared" si="315"/>
        <v>0</v>
      </c>
      <c r="ES114" s="90">
        <f t="shared" si="316"/>
        <v>0</v>
      </c>
      <c r="ET114" s="89"/>
      <c r="EU114" s="89">
        <f t="shared" si="317"/>
        <v>750</v>
      </c>
      <c r="EV114" s="90">
        <f t="shared" si="317"/>
        <v>0</v>
      </c>
      <c r="EW114" s="90">
        <f t="shared" si="317"/>
        <v>0</v>
      </c>
      <c r="EX114" s="90">
        <f t="shared" si="317"/>
        <v>0</v>
      </c>
      <c r="EY114" s="90">
        <f t="shared" si="317"/>
        <v>0</v>
      </c>
      <c r="EZ114" s="90">
        <f t="shared" si="232"/>
        <v>0</v>
      </c>
      <c r="FA114" s="90">
        <f t="shared" si="318"/>
        <v>0</v>
      </c>
      <c r="FB114" s="90">
        <f t="shared" si="318"/>
        <v>0</v>
      </c>
      <c r="FC114" s="90">
        <f t="shared" si="319"/>
        <v>0</v>
      </c>
      <c r="FD114" s="90">
        <f t="shared" si="320"/>
        <v>0</v>
      </c>
      <c r="FE114" s="89">
        <f t="shared" si="321"/>
        <v>0</v>
      </c>
      <c r="FF114" s="191">
        <f t="shared" ref="FF114:FP136" si="355">AZ114+CR114+EU114</f>
        <v>2250</v>
      </c>
      <c r="FG114" s="191">
        <f t="shared" si="355"/>
        <v>750</v>
      </c>
      <c r="FH114" s="191">
        <f t="shared" si="355"/>
        <v>0</v>
      </c>
      <c r="FI114" s="191">
        <f t="shared" si="355"/>
        <v>0</v>
      </c>
      <c r="FJ114" s="191">
        <f t="shared" si="355"/>
        <v>750</v>
      </c>
      <c r="FK114" s="191">
        <f t="shared" si="355"/>
        <v>150</v>
      </c>
      <c r="FL114" s="191">
        <f t="shared" si="355"/>
        <v>0</v>
      </c>
      <c r="FM114" s="191">
        <f t="shared" si="355"/>
        <v>0</v>
      </c>
      <c r="FN114" s="191">
        <f t="shared" si="355"/>
        <v>150</v>
      </c>
      <c r="FO114" s="191">
        <f t="shared" si="355"/>
        <v>600</v>
      </c>
      <c r="FP114" s="191">
        <f t="shared" si="355"/>
        <v>208</v>
      </c>
      <c r="FQ114" s="89">
        <v>250</v>
      </c>
      <c r="FR114" s="90">
        <f t="shared" si="323"/>
        <v>0</v>
      </c>
      <c r="FS114" s="90"/>
      <c r="FT114" s="91"/>
      <c r="FU114" s="90">
        <f t="shared" si="324"/>
        <v>0</v>
      </c>
      <c r="FV114" s="90">
        <f t="shared" si="325"/>
        <v>0</v>
      </c>
      <c r="FW114" s="90">
        <f t="shared" si="326"/>
        <v>0</v>
      </c>
      <c r="FX114" s="90"/>
      <c r="FY114" s="90">
        <f t="shared" si="327"/>
        <v>0</v>
      </c>
      <c r="FZ114" s="90">
        <f t="shared" si="328"/>
        <v>0</v>
      </c>
      <c r="GA114" s="89"/>
      <c r="GB114" s="89">
        <v>250</v>
      </c>
      <c r="GC114" s="90">
        <f t="shared" si="329"/>
        <v>0</v>
      </c>
      <c r="GD114" s="90"/>
      <c r="GE114" s="91"/>
      <c r="GF114" s="90">
        <f t="shared" si="330"/>
        <v>0</v>
      </c>
      <c r="GG114" s="90">
        <f t="shared" si="331"/>
        <v>0</v>
      </c>
      <c r="GH114" s="90">
        <f t="shared" si="332"/>
        <v>0</v>
      </c>
      <c r="GI114" s="90"/>
      <c r="GJ114" s="90">
        <f t="shared" si="333"/>
        <v>0</v>
      </c>
      <c r="GK114" s="90">
        <f t="shared" si="334"/>
        <v>0</v>
      </c>
      <c r="GL114" s="89"/>
      <c r="GM114" s="89">
        <v>250</v>
      </c>
      <c r="GN114" s="90">
        <f t="shared" si="335"/>
        <v>0</v>
      </c>
      <c r="GO114" s="90"/>
      <c r="GP114" s="91"/>
      <c r="GQ114" s="90">
        <f t="shared" si="336"/>
        <v>0</v>
      </c>
      <c r="GR114" s="90">
        <f t="shared" si="337"/>
        <v>0</v>
      </c>
      <c r="GS114" s="90">
        <f t="shared" si="349"/>
        <v>0</v>
      </c>
      <c r="GT114" s="90"/>
      <c r="GU114" s="90">
        <f t="shared" si="339"/>
        <v>0</v>
      </c>
      <c r="GV114" s="90">
        <f t="shared" si="340"/>
        <v>0</v>
      </c>
      <c r="GW114" s="89"/>
      <c r="GX114" s="89">
        <f t="shared" si="341"/>
        <v>750</v>
      </c>
      <c r="GY114" s="90">
        <f t="shared" si="341"/>
        <v>0</v>
      </c>
      <c r="GZ114" s="90">
        <f t="shared" si="341"/>
        <v>0</v>
      </c>
      <c r="HA114" s="90">
        <f t="shared" si="341"/>
        <v>0</v>
      </c>
      <c r="HB114" s="90">
        <f t="shared" si="341"/>
        <v>0</v>
      </c>
      <c r="HC114" s="90">
        <f t="shared" si="233"/>
        <v>0</v>
      </c>
      <c r="HD114" s="90">
        <f t="shared" si="342"/>
        <v>0</v>
      </c>
      <c r="HE114" s="90">
        <f t="shared" si="342"/>
        <v>0</v>
      </c>
      <c r="HF114" s="90">
        <f t="shared" si="343"/>
        <v>0</v>
      </c>
      <c r="HG114" s="90">
        <f t="shared" si="344"/>
        <v>0</v>
      </c>
      <c r="HH114" s="89">
        <f t="shared" si="345"/>
        <v>0</v>
      </c>
      <c r="HI114" s="90">
        <f t="shared" ref="HI114:HS136" si="356">S114+AD114+AO114+BK114+BV114+CG114+DN114+DY114+EJ114+FQ114+GB114+GM114</f>
        <v>3000</v>
      </c>
      <c r="HJ114" s="90">
        <f t="shared" si="356"/>
        <v>750</v>
      </c>
      <c r="HK114" s="90">
        <f t="shared" si="356"/>
        <v>0</v>
      </c>
      <c r="HL114" s="90">
        <f t="shared" si="356"/>
        <v>0</v>
      </c>
      <c r="HM114" s="90">
        <f t="shared" si="356"/>
        <v>750</v>
      </c>
      <c r="HN114" s="90">
        <f t="shared" si="356"/>
        <v>50</v>
      </c>
      <c r="HO114" s="90">
        <f t="shared" si="356"/>
        <v>0</v>
      </c>
      <c r="HP114" s="90">
        <f t="shared" si="356"/>
        <v>0</v>
      </c>
      <c r="HQ114" s="90">
        <f t="shared" si="356"/>
        <v>50</v>
      </c>
      <c r="HR114" s="90">
        <f t="shared" si="356"/>
        <v>700</v>
      </c>
      <c r="HS114" s="90">
        <f t="shared" si="356"/>
        <v>208</v>
      </c>
      <c r="HT114" s="159">
        <f t="shared" si="234"/>
        <v>750</v>
      </c>
      <c r="HU114" s="131">
        <f t="shared" si="235"/>
        <v>750</v>
      </c>
      <c r="HV114" s="131">
        <f t="shared" si="236"/>
        <v>750</v>
      </c>
      <c r="HW114" s="84"/>
      <c r="HX114" s="84">
        <f t="shared" si="237"/>
        <v>208</v>
      </c>
      <c r="HY114" s="84"/>
      <c r="HZ114" s="84"/>
      <c r="IA114" s="84"/>
      <c r="IB114" s="84"/>
      <c r="IC114" s="84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  <c r="LG114" s="67"/>
    </row>
    <row r="115" spans="1:319" s="4" customFormat="1" ht="15.75" hidden="1" customHeight="1" x14ac:dyDescent="0.25">
      <c r="A115" s="33">
        <v>333</v>
      </c>
      <c r="B115" s="37">
        <v>18</v>
      </c>
      <c r="C115" s="36"/>
      <c r="D115" s="36"/>
      <c r="E115" s="36"/>
      <c r="F115" s="19" t="s">
        <v>534</v>
      </c>
      <c r="G115" s="146" t="s">
        <v>375</v>
      </c>
      <c r="H115" s="17" t="s">
        <v>535</v>
      </c>
      <c r="I115" s="87">
        <v>61008000989</v>
      </c>
      <c r="J115" s="35" t="s">
        <v>137</v>
      </c>
      <c r="K115" s="92" t="s">
        <v>88</v>
      </c>
      <c r="L115" s="34" t="s">
        <v>937</v>
      </c>
      <c r="M115" s="34">
        <v>40</v>
      </c>
      <c r="N115" s="34" t="s">
        <v>1242</v>
      </c>
      <c r="O115" s="50"/>
      <c r="P115" s="88" t="s">
        <v>167</v>
      </c>
      <c r="Q115" s="88">
        <v>18</v>
      </c>
      <c r="R115" s="39" t="s">
        <v>1141</v>
      </c>
      <c r="S115" s="89">
        <v>250</v>
      </c>
      <c r="T115" s="90">
        <f t="shared" si="256"/>
        <v>250</v>
      </c>
      <c r="U115" s="90"/>
      <c r="V115" s="91"/>
      <c r="W115" s="90">
        <f t="shared" si="257"/>
        <v>250</v>
      </c>
      <c r="X115" s="90">
        <f t="shared" si="258"/>
        <v>50</v>
      </c>
      <c r="Y115" s="90">
        <f t="shared" si="259"/>
        <v>0</v>
      </c>
      <c r="Z115" s="90"/>
      <c r="AA115" s="90">
        <f t="shared" si="260"/>
        <v>50</v>
      </c>
      <c r="AB115" s="90">
        <f t="shared" si="261"/>
        <v>200</v>
      </c>
      <c r="AC115" s="89">
        <v>37</v>
      </c>
      <c r="AD115" s="89">
        <v>250</v>
      </c>
      <c r="AE115" s="90">
        <f t="shared" si="262"/>
        <v>250</v>
      </c>
      <c r="AF115" s="90"/>
      <c r="AG115" s="91"/>
      <c r="AH115" s="90">
        <f t="shared" si="263"/>
        <v>250</v>
      </c>
      <c r="AI115" s="90">
        <v>0</v>
      </c>
      <c r="AJ115" s="90">
        <v>0</v>
      </c>
      <c r="AK115" s="90"/>
      <c r="AL115" s="90">
        <f t="shared" si="264"/>
        <v>0</v>
      </c>
      <c r="AM115" s="90">
        <f t="shared" si="265"/>
        <v>250</v>
      </c>
      <c r="AN115" s="177">
        <v>36</v>
      </c>
      <c r="AO115" s="89">
        <v>250</v>
      </c>
      <c r="AP115" s="90">
        <f t="shared" si="266"/>
        <v>250</v>
      </c>
      <c r="AQ115" s="90"/>
      <c r="AR115" s="91"/>
      <c r="AS115" s="90">
        <f t="shared" si="267"/>
        <v>250</v>
      </c>
      <c r="AT115" s="90">
        <v>0</v>
      </c>
      <c r="AU115" s="90">
        <v>0</v>
      </c>
      <c r="AV115" s="90"/>
      <c r="AW115" s="90">
        <f t="shared" si="268"/>
        <v>0</v>
      </c>
      <c r="AX115" s="90">
        <f t="shared" si="269"/>
        <v>250</v>
      </c>
      <c r="AY115" s="89">
        <v>46</v>
      </c>
      <c r="AZ115" s="89">
        <f t="shared" si="350"/>
        <v>750</v>
      </c>
      <c r="BA115" s="90">
        <f t="shared" si="350"/>
        <v>750</v>
      </c>
      <c r="BB115" s="90">
        <f t="shared" si="350"/>
        <v>0</v>
      </c>
      <c r="BC115" s="90">
        <f t="shared" si="350"/>
        <v>0</v>
      </c>
      <c r="BD115" s="90">
        <f t="shared" si="350"/>
        <v>750</v>
      </c>
      <c r="BE115" s="90">
        <f t="shared" si="230"/>
        <v>150</v>
      </c>
      <c r="BF115" s="90">
        <f t="shared" si="351"/>
        <v>0</v>
      </c>
      <c r="BG115" s="90">
        <f t="shared" si="351"/>
        <v>0</v>
      </c>
      <c r="BH115" s="90">
        <f t="shared" si="272"/>
        <v>150</v>
      </c>
      <c r="BI115" s="90">
        <f t="shared" si="273"/>
        <v>600</v>
      </c>
      <c r="BJ115" s="89">
        <f t="shared" si="274"/>
        <v>119</v>
      </c>
      <c r="BK115" s="89">
        <v>250</v>
      </c>
      <c r="BL115" s="90">
        <f t="shared" si="275"/>
        <v>0</v>
      </c>
      <c r="BM115" s="90"/>
      <c r="BN115" s="91"/>
      <c r="BO115" s="90">
        <f t="shared" si="276"/>
        <v>0</v>
      </c>
      <c r="BP115" s="90">
        <f t="shared" si="277"/>
        <v>0</v>
      </c>
      <c r="BQ115" s="90">
        <f t="shared" si="278"/>
        <v>0</v>
      </c>
      <c r="BR115" s="90"/>
      <c r="BS115" s="90">
        <f t="shared" si="279"/>
        <v>0</v>
      </c>
      <c r="BT115" s="90">
        <f t="shared" si="280"/>
        <v>0</v>
      </c>
      <c r="BU115" s="89"/>
      <c r="BV115" s="89">
        <v>250</v>
      </c>
      <c r="BW115" s="90">
        <f t="shared" si="281"/>
        <v>0</v>
      </c>
      <c r="BX115" s="90"/>
      <c r="BY115" s="91"/>
      <c r="BZ115" s="90">
        <f t="shared" si="282"/>
        <v>0</v>
      </c>
      <c r="CA115" s="90">
        <f t="shared" si="283"/>
        <v>0</v>
      </c>
      <c r="CB115" s="90">
        <f t="shared" si="347"/>
        <v>0</v>
      </c>
      <c r="CC115" s="90"/>
      <c r="CD115" s="90">
        <f t="shared" si="285"/>
        <v>0</v>
      </c>
      <c r="CE115" s="90">
        <f t="shared" si="286"/>
        <v>0</v>
      </c>
      <c r="CF115" s="89"/>
      <c r="CG115" s="89">
        <v>250</v>
      </c>
      <c r="CH115" s="90">
        <f t="shared" si="287"/>
        <v>0</v>
      </c>
      <c r="CI115" s="90"/>
      <c r="CJ115" s="91"/>
      <c r="CK115" s="90">
        <f t="shared" si="288"/>
        <v>0</v>
      </c>
      <c r="CL115" s="90">
        <f t="shared" si="289"/>
        <v>0</v>
      </c>
      <c r="CM115" s="90">
        <f t="shared" si="290"/>
        <v>0</v>
      </c>
      <c r="CN115" s="90"/>
      <c r="CO115" s="90">
        <f t="shared" si="291"/>
        <v>0</v>
      </c>
      <c r="CP115" s="90">
        <f t="shared" si="292"/>
        <v>0</v>
      </c>
      <c r="CQ115" s="89"/>
      <c r="CR115" s="89">
        <f t="shared" si="352"/>
        <v>750</v>
      </c>
      <c r="CS115" s="90">
        <f t="shared" si="352"/>
        <v>0</v>
      </c>
      <c r="CT115" s="90">
        <f t="shared" si="352"/>
        <v>0</v>
      </c>
      <c r="CU115" s="90">
        <f t="shared" si="352"/>
        <v>0</v>
      </c>
      <c r="CV115" s="90">
        <f t="shared" si="352"/>
        <v>0</v>
      </c>
      <c r="CW115" s="90">
        <f t="shared" si="231"/>
        <v>0</v>
      </c>
      <c r="CX115" s="90">
        <f t="shared" si="353"/>
        <v>0</v>
      </c>
      <c r="CY115" s="90">
        <f t="shared" si="353"/>
        <v>0</v>
      </c>
      <c r="CZ115" s="90">
        <f t="shared" si="295"/>
        <v>0</v>
      </c>
      <c r="DA115" s="90">
        <f t="shared" si="296"/>
        <v>0</v>
      </c>
      <c r="DB115" s="89">
        <f t="shared" si="297"/>
        <v>0</v>
      </c>
      <c r="DC115" s="191">
        <f t="shared" si="354"/>
        <v>1500</v>
      </c>
      <c r="DD115" s="191">
        <f t="shared" si="354"/>
        <v>750</v>
      </c>
      <c r="DE115" s="191">
        <f t="shared" si="354"/>
        <v>0</v>
      </c>
      <c r="DF115" s="191">
        <f t="shared" si="354"/>
        <v>0</v>
      </c>
      <c r="DG115" s="191">
        <f t="shared" si="354"/>
        <v>750</v>
      </c>
      <c r="DH115" s="191">
        <f t="shared" si="354"/>
        <v>150</v>
      </c>
      <c r="DI115" s="191">
        <f t="shared" si="354"/>
        <v>0</v>
      </c>
      <c r="DJ115" s="191">
        <f t="shared" si="354"/>
        <v>0</v>
      </c>
      <c r="DK115" s="191">
        <f t="shared" si="354"/>
        <v>150</v>
      </c>
      <c r="DL115" s="191">
        <f t="shared" si="354"/>
        <v>600</v>
      </c>
      <c r="DM115" s="191">
        <f t="shared" si="354"/>
        <v>119</v>
      </c>
      <c r="DN115" s="89">
        <v>250</v>
      </c>
      <c r="DO115" s="90">
        <f t="shared" si="299"/>
        <v>0</v>
      </c>
      <c r="DP115" s="90"/>
      <c r="DQ115" s="91"/>
      <c r="DR115" s="90">
        <f t="shared" si="300"/>
        <v>0</v>
      </c>
      <c r="DS115" s="90">
        <f t="shared" si="301"/>
        <v>0</v>
      </c>
      <c r="DT115" s="90">
        <f t="shared" si="348"/>
        <v>0</v>
      </c>
      <c r="DU115" s="90"/>
      <c r="DV115" s="90">
        <f t="shared" si="303"/>
        <v>0</v>
      </c>
      <c r="DW115" s="90">
        <f t="shared" si="304"/>
        <v>0</v>
      </c>
      <c r="DX115" s="89"/>
      <c r="DY115" s="89">
        <v>250</v>
      </c>
      <c r="DZ115" s="90">
        <f t="shared" si="305"/>
        <v>0</v>
      </c>
      <c r="EA115" s="90"/>
      <c r="EB115" s="91"/>
      <c r="EC115" s="90">
        <f t="shared" si="306"/>
        <v>0</v>
      </c>
      <c r="ED115" s="90">
        <f t="shared" si="307"/>
        <v>0</v>
      </c>
      <c r="EE115" s="90">
        <f t="shared" si="308"/>
        <v>0</v>
      </c>
      <c r="EF115" s="90"/>
      <c r="EG115" s="90">
        <f t="shared" si="309"/>
        <v>0</v>
      </c>
      <c r="EH115" s="90">
        <f t="shared" si="310"/>
        <v>0</v>
      </c>
      <c r="EI115" s="89"/>
      <c r="EJ115" s="89">
        <v>250</v>
      </c>
      <c r="EK115" s="90">
        <f t="shared" si="311"/>
        <v>0</v>
      </c>
      <c r="EL115" s="90"/>
      <c r="EM115" s="91"/>
      <c r="EN115" s="90">
        <f t="shared" si="312"/>
        <v>0</v>
      </c>
      <c r="EO115" s="90">
        <f t="shared" si="313"/>
        <v>0</v>
      </c>
      <c r="EP115" s="90">
        <f t="shared" si="314"/>
        <v>0</v>
      </c>
      <c r="EQ115" s="90"/>
      <c r="ER115" s="90">
        <f t="shared" si="315"/>
        <v>0</v>
      </c>
      <c r="ES115" s="90">
        <f t="shared" si="316"/>
        <v>0</v>
      </c>
      <c r="ET115" s="89"/>
      <c r="EU115" s="89">
        <f t="shared" si="317"/>
        <v>750</v>
      </c>
      <c r="EV115" s="90">
        <f t="shared" si="317"/>
        <v>0</v>
      </c>
      <c r="EW115" s="90">
        <f t="shared" si="317"/>
        <v>0</v>
      </c>
      <c r="EX115" s="90">
        <f t="shared" si="317"/>
        <v>0</v>
      </c>
      <c r="EY115" s="90">
        <f t="shared" si="317"/>
        <v>0</v>
      </c>
      <c r="EZ115" s="90">
        <f t="shared" si="232"/>
        <v>0</v>
      </c>
      <c r="FA115" s="90">
        <f t="shared" si="318"/>
        <v>0</v>
      </c>
      <c r="FB115" s="90">
        <f t="shared" si="318"/>
        <v>0</v>
      </c>
      <c r="FC115" s="90">
        <f t="shared" si="319"/>
        <v>0</v>
      </c>
      <c r="FD115" s="90">
        <f t="shared" si="320"/>
        <v>0</v>
      </c>
      <c r="FE115" s="89">
        <f t="shared" si="321"/>
        <v>0</v>
      </c>
      <c r="FF115" s="191">
        <f t="shared" si="355"/>
        <v>2250</v>
      </c>
      <c r="FG115" s="191">
        <f t="shared" si="355"/>
        <v>750</v>
      </c>
      <c r="FH115" s="191">
        <f t="shared" si="355"/>
        <v>0</v>
      </c>
      <c r="FI115" s="191">
        <f t="shared" si="355"/>
        <v>0</v>
      </c>
      <c r="FJ115" s="191">
        <f t="shared" si="355"/>
        <v>750</v>
      </c>
      <c r="FK115" s="191">
        <f t="shared" si="355"/>
        <v>150</v>
      </c>
      <c r="FL115" s="191">
        <f t="shared" si="355"/>
        <v>0</v>
      </c>
      <c r="FM115" s="191">
        <f t="shared" si="355"/>
        <v>0</v>
      </c>
      <c r="FN115" s="191">
        <f t="shared" si="355"/>
        <v>150</v>
      </c>
      <c r="FO115" s="191">
        <f t="shared" si="355"/>
        <v>600</v>
      </c>
      <c r="FP115" s="191">
        <f t="shared" si="355"/>
        <v>119</v>
      </c>
      <c r="FQ115" s="89">
        <v>250</v>
      </c>
      <c r="FR115" s="90">
        <f t="shared" si="323"/>
        <v>0</v>
      </c>
      <c r="FS115" s="90"/>
      <c r="FT115" s="91"/>
      <c r="FU115" s="90">
        <f t="shared" si="324"/>
        <v>0</v>
      </c>
      <c r="FV115" s="90">
        <f t="shared" si="325"/>
        <v>0</v>
      </c>
      <c r="FW115" s="90">
        <f t="shared" si="326"/>
        <v>0</v>
      </c>
      <c r="FX115" s="90"/>
      <c r="FY115" s="90">
        <f t="shared" si="327"/>
        <v>0</v>
      </c>
      <c r="FZ115" s="90">
        <f t="shared" si="328"/>
        <v>0</v>
      </c>
      <c r="GA115" s="89"/>
      <c r="GB115" s="89">
        <v>250</v>
      </c>
      <c r="GC115" s="90">
        <f t="shared" si="329"/>
        <v>0</v>
      </c>
      <c r="GD115" s="90"/>
      <c r="GE115" s="91"/>
      <c r="GF115" s="90">
        <f t="shared" si="330"/>
        <v>0</v>
      </c>
      <c r="GG115" s="90">
        <f t="shared" si="331"/>
        <v>0</v>
      </c>
      <c r="GH115" s="90">
        <f t="shared" si="332"/>
        <v>0</v>
      </c>
      <c r="GI115" s="90"/>
      <c r="GJ115" s="90">
        <f t="shared" si="333"/>
        <v>0</v>
      </c>
      <c r="GK115" s="90">
        <f t="shared" si="334"/>
        <v>0</v>
      </c>
      <c r="GL115" s="89"/>
      <c r="GM115" s="89">
        <v>250</v>
      </c>
      <c r="GN115" s="90">
        <f t="shared" si="335"/>
        <v>0</v>
      </c>
      <c r="GO115" s="90"/>
      <c r="GP115" s="91"/>
      <c r="GQ115" s="90">
        <f t="shared" si="336"/>
        <v>0</v>
      </c>
      <c r="GR115" s="90">
        <f t="shared" si="337"/>
        <v>0</v>
      </c>
      <c r="GS115" s="90">
        <f t="shared" si="349"/>
        <v>0</v>
      </c>
      <c r="GT115" s="90"/>
      <c r="GU115" s="90">
        <f t="shared" si="339"/>
        <v>0</v>
      </c>
      <c r="GV115" s="90">
        <f t="shared" si="340"/>
        <v>0</v>
      </c>
      <c r="GW115" s="89"/>
      <c r="GX115" s="89">
        <f t="shared" si="341"/>
        <v>750</v>
      </c>
      <c r="GY115" s="90">
        <f t="shared" si="341"/>
        <v>0</v>
      </c>
      <c r="GZ115" s="90">
        <f t="shared" si="341"/>
        <v>0</v>
      </c>
      <c r="HA115" s="90">
        <f t="shared" si="341"/>
        <v>0</v>
      </c>
      <c r="HB115" s="90">
        <f t="shared" si="341"/>
        <v>0</v>
      </c>
      <c r="HC115" s="90">
        <f t="shared" si="233"/>
        <v>0</v>
      </c>
      <c r="HD115" s="90">
        <f t="shared" si="342"/>
        <v>0</v>
      </c>
      <c r="HE115" s="90">
        <f t="shared" si="342"/>
        <v>0</v>
      </c>
      <c r="HF115" s="90">
        <f t="shared" si="343"/>
        <v>0</v>
      </c>
      <c r="HG115" s="90">
        <f t="shared" si="344"/>
        <v>0</v>
      </c>
      <c r="HH115" s="89">
        <f t="shared" si="345"/>
        <v>0</v>
      </c>
      <c r="HI115" s="90">
        <f t="shared" si="356"/>
        <v>3000</v>
      </c>
      <c r="HJ115" s="90">
        <f t="shared" si="356"/>
        <v>750</v>
      </c>
      <c r="HK115" s="90">
        <f t="shared" si="356"/>
        <v>0</v>
      </c>
      <c r="HL115" s="90">
        <f t="shared" si="356"/>
        <v>0</v>
      </c>
      <c r="HM115" s="90">
        <f t="shared" si="356"/>
        <v>750</v>
      </c>
      <c r="HN115" s="90">
        <f t="shared" si="356"/>
        <v>50</v>
      </c>
      <c r="HO115" s="90">
        <f t="shared" si="356"/>
        <v>0</v>
      </c>
      <c r="HP115" s="90">
        <f t="shared" si="356"/>
        <v>0</v>
      </c>
      <c r="HQ115" s="90">
        <f t="shared" si="356"/>
        <v>50</v>
      </c>
      <c r="HR115" s="90">
        <f t="shared" si="356"/>
        <v>700</v>
      </c>
      <c r="HS115" s="90">
        <f t="shared" si="356"/>
        <v>119</v>
      </c>
      <c r="HT115" s="159">
        <f t="shared" si="234"/>
        <v>750</v>
      </c>
      <c r="HU115" s="131">
        <f t="shared" si="235"/>
        <v>750</v>
      </c>
      <c r="HV115" s="131">
        <f t="shared" si="236"/>
        <v>750</v>
      </c>
      <c r="HW115" s="84"/>
      <c r="HX115" s="84">
        <f t="shared" si="237"/>
        <v>119</v>
      </c>
      <c r="HY115" s="84"/>
      <c r="HZ115" s="84"/>
      <c r="IA115" s="84"/>
      <c r="IB115" s="84"/>
      <c r="IC115" s="84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  <c r="LG115" s="67"/>
    </row>
    <row r="116" spans="1:319" s="2" customFormat="1" ht="15.75" hidden="1" customHeight="1" x14ac:dyDescent="0.25">
      <c r="A116" s="33">
        <v>334</v>
      </c>
      <c r="B116" s="37">
        <v>19</v>
      </c>
      <c r="C116" s="36"/>
      <c r="D116" s="36"/>
      <c r="E116" s="62"/>
      <c r="F116" s="19" t="s">
        <v>536</v>
      </c>
      <c r="G116" s="146" t="s">
        <v>375</v>
      </c>
      <c r="H116" s="17" t="s">
        <v>537</v>
      </c>
      <c r="I116" s="87">
        <v>61008013517</v>
      </c>
      <c r="J116" s="35" t="s">
        <v>153</v>
      </c>
      <c r="K116" s="92" t="s">
        <v>33</v>
      </c>
      <c r="L116" s="34" t="s">
        <v>942</v>
      </c>
      <c r="M116" s="34">
        <v>47</v>
      </c>
      <c r="N116" s="34" t="s">
        <v>1242</v>
      </c>
      <c r="O116" s="50"/>
      <c r="P116" s="88" t="s">
        <v>167</v>
      </c>
      <c r="Q116" s="88">
        <v>19</v>
      </c>
      <c r="R116" s="39" t="s">
        <v>1140</v>
      </c>
      <c r="S116" s="89">
        <v>250</v>
      </c>
      <c r="T116" s="90">
        <f t="shared" si="256"/>
        <v>250</v>
      </c>
      <c r="U116" s="90"/>
      <c r="V116" s="91"/>
      <c r="W116" s="90">
        <f t="shared" si="257"/>
        <v>250</v>
      </c>
      <c r="X116" s="90">
        <f t="shared" si="258"/>
        <v>50</v>
      </c>
      <c r="Y116" s="90">
        <f t="shared" si="259"/>
        <v>0</v>
      </c>
      <c r="Z116" s="90"/>
      <c r="AA116" s="90">
        <f t="shared" si="260"/>
        <v>50</v>
      </c>
      <c r="AB116" s="90">
        <f t="shared" si="261"/>
        <v>200</v>
      </c>
      <c r="AC116" s="89">
        <v>54</v>
      </c>
      <c r="AD116" s="89">
        <v>250</v>
      </c>
      <c r="AE116" s="90">
        <f t="shared" si="262"/>
        <v>250</v>
      </c>
      <c r="AF116" s="90"/>
      <c r="AG116" s="91"/>
      <c r="AH116" s="90">
        <f t="shared" si="263"/>
        <v>250</v>
      </c>
      <c r="AI116" s="90">
        <v>0</v>
      </c>
      <c r="AJ116" s="90">
        <v>0</v>
      </c>
      <c r="AK116" s="90"/>
      <c r="AL116" s="90">
        <f t="shared" si="264"/>
        <v>0</v>
      </c>
      <c r="AM116" s="90">
        <f t="shared" si="265"/>
        <v>250</v>
      </c>
      <c r="AN116" s="177">
        <v>66</v>
      </c>
      <c r="AO116" s="89">
        <v>250</v>
      </c>
      <c r="AP116" s="90">
        <f t="shared" si="266"/>
        <v>250</v>
      </c>
      <c r="AQ116" s="90"/>
      <c r="AR116" s="91"/>
      <c r="AS116" s="90">
        <f t="shared" si="267"/>
        <v>250</v>
      </c>
      <c r="AT116" s="90">
        <v>0</v>
      </c>
      <c r="AU116" s="90">
        <v>0</v>
      </c>
      <c r="AV116" s="90"/>
      <c r="AW116" s="90">
        <f t="shared" si="268"/>
        <v>0</v>
      </c>
      <c r="AX116" s="90">
        <f t="shared" si="269"/>
        <v>250</v>
      </c>
      <c r="AY116" s="89">
        <v>82</v>
      </c>
      <c r="AZ116" s="89">
        <f t="shared" si="350"/>
        <v>750</v>
      </c>
      <c r="BA116" s="90">
        <f t="shared" si="350"/>
        <v>750</v>
      </c>
      <c r="BB116" s="90">
        <f t="shared" si="350"/>
        <v>0</v>
      </c>
      <c r="BC116" s="90">
        <f t="shared" si="350"/>
        <v>0</v>
      </c>
      <c r="BD116" s="90">
        <f t="shared" si="350"/>
        <v>750</v>
      </c>
      <c r="BE116" s="90">
        <f t="shared" si="230"/>
        <v>150</v>
      </c>
      <c r="BF116" s="90">
        <f t="shared" si="351"/>
        <v>0</v>
      </c>
      <c r="BG116" s="90">
        <f t="shared" si="351"/>
        <v>0</v>
      </c>
      <c r="BH116" s="90">
        <f t="shared" si="272"/>
        <v>150</v>
      </c>
      <c r="BI116" s="90">
        <f t="shared" si="273"/>
        <v>600</v>
      </c>
      <c r="BJ116" s="89">
        <f t="shared" si="274"/>
        <v>202</v>
      </c>
      <c r="BK116" s="89">
        <v>250</v>
      </c>
      <c r="BL116" s="90">
        <f t="shared" si="275"/>
        <v>0</v>
      </c>
      <c r="BM116" s="90"/>
      <c r="BN116" s="91"/>
      <c r="BO116" s="90">
        <f t="shared" si="276"/>
        <v>0</v>
      </c>
      <c r="BP116" s="90">
        <f t="shared" si="277"/>
        <v>0</v>
      </c>
      <c r="BQ116" s="90">
        <f t="shared" si="278"/>
        <v>0</v>
      </c>
      <c r="BR116" s="90"/>
      <c r="BS116" s="90">
        <f t="shared" si="279"/>
        <v>0</v>
      </c>
      <c r="BT116" s="90">
        <f t="shared" si="280"/>
        <v>0</v>
      </c>
      <c r="BU116" s="89"/>
      <c r="BV116" s="89">
        <v>250</v>
      </c>
      <c r="BW116" s="90">
        <f t="shared" si="281"/>
        <v>0</v>
      </c>
      <c r="BX116" s="90"/>
      <c r="BY116" s="91"/>
      <c r="BZ116" s="90">
        <f t="shared" si="282"/>
        <v>0</v>
      </c>
      <c r="CA116" s="90">
        <f t="shared" si="283"/>
        <v>0</v>
      </c>
      <c r="CB116" s="90">
        <f t="shared" si="347"/>
        <v>0</v>
      </c>
      <c r="CC116" s="90"/>
      <c r="CD116" s="90">
        <f t="shared" si="285"/>
        <v>0</v>
      </c>
      <c r="CE116" s="90">
        <f t="shared" si="286"/>
        <v>0</v>
      </c>
      <c r="CF116" s="89"/>
      <c r="CG116" s="89">
        <v>250</v>
      </c>
      <c r="CH116" s="90">
        <f t="shared" si="287"/>
        <v>0</v>
      </c>
      <c r="CI116" s="90"/>
      <c r="CJ116" s="91"/>
      <c r="CK116" s="90">
        <f t="shared" si="288"/>
        <v>0</v>
      </c>
      <c r="CL116" s="90">
        <f t="shared" si="289"/>
        <v>0</v>
      </c>
      <c r="CM116" s="90">
        <f t="shared" si="290"/>
        <v>0</v>
      </c>
      <c r="CN116" s="90"/>
      <c r="CO116" s="90">
        <f t="shared" si="291"/>
        <v>0</v>
      </c>
      <c r="CP116" s="90">
        <f t="shared" si="292"/>
        <v>0</v>
      </c>
      <c r="CQ116" s="89"/>
      <c r="CR116" s="89">
        <f t="shared" si="352"/>
        <v>750</v>
      </c>
      <c r="CS116" s="90">
        <f t="shared" si="352"/>
        <v>0</v>
      </c>
      <c r="CT116" s="90">
        <f t="shared" si="352"/>
        <v>0</v>
      </c>
      <c r="CU116" s="90">
        <f t="shared" si="352"/>
        <v>0</v>
      </c>
      <c r="CV116" s="90">
        <f t="shared" si="352"/>
        <v>0</v>
      </c>
      <c r="CW116" s="90">
        <f t="shared" si="231"/>
        <v>0</v>
      </c>
      <c r="CX116" s="90">
        <f t="shared" si="353"/>
        <v>0</v>
      </c>
      <c r="CY116" s="90">
        <f t="shared" si="353"/>
        <v>0</v>
      </c>
      <c r="CZ116" s="90">
        <f t="shared" si="295"/>
        <v>0</v>
      </c>
      <c r="DA116" s="90">
        <f t="shared" si="296"/>
        <v>0</v>
      </c>
      <c r="DB116" s="89">
        <f t="shared" si="297"/>
        <v>0</v>
      </c>
      <c r="DC116" s="191">
        <f t="shared" si="354"/>
        <v>1500</v>
      </c>
      <c r="DD116" s="191">
        <f t="shared" si="354"/>
        <v>750</v>
      </c>
      <c r="DE116" s="191">
        <f t="shared" si="354"/>
        <v>0</v>
      </c>
      <c r="DF116" s="191">
        <f t="shared" si="354"/>
        <v>0</v>
      </c>
      <c r="DG116" s="191">
        <f t="shared" si="354"/>
        <v>750</v>
      </c>
      <c r="DH116" s="191">
        <f t="shared" si="354"/>
        <v>150</v>
      </c>
      <c r="DI116" s="191">
        <f t="shared" si="354"/>
        <v>0</v>
      </c>
      <c r="DJ116" s="191">
        <f t="shared" si="354"/>
        <v>0</v>
      </c>
      <c r="DK116" s="191">
        <f t="shared" si="354"/>
        <v>150</v>
      </c>
      <c r="DL116" s="191">
        <f t="shared" si="354"/>
        <v>600</v>
      </c>
      <c r="DM116" s="191">
        <f t="shared" si="354"/>
        <v>202</v>
      </c>
      <c r="DN116" s="89">
        <v>250</v>
      </c>
      <c r="DO116" s="90">
        <f t="shared" si="299"/>
        <v>0</v>
      </c>
      <c r="DP116" s="90"/>
      <c r="DQ116" s="91"/>
      <c r="DR116" s="90">
        <f t="shared" si="300"/>
        <v>0</v>
      </c>
      <c r="DS116" s="90">
        <f t="shared" si="301"/>
        <v>0</v>
      </c>
      <c r="DT116" s="90">
        <f t="shared" si="348"/>
        <v>0</v>
      </c>
      <c r="DU116" s="90"/>
      <c r="DV116" s="90">
        <f t="shared" si="303"/>
        <v>0</v>
      </c>
      <c r="DW116" s="90">
        <f t="shared" si="304"/>
        <v>0</v>
      </c>
      <c r="DX116" s="89"/>
      <c r="DY116" s="89">
        <v>250</v>
      </c>
      <c r="DZ116" s="90">
        <f t="shared" si="305"/>
        <v>0</v>
      </c>
      <c r="EA116" s="90"/>
      <c r="EB116" s="91"/>
      <c r="EC116" s="90">
        <f t="shared" si="306"/>
        <v>0</v>
      </c>
      <c r="ED116" s="90">
        <f t="shared" si="307"/>
        <v>0</v>
      </c>
      <c r="EE116" s="90">
        <f t="shared" si="308"/>
        <v>0</v>
      </c>
      <c r="EF116" s="90"/>
      <c r="EG116" s="90">
        <f t="shared" si="309"/>
        <v>0</v>
      </c>
      <c r="EH116" s="90">
        <f t="shared" si="310"/>
        <v>0</v>
      </c>
      <c r="EI116" s="89"/>
      <c r="EJ116" s="89">
        <v>250</v>
      </c>
      <c r="EK116" s="90">
        <f t="shared" si="311"/>
        <v>0</v>
      </c>
      <c r="EL116" s="90"/>
      <c r="EM116" s="91"/>
      <c r="EN116" s="90">
        <f t="shared" si="312"/>
        <v>0</v>
      </c>
      <c r="EO116" s="90">
        <f t="shared" si="313"/>
        <v>0</v>
      </c>
      <c r="EP116" s="90">
        <f t="shared" si="314"/>
        <v>0</v>
      </c>
      <c r="EQ116" s="90"/>
      <c r="ER116" s="90">
        <f t="shared" si="315"/>
        <v>0</v>
      </c>
      <c r="ES116" s="90">
        <f t="shared" si="316"/>
        <v>0</v>
      </c>
      <c r="ET116" s="89"/>
      <c r="EU116" s="89">
        <f t="shared" si="317"/>
        <v>750</v>
      </c>
      <c r="EV116" s="90">
        <f t="shared" si="317"/>
        <v>0</v>
      </c>
      <c r="EW116" s="90">
        <f t="shared" si="317"/>
        <v>0</v>
      </c>
      <c r="EX116" s="90">
        <f t="shared" si="317"/>
        <v>0</v>
      </c>
      <c r="EY116" s="90">
        <f t="shared" si="317"/>
        <v>0</v>
      </c>
      <c r="EZ116" s="90">
        <f t="shared" si="232"/>
        <v>0</v>
      </c>
      <c r="FA116" s="90">
        <f t="shared" si="318"/>
        <v>0</v>
      </c>
      <c r="FB116" s="90">
        <f t="shared" si="318"/>
        <v>0</v>
      </c>
      <c r="FC116" s="90">
        <f t="shared" si="319"/>
        <v>0</v>
      </c>
      <c r="FD116" s="90">
        <f t="shared" si="320"/>
        <v>0</v>
      </c>
      <c r="FE116" s="89">
        <f t="shared" si="321"/>
        <v>0</v>
      </c>
      <c r="FF116" s="191">
        <f t="shared" si="355"/>
        <v>2250</v>
      </c>
      <c r="FG116" s="191">
        <f t="shared" si="355"/>
        <v>750</v>
      </c>
      <c r="FH116" s="191">
        <f t="shared" si="355"/>
        <v>0</v>
      </c>
      <c r="FI116" s="191">
        <f t="shared" si="355"/>
        <v>0</v>
      </c>
      <c r="FJ116" s="191">
        <f t="shared" si="355"/>
        <v>750</v>
      </c>
      <c r="FK116" s="191">
        <f t="shared" si="355"/>
        <v>150</v>
      </c>
      <c r="FL116" s="191">
        <f t="shared" si="355"/>
        <v>0</v>
      </c>
      <c r="FM116" s="191">
        <f t="shared" si="355"/>
        <v>0</v>
      </c>
      <c r="FN116" s="191">
        <f t="shared" si="355"/>
        <v>150</v>
      </c>
      <c r="FO116" s="191">
        <f t="shared" si="355"/>
        <v>600</v>
      </c>
      <c r="FP116" s="191">
        <f t="shared" si="355"/>
        <v>202</v>
      </c>
      <c r="FQ116" s="89">
        <v>250</v>
      </c>
      <c r="FR116" s="90">
        <f t="shared" si="323"/>
        <v>0</v>
      </c>
      <c r="FS116" s="90"/>
      <c r="FT116" s="91"/>
      <c r="FU116" s="90">
        <f t="shared" si="324"/>
        <v>0</v>
      </c>
      <c r="FV116" s="90">
        <f t="shared" si="325"/>
        <v>0</v>
      </c>
      <c r="FW116" s="90">
        <f t="shared" si="326"/>
        <v>0</v>
      </c>
      <c r="FX116" s="90"/>
      <c r="FY116" s="90">
        <f t="shared" si="327"/>
        <v>0</v>
      </c>
      <c r="FZ116" s="90">
        <f t="shared" si="328"/>
        <v>0</v>
      </c>
      <c r="GA116" s="89"/>
      <c r="GB116" s="89">
        <v>250</v>
      </c>
      <c r="GC116" s="90">
        <f t="shared" si="329"/>
        <v>0</v>
      </c>
      <c r="GD116" s="90"/>
      <c r="GE116" s="91"/>
      <c r="GF116" s="90">
        <f t="shared" si="330"/>
        <v>0</v>
      </c>
      <c r="GG116" s="90">
        <f t="shared" si="331"/>
        <v>0</v>
      </c>
      <c r="GH116" s="90">
        <f t="shared" si="332"/>
        <v>0</v>
      </c>
      <c r="GI116" s="90"/>
      <c r="GJ116" s="90">
        <f t="shared" si="333"/>
        <v>0</v>
      </c>
      <c r="GK116" s="90">
        <f t="shared" si="334"/>
        <v>0</v>
      </c>
      <c r="GL116" s="89"/>
      <c r="GM116" s="89">
        <v>250</v>
      </c>
      <c r="GN116" s="90">
        <f t="shared" si="335"/>
        <v>0</v>
      </c>
      <c r="GO116" s="90"/>
      <c r="GP116" s="91"/>
      <c r="GQ116" s="90">
        <f t="shared" si="336"/>
        <v>0</v>
      </c>
      <c r="GR116" s="90">
        <f t="shared" si="337"/>
        <v>0</v>
      </c>
      <c r="GS116" s="90">
        <f t="shared" si="349"/>
        <v>0</v>
      </c>
      <c r="GT116" s="90"/>
      <c r="GU116" s="90">
        <f t="shared" si="339"/>
        <v>0</v>
      </c>
      <c r="GV116" s="90">
        <f t="shared" si="340"/>
        <v>0</v>
      </c>
      <c r="GW116" s="89"/>
      <c r="GX116" s="89">
        <f t="shared" si="341"/>
        <v>750</v>
      </c>
      <c r="GY116" s="90">
        <f t="shared" si="341"/>
        <v>0</v>
      </c>
      <c r="GZ116" s="90">
        <f t="shared" si="341"/>
        <v>0</v>
      </c>
      <c r="HA116" s="90">
        <f t="shared" si="341"/>
        <v>0</v>
      </c>
      <c r="HB116" s="90">
        <f t="shared" si="341"/>
        <v>0</v>
      </c>
      <c r="HC116" s="90">
        <f t="shared" si="233"/>
        <v>0</v>
      </c>
      <c r="HD116" s="90">
        <f t="shared" si="342"/>
        <v>0</v>
      </c>
      <c r="HE116" s="90">
        <f t="shared" si="342"/>
        <v>0</v>
      </c>
      <c r="HF116" s="90">
        <f t="shared" si="343"/>
        <v>0</v>
      </c>
      <c r="HG116" s="90">
        <f t="shared" si="344"/>
        <v>0</v>
      </c>
      <c r="HH116" s="89">
        <f t="shared" si="345"/>
        <v>0</v>
      </c>
      <c r="HI116" s="90">
        <f t="shared" si="356"/>
        <v>3000</v>
      </c>
      <c r="HJ116" s="90">
        <f t="shared" si="356"/>
        <v>750</v>
      </c>
      <c r="HK116" s="90">
        <f t="shared" si="356"/>
        <v>0</v>
      </c>
      <c r="HL116" s="90">
        <f t="shared" si="356"/>
        <v>0</v>
      </c>
      <c r="HM116" s="90">
        <f t="shared" si="356"/>
        <v>750</v>
      </c>
      <c r="HN116" s="90">
        <f t="shared" si="356"/>
        <v>50</v>
      </c>
      <c r="HO116" s="90">
        <f t="shared" si="356"/>
        <v>0</v>
      </c>
      <c r="HP116" s="90">
        <f t="shared" si="356"/>
        <v>0</v>
      </c>
      <c r="HQ116" s="90">
        <f t="shared" si="356"/>
        <v>50</v>
      </c>
      <c r="HR116" s="90">
        <f t="shared" si="356"/>
        <v>700</v>
      </c>
      <c r="HS116" s="90">
        <f t="shared" si="356"/>
        <v>202</v>
      </c>
      <c r="HT116" s="159">
        <f t="shared" si="234"/>
        <v>750</v>
      </c>
      <c r="HU116" s="131">
        <f t="shared" si="235"/>
        <v>750</v>
      </c>
      <c r="HV116" s="131">
        <f t="shared" si="236"/>
        <v>750</v>
      </c>
      <c r="HW116" s="84"/>
      <c r="HX116" s="84">
        <f t="shared" si="237"/>
        <v>202</v>
      </c>
      <c r="HY116" s="84"/>
      <c r="HZ116" s="84"/>
      <c r="IA116" s="84"/>
      <c r="IB116" s="84"/>
      <c r="IC116" s="84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  <c r="LG116" s="67"/>
    </row>
    <row r="117" spans="1:319" s="2" customFormat="1" ht="15.75" hidden="1" customHeight="1" x14ac:dyDescent="0.25">
      <c r="A117" s="33">
        <v>335</v>
      </c>
      <c r="B117" s="37">
        <v>20</v>
      </c>
      <c r="C117" s="36"/>
      <c r="D117" s="36"/>
      <c r="E117" s="36"/>
      <c r="F117" s="19" t="s">
        <v>538</v>
      </c>
      <c r="G117" s="146" t="s">
        <v>375</v>
      </c>
      <c r="H117" s="17" t="s">
        <v>539</v>
      </c>
      <c r="I117" s="87">
        <v>61008011847</v>
      </c>
      <c r="J117" s="35" t="s">
        <v>51</v>
      </c>
      <c r="K117" s="92" t="s">
        <v>154</v>
      </c>
      <c r="L117" s="34" t="s">
        <v>941</v>
      </c>
      <c r="M117" s="34">
        <v>24</v>
      </c>
      <c r="N117" s="34" t="s">
        <v>1242</v>
      </c>
      <c r="O117" s="50"/>
      <c r="P117" s="88" t="s">
        <v>167</v>
      </c>
      <c r="Q117" s="88">
        <v>20</v>
      </c>
      <c r="R117" s="39" t="s">
        <v>257</v>
      </c>
      <c r="S117" s="89">
        <v>250</v>
      </c>
      <c r="T117" s="90">
        <f t="shared" si="256"/>
        <v>250</v>
      </c>
      <c r="U117" s="90"/>
      <c r="V117" s="91"/>
      <c r="W117" s="90">
        <f t="shared" si="257"/>
        <v>250</v>
      </c>
      <c r="X117" s="90">
        <f t="shared" si="258"/>
        <v>50</v>
      </c>
      <c r="Y117" s="90">
        <f t="shared" si="259"/>
        <v>0</v>
      </c>
      <c r="Z117" s="90"/>
      <c r="AA117" s="90">
        <f t="shared" si="260"/>
        <v>50</v>
      </c>
      <c r="AB117" s="90">
        <f t="shared" si="261"/>
        <v>200</v>
      </c>
      <c r="AC117" s="89">
        <v>80</v>
      </c>
      <c r="AD117" s="89">
        <v>250</v>
      </c>
      <c r="AE117" s="90">
        <f t="shared" si="262"/>
        <v>250</v>
      </c>
      <c r="AF117" s="90"/>
      <c r="AG117" s="91"/>
      <c r="AH117" s="90">
        <f t="shared" si="263"/>
        <v>250</v>
      </c>
      <c r="AI117" s="90">
        <v>0</v>
      </c>
      <c r="AJ117" s="90">
        <v>0</v>
      </c>
      <c r="AK117" s="90"/>
      <c r="AL117" s="90">
        <f t="shared" si="264"/>
        <v>0</v>
      </c>
      <c r="AM117" s="90">
        <f t="shared" si="265"/>
        <v>250</v>
      </c>
      <c r="AN117" s="177">
        <v>79</v>
      </c>
      <c r="AO117" s="89">
        <v>250</v>
      </c>
      <c r="AP117" s="90">
        <f t="shared" si="266"/>
        <v>250</v>
      </c>
      <c r="AQ117" s="90"/>
      <c r="AR117" s="91"/>
      <c r="AS117" s="90">
        <f t="shared" si="267"/>
        <v>250</v>
      </c>
      <c r="AT117" s="90">
        <v>0</v>
      </c>
      <c r="AU117" s="90">
        <v>0</v>
      </c>
      <c r="AV117" s="90"/>
      <c r="AW117" s="90">
        <f t="shared" si="268"/>
        <v>0</v>
      </c>
      <c r="AX117" s="90">
        <f t="shared" si="269"/>
        <v>250</v>
      </c>
      <c r="AY117" s="89">
        <v>90</v>
      </c>
      <c r="AZ117" s="89">
        <f t="shared" si="350"/>
        <v>750</v>
      </c>
      <c r="BA117" s="90">
        <f t="shared" si="350"/>
        <v>750</v>
      </c>
      <c r="BB117" s="90">
        <f t="shared" si="350"/>
        <v>0</v>
      </c>
      <c r="BC117" s="90">
        <f t="shared" si="350"/>
        <v>0</v>
      </c>
      <c r="BD117" s="90">
        <f t="shared" si="350"/>
        <v>750</v>
      </c>
      <c r="BE117" s="90">
        <f t="shared" si="230"/>
        <v>150</v>
      </c>
      <c r="BF117" s="90">
        <f t="shared" si="351"/>
        <v>0</v>
      </c>
      <c r="BG117" s="90">
        <f t="shared" si="351"/>
        <v>0</v>
      </c>
      <c r="BH117" s="90">
        <f t="shared" si="272"/>
        <v>150</v>
      </c>
      <c r="BI117" s="90">
        <f t="shared" si="273"/>
        <v>600</v>
      </c>
      <c r="BJ117" s="89">
        <f t="shared" si="274"/>
        <v>249</v>
      </c>
      <c r="BK117" s="89">
        <v>250</v>
      </c>
      <c r="BL117" s="90">
        <f t="shared" si="275"/>
        <v>0</v>
      </c>
      <c r="BM117" s="90"/>
      <c r="BN117" s="91"/>
      <c r="BO117" s="90">
        <f t="shared" si="276"/>
        <v>0</v>
      </c>
      <c r="BP117" s="90">
        <f t="shared" si="277"/>
        <v>0</v>
      </c>
      <c r="BQ117" s="90">
        <f t="shared" si="278"/>
        <v>0</v>
      </c>
      <c r="BR117" s="90"/>
      <c r="BS117" s="90">
        <f t="shared" si="279"/>
        <v>0</v>
      </c>
      <c r="BT117" s="90">
        <f t="shared" si="280"/>
        <v>0</v>
      </c>
      <c r="BU117" s="89"/>
      <c r="BV117" s="89">
        <v>250</v>
      </c>
      <c r="BW117" s="90">
        <f t="shared" si="281"/>
        <v>0</v>
      </c>
      <c r="BX117" s="90"/>
      <c r="BY117" s="91"/>
      <c r="BZ117" s="90">
        <f t="shared" si="282"/>
        <v>0</v>
      </c>
      <c r="CA117" s="90">
        <f t="shared" si="283"/>
        <v>0</v>
      </c>
      <c r="CB117" s="90">
        <f t="shared" si="347"/>
        <v>0</v>
      </c>
      <c r="CC117" s="90"/>
      <c r="CD117" s="90">
        <f t="shared" si="285"/>
        <v>0</v>
      </c>
      <c r="CE117" s="90">
        <f t="shared" si="286"/>
        <v>0</v>
      </c>
      <c r="CF117" s="89"/>
      <c r="CG117" s="89">
        <v>250</v>
      </c>
      <c r="CH117" s="90">
        <f t="shared" si="287"/>
        <v>0</v>
      </c>
      <c r="CI117" s="90"/>
      <c r="CJ117" s="91"/>
      <c r="CK117" s="90">
        <f t="shared" si="288"/>
        <v>0</v>
      </c>
      <c r="CL117" s="90">
        <f t="shared" si="289"/>
        <v>0</v>
      </c>
      <c r="CM117" s="90">
        <f t="shared" si="290"/>
        <v>0</v>
      </c>
      <c r="CN117" s="90"/>
      <c r="CO117" s="90">
        <f t="shared" si="291"/>
        <v>0</v>
      </c>
      <c r="CP117" s="90">
        <f t="shared" si="292"/>
        <v>0</v>
      </c>
      <c r="CQ117" s="89"/>
      <c r="CR117" s="89">
        <f t="shared" si="352"/>
        <v>750</v>
      </c>
      <c r="CS117" s="90">
        <f t="shared" si="352"/>
        <v>0</v>
      </c>
      <c r="CT117" s="90">
        <f t="shared" si="352"/>
        <v>0</v>
      </c>
      <c r="CU117" s="90">
        <f t="shared" si="352"/>
        <v>0</v>
      </c>
      <c r="CV117" s="90">
        <f t="shared" si="352"/>
        <v>0</v>
      </c>
      <c r="CW117" s="90">
        <f t="shared" si="231"/>
        <v>0</v>
      </c>
      <c r="CX117" s="90">
        <f t="shared" si="353"/>
        <v>0</v>
      </c>
      <c r="CY117" s="90">
        <f t="shared" si="353"/>
        <v>0</v>
      </c>
      <c r="CZ117" s="90">
        <f t="shared" si="295"/>
        <v>0</v>
      </c>
      <c r="DA117" s="90">
        <f t="shared" si="296"/>
        <v>0</v>
      </c>
      <c r="DB117" s="89">
        <f t="shared" si="297"/>
        <v>0</v>
      </c>
      <c r="DC117" s="191">
        <f t="shared" si="354"/>
        <v>1500</v>
      </c>
      <c r="DD117" s="191">
        <f t="shared" si="354"/>
        <v>750</v>
      </c>
      <c r="DE117" s="191">
        <f t="shared" si="354"/>
        <v>0</v>
      </c>
      <c r="DF117" s="191">
        <f t="shared" si="354"/>
        <v>0</v>
      </c>
      <c r="DG117" s="191">
        <f t="shared" si="354"/>
        <v>750</v>
      </c>
      <c r="DH117" s="191">
        <f t="shared" si="354"/>
        <v>150</v>
      </c>
      <c r="DI117" s="191">
        <f t="shared" si="354"/>
        <v>0</v>
      </c>
      <c r="DJ117" s="191">
        <f t="shared" si="354"/>
        <v>0</v>
      </c>
      <c r="DK117" s="191">
        <f t="shared" si="354"/>
        <v>150</v>
      </c>
      <c r="DL117" s="191">
        <f t="shared" si="354"/>
        <v>600</v>
      </c>
      <c r="DM117" s="191">
        <f t="shared" si="354"/>
        <v>249</v>
      </c>
      <c r="DN117" s="89">
        <v>250</v>
      </c>
      <c r="DO117" s="90">
        <f t="shared" si="299"/>
        <v>0</v>
      </c>
      <c r="DP117" s="90"/>
      <c r="DQ117" s="91"/>
      <c r="DR117" s="90">
        <f t="shared" si="300"/>
        <v>0</v>
      </c>
      <c r="DS117" s="90">
        <f t="shared" si="301"/>
        <v>0</v>
      </c>
      <c r="DT117" s="90">
        <f t="shared" si="348"/>
        <v>0</v>
      </c>
      <c r="DU117" s="90"/>
      <c r="DV117" s="90">
        <f t="shared" si="303"/>
        <v>0</v>
      </c>
      <c r="DW117" s="90">
        <f t="shared" si="304"/>
        <v>0</v>
      </c>
      <c r="DX117" s="89"/>
      <c r="DY117" s="89">
        <v>250</v>
      </c>
      <c r="DZ117" s="90">
        <f t="shared" si="305"/>
        <v>0</v>
      </c>
      <c r="EA117" s="90"/>
      <c r="EB117" s="91"/>
      <c r="EC117" s="90">
        <f t="shared" si="306"/>
        <v>0</v>
      </c>
      <c r="ED117" s="90">
        <f t="shared" si="307"/>
        <v>0</v>
      </c>
      <c r="EE117" s="90">
        <f t="shared" si="308"/>
        <v>0</v>
      </c>
      <c r="EF117" s="90"/>
      <c r="EG117" s="90">
        <f t="shared" si="309"/>
        <v>0</v>
      </c>
      <c r="EH117" s="90">
        <f t="shared" si="310"/>
        <v>0</v>
      </c>
      <c r="EI117" s="89"/>
      <c r="EJ117" s="89">
        <v>250</v>
      </c>
      <c r="EK117" s="90">
        <f t="shared" si="311"/>
        <v>0</v>
      </c>
      <c r="EL117" s="90"/>
      <c r="EM117" s="91"/>
      <c r="EN117" s="90">
        <f t="shared" si="312"/>
        <v>0</v>
      </c>
      <c r="EO117" s="90">
        <f t="shared" si="313"/>
        <v>0</v>
      </c>
      <c r="EP117" s="90">
        <f t="shared" si="314"/>
        <v>0</v>
      </c>
      <c r="EQ117" s="90"/>
      <c r="ER117" s="90">
        <f t="shared" si="315"/>
        <v>0</v>
      </c>
      <c r="ES117" s="90">
        <f t="shared" si="316"/>
        <v>0</v>
      </c>
      <c r="ET117" s="89"/>
      <c r="EU117" s="89">
        <f t="shared" si="317"/>
        <v>750</v>
      </c>
      <c r="EV117" s="90">
        <f t="shared" si="317"/>
        <v>0</v>
      </c>
      <c r="EW117" s="90">
        <f t="shared" si="317"/>
        <v>0</v>
      </c>
      <c r="EX117" s="90">
        <f t="shared" si="317"/>
        <v>0</v>
      </c>
      <c r="EY117" s="90">
        <f t="shared" si="317"/>
        <v>0</v>
      </c>
      <c r="EZ117" s="90">
        <f t="shared" si="232"/>
        <v>0</v>
      </c>
      <c r="FA117" s="90">
        <f t="shared" si="318"/>
        <v>0</v>
      </c>
      <c r="FB117" s="90">
        <f t="shared" si="318"/>
        <v>0</v>
      </c>
      <c r="FC117" s="90">
        <f t="shared" si="319"/>
        <v>0</v>
      </c>
      <c r="FD117" s="90">
        <f t="shared" si="320"/>
        <v>0</v>
      </c>
      <c r="FE117" s="89">
        <f t="shared" si="321"/>
        <v>0</v>
      </c>
      <c r="FF117" s="191">
        <f t="shared" si="355"/>
        <v>2250</v>
      </c>
      <c r="FG117" s="191">
        <f t="shared" si="355"/>
        <v>750</v>
      </c>
      <c r="FH117" s="191">
        <f t="shared" si="355"/>
        <v>0</v>
      </c>
      <c r="FI117" s="191">
        <f t="shared" si="355"/>
        <v>0</v>
      </c>
      <c r="FJ117" s="191">
        <f t="shared" si="355"/>
        <v>750</v>
      </c>
      <c r="FK117" s="191">
        <f t="shared" si="355"/>
        <v>150</v>
      </c>
      <c r="FL117" s="191">
        <f t="shared" si="355"/>
        <v>0</v>
      </c>
      <c r="FM117" s="191">
        <f t="shared" si="355"/>
        <v>0</v>
      </c>
      <c r="FN117" s="191">
        <f t="shared" si="355"/>
        <v>150</v>
      </c>
      <c r="FO117" s="191">
        <f t="shared" si="355"/>
        <v>600</v>
      </c>
      <c r="FP117" s="191">
        <f t="shared" si="355"/>
        <v>249</v>
      </c>
      <c r="FQ117" s="89">
        <v>250</v>
      </c>
      <c r="FR117" s="90">
        <f t="shared" si="323"/>
        <v>0</v>
      </c>
      <c r="FS117" s="90"/>
      <c r="FT117" s="91"/>
      <c r="FU117" s="90">
        <f t="shared" si="324"/>
        <v>0</v>
      </c>
      <c r="FV117" s="90">
        <f t="shared" si="325"/>
        <v>0</v>
      </c>
      <c r="FW117" s="90">
        <f t="shared" si="326"/>
        <v>0</v>
      </c>
      <c r="FX117" s="90"/>
      <c r="FY117" s="90">
        <f t="shared" si="327"/>
        <v>0</v>
      </c>
      <c r="FZ117" s="90">
        <f t="shared" si="328"/>
        <v>0</v>
      </c>
      <c r="GA117" s="89"/>
      <c r="GB117" s="89">
        <v>250</v>
      </c>
      <c r="GC117" s="90">
        <f t="shared" si="329"/>
        <v>0</v>
      </c>
      <c r="GD117" s="90"/>
      <c r="GE117" s="91"/>
      <c r="GF117" s="90">
        <f t="shared" si="330"/>
        <v>0</v>
      </c>
      <c r="GG117" s="90">
        <f t="shared" si="331"/>
        <v>0</v>
      </c>
      <c r="GH117" s="90">
        <f t="shared" si="332"/>
        <v>0</v>
      </c>
      <c r="GI117" s="90"/>
      <c r="GJ117" s="90">
        <f t="shared" si="333"/>
        <v>0</v>
      </c>
      <c r="GK117" s="90">
        <f t="shared" si="334"/>
        <v>0</v>
      </c>
      <c r="GL117" s="89"/>
      <c r="GM117" s="89">
        <v>250</v>
      </c>
      <c r="GN117" s="90">
        <f t="shared" si="335"/>
        <v>0</v>
      </c>
      <c r="GO117" s="90"/>
      <c r="GP117" s="91"/>
      <c r="GQ117" s="90">
        <f t="shared" si="336"/>
        <v>0</v>
      </c>
      <c r="GR117" s="90">
        <f t="shared" si="337"/>
        <v>0</v>
      </c>
      <c r="GS117" s="90">
        <f t="shared" si="349"/>
        <v>0</v>
      </c>
      <c r="GT117" s="90"/>
      <c r="GU117" s="90">
        <f t="shared" si="339"/>
        <v>0</v>
      </c>
      <c r="GV117" s="90">
        <f t="shared" si="340"/>
        <v>0</v>
      </c>
      <c r="GW117" s="89"/>
      <c r="GX117" s="89">
        <f t="shared" si="341"/>
        <v>750</v>
      </c>
      <c r="GY117" s="90">
        <f t="shared" si="341"/>
        <v>0</v>
      </c>
      <c r="GZ117" s="90">
        <f t="shared" si="341"/>
        <v>0</v>
      </c>
      <c r="HA117" s="90">
        <f t="shared" si="341"/>
        <v>0</v>
      </c>
      <c r="HB117" s="90">
        <f t="shared" si="341"/>
        <v>0</v>
      </c>
      <c r="HC117" s="90">
        <f t="shared" si="233"/>
        <v>0</v>
      </c>
      <c r="HD117" s="90">
        <f t="shared" si="342"/>
        <v>0</v>
      </c>
      <c r="HE117" s="90">
        <f t="shared" si="342"/>
        <v>0</v>
      </c>
      <c r="HF117" s="90">
        <f t="shared" si="343"/>
        <v>0</v>
      </c>
      <c r="HG117" s="90">
        <f t="shared" si="344"/>
        <v>0</v>
      </c>
      <c r="HH117" s="89">
        <f t="shared" si="345"/>
        <v>0</v>
      </c>
      <c r="HI117" s="90">
        <f t="shared" si="356"/>
        <v>3000</v>
      </c>
      <c r="HJ117" s="90">
        <f t="shared" si="356"/>
        <v>750</v>
      </c>
      <c r="HK117" s="90">
        <f t="shared" si="356"/>
        <v>0</v>
      </c>
      <c r="HL117" s="90">
        <f t="shared" si="356"/>
        <v>0</v>
      </c>
      <c r="HM117" s="90">
        <f t="shared" si="356"/>
        <v>750</v>
      </c>
      <c r="HN117" s="90">
        <f t="shared" si="356"/>
        <v>50</v>
      </c>
      <c r="HO117" s="90">
        <f t="shared" si="356"/>
        <v>0</v>
      </c>
      <c r="HP117" s="90">
        <f t="shared" si="356"/>
        <v>0</v>
      </c>
      <c r="HQ117" s="90">
        <f t="shared" si="356"/>
        <v>50</v>
      </c>
      <c r="HR117" s="90">
        <f t="shared" si="356"/>
        <v>700</v>
      </c>
      <c r="HS117" s="90">
        <f t="shared" si="356"/>
        <v>249</v>
      </c>
      <c r="HT117" s="159">
        <f t="shared" si="234"/>
        <v>750</v>
      </c>
      <c r="HU117" s="131">
        <f t="shared" si="235"/>
        <v>750</v>
      </c>
      <c r="HV117" s="131">
        <f t="shared" si="236"/>
        <v>750</v>
      </c>
      <c r="HW117" s="84"/>
      <c r="HX117" s="84">
        <f t="shared" si="237"/>
        <v>249</v>
      </c>
      <c r="HY117" s="84"/>
      <c r="HZ117" s="84"/>
      <c r="IA117" s="84"/>
      <c r="IB117" s="84"/>
      <c r="IC117" s="84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  <c r="LG117" s="67"/>
    </row>
    <row r="118" spans="1:319" s="2" customFormat="1" ht="15.75" hidden="1" customHeight="1" x14ac:dyDescent="0.25">
      <c r="A118" s="33">
        <v>336</v>
      </c>
      <c r="B118" s="37">
        <v>21</v>
      </c>
      <c r="C118" s="74">
        <v>1</v>
      </c>
      <c r="D118" s="74"/>
      <c r="E118" s="75">
        <v>0.1</v>
      </c>
      <c r="F118" s="19" t="s">
        <v>540</v>
      </c>
      <c r="G118" s="146" t="s">
        <v>375</v>
      </c>
      <c r="H118" s="17" t="s">
        <v>541</v>
      </c>
      <c r="I118" s="87">
        <v>61008000510</v>
      </c>
      <c r="J118" s="35" t="s">
        <v>9</v>
      </c>
      <c r="K118" s="92" t="s">
        <v>155</v>
      </c>
      <c r="L118" s="34" t="s">
        <v>940</v>
      </c>
      <c r="M118" s="34">
        <v>25</v>
      </c>
      <c r="N118" s="34" t="s">
        <v>1242</v>
      </c>
      <c r="O118" s="50"/>
      <c r="P118" s="88" t="s">
        <v>167</v>
      </c>
      <c r="Q118" s="88">
        <v>21</v>
      </c>
      <c r="R118" s="39" t="s">
        <v>734</v>
      </c>
      <c r="S118" s="89">
        <v>250</v>
      </c>
      <c r="T118" s="90">
        <f t="shared" si="256"/>
        <v>250</v>
      </c>
      <c r="U118" s="90"/>
      <c r="V118" s="91"/>
      <c r="W118" s="90">
        <f t="shared" si="257"/>
        <v>250</v>
      </c>
      <c r="X118" s="90">
        <f t="shared" si="258"/>
        <v>50</v>
      </c>
      <c r="Y118" s="90">
        <f t="shared" si="259"/>
        <v>25</v>
      </c>
      <c r="Z118" s="90"/>
      <c r="AA118" s="90">
        <f t="shared" si="260"/>
        <v>25</v>
      </c>
      <c r="AB118" s="90">
        <f t="shared" si="261"/>
        <v>225</v>
      </c>
      <c r="AC118" s="89">
        <v>68</v>
      </c>
      <c r="AD118" s="89">
        <v>250</v>
      </c>
      <c r="AE118" s="90">
        <f t="shared" si="262"/>
        <v>250</v>
      </c>
      <c r="AF118" s="90"/>
      <c r="AG118" s="91"/>
      <c r="AH118" s="90">
        <f t="shared" si="263"/>
        <v>250</v>
      </c>
      <c r="AI118" s="90">
        <v>0</v>
      </c>
      <c r="AJ118" s="90">
        <v>0</v>
      </c>
      <c r="AK118" s="90"/>
      <c r="AL118" s="90">
        <f t="shared" si="264"/>
        <v>0</v>
      </c>
      <c r="AM118" s="90">
        <f t="shared" si="265"/>
        <v>250</v>
      </c>
      <c r="AN118" s="177">
        <v>65</v>
      </c>
      <c r="AO118" s="89">
        <v>250</v>
      </c>
      <c r="AP118" s="90">
        <f t="shared" si="266"/>
        <v>250</v>
      </c>
      <c r="AQ118" s="90"/>
      <c r="AR118" s="91"/>
      <c r="AS118" s="90">
        <f t="shared" si="267"/>
        <v>250</v>
      </c>
      <c r="AT118" s="90">
        <v>0</v>
      </c>
      <c r="AU118" s="90">
        <v>0</v>
      </c>
      <c r="AV118" s="90"/>
      <c r="AW118" s="90">
        <f t="shared" si="268"/>
        <v>0</v>
      </c>
      <c r="AX118" s="90">
        <f t="shared" si="269"/>
        <v>250</v>
      </c>
      <c r="AY118" s="89">
        <v>67</v>
      </c>
      <c r="AZ118" s="89">
        <f t="shared" si="350"/>
        <v>750</v>
      </c>
      <c r="BA118" s="90">
        <f t="shared" si="350"/>
        <v>750</v>
      </c>
      <c r="BB118" s="90">
        <f t="shared" si="350"/>
        <v>0</v>
      </c>
      <c r="BC118" s="90">
        <f t="shared" si="350"/>
        <v>0</v>
      </c>
      <c r="BD118" s="90">
        <f t="shared" si="350"/>
        <v>750</v>
      </c>
      <c r="BE118" s="90">
        <f t="shared" si="230"/>
        <v>150</v>
      </c>
      <c r="BF118" s="90">
        <f t="shared" si="351"/>
        <v>25</v>
      </c>
      <c r="BG118" s="90">
        <f t="shared" si="351"/>
        <v>0</v>
      </c>
      <c r="BH118" s="90">
        <f t="shared" si="272"/>
        <v>125</v>
      </c>
      <c r="BI118" s="90">
        <f t="shared" si="273"/>
        <v>625</v>
      </c>
      <c r="BJ118" s="89">
        <f t="shared" si="274"/>
        <v>200</v>
      </c>
      <c r="BK118" s="89">
        <v>250</v>
      </c>
      <c r="BL118" s="90">
        <f t="shared" si="275"/>
        <v>0</v>
      </c>
      <c r="BM118" s="90"/>
      <c r="BN118" s="91"/>
      <c r="BO118" s="90">
        <f t="shared" si="276"/>
        <v>0</v>
      </c>
      <c r="BP118" s="90">
        <f t="shared" si="277"/>
        <v>0</v>
      </c>
      <c r="BQ118" s="90">
        <f t="shared" si="278"/>
        <v>0</v>
      </c>
      <c r="BR118" s="90"/>
      <c r="BS118" s="90">
        <f t="shared" si="279"/>
        <v>0</v>
      </c>
      <c r="BT118" s="90">
        <f t="shared" si="280"/>
        <v>0</v>
      </c>
      <c r="BU118" s="89"/>
      <c r="BV118" s="89">
        <v>250</v>
      </c>
      <c r="BW118" s="90">
        <f t="shared" si="281"/>
        <v>0</v>
      </c>
      <c r="BX118" s="90"/>
      <c r="BY118" s="91"/>
      <c r="BZ118" s="90">
        <f t="shared" si="282"/>
        <v>0</v>
      </c>
      <c r="CA118" s="90">
        <f t="shared" si="283"/>
        <v>0</v>
      </c>
      <c r="CB118" s="90">
        <f t="shared" si="347"/>
        <v>0</v>
      </c>
      <c r="CC118" s="90"/>
      <c r="CD118" s="90">
        <f t="shared" si="285"/>
        <v>0</v>
      </c>
      <c r="CE118" s="90">
        <f t="shared" si="286"/>
        <v>0</v>
      </c>
      <c r="CF118" s="89"/>
      <c r="CG118" s="89">
        <v>250</v>
      </c>
      <c r="CH118" s="90">
        <f t="shared" si="287"/>
        <v>0</v>
      </c>
      <c r="CI118" s="90"/>
      <c r="CJ118" s="91"/>
      <c r="CK118" s="90">
        <f t="shared" si="288"/>
        <v>0</v>
      </c>
      <c r="CL118" s="90">
        <f t="shared" si="289"/>
        <v>0</v>
      </c>
      <c r="CM118" s="90">
        <f t="shared" si="290"/>
        <v>0</v>
      </c>
      <c r="CN118" s="90"/>
      <c r="CO118" s="90">
        <f t="shared" si="291"/>
        <v>0</v>
      </c>
      <c r="CP118" s="90">
        <f t="shared" si="292"/>
        <v>0</v>
      </c>
      <c r="CQ118" s="89"/>
      <c r="CR118" s="89">
        <f t="shared" si="352"/>
        <v>750</v>
      </c>
      <c r="CS118" s="90">
        <f t="shared" si="352"/>
        <v>0</v>
      </c>
      <c r="CT118" s="90">
        <f t="shared" si="352"/>
        <v>0</v>
      </c>
      <c r="CU118" s="90">
        <f t="shared" si="352"/>
        <v>0</v>
      </c>
      <c r="CV118" s="90">
        <f t="shared" si="352"/>
        <v>0</v>
      </c>
      <c r="CW118" s="90">
        <f t="shared" si="231"/>
        <v>0</v>
      </c>
      <c r="CX118" s="90">
        <f t="shared" si="353"/>
        <v>0</v>
      </c>
      <c r="CY118" s="90">
        <f t="shared" si="353"/>
        <v>0</v>
      </c>
      <c r="CZ118" s="90">
        <f t="shared" si="295"/>
        <v>0</v>
      </c>
      <c r="DA118" s="90">
        <f t="shared" si="296"/>
        <v>0</v>
      </c>
      <c r="DB118" s="89">
        <f t="shared" si="297"/>
        <v>0</v>
      </c>
      <c r="DC118" s="191">
        <f t="shared" si="354"/>
        <v>1500</v>
      </c>
      <c r="DD118" s="191">
        <f t="shared" si="354"/>
        <v>750</v>
      </c>
      <c r="DE118" s="191">
        <f t="shared" si="354"/>
        <v>0</v>
      </c>
      <c r="DF118" s="191">
        <f t="shared" si="354"/>
        <v>0</v>
      </c>
      <c r="DG118" s="191">
        <f t="shared" si="354"/>
        <v>750</v>
      </c>
      <c r="DH118" s="191">
        <f t="shared" si="354"/>
        <v>150</v>
      </c>
      <c r="DI118" s="191">
        <f t="shared" si="354"/>
        <v>25</v>
      </c>
      <c r="DJ118" s="191">
        <f t="shared" si="354"/>
        <v>0</v>
      </c>
      <c r="DK118" s="191">
        <f t="shared" si="354"/>
        <v>125</v>
      </c>
      <c r="DL118" s="191">
        <f t="shared" si="354"/>
        <v>625</v>
      </c>
      <c r="DM118" s="191">
        <f t="shared" si="354"/>
        <v>200</v>
      </c>
      <c r="DN118" s="89">
        <v>250</v>
      </c>
      <c r="DO118" s="90">
        <f t="shared" si="299"/>
        <v>0</v>
      </c>
      <c r="DP118" s="90"/>
      <c r="DQ118" s="91"/>
      <c r="DR118" s="90">
        <f t="shared" si="300"/>
        <v>0</v>
      </c>
      <c r="DS118" s="90">
        <f t="shared" si="301"/>
        <v>0</v>
      </c>
      <c r="DT118" s="90">
        <f t="shared" si="348"/>
        <v>0</v>
      </c>
      <c r="DU118" s="90"/>
      <c r="DV118" s="90">
        <f t="shared" si="303"/>
        <v>0</v>
      </c>
      <c r="DW118" s="90">
        <f t="shared" si="304"/>
        <v>0</v>
      </c>
      <c r="DX118" s="89"/>
      <c r="DY118" s="89">
        <v>250</v>
      </c>
      <c r="DZ118" s="90">
        <f t="shared" si="305"/>
        <v>0</v>
      </c>
      <c r="EA118" s="90"/>
      <c r="EB118" s="91"/>
      <c r="EC118" s="90">
        <f t="shared" si="306"/>
        <v>0</v>
      </c>
      <c r="ED118" s="90">
        <f t="shared" si="307"/>
        <v>0</v>
      </c>
      <c r="EE118" s="90">
        <f t="shared" si="308"/>
        <v>0</v>
      </c>
      <c r="EF118" s="90"/>
      <c r="EG118" s="90">
        <f t="shared" si="309"/>
        <v>0</v>
      </c>
      <c r="EH118" s="90">
        <f t="shared" si="310"/>
        <v>0</v>
      </c>
      <c r="EI118" s="89"/>
      <c r="EJ118" s="89">
        <v>250</v>
      </c>
      <c r="EK118" s="90">
        <f t="shared" si="311"/>
        <v>0</v>
      </c>
      <c r="EL118" s="90"/>
      <c r="EM118" s="91"/>
      <c r="EN118" s="90">
        <f t="shared" si="312"/>
        <v>0</v>
      </c>
      <c r="EO118" s="90">
        <f t="shared" si="313"/>
        <v>0</v>
      </c>
      <c r="EP118" s="90">
        <f t="shared" si="314"/>
        <v>0</v>
      </c>
      <c r="EQ118" s="90"/>
      <c r="ER118" s="90">
        <f t="shared" si="315"/>
        <v>0</v>
      </c>
      <c r="ES118" s="90">
        <f t="shared" si="316"/>
        <v>0</v>
      </c>
      <c r="ET118" s="89"/>
      <c r="EU118" s="89">
        <f t="shared" si="317"/>
        <v>750</v>
      </c>
      <c r="EV118" s="90">
        <f t="shared" si="317"/>
        <v>0</v>
      </c>
      <c r="EW118" s="90">
        <f t="shared" si="317"/>
        <v>0</v>
      </c>
      <c r="EX118" s="90">
        <f t="shared" si="317"/>
        <v>0</v>
      </c>
      <c r="EY118" s="90">
        <f t="shared" si="317"/>
        <v>0</v>
      </c>
      <c r="EZ118" s="90">
        <f t="shared" si="232"/>
        <v>0</v>
      </c>
      <c r="FA118" s="90">
        <f t="shared" si="318"/>
        <v>0</v>
      </c>
      <c r="FB118" s="90">
        <f t="shared" si="318"/>
        <v>0</v>
      </c>
      <c r="FC118" s="90">
        <f t="shared" si="319"/>
        <v>0</v>
      </c>
      <c r="FD118" s="90">
        <f t="shared" si="320"/>
        <v>0</v>
      </c>
      <c r="FE118" s="89">
        <f t="shared" si="321"/>
        <v>0</v>
      </c>
      <c r="FF118" s="191">
        <f t="shared" si="355"/>
        <v>2250</v>
      </c>
      <c r="FG118" s="191">
        <f t="shared" si="355"/>
        <v>750</v>
      </c>
      <c r="FH118" s="191">
        <f t="shared" si="355"/>
        <v>0</v>
      </c>
      <c r="FI118" s="191">
        <f t="shared" si="355"/>
        <v>0</v>
      </c>
      <c r="FJ118" s="191">
        <f t="shared" si="355"/>
        <v>750</v>
      </c>
      <c r="FK118" s="191">
        <f t="shared" si="355"/>
        <v>150</v>
      </c>
      <c r="FL118" s="191">
        <f t="shared" si="355"/>
        <v>25</v>
      </c>
      <c r="FM118" s="191">
        <f t="shared" si="355"/>
        <v>0</v>
      </c>
      <c r="FN118" s="191">
        <f t="shared" si="355"/>
        <v>125</v>
      </c>
      <c r="FO118" s="191">
        <f t="shared" si="355"/>
        <v>625</v>
      </c>
      <c r="FP118" s="191">
        <f t="shared" si="355"/>
        <v>200</v>
      </c>
      <c r="FQ118" s="89">
        <v>250</v>
      </c>
      <c r="FR118" s="90">
        <f t="shared" si="323"/>
        <v>0</v>
      </c>
      <c r="FS118" s="90"/>
      <c r="FT118" s="91"/>
      <c r="FU118" s="90">
        <f t="shared" si="324"/>
        <v>0</v>
      </c>
      <c r="FV118" s="90">
        <f t="shared" si="325"/>
        <v>0</v>
      </c>
      <c r="FW118" s="90">
        <f t="shared" si="326"/>
        <v>0</v>
      </c>
      <c r="FX118" s="90"/>
      <c r="FY118" s="90">
        <f t="shared" si="327"/>
        <v>0</v>
      </c>
      <c r="FZ118" s="90">
        <f t="shared" si="328"/>
        <v>0</v>
      </c>
      <c r="GA118" s="89"/>
      <c r="GB118" s="89">
        <v>250</v>
      </c>
      <c r="GC118" s="90">
        <f t="shared" si="329"/>
        <v>0</v>
      </c>
      <c r="GD118" s="90"/>
      <c r="GE118" s="91"/>
      <c r="GF118" s="90">
        <f t="shared" si="330"/>
        <v>0</v>
      </c>
      <c r="GG118" s="90">
        <f t="shared" si="331"/>
        <v>0</v>
      </c>
      <c r="GH118" s="90">
        <f t="shared" si="332"/>
        <v>0</v>
      </c>
      <c r="GI118" s="90"/>
      <c r="GJ118" s="90">
        <f t="shared" si="333"/>
        <v>0</v>
      </c>
      <c r="GK118" s="90">
        <f t="shared" si="334"/>
        <v>0</v>
      </c>
      <c r="GL118" s="89"/>
      <c r="GM118" s="89">
        <v>250</v>
      </c>
      <c r="GN118" s="90">
        <f t="shared" si="335"/>
        <v>0</v>
      </c>
      <c r="GO118" s="90"/>
      <c r="GP118" s="91"/>
      <c r="GQ118" s="90">
        <f t="shared" si="336"/>
        <v>0</v>
      </c>
      <c r="GR118" s="90">
        <f t="shared" si="337"/>
        <v>0</v>
      </c>
      <c r="GS118" s="90">
        <f t="shared" si="349"/>
        <v>0</v>
      </c>
      <c r="GT118" s="90"/>
      <c r="GU118" s="90">
        <f t="shared" si="339"/>
        <v>0</v>
      </c>
      <c r="GV118" s="90">
        <f t="shared" si="340"/>
        <v>0</v>
      </c>
      <c r="GW118" s="89"/>
      <c r="GX118" s="89">
        <f t="shared" si="341"/>
        <v>750</v>
      </c>
      <c r="GY118" s="90">
        <f t="shared" si="341"/>
        <v>0</v>
      </c>
      <c r="GZ118" s="90">
        <f t="shared" si="341"/>
        <v>0</v>
      </c>
      <c r="HA118" s="90">
        <f t="shared" si="341"/>
        <v>0</v>
      </c>
      <c r="HB118" s="90">
        <f t="shared" si="341"/>
        <v>0</v>
      </c>
      <c r="HC118" s="90">
        <f t="shared" si="233"/>
        <v>0</v>
      </c>
      <c r="HD118" s="90">
        <f t="shared" si="342"/>
        <v>0</v>
      </c>
      <c r="HE118" s="90">
        <f t="shared" si="342"/>
        <v>0</v>
      </c>
      <c r="HF118" s="90">
        <f t="shared" si="343"/>
        <v>0</v>
      </c>
      <c r="HG118" s="90">
        <f t="shared" si="344"/>
        <v>0</v>
      </c>
      <c r="HH118" s="89">
        <f t="shared" si="345"/>
        <v>0</v>
      </c>
      <c r="HI118" s="90">
        <f t="shared" si="356"/>
        <v>3000</v>
      </c>
      <c r="HJ118" s="90">
        <f t="shared" si="356"/>
        <v>750</v>
      </c>
      <c r="HK118" s="90">
        <f t="shared" si="356"/>
        <v>0</v>
      </c>
      <c r="HL118" s="90">
        <f t="shared" si="356"/>
        <v>0</v>
      </c>
      <c r="HM118" s="90">
        <f t="shared" si="356"/>
        <v>750</v>
      </c>
      <c r="HN118" s="90">
        <f t="shared" si="356"/>
        <v>50</v>
      </c>
      <c r="HO118" s="90">
        <f t="shared" si="356"/>
        <v>25</v>
      </c>
      <c r="HP118" s="90">
        <f t="shared" si="356"/>
        <v>0</v>
      </c>
      <c r="HQ118" s="90">
        <f t="shared" si="356"/>
        <v>25</v>
      </c>
      <c r="HR118" s="90">
        <f t="shared" si="356"/>
        <v>725</v>
      </c>
      <c r="HS118" s="90">
        <f t="shared" si="356"/>
        <v>200</v>
      </c>
      <c r="HT118" s="159">
        <f t="shared" si="234"/>
        <v>750</v>
      </c>
      <c r="HU118" s="131">
        <f t="shared" si="235"/>
        <v>750</v>
      </c>
      <c r="HV118" s="131">
        <f t="shared" si="236"/>
        <v>750</v>
      </c>
      <c r="HW118" s="84"/>
      <c r="HX118" s="84">
        <f t="shared" si="237"/>
        <v>200</v>
      </c>
      <c r="HY118" s="84"/>
      <c r="HZ118" s="84"/>
      <c r="IA118" s="84"/>
      <c r="IB118" s="84"/>
      <c r="IC118" s="84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  <c r="LG118" s="67"/>
    </row>
    <row r="119" spans="1:319" s="4" customFormat="1" ht="15.75" hidden="1" customHeight="1" x14ac:dyDescent="0.25">
      <c r="A119" s="33">
        <v>337</v>
      </c>
      <c r="B119" s="37">
        <v>22</v>
      </c>
      <c r="C119" s="36"/>
      <c r="D119" s="36"/>
      <c r="E119" s="36"/>
      <c r="F119" s="19" t="s">
        <v>542</v>
      </c>
      <c r="G119" s="146" t="s">
        <v>375</v>
      </c>
      <c r="H119" s="17" t="s">
        <v>543</v>
      </c>
      <c r="I119" s="87">
        <v>61008015510</v>
      </c>
      <c r="J119" s="35" t="s">
        <v>156</v>
      </c>
      <c r="K119" s="92" t="s">
        <v>39</v>
      </c>
      <c r="L119" s="34" t="s">
        <v>922</v>
      </c>
      <c r="M119" s="34">
        <v>52</v>
      </c>
      <c r="N119" s="34" t="s">
        <v>1242</v>
      </c>
      <c r="O119" s="50"/>
      <c r="P119" s="88" t="s">
        <v>167</v>
      </c>
      <c r="Q119" s="88">
        <v>22</v>
      </c>
      <c r="R119" s="39" t="s">
        <v>231</v>
      </c>
      <c r="S119" s="89">
        <v>250</v>
      </c>
      <c r="T119" s="90">
        <f t="shared" si="256"/>
        <v>250</v>
      </c>
      <c r="U119" s="90"/>
      <c r="V119" s="91"/>
      <c r="W119" s="90">
        <f t="shared" si="257"/>
        <v>250</v>
      </c>
      <c r="X119" s="90">
        <f t="shared" si="258"/>
        <v>50</v>
      </c>
      <c r="Y119" s="90">
        <f t="shared" si="259"/>
        <v>0</v>
      </c>
      <c r="Z119" s="90"/>
      <c r="AA119" s="90">
        <f t="shared" si="260"/>
        <v>50</v>
      </c>
      <c r="AB119" s="90">
        <f t="shared" si="261"/>
        <v>200</v>
      </c>
      <c r="AC119" s="89">
        <v>58</v>
      </c>
      <c r="AD119" s="89">
        <v>250</v>
      </c>
      <c r="AE119" s="90">
        <f t="shared" si="262"/>
        <v>250</v>
      </c>
      <c r="AF119" s="90"/>
      <c r="AG119" s="91"/>
      <c r="AH119" s="90">
        <f t="shared" si="263"/>
        <v>250</v>
      </c>
      <c r="AI119" s="90">
        <v>0</v>
      </c>
      <c r="AJ119" s="90">
        <v>0</v>
      </c>
      <c r="AK119" s="90"/>
      <c r="AL119" s="90">
        <f t="shared" si="264"/>
        <v>0</v>
      </c>
      <c r="AM119" s="90">
        <f t="shared" si="265"/>
        <v>250</v>
      </c>
      <c r="AN119" s="177">
        <v>80</v>
      </c>
      <c r="AO119" s="89">
        <v>250</v>
      </c>
      <c r="AP119" s="90">
        <f t="shared" si="266"/>
        <v>250</v>
      </c>
      <c r="AQ119" s="90"/>
      <c r="AR119" s="91"/>
      <c r="AS119" s="90">
        <f t="shared" si="267"/>
        <v>250</v>
      </c>
      <c r="AT119" s="90">
        <v>0</v>
      </c>
      <c r="AU119" s="90">
        <v>0</v>
      </c>
      <c r="AV119" s="90"/>
      <c r="AW119" s="90">
        <f t="shared" si="268"/>
        <v>0</v>
      </c>
      <c r="AX119" s="90">
        <f t="shared" si="269"/>
        <v>250</v>
      </c>
      <c r="AY119" s="89">
        <v>68</v>
      </c>
      <c r="AZ119" s="89">
        <f t="shared" si="350"/>
        <v>750</v>
      </c>
      <c r="BA119" s="90">
        <f t="shared" si="350"/>
        <v>750</v>
      </c>
      <c r="BB119" s="90">
        <f t="shared" si="350"/>
        <v>0</v>
      </c>
      <c r="BC119" s="90">
        <f t="shared" si="350"/>
        <v>0</v>
      </c>
      <c r="BD119" s="90">
        <f t="shared" si="350"/>
        <v>750</v>
      </c>
      <c r="BE119" s="90">
        <f t="shared" si="230"/>
        <v>150</v>
      </c>
      <c r="BF119" s="90">
        <f t="shared" si="351"/>
        <v>0</v>
      </c>
      <c r="BG119" s="90">
        <f t="shared" si="351"/>
        <v>0</v>
      </c>
      <c r="BH119" s="90">
        <f t="shared" si="272"/>
        <v>150</v>
      </c>
      <c r="BI119" s="90">
        <f t="shared" si="273"/>
        <v>600</v>
      </c>
      <c r="BJ119" s="89">
        <f t="shared" si="274"/>
        <v>206</v>
      </c>
      <c r="BK119" s="89">
        <v>250</v>
      </c>
      <c r="BL119" s="90">
        <f t="shared" si="275"/>
        <v>0</v>
      </c>
      <c r="BM119" s="90"/>
      <c r="BN119" s="91"/>
      <c r="BO119" s="90">
        <f t="shared" si="276"/>
        <v>0</v>
      </c>
      <c r="BP119" s="90">
        <f t="shared" si="277"/>
        <v>0</v>
      </c>
      <c r="BQ119" s="90">
        <f t="shared" si="278"/>
        <v>0</v>
      </c>
      <c r="BR119" s="90"/>
      <c r="BS119" s="90">
        <f t="shared" si="279"/>
        <v>0</v>
      </c>
      <c r="BT119" s="90">
        <f t="shared" si="280"/>
        <v>0</v>
      </c>
      <c r="BU119" s="89"/>
      <c r="BV119" s="89">
        <v>250</v>
      </c>
      <c r="BW119" s="90">
        <f t="shared" si="281"/>
        <v>0</v>
      </c>
      <c r="BX119" s="90"/>
      <c r="BY119" s="91"/>
      <c r="BZ119" s="90">
        <f t="shared" si="282"/>
        <v>0</v>
      </c>
      <c r="CA119" s="90">
        <f t="shared" si="283"/>
        <v>0</v>
      </c>
      <c r="CB119" s="90">
        <f t="shared" si="347"/>
        <v>0</v>
      </c>
      <c r="CC119" s="90"/>
      <c r="CD119" s="90">
        <f t="shared" si="285"/>
        <v>0</v>
      </c>
      <c r="CE119" s="90">
        <f t="shared" si="286"/>
        <v>0</v>
      </c>
      <c r="CF119" s="89"/>
      <c r="CG119" s="89">
        <v>250</v>
      </c>
      <c r="CH119" s="90">
        <f t="shared" si="287"/>
        <v>0</v>
      </c>
      <c r="CI119" s="90"/>
      <c r="CJ119" s="91"/>
      <c r="CK119" s="90">
        <f t="shared" si="288"/>
        <v>0</v>
      </c>
      <c r="CL119" s="90">
        <f t="shared" si="289"/>
        <v>0</v>
      </c>
      <c r="CM119" s="90">
        <f t="shared" si="290"/>
        <v>0</v>
      </c>
      <c r="CN119" s="90"/>
      <c r="CO119" s="90">
        <f t="shared" si="291"/>
        <v>0</v>
      </c>
      <c r="CP119" s="90">
        <f t="shared" si="292"/>
        <v>0</v>
      </c>
      <c r="CQ119" s="89"/>
      <c r="CR119" s="89">
        <f t="shared" si="352"/>
        <v>750</v>
      </c>
      <c r="CS119" s="90">
        <f t="shared" si="352"/>
        <v>0</v>
      </c>
      <c r="CT119" s="90">
        <f t="shared" si="352"/>
        <v>0</v>
      </c>
      <c r="CU119" s="90">
        <f t="shared" si="352"/>
        <v>0</v>
      </c>
      <c r="CV119" s="90">
        <f t="shared" si="352"/>
        <v>0</v>
      </c>
      <c r="CW119" s="90">
        <f t="shared" si="231"/>
        <v>0</v>
      </c>
      <c r="CX119" s="90">
        <f t="shared" si="353"/>
        <v>0</v>
      </c>
      <c r="CY119" s="90">
        <f t="shared" si="353"/>
        <v>0</v>
      </c>
      <c r="CZ119" s="90">
        <f t="shared" si="295"/>
        <v>0</v>
      </c>
      <c r="DA119" s="90">
        <f t="shared" si="296"/>
        <v>0</v>
      </c>
      <c r="DB119" s="89">
        <f t="shared" si="297"/>
        <v>0</v>
      </c>
      <c r="DC119" s="191">
        <f t="shared" si="354"/>
        <v>1500</v>
      </c>
      <c r="DD119" s="191">
        <f t="shared" si="354"/>
        <v>750</v>
      </c>
      <c r="DE119" s="191">
        <f t="shared" si="354"/>
        <v>0</v>
      </c>
      <c r="DF119" s="191">
        <f t="shared" si="354"/>
        <v>0</v>
      </c>
      <c r="DG119" s="191">
        <f t="shared" si="354"/>
        <v>750</v>
      </c>
      <c r="DH119" s="191">
        <f t="shared" si="354"/>
        <v>150</v>
      </c>
      <c r="DI119" s="191">
        <f t="shared" si="354"/>
        <v>0</v>
      </c>
      <c r="DJ119" s="191">
        <f t="shared" si="354"/>
        <v>0</v>
      </c>
      <c r="DK119" s="191">
        <f t="shared" si="354"/>
        <v>150</v>
      </c>
      <c r="DL119" s="191">
        <f t="shared" si="354"/>
        <v>600</v>
      </c>
      <c r="DM119" s="191">
        <f t="shared" si="354"/>
        <v>206</v>
      </c>
      <c r="DN119" s="89">
        <v>250</v>
      </c>
      <c r="DO119" s="90">
        <f t="shared" si="299"/>
        <v>0</v>
      </c>
      <c r="DP119" s="90"/>
      <c r="DQ119" s="91"/>
      <c r="DR119" s="90">
        <f t="shared" si="300"/>
        <v>0</v>
      </c>
      <c r="DS119" s="90">
        <f t="shared" si="301"/>
        <v>0</v>
      </c>
      <c r="DT119" s="90">
        <f t="shared" si="348"/>
        <v>0</v>
      </c>
      <c r="DU119" s="90"/>
      <c r="DV119" s="90">
        <f t="shared" si="303"/>
        <v>0</v>
      </c>
      <c r="DW119" s="90">
        <f t="shared" si="304"/>
        <v>0</v>
      </c>
      <c r="DX119" s="89"/>
      <c r="DY119" s="89">
        <v>250</v>
      </c>
      <c r="DZ119" s="90">
        <f t="shared" si="305"/>
        <v>0</v>
      </c>
      <c r="EA119" s="90"/>
      <c r="EB119" s="91"/>
      <c r="EC119" s="90">
        <f t="shared" si="306"/>
        <v>0</v>
      </c>
      <c r="ED119" s="90">
        <f t="shared" si="307"/>
        <v>0</v>
      </c>
      <c r="EE119" s="90">
        <f t="shared" si="308"/>
        <v>0</v>
      </c>
      <c r="EF119" s="90"/>
      <c r="EG119" s="90">
        <f t="shared" si="309"/>
        <v>0</v>
      </c>
      <c r="EH119" s="90">
        <f t="shared" si="310"/>
        <v>0</v>
      </c>
      <c r="EI119" s="89"/>
      <c r="EJ119" s="89">
        <v>250</v>
      </c>
      <c r="EK119" s="90">
        <f t="shared" si="311"/>
        <v>0</v>
      </c>
      <c r="EL119" s="90"/>
      <c r="EM119" s="91"/>
      <c r="EN119" s="90">
        <f t="shared" si="312"/>
        <v>0</v>
      </c>
      <c r="EO119" s="90">
        <f t="shared" si="313"/>
        <v>0</v>
      </c>
      <c r="EP119" s="90">
        <f t="shared" si="314"/>
        <v>0</v>
      </c>
      <c r="EQ119" s="90"/>
      <c r="ER119" s="90">
        <f t="shared" si="315"/>
        <v>0</v>
      </c>
      <c r="ES119" s="90">
        <f t="shared" si="316"/>
        <v>0</v>
      </c>
      <c r="ET119" s="89"/>
      <c r="EU119" s="89">
        <f t="shared" si="317"/>
        <v>750</v>
      </c>
      <c r="EV119" s="90">
        <f t="shared" si="317"/>
        <v>0</v>
      </c>
      <c r="EW119" s="90">
        <f t="shared" si="317"/>
        <v>0</v>
      </c>
      <c r="EX119" s="90">
        <f t="shared" si="317"/>
        <v>0</v>
      </c>
      <c r="EY119" s="90">
        <f t="shared" si="317"/>
        <v>0</v>
      </c>
      <c r="EZ119" s="90">
        <f t="shared" si="232"/>
        <v>0</v>
      </c>
      <c r="FA119" s="90">
        <f t="shared" si="318"/>
        <v>0</v>
      </c>
      <c r="FB119" s="90">
        <f t="shared" si="318"/>
        <v>0</v>
      </c>
      <c r="FC119" s="90">
        <f t="shared" si="319"/>
        <v>0</v>
      </c>
      <c r="FD119" s="90">
        <f t="shared" si="320"/>
        <v>0</v>
      </c>
      <c r="FE119" s="89">
        <f t="shared" si="321"/>
        <v>0</v>
      </c>
      <c r="FF119" s="191">
        <f t="shared" si="355"/>
        <v>2250</v>
      </c>
      <c r="FG119" s="191">
        <f t="shared" si="355"/>
        <v>750</v>
      </c>
      <c r="FH119" s="191">
        <f t="shared" si="355"/>
        <v>0</v>
      </c>
      <c r="FI119" s="191">
        <f t="shared" si="355"/>
        <v>0</v>
      </c>
      <c r="FJ119" s="191">
        <f t="shared" si="355"/>
        <v>750</v>
      </c>
      <c r="FK119" s="191">
        <f t="shared" si="355"/>
        <v>150</v>
      </c>
      <c r="FL119" s="191">
        <f t="shared" si="355"/>
        <v>0</v>
      </c>
      <c r="FM119" s="191">
        <f t="shared" si="355"/>
        <v>0</v>
      </c>
      <c r="FN119" s="191">
        <f t="shared" si="355"/>
        <v>150</v>
      </c>
      <c r="FO119" s="191">
        <f t="shared" si="355"/>
        <v>600</v>
      </c>
      <c r="FP119" s="191">
        <f t="shared" si="355"/>
        <v>206</v>
      </c>
      <c r="FQ119" s="89">
        <v>250</v>
      </c>
      <c r="FR119" s="90">
        <f t="shared" si="323"/>
        <v>0</v>
      </c>
      <c r="FS119" s="90"/>
      <c r="FT119" s="91"/>
      <c r="FU119" s="90">
        <f t="shared" si="324"/>
        <v>0</v>
      </c>
      <c r="FV119" s="90">
        <f t="shared" si="325"/>
        <v>0</v>
      </c>
      <c r="FW119" s="90">
        <f t="shared" si="326"/>
        <v>0</v>
      </c>
      <c r="FX119" s="90"/>
      <c r="FY119" s="90">
        <f t="shared" si="327"/>
        <v>0</v>
      </c>
      <c r="FZ119" s="90">
        <f t="shared" si="328"/>
        <v>0</v>
      </c>
      <c r="GA119" s="89"/>
      <c r="GB119" s="89">
        <v>250</v>
      </c>
      <c r="GC119" s="90">
        <f t="shared" si="329"/>
        <v>0</v>
      </c>
      <c r="GD119" s="90"/>
      <c r="GE119" s="91"/>
      <c r="GF119" s="90">
        <f t="shared" si="330"/>
        <v>0</v>
      </c>
      <c r="GG119" s="90">
        <f t="shared" si="331"/>
        <v>0</v>
      </c>
      <c r="GH119" s="90">
        <f t="shared" si="332"/>
        <v>0</v>
      </c>
      <c r="GI119" s="90"/>
      <c r="GJ119" s="90">
        <f t="shared" si="333"/>
        <v>0</v>
      </c>
      <c r="GK119" s="90">
        <f t="shared" si="334"/>
        <v>0</v>
      </c>
      <c r="GL119" s="89"/>
      <c r="GM119" s="89">
        <v>250</v>
      </c>
      <c r="GN119" s="90">
        <f t="shared" si="335"/>
        <v>0</v>
      </c>
      <c r="GO119" s="90"/>
      <c r="GP119" s="91"/>
      <c r="GQ119" s="90">
        <f t="shared" si="336"/>
        <v>0</v>
      </c>
      <c r="GR119" s="90">
        <f t="shared" si="337"/>
        <v>0</v>
      </c>
      <c r="GS119" s="90">
        <f t="shared" si="349"/>
        <v>0</v>
      </c>
      <c r="GT119" s="90"/>
      <c r="GU119" s="90">
        <f t="shared" si="339"/>
        <v>0</v>
      </c>
      <c r="GV119" s="90">
        <f t="shared" si="340"/>
        <v>0</v>
      </c>
      <c r="GW119" s="89"/>
      <c r="GX119" s="89">
        <f t="shared" si="341"/>
        <v>750</v>
      </c>
      <c r="GY119" s="90">
        <f t="shared" si="341"/>
        <v>0</v>
      </c>
      <c r="GZ119" s="90">
        <f t="shared" si="341"/>
        <v>0</v>
      </c>
      <c r="HA119" s="90">
        <f t="shared" si="341"/>
        <v>0</v>
      </c>
      <c r="HB119" s="90">
        <f t="shared" si="341"/>
        <v>0</v>
      </c>
      <c r="HC119" s="90">
        <f t="shared" si="233"/>
        <v>0</v>
      </c>
      <c r="HD119" s="90">
        <f t="shared" si="342"/>
        <v>0</v>
      </c>
      <c r="HE119" s="90">
        <f t="shared" si="342"/>
        <v>0</v>
      </c>
      <c r="HF119" s="90">
        <f t="shared" si="343"/>
        <v>0</v>
      </c>
      <c r="HG119" s="90">
        <f t="shared" si="344"/>
        <v>0</v>
      </c>
      <c r="HH119" s="89">
        <f t="shared" si="345"/>
        <v>0</v>
      </c>
      <c r="HI119" s="90">
        <f t="shared" si="356"/>
        <v>3000</v>
      </c>
      <c r="HJ119" s="90">
        <f t="shared" si="356"/>
        <v>750</v>
      </c>
      <c r="HK119" s="90">
        <f t="shared" si="356"/>
        <v>0</v>
      </c>
      <c r="HL119" s="90">
        <f t="shared" si="356"/>
        <v>0</v>
      </c>
      <c r="HM119" s="90">
        <f t="shared" si="356"/>
        <v>750</v>
      </c>
      <c r="HN119" s="90">
        <f t="shared" si="356"/>
        <v>50</v>
      </c>
      <c r="HO119" s="90">
        <f t="shared" si="356"/>
        <v>0</v>
      </c>
      <c r="HP119" s="90">
        <f t="shared" si="356"/>
        <v>0</v>
      </c>
      <c r="HQ119" s="90">
        <f t="shared" si="356"/>
        <v>50</v>
      </c>
      <c r="HR119" s="90">
        <f t="shared" si="356"/>
        <v>700</v>
      </c>
      <c r="HS119" s="90">
        <f t="shared" si="356"/>
        <v>206</v>
      </c>
      <c r="HT119" s="159">
        <f t="shared" si="234"/>
        <v>750</v>
      </c>
      <c r="HU119" s="131">
        <f t="shared" si="235"/>
        <v>750</v>
      </c>
      <c r="HV119" s="131">
        <f t="shared" si="236"/>
        <v>750</v>
      </c>
      <c r="HW119" s="84"/>
      <c r="HX119" s="84">
        <f t="shared" si="237"/>
        <v>206</v>
      </c>
      <c r="HY119" s="84"/>
      <c r="HZ119" s="84"/>
      <c r="IA119" s="84"/>
      <c r="IB119" s="84"/>
      <c r="IC119" s="84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  <c r="LG119" s="67"/>
    </row>
    <row r="120" spans="1:319" s="4" customFormat="1" ht="15.75" hidden="1" customHeight="1" x14ac:dyDescent="0.25">
      <c r="A120" s="33">
        <v>338</v>
      </c>
      <c r="B120" s="37">
        <v>23</v>
      </c>
      <c r="C120" s="74">
        <v>2</v>
      </c>
      <c r="D120" s="74"/>
      <c r="E120" s="75">
        <v>0.1</v>
      </c>
      <c r="F120" s="19" t="s">
        <v>544</v>
      </c>
      <c r="G120" s="146" t="s">
        <v>375</v>
      </c>
      <c r="H120" s="17" t="s">
        <v>545</v>
      </c>
      <c r="I120" s="87">
        <v>61008000886</v>
      </c>
      <c r="J120" s="35" t="s">
        <v>157</v>
      </c>
      <c r="K120" s="92" t="s">
        <v>73</v>
      </c>
      <c r="L120" s="34" t="s">
        <v>932</v>
      </c>
      <c r="M120" s="34">
        <v>46</v>
      </c>
      <c r="N120" s="34" t="s">
        <v>1242</v>
      </c>
      <c r="O120" s="50"/>
      <c r="P120" s="88" t="s">
        <v>167</v>
      </c>
      <c r="Q120" s="88">
        <v>23</v>
      </c>
      <c r="R120" s="39" t="s">
        <v>255</v>
      </c>
      <c r="S120" s="89">
        <v>250</v>
      </c>
      <c r="T120" s="90">
        <f t="shared" si="256"/>
        <v>250</v>
      </c>
      <c r="U120" s="90"/>
      <c r="V120" s="91"/>
      <c r="W120" s="90">
        <f t="shared" si="257"/>
        <v>250</v>
      </c>
      <c r="X120" s="90">
        <f t="shared" si="258"/>
        <v>50</v>
      </c>
      <c r="Y120" s="90">
        <f t="shared" si="259"/>
        <v>25</v>
      </c>
      <c r="Z120" s="90"/>
      <c r="AA120" s="90">
        <f t="shared" si="260"/>
        <v>25</v>
      </c>
      <c r="AB120" s="90">
        <f t="shared" si="261"/>
        <v>225</v>
      </c>
      <c r="AC120" s="89">
        <v>93</v>
      </c>
      <c r="AD120" s="89">
        <v>250</v>
      </c>
      <c r="AE120" s="90">
        <f t="shared" si="262"/>
        <v>250</v>
      </c>
      <c r="AF120" s="90"/>
      <c r="AG120" s="91"/>
      <c r="AH120" s="90">
        <f t="shared" si="263"/>
        <v>250</v>
      </c>
      <c r="AI120" s="90">
        <v>0</v>
      </c>
      <c r="AJ120" s="90">
        <v>0</v>
      </c>
      <c r="AK120" s="90"/>
      <c r="AL120" s="90">
        <f t="shared" si="264"/>
        <v>0</v>
      </c>
      <c r="AM120" s="90">
        <f t="shared" si="265"/>
        <v>250</v>
      </c>
      <c r="AN120" s="177">
        <v>60</v>
      </c>
      <c r="AO120" s="89">
        <v>250</v>
      </c>
      <c r="AP120" s="90">
        <f t="shared" si="266"/>
        <v>250</v>
      </c>
      <c r="AQ120" s="90"/>
      <c r="AR120" s="91"/>
      <c r="AS120" s="90">
        <f t="shared" si="267"/>
        <v>250</v>
      </c>
      <c r="AT120" s="90">
        <v>0</v>
      </c>
      <c r="AU120" s="90">
        <v>0</v>
      </c>
      <c r="AV120" s="90"/>
      <c r="AW120" s="90">
        <f t="shared" si="268"/>
        <v>0</v>
      </c>
      <c r="AX120" s="90">
        <f t="shared" si="269"/>
        <v>250</v>
      </c>
      <c r="AY120" s="89">
        <v>70</v>
      </c>
      <c r="AZ120" s="89">
        <f t="shared" si="350"/>
        <v>750</v>
      </c>
      <c r="BA120" s="90">
        <f t="shared" si="350"/>
        <v>750</v>
      </c>
      <c r="BB120" s="90">
        <f t="shared" si="350"/>
        <v>0</v>
      </c>
      <c r="BC120" s="90">
        <f t="shared" si="350"/>
        <v>0</v>
      </c>
      <c r="BD120" s="90">
        <f t="shared" si="350"/>
        <v>750</v>
      </c>
      <c r="BE120" s="90">
        <f t="shared" si="230"/>
        <v>150</v>
      </c>
      <c r="BF120" s="90">
        <f t="shared" si="351"/>
        <v>25</v>
      </c>
      <c r="BG120" s="90">
        <f t="shared" si="351"/>
        <v>0</v>
      </c>
      <c r="BH120" s="90">
        <f t="shared" si="272"/>
        <v>125</v>
      </c>
      <c r="BI120" s="90">
        <f t="shared" si="273"/>
        <v>625</v>
      </c>
      <c r="BJ120" s="89">
        <f t="shared" si="274"/>
        <v>223</v>
      </c>
      <c r="BK120" s="89">
        <v>250</v>
      </c>
      <c r="BL120" s="90">
        <f t="shared" si="275"/>
        <v>0</v>
      </c>
      <c r="BM120" s="90"/>
      <c r="BN120" s="91"/>
      <c r="BO120" s="90">
        <f t="shared" si="276"/>
        <v>0</v>
      </c>
      <c r="BP120" s="90">
        <f t="shared" si="277"/>
        <v>0</v>
      </c>
      <c r="BQ120" s="90">
        <f t="shared" si="278"/>
        <v>0</v>
      </c>
      <c r="BR120" s="90"/>
      <c r="BS120" s="90">
        <f t="shared" si="279"/>
        <v>0</v>
      </c>
      <c r="BT120" s="90">
        <f t="shared" si="280"/>
        <v>0</v>
      </c>
      <c r="BU120" s="89"/>
      <c r="BV120" s="89">
        <v>250</v>
      </c>
      <c r="BW120" s="90">
        <f t="shared" si="281"/>
        <v>0</v>
      </c>
      <c r="BX120" s="90"/>
      <c r="BY120" s="91"/>
      <c r="BZ120" s="90">
        <f t="shared" si="282"/>
        <v>0</v>
      </c>
      <c r="CA120" s="90">
        <f t="shared" si="283"/>
        <v>0</v>
      </c>
      <c r="CB120" s="90">
        <f t="shared" si="347"/>
        <v>0</v>
      </c>
      <c r="CC120" s="90"/>
      <c r="CD120" s="90">
        <f t="shared" si="285"/>
        <v>0</v>
      </c>
      <c r="CE120" s="90">
        <f t="shared" si="286"/>
        <v>0</v>
      </c>
      <c r="CF120" s="89"/>
      <c r="CG120" s="89">
        <v>250</v>
      </c>
      <c r="CH120" s="90">
        <f t="shared" si="287"/>
        <v>0</v>
      </c>
      <c r="CI120" s="90"/>
      <c r="CJ120" s="91"/>
      <c r="CK120" s="90">
        <f t="shared" si="288"/>
        <v>0</v>
      </c>
      <c r="CL120" s="90">
        <f t="shared" si="289"/>
        <v>0</v>
      </c>
      <c r="CM120" s="90">
        <f t="shared" si="290"/>
        <v>0</v>
      </c>
      <c r="CN120" s="90"/>
      <c r="CO120" s="90">
        <f t="shared" si="291"/>
        <v>0</v>
      </c>
      <c r="CP120" s="90">
        <f t="shared" si="292"/>
        <v>0</v>
      </c>
      <c r="CQ120" s="89"/>
      <c r="CR120" s="89">
        <f t="shared" si="352"/>
        <v>750</v>
      </c>
      <c r="CS120" s="90">
        <f t="shared" si="352"/>
        <v>0</v>
      </c>
      <c r="CT120" s="90">
        <f t="shared" si="352"/>
        <v>0</v>
      </c>
      <c r="CU120" s="90">
        <f t="shared" si="352"/>
        <v>0</v>
      </c>
      <c r="CV120" s="90">
        <f t="shared" si="352"/>
        <v>0</v>
      </c>
      <c r="CW120" s="90">
        <f t="shared" si="231"/>
        <v>0</v>
      </c>
      <c r="CX120" s="90">
        <f t="shared" si="353"/>
        <v>0</v>
      </c>
      <c r="CY120" s="90">
        <f t="shared" si="353"/>
        <v>0</v>
      </c>
      <c r="CZ120" s="90">
        <f t="shared" si="295"/>
        <v>0</v>
      </c>
      <c r="DA120" s="90">
        <f t="shared" si="296"/>
        <v>0</v>
      </c>
      <c r="DB120" s="89">
        <f t="shared" si="297"/>
        <v>0</v>
      </c>
      <c r="DC120" s="191">
        <f t="shared" si="354"/>
        <v>1500</v>
      </c>
      <c r="DD120" s="191">
        <f t="shared" si="354"/>
        <v>750</v>
      </c>
      <c r="DE120" s="191">
        <f t="shared" si="354"/>
        <v>0</v>
      </c>
      <c r="DF120" s="191">
        <f t="shared" si="354"/>
        <v>0</v>
      </c>
      <c r="DG120" s="191">
        <f t="shared" si="354"/>
        <v>750</v>
      </c>
      <c r="DH120" s="191">
        <f t="shared" si="354"/>
        <v>150</v>
      </c>
      <c r="DI120" s="191">
        <f t="shared" si="354"/>
        <v>25</v>
      </c>
      <c r="DJ120" s="191">
        <f t="shared" si="354"/>
        <v>0</v>
      </c>
      <c r="DK120" s="191">
        <f t="shared" si="354"/>
        <v>125</v>
      </c>
      <c r="DL120" s="191">
        <f t="shared" si="354"/>
        <v>625</v>
      </c>
      <c r="DM120" s="191">
        <f t="shared" si="354"/>
        <v>223</v>
      </c>
      <c r="DN120" s="89">
        <v>250</v>
      </c>
      <c r="DO120" s="90">
        <f t="shared" si="299"/>
        <v>0</v>
      </c>
      <c r="DP120" s="90"/>
      <c r="DQ120" s="91"/>
      <c r="DR120" s="90">
        <f t="shared" si="300"/>
        <v>0</v>
      </c>
      <c r="DS120" s="90">
        <f t="shared" si="301"/>
        <v>0</v>
      </c>
      <c r="DT120" s="90">
        <f t="shared" si="348"/>
        <v>0</v>
      </c>
      <c r="DU120" s="90"/>
      <c r="DV120" s="90">
        <f t="shared" si="303"/>
        <v>0</v>
      </c>
      <c r="DW120" s="90">
        <f t="shared" si="304"/>
        <v>0</v>
      </c>
      <c r="DX120" s="89"/>
      <c r="DY120" s="89">
        <v>250</v>
      </c>
      <c r="DZ120" s="90">
        <f t="shared" si="305"/>
        <v>0</v>
      </c>
      <c r="EA120" s="90"/>
      <c r="EB120" s="91"/>
      <c r="EC120" s="90">
        <f t="shared" si="306"/>
        <v>0</v>
      </c>
      <c r="ED120" s="90">
        <f t="shared" si="307"/>
        <v>0</v>
      </c>
      <c r="EE120" s="90">
        <f t="shared" si="308"/>
        <v>0</v>
      </c>
      <c r="EF120" s="90"/>
      <c r="EG120" s="90">
        <f t="shared" si="309"/>
        <v>0</v>
      </c>
      <c r="EH120" s="90">
        <f t="shared" si="310"/>
        <v>0</v>
      </c>
      <c r="EI120" s="89"/>
      <c r="EJ120" s="89">
        <v>250</v>
      </c>
      <c r="EK120" s="90">
        <f t="shared" si="311"/>
        <v>0</v>
      </c>
      <c r="EL120" s="90"/>
      <c r="EM120" s="91"/>
      <c r="EN120" s="90">
        <f t="shared" si="312"/>
        <v>0</v>
      </c>
      <c r="EO120" s="90">
        <f t="shared" si="313"/>
        <v>0</v>
      </c>
      <c r="EP120" s="90">
        <f t="shared" si="314"/>
        <v>0</v>
      </c>
      <c r="EQ120" s="90"/>
      <c r="ER120" s="90">
        <f t="shared" si="315"/>
        <v>0</v>
      </c>
      <c r="ES120" s="90">
        <f t="shared" si="316"/>
        <v>0</v>
      </c>
      <c r="ET120" s="89"/>
      <c r="EU120" s="89">
        <f t="shared" si="317"/>
        <v>750</v>
      </c>
      <c r="EV120" s="90">
        <f t="shared" si="317"/>
        <v>0</v>
      </c>
      <c r="EW120" s="90">
        <f t="shared" si="317"/>
        <v>0</v>
      </c>
      <c r="EX120" s="90">
        <f t="shared" si="317"/>
        <v>0</v>
      </c>
      <c r="EY120" s="90">
        <f t="shared" si="317"/>
        <v>0</v>
      </c>
      <c r="EZ120" s="90">
        <f t="shared" si="232"/>
        <v>0</v>
      </c>
      <c r="FA120" s="90">
        <f t="shared" si="318"/>
        <v>0</v>
      </c>
      <c r="FB120" s="90">
        <f t="shared" si="318"/>
        <v>0</v>
      </c>
      <c r="FC120" s="90">
        <f t="shared" si="319"/>
        <v>0</v>
      </c>
      <c r="FD120" s="90">
        <f t="shared" si="320"/>
        <v>0</v>
      </c>
      <c r="FE120" s="89">
        <f t="shared" si="321"/>
        <v>0</v>
      </c>
      <c r="FF120" s="191">
        <f t="shared" si="355"/>
        <v>2250</v>
      </c>
      <c r="FG120" s="191">
        <f t="shared" si="355"/>
        <v>750</v>
      </c>
      <c r="FH120" s="191">
        <f t="shared" si="355"/>
        <v>0</v>
      </c>
      <c r="FI120" s="191">
        <f t="shared" si="355"/>
        <v>0</v>
      </c>
      <c r="FJ120" s="191">
        <f t="shared" si="355"/>
        <v>750</v>
      </c>
      <c r="FK120" s="191">
        <f t="shared" si="355"/>
        <v>150</v>
      </c>
      <c r="FL120" s="191">
        <f t="shared" si="355"/>
        <v>25</v>
      </c>
      <c r="FM120" s="191">
        <f t="shared" si="355"/>
        <v>0</v>
      </c>
      <c r="FN120" s="191">
        <f t="shared" si="355"/>
        <v>125</v>
      </c>
      <c r="FO120" s="191">
        <f t="shared" si="355"/>
        <v>625</v>
      </c>
      <c r="FP120" s="191">
        <f t="shared" si="355"/>
        <v>223</v>
      </c>
      <c r="FQ120" s="89">
        <v>250</v>
      </c>
      <c r="FR120" s="90">
        <f t="shared" si="323"/>
        <v>0</v>
      </c>
      <c r="FS120" s="90"/>
      <c r="FT120" s="91"/>
      <c r="FU120" s="90">
        <f t="shared" si="324"/>
        <v>0</v>
      </c>
      <c r="FV120" s="90">
        <f t="shared" si="325"/>
        <v>0</v>
      </c>
      <c r="FW120" s="90">
        <f t="shared" si="326"/>
        <v>0</v>
      </c>
      <c r="FX120" s="90"/>
      <c r="FY120" s="90">
        <f t="shared" si="327"/>
        <v>0</v>
      </c>
      <c r="FZ120" s="90">
        <f t="shared" si="328"/>
        <v>0</v>
      </c>
      <c r="GA120" s="89"/>
      <c r="GB120" s="89">
        <v>250</v>
      </c>
      <c r="GC120" s="90">
        <f t="shared" si="329"/>
        <v>0</v>
      </c>
      <c r="GD120" s="90"/>
      <c r="GE120" s="91"/>
      <c r="GF120" s="90">
        <f t="shared" si="330"/>
        <v>0</v>
      </c>
      <c r="GG120" s="90">
        <f t="shared" si="331"/>
        <v>0</v>
      </c>
      <c r="GH120" s="90">
        <f t="shared" si="332"/>
        <v>0</v>
      </c>
      <c r="GI120" s="90"/>
      <c r="GJ120" s="90">
        <f t="shared" si="333"/>
        <v>0</v>
      </c>
      <c r="GK120" s="90">
        <f t="shared" si="334"/>
        <v>0</v>
      </c>
      <c r="GL120" s="89"/>
      <c r="GM120" s="89">
        <v>250</v>
      </c>
      <c r="GN120" s="90">
        <f t="shared" si="335"/>
        <v>0</v>
      </c>
      <c r="GO120" s="90"/>
      <c r="GP120" s="91"/>
      <c r="GQ120" s="90">
        <f t="shared" si="336"/>
        <v>0</v>
      </c>
      <c r="GR120" s="90">
        <f t="shared" si="337"/>
        <v>0</v>
      </c>
      <c r="GS120" s="90">
        <f t="shared" si="349"/>
        <v>0</v>
      </c>
      <c r="GT120" s="90"/>
      <c r="GU120" s="90">
        <f t="shared" si="339"/>
        <v>0</v>
      </c>
      <c r="GV120" s="90">
        <f t="shared" si="340"/>
        <v>0</v>
      </c>
      <c r="GW120" s="89"/>
      <c r="GX120" s="89">
        <f t="shared" si="341"/>
        <v>750</v>
      </c>
      <c r="GY120" s="90">
        <f t="shared" si="341"/>
        <v>0</v>
      </c>
      <c r="GZ120" s="90">
        <f t="shared" si="341"/>
        <v>0</v>
      </c>
      <c r="HA120" s="90">
        <f t="shared" si="341"/>
        <v>0</v>
      </c>
      <c r="HB120" s="90">
        <f t="shared" si="341"/>
        <v>0</v>
      </c>
      <c r="HC120" s="90">
        <f t="shared" si="233"/>
        <v>0</v>
      </c>
      <c r="HD120" s="90">
        <f t="shared" si="342"/>
        <v>0</v>
      </c>
      <c r="HE120" s="90">
        <f t="shared" si="342"/>
        <v>0</v>
      </c>
      <c r="HF120" s="90">
        <f t="shared" si="343"/>
        <v>0</v>
      </c>
      <c r="HG120" s="90">
        <f t="shared" si="344"/>
        <v>0</v>
      </c>
      <c r="HH120" s="89">
        <f t="shared" si="345"/>
        <v>0</v>
      </c>
      <c r="HI120" s="90">
        <f t="shared" si="356"/>
        <v>3000</v>
      </c>
      <c r="HJ120" s="90">
        <f t="shared" si="356"/>
        <v>750</v>
      </c>
      <c r="HK120" s="90">
        <f t="shared" si="356"/>
        <v>0</v>
      </c>
      <c r="HL120" s="90">
        <f t="shared" si="356"/>
        <v>0</v>
      </c>
      <c r="HM120" s="90">
        <f t="shared" si="356"/>
        <v>750</v>
      </c>
      <c r="HN120" s="90">
        <f t="shared" si="356"/>
        <v>50</v>
      </c>
      <c r="HO120" s="90">
        <f t="shared" si="356"/>
        <v>25</v>
      </c>
      <c r="HP120" s="90">
        <f t="shared" si="356"/>
        <v>0</v>
      </c>
      <c r="HQ120" s="90">
        <f t="shared" si="356"/>
        <v>25</v>
      </c>
      <c r="HR120" s="90">
        <f t="shared" si="356"/>
        <v>725</v>
      </c>
      <c r="HS120" s="90">
        <f t="shared" si="356"/>
        <v>223</v>
      </c>
      <c r="HT120" s="159">
        <f t="shared" si="234"/>
        <v>750</v>
      </c>
      <c r="HU120" s="131">
        <f t="shared" si="235"/>
        <v>750</v>
      </c>
      <c r="HV120" s="131">
        <f t="shared" si="236"/>
        <v>750</v>
      </c>
      <c r="HW120" s="84"/>
      <c r="HX120" s="84">
        <f t="shared" si="237"/>
        <v>223</v>
      </c>
      <c r="HY120" s="84"/>
      <c r="HZ120" s="84"/>
      <c r="IA120" s="84"/>
      <c r="IB120" s="84"/>
      <c r="IC120" s="84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  <c r="LG120" s="67"/>
    </row>
    <row r="121" spans="1:319" s="2" customFormat="1" ht="15.75" hidden="1" customHeight="1" x14ac:dyDescent="0.25">
      <c r="A121" s="33">
        <v>339</v>
      </c>
      <c r="B121" s="37">
        <v>24</v>
      </c>
      <c r="C121" s="74">
        <v>1</v>
      </c>
      <c r="D121" s="74"/>
      <c r="E121" s="75">
        <v>0.1</v>
      </c>
      <c r="F121" s="19" t="s">
        <v>546</v>
      </c>
      <c r="G121" s="146" t="s">
        <v>375</v>
      </c>
      <c r="H121" s="17" t="s">
        <v>547</v>
      </c>
      <c r="I121" s="87">
        <v>61008010724</v>
      </c>
      <c r="J121" s="35" t="s">
        <v>44</v>
      </c>
      <c r="K121" s="92" t="s">
        <v>158</v>
      </c>
      <c r="L121" s="34" t="s">
        <v>931</v>
      </c>
      <c r="M121" s="34">
        <v>33</v>
      </c>
      <c r="N121" s="34" t="s">
        <v>1242</v>
      </c>
      <c r="O121" s="50"/>
      <c r="P121" s="88" t="s">
        <v>167</v>
      </c>
      <c r="Q121" s="88">
        <v>24</v>
      </c>
      <c r="R121" s="39" t="s">
        <v>253</v>
      </c>
      <c r="S121" s="89">
        <v>250</v>
      </c>
      <c r="T121" s="90">
        <f t="shared" si="256"/>
        <v>250</v>
      </c>
      <c r="U121" s="90"/>
      <c r="V121" s="91"/>
      <c r="W121" s="90">
        <f t="shared" si="257"/>
        <v>250</v>
      </c>
      <c r="X121" s="90">
        <f t="shared" si="258"/>
        <v>50</v>
      </c>
      <c r="Y121" s="90">
        <f t="shared" si="259"/>
        <v>25</v>
      </c>
      <c r="Z121" s="90"/>
      <c r="AA121" s="90">
        <f t="shared" si="260"/>
        <v>25</v>
      </c>
      <c r="AB121" s="90">
        <f t="shared" si="261"/>
        <v>225</v>
      </c>
      <c r="AC121" s="89">
        <v>76</v>
      </c>
      <c r="AD121" s="89">
        <v>250</v>
      </c>
      <c r="AE121" s="90">
        <f t="shared" si="262"/>
        <v>250</v>
      </c>
      <c r="AF121" s="90"/>
      <c r="AG121" s="91"/>
      <c r="AH121" s="90">
        <f t="shared" si="263"/>
        <v>250</v>
      </c>
      <c r="AI121" s="90">
        <v>0</v>
      </c>
      <c r="AJ121" s="90">
        <v>0</v>
      </c>
      <c r="AK121" s="90"/>
      <c r="AL121" s="90">
        <f t="shared" si="264"/>
        <v>0</v>
      </c>
      <c r="AM121" s="90">
        <f t="shared" si="265"/>
        <v>250</v>
      </c>
      <c r="AN121" s="177">
        <v>94</v>
      </c>
      <c r="AO121" s="89">
        <v>250</v>
      </c>
      <c r="AP121" s="90">
        <f t="shared" si="266"/>
        <v>250</v>
      </c>
      <c r="AQ121" s="90"/>
      <c r="AR121" s="91"/>
      <c r="AS121" s="90">
        <f t="shared" si="267"/>
        <v>250</v>
      </c>
      <c r="AT121" s="90">
        <v>0</v>
      </c>
      <c r="AU121" s="90">
        <v>0</v>
      </c>
      <c r="AV121" s="90"/>
      <c r="AW121" s="90">
        <f t="shared" si="268"/>
        <v>0</v>
      </c>
      <c r="AX121" s="90">
        <f t="shared" si="269"/>
        <v>250</v>
      </c>
      <c r="AY121" s="89">
        <v>121</v>
      </c>
      <c r="AZ121" s="89">
        <f t="shared" si="350"/>
        <v>750</v>
      </c>
      <c r="BA121" s="90">
        <f t="shared" si="350"/>
        <v>750</v>
      </c>
      <c r="BB121" s="90">
        <f t="shared" si="350"/>
        <v>0</v>
      </c>
      <c r="BC121" s="90">
        <f t="shared" si="350"/>
        <v>0</v>
      </c>
      <c r="BD121" s="90">
        <f t="shared" si="350"/>
        <v>750</v>
      </c>
      <c r="BE121" s="90">
        <f t="shared" si="230"/>
        <v>150</v>
      </c>
      <c r="BF121" s="90">
        <f t="shared" si="351"/>
        <v>25</v>
      </c>
      <c r="BG121" s="90">
        <f t="shared" si="351"/>
        <v>0</v>
      </c>
      <c r="BH121" s="90">
        <f t="shared" si="272"/>
        <v>125</v>
      </c>
      <c r="BI121" s="90">
        <f t="shared" si="273"/>
        <v>625</v>
      </c>
      <c r="BJ121" s="89">
        <f t="shared" si="274"/>
        <v>291</v>
      </c>
      <c r="BK121" s="89">
        <v>250</v>
      </c>
      <c r="BL121" s="90">
        <f t="shared" si="275"/>
        <v>0</v>
      </c>
      <c r="BM121" s="90"/>
      <c r="BN121" s="91"/>
      <c r="BO121" s="90">
        <f t="shared" si="276"/>
        <v>0</v>
      </c>
      <c r="BP121" s="90">
        <f t="shared" si="277"/>
        <v>0</v>
      </c>
      <c r="BQ121" s="90">
        <f t="shared" si="278"/>
        <v>0</v>
      </c>
      <c r="BR121" s="90"/>
      <c r="BS121" s="90">
        <f t="shared" si="279"/>
        <v>0</v>
      </c>
      <c r="BT121" s="90">
        <f t="shared" si="280"/>
        <v>0</v>
      </c>
      <c r="BU121" s="89"/>
      <c r="BV121" s="89">
        <v>250</v>
      </c>
      <c r="BW121" s="90">
        <f t="shared" si="281"/>
        <v>0</v>
      </c>
      <c r="BX121" s="90"/>
      <c r="BY121" s="91"/>
      <c r="BZ121" s="90">
        <f t="shared" si="282"/>
        <v>0</v>
      </c>
      <c r="CA121" s="90">
        <f t="shared" si="283"/>
        <v>0</v>
      </c>
      <c r="CB121" s="90">
        <f t="shared" si="347"/>
        <v>0</v>
      </c>
      <c r="CC121" s="90"/>
      <c r="CD121" s="90">
        <f t="shared" si="285"/>
        <v>0</v>
      </c>
      <c r="CE121" s="90">
        <f t="shared" si="286"/>
        <v>0</v>
      </c>
      <c r="CF121" s="89"/>
      <c r="CG121" s="89">
        <v>250</v>
      </c>
      <c r="CH121" s="90">
        <f t="shared" si="287"/>
        <v>0</v>
      </c>
      <c r="CI121" s="90"/>
      <c r="CJ121" s="91"/>
      <c r="CK121" s="90">
        <f t="shared" si="288"/>
        <v>0</v>
      </c>
      <c r="CL121" s="90">
        <f t="shared" si="289"/>
        <v>0</v>
      </c>
      <c r="CM121" s="90">
        <f t="shared" si="290"/>
        <v>0</v>
      </c>
      <c r="CN121" s="90"/>
      <c r="CO121" s="90">
        <f t="shared" si="291"/>
        <v>0</v>
      </c>
      <c r="CP121" s="90">
        <f t="shared" si="292"/>
        <v>0</v>
      </c>
      <c r="CQ121" s="89"/>
      <c r="CR121" s="89">
        <f t="shared" si="352"/>
        <v>750</v>
      </c>
      <c r="CS121" s="90">
        <f t="shared" si="352"/>
        <v>0</v>
      </c>
      <c r="CT121" s="90">
        <f t="shared" si="352"/>
        <v>0</v>
      </c>
      <c r="CU121" s="90">
        <f t="shared" si="352"/>
        <v>0</v>
      </c>
      <c r="CV121" s="90">
        <f t="shared" si="352"/>
        <v>0</v>
      </c>
      <c r="CW121" s="90">
        <f t="shared" si="231"/>
        <v>0</v>
      </c>
      <c r="CX121" s="90">
        <f t="shared" si="353"/>
        <v>0</v>
      </c>
      <c r="CY121" s="90">
        <f t="shared" si="353"/>
        <v>0</v>
      </c>
      <c r="CZ121" s="90">
        <f t="shared" si="295"/>
        <v>0</v>
      </c>
      <c r="DA121" s="90">
        <f t="shared" si="296"/>
        <v>0</v>
      </c>
      <c r="DB121" s="89">
        <f t="shared" si="297"/>
        <v>0</v>
      </c>
      <c r="DC121" s="191">
        <f t="shared" si="354"/>
        <v>1500</v>
      </c>
      <c r="DD121" s="191">
        <f t="shared" si="354"/>
        <v>750</v>
      </c>
      <c r="DE121" s="191">
        <f t="shared" si="354"/>
        <v>0</v>
      </c>
      <c r="DF121" s="191">
        <f t="shared" si="354"/>
        <v>0</v>
      </c>
      <c r="DG121" s="191">
        <f t="shared" si="354"/>
        <v>750</v>
      </c>
      <c r="DH121" s="191">
        <f t="shared" si="354"/>
        <v>150</v>
      </c>
      <c r="DI121" s="191">
        <f t="shared" si="354"/>
        <v>25</v>
      </c>
      <c r="DJ121" s="191">
        <f t="shared" si="354"/>
        <v>0</v>
      </c>
      <c r="DK121" s="191">
        <f t="shared" si="354"/>
        <v>125</v>
      </c>
      <c r="DL121" s="191">
        <f t="shared" si="354"/>
        <v>625</v>
      </c>
      <c r="DM121" s="191">
        <f t="shared" si="354"/>
        <v>291</v>
      </c>
      <c r="DN121" s="89">
        <v>250</v>
      </c>
      <c r="DO121" s="90">
        <f t="shared" si="299"/>
        <v>0</v>
      </c>
      <c r="DP121" s="90"/>
      <c r="DQ121" s="91"/>
      <c r="DR121" s="90">
        <f t="shared" si="300"/>
        <v>0</v>
      </c>
      <c r="DS121" s="90">
        <f t="shared" si="301"/>
        <v>0</v>
      </c>
      <c r="DT121" s="90">
        <f t="shared" si="348"/>
        <v>0</v>
      </c>
      <c r="DU121" s="90"/>
      <c r="DV121" s="90">
        <f t="shared" si="303"/>
        <v>0</v>
      </c>
      <c r="DW121" s="90">
        <f t="shared" si="304"/>
        <v>0</v>
      </c>
      <c r="DX121" s="89"/>
      <c r="DY121" s="89">
        <v>250</v>
      </c>
      <c r="DZ121" s="90">
        <f t="shared" si="305"/>
        <v>0</v>
      </c>
      <c r="EA121" s="90"/>
      <c r="EB121" s="91"/>
      <c r="EC121" s="90">
        <f t="shared" si="306"/>
        <v>0</v>
      </c>
      <c r="ED121" s="90">
        <f t="shared" si="307"/>
        <v>0</v>
      </c>
      <c r="EE121" s="90">
        <f t="shared" si="308"/>
        <v>0</v>
      </c>
      <c r="EF121" s="90"/>
      <c r="EG121" s="90">
        <f t="shared" si="309"/>
        <v>0</v>
      </c>
      <c r="EH121" s="90">
        <f t="shared" si="310"/>
        <v>0</v>
      </c>
      <c r="EI121" s="89"/>
      <c r="EJ121" s="89">
        <v>250</v>
      </c>
      <c r="EK121" s="90">
        <f t="shared" si="311"/>
        <v>0</v>
      </c>
      <c r="EL121" s="90"/>
      <c r="EM121" s="91"/>
      <c r="EN121" s="90">
        <f t="shared" si="312"/>
        <v>0</v>
      </c>
      <c r="EO121" s="90">
        <f t="shared" si="313"/>
        <v>0</v>
      </c>
      <c r="EP121" s="90">
        <f t="shared" si="314"/>
        <v>0</v>
      </c>
      <c r="EQ121" s="90"/>
      <c r="ER121" s="90">
        <f t="shared" si="315"/>
        <v>0</v>
      </c>
      <c r="ES121" s="90">
        <f t="shared" si="316"/>
        <v>0</v>
      </c>
      <c r="ET121" s="89"/>
      <c r="EU121" s="89">
        <f t="shared" si="317"/>
        <v>750</v>
      </c>
      <c r="EV121" s="90">
        <f t="shared" si="317"/>
        <v>0</v>
      </c>
      <c r="EW121" s="90">
        <f t="shared" si="317"/>
        <v>0</v>
      </c>
      <c r="EX121" s="90">
        <f t="shared" si="317"/>
        <v>0</v>
      </c>
      <c r="EY121" s="90">
        <f t="shared" si="317"/>
        <v>0</v>
      </c>
      <c r="EZ121" s="90">
        <f t="shared" si="232"/>
        <v>0</v>
      </c>
      <c r="FA121" s="90">
        <f t="shared" si="318"/>
        <v>0</v>
      </c>
      <c r="FB121" s="90">
        <f t="shared" si="318"/>
        <v>0</v>
      </c>
      <c r="FC121" s="90">
        <f t="shared" si="319"/>
        <v>0</v>
      </c>
      <c r="FD121" s="90">
        <f t="shared" si="320"/>
        <v>0</v>
      </c>
      <c r="FE121" s="89">
        <f t="shared" si="321"/>
        <v>0</v>
      </c>
      <c r="FF121" s="191">
        <f t="shared" si="355"/>
        <v>2250</v>
      </c>
      <c r="FG121" s="191">
        <f t="shared" si="355"/>
        <v>750</v>
      </c>
      <c r="FH121" s="191">
        <f t="shared" si="355"/>
        <v>0</v>
      </c>
      <c r="FI121" s="191">
        <f t="shared" si="355"/>
        <v>0</v>
      </c>
      <c r="FJ121" s="191">
        <f t="shared" si="355"/>
        <v>750</v>
      </c>
      <c r="FK121" s="191">
        <f t="shared" si="355"/>
        <v>150</v>
      </c>
      <c r="FL121" s="191">
        <f t="shared" si="355"/>
        <v>25</v>
      </c>
      <c r="FM121" s="191">
        <f t="shared" si="355"/>
        <v>0</v>
      </c>
      <c r="FN121" s="191">
        <f t="shared" si="355"/>
        <v>125</v>
      </c>
      <c r="FO121" s="191">
        <f t="shared" si="355"/>
        <v>625</v>
      </c>
      <c r="FP121" s="191">
        <f t="shared" si="355"/>
        <v>291</v>
      </c>
      <c r="FQ121" s="89">
        <v>250</v>
      </c>
      <c r="FR121" s="90">
        <f t="shared" si="323"/>
        <v>0</v>
      </c>
      <c r="FS121" s="90"/>
      <c r="FT121" s="91"/>
      <c r="FU121" s="90">
        <f t="shared" si="324"/>
        <v>0</v>
      </c>
      <c r="FV121" s="90">
        <f t="shared" si="325"/>
        <v>0</v>
      </c>
      <c r="FW121" s="90">
        <f t="shared" si="326"/>
        <v>0</v>
      </c>
      <c r="FX121" s="90"/>
      <c r="FY121" s="90">
        <f t="shared" si="327"/>
        <v>0</v>
      </c>
      <c r="FZ121" s="90">
        <f t="shared" si="328"/>
        <v>0</v>
      </c>
      <c r="GA121" s="89"/>
      <c r="GB121" s="89">
        <v>250</v>
      </c>
      <c r="GC121" s="90">
        <f t="shared" si="329"/>
        <v>0</v>
      </c>
      <c r="GD121" s="90"/>
      <c r="GE121" s="91"/>
      <c r="GF121" s="90">
        <f t="shared" si="330"/>
        <v>0</v>
      </c>
      <c r="GG121" s="90">
        <f t="shared" si="331"/>
        <v>0</v>
      </c>
      <c r="GH121" s="90">
        <f t="shared" si="332"/>
        <v>0</v>
      </c>
      <c r="GI121" s="90"/>
      <c r="GJ121" s="90">
        <f t="shared" si="333"/>
        <v>0</v>
      </c>
      <c r="GK121" s="90">
        <f t="shared" si="334"/>
        <v>0</v>
      </c>
      <c r="GL121" s="89"/>
      <c r="GM121" s="89">
        <v>250</v>
      </c>
      <c r="GN121" s="90">
        <f t="shared" si="335"/>
        <v>0</v>
      </c>
      <c r="GO121" s="90"/>
      <c r="GP121" s="91"/>
      <c r="GQ121" s="90">
        <f t="shared" si="336"/>
        <v>0</v>
      </c>
      <c r="GR121" s="90">
        <f t="shared" si="337"/>
        <v>0</v>
      </c>
      <c r="GS121" s="90">
        <f t="shared" si="349"/>
        <v>0</v>
      </c>
      <c r="GT121" s="90"/>
      <c r="GU121" s="90">
        <f t="shared" si="339"/>
        <v>0</v>
      </c>
      <c r="GV121" s="90">
        <f t="shared" si="340"/>
        <v>0</v>
      </c>
      <c r="GW121" s="89"/>
      <c r="GX121" s="89">
        <f t="shared" si="341"/>
        <v>750</v>
      </c>
      <c r="GY121" s="90">
        <f t="shared" si="341"/>
        <v>0</v>
      </c>
      <c r="GZ121" s="90">
        <f t="shared" si="341"/>
        <v>0</v>
      </c>
      <c r="HA121" s="90">
        <f t="shared" si="341"/>
        <v>0</v>
      </c>
      <c r="HB121" s="90">
        <f t="shared" si="341"/>
        <v>0</v>
      </c>
      <c r="HC121" s="90">
        <f t="shared" si="233"/>
        <v>0</v>
      </c>
      <c r="HD121" s="90">
        <f t="shared" si="342"/>
        <v>0</v>
      </c>
      <c r="HE121" s="90">
        <f t="shared" si="342"/>
        <v>0</v>
      </c>
      <c r="HF121" s="90">
        <f t="shared" si="343"/>
        <v>0</v>
      </c>
      <c r="HG121" s="90">
        <f t="shared" si="344"/>
        <v>0</v>
      </c>
      <c r="HH121" s="89">
        <f t="shared" si="345"/>
        <v>0</v>
      </c>
      <c r="HI121" s="90">
        <f t="shared" si="356"/>
        <v>3000</v>
      </c>
      <c r="HJ121" s="90">
        <f t="shared" si="356"/>
        <v>750</v>
      </c>
      <c r="HK121" s="90">
        <f t="shared" si="356"/>
        <v>0</v>
      </c>
      <c r="HL121" s="90">
        <f t="shared" si="356"/>
        <v>0</v>
      </c>
      <c r="HM121" s="90">
        <f t="shared" si="356"/>
        <v>750</v>
      </c>
      <c r="HN121" s="90">
        <f t="shared" si="356"/>
        <v>50</v>
      </c>
      <c r="HO121" s="90">
        <f t="shared" si="356"/>
        <v>25</v>
      </c>
      <c r="HP121" s="90">
        <f t="shared" si="356"/>
        <v>0</v>
      </c>
      <c r="HQ121" s="90">
        <f t="shared" si="356"/>
        <v>25</v>
      </c>
      <c r="HR121" s="90">
        <f t="shared" si="356"/>
        <v>725</v>
      </c>
      <c r="HS121" s="90">
        <f t="shared" si="356"/>
        <v>291</v>
      </c>
      <c r="HT121" s="159">
        <f t="shared" si="234"/>
        <v>750</v>
      </c>
      <c r="HU121" s="131">
        <f t="shared" si="235"/>
        <v>750</v>
      </c>
      <c r="HV121" s="131">
        <f t="shared" si="236"/>
        <v>750</v>
      </c>
      <c r="HW121" s="84"/>
      <c r="HX121" s="84">
        <f t="shared" si="237"/>
        <v>291</v>
      </c>
      <c r="HY121" s="84"/>
      <c r="HZ121" s="84"/>
      <c r="IA121" s="84"/>
      <c r="IB121" s="84"/>
      <c r="IC121" s="84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  <c r="LG121" s="67"/>
    </row>
    <row r="122" spans="1:319" s="2" customFormat="1" ht="15.75" hidden="1" customHeight="1" x14ac:dyDescent="0.25">
      <c r="A122" s="33">
        <v>340</v>
      </c>
      <c r="B122" s="37">
        <v>25</v>
      </c>
      <c r="C122" s="36"/>
      <c r="D122" s="36"/>
      <c r="E122" s="36"/>
      <c r="F122" s="19" t="s">
        <v>548</v>
      </c>
      <c r="G122" s="146" t="s">
        <v>375</v>
      </c>
      <c r="H122" s="17" t="s">
        <v>549</v>
      </c>
      <c r="I122" s="87">
        <v>61006025122</v>
      </c>
      <c r="J122" s="35" t="s">
        <v>159</v>
      </c>
      <c r="K122" s="92" t="s">
        <v>62</v>
      </c>
      <c r="L122" s="34" t="s">
        <v>933</v>
      </c>
      <c r="M122" s="34">
        <v>19</v>
      </c>
      <c r="N122" s="34" t="s">
        <v>1242</v>
      </c>
      <c r="O122" s="50"/>
      <c r="P122" s="88" t="s">
        <v>167</v>
      </c>
      <c r="Q122" s="88">
        <v>25</v>
      </c>
      <c r="R122" s="39" t="s">
        <v>252</v>
      </c>
      <c r="S122" s="89">
        <v>250</v>
      </c>
      <c r="T122" s="90">
        <f t="shared" si="256"/>
        <v>250</v>
      </c>
      <c r="U122" s="90"/>
      <c r="V122" s="91"/>
      <c r="W122" s="90">
        <f t="shared" si="257"/>
        <v>250</v>
      </c>
      <c r="X122" s="90">
        <f t="shared" si="258"/>
        <v>50</v>
      </c>
      <c r="Y122" s="90">
        <f t="shared" si="259"/>
        <v>0</v>
      </c>
      <c r="Z122" s="90"/>
      <c r="AA122" s="90">
        <f t="shared" si="260"/>
        <v>50</v>
      </c>
      <c r="AB122" s="90">
        <f t="shared" si="261"/>
        <v>200</v>
      </c>
      <c r="AC122" s="89">
        <v>65</v>
      </c>
      <c r="AD122" s="89">
        <v>250</v>
      </c>
      <c r="AE122" s="90">
        <f t="shared" si="262"/>
        <v>250</v>
      </c>
      <c r="AF122" s="90"/>
      <c r="AG122" s="91"/>
      <c r="AH122" s="90">
        <f t="shared" si="263"/>
        <v>250</v>
      </c>
      <c r="AI122" s="90">
        <v>0</v>
      </c>
      <c r="AJ122" s="90">
        <v>0</v>
      </c>
      <c r="AK122" s="90"/>
      <c r="AL122" s="90">
        <f t="shared" si="264"/>
        <v>0</v>
      </c>
      <c r="AM122" s="90">
        <f t="shared" si="265"/>
        <v>250</v>
      </c>
      <c r="AN122" s="177">
        <v>85</v>
      </c>
      <c r="AO122" s="89">
        <v>250</v>
      </c>
      <c r="AP122" s="90">
        <f t="shared" si="266"/>
        <v>250</v>
      </c>
      <c r="AQ122" s="90"/>
      <c r="AR122" s="91"/>
      <c r="AS122" s="90">
        <f t="shared" si="267"/>
        <v>250</v>
      </c>
      <c r="AT122" s="90">
        <v>0</v>
      </c>
      <c r="AU122" s="90">
        <v>0</v>
      </c>
      <c r="AV122" s="90"/>
      <c r="AW122" s="90">
        <f t="shared" si="268"/>
        <v>0</v>
      </c>
      <c r="AX122" s="90">
        <f t="shared" si="269"/>
        <v>250</v>
      </c>
      <c r="AY122" s="89">
        <v>117</v>
      </c>
      <c r="AZ122" s="89">
        <f t="shared" si="350"/>
        <v>750</v>
      </c>
      <c r="BA122" s="90">
        <f t="shared" si="350"/>
        <v>750</v>
      </c>
      <c r="BB122" s="90">
        <f t="shared" si="350"/>
        <v>0</v>
      </c>
      <c r="BC122" s="90">
        <f t="shared" si="350"/>
        <v>0</v>
      </c>
      <c r="BD122" s="90">
        <f t="shared" si="350"/>
        <v>750</v>
      </c>
      <c r="BE122" s="90">
        <f t="shared" si="230"/>
        <v>150</v>
      </c>
      <c r="BF122" s="90">
        <f t="shared" si="351"/>
        <v>0</v>
      </c>
      <c r="BG122" s="90">
        <f t="shared" si="351"/>
        <v>0</v>
      </c>
      <c r="BH122" s="90">
        <f t="shared" si="272"/>
        <v>150</v>
      </c>
      <c r="BI122" s="90">
        <f t="shared" si="273"/>
        <v>600</v>
      </c>
      <c r="BJ122" s="89">
        <f t="shared" si="274"/>
        <v>267</v>
      </c>
      <c r="BK122" s="89">
        <v>250</v>
      </c>
      <c r="BL122" s="90">
        <f t="shared" si="275"/>
        <v>0</v>
      </c>
      <c r="BM122" s="90"/>
      <c r="BN122" s="91"/>
      <c r="BO122" s="90">
        <f t="shared" si="276"/>
        <v>0</v>
      </c>
      <c r="BP122" s="90">
        <f t="shared" si="277"/>
        <v>0</v>
      </c>
      <c r="BQ122" s="90">
        <f t="shared" si="278"/>
        <v>0</v>
      </c>
      <c r="BR122" s="90"/>
      <c r="BS122" s="90">
        <f t="shared" si="279"/>
        <v>0</v>
      </c>
      <c r="BT122" s="90">
        <f t="shared" si="280"/>
        <v>0</v>
      </c>
      <c r="BU122" s="89"/>
      <c r="BV122" s="89">
        <v>250</v>
      </c>
      <c r="BW122" s="90">
        <f t="shared" si="281"/>
        <v>0</v>
      </c>
      <c r="BX122" s="90"/>
      <c r="BY122" s="91"/>
      <c r="BZ122" s="90">
        <f t="shared" si="282"/>
        <v>0</v>
      </c>
      <c r="CA122" s="90">
        <f t="shared" si="283"/>
        <v>0</v>
      </c>
      <c r="CB122" s="90">
        <f t="shared" si="347"/>
        <v>0</v>
      </c>
      <c r="CC122" s="90"/>
      <c r="CD122" s="90">
        <f t="shared" si="285"/>
        <v>0</v>
      </c>
      <c r="CE122" s="90">
        <f t="shared" si="286"/>
        <v>0</v>
      </c>
      <c r="CF122" s="89"/>
      <c r="CG122" s="89">
        <v>250</v>
      </c>
      <c r="CH122" s="90">
        <f t="shared" si="287"/>
        <v>0</v>
      </c>
      <c r="CI122" s="90"/>
      <c r="CJ122" s="91"/>
      <c r="CK122" s="90">
        <f t="shared" si="288"/>
        <v>0</v>
      </c>
      <c r="CL122" s="90">
        <f t="shared" si="289"/>
        <v>0</v>
      </c>
      <c r="CM122" s="90">
        <f t="shared" si="290"/>
        <v>0</v>
      </c>
      <c r="CN122" s="90"/>
      <c r="CO122" s="90">
        <f t="shared" si="291"/>
        <v>0</v>
      </c>
      <c r="CP122" s="90">
        <f t="shared" si="292"/>
        <v>0</v>
      </c>
      <c r="CQ122" s="89"/>
      <c r="CR122" s="89">
        <f t="shared" si="352"/>
        <v>750</v>
      </c>
      <c r="CS122" s="90">
        <f t="shared" si="352"/>
        <v>0</v>
      </c>
      <c r="CT122" s="90">
        <f t="shared" si="352"/>
        <v>0</v>
      </c>
      <c r="CU122" s="90">
        <f t="shared" si="352"/>
        <v>0</v>
      </c>
      <c r="CV122" s="90">
        <f t="shared" si="352"/>
        <v>0</v>
      </c>
      <c r="CW122" s="90">
        <f t="shared" si="231"/>
        <v>0</v>
      </c>
      <c r="CX122" s="90">
        <f t="shared" si="353"/>
        <v>0</v>
      </c>
      <c r="CY122" s="90">
        <f t="shared" si="353"/>
        <v>0</v>
      </c>
      <c r="CZ122" s="90">
        <f t="shared" si="295"/>
        <v>0</v>
      </c>
      <c r="DA122" s="90">
        <f t="shared" si="296"/>
        <v>0</v>
      </c>
      <c r="DB122" s="89">
        <f t="shared" si="297"/>
        <v>0</v>
      </c>
      <c r="DC122" s="191">
        <f t="shared" si="354"/>
        <v>1500</v>
      </c>
      <c r="DD122" s="191">
        <f t="shared" si="354"/>
        <v>750</v>
      </c>
      <c r="DE122" s="191">
        <f t="shared" si="354"/>
        <v>0</v>
      </c>
      <c r="DF122" s="191">
        <f t="shared" si="354"/>
        <v>0</v>
      </c>
      <c r="DG122" s="191">
        <f t="shared" si="354"/>
        <v>750</v>
      </c>
      <c r="DH122" s="191">
        <f t="shared" si="354"/>
        <v>150</v>
      </c>
      <c r="DI122" s="191">
        <f t="shared" si="354"/>
        <v>0</v>
      </c>
      <c r="DJ122" s="191">
        <f t="shared" si="354"/>
        <v>0</v>
      </c>
      <c r="DK122" s="191">
        <f t="shared" si="354"/>
        <v>150</v>
      </c>
      <c r="DL122" s="191">
        <f t="shared" si="354"/>
        <v>600</v>
      </c>
      <c r="DM122" s="191">
        <f t="shared" si="354"/>
        <v>267</v>
      </c>
      <c r="DN122" s="89">
        <v>250</v>
      </c>
      <c r="DO122" s="90">
        <f t="shared" si="299"/>
        <v>0</v>
      </c>
      <c r="DP122" s="90"/>
      <c r="DQ122" s="91"/>
      <c r="DR122" s="90">
        <f t="shared" si="300"/>
        <v>0</v>
      </c>
      <c r="DS122" s="90">
        <f t="shared" si="301"/>
        <v>0</v>
      </c>
      <c r="DT122" s="90">
        <f t="shared" si="348"/>
        <v>0</v>
      </c>
      <c r="DU122" s="90"/>
      <c r="DV122" s="90">
        <f t="shared" si="303"/>
        <v>0</v>
      </c>
      <c r="DW122" s="90">
        <f t="shared" si="304"/>
        <v>0</v>
      </c>
      <c r="DX122" s="89"/>
      <c r="DY122" s="89">
        <v>250</v>
      </c>
      <c r="DZ122" s="90">
        <f t="shared" si="305"/>
        <v>0</v>
      </c>
      <c r="EA122" s="90"/>
      <c r="EB122" s="91"/>
      <c r="EC122" s="90">
        <f t="shared" si="306"/>
        <v>0</v>
      </c>
      <c r="ED122" s="90">
        <f t="shared" si="307"/>
        <v>0</v>
      </c>
      <c r="EE122" s="90">
        <f t="shared" si="308"/>
        <v>0</v>
      </c>
      <c r="EF122" s="90"/>
      <c r="EG122" s="90">
        <f t="shared" si="309"/>
        <v>0</v>
      </c>
      <c r="EH122" s="90">
        <f t="shared" si="310"/>
        <v>0</v>
      </c>
      <c r="EI122" s="89"/>
      <c r="EJ122" s="89">
        <v>250</v>
      </c>
      <c r="EK122" s="90">
        <f t="shared" si="311"/>
        <v>0</v>
      </c>
      <c r="EL122" s="90"/>
      <c r="EM122" s="91"/>
      <c r="EN122" s="90">
        <f t="shared" si="312"/>
        <v>0</v>
      </c>
      <c r="EO122" s="90">
        <f t="shared" si="313"/>
        <v>0</v>
      </c>
      <c r="EP122" s="90">
        <f t="shared" si="314"/>
        <v>0</v>
      </c>
      <c r="EQ122" s="90"/>
      <c r="ER122" s="90">
        <f t="shared" si="315"/>
        <v>0</v>
      </c>
      <c r="ES122" s="90">
        <f t="shared" si="316"/>
        <v>0</v>
      </c>
      <c r="ET122" s="89"/>
      <c r="EU122" s="89">
        <f t="shared" si="317"/>
        <v>750</v>
      </c>
      <c r="EV122" s="90">
        <f t="shared" si="317"/>
        <v>0</v>
      </c>
      <c r="EW122" s="90">
        <f t="shared" si="317"/>
        <v>0</v>
      </c>
      <c r="EX122" s="90">
        <f t="shared" si="317"/>
        <v>0</v>
      </c>
      <c r="EY122" s="90">
        <f t="shared" si="317"/>
        <v>0</v>
      </c>
      <c r="EZ122" s="90">
        <f t="shared" si="232"/>
        <v>0</v>
      </c>
      <c r="FA122" s="90">
        <f t="shared" si="318"/>
        <v>0</v>
      </c>
      <c r="FB122" s="90">
        <f t="shared" si="318"/>
        <v>0</v>
      </c>
      <c r="FC122" s="90">
        <f t="shared" si="319"/>
        <v>0</v>
      </c>
      <c r="FD122" s="90">
        <f t="shared" si="320"/>
        <v>0</v>
      </c>
      <c r="FE122" s="89">
        <f t="shared" si="321"/>
        <v>0</v>
      </c>
      <c r="FF122" s="191">
        <f t="shared" si="355"/>
        <v>2250</v>
      </c>
      <c r="FG122" s="191">
        <f t="shared" si="355"/>
        <v>750</v>
      </c>
      <c r="FH122" s="191">
        <f t="shared" si="355"/>
        <v>0</v>
      </c>
      <c r="FI122" s="191">
        <f t="shared" si="355"/>
        <v>0</v>
      </c>
      <c r="FJ122" s="191">
        <f t="shared" si="355"/>
        <v>750</v>
      </c>
      <c r="FK122" s="191">
        <f t="shared" si="355"/>
        <v>150</v>
      </c>
      <c r="FL122" s="191">
        <f t="shared" si="355"/>
        <v>0</v>
      </c>
      <c r="FM122" s="191">
        <f t="shared" si="355"/>
        <v>0</v>
      </c>
      <c r="FN122" s="191">
        <f t="shared" si="355"/>
        <v>150</v>
      </c>
      <c r="FO122" s="191">
        <f t="shared" si="355"/>
        <v>600</v>
      </c>
      <c r="FP122" s="191">
        <f t="shared" si="355"/>
        <v>267</v>
      </c>
      <c r="FQ122" s="89">
        <v>250</v>
      </c>
      <c r="FR122" s="90">
        <f t="shared" si="323"/>
        <v>0</v>
      </c>
      <c r="FS122" s="90"/>
      <c r="FT122" s="91"/>
      <c r="FU122" s="90">
        <f t="shared" si="324"/>
        <v>0</v>
      </c>
      <c r="FV122" s="90">
        <f t="shared" si="325"/>
        <v>0</v>
      </c>
      <c r="FW122" s="90">
        <f t="shared" si="326"/>
        <v>0</v>
      </c>
      <c r="FX122" s="90"/>
      <c r="FY122" s="90">
        <f t="shared" si="327"/>
        <v>0</v>
      </c>
      <c r="FZ122" s="90">
        <f t="shared" si="328"/>
        <v>0</v>
      </c>
      <c r="GA122" s="89"/>
      <c r="GB122" s="89">
        <v>250</v>
      </c>
      <c r="GC122" s="90">
        <f t="shared" si="329"/>
        <v>0</v>
      </c>
      <c r="GD122" s="90"/>
      <c r="GE122" s="91"/>
      <c r="GF122" s="90">
        <f t="shared" si="330"/>
        <v>0</v>
      </c>
      <c r="GG122" s="90">
        <f t="shared" si="331"/>
        <v>0</v>
      </c>
      <c r="GH122" s="90">
        <f t="shared" si="332"/>
        <v>0</v>
      </c>
      <c r="GI122" s="90"/>
      <c r="GJ122" s="90">
        <f t="shared" si="333"/>
        <v>0</v>
      </c>
      <c r="GK122" s="90">
        <f t="shared" si="334"/>
        <v>0</v>
      </c>
      <c r="GL122" s="89"/>
      <c r="GM122" s="89">
        <v>250</v>
      </c>
      <c r="GN122" s="90">
        <f t="shared" si="335"/>
        <v>0</v>
      </c>
      <c r="GO122" s="90"/>
      <c r="GP122" s="91"/>
      <c r="GQ122" s="90">
        <f t="shared" si="336"/>
        <v>0</v>
      </c>
      <c r="GR122" s="90">
        <f t="shared" si="337"/>
        <v>0</v>
      </c>
      <c r="GS122" s="90">
        <f t="shared" si="349"/>
        <v>0</v>
      </c>
      <c r="GT122" s="90"/>
      <c r="GU122" s="90">
        <f t="shared" si="339"/>
        <v>0</v>
      </c>
      <c r="GV122" s="90">
        <f t="shared" si="340"/>
        <v>0</v>
      </c>
      <c r="GW122" s="89"/>
      <c r="GX122" s="89">
        <f t="shared" si="341"/>
        <v>750</v>
      </c>
      <c r="GY122" s="90">
        <f t="shared" si="341"/>
        <v>0</v>
      </c>
      <c r="GZ122" s="90">
        <f t="shared" si="341"/>
        <v>0</v>
      </c>
      <c r="HA122" s="90">
        <f t="shared" si="341"/>
        <v>0</v>
      </c>
      <c r="HB122" s="90">
        <f t="shared" si="341"/>
        <v>0</v>
      </c>
      <c r="HC122" s="90">
        <f t="shared" si="233"/>
        <v>0</v>
      </c>
      <c r="HD122" s="90">
        <f t="shared" si="342"/>
        <v>0</v>
      </c>
      <c r="HE122" s="90">
        <f t="shared" si="342"/>
        <v>0</v>
      </c>
      <c r="HF122" s="90">
        <f t="shared" si="343"/>
        <v>0</v>
      </c>
      <c r="HG122" s="90">
        <f t="shared" si="344"/>
        <v>0</v>
      </c>
      <c r="HH122" s="89">
        <f t="shared" si="345"/>
        <v>0</v>
      </c>
      <c r="HI122" s="90">
        <f t="shared" si="356"/>
        <v>3000</v>
      </c>
      <c r="HJ122" s="90">
        <f t="shared" si="356"/>
        <v>750</v>
      </c>
      <c r="HK122" s="90">
        <f t="shared" si="356"/>
        <v>0</v>
      </c>
      <c r="HL122" s="90">
        <f t="shared" si="356"/>
        <v>0</v>
      </c>
      <c r="HM122" s="90">
        <f t="shared" si="356"/>
        <v>750</v>
      </c>
      <c r="HN122" s="90">
        <f t="shared" si="356"/>
        <v>50</v>
      </c>
      <c r="HO122" s="90">
        <f t="shared" si="356"/>
        <v>0</v>
      </c>
      <c r="HP122" s="90">
        <f t="shared" si="356"/>
        <v>0</v>
      </c>
      <c r="HQ122" s="90">
        <f t="shared" si="356"/>
        <v>50</v>
      </c>
      <c r="HR122" s="90">
        <f t="shared" si="356"/>
        <v>700</v>
      </c>
      <c r="HS122" s="90">
        <f t="shared" si="356"/>
        <v>267</v>
      </c>
      <c r="HT122" s="159">
        <f t="shared" si="234"/>
        <v>750</v>
      </c>
      <c r="HU122" s="131">
        <f t="shared" si="235"/>
        <v>750</v>
      </c>
      <c r="HV122" s="131">
        <f t="shared" si="236"/>
        <v>750</v>
      </c>
      <c r="HW122" s="84"/>
      <c r="HX122" s="84">
        <f t="shared" si="237"/>
        <v>267</v>
      </c>
      <c r="HY122" s="84"/>
      <c r="HZ122" s="84"/>
      <c r="IA122" s="84"/>
      <c r="IB122" s="84"/>
      <c r="IC122" s="84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  <c r="LG122" s="67"/>
    </row>
    <row r="123" spans="1:319" s="2" customFormat="1" ht="15.75" hidden="1" customHeight="1" x14ac:dyDescent="0.25">
      <c r="A123" s="33">
        <v>341</v>
      </c>
      <c r="B123" s="37">
        <v>26</v>
      </c>
      <c r="C123" s="128"/>
      <c r="D123" s="129"/>
      <c r="E123" s="130"/>
      <c r="F123" s="19" t="s">
        <v>550</v>
      </c>
      <c r="G123" s="146" t="s">
        <v>375</v>
      </c>
      <c r="H123" s="17" t="s">
        <v>551</v>
      </c>
      <c r="I123" s="87">
        <v>61008005870</v>
      </c>
      <c r="J123" s="35" t="s">
        <v>152</v>
      </c>
      <c r="K123" s="92" t="s">
        <v>160</v>
      </c>
      <c r="L123" s="34" t="s">
        <v>944</v>
      </c>
      <c r="M123" s="34">
        <v>30</v>
      </c>
      <c r="N123" s="34" t="s">
        <v>1242</v>
      </c>
      <c r="O123" s="50"/>
      <c r="P123" s="88" t="s">
        <v>167</v>
      </c>
      <c r="Q123" s="88">
        <v>26</v>
      </c>
      <c r="R123" s="39" t="s">
        <v>251</v>
      </c>
      <c r="S123" s="89">
        <v>250</v>
      </c>
      <c r="T123" s="90">
        <f t="shared" si="256"/>
        <v>250</v>
      </c>
      <c r="U123" s="90"/>
      <c r="V123" s="91"/>
      <c r="W123" s="90">
        <f t="shared" si="257"/>
        <v>250</v>
      </c>
      <c r="X123" s="90">
        <f t="shared" si="258"/>
        <v>50</v>
      </c>
      <c r="Y123" s="90">
        <f t="shared" si="259"/>
        <v>0</v>
      </c>
      <c r="Z123" s="90"/>
      <c r="AA123" s="90">
        <f t="shared" si="260"/>
        <v>50</v>
      </c>
      <c r="AB123" s="90">
        <f t="shared" si="261"/>
        <v>200</v>
      </c>
      <c r="AC123" s="89">
        <v>61</v>
      </c>
      <c r="AD123" s="89">
        <v>250</v>
      </c>
      <c r="AE123" s="90">
        <f t="shared" si="262"/>
        <v>250</v>
      </c>
      <c r="AF123" s="90"/>
      <c r="AG123" s="91"/>
      <c r="AH123" s="90">
        <f t="shared" si="263"/>
        <v>250</v>
      </c>
      <c r="AI123" s="90">
        <v>0</v>
      </c>
      <c r="AJ123" s="90">
        <v>0</v>
      </c>
      <c r="AK123" s="90"/>
      <c r="AL123" s="90">
        <f t="shared" si="264"/>
        <v>0</v>
      </c>
      <c r="AM123" s="90">
        <f t="shared" si="265"/>
        <v>250</v>
      </c>
      <c r="AN123" s="177">
        <v>87</v>
      </c>
      <c r="AO123" s="89">
        <v>250</v>
      </c>
      <c r="AP123" s="90">
        <f t="shared" si="266"/>
        <v>250</v>
      </c>
      <c r="AQ123" s="90"/>
      <c r="AR123" s="91"/>
      <c r="AS123" s="90">
        <f t="shared" si="267"/>
        <v>250</v>
      </c>
      <c r="AT123" s="90">
        <v>0</v>
      </c>
      <c r="AU123" s="90">
        <v>0</v>
      </c>
      <c r="AV123" s="90"/>
      <c r="AW123" s="90">
        <f t="shared" si="268"/>
        <v>0</v>
      </c>
      <c r="AX123" s="90">
        <f t="shared" si="269"/>
        <v>250</v>
      </c>
      <c r="AY123" s="89">
        <v>106</v>
      </c>
      <c r="AZ123" s="89">
        <f t="shared" si="350"/>
        <v>750</v>
      </c>
      <c r="BA123" s="90">
        <f t="shared" si="350"/>
        <v>750</v>
      </c>
      <c r="BB123" s="90">
        <f t="shared" si="350"/>
        <v>0</v>
      </c>
      <c r="BC123" s="90">
        <f t="shared" si="350"/>
        <v>0</v>
      </c>
      <c r="BD123" s="90">
        <f t="shared" si="350"/>
        <v>750</v>
      </c>
      <c r="BE123" s="90">
        <f t="shared" si="230"/>
        <v>150</v>
      </c>
      <c r="BF123" s="90">
        <f t="shared" si="351"/>
        <v>0</v>
      </c>
      <c r="BG123" s="90">
        <f t="shared" si="351"/>
        <v>0</v>
      </c>
      <c r="BH123" s="90">
        <f t="shared" si="272"/>
        <v>150</v>
      </c>
      <c r="BI123" s="90">
        <f t="shared" si="273"/>
        <v>600</v>
      </c>
      <c r="BJ123" s="89">
        <f t="shared" si="274"/>
        <v>254</v>
      </c>
      <c r="BK123" s="89">
        <v>250</v>
      </c>
      <c r="BL123" s="90">
        <f t="shared" si="275"/>
        <v>0</v>
      </c>
      <c r="BM123" s="90"/>
      <c r="BN123" s="91"/>
      <c r="BO123" s="90">
        <f t="shared" si="276"/>
        <v>0</v>
      </c>
      <c r="BP123" s="90">
        <f t="shared" si="277"/>
        <v>0</v>
      </c>
      <c r="BQ123" s="90">
        <f t="shared" si="278"/>
        <v>0</v>
      </c>
      <c r="BR123" s="90"/>
      <c r="BS123" s="90">
        <f t="shared" si="279"/>
        <v>0</v>
      </c>
      <c r="BT123" s="90">
        <f t="shared" si="280"/>
        <v>0</v>
      </c>
      <c r="BU123" s="89"/>
      <c r="BV123" s="89">
        <v>250</v>
      </c>
      <c r="BW123" s="90">
        <f t="shared" si="281"/>
        <v>0</v>
      </c>
      <c r="BX123" s="90"/>
      <c r="BY123" s="91"/>
      <c r="BZ123" s="90">
        <f t="shared" si="282"/>
        <v>0</v>
      </c>
      <c r="CA123" s="90">
        <f t="shared" si="283"/>
        <v>0</v>
      </c>
      <c r="CB123" s="90">
        <f t="shared" si="347"/>
        <v>0</v>
      </c>
      <c r="CC123" s="90"/>
      <c r="CD123" s="90">
        <f t="shared" si="285"/>
        <v>0</v>
      </c>
      <c r="CE123" s="90">
        <f t="shared" si="286"/>
        <v>0</v>
      </c>
      <c r="CF123" s="89"/>
      <c r="CG123" s="89">
        <v>250</v>
      </c>
      <c r="CH123" s="90">
        <f t="shared" si="287"/>
        <v>0</v>
      </c>
      <c r="CI123" s="90"/>
      <c r="CJ123" s="91"/>
      <c r="CK123" s="90">
        <f t="shared" si="288"/>
        <v>0</v>
      </c>
      <c r="CL123" s="90">
        <f t="shared" si="289"/>
        <v>0</v>
      </c>
      <c r="CM123" s="90">
        <f t="shared" si="290"/>
        <v>0</v>
      </c>
      <c r="CN123" s="90"/>
      <c r="CO123" s="90">
        <f t="shared" si="291"/>
        <v>0</v>
      </c>
      <c r="CP123" s="90">
        <f t="shared" si="292"/>
        <v>0</v>
      </c>
      <c r="CQ123" s="89"/>
      <c r="CR123" s="89">
        <f t="shared" si="352"/>
        <v>750</v>
      </c>
      <c r="CS123" s="90">
        <f t="shared" si="352"/>
        <v>0</v>
      </c>
      <c r="CT123" s="90">
        <f t="shared" si="352"/>
        <v>0</v>
      </c>
      <c r="CU123" s="90">
        <f t="shared" si="352"/>
        <v>0</v>
      </c>
      <c r="CV123" s="90">
        <f t="shared" si="352"/>
        <v>0</v>
      </c>
      <c r="CW123" s="90">
        <f t="shared" si="231"/>
        <v>0</v>
      </c>
      <c r="CX123" s="90">
        <f t="shared" si="353"/>
        <v>0</v>
      </c>
      <c r="CY123" s="90">
        <f t="shared" si="353"/>
        <v>0</v>
      </c>
      <c r="CZ123" s="90">
        <f t="shared" si="295"/>
        <v>0</v>
      </c>
      <c r="DA123" s="90">
        <f t="shared" si="296"/>
        <v>0</v>
      </c>
      <c r="DB123" s="89">
        <f t="shared" si="297"/>
        <v>0</v>
      </c>
      <c r="DC123" s="191">
        <f t="shared" si="354"/>
        <v>1500</v>
      </c>
      <c r="DD123" s="191">
        <f t="shared" si="354"/>
        <v>750</v>
      </c>
      <c r="DE123" s="191">
        <f t="shared" si="354"/>
        <v>0</v>
      </c>
      <c r="DF123" s="191">
        <f t="shared" si="354"/>
        <v>0</v>
      </c>
      <c r="DG123" s="191">
        <f t="shared" si="354"/>
        <v>750</v>
      </c>
      <c r="DH123" s="191">
        <f t="shared" si="354"/>
        <v>150</v>
      </c>
      <c r="DI123" s="191">
        <f t="shared" si="354"/>
        <v>0</v>
      </c>
      <c r="DJ123" s="191">
        <f t="shared" si="354"/>
        <v>0</v>
      </c>
      <c r="DK123" s="191">
        <f t="shared" si="354"/>
        <v>150</v>
      </c>
      <c r="DL123" s="191">
        <f t="shared" si="354"/>
        <v>600</v>
      </c>
      <c r="DM123" s="191">
        <f t="shared" si="354"/>
        <v>254</v>
      </c>
      <c r="DN123" s="89">
        <v>250</v>
      </c>
      <c r="DO123" s="90">
        <f t="shared" si="299"/>
        <v>0</v>
      </c>
      <c r="DP123" s="90"/>
      <c r="DQ123" s="91"/>
      <c r="DR123" s="90">
        <f t="shared" si="300"/>
        <v>0</v>
      </c>
      <c r="DS123" s="90">
        <f t="shared" si="301"/>
        <v>0</v>
      </c>
      <c r="DT123" s="90">
        <f t="shared" si="348"/>
        <v>0</v>
      </c>
      <c r="DU123" s="90"/>
      <c r="DV123" s="90">
        <f t="shared" si="303"/>
        <v>0</v>
      </c>
      <c r="DW123" s="90">
        <f t="shared" si="304"/>
        <v>0</v>
      </c>
      <c r="DX123" s="89"/>
      <c r="DY123" s="89">
        <v>250</v>
      </c>
      <c r="DZ123" s="90">
        <f t="shared" si="305"/>
        <v>0</v>
      </c>
      <c r="EA123" s="90"/>
      <c r="EB123" s="91"/>
      <c r="EC123" s="90">
        <f t="shared" si="306"/>
        <v>0</v>
      </c>
      <c r="ED123" s="90">
        <f t="shared" si="307"/>
        <v>0</v>
      </c>
      <c r="EE123" s="90">
        <f t="shared" si="308"/>
        <v>0</v>
      </c>
      <c r="EF123" s="90"/>
      <c r="EG123" s="90">
        <f t="shared" si="309"/>
        <v>0</v>
      </c>
      <c r="EH123" s="90">
        <f t="shared" si="310"/>
        <v>0</v>
      </c>
      <c r="EI123" s="89"/>
      <c r="EJ123" s="89">
        <v>250</v>
      </c>
      <c r="EK123" s="90">
        <f t="shared" si="311"/>
        <v>0</v>
      </c>
      <c r="EL123" s="90"/>
      <c r="EM123" s="91"/>
      <c r="EN123" s="90">
        <f t="shared" si="312"/>
        <v>0</v>
      </c>
      <c r="EO123" s="90">
        <f t="shared" si="313"/>
        <v>0</v>
      </c>
      <c r="EP123" s="90">
        <f t="shared" si="314"/>
        <v>0</v>
      </c>
      <c r="EQ123" s="90"/>
      <c r="ER123" s="90">
        <f t="shared" si="315"/>
        <v>0</v>
      </c>
      <c r="ES123" s="90">
        <f t="shared" si="316"/>
        <v>0</v>
      </c>
      <c r="ET123" s="89"/>
      <c r="EU123" s="89">
        <f t="shared" si="317"/>
        <v>750</v>
      </c>
      <c r="EV123" s="90">
        <f t="shared" si="317"/>
        <v>0</v>
      </c>
      <c r="EW123" s="90">
        <f t="shared" si="317"/>
        <v>0</v>
      </c>
      <c r="EX123" s="90">
        <f t="shared" si="317"/>
        <v>0</v>
      </c>
      <c r="EY123" s="90">
        <f t="shared" si="317"/>
        <v>0</v>
      </c>
      <c r="EZ123" s="90">
        <f t="shared" si="232"/>
        <v>0</v>
      </c>
      <c r="FA123" s="90">
        <f t="shared" si="318"/>
        <v>0</v>
      </c>
      <c r="FB123" s="90">
        <f t="shared" si="318"/>
        <v>0</v>
      </c>
      <c r="FC123" s="90">
        <f t="shared" si="319"/>
        <v>0</v>
      </c>
      <c r="FD123" s="90">
        <f t="shared" si="320"/>
        <v>0</v>
      </c>
      <c r="FE123" s="89">
        <f t="shared" si="321"/>
        <v>0</v>
      </c>
      <c r="FF123" s="191">
        <f t="shared" si="355"/>
        <v>2250</v>
      </c>
      <c r="FG123" s="191">
        <f t="shared" si="355"/>
        <v>750</v>
      </c>
      <c r="FH123" s="191">
        <f t="shared" si="355"/>
        <v>0</v>
      </c>
      <c r="FI123" s="191">
        <f t="shared" si="355"/>
        <v>0</v>
      </c>
      <c r="FJ123" s="191">
        <f t="shared" si="355"/>
        <v>750</v>
      </c>
      <c r="FK123" s="191">
        <f t="shared" si="355"/>
        <v>150</v>
      </c>
      <c r="FL123" s="191">
        <f t="shared" si="355"/>
        <v>0</v>
      </c>
      <c r="FM123" s="191">
        <f t="shared" si="355"/>
        <v>0</v>
      </c>
      <c r="FN123" s="191">
        <f t="shared" si="355"/>
        <v>150</v>
      </c>
      <c r="FO123" s="191">
        <f t="shared" si="355"/>
        <v>600</v>
      </c>
      <c r="FP123" s="191">
        <f t="shared" si="355"/>
        <v>254</v>
      </c>
      <c r="FQ123" s="89">
        <v>250</v>
      </c>
      <c r="FR123" s="90">
        <f t="shared" si="323"/>
        <v>0</v>
      </c>
      <c r="FS123" s="90"/>
      <c r="FT123" s="91"/>
      <c r="FU123" s="90">
        <f t="shared" si="324"/>
        <v>0</v>
      </c>
      <c r="FV123" s="90">
        <f t="shared" si="325"/>
        <v>0</v>
      </c>
      <c r="FW123" s="90">
        <f t="shared" si="326"/>
        <v>0</v>
      </c>
      <c r="FX123" s="90"/>
      <c r="FY123" s="90">
        <f t="shared" si="327"/>
        <v>0</v>
      </c>
      <c r="FZ123" s="90">
        <f t="shared" si="328"/>
        <v>0</v>
      </c>
      <c r="GA123" s="89"/>
      <c r="GB123" s="89">
        <v>250</v>
      </c>
      <c r="GC123" s="90">
        <f t="shared" si="329"/>
        <v>0</v>
      </c>
      <c r="GD123" s="90"/>
      <c r="GE123" s="91"/>
      <c r="GF123" s="90">
        <f t="shared" si="330"/>
        <v>0</v>
      </c>
      <c r="GG123" s="90">
        <f t="shared" si="331"/>
        <v>0</v>
      </c>
      <c r="GH123" s="90">
        <f t="shared" si="332"/>
        <v>0</v>
      </c>
      <c r="GI123" s="90"/>
      <c r="GJ123" s="90">
        <f t="shared" si="333"/>
        <v>0</v>
      </c>
      <c r="GK123" s="90">
        <f t="shared" si="334"/>
        <v>0</v>
      </c>
      <c r="GL123" s="89"/>
      <c r="GM123" s="89">
        <v>250</v>
      </c>
      <c r="GN123" s="90">
        <f t="shared" si="335"/>
        <v>0</v>
      </c>
      <c r="GO123" s="90"/>
      <c r="GP123" s="91"/>
      <c r="GQ123" s="90">
        <f t="shared" si="336"/>
        <v>0</v>
      </c>
      <c r="GR123" s="90">
        <f t="shared" si="337"/>
        <v>0</v>
      </c>
      <c r="GS123" s="90">
        <f t="shared" si="349"/>
        <v>0</v>
      </c>
      <c r="GT123" s="90"/>
      <c r="GU123" s="90">
        <f t="shared" si="339"/>
        <v>0</v>
      </c>
      <c r="GV123" s="90">
        <f t="shared" si="340"/>
        <v>0</v>
      </c>
      <c r="GW123" s="89"/>
      <c r="GX123" s="89">
        <f t="shared" si="341"/>
        <v>750</v>
      </c>
      <c r="GY123" s="90">
        <f t="shared" si="341"/>
        <v>0</v>
      </c>
      <c r="GZ123" s="90">
        <f t="shared" si="341"/>
        <v>0</v>
      </c>
      <c r="HA123" s="90">
        <f t="shared" si="341"/>
        <v>0</v>
      </c>
      <c r="HB123" s="90">
        <f t="shared" si="341"/>
        <v>0</v>
      </c>
      <c r="HC123" s="90">
        <f t="shared" si="233"/>
        <v>0</v>
      </c>
      <c r="HD123" s="90">
        <f t="shared" si="342"/>
        <v>0</v>
      </c>
      <c r="HE123" s="90">
        <f t="shared" si="342"/>
        <v>0</v>
      </c>
      <c r="HF123" s="90">
        <f t="shared" si="343"/>
        <v>0</v>
      </c>
      <c r="HG123" s="90">
        <f t="shared" si="344"/>
        <v>0</v>
      </c>
      <c r="HH123" s="89">
        <f t="shared" si="345"/>
        <v>0</v>
      </c>
      <c r="HI123" s="90">
        <f t="shared" si="356"/>
        <v>3000</v>
      </c>
      <c r="HJ123" s="90">
        <f t="shared" si="356"/>
        <v>750</v>
      </c>
      <c r="HK123" s="90">
        <f t="shared" si="356"/>
        <v>0</v>
      </c>
      <c r="HL123" s="90">
        <f t="shared" si="356"/>
        <v>0</v>
      </c>
      <c r="HM123" s="90">
        <f t="shared" si="356"/>
        <v>750</v>
      </c>
      <c r="HN123" s="90">
        <f t="shared" si="356"/>
        <v>50</v>
      </c>
      <c r="HO123" s="90">
        <f t="shared" si="356"/>
        <v>0</v>
      </c>
      <c r="HP123" s="90">
        <f t="shared" si="356"/>
        <v>0</v>
      </c>
      <c r="HQ123" s="90">
        <f t="shared" si="356"/>
        <v>50</v>
      </c>
      <c r="HR123" s="90">
        <f t="shared" si="356"/>
        <v>700</v>
      </c>
      <c r="HS123" s="90">
        <f t="shared" si="356"/>
        <v>254</v>
      </c>
      <c r="HT123" s="159">
        <f t="shared" si="234"/>
        <v>750</v>
      </c>
      <c r="HU123" s="131">
        <f t="shared" si="235"/>
        <v>750</v>
      </c>
      <c r="HV123" s="131">
        <f t="shared" si="236"/>
        <v>750</v>
      </c>
      <c r="HW123" s="84"/>
      <c r="HX123" s="84">
        <f t="shared" si="237"/>
        <v>254</v>
      </c>
      <c r="HY123" s="84"/>
      <c r="HZ123" s="84"/>
      <c r="IA123" s="84"/>
      <c r="IB123" s="84"/>
      <c r="IC123" s="84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  <c r="LG123" s="67"/>
    </row>
    <row r="124" spans="1:319" s="4" customFormat="1" ht="15.75" hidden="1" customHeight="1" x14ac:dyDescent="0.25">
      <c r="A124" s="33">
        <v>342</v>
      </c>
      <c r="B124" s="37">
        <v>27</v>
      </c>
      <c r="C124" s="74">
        <v>3</v>
      </c>
      <c r="D124" s="74"/>
      <c r="E124" s="75">
        <v>0.2</v>
      </c>
      <c r="F124" s="19" t="s">
        <v>1262</v>
      </c>
      <c r="G124" s="146" t="s">
        <v>375</v>
      </c>
      <c r="H124" s="17" t="s">
        <v>1237</v>
      </c>
      <c r="I124" s="87" t="s">
        <v>1236</v>
      </c>
      <c r="J124" s="35" t="s">
        <v>1235</v>
      </c>
      <c r="K124" s="92" t="s">
        <v>26</v>
      </c>
      <c r="L124" s="34" t="s">
        <v>990</v>
      </c>
      <c r="M124" s="34">
        <v>56</v>
      </c>
      <c r="N124" s="34" t="s">
        <v>1244</v>
      </c>
      <c r="O124" s="50"/>
      <c r="P124" s="88" t="s">
        <v>167</v>
      </c>
      <c r="Q124" s="88">
        <v>27</v>
      </c>
      <c r="R124" s="39" t="s">
        <v>250</v>
      </c>
      <c r="S124" s="89">
        <v>250</v>
      </c>
      <c r="T124" s="90">
        <f t="shared" ref="T124" si="357">IF(AC124&gt;0,S124,0)</f>
        <v>0</v>
      </c>
      <c r="U124" s="90"/>
      <c r="V124" s="91"/>
      <c r="W124" s="90">
        <f t="shared" si="257"/>
        <v>0</v>
      </c>
      <c r="X124" s="90">
        <f t="shared" si="258"/>
        <v>0</v>
      </c>
      <c r="Y124" s="90">
        <f t="shared" si="259"/>
        <v>0</v>
      </c>
      <c r="Z124" s="90"/>
      <c r="AA124" s="90">
        <f t="shared" si="260"/>
        <v>0</v>
      </c>
      <c r="AB124" s="90">
        <f t="shared" si="261"/>
        <v>0</v>
      </c>
      <c r="AC124" s="89"/>
      <c r="AD124" s="89">
        <v>250</v>
      </c>
      <c r="AE124" s="90">
        <f t="shared" si="262"/>
        <v>250</v>
      </c>
      <c r="AF124" s="90"/>
      <c r="AG124" s="91"/>
      <c r="AH124" s="90">
        <f t="shared" si="263"/>
        <v>250</v>
      </c>
      <c r="AI124" s="90">
        <v>0</v>
      </c>
      <c r="AJ124" s="90">
        <v>0</v>
      </c>
      <c r="AK124" s="90"/>
      <c r="AL124" s="90">
        <f t="shared" si="264"/>
        <v>0</v>
      </c>
      <c r="AM124" s="90">
        <f t="shared" si="265"/>
        <v>250</v>
      </c>
      <c r="AN124" s="177">
        <v>62</v>
      </c>
      <c r="AO124" s="89">
        <v>250</v>
      </c>
      <c r="AP124" s="90">
        <f t="shared" si="266"/>
        <v>250</v>
      </c>
      <c r="AQ124" s="90"/>
      <c r="AR124" s="91"/>
      <c r="AS124" s="90">
        <f t="shared" si="267"/>
        <v>250</v>
      </c>
      <c r="AT124" s="90">
        <v>0</v>
      </c>
      <c r="AU124" s="90">
        <v>0</v>
      </c>
      <c r="AV124" s="90"/>
      <c r="AW124" s="90">
        <f t="shared" si="268"/>
        <v>0</v>
      </c>
      <c r="AX124" s="90">
        <f t="shared" si="269"/>
        <v>250</v>
      </c>
      <c r="AY124" s="89">
        <v>130</v>
      </c>
      <c r="AZ124" s="89">
        <f t="shared" si="350"/>
        <v>750</v>
      </c>
      <c r="BA124" s="90">
        <f t="shared" si="350"/>
        <v>500</v>
      </c>
      <c r="BB124" s="90">
        <f t="shared" si="350"/>
        <v>0</v>
      </c>
      <c r="BC124" s="90">
        <f t="shared" si="350"/>
        <v>0</v>
      </c>
      <c r="BD124" s="90">
        <f t="shared" si="350"/>
        <v>500</v>
      </c>
      <c r="BE124" s="90">
        <f t="shared" si="230"/>
        <v>100</v>
      </c>
      <c r="BF124" s="90">
        <f t="shared" si="351"/>
        <v>0</v>
      </c>
      <c r="BG124" s="90">
        <f t="shared" si="351"/>
        <v>0</v>
      </c>
      <c r="BH124" s="90">
        <f t="shared" si="272"/>
        <v>100</v>
      </c>
      <c r="BI124" s="90">
        <f t="shared" si="273"/>
        <v>400</v>
      </c>
      <c r="BJ124" s="89">
        <f t="shared" si="274"/>
        <v>192</v>
      </c>
      <c r="BK124" s="89">
        <v>250</v>
      </c>
      <c r="BL124" s="90">
        <f t="shared" si="275"/>
        <v>0</v>
      </c>
      <c r="BM124" s="90"/>
      <c r="BN124" s="91"/>
      <c r="BO124" s="90">
        <f t="shared" si="276"/>
        <v>0</v>
      </c>
      <c r="BP124" s="90">
        <f t="shared" si="277"/>
        <v>0</v>
      </c>
      <c r="BQ124" s="90">
        <f t="shared" si="278"/>
        <v>0</v>
      </c>
      <c r="BR124" s="90"/>
      <c r="BS124" s="90">
        <f t="shared" si="279"/>
        <v>0</v>
      </c>
      <c r="BT124" s="90">
        <f t="shared" si="280"/>
        <v>0</v>
      </c>
      <c r="BU124" s="89"/>
      <c r="BV124" s="89">
        <v>250</v>
      </c>
      <c r="BW124" s="90">
        <f t="shared" si="281"/>
        <v>0</v>
      </c>
      <c r="BX124" s="90"/>
      <c r="BY124" s="91"/>
      <c r="BZ124" s="90">
        <f t="shared" si="282"/>
        <v>0</v>
      </c>
      <c r="CA124" s="90">
        <f t="shared" si="283"/>
        <v>0</v>
      </c>
      <c r="CB124" s="90">
        <f t="shared" si="347"/>
        <v>0</v>
      </c>
      <c r="CC124" s="90"/>
      <c r="CD124" s="90">
        <f t="shared" si="285"/>
        <v>0</v>
      </c>
      <c r="CE124" s="90">
        <f t="shared" si="286"/>
        <v>0</v>
      </c>
      <c r="CF124" s="89"/>
      <c r="CG124" s="89">
        <v>250</v>
      </c>
      <c r="CH124" s="90">
        <f t="shared" si="287"/>
        <v>0</v>
      </c>
      <c r="CI124" s="90"/>
      <c r="CJ124" s="91"/>
      <c r="CK124" s="90">
        <f t="shared" si="288"/>
        <v>0</v>
      </c>
      <c r="CL124" s="90">
        <f t="shared" si="289"/>
        <v>0</v>
      </c>
      <c r="CM124" s="90">
        <f t="shared" si="290"/>
        <v>0</v>
      </c>
      <c r="CN124" s="90"/>
      <c r="CO124" s="90">
        <f t="shared" si="291"/>
        <v>0</v>
      </c>
      <c r="CP124" s="90">
        <f t="shared" si="292"/>
        <v>0</v>
      </c>
      <c r="CQ124" s="89"/>
      <c r="CR124" s="89">
        <f t="shared" si="352"/>
        <v>750</v>
      </c>
      <c r="CS124" s="90">
        <f t="shared" si="352"/>
        <v>0</v>
      </c>
      <c r="CT124" s="90">
        <f t="shared" si="352"/>
        <v>0</v>
      </c>
      <c r="CU124" s="90">
        <f t="shared" si="352"/>
        <v>0</v>
      </c>
      <c r="CV124" s="90">
        <f t="shared" si="352"/>
        <v>0</v>
      </c>
      <c r="CW124" s="90">
        <f t="shared" si="231"/>
        <v>0</v>
      </c>
      <c r="CX124" s="90">
        <f t="shared" si="353"/>
        <v>0</v>
      </c>
      <c r="CY124" s="90">
        <f t="shared" si="353"/>
        <v>0</v>
      </c>
      <c r="CZ124" s="90">
        <f t="shared" si="295"/>
        <v>0</v>
      </c>
      <c r="DA124" s="90">
        <f t="shared" si="296"/>
        <v>0</v>
      </c>
      <c r="DB124" s="89">
        <f t="shared" si="297"/>
        <v>0</v>
      </c>
      <c r="DC124" s="191">
        <f t="shared" si="354"/>
        <v>1500</v>
      </c>
      <c r="DD124" s="191">
        <f t="shared" si="354"/>
        <v>500</v>
      </c>
      <c r="DE124" s="191">
        <f t="shared" si="354"/>
        <v>0</v>
      </c>
      <c r="DF124" s="191">
        <f t="shared" si="354"/>
        <v>0</v>
      </c>
      <c r="DG124" s="191">
        <f t="shared" si="354"/>
        <v>500</v>
      </c>
      <c r="DH124" s="191">
        <f t="shared" si="354"/>
        <v>100</v>
      </c>
      <c r="DI124" s="191">
        <f t="shared" si="354"/>
        <v>0</v>
      </c>
      <c r="DJ124" s="191">
        <f t="shared" si="354"/>
        <v>0</v>
      </c>
      <c r="DK124" s="191">
        <f t="shared" si="354"/>
        <v>100</v>
      </c>
      <c r="DL124" s="191">
        <f t="shared" si="354"/>
        <v>400</v>
      </c>
      <c r="DM124" s="191">
        <f t="shared" si="354"/>
        <v>192</v>
      </c>
      <c r="DN124" s="89">
        <v>250</v>
      </c>
      <c r="DO124" s="90">
        <f t="shared" si="299"/>
        <v>0</v>
      </c>
      <c r="DP124" s="90"/>
      <c r="DQ124" s="91"/>
      <c r="DR124" s="90">
        <f t="shared" si="300"/>
        <v>0</v>
      </c>
      <c r="DS124" s="90">
        <f t="shared" si="301"/>
        <v>0</v>
      </c>
      <c r="DT124" s="90">
        <f t="shared" si="348"/>
        <v>0</v>
      </c>
      <c r="DU124" s="90"/>
      <c r="DV124" s="90">
        <f t="shared" si="303"/>
        <v>0</v>
      </c>
      <c r="DW124" s="90">
        <f t="shared" si="304"/>
        <v>0</v>
      </c>
      <c r="DX124" s="89"/>
      <c r="DY124" s="89">
        <v>250</v>
      </c>
      <c r="DZ124" s="90">
        <f t="shared" si="305"/>
        <v>0</v>
      </c>
      <c r="EA124" s="90"/>
      <c r="EB124" s="91"/>
      <c r="EC124" s="90">
        <f t="shared" si="306"/>
        <v>0</v>
      </c>
      <c r="ED124" s="90">
        <f t="shared" si="307"/>
        <v>0</v>
      </c>
      <c r="EE124" s="90">
        <f t="shared" si="308"/>
        <v>0</v>
      </c>
      <c r="EF124" s="90"/>
      <c r="EG124" s="90">
        <f t="shared" si="309"/>
        <v>0</v>
      </c>
      <c r="EH124" s="90">
        <f t="shared" si="310"/>
        <v>0</v>
      </c>
      <c r="EI124" s="89"/>
      <c r="EJ124" s="89">
        <v>250</v>
      </c>
      <c r="EK124" s="90">
        <f t="shared" si="311"/>
        <v>0</v>
      </c>
      <c r="EL124" s="90"/>
      <c r="EM124" s="91"/>
      <c r="EN124" s="90">
        <f t="shared" si="312"/>
        <v>0</v>
      </c>
      <c r="EO124" s="90">
        <f t="shared" si="313"/>
        <v>0</v>
      </c>
      <c r="EP124" s="90">
        <f t="shared" si="314"/>
        <v>0</v>
      </c>
      <c r="EQ124" s="90"/>
      <c r="ER124" s="90">
        <f t="shared" si="315"/>
        <v>0</v>
      </c>
      <c r="ES124" s="90">
        <f t="shared" si="316"/>
        <v>0</v>
      </c>
      <c r="ET124" s="89"/>
      <c r="EU124" s="89">
        <f t="shared" si="317"/>
        <v>750</v>
      </c>
      <c r="EV124" s="90">
        <f t="shared" si="317"/>
        <v>0</v>
      </c>
      <c r="EW124" s="90">
        <f t="shared" si="317"/>
        <v>0</v>
      </c>
      <c r="EX124" s="90">
        <f t="shared" si="317"/>
        <v>0</v>
      </c>
      <c r="EY124" s="90">
        <f t="shared" si="317"/>
        <v>0</v>
      </c>
      <c r="EZ124" s="90">
        <f t="shared" si="232"/>
        <v>0</v>
      </c>
      <c r="FA124" s="90">
        <f t="shared" si="318"/>
        <v>0</v>
      </c>
      <c r="FB124" s="90">
        <f t="shared" si="318"/>
        <v>0</v>
      </c>
      <c r="FC124" s="90">
        <f t="shared" si="319"/>
        <v>0</v>
      </c>
      <c r="FD124" s="90">
        <f t="shared" si="320"/>
        <v>0</v>
      </c>
      <c r="FE124" s="89">
        <f t="shared" si="321"/>
        <v>0</v>
      </c>
      <c r="FF124" s="191">
        <f t="shared" si="355"/>
        <v>2250</v>
      </c>
      <c r="FG124" s="191">
        <f t="shared" si="355"/>
        <v>500</v>
      </c>
      <c r="FH124" s="191">
        <f t="shared" si="355"/>
        <v>0</v>
      </c>
      <c r="FI124" s="191">
        <f t="shared" si="355"/>
        <v>0</v>
      </c>
      <c r="FJ124" s="191">
        <f t="shared" si="355"/>
        <v>500</v>
      </c>
      <c r="FK124" s="191">
        <f t="shared" si="355"/>
        <v>100</v>
      </c>
      <c r="FL124" s="191">
        <f t="shared" si="355"/>
        <v>0</v>
      </c>
      <c r="FM124" s="191">
        <f t="shared" si="355"/>
        <v>0</v>
      </c>
      <c r="FN124" s="191">
        <f t="shared" si="355"/>
        <v>100</v>
      </c>
      <c r="FO124" s="191">
        <f t="shared" si="355"/>
        <v>400</v>
      </c>
      <c r="FP124" s="191">
        <f t="shared" si="355"/>
        <v>192</v>
      </c>
      <c r="FQ124" s="89">
        <v>250</v>
      </c>
      <c r="FR124" s="90">
        <f t="shared" si="323"/>
        <v>0</v>
      </c>
      <c r="FS124" s="90"/>
      <c r="FT124" s="91"/>
      <c r="FU124" s="90">
        <f t="shared" si="324"/>
        <v>0</v>
      </c>
      <c r="FV124" s="90">
        <f t="shared" si="325"/>
        <v>0</v>
      </c>
      <c r="FW124" s="90">
        <f t="shared" si="326"/>
        <v>0</v>
      </c>
      <c r="FX124" s="90"/>
      <c r="FY124" s="90">
        <f t="shared" si="327"/>
        <v>0</v>
      </c>
      <c r="FZ124" s="90">
        <f t="shared" si="328"/>
        <v>0</v>
      </c>
      <c r="GA124" s="89"/>
      <c r="GB124" s="89">
        <v>250</v>
      </c>
      <c r="GC124" s="90">
        <f t="shared" si="329"/>
        <v>0</v>
      </c>
      <c r="GD124" s="90"/>
      <c r="GE124" s="91"/>
      <c r="GF124" s="90">
        <f t="shared" si="330"/>
        <v>0</v>
      </c>
      <c r="GG124" s="90">
        <f t="shared" si="331"/>
        <v>0</v>
      </c>
      <c r="GH124" s="90">
        <f t="shared" si="332"/>
        <v>0</v>
      </c>
      <c r="GI124" s="90"/>
      <c r="GJ124" s="90">
        <f t="shared" si="333"/>
        <v>0</v>
      </c>
      <c r="GK124" s="90">
        <f t="shared" si="334"/>
        <v>0</v>
      </c>
      <c r="GL124" s="89"/>
      <c r="GM124" s="89">
        <v>250</v>
      </c>
      <c r="GN124" s="90">
        <f t="shared" si="335"/>
        <v>0</v>
      </c>
      <c r="GO124" s="90"/>
      <c r="GP124" s="91"/>
      <c r="GQ124" s="90">
        <f t="shared" si="336"/>
        <v>0</v>
      </c>
      <c r="GR124" s="90">
        <f t="shared" si="337"/>
        <v>0</v>
      </c>
      <c r="GS124" s="90">
        <f t="shared" si="349"/>
        <v>0</v>
      </c>
      <c r="GT124" s="90"/>
      <c r="GU124" s="90">
        <f t="shared" si="339"/>
        <v>0</v>
      </c>
      <c r="GV124" s="90">
        <f t="shared" si="340"/>
        <v>0</v>
      </c>
      <c r="GW124" s="89"/>
      <c r="GX124" s="89">
        <f t="shared" si="341"/>
        <v>750</v>
      </c>
      <c r="GY124" s="90">
        <f t="shared" si="341"/>
        <v>0</v>
      </c>
      <c r="GZ124" s="90">
        <f t="shared" si="341"/>
        <v>0</v>
      </c>
      <c r="HA124" s="90">
        <f t="shared" si="341"/>
        <v>0</v>
      </c>
      <c r="HB124" s="90">
        <f t="shared" si="341"/>
        <v>0</v>
      </c>
      <c r="HC124" s="90">
        <f t="shared" si="233"/>
        <v>0</v>
      </c>
      <c r="HD124" s="90">
        <f t="shared" si="342"/>
        <v>0</v>
      </c>
      <c r="HE124" s="90">
        <f t="shared" si="342"/>
        <v>0</v>
      </c>
      <c r="HF124" s="90">
        <f t="shared" si="343"/>
        <v>0</v>
      </c>
      <c r="HG124" s="90">
        <f t="shared" si="344"/>
        <v>0</v>
      </c>
      <c r="HH124" s="89">
        <f t="shared" si="345"/>
        <v>0</v>
      </c>
      <c r="HI124" s="90">
        <f t="shared" si="356"/>
        <v>3000</v>
      </c>
      <c r="HJ124" s="90">
        <f t="shared" si="356"/>
        <v>500</v>
      </c>
      <c r="HK124" s="90">
        <f t="shared" si="356"/>
        <v>0</v>
      </c>
      <c r="HL124" s="90">
        <f t="shared" si="356"/>
        <v>0</v>
      </c>
      <c r="HM124" s="90">
        <f t="shared" si="356"/>
        <v>500</v>
      </c>
      <c r="HN124" s="90">
        <f t="shared" si="356"/>
        <v>0</v>
      </c>
      <c r="HO124" s="90">
        <f t="shared" si="356"/>
        <v>0</v>
      </c>
      <c r="HP124" s="90">
        <f t="shared" si="356"/>
        <v>0</v>
      </c>
      <c r="HQ124" s="90">
        <f t="shared" si="356"/>
        <v>0</v>
      </c>
      <c r="HR124" s="90">
        <f t="shared" si="356"/>
        <v>500</v>
      </c>
      <c r="HS124" s="90">
        <f t="shared" si="356"/>
        <v>192</v>
      </c>
      <c r="HT124" s="159">
        <f t="shared" si="234"/>
        <v>500</v>
      </c>
      <c r="HU124" s="131">
        <f t="shared" si="235"/>
        <v>500</v>
      </c>
      <c r="HV124" s="131">
        <f t="shared" si="236"/>
        <v>500</v>
      </c>
      <c r="HW124" s="84"/>
      <c r="HX124" s="84">
        <f t="shared" si="237"/>
        <v>192</v>
      </c>
      <c r="HY124" s="84"/>
      <c r="HZ124" s="84"/>
      <c r="IA124" s="84"/>
      <c r="IB124" s="84"/>
      <c r="IC124" s="84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  <c r="LG124" s="67"/>
    </row>
    <row r="125" spans="1:319" s="4" customFormat="1" ht="15.75" hidden="1" customHeight="1" x14ac:dyDescent="0.25">
      <c r="A125" s="33">
        <v>343</v>
      </c>
      <c r="B125" s="37">
        <v>28</v>
      </c>
      <c r="C125" s="74">
        <v>1</v>
      </c>
      <c r="D125" s="74"/>
      <c r="E125" s="75">
        <v>0.1</v>
      </c>
      <c r="F125" s="19" t="s">
        <v>554</v>
      </c>
      <c r="G125" s="146" t="s">
        <v>375</v>
      </c>
      <c r="H125" s="17" t="s">
        <v>555</v>
      </c>
      <c r="I125" s="87">
        <v>61008012192</v>
      </c>
      <c r="J125" s="35" t="s">
        <v>95</v>
      </c>
      <c r="K125" s="92" t="s">
        <v>35</v>
      </c>
      <c r="L125" s="34" t="s">
        <v>912</v>
      </c>
      <c r="M125" s="34">
        <v>55</v>
      </c>
      <c r="N125" s="34" t="s">
        <v>1242</v>
      </c>
      <c r="O125" s="50"/>
      <c r="P125" s="88" t="s">
        <v>167</v>
      </c>
      <c r="Q125" s="88">
        <v>28</v>
      </c>
      <c r="R125" s="39" t="s">
        <v>254</v>
      </c>
      <c r="S125" s="89">
        <v>250</v>
      </c>
      <c r="T125" s="90">
        <f t="shared" si="256"/>
        <v>250</v>
      </c>
      <c r="U125" s="90"/>
      <c r="V125" s="91"/>
      <c r="W125" s="90">
        <f t="shared" si="257"/>
        <v>250</v>
      </c>
      <c r="X125" s="90">
        <f t="shared" si="258"/>
        <v>50</v>
      </c>
      <c r="Y125" s="90">
        <f t="shared" si="259"/>
        <v>25</v>
      </c>
      <c r="Z125" s="90"/>
      <c r="AA125" s="90">
        <f t="shared" si="260"/>
        <v>25</v>
      </c>
      <c r="AB125" s="90">
        <f t="shared" si="261"/>
        <v>225</v>
      </c>
      <c r="AC125" s="89">
        <v>83</v>
      </c>
      <c r="AD125" s="89">
        <v>250</v>
      </c>
      <c r="AE125" s="90">
        <f t="shared" si="262"/>
        <v>250</v>
      </c>
      <c r="AF125" s="90"/>
      <c r="AG125" s="91"/>
      <c r="AH125" s="90">
        <f t="shared" si="263"/>
        <v>250</v>
      </c>
      <c r="AI125" s="90">
        <v>0</v>
      </c>
      <c r="AJ125" s="90">
        <v>0</v>
      </c>
      <c r="AK125" s="90"/>
      <c r="AL125" s="90">
        <f t="shared" si="264"/>
        <v>0</v>
      </c>
      <c r="AM125" s="90">
        <f t="shared" si="265"/>
        <v>250</v>
      </c>
      <c r="AN125" s="177">
        <v>79</v>
      </c>
      <c r="AO125" s="89">
        <v>250</v>
      </c>
      <c r="AP125" s="90">
        <f t="shared" si="266"/>
        <v>250</v>
      </c>
      <c r="AQ125" s="90"/>
      <c r="AR125" s="91"/>
      <c r="AS125" s="90">
        <f t="shared" si="267"/>
        <v>250</v>
      </c>
      <c r="AT125" s="90">
        <v>0</v>
      </c>
      <c r="AU125" s="90">
        <v>0</v>
      </c>
      <c r="AV125" s="90"/>
      <c r="AW125" s="90">
        <f t="shared" si="268"/>
        <v>0</v>
      </c>
      <c r="AX125" s="90">
        <f t="shared" si="269"/>
        <v>250</v>
      </c>
      <c r="AY125" s="89">
        <v>87</v>
      </c>
      <c r="AZ125" s="89">
        <f t="shared" si="350"/>
        <v>750</v>
      </c>
      <c r="BA125" s="90">
        <f t="shared" si="350"/>
        <v>750</v>
      </c>
      <c r="BB125" s="90">
        <f t="shared" si="350"/>
        <v>0</v>
      </c>
      <c r="BC125" s="90">
        <f t="shared" si="350"/>
        <v>0</v>
      </c>
      <c r="BD125" s="90">
        <f t="shared" si="350"/>
        <v>750</v>
      </c>
      <c r="BE125" s="90">
        <f t="shared" si="230"/>
        <v>150</v>
      </c>
      <c r="BF125" s="90">
        <f t="shared" si="351"/>
        <v>25</v>
      </c>
      <c r="BG125" s="90">
        <f t="shared" si="351"/>
        <v>0</v>
      </c>
      <c r="BH125" s="90">
        <f t="shared" si="272"/>
        <v>125</v>
      </c>
      <c r="BI125" s="90">
        <f t="shared" si="273"/>
        <v>625</v>
      </c>
      <c r="BJ125" s="89">
        <f t="shared" si="274"/>
        <v>249</v>
      </c>
      <c r="BK125" s="89">
        <v>250</v>
      </c>
      <c r="BL125" s="90">
        <f t="shared" si="275"/>
        <v>0</v>
      </c>
      <c r="BM125" s="90"/>
      <c r="BN125" s="91"/>
      <c r="BO125" s="90">
        <f t="shared" si="276"/>
        <v>0</v>
      </c>
      <c r="BP125" s="90">
        <f t="shared" si="277"/>
        <v>0</v>
      </c>
      <c r="BQ125" s="90">
        <f t="shared" si="278"/>
        <v>0</v>
      </c>
      <c r="BR125" s="90"/>
      <c r="BS125" s="90">
        <f t="shared" si="279"/>
        <v>0</v>
      </c>
      <c r="BT125" s="90">
        <f t="shared" si="280"/>
        <v>0</v>
      </c>
      <c r="BU125" s="89"/>
      <c r="BV125" s="89">
        <v>250</v>
      </c>
      <c r="BW125" s="90">
        <f t="shared" si="281"/>
        <v>0</v>
      </c>
      <c r="BX125" s="90"/>
      <c r="BY125" s="91"/>
      <c r="BZ125" s="90">
        <f t="shared" si="282"/>
        <v>0</v>
      </c>
      <c r="CA125" s="90">
        <f t="shared" si="283"/>
        <v>0</v>
      </c>
      <c r="CB125" s="90">
        <f t="shared" si="347"/>
        <v>0</v>
      </c>
      <c r="CC125" s="90"/>
      <c r="CD125" s="90">
        <f t="shared" si="285"/>
        <v>0</v>
      </c>
      <c r="CE125" s="90">
        <f t="shared" si="286"/>
        <v>0</v>
      </c>
      <c r="CF125" s="89"/>
      <c r="CG125" s="89">
        <v>250</v>
      </c>
      <c r="CH125" s="90">
        <f t="shared" si="287"/>
        <v>0</v>
      </c>
      <c r="CI125" s="90"/>
      <c r="CJ125" s="91"/>
      <c r="CK125" s="90">
        <f t="shared" si="288"/>
        <v>0</v>
      </c>
      <c r="CL125" s="90">
        <f t="shared" si="289"/>
        <v>0</v>
      </c>
      <c r="CM125" s="90">
        <f t="shared" si="290"/>
        <v>0</v>
      </c>
      <c r="CN125" s="90"/>
      <c r="CO125" s="90">
        <f t="shared" si="291"/>
        <v>0</v>
      </c>
      <c r="CP125" s="90">
        <f t="shared" si="292"/>
        <v>0</v>
      </c>
      <c r="CQ125" s="89"/>
      <c r="CR125" s="89">
        <f t="shared" si="352"/>
        <v>750</v>
      </c>
      <c r="CS125" s="90">
        <f t="shared" si="352"/>
        <v>0</v>
      </c>
      <c r="CT125" s="90">
        <f t="shared" si="352"/>
        <v>0</v>
      </c>
      <c r="CU125" s="90">
        <f t="shared" si="352"/>
        <v>0</v>
      </c>
      <c r="CV125" s="90">
        <f t="shared" si="352"/>
        <v>0</v>
      </c>
      <c r="CW125" s="90">
        <f t="shared" si="231"/>
        <v>0</v>
      </c>
      <c r="CX125" s="90">
        <f t="shared" si="353"/>
        <v>0</v>
      </c>
      <c r="CY125" s="90">
        <f t="shared" si="353"/>
        <v>0</v>
      </c>
      <c r="CZ125" s="90">
        <f t="shared" si="295"/>
        <v>0</v>
      </c>
      <c r="DA125" s="90">
        <f t="shared" si="296"/>
        <v>0</v>
      </c>
      <c r="DB125" s="89">
        <f t="shared" si="297"/>
        <v>0</v>
      </c>
      <c r="DC125" s="191">
        <f t="shared" si="354"/>
        <v>1500</v>
      </c>
      <c r="DD125" s="191">
        <f t="shared" si="354"/>
        <v>750</v>
      </c>
      <c r="DE125" s="191">
        <f t="shared" si="354"/>
        <v>0</v>
      </c>
      <c r="DF125" s="191">
        <f t="shared" si="354"/>
        <v>0</v>
      </c>
      <c r="DG125" s="191">
        <f t="shared" si="354"/>
        <v>750</v>
      </c>
      <c r="DH125" s="191">
        <f t="shared" si="354"/>
        <v>150</v>
      </c>
      <c r="DI125" s="191">
        <f t="shared" si="354"/>
        <v>25</v>
      </c>
      <c r="DJ125" s="191">
        <f t="shared" si="354"/>
        <v>0</v>
      </c>
      <c r="DK125" s="191">
        <f t="shared" si="354"/>
        <v>125</v>
      </c>
      <c r="DL125" s="191">
        <f t="shared" si="354"/>
        <v>625</v>
      </c>
      <c r="DM125" s="191">
        <f t="shared" si="354"/>
        <v>249</v>
      </c>
      <c r="DN125" s="89">
        <v>250</v>
      </c>
      <c r="DO125" s="90">
        <f t="shared" si="299"/>
        <v>0</v>
      </c>
      <c r="DP125" s="90"/>
      <c r="DQ125" s="91"/>
      <c r="DR125" s="90">
        <f t="shared" si="300"/>
        <v>0</v>
      </c>
      <c r="DS125" s="90">
        <f t="shared" si="301"/>
        <v>0</v>
      </c>
      <c r="DT125" s="90">
        <f t="shared" si="348"/>
        <v>0</v>
      </c>
      <c r="DU125" s="90"/>
      <c r="DV125" s="90">
        <f t="shared" si="303"/>
        <v>0</v>
      </c>
      <c r="DW125" s="90">
        <f t="shared" si="304"/>
        <v>0</v>
      </c>
      <c r="DX125" s="89"/>
      <c r="DY125" s="89">
        <v>250</v>
      </c>
      <c r="DZ125" s="90">
        <f t="shared" si="305"/>
        <v>0</v>
      </c>
      <c r="EA125" s="90"/>
      <c r="EB125" s="91"/>
      <c r="EC125" s="90">
        <f t="shared" si="306"/>
        <v>0</v>
      </c>
      <c r="ED125" s="90">
        <f t="shared" si="307"/>
        <v>0</v>
      </c>
      <c r="EE125" s="90">
        <f t="shared" si="308"/>
        <v>0</v>
      </c>
      <c r="EF125" s="90"/>
      <c r="EG125" s="90">
        <f t="shared" si="309"/>
        <v>0</v>
      </c>
      <c r="EH125" s="90">
        <f t="shared" si="310"/>
        <v>0</v>
      </c>
      <c r="EI125" s="89"/>
      <c r="EJ125" s="89">
        <v>250</v>
      </c>
      <c r="EK125" s="90">
        <f t="shared" si="311"/>
        <v>0</v>
      </c>
      <c r="EL125" s="90"/>
      <c r="EM125" s="91"/>
      <c r="EN125" s="90">
        <f t="shared" si="312"/>
        <v>0</v>
      </c>
      <c r="EO125" s="90">
        <f t="shared" si="313"/>
        <v>0</v>
      </c>
      <c r="EP125" s="90">
        <f t="shared" si="314"/>
        <v>0</v>
      </c>
      <c r="EQ125" s="90"/>
      <c r="ER125" s="90">
        <f t="shared" si="315"/>
        <v>0</v>
      </c>
      <c r="ES125" s="90">
        <f t="shared" si="316"/>
        <v>0</v>
      </c>
      <c r="ET125" s="89"/>
      <c r="EU125" s="89">
        <f t="shared" si="317"/>
        <v>750</v>
      </c>
      <c r="EV125" s="90">
        <f t="shared" si="317"/>
        <v>0</v>
      </c>
      <c r="EW125" s="90">
        <f t="shared" si="317"/>
        <v>0</v>
      </c>
      <c r="EX125" s="90">
        <f t="shared" si="317"/>
        <v>0</v>
      </c>
      <c r="EY125" s="90">
        <f t="shared" si="317"/>
        <v>0</v>
      </c>
      <c r="EZ125" s="90">
        <f t="shared" si="232"/>
        <v>0</v>
      </c>
      <c r="FA125" s="90">
        <f t="shared" si="318"/>
        <v>0</v>
      </c>
      <c r="FB125" s="90">
        <f t="shared" si="318"/>
        <v>0</v>
      </c>
      <c r="FC125" s="90">
        <f t="shared" si="319"/>
        <v>0</v>
      </c>
      <c r="FD125" s="90">
        <f t="shared" si="320"/>
        <v>0</v>
      </c>
      <c r="FE125" s="89">
        <f t="shared" si="321"/>
        <v>0</v>
      </c>
      <c r="FF125" s="191">
        <f t="shared" si="355"/>
        <v>2250</v>
      </c>
      <c r="FG125" s="191">
        <f t="shared" si="355"/>
        <v>750</v>
      </c>
      <c r="FH125" s="191">
        <f t="shared" si="355"/>
        <v>0</v>
      </c>
      <c r="FI125" s="191">
        <f t="shared" si="355"/>
        <v>0</v>
      </c>
      <c r="FJ125" s="191">
        <f t="shared" si="355"/>
        <v>750</v>
      </c>
      <c r="FK125" s="191">
        <f t="shared" si="355"/>
        <v>150</v>
      </c>
      <c r="FL125" s="191">
        <f t="shared" si="355"/>
        <v>25</v>
      </c>
      <c r="FM125" s="191">
        <f t="shared" si="355"/>
        <v>0</v>
      </c>
      <c r="FN125" s="191">
        <f t="shared" si="355"/>
        <v>125</v>
      </c>
      <c r="FO125" s="191">
        <f t="shared" si="355"/>
        <v>625</v>
      </c>
      <c r="FP125" s="191">
        <f t="shared" si="355"/>
        <v>249</v>
      </c>
      <c r="FQ125" s="89">
        <v>250</v>
      </c>
      <c r="FR125" s="90">
        <f t="shared" si="323"/>
        <v>0</v>
      </c>
      <c r="FS125" s="90"/>
      <c r="FT125" s="91"/>
      <c r="FU125" s="90">
        <f t="shared" si="324"/>
        <v>0</v>
      </c>
      <c r="FV125" s="90">
        <f t="shared" si="325"/>
        <v>0</v>
      </c>
      <c r="FW125" s="90">
        <f t="shared" si="326"/>
        <v>0</v>
      </c>
      <c r="FX125" s="90"/>
      <c r="FY125" s="90">
        <f t="shared" si="327"/>
        <v>0</v>
      </c>
      <c r="FZ125" s="90">
        <f t="shared" si="328"/>
        <v>0</v>
      </c>
      <c r="GA125" s="89"/>
      <c r="GB125" s="89">
        <v>250</v>
      </c>
      <c r="GC125" s="90">
        <f t="shared" si="329"/>
        <v>0</v>
      </c>
      <c r="GD125" s="90"/>
      <c r="GE125" s="91"/>
      <c r="GF125" s="90">
        <f t="shared" si="330"/>
        <v>0</v>
      </c>
      <c r="GG125" s="90">
        <f t="shared" si="331"/>
        <v>0</v>
      </c>
      <c r="GH125" s="90">
        <f t="shared" si="332"/>
        <v>0</v>
      </c>
      <c r="GI125" s="90"/>
      <c r="GJ125" s="90">
        <f t="shared" si="333"/>
        <v>0</v>
      </c>
      <c r="GK125" s="90">
        <f t="shared" si="334"/>
        <v>0</v>
      </c>
      <c r="GL125" s="89"/>
      <c r="GM125" s="89">
        <v>250</v>
      </c>
      <c r="GN125" s="90">
        <f t="shared" si="335"/>
        <v>0</v>
      </c>
      <c r="GO125" s="90"/>
      <c r="GP125" s="91"/>
      <c r="GQ125" s="90">
        <f t="shared" si="336"/>
        <v>0</v>
      </c>
      <c r="GR125" s="90">
        <f t="shared" si="337"/>
        <v>0</v>
      </c>
      <c r="GS125" s="90">
        <f t="shared" si="349"/>
        <v>0</v>
      </c>
      <c r="GT125" s="90"/>
      <c r="GU125" s="90">
        <f t="shared" si="339"/>
        <v>0</v>
      </c>
      <c r="GV125" s="90">
        <f t="shared" si="340"/>
        <v>0</v>
      </c>
      <c r="GW125" s="89"/>
      <c r="GX125" s="89">
        <f t="shared" si="341"/>
        <v>750</v>
      </c>
      <c r="GY125" s="90">
        <f t="shared" si="341"/>
        <v>0</v>
      </c>
      <c r="GZ125" s="90">
        <f t="shared" si="341"/>
        <v>0</v>
      </c>
      <c r="HA125" s="90">
        <f t="shared" si="341"/>
        <v>0</v>
      </c>
      <c r="HB125" s="90">
        <f t="shared" si="341"/>
        <v>0</v>
      </c>
      <c r="HC125" s="90">
        <f t="shared" si="233"/>
        <v>0</v>
      </c>
      <c r="HD125" s="90">
        <f t="shared" si="342"/>
        <v>0</v>
      </c>
      <c r="HE125" s="90">
        <f t="shared" si="342"/>
        <v>0</v>
      </c>
      <c r="HF125" s="90">
        <f t="shared" si="343"/>
        <v>0</v>
      </c>
      <c r="HG125" s="90">
        <f t="shared" si="344"/>
        <v>0</v>
      </c>
      <c r="HH125" s="89">
        <f t="shared" si="345"/>
        <v>0</v>
      </c>
      <c r="HI125" s="90">
        <f t="shared" si="356"/>
        <v>3000</v>
      </c>
      <c r="HJ125" s="90">
        <f t="shared" si="356"/>
        <v>750</v>
      </c>
      <c r="HK125" s="90">
        <f t="shared" si="356"/>
        <v>0</v>
      </c>
      <c r="HL125" s="90">
        <f t="shared" si="356"/>
        <v>0</v>
      </c>
      <c r="HM125" s="90">
        <f t="shared" si="356"/>
        <v>750</v>
      </c>
      <c r="HN125" s="90">
        <f t="shared" si="356"/>
        <v>50</v>
      </c>
      <c r="HO125" s="90">
        <f t="shared" si="356"/>
        <v>25</v>
      </c>
      <c r="HP125" s="90">
        <f t="shared" si="356"/>
        <v>0</v>
      </c>
      <c r="HQ125" s="90">
        <f t="shared" si="356"/>
        <v>25</v>
      </c>
      <c r="HR125" s="90">
        <f t="shared" si="356"/>
        <v>725</v>
      </c>
      <c r="HS125" s="90">
        <f t="shared" si="356"/>
        <v>249</v>
      </c>
      <c r="HT125" s="159">
        <f t="shared" si="234"/>
        <v>750</v>
      </c>
      <c r="HU125" s="131">
        <f t="shared" si="235"/>
        <v>750</v>
      </c>
      <c r="HV125" s="131">
        <f t="shared" si="236"/>
        <v>750</v>
      </c>
      <c r="HW125" s="84"/>
      <c r="HX125" s="84">
        <f t="shared" si="237"/>
        <v>249</v>
      </c>
      <c r="HY125" s="84"/>
      <c r="HZ125" s="84"/>
      <c r="IA125" s="84"/>
      <c r="IB125" s="84"/>
      <c r="IC125" s="84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  <c r="LG125" s="67"/>
    </row>
    <row r="126" spans="1:319" s="4" customFormat="1" ht="15.75" hidden="1" customHeight="1" x14ac:dyDescent="0.25">
      <c r="A126" s="33">
        <v>344</v>
      </c>
      <c r="B126" s="37">
        <v>29</v>
      </c>
      <c r="C126" s="128"/>
      <c r="D126" s="143"/>
      <c r="E126" s="130"/>
      <c r="F126" s="19" t="s">
        <v>556</v>
      </c>
      <c r="G126" s="146" t="s">
        <v>375</v>
      </c>
      <c r="H126" s="17" t="s">
        <v>557</v>
      </c>
      <c r="I126" s="87">
        <v>61008013106</v>
      </c>
      <c r="J126" s="35" t="s">
        <v>9</v>
      </c>
      <c r="K126" s="92" t="s">
        <v>96</v>
      </c>
      <c r="L126" s="34" t="s">
        <v>914</v>
      </c>
      <c r="M126" s="34">
        <v>20</v>
      </c>
      <c r="N126" s="34" t="s">
        <v>1242</v>
      </c>
      <c r="O126" s="50"/>
      <c r="P126" s="88" t="s">
        <v>167</v>
      </c>
      <c r="Q126" s="88">
        <v>29</v>
      </c>
      <c r="R126" s="39" t="s">
        <v>162</v>
      </c>
      <c r="S126" s="89">
        <v>250</v>
      </c>
      <c r="T126" s="90">
        <f t="shared" si="256"/>
        <v>250</v>
      </c>
      <c r="U126" s="90"/>
      <c r="V126" s="91"/>
      <c r="W126" s="90">
        <f t="shared" si="257"/>
        <v>250</v>
      </c>
      <c r="X126" s="90">
        <f t="shared" si="258"/>
        <v>50</v>
      </c>
      <c r="Y126" s="90">
        <f t="shared" si="259"/>
        <v>0</v>
      </c>
      <c r="Z126" s="90"/>
      <c r="AA126" s="90">
        <f t="shared" si="260"/>
        <v>50</v>
      </c>
      <c r="AB126" s="90">
        <f t="shared" si="261"/>
        <v>200</v>
      </c>
      <c r="AC126" s="89">
        <v>43</v>
      </c>
      <c r="AD126" s="89">
        <v>250</v>
      </c>
      <c r="AE126" s="90">
        <f t="shared" si="262"/>
        <v>250</v>
      </c>
      <c r="AF126" s="90"/>
      <c r="AG126" s="91"/>
      <c r="AH126" s="90">
        <f t="shared" si="263"/>
        <v>250</v>
      </c>
      <c r="AI126" s="90">
        <v>0</v>
      </c>
      <c r="AJ126" s="90">
        <v>0</v>
      </c>
      <c r="AK126" s="90"/>
      <c r="AL126" s="90">
        <f t="shared" si="264"/>
        <v>0</v>
      </c>
      <c r="AM126" s="90">
        <f t="shared" si="265"/>
        <v>250</v>
      </c>
      <c r="AN126" s="177">
        <v>52</v>
      </c>
      <c r="AO126" s="89">
        <v>250</v>
      </c>
      <c r="AP126" s="90">
        <f t="shared" si="266"/>
        <v>250</v>
      </c>
      <c r="AQ126" s="90"/>
      <c r="AR126" s="91"/>
      <c r="AS126" s="90">
        <f t="shared" si="267"/>
        <v>250</v>
      </c>
      <c r="AT126" s="90">
        <v>0</v>
      </c>
      <c r="AU126" s="90">
        <v>0</v>
      </c>
      <c r="AV126" s="90"/>
      <c r="AW126" s="90">
        <f t="shared" si="268"/>
        <v>0</v>
      </c>
      <c r="AX126" s="90">
        <f t="shared" si="269"/>
        <v>250</v>
      </c>
      <c r="AY126" s="89">
        <v>63</v>
      </c>
      <c r="AZ126" s="89">
        <f t="shared" si="350"/>
        <v>750</v>
      </c>
      <c r="BA126" s="90">
        <f t="shared" si="350"/>
        <v>750</v>
      </c>
      <c r="BB126" s="90">
        <f t="shared" si="350"/>
        <v>0</v>
      </c>
      <c r="BC126" s="90">
        <f t="shared" si="350"/>
        <v>0</v>
      </c>
      <c r="BD126" s="90">
        <f t="shared" si="350"/>
        <v>750</v>
      </c>
      <c r="BE126" s="90">
        <f t="shared" si="230"/>
        <v>150</v>
      </c>
      <c r="BF126" s="90">
        <f t="shared" si="351"/>
        <v>0</v>
      </c>
      <c r="BG126" s="90">
        <f t="shared" si="351"/>
        <v>0</v>
      </c>
      <c r="BH126" s="90">
        <f t="shared" si="272"/>
        <v>150</v>
      </c>
      <c r="BI126" s="90">
        <f t="shared" si="273"/>
        <v>600</v>
      </c>
      <c r="BJ126" s="89">
        <f t="shared" si="274"/>
        <v>158</v>
      </c>
      <c r="BK126" s="89">
        <v>250</v>
      </c>
      <c r="BL126" s="90">
        <f t="shared" si="275"/>
        <v>0</v>
      </c>
      <c r="BM126" s="90"/>
      <c r="BN126" s="91"/>
      <c r="BO126" s="90">
        <f t="shared" si="276"/>
        <v>0</v>
      </c>
      <c r="BP126" s="90">
        <f t="shared" si="277"/>
        <v>0</v>
      </c>
      <c r="BQ126" s="90">
        <f t="shared" si="278"/>
        <v>0</v>
      </c>
      <c r="BR126" s="90"/>
      <c r="BS126" s="90">
        <f t="shared" si="279"/>
        <v>0</v>
      </c>
      <c r="BT126" s="90">
        <f t="shared" si="280"/>
        <v>0</v>
      </c>
      <c r="BU126" s="89"/>
      <c r="BV126" s="89">
        <v>250</v>
      </c>
      <c r="BW126" s="90">
        <f t="shared" si="281"/>
        <v>0</v>
      </c>
      <c r="BX126" s="90"/>
      <c r="BY126" s="91"/>
      <c r="BZ126" s="90">
        <f t="shared" si="282"/>
        <v>0</v>
      </c>
      <c r="CA126" s="90">
        <f t="shared" si="283"/>
        <v>0</v>
      </c>
      <c r="CB126" s="90">
        <f t="shared" si="347"/>
        <v>0</v>
      </c>
      <c r="CC126" s="90"/>
      <c r="CD126" s="90">
        <f t="shared" si="285"/>
        <v>0</v>
      </c>
      <c r="CE126" s="90">
        <f t="shared" si="286"/>
        <v>0</v>
      </c>
      <c r="CF126" s="89"/>
      <c r="CG126" s="89">
        <v>250</v>
      </c>
      <c r="CH126" s="90">
        <f t="shared" si="287"/>
        <v>0</v>
      </c>
      <c r="CI126" s="90"/>
      <c r="CJ126" s="91"/>
      <c r="CK126" s="90">
        <f t="shared" si="288"/>
        <v>0</v>
      </c>
      <c r="CL126" s="90">
        <f t="shared" si="289"/>
        <v>0</v>
      </c>
      <c r="CM126" s="90">
        <f t="shared" si="290"/>
        <v>0</v>
      </c>
      <c r="CN126" s="90"/>
      <c r="CO126" s="90">
        <f t="shared" si="291"/>
        <v>0</v>
      </c>
      <c r="CP126" s="90">
        <f t="shared" si="292"/>
        <v>0</v>
      </c>
      <c r="CQ126" s="89"/>
      <c r="CR126" s="89">
        <f t="shared" si="352"/>
        <v>750</v>
      </c>
      <c r="CS126" s="90">
        <f t="shared" si="352"/>
        <v>0</v>
      </c>
      <c r="CT126" s="90">
        <f t="shared" si="352"/>
        <v>0</v>
      </c>
      <c r="CU126" s="90">
        <f t="shared" si="352"/>
        <v>0</v>
      </c>
      <c r="CV126" s="90">
        <f t="shared" si="352"/>
        <v>0</v>
      </c>
      <c r="CW126" s="90">
        <f t="shared" si="231"/>
        <v>0</v>
      </c>
      <c r="CX126" s="90">
        <f t="shared" si="353"/>
        <v>0</v>
      </c>
      <c r="CY126" s="90">
        <f t="shared" si="353"/>
        <v>0</v>
      </c>
      <c r="CZ126" s="90">
        <f t="shared" si="295"/>
        <v>0</v>
      </c>
      <c r="DA126" s="90">
        <f t="shared" si="296"/>
        <v>0</v>
      </c>
      <c r="DB126" s="89">
        <f t="shared" si="297"/>
        <v>0</v>
      </c>
      <c r="DC126" s="191">
        <f t="shared" si="354"/>
        <v>1500</v>
      </c>
      <c r="DD126" s="191">
        <f t="shared" si="354"/>
        <v>750</v>
      </c>
      <c r="DE126" s="191">
        <f t="shared" si="354"/>
        <v>0</v>
      </c>
      <c r="DF126" s="191">
        <f t="shared" si="354"/>
        <v>0</v>
      </c>
      <c r="DG126" s="191">
        <f t="shared" si="354"/>
        <v>750</v>
      </c>
      <c r="DH126" s="191">
        <f t="shared" si="354"/>
        <v>150</v>
      </c>
      <c r="DI126" s="191">
        <f t="shared" si="354"/>
        <v>0</v>
      </c>
      <c r="DJ126" s="191">
        <f t="shared" si="354"/>
        <v>0</v>
      </c>
      <c r="DK126" s="191">
        <f t="shared" si="354"/>
        <v>150</v>
      </c>
      <c r="DL126" s="191">
        <f t="shared" si="354"/>
        <v>600</v>
      </c>
      <c r="DM126" s="191">
        <f t="shared" si="354"/>
        <v>158</v>
      </c>
      <c r="DN126" s="89">
        <v>250</v>
      </c>
      <c r="DO126" s="90">
        <f t="shared" si="299"/>
        <v>0</v>
      </c>
      <c r="DP126" s="90"/>
      <c r="DQ126" s="91"/>
      <c r="DR126" s="90">
        <f t="shared" si="300"/>
        <v>0</v>
      </c>
      <c r="DS126" s="90">
        <f t="shared" si="301"/>
        <v>0</v>
      </c>
      <c r="DT126" s="90">
        <f t="shared" si="348"/>
        <v>0</v>
      </c>
      <c r="DU126" s="90"/>
      <c r="DV126" s="90">
        <f t="shared" si="303"/>
        <v>0</v>
      </c>
      <c r="DW126" s="90">
        <f t="shared" si="304"/>
        <v>0</v>
      </c>
      <c r="DX126" s="89"/>
      <c r="DY126" s="89">
        <v>250</v>
      </c>
      <c r="DZ126" s="90">
        <f t="shared" si="305"/>
        <v>0</v>
      </c>
      <c r="EA126" s="90"/>
      <c r="EB126" s="91"/>
      <c r="EC126" s="90">
        <f t="shared" si="306"/>
        <v>0</v>
      </c>
      <c r="ED126" s="90">
        <f t="shared" si="307"/>
        <v>0</v>
      </c>
      <c r="EE126" s="90">
        <f t="shared" si="308"/>
        <v>0</v>
      </c>
      <c r="EF126" s="90"/>
      <c r="EG126" s="90">
        <f t="shared" si="309"/>
        <v>0</v>
      </c>
      <c r="EH126" s="90">
        <f t="shared" si="310"/>
        <v>0</v>
      </c>
      <c r="EI126" s="89"/>
      <c r="EJ126" s="89">
        <v>250</v>
      </c>
      <c r="EK126" s="90">
        <f t="shared" si="311"/>
        <v>0</v>
      </c>
      <c r="EL126" s="90"/>
      <c r="EM126" s="91"/>
      <c r="EN126" s="90">
        <f t="shared" si="312"/>
        <v>0</v>
      </c>
      <c r="EO126" s="90">
        <f t="shared" si="313"/>
        <v>0</v>
      </c>
      <c r="EP126" s="90">
        <f t="shared" si="314"/>
        <v>0</v>
      </c>
      <c r="EQ126" s="90"/>
      <c r="ER126" s="90">
        <f t="shared" si="315"/>
        <v>0</v>
      </c>
      <c r="ES126" s="90">
        <f t="shared" si="316"/>
        <v>0</v>
      </c>
      <c r="ET126" s="89"/>
      <c r="EU126" s="89">
        <f t="shared" si="317"/>
        <v>750</v>
      </c>
      <c r="EV126" s="90">
        <f t="shared" si="317"/>
        <v>0</v>
      </c>
      <c r="EW126" s="90">
        <f t="shared" si="317"/>
        <v>0</v>
      </c>
      <c r="EX126" s="90">
        <f t="shared" si="317"/>
        <v>0</v>
      </c>
      <c r="EY126" s="90">
        <f t="shared" si="317"/>
        <v>0</v>
      </c>
      <c r="EZ126" s="90">
        <f t="shared" si="232"/>
        <v>0</v>
      </c>
      <c r="FA126" s="90">
        <f t="shared" si="318"/>
        <v>0</v>
      </c>
      <c r="FB126" s="90">
        <f t="shared" si="318"/>
        <v>0</v>
      </c>
      <c r="FC126" s="90">
        <f t="shared" si="319"/>
        <v>0</v>
      </c>
      <c r="FD126" s="90">
        <f t="shared" si="320"/>
        <v>0</v>
      </c>
      <c r="FE126" s="89">
        <f t="shared" si="321"/>
        <v>0</v>
      </c>
      <c r="FF126" s="191">
        <f t="shared" si="355"/>
        <v>2250</v>
      </c>
      <c r="FG126" s="191">
        <f t="shared" si="355"/>
        <v>750</v>
      </c>
      <c r="FH126" s="191">
        <f t="shared" si="355"/>
        <v>0</v>
      </c>
      <c r="FI126" s="191">
        <f t="shared" si="355"/>
        <v>0</v>
      </c>
      <c r="FJ126" s="191">
        <f t="shared" si="355"/>
        <v>750</v>
      </c>
      <c r="FK126" s="191">
        <f t="shared" si="355"/>
        <v>150</v>
      </c>
      <c r="FL126" s="191">
        <f t="shared" si="355"/>
        <v>0</v>
      </c>
      <c r="FM126" s="191">
        <f t="shared" si="355"/>
        <v>0</v>
      </c>
      <c r="FN126" s="191">
        <f t="shared" si="355"/>
        <v>150</v>
      </c>
      <c r="FO126" s="191">
        <f t="shared" si="355"/>
        <v>600</v>
      </c>
      <c r="FP126" s="191">
        <f t="shared" si="355"/>
        <v>158</v>
      </c>
      <c r="FQ126" s="89">
        <v>250</v>
      </c>
      <c r="FR126" s="90">
        <f t="shared" si="323"/>
        <v>0</v>
      </c>
      <c r="FS126" s="90"/>
      <c r="FT126" s="91"/>
      <c r="FU126" s="90">
        <f t="shared" si="324"/>
        <v>0</v>
      </c>
      <c r="FV126" s="90">
        <f t="shared" si="325"/>
        <v>0</v>
      </c>
      <c r="FW126" s="90">
        <f t="shared" si="326"/>
        <v>0</v>
      </c>
      <c r="FX126" s="90"/>
      <c r="FY126" s="90">
        <f t="shared" si="327"/>
        <v>0</v>
      </c>
      <c r="FZ126" s="90">
        <f t="shared" si="328"/>
        <v>0</v>
      </c>
      <c r="GA126" s="89"/>
      <c r="GB126" s="89">
        <v>250</v>
      </c>
      <c r="GC126" s="90">
        <f t="shared" si="329"/>
        <v>0</v>
      </c>
      <c r="GD126" s="90"/>
      <c r="GE126" s="91"/>
      <c r="GF126" s="90">
        <f t="shared" si="330"/>
        <v>0</v>
      </c>
      <c r="GG126" s="90">
        <f t="shared" si="331"/>
        <v>0</v>
      </c>
      <c r="GH126" s="90">
        <f t="shared" si="332"/>
        <v>0</v>
      </c>
      <c r="GI126" s="90"/>
      <c r="GJ126" s="90">
        <f t="shared" si="333"/>
        <v>0</v>
      </c>
      <c r="GK126" s="90">
        <f t="shared" si="334"/>
        <v>0</v>
      </c>
      <c r="GL126" s="89"/>
      <c r="GM126" s="89">
        <v>250</v>
      </c>
      <c r="GN126" s="90">
        <f t="shared" si="335"/>
        <v>0</v>
      </c>
      <c r="GO126" s="90"/>
      <c r="GP126" s="91"/>
      <c r="GQ126" s="90">
        <f t="shared" si="336"/>
        <v>0</v>
      </c>
      <c r="GR126" s="90">
        <f t="shared" si="337"/>
        <v>0</v>
      </c>
      <c r="GS126" s="90">
        <f t="shared" si="349"/>
        <v>0</v>
      </c>
      <c r="GT126" s="90"/>
      <c r="GU126" s="90">
        <f t="shared" si="339"/>
        <v>0</v>
      </c>
      <c r="GV126" s="90">
        <f t="shared" si="340"/>
        <v>0</v>
      </c>
      <c r="GW126" s="89"/>
      <c r="GX126" s="89">
        <f t="shared" si="341"/>
        <v>750</v>
      </c>
      <c r="GY126" s="90">
        <f t="shared" si="341"/>
        <v>0</v>
      </c>
      <c r="GZ126" s="90">
        <f t="shared" si="341"/>
        <v>0</v>
      </c>
      <c r="HA126" s="90">
        <f t="shared" si="341"/>
        <v>0</v>
      </c>
      <c r="HB126" s="90">
        <f t="shared" si="341"/>
        <v>0</v>
      </c>
      <c r="HC126" s="90">
        <f t="shared" si="233"/>
        <v>0</v>
      </c>
      <c r="HD126" s="90">
        <f t="shared" si="342"/>
        <v>0</v>
      </c>
      <c r="HE126" s="90">
        <f t="shared" si="342"/>
        <v>0</v>
      </c>
      <c r="HF126" s="90">
        <f t="shared" si="343"/>
        <v>0</v>
      </c>
      <c r="HG126" s="90">
        <f t="shared" si="344"/>
        <v>0</v>
      </c>
      <c r="HH126" s="89">
        <f t="shared" si="345"/>
        <v>0</v>
      </c>
      <c r="HI126" s="90">
        <f t="shared" si="356"/>
        <v>3000</v>
      </c>
      <c r="HJ126" s="90">
        <f t="shared" si="356"/>
        <v>750</v>
      </c>
      <c r="HK126" s="90">
        <f t="shared" si="356"/>
        <v>0</v>
      </c>
      <c r="HL126" s="90">
        <f t="shared" si="356"/>
        <v>0</v>
      </c>
      <c r="HM126" s="90">
        <f t="shared" si="356"/>
        <v>750</v>
      </c>
      <c r="HN126" s="90">
        <f t="shared" si="356"/>
        <v>50</v>
      </c>
      <c r="HO126" s="90">
        <f t="shared" si="356"/>
        <v>0</v>
      </c>
      <c r="HP126" s="90">
        <f t="shared" si="356"/>
        <v>0</v>
      </c>
      <c r="HQ126" s="90">
        <f t="shared" si="356"/>
        <v>50</v>
      </c>
      <c r="HR126" s="90">
        <f t="shared" si="356"/>
        <v>700</v>
      </c>
      <c r="HS126" s="90">
        <f t="shared" si="356"/>
        <v>158</v>
      </c>
      <c r="HT126" s="159">
        <f t="shared" si="234"/>
        <v>750</v>
      </c>
      <c r="HU126" s="131">
        <f t="shared" si="235"/>
        <v>750</v>
      </c>
      <c r="HV126" s="131">
        <f t="shared" si="236"/>
        <v>750</v>
      </c>
      <c r="HW126" s="84"/>
      <c r="HX126" s="84">
        <f t="shared" si="237"/>
        <v>158</v>
      </c>
      <c r="HY126" s="84"/>
      <c r="HZ126" s="84"/>
      <c r="IA126" s="84"/>
      <c r="IB126" s="84"/>
      <c r="IC126" s="84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  <c r="LG126" s="67"/>
    </row>
    <row r="127" spans="1:319" s="4" customFormat="1" ht="15.75" hidden="1" customHeight="1" x14ac:dyDescent="0.25">
      <c r="A127" s="33">
        <v>345</v>
      </c>
      <c r="B127" s="37">
        <v>30</v>
      </c>
      <c r="C127" s="36"/>
      <c r="D127" s="36"/>
      <c r="E127" s="36"/>
      <c r="F127" s="19" t="s">
        <v>558</v>
      </c>
      <c r="G127" s="146" t="s">
        <v>375</v>
      </c>
      <c r="H127" s="17" t="s">
        <v>559</v>
      </c>
      <c r="I127" s="87">
        <v>61008015362</v>
      </c>
      <c r="J127" s="35" t="s">
        <v>163</v>
      </c>
      <c r="K127" s="92" t="s">
        <v>33</v>
      </c>
      <c r="L127" s="34" t="s">
        <v>943</v>
      </c>
      <c r="M127" s="34">
        <v>36</v>
      </c>
      <c r="N127" s="34" t="s">
        <v>1242</v>
      </c>
      <c r="O127" s="50"/>
      <c r="P127" s="88" t="s">
        <v>167</v>
      </c>
      <c r="Q127" s="88">
        <v>30</v>
      </c>
      <c r="R127" s="39" t="s">
        <v>264</v>
      </c>
      <c r="S127" s="89">
        <v>250</v>
      </c>
      <c r="T127" s="90">
        <f t="shared" si="256"/>
        <v>250</v>
      </c>
      <c r="U127" s="90"/>
      <c r="V127" s="91"/>
      <c r="W127" s="90">
        <f t="shared" si="257"/>
        <v>250</v>
      </c>
      <c r="X127" s="90">
        <f t="shared" si="258"/>
        <v>50</v>
      </c>
      <c r="Y127" s="90">
        <f t="shared" si="259"/>
        <v>0</v>
      </c>
      <c r="Z127" s="90"/>
      <c r="AA127" s="90">
        <f t="shared" si="260"/>
        <v>50</v>
      </c>
      <c r="AB127" s="90">
        <f t="shared" si="261"/>
        <v>200</v>
      </c>
      <c r="AC127" s="89">
        <v>100</v>
      </c>
      <c r="AD127" s="89">
        <v>250</v>
      </c>
      <c r="AE127" s="90">
        <f t="shared" si="262"/>
        <v>250</v>
      </c>
      <c r="AF127" s="90"/>
      <c r="AG127" s="91"/>
      <c r="AH127" s="90">
        <f t="shared" si="263"/>
        <v>250</v>
      </c>
      <c r="AI127" s="90">
        <v>0</v>
      </c>
      <c r="AJ127" s="90">
        <v>0</v>
      </c>
      <c r="AK127" s="90"/>
      <c r="AL127" s="90">
        <f t="shared" si="264"/>
        <v>0</v>
      </c>
      <c r="AM127" s="90">
        <f t="shared" si="265"/>
        <v>250</v>
      </c>
      <c r="AN127" s="177">
        <v>136</v>
      </c>
      <c r="AO127" s="89">
        <v>250</v>
      </c>
      <c r="AP127" s="90">
        <f t="shared" si="266"/>
        <v>250</v>
      </c>
      <c r="AQ127" s="90"/>
      <c r="AR127" s="91"/>
      <c r="AS127" s="90">
        <f t="shared" si="267"/>
        <v>250</v>
      </c>
      <c r="AT127" s="90">
        <v>0</v>
      </c>
      <c r="AU127" s="90">
        <v>0</v>
      </c>
      <c r="AV127" s="90"/>
      <c r="AW127" s="90">
        <f t="shared" si="268"/>
        <v>0</v>
      </c>
      <c r="AX127" s="90">
        <f t="shared" si="269"/>
        <v>250</v>
      </c>
      <c r="AY127" s="89">
        <v>119</v>
      </c>
      <c r="AZ127" s="89">
        <f t="shared" si="350"/>
        <v>750</v>
      </c>
      <c r="BA127" s="90">
        <f t="shared" si="350"/>
        <v>750</v>
      </c>
      <c r="BB127" s="90">
        <f t="shared" si="350"/>
        <v>0</v>
      </c>
      <c r="BC127" s="90">
        <f t="shared" si="350"/>
        <v>0</v>
      </c>
      <c r="BD127" s="90">
        <f t="shared" si="350"/>
        <v>750</v>
      </c>
      <c r="BE127" s="90">
        <f t="shared" si="230"/>
        <v>150</v>
      </c>
      <c r="BF127" s="90">
        <f t="shared" si="351"/>
        <v>0</v>
      </c>
      <c r="BG127" s="90">
        <f t="shared" si="351"/>
        <v>0</v>
      </c>
      <c r="BH127" s="90">
        <f t="shared" si="272"/>
        <v>150</v>
      </c>
      <c r="BI127" s="90">
        <f t="shared" si="273"/>
        <v>600</v>
      </c>
      <c r="BJ127" s="89">
        <f t="shared" si="274"/>
        <v>355</v>
      </c>
      <c r="BK127" s="89">
        <v>250</v>
      </c>
      <c r="BL127" s="90">
        <f t="shared" si="275"/>
        <v>0</v>
      </c>
      <c r="BM127" s="90"/>
      <c r="BN127" s="91"/>
      <c r="BO127" s="90">
        <f t="shared" si="276"/>
        <v>0</v>
      </c>
      <c r="BP127" s="90">
        <f t="shared" si="277"/>
        <v>0</v>
      </c>
      <c r="BQ127" s="90">
        <f t="shared" si="278"/>
        <v>0</v>
      </c>
      <c r="BR127" s="90"/>
      <c r="BS127" s="90">
        <f t="shared" si="279"/>
        <v>0</v>
      </c>
      <c r="BT127" s="90">
        <f t="shared" si="280"/>
        <v>0</v>
      </c>
      <c r="BU127" s="89"/>
      <c r="BV127" s="89">
        <v>250</v>
      </c>
      <c r="BW127" s="90">
        <f t="shared" si="281"/>
        <v>0</v>
      </c>
      <c r="BX127" s="90"/>
      <c r="BY127" s="91"/>
      <c r="BZ127" s="90">
        <f t="shared" si="282"/>
        <v>0</v>
      </c>
      <c r="CA127" s="90">
        <f t="shared" si="283"/>
        <v>0</v>
      </c>
      <c r="CB127" s="90">
        <f t="shared" si="347"/>
        <v>0</v>
      </c>
      <c r="CC127" s="90"/>
      <c r="CD127" s="90">
        <f t="shared" si="285"/>
        <v>0</v>
      </c>
      <c r="CE127" s="90">
        <f t="shared" si="286"/>
        <v>0</v>
      </c>
      <c r="CF127" s="89"/>
      <c r="CG127" s="89">
        <v>250</v>
      </c>
      <c r="CH127" s="90">
        <f t="shared" si="287"/>
        <v>0</v>
      </c>
      <c r="CI127" s="90"/>
      <c r="CJ127" s="91"/>
      <c r="CK127" s="90">
        <f t="shared" si="288"/>
        <v>0</v>
      </c>
      <c r="CL127" s="90">
        <f t="shared" si="289"/>
        <v>0</v>
      </c>
      <c r="CM127" s="90">
        <f t="shared" si="290"/>
        <v>0</v>
      </c>
      <c r="CN127" s="90"/>
      <c r="CO127" s="90">
        <f t="shared" si="291"/>
        <v>0</v>
      </c>
      <c r="CP127" s="90">
        <f t="shared" si="292"/>
        <v>0</v>
      </c>
      <c r="CQ127" s="89"/>
      <c r="CR127" s="89">
        <f t="shared" si="352"/>
        <v>750</v>
      </c>
      <c r="CS127" s="90">
        <f t="shared" si="352"/>
        <v>0</v>
      </c>
      <c r="CT127" s="90">
        <f t="shared" si="352"/>
        <v>0</v>
      </c>
      <c r="CU127" s="90">
        <f t="shared" si="352"/>
        <v>0</v>
      </c>
      <c r="CV127" s="90">
        <f t="shared" si="352"/>
        <v>0</v>
      </c>
      <c r="CW127" s="90">
        <f t="shared" si="231"/>
        <v>0</v>
      </c>
      <c r="CX127" s="90">
        <f t="shared" si="353"/>
        <v>0</v>
      </c>
      <c r="CY127" s="90">
        <f t="shared" si="353"/>
        <v>0</v>
      </c>
      <c r="CZ127" s="90">
        <f t="shared" si="295"/>
        <v>0</v>
      </c>
      <c r="DA127" s="90">
        <f t="shared" si="296"/>
        <v>0</v>
      </c>
      <c r="DB127" s="89">
        <f t="shared" si="297"/>
        <v>0</v>
      </c>
      <c r="DC127" s="191">
        <f t="shared" si="354"/>
        <v>1500</v>
      </c>
      <c r="DD127" s="191">
        <f t="shared" si="354"/>
        <v>750</v>
      </c>
      <c r="DE127" s="191">
        <f t="shared" si="354"/>
        <v>0</v>
      </c>
      <c r="DF127" s="191">
        <f t="shared" si="354"/>
        <v>0</v>
      </c>
      <c r="DG127" s="191">
        <f t="shared" si="354"/>
        <v>750</v>
      </c>
      <c r="DH127" s="191">
        <f t="shared" si="354"/>
        <v>150</v>
      </c>
      <c r="DI127" s="191">
        <f t="shared" si="354"/>
        <v>0</v>
      </c>
      <c r="DJ127" s="191">
        <f t="shared" si="354"/>
        <v>0</v>
      </c>
      <c r="DK127" s="191">
        <f t="shared" si="354"/>
        <v>150</v>
      </c>
      <c r="DL127" s="191">
        <f t="shared" si="354"/>
        <v>600</v>
      </c>
      <c r="DM127" s="191">
        <f t="shared" si="354"/>
        <v>355</v>
      </c>
      <c r="DN127" s="89">
        <v>250</v>
      </c>
      <c r="DO127" s="90">
        <f t="shared" si="299"/>
        <v>0</v>
      </c>
      <c r="DP127" s="90"/>
      <c r="DQ127" s="91"/>
      <c r="DR127" s="90">
        <f t="shared" si="300"/>
        <v>0</v>
      </c>
      <c r="DS127" s="90">
        <f t="shared" si="301"/>
        <v>0</v>
      </c>
      <c r="DT127" s="90">
        <f t="shared" si="348"/>
        <v>0</v>
      </c>
      <c r="DU127" s="90"/>
      <c r="DV127" s="90">
        <f t="shared" si="303"/>
        <v>0</v>
      </c>
      <c r="DW127" s="90">
        <f t="shared" si="304"/>
        <v>0</v>
      </c>
      <c r="DX127" s="89"/>
      <c r="DY127" s="89">
        <v>250</v>
      </c>
      <c r="DZ127" s="90">
        <f t="shared" si="305"/>
        <v>0</v>
      </c>
      <c r="EA127" s="90"/>
      <c r="EB127" s="91"/>
      <c r="EC127" s="90">
        <f t="shared" si="306"/>
        <v>0</v>
      </c>
      <c r="ED127" s="90">
        <f t="shared" si="307"/>
        <v>0</v>
      </c>
      <c r="EE127" s="90">
        <f t="shared" si="308"/>
        <v>0</v>
      </c>
      <c r="EF127" s="90"/>
      <c r="EG127" s="90">
        <f t="shared" si="309"/>
        <v>0</v>
      </c>
      <c r="EH127" s="90">
        <f t="shared" si="310"/>
        <v>0</v>
      </c>
      <c r="EI127" s="89"/>
      <c r="EJ127" s="89">
        <v>250</v>
      </c>
      <c r="EK127" s="90">
        <f t="shared" si="311"/>
        <v>0</v>
      </c>
      <c r="EL127" s="90"/>
      <c r="EM127" s="91"/>
      <c r="EN127" s="90">
        <f t="shared" si="312"/>
        <v>0</v>
      </c>
      <c r="EO127" s="90">
        <f t="shared" si="313"/>
        <v>0</v>
      </c>
      <c r="EP127" s="90">
        <f t="shared" si="314"/>
        <v>0</v>
      </c>
      <c r="EQ127" s="90"/>
      <c r="ER127" s="90">
        <f t="shared" si="315"/>
        <v>0</v>
      </c>
      <c r="ES127" s="90">
        <f t="shared" si="316"/>
        <v>0</v>
      </c>
      <c r="ET127" s="89"/>
      <c r="EU127" s="89">
        <f t="shared" si="317"/>
        <v>750</v>
      </c>
      <c r="EV127" s="90">
        <f t="shared" si="317"/>
        <v>0</v>
      </c>
      <c r="EW127" s="90">
        <f t="shared" si="317"/>
        <v>0</v>
      </c>
      <c r="EX127" s="90">
        <f t="shared" si="317"/>
        <v>0</v>
      </c>
      <c r="EY127" s="90">
        <f t="shared" si="317"/>
        <v>0</v>
      </c>
      <c r="EZ127" s="90">
        <f t="shared" si="232"/>
        <v>0</v>
      </c>
      <c r="FA127" s="90">
        <f t="shared" si="318"/>
        <v>0</v>
      </c>
      <c r="FB127" s="90">
        <f t="shared" si="318"/>
        <v>0</v>
      </c>
      <c r="FC127" s="90">
        <f t="shared" si="319"/>
        <v>0</v>
      </c>
      <c r="FD127" s="90">
        <f t="shared" si="320"/>
        <v>0</v>
      </c>
      <c r="FE127" s="89">
        <f t="shared" si="321"/>
        <v>0</v>
      </c>
      <c r="FF127" s="191">
        <f t="shared" si="355"/>
        <v>2250</v>
      </c>
      <c r="FG127" s="191">
        <f t="shared" si="355"/>
        <v>750</v>
      </c>
      <c r="FH127" s="191">
        <f t="shared" si="355"/>
        <v>0</v>
      </c>
      <c r="FI127" s="191">
        <f t="shared" si="355"/>
        <v>0</v>
      </c>
      <c r="FJ127" s="191">
        <f t="shared" si="355"/>
        <v>750</v>
      </c>
      <c r="FK127" s="191">
        <f t="shared" si="355"/>
        <v>150</v>
      </c>
      <c r="FL127" s="191">
        <f t="shared" si="355"/>
        <v>0</v>
      </c>
      <c r="FM127" s="191">
        <f t="shared" si="355"/>
        <v>0</v>
      </c>
      <c r="FN127" s="191">
        <f t="shared" si="355"/>
        <v>150</v>
      </c>
      <c r="FO127" s="191">
        <f t="shared" si="355"/>
        <v>600</v>
      </c>
      <c r="FP127" s="191">
        <f t="shared" si="355"/>
        <v>355</v>
      </c>
      <c r="FQ127" s="89">
        <v>250</v>
      </c>
      <c r="FR127" s="90">
        <f t="shared" si="323"/>
        <v>0</v>
      </c>
      <c r="FS127" s="90"/>
      <c r="FT127" s="91"/>
      <c r="FU127" s="90">
        <f t="shared" si="324"/>
        <v>0</v>
      </c>
      <c r="FV127" s="90">
        <f t="shared" si="325"/>
        <v>0</v>
      </c>
      <c r="FW127" s="90">
        <f t="shared" si="326"/>
        <v>0</v>
      </c>
      <c r="FX127" s="90"/>
      <c r="FY127" s="90">
        <f t="shared" si="327"/>
        <v>0</v>
      </c>
      <c r="FZ127" s="90">
        <f t="shared" si="328"/>
        <v>0</v>
      </c>
      <c r="GA127" s="89"/>
      <c r="GB127" s="89">
        <v>250</v>
      </c>
      <c r="GC127" s="90">
        <f t="shared" si="329"/>
        <v>0</v>
      </c>
      <c r="GD127" s="90"/>
      <c r="GE127" s="91"/>
      <c r="GF127" s="90">
        <f t="shared" si="330"/>
        <v>0</v>
      </c>
      <c r="GG127" s="90">
        <f t="shared" si="331"/>
        <v>0</v>
      </c>
      <c r="GH127" s="90">
        <f t="shared" si="332"/>
        <v>0</v>
      </c>
      <c r="GI127" s="90"/>
      <c r="GJ127" s="90">
        <f t="shared" si="333"/>
        <v>0</v>
      </c>
      <c r="GK127" s="90">
        <f t="shared" si="334"/>
        <v>0</v>
      </c>
      <c r="GL127" s="89"/>
      <c r="GM127" s="89">
        <v>250</v>
      </c>
      <c r="GN127" s="90">
        <f t="shared" si="335"/>
        <v>0</v>
      </c>
      <c r="GO127" s="90"/>
      <c r="GP127" s="91"/>
      <c r="GQ127" s="90">
        <f t="shared" si="336"/>
        <v>0</v>
      </c>
      <c r="GR127" s="90">
        <f t="shared" si="337"/>
        <v>0</v>
      </c>
      <c r="GS127" s="90">
        <f t="shared" si="349"/>
        <v>0</v>
      </c>
      <c r="GT127" s="90"/>
      <c r="GU127" s="90">
        <f t="shared" si="339"/>
        <v>0</v>
      </c>
      <c r="GV127" s="90">
        <f t="shared" si="340"/>
        <v>0</v>
      </c>
      <c r="GW127" s="89"/>
      <c r="GX127" s="89">
        <f t="shared" si="341"/>
        <v>750</v>
      </c>
      <c r="GY127" s="90">
        <f t="shared" si="341"/>
        <v>0</v>
      </c>
      <c r="GZ127" s="90">
        <f t="shared" si="341"/>
        <v>0</v>
      </c>
      <c r="HA127" s="90">
        <f t="shared" si="341"/>
        <v>0</v>
      </c>
      <c r="HB127" s="90">
        <f t="shared" si="341"/>
        <v>0</v>
      </c>
      <c r="HC127" s="90">
        <f t="shared" si="233"/>
        <v>0</v>
      </c>
      <c r="HD127" s="90">
        <f t="shared" si="342"/>
        <v>0</v>
      </c>
      <c r="HE127" s="90">
        <f t="shared" si="342"/>
        <v>0</v>
      </c>
      <c r="HF127" s="90">
        <f t="shared" si="343"/>
        <v>0</v>
      </c>
      <c r="HG127" s="90">
        <f t="shared" si="344"/>
        <v>0</v>
      </c>
      <c r="HH127" s="89">
        <f t="shared" si="345"/>
        <v>0</v>
      </c>
      <c r="HI127" s="90">
        <f t="shared" si="356"/>
        <v>3000</v>
      </c>
      <c r="HJ127" s="90">
        <f t="shared" si="356"/>
        <v>750</v>
      </c>
      <c r="HK127" s="90">
        <f t="shared" si="356"/>
        <v>0</v>
      </c>
      <c r="HL127" s="90">
        <f t="shared" si="356"/>
        <v>0</v>
      </c>
      <c r="HM127" s="90">
        <f t="shared" si="356"/>
        <v>750</v>
      </c>
      <c r="HN127" s="90">
        <f t="shared" si="356"/>
        <v>50</v>
      </c>
      <c r="HO127" s="90">
        <f t="shared" si="356"/>
        <v>0</v>
      </c>
      <c r="HP127" s="90">
        <f t="shared" si="356"/>
        <v>0</v>
      </c>
      <c r="HQ127" s="90">
        <f t="shared" si="356"/>
        <v>50</v>
      </c>
      <c r="HR127" s="90">
        <f t="shared" si="356"/>
        <v>700</v>
      </c>
      <c r="HS127" s="90">
        <f t="shared" si="356"/>
        <v>355</v>
      </c>
      <c r="HT127" s="159">
        <f t="shared" si="234"/>
        <v>750</v>
      </c>
      <c r="HU127" s="131">
        <f t="shared" si="235"/>
        <v>750</v>
      </c>
      <c r="HV127" s="131">
        <f t="shared" si="236"/>
        <v>750</v>
      </c>
      <c r="HW127" s="84"/>
      <c r="HX127" s="84">
        <f t="shared" si="237"/>
        <v>355</v>
      </c>
      <c r="HY127" s="84"/>
      <c r="HZ127" s="84"/>
      <c r="IA127" s="84"/>
      <c r="IB127" s="84"/>
      <c r="IC127" s="84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7"/>
      <c r="JJ127" s="67"/>
      <c r="JK127" s="67"/>
      <c r="JL127" s="67"/>
      <c r="JM127" s="67"/>
      <c r="JN127" s="67"/>
      <c r="JO127" s="67"/>
      <c r="JP127" s="67"/>
      <c r="JQ127" s="67"/>
      <c r="JR127" s="67"/>
      <c r="JS127" s="67"/>
      <c r="JT127" s="67"/>
      <c r="JU127" s="67"/>
      <c r="JV127" s="67"/>
      <c r="JW127" s="67"/>
      <c r="JX127" s="67"/>
      <c r="JY127" s="67"/>
      <c r="JZ127" s="67"/>
      <c r="KA127" s="67"/>
      <c r="KB127" s="67"/>
      <c r="KC127" s="67"/>
      <c r="KD127" s="67"/>
      <c r="KE127" s="67"/>
      <c r="KF127" s="67"/>
      <c r="KG127" s="67"/>
      <c r="KH127" s="67"/>
      <c r="KI127" s="67"/>
      <c r="KJ127" s="67"/>
      <c r="KK127" s="67"/>
      <c r="KL127" s="67"/>
      <c r="KM127" s="67"/>
      <c r="KN127" s="67"/>
      <c r="KO127" s="67"/>
      <c r="KP127" s="67"/>
      <c r="KQ127" s="67"/>
      <c r="KR127" s="67"/>
      <c r="KS127" s="67"/>
      <c r="KT127" s="67"/>
      <c r="KU127" s="67"/>
      <c r="KV127" s="67"/>
      <c r="KW127" s="67"/>
      <c r="KX127" s="67"/>
      <c r="KY127" s="67"/>
      <c r="KZ127" s="67"/>
      <c r="LA127" s="67"/>
      <c r="LB127" s="67"/>
      <c r="LC127" s="67"/>
      <c r="LD127" s="67"/>
      <c r="LE127" s="67"/>
      <c r="LF127" s="67"/>
      <c r="LG127" s="67"/>
    </row>
    <row r="128" spans="1:319" s="4" customFormat="1" ht="15.75" hidden="1" customHeight="1" x14ac:dyDescent="0.25">
      <c r="A128" s="33">
        <v>346</v>
      </c>
      <c r="B128" s="37">
        <v>31</v>
      </c>
      <c r="C128" s="36"/>
      <c r="D128" s="36"/>
      <c r="E128" s="62"/>
      <c r="F128" s="19" t="s">
        <v>560</v>
      </c>
      <c r="G128" s="146" t="s">
        <v>375</v>
      </c>
      <c r="H128" s="17" t="s">
        <v>561</v>
      </c>
      <c r="I128" s="87">
        <v>61008005828</v>
      </c>
      <c r="J128" s="35" t="s">
        <v>7</v>
      </c>
      <c r="K128" s="92" t="s">
        <v>35</v>
      </c>
      <c r="L128" s="34" t="s">
        <v>913</v>
      </c>
      <c r="M128" s="34">
        <v>45</v>
      </c>
      <c r="N128" s="34" t="s">
        <v>1242</v>
      </c>
      <c r="O128" s="50"/>
      <c r="P128" s="88" t="s">
        <v>167</v>
      </c>
      <c r="Q128" s="88">
        <v>31</v>
      </c>
      <c r="R128" s="39" t="s">
        <v>258</v>
      </c>
      <c r="S128" s="89">
        <v>250</v>
      </c>
      <c r="T128" s="90">
        <f t="shared" si="256"/>
        <v>250</v>
      </c>
      <c r="U128" s="90"/>
      <c r="V128" s="91"/>
      <c r="W128" s="90">
        <f t="shared" si="257"/>
        <v>250</v>
      </c>
      <c r="X128" s="90">
        <f t="shared" si="258"/>
        <v>50</v>
      </c>
      <c r="Y128" s="90">
        <f t="shared" si="259"/>
        <v>0</v>
      </c>
      <c r="Z128" s="90"/>
      <c r="AA128" s="90">
        <f t="shared" si="260"/>
        <v>50</v>
      </c>
      <c r="AB128" s="90">
        <f t="shared" si="261"/>
        <v>200</v>
      </c>
      <c r="AC128" s="89">
        <v>129</v>
      </c>
      <c r="AD128" s="89">
        <v>250</v>
      </c>
      <c r="AE128" s="90">
        <f t="shared" si="262"/>
        <v>250</v>
      </c>
      <c r="AF128" s="90"/>
      <c r="AG128" s="91"/>
      <c r="AH128" s="90">
        <f t="shared" si="263"/>
        <v>250</v>
      </c>
      <c r="AI128" s="90">
        <v>0</v>
      </c>
      <c r="AJ128" s="90">
        <v>0</v>
      </c>
      <c r="AK128" s="90"/>
      <c r="AL128" s="90">
        <f t="shared" si="264"/>
        <v>0</v>
      </c>
      <c r="AM128" s="90">
        <f t="shared" si="265"/>
        <v>250</v>
      </c>
      <c r="AN128" s="177">
        <v>139</v>
      </c>
      <c r="AO128" s="89">
        <v>250</v>
      </c>
      <c r="AP128" s="90">
        <f t="shared" si="266"/>
        <v>250</v>
      </c>
      <c r="AQ128" s="90"/>
      <c r="AR128" s="91"/>
      <c r="AS128" s="90">
        <f t="shared" si="267"/>
        <v>250</v>
      </c>
      <c r="AT128" s="90">
        <v>0</v>
      </c>
      <c r="AU128" s="90">
        <v>0</v>
      </c>
      <c r="AV128" s="90"/>
      <c r="AW128" s="90">
        <f t="shared" si="268"/>
        <v>0</v>
      </c>
      <c r="AX128" s="90">
        <f t="shared" si="269"/>
        <v>250</v>
      </c>
      <c r="AY128" s="89">
        <v>153</v>
      </c>
      <c r="AZ128" s="89">
        <f t="shared" si="350"/>
        <v>750</v>
      </c>
      <c r="BA128" s="90">
        <f t="shared" si="350"/>
        <v>750</v>
      </c>
      <c r="BB128" s="90">
        <f t="shared" si="350"/>
        <v>0</v>
      </c>
      <c r="BC128" s="90">
        <f t="shared" si="350"/>
        <v>0</v>
      </c>
      <c r="BD128" s="90">
        <f t="shared" si="350"/>
        <v>750</v>
      </c>
      <c r="BE128" s="90">
        <f t="shared" si="230"/>
        <v>150</v>
      </c>
      <c r="BF128" s="90">
        <f t="shared" si="351"/>
        <v>0</v>
      </c>
      <c r="BG128" s="90">
        <f t="shared" si="351"/>
        <v>0</v>
      </c>
      <c r="BH128" s="90">
        <f t="shared" si="272"/>
        <v>150</v>
      </c>
      <c r="BI128" s="90">
        <f t="shared" si="273"/>
        <v>600</v>
      </c>
      <c r="BJ128" s="89">
        <f t="shared" si="274"/>
        <v>421</v>
      </c>
      <c r="BK128" s="89">
        <v>250</v>
      </c>
      <c r="BL128" s="90">
        <f t="shared" si="275"/>
        <v>0</v>
      </c>
      <c r="BM128" s="90"/>
      <c r="BN128" s="91"/>
      <c r="BO128" s="90">
        <f t="shared" si="276"/>
        <v>0</v>
      </c>
      <c r="BP128" s="90">
        <f t="shared" si="277"/>
        <v>0</v>
      </c>
      <c r="BQ128" s="90">
        <f t="shared" si="278"/>
        <v>0</v>
      </c>
      <c r="BR128" s="90"/>
      <c r="BS128" s="90">
        <f t="shared" si="279"/>
        <v>0</v>
      </c>
      <c r="BT128" s="90">
        <f t="shared" si="280"/>
        <v>0</v>
      </c>
      <c r="BU128" s="89"/>
      <c r="BV128" s="89">
        <v>250</v>
      </c>
      <c r="BW128" s="90">
        <f t="shared" si="281"/>
        <v>0</v>
      </c>
      <c r="BX128" s="90"/>
      <c r="BY128" s="91"/>
      <c r="BZ128" s="90">
        <f t="shared" si="282"/>
        <v>0</v>
      </c>
      <c r="CA128" s="90">
        <f t="shared" si="283"/>
        <v>0</v>
      </c>
      <c r="CB128" s="90">
        <f t="shared" si="347"/>
        <v>0</v>
      </c>
      <c r="CC128" s="90"/>
      <c r="CD128" s="90">
        <f t="shared" si="285"/>
        <v>0</v>
      </c>
      <c r="CE128" s="90">
        <f t="shared" si="286"/>
        <v>0</v>
      </c>
      <c r="CF128" s="89"/>
      <c r="CG128" s="89">
        <v>250</v>
      </c>
      <c r="CH128" s="90">
        <f t="shared" si="287"/>
        <v>0</v>
      </c>
      <c r="CI128" s="90"/>
      <c r="CJ128" s="91"/>
      <c r="CK128" s="90">
        <f t="shared" si="288"/>
        <v>0</v>
      </c>
      <c r="CL128" s="90">
        <f t="shared" si="289"/>
        <v>0</v>
      </c>
      <c r="CM128" s="90">
        <f t="shared" si="290"/>
        <v>0</v>
      </c>
      <c r="CN128" s="90"/>
      <c r="CO128" s="90">
        <f t="shared" si="291"/>
        <v>0</v>
      </c>
      <c r="CP128" s="90">
        <f t="shared" si="292"/>
        <v>0</v>
      </c>
      <c r="CQ128" s="89"/>
      <c r="CR128" s="89">
        <f t="shared" si="352"/>
        <v>750</v>
      </c>
      <c r="CS128" s="90">
        <f t="shared" si="352"/>
        <v>0</v>
      </c>
      <c r="CT128" s="90">
        <f t="shared" si="352"/>
        <v>0</v>
      </c>
      <c r="CU128" s="90">
        <f t="shared" si="352"/>
        <v>0</v>
      </c>
      <c r="CV128" s="90">
        <f t="shared" si="352"/>
        <v>0</v>
      </c>
      <c r="CW128" s="90">
        <f t="shared" si="231"/>
        <v>0</v>
      </c>
      <c r="CX128" s="90">
        <f t="shared" si="353"/>
        <v>0</v>
      </c>
      <c r="CY128" s="90">
        <f t="shared" si="353"/>
        <v>0</v>
      </c>
      <c r="CZ128" s="90">
        <f t="shared" si="295"/>
        <v>0</v>
      </c>
      <c r="DA128" s="90">
        <f t="shared" si="296"/>
        <v>0</v>
      </c>
      <c r="DB128" s="89">
        <f t="shared" si="297"/>
        <v>0</v>
      </c>
      <c r="DC128" s="191">
        <f t="shared" si="354"/>
        <v>1500</v>
      </c>
      <c r="DD128" s="191">
        <f t="shared" si="354"/>
        <v>750</v>
      </c>
      <c r="DE128" s="191">
        <f t="shared" si="354"/>
        <v>0</v>
      </c>
      <c r="DF128" s="191">
        <f t="shared" si="354"/>
        <v>0</v>
      </c>
      <c r="DG128" s="191">
        <f t="shared" si="354"/>
        <v>750</v>
      </c>
      <c r="DH128" s="191">
        <f t="shared" si="354"/>
        <v>150</v>
      </c>
      <c r="DI128" s="191">
        <f t="shared" si="354"/>
        <v>0</v>
      </c>
      <c r="DJ128" s="191">
        <f t="shared" si="354"/>
        <v>0</v>
      </c>
      <c r="DK128" s="191">
        <f t="shared" si="354"/>
        <v>150</v>
      </c>
      <c r="DL128" s="191">
        <f t="shared" si="354"/>
        <v>600</v>
      </c>
      <c r="DM128" s="191">
        <f t="shared" si="354"/>
        <v>421</v>
      </c>
      <c r="DN128" s="89">
        <v>250</v>
      </c>
      <c r="DO128" s="90">
        <f t="shared" si="299"/>
        <v>0</v>
      </c>
      <c r="DP128" s="90"/>
      <c r="DQ128" s="91"/>
      <c r="DR128" s="90">
        <f t="shared" si="300"/>
        <v>0</v>
      </c>
      <c r="DS128" s="90">
        <f t="shared" si="301"/>
        <v>0</v>
      </c>
      <c r="DT128" s="90">
        <f t="shared" si="348"/>
        <v>0</v>
      </c>
      <c r="DU128" s="90"/>
      <c r="DV128" s="90">
        <f t="shared" si="303"/>
        <v>0</v>
      </c>
      <c r="DW128" s="90">
        <f t="shared" si="304"/>
        <v>0</v>
      </c>
      <c r="DX128" s="89"/>
      <c r="DY128" s="89">
        <v>250</v>
      </c>
      <c r="DZ128" s="90">
        <f t="shared" si="305"/>
        <v>0</v>
      </c>
      <c r="EA128" s="90"/>
      <c r="EB128" s="91"/>
      <c r="EC128" s="90">
        <f t="shared" si="306"/>
        <v>0</v>
      </c>
      <c r="ED128" s="90">
        <f t="shared" si="307"/>
        <v>0</v>
      </c>
      <c r="EE128" s="90">
        <f t="shared" si="308"/>
        <v>0</v>
      </c>
      <c r="EF128" s="90"/>
      <c r="EG128" s="90">
        <f t="shared" si="309"/>
        <v>0</v>
      </c>
      <c r="EH128" s="90">
        <f t="shared" si="310"/>
        <v>0</v>
      </c>
      <c r="EI128" s="89"/>
      <c r="EJ128" s="89">
        <v>250</v>
      </c>
      <c r="EK128" s="90">
        <f t="shared" si="311"/>
        <v>0</v>
      </c>
      <c r="EL128" s="90"/>
      <c r="EM128" s="91"/>
      <c r="EN128" s="90">
        <f t="shared" si="312"/>
        <v>0</v>
      </c>
      <c r="EO128" s="90">
        <f t="shared" si="313"/>
        <v>0</v>
      </c>
      <c r="EP128" s="90">
        <f t="shared" si="314"/>
        <v>0</v>
      </c>
      <c r="EQ128" s="90"/>
      <c r="ER128" s="90">
        <f t="shared" si="315"/>
        <v>0</v>
      </c>
      <c r="ES128" s="90">
        <f t="shared" si="316"/>
        <v>0</v>
      </c>
      <c r="ET128" s="89"/>
      <c r="EU128" s="89">
        <f t="shared" si="317"/>
        <v>750</v>
      </c>
      <c r="EV128" s="90">
        <f t="shared" si="317"/>
        <v>0</v>
      </c>
      <c r="EW128" s="90">
        <f t="shared" si="317"/>
        <v>0</v>
      </c>
      <c r="EX128" s="90">
        <f t="shared" si="317"/>
        <v>0</v>
      </c>
      <c r="EY128" s="90">
        <f t="shared" si="317"/>
        <v>0</v>
      </c>
      <c r="EZ128" s="90">
        <f t="shared" si="232"/>
        <v>0</v>
      </c>
      <c r="FA128" s="90">
        <f t="shared" si="318"/>
        <v>0</v>
      </c>
      <c r="FB128" s="90">
        <f t="shared" si="318"/>
        <v>0</v>
      </c>
      <c r="FC128" s="90">
        <f t="shared" si="319"/>
        <v>0</v>
      </c>
      <c r="FD128" s="90">
        <f t="shared" si="320"/>
        <v>0</v>
      </c>
      <c r="FE128" s="89">
        <f t="shared" si="321"/>
        <v>0</v>
      </c>
      <c r="FF128" s="191">
        <f t="shared" si="355"/>
        <v>2250</v>
      </c>
      <c r="FG128" s="191">
        <f t="shared" si="355"/>
        <v>750</v>
      </c>
      <c r="FH128" s="191">
        <f t="shared" si="355"/>
        <v>0</v>
      </c>
      <c r="FI128" s="191">
        <f t="shared" si="355"/>
        <v>0</v>
      </c>
      <c r="FJ128" s="191">
        <f t="shared" si="355"/>
        <v>750</v>
      </c>
      <c r="FK128" s="191">
        <f t="shared" si="355"/>
        <v>150</v>
      </c>
      <c r="FL128" s="191">
        <f t="shared" si="355"/>
        <v>0</v>
      </c>
      <c r="FM128" s="191">
        <f t="shared" si="355"/>
        <v>0</v>
      </c>
      <c r="FN128" s="191">
        <f t="shared" si="355"/>
        <v>150</v>
      </c>
      <c r="FO128" s="191">
        <f t="shared" si="355"/>
        <v>600</v>
      </c>
      <c r="FP128" s="191">
        <f t="shared" si="355"/>
        <v>421</v>
      </c>
      <c r="FQ128" s="89">
        <v>250</v>
      </c>
      <c r="FR128" s="90">
        <f t="shared" si="323"/>
        <v>0</v>
      </c>
      <c r="FS128" s="90"/>
      <c r="FT128" s="91"/>
      <c r="FU128" s="90">
        <f t="shared" si="324"/>
        <v>0</v>
      </c>
      <c r="FV128" s="90">
        <f t="shared" si="325"/>
        <v>0</v>
      </c>
      <c r="FW128" s="90">
        <f t="shared" si="326"/>
        <v>0</v>
      </c>
      <c r="FX128" s="90"/>
      <c r="FY128" s="90">
        <f t="shared" si="327"/>
        <v>0</v>
      </c>
      <c r="FZ128" s="90">
        <f t="shared" si="328"/>
        <v>0</v>
      </c>
      <c r="GA128" s="89"/>
      <c r="GB128" s="89">
        <v>250</v>
      </c>
      <c r="GC128" s="90">
        <f t="shared" si="329"/>
        <v>0</v>
      </c>
      <c r="GD128" s="90"/>
      <c r="GE128" s="91"/>
      <c r="GF128" s="90">
        <f t="shared" si="330"/>
        <v>0</v>
      </c>
      <c r="GG128" s="90">
        <f t="shared" si="331"/>
        <v>0</v>
      </c>
      <c r="GH128" s="90">
        <f t="shared" si="332"/>
        <v>0</v>
      </c>
      <c r="GI128" s="90"/>
      <c r="GJ128" s="90">
        <f t="shared" si="333"/>
        <v>0</v>
      </c>
      <c r="GK128" s="90">
        <f t="shared" si="334"/>
        <v>0</v>
      </c>
      <c r="GL128" s="89"/>
      <c r="GM128" s="89">
        <v>250</v>
      </c>
      <c r="GN128" s="90">
        <f t="shared" si="335"/>
        <v>0</v>
      </c>
      <c r="GO128" s="90"/>
      <c r="GP128" s="91"/>
      <c r="GQ128" s="90">
        <f t="shared" si="336"/>
        <v>0</v>
      </c>
      <c r="GR128" s="90">
        <f t="shared" si="337"/>
        <v>0</v>
      </c>
      <c r="GS128" s="90">
        <f t="shared" si="349"/>
        <v>0</v>
      </c>
      <c r="GT128" s="90"/>
      <c r="GU128" s="90">
        <f t="shared" si="339"/>
        <v>0</v>
      </c>
      <c r="GV128" s="90">
        <f t="shared" si="340"/>
        <v>0</v>
      </c>
      <c r="GW128" s="89"/>
      <c r="GX128" s="89">
        <f t="shared" si="341"/>
        <v>750</v>
      </c>
      <c r="GY128" s="90">
        <f t="shared" si="341"/>
        <v>0</v>
      </c>
      <c r="GZ128" s="90">
        <f t="shared" si="341"/>
        <v>0</v>
      </c>
      <c r="HA128" s="90">
        <f t="shared" si="341"/>
        <v>0</v>
      </c>
      <c r="HB128" s="90">
        <f t="shared" si="341"/>
        <v>0</v>
      </c>
      <c r="HC128" s="90">
        <f t="shared" si="233"/>
        <v>0</v>
      </c>
      <c r="HD128" s="90">
        <f t="shared" si="342"/>
        <v>0</v>
      </c>
      <c r="HE128" s="90">
        <f t="shared" si="342"/>
        <v>0</v>
      </c>
      <c r="HF128" s="90">
        <f t="shared" si="343"/>
        <v>0</v>
      </c>
      <c r="HG128" s="90">
        <f t="shared" si="344"/>
        <v>0</v>
      </c>
      <c r="HH128" s="89">
        <f t="shared" si="345"/>
        <v>0</v>
      </c>
      <c r="HI128" s="90">
        <f t="shared" si="356"/>
        <v>3000</v>
      </c>
      <c r="HJ128" s="90">
        <f t="shared" si="356"/>
        <v>750</v>
      </c>
      <c r="HK128" s="90">
        <f t="shared" si="356"/>
        <v>0</v>
      </c>
      <c r="HL128" s="90">
        <f t="shared" si="356"/>
        <v>0</v>
      </c>
      <c r="HM128" s="90">
        <f t="shared" si="356"/>
        <v>750</v>
      </c>
      <c r="HN128" s="90">
        <f t="shared" si="356"/>
        <v>50</v>
      </c>
      <c r="HO128" s="90">
        <f t="shared" si="356"/>
        <v>0</v>
      </c>
      <c r="HP128" s="90">
        <f t="shared" si="356"/>
        <v>0</v>
      </c>
      <c r="HQ128" s="90">
        <f t="shared" si="356"/>
        <v>50</v>
      </c>
      <c r="HR128" s="90">
        <f t="shared" si="356"/>
        <v>700</v>
      </c>
      <c r="HS128" s="90">
        <f t="shared" si="356"/>
        <v>421</v>
      </c>
      <c r="HT128" s="159">
        <f t="shared" si="234"/>
        <v>750</v>
      </c>
      <c r="HU128" s="131">
        <f t="shared" si="235"/>
        <v>750</v>
      </c>
      <c r="HV128" s="131">
        <f t="shared" si="236"/>
        <v>750</v>
      </c>
      <c r="HW128" s="84"/>
      <c r="HX128" s="84">
        <f t="shared" si="237"/>
        <v>421</v>
      </c>
      <c r="HY128" s="84"/>
      <c r="HZ128" s="84"/>
      <c r="IA128" s="84"/>
      <c r="IB128" s="84"/>
      <c r="IC128" s="84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  <c r="LG128" s="67"/>
    </row>
    <row r="129" spans="1:319" s="4" customFormat="1" ht="15.75" hidden="1" customHeight="1" x14ac:dyDescent="0.25">
      <c r="A129" s="33">
        <v>347</v>
      </c>
      <c r="B129" s="37">
        <v>32</v>
      </c>
      <c r="C129" s="36"/>
      <c r="D129" s="36"/>
      <c r="E129" s="62"/>
      <c r="F129" s="19" t="s">
        <v>562</v>
      </c>
      <c r="G129" s="146" t="s">
        <v>375</v>
      </c>
      <c r="H129" s="17" t="s">
        <v>557</v>
      </c>
      <c r="I129" s="87">
        <v>61008009197</v>
      </c>
      <c r="J129" s="35" t="s">
        <v>9</v>
      </c>
      <c r="K129" s="92" t="s">
        <v>96</v>
      </c>
      <c r="L129" s="34" t="s">
        <v>915</v>
      </c>
      <c r="M129" s="34">
        <v>27</v>
      </c>
      <c r="N129" s="34" t="s">
        <v>1242</v>
      </c>
      <c r="O129" s="50"/>
      <c r="P129" s="88" t="s">
        <v>167</v>
      </c>
      <c r="Q129" s="88">
        <v>32</v>
      </c>
      <c r="R129" s="39" t="s">
        <v>277</v>
      </c>
      <c r="S129" s="89">
        <v>250</v>
      </c>
      <c r="T129" s="90">
        <f t="shared" si="256"/>
        <v>250</v>
      </c>
      <c r="U129" s="90"/>
      <c r="V129" s="91"/>
      <c r="W129" s="90">
        <f t="shared" si="257"/>
        <v>250</v>
      </c>
      <c r="X129" s="90">
        <f t="shared" si="258"/>
        <v>50</v>
      </c>
      <c r="Y129" s="90">
        <f t="shared" si="259"/>
        <v>0</v>
      </c>
      <c r="Z129" s="90"/>
      <c r="AA129" s="90">
        <f t="shared" si="260"/>
        <v>50</v>
      </c>
      <c r="AB129" s="90">
        <f t="shared" si="261"/>
        <v>200</v>
      </c>
      <c r="AC129" s="89">
        <v>88</v>
      </c>
      <c r="AD129" s="89">
        <v>250</v>
      </c>
      <c r="AE129" s="90">
        <f t="shared" si="262"/>
        <v>250</v>
      </c>
      <c r="AF129" s="90"/>
      <c r="AG129" s="91"/>
      <c r="AH129" s="90">
        <f t="shared" si="263"/>
        <v>250</v>
      </c>
      <c r="AI129" s="90">
        <v>0</v>
      </c>
      <c r="AJ129" s="90">
        <v>0</v>
      </c>
      <c r="AK129" s="90"/>
      <c r="AL129" s="90">
        <f t="shared" si="264"/>
        <v>0</v>
      </c>
      <c r="AM129" s="90">
        <f t="shared" si="265"/>
        <v>250</v>
      </c>
      <c r="AN129" s="177">
        <v>83</v>
      </c>
      <c r="AO129" s="89">
        <v>250</v>
      </c>
      <c r="AP129" s="90">
        <f t="shared" si="266"/>
        <v>250</v>
      </c>
      <c r="AQ129" s="90"/>
      <c r="AR129" s="91"/>
      <c r="AS129" s="90">
        <f t="shared" si="267"/>
        <v>250</v>
      </c>
      <c r="AT129" s="90">
        <v>0</v>
      </c>
      <c r="AU129" s="90">
        <v>0</v>
      </c>
      <c r="AV129" s="90"/>
      <c r="AW129" s="90">
        <f t="shared" si="268"/>
        <v>0</v>
      </c>
      <c r="AX129" s="90">
        <f t="shared" si="269"/>
        <v>250</v>
      </c>
      <c r="AY129" s="89">
        <v>109</v>
      </c>
      <c r="AZ129" s="89">
        <f t="shared" si="350"/>
        <v>750</v>
      </c>
      <c r="BA129" s="90">
        <f t="shared" si="350"/>
        <v>750</v>
      </c>
      <c r="BB129" s="90">
        <f t="shared" si="350"/>
        <v>0</v>
      </c>
      <c r="BC129" s="90">
        <f t="shared" si="350"/>
        <v>0</v>
      </c>
      <c r="BD129" s="90">
        <f t="shared" si="350"/>
        <v>750</v>
      </c>
      <c r="BE129" s="90">
        <f t="shared" si="230"/>
        <v>150</v>
      </c>
      <c r="BF129" s="90">
        <f t="shared" si="351"/>
        <v>0</v>
      </c>
      <c r="BG129" s="90">
        <f t="shared" si="351"/>
        <v>0</v>
      </c>
      <c r="BH129" s="90">
        <f t="shared" si="272"/>
        <v>150</v>
      </c>
      <c r="BI129" s="90">
        <f t="shared" si="273"/>
        <v>600</v>
      </c>
      <c r="BJ129" s="89">
        <f t="shared" si="274"/>
        <v>280</v>
      </c>
      <c r="BK129" s="89">
        <v>250</v>
      </c>
      <c r="BL129" s="90">
        <f t="shared" si="275"/>
        <v>0</v>
      </c>
      <c r="BM129" s="90"/>
      <c r="BN129" s="91"/>
      <c r="BO129" s="90">
        <f t="shared" si="276"/>
        <v>0</v>
      </c>
      <c r="BP129" s="90">
        <f t="shared" si="277"/>
        <v>0</v>
      </c>
      <c r="BQ129" s="90">
        <f t="shared" si="278"/>
        <v>0</v>
      </c>
      <c r="BR129" s="90"/>
      <c r="BS129" s="90">
        <f t="shared" si="279"/>
        <v>0</v>
      </c>
      <c r="BT129" s="90">
        <f t="shared" si="280"/>
        <v>0</v>
      </c>
      <c r="BU129" s="89"/>
      <c r="BV129" s="89">
        <v>250</v>
      </c>
      <c r="BW129" s="90">
        <f t="shared" si="281"/>
        <v>0</v>
      </c>
      <c r="BX129" s="90"/>
      <c r="BY129" s="91"/>
      <c r="BZ129" s="90">
        <f t="shared" si="282"/>
        <v>0</v>
      </c>
      <c r="CA129" s="90">
        <f t="shared" si="283"/>
        <v>0</v>
      </c>
      <c r="CB129" s="90">
        <f t="shared" si="347"/>
        <v>0</v>
      </c>
      <c r="CC129" s="90"/>
      <c r="CD129" s="90">
        <f t="shared" si="285"/>
        <v>0</v>
      </c>
      <c r="CE129" s="90">
        <f t="shared" si="286"/>
        <v>0</v>
      </c>
      <c r="CF129" s="89"/>
      <c r="CG129" s="89">
        <v>250</v>
      </c>
      <c r="CH129" s="90">
        <f t="shared" si="287"/>
        <v>0</v>
      </c>
      <c r="CI129" s="90"/>
      <c r="CJ129" s="91"/>
      <c r="CK129" s="90">
        <f t="shared" si="288"/>
        <v>0</v>
      </c>
      <c r="CL129" s="90">
        <f t="shared" si="289"/>
        <v>0</v>
      </c>
      <c r="CM129" s="90">
        <f t="shared" si="290"/>
        <v>0</v>
      </c>
      <c r="CN129" s="90"/>
      <c r="CO129" s="90">
        <f t="shared" si="291"/>
        <v>0</v>
      </c>
      <c r="CP129" s="90">
        <f t="shared" si="292"/>
        <v>0</v>
      </c>
      <c r="CQ129" s="89"/>
      <c r="CR129" s="89">
        <f t="shared" si="352"/>
        <v>750</v>
      </c>
      <c r="CS129" s="90">
        <f t="shared" si="352"/>
        <v>0</v>
      </c>
      <c r="CT129" s="90">
        <f t="shared" si="352"/>
        <v>0</v>
      </c>
      <c r="CU129" s="90">
        <f t="shared" si="352"/>
        <v>0</v>
      </c>
      <c r="CV129" s="90">
        <f t="shared" si="352"/>
        <v>0</v>
      </c>
      <c r="CW129" s="90">
        <f t="shared" si="231"/>
        <v>0</v>
      </c>
      <c r="CX129" s="90">
        <f t="shared" si="353"/>
        <v>0</v>
      </c>
      <c r="CY129" s="90">
        <f t="shared" si="353"/>
        <v>0</v>
      </c>
      <c r="CZ129" s="90">
        <f t="shared" si="295"/>
        <v>0</v>
      </c>
      <c r="DA129" s="90">
        <f t="shared" si="296"/>
        <v>0</v>
      </c>
      <c r="DB129" s="89">
        <f t="shared" si="297"/>
        <v>0</v>
      </c>
      <c r="DC129" s="191">
        <f t="shared" si="354"/>
        <v>1500</v>
      </c>
      <c r="DD129" s="191">
        <f t="shared" si="354"/>
        <v>750</v>
      </c>
      <c r="DE129" s="191">
        <f t="shared" si="354"/>
        <v>0</v>
      </c>
      <c r="DF129" s="191">
        <f t="shared" si="354"/>
        <v>0</v>
      </c>
      <c r="DG129" s="191">
        <f t="shared" si="354"/>
        <v>750</v>
      </c>
      <c r="DH129" s="191">
        <f t="shared" si="354"/>
        <v>150</v>
      </c>
      <c r="DI129" s="191">
        <f t="shared" si="354"/>
        <v>0</v>
      </c>
      <c r="DJ129" s="191">
        <f t="shared" si="354"/>
        <v>0</v>
      </c>
      <c r="DK129" s="191">
        <f t="shared" si="354"/>
        <v>150</v>
      </c>
      <c r="DL129" s="191">
        <f t="shared" si="354"/>
        <v>600</v>
      </c>
      <c r="DM129" s="191">
        <f t="shared" si="354"/>
        <v>280</v>
      </c>
      <c r="DN129" s="89">
        <v>250</v>
      </c>
      <c r="DO129" s="90">
        <f t="shared" si="299"/>
        <v>0</v>
      </c>
      <c r="DP129" s="90"/>
      <c r="DQ129" s="91"/>
      <c r="DR129" s="90">
        <f t="shared" si="300"/>
        <v>0</v>
      </c>
      <c r="DS129" s="90">
        <f t="shared" si="301"/>
        <v>0</v>
      </c>
      <c r="DT129" s="90">
        <f t="shared" si="348"/>
        <v>0</v>
      </c>
      <c r="DU129" s="90"/>
      <c r="DV129" s="90">
        <f t="shared" si="303"/>
        <v>0</v>
      </c>
      <c r="DW129" s="90">
        <f t="shared" si="304"/>
        <v>0</v>
      </c>
      <c r="DX129" s="89"/>
      <c r="DY129" s="89">
        <v>250</v>
      </c>
      <c r="DZ129" s="90">
        <f t="shared" si="305"/>
        <v>0</v>
      </c>
      <c r="EA129" s="90"/>
      <c r="EB129" s="91"/>
      <c r="EC129" s="90">
        <f t="shared" si="306"/>
        <v>0</v>
      </c>
      <c r="ED129" s="90">
        <f t="shared" si="307"/>
        <v>0</v>
      </c>
      <c r="EE129" s="90">
        <f t="shared" si="308"/>
        <v>0</v>
      </c>
      <c r="EF129" s="90"/>
      <c r="EG129" s="90">
        <f t="shared" si="309"/>
        <v>0</v>
      </c>
      <c r="EH129" s="90">
        <f t="shared" si="310"/>
        <v>0</v>
      </c>
      <c r="EI129" s="89"/>
      <c r="EJ129" s="89">
        <v>250</v>
      </c>
      <c r="EK129" s="90">
        <f t="shared" si="311"/>
        <v>0</v>
      </c>
      <c r="EL129" s="90"/>
      <c r="EM129" s="91"/>
      <c r="EN129" s="90">
        <f t="shared" si="312"/>
        <v>0</v>
      </c>
      <c r="EO129" s="90">
        <f t="shared" si="313"/>
        <v>0</v>
      </c>
      <c r="EP129" s="90">
        <f t="shared" si="314"/>
        <v>0</v>
      </c>
      <c r="EQ129" s="90"/>
      <c r="ER129" s="90">
        <f t="shared" si="315"/>
        <v>0</v>
      </c>
      <c r="ES129" s="90">
        <f t="shared" si="316"/>
        <v>0</v>
      </c>
      <c r="ET129" s="89"/>
      <c r="EU129" s="89">
        <f t="shared" si="317"/>
        <v>750</v>
      </c>
      <c r="EV129" s="90">
        <f t="shared" si="317"/>
        <v>0</v>
      </c>
      <c r="EW129" s="90">
        <f t="shared" si="317"/>
        <v>0</v>
      </c>
      <c r="EX129" s="90">
        <f t="shared" si="317"/>
        <v>0</v>
      </c>
      <c r="EY129" s="90">
        <f t="shared" si="317"/>
        <v>0</v>
      </c>
      <c r="EZ129" s="90">
        <f t="shared" si="232"/>
        <v>0</v>
      </c>
      <c r="FA129" s="90">
        <f t="shared" si="318"/>
        <v>0</v>
      </c>
      <c r="FB129" s="90">
        <f t="shared" si="318"/>
        <v>0</v>
      </c>
      <c r="FC129" s="90">
        <f t="shared" si="319"/>
        <v>0</v>
      </c>
      <c r="FD129" s="90">
        <f t="shared" si="320"/>
        <v>0</v>
      </c>
      <c r="FE129" s="89">
        <f t="shared" si="321"/>
        <v>0</v>
      </c>
      <c r="FF129" s="191">
        <f t="shared" si="355"/>
        <v>2250</v>
      </c>
      <c r="FG129" s="191">
        <f t="shared" si="355"/>
        <v>750</v>
      </c>
      <c r="FH129" s="191">
        <f t="shared" si="355"/>
        <v>0</v>
      </c>
      <c r="FI129" s="191">
        <f t="shared" si="355"/>
        <v>0</v>
      </c>
      <c r="FJ129" s="191">
        <f t="shared" si="355"/>
        <v>750</v>
      </c>
      <c r="FK129" s="191">
        <f t="shared" si="355"/>
        <v>150</v>
      </c>
      <c r="FL129" s="191">
        <f t="shared" si="355"/>
        <v>0</v>
      </c>
      <c r="FM129" s="191">
        <f t="shared" si="355"/>
        <v>0</v>
      </c>
      <c r="FN129" s="191">
        <f t="shared" si="355"/>
        <v>150</v>
      </c>
      <c r="FO129" s="191">
        <f t="shared" si="355"/>
        <v>600</v>
      </c>
      <c r="FP129" s="191">
        <f t="shared" si="355"/>
        <v>280</v>
      </c>
      <c r="FQ129" s="89">
        <v>250</v>
      </c>
      <c r="FR129" s="90">
        <f t="shared" si="323"/>
        <v>0</v>
      </c>
      <c r="FS129" s="90"/>
      <c r="FT129" s="91"/>
      <c r="FU129" s="90">
        <f t="shared" si="324"/>
        <v>0</v>
      </c>
      <c r="FV129" s="90">
        <f t="shared" si="325"/>
        <v>0</v>
      </c>
      <c r="FW129" s="90">
        <f t="shared" si="326"/>
        <v>0</v>
      </c>
      <c r="FX129" s="90"/>
      <c r="FY129" s="90">
        <f t="shared" si="327"/>
        <v>0</v>
      </c>
      <c r="FZ129" s="90">
        <f t="shared" si="328"/>
        <v>0</v>
      </c>
      <c r="GA129" s="89"/>
      <c r="GB129" s="89">
        <v>250</v>
      </c>
      <c r="GC129" s="90">
        <f t="shared" si="329"/>
        <v>0</v>
      </c>
      <c r="GD129" s="90"/>
      <c r="GE129" s="91"/>
      <c r="GF129" s="90">
        <f t="shared" si="330"/>
        <v>0</v>
      </c>
      <c r="GG129" s="90">
        <f t="shared" si="331"/>
        <v>0</v>
      </c>
      <c r="GH129" s="90">
        <f t="shared" si="332"/>
        <v>0</v>
      </c>
      <c r="GI129" s="90"/>
      <c r="GJ129" s="90">
        <f t="shared" si="333"/>
        <v>0</v>
      </c>
      <c r="GK129" s="90">
        <f t="shared" si="334"/>
        <v>0</v>
      </c>
      <c r="GL129" s="89"/>
      <c r="GM129" s="89">
        <v>250</v>
      </c>
      <c r="GN129" s="90">
        <f t="shared" si="335"/>
        <v>0</v>
      </c>
      <c r="GO129" s="90"/>
      <c r="GP129" s="91"/>
      <c r="GQ129" s="90">
        <f t="shared" si="336"/>
        <v>0</v>
      </c>
      <c r="GR129" s="90">
        <f t="shared" si="337"/>
        <v>0</v>
      </c>
      <c r="GS129" s="90">
        <f t="shared" si="349"/>
        <v>0</v>
      </c>
      <c r="GT129" s="90"/>
      <c r="GU129" s="90">
        <f t="shared" si="339"/>
        <v>0</v>
      </c>
      <c r="GV129" s="90">
        <f t="shared" si="340"/>
        <v>0</v>
      </c>
      <c r="GW129" s="89"/>
      <c r="GX129" s="89">
        <f t="shared" si="341"/>
        <v>750</v>
      </c>
      <c r="GY129" s="90">
        <f t="shared" si="341"/>
        <v>0</v>
      </c>
      <c r="GZ129" s="90">
        <f t="shared" si="341"/>
        <v>0</v>
      </c>
      <c r="HA129" s="90">
        <f t="shared" si="341"/>
        <v>0</v>
      </c>
      <c r="HB129" s="90">
        <f t="shared" si="341"/>
        <v>0</v>
      </c>
      <c r="HC129" s="90">
        <f t="shared" si="233"/>
        <v>0</v>
      </c>
      <c r="HD129" s="90">
        <f t="shared" si="342"/>
        <v>0</v>
      </c>
      <c r="HE129" s="90">
        <f t="shared" si="342"/>
        <v>0</v>
      </c>
      <c r="HF129" s="90">
        <f t="shared" si="343"/>
        <v>0</v>
      </c>
      <c r="HG129" s="90">
        <f t="shared" si="344"/>
        <v>0</v>
      </c>
      <c r="HH129" s="89">
        <f t="shared" si="345"/>
        <v>0</v>
      </c>
      <c r="HI129" s="90">
        <f t="shared" si="356"/>
        <v>3000</v>
      </c>
      <c r="HJ129" s="90">
        <f t="shared" si="356"/>
        <v>750</v>
      </c>
      <c r="HK129" s="90">
        <f t="shared" si="356"/>
        <v>0</v>
      </c>
      <c r="HL129" s="90">
        <f t="shared" si="356"/>
        <v>0</v>
      </c>
      <c r="HM129" s="90">
        <f t="shared" si="356"/>
        <v>750</v>
      </c>
      <c r="HN129" s="90">
        <f t="shared" si="356"/>
        <v>50</v>
      </c>
      <c r="HO129" s="90">
        <f t="shared" si="356"/>
        <v>0</v>
      </c>
      <c r="HP129" s="90">
        <f t="shared" si="356"/>
        <v>0</v>
      </c>
      <c r="HQ129" s="90">
        <f t="shared" si="356"/>
        <v>50</v>
      </c>
      <c r="HR129" s="90">
        <f t="shared" si="356"/>
        <v>700</v>
      </c>
      <c r="HS129" s="90">
        <f t="shared" si="356"/>
        <v>280</v>
      </c>
      <c r="HT129" s="159">
        <f t="shared" si="234"/>
        <v>750</v>
      </c>
      <c r="HU129" s="131">
        <f t="shared" si="235"/>
        <v>750</v>
      </c>
      <c r="HV129" s="131">
        <f t="shared" si="236"/>
        <v>750</v>
      </c>
      <c r="HW129" s="84"/>
      <c r="HX129" s="84">
        <f t="shared" si="237"/>
        <v>280</v>
      </c>
      <c r="HY129" s="84"/>
      <c r="HZ129" s="84"/>
      <c r="IA129" s="84"/>
      <c r="IB129" s="84"/>
      <c r="IC129" s="84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  <c r="LG129" s="67"/>
    </row>
    <row r="130" spans="1:319" s="4" customFormat="1" ht="15.75" hidden="1" customHeight="1" x14ac:dyDescent="0.25">
      <c r="A130" s="33">
        <v>348</v>
      </c>
      <c r="B130" s="37">
        <v>33</v>
      </c>
      <c r="C130" s="74">
        <v>1</v>
      </c>
      <c r="D130" s="74"/>
      <c r="E130" s="75">
        <v>0.1</v>
      </c>
      <c r="F130" s="19" t="s">
        <v>629</v>
      </c>
      <c r="G130" s="146" t="s">
        <v>375</v>
      </c>
      <c r="H130" s="17" t="s">
        <v>630</v>
      </c>
      <c r="I130" s="87">
        <v>61008013673</v>
      </c>
      <c r="J130" s="35" t="s">
        <v>95</v>
      </c>
      <c r="K130" s="92" t="s">
        <v>16</v>
      </c>
      <c r="L130" s="34" t="s">
        <v>934</v>
      </c>
      <c r="M130" s="34">
        <v>50</v>
      </c>
      <c r="N130" s="34" t="s">
        <v>1242</v>
      </c>
      <c r="O130" s="50"/>
      <c r="P130" s="88" t="s">
        <v>167</v>
      </c>
      <c r="Q130" s="88">
        <v>33</v>
      </c>
      <c r="R130" s="39" t="s">
        <v>1142</v>
      </c>
      <c r="S130" s="89">
        <v>250</v>
      </c>
      <c r="T130" s="90">
        <f t="shared" si="256"/>
        <v>250</v>
      </c>
      <c r="U130" s="90"/>
      <c r="V130" s="91"/>
      <c r="W130" s="90">
        <f t="shared" si="257"/>
        <v>250</v>
      </c>
      <c r="X130" s="90">
        <f t="shared" si="258"/>
        <v>50</v>
      </c>
      <c r="Y130" s="90">
        <f t="shared" si="259"/>
        <v>25</v>
      </c>
      <c r="Z130" s="90"/>
      <c r="AA130" s="90">
        <f t="shared" si="260"/>
        <v>25</v>
      </c>
      <c r="AB130" s="90">
        <f t="shared" si="261"/>
        <v>225</v>
      </c>
      <c r="AC130" s="89">
        <v>87</v>
      </c>
      <c r="AD130" s="89">
        <v>250</v>
      </c>
      <c r="AE130" s="90">
        <f t="shared" si="262"/>
        <v>250</v>
      </c>
      <c r="AF130" s="90"/>
      <c r="AG130" s="91"/>
      <c r="AH130" s="90">
        <f t="shared" si="263"/>
        <v>250</v>
      </c>
      <c r="AI130" s="90">
        <v>0</v>
      </c>
      <c r="AJ130" s="90">
        <v>0</v>
      </c>
      <c r="AK130" s="90"/>
      <c r="AL130" s="90">
        <f t="shared" si="264"/>
        <v>0</v>
      </c>
      <c r="AM130" s="90">
        <f t="shared" si="265"/>
        <v>250</v>
      </c>
      <c r="AN130" s="177">
        <v>78</v>
      </c>
      <c r="AO130" s="89">
        <v>250</v>
      </c>
      <c r="AP130" s="90">
        <f t="shared" si="266"/>
        <v>250</v>
      </c>
      <c r="AQ130" s="90"/>
      <c r="AR130" s="91"/>
      <c r="AS130" s="90">
        <f t="shared" si="267"/>
        <v>250</v>
      </c>
      <c r="AT130" s="90">
        <v>0</v>
      </c>
      <c r="AU130" s="90">
        <v>0</v>
      </c>
      <c r="AV130" s="90"/>
      <c r="AW130" s="90">
        <f t="shared" si="268"/>
        <v>0</v>
      </c>
      <c r="AX130" s="90">
        <f t="shared" si="269"/>
        <v>250</v>
      </c>
      <c r="AY130" s="89">
        <v>84</v>
      </c>
      <c r="AZ130" s="89">
        <f t="shared" si="350"/>
        <v>750</v>
      </c>
      <c r="BA130" s="90">
        <f t="shared" si="350"/>
        <v>750</v>
      </c>
      <c r="BB130" s="90">
        <f t="shared" si="350"/>
        <v>0</v>
      </c>
      <c r="BC130" s="90">
        <f t="shared" si="350"/>
        <v>0</v>
      </c>
      <c r="BD130" s="90">
        <f t="shared" si="350"/>
        <v>750</v>
      </c>
      <c r="BE130" s="90">
        <f t="shared" si="230"/>
        <v>150</v>
      </c>
      <c r="BF130" s="90">
        <f t="shared" si="351"/>
        <v>25</v>
      </c>
      <c r="BG130" s="90">
        <f t="shared" si="351"/>
        <v>0</v>
      </c>
      <c r="BH130" s="90">
        <f t="shared" si="272"/>
        <v>125</v>
      </c>
      <c r="BI130" s="90">
        <f t="shared" si="273"/>
        <v>625</v>
      </c>
      <c r="BJ130" s="89">
        <f t="shared" si="274"/>
        <v>249</v>
      </c>
      <c r="BK130" s="89">
        <v>250</v>
      </c>
      <c r="BL130" s="90">
        <f t="shared" si="275"/>
        <v>0</v>
      </c>
      <c r="BM130" s="90"/>
      <c r="BN130" s="91"/>
      <c r="BO130" s="90">
        <f t="shared" si="276"/>
        <v>0</v>
      </c>
      <c r="BP130" s="90">
        <f t="shared" si="277"/>
        <v>0</v>
      </c>
      <c r="BQ130" s="90">
        <f t="shared" si="278"/>
        <v>0</v>
      </c>
      <c r="BR130" s="90"/>
      <c r="BS130" s="90">
        <f t="shared" si="279"/>
        <v>0</v>
      </c>
      <c r="BT130" s="90">
        <f t="shared" si="280"/>
        <v>0</v>
      </c>
      <c r="BU130" s="89"/>
      <c r="BV130" s="89">
        <v>250</v>
      </c>
      <c r="BW130" s="90">
        <f t="shared" si="281"/>
        <v>0</v>
      </c>
      <c r="BX130" s="90"/>
      <c r="BY130" s="91"/>
      <c r="BZ130" s="90">
        <f t="shared" si="282"/>
        <v>0</v>
      </c>
      <c r="CA130" s="90">
        <f t="shared" si="283"/>
        <v>0</v>
      </c>
      <c r="CB130" s="90">
        <f t="shared" si="347"/>
        <v>0</v>
      </c>
      <c r="CC130" s="90"/>
      <c r="CD130" s="90">
        <f t="shared" si="285"/>
        <v>0</v>
      </c>
      <c r="CE130" s="90">
        <f t="shared" si="286"/>
        <v>0</v>
      </c>
      <c r="CF130" s="89"/>
      <c r="CG130" s="89">
        <v>250</v>
      </c>
      <c r="CH130" s="90">
        <f t="shared" si="287"/>
        <v>0</v>
      </c>
      <c r="CI130" s="90"/>
      <c r="CJ130" s="91"/>
      <c r="CK130" s="90">
        <f t="shared" si="288"/>
        <v>0</v>
      </c>
      <c r="CL130" s="90">
        <f t="shared" si="289"/>
        <v>0</v>
      </c>
      <c r="CM130" s="90">
        <f t="shared" si="290"/>
        <v>0</v>
      </c>
      <c r="CN130" s="90"/>
      <c r="CO130" s="90">
        <f t="shared" si="291"/>
        <v>0</v>
      </c>
      <c r="CP130" s="90">
        <f t="shared" si="292"/>
        <v>0</v>
      </c>
      <c r="CQ130" s="89"/>
      <c r="CR130" s="89">
        <f t="shared" si="352"/>
        <v>750</v>
      </c>
      <c r="CS130" s="90">
        <f t="shared" si="352"/>
        <v>0</v>
      </c>
      <c r="CT130" s="90">
        <f t="shared" si="352"/>
        <v>0</v>
      </c>
      <c r="CU130" s="90">
        <f t="shared" si="352"/>
        <v>0</v>
      </c>
      <c r="CV130" s="90">
        <f t="shared" si="352"/>
        <v>0</v>
      </c>
      <c r="CW130" s="90">
        <f t="shared" si="231"/>
        <v>0</v>
      </c>
      <c r="CX130" s="90">
        <f t="shared" si="353"/>
        <v>0</v>
      </c>
      <c r="CY130" s="90">
        <f t="shared" si="353"/>
        <v>0</v>
      </c>
      <c r="CZ130" s="90">
        <f t="shared" si="295"/>
        <v>0</v>
      </c>
      <c r="DA130" s="90">
        <f t="shared" si="296"/>
        <v>0</v>
      </c>
      <c r="DB130" s="89">
        <f t="shared" si="297"/>
        <v>0</v>
      </c>
      <c r="DC130" s="191">
        <f t="shared" si="354"/>
        <v>1500</v>
      </c>
      <c r="DD130" s="191">
        <f t="shared" si="354"/>
        <v>750</v>
      </c>
      <c r="DE130" s="191">
        <f t="shared" si="354"/>
        <v>0</v>
      </c>
      <c r="DF130" s="191">
        <f t="shared" si="354"/>
        <v>0</v>
      </c>
      <c r="DG130" s="191">
        <f t="shared" si="354"/>
        <v>750</v>
      </c>
      <c r="DH130" s="191">
        <f t="shared" si="354"/>
        <v>150</v>
      </c>
      <c r="DI130" s="191">
        <f t="shared" si="354"/>
        <v>25</v>
      </c>
      <c r="DJ130" s="191">
        <f t="shared" si="354"/>
        <v>0</v>
      </c>
      <c r="DK130" s="191">
        <f t="shared" si="354"/>
        <v>125</v>
      </c>
      <c r="DL130" s="191">
        <f t="shared" si="354"/>
        <v>625</v>
      </c>
      <c r="DM130" s="191">
        <f t="shared" si="354"/>
        <v>249</v>
      </c>
      <c r="DN130" s="89">
        <v>250</v>
      </c>
      <c r="DO130" s="90">
        <f t="shared" si="299"/>
        <v>0</v>
      </c>
      <c r="DP130" s="90"/>
      <c r="DQ130" s="91"/>
      <c r="DR130" s="90">
        <f t="shared" si="300"/>
        <v>0</v>
      </c>
      <c r="DS130" s="90">
        <f t="shared" si="301"/>
        <v>0</v>
      </c>
      <c r="DT130" s="90">
        <f t="shared" si="348"/>
        <v>0</v>
      </c>
      <c r="DU130" s="90"/>
      <c r="DV130" s="90">
        <f t="shared" si="303"/>
        <v>0</v>
      </c>
      <c r="DW130" s="90">
        <f t="shared" si="304"/>
        <v>0</v>
      </c>
      <c r="DX130" s="89"/>
      <c r="DY130" s="89">
        <v>250</v>
      </c>
      <c r="DZ130" s="90">
        <f t="shared" si="305"/>
        <v>0</v>
      </c>
      <c r="EA130" s="90"/>
      <c r="EB130" s="91"/>
      <c r="EC130" s="90">
        <f t="shared" si="306"/>
        <v>0</v>
      </c>
      <c r="ED130" s="90">
        <f t="shared" si="307"/>
        <v>0</v>
      </c>
      <c r="EE130" s="90">
        <f t="shared" si="308"/>
        <v>0</v>
      </c>
      <c r="EF130" s="90"/>
      <c r="EG130" s="90">
        <f t="shared" si="309"/>
        <v>0</v>
      </c>
      <c r="EH130" s="90">
        <f t="shared" si="310"/>
        <v>0</v>
      </c>
      <c r="EI130" s="89"/>
      <c r="EJ130" s="89">
        <v>250</v>
      </c>
      <c r="EK130" s="90">
        <f t="shared" si="311"/>
        <v>0</v>
      </c>
      <c r="EL130" s="90"/>
      <c r="EM130" s="91"/>
      <c r="EN130" s="90">
        <f t="shared" si="312"/>
        <v>0</v>
      </c>
      <c r="EO130" s="90">
        <f t="shared" si="313"/>
        <v>0</v>
      </c>
      <c r="EP130" s="90">
        <f t="shared" si="314"/>
        <v>0</v>
      </c>
      <c r="EQ130" s="90"/>
      <c r="ER130" s="90">
        <f t="shared" si="315"/>
        <v>0</v>
      </c>
      <c r="ES130" s="90">
        <f t="shared" si="316"/>
        <v>0</v>
      </c>
      <c r="ET130" s="89"/>
      <c r="EU130" s="89">
        <f t="shared" si="317"/>
        <v>750</v>
      </c>
      <c r="EV130" s="90">
        <f t="shared" si="317"/>
        <v>0</v>
      </c>
      <c r="EW130" s="90">
        <f t="shared" si="317"/>
        <v>0</v>
      </c>
      <c r="EX130" s="90">
        <f t="shared" si="317"/>
        <v>0</v>
      </c>
      <c r="EY130" s="90">
        <f t="shared" si="317"/>
        <v>0</v>
      </c>
      <c r="EZ130" s="90">
        <f t="shared" si="232"/>
        <v>0</v>
      </c>
      <c r="FA130" s="90">
        <f t="shared" si="318"/>
        <v>0</v>
      </c>
      <c r="FB130" s="90">
        <f t="shared" si="318"/>
        <v>0</v>
      </c>
      <c r="FC130" s="90">
        <f t="shared" si="319"/>
        <v>0</v>
      </c>
      <c r="FD130" s="90">
        <f t="shared" si="320"/>
        <v>0</v>
      </c>
      <c r="FE130" s="89">
        <f t="shared" si="321"/>
        <v>0</v>
      </c>
      <c r="FF130" s="191">
        <f t="shared" si="355"/>
        <v>2250</v>
      </c>
      <c r="FG130" s="191">
        <f t="shared" si="355"/>
        <v>750</v>
      </c>
      <c r="FH130" s="191">
        <f t="shared" si="355"/>
        <v>0</v>
      </c>
      <c r="FI130" s="191">
        <f t="shared" si="355"/>
        <v>0</v>
      </c>
      <c r="FJ130" s="191">
        <f t="shared" si="355"/>
        <v>750</v>
      </c>
      <c r="FK130" s="191">
        <f t="shared" si="355"/>
        <v>150</v>
      </c>
      <c r="FL130" s="191">
        <f t="shared" si="355"/>
        <v>25</v>
      </c>
      <c r="FM130" s="191">
        <f t="shared" si="355"/>
        <v>0</v>
      </c>
      <c r="FN130" s="191">
        <f t="shared" si="355"/>
        <v>125</v>
      </c>
      <c r="FO130" s="191">
        <f t="shared" si="355"/>
        <v>625</v>
      </c>
      <c r="FP130" s="191">
        <f t="shared" si="355"/>
        <v>249</v>
      </c>
      <c r="FQ130" s="89">
        <v>250</v>
      </c>
      <c r="FR130" s="90">
        <f t="shared" si="323"/>
        <v>0</v>
      </c>
      <c r="FS130" s="90"/>
      <c r="FT130" s="91"/>
      <c r="FU130" s="90">
        <f t="shared" si="324"/>
        <v>0</v>
      </c>
      <c r="FV130" s="90">
        <f t="shared" si="325"/>
        <v>0</v>
      </c>
      <c r="FW130" s="90">
        <f t="shared" si="326"/>
        <v>0</v>
      </c>
      <c r="FX130" s="90"/>
      <c r="FY130" s="90">
        <f t="shared" si="327"/>
        <v>0</v>
      </c>
      <c r="FZ130" s="90">
        <f t="shared" si="328"/>
        <v>0</v>
      </c>
      <c r="GA130" s="89"/>
      <c r="GB130" s="89">
        <v>250</v>
      </c>
      <c r="GC130" s="90">
        <f t="shared" si="329"/>
        <v>0</v>
      </c>
      <c r="GD130" s="90"/>
      <c r="GE130" s="91"/>
      <c r="GF130" s="90">
        <f t="shared" si="330"/>
        <v>0</v>
      </c>
      <c r="GG130" s="90">
        <f t="shared" si="331"/>
        <v>0</v>
      </c>
      <c r="GH130" s="90">
        <f t="shared" si="332"/>
        <v>0</v>
      </c>
      <c r="GI130" s="90"/>
      <c r="GJ130" s="90">
        <f t="shared" si="333"/>
        <v>0</v>
      </c>
      <c r="GK130" s="90">
        <f t="shared" si="334"/>
        <v>0</v>
      </c>
      <c r="GL130" s="89"/>
      <c r="GM130" s="89">
        <v>250</v>
      </c>
      <c r="GN130" s="90">
        <f t="shared" si="335"/>
        <v>0</v>
      </c>
      <c r="GO130" s="90"/>
      <c r="GP130" s="91"/>
      <c r="GQ130" s="90">
        <f t="shared" si="336"/>
        <v>0</v>
      </c>
      <c r="GR130" s="90">
        <f t="shared" si="337"/>
        <v>0</v>
      </c>
      <c r="GS130" s="90">
        <f t="shared" si="349"/>
        <v>0</v>
      </c>
      <c r="GT130" s="90"/>
      <c r="GU130" s="90">
        <f t="shared" si="339"/>
        <v>0</v>
      </c>
      <c r="GV130" s="90">
        <f t="shared" si="340"/>
        <v>0</v>
      </c>
      <c r="GW130" s="89"/>
      <c r="GX130" s="89">
        <f t="shared" si="341"/>
        <v>750</v>
      </c>
      <c r="GY130" s="90">
        <f t="shared" si="341"/>
        <v>0</v>
      </c>
      <c r="GZ130" s="90">
        <f t="shared" si="341"/>
        <v>0</v>
      </c>
      <c r="HA130" s="90">
        <f t="shared" si="341"/>
        <v>0</v>
      </c>
      <c r="HB130" s="90">
        <f t="shared" si="341"/>
        <v>0</v>
      </c>
      <c r="HC130" s="90">
        <f t="shared" si="233"/>
        <v>0</v>
      </c>
      <c r="HD130" s="90">
        <f t="shared" si="342"/>
        <v>0</v>
      </c>
      <c r="HE130" s="90">
        <f t="shared" si="342"/>
        <v>0</v>
      </c>
      <c r="HF130" s="90">
        <f t="shared" si="343"/>
        <v>0</v>
      </c>
      <c r="HG130" s="90">
        <f t="shared" si="344"/>
        <v>0</v>
      </c>
      <c r="HH130" s="89">
        <f t="shared" si="345"/>
        <v>0</v>
      </c>
      <c r="HI130" s="90">
        <f t="shared" si="356"/>
        <v>3000</v>
      </c>
      <c r="HJ130" s="90">
        <f t="shared" si="356"/>
        <v>750</v>
      </c>
      <c r="HK130" s="90">
        <f t="shared" si="356"/>
        <v>0</v>
      </c>
      <c r="HL130" s="90">
        <f t="shared" si="356"/>
        <v>0</v>
      </c>
      <c r="HM130" s="90">
        <f t="shared" si="356"/>
        <v>750</v>
      </c>
      <c r="HN130" s="90">
        <f t="shared" si="356"/>
        <v>50</v>
      </c>
      <c r="HO130" s="90">
        <f t="shared" si="356"/>
        <v>25</v>
      </c>
      <c r="HP130" s="90">
        <f t="shared" si="356"/>
        <v>0</v>
      </c>
      <c r="HQ130" s="90">
        <f t="shared" si="356"/>
        <v>25</v>
      </c>
      <c r="HR130" s="90">
        <f t="shared" si="356"/>
        <v>725</v>
      </c>
      <c r="HS130" s="90">
        <f t="shared" si="356"/>
        <v>249</v>
      </c>
      <c r="HT130" s="159">
        <f t="shared" si="234"/>
        <v>750</v>
      </c>
      <c r="HU130" s="131">
        <f t="shared" si="235"/>
        <v>750</v>
      </c>
      <c r="HV130" s="131">
        <f t="shared" si="236"/>
        <v>750</v>
      </c>
      <c r="HW130" s="84"/>
      <c r="HX130" s="84">
        <f t="shared" si="237"/>
        <v>249</v>
      </c>
      <c r="HY130" s="84"/>
      <c r="HZ130" s="84"/>
      <c r="IA130" s="84"/>
      <c r="IB130" s="84"/>
      <c r="IC130" s="84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  <c r="LG130" s="67"/>
    </row>
    <row r="131" spans="1:319" s="7" customFormat="1" ht="15.75" hidden="1" customHeight="1" x14ac:dyDescent="0.25">
      <c r="A131" s="33">
        <v>349</v>
      </c>
      <c r="B131" s="37">
        <v>34</v>
      </c>
      <c r="C131" s="74">
        <v>1</v>
      </c>
      <c r="D131" s="74"/>
      <c r="E131" s="75">
        <v>0.1</v>
      </c>
      <c r="F131" s="19" t="s">
        <v>627</v>
      </c>
      <c r="G131" s="146" t="s">
        <v>375</v>
      </c>
      <c r="H131" s="17" t="s">
        <v>628</v>
      </c>
      <c r="I131" s="87">
        <v>61008003705</v>
      </c>
      <c r="J131" s="35" t="s">
        <v>164</v>
      </c>
      <c r="K131" s="92" t="s">
        <v>165</v>
      </c>
      <c r="L131" s="34" t="s">
        <v>920</v>
      </c>
      <c r="M131" s="34">
        <v>29</v>
      </c>
      <c r="N131" s="34" t="s">
        <v>1242</v>
      </c>
      <c r="O131" s="50"/>
      <c r="P131" s="88" t="s">
        <v>167</v>
      </c>
      <c r="Q131" s="88">
        <v>34</v>
      </c>
      <c r="R131" s="39" t="s">
        <v>275</v>
      </c>
      <c r="S131" s="89">
        <v>250</v>
      </c>
      <c r="T131" s="90">
        <f t="shared" si="256"/>
        <v>250</v>
      </c>
      <c r="U131" s="90"/>
      <c r="V131" s="91"/>
      <c r="W131" s="90">
        <f t="shared" si="257"/>
        <v>250</v>
      </c>
      <c r="X131" s="90">
        <f t="shared" si="258"/>
        <v>50</v>
      </c>
      <c r="Y131" s="90">
        <f t="shared" si="259"/>
        <v>25</v>
      </c>
      <c r="Z131" s="90"/>
      <c r="AA131" s="90">
        <f t="shared" si="260"/>
        <v>25</v>
      </c>
      <c r="AB131" s="90">
        <f t="shared" si="261"/>
        <v>225</v>
      </c>
      <c r="AC131" s="89">
        <v>75</v>
      </c>
      <c r="AD131" s="89">
        <v>250</v>
      </c>
      <c r="AE131" s="90">
        <f t="shared" si="262"/>
        <v>250</v>
      </c>
      <c r="AF131" s="90"/>
      <c r="AG131" s="91"/>
      <c r="AH131" s="90">
        <f t="shared" si="263"/>
        <v>250</v>
      </c>
      <c r="AI131" s="90">
        <v>0</v>
      </c>
      <c r="AJ131" s="90">
        <v>0</v>
      </c>
      <c r="AK131" s="90"/>
      <c r="AL131" s="90">
        <f t="shared" si="264"/>
        <v>0</v>
      </c>
      <c r="AM131" s="90">
        <f t="shared" si="265"/>
        <v>250</v>
      </c>
      <c r="AN131" s="177">
        <v>69</v>
      </c>
      <c r="AO131" s="89">
        <v>250</v>
      </c>
      <c r="AP131" s="90">
        <f t="shared" si="266"/>
        <v>250</v>
      </c>
      <c r="AQ131" s="90"/>
      <c r="AR131" s="91"/>
      <c r="AS131" s="90">
        <f t="shared" si="267"/>
        <v>250</v>
      </c>
      <c r="AT131" s="90">
        <v>0</v>
      </c>
      <c r="AU131" s="90">
        <v>0</v>
      </c>
      <c r="AV131" s="90"/>
      <c r="AW131" s="90">
        <f t="shared" si="268"/>
        <v>0</v>
      </c>
      <c r="AX131" s="90">
        <f t="shared" si="269"/>
        <v>250</v>
      </c>
      <c r="AY131" s="89">
        <v>75</v>
      </c>
      <c r="AZ131" s="89">
        <f t="shared" si="350"/>
        <v>750</v>
      </c>
      <c r="BA131" s="90">
        <f t="shared" si="350"/>
        <v>750</v>
      </c>
      <c r="BB131" s="90">
        <f t="shared" si="350"/>
        <v>0</v>
      </c>
      <c r="BC131" s="90">
        <f t="shared" si="350"/>
        <v>0</v>
      </c>
      <c r="BD131" s="90">
        <f t="shared" si="350"/>
        <v>750</v>
      </c>
      <c r="BE131" s="90">
        <f t="shared" ref="BE131:BE195" si="358">BD131*20%</f>
        <v>150</v>
      </c>
      <c r="BF131" s="90">
        <f t="shared" si="351"/>
        <v>25</v>
      </c>
      <c r="BG131" s="90">
        <f t="shared" si="351"/>
        <v>0</v>
      </c>
      <c r="BH131" s="90">
        <f t="shared" si="272"/>
        <v>125</v>
      </c>
      <c r="BI131" s="90">
        <f t="shared" si="273"/>
        <v>625</v>
      </c>
      <c r="BJ131" s="89">
        <f t="shared" si="274"/>
        <v>219</v>
      </c>
      <c r="BK131" s="89">
        <v>250</v>
      </c>
      <c r="BL131" s="90">
        <f t="shared" si="275"/>
        <v>0</v>
      </c>
      <c r="BM131" s="90"/>
      <c r="BN131" s="91"/>
      <c r="BO131" s="90">
        <f t="shared" si="276"/>
        <v>0</v>
      </c>
      <c r="BP131" s="90">
        <f t="shared" si="277"/>
        <v>0</v>
      </c>
      <c r="BQ131" s="90">
        <f t="shared" si="278"/>
        <v>0</v>
      </c>
      <c r="BR131" s="90"/>
      <c r="BS131" s="90">
        <f t="shared" si="279"/>
        <v>0</v>
      </c>
      <c r="BT131" s="90">
        <f t="shared" si="280"/>
        <v>0</v>
      </c>
      <c r="BU131" s="89"/>
      <c r="BV131" s="89">
        <v>250</v>
      </c>
      <c r="BW131" s="90">
        <f t="shared" si="281"/>
        <v>0</v>
      </c>
      <c r="BX131" s="90"/>
      <c r="BY131" s="91"/>
      <c r="BZ131" s="90">
        <f t="shared" si="282"/>
        <v>0</v>
      </c>
      <c r="CA131" s="90">
        <f t="shared" si="283"/>
        <v>0</v>
      </c>
      <c r="CB131" s="90">
        <f t="shared" si="347"/>
        <v>0</v>
      </c>
      <c r="CC131" s="90"/>
      <c r="CD131" s="90">
        <f t="shared" si="285"/>
        <v>0</v>
      </c>
      <c r="CE131" s="90">
        <f t="shared" si="286"/>
        <v>0</v>
      </c>
      <c r="CF131" s="89"/>
      <c r="CG131" s="89">
        <v>250</v>
      </c>
      <c r="CH131" s="90">
        <f t="shared" si="287"/>
        <v>0</v>
      </c>
      <c r="CI131" s="90"/>
      <c r="CJ131" s="91"/>
      <c r="CK131" s="90">
        <f t="shared" si="288"/>
        <v>0</v>
      </c>
      <c r="CL131" s="90">
        <f t="shared" si="289"/>
        <v>0</v>
      </c>
      <c r="CM131" s="90">
        <f t="shared" si="290"/>
        <v>0</v>
      </c>
      <c r="CN131" s="90"/>
      <c r="CO131" s="90">
        <f t="shared" si="291"/>
        <v>0</v>
      </c>
      <c r="CP131" s="90">
        <f t="shared" si="292"/>
        <v>0</v>
      </c>
      <c r="CQ131" s="89"/>
      <c r="CR131" s="89">
        <f t="shared" si="352"/>
        <v>750</v>
      </c>
      <c r="CS131" s="90">
        <f t="shared" si="352"/>
        <v>0</v>
      </c>
      <c r="CT131" s="90">
        <f t="shared" si="352"/>
        <v>0</v>
      </c>
      <c r="CU131" s="90">
        <f t="shared" si="352"/>
        <v>0</v>
      </c>
      <c r="CV131" s="90">
        <f t="shared" si="352"/>
        <v>0</v>
      </c>
      <c r="CW131" s="90">
        <f t="shared" ref="CW131:CW195" si="359">CV131*20%</f>
        <v>0</v>
      </c>
      <c r="CX131" s="90">
        <f t="shared" si="353"/>
        <v>0</v>
      </c>
      <c r="CY131" s="90">
        <f t="shared" si="353"/>
        <v>0</v>
      </c>
      <c r="CZ131" s="90">
        <f t="shared" si="295"/>
        <v>0</v>
      </c>
      <c r="DA131" s="90">
        <f t="shared" si="296"/>
        <v>0</v>
      </c>
      <c r="DB131" s="89">
        <f t="shared" si="297"/>
        <v>0</v>
      </c>
      <c r="DC131" s="191">
        <f t="shared" si="354"/>
        <v>1500</v>
      </c>
      <c r="DD131" s="191">
        <f t="shared" si="354"/>
        <v>750</v>
      </c>
      <c r="DE131" s="191">
        <f t="shared" si="354"/>
        <v>0</v>
      </c>
      <c r="DF131" s="191">
        <f t="shared" si="354"/>
        <v>0</v>
      </c>
      <c r="DG131" s="191">
        <f t="shared" si="354"/>
        <v>750</v>
      </c>
      <c r="DH131" s="191">
        <f t="shared" si="354"/>
        <v>150</v>
      </c>
      <c r="DI131" s="191">
        <f t="shared" si="354"/>
        <v>25</v>
      </c>
      <c r="DJ131" s="191">
        <f t="shared" si="354"/>
        <v>0</v>
      </c>
      <c r="DK131" s="191">
        <f t="shared" si="354"/>
        <v>125</v>
      </c>
      <c r="DL131" s="191">
        <f t="shared" si="354"/>
        <v>625</v>
      </c>
      <c r="DM131" s="191">
        <f t="shared" si="354"/>
        <v>219</v>
      </c>
      <c r="DN131" s="89">
        <v>250</v>
      </c>
      <c r="DO131" s="90">
        <f t="shared" si="299"/>
        <v>0</v>
      </c>
      <c r="DP131" s="90"/>
      <c r="DQ131" s="91"/>
      <c r="DR131" s="90">
        <f t="shared" si="300"/>
        <v>0</v>
      </c>
      <c r="DS131" s="90">
        <f t="shared" si="301"/>
        <v>0</v>
      </c>
      <c r="DT131" s="90">
        <f t="shared" si="348"/>
        <v>0</v>
      </c>
      <c r="DU131" s="90"/>
      <c r="DV131" s="90">
        <f t="shared" si="303"/>
        <v>0</v>
      </c>
      <c r="DW131" s="90">
        <f t="shared" si="304"/>
        <v>0</v>
      </c>
      <c r="DX131" s="89"/>
      <c r="DY131" s="89">
        <v>250</v>
      </c>
      <c r="DZ131" s="90">
        <f t="shared" si="305"/>
        <v>0</v>
      </c>
      <c r="EA131" s="90"/>
      <c r="EB131" s="91"/>
      <c r="EC131" s="90">
        <f t="shared" si="306"/>
        <v>0</v>
      </c>
      <c r="ED131" s="90">
        <f t="shared" si="307"/>
        <v>0</v>
      </c>
      <c r="EE131" s="90">
        <f t="shared" si="308"/>
        <v>0</v>
      </c>
      <c r="EF131" s="90"/>
      <c r="EG131" s="90">
        <f t="shared" si="309"/>
        <v>0</v>
      </c>
      <c r="EH131" s="90">
        <f t="shared" si="310"/>
        <v>0</v>
      </c>
      <c r="EI131" s="89"/>
      <c r="EJ131" s="89">
        <v>250</v>
      </c>
      <c r="EK131" s="90">
        <f t="shared" si="311"/>
        <v>0</v>
      </c>
      <c r="EL131" s="90"/>
      <c r="EM131" s="91"/>
      <c r="EN131" s="90">
        <f t="shared" si="312"/>
        <v>0</v>
      </c>
      <c r="EO131" s="90">
        <f t="shared" si="313"/>
        <v>0</v>
      </c>
      <c r="EP131" s="90">
        <f t="shared" si="314"/>
        <v>0</v>
      </c>
      <c r="EQ131" s="90"/>
      <c r="ER131" s="90">
        <f t="shared" si="315"/>
        <v>0</v>
      </c>
      <c r="ES131" s="90">
        <f t="shared" si="316"/>
        <v>0</v>
      </c>
      <c r="ET131" s="89"/>
      <c r="EU131" s="89">
        <f t="shared" si="317"/>
        <v>750</v>
      </c>
      <c r="EV131" s="90">
        <f t="shared" si="317"/>
        <v>0</v>
      </c>
      <c r="EW131" s="90">
        <f t="shared" si="317"/>
        <v>0</v>
      </c>
      <c r="EX131" s="90">
        <f t="shared" si="317"/>
        <v>0</v>
      </c>
      <c r="EY131" s="90">
        <f t="shared" si="317"/>
        <v>0</v>
      </c>
      <c r="EZ131" s="90">
        <f t="shared" ref="EZ131:EZ195" si="360">EY131*20%</f>
        <v>0</v>
      </c>
      <c r="FA131" s="90">
        <f t="shared" si="318"/>
        <v>0</v>
      </c>
      <c r="FB131" s="90">
        <f t="shared" si="318"/>
        <v>0</v>
      </c>
      <c r="FC131" s="90">
        <f t="shared" si="319"/>
        <v>0</v>
      </c>
      <c r="FD131" s="90">
        <f t="shared" si="320"/>
        <v>0</v>
      </c>
      <c r="FE131" s="89">
        <f t="shared" si="321"/>
        <v>0</v>
      </c>
      <c r="FF131" s="191">
        <f t="shared" si="355"/>
        <v>2250</v>
      </c>
      <c r="FG131" s="191">
        <f t="shared" si="355"/>
        <v>750</v>
      </c>
      <c r="FH131" s="191">
        <f t="shared" si="355"/>
        <v>0</v>
      </c>
      <c r="FI131" s="191">
        <f t="shared" si="355"/>
        <v>0</v>
      </c>
      <c r="FJ131" s="191">
        <f t="shared" si="355"/>
        <v>750</v>
      </c>
      <c r="FK131" s="191">
        <f t="shared" si="355"/>
        <v>150</v>
      </c>
      <c r="FL131" s="191">
        <f t="shared" si="355"/>
        <v>25</v>
      </c>
      <c r="FM131" s="191">
        <f t="shared" si="355"/>
        <v>0</v>
      </c>
      <c r="FN131" s="191">
        <f t="shared" si="355"/>
        <v>125</v>
      </c>
      <c r="FO131" s="191">
        <f t="shared" si="355"/>
        <v>625</v>
      </c>
      <c r="FP131" s="191">
        <f t="shared" si="355"/>
        <v>219</v>
      </c>
      <c r="FQ131" s="89">
        <v>250</v>
      </c>
      <c r="FR131" s="90">
        <f t="shared" si="323"/>
        <v>0</v>
      </c>
      <c r="FS131" s="90"/>
      <c r="FT131" s="91"/>
      <c r="FU131" s="90">
        <f t="shared" si="324"/>
        <v>0</v>
      </c>
      <c r="FV131" s="90">
        <f t="shared" si="325"/>
        <v>0</v>
      </c>
      <c r="FW131" s="90">
        <f t="shared" si="326"/>
        <v>0</v>
      </c>
      <c r="FX131" s="90"/>
      <c r="FY131" s="90">
        <f t="shared" si="327"/>
        <v>0</v>
      </c>
      <c r="FZ131" s="90">
        <f t="shared" si="328"/>
        <v>0</v>
      </c>
      <c r="GA131" s="89"/>
      <c r="GB131" s="89">
        <v>250</v>
      </c>
      <c r="GC131" s="90">
        <f t="shared" si="329"/>
        <v>0</v>
      </c>
      <c r="GD131" s="90"/>
      <c r="GE131" s="91"/>
      <c r="GF131" s="90">
        <f t="shared" si="330"/>
        <v>0</v>
      </c>
      <c r="GG131" s="90">
        <f t="shared" si="331"/>
        <v>0</v>
      </c>
      <c r="GH131" s="90">
        <f t="shared" si="332"/>
        <v>0</v>
      </c>
      <c r="GI131" s="90"/>
      <c r="GJ131" s="90">
        <f t="shared" si="333"/>
        <v>0</v>
      </c>
      <c r="GK131" s="90">
        <f t="shared" si="334"/>
        <v>0</v>
      </c>
      <c r="GL131" s="89"/>
      <c r="GM131" s="89">
        <v>250</v>
      </c>
      <c r="GN131" s="90">
        <f t="shared" si="335"/>
        <v>0</v>
      </c>
      <c r="GO131" s="90"/>
      <c r="GP131" s="91"/>
      <c r="GQ131" s="90">
        <f t="shared" si="336"/>
        <v>0</v>
      </c>
      <c r="GR131" s="90">
        <f t="shared" si="337"/>
        <v>0</v>
      </c>
      <c r="GS131" s="90">
        <f t="shared" si="349"/>
        <v>0</v>
      </c>
      <c r="GT131" s="90"/>
      <c r="GU131" s="90">
        <f t="shared" si="339"/>
        <v>0</v>
      </c>
      <c r="GV131" s="90">
        <f t="shared" si="340"/>
        <v>0</v>
      </c>
      <c r="GW131" s="89"/>
      <c r="GX131" s="89">
        <f t="shared" si="341"/>
        <v>750</v>
      </c>
      <c r="GY131" s="90">
        <f t="shared" si="341"/>
        <v>0</v>
      </c>
      <c r="GZ131" s="90">
        <f t="shared" si="341"/>
        <v>0</v>
      </c>
      <c r="HA131" s="90">
        <f t="shared" si="341"/>
        <v>0</v>
      </c>
      <c r="HB131" s="90">
        <f t="shared" si="341"/>
        <v>0</v>
      </c>
      <c r="HC131" s="90">
        <f t="shared" ref="HC131:HC195" si="361">HB131*20%</f>
        <v>0</v>
      </c>
      <c r="HD131" s="90">
        <f t="shared" si="342"/>
        <v>0</v>
      </c>
      <c r="HE131" s="90">
        <f t="shared" si="342"/>
        <v>0</v>
      </c>
      <c r="HF131" s="90">
        <f t="shared" si="343"/>
        <v>0</v>
      </c>
      <c r="HG131" s="90">
        <f t="shared" si="344"/>
        <v>0</v>
      </c>
      <c r="HH131" s="89">
        <f t="shared" si="345"/>
        <v>0</v>
      </c>
      <c r="HI131" s="90">
        <f t="shared" si="356"/>
        <v>3000</v>
      </c>
      <c r="HJ131" s="90">
        <f t="shared" si="356"/>
        <v>750</v>
      </c>
      <c r="HK131" s="90">
        <f t="shared" si="356"/>
        <v>0</v>
      </c>
      <c r="HL131" s="90">
        <f t="shared" si="356"/>
        <v>0</v>
      </c>
      <c r="HM131" s="90">
        <f t="shared" si="356"/>
        <v>750</v>
      </c>
      <c r="HN131" s="90">
        <f t="shared" si="356"/>
        <v>50</v>
      </c>
      <c r="HO131" s="90">
        <f t="shared" si="356"/>
        <v>25</v>
      </c>
      <c r="HP131" s="90">
        <f t="shared" si="356"/>
        <v>0</v>
      </c>
      <c r="HQ131" s="90">
        <f t="shared" si="356"/>
        <v>25</v>
      </c>
      <c r="HR131" s="90">
        <f t="shared" si="356"/>
        <v>725</v>
      </c>
      <c r="HS131" s="90">
        <f t="shared" si="356"/>
        <v>219</v>
      </c>
      <c r="HT131" s="159">
        <f t="shared" ref="HT131:HT198" si="362">BD131+CV131+EY131+HB131</f>
        <v>750</v>
      </c>
      <c r="HU131" s="131">
        <f t="shared" ref="HU131:HU198" si="363">BD131+CV131+EY131+FU131+GF131</f>
        <v>750</v>
      </c>
      <c r="HV131" s="131">
        <f t="shared" ref="HV131:HV198" si="364">W131+AH131+AS131+BO131+BZ131</f>
        <v>750</v>
      </c>
      <c r="HW131" s="84"/>
      <c r="HX131" s="84">
        <f t="shared" ref="HX131:HX196" si="365">AC131+AN131+AY131+BU131+CF131+CQ131+DX131+EI131</f>
        <v>219</v>
      </c>
      <c r="HY131" s="84"/>
      <c r="HZ131" s="84"/>
      <c r="IA131" s="84"/>
      <c r="IB131" s="84"/>
      <c r="IC131" s="84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  <c r="LG131" s="67"/>
    </row>
    <row r="132" spans="1:319" s="5" customFormat="1" ht="15.75" hidden="1" customHeight="1" x14ac:dyDescent="0.25">
      <c r="A132" s="33">
        <v>350</v>
      </c>
      <c r="B132" s="37">
        <v>35</v>
      </c>
      <c r="C132" s="36"/>
      <c r="D132" s="36"/>
      <c r="E132" s="36"/>
      <c r="F132" s="20" t="s">
        <v>625</v>
      </c>
      <c r="G132" s="146" t="s">
        <v>375</v>
      </c>
      <c r="H132" s="17" t="s">
        <v>626</v>
      </c>
      <c r="I132" s="87" t="s">
        <v>1245</v>
      </c>
      <c r="J132" s="35" t="s">
        <v>166</v>
      </c>
      <c r="K132" s="92" t="s">
        <v>35</v>
      </c>
      <c r="L132" s="34" t="s">
        <v>907</v>
      </c>
      <c r="M132" s="34">
        <v>49</v>
      </c>
      <c r="N132" s="34" t="s">
        <v>1242</v>
      </c>
      <c r="O132" s="50"/>
      <c r="P132" s="88" t="s">
        <v>167</v>
      </c>
      <c r="Q132" s="88">
        <v>36</v>
      </c>
      <c r="R132" s="39" t="s">
        <v>274</v>
      </c>
      <c r="S132" s="89">
        <v>250</v>
      </c>
      <c r="T132" s="90">
        <f t="shared" si="256"/>
        <v>250</v>
      </c>
      <c r="U132" s="90"/>
      <c r="V132" s="91"/>
      <c r="W132" s="90">
        <f t="shared" si="257"/>
        <v>250</v>
      </c>
      <c r="X132" s="90">
        <f t="shared" si="258"/>
        <v>50</v>
      </c>
      <c r="Y132" s="90">
        <f t="shared" si="259"/>
        <v>0</v>
      </c>
      <c r="Z132" s="90"/>
      <c r="AA132" s="90">
        <f t="shared" si="260"/>
        <v>50</v>
      </c>
      <c r="AB132" s="90">
        <f t="shared" si="261"/>
        <v>200</v>
      </c>
      <c r="AC132" s="89">
        <v>51</v>
      </c>
      <c r="AD132" s="89">
        <v>250</v>
      </c>
      <c r="AE132" s="90">
        <f t="shared" si="262"/>
        <v>250</v>
      </c>
      <c r="AF132" s="90"/>
      <c r="AG132" s="91"/>
      <c r="AH132" s="90">
        <f t="shared" si="263"/>
        <v>250</v>
      </c>
      <c r="AI132" s="90">
        <v>0</v>
      </c>
      <c r="AJ132" s="90">
        <v>0</v>
      </c>
      <c r="AK132" s="90"/>
      <c r="AL132" s="90">
        <f t="shared" si="264"/>
        <v>0</v>
      </c>
      <c r="AM132" s="90">
        <f t="shared" si="265"/>
        <v>250</v>
      </c>
      <c r="AN132" s="177">
        <v>73</v>
      </c>
      <c r="AO132" s="89">
        <v>250</v>
      </c>
      <c r="AP132" s="90">
        <f t="shared" si="266"/>
        <v>250</v>
      </c>
      <c r="AQ132" s="90"/>
      <c r="AR132" s="91"/>
      <c r="AS132" s="90">
        <f t="shared" si="267"/>
        <v>250</v>
      </c>
      <c r="AT132" s="90">
        <v>0</v>
      </c>
      <c r="AU132" s="90">
        <v>0</v>
      </c>
      <c r="AV132" s="90"/>
      <c r="AW132" s="90">
        <f t="shared" si="268"/>
        <v>0</v>
      </c>
      <c r="AX132" s="90">
        <f t="shared" si="269"/>
        <v>250</v>
      </c>
      <c r="AY132" s="89">
        <v>92</v>
      </c>
      <c r="AZ132" s="89">
        <f t="shared" si="350"/>
        <v>750</v>
      </c>
      <c r="BA132" s="90">
        <f t="shared" si="350"/>
        <v>750</v>
      </c>
      <c r="BB132" s="90">
        <f t="shared" si="350"/>
        <v>0</v>
      </c>
      <c r="BC132" s="90">
        <f t="shared" si="350"/>
        <v>0</v>
      </c>
      <c r="BD132" s="90">
        <f t="shared" si="350"/>
        <v>750</v>
      </c>
      <c r="BE132" s="90">
        <f t="shared" si="358"/>
        <v>150</v>
      </c>
      <c r="BF132" s="90">
        <f t="shared" si="351"/>
        <v>0</v>
      </c>
      <c r="BG132" s="90">
        <f t="shared" si="351"/>
        <v>0</v>
      </c>
      <c r="BH132" s="90">
        <f t="shared" si="272"/>
        <v>150</v>
      </c>
      <c r="BI132" s="90">
        <f t="shared" si="273"/>
        <v>600</v>
      </c>
      <c r="BJ132" s="89">
        <f t="shared" si="274"/>
        <v>216</v>
      </c>
      <c r="BK132" s="89">
        <v>250</v>
      </c>
      <c r="BL132" s="90">
        <f t="shared" si="275"/>
        <v>0</v>
      </c>
      <c r="BM132" s="90"/>
      <c r="BN132" s="91"/>
      <c r="BO132" s="90">
        <f t="shared" si="276"/>
        <v>0</v>
      </c>
      <c r="BP132" s="90">
        <f t="shared" si="277"/>
        <v>0</v>
      </c>
      <c r="BQ132" s="90">
        <f t="shared" si="278"/>
        <v>0</v>
      </c>
      <c r="BR132" s="90"/>
      <c r="BS132" s="90">
        <f t="shared" si="279"/>
        <v>0</v>
      </c>
      <c r="BT132" s="90">
        <f t="shared" si="280"/>
        <v>0</v>
      </c>
      <c r="BU132" s="89"/>
      <c r="BV132" s="89">
        <v>250</v>
      </c>
      <c r="BW132" s="90">
        <f t="shared" si="281"/>
        <v>0</v>
      </c>
      <c r="BX132" s="90"/>
      <c r="BY132" s="91"/>
      <c r="BZ132" s="90">
        <f t="shared" si="282"/>
        <v>0</v>
      </c>
      <c r="CA132" s="90">
        <f t="shared" si="283"/>
        <v>0</v>
      </c>
      <c r="CB132" s="90">
        <f t="shared" si="347"/>
        <v>0</v>
      </c>
      <c r="CC132" s="90"/>
      <c r="CD132" s="90">
        <f t="shared" si="285"/>
        <v>0</v>
      </c>
      <c r="CE132" s="90">
        <f t="shared" si="286"/>
        <v>0</v>
      </c>
      <c r="CF132" s="89"/>
      <c r="CG132" s="89">
        <v>250</v>
      </c>
      <c r="CH132" s="90">
        <f t="shared" si="287"/>
        <v>0</v>
      </c>
      <c r="CI132" s="90"/>
      <c r="CJ132" s="91"/>
      <c r="CK132" s="90">
        <f t="shared" si="288"/>
        <v>0</v>
      </c>
      <c r="CL132" s="90">
        <f t="shared" si="289"/>
        <v>0</v>
      </c>
      <c r="CM132" s="90">
        <f t="shared" si="290"/>
        <v>0</v>
      </c>
      <c r="CN132" s="90"/>
      <c r="CO132" s="90">
        <f t="shared" si="291"/>
        <v>0</v>
      </c>
      <c r="CP132" s="90">
        <f t="shared" si="292"/>
        <v>0</v>
      </c>
      <c r="CQ132" s="89"/>
      <c r="CR132" s="89">
        <f t="shared" si="352"/>
        <v>750</v>
      </c>
      <c r="CS132" s="90">
        <f t="shared" si="352"/>
        <v>0</v>
      </c>
      <c r="CT132" s="90">
        <f t="shared" si="352"/>
        <v>0</v>
      </c>
      <c r="CU132" s="90">
        <f t="shared" si="352"/>
        <v>0</v>
      </c>
      <c r="CV132" s="90">
        <f t="shared" si="352"/>
        <v>0</v>
      </c>
      <c r="CW132" s="90">
        <f t="shared" si="359"/>
        <v>0</v>
      </c>
      <c r="CX132" s="90">
        <f t="shared" si="353"/>
        <v>0</v>
      </c>
      <c r="CY132" s="90">
        <f t="shared" si="353"/>
        <v>0</v>
      </c>
      <c r="CZ132" s="90">
        <f t="shared" si="295"/>
        <v>0</v>
      </c>
      <c r="DA132" s="90">
        <f t="shared" si="296"/>
        <v>0</v>
      </c>
      <c r="DB132" s="89">
        <f t="shared" si="297"/>
        <v>0</v>
      </c>
      <c r="DC132" s="191">
        <f t="shared" si="354"/>
        <v>1500</v>
      </c>
      <c r="DD132" s="191">
        <f t="shared" si="354"/>
        <v>750</v>
      </c>
      <c r="DE132" s="191">
        <f t="shared" si="354"/>
        <v>0</v>
      </c>
      <c r="DF132" s="191">
        <f t="shared" si="354"/>
        <v>0</v>
      </c>
      <c r="DG132" s="191">
        <f t="shared" si="354"/>
        <v>750</v>
      </c>
      <c r="DH132" s="191">
        <f t="shared" si="354"/>
        <v>150</v>
      </c>
      <c r="DI132" s="191">
        <f t="shared" si="354"/>
        <v>0</v>
      </c>
      <c r="DJ132" s="191">
        <f t="shared" si="354"/>
        <v>0</v>
      </c>
      <c r="DK132" s="191">
        <f t="shared" si="354"/>
        <v>150</v>
      </c>
      <c r="DL132" s="191">
        <f t="shared" si="354"/>
        <v>600</v>
      </c>
      <c r="DM132" s="191">
        <f t="shared" si="354"/>
        <v>216</v>
      </c>
      <c r="DN132" s="89">
        <v>250</v>
      </c>
      <c r="DO132" s="90">
        <f t="shared" si="299"/>
        <v>0</v>
      </c>
      <c r="DP132" s="90"/>
      <c r="DQ132" s="91"/>
      <c r="DR132" s="90">
        <f t="shared" si="300"/>
        <v>0</v>
      </c>
      <c r="DS132" s="90">
        <f t="shared" si="301"/>
        <v>0</v>
      </c>
      <c r="DT132" s="90">
        <f t="shared" si="348"/>
        <v>0</v>
      </c>
      <c r="DU132" s="90"/>
      <c r="DV132" s="90">
        <f t="shared" si="303"/>
        <v>0</v>
      </c>
      <c r="DW132" s="90">
        <f t="shared" si="304"/>
        <v>0</v>
      </c>
      <c r="DX132" s="89"/>
      <c r="DY132" s="89">
        <v>250</v>
      </c>
      <c r="DZ132" s="90">
        <f t="shared" si="305"/>
        <v>0</v>
      </c>
      <c r="EA132" s="90"/>
      <c r="EB132" s="91"/>
      <c r="EC132" s="90">
        <f t="shared" si="306"/>
        <v>0</v>
      </c>
      <c r="ED132" s="90">
        <f t="shared" si="307"/>
        <v>0</v>
      </c>
      <c r="EE132" s="90">
        <f t="shared" si="308"/>
        <v>0</v>
      </c>
      <c r="EF132" s="90"/>
      <c r="EG132" s="90">
        <f t="shared" si="309"/>
        <v>0</v>
      </c>
      <c r="EH132" s="90">
        <f t="shared" si="310"/>
        <v>0</v>
      </c>
      <c r="EI132" s="89"/>
      <c r="EJ132" s="89">
        <v>250</v>
      </c>
      <c r="EK132" s="90">
        <f t="shared" si="311"/>
        <v>0</v>
      </c>
      <c r="EL132" s="90"/>
      <c r="EM132" s="91"/>
      <c r="EN132" s="90">
        <f t="shared" si="312"/>
        <v>0</v>
      </c>
      <c r="EO132" s="90">
        <f t="shared" si="313"/>
        <v>0</v>
      </c>
      <c r="EP132" s="90">
        <f t="shared" si="314"/>
        <v>0</v>
      </c>
      <c r="EQ132" s="90"/>
      <c r="ER132" s="90">
        <f t="shared" si="315"/>
        <v>0</v>
      </c>
      <c r="ES132" s="90">
        <f t="shared" si="316"/>
        <v>0</v>
      </c>
      <c r="ET132" s="89"/>
      <c r="EU132" s="89">
        <f t="shared" si="317"/>
        <v>750</v>
      </c>
      <c r="EV132" s="90">
        <f t="shared" si="317"/>
        <v>0</v>
      </c>
      <c r="EW132" s="90">
        <f t="shared" si="317"/>
        <v>0</v>
      </c>
      <c r="EX132" s="90">
        <f t="shared" si="317"/>
        <v>0</v>
      </c>
      <c r="EY132" s="90">
        <f t="shared" si="317"/>
        <v>0</v>
      </c>
      <c r="EZ132" s="90">
        <f t="shared" si="360"/>
        <v>0</v>
      </c>
      <c r="FA132" s="90">
        <f t="shared" si="318"/>
        <v>0</v>
      </c>
      <c r="FB132" s="90">
        <f t="shared" si="318"/>
        <v>0</v>
      </c>
      <c r="FC132" s="90">
        <f t="shared" si="319"/>
        <v>0</v>
      </c>
      <c r="FD132" s="90">
        <f t="shared" si="320"/>
        <v>0</v>
      </c>
      <c r="FE132" s="89">
        <f t="shared" si="321"/>
        <v>0</v>
      </c>
      <c r="FF132" s="191">
        <f t="shared" si="355"/>
        <v>2250</v>
      </c>
      <c r="FG132" s="191">
        <f t="shared" si="355"/>
        <v>750</v>
      </c>
      <c r="FH132" s="191">
        <f t="shared" si="355"/>
        <v>0</v>
      </c>
      <c r="FI132" s="191">
        <f t="shared" si="355"/>
        <v>0</v>
      </c>
      <c r="FJ132" s="191">
        <f t="shared" si="355"/>
        <v>750</v>
      </c>
      <c r="FK132" s="191">
        <f t="shared" si="355"/>
        <v>150</v>
      </c>
      <c r="FL132" s="191">
        <f t="shared" si="355"/>
        <v>0</v>
      </c>
      <c r="FM132" s="191">
        <f t="shared" si="355"/>
        <v>0</v>
      </c>
      <c r="FN132" s="191">
        <f t="shared" si="355"/>
        <v>150</v>
      </c>
      <c r="FO132" s="191">
        <f t="shared" si="355"/>
        <v>600</v>
      </c>
      <c r="FP132" s="191">
        <f t="shared" si="355"/>
        <v>216</v>
      </c>
      <c r="FQ132" s="89">
        <v>250</v>
      </c>
      <c r="FR132" s="90">
        <f t="shared" si="323"/>
        <v>0</v>
      </c>
      <c r="FS132" s="90"/>
      <c r="FT132" s="91"/>
      <c r="FU132" s="90">
        <f t="shared" si="324"/>
        <v>0</v>
      </c>
      <c r="FV132" s="90">
        <f t="shared" si="325"/>
        <v>0</v>
      </c>
      <c r="FW132" s="90">
        <f t="shared" si="326"/>
        <v>0</v>
      </c>
      <c r="FX132" s="90"/>
      <c r="FY132" s="90">
        <f t="shared" si="327"/>
        <v>0</v>
      </c>
      <c r="FZ132" s="90">
        <f t="shared" si="328"/>
        <v>0</v>
      </c>
      <c r="GA132" s="89"/>
      <c r="GB132" s="89">
        <v>250</v>
      </c>
      <c r="GC132" s="90">
        <f t="shared" si="329"/>
        <v>0</v>
      </c>
      <c r="GD132" s="90"/>
      <c r="GE132" s="91"/>
      <c r="GF132" s="90">
        <f t="shared" si="330"/>
        <v>0</v>
      </c>
      <c r="GG132" s="90">
        <f t="shared" si="331"/>
        <v>0</v>
      </c>
      <c r="GH132" s="90">
        <f t="shared" si="332"/>
        <v>0</v>
      </c>
      <c r="GI132" s="90"/>
      <c r="GJ132" s="90">
        <f t="shared" si="333"/>
        <v>0</v>
      </c>
      <c r="GK132" s="90">
        <f t="shared" si="334"/>
        <v>0</v>
      </c>
      <c r="GL132" s="89"/>
      <c r="GM132" s="89">
        <v>250</v>
      </c>
      <c r="GN132" s="90">
        <f t="shared" si="335"/>
        <v>0</v>
      </c>
      <c r="GO132" s="90"/>
      <c r="GP132" s="91"/>
      <c r="GQ132" s="90">
        <f t="shared" si="336"/>
        <v>0</v>
      </c>
      <c r="GR132" s="90">
        <f t="shared" si="337"/>
        <v>0</v>
      </c>
      <c r="GS132" s="90">
        <f t="shared" si="349"/>
        <v>0</v>
      </c>
      <c r="GT132" s="90"/>
      <c r="GU132" s="90">
        <f t="shared" si="339"/>
        <v>0</v>
      </c>
      <c r="GV132" s="90">
        <f t="shared" si="340"/>
        <v>0</v>
      </c>
      <c r="GW132" s="89"/>
      <c r="GX132" s="89">
        <f t="shared" si="341"/>
        <v>750</v>
      </c>
      <c r="GY132" s="90">
        <f t="shared" si="341"/>
        <v>0</v>
      </c>
      <c r="GZ132" s="90">
        <f t="shared" si="341"/>
        <v>0</v>
      </c>
      <c r="HA132" s="90">
        <f t="shared" si="341"/>
        <v>0</v>
      </c>
      <c r="HB132" s="90">
        <f t="shared" si="341"/>
        <v>0</v>
      </c>
      <c r="HC132" s="90">
        <f t="shared" si="361"/>
        <v>0</v>
      </c>
      <c r="HD132" s="90">
        <f t="shared" si="342"/>
        <v>0</v>
      </c>
      <c r="HE132" s="90">
        <f t="shared" si="342"/>
        <v>0</v>
      </c>
      <c r="HF132" s="90">
        <f t="shared" si="343"/>
        <v>0</v>
      </c>
      <c r="HG132" s="90">
        <f t="shared" si="344"/>
        <v>0</v>
      </c>
      <c r="HH132" s="89">
        <f t="shared" si="345"/>
        <v>0</v>
      </c>
      <c r="HI132" s="90">
        <f t="shared" si="356"/>
        <v>3000</v>
      </c>
      <c r="HJ132" s="90">
        <f t="shared" si="356"/>
        <v>750</v>
      </c>
      <c r="HK132" s="90">
        <f t="shared" si="356"/>
        <v>0</v>
      </c>
      <c r="HL132" s="90">
        <f t="shared" si="356"/>
        <v>0</v>
      </c>
      <c r="HM132" s="90">
        <f t="shared" si="356"/>
        <v>750</v>
      </c>
      <c r="HN132" s="90">
        <f t="shared" si="356"/>
        <v>50</v>
      </c>
      <c r="HO132" s="90">
        <f t="shared" si="356"/>
        <v>0</v>
      </c>
      <c r="HP132" s="90">
        <f t="shared" si="356"/>
        <v>0</v>
      </c>
      <c r="HQ132" s="90">
        <f t="shared" si="356"/>
        <v>50</v>
      </c>
      <c r="HR132" s="90">
        <f t="shared" si="356"/>
        <v>700</v>
      </c>
      <c r="HS132" s="90">
        <f t="shared" si="356"/>
        <v>216</v>
      </c>
      <c r="HT132" s="159">
        <f t="shared" si="362"/>
        <v>750</v>
      </c>
      <c r="HU132" s="131">
        <f t="shared" si="363"/>
        <v>750</v>
      </c>
      <c r="HV132" s="131">
        <f t="shared" si="364"/>
        <v>750</v>
      </c>
      <c r="HW132" s="84"/>
      <c r="HX132" s="84">
        <f t="shared" si="365"/>
        <v>216</v>
      </c>
      <c r="HY132" s="84"/>
      <c r="HZ132" s="84"/>
      <c r="IA132" s="84"/>
      <c r="IB132" s="84"/>
      <c r="IC132" s="84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  <c r="LG132" s="67"/>
    </row>
    <row r="133" spans="1:319" s="5" customFormat="1" ht="15.75" hidden="1" customHeight="1" x14ac:dyDescent="0.25">
      <c r="A133" s="33">
        <v>351</v>
      </c>
      <c r="B133" s="37">
        <v>36</v>
      </c>
      <c r="C133" s="36"/>
      <c r="D133" s="36"/>
      <c r="E133" s="36"/>
      <c r="F133" s="19" t="s">
        <v>814</v>
      </c>
      <c r="G133" s="146" t="s">
        <v>375</v>
      </c>
      <c r="H133" s="17" t="s">
        <v>799</v>
      </c>
      <c r="I133" s="87" t="s">
        <v>800</v>
      </c>
      <c r="J133" s="35" t="s">
        <v>9</v>
      </c>
      <c r="K133" s="92" t="s">
        <v>184</v>
      </c>
      <c r="L133" s="34" t="s">
        <v>930</v>
      </c>
      <c r="M133" s="34">
        <v>21</v>
      </c>
      <c r="N133" s="34" t="s">
        <v>1242</v>
      </c>
      <c r="O133" s="50"/>
      <c r="P133" s="88" t="s">
        <v>167</v>
      </c>
      <c r="Q133" s="88">
        <v>36</v>
      </c>
      <c r="R133" s="39" t="s">
        <v>798</v>
      </c>
      <c r="S133" s="89">
        <v>250</v>
      </c>
      <c r="T133" s="90">
        <f t="shared" si="256"/>
        <v>250</v>
      </c>
      <c r="U133" s="90"/>
      <c r="V133" s="91"/>
      <c r="W133" s="90">
        <f t="shared" si="257"/>
        <v>250</v>
      </c>
      <c r="X133" s="90">
        <f t="shared" si="258"/>
        <v>50</v>
      </c>
      <c r="Y133" s="90">
        <f t="shared" si="259"/>
        <v>0</v>
      </c>
      <c r="Z133" s="90"/>
      <c r="AA133" s="90">
        <f t="shared" si="260"/>
        <v>50</v>
      </c>
      <c r="AB133" s="90">
        <f t="shared" si="261"/>
        <v>200</v>
      </c>
      <c r="AC133" s="89">
        <v>85</v>
      </c>
      <c r="AD133" s="89">
        <v>250</v>
      </c>
      <c r="AE133" s="90">
        <f t="shared" si="262"/>
        <v>250</v>
      </c>
      <c r="AF133" s="90"/>
      <c r="AG133" s="91"/>
      <c r="AH133" s="90">
        <f t="shared" si="263"/>
        <v>250</v>
      </c>
      <c r="AI133" s="90">
        <v>0</v>
      </c>
      <c r="AJ133" s="90">
        <v>0</v>
      </c>
      <c r="AK133" s="90"/>
      <c r="AL133" s="90">
        <f t="shared" si="264"/>
        <v>0</v>
      </c>
      <c r="AM133" s="90">
        <f t="shared" si="265"/>
        <v>250</v>
      </c>
      <c r="AN133" s="177">
        <v>76</v>
      </c>
      <c r="AO133" s="89">
        <v>250</v>
      </c>
      <c r="AP133" s="90">
        <f t="shared" si="266"/>
        <v>250</v>
      </c>
      <c r="AQ133" s="90"/>
      <c r="AR133" s="91"/>
      <c r="AS133" s="90">
        <f t="shared" si="267"/>
        <v>250</v>
      </c>
      <c r="AT133" s="90">
        <v>0</v>
      </c>
      <c r="AU133" s="90">
        <v>0</v>
      </c>
      <c r="AV133" s="90"/>
      <c r="AW133" s="90">
        <f t="shared" si="268"/>
        <v>0</v>
      </c>
      <c r="AX133" s="90">
        <f t="shared" si="269"/>
        <v>250</v>
      </c>
      <c r="AY133" s="89">
        <v>76</v>
      </c>
      <c r="AZ133" s="89">
        <f t="shared" si="350"/>
        <v>750</v>
      </c>
      <c r="BA133" s="90">
        <f t="shared" si="350"/>
        <v>750</v>
      </c>
      <c r="BB133" s="90">
        <f t="shared" si="350"/>
        <v>0</v>
      </c>
      <c r="BC133" s="90">
        <f t="shared" si="350"/>
        <v>0</v>
      </c>
      <c r="BD133" s="90">
        <f t="shared" si="350"/>
        <v>750</v>
      </c>
      <c r="BE133" s="90">
        <f t="shared" si="358"/>
        <v>150</v>
      </c>
      <c r="BF133" s="90">
        <f t="shared" si="351"/>
        <v>0</v>
      </c>
      <c r="BG133" s="90">
        <f t="shared" si="351"/>
        <v>0</v>
      </c>
      <c r="BH133" s="90">
        <f t="shared" si="272"/>
        <v>150</v>
      </c>
      <c r="BI133" s="90">
        <f t="shared" si="273"/>
        <v>600</v>
      </c>
      <c r="BJ133" s="89">
        <f t="shared" si="274"/>
        <v>237</v>
      </c>
      <c r="BK133" s="89">
        <v>250</v>
      </c>
      <c r="BL133" s="90">
        <f t="shared" si="275"/>
        <v>0</v>
      </c>
      <c r="BM133" s="90"/>
      <c r="BN133" s="91"/>
      <c r="BO133" s="90">
        <f t="shared" si="276"/>
        <v>0</v>
      </c>
      <c r="BP133" s="90">
        <f t="shared" si="277"/>
        <v>0</v>
      </c>
      <c r="BQ133" s="90">
        <f t="shared" si="278"/>
        <v>0</v>
      </c>
      <c r="BR133" s="90"/>
      <c r="BS133" s="90">
        <f t="shared" si="279"/>
        <v>0</v>
      </c>
      <c r="BT133" s="90">
        <f t="shared" si="280"/>
        <v>0</v>
      </c>
      <c r="BU133" s="89"/>
      <c r="BV133" s="89">
        <v>250</v>
      </c>
      <c r="BW133" s="90">
        <f t="shared" si="281"/>
        <v>0</v>
      </c>
      <c r="BX133" s="90"/>
      <c r="BY133" s="91"/>
      <c r="BZ133" s="90">
        <f t="shared" si="282"/>
        <v>0</v>
      </c>
      <c r="CA133" s="90">
        <f t="shared" si="283"/>
        <v>0</v>
      </c>
      <c r="CB133" s="90">
        <f t="shared" si="347"/>
        <v>0</v>
      </c>
      <c r="CC133" s="90"/>
      <c r="CD133" s="90">
        <f t="shared" si="285"/>
        <v>0</v>
      </c>
      <c r="CE133" s="90">
        <f t="shared" si="286"/>
        <v>0</v>
      </c>
      <c r="CF133" s="89"/>
      <c r="CG133" s="89">
        <v>250</v>
      </c>
      <c r="CH133" s="90">
        <f t="shared" si="287"/>
        <v>0</v>
      </c>
      <c r="CI133" s="90"/>
      <c r="CJ133" s="91"/>
      <c r="CK133" s="90">
        <f t="shared" si="288"/>
        <v>0</v>
      </c>
      <c r="CL133" s="90">
        <f t="shared" si="289"/>
        <v>0</v>
      </c>
      <c r="CM133" s="90">
        <f t="shared" si="290"/>
        <v>0</v>
      </c>
      <c r="CN133" s="90"/>
      <c r="CO133" s="90">
        <f t="shared" si="291"/>
        <v>0</v>
      </c>
      <c r="CP133" s="90">
        <f t="shared" si="292"/>
        <v>0</v>
      </c>
      <c r="CQ133" s="89"/>
      <c r="CR133" s="89">
        <f t="shared" si="352"/>
        <v>750</v>
      </c>
      <c r="CS133" s="90">
        <f t="shared" si="352"/>
        <v>0</v>
      </c>
      <c r="CT133" s="90">
        <f t="shared" si="352"/>
        <v>0</v>
      </c>
      <c r="CU133" s="90">
        <f t="shared" si="352"/>
        <v>0</v>
      </c>
      <c r="CV133" s="90">
        <f t="shared" si="352"/>
        <v>0</v>
      </c>
      <c r="CW133" s="90">
        <f t="shared" si="359"/>
        <v>0</v>
      </c>
      <c r="CX133" s="90">
        <f t="shared" si="353"/>
        <v>0</v>
      </c>
      <c r="CY133" s="90">
        <f t="shared" si="353"/>
        <v>0</v>
      </c>
      <c r="CZ133" s="90">
        <f t="shared" si="295"/>
        <v>0</v>
      </c>
      <c r="DA133" s="90">
        <f t="shared" si="296"/>
        <v>0</v>
      </c>
      <c r="DB133" s="89">
        <f t="shared" si="297"/>
        <v>0</v>
      </c>
      <c r="DC133" s="191">
        <f t="shared" si="354"/>
        <v>1500</v>
      </c>
      <c r="DD133" s="191">
        <f t="shared" si="354"/>
        <v>750</v>
      </c>
      <c r="DE133" s="191">
        <f t="shared" si="354"/>
        <v>0</v>
      </c>
      <c r="DF133" s="191">
        <f t="shared" si="354"/>
        <v>0</v>
      </c>
      <c r="DG133" s="191">
        <f t="shared" si="354"/>
        <v>750</v>
      </c>
      <c r="DH133" s="191">
        <f t="shared" si="354"/>
        <v>150</v>
      </c>
      <c r="DI133" s="191">
        <f t="shared" si="354"/>
        <v>0</v>
      </c>
      <c r="DJ133" s="191">
        <f t="shared" si="354"/>
        <v>0</v>
      </c>
      <c r="DK133" s="191">
        <f t="shared" si="354"/>
        <v>150</v>
      </c>
      <c r="DL133" s="191">
        <f t="shared" si="354"/>
        <v>600</v>
      </c>
      <c r="DM133" s="191">
        <f t="shared" si="354"/>
        <v>237</v>
      </c>
      <c r="DN133" s="89">
        <v>250</v>
      </c>
      <c r="DO133" s="90">
        <f t="shared" si="299"/>
        <v>0</v>
      </c>
      <c r="DP133" s="90"/>
      <c r="DQ133" s="91"/>
      <c r="DR133" s="90">
        <f t="shared" si="300"/>
        <v>0</v>
      </c>
      <c r="DS133" s="90">
        <f t="shared" si="301"/>
        <v>0</v>
      </c>
      <c r="DT133" s="90">
        <f t="shared" si="348"/>
        <v>0</v>
      </c>
      <c r="DU133" s="90"/>
      <c r="DV133" s="90">
        <f t="shared" si="303"/>
        <v>0</v>
      </c>
      <c r="DW133" s="90">
        <f t="shared" si="304"/>
        <v>0</v>
      </c>
      <c r="DX133" s="89"/>
      <c r="DY133" s="89">
        <v>250</v>
      </c>
      <c r="DZ133" s="90">
        <f t="shared" si="305"/>
        <v>0</v>
      </c>
      <c r="EA133" s="90"/>
      <c r="EB133" s="91"/>
      <c r="EC133" s="90">
        <f t="shared" si="306"/>
        <v>0</v>
      </c>
      <c r="ED133" s="90">
        <f t="shared" si="307"/>
        <v>0</v>
      </c>
      <c r="EE133" s="90">
        <f t="shared" si="308"/>
        <v>0</v>
      </c>
      <c r="EF133" s="90"/>
      <c r="EG133" s="90">
        <f t="shared" si="309"/>
        <v>0</v>
      </c>
      <c r="EH133" s="90">
        <f t="shared" si="310"/>
        <v>0</v>
      </c>
      <c r="EI133" s="89"/>
      <c r="EJ133" s="89">
        <v>250</v>
      </c>
      <c r="EK133" s="90">
        <f t="shared" si="311"/>
        <v>0</v>
      </c>
      <c r="EL133" s="90"/>
      <c r="EM133" s="91"/>
      <c r="EN133" s="90">
        <f t="shared" si="312"/>
        <v>0</v>
      </c>
      <c r="EO133" s="90">
        <f t="shared" si="313"/>
        <v>0</v>
      </c>
      <c r="EP133" s="90">
        <f t="shared" si="314"/>
        <v>0</v>
      </c>
      <c r="EQ133" s="90"/>
      <c r="ER133" s="90">
        <f t="shared" si="315"/>
        <v>0</v>
      </c>
      <c r="ES133" s="90">
        <f t="shared" si="316"/>
        <v>0</v>
      </c>
      <c r="ET133" s="89"/>
      <c r="EU133" s="89">
        <f t="shared" si="317"/>
        <v>750</v>
      </c>
      <c r="EV133" s="90">
        <f t="shared" si="317"/>
        <v>0</v>
      </c>
      <c r="EW133" s="90">
        <f t="shared" si="317"/>
        <v>0</v>
      </c>
      <c r="EX133" s="90">
        <f t="shared" si="317"/>
        <v>0</v>
      </c>
      <c r="EY133" s="90">
        <f t="shared" si="317"/>
        <v>0</v>
      </c>
      <c r="EZ133" s="90">
        <f t="shared" si="360"/>
        <v>0</v>
      </c>
      <c r="FA133" s="90">
        <f t="shared" si="318"/>
        <v>0</v>
      </c>
      <c r="FB133" s="90">
        <f t="shared" si="318"/>
        <v>0</v>
      </c>
      <c r="FC133" s="90">
        <f t="shared" si="319"/>
        <v>0</v>
      </c>
      <c r="FD133" s="90">
        <f t="shared" si="320"/>
        <v>0</v>
      </c>
      <c r="FE133" s="89">
        <f t="shared" si="321"/>
        <v>0</v>
      </c>
      <c r="FF133" s="191">
        <f t="shared" si="355"/>
        <v>2250</v>
      </c>
      <c r="FG133" s="191">
        <f t="shared" si="355"/>
        <v>750</v>
      </c>
      <c r="FH133" s="191">
        <f t="shared" si="355"/>
        <v>0</v>
      </c>
      <c r="FI133" s="191">
        <f t="shared" si="355"/>
        <v>0</v>
      </c>
      <c r="FJ133" s="191">
        <f t="shared" si="355"/>
        <v>750</v>
      </c>
      <c r="FK133" s="191">
        <f t="shared" si="355"/>
        <v>150</v>
      </c>
      <c r="FL133" s="191">
        <f t="shared" si="355"/>
        <v>0</v>
      </c>
      <c r="FM133" s="191">
        <f t="shared" si="355"/>
        <v>0</v>
      </c>
      <c r="FN133" s="191">
        <f t="shared" si="355"/>
        <v>150</v>
      </c>
      <c r="FO133" s="191">
        <f t="shared" si="355"/>
        <v>600</v>
      </c>
      <c r="FP133" s="191">
        <f t="shared" si="355"/>
        <v>237</v>
      </c>
      <c r="FQ133" s="89">
        <v>250</v>
      </c>
      <c r="FR133" s="90">
        <f t="shared" si="323"/>
        <v>0</v>
      </c>
      <c r="FS133" s="90"/>
      <c r="FT133" s="91"/>
      <c r="FU133" s="90">
        <f t="shared" si="324"/>
        <v>0</v>
      </c>
      <c r="FV133" s="90">
        <f t="shared" si="325"/>
        <v>0</v>
      </c>
      <c r="FW133" s="90">
        <f t="shared" si="326"/>
        <v>0</v>
      </c>
      <c r="FX133" s="90"/>
      <c r="FY133" s="90">
        <f t="shared" si="327"/>
        <v>0</v>
      </c>
      <c r="FZ133" s="90">
        <f t="shared" si="328"/>
        <v>0</v>
      </c>
      <c r="GA133" s="89"/>
      <c r="GB133" s="89">
        <v>250</v>
      </c>
      <c r="GC133" s="90">
        <f t="shared" si="329"/>
        <v>0</v>
      </c>
      <c r="GD133" s="90"/>
      <c r="GE133" s="91"/>
      <c r="GF133" s="90">
        <f t="shared" si="330"/>
        <v>0</v>
      </c>
      <c r="GG133" s="90">
        <f t="shared" si="331"/>
        <v>0</v>
      </c>
      <c r="GH133" s="90">
        <f t="shared" si="332"/>
        <v>0</v>
      </c>
      <c r="GI133" s="90"/>
      <c r="GJ133" s="90">
        <f t="shared" si="333"/>
        <v>0</v>
      </c>
      <c r="GK133" s="90">
        <f t="shared" si="334"/>
        <v>0</v>
      </c>
      <c r="GL133" s="89"/>
      <c r="GM133" s="89">
        <v>250</v>
      </c>
      <c r="GN133" s="90">
        <f t="shared" si="335"/>
        <v>0</v>
      </c>
      <c r="GO133" s="90"/>
      <c r="GP133" s="91"/>
      <c r="GQ133" s="90">
        <f t="shared" si="336"/>
        <v>0</v>
      </c>
      <c r="GR133" s="90">
        <f t="shared" si="337"/>
        <v>0</v>
      </c>
      <c r="GS133" s="90">
        <f t="shared" si="349"/>
        <v>0</v>
      </c>
      <c r="GT133" s="90"/>
      <c r="GU133" s="90">
        <f t="shared" si="339"/>
        <v>0</v>
      </c>
      <c r="GV133" s="90">
        <f t="shared" si="340"/>
        <v>0</v>
      </c>
      <c r="GW133" s="89"/>
      <c r="GX133" s="89">
        <f t="shared" si="341"/>
        <v>750</v>
      </c>
      <c r="GY133" s="90">
        <f t="shared" si="341"/>
        <v>0</v>
      </c>
      <c r="GZ133" s="90">
        <f t="shared" si="341"/>
        <v>0</v>
      </c>
      <c r="HA133" s="90">
        <f t="shared" si="341"/>
        <v>0</v>
      </c>
      <c r="HB133" s="90">
        <f t="shared" si="341"/>
        <v>0</v>
      </c>
      <c r="HC133" s="90">
        <f t="shared" si="361"/>
        <v>0</v>
      </c>
      <c r="HD133" s="90">
        <f t="shared" si="342"/>
        <v>0</v>
      </c>
      <c r="HE133" s="90">
        <f t="shared" si="342"/>
        <v>0</v>
      </c>
      <c r="HF133" s="90">
        <f t="shared" si="343"/>
        <v>0</v>
      </c>
      <c r="HG133" s="90">
        <f t="shared" si="344"/>
        <v>0</v>
      </c>
      <c r="HH133" s="89">
        <f t="shared" si="345"/>
        <v>0</v>
      </c>
      <c r="HI133" s="90">
        <f t="shared" si="356"/>
        <v>3000</v>
      </c>
      <c r="HJ133" s="90">
        <f t="shared" si="356"/>
        <v>750</v>
      </c>
      <c r="HK133" s="90">
        <f t="shared" si="356"/>
        <v>0</v>
      </c>
      <c r="HL133" s="90">
        <f t="shared" si="356"/>
        <v>0</v>
      </c>
      <c r="HM133" s="90">
        <f t="shared" si="356"/>
        <v>750</v>
      </c>
      <c r="HN133" s="90">
        <f t="shared" si="356"/>
        <v>50</v>
      </c>
      <c r="HO133" s="90">
        <f t="shared" si="356"/>
        <v>0</v>
      </c>
      <c r="HP133" s="90">
        <f t="shared" si="356"/>
        <v>0</v>
      </c>
      <c r="HQ133" s="90">
        <f t="shared" si="356"/>
        <v>50</v>
      </c>
      <c r="HR133" s="90">
        <f t="shared" si="356"/>
        <v>700</v>
      </c>
      <c r="HS133" s="90">
        <f t="shared" si="356"/>
        <v>237</v>
      </c>
      <c r="HT133" s="159">
        <f t="shared" si="362"/>
        <v>750</v>
      </c>
      <c r="HU133" s="131">
        <f t="shared" si="363"/>
        <v>750</v>
      </c>
      <c r="HV133" s="131">
        <f t="shared" si="364"/>
        <v>750</v>
      </c>
      <c r="HW133" s="84"/>
      <c r="HX133" s="84">
        <f t="shared" si="365"/>
        <v>237</v>
      </c>
      <c r="HY133" s="84"/>
      <c r="HZ133" s="84"/>
      <c r="IA133" s="84"/>
      <c r="IB133" s="84"/>
      <c r="IC133" s="84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  <c r="LG133" s="67"/>
    </row>
    <row r="134" spans="1:319" s="5" customFormat="1" ht="15.75" hidden="1" customHeight="1" x14ac:dyDescent="0.25">
      <c r="A134" s="33">
        <v>352</v>
      </c>
      <c r="B134" s="37">
        <v>37</v>
      </c>
      <c r="C134" s="74">
        <v>1</v>
      </c>
      <c r="D134" s="74"/>
      <c r="E134" s="75">
        <v>0.1</v>
      </c>
      <c r="F134" s="19" t="s">
        <v>815</v>
      </c>
      <c r="G134" s="146" t="s">
        <v>375</v>
      </c>
      <c r="H134" s="17" t="s">
        <v>802</v>
      </c>
      <c r="I134" s="87" t="s">
        <v>801</v>
      </c>
      <c r="J134" s="35" t="s">
        <v>95</v>
      </c>
      <c r="K134" s="92" t="s">
        <v>720</v>
      </c>
      <c r="L134" s="34" t="s">
        <v>929</v>
      </c>
      <c r="M134" s="34">
        <v>53</v>
      </c>
      <c r="N134" s="34" t="s">
        <v>1242</v>
      </c>
      <c r="O134" s="50"/>
      <c r="P134" s="88" t="s">
        <v>167</v>
      </c>
      <c r="Q134" s="88">
        <v>37</v>
      </c>
      <c r="R134" s="39" t="s">
        <v>803</v>
      </c>
      <c r="S134" s="89">
        <v>250</v>
      </c>
      <c r="T134" s="90">
        <f t="shared" si="256"/>
        <v>250</v>
      </c>
      <c r="U134" s="90"/>
      <c r="V134" s="91"/>
      <c r="W134" s="90">
        <f t="shared" si="257"/>
        <v>250</v>
      </c>
      <c r="X134" s="90">
        <f t="shared" si="258"/>
        <v>50</v>
      </c>
      <c r="Y134" s="90">
        <f t="shared" si="259"/>
        <v>25</v>
      </c>
      <c r="Z134" s="90"/>
      <c r="AA134" s="90">
        <f t="shared" si="260"/>
        <v>25</v>
      </c>
      <c r="AB134" s="90">
        <f t="shared" si="261"/>
        <v>225</v>
      </c>
      <c r="AC134" s="89">
        <v>80</v>
      </c>
      <c r="AD134" s="89">
        <v>250</v>
      </c>
      <c r="AE134" s="90">
        <f t="shared" si="262"/>
        <v>250</v>
      </c>
      <c r="AF134" s="90"/>
      <c r="AG134" s="91"/>
      <c r="AH134" s="90">
        <f t="shared" si="263"/>
        <v>250</v>
      </c>
      <c r="AI134" s="90">
        <v>0</v>
      </c>
      <c r="AJ134" s="90">
        <v>0</v>
      </c>
      <c r="AK134" s="90"/>
      <c r="AL134" s="90">
        <f t="shared" si="264"/>
        <v>0</v>
      </c>
      <c r="AM134" s="90">
        <f t="shared" si="265"/>
        <v>250</v>
      </c>
      <c r="AN134" s="177">
        <v>60</v>
      </c>
      <c r="AO134" s="89">
        <v>250</v>
      </c>
      <c r="AP134" s="90">
        <f t="shared" si="266"/>
        <v>250</v>
      </c>
      <c r="AQ134" s="90"/>
      <c r="AR134" s="91"/>
      <c r="AS134" s="90">
        <f t="shared" si="267"/>
        <v>250</v>
      </c>
      <c r="AT134" s="90">
        <v>0</v>
      </c>
      <c r="AU134" s="90">
        <v>0</v>
      </c>
      <c r="AV134" s="90"/>
      <c r="AW134" s="90">
        <f t="shared" si="268"/>
        <v>0</v>
      </c>
      <c r="AX134" s="90">
        <f t="shared" si="269"/>
        <v>250</v>
      </c>
      <c r="AY134" s="89">
        <v>65</v>
      </c>
      <c r="AZ134" s="89">
        <f t="shared" si="350"/>
        <v>750</v>
      </c>
      <c r="BA134" s="90">
        <f t="shared" si="350"/>
        <v>750</v>
      </c>
      <c r="BB134" s="90">
        <f t="shared" si="350"/>
        <v>0</v>
      </c>
      <c r="BC134" s="90">
        <f t="shared" si="350"/>
        <v>0</v>
      </c>
      <c r="BD134" s="90">
        <f t="shared" si="350"/>
        <v>750</v>
      </c>
      <c r="BE134" s="90">
        <f t="shared" si="358"/>
        <v>150</v>
      </c>
      <c r="BF134" s="90">
        <f t="shared" si="351"/>
        <v>25</v>
      </c>
      <c r="BG134" s="90">
        <f t="shared" si="351"/>
        <v>0</v>
      </c>
      <c r="BH134" s="90">
        <f t="shared" si="272"/>
        <v>125</v>
      </c>
      <c r="BI134" s="90">
        <f t="shared" si="273"/>
        <v>625</v>
      </c>
      <c r="BJ134" s="89">
        <f t="shared" si="274"/>
        <v>205</v>
      </c>
      <c r="BK134" s="89">
        <v>250</v>
      </c>
      <c r="BL134" s="90">
        <f t="shared" si="275"/>
        <v>0</v>
      </c>
      <c r="BM134" s="90"/>
      <c r="BN134" s="91"/>
      <c r="BO134" s="90">
        <f t="shared" si="276"/>
        <v>0</v>
      </c>
      <c r="BP134" s="90">
        <f t="shared" si="277"/>
        <v>0</v>
      </c>
      <c r="BQ134" s="90">
        <f t="shared" si="278"/>
        <v>0</v>
      </c>
      <c r="BR134" s="90"/>
      <c r="BS134" s="90">
        <f t="shared" si="279"/>
        <v>0</v>
      </c>
      <c r="BT134" s="90">
        <f t="shared" si="280"/>
        <v>0</v>
      </c>
      <c r="BU134" s="89"/>
      <c r="BV134" s="89">
        <v>250</v>
      </c>
      <c r="BW134" s="90">
        <f t="shared" si="281"/>
        <v>0</v>
      </c>
      <c r="BX134" s="90"/>
      <c r="BY134" s="91"/>
      <c r="BZ134" s="90">
        <f t="shared" si="282"/>
        <v>0</v>
      </c>
      <c r="CA134" s="90">
        <f t="shared" si="283"/>
        <v>0</v>
      </c>
      <c r="CB134" s="90">
        <f t="shared" si="347"/>
        <v>0</v>
      </c>
      <c r="CC134" s="90"/>
      <c r="CD134" s="90">
        <f t="shared" si="285"/>
        <v>0</v>
      </c>
      <c r="CE134" s="90">
        <f t="shared" si="286"/>
        <v>0</v>
      </c>
      <c r="CF134" s="89"/>
      <c r="CG134" s="89">
        <v>250</v>
      </c>
      <c r="CH134" s="90">
        <f t="shared" si="287"/>
        <v>0</v>
      </c>
      <c r="CI134" s="90"/>
      <c r="CJ134" s="91"/>
      <c r="CK134" s="90">
        <f t="shared" si="288"/>
        <v>0</v>
      </c>
      <c r="CL134" s="90">
        <f t="shared" si="289"/>
        <v>0</v>
      </c>
      <c r="CM134" s="90">
        <f t="shared" si="290"/>
        <v>0</v>
      </c>
      <c r="CN134" s="90"/>
      <c r="CO134" s="90">
        <f t="shared" si="291"/>
        <v>0</v>
      </c>
      <c r="CP134" s="90">
        <f t="shared" si="292"/>
        <v>0</v>
      </c>
      <c r="CQ134" s="89"/>
      <c r="CR134" s="89">
        <f t="shared" si="352"/>
        <v>750</v>
      </c>
      <c r="CS134" s="90">
        <f t="shared" si="352"/>
        <v>0</v>
      </c>
      <c r="CT134" s="90">
        <f t="shared" si="352"/>
        <v>0</v>
      </c>
      <c r="CU134" s="90">
        <f t="shared" si="352"/>
        <v>0</v>
      </c>
      <c r="CV134" s="90">
        <f t="shared" si="352"/>
        <v>0</v>
      </c>
      <c r="CW134" s="90">
        <f t="shared" si="359"/>
        <v>0</v>
      </c>
      <c r="CX134" s="90">
        <f t="shared" si="353"/>
        <v>0</v>
      </c>
      <c r="CY134" s="90">
        <f t="shared" si="353"/>
        <v>0</v>
      </c>
      <c r="CZ134" s="90">
        <f t="shared" si="295"/>
        <v>0</v>
      </c>
      <c r="DA134" s="90">
        <f t="shared" si="296"/>
        <v>0</v>
      </c>
      <c r="DB134" s="89">
        <f t="shared" si="297"/>
        <v>0</v>
      </c>
      <c r="DC134" s="191">
        <f t="shared" si="354"/>
        <v>1500</v>
      </c>
      <c r="DD134" s="191">
        <f t="shared" si="354"/>
        <v>750</v>
      </c>
      <c r="DE134" s="191">
        <f t="shared" si="354"/>
        <v>0</v>
      </c>
      <c r="DF134" s="191">
        <f t="shared" si="354"/>
        <v>0</v>
      </c>
      <c r="DG134" s="191">
        <f t="shared" si="354"/>
        <v>750</v>
      </c>
      <c r="DH134" s="191">
        <f t="shared" si="354"/>
        <v>150</v>
      </c>
      <c r="DI134" s="191">
        <f t="shared" si="354"/>
        <v>25</v>
      </c>
      <c r="DJ134" s="191">
        <f t="shared" si="354"/>
        <v>0</v>
      </c>
      <c r="DK134" s="191">
        <f t="shared" si="354"/>
        <v>125</v>
      </c>
      <c r="DL134" s="191">
        <f t="shared" si="354"/>
        <v>625</v>
      </c>
      <c r="DM134" s="191">
        <f t="shared" si="354"/>
        <v>205</v>
      </c>
      <c r="DN134" s="89">
        <v>250</v>
      </c>
      <c r="DO134" s="90">
        <f t="shared" si="299"/>
        <v>0</v>
      </c>
      <c r="DP134" s="90"/>
      <c r="DQ134" s="91"/>
      <c r="DR134" s="90">
        <f t="shared" si="300"/>
        <v>0</v>
      </c>
      <c r="DS134" s="90">
        <f t="shared" si="301"/>
        <v>0</v>
      </c>
      <c r="DT134" s="90">
        <f t="shared" si="348"/>
        <v>0</v>
      </c>
      <c r="DU134" s="90"/>
      <c r="DV134" s="90">
        <f t="shared" si="303"/>
        <v>0</v>
      </c>
      <c r="DW134" s="90">
        <f t="shared" si="304"/>
        <v>0</v>
      </c>
      <c r="DX134" s="89"/>
      <c r="DY134" s="89">
        <v>250</v>
      </c>
      <c r="DZ134" s="90">
        <f t="shared" si="305"/>
        <v>0</v>
      </c>
      <c r="EA134" s="90"/>
      <c r="EB134" s="91"/>
      <c r="EC134" s="90">
        <f t="shared" si="306"/>
        <v>0</v>
      </c>
      <c r="ED134" s="90">
        <f t="shared" si="307"/>
        <v>0</v>
      </c>
      <c r="EE134" s="90">
        <f t="shared" si="308"/>
        <v>0</v>
      </c>
      <c r="EF134" s="90"/>
      <c r="EG134" s="90">
        <f t="shared" si="309"/>
        <v>0</v>
      </c>
      <c r="EH134" s="90">
        <f t="shared" si="310"/>
        <v>0</v>
      </c>
      <c r="EI134" s="89"/>
      <c r="EJ134" s="89">
        <v>250</v>
      </c>
      <c r="EK134" s="90">
        <f t="shared" si="311"/>
        <v>0</v>
      </c>
      <c r="EL134" s="90"/>
      <c r="EM134" s="91"/>
      <c r="EN134" s="90">
        <f t="shared" si="312"/>
        <v>0</v>
      </c>
      <c r="EO134" s="90">
        <f t="shared" si="313"/>
        <v>0</v>
      </c>
      <c r="EP134" s="90">
        <f t="shared" si="314"/>
        <v>0</v>
      </c>
      <c r="EQ134" s="90"/>
      <c r="ER134" s="90">
        <f t="shared" si="315"/>
        <v>0</v>
      </c>
      <c r="ES134" s="90">
        <f t="shared" si="316"/>
        <v>0</v>
      </c>
      <c r="ET134" s="89"/>
      <c r="EU134" s="89">
        <f t="shared" si="317"/>
        <v>750</v>
      </c>
      <c r="EV134" s="90">
        <f t="shared" si="317"/>
        <v>0</v>
      </c>
      <c r="EW134" s="90">
        <f t="shared" si="317"/>
        <v>0</v>
      </c>
      <c r="EX134" s="90">
        <f t="shared" si="317"/>
        <v>0</v>
      </c>
      <c r="EY134" s="90">
        <f t="shared" si="317"/>
        <v>0</v>
      </c>
      <c r="EZ134" s="90">
        <f t="shared" si="360"/>
        <v>0</v>
      </c>
      <c r="FA134" s="90">
        <f t="shared" si="318"/>
        <v>0</v>
      </c>
      <c r="FB134" s="90">
        <f t="shared" si="318"/>
        <v>0</v>
      </c>
      <c r="FC134" s="90">
        <f t="shared" si="319"/>
        <v>0</v>
      </c>
      <c r="FD134" s="90">
        <f t="shared" si="320"/>
        <v>0</v>
      </c>
      <c r="FE134" s="89">
        <f t="shared" si="321"/>
        <v>0</v>
      </c>
      <c r="FF134" s="191">
        <f t="shared" si="355"/>
        <v>2250</v>
      </c>
      <c r="FG134" s="191">
        <f t="shared" si="355"/>
        <v>750</v>
      </c>
      <c r="FH134" s="191">
        <f t="shared" si="355"/>
        <v>0</v>
      </c>
      <c r="FI134" s="191">
        <f t="shared" si="355"/>
        <v>0</v>
      </c>
      <c r="FJ134" s="191">
        <f t="shared" si="355"/>
        <v>750</v>
      </c>
      <c r="FK134" s="191">
        <f t="shared" si="355"/>
        <v>150</v>
      </c>
      <c r="FL134" s="191">
        <f t="shared" si="355"/>
        <v>25</v>
      </c>
      <c r="FM134" s="191">
        <f t="shared" si="355"/>
        <v>0</v>
      </c>
      <c r="FN134" s="191">
        <f t="shared" si="355"/>
        <v>125</v>
      </c>
      <c r="FO134" s="191">
        <f t="shared" si="355"/>
        <v>625</v>
      </c>
      <c r="FP134" s="191">
        <f t="shared" si="355"/>
        <v>205</v>
      </c>
      <c r="FQ134" s="89">
        <v>250</v>
      </c>
      <c r="FR134" s="90">
        <f t="shared" si="323"/>
        <v>0</v>
      </c>
      <c r="FS134" s="90"/>
      <c r="FT134" s="91"/>
      <c r="FU134" s="90">
        <f t="shared" si="324"/>
        <v>0</v>
      </c>
      <c r="FV134" s="90">
        <f t="shared" si="325"/>
        <v>0</v>
      </c>
      <c r="FW134" s="90">
        <f t="shared" si="326"/>
        <v>0</v>
      </c>
      <c r="FX134" s="90"/>
      <c r="FY134" s="90">
        <f t="shared" si="327"/>
        <v>0</v>
      </c>
      <c r="FZ134" s="90">
        <f t="shared" si="328"/>
        <v>0</v>
      </c>
      <c r="GA134" s="89"/>
      <c r="GB134" s="89">
        <v>250</v>
      </c>
      <c r="GC134" s="90">
        <f t="shared" si="329"/>
        <v>0</v>
      </c>
      <c r="GD134" s="90"/>
      <c r="GE134" s="91"/>
      <c r="GF134" s="90">
        <f t="shared" si="330"/>
        <v>0</v>
      </c>
      <c r="GG134" s="90">
        <f t="shared" si="331"/>
        <v>0</v>
      </c>
      <c r="GH134" s="90">
        <f t="shared" si="332"/>
        <v>0</v>
      </c>
      <c r="GI134" s="90"/>
      <c r="GJ134" s="90">
        <f t="shared" si="333"/>
        <v>0</v>
      </c>
      <c r="GK134" s="90">
        <f t="shared" si="334"/>
        <v>0</v>
      </c>
      <c r="GL134" s="89"/>
      <c r="GM134" s="89">
        <v>250</v>
      </c>
      <c r="GN134" s="90">
        <f t="shared" si="335"/>
        <v>0</v>
      </c>
      <c r="GO134" s="90"/>
      <c r="GP134" s="91"/>
      <c r="GQ134" s="90">
        <f t="shared" si="336"/>
        <v>0</v>
      </c>
      <c r="GR134" s="90">
        <f t="shared" si="337"/>
        <v>0</v>
      </c>
      <c r="GS134" s="90">
        <f t="shared" si="349"/>
        <v>0</v>
      </c>
      <c r="GT134" s="90"/>
      <c r="GU134" s="90">
        <f t="shared" si="339"/>
        <v>0</v>
      </c>
      <c r="GV134" s="90">
        <f t="shared" si="340"/>
        <v>0</v>
      </c>
      <c r="GW134" s="89"/>
      <c r="GX134" s="89">
        <f t="shared" si="341"/>
        <v>750</v>
      </c>
      <c r="GY134" s="90">
        <f t="shared" si="341"/>
        <v>0</v>
      </c>
      <c r="GZ134" s="90">
        <f t="shared" si="341"/>
        <v>0</v>
      </c>
      <c r="HA134" s="90">
        <f t="shared" si="341"/>
        <v>0</v>
      </c>
      <c r="HB134" s="90">
        <f t="shared" si="341"/>
        <v>0</v>
      </c>
      <c r="HC134" s="90">
        <f t="shared" si="361"/>
        <v>0</v>
      </c>
      <c r="HD134" s="90">
        <f t="shared" si="342"/>
        <v>0</v>
      </c>
      <c r="HE134" s="90">
        <f t="shared" si="342"/>
        <v>0</v>
      </c>
      <c r="HF134" s="90">
        <f t="shared" si="343"/>
        <v>0</v>
      </c>
      <c r="HG134" s="90">
        <f t="shared" si="344"/>
        <v>0</v>
      </c>
      <c r="HH134" s="89">
        <f t="shared" si="345"/>
        <v>0</v>
      </c>
      <c r="HI134" s="90">
        <f t="shared" si="356"/>
        <v>3000</v>
      </c>
      <c r="HJ134" s="90">
        <f t="shared" si="356"/>
        <v>750</v>
      </c>
      <c r="HK134" s="90">
        <f t="shared" si="356"/>
        <v>0</v>
      </c>
      <c r="HL134" s="90">
        <f t="shared" si="356"/>
        <v>0</v>
      </c>
      <c r="HM134" s="90">
        <f t="shared" si="356"/>
        <v>750</v>
      </c>
      <c r="HN134" s="90">
        <f t="shared" si="356"/>
        <v>50</v>
      </c>
      <c r="HO134" s="90">
        <f t="shared" si="356"/>
        <v>25</v>
      </c>
      <c r="HP134" s="90">
        <f t="shared" si="356"/>
        <v>0</v>
      </c>
      <c r="HQ134" s="90">
        <f t="shared" si="356"/>
        <v>25</v>
      </c>
      <c r="HR134" s="90">
        <f t="shared" si="356"/>
        <v>725</v>
      </c>
      <c r="HS134" s="90">
        <f t="shared" si="356"/>
        <v>205</v>
      </c>
      <c r="HT134" s="159">
        <f t="shared" si="362"/>
        <v>750</v>
      </c>
      <c r="HU134" s="131">
        <f t="shared" si="363"/>
        <v>750</v>
      </c>
      <c r="HV134" s="131">
        <f t="shared" si="364"/>
        <v>750</v>
      </c>
      <c r="HW134" s="84"/>
      <c r="HX134" s="84">
        <f t="shared" si="365"/>
        <v>205</v>
      </c>
      <c r="HY134" s="84"/>
      <c r="HZ134" s="84"/>
      <c r="IA134" s="84"/>
      <c r="IB134" s="84"/>
      <c r="IC134" s="84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  <c r="LG134" s="67"/>
    </row>
    <row r="135" spans="1:319" s="2" customFormat="1" ht="15.75" hidden="1" customHeight="1" x14ac:dyDescent="0.25">
      <c r="A135" s="33">
        <v>353</v>
      </c>
      <c r="B135" s="37">
        <v>38</v>
      </c>
      <c r="C135" s="74">
        <v>2</v>
      </c>
      <c r="D135" s="74"/>
      <c r="E135" s="75">
        <v>0.1</v>
      </c>
      <c r="F135" s="146" t="s">
        <v>824</v>
      </c>
      <c r="G135" s="146" t="s">
        <v>375</v>
      </c>
      <c r="H135" s="17" t="s">
        <v>823</v>
      </c>
      <c r="I135" s="87" t="s">
        <v>817</v>
      </c>
      <c r="J135" s="34" t="s">
        <v>127</v>
      </c>
      <c r="K135" s="34" t="s">
        <v>91</v>
      </c>
      <c r="L135" s="34" t="s">
        <v>910</v>
      </c>
      <c r="M135" s="34">
        <v>35</v>
      </c>
      <c r="N135" s="34" t="s">
        <v>1242</v>
      </c>
      <c r="O135" s="34"/>
      <c r="P135" s="88" t="s">
        <v>167</v>
      </c>
      <c r="Q135" s="88">
        <v>38</v>
      </c>
      <c r="R135" s="39" t="s">
        <v>816</v>
      </c>
      <c r="S135" s="89">
        <v>250</v>
      </c>
      <c r="T135" s="90">
        <f t="shared" si="256"/>
        <v>250</v>
      </c>
      <c r="U135" s="90"/>
      <c r="V135" s="91"/>
      <c r="W135" s="90">
        <f t="shared" si="257"/>
        <v>250</v>
      </c>
      <c r="X135" s="90">
        <f t="shared" si="258"/>
        <v>50</v>
      </c>
      <c r="Y135" s="90">
        <f t="shared" si="259"/>
        <v>25</v>
      </c>
      <c r="Z135" s="90"/>
      <c r="AA135" s="90">
        <f t="shared" si="260"/>
        <v>25</v>
      </c>
      <c r="AB135" s="90">
        <f t="shared" si="261"/>
        <v>225</v>
      </c>
      <c r="AC135" s="89">
        <v>65</v>
      </c>
      <c r="AD135" s="89">
        <v>250</v>
      </c>
      <c r="AE135" s="90">
        <f t="shared" si="262"/>
        <v>250</v>
      </c>
      <c r="AF135" s="90"/>
      <c r="AG135" s="91"/>
      <c r="AH135" s="90">
        <f t="shared" si="263"/>
        <v>250</v>
      </c>
      <c r="AI135" s="90">
        <v>0</v>
      </c>
      <c r="AJ135" s="90">
        <v>0</v>
      </c>
      <c r="AK135" s="90"/>
      <c r="AL135" s="90">
        <f t="shared" si="264"/>
        <v>0</v>
      </c>
      <c r="AM135" s="90">
        <f t="shared" si="265"/>
        <v>250</v>
      </c>
      <c r="AN135" s="177">
        <v>78</v>
      </c>
      <c r="AO135" s="89">
        <v>250</v>
      </c>
      <c r="AP135" s="90">
        <f t="shared" si="266"/>
        <v>250</v>
      </c>
      <c r="AQ135" s="90"/>
      <c r="AR135" s="91"/>
      <c r="AS135" s="90">
        <f t="shared" si="267"/>
        <v>250</v>
      </c>
      <c r="AT135" s="90">
        <v>0</v>
      </c>
      <c r="AU135" s="90">
        <v>0</v>
      </c>
      <c r="AV135" s="90"/>
      <c r="AW135" s="90">
        <f t="shared" si="268"/>
        <v>0</v>
      </c>
      <c r="AX135" s="90">
        <f t="shared" si="269"/>
        <v>250</v>
      </c>
      <c r="AY135" s="89">
        <v>63</v>
      </c>
      <c r="AZ135" s="89">
        <f t="shared" si="350"/>
        <v>750</v>
      </c>
      <c r="BA135" s="90">
        <f t="shared" si="350"/>
        <v>750</v>
      </c>
      <c r="BB135" s="90">
        <f t="shared" si="350"/>
        <v>0</v>
      </c>
      <c r="BC135" s="90">
        <f t="shared" si="350"/>
        <v>0</v>
      </c>
      <c r="BD135" s="90">
        <f t="shared" si="350"/>
        <v>750</v>
      </c>
      <c r="BE135" s="90">
        <f t="shared" si="358"/>
        <v>150</v>
      </c>
      <c r="BF135" s="90">
        <f t="shared" si="351"/>
        <v>25</v>
      </c>
      <c r="BG135" s="90">
        <f t="shared" si="351"/>
        <v>0</v>
      </c>
      <c r="BH135" s="90">
        <f t="shared" si="272"/>
        <v>125</v>
      </c>
      <c r="BI135" s="90">
        <f t="shared" si="273"/>
        <v>625</v>
      </c>
      <c r="BJ135" s="89">
        <f t="shared" si="274"/>
        <v>206</v>
      </c>
      <c r="BK135" s="89">
        <v>250</v>
      </c>
      <c r="BL135" s="90">
        <f t="shared" si="275"/>
        <v>0</v>
      </c>
      <c r="BM135" s="90"/>
      <c r="BN135" s="91"/>
      <c r="BO135" s="90">
        <f t="shared" si="276"/>
        <v>0</v>
      </c>
      <c r="BP135" s="90">
        <f t="shared" si="277"/>
        <v>0</v>
      </c>
      <c r="BQ135" s="90">
        <f t="shared" si="278"/>
        <v>0</v>
      </c>
      <c r="BR135" s="90"/>
      <c r="BS135" s="90">
        <f t="shared" si="279"/>
        <v>0</v>
      </c>
      <c r="BT135" s="90">
        <f t="shared" si="280"/>
        <v>0</v>
      </c>
      <c r="BU135" s="89"/>
      <c r="BV135" s="89">
        <v>250</v>
      </c>
      <c r="BW135" s="90">
        <f t="shared" si="281"/>
        <v>0</v>
      </c>
      <c r="BX135" s="90"/>
      <c r="BY135" s="91"/>
      <c r="BZ135" s="90">
        <f t="shared" si="282"/>
        <v>0</v>
      </c>
      <c r="CA135" s="90">
        <f t="shared" si="283"/>
        <v>0</v>
      </c>
      <c r="CB135" s="90">
        <f t="shared" si="347"/>
        <v>0</v>
      </c>
      <c r="CC135" s="90"/>
      <c r="CD135" s="90">
        <f t="shared" si="285"/>
        <v>0</v>
      </c>
      <c r="CE135" s="90">
        <f t="shared" si="286"/>
        <v>0</v>
      </c>
      <c r="CF135" s="89"/>
      <c r="CG135" s="89">
        <v>250</v>
      </c>
      <c r="CH135" s="90">
        <f t="shared" si="287"/>
        <v>0</v>
      </c>
      <c r="CI135" s="90"/>
      <c r="CJ135" s="91"/>
      <c r="CK135" s="90">
        <f t="shared" si="288"/>
        <v>0</v>
      </c>
      <c r="CL135" s="90">
        <f t="shared" si="289"/>
        <v>0</v>
      </c>
      <c r="CM135" s="90">
        <f t="shared" si="290"/>
        <v>0</v>
      </c>
      <c r="CN135" s="90"/>
      <c r="CO135" s="90">
        <f t="shared" si="291"/>
        <v>0</v>
      </c>
      <c r="CP135" s="90">
        <f t="shared" si="292"/>
        <v>0</v>
      </c>
      <c r="CQ135" s="89"/>
      <c r="CR135" s="89">
        <f t="shared" si="352"/>
        <v>750</v>
      </c>
      <c r="CS135" s="90">
        <f t="shared" si="352"/>
        <v>0</v>
      </c>
      <c r="CT135" s="90">
        <f t="shared" si="352"/>
        <v>0</v>
      </c>
      <c r="CU135" s="90">
        <f t="shared" si="352"/>
        <v>0</v>
      </c>
      <c r="CV135" s="90">
        <f t="shared" si="352"/>
        <v>0</v>
      </c>
      <c r="CW135" s="90">
        <f t="shared" si="359"/>
        <v>0</v>
      </c>
      <c r="CX135" s="90">
        <f t="shared" si="353"/>
        <v>0</v>
      </c>
      <c r="CY135" s="90">
        <f t="shared" si="353"/>
        <v>0</v>
      </c>
      <c r="CZ135" s="90">
        <f t="shared" si="295"/>
        <v>0</v>
      </c>
      <c r="DA135" s="90">
        <f t="shared" si="296"/>
        <v>0</v>
      </c>
      <c r="DB135" s="89">
        <f t="shared" si="297"/>
        <v>0</v>
      </c>
      <c r="DC135" s="191">
        <f t="shared" si="354"/>
        <v>1500</v>
      </c>
      <c r="DD135" s="191">
        <f t="shared" si="354"/>
        <v>750</v>
      </c>
      <c r="DE135" s="191">
        <f t="shared" si="354"/>
        <v>0</v>
      </c>
      <c r="DF135" s="191">
        <f t="shared" si="354"/>
        <v>0</v>
      </c>
      <c r="DG135" s="191">
        <f t="shared" si="354"/>
        <v>750</v>
      </c>
      <c r="DH135" s="191">
        <f t="shared" si="354"/>
        <v>150</v>
      </c>
      <c r="DI135" s="191">
        <f t="shared" si="354"/>
        <v>25</v>
      </c>
      <c r="DJ135" s="191">
        <f t="shared" si="354"/>
        <v>0</v>
      </c>
      <c r="DK135" s="191">
        <f t="shared" si="354"/>
        <v>125</v>
      </c>
      <c r="DL135" s="191">
        <f t="shared" si="354"/>
        <v>625</v>
      </c>
      <c r="DM135" s="191">
        <f t="shared" si="354"/>
        <v>206</v>
      </c>
      <c r="DN135" s="89">
        <v>250</v>
      </c>
      <c r="DO135" s="90">
        <f t="shared" si="299"/>
        <v>0</v>
      </c>
      <c r="DP135" s="90"/>
      <c r="DQ135" s="91"/>
      <c r="DR135" s="90">
        <f t="shared" si="300"/>
        <v>0</v>
      </c>
      <c r="DS135" s="90">
        <f t="shared" si="301"/>
        <v>0</v>
      </c>
      <c r="DT135" s="90">
        <f t="shared" si="348"/>
        <v>0</v>
      </c>
      <c r="DU135" s="90"/>
      <c r="DV135" s="90">
        <f t="shared" si="303"/>
        <v>0</v>
      </c>
      <c r="DW135" s="90">
        <f t="shared" si="304"/>
        <v>0</v>
      </c>
      <c r="DX135" s="89"/>
      <c r="DY135" s="89">
        <v>250</v>
      </c>
      <c r="DZ135" s="90">
        <f t="shared" si="305"/>
        <v>0</v>
      </c>
      <c r="EA135" s="90"/>
      <c r="EB135" s="91"/>
      <c r="EC135" s="90">
        <f t="shared" si="306"/>
        <v>0</v>
      </c>
      <c r="ED135" s="90">
        <f t="shared" si="307"/>
        <v>0</v>
      </c>
      <c r="EE135" s="90">
        <f t="shared" si="308"/>
        <v>0</v>
      </c>
      <c r="EF135" s="90"/>
      <c r="EG135" s="90">
        <f t="shared" si="309"/>
        <v>0</v>
      </c>
      <c r="EH135" s="90">
        <f t="shared" si="310"/>
        <v>0</v>
      </c>
      <c r="EI135" s="89"/>
      <c r="EJ135" s="89">
        <v>250</v>
      </c>
      <c r="EK135" s="90">
        <f t="shared" si="311"/>
        <v>0</v>
      </c>
      <c r="EL135" s="90"/>
      <c r="EM135" s="91"/>
      <c r="EN135" s="90">
        <f t="shared" si="312"/>
        <v>0</v>
      </c>
      <c r="EO135" s="90">
        <f t="shared" si="313"/>
        <v>0</v>
      </c>
      <c r="EP135" s="90">
        <f t="shared" si="314"/>
        <v>0</v>
      </c>
      <c r="EQ135" s="90"/>
      <c r="ER135" s="90">
        <f t="shared" si="315"/>
        <v>0</v>
      </c>
      <c r="ES135" s="90">
        <f t="shared" si="316"/>
        <v>0</v>
      </c>
      <c r="ET135" s="89"/>
      <c r="EU135" s="89">
        <f t="shared" si="317"/>
        <v>750</v>
      </c>
      <c r="EV135" s="90">
        <f t="shared" si="317"/>
        <v>0</v>
      </c>
      <c r="EW135" s="90">
        <f t="shared" si="317"/>
        <v>0</v>
      </c>
      <c r="EX135" s="90">
        <f t="shared" si="317"/>
        <v>0</v>
      </c>
      <c r="EY135" s="90">
        <f t="shared" si="317"/>
        <v>0</v>
      </c>
      <c r="EZ135" s="90">
        <f t="shared" si="360"/>
        <v>0</v>
      </c>
      <c r="FA135" s="90">
        <f t="shared" si="318"/>
        <v>0</v>
      </c>
      <c r="FB135" s="90">
        <f t="shared" si="318"/>
        <v>0</v>
      </c>
      <c r="FC135" s="90">
        <f t="shared" si="319"/>
        <v>0</v>
      </c>
      <c r="FD135" s="90">
        <f t="shared" si="320"/>
        <v>0</v>
      </c>
      <c r="FE135" s="89">
        <f t="shared" si="321"/>
        <v>0</v>
      </c>
      <c r="FF135" s="191">
        <f t="shared" si="355"/>
        <v>2250</v>
      </c>
      <c r="FG135" s="191">
        <f t="shared" si="355"/>
        <v>750</v>
      </c>
      <c r="FH135" s="191">
        <f t="shared" si="355"/>
        <v>0</v>
      </c>
      <c r="FI135" s="191">
        <f t="shared" si="355"/>
        <v>0</v>
      </c>
      <c r="FJ135" s="191">
        <f t="shared" si="355"/>
        <v>750</v>
      </c>
      <c r="FK135" s="191">
        <f t="shared" si="355"/>
        <v>150</v>
      </c>
      <c r="FL135" s="191">
        <f t="shared" si="355"/>
        <v>25</v>
      </c>
      <c r="FM135" s="191">
        <f t="shared" si="355"/>
        <v>0</v>
      </c>
      <c r="FN135" s="191">
        <f t="shared" si="355"/>
        <v>125</v>
      </c>
      <c r="FO135" s="191">
        <f t="shared" si="355"/>
        <v>625</v>
      </c>
      <c r="FP135" s="191">
        <f t="shared" si="355"/>
        <v>206</v>
      </c>
      <c r="FQ135" s="89">
        <v>250</v>
      </c>
      <c r="FR135" s="90">
        <f t="shared" si="323"/>
        <v>0</v>
      </c>
      <c r="FS135" s="90"/>
      <c r="FT135" s="91"/>
      <c r="FU135" s="90">
        <f t="shared" si="324"/>
        <v>0</v>
      </c>
      <c r="FV135" s="90">
        <f t="shared" si="325"/>
        <v>0</v>
      </c>
      <c r="FW135" s="90">
        <f t="shared" si="326"/>
        <v>0</v>
      </c>
      <c r="FX135" s="90"/>
      <c r="FY135" s="90">
        <f t="shared" si="327"/>
        <v>0</v>
      </c>
      <c r="FZ135" s="90">
        <f t="shared" si="328"/>
        <v>0</v>
      </c>
      <c r="GA135" s="89"/>
      <c r="GB135" s="89">
        <v>250</v>
      </c>
      <c r="GC135" s="90">
        <f t="shared" si="329"/>
        <v>0</v>
      </c>
      <c r="GD135" s="90"/>
      <c r="GE135" s="91"/>
      <c r="GF135" s="90">
        <f t="shared" si="330"/>
        <v>0</v>
      </c>
      <c r="GG135" s="90">
        <f t="shared" si="331"/>
        <v>0</v>
      </c>
      <c r="GH135" s="90">
        <f t="shared" si="332"/>
        <v>0</v>
      </c>
      <c r="GI135" s="90"/>
      <c r="GJ135" s="90">
        <f t="shared" si="333"/>
        <v>0</v>
      </c>
      <c r="GK135" s="90">
        <f t="shared" si="334"/>
        <v>0</v>
      </c>
      <c r="GL135" s="89"/>
      <c r="GM135" s="89">
        <v>250</v>
      </c>
      <c r="GN135" s="90">
        <f t="shared" si="335"/>
        <v>0</v>
      </c>
      <c r="GO135" s="90"/>
      <c r="GP135" s="91"/>
      <c r="GQ135" s="90">
        <f t="shared" si="336"/>
        <v>0</v>
      </c>
      <c r="GR135" s="90">
        <f t="shared" si="337"/>
        <v>0</v>
      </c>
      <c r="GS135" s="90">
        <f t="shared" si="349"/>
        <v>0</v>
      </c>
      <c r="GT135" s="90"/>
      <c r="GU135" s="90">
        <f t="shared" si="339"/>
        <v>0</v>
      </c>
      <c r="GV135" s="90">
        <f t="shared" si="340"/>
        <v>0</v>
      </c>
      <c r="GW135" s="89"/>
      <c r="GX135" s="89">
        <f t="shared" si="341"/>
        <v>750</v>
      </c>
      <c r="GY135" s="90">
        <f t="shared" si="341"/>
        <v>0</v>
      </c>
      <c r="GZ135" s="90">
        <f t="shared" si="341"/>
        <v>0</v>
      </c>
      <c r="HA135" s="90">
        <f t="shared" si="341"/>
        <v>0</v>
      </c>
      <c r="HB135" s="90">
        <f t="shared" si="341"/>
        <v>0</v>
      </c>
      <c r="HC135" s="90">
        <f t="shared" si="361"/>
        <v>0</v>
      </c>
      <c r="HD135" s="90">
        <f t="shared" si="342"/>
        <v>0</v>
      </c>
      <c r="HE135" s="90">
        <f t="shared" si="342"/>
        <v>0</v>
      </c>
      <c r="HF135" s="90">
        <f t="shared" si="343"/>
        <v>0</v>
      </c>
      <c r="HG135" s="90">
        <f t="shared" si="344"/>
        <v>0</v>
      </c>
      <c r="HH135" s="89">
        <f t="shared" si="345"/>
        <v>0</v>
      </c>
      <c r="HI135" s="90">
        <f t="shared" si="356"/>
        <v>3000</v>
      </c>
      <c r="HJ135" s="90">
        <f t="shared" si="356"/>
        <v>750</v>
      </c>
      <c r="HK135" s="90">
        <f t="shared" si="356"/>
        <v>0</v>
      </c>
      <c r="HL135" s="90">
        <f t="shared" si="356"/>
        <v>0</v>
      </c>
      <c r="HM135" s="90">
        <f t="shared" si="356"/>
        <v>750</v>
      </c>
      <c r="HN135" s="90">
        <f t="shared" si="356"/>
        <v>50</v>
      </c>
      <c r="HO135" s="90">
        <f t="shared" si="356"/>
        <v>25</v>
      </c>
      <c r="HP135" s="90">
        <f t="shared" si="356"/>
        <v>0</v>
      </c>
      <c r="HQ135" s="90">
        <f t="shared" si="356"/>
        <v>25</v>
      </c>
      <c r="HR135" s="90">
        <f t="shared" si="356"/>
        <v>725</v>
      </c>
      <c r="HS135" s="90">
        <f t="shared" si="356"/>
        <v>206</v>
      </c>
      <c r="HT135" s="159">
        <f t="shared" si="362"/>
        <v>750</v>
      </c>
      <c r="HU135" s="131">
        <f t="shared" si="363"/>
        <v>750</v>
      </c>
      <c r="HV135" s="131">
        <f t="shared" si="364"/>
        <v>750</v>
      </c>
      <c r="HW135" s="84"/>
      <c r="HX135" s="84">
        <f t="shared" si="365"/>
        <v>206</v>
      </c>
      <c r="HY135" s="84"/>
      <c r="HZ135" s="84"/>
      <c r="IA135" s="84"/>
      <c r="IB135" s="84"/>
      <c r="IC135" s="84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  <c r="LG135" s="67"/>
    </row>
    <row r="136" spans="1:319" s="2" customFormat="1" ht="15.75" hidden="1" customHeight="1" x14ac:dyDescent="0.25">
      <c r="A136" s="33">
        <v>354</v>
      </c>
      <c r="B136" s="37">
        <v>39</v>
      </c>
      <c r="C136" s="74">
        <v>2</v>
      </c>
      <c r="D136" s="74"/>
      <c r="E136" s="75">
        <v>0.1</v>
      </c>
      <c r="F136" s="146" t="s">
        <v>1107</v>
      </c>
      <c r="G136" s="146" t="s">
        <v>375</v>
      </c>
      <c r="H136" s="17" t="s">
        <v>1099</v>
      </c>
      <c r="I136" s="87" t="s">
        <v>1098</v>
      </c>
      <c r="J136" s="34" t="s">
        <v>157</v>
      </c>
      <c r="K136" s="34" t="s">
        <v>96</v>
      </c>
      <c r="L136" s="34" t="s">
        <v>916</v>
      </c>
      <c r="M136" s="34">
        <v>28</v>
      </c>
      <c r="N136" s="34" t="s">
        <v>1242</v>
      </c>
      <c r="O136" s="34"/>
      <c r="P136" s="88" t="s">
        <v>167</v>
      </c>
      <c r="Q136" s="88">
        <v>39</v>
      </c>
      <c r="R136" s="39" t="s">
        <v>1102</v>
      </c>
      <c r="S136" s="89">
        <v>250</v>
      </c>
      <c r="T136" s="90">
        <f t="shared" si="256"/>
        <v>250</v>
      </c>
      <c r="U136" s="90"/>
      <c r="V136" s="91"/>
      <c r="W136" s="90">
        <f t="shared" si="257"/>
        <v>250</v>
      </c>
      <c r="X136" s="90">
        <f t="shared" si="258"/>
        <v>50</v>
      </c>
      <c r="Y136" s="90">
        <f t="shared" si="259"/>
        <v>25</v>
      </c>
      <c r="Z136" s="90"/>
      <c r="AA136" s="90">
        <f t="shared" si="260"/>
        <v>25</v>
      </c>
      <c r="AB136" s="90">
        <f t="shared" si="261"/>
        <v>225</v>
      </c>
      <c r="AC136" s="89">
        <v>74</v>
      </c>
      <c r="AD136" s="89">
        <v>250</v>
      </c>
      <c r="AE136" s="90">
        <f t="shared" si="262"/>
        <v>250</v>
      </c>
      <c r="AF136" s="90"/>
      <c r="AG136" s="91"/>
      <c r="AH136" s="90">
        <f t="shared" si="263"/>
        <v>250</v>
      </c>
      <c r="AI136" s="90">
        <v>0</v>
      </c>
      <c r="AJ136" s="90">
        <v>0</v>
      </c>
      <c r="AK136" s="90"/>
      <c r="AL136" s="90">
        <f t="shared" si="264"/>
        <v>0</v>
      </c>
      <c r="AM136" s="90">
        <f t="shared" si="265"/>
        <v>250</v>
      </c>
      <c r="AN136" s="177">
        <v>67</v>
      </c>
      <c r="AO136" s="89">
        <v>250</v>
      </c>
      <c r="AP136" s="90">
        <f t="shared" si="266"/>
        <v>250</v>
      </c>
      <c r="AQ136" s="90"/>
      <c r="AR136" s="91"/>
      <c r="AS136" s="90">
        <f t="shared" si="267"/>
        <v>250</v>
      </c>
      <c r="AT136" s="90">
        <v>0</v>
      </c>
      <c r="AU136" s="90">
        <v>0</v>
      </c>
      <c r="AV136" s="90"/>
      <c r="AW136" s="90">
        <f t="shared" si="268"/>
        <v>0</v>
      </c>
      <c r="AX136" s="90">
        <f t="shared" si="269"/>
        <v>250</v>
      </c>
      <c r="AY136" s="89">
        <v>70</v>
      </c>
      <c r="AZ136" s="89">
        <f t="shared" si="350"/>
        <v>750</v>
      </c>
      <c r="BA136" s="90">
        <f t="shared" si="350"/>
        <v>750</v>
      </c>
      <c r="BB136" s="90">
        <f t="shared" si="350"/>
        <v>0</v>
      </c>
      <c r="BC136" s="90">
        <f t="shared" si="350"/>
        <v>0</v>
      </c>
      <c r="BD136" s="90">
        <f t="shared" si="350"/>
        <v>750</v>
      </c>
      <c r="BE136" s="90">
        <f t="shared" si="358"/>
        <v>150</v>
      </c>
      <c r="BF136" s="90">
        <f t="shared" si="351"/>
        <v>25</v>
      </c>
      <c r="BG136" s="90">
        <f t="shared" si="351"/>
        <v>0</v>
      </c>
      <c r="BH136" s="90">
        <f t="shared" si="272"/>
        <v>125</v>
      </c>
      <c r="BI136" s="90">
        <f t="shared" si="273"/>
        <v>625</v>
      </c>
      <c r="BJ136" s="89">
        <f t="shared" si="274"/>
        <v>211</v>
      </c>
      <c r="BK136" s="89">
        <v>250</v>
      </c>
      <c r="BL136" s="90">
        <f t="shared" si="275"/>
        <v>0</v>
      </c>
      <c r="BM136" s="90"/>
      <c r="BN136" s="91"/>
      <c r="BO136" s="90">
        <f t="shared" si="276"/>
        <v>0</v>
      </c>
      <c r="BP136" s="90">
        <f t="shared" si="277"/>
        <v>0</v>
      </c>
      <c r="BQ136" s="90">
        <f t="shared" si="278"/>
        <v>0</v>
      </c>
      <c r="BR136" s="90"/>
      <c r="BS136" s="90">
        <f t="shared" si="279"/>
        <v>0</v>
      </c>
      <c r="BT136" s="90">
        <f t="shared" si="280"/>
        <v>0</v>
      </c>
      <c r="BU136" s="89"/>
      <c r="BV136" s="89">
        <v>250</v>
      </c>
      <c r="BW136" s="90">
        <f t="shared" si="281"/>
        <v>0</v>
      </c>
      <c r="BX136" s="90"/>
      <c r="BY136" s="91"/>
      <c r="BZ136" s="90">
        <f t="shared" si="282"/>
        <v>0</v>
      </c>
      <c r="CA136" s="90">
        <f t="shared" si="283"/>
        <v>0</v>
      </c>
      <c r="CB136" s="90">
        <f t="shared" si="347"/>
        <v>0</v>
      </c>
      <c r="CC136" s="90"/>
      <c r="CD136" s="90">
        <f t="shared" si="285"/>
        <v>0</v>
      </c>
      <c r="CE136" s="90">
        <f t="shared" si="286"/>
        <v>0</v>
      </c>
      <c r="CF136" s="89"/>
      <c r="CG136" s="89">
        <v>250</v>
      </c>
      <c r="CH136" s="90">
        <f t="shared" si="287"/>
        <v>0</v>
      </c>
      <c r="CI136" s="90"/>
      <c r="CJ136" s="91"/>
      <c r="CK136" s="90">
        <f t="shared" si="288"/>
        <v>0</v>
      </c>
      <c r="CL136" s="90">
        <f t="shared" si="289"/>
        <v>0</v>
      </c>
      <c r="CM136" s="90">
        <f t="shared" si="290"/>
        <v>0</v>
      </c>
      <c r="CN136" s="90"/>
      <c r="CO136" s="90">
        <f t="shared" si="291"/>
        <v>0</v>
      </c>
      <c r="CP136" s="90">
        <f t="shared" si="292"/>
        <v>0</v>
      </c>
      <c r="CQ136" s="89"/>
      <c r="CR136" s="89">
        <f t="shared" si="352"/>
        <v>750</v>
      </c>
      <c r="CS136" s="90">
        <f t="shared" si="352"/>
        <v>0</v>
      </c>
      <c r="CT136" s="90">
        <f t="shared" si="352"/>
        <v>0</v>
      </c>
      <c r="CU136" s="90">
        <f t="shared" si="352"/>
        <v>0</v>
      </c>
      <c r="CV136" s="90">
        <f t="shared" si="352"/>
        <v>0</v>
      </c>
      <c r="CW136" s="90">
        <f t="shared" si="359"/>
        <v>0</v>
      </c>
      <c r="CX136" s="90">
        <f t="shared" si="353"/>
        <v>0</v>
      </c>
      <c r="CY136" s="90">
        <f t="shared" si="353"/>
        <v>0</v>
      </c>
      <c r="CZ136" s="90">
        <f t="shared" si="295"/>
        <v>0</v>
      </c>
      <c r="DA136" s="90">
        <f t="shared" si="296"/>
        <v>0</v>
      </c>
      <c r="DB136" s="89">
        <f t="shared" si="297"/>
        <v>0</v>
      </c>
      <c r="DC136" s="191">
        <f t="shared" si="354"/>
        <v>1500</v>
      </c>
      <c r="DD136" s="191">
        <f t="shared" si="354"/>
        <v>750</v>
      </c>
      <c r="DE136" s="191">
        <f t="shared" ref="DE136:DM136" si="366">BB136+CT136</f>
        <v>0</v>
      </c>
      <c r="DF136" s="191">
        <f t="shared" si="366"/>
        <v>0</v>
      </c>
      <c r="DG136" s="191">
        <f t="shared" si="366"/>
        <v>750</v>
      </c>
      <c r="DH136" s="191">
        <f t="shared" si="366"/>
        <v>150</v>
      </c>
      <c r="DI136" s="191">
        <f t="shared" si="366"/>
        <v>25</v>
      </c>
      <c r="DJ136" s="191">
        <f t="shared" si="366"/>
        <v>0</v>
      </c>
      <c r="DK136" s="191">
        <f t="shared" si="366"/>
        <v>125</v>
      </c>
      <c r="DL136" s="191">
        <f t="shared" si="366"/>
        <v>625</v>
      </c>
      <c r="DM136" s="191">
        <f t="shared" si="366"/>
        <v>211</v>
      </c>
      <c r="DN136" s="89">
        <v>250</v>
      </c>
      <c r="DO136" s="90">
        <f t="shared" si="299"/>
        <v>0</v>
      </c>
      <c r="DP136" s="90"/>
      <c r="DQ136" s="91"/>
      <c r="DR136" s="90">
        <f t="shared" si="300"/>
        <v>0</v>
      </c>
      <c r="DS136" s="90">
        <f t="shared" si="301"/>
        <v>0</v>
      </c>
      <c r="DT136" s="90">
        <f t="shared" si="348"/>
        <v>0</v>
      </c>
      <c r="DU136" s="90"/>
      <c r="DV136" s="90">
        <f t="shared" si="303"/>
        <v>0</v>
      </c>
      <c r="DW136" s="90">
        <f t="shared" si="304"/>
        <v>0</v>
      </c>
      <c r="DX136" s="89"/>
      <c r="DY136" s="89">
        <v>250</v>
      </c>
      <c r="DZ136" s="90">
        <f t="shared" si="305"/>
        <v>0</v>
      </c>
      <c r="EA136" s="90"/>
      <c r="EB136" s="91"/>
      <c r="EC136" s="90">
        <f t="shared" si="306"/>
        <v>0</v>
      </c>
      <c r="ED136" s="90">
        <f t="shared" si="307"/>
        <v>0</v>
      </c>
      <c r="EE136" s="90">
        <f t="shared" si="308"/>
        <v>0</v>
      </c>
      <c r="EF136" s="90"/>
      <c r="EG136" s="90">
        <f t="shared" si="309"/>
        <v>0</v>
      </c>
      <c r="EH136" s="90">
        <f t="shared" si="310"/>
        <v>0</v>
      </c>
      <c r="EI136" s="89"/>
      <c r="EJ136" s="89">
        <v>250</v>
      </c>
      <c r="EK136" s="90">
        <f t="shared" si="311"/>
        <v>0</v>
      </c>
      <c r="EL136" s="90"/>
      <c r="EM136" s="91"/>
      <c r="EN136" s="90">
        <f t="shared" si="312"/>
        <v>0</v>
      </c>
      <c r="EO136" s="90">
        <f t="shared" si="313"/>
        <v>0</v>
      </c>
      <c r="EP136" s="90">
        <f t="shared" si="314"/>
        <v>0</v>
      </c>
      <c r="EQ136" s="90"/>
      <c r="ER136" s="90">
        <f t="shared" si="315"/>
        <v>0</v>
      </c>
      <c r="ES136" s="90">
        <f t="shared" si="316"/>
        <v>0</v>
      </c>
      <c r="ET136" s="89"/>
      <c r="EU136" s="89">
        <f t="shared" si="317"/>
        <v>750</v>
      </c>
      <c r="EV136" s="90">
        <f t="shared" si="317"/>
        <v>0</v>
      </c>
      <c r="EW136" s="90">
        <f t="shared" si="317"/>
        <v>0</v>
      </c>
      <c r="EX136" s="90">
        <f t="shared" si="317"/>
        <v>0</v>
      </c>
      <c r="EY136" s="90">
        <f t="shared" si="317"/>
        <v>0</v>
      </c>
      <c r="EZ136" s="90">
        <f t="shared" si="360"/>
        <v>0</v>
      </c>
      <c r="FA136" s="90">
        <f t="shared" si="318"/>
        <v>0</v>
      </c>
      <c r="FB136" s="90">
        <f t="shared" si="318"/>
        <v>0</v>
      </c>
      <c r="FC136" s="90">
        <f t="shared" si="319"/>
        <v>0</v>
      </c>
      <c r="FD136" s="90">
        <f t="shared" si="320"/>
        <v>0</v>
      </c>
      <c r="FE136" s="89">
        <f t="shared" si="321"/>
        <v>0</v>
      </c>
      <c r="FF136" s="191">
        <f t="shared" si="355"/>
        <v>2250</v>
      </c>
      <c r="FG136" s="191">
        <f t="shared" si="355"/>
        <v>750</v>
      </c>
      <c r="FH136" s="191">
        <f t="shared" ref="FH136:FP136" si="367">BB136+CT136+EW136</f>
        <v>0</v>
      </c>
      <c r="FI136" s="191">
        <f t="shared" si="367"/>
        <v>0</v>
      </c>
      <c r="FJ136" s="191">
        <f t="shared" si="367"/>
        <v>750</v>
      </c>
      <c r="FK136" s="191">
        <f t="shared" si="367"/>
        <v>150</v>
      </c>
      <c r="FL136" s="191">
        <f t="shared" si="367"/>
        <v>25</v>
      </c>
      <c r="FM136" s="191">
        <f t="shared" si="367"/>
        <v>0</v>
      </c>
      <c r="FN136" s="191">
        <f t="shared" si="367"/>
        <v>125</v>
      </c>
      <c r="FO136" s="191">
        <f t="shared" si="367"/>
        <v>625</v>
      </c>
      <c r="FP136" s="191">
        <f t="shared" si="367"/>
        <v>211</v>
      </c>
      <c r="FQ136" s="89">
        <v>250</v>
      </c>
      <c r="FR136" s="90">
        <f t="shared" si="323"/>
        <v>0</v>
      </c>
      <c r="FS136" s="90"/>
      <c r="FT136" s="91"/>
      <c r="FU136" s="90">
        <f t="shared" si="324"/>
        <v>0</v>
      </c>
      <c r="FV136" s="90">
        <f t="shared" si="325"/>
        <v>0</v>
      </c>
      <c r="FW136" s="90">
        <f t="shared" si="326"/>
        <v>0</v>
      </c>
      <c r="FX136" s="90"/>
      <c r="FY136" s="90">
        <f t="shared" si="327"/>
        <v>0</v>
      </c>
      <c r="FZ136" s="90">
        <f t="shared" si="328"/>
        <v>0</v>
      </c>
      <c r="GA136" s="89"/>
      <c r="GB136" s="89">
        <v>250</v>
      </c>
      <c r="GC136" s="90">
        <f t="shared" si="329"/>
        <v>0</v>
      </c>
      <c r="GD136" s="90"/>
      <c r="GE136" s="91"/>
      <c r="GF136" s="90">
        <f t="shared" si="330"/>
        <v>0</v>
      </c>
      <c r="GG136" s="90">
        <f t="shared" si="331"/>
        <v>0</v>
      </c>
      <c r="GH136" s="90">
        <f t="shared" si="332"/>
        <v>0</v>
      </c>
      <c r="GI136" s="90"/>
      <c r="GJ136" s="90">
        <f t="shared" si="333"/>
        <v>0</v>
      </c>
      <c r="GK136" s="90">
        <f t="shared" si="334"/>
        <v>0</v>
      </c>
      <c r="GL136" s="89"/>
      <c r="GM136" s="89">
        <v>250</v>
      </c>
      <c r="GN136" s="90">
        <f t="shared" si="335"/>
        <v>0</v>
      </c>
      <c r="GO136" s="90"/>
      <c r="GP136" s="91"/>
      <c r="GQ136" s="90">
        <f t="shared" si="336"/>
        <v>0</v>
      </c>
      <c r="GR136" s="90">
        <f t="shared" si="337"/>
        <v>0</v>
      </c>
      <c r="GS136" s="90">
        <f t="shared" si="349"/>
        <v>0</v>
      </c>
      <c r="GT136" s="90"/>
      <c r="GU136" s="90">
        <f t="shared" si="339"/>
        <v>0</v>
      </c>
      <c r="GV136" s="90">
        <f t="shared" si="340"/>
        <v>0</v>
      </c>
      <c r="GW136" s="89"/>
      <c r="GX136" s="89">
        <f t="shared" si="341"/>
        <v>750</v>
      </c>
      <c r="GY136" s="90">
        <f t="shared" si="341"/>
        <v>0</v>
      </c>
      <c r="GZ136" s="90">
        <f t="shared" si="341"/>
        <v>0</v>
      </c>
      <c r="HA136" s="90">
        <f t="shared" si="341"/>
        <v>0</v>
      </c>
      <c r="HB136" s="90">
        <f t="shared" si="341"/>
        <v>0</v>
      </c>
      <c r="HC136" s="90">
        <f t="shared" si="361"/>
        <v>0</v>
      </c>
      <c r="HD136" s="90">
        <f t="shared" si="342"/>
        <v>0</v>
      </c>
      <c r="HE136" s="90">
        <f t="shared" si="342"/>
        <v>0</v>
      </c>
      <c r="HF136" s="90">
        <f t="shared" si="343"/>
        <v>0</v>
      </c>
      <c r="HG136" s="90">
        <f t="shared" si="344"/>
        <v>0</v>
      </c>
      <c r="HH136" s="89">
        <f t="shared" si="345"/>
        <v>0</v>
      </c>
      <c r="HI136" s="90">
        <f t="shared" si="356"/>
        <v>3000</v>
      </c>
      <c r="HJ136" s="90">
        <f t="shared" si="356"/>
        <v>750</v>
      </c>
      <c r="HK136" s="90">
        <f t="shared" ref="HK136:HS136" si="368">U136+AF136+AQ136+BM136+BX136+CI136+DP136+EA136+EL136+FS136+GD136+GO136</f>
        <v>0</v>
      </c>
      <c r="HL136" s="90">
        <f t="shared" si="368"/>
        <v>0</v>
      </c>
      <c r="HM136" s="90">
        <f t="shared" si="368"/>
        <v>750</v>
      </c>
      <c r="HN136" s="90">
        <f t="shared" si="368"/>
        <v>50</v>
      </c>
      <c r="HO136" s="90">
        <f t="shared" si="368"/>
        <v>25</v>
      </c>
      <c r="HP136" s="90">
        <f t="shared" si="368"/>
        <v>0</v>
      </c>
      <c r="HQ136" s="90">
        <f t="shared" si="368"/>
        <v>25</v>
      </c>
      <c r="HR136" s="90">
        <f t="shared" si="368"/>
        <v>725</v>
      </c>
      <c r="HS136" s="90">
        <f t="shared" si="368"/>
        <v>211</v>
      </c>
      <c r="HT136" s="159">
        <f t="shared" si="362"/>
        <v>750</v>
      </c>
      <c r="HU136" s="131">
        <f t="shared" si="363"/>
        <v>750</v>
      </c>
      <c r="HV136" s="131">
        <f t="shared" si="364"/>
        <v>750</v>
      </c>
      <c r="HW136" s="84"/>
      <c r="HX136" s="84">
        <f t="shared" si="365"/>
        <v>211</v>
      </c>
      <c r="HY136" s="84"/>
      <c r="HZ136" s="84"/>
      <c r="IA136" s="84"/>
      <c r="IB136" s="84"/>
      <c r="IC136" s="84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</row>
    <row r="137" spans="1:319" s="9" customFormat="1" ht="13.5" hidden="1" customHeight="1" x14ac:dyDescent="0.2">
      <c r="A137" s="51"/>
      <c r="B137" s="52">
        <f>B136</f>
        <v>39</v>
      </c>
      <c r="C137" s="56"/>
      <c r="D137" s="56"/>
      <c r="E137" s="57"/>
      <c r="F137" s="13"/>
      <c r="G137" s="13"/>
      <c r="H137" s="13"/>
      <c r="I137" s="13"/>
      <c r="J137" s="54" t="s">
        <v>5</v>
      </c>
      <c r="K137" s="54"/>
      <c r="L137" s="54"/>
      <c r="M137" s="54"/>
      <c r="N137" s="94"/>
      <c r="O137" s="94"/>
      <c r="P137" s="86"/>
      <c r="Q137" s="163">
        <f>Q136</f>
        <v>39</v>
      </c>
      <c r="R137" s="181" t="s">
        <v>4</v>
      </c>
      <c r="S137" s="95">
        <f t="shared" ref="S137:AI137" si="369">SUM(S98:S136)</f>
        <v>9750</v>
      </c>
      <c r="T137" s="95">
        <f t="shared" si="369"/>
        <v>9500</v>
      </c>
      <c r="U137" s="95">
        <f t="shared" si="369"/>
        <v>0</v>
      </c>
      <c r="V137" s="95">
        <f t="shared" si="369"/>
        <v>0</v>
      </c>
      <c r="W137" s="95">
        <f t="shared" si="369"/>
        <v>9500</v>
      </c>
      <c r="X137" s="95">
        <f t="shared" si="369"/>
        <v>1900</v>
      </c>
      <c r="Y137" s="95"/>
      <c r="Z137" s="95">
        <f t="shared" si="369"/>
        <v>0</v>
      </c>
      <c r="AA137" s="95">
        <f t="shared" si="369"/>
        <v>1475</v>
      </c>
      <c r="AB137" s="95">
        <f t="shared" si="369"/>
        <v>8025</v>
      </c>
      <c r="AC137" s="95">
        <f t="shared" si="369"/>
        <v>3003</v>
      </c>
      <c r="AD137" s="95">
        <f t="shared" si="369"/>
        <v>9750</v>
      </c>
      <c r="AE137" s="95">
        <f t="shared" si="369"/>
        <v>9750</v>
      </c>
      <c r="AF137" s="95">
        <f t="shared" si="369"/>
        <v>0</v>
      </c>
      <c r="AG137" s="95">
        <f t="shared" si="369"/>
        <v>0</v>
      </c>
      <c r="AH137" s="95">
        <f t="shared" si="369"/>
        <v>9750</v>
      </c>
      <c r="AI137" s="95">
        <f t="shared" si="369"/>
        <v>0</v>
      </c>
      <c r="AJ137" s="95"/>
      <c r="AK137" s="95">
        <f t="shared" ref="AK137:AT137" si="370">SUM(AK98:AK136)</f>
        <v>0</v>
      </c>
      <c r="AL137" s="95">
        <f t="shared" si="370"/>
        <v>0</v>
      </c>
      <c r="AM137" s="95">
        <f t="shared" si="370"/>
        <v>9750</v>
      </c>
      <c r="AN137" s="95">
        <f t="shared" si="370"/>
        <v>3425</v>
      </c>
      <c r="AO137" s="95">
        <f t="shared" si="370"/>
        <v>9750</v>
      </c>
      <c r="AP137" s="95">
        <f t="shared" si="370"/>
        <v>9750</v>
      </c>
      <c r="AQ137" s="95">
        <f t="shared" si="370"/>
        <v>0</v>
      </c>
      <c r="AR137" s="95">
        <f>SUM(AG98:AG136)</f>
        <v>0</v>
      </c>
      <c r="AS137" s="95">
        <f t="shared" si="370"/>
        <v>9750</v>
      </c>
      <c r="AT137" s="95">
        <f t="shared" si="370"/>
        <v>0</v>
      </c>
      <c r="AU137" s="95"/>
      <c r="AV137" s="95">
        <f t="shared" ref="AV137:BP137" si="371">SUM(AV98:AV136)</f>
        <v>0</v>
      </c>
      <c r="AW137" s="95">
        <f t="shared" si="371"/>
        <v>0</v>
      </c>
      <c r="AX137" s="95">
        <f t="shared" si="371"/>
        <v>9750</v>
      </c>
      <c r="AY137" s="95">
        <f t="shared" si="371"/>
        <v>3655</v>
      </c>
      <c r="AZ137" s="95">
        <f t="shared" si="371"/>
        <v>29250</v>
      </c>
      <c r="BA137" s="95">
        <f t="shared" si="371"/>
        <v>29000</v>
      </c>
      <c r="BB137" s="95">
        <f t="shared" si="371"/>
        <v>0</v>
      </c>
      <c r="BC137" s="95">
        <f t="shared" si="371"/>
        <v>0</v>
      </c>
      <c r="BD137" s="95">
        <f t="shared" si="371"/>
        <v>29000</v>
      </c>
      <c r="BE137" s="95">
        <f t="shared" si="371"/>
        <v>5800</v>
      </c>
      <c r="BF137" s="95">
        <f t="shared" si="371"/>
        <v>425</v>
      </c>
      <c r="BG137" s="95">
        <f t="shared" si="371"/>
        <v>0</v>
      </c>
      <c r="BH137" s="95">
        <f t="shared" si="371"/>
        <v>5375</v>
      </c>
      <c r="BI137" s="95">
        <f t="shared" si="371"/>
        <v>23625</v>
      </c>
      <c r="BJ137" s="95">
        <f t="shared" si="371"/>
        <v>10083</v>
      </c>
      <c r="BK137" s="95">
        <f t="shared" si="371"/>
        <v>9750</v>
      </c>
      <c r="BL137" s="95">
        <f t="shared" si="371"/>
        <v>0</v>
      </c>
      <c r="BM137" s="95">
        <f t="shared" si="371"/>
        <v>0</v>
      </c>
      <c r="BN137" s="95">
        <f t="shared" si="371"/>
        <v>0</v>
      </c>
      <c r="BO137" s="95">
        <f t="shared" si="371"/>
        <v>0</v>
      </c>
      <c r="BP137" s="95">
        <f t="shared" si="371"/>
        <v>0</v>
      </c>
      <c r="BQ137" s="95"/>
      <c r="BR137" s="95">
        <f>SUM(BG98:BG136)</f>
        <v>0</v>
      </c>
      <c r="BS137" s="95">
        <f t="shared" ref="BS137:CA137" si="372">SUM(BS98:BS136)</f>
        <v>0</v>
      </c>
      <c r="BT137" s="95">
        <f t="shared" si="372"/>
        <v>0</v>
      </c>
      <c r="BU137" s="95">
        <f t="shared" si="372"/>
        <v>0</v>
      </c>
      <c r="BV137" s="95">
        <f t="shared" si="372"/>
        <v>9750</v>
      </c>
      <c r="BW137" s="95">
        <f t="shared" si="372"/>
        <v>0</v>
      </c>
      <c r="BX137" s="95">
        <f t="shared" si="372"/>
        <v>0</v>
      </c>
      <c r="BY137" s="95">
        <f t="shared" si="372"/>
        <v>0</v>
      </c>
      <c r="BZ137" s="95">
        <f t="shared" si="372"/>
        <v>0</v>
      </c>
      <c r="CA137" s="95">
        <f t="shared" si="372"/>
        <v>0</v>
      </c>
      <c r="CB137" s="95"/>
      <c r="CC137" s="95">
        <f t="shared" ref="CC137:CL137" si="373">SUM(CC98:CC136)</f>
        <v>0</v>
      </c>
      <c r="CD137" s="95">
        <f t="shared" si="373"/>
        <v>0</v>
      </c>
      <c r="CE137" s="95">
        <f t="shared" si="373"/>
        <v>0</v>
      </c>
      <c r="CF137" s="95">
        <f t="shared" si="373"/>
        <v>0</v>
      </c>
      <c r="CG137" s="95">
        <f t="shared" si="373"/>
        <v>9750</v>
      </c>
      <c r="CH137" s="95">
        <f t="shared" si="373"/>
        <v>0</v>
      </c>
      <c r="CI137" s="95">
        <f t="shared" si="373"/>
        <v>0</v>
      </c>
      <c r="CJ137" s="95">
        <f t="shared" si="373"/>
        <v>0</v>
      </c>
      <c r="CK137" s="95">
        <f t="shared" si="373"/>
        <v>0</v>
      </c>
      <c r="CL137" s="95">
        <f t="shared" si="373"/>
        <v>0</v>
      </c>
      <c r="CM137" s="95"/>
      <c r="CN137" s="95">
        <f t="shared" ref="CN137:ED137" si="374">SUM(CN98:CN136)</f>
        <v>0</v>
      </c>
      <c r="CO137" s="95">
        <f t="shared" si="374"/>
        <v>0</v>
      </c>
      <c r="CP137" s="95">
        <f t="shared" si="374"/>
        <v>0</v>
      </c>
      <c r="CQ137" s="95">
        <f t="shared" si="374"/>
        <v>0</v>
      </c>
      <c r="CR137" s="95">
        <f>SUM(CG98:CG136)</f>
        <v>9750</v>
      </c>
      <c r="CS137" s="95">
        <f t="shared" si="374"/>
        <v>0</v>
      </c>
      <c r="CT137" s="95">
        <f t="shared" si="374"/>
        <v>0</v>
      </c>
      <c r="CU137" s="95">
        <f t="shared" si="374"/>
        <v>0</v>
      </c>
      <c r="CV137" s="104">
        <f t="shared" si="374"/>
        <v>0</v>
      </c>
      <c r="CW137" s="95">
        <f t="shared" si="374"/>
        <v>0</v>
      </c>
      <c r="CX137" s="95">
        <f t="shared" si="374"/>
        <v>0</v>
      </c>
      <c r="CY137" s="95">
        <f t="shared" si="374"/>
        <v>0</v>
      </c>
      <c r="CZ137" s="95">
        <f t="shared" si="374"/>
        <v>0</v>
      </c>
      <c r="DA137" s="95">
        <f t="shared" si="374"/>
        <v>0</v>
      </c>
      <c r="DB137" s="95">
        <f t="shared" si="374"/>
        <v>0</v>
      </c>
      <c r="DC137" s="95">
        <f t="shared" si="374"/>
        <v>58500</v>
      </c>
      <c r="DD137" s="95">
        <f t="shared" si="374"/>
        <v>29000</v>
      </c>
      <c r="DE137" s="95">
        <f t="shared" si="374"/>
        <v>0</v>
      </c>
      <c r="DF137" s="95">
        <f t="shared" si="374"/>
        <v>0</v>
      </c>
      <c r="DG137" s="95">
        <f t="shared" si="374"/>
        <v>29000</v>
      </c>
      <c r="DH137" s="95">
        <f t="shared" si="374"/>
        <v>5800</v>
      </c>
      <c r="DI137" s="95">
        <f t="shared" si="374"/>
        <v>425</v>
      </c>
      <c r="DJ137" s="95">
        <f t="shared" si="374"/>
        <v>0</v>
      </c>
      <c r="DK137" s="95">
        <f t="shared" si="374"/>
        <v>5375</v>
      </c>
      <c r="DL137" s="95">
        <f t="shared" si="374"/>
        <v>23625</v>
      </c>
      <c r="DM137" s="95">
        <f t="shared" si="374"/>
        <v>10083</v>
      </c>
      <c r="DN137" s="95">
        <f t="shared" si="374"/>
        <v>9750</v>
      </c>
      <c r="DO137" s="95">
        <f t="shared" si="374"/>
        <v>0</v>
      </c>
      <c r="DP137" s="95">
        <f t="shared" si="374"/>
        <v>0</v>
      </c>
      <c r="DQ137" s="95">
        <f t="shared" si="374"/>
        <v>0</v>
      </c>
      <c r="DR137" s="95">
        <f t="shared" si="374"/>
        <v>0</v>
      </c>
      <c r="DS137" s="95">
        <f t="shared" si="374"/>
        <v>0</v>
      </c>
      <c r="DT137" s="95">
        <f t="shared" si="374"/>
        <v>0</v>
      </c>
      <c r="DU137" s="95">
        <f t="shared" si="374"/>
        <v>0</v>
      </c>
      <c r="DV137" s="95">
        <f t="shared" si="374"/>
        <v>0</v>
      </c>
      <c r="DW137" s="95">
        <f t="shared" si="374"/>
        <v>0</v>
      </c>
      <c r="DX137" s="95">
        <f t="shared" si="374"/>
        <v>0</v>
      </c>
      <c r="DY137" s="95">
        <f t="shared" si="374"/>
        <v>9750</v>
      </c>
      <c r="DZ137" s="95">
        <f t="shared" si="374"/>
        <v>0</v>
      </c>
      <c r="EA137" s="95">
        <f t="shared" si="374"/>
        <v>0</v>
      </c>
      <c r="EB137" s="95">
        <f t="shared" si="374"/>
        <v>0</v>
      </c>
      <c r="EC137" s="95">
        <f t="shared" si="374"/>
        <v>0</v>
      </c>
      <c r="ED137" s="95">
        <f t="shared" si="374"/>
        <v>0</v>
      </c>
      <c r="EE137" s="95"/>
      <c r="EF137" s="95">
        <f t="shared" ref="EF137:EL137" si="375">SUM(EF98:EF136)</f>
        <v>0</v>
      </c>
      <c r="EG137" s="95">
        <f t="shared" si="375"/>
        <v>0</v>
      </c>
      <c r="EH137" s="95">
        <f t="shared" si="375"/>
        <v>0</v>
      </c>
      <c r="EI137" s="95">
        <f t="shared" si="375"/>
        <v>0</v>
      </c>
      <c r="EJ137" s="95">
        <f t="shared" si="375"/>
        <v>9750</v>
      </c>
      <c r="EK137" s="95">
        <f t="shared" si="375"/>
        <v>0</v>
      </c>
      <c r="EL137" s="95">
        <f t="shared" si="375"/>
        <v>0</v>
      </c>
      <c r="EM137" s="95">
        <f>SUM(EM98:EM136)</f>
        <v>0</v>
      </c>
      <c r="EN137" s="95">
        <f t="shared" ref="EN137:EQ137" si="376">SUM(EN98:EN136)</f>
        <v>0</v>
      </c>
      <c r="EO137" s="95">
        <f t="shared" si="376"/>
        <v>0</v>
      </c>
      <c r="EP137" s="95">
        <f t="shared" si="376"/>
        <v>0</v>
      </c>
      <c r="EQ137" s="95">
        <f t="shared" si="376"/>
        <v>0</v>
      </c>
      <c r="ER137" s="95">
        <f>SUM(ER98:ER136)</f>
        <v>0</v>
      </c>
      <c r="ES137" s="95">
        <f>SUM(ES98:ES136)</f>
        <v>0</v>
      </c>
      <c r="ET137" s="95">
        <f t="shared" ref="ET137:FV137" si="377">SUM(ET98:ET136)</f>
        <v>0</v>
      </c>
      <c r="EU137" s="95">
        <f>SUM(EJ98:EJ136)</f>
        <v>9750</v>
      </c>
      <c r="EV137" s="95">
        <f t="shared" ref="EV137:FP137" si="378">SUM(EV98:EV136)</f>
        <v>0</v>
      </c>
      <c r="EW137" s="95">
        <f t="shared" si="378"/>
        <v>0</v>
      </c>
      <c r="EX137" s="95">
        <f t="shared" si="378"/>
        <v>0</v>
      </c>
      <c r="EY137" s="104">
        <f t="shared" si="378"/>
        <v>0</v>
      </c>
      <c r="EZ137" s="95">
        <f t="shared" si="378"/>
        <v>0</v>
      </c>
      <c r="FA137" s="95">
        <f t="shared" si="378"/>
        <v>0</v>
      </c>
      <c r="FB137" s="95">
        <f t="shared" si="378"/>
        <v>0</v>
      </c>
      <c r="FC137" s="95">
        <f t="shared" si="378"/>
        <v>0</v>
      </c>
      <c r="FD137" s="95">
        <f t="shared" si="378"/>
        <v>0</v>
      </c>
      <c r="FE137" s="95">
        <f t="shared" si="378"/>
        <v>0</v>
      </c>
      <c r="FF137" s="95">
        <f t="shared" si="378"/>
        <v>87750</v>
      </c>
      <c r="FG137" s="95">
        <f t="shared" si="378"/>
        <v>29000</v>
      </c>
      <c r="FH137" s="95">
        <f t="shared" si="378"/>
        <v>0</v>
      </c>
      <c r="FI137" s="95">
        <f t="shared" si="378"/>
        <v>0</v>
      </c>
      <c r="FJ137" s="95">
        <f t="shared" si="378"/>
        <v>29000</v>
      </c>
      <c r="FK137" s="95">
        <f t="shared" si="378"/>
        <v>5800</v>
      </c>
      <c r="FL137" s="95">
        <f t="shared" si="378"/>
        <v>425</v>
      </c>
      <c r="FM137" s="95">
        <f t="shared" si="378"/>
        <v>0</v>
      </c>
      <c r="FN137" s="95">
        <f t="shared" si="378"/>
        <v>5375</v>
      </c>
      <c r="FO137" s="95">
        <f t="shared" si="378"/>
        <v>23625</v>
      </c>
      <c r="FP137" s="95">
        <f t="shared" si="378"/>
        <v>10083</v>
      </c>
      <c r="FQ137" s="95">
        <f t="shared" si="377"/>
        <v>9750</v>
      </c>
      <c r="FR137" s="95">
        <f t="shared" si="377"/>
        <v>0</v>
      </c>
      <c r="FS137" s="95">
        <f t="shared" si="377"/>
        <v>0</v>
      </c>
      <c r="FT137" s="95">
        <f t="shared" si="377"/>
        <v>0</v>
      </c>
      <c r="FU137" s="95">
        <f t="shared" si="377"/>
        <v>0</v>
      </c>
      <c r="FV137" s="95">
        <f t="shared" si="377"/>
        <v>0</v>
      </c>
      <c r="FW137" s="95"/>
      <c r="FX137" s="95">
        <f t="shared" ref="FX137:GG137" si="379">SUM(FX98:FX136)</f>
        <v>0</v>
      </c>
      <c r="FY137" s="95">
        <f t="shared" si="379"/>
        <v>0</v>
      </c>
      <c r="FZ137" s="95">
        <f t="shared" si="379"/>
        <v>0</v>
      </c>
      <c r="GA137" s="95">
        <f t="shared" si="379"/>
        <v>0</v>
      </c>
      <c r="GB137" s="95">
        <f t="shared" si="379"/>
        <v>9750</v>
      </c>
      <c r="GC137" s="95">
        <f t="shared" si="379"/>
        <v>0</v>
      </c>
      <c r="GD137" s="95">
        <f t="shared" si="379"/>
        <v>0</v>
      </c>
      <c r="GE137" s="95">
        <f t="shared" si="379"/>
        <v>0</v>
      </c>
      <c r="GF137" s="95">
        <f t="shared" si="379"/>
        <v>0</v>
      </c>
      <c r="GG137" s="95">
        <f t="shared" si="379"/>
        <v>0</v>
      </c>
      <c r="GH137" s="95"/>
      <c r="GI137" s="95">
        <f t="shared" ref="GI137:GQ137" si="380">SUM(GI98:GI136)</f>
        <v>0</v>
      </c>
      <c r="GJ137" s="95">
        <f t="shared" si="380"/>
        <v>0</v>
      </c>
      <c r="GK137" s="95">
        <f t="shared" si="380"/>
        <v>0</v>
      </c>
      <c r="GL137" s="95">
        <f t="shared" si="380"/>
        <v>0</v>
      </c>
      <c r="GM137" s="95">
        <f t="shared" si="380"/>
        <v>9750</v>
      </c>
      <c r="GN137" s="95">
        <f t="shared" si="380"/>
        <v>0</v>
      </c>
      <c r="GO137" s="95">
        <f t="shared" si="380"/>
        <v>0</v>
      </c>
      <c r="GP137" s="95">
        <f t="shared" si="380"/>
        <v>0</v>
      </c>
      <c r="GQ137" s="95">
        <f t="shared" si="380"/>
        <v>0</v>
      </c>
      <c r="GR137" s="95">
        <f>SUM(GG98:GG136)</f>
        <v>0</v>
      </c>
      <c r="GS137" s="95"/>
      <c r="GT137" s="95">
        <f t="shared" ref="GT137:GW137" si="381">SUM(GT98:GT136)</f>
        <v>0</v>
      </c>
      <c r="GU137" s="95">
        <f>SUM(GU98:GU136)</f>
        <v>0</v>
      </c>
      <c r="GV137" s="95">
        <f t="shared" si="381"/>
        <v>0</v>
      </c>
      <c r="GW137" s="95">
        <f t="shared" si="381"/>
        <v>0</v>
      </c>
      <c r="GX137" s="95">
        <f>SUM(GM98:GM136)</f>
        <v>9750</v>
      </c>
      <c r="GY137" s="95">
        <f t="shared" ref="GY137:HH137" si="382">SUM(GY98:GY136)</f>
        <v>0</v>
      </c>
      <c r="GZ137" s="95">
        <f t="shared" si="382"/>
        <v>0</v>
      </c>
      <c r="HA137" s="95">
        <f t="shared" si="382"/>
        <v>0</v>
      </c>
      <c r="HB137" s="104">
        <f t="shared" si="382"/>
        <v>0</v>
      </c>
      <c r="HC137" s="95">
        <f t="shared" si="382"/>
        <v>0</v>
      </c>
      <c r="HD137" s="95">
        <f t="shared" si="382"/>
        <v>0</v>
      </c>
      <c r="HE137" s="95">
        <f t="shared" si="382"/>
        <v>0</v>
      </c>
      <c r="HF137" s="95">
        <f t="shared" si="382"/>
        <v>0</v>
      </c>
      <c r="HG137" s="95">
        <f t="shared" si="382"/>
        <v>0</v>
      </c>
      <c r="HH137" s="95">
        <f t="shared" si="382"/>
        <v>0</v>
      </c>
      <c r="HI137" s="95">
        <f>SUM(HI98:HI136)</f>
        <v>117000</v>
      </c>
      <c r="HJ137" s="95">
        <f t="shared" ref="HJ137:HS137" si="383">SUM(HJ98:HJ136)</f>
        <v>29000</v>
      </c>
      <c r="HK137" s="95">
        <f t="shared" si="383"/>
        <v>0</v>
      </c>
      <c r="HL137" s="95">
        <f t="shared" si="383"/>
        <v>0</v>
      </c>
      <c r="HM137" s="95">
        <f>SUM(HM98:HM136)</f>
        <v>29000</v>
      </c>
      <c r="HN137" s="95">
        <f t="shared" si="383"/>
        <v>1900</v>
      </c>
      <c r="HO137" s="95">
        <f t="shared" si="383"/>
        <v>425</v>
      </c>
      <c r="HP137" s="95">
        <f t="shared" si="383"/>
        <v>0</v>
      </c>
      <c r="HQ137" s="95">
        <f t="shared" si="383"/>
        <v>1475</v>
      </c>
      <c r="HR137" s="95">
        <f t="shared" si="383"/>
        <v>27525</v>
      </c>
      <c r="HS137" s="95">
        <f t="shared" si="383"/>
        <v>10083</v>
      </c>
      <c r="HT137" s="159">
        <f t="shared" si="362"/>
        <v>29000</v>
      </c>
      <c r="HU137" s="131">
        <f t="shared" si="363"/>
        <v>29000</v>
      </c>
      <c r="HV137" s="131">
        <f t="shared" si="364"/>
        <v>29000</v>
      </c>
      <c r="HW137" s="84"/>
      <c r="HX137" s="84">
        <f t="shared" si="365"/>
        <v>10083</v>
      </c>
      <c r="HY137" s="84"/>
      <c r="HZ137" s="84"/>
      <c r="IA137" s="84"/>
      <c r="IB137" s="84"/>
      <c r="IC137" s="84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  <c r="LG137" s="67"/>
    </row>
    <row r="138" spans="1:319" s="3" customFormat="1" ht="15.75" hidden="1" customHeight="1" x14ac:dyDescent="0.25">
      <c r="A138" s="33">
        <v>355</v>
      </c>
      <c r="B138" s="37">
        <v>1</v>
      </c>
      <c r="C138" s="245"/>
      <c r="D138" s="245"/>
      <c r="E138" s="245"/>
      <c r="F138" s="19" t="s">
        <v>654</v>
      </c>
      <c r="G138" s="146" t="s">
        <v>375</v>
      </c>
      <c r="H138" s="17" t="s">
        <v>631</v>
      </c>
      <c r="I138" s="87" t="s">
        <v>819</v>
      </c>
      <c r="J138" s="50" t="s">
        <v>168</v>
      </c>
      <c r="K138" s="88" t="s">
        <v>169</v>
      </c>
      <c r="L138" s="34" t="s">
        <v>1255</v>
      </c>
      <c r="M138" s="34">
        <v>89</v>
      </c>
      <c r="N138" s="34" t="s">
        <v>1242</v>
      </c>
      <c r="O138" s="34"/>
      <c r="P138" s="100" t="s">
        <v>192</v>
      </c>
      <c r="Q138" s="37">
        <v>1</v>
      </c>
      <c r="R138" s="39" t="s">
        <v>731</v>
      </c>
      <c r="S138" s="89">
        <v>250</v>
      </c>
      <c r="T138" s="90">
        <f t="shared" ref="T138:T183" si="384">IF(AC138&gt;0,S138,0)</f>
        <v>250</v>
      </c>
      <c r="U138" s="90"/>
      <c r="V138" s="91"/>
      <c r="W138" s="90">
        <f t="shared" ref="W138:W183" si="385">T138+U138+V138</f>
        <v>250</v>
      </c>
      <c r="X138" s="90">
        <f t="shared" ref="X138:X183" si="386">W138*20%</f>
        <v>50</v>
      </c>
      <c r="Y138" s="90">
        <f t="shared" ref="Y138:Y183" si="387">W138*E138</f>
        <v>0</v>
      </c>
      <c r="Z138" s="90"/>
      <c r="AA138" s="90">
        <f t="shared" ref="AA138:AA183" si="388">X138-Y138+Z138</f>
        <v>50</v>
      </c>
      <c r="AB138" s="90">
        <f t="shared" ref="AB138:AB183" si="389">W138-AA138</f>
        <v>200</v>
      </c>
      <c r="AC138" s="89">
        <v>243</v>
      </c>
      <c r="AD138" s="89">
        <v>250</v>
      </c>
      <c r="AE138" s="90">
        <f t="shared" ref="AE138:AE183" si="390">IF(AN138&gt;0,AD138,0)</f>
        <v>250</v>
      </c>
      <c r="AF138" s="90"/>
      <c r="AG138" s="91"/>
      <c r="AH138" s="90">
        <f t="shared" ref="AH138:AH183" si="391">AE138+AF138+AG138</f>
        <v>250</v>
      </c>
      <c r="AI138" s="90">
        <v>0</v>
      </c>
      <c r="AJ138" s="90">
        <v>0</v>
      </c>
      <c r="AK138" s="90"/>
      <c r="AL138" s="90">
        <f t="shared" ref="AL138:AL183" si="392">AI138-AJ138+AK138</f>
        <v>0</v>
      </c>
      <c r="AM138" s="90">
        <f t="shared" ref="AM138:AM183" si="393">AH138-AL138</f>
        <v>250</v>
      </c>
      <c r="AN138" s="177">
        <v>75</v>
      </c>
      <c r="AO138" s="89">
        <v>250</v>
      </c>
      <c r="AP138" s="90">
        <f t="shared" ref="AP138:AP183" si="394">IF(AY138&gt;0,AO138,0)</f>
        <v>250</v>
      </c>
      <c r="AQ138" s="90"/>
      <c r="AR138" s="91"/>
      <c r="AS138" s="90">
        <f t="shared" ref="AS138:AS183" si="395">AP138+AQ138+AG138</f>
        <v>250</v>
      </c>
      <c r="AT138" s="90">
        <v>0</v>
      </c>
      <c r="AU138" s="90">
        <v>0</v>
      </c>
      <c r="AV138" s="90"/>
      <c r="AW138" s="90">
        <f t="shared" ref="AW138:AW183" si="396">AT138-AU138+AV138</f>
        <v>0</v>
      </c>
      <c r="AX138" s="90">
        <f t="shared" ref="AX138:AX183" si="397">AS138-AW138</f>
        <v>250</v>
      </c>
      <c r="AY138" s="89">
        <v>90</v>
      </c>
      <c r="AZ138" s="89">
        <f t="shared" ref="AZ138:BD153" si="398">S138+AD138+AO138</f>
        <v>750</v>
      </c>
      <c r="BA138" s="90">
        <f t="shared" si="398"/>
        <v>750</v>
      </c>
      <c r="BB138" s="90">
        <f t="shared" si="398"/>
        <v>0</v>
      </c>
      <c r="BC138" s="90">
        <f t="shared" si="398"/>
        <v>0</v>
      </c>
      <c r="BD138" s="90">
        <f t="shared" si="398"/>
        <v>750</v>
      </c>
      <c r="BE138" s="90">
        <f t="shared" si="358"/>
        <v>150</v>
      </c>
      <c r="BF138" s="90">
        <f t="shared" ref="BF138:BG153" si="399">Y138+AJ138+AU138</f>
        <v>0</v>
      </c>
      <c r="BG138" s="90">
        <f t="shared" si="399"/>
        <v>0</v>
      </c>
      <c r="BH138" s="90">
        <f t="shared" ref="BH138:BH183" si="400">BE138-BF138+BG138</f>
        <v>150</v>
      </c>
      <c r="BI138" s="90">
        <f t="shared" ref="BI138:BI183" si="401">BD138-BH138</f>
        <v>600</v>
      </c>
      <c r="BJ138" s="89">
        <f t="shared" ref="BJ138:BJ183" si="402">AC138+AN138+AY138</f>
        <v>408</v>
      </c>
      <c r="BK138" s="89">
        <v>250</v>
      </c>
      <c r="BL138" s="90">
        <f t="shared" ref="BL138:BL183" si="403">IF(BU138&gt;0,BK138,0)</f>
        <v>0</v>
      </c>
      <c r="BM138" s="90"/>
      <c r="BN138" s="91"/>
      <c r="BO138" s="90">
        <f t="shared" ref="BO138:BO183" si="404">BL138+BM138+BN138</f>
        <v>0</v>
      </c>
      <c r="BP138" s="90">
        <f t="shared" ref="BP138:BP183" si="405">BO138*20%</f>
        <v>0</v>
      </c>
      <c r="BQ138" s="90">
        <f t="shared" ref="BQ138:BQ183" si="406">BO138*E138</f>
        <v>0</v>
      </c>
      <c r="BR138" s="90"/>
      <c r="BS138" s="90">
        <f t="shared" ref="BS138:BS183" si="407">BP138-BQ138+BG138</f>
        <v>0</v>
      </c>
      <c r="BT138" s="90">
        <f t="shared" ref="BT138:BT183" si="408">BO138-BS138</f>
        <v>0</v>
      </c>
      <c r="BU138" s="89"/>
      <c r="BV138" s="89">
        <v>250</v>
      </c>
      <c r="BW138" s="90">
        <f t="shared" ref="BW138:BW183" si="409">IF(CF138&gt;0,BV138,0)</f>
        <v>0</v>
      </c>
      <c r="BX138" s="90"/>
      <c r="BY138" s="91"/>
      <c r="BZ138" s="90">
        <f t="shared" ref="BZ138:BZ183" si="410">BW138+BX138+BY138</f>
        <v>0</v>
      </c>
      <c r="CA138" s="90">
        <f t="shared" ref="CA138:CA183" si="411">BZ138*20%</f>
        <v>0</v>
      </c>
      <c r="CB138" s="90">
        <f t="shared" ref="CB138:CB183" si="412">BZ138*E138</f>
        <v>0</v>
      </c>
      <c r="CC138" s="90"/>
      <c r="CD138" s="90">
        <f t="shared" ref="CD138:CD183" si="413">CA138-CB138+CC138</f>
        <v>0</v>
      </c>
      <c r="CE138" s="90">
        <f t="shared" ref="CE138:CE183" si="414">BZ138-CD138</f>
        <v>0</v>
      </c>
      <c r="CF138" s="89"/>
      <c r="CG138" s="89">
        <v>250</v>
      </c>
      <c r="CH138" s="90">
        <f t="shared" ref="CH138:CH183" si="415">IF(CQ138&gt;0,CG138,0)</f>
        <v>0</v>
      </c>
      <c r="CI138" s="90"/>
      <c r="CJ138" s="91"/>
      <c r="CK138" s="90">
        <f t="shared" ref="CK138:CK183" si="416">CH138+CI138+CJ138</f>
        <v>0</v>
      </c>
      <c r="CL138" s="90">
        <f t="shared" ref="CL138:CL183" si="417">CK138*20%</f>
        <v>0</v>
      </c>
      <c r="CM138" s="90">
        <f t="shared" ref="CM138:CM183" si="418">CK138*E138</f>
        <v>0</v>
      </c>
      <c r="CN138" s="90"/>
      <c r="CO138" s="90">
        <f t="shared" ref="CO138:CO183" si="419">CL138-CM138+CN138</f>
        <v>0</v>
      </c>
      <c r="CP138" s="90">
        <f t="shared" ref="CP138:CP183" si="420">CK138-CO138</f>
        <v>0</v>
      </c>
      <c r="CQ138" s="89"/>
      <c r="CR138" s="89">
        <f t="shared" ref="CR138:CV153" si="421">BK138+BV138+CG138</f>
        <v>750</v>
      </c>
      <c r="CS138" s="90">
        <f t="shared" si="421"/>
        <v>0</v>
      </c>
      <c r="CT138" s="90">
        <f t="shared" si="421"/>
        <v>0</v>
      </c>
      <c r="CU138" s="90">
        <f t="shared" si="421"/>
        <v>0</v>
      </c>
      <c r="CV138" s="90">
        <f t="shared" si="421"/>
        <v>0</v>
      </c>
      <c r="CW138" s="90">
        <f t="shared" si="359"/>
        <v>0</v>
      </c>
      <c r="CX138" s="90">
        <f t="shared" ref="CX138:CY153" si="422">BQ138+CB138+CM138</f>
        <v>0</v>
      </c>
      <c r="CY138" s="90">
        <f t="shared" si="422"/>
        <v>0</v>
      </c>
      <c r="CZ138" s="90">
        <f t="shared" ref="CZ138:CZ183" si="423">CW138-CX138+CY138</f>
        <v>0</v>
      </c>
      <c r="DA138" s="90">
        <f t="shared" ref="DA138:DA183" si="424">CV138-CZ138</f>
        <v>0</v>
      </c>
      <c r="DB138" s="89">
        <f t="shared" ref="DB138:DB183" si="425">BU138+CF138+CQ138</f>
        <v>0</v>
      </c>
      <c r="DC138" s="191">
        <f t="shared" ref="DC138:DM153" si="426">AZ138+CR138</f>
        <v>1500</v>
      </c>
      <c r="DD138" s="191">
        <f t="shared" si="426"/>
        <v>750</v>
      </c>
      <c r="DE138" s="191">
        <f t="shared" si="426"/>
        <v>0</v>
      </c>
      <c r="DF138" s="191">
        <f t="shared" si="426"/>
        <v>0</v>
      </c>
      <c r="DG138" s="191">
        <f t="shared" si="426"/>
        <v>750</v>
      </c>
      <c r="DH138" s="191">
        <f t="shared" si="426"/>
        <v>150</v>
      </c>
      <c r="DI138" s="191">
        <f t="shared" si="426"/>
        <v>0</v>
      </c>
      <c r="DJ138" s="191">
        <f t="shared" si="426"/>
        <v>0</v>
      </c>
      <c r="DK138" s="191">
        <f t="shared" si="426"/>
        <v>150</v>
      </c>
      <c r="DL138" s="191">
        <f t="shared" si="426"/>
        <v>600</v>
      </c>
      <c r="DM138" s="191">
        <f t="shared" si="426"/>
        <v>408</v>
      </c>
      <c r="DN138" s="89">
        <v>250</v>
      </c>
      <c r="DO138" s="90">
        <f t="shared" ref="DO138:DO183" si="427">IF(DX138&gt;0,DN138,0)</f>
        <v>0</v>
      </c>
      <c r="DP138" s="90"/>
      <c r="DQ138" s="91"/>
      <c r="DR138" s="90">
        <f t="shared" ref="DR138:DR183" si="428">DO138+DP138+DQ138</f>
        <v>0</v>
      </c>
      <c r="DS138" s="90">
        <f t="shared" ref="DS138:DS183" si="429">DR138*20%</f>
        <v>0</v>
      </c>
      <c r="DT138" s="90">
        <f t="shared" ref="DT138:DT183" si="430">DR138*E138</f>
        <v>0</v>
      </c>
      <c r="DU138" s="90"/>
      <c r="DV138" s="90">
        <f t="shared" ref="DV138:DV183" si="431">DS138-DT138+DU138</f>
        <v>0</v>
      </c>
      <c r="DW138" s="90">
        <f t="shared" ref="DW138:DW183" si="432">DR138-DV138</f>
        <v>0</v>
      </c>
      <c r="DX138" s="89"/>
      <c r="DY138" s="89">
        <v>250</v>
      </c>
      <c r="DZ138" s="90">
        <f t="shared" ref="DZ138:DZ183" si="433">IF(EI138&gt;0,DY138,0)</f>
        <v>0</v>
      </c>
      <c r="EA138" s="90"/>
      <c r="EB138" s="91"/>
      <c r="EC138" s="90">
        <f t="shared" ref="EC138:EC183" si="434">DZ138+EA138+EB138</f>
        <v>0</v>
      </c>
      <c r="ED138" s="90">
        <f t="shared" ref="ED138:ED183" si="435">EC138*20%</f>
        <v>0</v>
      </c>
      <c r="EE138" s="90">
        <f t="shared" ref="EE138:EE148" si="436">EC138*E138</f>
        <v>0</v>
      </c>
      <c r="EF138" s="90"/>
      <c r="EG138" s="90">
        <f t="shared" ref="EG138:EG183" si="437">ED138-EE138+EF138</f>
        <v>0</v>
      </c>
      <c r="EH138" s="90">
        <f t="shared" ref="EH138:EH183" si="438">EC138-EG138</f>
        <v>0</v>
      </c>
      <c r="EI138" s="89"/>
      <c r="EJ138" s="89">
        <v>250</v>
      </c>
      <c r="EK138" s="90">
        <f t="shared" ref="EK138:EK183" si="439">IF(ET138&gt;0,EJ138,0)</f>
        <v>0</v>
      </c>
      <c r="EL138" s="90"/>
      <c r="EM138" s="91"/>
      <c r="EN138" s="90">
        <f t="shared" ref="EN138:EN183" si="440">EK138+EL138+EM138</f>
        <v>0</v>
      </c>
      <c r="EO138" s="90">
        <f t="shared" ref="EO138:EO183" si="441">EN138*20%</f>
        <v>0</v>
      </c>
      <c r="EP138" s="90">
        <f t="shared" ref="EP138:EP183" si="442">EN138*E138</f>
        <v>0</v>
      </c>
      <c r="EQ138" s="90"/>
      <c r="ER138" s="90">
        <f t="shared" ref="ER138:ER183" si="443">EO138-EP138+EQ138</f>
        <v>0</v>
      </c>
      <c r="ES138" s="90">
        <f t="shared" ref="ES138:ES183" si="444">EN138-ER138</f>
        <v>0</v>
      </c>
      <c r="ET138" s="89"/>
      <c r="EU138" s="89">
        <f t="shared" ref="EU138:EY183" si="445">DN138+DY138+EJ138</f>
        <v>750</v>
      </c>
      <c r="EV138" s="90">
        <f t="shared" si="445"/>
        <v>0</v>
      </c>
      <c r="EW138" s="90">
        <f t="shared" si="445"/>
        <v>0</v>
      </c>
      <c r="EX138" s="90">
        <f t="shared" si="445"/>
        <v>0</v>
      </c>
      <c r="EY138" s="90">
        <f t="shared" si="445"/>
        <v>0</v>
      </c>
      <c r="EZ138" s="90">
        <f t="shared" si="360"/>
        <v>0</v>
      </c>
      <c r="FA138" s="90">
        <f t="shared" ref="FA138:FB183" si="446">DT138+EE138+EP138</f>
        <v>0</v>
      </c>
      <c r="FB138" s="90">
        <f t="shared" si="446"/>
        <v>0</v>
      </c>
      <c r="FC138" s="90">
        <f t="shared" ref="FC138:FC183" si="447">EZ138-FA138+FB138</f>
        <v>0</v>
      </c>
      <c r="FD138" s="90">
        <f t="shared" ref="FD138:FD183" si="448">EY138-FC138</f>
        <v>0</v>
      </c>
      <c r="FE138" s="89">
        <f t="shared" ref="FE138:FE183" si="449">DX138+EI138+ET138</f>
        <v>0</v>
      </c>
      <c r="FF138" s="191">
        <f t="shared" ref="FF138:FP153" si="450">AZ138+CR138+EU138</f>
        <v>2250</v>
      </c>
      <c r="FG138" s="191">
        <f t="shared" si="450"/>
        <v>750</v>
      </c>
      <c r="FH138" s="191">
        <f t="shared" si="450"/>
        <v>0</v>
      </c>
      <c r="FI138" s="191">
        <f t="shared" si="450"/>
        <v>0</v>
      </c>
      <c r="FJ138" s="191">
        <f t="shared" si="450"/>
        <v>750</v>
      </c>
      <c r="FK138" s="191">
        <f t="shared" si="450"/>
        <v>150</v>
      </c>
      <c r="FL138" s="191">
        <f t="shared" si="450"/>
        <v>0</v>
      </c>
      <c r="FM138" s="191">
        <f t="shared" si="450"/>
        <v>0</v>
      </c>
      <c r="FN138" s="191">
        <f t="shared" si="450"/>
        <v>150</v>
      </c>
      <c r="FO138" s="191">
        <f t="shared" si="450"/>
        <v>600</v>
      </c>
      <c r="FP138" s="191">
        <f t="shared" si="450"/>
        <v>408</v>
      </c>
      <c r="FQ138" s="89">
        <v>250</v>
      </c>
      <c r="FR138" s="90">
        <f t="shared" ref="FR138:FR183" si="451">IF(GA138&gt;0,FQ138,0)</f>
        <v>0</v>
      </c>
      <c r="FS138" s="90"/>
      <c r="FT138" s="91"/>
      <c r="FU138" s="90">
        <f t="shared" ref="FU138:FU183" si="452">FR138+FS138+FT138</f>
        <v>0</v>
      </c>
      <c r="FV138" s="90">
        <f t="shared" ref="FV138:FV183" si="453">FU138*20%</f>
        <v>0</v>
      </c>
      <c r="FW138" s="90">
        <f t="shared" ref="FW138:FW183" si="454">FU138*E138</f>
        <v>0</v>
      </c>
      <c r="FX138" s="90"/>
      <c r="FY138" s="90">
        <f t="shared" ref="FY138:FY183" si="455">FV138-FW138+FX138</f>
        <v>0</v>
      </c>
      <c r="FZ138" s="90">
        <f t="shared" ref="FZ138:FZ183" si="456">FU138-FY138</f>
        <v>0</v>
      </c>
      <c r="GA138" s="89"/>
      <c r="GB138" s="89">
        <v>250</v>
      </c>
      <c r="GC138" s="90">
        <f t="shared" ref="GC138:GC183" si="457">IF(GL138&gt;0,GB138,0)</f>
        <v>0</v>
      </c>
      <c r="GD138" s="90"/>
      <c r="GE138" s="91"/>
      <c r="GF138" s="90">
        <f t="shared" ref="GF138:GF183" si="458">GC138+GD138+GE138</f>
        <v>0</v>
      </c>
      <c r="GG138" s="90">
        <f t="shared" ref="GG138:GG183" si="459">GF138*20%</f>
        <v>0</v>
      </c>
      <c r="GH138" s="90">
        <f t="shared" ref="GH138:GH148" si="460">GF138*E138</f>
        <v>0</v>
      </c>
      <c r="GI138" s="90"/>
      <c r="GJ138" s="90">
        <f t="shared" ref="GJ138:GJ183" si="461">GG138-GH138+GI138</f>
        <v>0</v>
      </c>
      <c r="GK138" s="90">
        <f t="shared" ref="GK138:GK183" si="462">GF138-GJ138</f>
        <v>0</v>
      </c>
      <c r="GL138" s="89"/>
      <c r="GM138" s="89">
        <v>250</v>
      </c>
      <c r="GN138" s="90">
        <f t="shared" ref="GN138:GN183" si="463">IF(GW138&gt;0,GM138,0)</f>
        <v>0</v>
      </c>
      <c r="GO138" s="90"/>
      <c r="GP138" s="91"/>
      <c r="GQ138" s="90">
        <f t="shared" ref="GQ138:GQ183" si="464">GN138+GO138+GP138</f>
        <v>0</v>
      </c>
      <c r="GR138" s="90">
        <f t="shared" ref="GR138:GR183" si="465">GQ138*20%</f>
        <v>0</v>
      </c>
      <c r="GS138" s="90">
        <f t="shared" ref="GS138:GS183" si="466">GQ138*E138</f>
        <v>0</v>
      </c>
      <c r="GT138" s="90"/>
      <c r="GU138" s="90">
        <f t="shared" ref="GU138:GU183" si="467">GR138-GS138+GT138</f>
        <v>0</v>
      </c>
      <c r="GV138" s="90">
        <f t="shared" ref="GV138:GV183" si="468">GQ138-GU138</f>
        <v>0</v>
      </c>
      <c r="GW138" s="89"/>
      <c r="GX138" s="89">
        <f t="shared" ref="GX138:HB183" si="469">FQ138+GB138+GM138</f>
        <v>750</v>
      </c>
      <c r="GY138" s="90">
        <f t="shared" si="469"/>
        <v>0</v>
      </c>
      <c r="GZ138" s="90">
        <f t="shared" si="469"/>
        <v>0</v>
      </c>
      <c r="HA138" s="90">
        <f t="shared" si="469"/>
        <v>0</v>
      </c>
      <c r="HB138" s="90">
        <f t="shared" si="469"/>
        <v>0</v>
      </c>
      <c r="HC138" s="90">
        <f t="shared" si="361"/>
        <v>0</v>
      </c>
      <c r="HD138" s="90">
        <f t="shared" ref="HD138:HE183" si="470">FW138+GH138+GS138</f>
        <v>0</v>
      </c>
      <c r="HE138" s="90">
        <f t="shared" si="470"/>
        <v>0</v>
      </c>
      <c r="HF138" s="90">
        <f t="shared" ref="HF138:HF183" si="471">HC138-HD138+HE138</f>
        <v>0</v>
      </c>
      <c r="HG138" s="90">
        <f t="shared" ref="HG138:HG183" si="472">HB138-HF138</f>
        <v>0</v>
      </c>
      <c r="HH138" s="89">
        <f t="shared" ref="HH138:HH183" si="473">GA138+GL138+GW138</f>
        <v>0</v>
      </c>
      <c r="HI138" s="90">
        <f t="shared" ref="HI138:HS153" si="474">S138+AD138+AO138+BK138+BV138+CG138+DN138+DY138+EJ138+FQ138+GB138+GM138</f>
        <v>3000</v>
      </c>
      <c r="HJ138" s="90">
        <f t="shared" si="474"/>
        <v>750</v>
      </c>
      <c r="HK138" s="90">
        <f t="shared" si="474"/>
        <v>0</v>
      </c>
      <c r="HL138" s="90">
        <f t="shared" si="474"/>
        <v>0</v>
      </c>
      <c r="HM138" s="90">
        <f t="shared" si="474"/>
        <v>750</v>
      </c>
      <c r="HN138" s="90">
        <f t="shared" si="474"/>
        <v>50</v>
      </c>
      <c r="HO138" s="90">
        <f t="shared" si="474"/>
        <v>0</v>
      </c>
      <c r="HP138" s="90">
        <f t="shared" si="474"/>
        <v>0</v>
      </c>
      <c r="HQ138" s="90">
        <f t="shared" si="474"/>
        <v>50</v>
      </c>
      <c r="HR138" s="90">
        <f t="shared" si="474"/>
        <v>700</v>
      </c>
      <c r="HS138" s="90">
        <f t="shared" si="474"/>
        <v>408</v>
      </c>
      <c r="HT138" s="159">
        <f t="shared" si="362"/>
        <v>750</v>
      </c>
      <c r="HU138" s="131">
        <f t="shared" si="363"/>
        <v>750</v>
      </c>
      <c r="HV138" s="131">
        <f t="shared" si="364"/>
        <v>750</v>
      </c>
      <c r="HW138" s="76"/>
      <c r="HX138" s="84">
        <f t="shared" si="365"/>
        <v>408</v>
      </c>
      <c r="HY138" s="76"/>
      <c r="HZ138" s="76"/>
      <c r="IA138" s="76"/>
      <c r="IB138" s="76"/>
      <c r="IC138" s="76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68"/>
      <c r="JF138" s="68"/>
      <c r="JG138" s="68"/>
      <c r="JH138" s="68"/>
      <c r="JI138" s="68"/>
      <c r="JJ138" s="68"/>
      <c r="JK138" s="68"/>
      <c r="JL138" s="68"/>
      <c r="JM138" s="68"/>
      <c r="JN138" s="68"/>
      <c r="JO138" s="68"/>
      <c r="JP138" s="68"/>
      <c r="JQ138" s="68"/>
      <c r="JR138" s="68"/>
      <c r="JS138" s="68"/>
      <c r="JT138" s="68"/>
      <c r="JU138" s="68"/>
      <c r="JV138" s="68"/>
      <c r="JW138" s="68"/>
      <c r="JX138" s="68"/>
      <c r="JY138" s="68"/>
      <c r="JZ138" s="68"/>
      <c r="KA138" s="68"/>
      <c r="KB138" s="68"/>
      <c r="KC138" s="68"/>
      <c r="KD138" s="68"/>
      <c r="KE138" s="68"/>
      <c r="KF138" s="68"/>
      <c r="KG138" s="68"/>
      <c r="KH138" s="68"/>
      <c r="KI138" s="68"/>
      <c r="KJ138" s="68"/>
      <c r="KK138" s="68"/>
      <c r="KL138" s="68"/>
      <c r="KM138" s="68"/>
      <c r="KN138" s="68"/>
      <c r="KO138" s="68"/>
      <c r="KP138" s="68"/>
      <c r="KQ138" s="68"/>
      <c r="KR138" s="68"/>
      <c r="KS138" s="68"/>
      <c r="KT138" s="68"/>
      <c r="KU138" s="68"/>
      <c r="KV138" s="68"/>
      <c r="KW138" s="68"/>
      <c r="KX138" s="68"/>
      <c r="KY138" s="68"/>
      <c r="KZ138" s="68"/>
      <c r="LA138" s="68"/>
      <c r="LB138" s="68"/>
      <c r="LC138" s="68"/>
      <c r="LD138" s="68"/>
      <c r="LE138" s="68"/>
      <c r="LF138" s="68"/>
      <c r="LG138" s="68"/>
    </row>
    <row r="139" spans="1:319" s="3" customFormat="1" ht="15.75" hidden="1" customHeight="1" x14ac:dyDescent="0.25">
      <c r="A139" s="33">
        <v>356</v>
      </c>
      <c r="B139" s="37">
        <v>2</v>
      </c>
      <c r="C139" s="37"/>
      <c r="D139" s="37"/>
      <c r="E139" s="37"/>
      <c r="F139" s="69" t="s">
        <v>670</v>
      </c>
      <c r="G139" s="70" t="s">
        <v>375</v>
      </c>
      <c r="H139" s="71" t="s">
        <v>648</v>
      </c>
      <c r="I139" s="87">
        <v>61001045705</v>
      </c>
      <c r="J139" s="34" t="s">
        <v>75</v>
      </c>
      <c r="K139" s="92" t="s">
        <v>49</v>
      </c>
      <c r="L139" s="34" t="s">
        <v>998</v>
      </c>
      <c r="M139" s="34">
        <v>83</v>
      </c>
      <c r="N139" s="34" t="s">
        <v>1242</v>
      </c>
      <c r="O139" s="34"/>
      <c r="P139" s="100" t="s">
        <v>192</v>
      </c>
      <c r="Q139" s="254">
        <v>2</v>
      </c>
      <c r="R139" s="39" t="s">
        <v>334</v>
      </c>
      <c r="S139" s="89">
        <v>250</v>
      </c>
      <c r="T139" s="90">
        <f t="shared" si="384"/>
        <v>250</v>
      </c>
      <c r="U139" s="90"/>
      <c r="V139" s="91"/>
      <c r="W139" s="90">
        <f t="shared" si="385"/>
        <v>250</v>
      </c>
      <c r="X139" s="90">
        <f t="shared" si="386"/>
        <v>50</v>
      </c>
      <c r="Y139" s="90">
        <f t="shared" si="387"/>
        <v>0</v>
      </c>
      <c r="Z139" s="90"/>
      <c r="AA139" s="90">
        <f t="shared" si="388"/>
        <v>50</v>
      </c>
      <c r="AB139" s="90">
        <f t="shared" si="389"/>
        <v>200</v>
      </c>
      <c r="AC139" s="89">
        <v>68</v>
      </c>
      <c r="AD139" s="89">
        <v>250</v>
      </c>
      <c r="AE139" s="90">
        <f t="shared" si="390"/>
        <v>250</v>
      </c>
      <c r="AF139" s="90"/>
      <c r="AG139" s="91"/>
      <c r="AH139" s="90">
        <f t="shared" si="391"/>
        <v>250</v>
      </c>
      <c r="AI139" s="90">
        <v>0</v>
      </c>
      <c r="AJ139" s="90">
        <v>0</v>
      </c>
      <c r="AK139" s="90"/>
      <c r="AL139" s="90">
        <f t="shared" si="392"/>
        <v>0</v>
      </c>
      <c r="AM139" s="90">
        <f t="shared" si="393"/>
        <v>250</v>
      </c>
      <c r="AN139" s="177">
        <v>53</v>
      </c>
      <c r="AO139" s="89">
        <v>250</v>
      </c>
      <c r="AP139" s="90">
        <f t="shared" si="394"/>
        <v>250</v>
      </c>
      <c r="AQ139" s="90"/>
      <c r="AR139" s="91"/>
      <c r="AS139" s="90">
        <f t="shared" si="395"/>
        <v>250</v>
      </c>
      <c r="AT139" s="90">
        <v>0</v>
      </c>
      <c r="AU139" s="90">
        <v>0</v>
      </c>
      <c r="AV139" s="90"/>
      <c r="AW139" s="90">
        <f t="shared" si="396"/>
        <v>0</v>
      </c>
      <c r="AX139" s="90">
        <f t="shared" si="397"/>
        <v>250</v>
      </c>
      <c r="AY139" s="89">
        <v>84</v>
      </c>
      <c r="AZ139" s="89">
        <f t="shared" si="398"/>
        <v>750</v>
      </c>
      <c r="BA139" s="90">
        <f t="shared" si="398"/>
        <v>750</v>
      </c>
      <c r="BB139" s="90">
        <f t="shared" si="398"/>
        <v>0</v>
      </c>
      <c r="BC139" s="90">
        <f t="shared" si="398"/>
        <v>0</v>
      </c>
      <c r="BD139" s="90">
        <f t="shared" si="398"/>
        <v>750</v>
      </c>
      <c r="BE139" s="90">
        <f t="shared" si="358"/>
        <v>150</v>
      </c>
      <c r="BF139" s="90">
        <f t="shared" si="399"/>
        <v>0</v>
      </c>
      <c r="BG139" s="90">
        <f t="shared" si="399"/>
        <v>0</v>
      </c>
      <c r="BH139" s="90">
        <f t="shared" si="400"/>
        <v>150</v>
      </c>
      <c r="BI139" s="90">
        <f t="shared" si="401"/>
        <v>600</v>
      </c>
      <c r="BJ139" s="89">
        <f t="shared" si="402"/>
        <v>205</v>
      </c>
      <c r="BK139" s="89">
        <v>250</v>
      </c>
      <c r="BL139" s="90">
        <f t="shared" si="403"/>
        <v>0</v>
      </c>
      <c r="BM139" s="90"/>
      <c r="BN139" s="91"/>
      <c r="BO139" s="90">
        <f t="shared" si="404"/>
        <v>0</v>
      </c>
      <c r="BP139" s="90">
        <f t="shared" si="405"/>
        <v>0</v>
      </c>
      <c r="BQ139" s="90">
        <f t="shared" si="406"/>
        <v>0</v>
      </c>
      <c r="BR139" s="90"/>
      <c r="BS139" s="90">
        <f t="shared" si="407"/>
        <v>0</v>
      </c>
      <c r="BT139" s="90">
        <f t="shared" si="408"/>
        <v>0</v>
      </c>
      <c r="BU139" s="89"/>
      <c r="BV139" s="89">
        <v>250</v>
      </c>
      <c r="BW139" s="90">
        <f t="shared" si="409"/>
        <v>0</v>
      </c>
      <c r="BX139" s="90"/>
      <c r="BY139" s="91"/>
      <c r="BZ139" s="90">
        <f t="shared" si="410"/>
        <v>0</v>
      </c>
      <c r="CA139" s="90">
        <f t="shared" si="411"/>
        <v>0</v>
      </c>
      <c r="CB139" s="90">
        <f t="shared" si="412"/>
        <v>0</v>
      </c>
      <c r="CC139" s="90"/>
      <c r="CD139" s="90">
        <f t="shared" si="413"/>
        <v>0</v>
      </c>
      <c r="CE139" s="90">
        <f t="shared" si="414"/>
        <v>0</v>
      </c>
      <c r="CF139" s="89"/>
      <c r="CG139" s="89">
        <v>250</v>
      </c>
      <c r="CH139" s="90">
        <f t="shared" si="415"/>
        <v>0</v>
      </c>
      <c r="CI139" s="90"/>
      <c r="CJ139" s="91"/>
      <c r="CK139" s="90">
        <f t="shared" si="416"/>
        <v>0</v>
      </c>
      <c r="CL139" s="90">
        <f t="shared" si="417"/>
        <v>0</v>
      </c>
      <c r="CM139" s="90">
        <f t="shared" si="418"/>
        <v>0</v>
      </c>
      <c r="CN139" s="90"/>
      <c r="CO139" s="90">
        <f t="shared" si="419"/>
        <v>0</v>
      </c>
      <c r="CP139" s="90">
        <f t="shared" si="420"/>
        <v>0</v>
      </c>
      <c r="CQ139" s="89"/>
      <c r="CR139" s="89">
        <f t="shared" si="421"/>
        <v>750</v>
      </c>
      <c r="CS139" s="90">
        <f t="shared" si="421"/>
        <v>0</v>
      </c>
      <c r="CT139" s="90">
        <f t="shared" si="421"/>
        <v>0</v>
      </c>
      <c r="CU139" s="90">
        <f t="shared" si="421"/>
        <v>0</v>
      </c>
      <c r="CV139" s="90">
        <f t="shared" si="421"/>
        <v>0</v>
      </c>
      <c r="CW139" s="90">
        <f t="shared" si="359"/>
        <v>0</v>
      </c>
      <c r="CX139" s="90">
        <f t="shared" si="422"/>
        <v>0</v>
      </c>
      <c r="CY139" s="90">
        <f t="shared" si="422"/>
        <v>0</v>
      </c>
      <c r="CZ139" s="90">
        <f t="shared" si="423"/>
        <v>0</v>
      </c>
      <c r="DA139" s="90">
        <f t="shared" si="424"/>
        <v>0</v>
      </c>
      <c r="DB139" s="89">
        <f t="shared" si="425"/>
        <v>0</v>
      </c>
      <c r="DC139" s="191">
        <f t="shared" si="426"/>
        <v>1500</v>
      </c>
      <c r="DD139" s="191">
        <f t="shared" si="426"/>
        <v>750</v>
      </c>
      <c r="DE139" s="191">
        <f t="shared" si="426"/>
        <v>0</v>
      </c>
      <c r="DF139" s="191">
        <f t="shared" si="426"/>
        <v>0</v>
      </c>
      <c r="DG139" s="191">
        <f t="shared" si="426"/>
        <v>750</v>
      </c>
      <c r="DH139" s="191">
        <f t="shared" si="426"/>
        <v>150</v>
      </c>
      <c r="DI139" s="191">
        <f t="shared" si="426"/>
        <v>0</v>
      </c>
      <c r="DJ139" s="191">
        <f t="shared" si="426"/>
        <v>0</v>
      </c>
      <c r="DK139" s="191">
        <f t="shared" si="426"/>
        <v>150</v>
      </c>
      <c r="DL139" s="191">
        <f t="shared" si="426"/>
        <v>600</v>
      </c>
      <c r="DM139" s="191">
        <f t="shared" si="426"/>
        <v>205</v>
      </c>
      <c r="DN139" s="89">
        <v>250</v>
      </c>
      <c r="DO139" s="90">
        <f t="shared" si="427"/>
        <v>0</v>
      </c>
      <c r="DP139" s="90"/>
      <c r="DQ139" s="91"/>
      <c r="DR139" s="90">
        <f t="shared" si="428"/>
        <v>0</v>
      </c>
      <c r="DS139" s="90">
        <f t="shared" si="429"/>
        <v>0</v>
      </c>
      <c r="DT139" s="90">
        <f t="shared" si="430"/>
        <v>0</v>
      </c>
      <c r="DU139" s="90"/>
      <c r="DV139" s="90">
        <f t="shared" si="431"/>
        <v>0</v>
      </c>
      <c r="DW139" s="90">
        <f t="shared" si="432"/>
        <v>0</v>
      </c>
      <c r="DX139" s="89"/>
      <c r="DY139" s="89">
        <v>250</v>
      </c>
      <c r="DZ139" s="90">
        <f t="shared" si="433"/>
        <v>0</v>
      </c>
      <c r="EA139" s="90"/>
      <c r="EB139" s="91"/>
      <c r="EC139" s="90">
        <f t="shared" si="434"/>
        <v>0</v>
      </c>
      <c r="ED139" s="90">
        <f t="shared" si="435"/>
        <v>0</v>
      </c>
      <c r="EE139" s="90">
        <f t="shared" si="436"/>
        <v>0</v>
      </c>
      <c r="EF139" s="90"/>
      <c r="EG139" s="90">
        <f t="shared" si="437"/>
        <v>0</v>
      </c>
      <c r="EH139" s="90">
        <f t="shared" si="438"/>
        <v>0</v>
      </c>
      <c r="EI139" s="89"/>
      <c r="EJ139" s="89">
        <v>250</v>
      </c>
      <c r="EK139" s="90">
        <f t="shared" si="439"/>
        <v>0</v>
      </c>
      <c r="EL139" s="90"/>
      <c r="EM139" s="91"/>
      <c r="EN139" s="90">
        <f t="shared" si="440"/>
        <v>0</v>
      </c>
      <c r="EO139" s="90">
        <f t="shared" si="441"/>
        <v>0</v>
      </c>
      <c r="EP139" s="90">
        <f t="shared" si="442"/>
        <v>0</v>
      </c>
      <c r="EQ139" s="90"/>
      <c r="ER139" s="90">
        <f t="shared" si="443"/>
        <v>0</v>
      </c>
      <c r="ES139" s="90">
        <f t="shared" si="444"/>
        <v>0</v>
      </c>
      <c r="ET139" s="89"/>
      <c r="EU139" s="89">
        <f t="shared" si="445"/>
        <v>750</v>
      </c>
      <c r="EV139" s="90">
        <f t="shared" si="445"/>
        <v>0</v>
      </c>
      <c r="EW139" s="90">
        <f t="shared" si="445"/>
        <v>0</v>
      </c>
      <c r="EX139" s="90">
        <f t="shared" si="445"/>
        <v>0</v>
      </c>
      <c r="EY139" s="90">
        <f t="shared" si="445"/>
        <v>0</v>
      </c>
      <c r="EZ139" s="90">
        <f t="shared" si="360"/>
        <v>0</v>
      </c>
      <c r="FA139" s="90">
        <f t="shared" si="446"/>
        <v>0</v>
      </c>
      <c r="FB139" s="90">
        <f t="shared" si="446"/>
        <v>0</v>
      </c>
      <c r="FC139" s="90">
        <f t="shared" si="447"/>
        <v>0</v>
      </c>
      <c r="FD139" s="90">
        <f t="shared" si="448"/>
        <v>0</v>
      </c>
      <c r="FE139" s="89">
        <f t="shared" si="449"/>
        <v>0</v>
      </c>
      <c r="FF139" s="191">
        <f t="shared" si="450"/>
        <v>2250</v>
      </c>
      <c r="FG139" s="191">
        <f t="shared" si="450"/>
        <v>750</v>
      </c>
      <c r="FH139" s="191">
        <f t="shared" si="450"/>
        <v>0</v>
      </c>
      <c r="FI139" s="191">
        <f t="shared" si="450"/>
        <v>0</v>
      </c>
      <c r="FJ139" s="191">
        <f t="shared" si="450"/>
        <v>750</v>
      </c>
      <c r="FK139" s="191">
        <f t="shared" si="450"/>
        <v>150</v>
      </c>
      <c r="FL139" s="191">
        <f t="shared" si="450"/>
        <v>0</v>
      </c>
      <c r="FM139" s="191">
        <f t="shared" si="450"/>
        <v>0</v>
      </c>
      <c r="FN139" s="191">
        <f t="shared" si="450"/>
        <v>150</v>
      </c>
      <c r="FO139" s="191">
        <f t="shared" si="450"/>
        <v>600</v>
      </c>
      <c r="FP139" s="191">
        <f t="shared" si="450"/>
        <v>205</v>
      </c>
      <c r="FQ139" s="89">
        <v>250</v>
      </c>
      <c r="FR139" s="90">
        <f t="shared" si="451"/>
        <v>0</v>
      </c>
      <c r="FS139" s="90"/>
      <c r="FT139" s="91"/>
      <c r="FU139" s="90">
        <f t="shared" si="452"/>
        <v>0</v>
      </c>
      <c r="FV139" s="90">
        <f t="shared" si="453"/>
        <v>0</v>
      </c>
      <c r="FW139" s="90">
        <f t="shared" si="454"/>
        <v>0</v>
      </c>
      <c r="FX139" s="90"/>
      <c r="FY139" s="90">
        <f t="shared" si="455"/>
        <v>0</v>
      </c>
      <c r="FZ139" s="90">
        <f t="shared" si="456"/>
        <v>0</v>
      </c>
      <c r="GA139" s="89"/>
      <c r="GB139" s="89">
        <v>250</v>
      </c>
      <c r="GC139" s="90">
        <f t="shared" si="457"/>
        <v>0</v>
      </c>
      <c r="GD139" s="90"/>
      <c r="GE139" s="91"/>
      <c r="GF139" s="90">
        <f t="shared" si="458"/>
        <v>0</v>
      </c>
      <c r="GG139" s="90">
        <f t="shared" si="459"/>
        <v>0</v>
      </c>
      <c r="GH139" s="90">
        <f t="shared" si="460"/>
        <v>0</v>
      </c>
      <c r="GI139" s="90"/>
      <c r="GJ139" s="90">
        <f t="shared" si="461"/>
        <v>0</v>
      </c>
      <c r="GK139" s="90">
        <f t="shared" si="462"/>
        <v>0</v>
      </c>
      <c r="GL139" s="89"/>
      <c r="GM139" s="89">
        <v>250</v>
      </c>
      <c r="GN139" s="90">
        <f t="shared" si="463"/>
        <v>0</v>
      </c>
      <c r="GO139" s="90"/>
      <c r="GP139" s="91"/>
      <c r="GQ139" s="90">
        <f t="shared" si="464"/>
        <v>0</v>
      </c>
      <c r="GR139" s="90">
        <f t="shared" si="465"/>
        <v>0</v>
      </c>
      <c r="GS139" s="90">
        <f t="shared" si="466"/>
        <v>0</v>
      </c>
      <c r="GT139" s="90"/>
      <c r="GU139" s="90">
        <f t="shared" si="467"/>
        <v>0</v>
      </c>
      <c r="GV139" s="90">
        <f t="shared" si="468"/>
        <v>0</v>
      </c>
      <c r="GW139" s="89"/>
      <c r="GX139" s="89">
        <f t="shared" si="469"/>
        <v>750</v>
      </c>
      <c r="GY139" s="90">
        <f t="shared" si="469"/>
        <v>0</v>
      </c>
      <c r="GZ139" s="90">
        <f t="shared" si="469"/>
        <v>0</v>
      </c>
      <c r="HA139" s="90">
        <f t="shared" si="469"/>
        <v>0</v>
      </c>
      <c r="HB139" s="90">
        <f t="shared" si="469"/>
        <v>0</v>
      </c>
      <c r="HC139" s="90">
        <f t="shared" si="361"/>
        <v>0</v>
      </c>
      <c r="HD139" s="90">
        <f t="shared" si="470"/>
        <v>0</v>
      </c>
      <c r="HE139" s="90">
        <f t="shared" si="470"/>
        <v>0</v>
      </c>
      <c r="HF139" s="90">
        <f t="shared" si="471"/>
        <v>0</v>
      </c>
      <c r="HG139" s="90">
        <f t="shared" si="472"/>
        <v>0</v>
      </c>
      <c r="HH139" s="89">
        <f t="shared" si="473"/>
        <v>0</v>
      </c>
      <c r="HI139" s="90">
        <f t="shared" si="474"/>
        <v>3000</v>
      </c>
      <c r="HJ139" s="90">
        <f t="shared" si="474"/>
        <v>750</v>
      </c>
      <c r="HK139" s="90">
        <f t="shared" si="474"/>
        <v>0</v>
      </c>
      <c r="HL139" s="90">
        <f t="shared" si="474"/>
        <v>0</v>
      </c>
      <c r="HM139" s="90">
        <f t="shared" si="474"/>
        <v>750</v>
      </c>
      <c r="HN139" s="90">
        <f t="shared" si="474"/>
        <v>50</v>
      </c>
      <c r="HO139" s="90">
        <f t="shared" si="474"/>
        <v>0</v>
      </c>
      <c r="HP139" s="90">
        <f t="shared" si="474"/>
        <v>0</v>
      </c>
      <c r="HQ139" s="90">
        <f t="shared" si="474"/>
        <v>50</v>
      </c>
      <c r="HR139" s="90">
        <f t="shared" si="474"/>
        <v>700</v>
      </c>
      <c r="HS139" s="90">
        <f t="shared" si="474"/>
        <v>205</v>
      </c>
      <c r="HT139" s="159">
        <f t="shared" si="362"/>
        <v>750</v>
      </c>
      <c r="HU139" s="131">
        <f t="shared" si="363"/>
        <v>750</v>
      </c>
      <c r="HV139" s="131">
        <f t="shared" si="364"/>
        <v>750</v>
      </c>
      <c r="HW139" s="76"/>
      <c r="HX139" s="84">
        <f t="shared" si="365"/>
        <v>205</v>
      </c>
      <c r="HY139" s="76"/>
      <c r="HZ139" s="76"/>
      <c r="IA139" s="76"/>
      <c r="IB139" s="76"/>
      <c r="IC139" s="76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68"/>
      <c r="JM139" s="68"/>
      <c r="JN139" s="68"/>
      <c r="JO139" s="68"/>
      <c r="JP139" s="68"/>
      <c r="JQ139" s="68"/>
      <c r="JR139" s="68"/>
      <c r="JS139" s="68"/>
      <c r="JT139" s="68"/>
      <c r="JU139" s="68"/>
      <c r="JV139" s="68"/>
      <c r="JW139" s="68"/>
      <c r="JX139" s="68"/>
      <c r="JY139" s="68"/>
      <c r="JZ139" s="68"/>
      <c r="KA139" s="68"/>
      <c r="KB139" s="68"/>
      <c r="KC139" s="68"/>
      <c r="KD139" s="68"/>
      <c r="KE139" s="68"/>
      <c r="KF139" s="68"/>
      <c r="KG139" s="68"/>
      <c r="KH139" s="68"/>
      <c r="KI139" s="68"/>
      <c r="KJ139" s="68"/>
      <c r="KK139" s="68"/>
      <c r="KL139" s="68"/>
      <c r="KM139" s="68"/>
      <c r="KN139" s="68"/>
      <c r="KO139" s="68"/>
      <c r="KP139" s="68"/>
      <c r="KQ139" s="68"/>
      <c r="KR139" s="68"/>
      <c r="KS139" s="68"/>
      <c r="KT139" s="68"/>
      <c r="KU139" s="68"/>
      <c r="KV139" s="68"/>
      <c r="KW139" s="68"/>
      <c r="KX139" s="68"/>
      <c r="KY139" s="68"/>
      <c r="KZ139" s="68"/>
      <c r="LA139" s="68"/>
      <c r="LB139" s="68"/>
      <c r="LC139" s="68"/>
      <c r="LD139" s="68"/>
      <c r="LE139" s="68"/>
      <c r="LF139" s="68"/>
      <c r="LG139" s="68"/>
    </row>
    <row r="140" spans="1:319" ht="15.75" hidden="1" customHeight="1" x14ac:dyDescent="0.25">
      <c r="A140" s="33">
        <v>357</v>
      </c>
      <c r="B140" s="37">
        <v>3</v>
      </c>
      <c r="C140" s="64">
        <v>2</v>
      </c>
      <c r="D140" s="64"/>
      <c r="E140" s="65">
        <v>0.1</v>
      </c>
      <c r="F140" t="s">
        <v>1269</v>
      </c>
      <c r="G140" s="70" t="s">
        <v>375</v>
      </c>
      <c r="H140" s="71" t="s">
        <v>632</v>
      </c>
      <c r="I140" s="87">
        <v>61010002388</v>
      </c>
      <c r="J140" s="34" t="s">
        <v>166</v>
      </c>
      <c r="K140" s="92" t="s">
        <v>170</v>
      </c>
      <c r="L140" s="34" t="s">
        <v>1015</v>
      </c>
      <c r="M140" s="34">
        <v>101</v>
      </c>
      <c r="N140" s="34" t="s">
        <v>1242</v>
      </c>
      <c r="O140" s="34"/>
      <c r="P140" s="100" t="s">
        <v>192</v>
      </c>
      <c r="Q140" s="255"/>
      <c r="R140" s="39" t="s">
        <v>334</v>
      </c>
      <c r="S140" s="89">
        <v>250</v>
      </c>
      <c r="T140" s="90">
        <f t="shared" si="384"/>
        <v>250</v>
      </c>
      <c r="U140" s="90"/>
      <c r="V140" s="91"/>
      <c r="W140" s="90">
        <f t="shared" si="385"/>
        <v>250</v>
      </c>
      <c r="X140" s="90">
        <f t="shared" si="386"/>
        <v>50</v>
      </c>
      <c r="Y140" s="90">
        <f t="shared" si="387"/>
        <v>25</v>
      </c>
      <c r="Z140" s="90"/>
      <c r="AA140" s="90">
        <f t="shared" si="388"/>
        <v>25</v>
      </c>
      <c r="AB140" s="90">
        <f t="shared" si="389"/>
        <v>225</v>
      </c>
      <c r="AC140" s="89">
        <v>28</v>
      </c>
      <c r="AD140" s="89">
        <v>250</v>
      </c>
      <c r="AE140" s="90">
        <f t="shared" si="390"/>
        <v>250</v>
      </c>
      <c r="AF140" s="90"/>
      <c r="AG140" s="91"/>
      <c r="AH140" s="90">
        <f t="shared" si="391"/>
        <v>250</v>
      </c>
      <c r="AI140" s="90">
        <v>0</v>
      </c>
      <c r="AJ140" s="90">
        <v>0</v>
      </c>
      <c r="AK140" s="90"/>
      <c r="AL140" s="90">
        <f t="shared" si="392"/>
        <v>0</v>
      </c>
      <c r="AM140" s="90">
        <f t="shared" si="393"/>
        <v>250</v>
      </c>
      <c r="AN140" s="177">
        <v>25</v>
      </c>
      <c r="AO140" s="89">
        <v>250</v>
      </c>
      <c r="AP140" s="90">
        <f t="shared" si="394"/>
        <v>250</v>
      </c>
      <c r="AQ140" s="90"/>
      <c r="AR140" s="91"/>
      <c r="AS140" s="90">
        <f t="shared" si="395"/>
        <v>250</v>
      </c>
      <c r="AT140" s="90">
        <v>0</v>
      </c>
      <c r="AU140" s="90">
        <v>0</v>
      </c>
      <c r="AV140" s="90"/>
      <c r="AW140" s="90">
        <f t="shared" si="396"/>
        <v>0</v>
      </c>
      <c r="AX140" s="90">
        <f t="shared" si="397"/>
        <v>250</v>
      </c>
      <c r="AY140" s="89">
        <v>58</v>
      </c>
      <c r="AZ140" s="89">
        <f t="shared" si="398"/>
        <v>750</v>
      </c>
      <c r="BA140" s="90">
        <f t="shared" si="398"/>
        <v>750</v>
      </c>
      <c r="BB140" s="90">
        <f t="shared" si="398"/>
        <v>0</v>
      </c>
      <c r="BC140" s="90">
        <f t="shared" si="398"/>
        <v>0</v>
      </c>
      <c r="BD140" s="90">
        <f t="shared" si="398"/>
        <v>750</v>
      </c>
      <c r="BE140" s="90">
        <f t="shared" si="358"/>
        <v>150</v>
      </c>
      <c r="BF140" s="90">
        <f t="shared" si="399"/>
        <v>25</v>
      </c>
      <c r="BG140" s="90">
        <f t="shared" si="399"/>
        <v>0</v>
      </c>
      <c r="BH140" s="90">
        <f t="shared" si="400"/>
        <v>125</v>
      </c>
      <c r="BI140" s="90">
        <f t="shared" si="401"/>
        <v>625</v>
      </c>
      <c r="BJ140" s="89">
        <f t="shared" si="402"/>
        <v>111</v>
      </c>
      <c r="BK140" s="89">
        <v>250</v>
      </c>
      <c r="BL140" s="90">
        <f t="shared" si="403"/>
        <v>0</v>
      </c>
      <c r="BM140" s="90"/>
      <c r="BN140" s="91"/>
      <c r="BO140" s="90">
        <f t="shared" si="404"/>
        <v>0</v>
      </c>
      <c r="BP140" s="90">
        <f t="shared" si="405"/>
        <v>0</v>
      </c>
      <c r="BQ140" s="90">
        <f t="shared" si="406"/>
        <v>0</v>
      </c>
      <c r="BR140" s="90"/>
      <c r="BS140" s="90">
        <f t="shared" si="407"/>
        <v>0</v>
      </c>
      <c r="BT140" s="90">
        <f t="shared" si="408"/>
        <v>0</v>
      </c>
      <c r="BU140" s="89"/>
      <c r="BV140" s="89">
        <v>250</v>
      </c>
      <c r="BW140" s="90">
        <f t="shared" si="409"/>
        <v>0</v>
      </c>
      <c r="BX140" s="90"/>
      <c r="BY140" s="91"/>
      <c r="BZ140" s="90">
        <f t="shared" si="410"/>
        <v>0</v>
      </c>
      <c r="CA140" s="90">
        <f t="shared" si="411"/>
        <v>0</v>
      </c>
      <c r="CB140" s="90">
        <f t="shared" si="412"/>
        <v>0</v>
      </c>
      <c r="CC140" s="90"/>
      <c r="CD140" s="90">
        <f t="shared" si="413"/>
        <v>0</v>
      </c>
      <c r="CE140" s="90">
        <f t="shared" si="414"/>
        <v>0</v>
      </c>
      <c r="CF140" s="89"/>
      <c r="CG140" s="89">
        <v>250</v>
      </c>
      <c r="CH140" s="90">
        <f t="shared" si="415"/>
        <v>0</v>
      </c>
      <c r="CI140" s="90"/>
      <c r="CJ140" s="91"/>
      <c r="CK140" s="90">
        <f t="shared" si="416"/>
        <v>0</v>
      </c>
      <c r="CL140" s="90">
        <f t="shared" si="417"/>
        <v>0</v>
      </c>
      <c r="CM140" s="90">
        <f t="shared" si="418"/>
        <v>0</v>
      </c>
      <c r="CN140" s="90"/>
      <c r="CO140" s="90">
        <f t="shared" si="419"/>
        <v>0</v>
      </c>
      <c r="CP140" s="90">
        <f t="shared" si="420"/>
        <v>0</v>
      </c>
      <c r="CQ140" s="89"/>
      <c r="CR140" s="89">
        <f t="shared" si="421"/>
        <v>750</v>
      </c>
      <c r="CS140" s="90">
        <f t="shared" si="421"/>
        <v>0</v>
      </c>
      <c r="CT140" s="90">
        <f t="shared" si="421"/>
        <v>0</v>
      </c>
      <c r="CU140" s="90">
        <f t="shared" si="421"/>
        <v>0</v>
      </c>
      <c r="CV140" s="90">
        <f t="shared" si="421"/>
        <v>0</v>
      </c>
      <c r="CW140" s="90">
        <f t="shared" si="359"/>
        <v>0</v>
      </c>
      <c r="CX140" s="90">
        <f t="shared" si="422"/>
        <v>0</v>
      </c>
      <c r="CY140" s="90">
        <f t="shared" si="422"/>
        <v>0</v>
      </c>
      <c r="CZ140" s="90">
        <f t="shared" si="423"/>
        <v>0</v>
      </c>
      <c r="DA140" s="90">
        <f t="shared" si="424"/>
        <v>0</v>
      </c>
      <c r="DB140" s="89">
        <f t="shared" si="425"/>
        <v>0</v>
      </c>
      <c r="DC140" s="191">
        <f t="shared" si="426"/>
        <v>1500</v>
      </c>
      <c r="DD140" s="191">
        <f t="shared" si="426"/>
        <v>750</v>
      </c>
      <c r="DE140" s="191">
        <f t="shared" si="426"/>
        <v>0</v>
      </c>
      <c r="DF140" s="191">
        <f t="shared" si="426"/>
        <v>0</v>
      </c>
      <c r="DG140" s="191">
        <f t="shared" si="426"/>
        <v>750</v>
      </c>
      <c r="DH140" s="191">
        <f t="shared" si="426"/>
        <v>150</v>
      </c>
      <c r="DI140" s="191">
        <f t="shared" si="426"/>
        <v>25</v>
      </c>
      <c r="DJ140" s="191">
        <f t="shared" si="426"/>
        <v>0</v>
      </c>
      <c r="DK140" s="191">
        <f t="shared" si="426"/>
        <v>125</v>
      </c>
      <c r="DL140" s="191">
        <f t="shared" si="426"/>
        <v>625</v>
      </c>
      <c r="DM140" s="191">
        <f t="shared" si="426"/>
        <v>111</v>
      </c>
      <c r="DN140" s="89">
        <v>250</v>
      </c>
      <c r="DO140" s="90">
        <f t="shared" si="427"/>
        <v>0</v>
      </c>
      <c r="DP140" s="90"/>
      <c r="DQ140" s="91"/>
      <c r="DR140" s="90">
        <f t="shared" si="428"/>
        <v>0</v>
      </c>
      <c r="DS140" s="90">
        <f t="shared" si="429"/>
        <v>0</v>
      </c>
      <c r="DT140" s="90">
        <f t="shared" si="430"/>
        <v>0</v>
      </c>
      <c r="DU140" s="90"/>
      <c r="DV140" s="90">
        <f t="shared" si="431"/>
        <v>0</v>
      </c>
      <c r="DW140" s="90">
        <f t="shared" si="432"/>
        <v>0</v>
      </c>
      <c r="DX140" s="89"/>
      <c r="DY140" s="89">
        <v>250</v>
      </c>
      <c r="DZ140" s="90">
        <f t="shared" si="433"/>
        <v>0</v>
      </c>
      <c r="EA140" s="90"/>
      <c r="EB140" s="91"/>
      <c r="EC140" s="90">
        <f t="shared" si="434"/>
        <v>0</v>
      </c>
      <c r="ED140" s="90">
        <f t="shared" si="435"/>
        <v>0</v>
      </c>
      <c r="EE140" s="90">
        <f t="shared" si="436"/>
        <v>0</v>
      </c>
      <c r="EF140" s="90"/>
      <c r="EG140" s="90">
        <f t="shared" si="437"/>
        <v>0</v>
      </c>
      <c r="EH140" s="90">
        <f t="shared" si="438"/>
        <v>0</v>
      </c>
      <c r="EI140" s="89"/>
      <c r="EJ140" s="89">
        <v>250</v>
      </c>
      <c r="EK140" s="90">
        <f t="shared" si="439"/>
        <v>0</v>
      </c>
      <c r="EL140" s="90"/>
      <c r="EM140" s="91"/>
      <c r="EN140" s="90">
        <f t="shared" si="440"/>
        <v>0</v>
      </c>
      <c r="EO140" s="90">
        <f t="shared" si="441"/>
        <v>0</v>
      </c>
      <c r="EP140" s="90">
        <f t="shared" si="442"/>
        <v>0</v>
      </c>
      <c r="EQ140" s="90"/>
      <c r="ER140" s="90">
        <f t="shared" si="443"/>
        <v>0</v>
      </c>
      <c r="ES140" s="90">
        <f t="shared" si="444"/>
        <v>0</v>
      </c>
      <c r="ET140" s="89"/>
      <c r="EU140" s="89">
        <f t="shared" si="445"/>
        <v>750</v>
      </c>
      <c r="EV140" s="90">
        <f t="shared" si="445"/>
        <v>0</v>
      </c>
      <c r="EW140" s="90">
        <f t="shared" si="445"/>
        <v>0</v>
      </c>
      <c r="EX140" s="90">
        <f t="shared" si="445"/>
        <v>0</v>
      </c>
      <c r="EY140" s="90">
        <f t="shared" si="445"/>
        <v>0</v>
      </c>
      <c r="EZ140" s="90">
        <f t="shared" si="360"/>
        <v>0</v>
      </c>
      <c r="FA140" s="90">
        <f t="shared" si="446"/>
        <v>0</v>
      </c>
      <c r="FB140" s="90">
        <f t="shared" si="446"/>
        <v>0</v>
      </c>
      <c r="FC140" s="90">
        <f t="shared" si="447"/>
        <v>0</v>
      </c>
      <c r="FD140" s="90">
        <f t="shared" si="448"/>
        <v>0</v>
      </c>
      <c r="FE140" s="89">
        <f t="shared" si="449"/>
        <v>0</v>
      </c>
      <c r="FF140" s="191">
        <f t="shared" si="450"/>
        <v>2250</v>
      </c>
      <c r="FG140" s="191">
        <f t="shared" si="450"/>
        <v>750</v>
      </c>
      <c r="FH140" s="191">
        <f t="shared" si="450"/>
        <v>0</v>
      </c>
      <c r="FI140" s="191">
        <f t="shared" si="450"/>
        <v>0</v>
      </c>
      <c r="FJ140" s="191">
        <f t="shared" si="450"/>
        <v>750</v>
      </c>
      <c r="FK140" s="191">
        <f t="shared" si="450"/>
        <v>150</v>
      </c>
      <c r="FL140" s="191">
        <f t="shared" si="450"/>
        <v>25</v>
      </c>
      <c r="FM140" s="191">
        <f t="shared" si="450"/>
        <v>0</v>
      </c>
      <c r="FN140" s="191">
        <f t="shared" si="450"/>
        <v>125</v>
      </c>
      <c r="FO140" s="191">
        <f t="shared" si="450"/>
        <v>625</v>
      </c>
      <c r="FP140" s="191">
        <f t="shared" si="450"/>
        <v>111</v>
      </c>
      <c r="FQ140" s="89">
        <v>250</v>
      </c>
      <c r="FR140" s="90">
        <f t="shared" si="451"/>
        <v>0</v>
      </c>
      <c r="FS140" s="90"/>
      <c r="FT140" s="91"/>
      <c r="FU140" s="90">
        <f t="shared" si="452"/>
        <v>0</v>
      </c>
      <c r="FV140" s="90">
        <f t="shared" si="453"/>
        <v>0</v>
      </c>
      <c r="FW140" s="90">
        <f t="shared" si="454"/>
        <v>0</v>
      </c>
      <c r="FX140" s="90"/>
      <c r="FY140" s="90">
        <f t="shared" si="455"/>
        <v>0</v>
      </c>
      <c r="FZ140" s="90">
        <f t="shared" si="456"/>
        <v>0</v>
      </c>
      <c r="GA140" s="89"/>
      <c r="GB140" s="89">
        <v>250</v>
      </c>
      <c r="GC140" s="90">
        <f t="shared" si="457"/>
        <v>0</v>
      </c>
      <c r="GD140" s="90"/>
      <c r="GE140" s="91"/>
      <c r="GF140" s="90">
        <f t="shared" si="458"/>
        <v>0</v>
      </c>
      <c r="GG140" s="90">
        <f t="shared" si="459"/>
        <v>0</v>
      </c>
      <c r="GH140" s="90">
        <f t="shared" si="460"/>
        <v>0</v>
      </c>
      <c r="GI140" s="90"/>
      <c r="GJ140" s="90">
        <f t="shared" si="461"/>
        <v>0</v>
      </c>
      <c r="GK140" s="90">
        <f t="shared" si="462"/>
        <v>0</v>
      </c>
      <c r="GL140" s="89"/>
      <c r="GM140" s="89">
        <v>250</v>
      </c>
      <c r="GN140" s="90">
        <f t="shared" si="463"/>
        <v>0</v>
      </c>
      <c r="GO140" s="90"/>
      <c r="GP140" s="91"/>
      <c r="GQ140" s="90">
        <f t="shared" si="464"/>
        <v>0</v>
      </c>
      <c r="GR140" s="90">
        <f t="shared" si="465"/>
        <v>0</v>
      </c>
      <c r="GS140" s="90">
        <f t="shared" si="466"/>
        <v>0</v>
      </c>
      <c r="GT140" s="90"/>
      <c r="GU140" s="90">
        <f t="shared" si="467"/>
        <v>0</v>
      </c>
      <c r="GV140" s="90">
        <f t="shared" si="468"/>
        <v>0</v>
      </c>
      <c r="GW140" s="89"/>
      <c r="GX140" s="89">
        <f t="shared" si="469"/>
        <v>750</v>
      </c>
      <c r="GY140" s="90">
        <f t="shared" si="469"/>
        <v>0</v>
      </c>
      <c r="GZ140" s="90">
        <f t="shared" si="469"/>
        <v>0</v>
      </c>
      <c r="HA140" s="90">
        <f t="shared" si="469"/>
        <v>0</v>
      </c>
      <c r="HB140" s="90">
        <f t="shared" si="469"/>
        <v>0</v>
      </c>
      <c r="HC140" s="90">
        <f t="shared" si="361"/>
        <v>0</v>
      </c>
      <c r="HD140" s="90">
        <f t="shared" si="470"/>
        <v>0</v>
      </c>
      <c r="HE140" s="90">
        <f t="shared" si="470"/>
        <v>0</v>
      </c>
      <c r="HF140" s="90">
        <f t="shared" si="471"/>
        <v>0</v>
      </c>
      <c r="HG140" s="90">
        <f t="shared" si="472"/>
        <v>0</v>
      </c>
      <c r="HH140" s="89">
        <f t="shared" si="473"/>
        <v>0</v>
      </c>
      <c r="HI140" s="90">
        <f t="shared" si="474"/>
        <v>3000</v>
      </c>
      <c r="HJ140" s="90">
        <f t="shared" si="474"/>
        <v>750</v>
      </c>
      <c r="HK140" s="90">
        <f t="shared" si="474"/>
        <v>0</v>
      </c>
      <c r="HL140" s="90">
        <f t="shared" si="474"/>
        <v>0</v>
      </c>
      <c r="HM140" s="90">
        <f t="shared" si="474"/>
        <v>750</v>
      </c>
      <c r="HN140" s="90">
        <f t="shared" si="474"/>
        <v>50</v>
      </c>
      <c r="HO140" s="90">
        <f t="shared" si="474"/>
        <v>25</v>
      </c>
      <c r="HP140" s="90">
        <f t="shared" si="474"/>
        <v>0</v>
      </c>
      <c r="HQ140" s="90">
        <f t="shared" si="474"/>
        <v>25</v>
      </c>
      <c r="HR140" s="90">
        <f t="shared" si="474"/>
        <v>725</v>
      </c>
      <c r="HS140" s="90">
        <f t="shared" si="474"/>
        <v>111</v>
      </c>
      <c r="HT140" s="159">
        <f t="shared" si="362"/>
        <v>750</v>
      </c>
      <c r="HU140" s="131">
        <f t="shared" si="363"/>
        <v>750</v>
      </c>
      <c r="HV140" s="131">
        <f t="shared" si="364"/>
        <v>750</v>
      </c>
      <c r="HX140" s="84">
        <f t="shared" si="365"/>
        <v>111</v>
      </c>
    </row>
    <row r="141" spans="1:319" s="4" customFormat="1" ht="15.75" hidden="1" customHeight="1" x14ac:dyDescent="0.25">
      <c r="A141" s="33">
        <v>358</v>
      </c>
      <c r="B141" s="37">
        <v>4</v>
      </c>
      <c r="C141" s="64">
        <v>3</v>
      </c>
      <c r="D141" s="64"/>
      <c r="E141" s="65">
        <v>0.2</v>
      </c>
      <c r="F141" s="69" t="s">
        <v>658</v>
      </c>
      <c r="G141" s="70" t="s">
        <v>375</v>
      </c>
      <c r="H141" s="71" t="s">
        <v>636</v>
      </c>
      <c r="I141" s="87">
        <v>61010001011</v>
      </c>
      <c r="J141" s="34" t="s">
        <v>9</v>
      </c>
      <c r="K141" s="92" t="s">
        <v>175</v>
      </c>
      <c r="L141" s="34" t="s">
        <v>1025</v>
      </c>
      <c r="M141" s="34">
        <v>69</v>
      </c>
      <c r="N141" s="34" t="s">
        <v>1242</v>
      </c>
      <c r="O141" s="34"/>
      <c r="P141" s="100" t="s">
        <v>192</v>
      </c>
      <c r="Q141" s="254">
        <v>3</v>
      </c>
      <c r="R141" s="39" t="s">
        <v>279</v>
      </c>
      <c r="S141" s="89">
        <v>250</v>
      </c>
      <c r="T141" s="90">
        <f t="shared" si="384"/>
        <v>250</v>
      </c>
      <c r="U141" s="90"/>
      <c r="V141" s="91"/>
      <c r="W141" s="90">
        <f t="shared" si="385"/>
        <v>250</v>
      </c>
      <c r="X141" s="90">
        <f t="shared" si="386"/>
        <v>50</v>
      </c>
      <c r="Y141" s="90">
        <f t="shared" si="387"/>
        <v>50</v>
      </c>
      <c r="Z141" s="90"/>
      <c r="AA141" s="90">
        <f t="shared" si="388"/>
        <v>0</v>
      </c>
      <c r="AB141" s="90">
        <f t="shared" si="389"/>
        <v>250</v>
      </c>
      <c r="AC141" s="89">
        <v>22</v>
      </c>
      <c r="AD141" s="89">
        <v>250</v>
      </c>
      <c r="AE141" s="90">
        <f t="shared" si="390"/>
        <v>250</v>
      </c>
      <c r="AF141" s="90"/>
      <c r="AG141" s="91"/>
      <c r="AH141" s="90">
        <f t="shared" si="391"/>
        <v>250</v>
      </c>
      <c r="AI141" s="90">
        <v>0</v>
      </c>
      <c r="AJ141" s="90">
        <v>0</v>
      </c>
      <c r="AK141" s="90"/>
      <c r="AL141" s="90">
        <f t="shared" si="392"/>
        <v>0</v>
      </c>
      <c r="AM141" s="90">
        <f t="shared" si="393"/>
        <v>250</v>
      </c>
      <c r="AN141" s="177">
        <v>28</v>
      </c>
      <c r="AO141" s="89">
        <v>250</v>
      </c>
      <c r="AP141" s="90">
        <f t="shared" si="394"/>
        <v>250</v>
      </c>
      <c r="AQ141" s="90"/>
      <c r="AR141" s="91"/>
      <c r="AS141" s="90">
        <f t="shared" si="395"/>
        <v>250</v>
      </c>
      <c r="AT141" s="90">
        <v>0</v>
      </c>
      <c r="AU141" s="90">
        <v>0</v>
      </c>
      <c r="AV141" s="90"/>
      <c r="AW141" s="90">
        <f t="shared" si="396"/>
        <v>0</v>
      </c>
      <c r="AX141" s="90">
        <f t="shared" si="397"/>
        <v>250</v>
      </c>
      <c r="AY141" s="89">
        <v>41</v>
      </c>
      <c r="AZ141" s="89">
        <f t="shared" si="398"/>
        <v>750</v>
      </c>
      <c r="BA141" s="90">
        <f t="shared" si="398"/>
        <v>750</v>
      </c>
      <c r="BB141" s="90">
        <f t="shared" si="398"/>
        <v>0</v>
      </c>
      <c r="BC141" s="90">
        <f t="shared" si="398"/>
        <v>0</v>
      </c>
      <c r="BD141" s="90">
        <f t="shared" si="398"/>
        <v>750</v>
      </c>
      <c r="BE141" s="90">
        <f t="shared" si="358"/>
        <v>150</v>
      </c>
      <c r="BF141" s="90">
        <f t="shared" si="399"/>
        <v>50</v>
      </c>
      <c r="BG141" s="90">
        <f t="shared" si="399"/>
        <v>0</v>
      </c>
      <c r="BH141" s="90">
        <f t="shared" si="400"/>
        <v>100</v>
      </c>
      <c r="BI141" s="90">
        <f t="shared" si="401"/>
        <v>650</v>
      </c>
      <c r="BJ141" s="89">
        <f t="shared" si="402"/>
        <v>91</v>
      </c>
      <c r="BK141" s="89">
        <v>250</v>
      </c>
      <c r="BL141" s="90">
        <f t="shared" si="403"/>
        <v>0</v>
      </c>
      <c r="BM141" s="90"/>
      <c r="BN141" s="91"/>
      <c r="BO141" s="90">
        <f t="shared" si="404"/>
        <v>0</v>
      </c>
      <c r="BP141" s="90">
        <f t="shared" si="405"/>
        <v>0</v>
      </c>
      <c r="BQ141" s="90">
        <f t="shared" si="406"/>
        <v>0</v>
      </c>
      <c r="BR141" s="90"/>
      <c r="BS141" s="90">
        <f t="shared" si="407"/>
        <v>0</v>
      </c>
      <c r="BT141" s="90">
        <f t="shared" si="408"/>
        <v>0</v>
      </c>
      <c r="BU141" s="89"/>
      <c r="BV141" s="89">
        <v>250</v>
      </c>
      <c r="BW141" s="90">
        <f t="shared" si="409"/>
        <v>0</v>
      </c>
      <c r="BX141" s="90"/>
      <c r="BY141" s="91"/>
      <c r="BZ141" s="90">
        <f t="shared" si="410"/>
        <v>0</v>
      </c>
      <c r="CA141" s="90">
        <f t="shared" si="411"/>
        <v>0</v>
      </c>
      <c r="CB141" s="90">
        <f t="shared" si="412"/>
        <v>0</v>
      </c>
      <c r="CC141" s="90"/>
      <c r="CD141" s="90">
        <f t="shared" si="413"/>
        <v>0</v>
      </c>
      <c r="CE141" s="90">
        <f t="shared" si="414"/>
        <v>0</v>
      </c>
      <c r="CF141" s="89"/>
      <c r="CG141" s="89">
        <v>250</v>
      </c>
      <c r="CH141" s="90">
        <f t="shared" si="415"/>
        <v>0</v>
      </c>
      <c r="CI141" s="90"/>
      <c r="CJ141" s="91"/>
      <c r="CK141" s="90">
        <f t="shared" si="416"/>
        <v>0</v>
      </c>
      <c r="CL141" s="90">
        <f t="shared" si="417"/>
        <v>0</v>
      </c>
      <c r="CM141" s="90">
        <f t="shared" si="418"/>
        <v>0</v>
      </c>
      <c r="CN141" s="90"/>
      <c r="CO141" s="90">
        <f t="shared" si="419"/>
        <v>0</v>
      </c>
      <c r="CP141" s="90">
        <f t="shared" si="420"/>
        <v>0</v>
      </c>
      <c r="CQ141" s="89"/>
      <c r="CR141" s="89">
        <f t="shared" si="421"/>
        <v>750</v>
      </c>
      <c r="CS141" s="90">
        <f t="shared" si="421"/>
        <v>0</v>
      </c>
      <c r="CT141" s="90">
        <f t="shared" si="421"/>
        <v>0</v>
      </c>
      <c r="CU141" s="90">
        <f t="shared" si="421"/>
        <v>0</v>
      </c>
      <c r="CV141" s="90">
        <f t="shared" si="421"/>
        <v>0</v>
      </c>
      <c r="CW141" s="90">
        <f t="shared" si="359"/>
        <v>0</v>
      </c>
      <c r="CX141" s="90">
        <f t="shared" si="422"/>
        <v>0</v>
      </c>
      <c r="CY141" s="90">
        <f t="shared" si="422"/>
        <v>0</v>
      </c>
      <c r="CZ141" s="90">
        <f t="shared" si="423"/>
        <v>0</v>
      </c>
      <c r="DA141" s="90">
        <f t="shared" si="424"/>
        <v>0</v>
      </c>
      <c r="DB141" s="89">
        <f t="shared" si="425"/>
        <v>0</v>
      </c>
      <c r="DC141" s="191">
        <f t="shared" si="426"/>
        <v>1500</v>
      </c>
      <c r="DD141" s="191">
        <f t="shared" si="426"/>
        <v>750</v>
      </c>
      <c r="DE141" s="191">
        <f t="shared" si="426"/>
        <v>0</v>
      </c>
      <c r="DF141" s="191">
        <f t="shared" si="426"/>
        <v>0</v>
      </c>
      <c r="DG141" s="191">
        <f t="shared" si="426"/>
        <v>750</v>
      </c>
      <c r="DH141" s="191">
        <f t="shared" si="426"/>
        <v>150</v>
      </c>
      <c r="DI141" s="191">
        <f t="shared" si="426"/>
        <v>50</v>
      </c>
      <c r="DJ141" s="191">
        <f t="shared" si="426"/>
        <v>0</v>
      </c>
      <c r="DK141" s="191">
        <f t="shared" si="426"/>
        <v>100</v>
      </c>
      <c r="DL141" s="191">
        <f t="shared" si="426"/>
        <v>650</v>
      </c>
      <c r="DM141" s="191">
        <f t="shared" si="426"/>
        <v>91</v>
      </c>
      <c r="DN141" s="89">
        <v>250</v>
      </c>
      <c r="DO141" s="90">
        <f t="shared" si="427"/>
        <v>0</v>
      </c>
      <c r="DP141" s="90"/>
      <c r="DQ141" s="91"/>
      <c r="DR141" s="90">
        <f t="shared" si="428"/>
        <v>0</v>
      </c>
      <c r="DS141" s="90">
        <f t="shared" si="429"/>
        <v>0</v>
      </c>
      <c r="DT141" s="90">
        <f t="shared" si="430"/>
        <v>0</v>
      </c>
      <c r="DU141" s="90"/>
      <c r="DV141" s="90">
        <f t="shared" si="431"/>
        <v>0</v>
      </c>
      <c r="DW141" s="90">
        <f t="shared" si="432"/>
        <v>0</v>
      </c>
      <c r="DX141" s="89"/>
      <c r="DY141" s="89">
        <v>250</v>
      </c>
      <c r="DZ141" s="90">
        <f t="shared" si="433"/>
        <v>0</v>
      </c>
      <c r="EA141" s="90"/>
      <c r="EB141" s="91"/>
      <c r="EC141" s="90">
        <f t="shared" si="434"/>
        <v>0</v>
      </c>
      <c r="ED141" s="90">
        <f t="shared" si="435"/>
        <v>0</v>
      </c>
      <c r="EE141" s="90">
        <f t="shared" si="436"/>
        <v>0</v>
      </c>
      <c r="EF141" s="90"/>
      <c r="EG141" s="90">
        <f t="shared" si="437"/>
        <v>0</v>
      </c>
      <c r="EH141" s="90">
        <f t="shared" si="438"/>
        <v>0</v>
      </c>
      <c r="EI141" s="89"/>
      <c r="EJ141" s="89">
        <v>250</v>
      </c>
      <c r="EK141" s="90">
        <f t="shared" si="439"/>
        <v>0</v>
      </c>
      <c r="EL141" s="90"/>
      <c r="EM141" s="91"/>
      <c r="EN141" s="90">
        <f t="shared" si="440"/>
        <v>0</v>
      </c>
      <c r="EO141" s="90">
        <f t="shared" si="441"/>
        <v>0</v>
      </c>
      <c r="EP141" s="90">
        <f t="shared" si="442"/>
        <v>0</v>
      </c>
      <c r="EQ141" s="90"/>
      <c r="ER141" s="90">
        <f t="shared" si="443"/>
        <v>0</v>
      </c>
      <c r="ES141" s="90">
        <f t="shared" si="444"/>
        <v>0</v>
      </c>
      <c r="ET141" s="89"/>
      <c r="EU141" s="89">
        <f t="shared" si="445"/>
        <v>750</v>
      </c>
      <c r="EV141" s="90">
        <f t="shared" si="445"/>
        <v>0</v>
      </c>
      <c r="EW141" s="90">
        <f t="shared" si="445"/>
        <v>0</v>
      </c>
      <c r="EX141" s="90">
        <f t="shared" si="445"/>
        <v>0</v>
      </c>
      <c r="EY141" s="90">
        <f t="shared" si="445"/>
        <v>0</v>
      </c>
      <c r="EZ141" s="90">
        <f t="shared" si="360"/>
        <v>0</v>
      </c>
      <c r="FA141" s="90">
        <f t="shared" si="446"/>
        <v>0</v>
      </c>
      <c r="FB141" s="90">
        <f t="shared" si="446"/>
        <v>0</v>
      </c>
      <c r="FC141" s="90">
        <f t="shared" si="447"/>
        <v>0</v>
      </c>
      <c r="FD141" s="90">
        <f t="shared" si="448"/>
        <v>0</v>
      </c>
      <c r="FE141" s="89">
        <f t="shared" si="449"/>
        <v>0</v>
      </c>
      <c r="FF141" s="191">
        <f t="shared" si="450"/>
        <v>2250</v>
      </c>
      <c r="FG141" s="191">
        <f t="shared" si="450"/>
        <v>750</v>
      </c>
      <c r="FH141" s="191">
        <f t="shared" si="450"/>
        <v>0</v>
      </c>
      <c r="FI141" s="191">
        <f t="shared" si="450"/>
        <v>0</v>
      </c>
      <c r="FJ141" s="191">
        <f t="shared" si="450"/>
        <v>750</v>
      </c>
      <c r="FK141" s="191">
        <f t="shared" si="450"/>
        <v>150</v>
      </c>
      <c r="FL141" s="191">
        <f t="shared" si="450"/>
        <v>50</v>
      </c>
      <c r="FM141" s="191">
        <f t="shared" si="450"/>
        <v>0</v>
      </c>
      <c r="FN141" s="191">
        <f t="shared" si="450"/>
        <v>100</v>
      </c>
      <c r="FO141" s="191">
        <f t="shared" si="450"/>
        <v>650</v>
      </c>
      <c r="FP141" s="191">
        <f t="shared" si="450"/>
        <v>91</v>
      </c>
      <c r="FQ141" s="89">
        <v>250</v>
      </c>
      <c r="FR141" s="90">
        <f t="shared" si="451"/>
        <v>0</v>
      </c>
      <c r="FS141" s="90"/>
      <c r="FT141" s="91"/>
      <c r="FU141" s="90">
        <f t="shared" si="452"/>
        <v>0</v>
      </c>
      <c r="FV141" s="90">
        <f t="shared" si="453"/>
        <v>0</v>
      </c>
      <c r="FW141" s="90">
        <f t="shared" si="454"/>
        <v>0</v>
      </c>
      <c r="FX141" s="90"/>
      <c r="FY141" s="90">
        <f t="shared" si="455"/>
        <v>0</v>
      </c>
      <c r="FZ141" s="90">
        <f t="shared" si="456"/>
        <v>0</v>
      </c>
      <c r="GA141" s="89"/>
      <c r="GB141" s="89">
        <v>250</v>
      </c>
      <c r="GC141" s="90">
        <f t="shared" si="457"/>
        <v>0</v>
      </c>
      <c r="GD141" s="90"/>
      <c r="GE141" s="91"/>
      <c r="GF141" s="90">
        <f t="shared" si="458"/>
        <v>0</v>
      </c>
      <c r="GG141" s="90">
        <f t="shared" si="459"/>
        <v>0</v>
      </c>
      <c r="GH141" s="90">
        <f t="shared" si="460"/>
        <v>0</v>
      </c>
      <c r="GI141" s="90"/>
      <c r="GJ141" s="90">
        <f t="shared" si="461"/>
        <v>0</v>
      </c>
      <c r="GK141" s="90">
        <f t="shared" si="462"/>
        <v>0</v>
      </c>
      <c r="GL141" s="89"/>
      <c r="GM141" s="89">
        <v>250</v>
      </c>
      <c r="GN141" s="90">
        <f t="shared" si="463"/>
        <v>0</v>
      </c>
      <c r="GO141" s="90"/>
      <c r="GP141" s="91"/>
      <c r="GQ141" s="90">
        <f t="shared" si="464"/>
        <v>0</v>
      </c>
      <c r="GR141" s="90">
        <f t="shared" si="465"/>
        <v>0</v>
      </c>
      <c r="GS141" s="90">
        <f t="shared" si="466"/>
        <v>0</v>
      </c>
      <c r="GT141" s="90"/>
      <c r="GU141" s="90">
        <f t="shared" si="467"/>
        <v>0</v>
      </c>
      <c r="GV141" s="90">
        <f t="shared" si="468"/>
        <v>0</v>
      </c>
      <c r="GW141" s="89"/>
      <c r="GX141" s="89">
        <f t="shared" si="469"/>
        <v>750</v>
      </c>
      <c r="GY141" s="90">
        <f t="shared" si="469"/>
        <v>0</v>
      </c>
      <c r="GZ141" s="90">
        <f t="shared" si="469"/>
        <v>0</v>
      </c>
      <c r="HA141" s="90">
        <f t="shared" si="469"/>
        <v>0</v>
      </c>
      <c r="HB141" s="90">
        <f t="shared" si="469"/>
        <v>0</v>
      </c>
      <c r="HC141" s="90">
        <f t="shared" si="361"/>
        <v>0</v>
      </c>
      <c r="HD141" s="90">
        <f t="shared" si="470"/>
        <v>0</v>
      </c>
      <c r="HE141" s="90">
        <f t="shared" si="470"/>
        <v>0</v>
      </c>
      <c r="HF141" s="90">
        <f t="shared" si="471"/>
        <v>0</v>
      </c>
      <c r="HG141" s="90">
        <f t="shared" si="472"/>
        <v>0</v>
      </c>
      <c r="HH141" s="89">
        <f t="shared" si="473"/>
        <v>0</v>
      </c>
      <c r="HI141" s="90">
        <f t="shared" si="474"/>
        <v>3000</v>
      </c>
      <c r="HJ141" s="90">
        <f t="shared" si="474"/>
        <v>750</v>
      </c>
      <c r="HK141" s="90">
        <f t="shared" si="474"/>
        <v>0</v>
      </c>
      <c r="HL141" s="90">
        <f t="shared" si="474"/>
        <v>0</v>
      </c>
      <c r="HM141" s="90">
        <f t="shared" si="474"/>
        <v>750</v>
      </c>
      <c r="HN141" s="90">
        <f t="shared" si="474"/>
        <v>50</v>
      </c>
      <c r="HO141" s="90">
        <f t="shared" si="474"/>
        <v>50</v>
      </c>
      <c r="HP141" s="90">
        <f t="shared" si="474"/>
        <v>0</v>
      </c>
      <c r="HQ141" s="90">
        <f t="shared" si="474"/>
        <v>0</v>
      </c>
      <c r="HR141" s="90">
        <f t="shared" si="474"/>
        <v>750</v>
      </c>
      <c r="HS141" s="90">
        <f t="shared" si="474"/>
        <v>91</v>
      </c>
      <c r="HT141" s="159">
        <f>BD141+CV141+EY141+HB141</f>
        <v>750</v>
      </c>
      <c r="HU141" s="131">
        <f>BD141+CV141+EY141+FU141+GF141</f>
        <v>750</v>
      </c>
      <c r="HV141" s="131">
        <f>W141+AH141+AS141+BO141+BZ141</f>
        <v>750</v>
      </c>
      <c r="HW141" s="76"/>
      <c r="HX141" s="84">
        <f>AC141+AN141+AY141+BU141+CF141+CQ141+DX141+EI141</f>
        <v>91</v>
      </c>
      <c r="HY141" s="76"/>
      <c r="HZ141" s="76"/>
      <c r="IA141" s="76"/>
      <c r="IB141" s="76"/>
      <c r="IC141" s="76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68"/>
      <c r="JM141" s="68"/>
      <c r="JN141" s="68"/>
      <c r="JO141" s="68"/>
      <c r="JP141" s="68"/>
      <c r="JQ141" s="68"/>
      <c r="JR141" s="68"/>
      <c r="JS141" s="68"/>
      <c r="JT141" s="68"/>
      <c r="JU141" s="68"/>
      <c r="JV141" s="68"/>
      <c r="JW141" s="68"/>
      <c r="JX141" s="68"/>
      <c r="JY141" s="68"/>
      <c r="JZ141" s="68"/>
      <c r="KA141" s="68"/>
      <c r="KB141" s="68"/>
      <c r="KC141" s="68"/>
      <c r="KD141" s="68"/>
      <c r="KE141" s="68"/>
      <c r="KF141" s="68"/>
      <c r="KG141" s="68"/>
      <c r="KH141" s="68"/>
      <c r="KI141" s="68"/>
      <c r="KJ141" s="68"/>
      <c r="KK141" s="68"/>
      <c r="KL141" s="68"/>
      <c r="KM141" s="68"/>
      <c r="KN141" s="68"/>
      <c r="KO141" s="68"/>
      <c r="KP141" s="68"/>
      <c r="KQ141" s="68"/>
      <c r="KR141" s="68"/>
      <c r="KS141" s="68"/>
      <c r="KT141" s="68"/>
      <c r="KU141" s="68"/>
      <c r="KV141" s="68"/>
      <c r="KW141" s="68"/>
      <c r="KX141" s="68"/>
      <c r="KY141" s="68"/>
      <c r="KZ141" s="68"/>
      <c r="LA141" s="68"/>
      <c r="LB141" s="68"/>
      <c r="LC141" s="68"/>
      <c r="LD141" s="68"/>
      <c r="LE141" s="68"/>
      <c r="LF141" s="68"/>
      <c r="LG141" s="68"/>
    </row>
    <row r="142" spans="1:319" s="2" customFormat="1" ht="15.75" hidden="1" customHeight="1" x14ac:dyDescent="0.25">
      <c r="A142" s="33">
        <v>359</v>
      </c>
      <c r="B142" s="37">
        <v>5</v>
      </c>
      <c r="C142" s="37"/>
      <c r="D142" s="37"/>
      <c r="E142" s="37"/>
      <c r="F142" s="69" t="s">
        <v>764</v>
      </c>
      <c r="G142" s="70" t="s">
        <v>375</v>
      </c>
      <c r="H142" s="71" t="s">
        <v>765</v>
      </c>
      <c r="I142" s="87">
        <v>61010011185</v>
      </c>
      <c r="J142" s="34" t="s">
        <v>9</v>
      </c>
      <c r="K142" s="92" t="s">
        <v>101</v>
      </c>
      <c r="L142" s="34" t="s">
        <v>1017</v>
      </c>
      <c r="M142" s="34">
        <v>71</v>
      </c>
      <c r="N142" s="34" t="s">
        <v>1242</v>
      </c>
      <c r="O142" s="34"/>
      <c r="P142" s="100" t="s">
        <v>192</v>
      </c>
      <c r="Q142" s="255"/>
      <c r="R142" s="39" t="s">
        <v>279</v>
      </c>
      <c r="S142" s="89">
        <v>250</v>
      </c>
      <c r="T142" s="90">
        <f t="shared" si="384"/>
        <v>250</v>
      </c>
      <c r="U142" s="90"/>
      <c r="V142" s="91"/>
      <c r="W142" s="90">
        <f t="shared" si="385"/>
        <v>250</v>
      </c>
      <c r="X142" s="90">
        <f t="shared" si="386"/>
        <v>50</v>
      </c>
      <c r="Y142" s="90">
        <f t="shared" si="387"/>
        <v>0</v>
      </c>
      <c r="Z142" s="90"/>
      <c r="AA142" s="90">
        <f t="shared" si="388"/>
        <v>50</v>
      </c>
      <c r="AB142" s="90">
        <f t="shared" si="389"/>
        <v>200</v>
      </c>
      <c r="AC142" s="89">
        <v>24</v>
      </c>
      <c r="AD142" s="89">
        <v>250</v>
      </c>
      <c r="AE142" s="90">
        <f t="shared" si="390"/>
        <v>250</v>
      </c>
      <c r="AF142" s="90"/>
      <c r="AG142" s="91"/>
      <c r="AH142" s="90">
        <f t="shared" si="391"/>
        <v>250</v>
      </c>
      <c r="AI142" s="90">
        <v>0</v>
      </c>
      <c r="AJ142" s="90">
        <v>0</v>
      </c>
      <c r="AK142" s="90"/>
      <c r="AL142" s="90">
        <f t="shared" si="392"/>
        <v>0</v>
      </c>
      <c r="AM142" s="90">
        <f t="shared" si="393"/>
        <v>250</v>
      </c>
      <c r="AN142" s="177">
        <v>34</v>
      </c>
      <c r="AO142" s="89">
        <v>250</v>
      </c>
      <c r="AP142" s="90">
        <f t="shared" si="394"/>
        <v>250</v>
      </c>
      <c r="AQ142" s="90"/>
      <c r="AR142" s="91"/>
      <c r="AS142" s="90">
        <f t="shared" si="395"/>
        <v>250</v>
      </c>
      <c r="AT142" s="90">
        <v>0</v>
      </c>
      <c r="AU142" s="90">
        <v>0</v>
      </c>
      <c r="AV142" s="90"/>
      <c r="AW142" s="90">
        <f t="shared" si="396"/>
        <v>0</v>
      </c>
      <c r="AX142" s="90">
        <f t="shared" si="397"/>
        <v>250</v>
      </c>
      <c r="AY142" s="89">
        <v>50</v>
      </c>
      <c r="AZ142" s="89">
        <f t="shared" si="398"/>
        <v>750</v>
      </c>
      <c r="BA142" s="90">
        <f t="shared" si="398"/>
        <v>750</v>
      </c>
      <c r="BB142" s="90">
        <f t="shared" si="398"/>
        <v>0</v>
      </c>
      <c r="BC142" s="90">
        <f t="shared" si="398"/>
        <v>0</v>
      </c>
      <c r="BD142" s="90">
        <f t="shared" si="398"/>
        <v>750</v>
      </c>
      <c r="BE142" s="90">
        <f t="shared" si="358"/>
        <v>150</v>
      </c>
      <c r="BF142" s="90">
        <f t="shared" si="399"/>
        <v>0</v>
      </c>
      <c r="BG142" s="90">
        <f t="shared" si="399"/>
        <v>0</v>
      </c>
      <c r="BH142" s="90">
        <f t="shared" si="400"/>
        <v>150</v>
      </c>
      <c r="BI142" s="90">
        <f t="shared" si="401"/>
        <v>600</v>
      </c>
      <c r="BJ142" s="89">
        <f t="shared" si="402"/>
        <v>108</v>
      </c>
      <c r="BK142" s="89">
        <v>250</v>
      </c>
      <c r="BL142" s="90">
        <f t="shared" si="403"/>
        <v>0</v>
      </c>
      <c r="BM142" s="90"/>
      <c r="BN142" s="91"/>
      <c r="BO142" s="90">
        <f t="shared" si="404"/>
        <v>0</v>
      </c>
      <c r="BP142" s="90">
        <f t="shared" si="405"/>
        <v>0</v>
      </c>
      <c r="BQ142" s="90">
        <f t="shared" si="406"/>
        <v>0</v>
      </c>
      <c r="BR142" s="90"/>
      <c r="BS142" s="90">
        <f t="shared" si="407"/>
        <v>0</v>
      </c>
      <c r="BT142" s="90">
        <f t="shared" si="408"/>
        <v>0</v>
      </c>
      <c r="BU142" s="89"/>
      <c r="BV142" s="89">
        <v>250</v>
      </c>
      <c r="BW142" s="90">
        <f t="shared" si="409"/>
        <v>0</v>
      </c>
      <c r="BX142" s="90"/>
      <c r="BY142" s="91"/>
      <c r="BZ142" s="90">
        <f t="shared" si="410"/>
        <v>0</v>
      </c>
      <c r="CA142" s="90">
        <f t="shared" si="411"/>
        <v>0</v>
      </c>
      <c r="CB142" s="90">
        <f t="shared" si="412"/>
        <v>0</v>
      </c>
      <c r="CC142" s="90"/>
      <c r="CD142" s="90">
        <f t="shared" si="413"/>
        <v>0</v>
      </c>
      <c r="CE142" s="90">
        <f t="shared" si="414"/>
        <v>0</v>
      </c>
      <c r="CF142" s="89"/>
      <c r="CG142" s="89">
        <v>250</v>
      </c>
      <c r="CH142" s="90">
        <f t="shared" si="415"/>
        <v>0</v>
      </c>
      <c r="CI142" s="90"/>
      <c r="CJ142" s="91"/>
      <c r="CK142" s="90">
        <f t="shared" si="416"/>
        <v>0</v>
      </c>
      <c r="CL142" s="90">
        <f t="shared" si="417"/>
        <v>0</v>
      </c>
      <c r="CM142" s="90">
        <f t="shared" si="418"/>
        <v>0</v>
      </c>
      <c r="CN142" s="90"/>
      <c r="CO142" s="90">
        <f t="shared" si="419"/>
        <v>0</v>
      </c>
      <c r="CP142" s="90">
        <f t="shared" si="420"/>
        <v>0</v>
      </c>
      <c r="CQ142" s="89"/>
      <c r="CR142" s="89">
        <f t="shared" si="421"/>
        <v>750</v>
      </c>
      <c r="CS142" s="90">
        <f t="shared" si="421"/>
        <v>0</v>
      </c>
      <c r="CT142" s="90">
        <f t="shared" si="421"/>
        <v>0</v>
      </c>
      <c r="CU142" s="90">
        <f t="shared" si="421"/>
        <v>0</v>
      </c>
      <c r="CV142" s="90">
        <f t="shared" si="421"/>
        <v>0</v>
      </c>
      <c r="CW142" s="90">
        <f t="shared" si="359"/>
        <v>0</v>
      </c>
      <c r="CX142" s="90">
        <f t="shared" si="422"/>
        <v>0</v>
      </c>
      <c r="CY142" s="90">
        <f t="shared" si="422"/>
        <v>0</v>
      </c>
      <c r="CZ142" s="90">
        <f t="shared" si="423"/>
        <v>0</v>
      </c>
      <c r="DA142" s="90">
        <f t="shared" si="424"/>
        <v>0</v>
      </c>
      <c r="DB142" s="89">
        <f t="shared" si="425"/>
        <v>0</v>
      </c>
      <c r="DC142" s="191">
        <f t="shared" si="426"/>
        <v>1500</v>
      </c>
      <c r="DD142" s="191">
        <f t="shared" si="426"/>
        <v>750</v>
      </c>
      <c r="DE142" s="191">
        <f t="shared" si="426"/>
        <v>0</v>
      </c>
      <c r="DF142" s="191">
        <f t="shared" si="426"/>
        <v>0</v>
      </c>
      <c r="DG142" s="191">
        <f t="shared" si="426"/>
        <v>750</v>
      </c>
      <c r="DH142" s="191">
        <f t="shared" si="426"/>
        <v>150</v>
      </c>
      <c r="DI142" s="191">
        <f t="shared" si="426"/>
        <v>0</v>
      </c>
      <c r="DJ142" s="191">
        <f t="shared" si="426"/>
        <v>0</v>
      </c>
      <c r="DK142" s="191">
        <f t="shared" si="426"/>
        <v>150</v>
      </c>
      <c r="DL142" s="191">
        <f t="shared" si="426"/>
        <v>600</v>
      </c>
      <c r="DM142" s="191">
        <f t="shared" si="426"/>
        <v>108</v>
      </c>
      <c r="DN142" s="89">
        <v>250</v>
      </c>
      <c r="DO142" s="90">
        <f t="shared" si="427"/>
        <v>0</v>
      </c>
      <c r="DP142" s="90"/>
      <c r="DQ142" s="91"/>
      <c r="DR142" s="90">
        <f t="shared" si="428"/>
        <v>0</v>
      </c>
      <c r="DS142" s="90">
        <f t="shared" si="429"/>
        <v>0</v>
      </c>
      <c r="DT142" s="90">
        <f t="shared" si="430"/>
        <v>0</v>
      </c>
      <c r="DU142" s="90"/>
      <c r="DV142" s="90">
        <f t="shared" si="431"/>
        <v>0</v>
      </c>
      <c r="DW142" s="90">
        <f t="shared" si="432"/>
        <v>0</v>
      </c>
      <c r="DX142" s="89"/>
      <c r="DY142" s="89">
        <v>250</v>
      </c>
      <c r="DZ142" s="90">
        <f t="shared" si="433"/>
        <v>0</v>
      </c>
      <c r="EA142" s="90"/>
      <c r="EB142" s="91"/>
      <c r="EC142" s="90">
        <f t="shared" si="434"/>
        <v>0</v>
      </c>
      <c r="ED142" s="90">
        <f t="shared" si="435"/>
        <v>0</v>
      </c>
      <c r="EE142" s="90">
        <f t="shared" si="436"/>
        <v>0</v>
      </c>
      <c r="EF142" s="90"/>
      <c r="EG142" s="90">
        <f t="shared" si="437"/>
        <v>0</v>
      </c>
      <c r="EH142" s="90">
        <f t="shared" si="438"/>
        <v>0</v>
      </c>
      <c r="EI142" s="89"/>
      <c r="EJ142" s="89">
        <v>250</v>
      </c>
      <c r="EK142" s="90">
        <f t="shared" si="439"/>
        <v>0</v>
      </c>
      <c r="EL142" s="90"/>
      <c r="EM142" s="91"/>
      <c r="EN142" s="90">
        <f t="shared" si="440"/>
        <v>0</v>
      </c>
      <c r="EO142" s="90">
        <f t="shared" si="441"/>
        <v>0</v>
      </c>
      <c r="EP142" s="90">
        <f t="shared" si="442"/>
        <v>0</v>
      </c>
      <c r="EQ142" s="90"/>
      <c r="ER142" s="90">
        <f t="shared" si="443"/>
        <v>0</v>
      </c>
      <c r="ES142" s="90">
        <f t="shared" si="444"/>
        <v>0</v>
      </c>
      <c r="ET142" s="89"/>
      <c r="EU142" s="89">
        <f t="shared" si="445"/>
        <v>750</v>
      </c>
      <c r="EV142" s="90">
        <f t="shared" si="445"/>
        <v>0</v>
      </c>
      <c r="EW142" s="90">
        <f t="shared" si="445"/>
        <v>0</v>
      </c>
      <c r="EX142" s="90">
        <f t="shared" si="445"/>
        <v>0</v>
      </c>
      <c r="EY142" s="90">
        <f t="shared" si="445"/>
        <v>0</v>
      </c>
      <c r="EZ142" s="90">
        <f t="shared" si="360"/>
        <v>0</v>
      </c>
      <c r="FA142" s="90">
        <f t="shared" si="446"/>
        <v>0</v>
      </c>
      <c r="FB142" s="90">
        <f t="shared" si="446"/>
        <v>0</v>
      </c>
      <c r="FC142" s="90">
        <f t="shared" si="447"/>
        <v>0</v>
      </c>
      <c r="FD142" s="90">
        <f t="shared" si="448"/>
        <v>0</v>
      </c>
      <c r="FE142" s="89">
        <f t="shared" si="449"/>
        <v>0</v>
      </c>
      <c r="FF142" s="191">
        <f t="shared" si="450"/>
        <v>2250</v>
      </c>
      <c r="FG142" s="191">
        <f t="shared" si="450"/>
        <v>750</v>
      </c>
      <c r="FH142" s="191">
        <f t="shared" si="450"/>
        <v>0</v>
      </c>
      <c r="FI142" s="191">
        <f t="shared" si="450"/>
        <v>0</v>
      </c>
      <c r="FJ142" s="191">
        <f t="shared" si="450"/>
        <v>750</v>
      </c>
      <c r="FK142" s="191">
        <f t="shared" si="450"/>
        <v>150</v>
      </c>
      <c r="FL142" s="191">
        <f t="shared" si="450"/>
        <v>0</v>
      </c>
      <c r="FM142" s="191">
        <f t="shared" si="450"/>
        <v>0</v>
      </c>
      <c r="FN142" s="191">
        <f t="shared" si="450"/>
        <v>150</v>
      </c>
      <c r="FO142" s="191">
        <f t="shared" si="450"/>
        <v>600</v>
      </c>
      <c r="FP142" s="191">
        <f t="shared" si="450"/>
        <v>108</v>
      </c>
      <c r="FQ142" s="89">
        <v>250</v>
      </c>
      <c r="FR142" s="90">
        <f t="shared" si="451"/>
        <v>0</v>
      </c>
      <c r="FS142" s="90"/>
      <c r="FT142" s="91"/>
      <c r="FU142" s="90">
        <f t="shared" si="452"/>
        <v>0</v>
      </c>
      <c r="FV142" s="90">
        <f t="shared" si="453"/>
        <v>0</v>
      </c>
      <c r="FW142" s="90">
        <f t="shared" si="454"/>
        <v>0</v>
      </c>
      <c r="FX142" s="90"/>
      <c r="FY142" s="90">
        <f t="shared" si="455"/>
        <v>0</v>
      </c>
      <c r="FZ142" s="90">
        <f t="shared" si="456"/>
        <v>0</v>
      </c>
      <c r="GA142" s="89"/>
      <c r="GB142" s="89">
        <v>250</v>
      </c>
      <c r="GC142" s="90">
        <f t="shared" si="457"/>
        <v>0</v>
      </c>
      <c r="GD142" s="90"/>
      <c r="GE142" s="91"/>
      <c r="GF142" s="90">
        <f t="shared" si="458"/>
        <v>0</v>
      </c>
      <c r="GG142" s="90">
        <f t="shared" si="459"/>
        <v>0</v>
      </c>
      <c r="GH142" s="90">
        <f t="shared" si="460"/>
        <v>0</v>
      </c>
      <c r="GI142" s="90"/>
      <c r="GJ142" s="90">
        <f t="shared" si="461"/>
        <v>0</v>
      </c>
      <c r="GK142" s="90">
        <f t="shared" si="462"/>
        <v>0</v>
      </c>
      <c r="GL142" s="89"/>
      <c r="GM142" s="89">
        <v>250</v>
      </c>
      <c r="GN142" s="90">
        <f t="shared" si="463"/>
        <v>0</v>
      </c>
      <c r="GO142" s="90"/>
      <c r="GP142" s="91"/>
      <c r="GQ142" s="90">
        <f t="shared" si="464"/>
        <v>0</v>
      </c>
      <c r="GR142" s="90">
        <f t="shared" si="465"/>
        <v>0</v>
      </c>
      <c r="GS142" s="90">
        <f t="shared" si="466"/>
        <v>0</v>
      </c>
      <c r="GT142" s="90"/>
      <c r="GU142" s="90">
        <f t="shared" si="467"/>
        <v>0</v>
      </c>
      <c r="GV142" s="90">
        <f t="shared" si="468"/>
        <v>0</v>
      </c>
      <c r="GW142" s="89"/>
      <c r="GX142" s="89">
        <f t="shared" si="469"/>
        <v>750</v>
      </c>
      <c r="GY142" s="90">
        <f t="shared" si="469"/>
        <v>0</v>
      </c>
      <c r="GZ142" s="90">
        <f t="shared" si="469"/>
        <v>0</v>
      </c>
      <c r="HA142" s="90">
        <f t="shared" si="469"/>
        <v>0</v>
      </c>
      <c r="HB142" s="90">
        <f t="shared" si="469"/>
        <v>0</v>
      </c>
      <c r="HC142" s="90">
        <f t="shared" si="361"/>
        <v>0</v>
      </c>
      <c r="HD142" s="90">
        <f t="shared" si="470"/>
        <v>0</v>
      </c>
      <c r="HE142" s="90">
        <f t="shared" si="470"/>
        <v>0</v>
      </c>
      <c r="HF142" s="90">
        <f t="shared" si="471"/>
        <v>0</v>
      </c>
      <c r="HG142" s="90">
        <f t="shared" si="472"/>
        <v>0</v>
      </c>
      <c r="HH142" s="89">
        <f t="shared" si="473"/>
        <v>0</v>
      </c>
      <c r="HI142" s="90">
        <f t="shared" si="474"/>
        <v>3000</v>
      </c>
      <c r="HJ142" s="90">
        <f t="shared" si="474"/>
        <v>750</v>
      </c>
      <c r="HK142" s="90">
        <f t="shared" si="474"/>
        <v>0</v>
      </c>
      <c r="HL142" s="90">
        <f t="shared" si="474"/>
        <v>0</v>
      </c>
      <c r="HM142" s="90">
        <f t="shared" si="474"/>
        <v>750</v>
      </c>
      <c r="HN142" s="90">
        <f t="shared" si="474"/>
        <v>50</v>
      </c>
      <c r="HO142" s="90">
        <f t="shared" si="474"/>
        <v>0</v>
      </c>
      <c r="HP142" s="90">
        <f t="shared" si="474"/>
        <v>0</v>
      </c>
      <c r="HQ142" s="90">
        <f t="shared" si="474"/>
        <v>50</v>
      </c>
      <c r="HR142" s="90">
        <f t="shared" si="474"/>
        <v>700</v>
      </c>
      <c r="HS142" s="90">
        <f t="shared" si="474"/>
        <v>108</v>
      </c>
      <c r="HT142" s="159">
        <f t="shared" si="362"/>
        <v>750</v>
      </c>
      <c r="HU142" s="131">
        <f t="shared" si="363"/>
        <v>750</v>
      </c>
      <c r="HV142" s="131">
        <f t="shared" si="364"/>
        <v>750</v>
      </c>
      <c r="HW142" s="76"/>
      <c r="HX142" s="84">
        <f t="shared" si="365"/>
        <v>108</v>
      </c>
      <c r="HY142" s="76"/>
      <c r="HZ142" s="76"/>
      <c r="IA142" s="76"/>
      <c r="IB142" s="76"/>
      <c r="IC142" s="76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  <c r="LG142" s="68"/>
    </row>
    <row r="143" spans="1:319" s="2" customFormat="1" ht="15.75" hidden="1" customHeight="1" x14ac:dyDescent="0.25">
      <c r="A143" s="33">
        <v>360</v>
      </c>
      <c r="B143" s="37">
        <v>6</v>
      </c>
      <c r="C143" s="37"/>
      <c r="D143" s="37"/>
      <c r="E143" s="38"/>
      <c r="F143" s="69" t="s">
        <v>655</v>
      </c>
      <c r="G143" s="70" t="s">
        <v>375</v>
      </c>
      <c r="H143" s="71" t="s">
        <v>633</v>
      </c>
      <c r="I143" s="87">
        <v>61010009408</v>
      </c>
      <c r="J143" s="34" t="s">
        <v>70</v>
      </c>
      <c r="K143" s="92" t="s">
        <v>120</v>
      </c>
      <c r="L143" s="34" t="s">
        <v>1018</v>
      </c>
      <c r="M143" s="34">
        <v>70</v>
      </c>
      <c r="N143" s="34" t="s">
        <v>1242</v>
      </c>
      <c r="O143" s="34"/>
      <c r="P143" s="100" t="s">
        <v>192</v>
      </c>
      <c r="Q143" s="37">
        <v>4</v>
      </c>
      <c r="R143" s="39" t="s">
        <v>335</v>
      </c>
      <c r="S143" s="89">
        <v>250</v>
      </c>
      <c r="T143" s="90">
        <f t="shared" si="384"/>
        <v>250</v>
      </c>
      <c r="U143" s="90"/>
      <c r="V143" s="91"/>
      <c r="W143" s="90">
        <f t="shared" si="385"/>
        <v>250</v>
      </c>
      <c r="X143" s="90">
        <f t="shared" si="386"/>
        <v>50</v>
      </c>
      <c r="Y143" s="90">
        <f t="shared" si="387"/>
        <v>0</v>
      </c>
      <c r="Z143" s="90"/>
      <c r="AA143" s="90">
        <f t="shared" si="388"/>
        <v>50</v>
      </c>
      <c r="AB143" s="90">
        <f t="shared" si="389"/>
        <v>200</v>
      </c>
      <c r="AC143" s="89">
        <v>40</v>
      </c>
      <c r="AD143" s="89">
        <v>250</v>
      </c>
      <c r="AE143" s="90">
        <f t="shared" si="390"/>
        <v>250</v>
      </c>
      <c r="AF143" s="90"/>
      <c r="AG143" s="91"/>
      <c r="AH143" s="90">
        <f t="shared" si="391"/>
        <v>250</v>
      </c>
      <c r="AI143" s="90">
        <v>0</v>
      </c>
      <c r="AJ143" s="90">
        <v>0</v>
      </c>
      <c r="AK143" s="90"/>
      <c r="AL143" s="90">
        <f t="shared" si="392"/>
        <v>0</v>
      </c>
      <c r="AM143" s="90">
        <f t="shared" si="393"/>
        <v>250</v>
      </c>
      <c r="AN143" s="177">
        <v>31</v>
      </c>
      <c r="AO143" s="89">
        <v>250</v>
      </c>
      <c r="AP143" s="90">
        <f t="shared" si="394"/>
        <v>250</v>
      </c>
      <c r="AQ143" s="90"/>
      <c r="AR143" s="91"/>
      <c r="AS143" s="90">
        <f t="shared" si="395"/>
        <v>250</v>
      </c>
      <c r="AT143" s="90">
        <v>0</v>
      </c>
      <c r="AU143" s="90">
        <v>0</v>
      </c>
      <c r="AV143" s="90"/>
      <c r="AW143" s="90">
        <f t="shared" si="396"/>
        <v>0</v>
      </c>
      <c r="AX143" s="90">
        <f t="shared" si="397"/>
        <v>250</v>
      </c>
      <c r="AY143" s="89">
        <v>70</v>
      </c>
      <c r="AZ143" s="89">
        <f t="shared" si="398"/>
        <v>750</v>
      </c>
      <c r="BA143" s="90">
        <f t="shared" si="398"/>
        <v>750</v>
      </c>
      <c r="BB143" s="90">
        <f t="shared" si="398"/>
        <v>0</v>
      </c>
      <c r="BC143" s="90">
        <f t="shared" si="398"/>
        <v>0</v>
      </c>
      <c r="BD143" s="90">
        <f t="shared" si="398"/>
        <v>750</v>
      </c>
      <c r="BE143" s="90">
        <f t="shared" si="358"/>
        <v>150</v>
      </c>
      <c r="BF143" s="90">
        <f t="shared" si="399"/>
        <v>0</v>
      </c>
      <c r="BG143" s="90">
        <f t="shared" si="399"/>
        <v>0</v>
      </c>
      <c r="BH143" s="90">
        <f t="shared" si="400"/>
        <v>150</v>
      </c>
      <c r="BI143" s="90">
        <f t="shared" si="401"/>
        <v>600</v>
      </c>
      <c r="BJ143" s="89">
        <f t="shared" si="402"/>
        <v>141</v>
      </c>
      <c r="BK143" s="89">
        <v>250</v>
      </c>
      <c r="BL143" s="90">
        <f t="shared" si="403"/>
        <v>0</v>
      </c>
      <c r="BM143" s="90"/>
      <c r="BN143" s="91"/>
      <c r="BO143" s="90">
        <f t="shared" si="404"/>
        <v>0</v>
      </c>
      <c r="BP143" s="90">
        <f t="shared" si="405"/>
        <v>0</v>
      </c>
      <c r="BQ143" s="90">
        <f t="shared" si="406"/>
        <v>0</v>
      </c>
      <c r="BR143" s="90"/>
      <c r="BS143" s="90">
        <f t="shared" si="407"/>
        <v>0</v>
      </c>
      <c r="BT143" s="90">
        <f t="shared" si="408"/>
        <v>0</v>
      </c>
      <c r="BU143" s="89"/>
      <c r="BV143" s="89">
        <v>250</v>
      </c>
      <c r="BW143" s="90">
        <f t="shared" si="409"/>
        <v>0</v>
      </c>
      <c r="BX143" s="90"/>
      <c r="BY143" s="91"/>
      <c r="BZ143" s="90">
        <f t="shared" si="410"/>
        <v>0</v>
      </c>
      <c r="CA143" s="90">
        <f t="shared" si="411"/>
        <v>0</v>
      </c>
      <c r="CB143" s="90">
        <f t="shared" si="412"/>
        <v>0</v>
      </c>
      <c r="CC143" s="90"/>
      <c r="CD143" s="90">
        <f t="shared" si="413"/>
        <v>0</v>
      </c>
      <c r="CE143" s="90">
        <f t="shared" si="414"/>
        <v>0</v>
      </c>
      <c r="CF143" s="89"/>
      <c r="CG143" s="89">
        <v>250</v>
      </c>
      <c r="CH143" s="90">
        <f t="shared" si="415"/>
        <v>0</v>
      </c>
      <c r="CI143" s="90"/>
      <c r="CJ143" s="91"/>
      <c r="CK143" s="90">
        <f t="shared" si="416"/>
        <v>0</v>
      </c>
      <c r="CL143" s="90">
        <f t="shared" si="417"/>
        <v>0</v>
      </c>
      <c r="CM143" s="90">
        <f t="shared" si="418"/>
        <v>0</v>
      </c>
      <c r="CN143" s="90"/>
      <c r="CO143" s="90">
        <f t="shared" si="419"/>
        <v>0</v>
      </c>
      <c r="CP143" s="90">
        <f t="shared" si="420"/>
        <v>0</v>
      </c>
      <c r="CQ143" s="89"/>
      <c r="CR143" s="89">
        <f t="shared" si="421"/>
        <v>750</v>
      </c>
      <c r="CS143" s="90">
        <f t="shared" si="421"/>
        <v>0</v>
      </c>
      <c r="CT143" s="90">
        <f t="shared" si="421"/>
        <v>0</v>
      </c>
      <c r="CU143" s="90">
        <f t="shared" si="421"/>
        <v>0</v>
      </c>
      <c r="CV143" s="90">
        <f t="shared" si="421"/>
        <v>0</v>
      </c>
      <c r="CW143" s="90">
        <f t="shared" si="359"/>
        <v>0</v>
      </c>
      <c r="CX143" s="90">
        <f t="shared" si="422"/>
        <v>0</v>
      </c>
      <c r="CY143" s="90">
        <f t="shared" si="422"/>
        <v>0</v>
      </c>
      <c r="CZ143" s="90">
        <f t="shared" si="423"/>
        <v>0</v>
      </c>
      <c r="DA143" s="90">
        <f t="shared" si="424"/>
        <v>0</v>
      </c>
      <c r="DB143" s="89">
        <f t="shared" si="425"/>
        <v>0</v>
      </c>
      <c r="DC143" s="191">
        <f t="shared" si="426"/>
        <v>1500</v>
      </c>
      <c r="DD143" s="191">
        <f t="shared" si="426"/>
        <v>750</v>
      </c>
      <c r="DE143" s="191">
        <f t="shared" si="426"/>
        <v>0</v>
      </c>
      <c r="DF143" s="191">
        <f t="shared" si="426"/>
        <v>0</v>
      </c>
      <c r="DG143" s="191">
        <f t="shared" si="426"/>
        <v>750</v>
      </c>
      <c r="DH143" s="191">
        <f t="shared" si="426"/>
        <v>150</v>
      </c>
      <c r="DI143" s="191">
        <f t="shared" si="426"/>
        <v>0</v>
      </c>
      <c r="DJ143" s="191">
        <f t="shared" si="426"/>
        <v>0</v>
      </c>
      <c r="DK143" s="191">
        <f t="shared" si="426"/>
        <v>150</v>
      </c>
      <c r="DL143" s="191">
        <f t="shared" si="426"/>
        <v>600</v>
      </c>
      <c r="DM143" s="191">
        <f t="shared" si="426"/>
        <v>141</v>
      </c>
      <c r="DN143" s="89">
        <v>250</v>
      </c>
      <c r="DO143" s="90">
        <f t="shared" si="427"/>
        <v>0</v>
      </c>
      <c r="DP143" s="90"/>
      <c r="DQ143" s="91"/>
      <c r="DR143" s="90">
        <f t="shared" si="428"/>
        <v>0</v>
      </c>
      <c r="DS143" s="90">
        <f t="shared" si="429"/>
        <v>0</v>
      </c>
      <c r="DT143" s="90">
        <f t="shared" si="430"/>
        <v>0</v>
      </c>
      <c r="DU143" s="90"/>
      <c r="DV143" s="90">
        <f t="shared" si="431"/>
        <v>0</v>
      </c>
      <c r="DW143" s="90">
        <f t="shared" si="432"/>
        <v>0</v>
      </c>
      <c r="DX143" s="89"/>
      <c r="DY143" s="89">
        <v>250</v>
      </c>
      <c r="DZ143" s="90">
        <f t="shared" si="433"/>
        <v>0</v>
      </c>
      <c r="EA143" s="90"/>
      <c r="EB143" s="91"/>
      <c r="EC143" s="90">
        <f t="shared" si="434"/>
        <v>0</v>
      </c>
      <c r="ED143" s="90">
        <f t="shared" si="435"/>
        <v>0</v>
      </c>
      <c r="EE143" s="90">
        <f t="shared" si="436"/>
        <v>0</v>
      </c>
      <c r="EF143" s="90"/>
      <c r="EG143" s="90">
        <f t="shared" si="437"/>
        <v>0</v>
      </c>
      <c r="EH143" s="90">
        <f t="shared" si="438"/>
        <v>0</v>
      </c>
      <c r="EI143" s="89"/>
      <c r="EJ143" s="89">
        <v>250</v>
      </c>
      <c r="EK143" s="90">
        <f t="shared" si="439"/>
        <v>0</v>
      </c>
      <c r="EL143" s="90"/>
      <c r="EM143" s="91"/>
      <c r="EN143" s="90">
        <f t="shared" si="440"/>
        <v>0</v>
      </c>
      <c r="EO143" s="90">
        <f t="shared" si="441"/>
        <v>0</v>
      </c>
      <c r="EP143" s="90">
        <f t="shared" si="442"/>
        <v>0</v>
      </c>
      <c r="EQ143" s="90"/>
      <c r="ER143" s="90">
        <f t="shared" si="443"/>
        <v>0</v>
      </c>
      <c r="ES143" s="90">
        <f t="shared" si="444"/>
        <v>0</v>
      </c>
      <c r="ET143" s="89"/>
      <c r="EU143" s="89">
        <f t="shared" si="445"/>
        <v>750</v>
      </c>
      <c r="EV143" s="90">
        <f t="shared" si="445"/>
        <v>0</v>
      </c>
      <c r="EW143" s="90">
        <f t="shared" si="445"/>
        <v>0</v>
      </c>
      <c r="EX143" s="90">
        <f t="shared" si="445"/>
        <v>0</v>
      </c>
      <c r="EY143" s="90">
        <f t="shared" si="445"/>
        <v>0</v>
      </c>
      <c r="EZ143" s="90">
        <f t="shared" si="360"/>
        <v>0</v>
      </c>
      <c r="FA143" s="90">
        <f t="shared" si="446"/>
        <v>0</v>
      </c>
      <c r="FB143" s="90">
        <f t="shared" si="446"/>
        <v>0</v>
      </c>
      <c r="FC143" s="90">
        <f t="shared" si="447"/>
        <v>0</v>
      </c>
      <c r="FD143" s="90">
        <f t="shared" si="448"/>
        <v>0</v>
      </c>
      <c r="FE143" s="89">
        <f t="shared" si="449"/>
        <v>0</v>
      </c>
      <c r="FF143" s="191">
        <f t="shared" si="450"/>
        <v>2250</v>
      </c>
      <c r="FG143" s="191">
        <f t="shared" si="450"/>
        <v>750</v>
      </c>
      <c r="FH143" s="191">
        <f t="shared" si="450"/>
        <v>0</v>
      </c>
      <c r="FI143" s="191">
        <f t="shared" si="450"/>
        <v>0</v>
      </c>
      <c r="FJ143" s="191">
        <f t="shared" si="450"/>
        <v>750</v>
      </c>
      <c r="FK143" s="191">
        <f t="shared" si="450"/>
        <v>150</v>
      </c>
      <c r="FL143" s="191">
        <f t="shared" si="450"/>
        <v>0</v>
      </c>
      <c r="FM143" s="191">
        <f t="shared" si="450"/>
        <v>0</v>
      </c>
      <c r="FN143" s="191">
        <f t="shared" si="450"/>
        <v>150</v>
      </c>
      <c r="FO143" s="191">
        <f t="shared" si="450"/>
        <v>600</v>
      </c>
      <c r="FP143" s="191">
        <f t="shared" si="450"/>
        <v>141</v>
      </c>
      <c r="FQ143" s="89">
        <v>250</v>
      </c>
      <c r="FR143" s="90">
        <f t="shared" si="451"/>
        <v>0</v>
      </c>
      <c r="FS143" s="90"/>
      <c r="FT143" s="91"/>
      <c r="FU143" s="90">
        <f t="shared" si="452"/>
        <v>0</v>
      </c>
      <c r="FV143" s="90">
        <f t="shared" si="453"/>
        <v>0</v>
      </c>
      <c r="FW143" s="90">
        <f t="shared" si="454"/>
        <v>0</v>
      </c>
      <c r="FX143" s="90"/>
      <c r="FY143" s="90">
        <f t="shared" si="455"/>
        <v>0</v>
      </c>
      <c r="FZ143" s="90">
        <f t="shared" si="456"/>
        <v>0</v>
      </c>
      <c r="GA143" s="89"/>
      <c r="GB143" s="89">
        <v>250</v>
      </c>
      <c r="GC143" s="90">
        <f t="shared" si="457"/>
        <v>0</v>
      </c>
      <c r="GD143" s="90"/>
      <c r="GE143" s="91"/>
      <c r="GF143" s="90">
        <f t="shared" si="458"/>
        <v>0</v>
      </c>
      <c r="GG143" s="90">
        <f t="shared" si="459"/>
        <v>0</v>
      </c>
      <c r="GH143" s="90">
        <f t="shared" si="460"/>
        <v>0</v>
      </c>
      <c r="GI143" s="90"/>
      <c r="GJ143" s="90">
        <f t="shared" si="461"/>
        <v>0</v>
      </c>
      <c r="GK143" s="90">
        <f t="shared" si="462"/>
        <v>0</v>
      </c>
      <c r="GL143" s="89"/>
      <c r="GM143" s="89">
        <v>250</v>
      </c>
      <c r="GN143" s="90">
        <f t="shared" si="463"/>
        <v>0</v>
      </c>
      <c r="GO143" s="90"/>
      <c r="GP143" s="91"/>
      <c r="GQ143" s="90">
        <f t="shared" si="464"/>
        <v>0</v>
      </c>
      <c r="GR143" s="90">
        <f t="shared" si="465"/>
        <v>0</v>
      </c>
      <c r="GS143" s="90">
        <f t="shared" si="466"/>
        <v>0</v>
      </c>
      <c r="GT143" s="90"/>
      <c r="GU143" s="90">
        <f t="shared" si="467"/>
        <v>0</v>
      </c>
      <c r="GV143" s="90">
        <f t="shared" si="468"/>
        <v>0</v>
      </c>
      <c r="GW143" s="89"/>
      <c r="GX143" s="89">
        <f t="shared" si="469"/>
        <v>750</v>
      </c>
      <c r="GY143" s="90">
        <f t="shared" si="469"/>
        <v>0</v>
      </c>
      <c r="GZ143" s="90">
        <f t="shared" si="469"/>
        <v>0</v>
      </c>
      <c r="HA143" s="90">
        <f t="shared" si="469"/>
        <v>0</v>
      </c>
      <c r="HB143" s="90">
        <f t="shared" si="469"/>
        <v>0</v>
      </c>
      <c r="HC143" s="90">
        <f t="shared" si="361"/>
        <v>0</v>
      </c>
      <c r="HD143" s="90">
        <f t="shared" si="470"/>
        <v>0</v>
      </c>
      <c r="HE143" s="90">
        <f t="shared" si="470"/>
        <v>0</v>
      </c>
      <c r="HF143" s="90">
        <f t="shared" si="471"/>
        <v>0</v>
      </c>
      <c r="HG143" s="90">
        <f t="shared" si="472"/>
        <v>0</v>
      </c>
      <c r="HH143" s="89">
        <f t="shared" si="473"/>
        <v>0</v>
      </c>
      <c r="HI143" s="90">
        <f t="shared" si="474"/>
        <v>3000</v>
      </c>
      <c r="HJ143" s="90">
        <f t="shared" si="474"/>
        <v>750</v>
      </c>
      <c r="HK143" s="90">
        <f t="shared" si="474"/>
        <v>0</v>
      </c>
      <c r="HL143" s="90">
        <f t="shared" si="474"/>
        <v>0</v>
      </c>
      <c r="HM143" s="90">
        <f t="shared" si="474"/>
        <v>750</v>
      </c>
      <c r="HN143" s="90">
        <f t="shared" si="474"/>
        <v>50</v>
      </c>
      <c r="HO143" s="90">
        <f t="shared" si="474"/>
        <v>0</v>
      </c>
      <c r="HP143" s="90">
        <f t="shared" si="474"/>
        <v>0</v>
      </c>
      <c r="HQ143" s="90">
        <f t="shared" si="474"/>
        <v>50</v>
      </c>
      <c r="HR143" s="90">
        <f t="shared" si="474"/>
        <v>700</v>
      </c>
      <c r="HS143" s="90">
        <f t="shared" si="474"/>
        <v>141</v>
      </c>
      <c r="HT143" s="159">
        <f t="shared" si="362"/>
        <v>750</v>
      </c>
      <c r="HU143" s="131">
        <f t="shared" si="363"/>
        <v>750</v>
      </c>
      <c r="HV143" s="131">
        <f t="shared" si="364"/>
        <v>750</v>
      </c>
      <c r="HW143" s="76"/>
      <c r="HX143" s="84">
        <f t="shared" si="365"/>
        <v>141</v>
      </c>
      <c r="HY143" s="76"/>
      <c r="HZ143" s="76"/>
      <c r="IA143" s="76"/>
      <c r="IB143" s="76"/>
      <c r="IC143" s="76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  <c r="LE143" s="68"/>
      <c r="LF143" s="68"/>
      <c r="LG143" s="68"/>
    </row>
    <row r="144" spans="1:319" s="2" customFormat="1" ht="15.75" hidden="1" customHeight="1" x14ac:dyDescent="0.25">
      <c r="A144" s="33">
        <v>361</v>
      </c>
      <c r="B144" s="37">
        <v>7</v>
      </c>
      <c r="C144" s="37"/>
      <c r="D144" s="100"/>
      <c r="E144" s="38"/>
      <c r="F144" s="69" t="s">
        <v>656</v>
      </c>
      <c r="G144" s="70" t="s">
        <v>375</v>
      </c>
      <c r="H144" s="71" t="s">
        <v>634</v>
      </c>
      <c r="I144" s="87">
        <v>61010006126</v>
      </c>
      <c r="J144" s="34" t="s">
        <v>95</v>
      </c>
      <c r="K144" s="92" t="s">
        <v>91</v>
      </c>
      <c r="L144" s="34" t="s">
        <v>1002</v>
      </c>
      <c r="M144" s="34">
        <v>96</v>
      </c>
      <c r="N144" s="34" t="s">
        <v>1242</v>
      </c>
      <c r="O144" s="34"/>
      <c r="P144" s="100" t="s">
        <v>192</v>
      </c>
      <c r="Q144" s="37">
        <v>5</v>
      </c>
      <c r="R144" s="39" t="s">
        <v>1254</v>
      </c>
      <c r="S144" s="89">
        <v>250</v>
      </c>
      <c r="T144" s="90">
        <f t="shared" si="384"/>
        <v>250</v>
      </c>
      <c r="U144" s="90"/>
      <c r="V144" s="91"/>
      <c r="W144" s="90">
        <f t="shared" si="385"/>
        <v>250</v>
      </c>
      <c r="X144" s="90">
        <f t="shared" si="386"/>
        <v>50</v>
      </c>
      <c r="Y144" s="90">
        <f t="shared" si="387"/>
        <v>0</v>
      </c>
      <c r="Z144" s="90"/>
      <c r="AA144" s="90">
        <f t="shared" si="388"/>
        <v>50</v>
      </c>
      <c r="AB144" s="90">
        <f t="shared" si="389"/>
        <v>200</v>
      </c>
      <c r="AC144" s="89">
        <v>53</v>
      </c>
      <c r="AD144" s="89">
        <v>250</v>
      </c>
      <c r="AE144" s="90">
        <f t="shared" si="390"/>
        <v>250</v>
      </c>
      <c r="AF144" s="90"/>
      <c r="AG144" s="91"/>
      <c r="AH144" s="90">
        <f t="shared" si="391"/>
        <v>250</v>
      </c>
      <c r="AI144" s="90">
        <v>0</v>
      </c>
      <c r="AJ144" s="90">
        <v>0</v>
      </c>
      <c r="AK144" s="90"/>
      <c r="AL144" s="90">
        <f t="shared" si="392"/>
        <v>0</v>
      </c>
      <c r="AM144" s="90">
        <f t="shared" si="393"/>
        <v>250</v>
      </c>
      <c r="AN144" s="177">
        <v>43</v>
      </c>
      <c r="AO144" s="89">
        <v>250</v>
      </c>
      <c r="AP144" s="90">
        <f t="shared" si="394"/>
        <v>250</v>
      </c>
      <c r="AQ144" s="90"/>
      <c r="AR144" s="91"/>
      <c r="AS144" s="90">
        <f t="shared" si="395"/>
        <v>250</v>
      </c>
      <c r="AT144" s="90">
        <v>0</v>
      </c>
      <c r="AU144" s="90">
        <v>0</v>
      </c>
      <c r="AV144" s="90"/>
      <c r="AW144" s="90">
        <f t="shared" si="396"/>
        <v>0</v>
      </c>
      <c r="AX144" s="90">
        <f t="shared" si="397"/>
        <v>250</v>
      </c>
      <c r="AY144" s="89">
        <v>58</v>
      </c>
      <c r="AZ144" s="89">
        <f t="shared" si="398"/>
        <v>750</v>
      </c>
      <c r="BA144" s="90">
        <f t="shared" si="398"/>
        <v>750</v>
      </c>
      <c r="BB144" s="90">
        <f t="shared" si="398"/>
        <v>0</v>
      </c>
      <c r="BC144" s="90">
        <f t="shared" si="398"/>
        <v>0</v>
      </c>
      <c r="BD144" s="90">
        <f t="shared" si="398"/>
        <v>750</v>
      </c>
      <c r="BE144" s="90">
        <f t="shared" si="358"/>
        <v>150</v>
      </c>
      <c r="BF144" s="90">
        <f t="shared" si="399"/>
        <v>0</v>
      </c>
      <c r="BG144" s="90">
        <f t="shared" si="399"/>
        <v>0</v>
      </c>
      <c r="BH144" s="90">
        <f t="shared" si="400"/>
        <v>150</v>
      </c>
      <c r="BI144" s="90">
        <f t="shared" si="401"/>
        <v>600</v>
      </c>
      <c r="BJ144" s="89">
        <f t="shared" si="402"/>
        <v>154</v>
      </c>
      <c r="BK144" s="89">
        <v>250</v>
      </c>
      <c r="BL144" s="90">
        <f t="shared" si="403"/>
        <v>0</v>
      </c>
      <c r="BM144" s="90"/>
      <c r="BN144" s="91"/>
      <c r="BO144" s="90">
        <f t="shared" si="404"/>
        <v>0</v>
      </c>
      <c r="BP144" s="90">
        <f t="shared" si="405"/>
        <v>0</v>
      </c>
      <c r="BQ144" s="90">
        <f t="shared" si="406"/>
        <v>0</v>
      </c>
      <c r="BR144" s="90"/>
      <c r="BS144" s="90">
        <f t="shared" si="407"/>
        <v>0</v>
      </c>
      <c r="BT144" s="90">
        <f t="shared" si="408"/>
        <v>0</v>
      </c>
      <c r="BU144" s="89"/>
      <c r="BV144" s="89">
        <v>250</v>
      </c>
      <c r="BW144" s="90">
        <f t="shared" si="409"/>
        <v>0</v>
      </c>
      <c r="BX144" s="90"/>
      <c r="BY144" s="91"/>
      <c r="BZ144" s="90">
        <f t="shared" si="410"/>
        <v>0</v>
      </c>
      <c r="CA144" s="90">
        <f t="shared" si="411"/>
        <v>0</v>
      </c>
      <c r="CB144" s="90">
        <f t="shared" si="412"/>
        <v>0</v>
      </c>
      <c r="CC144" s="90"/>
      <c r="CD144" s="90">
        <f t="shared" si="413"/>
        <v>0</v>
      </c>
      <c r="CE144" s="90">
        <f t="shared" si="414"/>
        <v>0</v>
      </c>
      <c r="CF144" s="89"/>
      <c r="CG144" s="89">
        <v>250</v>
      </c>
      <c r="CH144" s="90">
        <f t="shared" si="415"/>
        <v>0</v>
      </c>
      <c r="CI144" s="90"/>
      <c r="CJ144" s="91"/>
      <c r="CK144" s="90">
        <f t="shared" si="416"/>
        <v>0</v>
      </c>
      <c r="CL144" s="90">
        <f t="shared" si="417"/>
        <v>0</v>
      </c>
      <c r="CM144" s="90">
        <f t="shared" si="418"/>
        <v>0</v>
      </c>
      <c r="CN144" s="90"/>
      <c r="CO144" s="90">
        <f t="shared" si="419"/>
        <v>0</v>
      </c>
      <c r="CP144" s="90">
        <f t="shared" si="420"/>
        <v>0</v>
      </c>
      <c r="CQ144" s="89"/>
      <c r="CR144" s="89">
        <f t="shared" si="421"/>
        <v>750</v>
      </c>
      <c r="CS144" s="90">
        <f t="shared" si="421"/>
        <v>0</v>
      </c>
      <c r="CT144" s="90">
        <f t="shared" si="421"/>
        <v>0</v>
      </c>
      <c r="CU144" s="90">
        <f t="shared" si="421"/>
        <v>0</v>
      </c>
      <c r="CV144" s="90">
        <f t="shared" si="421"/>
        <v>0</v>
      </c>
      <c r="CW144" s="90">
        <f t="shared" si="359"/>
        <v>0</v>
      </c>
      <c r="CX144" s="90">
        <f t="shared" si="422"/>
        <v>0</v>
      </c>
      <c r="CY144" s="90">
        <f t="shared" si="422"/>
        <v>0</v>
      </c>
      <c r="CZ144" s="90">
        <f t="shared" si="423"/>
        <v>0</v>
      </c>
      <c r="DA144" s="90">
        <f t="shared" si="424"/>
        <v>0</v>
      </c>
      <c r="DB144" s="89">
        <f t="shared" si="425"/>
        <v>0</v>
      </c>
      <c r="DC144" s="191">
        <f t="shared" si="426"/>
        <v>1500</v>
      </c>
      <c r="DD144" s="191">
        <f t="shared" si="426"/>
        <v>750</v>
      </c>
      <c r="DE144" s="191">
        <f t="shared" si="426"/>
        <v>0</v>
      </c>
      <c r="DF144" s="191">
        <f t="shared" si="426"/>
        <v>0</v>
      </c>
      <c r="DG144" s="191">
        <f t="shared" si="426"/>
        <v>750</v>
      </c>
      <c r="DH144" s="191">
        <f t="shared" si="426"/>
        <v>150</v>
      </c>
      <c r="DI144" s="191">
        <f t="shared" si="426"/>
        <v>0</v>
      </c>
      <c r="DJ144" s="191">
        <f t="shared" si="426"/>
        <v>0</v>
      </c>
      <c r="DK144" s="191">
        <f t="shared" si="426"/>
        <v>150</v>
      </c>
      <c r="DL144" s="191">
        <f t="shared" si="426"/>
        <v>600</v>
      </c>
      <c r="DM144" s="191">
        <f t="shared" si="426"/>
        <v>154</v>
      </c>
      <c r="DN144" s="89">
        <v>250</v>
      </c>
      <c r="DO144" s="90">
        <f t="shared" si="427"/>
        <v>0</v>
      </c>
      <c r="DP144" s="90"/>
      <c r="DQ144" s="91"/>
      <c r="DR144" s="90">
        <f t="shared" si="428"/>
        <v>0</v>
      </c>
      <c r="DS144" s="90">
        <f t="shared" si="429"/>
        <v>0</v>
      </c>
      <c r="DT144" s="90">
        <f t="shared" si="430"/>
        <v>0</v>
      </c>
      <c r="DU144" s="90"/>
      <c r="DV144" s="90">
        <f t="shared" si="431"/>
        <v>0</v>
      </c>
      <c r="DW144" s="90">
        <f t="shared" si="432"/>
        <v>0</v>
      </c>
      <c r="DX144" s="89"/>
      <c r="DY144" s="89">
        <v>250</v>
      </c>
      <c r="DZ144" s="90">
        <f t="shared" si="433"/>
        <v>0</v>
      </c>
      <c r="EA144" s="90"/>
      <c r="EB144" s="91"/>
      <c r="EC144" s="90">
        <f t="shared" si="434"/>
        <v>0</v>
      </c>
      <c r="ED144" s="90">
        <f t="shared" si="435"/>
        <v>0</v>
      </c>
      <c r="EE144" s="90">
        <f t="shared" si="436"/>
        <v>0</v>
      </c>
      <c r="EF144" s="90"/>
      <c r="EG144" s="90">
        <f t="shared" si="437"/>
        <v>0</v>
      </c>
      <c r="EH144" s="90">
        <f t="shared" si="438"/>
        <v>0</v>
      </c>
      <c r="EI144" s="89"/>
      <c r="EJ144" s="89">
        <v>250</v>
      </c>
      <c r="EK144" s="90">
        <f t="shared" si="439"/>
        <v>0</v>
      </c>
      <c r="EL144" s="90"/>
      <c r="EM144" s="91"/>
      <c r="EN144" s="90">
        <f t="shared" si="440"/>
        <v>0</v>
      </c>
      <c r="EO144" s="90">
        <f t="shared" si="441"/>
        <v>0</v>
      </c>
      <c r="EP144" s="90">
        <f t="shared" si="442"/>
        <v>0</v>
      </c>
      <c r="EQ144" s="90"/>
      <c r="ER144" s="90">
        <f t="shared" si="443"/>
        <v>0</v>
      </c>
      <c r="ES144" s="90">
        <f t="shared" si="444"/>
        <v>0</v>
      </c>
      <c r="ET144" s="89"/>
      <c r="EU144" s="89">
        <f t="shared" si="445"/>
        <v>750</v>
      </c>
      <c r="EV144" s="90">
        <f t="shared" si="445"/>
        <v>0</v>
      </c>
      <c r="EW144" s="90">
        <f t="shared" si="445"/>
        <v>0</v>
      </c>
      <c r="EX144" s="90">
        <f t="shared" si="445"/>
        <v>0</v>
      </c>
      <c r="EY144" s="90">
        <f t="shared" si="445"/>
        <v>0</v>
      </c>
      <c r="EZ144" s="90">
        <f t="shared" si="360"/>
        <v>0</v>
      </c>
      <c r="FA144" s="90">
        <f t="shared" si="446"/>
        <v>0</v>
      </c>
      <c r="FB144" s="90">
        <f t="shared" si="446"/>
        <v>0</v>
      </c>
      <c r="FC144" s="90">
        <f t="shared" si="447"/>
        <v>0</v>
      </c>
      <c r="FD144" s="90">
        <f t="shared" si="448"/>
        <v>0</v>
      </c>
      <c r="FE144" s="89">
        <f t="shared" si="449"/>
        <v>0</v>
      </c>
      <c r="FF144" s="191">
        <f t="shared" si="450"/>
        <v>2250</v>
      </c>
      <c r="FG144" s="191">
        <f t="shared" si="450"/>
        <v>750</v>
      </c>
      <c r="FH144" s="191">
        <f t="shared" si="450"/>
        <v>0</v>
      </c>
      <c r="FI144" s="191">
        <f t="shared" si="450"/>
        <v>0</v>
      </c>
      <c r="FJ144" s="191">
        <f t="shared" si="450"/>
        <v>750</v>
      </c>
      <c r="FK144" s="191">
        <f t="shared" si="450"/>
        <v>150</v>
      </c>
      <c r="FL144" s="191">
        <f t="shared" si="450"/>
        <v>0</v>
      </c>
      <c r="FM144" s="191">
        <f t="shared" si="450"/>
        <v>0</v>
      </c>
      <c r="FN144" s="191">
        <f t="shared" si="450"/>
        <v>150</v>
      </c>
      <c r="FO144" s="191">
        <f t="shared" si="450"/>
        <v>600</v>
      </c>
      <c r="FP144" s="191">
        <f t="shared" si="450"/>
        <v>154</v>
      </c>
      <c r="FQ144" s="89">
        <v>250</v>
      </c>
      <c r="FR144" s="90">
        <f t="shared" si="451"/>
        <v>0</v>
      </c>
      <c r="FS144" s="90"/>
      <c r="FT144" s="91"/>
      <c r="FU144" s="90">
        <f t="shared" si="452"/>
        <v>0</v>
      </c>
      <c r="FV144" s="90">
        <f t="shared" si="453"/>
        <v>0</v>
      </c>
      <c r="FW144" s="90">
        <f t="shared" si="454"/>
        <v>0</v>
      </c>
      <c r="FX144" s="90"/>
      <c r="FY144" s="90">
        <f t="shared" si="455"/>
        <v>0</v>
      </c>
      <c r="FZ144" s="90">
        <f t="shared" si="456"/>
        <v>0</v>
      </c>
      <c r="GA144" s="89"/>
      <c r="GB144" s="89">
        <v>250</v>
      </c>
      <c r="GC144" s="90">
        <f t="shared" si="457"/>
        <v>0</v>
      </c>
      <c r="GD144" s="90"/>
      <c r="GE144" s="91"/>
      <c r="GF144" s="90">
        <f t="shared" si="458"/>
        <v>0</v>
      </c>
      <c r="GG144" s="90">
        <f t="shared" si="459"/>
        <v>0</v>
      </c>
      <c r="GH144" s="90">
        <f t="shared" si="460"/>
        <v>0</v>
      </c>
      <c r="GI144" s="90"/>
      <c r="GJ144" s="90">
        <f t="shared" si="461"/>
        <v>0</v>
      </c>
      <c r="GK144" s="90">
        <f t="shared" si="462"/>
        <v>0</v>
      </c>
      <c r="GL144" s="89"/>
      <c r="GM144" s="89">
        <v>250</v>
      </c>
      <c r="GN144" s="90">
        <f t="shared" si="463"/>
        <v>0</v>
      </c>
      <c r="GO144" s="90"/>
      <c r="GP144" s="91"/>
      <c r="GQ144" s="90">
        <f t="shared" si="464"/>
        <v>0</v>
      </c>
      <c r="GR144" s="90">
        <f t="shared" si="465"/>
        <v>0</v>
      </c>
      <c r="GS144" s="90">
        <f t="shared" si="466"/>
        <v>0</v>
      </c>
      <c r="GT144" s="90"/>
      <c r="GU144" s="90">
        <f t="shared" si="467"/>
        <v>0</v>
      </c>
      <c r="GV144" s="90">
        <f t="shared" si="468"/>
        <v>0</v>
      </c>
      <c r="GW144" s="89"/>
      <c r="GX144" s="89">
        <f t="shared" si="469"/>
        <v>750</v>
      </c>
      <c r="GY144" s="90">
        <f t="shared" si="469"/>
        <v>0</v>
      </c>
      <c r="GZ144" s="90">
        <f t="shared" si="469"/>
        <v>0</v>
      </c>
      <c r="HA144" s="90">
        <f t="shared" si="469"/>
        <v>0</v>
      </c>
      <c r="HB144" s="90">
        <f t="shared" si="469"/>
        <v>0</v>
      </c>
      <c r="HC144" s="90">
        <f t="shared" si="361"/>
        <v>0</v>
      </c>
      <c r="HD144" s="90">
        <f t="shared" si="470"/>
        <v>0</v>
      </c>
      <c r="HE144" s="90">
        <f t="shared" si="470"/>
        <v>0</v>
      </c>
      <c r="HF144" s="90">
        <f t="shared" si="471"/>
        <v>0</v>
      </c>
      <c r="HG144" s="90">
        <f t="shared" si="472"/>
        <v>0</v>
      </c>
      <c r="HH144" s="89">
        <f t="shared" si="473"/>
        <v>0</v>
      </c>
      <c r="HI144" s="90">
        <f t="shared" si="474"/>
        <v>3000</v>
      </c>
      <c r="HJ144" s="90">
        <f t="shared" si="474"/>
        <v>750</v>
      </c>
      <c r="HK144" s="90">
        <f t="shared" si="474"/>
        <v>0</v>
      </c>
      <c r="HL144" s="90">
        <f t="shared" si="474"/>
        <v>0</v>
      </c>
      <c r="HM144" s="90">
        <f t="shared" si="474"/>
        <v>750</v>
      </c>
      <c r="HN144" s="90">
        <f t="shared" si="474"/>
        <v>50</v>
      </c>
      <c r="HO144" s="90">
        <f t="shared" si="474"/>
        <v>0</v>
      </c>
      <c r="HP144" s="90">
        <f t="shared" si="474"/>
        <v>0</v>
      </c>
      <c r="HQ144" s="90">
        <f t="shared" si="474"/>
        <v>50</v>
      </c>
      <c r="HR144" s="90">
        <f t="shared" si="474"/>
        <v>700</v>
      </c>
      <c r="HS144" s="90">
        <f t="shared" si="474"/>
        <v>154</v>
      </c>
      <c r="HT144" s="159">
        <f t="shared" si="362"/>
        <v>750</v>
      </c>
      <c r="HU144" s="131">
        <f t="shared" si="363"/>
        <v>750</v>
      </c>
      <c r="HV144" s="131">
        <f t="shared" si="364"/>
        <v>750</v>
      </c>
      <c r="HW144" s="76"/>
      <c r="HX144" s="84">
        <f t="shared" si="365"/>
        <v>154</v>
      </c>
      <c r="HY144" s="76"/>
      <c r="HZ144" s="76"/>
      <c r="IA144" s="76"/>
      <c r="IB144" s="76"/>
      <c r="IC144" s="76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  <c r="LE144" s="68"/>
      <c r="LF144" s="68"/>
      <c r="LG144" s="68"/>
    </row>
    <row r="145" spans="1:319" s="31" customFormat="1" ht="15.75" hidden="1" customHeight="1" x14ac:dyDescent="0.25">
      <c r="A145" s="33">
        <v>362</v>
      </c>
      <c r="B145" s="37">
        <v>8</v>
      </c>
      <c r="C145" s="37"/>
      <c r="D145" s="100"/>
      <c r="E145" s="38"/>
      <c r="F145" s="69" t="s">
        <v>657</v>
      </c>
      <c r="G145" s="70" t="s">
        <v>375</v>
      </c>
      <c r="H145" s="71" t="s">
        <v>635</v>
      </c>
      <c r="I145" s="87">
        <v>61010006025</v>
      </c>
      <c r="J145" s="34" t="s">
        <v>46</v>
      </c>
      <c r="K145" s="92" t="s">
        <v>171</v>
      </c>
      <c r="L145" s="34" t="s">
        <v>1008</v>
      </c>
      <c r="M145" s="34">
        <v>95</v>
      </c>
      <c r="N145" s="34" t="s">
        <v>1242</v>
      </c>
      <c r="O145" s="34"/>
      <c r="P145" s="100" t="s">
        <v>192</v>
      </c>
      <c r="Q145" s="37">
        <v>6</v>
      </c>
      <c r="R145" s="39" t="s">
        <v>326</v>
      </c>
      <c r="S145" s="89">
        <v>250</v>
      </c>
      <c r="T145" s="90">
        <f t="shared" si="384"/>
        <v>250</v>
      </c>
      <c r="U145" s="90"/>
      <c r="V145" s="91"/>
      <c r="W145" s="90">
        <f t="shared" si="385"/>
        <v>250</v>
      </c>
      <c r="X145" s="90">
        <f t="shared" si="386"/>
        <v>50</v>
      </c>
      <c r="Y145" s="90">
        <f t="shared" si="387"/>
        <v>0</v>
      </c>
      <c r="Z145" s="90"/>
      <c r="AA145" s="90">
        <f t="shared" si="388"/>
        <v>50</v>
      </c>
      <c r="AB145" s="90">
        <f t="shared" si="389"/>
        <v>200</v>
      </c>
      <c r="AC145" s="89">
        <v>44</v>
      </c>
      <c r="AD145" s="89">
        <v>250</v>
      </c>
      <c r="AE145" s="90">
        <f t="shared" si="390"/>
        <v>250</v>
      </c>
      <c r="AF145" s="90"/>
      <c r="AG145" s="91"/>
      <c r="AH145" s="90">
        <f t="shared" si="391"/>
        <v>250</v>
      </c>
      <c r="AI145" s="90">
        <v>0</v>
      </c>
      <c r="AJ145" s="90">
        <v>0</v>
      </c>
      <c r="AK145" s="90"/>
      <c r="AL145" s="90">
        <f t="shared" si="392"/>
        <v>0</v>
      </c>
      <c r="AM145" s="90">
        <f t="shared" si="393"/>
        <v>250</v>
      </c>
      <c r="AN145" s="177">
        <v>69</v>
      </c>
      <c r="AO145" s="89">
        <v>250</v>
      </c>
      <c r="AP145" s="90">
        <f t="shared" si="394"/>
        <v>250</v>
      </c>
      <c r="AQ145" s="90"/>
      <c r="AR145" s="91"/>
      <c r="AS145" s="90">
        <f t="shared" si="395"/>
        <v>250</v>
      </c>
      <c r="AT145" s="90">
        <v>0</v>
      </c>
      <c r="AU145" s="90">
        <v>0</v>
      </c>
      <c r="AV145" s="90"/>
      <c r="AW145" s="90">
        <f t="shared" si="396"/>
        <v>0</v>
      </c>
      <c r="AX145" s="90">
        <f t="shared" si="397"/>
        <v>250</v>
      </c>
      <c r="AY145" s="89">
        <v>68</v>
      </c>
      <c r="AZ145" s="89">
        <f t="shared" si="398"/>
        <v>750</v>
      </c>
      <c r="BA145" s="90">
        <f t="shared" si="398"/>
        <v>750</v>
      </c>
      <c r="BB145" s="90">
        <f t="shared" si="398"/>
        <v>0</v>
      </c>
      <c r="BC145" s="90">
        <f t="shared" si="398"/>
        <v>0</v>
      </c>
      <c r="BD145" s="90">
        <f t="shared" si="398"/>
        <v>750</v>
      </c>
      <c r="BE145" s="90">
        <f t="shared" si="358"/>
        <v>150</v>
      </c>
      <c r="BF145" s="90">
        <f t="shared" si="399"/>
        <v>0</v>
      </c>
      <c r="BG145" s="90">
        <f t="shared" si="399"/>
        <v>0</v>
      </c>
      <c r="BH145" s="90">
        <f t="shared" si="400"/>
        <v>150</v>
      </c>
      <c r="BI145" s="90">
        <f t="shared" si="401"/>
        <v>600</v>
      </c>
      <c r="BJ145" s="89">
        <f t="shared" si="402"/>
        <v>181</v>
      </c>
      <c r="BK145" s="89">
        <v>250</v>
      </c>
      <c r="BL145" s="90">
        <f t="shared" si="403"/>
        <v>0</v>
      </c>
      <c r="BM145" s="90"/>
      <c r="BN145" s="91"/>
      <c r="BO145" s="90">
        <f t="shared" si="404"/>
        <v>0</v>
      </c>
      <c r="BP145" s="90">
        <f t="shared" si="405"/>
        <v>0</v>
      </c>
      <c r="BQ145" s="90">
        <f t="shared" si="406"/>
        <v>0</v>
      </c>
      <c r="BR145" s="90"/>
      <c r="BS145" s="90">
        <f t="shared" si="407"/>
        <v>0</v>
      </c>
      <c r="BT145" s="90">
        <f t="shared" si="408"/>
        <v>0</v>
      </c>
      <c r="BU145" s="89"/>
      <c r="BV145" s="89">
        <v>250</v>
      </c>
      <c r="BW145" s="90">
        <f t="shared" si="409"/>
        <v>0</v>
      </c>
      <c r="BX145" s="90"/>
      <c r="BY145" s="91"/>
      <c r="BZ145" s="90">
        <f t="shared" si="410"/>
        <v>0</v>
      </c>
      <c r="CA145" s="90">
        <f t="shared" si="411"/>
        <v>0</v>
      </c>
      <c r="CB145" s="90">
        <f t="shared" si="412"/>
        <v>0</v>
      </c>
      <c r="CC145" s="90"/>
      <c r="CD145" s="90">
        <f t="shared" si="413"/>
        <v>0</v>
      </c>
      <c r="CE145" s="90">
        <f t="shared" si="414"/>
        <v>0</v>
      </c>
      <c r="CF145" s="89"/>
      <c r="CG145" s="89">
        <v>250</v>
      </c>
      <c r="CH145" s="90">
        <f t="shared" si="415"/>
        <v>0</v>
      </c>
      <c r="CI145" s="90"/>
      <c r="CJ145" s="91"/>
      <c r="CK145" s="90">
        <f t="shared" si="416"/>
        <v>0</v>
      </c>
      <c r="CL145" s="90">
        <f t="shared" si="417"/>
        <v>0</v>
      </c>
      <c r="CM145" s="90">
        <f t="shared" si="418"/>
        <v>0</v>
      </c>
      <c r="CN145" s="90"/>
      <c r="CO145" s="90">
        <f t="shared" si="419"/>
        <v>0</v>
      </c>
      <c r="CP145" s="90">
        <f t="shared" si="420"/>
        <v>0</v>
      </c>
      <c r="CQ145" s="89"/>
      <c r="CR145" s="89">
        <f t="shared" si="421"/>
        <v>750</v>
      </c>
      <c r="CS145" s="90">
        <f t="shared" si="421"/>
        <v>0</v>
      </c>
      <c r="CT145" s="90">
        <f t="shared" si="421"/>
        <v>0</v>
      </c>
      <c r="CU145" s="90">
        <f t="shared" si="421"/>
        <v>0</v>
      </c>
      <c r="CV145" s="90">
        <f t="shared" si="421"/>
        <v>0</v>
      </c>
      <c r="CW145" s="90">
        <f t="shared" si="359"/>
        <v>0</v>
      </c>
      <c r="CX145" s="90">
        <f t="shared" si="422"/>
        <v>0</v>
      </c>
      <c r="CY145" s="90">
        <f t="shared" si="422"/>
        <v>0</v>
      </c>
      <c r="CZ145" s="90">
        <f t="shared" si="423"/>
        <v>0</v>
      </c>
      <c r="DA145" s="90">
        <f t="shared" si="424"/>
        <v>0</v>
      </c>
      <c r="DB145" s="89">
        <f t="shared" si="425"/>
        <v>0</v>
      </c>
      <c r="DC145" s="191">
        <f t="shared" si="426"/>
        <v>1500</v>
      </c>
      <c r="DD145" s="191">
        <f t="shared" si="426"/>
        <v>750</v>
      </c>
      <c r="DE145" s="191">
        <f t="shared" si="426"/>
        <v>0</v>
      </c>
      <c r="DF145" s="191">
        <f t="shared" si="426"/>
        <v>0</v>
      </c>
      <c r="DG145" s="191">
        <f t="shared" si="426"/>
        <v>750</v>
      </c>
      <c r="DH145" s="191">
        <f t="shared" si="426"/>
        <v>150</v>
      </c>
      <c r="DI145" s="191">
        <f t="shared" si="426"/>
        <v>0</v>
      </c>
      <c r="DJ145" s="191">
        <f t="shared" si="426"/>
        <v>0</v>
      </c>
      <c r="DK145" s="191">
        <f t="shared" si="426"/>
        <v>150</v>
      </c>
      <c r="DL145" s="191">
        <f t="shared" si="426"/>
        <v>600</v>
      </c>
      <c r="DM145" s="191">
        <f t="shared" si="426"/>
        <v>181</v>
      </c>
      <c r="DN145" s="89">
        <v>250</v>
      </c>
      <c r="DO145" s="90">
        <f t="shared" si="427"/>
        <v>0</v>
      </c>
      <c r="DP145" s="90"/>
      <c r="DQ145" s="91"/>
      <c r="DR145" s="90">
        <f t="shared" si="428"/>
        <v>0</v>
      </c>
      <c r="DS145" s="90">
        <f t="shared" si="429"/>
        <v>0</v>
      </c>
      <c r="DT145" s="90">
        <f t="shared" si="430"/>
        <v>0</v>
      </c>
      <c r="DU145" s="90"/>
      <c r="DV145" s="90">
        <f t="shared" si="431"/>
        <v>0</v>
      </c>
      <c r="DW145" s="90">
        <f t="shared" si="432"/>
        <v>0</v>
      </c>
      <c r="DX145" s="89"/>
      <c r="DY145" s="89">
        <v>250</v>
      </c>
      <c r="DZ145" s="90">
        <f t="shared" si="433"/>
        <v>0</v>
      </c>
      <c r="EA145" s="90"/>
      <c r="EB145" s="91"/>
      <c r="EC145" s="90">
        <f t="shared" si="434"/>
        <v>0</v>
      </c>
      <c r="ED145" s="90">
        <f t="shared" si="435"/>
        <v>0</v>
      </c>
      <c r="EE145" s="90">
        <f t="shared" si="436"/>
        <v>0</v>
      </c>
      <c r="EF145" s="90"/>
      <c r="EG145" s="90">
        <f t="shared" si="437"/>
        <v>0</v>
      </c>
      <c r="EH145" s="90">
        <f t="shared" si="438"/>
        <v>0</v>
      </c>
      <c r="EI145" s="89"/>
      <c r="EJ145" s="89">
        <v>250</v>
      </c>
      <c r="EK145" s="90">
        <f t="shared" si="439"/>
        <v>0</v>
      </c>
      <c r="EL145" s="90"/>
      <c r="EM145" s="91"/>
      <c r="EN145" s="90">
        <f t="shared" si="440"/>
        <v>0</v>
      </c>
      <c r="EO145" s="90">
        <f t="shared" si="441"/>
        <v>0</v>
      </c>
      <c r="EP145" s="90">
        <f t="shared" si="442"/>
        <v>0</v>
      </c>
      <c r="EQ145" s="90"/>
      <c r="ER145" s="90">
        <f t="shared" si="443"/>
        <v>0</v>
      </c>
      <c r="ES145" s="90">
        <f t="shared" si="444"/>
        <v>0</v>
      </c>
      <c r="ET145" s="89"/>
      <c r="EU145" s="89">
        <f t="shared" si="445"/>
        <v>750</v>
      </c>
      <c r="EV145" s="90">
        <f t="shared" si="445"/>
        <v>0</v>
      </c>
      <c r="EW145" s="90">
        <f t="shared" si="445"/>
        <v>0</v>
      </c>
      <c r="EX145" s="90">
        <f t="shared" si="445"/>
        <v>0</v>
      </c>
      <c r="EY145" s="90">
        <f t="shared" si="445"/>
        <v>0</v>
      </c>
      <c r="EZ145" s="90">
        <f t="shared" si="360"/>
        <v>0</v>
      </c>
      <c r="FA145" s="90">
        <f t="shared" si="446"/>
        <v>0</v>
      </c>
      <c r="FB145" s="90">
        <f t="shared" si="446"/>
        <v>0</v>
      </c>
      <c r="FC145" s="90">
        <f t="shared" si="447"/>
        <v>0</v>
      </c>
      <c r="FD145" s="90">
        <f t="shared" si="448"/>
        <v>0</v>
      </c>
      <c r="FE145" s="89">
        <f t="shared" si="449"/>
        <v>0</v>
      </c>
      <c r="FF145" s="191">
        <f t="shared" si="450"/>
        <v>2250</v>
      </c>
      <c r="FG145" s="191">
        <f t="shared" si="450"/>
        <v>750</v>
      </c>
      <c r="FH145" s="191">
        <f t="shared" si="450"/>
        <v>0</v>
      </c>
      <c r="FI145" s="191">
        <f t="shared" si="450"/>
        <v>0</v>
      </c>
      <c r="FJ145" s="191">
        <f t="shared" si="450"/>
        <v>750</v>
      </c>
      <c r="FK145" s="191">
        <f t="shared" si="450"/>
        <v>150</v>
      </c>
      <c r="FL145" s="191">
        <f t="shared" si="450"/>
        <v>0</v>
      </c>
      <c r="FM145" s="191">
        <f t="shared" si="450"/>
        <v>0</v>
      </c>
      <c r="FN145" s="191">
        <f t="shared" si="450"/>
        <v>150</v>
      </c>
      <c r="FO145" s="191">
        <f t="shared" si="450"/>
        <v>600</v>
      </c>
      <c r="FP145" s="191">
        <f t="shared" si="450"/>
        <v>181</v>
      </c>
      <c r="FQ145" s="89">
        <v>250</v>
      </c>
      <c r="FR145" s="90">
        <f t="shared" si="451"/>
        <v>0</v>
      </c>
      <c r="FS145" s="90"/>
      <c r="FT145" s="91"/>
      <c r="FU145" s="90">
        <f t="shared" si="452"/>
        <v>0</v>
      </c>
      <c r="FV145" s="90">
        <f t="shared" si="453"/>
        <v>0</v>
      </c>
      <c r="FW145" s="90">
        <f t="shared" si="454"/>
        <v>0</v>
      </c>
      <c r="FX145" s="90"/>
      <c r="FY145" s="90">
        <f t="shared" si="455"/>
        <v>0</v>
      </c>
      <c r="FZ145" s="90">
        <f t="shared" si="456"/>
        <v>0</v>
      </c>
      <c r="GA145" s="89"/>
      <c r="GB145" s="89">
        <v>250</v>
      </c>
      <c r="GC145" s="90">
        <f t="shared" si="457"/>
        <v>0</v>
      </c>
      <c r="GD145" s="90"/>
      <c r="GE145" s="91"/>
      <c r="GF145" s="90">
        <f t="shared" si="458"/>
        <v>0</v>
      </c>
      <c r="GG145" s="90">
        <f t="shared" si="459"/>
        <v>0</v>
      </c>
      <c r="GH145" s="90">
        <f t="shared" si="460"/>
        <v>0</v>
      </c>
      <c r="GI145" s="90"/>
      <c r="GJ145" s="90">
        <f t="shared" si="461"/>
        <v>0</v>
      </c>
      <c r="GK145" s="90">
        <f t="shared" si="462"/>
        <v>0</v>
      </c>
      <c r="GL145" s="89"/>
      <c r="GM145" s="89">
        <v>250</v>
      </c>
      <c r="GN145" s="90">
        <f t="shared" si="463"/>
        <v>0</v>
      </c>
      <c r="GO145" s="90"/>
      <c r="GP145" s="91"/>
      <c r="GQ145" s="90">
        <f t="shared" si="464"/>
        <v>0</v>
      </c>
      <c r="GR145" s="90">
        <f t="shared" si="465"/>
        <v>0</v>
      </c>
      <c r="GS145" s="90">
        <f t="shared" si="466"/>
        <v>0</v>
      </c>
      <c r="GT145" s="90"/>
      <c r="GU145" s="90">
        <f t="shared" si="467"/>
        <v>0</v>
      </c>
      <c r="GV145" s="90">
        <f t="shared" si="468"/>
        <v>0</v>
      </c>
      <c r="GW145" s="89"/>
      <c r="GX145" s="89">
        <f t="shared" si="469"/>
        <v>750</v>
      </c>
      <c r="GY145" s="90">
        <f t="shared" si="469"/>
        <v>0</v>
      </c>
      <c r="GZ145" s="90">
        <f t="shared" si="469"/>
        <v>0</v>
      </c>
      <c r="HA145" s="90">
        <f t="shared" si="469"/>
        <v>0</v>
      </c>
      <c r="HB145" s="90">
        <f t="shared" si="469"/>
        <v>0</v>
      </c>
      <c r="HC145" s="90">
        <f t="shared" si="361"/>
        <v>0</v>
      </c>
      <c r="HD145" s="90">
        <f t="shared" si="470"/>
        <v>0</v>
      </c>
      <c r="HE145" s="90">
        <f t="shared" si="470"/>
        <v>0</v>
      </c>
      <c r="HF145" s="90">
        <f t="shared" si="471"/>
        <v>0</v>
      </c>
      <c r="HG145" s="90">
        <f t="shared" si="472"/>
        <v>0</v>
      </c>
      <c r="HH145" s="89">
        <f t="shared" si="473"/>
        <v>0</v>
      </c>
      <c r="HI145" s="90">
        <f t="shared" si="474"/>
        <v>3000</v>
      </c>
      <c r="HJ145" s="90">
        <f t="shared" si="474"/>
        <v>750</v>
      </c>
      <c r="HK145" s="90">
        <f t="shared" si="474"/>
        <v>0</v>
      </c>
      <c r="HL145" s="90">
        <f t="shared" si="474"/>
        <v>0</v>
      </c>
      <c r="HM145" s="90">
        <f t="shared" si="474"/>
        <v>750</v>
      </c>
      <c r="HN145" s="90">
        <f t="shared" si="474"/>
        <v>50</v>
      </c>
      <c r="HO145" s="90">
        <f t="shared" si="474"/>
        <v>0</v>
      </c>
      <c r="HP145" s="90">
        <f t="shared" si="474"/>
        <v>0</v>
      </c>
      <c r="HQ145" s="90">
        <f t="shared" si="474"/>
        <v>50</v>
      </c>
      <c r="HR145" s="90">
        <f t="shared" si="474"/>
        <v>700</v>
      </c>
      <c r="HS145" s="90">
        <f t="shared" si="474"/>
        <v>181</v>
      </c>
      <c r="HT145" s="159">
        <f t="shared" si="362"/>
        <v>750</v>
      </c>
      <c r="HU145" s="131">
        <f t="shared" si="363"/>
        <v>750</v>
      </c>
      <c r="HV145" s="131">
        <f t="shared" si="364"/>
        <v>750</v>
      </c>
      <c r="HW145" s="76"/>
      <c r="HX145" s="84">
        <f t="shared" si="365"/>
        <v>181</v>
      </c>
      <c r="HY145" s="76"/>
      <c r="HZ145" s="76"/>
      <c r="IA145" s="76"/>
      <c r="IB145" s="76"/>
      <c r="IC145" s="76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  <c r="LG145" s="68"/>
    </row>
    <row r="146" spans="1:319" s="33" customFormat="1" ht="15.75" hidden="1" customHeight="1" x14ac:dyDescent="0.25">
      <c r="A146" s="33">
        <v>363</v>
      </c>
      <c r="B146" s="37">
        <v>9</v>
      </c>
      <c r="C146" s="64">
        <v>2</v>
      </c>
      <c r="D146" s="64"/>
      <c r="E146" s="65">
        <v>0.1</v>
      </c>
      <c r="F146" s="69" t="s">
        <v>808</v>
      </c>
      <c r="G146" s="70" t="s">
        <v>375</v>
      </c>
      <c r="H146" s="71" t="s">
        <v>772</v>
      </c>
      <c r="I146" s="87">
        <v>61010006178</v>
      </c>
      <c r="J146" s="35" t="s">
        <v>168</v>
      </c>
      <c r="K146" s="92" t="s">
        <v>91</v>
      </c>
      <c r="L146" s="34" t="s">
        <v>1003</v>
      </c>
      <c r="M146" s="34">
        <v>94</v>
      </c>
      <c r="N146" s="34" t="s">
        <v>1242</v>
      </c>
      <c r="O146" s="34"/>
      <c r="P146" s="100" t="s">
        <v>192</v>
      </c>
      <c r="Q146" s="37">
        <v>7</v>
      </c>
      <c r="R146" s="39" t="s">
        <v>323</v>
      </c>
      <c r="S146" s="89">
        <v>250</v>
      </c>
      <c r="T146" s="90">
        <f t="shared" si="384"/>
        <v>250</v>
      </c>
      <c r="U146" s="90"/>
      <c r="V146" s="91"/>
      <c r="W146" s="90">
        <f t="shared" si="385"/>
        <v>250</v>
      </c>
      <c r="X146" s="90">
        <f t="shared" si="386"/>
        <v>50</v>
      </c>
      <c r="Y146" s="90">
        <f t="shared" si="387"/>
        <v>25</v>
      </c>
      <c r="Z146" s="90"/>
      <c r="AA146" s="90">
        <f t="shared" si="388"/>
        <v>25</v>
      </c>
      <c r="AB146" s="90">
        <f t="shared" si="389"/>
        <v>225</v>
      </c>
      <c r="AC146" s="89">
        <v>25</v>
      </c>
      <c r="AD146" s="89">
        <v>250</v>
      </c>
      <c r="AE146" s="90">
        <f t="shared" si="390"/>
        <v>250</v>
      </c>
      <c r="AF146" s="90"/>
      <c r="AG146" s="91"/>
      <c r="AH146" s="90">
        <f t="shared" si="391"/>
        <v>250</v>
      </c>
      <c r="AI146" s="90">
        <v>0</v>
      </c>
      <c r="AJ146" s="90">
        <v>0</v>
      </c>
      <c r="AK146" s="90"/>
      <c r="AL146" s="90">
        <f t="shared" si="392"/>
        <v>0</v>
      </c>
      <c r="AM146" s="90">
        <f t="shared" si="393"/>
        <v>250</v>
      </c>
      <c r="AN146" s="177">
        <v>25</v>
      </c>
      <c r="AO146" s="89">
        <v>250</v>
      </c>
      <c r="AP146" s="90">
        <f t="shared" si="394"/>
        <v>250</v>
      </c>
      <c r="AQ146" s="90"/>
      <c r="AR146" s="91"/>
      <c r="AS146" s="90">
        <f t="shared" si="395"/>
        <v>250</v>
      </c>
      <c r="AT146" s="90">
        <v>0</v>
      </c>
      <c r="AU146" s="90">
        <v>0</v>
      </c>
      <c r="AV146" s="90"/>
      <c r="AW146" s="90">
        <f t="shared" si="396"/>
        <v>0</v>
      </c>
      <c r="AX146" s="90">
        <f t="shared" si="397"/>
        <v>250</v>
      </c>
      <c r="AY146" s="89">
        <v>30</v>
      </c>
      <c r="AZ146" s="89">
        <f t="shared" si="398"/>
        <v>750</v>
      </c>
      <c r="BA146" s="90">
        <f t="shared" si="398"/>
        <v>750</v>
      </c>
      <c r="BB146" s="90">
        <f t="shared" si="398"/>
        <v>0</v>
      </c>
      <c r="BC146" s="90">
        <f t="shared" si="398"/>
        <v>0</v>
      </c>
      <c r="BD146" s="90">
        <f t="shared" si="398"/>
        <v>750</v>
      </c>
      <c r="BE146" s="90">
        <f t="shared" si="358"/>
        <v>150</v>
      </c>
      <c r="BF146" s="90">
        <f t="shared" si="399"/>
        <v>25</v>
      </c>
      <c r="BG146" s="90">
        <f t="shared" si="399"/>
        <v>0</v>
      </c>
      <c r="BH146" s="90">
        <f t="shared" si="400"/>
        <v>125</v>
      </c>
      <c r="BI146" s="90">
        <f t="shared" si="401"/>
        <v>625</v>
      </c>
      <c r="BJ146" s="89">
        <f t="shared" si="402"/>
        <v>80</v>
      </c>
      <c r="BK146" s="89">
        <v>250</v>
      </c>
      <c r="BL146" s="90">
        <f t="shared" si="403"/>
        <v>0</v>
      </c>
      <c r="BM146" s="90"/>
      <c r="BN146" s="91"/>
      <c r="BO146" s="90">
        <f t="shared" si="404"/>
        <v>0</v>
      </c>
      <c r="BP146" s="90">
        <f t="shared" si="405"/>
        <v>0</v>
      </c>
      <c r="BQ146" s="90">
        <f t="shared" si="406"/>
        <v>0</v>
      </c>
      <c r="BR146" s="90"/>
      <c r="BS146" s="90">
        <f t="shared" si="407"/>
        <v>0</v>
      </c>
      <c r="BT146" s="90">
        <f t="shared" si="408"/>
        <v>0</v>
      </c>
      <c r="BU146" s="89"/>
      <c r="BV146" s="89">
        <v>250</v>
      </c>
      <c r="BW146" s="90">
        <f t="shared" si="409"/>
        <v>0</v>
      </c>
      <c r="BX146" s="90"/>
      <c r="BY146" s="91"/>
      <c r="BZ146" s="90">
        <f t="shared" si="410"/>
        <v>0</v>
      </c>
      <c r="CA146" s="90">
        <f t="shared" si="411"/>
        <v>0</v>
      </c>
      <c r="CB146" s="90">
        <f t="shared" si="412"/>
        <v>0</v>
      </c>
      <c r="CC146" s="90"/>
      <c r="CD146" s="90">
        <f t="shared" si="413"/>
        <v>0</v>
      </c>
      <c r="CE146" s="90">
        <f t="shared" si="414"/>
        <v>0</v>
      </c>
      <c r="CF146" s="89"/>
      <c r="CG146" s="89">
        <v>250</v>
      </c>
      <c r="CH146" s="90">
        <f t="shared" si="415"/>
        <v>0</v>
      </c>
      <c r="CI146" s="90"/>
      <c r="CJ146" s="91"/>
      <c r="CK146" s="90">
        <f t="shared" si="416"/>
        <v>0</v>
      </c>
      <c r="CL146" s="90">
        <f t="shared" si="417"/>
        <v>0</v>
      </c>
      <c r="CM146" s="90">
        <f t="shared" si="418"/>
        <v>0</v>
      </c>
      <c r="CN146" s="90"/>
      <c r="CO146" s="90">
        <f t="shared" si="419"/>
        <v>0</v>
      </c>
      <c r="CP146" s="90">
        <f t="shared" si="420"/>
        <v>0</v>
      </c>
      <c r="CQ146" s="89"/>
      <c r="CR146" s="89">
        <f t="shared" si="421"/>
        <v>750</v>
      </c>
      <c r="CS146" s="90">
        <f t="shared" si="421"/>
        <v>0</v>
      </c>
      <c r="CT146" s="90">
        <f t="shared" si="421"/>
        <v>0</v>
      </c>
      <c r="CU146" s="90">
        <f t="shared" si="421"/>
        <v>0</v>
      </c>
      <c r="CV146" s="90">
        <f t="shared" si="421"/>
        <v>0</v>
      </c>
      <c r="CW146" s="90">
        <f t="shared" si="359"/>
        <v>0</v>
      </c>
      <c r="CX146" s="90">
        <f t="shared" si="422"/>
        <v>0</v>
      </c>
      <c r="CY146" s="90">
        <f t="shared" si="422"/>
        <v>0</v>
      </c>
      <c r="CZ146" s="90">
        <f t="shared" si="423"/>
        <v>0</v>
      </c>
      <c r="DA146" s="90">
        <f t="shared" si="424"/>
        <v>0</v>
      </c>
      <c r="DB146" s="89">
        <f t="shared" si="425"/>
        <v>0</v>
      </c>
      <c r="DC146" s="191">
        <f t="shared" si="426"/>
        <v>1500</v>
      </c>
      <c r="DD146" s="191">
        <f t="shared" si="426"/>
        <v>750</v>
      </c>
      <c r="DE146" s="191">
        <f t="shared" si="426"/>
        <v>0</v>
      </c>
      <c r="DF146" s="191">
        <f t="shared" si="426"/>
        <v>0</v>
      </c>
      <c r="DG146" s="191">
        <f t="shared" si="426"/>
        <v>750</v>
      </c>
      <c r="DH146" s="191">
        <f t="shared" si="426"/>
        <v>150</v>
      </c>
      <c r="DI146" s="191">
        <f t="shared" si="426"/>
        <v>25</v>
      </c>
      <c r="DJ146" s="191">
        <f t="shared" si="426"/>
        <v>0</v>
      </c>
      <c r="DK146" s="191">
        <f t="shared" si="426"/>
        <v>125</v>
      </c>
      <c r="DL146" s="191">
        <f t="shared" si="426"/>
        <v>625</v>
      </c>
      <c r="DM146" s="191">
        <f t="shared" si="426"/>
        <v>80</v>
      </c>
      <c r="DN146" s="89">
        <v>250</v>
      </c>
      <c r="DO146" s="90">
        <f t="shared" si="427"/>
        <v>0</v>
      </c>
      <c r="DP146" s="90"/>
      <c r="DQ146" s="91"/>
      <c r="DR146" s="90">
        <f t="shared" si="428"/>
        <v>0</v>
      </c>
      <c r="DS146" s="90">
        <f t="shared" si="429"/>
        <v>0</v>
      </c>
      <c r="DT146" s="90">
        <f t="shared" si="430"/>
        <v>0</v>
      </c>
      <c r="DU146" s="90"/>
      <c r="DV146" s="90">
        <f t="shared" si="431"/>
        <v>0</v>
      </c>
      <c r="DW146" s="90">
        <f t="shared" si="432"/>
        <v>0</v>
      </c>
      <c r="DX146" s="89"/>
      <c r="DY146" s="89">
        <v>250</v>
      </c>
      <c r="DZ146" s="90">
        <f t="shared" si="433"/>
        <v>0</v>
      </c>
      <c r="EA146" s="90"/>
      <c r="EB146" s="91"/>
      <c r="EC146" s="90">
        <f t="shared" si="434"/>
        <v>0</v>
      </c>
      <c r="ED146" s="90">
        <f t="shared" si="435"/>
        <v>0</v>
      </c>
      <c r="EE146" s="90">
        <f t="shared" si="436"/>
        <v>0</v>
      </c>
      <c r="EF146" s="90"/>
      <c r="EG146" s="90">
        <f t="shared" si="437"/>
        <v>0</v>
      </c>
      <c r="EH146" s="90">
        <f t="shared" si="438"/>
        <v>0</v>
      </c>
      <c r="EI146" s="89"/>
      <c r="EJ146" s="89">
        <v>250</v>
      </c>
      <c r="EK146" s="90">
        <f t="shared" si="439"/>
        <v>0</v>
      </c>
      <c r="EL146" s="90"/>
      <c r="EM146" s="91"/>
      <c r="EN146" s="90">
        <f t="shared" si="440"/>
        <v>0</v>
      </c>
      <c r="EO146" s="90">
        <f t="shared" si="441"/>
        <v>0</v>
      </c>
      <c r="EP146" s="90">
        <f t="shared" si="442"/>
        <v>0</v>
      </c>
      <c r="EQ146" s="90"/>
      <c r="ER146" s="90">
        <f t="shared" si="443"/>
        <v>0</v>
      </c>
      <c r="ES146" s="90">
        <f t="shared" si="444"/>
        <v>0</v>
      </c>
      <c r="ET146" s="89"/>
      <c r="EU146" s="89">
        <f t="shared" si="445"/>
        <v>750</v>
      </c>
      <c r="EV146" s="90">
        <f t="shared" si="445"/>
        <v>0</v>
      </c>
      <c r="EW146" s="90">
        <f t="shared" si="445"/>
        <v>0</v>
      </c>
      <c r="EX146" s="90">
        <f t="shared" si="445"/>
        <v>0</v>
      </c>
      <c r="EY146" s="90">
        <f t="shared" si="445"/>
        <v>0</v>
      </c>
      <c r="EZ146" s="90">
        <f t="shared" si="360"/>
        <v>0</v>
      </c>
      <c r="FA146" s="90">
        <f t="shared" si="446"/>
        <v>0</v>
      </c>
      <c r="FB146" s="90">
        <f t="shared" si="446"/>
        <v>0</v>
      </c>
      <c r="FC146" s="90">
        <f t="shared" si="447"/>
        <v>0</v>
      </c>
      <c r="FD146" s="90">
        <f t="shared" si="448"/>
        <v>0</v>
      </c>
      <c r="FE146" s="89">
        <f t="shared" si="449"/>
        <v>0</v>
      </c>
      <c r="FF146" s="191">
        <f t="shared" si="450"/>
        <v>2250</v>
      </c>
      <c r="FG146" s="191">
        <f t="shared" si="450"/>
        <v>750</v>
      </c>
      <c r="FH146" s="191">
        <f t="shared" si="450"/>
        <v>0</v>
      </c>
      <c r="FI146" s="191">
        <f t="shared" si="450"/>
        <v>0</v>
      </c>
      <c r="FJ146" s="191">
        <f t="shared" si="450"/>
        <v>750</v>
      </c>
      <c r="FK146" s="191">
        <f t="shared" si="450"/>
        <v>150</v>
      </c>
      <c r="FL146" s="191">
        <f t="shared" si="450"/>
        <v>25</v>
      </c>
      <c r="FM146" s="191">
        <f t="shared" si="450"/>
        <v>0</v>
      </c>
      <c r="FN146" s="191">
        <f t="shared" si="450"/>
        <v>125</v>
      </c>
      <c r="FO146" s="191">
        <f t="shared" si="450"/>
        <v>625</v>
      </c>
      <c r="FP146" s="191">
        <f t="shared" si="450"/>
        <v>80</v>
      </c>
      <c r="FQ146" s="89">
        <v>250</v>
      </c>
      <c r="FR146" s="90">
        <f t="shared" si="451"/>
        <v>0</v>
      </c>
      <c r="FS146" s="90"/>
      <c r="FT146" s="91"/>
      <c r="FU146" s="90">
        <f t="shared" si="452"/>
        <v>0</v>
      </c>
      <c r="FV146" s="90">
        <f t="shared" si="453"/>
        <v>0</v>
      </c>
      <c r="FW146" s="90">
        <f t="shared" si="454"/>
        <v>0</v>
      </c>
      <c r="FX146" s="90"/>
      <c r="FY146" s="90">
        <f t="shared" si="455"/>
        <v>0</v>
      </c>
      <c r="FZ146" s="90">
        <f t="shared" si="456"/>
        <v>0</v>
      </c>
      <c r="GA146" s="89"/>
      <c r="GB146" s="89">
        <v>250</v>
      </c>
      <c r="GC146" s="90">
        <f t="shared" si="457"/>
        <v>0</v>
      </c>
      <c r="GD146" s="90"/>
      <c r="GE146" s="91"/>
      <c r="GF146" s="90">
        <f t="shared" si="458"/>
        <v>0</v>
      </c>
      <c r="GG146" s="90">
        <f t="shared" si="459"/>
        <v>0</v>
      </c>
      <c r="GH146" s="90">
        <f t="shared" si="460"/>
        <v>0</v>
      </c>
      <c r="GI146" s="90"/>
      <c r="GJ146" s="90">
        <f t="shared" si="461"/>
        <v>0</v>
      </c>
      <c r="GK146" s="90">
        <f t="shared" si="462"/>
        <v>0</v>
      </c>
      <c r="GL146" s="89"/>
      <c r="GM146" s="89">
        <v>250</v>
      </c>
      <c r="GN146" s="90">
        <f t="shared" si="463"/>
        <v>0</v>
      </c>
      <c r="GO146" s="90"/>
      <c r="GP146" s="91"/>
      <c r="GQ146" s="90">
        <f t="shared" si="464"/>
        <v>0</v>
      </c>
      <c r="GR146" s="90">
        <f t="shared" si="465"/>
        <v>0</v>
      </c>
      <c r="GS146" s="90">
        <f t="shared" si="466"/>
        <v>0</v>
      </c>
      <c r="GT146" s="90"/>
      <c r="GU146" s="90">
        <f t="shared" si="467"/>
        <v>0</v>
      </c>
      <c r="GV146" s="90">
        <f t="shared" si="468"/>
        <v>0</v>
      </c>
      <c r="GW146" s="89"/>
      <c r="GX146" s="89">
        <f t="shared" si="469"/>
        <v>750</v>
      </c>
      <c r="GY146" s="90">
        <f t="shared" si="469"/>
        <v>0</v>
      </c>
      <c r="GZ146" s="90">
        <f t="shared" si="469"/>
        <v>0</v>
      </c>
      <c r="HA146" s="90">
        <f t="shared" si="469"/>
        <v>0</v>
      </c>
      <c r="HB146" s="90">
        <f t="shared" si="469"/>
        <v>0</v>
      </c>
      <c r="HC146" s="90">
        <f t="shared" si="361"/>
        <v>0</v>
      </c>
      <c r="HD146" s="90">
        <f t="shared" si="470"/>
        <v>0</v>
      </c>
      <c r="HE146" s="90">
        <f t="shared" si="470"/>
        <v>0</v>
      </c>
      <c r="HF146" s="90">
        <f t="shared" si="471"/>
        <v>0</v>
      </c>
      <c r="HG146" s="90">
        <f t="shared" si="472"/>
        <v>0</v>
      </c>
      <c r="HH146" s="89">
        <f t="shared" si="473"/>
        <v>0</v>
      </c>
      <c r="HI146" s="90">
        <f t="shared" si="474"/>
        <v>3000</v>
      </c>
      <c r="HJ146" s="90">
        <f t="shared" si="474"/>
        <v>750</v>
      </c>
      <c r="HK146" s="90">
        <f t="shared" si="474"/>
        <v>0</v>
      </c>
      <c r="HL146" s="90">
        <f t="shared" si="474"/>
        <v>0</v>
      </c>
      <c r="HM146" s="90">
        <f t="shared" si="474"/>
        <v>750</v>
      </c>
      <c r="HN146" s="90">
        <f t="shared" si="474"/>
        <v>50</v>
      </c>
      <c r="HO146" s="90">
        <f t="shared" si="474"/>
        <v>25</v>
      </c>
      <c r="HP146" s="90">
        <f t="shared" si="474"/>
        <v>0</v>
      </c>
      <c r="HQ146" s="90">
        <f t="shared" si="474"/>
        <v>25</v>
      </c>
      <c r="HR146" s="90">
        <f t="shared" si="474"/>
        <v>725</v>
      </c>
      <c r="HS146" s="90">
        <f t="shared" si="474"/>
        <v>80</v>
      </c>
      <c r="HT146" s="159">
        <f t="shared" si="362"/>
        <v>750</v>
      </c>
      <c r="HU146" s="131">
        <f t="shared" si="363"/>
        <v>750</v>
      </c>
      <c r="HV146" s="131">
        <f t="shared" si="364"/>
        <v>750</v>
      </c>
      <c r="HW146" s="76"/>
      <c r="HX146" s="84">
        <f t="shared" si="365"/>
        <v>80</v>
      </c>
      <c r="HY146" s="76"/>
      <c r="HZ146" s="76"/>
      <c r="IA146" s="76"/>
      <c r="IB146" s="76"/>
      <c r="IC146" s="76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  <c r="LG146" s="68"/>
    </row>
    <row r="147" spans="1:319" s="33" customFormat="1" ht="15.75" hidden="1" customHeight="1" x14ac:dyDescent="0.25">
      <c r="A147" s="33">
        <v>364</v>
      </c>
      <c r="B147" s="37">
        <v>10</v>
      </c>
      <c r="C147" s="37"/>
      <c r="D147" s="37"/>
      <c r="E147" s="38"/>
      <c r="F147" s="69" t="s">
        <v>809</v>
      </c>
      <c r="G147" s="70" t="s">
        <v>375</v>
      </c>
      <c r="H147" s="71" t="s">
        <v>773</v>
      </c>
      <c r="I147" s="87" t="s">
        <v>774</v>
      </c>
      <c r="J147" s="35" t="s">
        <v>182</v>
      </c>
      <c r="K147" s="92" t="s">
        <v>93</v>
      </c>
      <c r="L147" s="34" t="s">
        <v>1007</v>
      </c>
      <c r="M147" s="34">
        <v>73</v>
      </c>
      <c r="N147" s="34" t="s">
        <v>1242</v>
      </c>
      <c r="O147" s="34"/>
      <c r="P147" s="100" t="s">
        <v>192</v>
      </c>
      <c r="Q147" s="37">
        <v>8</v>
      </c>
      <c r="R147" s="39" t="s">
        <v>775</v>
      </c>
      <c r="S147" s="89">
        <v>250</v>
      </c>
      <c r="T147" s="90">
        <f t="shared" si="384"/>
        <v>250</v>
      </c>
      <c r="U147" s="90"/>
      <c r="V147" s="91"/>
      <c r="W147" s="90">
        <f t="shared" si="385"/>
        <v>250</v>
      </c>
      <c r="X147" s="90">
        <f t="shared" si="386"/>
        <v>50</v>
      </c>
      <c r="Y147" s="90">
        <f t="shared" si="387"/>
        <v>0</v>
      </c>
      <c r="Z147" s="90"/>
      <c r="AA147" s="90">
        <f t="shared" si="388"/>
        <v>50</v>
      </c>
      <c r="AB147" s="90">
        <f t="shared" si="389"/>
        <v>200</v>
      </c>
      <c r="AC147" s="89">
        <v>67</v>
      </c>
      <c r="AD147" s="89">
        <v>250</v>
      </c>
      <c r="AE147" s="90">
        <f t="shared" si="390"/>
        <v>250</v>
      </c>
      <c r="AF147" s="90"/>
      <c r="AG147" s="91"/>
      <c r="AH147" s="90">
        <f t="shared" si="391"/>
        <v>250</v>
      </c>
      <c r="AI147" s="90">
        <v>0</v>
      </c>
      <c r="AJ147" s="90">
        <v>0</v>
      </c>
      <c r="AK147" s="90"/>
      <c r="AL147" s="90">
        <f t="shared" si="392"/>
        <v>0</v>
      </c>
      <c r="AM147" s="90">
        <f t="shared" si="393"/>
        <v>250</v>
      </c>
      <c r="AN147" s="177">
        <v>76</v>
      </c>
      <c r="AO147" s="89">
        <v>250</v>
      </c>
      <c r="AP147" s="90">
        <f t="shared" si="394"/>
        <v>250</v>
      </c>
      <c r="AQ147" s="90"/>
      <c r="AR147" s="91"/>
      <c r="AS147" s="90">
        <f t="shared" si="395"/>
        <v>250</v>
      </c>
      <c r="AT147" s="90">
        <v>0</v>
      </c>
      <c r="AU147" s="90">
        <v>0</v>
      </c>
      <c r="AV147" s="90"/>
      <c r="AW147" s="90">
        <f t="shared" si="396"/>
        <v>0</v>
      </c>
      <c r="AX147" s="90">
        <f t="shared" si="397"/>
        <v>250</v>
      </c>
      <c r="AY147" s="89">
        <v>66</v>
      </c>
      <c r="AZ147" s="89">
        <f t="shared" si="398"/>
        <v>750</v>
      </c>
      <c r="BA147" s="90">
        <f t="shared" si="398"/>
        <v>750</v>
      </c>
      <c r="BB147" s="90">
        <f t="shared" si="398"/>
        <v>0</v>
      </c>
      <c r="BC147" s="90">
        <f t="shared" si="398"/>
        <v>0</v>
      </c>
      <c r="BD147" s="90">
        <f t="shared" si="398"/>
        <v>750</v>
      </c>
      <c r="BE147" s="90">
        <f t="shared" si="358"/>
        <v>150</v>
      </c>
      <c r="BF147" s="90">
        <f t="shared" si="399"/>
        <v>0</v>
      </c>
      <c r="BG147" s="90">
        <f t="shared" si="399"/>
        <v>0</v>
      </c>
      <c r="BH147" s="90">
        <f t="shared" si="400"/>
        <v>150</v>
      </c>
      <c r="BI147" s="90">
        <f t="shared" si="401"/>
        <v>600</v>
      </c>
      <c r="BJ147" s="89">
        <f t="shared" si="402"/>
        <v>209</v>
      </c>
      <c r="BK147" s="89">
        <v>250</v>
      </c>
      <c r="BL147" s="90">
        <f t="shared" si="403"/>
        <v>0</v>
      </c>
      <c r="BM147" s="90"/>
      <c r="BN147" s="91"/>
      <c r="BO147" s="90">
        <f t="shared" si="404"/>
        <v>0</v>
      </c>
      <c r="BP147" s="90">
        <f t="shared" si="405"/>
        <v>0</v>
      </c>
      <c r="BQ147" s="90">
        <f t="shared" si="406"/>
        <v>0</v>
      </c>
      <c r="BR147" s="90"/>
      <c r="BS147" s="90">
        <f t="shared" si="407"/>
        <v>0</v>
      </c>
      <c r="BT147" s="90">
        <f t="shared" si="408"/>
        <v>0</v>
      </c>
      <c r="BU147" s="89"/>
      <c r="BV147" s="89">
        <v>250</v>
      </c>
      <c r="BW147" s="90">
        <f t="shared" si="409"/>
        <v>0</v>
      </c>
      <c r="BX147" s="90"/>
      <c r="BY147" s="91"/>
      <c r="BZ147" s="90">
        <f t="shared" si="410"/>
        <v>0</v>
      </c>
      <c r="CA147" s="90">
        <f t="shared" si="411"/>
        <v>0</v>
      </c>
      <c r="CB147" s="90">
        <f t="shared" si="412"/>
        <v>0</v>
      </c>
      <c r="CC147" s="90"/>
      <c r="CD147" s="90">
        <f t="shared" si="413"/>
        <v>0</v>
      </c>
      <c r="CE147" s="90">
        <f t="shared" si="414"/>
        <v>0</v>
      </c>
      <c r="CF147" s="89"/>
      <c r="CG147" s="89">
        <v>250</v>
      </c>
      <c r="CH147" s="90">
        <f t="shared" si="415"/>
        <v>0</v>
      </c>
      <c r="CI147" s="90"/>
      <c r="CJ147" s="91"/>
      <c r="CK147" s="90">
        <f t="shared" si="416"/>
        <v>0</v>
      </c>
      <c r="CL147" s="90">
        <f t="shared" si="417"/>
        <v>0</v>
      </c>
      <c r="CM147" s="90">
        <f t="shared" si="418"/>
        <v>0</v>
      </c>
      <c r="CN147" s="90"/>
      <c r="CO147" s="90">
        <f t="shared" si="419"/>
        <v>0</v>
      </c>
      <c r="CP147" s="90">
        <f t="shared" si="420"/>
        <v>0</v>
      </c>
      <c r="CQ147" s="89"/>
      <c r="CR147" s="89">
        <f t="shared" si="421"/>
        <v>750</v>
      </c>
      <c r="CS147" s="90">
        <f t="shared" si="421"/>
        <v>0</v>
      </c>
      <c r="CT147" s="90">
        <f t="shared" si="421"/>
        <v>0</v>
      </c>
      <c r="CU147" s="90">
        <f t="shared" si="421"/>
        <v>0</v>
      </c>
      <c r="CV147" s="90">
        <f t="shared" si="421"/>
        <v>0</v>
      </c>
      <c r="CW147" s="90">
        <f t="shared" si="359"/>
        <v>0</v>
      </c>
      <c r="CX147" s="90">
        <f t="shared" si="422"/>
        <v>0</v>
      </c>
      <c r="CY147" s="90">
        <f t="shared" si="422"/>
        <v>0</v>
      </c>
      <c r="CZ147" s="90">
        <f t="shared" si="423"/>
        <v>0</v>
      </c>
      <c r="DA147" s="90">
        <f t="shared" si="424"/>
        <v>0</v>
      </c>
      <c r="DB147" s="89">
        <f t="shared" si="425"/>
        <v>0</v>
      </c>
      <c r="DC147" s="191">
        <f t="shared" si="426"/>
        <v>1500</v>
      </c>
      <c r="DD147" s="191">
        <f t="shared" si="426"/>
        <v>750</v>
      </c>
      <c r="DE147" s="191">
        <f t="shared" si="426"/>
        <v>0</v>
      </c>
      <c r="DF147" s="191">
        <f t="shared" si="426"/>
        <v>0</v>
      </c>
      <c r="DG147" s="191">
        <f t="shared" si="426"/>
        <v>750</v>
      </c>
      <c r="DH147" s="191">
        <f t="shared" si="426"/>
        <v>150</v>
      </c>
      <c r="DI147" s="191">
        <f t="shared" si="426"/>
        <v>0</v>
      </c>
      <c r="DJ147" s="191">
        <f t="shared" si="426"/>
        <v>0</v>
      </c>
      <c r="DK147" s="191">
        <f t="shared" si="426"/>
        <v>150</v>
      </c>
      <c r="DL147" s="191">
        <f t="shared" si="426"/>
        <v>600</v>
      </c>
      <c r="DM147" s="191">
        <f t="shared" si="426"/>
        <v>209</v>
      </c>
      <c r="DN147" s="89">
        <v>250</v>
      </c>
      <c r="DO147" s="90">
        <f t="shared" si="427"/>
        <v>0</v>
      </c>
      <c r="DP147" s="90"/>
      <c r="DQ147" s="91"/>
      <c r="DR147" s="90">
        <f t="shared" si="428"/>
        <v>0</v>
      </c>
      <c r="DS147" s="90">
        <f t="shared" si="429"/>
        <v>0</v>
      </c>
      <c r="DT147" s="90">
        <f t="shared" si="430"/>
        <v>0</v>
      </c>
      <c r="DU147" s="90"/>
      <c r="DV147" s="90">
        <f t="shared" si="431"/>
        <v>0</v>
      </c>
      <c r="DW147" s="90">
        <f t="shared" si="432"/>
        <v>0</v>
      </c>
      <c r="DX147" s="89"/>
      <c r="DY147" s="89">
        <v>250</v>
      </c>
      <c r="DZ147" s="90">
        <f t="shared" si="433"/>
        <v>0</v>
      </c>
      <c r="EA147" s="90"/>
      <c r="EB147" s="91"/>
      <c r="EC147" s="90">
        <f t="shared" si="434"/>
        <v>0</v>
      </c>
      <c r="ED147" s="90">
        <f t="shared" si="435"/>
        <v>0</v>
      </c>
      <c r="EE147" s="90">
        <f t="shared" si="436"/>
        <v>0</v>
      </c>
      <c r="EF147" s="90"/>
      <c r="EG147" s="90">
        <f t="shared" si="437"/>
        <v>0</v>
      </c>
      <c r="EH147" s="90">
        <f t="shared" si="438"/>
        <v>0</v>
      </c>
      <c r="EI147" s="89"/>
      <c r="EJ147" s="89">
        <v>250</v>
      </c>
      <c r="EK147" s="90">
        <f t="shared" si="439"/>
        <v>0</v>
      </c>
      <c r="EL147" s="90"/>
      <c r="EM147" s="91"/>
      <c r="EN147" s="90">
        <f t="shared" si="440"/>
        <v>0</v>
      </c>
      <c r="EO147" s="90">
        <f t="shared" si="441"/>
        <v>0</v>
      </c>
      <c r="EP147" s="90">
        <f t="shared" si="442"/>
        <v>0</v>
      </c>
      <c r="EQ147" s="90"/>
      <c r="ER147" s="90">
        <f t="shared" si="443"/>
        <v>0</v>
      </c>
      <c r="ES147" s="90">
        <f t="shared" si="444"/>
        <v>0</v>
      </c>
      <c r="ET147" s="89"/>
      <c r="EU147" s="89">
        <f t="shared" si="445"/>
        <v>750</v>
      </c>
      <c r="EV147" s="90">
        <f t="shared" si="445"/>
        <v>0</v>
      </c>
      <c r="EW147" s="90">
        <f t="shared" si="445"/>
        <v>0</v>
      </c>
      <c r="EX147" s="90">
        <f t="shared" si="445"/>
        <v>0</v>
      </c>
      <c r="EY147" s="90">
        <f t="shared" si="445"/>
        <v>0</v>
      </c>
      <c r="EZ147" s="90">
        <f t="shared" si="360"/>
        <v>0</v>
      </c>
      <c r="FA147" s="90">
        <f t="shared" si="446"/>
        <v>0</v>
      </c>
      <c r="FB147" s="90">
        <f t="shared" si="446"/>
        <v>0</v>
      </c>
      <c r="FC147" s="90">
        <f t="shared" si="447"/>
        <v>0</v>
      </c>
      <c r="FD147" s="90">
        <f t="shared" si="448"/>
        <v>0</v>
      </c>
      <c r="FE147" s="89">
        <f t="shared" si="449"/>
        <v>0</v>
      </c>
      <c r="FF147" s="191">
        <f t="shared" si="450"/>
        <v>2250</v>
      </c>
      <c r="FG147" s="191">
        <f t="shared" si="450"/>
        <v>750</v>
      </c>
      <c r="FH147" s="191">
        <f t="shared" si="450"/>
        <v>0</v>
      </c>
      <c r="FI147" s="191">
        <f t="shared" si="450"/>
        <v>0</v>
      </c>
      <c r="FJ147" s="191">
        <f t="shared" si="450"/>
        <v>750</v>
      </c>
      <c r="FK147" s="191">
        <f t="shared" si="450"/>
        <v>150</v>
      </c>
      <c r="FL147" s="191">
        <f t="shared" si="450"/>
        <v>0</v>
      </c>
      <c r="FM147" s="191">
        <f t="shared" si="450"/>
        <v>0</v>
      </c>
      <c r="FN147" s="191">
        <f t="shared" si="450"/>
        <v>150</v>
      </c>
      <c r="FO147" s="191">
        <f t="shared" si="450"/>
        <v>600</v>
      </c>
      <c r="FP147" s="191">
        <f t="shared" si="450"/>
        <v>209</v>
      </c>
      <c r="FQ147" s="89">
        <v>250</v>
      </c>
      <c r="FR147" s="90">
        <f t="shared" si="451"/>
        <v>0</v>
      </c>
      <c r="FS147" s="90"/>
      <c r="FT147" s="91"/>
      <c r="FU147" s="90">
        <f t="shared" si="452"/>
        <v>0</v>
      </c>
      <c r="FV147" s="90">
        <f t="shared" si="453"/>
        <v>0</v>
      </c>
      <c r="FW147" s="90">
        <f t="shared" si="454"/>
        <v>0</v>
      </c>
      <c r="FX147" s="90"/>
      <c r="FY147" s="90">
        <f t="shared" si="455"/>
        <v>0</v>
      </c>
      <c r="FZ147" s="90">
        <f t="shared" si="456"/>
        <v>0</v>
      </c>
      <c r="GA147" s="89"/>
      <c r="GB147" s="89">
        <v>250</v>
      </c>
      <c r="GC147" s="90">
        <f t="shared" si="457"/>
        <v>0</v>
      </c>
      <c r="GD147" s="90"/>
      <c r="GE147" s="91"/>
      <c r="GF147" s="90">
        <f t="shared" si="458"/>
        <v>0</v>
      </c>
      <c r="GG147" s="90">
        <f t="shared" si="459"/>
        <v>0</v>
      </c>
      <c r="GH147" s="90">
        <f t="shared" si="460"/>
        <v>0</v>
      </c>
      <c r="GI147" s="90"/>
      <c r="GJ147" s="90">
        <f t="shared" si="461"/>
        <v>0</v>
      </c>
      <c r="GK147" s="90">
        <f t="shared" si="462"/>
        <v>0</v>
      </c>
      <c r="GL147" s="89"/>
      <c r="GM147" s="89">
        <v>250</v>
      </c>
      <c r="GN147" s="90">
        <f t="shared" si="463"/>
        <v>0</v>
      </c>
      <c r="GO147" s="90"/>
      <c r="GP147" s="91"/>
      <c r="GQ147" s="90">
        <f t="shared" si="464"/>
        <v>0</v>
      </c>
      <c r="GR147" s="90">
        <f t="shared" si="465"/>
        <v>0</v>
      </c>
      <c r="GS147" s="90">
        <f t="shared" si="466"/>
        <v>0</v>
      </c>
      <c r="GT147" s="90"/>
      <c r="GU147" s="90">
        <f t="shared" si="467"/>
        <v>0</v>
      </c>
      <c r="GV147" s="90">
        <f t="shared" si="468"/>
        <v>0</v>
      </c>
      <c r="GW147" s="89"/>
      <c r="GX147" s="89">
        <f t="shared" si="469"/>
        <v>750</v>
      </c>
      <c r="GY147" s="90">
        <f t="shared" si="469"/>
        <v>0</v>
      </c>
      <c r="GZ147" s="90">
        <f t="shared" si="469"/>
        <v>0</v>
      </c>
      <c r="HA147" s="90">
        <f t="shared" si="469"/>
        <v>0</v>
      </c>
      <c r="HB147" s="90">
        <f t="shared" si="469"/>
        <v>0</v>
      </c>
      <c r="HC147" s="90">
        <f t="shared" si="361"/>
        <v>0</v>
      </c>
      <c r="HD147" s="90">
        <f t="shared" si="470"/>
        <v>0</v>
      </c>
      <c r="HE147" s="90">
        <f t="shared" si="470"/>
        <v>0</v>
      </c>
      <c r="HF147" s="90">
        <f t="shared" si="471"/>
        <v>0</v>
      </c>
      <c r="HG147" s="90">
        <f t="shared" si="472"/>
        <v>0</v>
      </c>
      <c r="HH147" s="89">
        <f t="shared" si="473"/>
        <v>0</v>
      </c>
      <c r="HI147" s="90">
        <f t="shared" si="474"/>
        <v>3000</v>
      </c>
      <c r="HJ147" s="90">
        <f t="shared" si="474"/>
        <v>750</v>
      </c>
      <c r="HK147" s="90">
        <f t="shared" si="474"/>
        <v>0</v>
      </c>
      <c r="HL147" s="90">
        <f t="shared" si="474"/>
        <v>0</v>
      </c>
      <c r="HM147" s="90">
        <f t="shared" si="474"/>
        <v>750</v>
      </c>
      <c r="HN147" s="90">
        <f t="shared" si="474"/>
        <v>50</v>
      </c>
      <c r="HO147" s="90">
        <f t="shared" si="474"/>
        <v>0</v>
      </c>
      <c r="HP147" s="90">
        <f t="shared" si="474"/>
        <v>0</v>
      </c>
      <c r="HQ147" s="90">
        <f t="shared" si="474"/>
        <v>50</v>
      </c>
      <c r="HR147" s="90">
        <f t="shared" si="474"/>
        <v>700</v>
      </c>
      <c r="HS147" s="90">
        <f t="shared" si="474"/>
        <v>209</v>
      </c>
      <c r="HT147" s="159">
        <f t="shared" si="362"/>
        <v>750</v>
      </c>
      <c r="HU147" s="131">
        <f t="shared" si="363"/>
        <v>750</v>
      </c>
      <c r="HV147" s="131">
        <f t="shared" si="364"/>
        <v>750</v>
      </c>
      <c r="HW147" s="76"/>
      <c r="HX147" s="84">
        <f t="shared" si="365"/>
        <v>209</v>
      </c>
      <c r="HY147" s="76"/>
      <c r="HZ147" s="76"/>
      <c r="IA147" s="76"/>
      <c r="IB147" s="76"/>
      <c r="IC147" s="76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  <c r="LG147" s="68"/>
    </row>
    <row r="148" spans="1:319" s="33" customFormat="1" ht="15.75" hidden="1" customHeight="1" x14ac:dyDescent="0.25">
      <c r="A148" s="33">
        <v>365</v>
      </c>
      <c r="B148" s="37">
        <v>11</v>
      </c>
      <c r="C148" s="64">
        <v>1</v>
      </c>
      <c r="D148" s="64"/>
      <c r="E148" s="65">
        <v>0.1</v>
      </c>
      <c r="F148" s="72" t="s">
        <v>854</v>
      </c>
      <c r="G148" s="70" t="s">
        <v>375</v>
      </c>
      <c r="H148" s="71" t="s">
        <v>855</v>
      </c>
      <c r="I148" s="87" t="s">
        <v>856</v>
      </c>
      <c r="J148" s="35" t="s">
        <v>851</v>
      </c>
      <c r="K148" s="92" t="s">
        <v>852</v>
      </c>
      <c r="L148" s="34" t="s">
        <v>1036</v>
      </c>
      <c r="M148" s="34">
        <v>84</v>
      </c>
      <c r="N148" s="34" t="s">
        <v>1242</v>
      </c>
      <c r="O148" s="34"/>
      <c r="P148" s="100" t="s">
        <v>192</v>
      </c>
      <c r="Q148" s="37">
        <v>8</v>
      </c>
      <c r="R148" s="39" t="s">
        <v>853</v>
      </c>
      <c r="S148" s="89">
        <v>250</v>
      </c>
      <c r="T148" s="90">
        <f t="shared" si="384"/>
        <v>250</v>
      </c>
      <c r="U148" s="90"/>
      <c r="V148" s="91"/>
      <c r="W148" s="90">
        <f t="shared" si="385"/>
        <v>250</v>
      </c>
      <c r="X148" s="90">
        <f t="shared" si="386"/>
        <v>50</v>
      </c>
      <c r="Y148" s="90">
        <f t="shared" si="387"/>
        <v>25</v>
      </c>
      <c r="Z148" s="90"/>
      <c r="AA148" s="90">
        <f t="shared" si="388"/>
        <v>25</v>
      </c>
      <c r="AB148" s="90">
        <f t="shared" si="389"/>
        <v>225</v>
      </c>
      <c r="AC148" s="89">
        <v>130</v>
      </c>
      <c r="AD148" s="89">
        <v>250</v>
      </c>
      <c r="AE148" s="90">
        <f t="shared" si="390"/>
        <v>250</v>
      </c>
      <c r="AF148" s="90"/>
      <c r="AG148" s="91"/>
      <c r="AH148" s="90">
        <f t="shared" si="391"/>
        <v>250</v>
      </c>
      <c r="AI148" s="90">
        <v>0</v>
      </c>
      <c r="AJ148" s="90">
        <v>0</v>
      </c>
      <c r="AK148" s="90"/>
      <c r="AL148" s="90">
        <f t="shared" si="392"/>
        <v>0</v>
      </c>
      <c r="AM148" s="90">
        <f t="shared" si="393"/>
        <v>250</v>
      </c>
      <c r="AN148" s="177">
        <v>60</v>
      </c>
      <c r="AO148" s="89">
        <v>250</v>
      </c>
      <c r="AP148" s="90">
        <f t="shared" si="394"/>
        <v>250</v>
      </c>
      <c r="AQ148" s="90"/>
      <c r="AR148" s="91"/>
      <c r="AS148" s="90">
        <f t="shared" si="395"/>
        <v>250</v>
      </c>
      <c r="AT148" s="90">
        <v>0</v>
      </c>
      <c r="AU148" s="90">
        <v>0</v>
      </c>
      <c r="AV148" s="90"/>
      <c r="AW148" s="90">
        <f t="shared" si="396"/>
        <v>0</v>
      </c>
      <c r="AX148" s="90">
        <f t="shared" si="397"/>
        <v>250</v>
      </c>
      <c r="AY148" s="89">
        <v>15</v>
      </c>
      <c r="AZ148" s="89">
        <f t="shared" si="398"/>
        <v>750</v>
      </c>
      <c r="BA148" s="90">
        <f t="shared" si="398"/>
        <v>750</v>
      </c>
      <c r="BB148" s="90">
        <f t="shared" si="398"/>
        <v>0</v>
      </c>
      <c r="BC148" s="90">
        <f t="shared" si="398"/>
        <v>0</v>
      </c>
      <c r="BD148" s="90">
        <f t="shared" si="398"/>
        <v>750</v>
      </c>
      <c r="BE148" s="90">
        <f t="shared" si="358"/>
        <v>150</v>
      </c>
      <c r="BF148" s="90">
        <f t="shared" si="399"/>
        <v>25</v>
      </c>
      <c r="BG148" s="90">
        <f t="shared" si="399"/>
        <v>0</v>
      </c>
      <c r="BH148" s="90">
        <f t="shared" si="400"/>
        <v>125</v>
      </c>
      <c r="BI148" s="90">
        <f t="shared" si="401"/>
        <v>625</v>
      </c>
      <c r="BJ148" s="89">
        <f t="shared" si="402"/>
        <v>205</v>
      </c>
      <c r="BK148" s="89">
        <v>250</v>
      </c>
      <c r="BL148" s="90">
        <f t="shared" si="403"/>
        <v>0</v>
      </c>
      <c r="BM148" s="90"/>
      <c r="BN148" s="91"/>
      <c r="BO148" s="90">
        <f t="shared" si="404"/>
        <v>0</v>
      </c>
      <c r="BP148" s="90">
        <f t="shared" si="405"/>
        <v>0</v>
      </c>
      <c r="BQ148" s="90">
        <f t="shared" si="406"/>
        <v>0</v>
      </c>
      <c r="BR148" s="90"/>
      <c r="BS148" s="90">
        <f t="shared" si="407"/>
        <v>0</v>
      </c>
      <c r="BT148" s="90">
        <f t="shared" si="408"/>
        <v>0</v>
      </c>
      <c r="BU148" s="89"/>
      <c r="BV148" s="89">
        <v>250</v>
      </c>
      <c r="BW148" s="90">
        <f t="shared" si="409"/>
        <v>0</v>
      </c>
      <c r="BX148" s="90"/>
      <c r="BY148" s="91"/>
      <c r="BZ148" s="90">
        <f t="shared" si="410"/>
        <v>0</v>
      </c>
      <c r="CA148" s="90">
        <f t="shared" si="411"/>
        <v>0</v>
      </c>
      <c r="CB148" s="90">
        <f t="shared" si="412"/>
        <v>0</v>
      </c>
      <c r="CC148" s="90"/>
      <c r="CD148" s="90">
        <f t="shared" si="413"/>
        <v>0</v>
      </c>
      <c r="CE148" s="90">
        <f t="shared" si="414"/>
        <v>0</v>
      </c>
      <c r="CF148" s="89"/>
      <c r="CG148" s="89">
        <v>250</v>
      </c>
      <c r="CH148" s="90">
        <f t="shared" si="415"/>
        <v>0</v>
      </c>
      <c r="CI148" s="90"/>
      <c r="CJ148" s="91"/>
      <c r="CK148" s="90">
        <f t="shared" si="416"/>
        <v>0</v>
      </c>
      <c r="CL148" s="90">
        <f t="shared" si="417"/>
        <v>0</v>
      </c>
      <c r="CM148" s="90">
        <f t="shared" si="418"/>
        <v>0</v>
      </c>
      <c r="CN148" s="90"/>
      <c r="CO148" s="90">
        <f t="shared" si="419"/>
        <v>0</v>
      </c>
      <c r="CP148" s="90">
        <f t="shared" si="420"/>
        <v>0</v>
      </c>
      <c r="CQ148" s="89"/>
      <c r="CR148" s="89">
        <f t="shared" si="421"/>
        <v>750</v>
      </c>
      <c r="CS148" s="90">
        <f t="shared" si="421"/>
        <v>0</v>
      </c>
      <c r="CT148" s="90">
        <f t="shared" si="421"/>
        <v>0</v>
      </c>
      <c r="CU148" s="90">
        <f t="shared" si="421"/>
        <v>0</v>
      </c>
      <c r="CV148" s="90">
        <f t="shared" si="421"/>
        <v>0</v>
      </c>
      <c r="CW148" s="90">
        <f t="shared" si="359"/>
        <v>0</v>
      </c>
      <c r="CX148" s="90">
        <f t="shared" si="422"/>
        <v>0</v>
      </c>
      <c r="CY148" s="90">
        <f t="shared" si="422"/>
        <v>0</v>
      </c>
      <c r="CZ148" s="90">
        <f t="shared" si="423"/>
        <v>0</v>
      </c>
      <c r="DA148" s="90">
        <f t="shared" si="424"/>
        <v>0</v>
      </c>
      <c r="DB148" s="89">
        <f t="shared" si="425"/>
        <v>0</v>
      </c>
      <c r="DC148" s="191">
        <f t="shared" si="426"/>
        <v>1500</v>
      </c>
      <c r="DD148" s="191">
        <f t="shared" si="426"/>
        <v>750</v>
      </c>
      <c r="DE148" s="191">
        <f t="shared" si="426"/>
        <v>0</v>
      </c>
      <c r="DF148" s="191">
        <f t="shared" si="426"/>
        <v>0</v>
      </c>
      <c r="DG148" s="191">
        <f t="shared" si="426"/>
        <v>750</v>
      </c>
      <c r="DH148" s="191">
        <f t="shared" si="426"/>
        <v>150</v>
      </c>
      <c r="DI148" s="191">
        <f t="shared" si="426"/>
        <v>25</v>
      </c>
      <c r="DJ148" s="191">
        <f t="shared" si="426"/>
        <v>0</v>
      </c>
      <c r="DK148" s="191">
        <f t="shared" si="426"/>
        <v>125</v>
      </c>
      <c r="DL148" s="191">
        <f t="shared" si="426"/>
        <v>625</v>
      </c>
      <c r="DM148" s="191">
        <f t="shared" si="426"/>
        <v>205</v>
      </c>
      <c r="DN148" s="89">
        <v>250</v>
      </c>
      <c r="DO148" s="90">
        <f t="shared" si="427"/>
        <v>0</v>
      </c>
      <c r="DP148" s="90"/>
      <c r="DQ148" s="91"/>
      <c r="DR148" s="90">
        <f t="shared" si="428"/>
        <v>0</v>
      </c>
      <c r="DS148" s="90">
        <f t="shared" si="429"/>
        <v>0</v>
      </c>
      <c r="DT148" s="90">
        <f t="shared" si="430"/>
        <v>0</v>
      </c>
      <c r="DU148" s="90"/>
      <c r="DV148" s="90">
        <f t="shared" si="431"/>
        <v>0</v>
      </c>
      <c r="DW148" s="90">
        <f t="shared" si="432"/>
        <v>0</v>
      </c>
      <c r="DX148" s="89"/>
      <c r="DY148" s="89">
        <v>250</v>
      </c>
      <c r="DZ148" s="90">
        <f t="shared" si="433"/>
        <v>0</v>
      </c>
      <c r="EA148" s="90"/>
      <c r="EB148" s="91"/>
      <c r="EC148" s="90">
        <f t="shared" si="434"/>
        <v>0</v>
      </c>
      <c r="ED148" s="90">
        <f t="shared" si="435"/>
        <v>0</v>
      </c>
      <c r="EE148" s="90">
        <f t="shared" si="436"/>
        <v>0</v>
      </c>
      <c r="EF148" s="90"/>
      <c r="EG148" s="90">
        <f t="shared" si="437"/>
        <v>0</v>
      </c>
      <c r="EH148" s="90">
        <f t="shared" si="438"/>
        <v>0</v>
      </c>
      <c r="EI148" s="89"/>
      <c r="EJ148" s="89">
        <v>250</v>
      </c>
      <c r="EK148" s="90">
        <f t="shared" si="439"/>
        <v>0</v>
      </c>
      <c r="EL148" s="90"/>
      <c r="EM148" s="91"/>
      <c r="EN148" s="90">
        <f t="shared" si="440"/>
        <v>0</v>
      </c>
      <c r="EO148" s="90">
        <f t="shared" si="441"/>
        <v>0</v>
      </c>
      <c r="EP148" s="90">
        <f t="shared" si="442"/>
        <v>0</v>
      </c>
      <c r="EQ148" s="90"/>
      <c r="ER148" s="90">
        <f t="shared" si="443"/>
        <v>0</v>
      </c>
      <c r="ES148" s="90">
        <f t="shared" si="444"/>
        <v>0</v>
      </c>
      <c r="ET148" s="89"/>
      <c r="EU148" s="89">
        <f t="shared" si="445"/>
        <v>750</v>
      </c>
      <c r="EV148" s="90">
        <f t="shared" si="445"/>
        <v>0</v>
      </c>
      <c r="EW148" s="90">
        <f t="shared" si="445"/>
        <v>0</v>
      </c>
      <c r="EX148" s="90">
        <f t="shared" si="445"/>
        <v>0</v>
      </c>
      <c r="EY148" s="90">
        <f t="shared" si="445"/>
        <v>0</v>
      </c>
      <c r="EZ148" s="90">
        <f t="shared" si="360"/>
        <v>0</v>
      </c>
      <c r="FA148" s="90">
        <f t="shared" si="446"/>
        <v>0</v>
      </c>
      <c r="FB148" s="90">
        <f t="shared" si="446"/>
        <v>0</v>
      </c>
      <c r="FC148" s="90">
        <f t="shared" si="447"/>
        <v>0</v>
      </c>
      <c r="FD148" s="90">
        <f t="shared" si="448"/>
        <v>0</v>
      </c>
      <c r="FE148" s="89">
        <f t="shared" si="449"/>
        <v>0</v>
      </c>
      <c r="FF148" s="191">
        <f t="shared" si="450"/>
        <v>2250</v>
      </c>
      <c r="FG148" s="191">
        <f t="shared" si="450"/>
        <v>750</v>
      </c>
      <c r="FH148" s="191">
        <f t="shared" si="450"/>
        <v>0</v>
      </c>
      <c r="FI148" s="191">
        <f t="shared" si="450"/>
        <v>0</v>
      </c>
      <c r="FJ148" s="191">
        <f t="shared" si="450"/>
        <v>750</v>
      </c>
      <c r="FK148" s="191">
        <f t="shared" si="450"/>
        <v>150</v>
      </c>
      <c r="FL148" s="191">
        <f t="shared" si="450"/>
        <v>25</v>
      </c>
      <c r="FM148" s="191">
        <f t="shared" si="450"/>
        <v>0</v>
      </c>
      <c r="FN148" s="191">
        <f t="shared" si="450"/>
        <v>125</v>
      </c>
      <c r="FO148" s="191">
        <f t="shared" si="450"/>
        <v>625</v>
      </c>
      <c r="FP148" s="191">
        <f t="shared" si="450"/>
        <v>205</v>
      </c>
      <c r="FQ148" s="89">
        <v>250</v>
      </c>
      <c r="FR148" s="90">
        <f t="shared" si="451"/>
        <v>0</v>
      </c>
      <c r="FS148" s="90"/>
      <c r="FT148" s="91"/>
      <c r="FU148" s="90">
        <f t="shared" si="452"/>
        <v>0</v>
      </c>
      <c r="FV148" s="90">
        <f t="shared" si="453"/>
        <v>0</v>
      </c>
      <c r="FW148" s="90">
        <f t="shared" si="454"/>
        <v>0</v>
      </c>
      <c r="FX148" s="90"/>
      <c r="FY148" s="90">
        <f t="shared" si="455"/>
        <v>0</v>
      </c>
      <c r="FZ148" s="90">
        <f t="shared" si="456"/>
        <v>0</v>
      </c>
      <c r="GA148" s="89"/>
      <c r="GB148" s="89">
        <v>250</v>
      </c>
      <c r="GC148" s="90">
        <f t="shared" si="457"/>
        <v>0</v>
      </c>
      <c r="GD148" s="90"/>
      <c r="GE148" s="91"/>
      <c r="GF148" s="90">
        <f t="shared" si="458"/>
        <v>0</v>
      </c>
      <c r="GG148" s="90">
        <f t="shared" si="459"/>
        <v>0</v>
      </c>
      <c r="GH148" s="90">
        <f t="shared" si="460"/>
        <v>0</v>
      </c>
      <c r="GI148" s="90"/>
      <c r="GJ148" s="90">
        <f t="shared" si="461"/>
        <v>0</v>
      </c>
      <c r="GK148" s="90">
        <f t="shared" si="462"/>
        <v>0</v>
      </c>
      <c r="GL148" s="89"/>
      <c r="GM148" s="89">
        <v>250</v>
      </c>
      <c r="GN148" s="90">
        <f t="shared" si="463"/>
        <v>0</v>
      </c>
      <c r="GO148" s="90"/>
      <c r="GP148" s="91"/>
      <c r="GQ148" s="90">
        <f t="shared" si="464"/>
        <v>0</v>
      </c>
      <c r="GR148" s="90">
        <f t="shared" si="465"/>
        <v>0</v>
      </c>
      <c r="GS148" s="90">
        <f t="shared" si="466"/>
        <v>0</v>
      </c>
      <c r="GT148" s="90"/>
      <c r="GU148" s="90">
        <f t="shared" si="467"/>
        <v>0</v>
      </c>
      <c r="GV148" s="90">
        <f t="shared" si="468"/>
        <v>0</v>
      </c>
      <c r="GW148" s="89"/>
      <c r="GX148" s="89">
        <f t="shared" si="469"/>
        <v>750</v>
      </c>
      <c r="GY148" s="90">
        <f t="shared" si="469"/>
        <v>0</v>
      </c>
      <c r="GZ148" s="90">
        <f t="shared" si="469"/>
        <v>0</v>
      </c>
      <c r="HA148" s="90">
        <f t="shared" si="469"/>
        <v>0</v>
      </c>
      <c r="HB148" s="90">
        <f t="shared" si="469"/>
        <v>0</v>
      </c>
      <c r="HC148" s="90">
        <f t="shared" si="361"/>
        <v>0</v>
      </c>
      <c r="HD148" s="90">
        <f t="shared" si="470"/>
        <v>0</v>
      </c>
      <c r="HE148" s="90">
        <f t="shared" si="470"/>
        <v>0</v>
      </c>
      <c r="HF148" s="90">
        <f t="shared" si="471"/>
        <v>0</v>
      </c>
      <c r="HG148" s="90">
        <f t="shared" si="472"/>
        <v>0</v>
      </c>
      <c r="HH148" s="89">
        <f t="shared" si="473"/>
        <v>0</v>
      </c>
      <c r="HI148" s="90">
        <f t="shared" si="474"/>
        <v>3000</v>
      </c>
      <c r="HJ148" s="90">
        <f t="shared" si="474"/>
        <v>750</v>
      </c>
      <c r="HK148" s="90">
        <f t="shared" si="474"/>
        <v>0</v>
      </c>
      <c r="HL148" s="90">
        <f t="shared" si="474"/>
        <v>0</v>
      </c>
      <c r="HM148" s="90">
        <f t="shared" si="474"/>
        <v>750</v>
      </c>
      <c r="HN148" s="90">
        <f t="shared" si="474"/>
        <v>50</v>
      </c>
      <c r="HO148" s="90">
        <f t="shared" si="474"/>
        <v>25</v>
      </c>
      <c r="HP148" s="90">
        <f t="shared" si="474"/>
        <v>0</v>
      </c>
      <c r="HQ148" s="90">
        <f t="shared" si="474"/>
        <v>25</v>
      </c>
      <c r="HR148" s="90">
        <f t="shared" si="474"/>
        <v>725</v>
      </c>
      <c r="HS148" s="90">
        <f t="shared" si="474"/>
        <v>205</v>
      </c>
      <c r="HT148" s="159">
        <f t="shared" si="362"/>
        <v>750</v>
      </c>
      <c r="HU148" s="131">
        <f t="shared" si="363"/>
        <v>750</v>
      </c>
      <c r="HV148" s="131">
        <f t="shared" si="364"/>
        <v>750</v>
      </c>
      <c r="HW148" s="76"/>
      <c r="HX148" s="84">
        <f t="shared" si="365"/>
        <v>205</v>
      </c>
      <c r="HY148" s="76"/>
      <c r="HZ148" s="76"/>
      <c r="IA148" s="76"/>
      <c r="IB148" s="76"/>
      <c r="IC148" s="76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  <c r="LE148" s="68"/>
      <c r="LF148" s="68"/>
      <c r="LG148" s="68"/>
    </row>
    <row r="149" spans="1:319" s="4" customFormat="1" ht="15.75" hidden="1" customHeight="1" x14ac:dyDescent="0.25">
      <c r="A149" s="33">
        <v>366</v>
      </c>
      <c r="B149" s="37">
        <v>12</v>
      </c>
      <c r="C149" s="64">
        <v>1</v>
      </c>
      <c r="D149" s="66" t="s">
        <v>1234</v>
      </c>
      <c r="E149" s="65">
        <v>0.1</v>
      </c>
      <c r="F149" s="69" t="s">
        <v>699</v>
      </c>
      <c r="G149" s="70" t="s">
        <v>375</v>
      </c>
      <c r="H149" s="71" t="s">
        <v>700</v>
      </c>
      <c r="I149" s="87">
        <v>61010012709</v>
      </c>
      <c r="J149" s="34" t="s">
        <v>172</v>
      </c>
      <c r="K149" s="92" t="s">
        <v>20</v>
      </c>
      <c r="L149" s="34" t="s">
        <v>1010</v>
      </c>
      <c r="M149" s="34">
        <v>86</v>
      </c>
      <c r="N149" s="34" t="s">
        <v>1242</v>
      </c>
      <c r="O149" s="34"/>
      <c r="P149" s="100" t="s">
        <v>192</v>
      </c>
      <c r="Q149" s="37">
        <v>9</v>
      </c>
      <c r="R149" s="39" t="s">
        <v>322</v>
      </c>
      <c r="S149" s="89">
        <v>250</v>
      </c>
      <c r="T149" s="90">
        <f t="shared" si="384"/>
        <v>250</v>
      </c>
      <c r="U149" s="90"/>
      <c r="V149" s="91"/>
      <c r="W149" s="90">
        <f t="shared" si="385"/>
        <v>250</v>
      </c>
      <c r="X149" s="90">
        <f t="shared" si="386"/>
        <v>50</v>
      </c>
      <c r="Y149" s="90">
        <f t="shared" si="387"/>
        <v>25</v>
      </c>
      <c r="Z149" s="90"/>
      <c r="AA149" s="90">
        <f t="shared" si="388"/>
        <v>25</v>
      </c>
      <c r="AB149" s="90">
        <f t="shared" si="389"/>
        <v>225</v>
      </c>
      <c r="AC149" s="89">
        <v>82</v>
      </c>
      <c r="AD149" s="89">
        <v>250</v>
      </c>
      <c r="AE149" s="90">
        <f t="shared" si="390"/>
        <v>250</v>
      </c>
      <c r="AF149" s="90"/>
      <c r="AG149" s="91"/>
      <c r="AH149" s="90">
        <f t="shared" si="391"/>
        <v>250</v>
      </c>
      <c r="AI149" s="90">
        <v>0</v>
      </c>
      <c r="AJ149" s="90">
        <v>0</v>
      </c>
      <c r="AK149" s="90"/>
      <c r="AL149" s="90">
        <f t="shared" si="392"/>
        <v>0</v>
      </c>
      <c r="AM149" s="90">
        <f t="shared" si="393"/>
        <v>250</v>
      </c>
      <c r="AN149" s="177">
        <v>110</v>
      </c>
      <c r="AO149" s="89">
        <v>250</v>
      </c>
      <c r="AP149" s="90">
        <f t="shared" si="394"/>
        <v>250</v>
      </c>
      <c r="AQ149" s="90"/>
      <c r="AR149" s="91"/>
      <c r="AS149" s="90">
        <f t="shared" si="395"/>
        <v>250</v>
      </c>
      <c r="AT149" s="90">
        <v>0</v>
      </c>
      <c r="AU149" s="90">
        <v>0</v>
      </c>
      <c r="AV149" s="90"/>
      <c r="AW149" s="90">
        <f t="shared" si="396"/>
        <v>0</v>
      </c>
      <c r="AX149" s="90">
        <f t="shared" si="397"/>
        <v>250</v>
      </c>
      <c r="AY149" s="89">
        <v>59</v>
      </c>
      <c r="AZ149" s="89">
        <f t="shared" si="398"/>
        <v>750</v>
      </c>
      <c r="BA149" s="90">
        <f t="shared" si="398"/>
        <v>750</v>
      </c>
      <c r="BB149" s="90">
        <f t="shared" si="398"/>
        <v>0</v>
      </c>
      <c r="BC149" s="90">
        <f t="shared" si="398"/>
        <v>0</v>
      </c>
      <c r="BD149" s="90">
        <f t="shared" si="398"/>
        <v>750</v>
      </c>
      <c r="BE149" s="90">
        <f t="shared" si="358"/>
        <v>150</v>
      </c>
      <c r="BF149" s="90">
        <f t="shared" si="399"/>
        <v>25</v>
      </c>
      <c r="BG149" s="90">
        <f t="shared" si="399"/>
        <v>0</v>
      </c>
      <c r="BH149" s="90">
        <f t="shared" si="400"/>
        <v>125</v>
      </c>
      <c r="BI149" s="90">
        <f t="shared" si="401"/>
        <v>625</v>
      </c>
      <c r="BJ149" s="89">
        <f t="shared" si="402"/>
        <v>251</v>
      </c>
      <c r="BK149" s="89">
        <v>250</v>
      </c>
      <c r="BL149" s="90">
        <f t="shared" si="403"/>
        <v>0</v>
      </c>
      <c r="BM149" s="90"/>
      <c r="BN149" s="91"/>
      <c r="BO149" s="90">
        <f t="shared" si="404"/>
        <v>0</v>
      </c>
      <c r="BP149" s="90">
        <f t="shared" si="405"/>
        <v>0</v>
      </c>
      <c r="BQ149" s="90">
        <f t="shared" si="406"/>
        <v>0</v>
      </c>
      <c r="BR149" s="90"/>
      <c r="BS149" s="90">
        <f t="shared" si="407"/>
        <v>0</v>
      </c>
      <c r="BT149" s="90">
        <f t="shared" si="408"/>
        <v>0</v>
      </c>
      <c r="BU149" s="89"/>
      <c r="BV149" s="89">
        <v>250</v>
      </c>
      <c r="BW149" s="90">
        <f t="shared" si="409"/>
        <v>0</v>
      </c>
      <c r="BX149" s="90"/>
      <c r="BY149" s="91"/>
      <c r="BZ149" s="90">
        <f t="shared" si="410"/>
        <v>0</v>
      </c>
      <c r="CA149" s="90">
        <f t="shared" si="411"/>
        <v>0</v>
      </c>
      <c r="CB149" s="90">
        <f t="shared" si="412"/>
        <v>0</v>
      </c>
      <c r="CC149" s="90"/>
      <c r="CD149" s="90">
        <f t="shared" si="413"/>
        <v>0</v>
      </c>
      <c r="CE149" s="90">
        <f t="shared" si="414"/>
        <v>0</v>
      </c>
      <c r="CF149" s="89"/>
      <c r="CG149" s="89">
        <v>250</v>
      </c>
      <c r="CH149" s="90">
        <f t="shared" si="415"/>
        <v>0</v>
      </c>
      <c r="CI149" s="90"/>
      <c r="CJ149" s="91"/>
      <c r="CK149" s="90">
        <f t="shared" si="416"/>
        <v>0</v>
      </c>
      <c r="CL149" s="90">
        <f t="shared" si="417"/>
        <v>0</v>
      </c>
      <c r="CM149" s="90">
        <f t="shared" si="418"/>
        <v>0</v>
      </c>
      <c r="CN149" s="90"/>
      <c r="CO149" s="90">
        <f t="shared" si="419"/>
        <v>0</v>
      </c>
      <c r="CP149" s="90">
        <f t="shared" si="420"/>
        <v>0</v>
      </c>
      <c r="CQ149" s="89"/>
      <c r="CR149" s="89">
        <f t="shared" si="421"/>
        <v>750</v>
      </c>
      <c r="CS149" s="90">
        <f t="shared" si="421"/>
        <v>0</v>
      </c>
      <c r="CT149" s="90">
        <f t="shared" si="421"/>
        <v>0</v>
      </c>
      <c r="CU149" s="90">
        <f t="shared" si="421"/>
        <v>0</v>
      </c>
      <c r="CV149" s="90">
        <f t="shared" si="421"/>
        <v>0</v>
      </c>
      <c r="CW149" s="90">
        <f t="shared" si="359"/>
        <v>0</v>
      </c>
      <c r="CX149" s="90">
        <f t="shared" si="422"/>
        <v>0</v>
      </c>
      <c r="CY149" s="90">
        <f t="shared" si="422"/>
        <v>0</v>
      </c>
      <c r="CZ149" s="90">
        <f t="shared" si="423"/>
        <v>0</v>
      </c>
      <c r="DA149" s="90">
        <f t="shared" si="424"/>
        <v>0</v>
      </c>
      <c r="DB149" s="89">
        <f t="shared" si="425"/>
        <v>0</v>
      </c>
      <c r="DC149" s="191">
        <f t="shared" si="426"/>
        <v>1500</v>
      </c>
      <c r="DD149" s="191">
        <f t="shared" si="426"/>
        <v>750</v>
      </c>
      <c r="DE149" s="191">
        <f t="shared" si="426"/>
        <v>0</v>
      </c>
      <c r="DF149" s="191">
        <f t="shared" si="426"/>
        <v>0</v>
      </c>
      <c r="DG149" s="191">
        <f t="shared" si="426"/>
        <v>750</v>
      </c>
      <c r="DH149" s="191">
        <f t="shared" si="426"/>
        <v>150</v>
      </c>
      <c r="DI149" s="191">
        <f t="shared" si="426"/>
        <v>25</v>
      </c>
      <c r="DJ149" s="191">
        <f t="shared" si="426"/>
        <v>0</v>
      </c>
      <c r="DK149" s="191">
        <f t="shared" si="426"/>
        <v>125</v>
      </c>
      <c r="DL149" s="191">
        <f t="shared" si="426"/>
        <v>625</v>
      </c>
      <c r="DM149" s="191">
        <f t="shared" si="426"/>
        <v>251</v>
      </c>
      <c r="DN149" s="89">
        <v>250</v>
      </c>
      <c r="DO149" s="90">
        <f t="shared" si="427"/>
        <v>0</v>
      </c>
      <c r="DP149" s="90"/>
      <c r="DQ149" s="91"/>
      <c r="DR149" s="90">
        <f t="shared" si="428"/>
        <v>0</v>
      </c>
      <c r="DS149" s="90">
        <f t="shared" si="429"/>
        <v>0</v>
      </c>
      <c r="DT149" s="90">
        <v>0</v>
      </c>
      <c r="DU149" s="90"/>
      <c r="DV149" s="90">
        <f t="shared" si="431"/>
        <v>0</v>
      </c>
      <c r="DW149" s="90">
        <f t="shared" si="432"/>
        <v>0</v>
      </c>
      <c r="DX149" s="89"/>
      <c r="DY149" s="89">
        <v>250</v>
      </c>
      <c r="DZ149" s="90">
        <f t="shared" si="433"/>
        <v>0</v>
      </c>
      <c r="EA149" s="90"/>
      <c r="EB149" s="91"/>
      <c r="EC149" s="90">
        <f t="shared" si="434"/>
        <v>0</v>
      </c>
      <c r="ED149" s="90">
        <f t="shared" si="435"/>
        <v>0</v>
      </c>
      <c r="EE149" s="90">
        <v>0</v>
      </c>
      <c r="EF149" s="90"/>
      <c r="EG149" s="90">
        <f t="shared" si="437"/>
        <v>0</v>
      </c>
      <c r="EH149" s="90">
        <f t="shared" si="438"/>
        <v>0</v>
      </c>
      <c r="EI149" s="89"/>
      <c r="EJ149" s="89">
        <v>250</v>
      </c>
      <c r="EK149" s="90">
        <f t="shared" si="439"/>
        <v>0</v>
      </c>
      <c r="EL149" s="90"/>
      <c r="EM149" s="91"/>
      <c r="EN149" s="90">
        <f t="shared" si="440"/>
        <v>0</v>
      </c>
      <c r="EO149" s="90">
        <f t="shared" si="441"/>
        <v>0</v>
      </c>
      <c r="EP149" s="90">
        <v>0</v>
      </c>
      <c r="EQ149" s="90"/>
      <c r="ER149" s="90">
        <f t="shared" si="443"/>
        <v>0</v>
      </c>
      <c r="ES149" s="90">
        <f t="shared" si="444"/>
        <v>0</v>
      </c>
      <c r="ET149" s="89"/>
      <c r="EU149" s="89">
        <f t="shared" si="445"/>
        <v>750</v>
      </c>
      <c r="EV149" s="90">
        <f t="shared" si="445"/>
        <v>0</v>
      </c>
      <c r="EW149" s="90">
        <f t="shared" si="445"/>
        <v>0</v>
      </c>
      <c r="EX149" s="90">
        <f t="shared" si="445"/>
        <v>0</v>
      </c>
      <c r="EY149" s="90">
        <f t="shared" si="445"/>
        <v>0</v>
      </c>
      <c r="EZ149" s="90">
        <f t="shared" si="360"/>
        <v>0</v>
      </c>
      <c r="FA149" s="90">
        <f t="shared" si="446"/>
        <v>0</v>
      </c>
      <c r="FB149" s="90">
        <f t="shared" si="446"/>
        <v>0</v>
      </c>
      <c r="FC149" s="90">
        <f t="shared" si="447"/>
        <v>0</v>
      </c>
      <c r="FD149" s="90">
        <f t="shared" si="448"/>
        <v>0</v>
      </c>
      <c r="FE149" s="89">
        <f t="shared" si="449"/>
        <v>0</v>
      </c>
      <c r="FF149" s="191">
        <f t="shared" si="450"/>
        <v>2250</v>
      </c>
      <c r="FG149" s="191">
        <f t="shared" si="450"/>
        <v>750</v>
      </c>
      <c r="FH149" s="191">
        <f t="shared" si="450"/>
        <v>0</v>
      </c>
      <c r="FI149" s="191">
        <f t="shared" si="450"/>
        <v>0</v>
      </c>
      <c r="FJ149" s="191">
        <f t="shared" si="450"/>
        <v>750</v>
      </c>
      <c r="FK149" s="191">
        <f t="shared" si="450"/>
        <v>150</v>
      </c>
      <c r="FL149" s="191">
        <f t="shared" si="450"/>
        <v>25</v>
      </c>
      <c r="FM149" s="191">
        <f t="shared" si="450"/>
        <v>0</v>
      </c>
      <c r="FN149" s="191">
        <f t="shared" si="450"/>
        <v>125</v>
      </c>
      <c r="FO149" s="191">
        <f t="shared" si="450"/>
        <v>625</v>
      </c>
      <c r="FP149" s="191">
        <f t="shared" si="450"/>
        <v>251</v>
      </c>
      <c r="FQ149" s="89">
        <v>250</v>
      </c>
      <c r="FR149" s="90">
        <f t="shared" si="451"/>
        <v>0</v>
      </c>
      <c r="FS149" s="90"/>
      <c r="FT149" s="91"/>
      <c r="FU149" s="90">
        <f t="shared" si="452"/>
        <v>0</v>
      </c>
      <c r="FV149" s="90">
        <f t="shared" si="453"/>
        <v>0</v>
      </c>
      <c r="FW149" s="90">
        <v>0</v>
      </c>
      <c r="FX149" s="90"/>
      <c r="FY149" s="90">
        <f t="shared" si="455"/>
        <v>0</v>
      </c>
      <c r="FZ149" s="90">
        <f t="shared" si="456"/>
        <v>0</v>
      </c>
      <c r="GA149" s="89"/>
      <c r="GB149" s="89">
        <v>250</v>
      </c>
      <c r="GC149" s="90">
        <f t="shared" si="457"/>
        <v>0</v>
      </c>
      <c r="GD149" s="90"/>
      <c r="GE149" s="91"/>
      <c r="GF149" s="90">
        <f t="shared" si="458"/>
        <v>0</v>
      </c>
      <c r="GG149" s="90">
        <f t="shared" si="459"/>
        <v>0</v>
      </c>
      <c r="GH149" s="90">
        <v>0</v>
      </c>
      <c r="GI149" s="90"/>
      <c r="GJ149" s="90">
        <f t="shared" si="461"/>
        <v>0</v>
      </c>
      <c r="GK149" s="90">
        <f t="shared" si="462"/>
        <v>0</v>
      </c>
      <c r="GL149" s="89"/>
      <c r="GM149" s="89">
        <v>250</v>
      </c>
      <c r="GN149" s="90">
        <f t="shared" si="463"/>
        <v>0</v>
      </c>
      <c r="GO149" s="90"/>
      <c r="GP149" s="91"/>
      <c r="GQ149" s="90">
        <f t="shared" si="464"/>
        <v>0</v>
      </c>
      <c r="GR149" s="90">
        <f t="shared" si="465"/>
        <v>0</v>
      </c>
      <c r="GS149" s="90">
        <v>0</v>
      </c>
      <c r="GT149" s="90"/>
      <c r="GU149" s="90">
        <f t="shared" si="467"/>
        <v>0</v>
      </c>
      <c r="GV149" s="90">
        <f t="shared" si="468"/>
        <v>0</v>
      </c>
      <c r="GW149" s="89"/>
      <c r="GX149" s="89">
        <f t="shared" si="469"/>
        <v>750</v>
      </c>
      <c r="GY149" s="90">
        <f t="shared" si="469"/>
        <v>0</v>
      </c>
      <c r="GZ149" s="90">
        <f t="shared" si="469"/>
        <v>0</v>
      </c>
      <c r="HA149" s="90">
        <f t="shared" si="469"/>
        <v>0</v>
      </c>
      <c r="HB149" s="90">
        <f t="shared" si="469"/>
        <v>0</v>
      </c>
      <c r="HC149" s="90">
        <f t="shared" si="361"/>
        <v>0</v>
      </c>
      <c r="HD149" s="90">
        <f t="shared" si="470"/>
        <v>0</v>
      </c>
      <c r="HE149" s="90">
        <f t="shared" si="470"/>
        <v>0</v>
      </c>
      <c r="HF149" s="90">
        <f t="shared" si="471"/>
        <v>0</v>
      </c>
      <c r="HG149" s="90">
        <f t="shared" si="472"/>
        <v>0</v>
      </c>
      <c r="HH149" s="89">
        <f t="shared" si="473"/>
        <v>0</v>
      </c>
      <c r="HI149" s="90">
        <f t="shared" si="474"/>
        <v>3000</v>
      </c>
      <c r="HJ149" s="90">
        <f t="shared" si="474"/>
        <v>750</v>
      </c>
      <c r="HK149" s="90">
        <f t="shared" si="474"/>
        <v>0</v>
      </c>
      <c r="HL149" s="90">
        <f t="shared" si="474"/>
        <v>0</v>
      </c>
      <c r="HM149" s="90">
        <f t="shared" si="474"/>
        <v>750</v>
      </c>
      <c r="HN149" s="90">
        <f t="shared" si="474"/>
        <v>50</v>
      </c>
      <c r="HO149" s="90">
        <f t="shared" si="474"/>
        <v>25</v>
      </c>
      <c r="HP149" s="90">
        <f t="shared" si="474"/>
        <v>0</v>
      </c>
      <c r="HQ149" s="90">
        <f t="shared" si="474"/>
        <v>25</v>
      </c>
      <c r="HR149" s="90">
        <f t="shared" si="474"/>
        <v>725</v>
      </c>
      <c r="HS149" s="90">
        <f t="shared" si="474"/>
        <v>251</v>
      </c>
      <c r="HT149" s="159">
        <f t="shared" si="362"/>
        <v>750</v>
      </c>
      <c r="HU149" s="131">
        <f t="shared" si="363"/>
        <v>750</v>
      </c>
      <c r="HV149" s="131">
        <f t="shared" si="364"/>
        <v>750</v>
      </c>
      <c r="HW149" s="76"/>
      <c r="HX149" s="84">
        <f t="shared" si="365"/>
        <v>251</v>
      </c>
      <c r="HY149" s="76"/>
      <c r="HZ149" s="76"/>
      <c r="IA149" s="76"/>
      <c r="IB149" s="76"/>
      <c r="IC149" s="76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  <c r="LE149" s="68"/>
      <c r="LF149" s="68"/>
      <c r="LG149" s="68"/>
    </row>
    <row r="150" spans="1:319" s="4" customFormat="1" ht="15.75" hidden="1" customHeight="1" x14ac:dyDescent="0.25">
      <c r="A150" s="33">
        <v>367</v>
      </c>
      <c r="B150" s="37">
        <v>13</v>
      </c>
      <c r="C150" s="36"/>
      <c r="D150" s="36"/>
      <c r="E150" s="62"/>
      <c r="F150" s="69" t="s">
        <v>698</v>
      </c>
      <c r="G150" s="70" t="s">
        <v>375</v>
      </c>
      <c r="H150" s="71" t="s">
        <v>697</v>
      </c>
      <c r="I150" s="87">
        <v>12001087703</v>
      </c>
      <c r="J150" s="34" t="s">
        <v>173</v>
      </c>
      <c r="K150" s="92" t="s">
        <v>120</v>
      </c>
      <c r="L150" s="34" t="s">
        <v>1016</v>
      </c>
      <c r="M150" s="34">
        <v>57</v>
      </c>
      <c r="N150" s="34" t="s">
        <v>1242</v>
      </c>
      <c r="O150" s="34"/>
      <c r="P150" s="100" t="s">
        <v>192</v>
      </c>
      <c r="Q150" s="244">
        <v>10</v>
      </c>
      <c r="R150" s="39" t="s">
        <v>317</v>
      </c>
      <c r="S150" s="89">
        <v>250</v>
      </c>
      <c r="T150" s="90">
        <f t="shared" si="384"/>
        <v>250</v>
      </c>
      <c r="U150" s="90"/>
      <c r="V150" s="91"/>
      <c r="W150" s="90">
        <f t="shared" si="385"/>
        <v>250</v>
      </c>
      <c r="X150" s="90">
        <f t="shared" si="386"/>
        <v>50</v>
      </c>
      <c r="Y150" s="90">
        <f t="shared" si="387"/>
        <v>0</v>
      </c>
      <c r="Z150" s="90"/>
      <c r="AA150" s="90">
        <f t="shared" si="388"/>
        <v>50</v>
      </c>
      <c r="AB150" s="90">
        <f t="shared" si="389"/>
        <v>200</v>
      </c>
      <c r="AC150" s="89">
        <v>83</v>
      </c>
      <c r="AD150" s="89">
        <v>250</v>
      </c>
      <c r="AE150" s="90">
        <f t="shared" si="390"/>
        <v>250</v>
      </c>
      <c r="AF150" s="90"/>
      <c r="AG150" s="91"/>
      <c r="AH150" s="90">
        <f t="shared" si="391"/>
        <v>250</v>
      </c>
      <c r="AI150" s="90">
        <v>0</v>
      </c>
      <c r="AJ150" s="90">
        <v>0</v>
      </c>
      <c r="AK150" s="90"/>
      <c r="AL150" s="90">
        <f t="shared" si="392"/>
        <v>0</v>
      </c>
      <c r="AM150" s="90">
        <f t="shared" si="393"/>
        <v>250</v>
      </c>
      <c r="AN150" s="177">
        <v>160</v>
      </c>
      <c r="AO150" s="89">
        <v>250</v>
      </c>
      <c r="AP150" s="90">
        <f t="shared" si="394"/>
        <v>250</v>
      </c>
      <c r="AQ150" s="90"/>
      <c r="AR150" s="91"/>
      <c r="AS150" s="90">
        <f t="shared" si="395"/>
        <v>250</v>
      </c>
      <c r="AT150" s="90">
        <v>0</v>
      </c>
      <c r="AU150" s="90">
        <v>0</v>
      </c>
      <c r="AV150" s="90"/>
      <c r="AW150" s="90">
        <f t="shared" si="396"/>
        <v>0</v>
      </c>
      <c r="AX150" s="90">
        <f t="shared" si="397"/>
        <v>250</v>
      </c>
      <c r="AY150" s="89">
        <v>220</v>
      </c>
      <c r="AZ150" s="89">
        <f t="shared" si="398"/>
        <v>750</v>
      </c>
      <c r="BA150" s="90">
        <f t="shared" si="398"/>
        <v>750</v>
      </c>
      <c r="BB150" s="90">
        <f t="shared" si="398"/>
        <v>0</v>
      </c>
      <c r="BC150" s="90">
        <f t="shared" si="398"/>
        <v>0</v>
      </c>
      <c r="BD150" s="90">
        <f t="shared" si="398"/>
        <v>750</v>
      </c>
      <c r="BE150" s="90">
        <f t="shared" si="358"/>
        <v>150</v>
      </c>
      <c r="BF150" s="90">
        <f t="shared" si="399"/>
        <v>0</v>
      </c>
      <c r="BG150" s="90">
        <f t="shared" si="399"/>
        <v>0</v>
      </c>
      <c r="BH150" s="90">
        <f t="shared" si="400"/>
        <v>150</v>
      </c>
      <c r="BI150" s="90">
        <f t="shared" si="401"/>
        <v>600</v>
      </c>
      <c r="BJ150" s="89">
        <f t="shared" si="402"/>
        <v>463</v>
      </c>
      <c r="BK150" s="89">
        <v>250</v>
      </c>
      <c r="BL150" s="90">
        <f t="shared" si="403"/>
        <v>0</v>
      </c>
      <c r="BM150" s="90"/>
      <c r="BN150" s="91"/>
      <c r="BO150" s="90">
        <f t="shared" si="404"/>
        <v>0</v>
      </c>
      <c r="BP150" s="90">
        <f t="shared" si="405"/>
        <v>0</v>
      </c>
      <c r="BQ150" s="90">
        <f t="shared" si="406"/>
        <v>0</v>
      </c>
      <c r="BR150" s="90"/>
      <c r="BS150" s="90">
        <f t="shared" si="407"/>
        <v>0</v>
      </c>
      <c r="BT150" s="90">
        <f t="shared" si="408"/>
        <v>0</v>
      </c>
      <c r="BU150" s="89"/>
      <c r="BV150" s="89">
        <v>250</v>
      </c>
      <c r="BW150" s="90">
        <f t="shared" si="409"/>
        <v>0</v>
      </c>
      <c r="BX150" s="90"/>
      <c r="BY150" s="91"/>
      <c r="BZ150" s="90">
        <f t="shared" si="410"/>
        <v>0</v>
      </c>
      <c r="CA150" s="90">
        <f t="shared" si="411"/>
        <v>0</v>
      </c>
      <c r="CB150" s="90">
        <f t="shared" si="412"/>
        <v>0</v>
      </c>
      <c r="CC150" s="90"/>
      <c r="CD150" s="90">
        <f t="shared" si="413"/>
        <v>0</v>
      </c>
      <c r="CE150" s="90">
        <f t="shared" si="414"/>
        <v>0</v>
      </c>
      <c r="CF150" s="89"/>
      <c r="CG150" s="89">
        <v>250</v>
      </c>
      <c r="CH150" s="90">
        <f t="shared" si="415"/>
        <v>0</v>
      </c>
      <c r="CI150" s="90"/>
      <c r="CJ150" s="91"/>
      <c r="CK150" s="90">
        <f t="shared" si="416"/>
        <v>0</v>
      </c>
      <c r="CL150" s="90">
        <f t="shared" si="417"/>
        <v>0</v>
      </c>
      <c r="CM150" s="90">
        <f t="shared" si="418"/>
        <v>0</v>
      </c>
      <c r="CN150" s="90"/>
      <c r="CO150" s="90">
        <f t="shared" si="419"/>
        <v>0</v>
      </c>
      <c r="CP150" s="90">
        <f t="shared" si="420"/>
        <v>0</v>
      </c>
      <c r="CQ150" s="89"/>
      <c r="CR150" s="89">
        <f t="shared" si="421"/>
        <v>750</v>
      </c>
      <c r="CS150" s="90">
        <f t="shared" si="421"/>
        <v>0</v>
      </c>
      <c r="CT150" s="90">
        <f t="shared" si="421"/>
        <v>0</v>
      </c>
      <c r="CU150" s="90">
        <f t="shared" si="421"/>
        <v>0</v>
      </c>
      <c r="CV150" s="90">
        <f t="shared" si="421"/>
        <v>0</v>
      </c>
      <c r="CW150" s="90">
        <f t="shared" si="359"/>
        <v>0</v>
      </c>
      <c r="CX150" s="90">
        <f t="shared" si="422"/>
        <v>0</v>
      </c>
      <c r="CY150" s="90">
        <f t="shared" si="422"/>
        <v>0</v>
      </c>
      <c r="CZ150" s="90">
        <f t="shared" si="423"/>
        <v>0</v>
      </c>
      <c r="DA150" s="90">
        <f t="shared" si="424"/>
        <v>0</v>
      </c>
      <c r="DB150" s="89">
        <f t="shared" si="425"/>
        <v>0</v>
      </c>
      <c r="DC150" s="191">
        <f t="shared" si="426"/>
        <v>1500</v>
      </c>
      <c r="DD150" s="191">
        <f t="shared" si="426"/>
        <v>750</v>
      </c>
      <c r="DE150" s="191">
        <f t="shared" si="426"/>
        <v>0</v>
      </c>
      <c r="DF150" s="191">
        <f t="shared" si="426"/>
        <v>0</v>
      </c>
      <c r="DG150" s="191">
        <f t="shared" si="426"/>
        <v>750</v>
      </c>
      <c r="DH150" s="191">
        <f t="shared" si="426"/>
        <v>150</v>
      </c>
      <c r="DI150" s="191">
        <f t="shared" si="426"/>
        <v>0</v>
      </c>
      <c r="DJ150" s="191">
        <f t="shared" si="426"/>
        <v>0</v>
      </c>
      <c r="DK150" s="191">
        <f t="shared" si="426"/>
        <v>150</v>
      </c>
      <c r="DL150" s="191">
        <f t="shared" si="426"/>
        <v>600</v>
      </c>
      <c r="DM150" s="191">
        <f t="shared" si="426"/>
        <v>463</v>
      </c>
      <c r="DN150" s="89">
        <v>250</v>
      </c>
      <c r="DO150" s="90">
        <f t="shared" si="427"/>
        <v>0</v>
      </c>
      <c r="DP150" s="90"/>
      <c r="DQ150" s="91"/>
      <c r="DR150" s="90">
        <f t="shared" si="428"/>
        <v>0</v>
      </c>
      <c r="DS150" s="90">
        <f t="shared" si="429"/>
        <v>0</v>
      </c>
      <c r="DT150" s="90">
        <f t="shared" si="430"/>
        <v>0</v>
      </c>
      <c r="DU150" s="90"/>
      <c r="DV150" s="90">
        <f t="shared" si="431"/>
        <v>0</v>
      </c>
      <c r="DW150" s="90">
        <f t="shared" si="432"/>
        <v>0</v>
      </c>
      <c r="DX150" s="89"/>
      <c r="DY150" s="89">
        <v>250</v>
      </c>
      <c r="DZ150" s="90">
        <f t="shared" si="433"/>
        <v>0</v>
      </c>
      <c r="EA150" s="90"/>
      <c r="EB150" s="91"/>
      <c r="EC150" s="90">
        <f t="shared" si="434"/>
        <v>0</v>
      </c>
      <c r="ED150" s="90">
        <f t="shared" si="435"/>
        <v>0</v>
      </c>
      <c r="EE150" s="90">
        <f t="shared" ref="EE150:EE183" si="475">EC150*E150</f>
        <v>0</v>
      </c>
      <c r="EF150" s="90"/>
      <c r="EG150" s="90">
        <f t="shared" si="437"/>
        <v>0</v>
      </c>
      <c r="EH150" s="90">
        <f t="shared" si="438"/>
        <v>0</v>
      </c>
      <c r="EI150" s="89"/>
      <c r="EJ150" s="89">
        <v>250</v>
      </c>
      <c r="EK150" s="90">
        <f t="shared" si="439"/>
        <v>0</v>
      </c>
      <c r="EL150" s="90"/>
      <c r="EM150" s="91"/>
      <c r="EN150" s="90">
        <f t="shared" si="440"/>
        <v>0</v>
      </c>
      <c r="EO150" s="90">
        <f t="shared" si="441"/>
        <v>0</v>
      </c>
      <c r="EP150" s="90">
        <f t="shared" si="442"/>
        <v>0</v>
      </c>
      <c r="EQ150" s="90"/>
      <c r="ER150" s="90">
        <f t="shared" si="443"/>
        <v>0</v>
      </c>
      <c r="ES150" s="90">
        <f t="shared" si="444"/>
        <v>0</v>
      </c>
      <c r="ET150" s="89"/>
      <c r="EU150" s="89">
        <f t="shared" si="445"/>
        <v>750</v>
      </c>
      <c r="EV150" s="90">
        <f t="shared" si="445"/>
        <v>0</v>
      </c>
      <c r="EW150" s="90">
        <f t="shared" si="445"/>
        <v>0</v>
      </c>
      <c r="EX150" s="90">
        <f t="shared" si="445"/>
        <v>0</v>
      </c>
      <c r="EY150" s="90">
        <f t="shared" si="445"/>
        <v>0</v>
      </c>
      <c r="EZ150" s="90">
        <f t="shared" si="360"/>
        <v>0</v>
      </c>
      <c r="FA150" s="90">
        <f t="shared" si="446"/>
        <v>0</v>
      </c>
      <c r="FB150" s="90">
        <f t="shared" si="446"/>
        <v>0</v>
      </c>
      <c r="FC150" s="90">
        <f t="shared" si="447"/>
        <v>0</v>
      </c>
      <c r="FD150" s="90">
        <f t="shared" si="448"/>
        <v>0</v>
      </c>
      <c r="FE150" s="89">
        <f t="shared" si="449"/>
        <v>0</v>
      </c>
      <c r="FF150" s="191">
        <f t="shared" si="450"/>
        <v>2250</v>
      </c>
      <c r="FG150" s="191">
        <f t="shared" si="450"/>
        <v>750</v>
      </c>
      <c r="FH150" s="191">
        <f t="shared" si="450"/>
        <v>0</v>
      </c>
      <c r="FI150" s="191">
        <f t="shared" si="450"/>
        <v>0</v>
      </c>
      <c r="FJ150" s="191">
        <f t="shared" si="450"/>
        <v>750</v>
      </c>
      <c r="FK150" s="191">
        <f t="shared" si="450"/>
        <v>150</v>
      </c>
      <c r="FL150" s="191">
        <f t="shared" si="450"/>
        <v>0</v>
      </c>
      <c r="FM150" s="191">
        <f t="shared" si="450"/>
        <v>0</v>
      </c>
      <c r="FN150" s="191">
        <f t="shared" si="450"/>
        <v>150</v>
      </c>
      <c r="FO150" s="191">
        <f t="shared" si="450"/>
        <v>600</v>
      </c>
      <c r="FP150" s="191">
        <f t="shared" si="450"/>
        <v>463</v>
      </c>
      <c r="FQ150" s="89">
        <v>250</v>
      </c>
      <c r="FR150" s="90">
        <f t="shared" si="451"/>
        <v>0</v>
      </c>
      <c r="FS150" s="90"/>
      <c r="FT150" s="91"/>
      <c r="FU150" s="90">
        <f t="shared" si="452"/>
        <v>0</v>
      </c>
      <c r="FV150" s="90">
        <f t="shared" si="453"/>
        <v>0</v>
      </c>
      <c r="FW150" s="90">
        <f t="shared" si="454"/>
        <v>0</v>
      </c>
      <c r="FX150" s="90"/>
      <c r="FY150" s="90">
        <f t="shared" si="455"/>
        <v>0</v>
      </c>
      <c r="FZ150" s="90">
        <f t="shared" si="456"/>
        <v>0</v>
      </c>
      <c r="GA150" s="89"/>
      <c r="GB150" s="89">
        <v>250</v>
      </c>
      <c r="GC150" s="90">
        <f t="shared" si="457"/>
        <v>0</v>
      </c>
      <c r="GD150" s="90"/>
      <c r="GE150" s="91"/>
      <c r="GF150" s="90">
        <f t="shared" si="458"/>
        <v>0</v>
      </c>
      <c r="GG150" s="90">
        <f t="shared" si="459"/>
        <v>0</v>
      </c>
      <c r="GH150" s="90">
        <f t="shared" ref="GH150:GH183" si="476">GF150*E150</f>
        <v>0</v>
      </c>
      <c r="GI150" s="90"/>
      <c r="GJ150" s="90">
        <f t="shared" si="461"/>
        <v>0</v>
      </c>
      <c r="GK150" s="90">
        <f t="shared" si="462"/>
        <v>0</v>
      </c>
      <c r="GL150" s="89"/>
      <c r="GM150" s="89">
        <v>250</v>
      </c>
      <c r="GN150" s="90">
        <f t="shared" si="463"/>
        <v>0</v>
      </c>
      <c r="GO150" s="90"/>
      <c r="GP150" s="91"/>
      <c r="GQ150" s="90">
        <f t="shared" si="464"/>
        <v>0</v>
      </c>
      <c r="GR150" s="90">
        <f t="shared" si="465"/>
        <v>0</v>
      </c>
      <c r="GS150" s="90">
        <f t="shared" si="466"/>
        <v>0</v>
      </c>
      <c r="GT150" s="90"/>
      <c r="GU150" s="90">
        <f t="shared" si="467"/>
        <v>0</v>
      </c>
      <c r="GV150" s="90">
        <f t="shared" si="468"/>
        <v>0</v>
      </c>
      <c r="GW150" s="89"/>
      <c r="GX150" s="89">
        <f t="shared" si="469"/>
        <v>750</v>
      </c>
      <c r="GY150" s="90">
        <f t="shared" si="469"/>
        <v>0</v>
      </c>
      <c r="GZ150" s="90">
        <f t="shared" si="469"/>
        <v>0</v>
      </c>
      <c r="HA150" s="90">
        <f t="shared" si="469"/>
        <v>0</v>
      </c>
      <c r="HB150" s="90">
        <f t="shared" si="469"/>
        <v>0</v>
      </c>
      <c r="HC150" s="90">
        <f t="shared" si="361"/>
        <v>0</v>
      </c>
      <c r="HD150" s="90">
        <f t="shared" si="470"/>
        <v>0</v>
      </c>
      <c r="HE150" s="90">
        <f t="shared" si="470"/>
        <v>0</v>
      </c>
      <c r="HF150" s="90">
        <f t="shared" si="471"/>
        <v>0</v>
      </c>
      <c r="HG150" s="90">
        <f t="shared" si="472"/>
        <v>0</v>
      </c>
      <c r="HH150" s="89">
        <f t="shared" si="473"/>
        <v>0</v>
      </c>
      <c r="HI150" s="90">
        <f t="shared" si="474"/>
        <v>3000</v>
      </c>
      <c r="HJ150" s="90">
        <f t="shared" si="474"/>
        <v>750</v>
      </c>
      <c r="HK150" s="90">
        <f t="shared" si="474"/>
        <v>0</v>
      </c>
      <c r="HL150" s="90">
        <f t="shared" si="474"/>
        <v>0</v>
      </c>
      <c r="HM150" s="90">
        <f t="shared" si="474"/>
        <v>750</v>
      </c>
      <c r="HN150" s="90">
        <f t="shared" si="474"/>
        <v>50</v>
      </c>
      <c r="HO150" s="90">
        <f t="shared" si="474"/>
        <v>0</v>
      </c>
      <c r="HP150" s="90">
        <f t="shared" si="474"/>
        <v>0</v>
      </c>
      <c r="HQ150" s="90">
        <f t="shared" si="474"/>
        <v>50</v>
      </c>
      <c r="HR150" s="90">
        <f t="shared" si="474"/>
        <v>700</v>
      </c>
      <c r="HS150" s="90">
        <f t="shared" si="474"/>
        <v>463</v>
      </c>
      <c r="HT150" s="159">
        <f t="shared" si="362"/>
        <v>750</v>
      </c>
      <c r="HU150" s="131">
        <f t="shared" si="363"/>
        <v>750</v>
      </c>
      <c r="HV150" s="131">
        <f t="shared" si="364"/>
        <v>750</v>
      </c>
      <c r="HW150" s="76"/>
      <c r="HX150" s="84">
        <f t="shared" si="365"/>
        <v>463</v>
      </c>
      <c r="HY150" s="76"/>
      <c r="HZ150" s="76"/>
      <c r="IA150" s="76"/>
      <c r="IB150" s="76"/>
      <c r="IC150" s="76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  <c r="LG150" s="68"/>
    </row>
    <row r="151" spans="1:319" s="4" customFormat="1" ht="15.75" hidden="1" customHeight="1" x14ac:dyDescent="0.25">
      <c r="A151" s="33">
        <v>368</v>
      </c>
      <c r="B151" s="37">
        <v>14</v>
      </c>
      <c r="C151" s="64">
        <v>2</v>
      </c>
      <c r="D151" s="64"/>
      <c r="E151" s="65">
        <v>0.1</v>
      </c>
      <c r="F151" s="19" t="s">
        <v>1205</v>
      </c>
      <c r="G151" s="70" t="s">
        <v>375</v>
      </c>
      <c r="H151" s="71" t="s">
        <v>1201</v>
      </c>
      <c r="I151" s="87" t="s">
        <v>1200</v>
      </c>
      <c r="J151" s="34" t="s">
        <v>75</v>
      </c>
      <c r="K151" s="92" t="s">
        <v>217</v>
      </c>
      <c r="L151" s="34" t="s">
        <v>992</v>
      </c>
      <c r="M151" s="34">
        <v>90</v>
      </c>
      <c r="N151" s="34" t="s">
        <v>1242</v>
      </c>
      <c r="O151" s="34"/>
      <c r="P151" s="100" t="s">
        <v>192</v>
      </c>
      <c r="Q151" s="246"/>
      <c r="R151" s="39" t="s">
        <v>317</v>
      </c>
      <c r="S151" s="89">
        <v>250</v>
      </c>
      <c r="T151" s="90">
        <f t="shared" si="384"/>
        <v>250</v>
      </c>
      <c r="U151" s="90"/>
      <c r="V151" s="91"/>
      <c r="W151" s="90">
        <f t="shared" si="385"/>
        <v>250</v>
      </c>
      <c r="X151" s="90">
        <f t="shared" si="386"/>
        <v>50</v>
      </c>
      <c r="Y151" s="90">
        <f t="shared" si="387"/>
        <v>25</v>
      </c>
      <c r="Z151" s="90"/>
      <c r="AA151" s="90">
        <f t="shared" si="388"/>
        <v>25</v>
      </c>
      <c r="AB151" s="90">
        <f t="shared" si="389"/>
        <v>225</v>
      </c>
      <c r="AC151" s="89">
        <v>51</v>
      </c>
      <c r="AD151" s="89">
        <v>250</v>
      </c>
      <c r="AE151" s="90">
        <f t="shared" si="390"/>
        <v>250</v>
      </c>
      <c r="AF151" s="90"/>
      <c r="AG151" s="91"/>
      <c r="AH151" s="90">
        <f t="shared" si="391"/>
        <v>250</v>
      </c>
      <c r="AI151" s="90">
        <v>0</v>
      </c>
      <c r="AJ151" s="90">
        <v>0</v>
      </c>
      <c r="AK151" s="90"/>
      <c r="AL151" s="90">
        <f t="shared" si="392"/>
        <v>0</v>
      </c>
      <c r="AM151" s="90">
        <f t="shared" si="393"/>
        <v>250</v>
      </c>
      <c r="AN151" s="177">
        <v>44</v>
      </c>
      <c r="AO151" s="89">
        <v>250</v>
      </c>
      <c r="AP151" s="90">
        <f t="shared" si="394"/>
        <v>250</v>
      </c>
      <c r="AQ151" s="90"/>
      <c r="AR151" s="91"/>
      <c r="AS151" s="90">
        <f t="shared" si="395"/>
        <v>250</v>
      </c>
      <c r="AT151" s="90">
        <v>0</v>
      </c>
      <c r="AU151" s="90">
        <v>0</v>
      </c>
      <c r="AV151" s="90"/>
      <c r="AW151" s="90">
        <f t="shared" si="396"/>
        <v>0</v>
      </c>
      <c r="AX151" s="90">
        <f t="shared" si="397"/>
        <v>250</v>
      </c>
      <c r="AY151" s="89">
        <v>67</v>
      </c>
      <c r="AZ151" s="89">
        <f t="shared" si="398"/>
        <v>750</v>
      </c>
      <c r="BA151" s="90">
        <f t="shared" si="398"/>
        <v>750</v>
      </c>
      <c r="BB151" s="90">
        <f t="shared" si="398"/>
        <v>0</v>
      </c>
      <c r="BC151" s="90">
        <f t="shared" si="398"/>
        <v>0</v>
      </c>
      <c r="BD151" s="90">
        <f t="shared" si="398"/>
        <v>750</v>
      </c>
      <c r="BE151" s="90">
        <f t="shared" si="358"/>
        <v>150</v>
      </c>
      <c r="BF151" s="90">
        <f t="shared" si="399"/>
        <v>25</v>
      </c>
      <c r="BG151" s="90">
        <f t="shared" si="399"/>
        <v>0</v>
      </c>
      <c r="BH151" s="90">
        <f t="shared" si="400"/>
        <v>125</v>
      </c>
      <c r="BI151" s="90">
        <f t="shared" si="401"/>
        <v>625</v>
      </c>
      <c r="BJ151" s="89">
        <v>0</v>
      </c>
      <c r="BK151" s="89">
        <v>250</v>
      </c>
      <c r="BL151" s="90">
        <f t="shared" si="403"/>
        <v>0</v>
      </c>
      <c r="BM151" s="90"/>
      <c r="BN151" s="91"/>
      <c r="BO151" s="90">
        <f t="shared" si="404"/>
        <v>0</v>
      </c>
      <c r="BP151" s="90">
        <f t="shared" si="405"/>
        <v>0</v>
      </c>
      <c r="BQ151" s="90">
        <f t="shared" si="406"/>
        <v>0</v>
      </c>
      <c r="BR151" s="90"/>
      <c r="BS151" s="90">
        <f t="shared" si="407"/>
        <v>0</v>
      </c>
      <c r="BT151" s="90">
        <f t="shared" si="408"/>
        <v>0</v>
      </c>
      <c r="BU151" s="89"/>
      <c r="BV151" s="89">
        <v>250</v>
      </c>
      <c r="BW151" s="90">
        <f t="shared" si="409"/>
        <v>0</v>
      </c>
      <c r="BX151" s="90"/>
      <c r="BY151" s="91"/>
      <c r="BZ151" s="90">
        <f t="shared" si="410"/>
        <v>0</v>
      </c>
      <c r="CA151" s="90">
        <f t="shared" si="411"/>
        <v>0</v>
      </c>
      <c r="CB151" s="90">
        <f t="shared" si="412"/>
        <v>0</v>
      </c>
      <c r="CC151" s="90"/>
      <c r="CD151" s="90">
        <f t="shared" si="413"/>
        <v>0</v>
      </c>
      <c r="CE151" s="90">
        <f t="shared" si="414"/>
        <v>0</v>
      </c>
      <c r="CF151" s="89"/>
      <c r="CG151" s="89">
        <v>250</v>
      </c>
      <c r="CH151" s="90">
        <f t="shared" si="415"/>
        <v>0</v>
      </c>
      <c r="CI151" s="90"/>
      <c r="CJ151" s="91"/>
      <c r="CK151" s="90">
        <f t="shared" si="416"/>
        <v>0</v>
      </c>
      <c r="CL151" s="90">
        <f t="shared" si="417"/>
        <v>0</v>
      </c>
      <c r="CM151" s="90">
        <f t="shared" si="418"/>
        <v>0</v>
      </c>
      <c r="CN151" s="90"/>
      <c r="CO151" s="90">
        <f t="shared" si="419"/>
        <v>0</v>
      </c>
      <c r="CP151" s="90">
        <f t="shared" si="420"/>
        <v>0</v>
      </c>
      <c r="CQ151" s="89"/>
      <c r="CR151" s="89">
        <f t="shared" si="421"/>
        <v>750</v>
      </c>
      <c r="CS151" s="90">
        <f t="shared" si="421"/>
        <v>0</v>
      </c>
      <c r="CT151" s="90">
        <f t="shared" si="421"/>
        <v>0</v>
      </c>
      <c r="CU151" s="90">
        <f t="shared" si="421"/>
        <v>0</v>
      </c>
      <c r="CV151" s="90">
        <f t="shared" si="421"/>
        <v>0</v>
      </c>
      <c r="CW151" s="90">
        <f t="shared" si="359"/>
        <v>0</v>
      </c>
      <c r="CX151" s="90">
        <f t="shared" si="422"/>
        <v>0</v>
      </c>
      <c r="CY151" s="90">
        <f t="shared" si="422"/>
        <v>0</v>
      </c>
      <c r="CZ151" s="90">
        <f t="shared" si="423"/>
        <v>0</v>
      </c>
      <c r="DA151" s="90">
        <f t="shared" si="424"/>
        <v>0</v>
      </c>
      <c r="DB151" s="89">
        <f t="shared" si="425"/>
        <v>0</v>
      </c>
      <c r="DC151" s="191">
        <f t="shared" si="426"/>
        <v>1500</v>
      </c>
      <c r="DD151" s="191">
        <f t="shared" si="426"/>
        <v>750</v>
      </c>
      <c r="DE151" s="191">
        <f t="shared" si="426"/>
        <v>0</v>
      </c>
      <c r="DF151" s="191">
        <f t="shared" si="426"/>
        <v>0</v>
      </c>
      <c r="DG151" s="191">
        <f t="shared" si="426"/>
        <v>750</v>
      </c>
      <c r="DH151" s="191">
        <f t="shared" si="426"/>
        <v>150</v>
      </c>
      <c r="DI151" s="191">
        <f t="shared" si="426"/>
        <v>25</v>
      </c>
      <c r="DJ151" s="191">
        <f t="shared" si="426"/>
        <v>0</v>
      </c>
      <c r="DK151" s="191">
        <f t="shared" si="426"/>
        <v>125</v>
      </c>
      <c r="DL151" s="191">
        <f t="shared" si="426"/>
        <v>625</v>
      </c>
      <c r="DM151" s="191">
        <f t="shared" si="426"/>
        <v>0</v>
      </c>
      <c r="DN151" s="89">
        <v>250</v>
      </c>
      <c r="DO151" s="90">
        <f t="shared" si="427"/>
        <v>0</v>
      </c>
      <c r="DP151" s="90"/>
      <c r="DQ151" s="91"/>
      <c r="DR151" s="90">
        <f t="shared" si="428"/>
        <v>0</v>
      </c>
      <c r="DS151" s="90">
        <f t="shared" si="429"/>
        <v>0</v>
      </c>
      <c r="DT151" s="90">
        <f t="shared" si="430"/>
        <v>0</v>
      </c>
      <c r="DU151" s="90"/>
      <c r="DV151" s="90">
        <f t="shared" si="431"/>
        <v>0</v>
      </c>
      <c r="DW151" s="90">
        <f t="shared" si="432"/>
        <v>0</v>
      </c>
      <c r="DX151" s="89"/>
      <c r="DY151" s="89">
        <v>250</v>
      </c>
      <c r="DZ151" s="90">
        <f t="shared" si="433"/>
        <v>0</v>
      </c>
      <c r="EA151" s="90"/>
      <c r="EB151" s="91"/>
      <c r="EC151" s="90">
        <f t="shared" si="434"/>
        <v>0</v>
      </c>
      <c r="ED151" s="90">
        <f t="shared" si="435"/>
        <v>0</v>
      </c>
      <c r="EE151" s="90">
        <f t="shared" si="475"/>
        <v>0</v>
      </c>
      <c r="EF151" s="90"/>
      <c r="EG151" s="90">
        <f t="shared" si="437"/>
        <v>0</v>
      </c>
      <c r="EH151" s="90">
        <f t="shared" si="438"/>
        <v>0</v>
      </c>
      <c r="EI151" s="89"/>
      <c r="EJ151" s="89">
        <v>250</v>
      </c>
      <c r="EK151" s="90">
        <f t="shared" si="439"/>
        <v>0</v>
      </c>
      <c r="EL151" s="90"/>
      <c r="EM151" s="91"/>
      <c r="EN151" s="90">
        <f t="shared" si="440"/>
        <v>0</v>
      </c>
      <c r="EO151" s="90">
        <f t="shared" si="441"/>
        <v>0</v>
      </c>
      <c r="EP151" s="90">
        <f t="shared" si="442"/>
        <v>0</v>
      </c>
      <c r="EQ151" s="90"/>
      <c r="ER151" s="90">
        <f t="shared" si="443"/>
        <v>0</v>
      </c>
      <c r="ES151" s="90">
        <f t="shared" si="444"/>
        <v>0</v>
      </c>
      <c r="ET151" s="89"/>
      <c r="EU151" s="89">
        <f t="shared" si="445"/>
        <v>750</v>
      </c>
      <c r="EV151" s="90">
        <f t="shared" si="445"/>
        <v>0</v>
      </c>
      <c r="EW151" s="90">
        <f t="shared" si="445"/>
        <v>0</v>
      </c>
      <c r="EX151" s="90">
        <f t="shared" si="445"/>
        <v>0</v>
      </c>
      <c r="EY151" s="90">
        <f t="shared" si="445"/>
        <v>0</v>
      </c>
      <c r="EZ151" s="90">
        <f t="shared" si="360"/>
        <v>0</v>
      </c>
      <c r="FA151" s="90">
        <f t="shared" si="446"/>
        <v>0</v>
      </c>
      <c r="FB151" s="90">
        <f t="shared" si="446"/>
        <v>0</v>
      </c>
      <c r="FC151" s="90">
        <f t="shared" si="447"/>
        <v>0</v>
      </c>
      <c r="FD151" s="90">
        <f t="shared" si="448"/>
        <v>0</v>
      </c>
      <c r="FE151" s="89">
        <f t="shared" si="449"/>
        <v>0</v>
      </c>
      <c r="FF151" s="191">
        <f t="shared" si="450"/>
        <v>2250</v>
      </c>
      <c r="FG151" s="191">
        <f t="shared" si="450"/>
        <v>750</v>
      </c>
      <c r="FH151" s="191">
        <f t="shared" si="450"/>
        <v>0</v>
      </c>
      <c r="FI151" s="191">
        <f t="shared" si="450"/>
        <v>0</v>
      </c>
      <c r="FJ151" s="191">
        <f t="shared" si="450"/>
        <v>750</v>
      </c>
      <c r="FK151" s="191">
        <f t="shared" si="450"/>
        <v>150</v>
      </c>
      <c r="FL151" s="191">
        <f t="shared" si="450"/>
        <v>25</v>
      </c>
      <c r="FM151" s="191">
        <f t="shared" si="450"/>
        <v>0</v>
      </c>
      <c r="FN151" s="191">
        <f t="shared" si="450"/>
        <v>125</v>
      </c>
      <c r="FO151" s="191">
        <f t="shared" si="450"/>
        <v>625</v>
      </c>
      <c r="FP151" s="191">
        <f t="shared" si="450"/>
        <v>0</v>
      </c>
      <c r="FQ151" s="89">
        <v>250</v>
      </c>
      <c r="FR151" s="90">
        <f t="shared" si="451"/>
        <v>0</v>
      </c>
      <c r="FS151" s="90"/>
      <c r="FT151" s="91"/>
      <c r="FU151" s="90">
        <f t="shared" si="452"/>
        <v>0</v>
      </c>
      <c r="FV151" s="90">
        <f t="shared" si="453"/>
        <v>0</v>
      </c>
      <c r="FW151" s="90">
        <f t="shared" si="454"/>
        <v>0</v>
      </c>
      <c r="FX151" s="90"/>
      <c r="FY151" s="90">
        <f t="shared" si="455"/>
        <v>0</v>
      </c>
      <c r="FZ151" s="90">
        <f t="shared" si="456"/>
        <v>0</v>
      </c>
      <c r="GA151" s="89"/>
      <c r="GB151" s="89">
        <v>250</v>
      </c>
      <c r="GC151" s="90">
        <f t="shared" si="457"/>
        <v>0</v>
      </c>
      <c r="GD151" s="90"/>
      <c r="GE151" s="91"/>
      <c r="GF151" s="90">
        <f t="shared" si="458"/>
        <v>0</v>
      </c>
      <c r="GG151" s="90">
        <f t="shared" si="459"/>
        <v>0</v>
      </c>
      <c r="GH151" s="90">
        <f t="shared" si="476"/>
        <v>0</v>
      </c>
      <c r="GI151" s="90"/>
      <c r="GJ151" s="90">
        <f t="shared" si="461"/>
        <v>0</v>
      </c>
      <c r="GK151" s="90">
        <f t="shared" si="462"/>
        <v>0</v>
      </c>
      <c r="GL151" s="89"/>
      <c r="GM151" s="89">
        <v>250</v>
      </c>
      <c r="GN151" s="90">
        <f t="shared" si="463"/>
        <v>0</v>
      </c>
      <c r="GO151" s="90"/>
      <c r="GP151" s="91"/>
      <c r="GQ151" s="90">
        <f t="shared" si="464"/>
        <v>0</v>
      </c>
      <c r="GR151" s="90">
        <f t="shared" si="465"/>
        <v>0</v>
      </c>
      <c r="GS151" s="90">
        <f t="shared" si="466"/>
        <v>0</v>
      </c>
      <c r="GT151" s="90"/>
      <c r="GU151" s="90">
        <f t="shared" si="467"/>
        <v>0</v>
      </c>
      <c r="GV151" s="90">
        <f t="shared" si="468"/>
        <v>0</v>
      </c>
      <c r="GW151" s="89"/>
      <c r="GX151" s="89">
        <f t="shared" si="469"/>
        <v>750</v>
      </c>
      <c r="GY151" s="90">
        <f t="shared" si="469"/>
        <v>0</v>
      </c>
      <c r="GZ151" s="90">
        <f t="shared" si="469"/>
        <v>0</v>
      </c>
      <c r="HA151" s="90">
        <f t="shared" si="469"/>
        <v>0</v>
      </c>
      <c r="HB151" s="90">
        <f t="shared" si="469"/>
        <v>0</v>
      </c>
      <c r="HC151" s="90">
        <f t="shared" si="361"/>
        <v>0</v>
      </c>
      <c r="HD151" s="90">
        <f t="shared" si="470"/>
        <v>0</v>
      </c>
      <c r="HE151" s="90">
        <f t="shared" si="470"/>
        <v>0</v>
      </c>
      <c r="HF151" s="90">
        <f t="shared" si="471"/>
        <v>0</v>
      </c>
      <c r="HG151" s="90">
        <f t="shared" si="472"/>
        <v>0</v>
      </c>
      <c r="HH151" s="89">
        <f t="shared" si="473"/>
        <v>0</v>
      </c>
      <c r="HI151" s="90">
        <f t="shared" si="474"/>
        <v>3000</v>
      </c>
      <c r="HJ151" s="90">
        <f t="shared" si="474"/>
        <v>750</v>
      </c>
      <c r="HK151" s="90">
        <f t="shared" si="474"/>
        <v>0</v>
      </c>
      <c r="HL151" s="90">
        <f t="shared" si="474"/>
        <v>0</v>
      </c>
      <c r="HM151" s="90">
        <f t="shared" si="474"/>
        <v>750</v>
      </c>
      <c r="HN151" s="90">
        <f t="shared" si="474"/>
        <v>50</v>
      </c>
      <c r="HO151" s="90">
        <f t="shared" si="474"/>
        <v>25</v>
      </c>
      <c r="HP151" s="90">
        <f t="shared" si="474"/>
        <v>0</v>
      </c>
      <c r="HQ151" s="90">
        <f t="shared" si="474"/>
        <v>25</v>
      </c>
      <c r="HR151" s="90">
        <f t="shared" si="474"/>
        <v>725</v>
      </c>
      <c r="HS151" s="90">
        <f t="shared" si="474"/>
        <v>162</v>
      </c>
      <c r="HT151" s="159">
        <f t="shared" si="362"/>
        <v>750</v>
      </c>
      <c r="HU151" s="131">
        <f t="shared" si="363"/>
        <v>750</v>
      </c>
      <c r="HV151" s="131">
        <f t="shared" si="364"/>
        <v>750</v>
      </c>
      <c r="HW151" s="76"/>
      <c r="HX151" s="84">
        <f t="shared" si="365"/>
        <v>162</v>
      </c>
      <c r="HY151" s="76"/>
      <c r="HZ151" s="76"/>
      <c r="IA151" s="76"/>
      <c r="IB151" s="76"/>
      <c r="IC151" s="76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  <c r="LE151" s="68"/>
      <c r="LF151" s="68"/>
      <c r="LG151" s="68"/>
    </row>
    <row r="152" spans="1:319" s="4" customFormat="1" ht="15.75" hidden="1" customHeight="1" x14ac:dyDescent="0.25">
      <c r="A152" s="33">
        <v>369</v>
      </c>
      <c r="B152" s="37">
        <v>15</v>
      </c>
      <c r="C152" s="37"/>
      <c r="D152" s="37"/>
      <c r="E152" s="37"/>
      <c r="F152" s="69" t="s">
        <v>738</v>
      </c>
      <c r="G152" s="70" t="s">
        <v>375</v>
      </c>
      <c r="H152" s="71" t="s">
        <v>739</v>
      </c>
      <c r="I152" s="87">
        <v>61010015705</v>
      </c>
      <c r="J152" s="34" t="s">
        <v>9</v>
      </c>
      <c r="K152" s="92" t="s">
        <v>106</v>
      </c>
      <c r="L152" s="34" t="s">
        <v>1030</v>
      </c>
      <c r="M152" s="34">
        <v>62</v>
      </c>
      <c r="N152" s="34" t="s">
        <v>1242</v>
      </c>
      <c r="O152" s="34"/>
      <c r="P152" s="100" t="s">
        <v>192</v>
      </c>
      <c r="Q152" s="254">
        <v>11</v>
      </c>
      <c r="R152" s="39" t="s">
        <v>315</v>
      </c>
      <c r="S152" s="89">
        <v>250</v>
      </c>
      <c r="T152" s="90">
        <f t="shared" si="384"/>
        <v>250</v>
      </c>
      <c r="U152" s="90"/>
      <c r="V152" s="91"/>
      <c r="W152" s="90">
        <f t="shared" si="385"/>
        <v>250</v>
      </c>
      <c r="X152" s="90">
        <f t="shared" si="386"/>
        <v>50</v>
      </c>
      <c r="Y152" s="90">
        <f t="shared" si="387"/>
        <v>0</v>
      </c>
      <c r="Z152" s="90"/>
      <c r="AA152" s="90">
        <f t="shared" si="388"/>
        <v>50</v>
      </c>
      <c r="AB152" s="90">
        <f t="shared" si="389"/>
        <v>200</v>
      </c>
      <c r="AC152" s="89">
        <v>39</v>
      </c>
      <c r="AD152" s="89">
        <v>250</v>
      </c>
      <c r="AE152" s="90">
        <f t="shared" si="390"/>
        <v>250</v>
      </c>
      <c r="AF152" s="90"/>
      <c r="AG152" s="91"/>
      <c r="AH152" s="90">
        <f t="shared" si="391"/>
        <v>250</v>
      </c>
      <c r="AI152" s="90">
        <v>0</v>
      </c>
      <c r="AJ152" s="90">
        <v>0</v>
      </c>
      <c r="AK152" s="90"/>
      <c r="AL152" s="90">
        <f t="shared" si="392"/>
        <v>0</v>
      </c>
      <c r="AM152" s="90">
        <f t="shared" si="393"/>
        <v>250</v>
      </c>
      <c r="AN152" s="177">
        <v>41</v>
      </c>
      <c r="AO152" s="89">
        <v>250</v>
      </c>
      <c r="AP152" s="90">
        <f t="shared" si="394"/>
        <v>250</v>
      </c>
      <c r="AQ152" s="90"/>
      <c r="AR152" s="91"/>
      <c r="AS152" s="90">
        <f t="shared" si="395"/>
        <v>250</v>
      </c>
      <c r="AT152" s="90">
        <v>0</v>
      </c>
      <c r="AU152" s="90">
        <v>0</v>
      </c>
      <c r="AV152" s="90"/>
      <c r="AW152" s="90">
        <f t="shared" si="396"/>
        <v>0</v>
      </c>
      <c r="AX152" s="90">
        <f t="shared" si="397"/>
        <v>250</v>
      </c>
      <c r="AY152" s="89">
        <v>47</v>
      </c>
      <c r="AZ152" s="89">
        <f t="shared" si="398"/>
        <v>750</v>
      </c>
      <c r="BA152" s="90">
        <f t="shared" si="398"/>
        <v>750</v>
      </c>
      <c r="BB152" s="90">
        <f t="shared" si="398"/>
        <v>0</v>
      </c>
      <c r="BC152" s="90">
        <f t="shared" si="398"/>
        <v>0</v>
      </c>
      <c r="BD152" s="90">
        <f t="shared" si="398"/>
        <v>750</v>
      </c>
      <c r="BE152" s="90">
        <f t="shared" si="358"/>
        <v>150</v>
      </c>
      <c r="BF152" s="90">
        <f t="shared" si="399"/>
        <v>0</v>
      </c>
      <c r="BG152" s="90">
        <f t="shared" si="399"/>
        <v>0</v>
      </c>
      <c r="BH152" s="90">
        <f t="shared" si="400"/>
        <v>150</v>
      </c>
      <c r="BI152" s="90">
        <f t="shared" si="401"/>
        <v>600</v>
      </c>
      <c r="BJ152" s="89">
        <f t="shared" si="402"/>
        <v>127</v>
      </c>
      <c r="BK152" s="89">
        <v>250</v>
      </c>
      <c r="BL152" s="90">
        <f t="shared" si="403"/>
        <v>0</v>
      </c>
      <c r="BM152" s="90"/>
      <c r="BN152" s="91"/>
      <c r="BO152" s="90">
        <f t="shared" si="404"/>
        <v>0</v>
      </c>
      <c r="BP152" s="90">
        <f t="shared" si="405"/>
        <v>0</v>
      </c>
      <c r="BQ152" s="90">
        <f t="shared" si="406"/>
        <v>0</v>
      </c>
      <c r="BR152" s="90"/>
      <c r="BS152" s="90">
        <f t="shared" si="407"/>
        <v>0</v>
      </c>
      <c r="BT152" s="90">
        <f t="shared" si="408"/>
        <v>0</v>
      </c>
      <c r="BU152" s="89"/>
      <c r="BV152" s="89">
        <v>250</v>
      </c>
      <c r="BW152" s="90">
        <f t="shared" si="409"/>
        <v>0</v>
      </c>
      <c r="BX152" s="90"/>
      <c r="BY152" s="91"/>
      <c r="BZ152" s="90">
        <f t="shared" si="410"/>
        <v>0</v>
      </c>
      <c r="CA152" s="90">
        <f t="shared" si="411"/>
        <v>0</v>
      </c>
      <c r="CB152" s="90">
        <f t="shared" si="412"/>
        <v>0</v>
      </c>
      <c r="CC152" s="90"/>
      <c r="CD152" s="90">
        <f t="shared" si="413"/>
        <v>0</v>
      </c>
      <c r="CE152" s="90">
        <f t="shared" si="414"/>
        <v>0</v>
      </c>
      <c r="CF152" s="89"/>
      <c r="CG152" s="89">
        <v>250</v>
      </c>
      <c r="CH152" s="90">
        <f t="shared" si="415"/>
        <v>0</v>
      </c>
      <c r="CI152" s="90"/>
      <c r="CJ152" s="91"/>
      <c r="CK152" s="90">
        <f t="shared" si="416"/>
        <v>0</v>
      </c>
      <c r="CL152" s="90">
        <f t="shared" si="417"/>
        <v>0</v>
      </c>
      <c r="CM152" s="90">
        <f t="shared" si="418"/>
        <v>0</v>
      </c>
      <c r="CN152" s="90"/>
      <c r="CO152" s="90">
        <f t="shared" si="419"/>
        <v>0</v>
      </c>
      <c r="CP152" s="90">
        <f t="shared" si="420"/>
        <v>0</v>
      </c>
      <c r="CQ152" s="89"/>
      <c r="CR152" s="89">
        <f t="shared" si="421"/>
        <v>750</v>
      </c>
      <c r="CS152" s="90">
        <f t="shared" si="421"/>
        <v>0</v>
      </c>
      <c r="CT152" s="90">
        <f t="shared" si="421"/>
        <v>0</v>
      </c>
      <c r="CU152" s="90">
        <f t="shared" si="421"/>
        <v>0</v>
      </c>
      <c r="CV152" s="90">
        <f t="shared" si="421"/>
        <v>0</v>
      </c>
      <c r="CW152" s="90">
        <f t="shared" si="359"/>
        <v>0</v>
      </c>
      <c r="CX152" s="90">
        <f t="shared" si="422"/>
        <v>0</v>
      </c>
      <c r="CY152" s="90">
        <f t="shared" si="422"/>
        <v>0</v>
      </c>
      <c r="CZ152" s="90">
        <f t="shared" si="423"/>
        <v>0</v>
      </c>
      <c r="DA152" s="90">
        <f t="shared" si="424"/>
        <v>0</v>
      </c>
      <c r="DB152" s="89">
        <f t="shared" si="425"/>
        <v>0</v>
      </c>
      <c r="DC152" s="191">
        <f t="shared" si="426"/>
        <v>1500</v>
      </c>
      <c r="DD152" s="191">
        <f t="shared" si="426"/>
        <v>750</v>
      </c>
      <c r="DE152" s="191">
        <f t="shared" si="426"/>
        <v>0</v>
      </c>
      <c r="DF152" s="191">
        <f t="shared" si="426"/>
        <v>0</v>
      </c>
      <c r="DG152" s="191">
        <f t="shared" si="426"/>
        <v>750</v>
      </c>
      <c r="DH152" s="191">
        <f t="shared" si="426"/>
        <v>150</v>
      </c>
      <c r="DI152" s="191">
        <f t="shared" si="426"/>
        <v>0</v>
      </c>
      <c r="DJ152" s="191">
        <f t="shared" si="426"/>
        <v>0</v>
      </c>
      <c r="DK152" s="191">
        <f t="shared" si="426"/>
        <v>150</v>
      </c>
      <c r="DL152" s="191">
        <f t="shared" si="426"/>
        <v>600</v>
      </c>
      <c r="DM152" s="191">
        <f t="shared" si="426"/>
        <v>127</v>
      </c>
      <c r="DN152" s="89">
        <v>250</v>
      </c>
      <c r="DO152" s="90">
        <f t="shared" si="427"/>
        <v>0</v>
      </c>
      <c r="DP152" s="90"/>
      <c r="DQ152" s="91"/>
      <c r="DR152" s="90">
        <f t="shared" si="428"/>
        <v>0</v>
      </c>
      <c r="DS152" s="90">
        <f t="shared" si="429"/>
        <v>0</v>
      </c>
      <c r="DT152" s="90">
        <f t="shared" si="430"/>
        <v>0</v>
      </c>
      <c r="DU152" s="90"/>
      <c r="DV152" s="90">
        <f t="shared" si="431"/>
        <v>0</v>
      </c>
      <c r="DW152" s="90">
        <f t="shared" si="432"/>
        <v>0</v>
      </c>
      <c r="DX152" s="89"/>
      <c r="DY152" s="89">
        <v>250</v>
      </c>
      <c r="DZ152" s="90">
        <f t="shared" si="433"/>
        <v>0</v>
      </c>
      <c r="EA152" s="90"/>
      <c r="EB152" s="91"/>
      <c r="EC152" s="90">
        <f t="shared" si="434"/>
        <v>0</v>
      </c>
      <c r="ED152" s="90">
        <f t="shared" si="435"/>
        <v>0</v>
      </c>
      <c r="EE152" s="90">
        <f t="shared" si="475"/>
        <v>0</v>
      </c>
      <c r="EF152" s="90"/>
      <c r="EG152" s="90">
        <f t="shared" si="437"/>
        <v>0</v>
      </c>
      <c r="EH152" s="90">
        <f t="shared" si="438"/>
        <v>0</v>
      </c>
      <c r="EI152" s="89"/>
      <c r="EJ152" s="89">
        <v>250</v>
      </c>
      <c r="EK152" s="90">
        <f t="shared" si="439"/>
        <v>0</v>
      </c>
      <c r="EL152" s="90"/>
      <c r="EM152" s="91"/>
      <c r="EN152" s="90">
        <f t="shared" si="440"/>
        <v>0</v>
      </c>
      <c r="EO152" s="90">
        <f t="shared" si="441"/>
        <v>0</v>
      </c>
      <c r="EP152" s="90">
        <f t="shared" si="442"/>
        <v>0</v>
      </c>
      <c r="EQ152" s="90"/>
      <c r="ER152" s="90">
        <f t="shared" si="443"/>
        <v>0</v>
      </c>
      <c r="ES152" s="90">
        <f t="shared" si="444"/>
        <v>0</v>
      </c>
      <c r="ET152" s="89"/>
      <c r="EU152" s="89">
        <f t="shared" si="445"/>
        <v>750</v>
      </c>
      <c r="EV152" s="90">
        <f t="shared" si="445"/>
        <v>0</v>
      </c>
      <c r="EW152" s="90">
        <f t="shared" si="445"/>
        <v>0</v>
      </c>
      <c r="EX152" s="90">
        <f t="shared" si="445"/>
        <v>0</v>
      </c>
      <c r="EY152" s="90">
        <f t="shared" si="445"/>
        <v>0</v>
      </c>
      <c r="EZ152" s="90">
        <f t="shared" si="360"/>
        <v>0</v>
      </c>
      <c r="FA152" s="90">
        <f t="shared" si="446"/>
        <v>0</v>
      </c>
      <c r="FB152" s="90">
        <f t="shared" si="446"/>
        <v>0</v>
      </c>
      <c r="FC152" s="90">
        <f t="shared" si="447"/>
        <v>0</v>
      </c>
      <c r="FD152" s="90">
        <f t="shared" si="448"/>
        <v>0</v>
      </c>
      <c r="FE152" s="89">
        <f t="shared" si="449"/>
        <v>0</v>
      </c>
      <c r="FF152" s="191">
        <f t="shared" si="450"/>
        <v>2250</v>
      </c>
      <c r="FG152" s="191">
        <f t="shared" si="450"/>
        <v>750</v>
      </c>
      <c r="FH152" s="191">
        <f t="shared" si="450"/>
        <v>0</v>
      </c>
      <c r="FI152" s="191">
        <f t="shared" si="450"/>
        <v>0</v>
      </c>
      <c r="FJ152" s="191">
        <f t="shared" si="450"/>
        <v>750</v>
      </c>
      <c r="FK152" s="191">
        <f t="shared" si="450"/>
        <v>150</v>
      </c>
      <c r="FL152" s="191">
        <f t="shared" si="450"/>
        <v>0</v>
      </c>
      <c r="FM152" s="191">
        <f t="shared" si="450"/>
        <v>0</v>
      </c>
      <c r="FN152" s="191">
        <f t="shared" si="450"/>
        <v>150</v>
      </c>
      <c r="FO152" s="191">
        <f t="shared" si="450"/>
        <v>600</v>
      </c>
      <c r="FP152" s="191">
        <f t="shared" si="450"/>
        <v>127</v>
      </c>
      <c r="FQ152" s="89">
        <v>250</v>
      </c>
      <c r="FR152" s="90">
        <f t="shared" si="451"/>
        <v>0</v>
      </c>
      <c r="FS152" s="90"/>
      <c r="FT152" s="91"/>
      <c r="FU152" s="90">
        <f t="shared" si="452"/>
        <v>0</v>
      </c>
      <c r="FV152" s="90">
        <f t="shared" si="453"/>
        <v>0</v>
      </c>
      <c r="FW152" s="90">
        <f t="shared" si="454"/>
        <v>0</v>
      </c>
      <c r="FX152" s="90"/>
      <c r="FY152" s="90">
        <f t="shared" si="455"/>
        <v>0</v>
      </c>
      <c r="FZ152" s="90">
        <f t="shared" si="456"/>
        <v>0</v>
      </c>
      <c r="GA152" s="89"/>
      <c r="GB152" s="89">
        <v>250</v>
      </c>
      <c r="GC152" s="90">
        <f t="shared" si="457"/>
        <v>0</v>
      </c>
      <c r="GD152" s="90"/>
      <c r="GE152" s="91"/>
      <c r="GF152" s="90">
        <f t="shared" si="458"/>
        <v>0</v>
      </c>
      <c r="GG152" s="90">
        <f t="shared" si="459"/>
        <v>0</v>
      </c>
      <c r="GH152" s="90">
        <f t="shared" si="476"/>
        <v>0</v>
      </c>
      <c r="GI152" s="90"/>
      <c r="GJ152" s="90">
        <f t="shared" si="461"/>
        <v>0</v>
      </c>
      <c r="GK152" s="90">
        <f t="shared" si="462"/>
        <v>0</v>
      </c>
      <c r="GL152" s="89"/>
      <c r="GM152" s="89">
        <v>250</v>
      </c>
      <c r="GN152" s="90">
        <f t="shared" si="463"/>
        <v>0</v>
      </c>
      <c r="GO152" s="90"/>
      <c r="GP152" s="91"/>
      <c r="GQ152" s="90">
        <f t="shared" si="464"/>
        <v>0</v>
      </c>
      <c r="GR152" s="90">
        <f t="shared" si="465"/>
        <v>0</v>
      </c>
      <c r="GS152" s="90">
        <f t="shared" si="466"/>
        <v>0</v>
      </c>
      <c r="GT152" s="90"/>
      <c r="GU152" s="90">
        <f t="shared" si="467"/>
        <v>0</v>
      </c>
      <c r="GV152" s="90">
        <f t="shared" si="468"/>
        <v>0</v>
      </c>
      <c r="GW152" s="89"/>
      <c r="GX152" s="89">
        <f t="shared" si="469"/>
        <v>750</v>
      </c>
      <c r="GY152" s="90">
        <f t="shared" si="469"/>
        <v>0</v>
      </c>
      <c r="GZ152" s="90">
        <f t="shared" si="469"/>
        <v>0</v>
      </c>
      <c r="HA152" s="90">
        <f t="shared" si="469"/>
        <v>0</v>
      </c>
      <c r="HB152" s="90">
        <f t="shared" si="469"/>
        <v>0</v>
      </c>
      <c r="HC152" s="90">
        <f t="shared" si="361"/>
        <v>0</v>
      </c>
      <c r="HD152" s="90">
        <f t="shared" si="470"/>
        <v>0</v>
      </c>
      <c r="HE152" s="90">
        <f t="shared" si="470"/>
        <v>0</v>
      </c>
      <c r="HF152" s="90">
        <f t="shared" si="471"/>
        <v>0</v>
      </c>
      <c r="HG152" s="90">
        <f t="shared" si="472"/>
        <v>0</v>
      </c>
      <c r="HH152" s="89">
        <f t="shared" si="473"/>
        <v>0</v>
      </c>
      <c r="HI152" s="90">
        <f t="shared" si="474"/>
        <v>3000</v>
      </c>
      <c r="HJ152" s="90">
        <f t="shared" si="474"/>
        <v>750</v>
      </c>
      <c r="HK152" s="90">
        <f t="shared" si="474"/>
        <v>0</v>
      </c>
      <c r="HL152" s="90">
        <f t="shared" si="474"/>
        <v>0</v>
      </c>
      <c r="HM152" s="90">
        <f t="shared" si="474"/>
        <v>750</v>
      </c>
      <c r="HN152" s="90">
        <f t="shared" si="474"/>
        <v>50</v>
      </c>
      <c r="HO152" s="90">
        <f t="shared" si="474"/>
        <v>0</v>
      </c>
      <c r="HP152" s="90">
        <f t="shared" si="474"/>
        <v>0</v>
      </c>
      <c r="HQ152" s="90">
        <f t="shared" si="474"/>
        <v>50</v>
      </c>
      <c r="HR152" s="90">
        <f t="shared" si="474"/>
        <v>700</v>
      </c>
      <c r="HS152" s="90">
        <f t="shared" si="474"/>
        <v>127</v>
      </c>
      <c r="HT152" s="159">
        <f t="shared" si="362"/>
        <v>750</v>
      </c>
      <c r="HU152" s="131">
        <f t="shared" si="363"/>
        <v>750</v>
      </c>
      <c r="HV152" s="131">
        <f t="shared" si="364"/>
        <v>750</v>
      </c>
      <c r="HW152" s="76"/>
      <c r="HX152" s="84">
        <f t="shared" si="365"/>
        <v>127</v>
      </c>
      <c r="HY152" s="76"/>
      <c r="HZ152" s="76"/>
      <c r="IA152" s="76"/>
      <c r="IB152" s="76"/>
      <c r="IC152" s="76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  <c r="LE152" s="68"/>
      <c r="LF152" s="68"/>
      <c r="LG152" s="68"/>
    </row>
    <row r="153" spans="1:319" s="2" customFormat="1" ht="15.75" hidden="1" customHeight="1" x14ac:dyDescent="0.25">
      <c r="A153" s="33">
        <v>370</v>
      </c>
      <c r="B153" s="37">
        <v>16</v>
      </c>
      <c r="C153" s="37"/>
      <c r="D153" s="37"/>
      <c r="E153" s="37"/>
      <c r="F153" s="19" t="s">
        <v>692</v>
      </c>
      <c r="G153" s="146" t="s">
        <v>375</v>
      </c>
      <c r="H153" s="17" t="s">
        <v>691</v>
      </c>
      <c r="I153" s="87" t="s">
        <v>1172</v>
      </c>
      <c r="J153" s="34" t="s">
        <v>13</v>
      </c>
      <c r="K153" s="92" t="s">
        <v>88</v>
      </c>
      <c r="L153" s="34" t="s">
        <v>1000</v>
      </c>
      <c r="M153" s="34">
        <v>97</v>
      </c>
      <c r="N153" s="34" t="s">
        <v>1242</v>
      </c>
      <c r="O153" s="34"/>
      <c r="P153" s="100" t="s">
        <v>192</v>
      </c>
      <c r="Q153" s="255"/>
      <c r="R153" s="39" t="s">
        <v>315</v>
      </c>
      <c r="S153" s="89">
        <v>250</v>
      </c>
      <c r="T153" s="90">
        <f t="shared" si="384"/>
        <v>250</v>
      </c>
      <c r="U153" s="90"/>
      <c r="V153" s="91"/>
      <c r="W153" s="90">
        <f t="shared" si="385"/>
        <v>250</v>
      </c>
      <c r="X153" s="90">
        <f t="shared" si="386"/>
        <v>50</v>
      </c>
      <c r="Y153" s="90">
        <f t="shared" si="387"/>
        <v>0</v>
      </c>
      <c r="Z153" s="90"/>
      <c r="AA153" s="90">
        <f t="shared" si="388"/>
        <v>50</v>
      </c>
      <c r="AB153" s="90">
        <f t="shared" si="389"/>
        <v>200</v>
      </c>
      <c r="AC153" s="89">
        <v>142</v>
      </c>
      <c r="AD153" s="89">
        <v>250</v>
      </c>
      <c r="AE153" s="90">
        <f t="shared" si="390"/>
        <v>250</v>
      </c>
      <c r="AF153" s="90"/>
      <c r="AG153" s="91"/>
      <c r="AH153" s="90">
        <f t="shared" si="391"/>
        <v>250</v>
      </c>
      <c r="AI153" s="90">
        <v>0</v>
      </c>
      <c r="AJ153" s="90">
        <v>0</v>
      </c>
      <c r="AK153" s="90"/>
      <c r="AL153" s="90">
        <f t="shared" si="392"/>
        <v>0</v>
      </c>
      <c r="AM153" s="90">
        <f t="shared" si="393"/>
        <v>250</v>
      </c>
      <c r="AN153" s="177">
        <v>71</v>
      </c>
      <c r="AO153" s="89">
        <v>250</v>
      </c>
      <c r="AP153" s="90">
        <f t="shared" si="394"/>
        <v>250</v>
      </c>
      <c r="AQ153" s="90"/>
      <c r="AR153" s="91"/>
      <c r="AS153" s="90">
        <f t="shared" si="395"/>
        <v>250</v>
      </c>
      <c r="AT153" s="90">
        <v>0</v>
      </c>
      <c r="AU153" s="90">
        <v>0</v>
      </c>
      <c r="AV153" s="90"/>
      <c r="AW153" s="90">
        <f t="shared" si="396"/>
        <v>0</v>
      </c>
      <c r="AX153" s="90">
        <f t="shared" si="397"/>
        <v>250</v>
      </c>
      <c r="AY153" s="89">
        <v>102</v>
      </c>
      <c r="AZ153" s="89">
        <f t="shared" si="398"/>
        <v>750</v>
      </c>
      <c r="BA153" s="90">
        <f t="shared" si="398"/>
        <v>750</v>
      </c>
      <c r="BB153" s="90">
        <f t="shared" si="398"/>
        <v>0</v>
      </c>
      <c r="BC153" s="90">
        <f t="shared" si="398"/>
        <v>0</v>
      </c>
      <c r="BD153" s="90">
        <f t="shared" si="398"/>
        <v>750</v>
      </c>
      <c r="BE153" s="90">
        <f t="shared" si="358"/>
        <v>150</v>
      </c>
      <c r="BF153" s="90">
        <f t="shared" si="399"/>
        <v>0</v>
      </c>
      <c r="BG153" s="90">
        <f t="shared" si="399"/>
        <v>0</v>
      </c>
      <c r="BH153" s="90">
        <f t="shared" si="400"/>
        <v>150</v>
      </c>
      <c r="BI153" s="90">
        <f t="shared" si="401"/>
        <v>600</v>
      </c>
      <c r="BJ153" s="89">
        <f t="shared" si="402"/>
        <v>315</v>
      </c>
      <c r="BK153" s="89">
        <v>250</v>
      </c>
      <c r="BL153" s="90">
        <f t="shared" si="403"/>
        <v>0</v>
      </c>
      <c r="BM153" s="90"/>
      <c r="BN153" s="91"/>
      <c r="BO153" s="90">
        <f t="shared" si="404"/>
        <v>0</v>
      </c>
      <c r="BP153" s="90">
        <f t="shared" si="405"/>
        <v>0</v>
      </c>
      <c r="BQ153" s="90">
        <f t="shared" si="406"/>
        <v>0</v>
      </c>
      <c r="BR153" s="90"/>
      <c r="BS153" s="90">
        <f t="shared" si="407"/>
        <v>0</v>
      </c>
      <c r="BT153" s="90">
        <f t="shared" si="408"/>
        <v>0</v>
      </c>
      <c r="BU153" s="89"/>
      <c r="BV153" s="89">
        <v>250</v>
      </c>
      <c r="BW153" s="90">
        <f t="shared" si="409"/>
        <v>0</v>
      </c>
      <c r="BX153" s="90"/>
      <c r="BY153" s="91"/>
      <c r="BZ153" s="90">
        <f t="shared" si="410"/>
        <v>0</v>
      </c>
      <c r="CA153" s="90">
        <f t="shared" si="411"/>
        <v>0</v>
      </c>
      <c r="CB153" s="90">
        <f t="shared" si="412"/>
        <v>0</v>
      </c>
      <c r="CC153" s="90"/>
      <c r="CD153" s="90">
        <f t="shared" si="413"/>
        <v>0</v>
      </c>
      <c r="CE153" s="90">
        <f t="shared" si="414"/>
        <v>0</v>
      </c>
      <c r="CF153" s="89"/>
      <c r="CG153" s="89">
        <v>250</v>
      </c>
      <c r="CH153" s="90">
        <f t="shared" si="415"/>
        <v>0</v>
      </c>
      <c r="CI153" s="90"/>
      <c r="CJ153" s="91"/>
      <c r="CK153" s="90">
        <f t="shared" si="416"/>
        <v>0</v>
      </c>
      <c r="CL153" s="90">
        <f t="shared" si="417"/>
        <v>0</v>
      </c>
      <c r="CM153" s="90">
        <f t="shared" si="418"/>
        <v>0</v>
      </c>
      <c r="CN153" s="90"/>
      <c r="CO153" s="90">
        <f t="shared" si="419"/>
        <v>0</v>
      </c>
      <c r="CP153" s="90">
        <f t="shared" si="420"/>
        <v>0</v>
      </c>
      <c r="CQ153" s="89"/>
      <c r="CR153" s="89">
        <f t="shared" si="421"/>
        <v>750</v>
      </c>
      <c r="CS153" s="90">
        <f t="shared" si="421"/>
        <v>0</v>
      </c>
      <c r="CT153" s="90">
        <f t="shared" si="421"/>
        <v>0</v>
      </c>
      <c r="CU153" s="90">
        <f t="shared" si="421"/>
        <v>0</v>
      </c>
      <c r="CV153" s="90">
        <f t="shared" si="421"/>
        <v>0</v>
      </c>
      <c r="CW153" s="90">
        <f t="shared" si="359"/>
        <v>0</v>
      </c>
      <c r="CX153" s="90">
        <f t="shared" si="422"/>
        <v>0</v>
      </c>
      <c r="CY153" s="90">
        <f t="shared" si="422"/>
        <v>0</v>
      </c>
      <c r="CZ153" s="90">
        <f t="shared" si="423"/>
        <v>0</v>
      </c>
      <c r="DA153" s="90">
        <f t="shared" si="424"/>
        <v>0</v>
      </c>
      <c r="DB153" s="89">
        <f t="shared" si="425"/>
        <v>0</v>
      </c>
      <c r="DC153" s="191">
        <f t="shared" si="426"/>
        <v>1500</v>
      </c>
      <c r="DD153" s="191">
        <f t="shared" si="426"/>
        <v>750</v>
      </c>
      <c r="DE153" s="191">
        <f t="shared" si="426"/>
        <v>0</v>
      </c>
      <c r="DF153" s="191">
        <f t="shared" si="426"/>
        <v>0</v>
      </c>
      <c r="DG153" s="191">
        <f t="shared" si="426"/>
        <v>750</v>
      </c>
      <c r="DH153" s="191">
        <f t="shared" si="426"/>
        <v>150</v>
      </c>
      <c r="DI153" s="191">
        <f t="shared" si="426"/>
        <v>0</v>
      </c>
      <c r="DJ153" s="191">
        <f t="shared" si="426"/>
        <v>0</v>
      </c>
      <c r="DK153" s="191">
        <f t="shared" si="426"/>
        <v>150</v>
      </c>
      <c r="DL153" s="191">
        <f t="shared" si="426"/>
        <v>600</v>
      </c>
      <c r="DM153" s="191">
        <f t="shared" si="426"/>
        <v>315</v>
      </c>
      <c r="DN153" s="89">
        <v>250</v>
      </c>
      <c r="DO153" s="90">
        <f t="shared" si="427"/>
        <v>0</v>
      </c>
      <c r="DP153" s="90"/>
      <c r="DQ153" s="91"/>
      <c r="DR153" s="90">
        <f t="shared" si="428"/>
        <v>0</v>
      </c>
      <c r="DS153" s="90">
        <f t="shared" si="429"/>
        <v>0</v>
      </c>
      <c r="DT153" s="90">
        <f t="shared" si="430"/>
        <v>0</v>
      </c>
      <c r="DU153" s="90"/>
      <c r="DV153" s="90">
        <f t="shared" si="431"/>
        <v>0</v>
      </c>
      <c r="DW153" s="90">
        <f t="shared" si="432"/>
        <v>0</v>
      </c>
      <c r="DX153" s="89"/>
      <c r="DY153" s="89">
        <v>250</v>
      </c>
      <c r="DZ153" s="90">
        <f t="shared" si="433"/>
        <v>0</v>
      </c>
      <c r="EA153" s="90"/>
      <c r="EB153" s="91"/>
      <c r="EC153" s="90">
        <f t="shared" si="434"/>
        <v>0</v>
      </c>
      <c r="ED153" s="90">
        <f t="shared" si="435"/>
        <v>0</v>
      </c>
      <c r="EE153" s="90">
        <f t="shared" si="475"/>
        <v>0</v>
      </c>
      <c r="EF153" s="90"/>
      <c r="EG153" s="90">
        <f t="shared" si="437"/>
        <v>0</v>
      </c>
      <c r="EH153" s="90">
        <f t="shared" si="438"/>
        <v>0</v>
      </c>
      <c r="EI153" s="89"/>
      <c r="EJ153" s="89">
        <v>250</v>
      </c>
      <c r="EK153" s="90">
        <f t="shared" si="439"/>
        <v>0</v>
      </c>
      <c r="EL153" s="90"/>
      <c r="EM153" s="91"/>
      <c r="EN153" s="90">
        <f t="shared" si="440"/>
        <v>0</v>
      </c>
      <c r="EO153" s="90">
        <f t="shared" si="441"/>
        <v>0</v>
      </c>
      <c r="EP153" s="90">
        <f t="shared" si="442"/>
        <v>0</v>
      </c>
      <c r="EQ153" s="90"/>
      <c r="ER153" s="90">
        <f t="shared" si="443"/>
        <v>0</v>
      </c>
      <c r="ES153" s="90">
        <f t="shared" si="444"/>
        <v>0</v>
      </c>
      <c r="ET153" s="89"/>
      <c r="EU153" s="89">
        <f t="shared" si="445"/>
        <v>750</v>
      </c>
      <c r="EV153" s="90">
        <f t="shared" si="445"/>
        <v>0</v>
      </c>
      <c r="EW153" s="90">
        <f t="shared" si="445"/>
        <v>0</v>
      </c>
      <c r="EX153" s="90">
        <f t="shared" si="445"/>
        <v>0</v>
      </c>
      <c r="EY153" s="90">
        <f t="shared" si="445"/>
        <v>0</v>
      </c>
      <c r="EZ153" s="90">
        <f t="shared" si="360"/>
        <v>0</v>
      </c>
      <c r="FA153" s="90">
        <f t="shared" si="446"/>
        <v>0</v>
      </c>
      <c r="FB153" s="90">
        <f t="shared" si="446"/>
        <v>0</v>
      </c>
      <c r="FC153" s="90">
        <f t="shared" si="447"/>
        <v>0</v>
      </c>
      <c r="FD153" s="90">
        <f t="shared" si="448"/>
        <v>0</v>
      </c>
      <c r="FE153" s="89">
        <f t="shared" si="449"/>
        <v>0</v>
      </c>
      <c r="FF153" s="191">
        <f t="shared" si="450"/>
        <v>2250</v>
      </c>
      <c r="FG153" s="191">
        <f t="shared" si="450"/>
        <v>750</v>
      </c>
      <c r="FH153" s="191">
        <f t="shared" si="450"/>
        <v>0</v>
      </c>
      <c r="FI153" s="191">
        <f t="shared" si="450"/>
        <v>0</v>
      </c>
      <c r="FJ153" s="191">
        <f t="shared" si="450"/>
        <v>750</v>
      </c>
      <c r="FK153" s="191">
        <f t="shared" si="450"/>
        <v>150</v>
      </c>
      <c r="FL153" s="191">
        <f t="shared" si="450"/>
        <v>0</v>
      </c>
      <c r="FM153" s="191">
        <f t="shared" si="450"/>
        <v>0</v>
      </c>
      <c r="FN153" s="191">
        <f t="shared" si="450"/>
        <v>150</v>
      </c>
      <c r="FO153" s="191">
        <f t="shared" si="450"/>
        <v>600</v>
      </c>
      <c r="FP153" s="191">
        <f t="shared" si="450"/>
        <v>315</v>
      </c>
      <c r="FQ153" s="89">
        <v>250</v>
      </c>
      <c r="FR153" s="90">
        <f t="shared" si="451"/>
        <v>0</v>
      </c>
      <c r="FS153" s="90"/>
      <c r="FT153" s="91"/>
      <c r="FU153" s="90">
        <f t="shared" si="452"/>
        <v>0</v>
      </c>
      <c r="FV153" s="90">
        <f t="shared" si="453"/>
        <v>0</v>
      </c>
      <c r="FW153" s="90">
        <f t="shared" si="454"/>
        <v>0</v>
      </c>
      <c r="FX153" s="90"/>
      <c r="FY153" s="90">
        <f t="shared" si="455"/>
        <v>0</v>
      </c>
      <c r="FZ153" s="90">
        <f t="shared" si="456"/>
        <v>0</v>
      </c>
      <c r="GA153" s="89"/>
      <c r="GB153" s="89">
        <v>250</v>
      </c>
      <c r="GC153" s="90">
        <f t="shared" si="457"/>
        <v>0</v>
      </c>
      <c r="GD153" s="90"/>
      <c r="GE153" s="91"/>
      <c r="GF153" s="90">
        <f t="shared" si="458"/>
        <v>0</v>
      </c>
      <c r="GG153" s="90">
        <f t="shared" si="459"/>
        <v>0</v>
      </c>
      <c r="GH153" s="90">
        <f t="shared" si="476"/>
        <v>0</v>
      </c>
      <c r="GI153" s="90"/>
      <c r="GJ153" s="90">
        <f t="shared" si="461"/>
        <v>0</v>
      </c>
      <c r="GK153" s="90">
        <f t="shared" si="462"/>
        <v>0</v>
      </c>
      <c r="GL153" s="89"/>
      <c r="GM153" s="89">
        <v>250</v>
      </c>
      <c r="GN153" s="90">
        <f t="shared" si="463"/>
        <v>0</v>
      </c>
      <c r="GO153" s="90"/>
      <c r="GP153" s="91"/>
      <c r="GQ153" s="90">
        <f t="shared" si="464"/>
        <v>0</v>
      </c>
      <c r="GR153" s="90">
        <f t="shared" si="465"/>
        <v>0</v>
      </c>
      <c r="GS153" s="90">
        <f t="shared" si="466"/>
        <v>0</v>
      </c>
      <c r="GT153" s="90"/>
      <c r="GU153" s="90">
        <f t="shared" si="467"/>
        <v>0</v>
      </c>
      <c r="GV153" s="90">
        <f t="shared" si="468"/>
        <v>0</v>
      </c>
      <c r="GW153" s="89"/>
      <c r="GX153" s="89">
        <f t="shared" si="469"/>
        <v>750</v>
      </c>
      <c r="GY153" s="90">
        <f t="shared" si="469"/>
        <v>0</v>
      </c>
      <c r="GZ153" s="90">
        <f t="shared" si="469"/>
        <v>0</v>
      </c>
      <c r="HA153" s="90">
        <f t="shared" si="469"/>
        <v>0</v>
      </c>
      <c r="HB153" s="90">
        <f t="shared" si="469"/>
        <v>0</v>
      </c>
      <c r="HC153" s="90">
        <f t="shared" si="361"/>
        <v>0</v>
      </c>
      <c r="HD153" s="90">
        <f t="shared" si="470"/>
        <v>0</v>
      </c>
      <c r="HE153" s="90">
        <f t="shared" si="470"/>
        <v>0</v>
      </c>
      <c r="HF153" s="90">
        <f t="shared" si="471"/>
        <v>0</v>
      </c>
      <c r="HG153" s="90">
        <f t="shared" si="472"/>
        <v>0</v>
      </c>
      <c r="HH153" s="89">
        <f t="shared" si="473"/>
        <v>0</v>
      </c>
      <c r="HI153" s="90">
        <f t="shared" si="474"/>
        <v>3000</v>
      </c>
      <c r="HJ153" s="90">
        <f t="shared" si="474"/>
        <v>750</v>
      </c>
      <c r="HK153" s="90">
        <f t="shared" si="474"/>
        <v>0</v>
      </c>
      <c r="HL153" s="90">
        <f t="shared" si="474"/>
        <v>0</v>
      </c>
      <c r="HM153" s="90">
        <f t="shared" si="474"/>
        <v>750</v>
      </c>
      <c r="HN153" s="90">
        <f t="shared" si="474"/>
        <v>50</v>
      </c>
      <c r="HO153" s="90">
        <f t="shared" si="474"/>
        <v>0</v>
      </c>
      <c r="HP153" s="90">
        <f t="shared" si="474"/>
        <v>0</v>
      </c>
      <c r="HQ153" s="90">
        <f t="shared" si="474"/>
        <v>50</v>
      </c>
      <c r="HR153" s="90">
        <f t="shared" si="474"/>
        <v>700</v>
      </c>
      <c r="HS153" s="90">
        <f t="shared" si="474"/>
        <v>315</v>
      </c>
      <c r="HT153" s="159">
        <f>BD153+CV153+EY153+HB153</f>
        <v>750</v>
      </c>
      <c r="HU153" s="131">
        <f>BD153+CV153+EY153+FU153+GF153</f>
        <v>750</v>
      </c>
      <c r="HV153" s="131">
        <f>W153+AH153+AS153+BO153+BZ153</f>
        <v>750</v>
      </c>
      <c r="HW153" s="76"/>
      <c r="HX153" s="84">
        <f>AC153+AN153+AY153+BU153+CF153+CQ153+DX153+EI153</f>
        <v>315</v>
      </c>
      <c r="HY153" s="76"/>
      <c r="HZ153" s="76"/>
      <c r="IA153" s="76"/>
      <c r="IB153" s="76"/>
      <c r="IC153" s="76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  <c r="LE153" s="68"/>
      <c r="LF153" s="68"/>
      <c r="LG153" s="68"/>
    </row>
    <row r="154" spans="1:319" s="4" customFormat="1" ht="15.75" hidden="1" customHeight="1" x14ac:dyDescent="0.25">
      <c r="A154" s="33">
        <v>371</v>
      </c>
      <c r="B154" s="37">
        <v>17</v>
      </c>
      <c r="C154" s="37"/>
      <c r="D154" s="37"/>
      <c r="E154" s="37"/>
      <c r="F154" s="69" t="s">
        <v>659</v>
      </c>
      <c r="G154" s="70" t="s">
        <v>375</v>
      </c>
      <c r="H154" s="71" t="s">
        <v>637</v>
      </c>
      <c r="I154" s="87">
        <v>61009002363</v>
      </c>
      <c r="J154" s="34" t="s">
        <v>176</v>
      </c>
      <c r="K154" s="92" t="s">
        <v>96</v>
      </c>
      <c r="L154" s="34" t="s">
        <v>1012</v>
      </c>
      <c r="M154" s="34">
        <v>82</v>
      </c>
      <c r="N154" s="34" t="s">
        <v>1242</v>
      </c>
      <c r="O154" s="34"/>
      <c r="P154" s="100" t="s">
        <v>192</v>
      </c>
      <c r="Q154" s="254">
        <v>12</v>
      </c>
      <c r="R154" s="39" t="s">
        <v>321</v>
      </c>
      <c r="S154" s="89">
        <v>250</v>
      </c>
      <c r="T154" s="90">
        <f t="shared" si="384"/>
        <v>250</v>
      </c>
      <c r="U154" s="90"/>
      <c r="V154" s="91"/>
      <c r="W154" s="90">
        <f t="shared" si="385"/>
        <v>250</v>
      </c>
      <c r="X154" s="90">
        <f t="shared" si="386"/>
        <v>50</v>
      </c>
      <c r="Y154" s="90">
        <f t="shared" si="387"/>
        <v>0</v>
      </c>
      <c r="Z154" s="90"/>
      <c r="AA154" s="90">
        <f t="shared" si="388"/>
        <v>50</v>
      </c>
      <c r="AB154" s="90">
        <f t="shared" si="389"/>
        <v>200</v>
      </c>
      <c r="AC154" s="89">
        <v>42</v>
      </c>
      <c r="AD154" s="89">
        <v>250</v>
      </c>
      <c r="AE154" s="90">
        <f t="shared" si="390"/>
        <v>250</v>
      </c>
      <c r="AF154" s="90"/>
      <c r="AG154" s="91"/>
      <c r="AH154" s="90">
        <f t="shared" si="391"/>
        <v>250</v>
      </c>
      <c r="AI154" s="90">
        <v>0</v>
      </c>
      <c r="AJ154" s="90">
        <v>0</v>
      </c>
      <c r="AK154" s="90"/>
      <c r="AL154" s="90">
        <f t="shared" si="392"/>
        <v>0</v>
      </c>
      <c r="AM154" s="90">
        <f t="shared" si="393"/>
        <v>250</v>
      </c>
      <c r="AN154" s="177">
        <v>59</v>
      </c>
      <c r="AO154" s="89">
        <v>250</v>
      </c>
      <c r="AP154" s="90">
        <f t="shared" si="394"/>
        <v>250</v>
      </c>
      <c r="AQ154" s="90"/>
      <c r="AR154" s="91"/>
      <c r="AS154" s="90">
        <f t="shared" si="395"/>
        <v>250</v>
      </c>
      <c r="AT154" s="90">
        <v>0</v>
      </c>
      <c r="AU154" s="90">
        <v>0</v>
      </c>
      <c r="AV154" s="90"/>
      <c r="AW154" s="90">
        <f t="shared" si="396"/>
        <v>0</v>
      </c>
      <c r="AX154" s="90">
        <f t="shared" si="397"/>
        <v>250</v>
      </c>
      <c r="AY154" s="89">
        <v>82</v>
      </c>
      <c r="AZ154" s="89">
        <f t="shared" ref="AZ154:BD183" si="477">S154+AD154+AO154</f>
        <v>750</v>
      </c>
      <c r="BA154" s="90">
        <f t="shared" si="477"/>
        <v>750</v>
      </c>
      <c r="BB154" s="90">
        <f t="shared" si="477"/>
        <v>0</v>
      </c>
      <c r="BC154" s="90">
        <f t="shared" si="477"/>
        <v>0</v>
      </c>
      <c r="BD154" s="90">
        <f t="shared" si="477"/>
        <v>750</v>
      </c>
      <c r="BE154" s="90">
        <f t="shared" si="358"/>
        <v>150</v>
      </c>
      <c r="BF154" s="90">
        <f t="shared" ref="BF154:BG183" si="478">Y154+AJ154+AU154</f>
        <v>0</v>
      </c>
      <c r="BG154" s="90">
        <f t="shared" si="478"/>
        <v>0</v>
      </c>
      <c r="BH154" s="90">
        <f t="shared" si="400"/>
        <v>150</v>
      </c>
      <c r="BI154" s="90">
        <f t="shared" si="401"/>
        <v>600</v>
      </c>
      <c r="BJ154" s="89">
        <f t="shared" si="402"/>
        <v>183</v>
      </c>
      <c r="BK154" s="89">
        <v>250</v>
      </c>
      <c r="BL154" s="90">
        <f t="shared" si="403"/>
        <v>0</v>
      </c>
      <c r="BM154" s="90"/>
      <c r="BN154" s="91"/>
      <c r="BO154" s="90">
        <f t="shared" si="404"/>
        <v>0</v>
      </c>
      <c r="BP154" s="90">
        <f t="shared" si="405"/>
        <v>0</v>
      </c>
      <c r="BQ154" s="90">
        <f t="shared" si="406"/>
        <v>0</v>
      </c>
      <c r="BR154" s="90"/>
      <c r="BS154" s="90">
        <f t="shared" si="407"/>
        <v>0</v>
      </c>
      <c r="BT154" s="90">
        <f t="shared" si="408"/>
        <v>0</v>
      </c>
      <c r="BU154" s="89"/>
      <c r="BV154" s="89">
        <v>250</v>
      </c>
      <c r="BW154" s="90">
        <f t="shared" si="409"/>
        <v>0</v>
      </c>
      <c r="BX154" s="90"/>
      <c r="BY154" s="91"/>
      <c r="BZ154" s="90">
        <f t="shared" si="410"/>
        <v>0</v>
      </c>
      <c r="CA154" s="90">
        <f t="shared" si="411"/>
        <v>0</v>
      </c>
      <c r="CB154" s="90">
        <f t="shared" si="412"/>
        <v>0</v>
      </c>
      <c r="CC154" s="90"/>
      <c r="CD154" s="90">
        <f t="shared" si="413"/>
        <v>0</v>
      </c>
      <c r="CE154" s="90">
        <f t="shared" si="414"/>
        <v>0</v>
      </c>
      <c r="CF154" s="89"/>
      <c r="CG154" s="89">
        <v>250</v>
      </c>
      <c r="CH154" s="90">
        <f t="shared" si="415"/>
        <v>0</v>
      </c>
      <c r="CI154" s="90"/>
      <c r="CJ154" s="91"/>
      <c r="CK154" s="90">
        <f t="shared" si="416"/>
        <v>0</v>
      </c>
      <c r="CL154" s="90">
        <f t="shared" si="417"/>
        <v>0</v>
      </c>
      <c r="CM154" s="90">
        <f t="shared" si="418"/>
        <v>0</v>
      </c>
      <c r="CN154" s="90"/>
      <c r="CO154" s="90">
        <f t="shared" si="419"/>
        <v>0</v>
      </c>
      <c r="CP154" s="90">
        <f t="shared" si="420"/>
        <v>0</v>
      </c>
      <c r="CQ154" s="89"/>
      <c r="CR154" s="89">
        <f t="shared" ref="CR154:CV183" si="479">BK154+BV154+CG154</f>
        <v>750</v>
      </c>
      <c r="CS154" s="90">
        <f t="shared" si="479"/>
        <v>0</v>
      </c>
      <c r="CT154" s="90">
        <f t="shared" si="479"/>
        <v>0</v>
      </c>
      <c r="CU154" s="90">
        <f t="shared" si="479"/>
        <v>0</v>
      </c>
      <c r="CV154" s="90">
        <f t="shared" si="479"/>
        <v>0</v>
      </c>
      <c r="CW154" s="90">
        <f t="shared" si="359"/>
        <v>0</v>
      </c>
      <c r="CX154" s="90">
        <f t="shared" ref="CX154:CY183" si="480">BQ154+CB154+CM154</f>
        <v>0</v>
      </c>
      <c r="CY154" s="90">
        <f t="shared" si="480"/>
        <v>0</v>
      </c>
      <c r="CZ154" s="90">
        <f t="shared" si="423"/>
        <v>0</v>
      </c>
      <c r="DA154" s="90">
        <f t="shared" si="424"/>
        <v>0</v>
      </c>
      <c r="DB154" s="89">
        <f t="shared" si="425"/>
        <v>0</v>
      </c>
      <c r="DC154" s="191">
        <f t="shared" ref="DC154:DM177" si="481">AZ154+CR154</f>
        <v>1500</v>
      </c>
      <c r="DD154" s="191">
        <f t="shared" si="481"/>
        <v>750</v>
      </c>
      <c r="DE154" s="191">
        <f t="shared" si="481"/>
        <v>0</v>
      </c>
      <c r="DF154" s="191">
        <f t="shared" si="481"/>
        <v>0</v>
      </c>
      <c r="DG154" s="191">
        <f t="shared" si="481"/>
        <v>750</v>
      </c>
      <c r="DH154" s="191">
        <f t="shared" si="481"/>
        <v>150</v>
      </c>
      <c r="DI154" s="191">
        <f t="shared" si="481"/>
        <v>0</v>
      </c>
      <c r="DJ154" s="191">
        <f t="shared" si="481"/>
        <v>0</v>
      </c>
      <c r="DK154" s="191">
        <f t="shared" si="481"/>
        <v>150</v>
      </c>
      <c r="DL154" s="191">
        <f t="shared" si="481"/>
        <v>600</v>
      </c>
      <c r="DM154" s="191">
        <f t="shared" si="481"/>
        <v>183</v>
      </c>
      <c r="DN154" s="89">
        <v>250</v>
      </c>
      <c r="DO154" s="90">
        <f t="shared" si="427"/>
        <v>0</v>
      </c>
      <c r="DP154" s="90"/>
      <c r="DQ154" s="91"/>
      <c r="DR154" s="90">
        <f t="shared" si="428"/>
        <v>0</v>
      </c>
      <c r="DS154" s="90">
        <f t="shared" si="429"/>
        <v>0</v>
      </c>
      <c r="DT154" s="90">
        <f t="shared" si="430"/>
        <v>0</v>
      </c>
      <c r="DU154" s="90"/>
      <c r="DV154" s="90">
        <f t="shared" si="431"/>
        <v>0</v>
      </c>
      <c r="DW154" s="90">
        <f t="shared" si="432"/>
        <v>0</v>
      </c>
      <c r="DX154" s="89"/>
      <c r="DY154" s="89">
        <v>250</v>
      </c>
      <c r="DZ154" s="90">
        <f t="shared" si="433"/>
        <v>0</v>
      </c>
      <c r="EA154" s="90"/>
      <c r="EB154" s="91"/>
      <c r="EC154" s="90">
        <f t="shared" si="434"/>
        <v>0</v>
      </c>
      <c r="ED154" s="90">
        <f t="shared" si="435"/>
        <v>0</v>
      </c>
      <c r="EE154" s="90">
        <f t="shared" si="475"/>
        <v>0</v>
      </c>
      <c r="EF154" s="90"/>
      <c r="EG154" s="90">
        <f t="shared" si="437"/>
        <v>0</v>
      </c>
      <c r="EH154" s="90">
        <f t="shared" si="438"/>
        <v>0</v>
      </c>
      <c r="EI154" s="89"/>
      <c r="EJ154" s="89">
        <v>250</v>
      </c>
      <c r="EK154" s="90">
        <f t="shared" si="439"/>
        <v>0</v>
      </c>
      <c r="EL154" s="90"/>
      <c r="EM154" s="91"/>
      <c r="EN154" s="90">
        <f t="shared" si="440"/>
        <v>0</v>
      </c>
      <c r="EO154" s="90">
        <f t="shared" si="441"/>
        <v>0</v>
      </c>
      <c r="EP154" s="90">
        <f t="shared" si="442"/>
        <v>0</v>
      </c>
      <c r="EQ154" s="90"/>
      <c r="ER154" s="90">
        <f t="shared" si="443"/>
        <v>0</v>
      </c>
      <c r="ES154" s="90">
        <f t="shared" si="444"/>
        <v>0</v>
      </c>
      <c r="ET154" s="89"/>
      <c r="EU154" s="89">
        <f t="shared" si="445"/>
        <v>750</v>
      </c>
      <c r="EV154" s="90">
        <f t="shared" si="445"/>
        <v>0</v>
      </c>
      <c r="EW154" s="90">
        <f t="shared" si="445"/>
        <v>0</v>
      </c>
      <c r="EX154" s="90">
        <f t="shared" si="445"/>
        <v>0</v>
      </c>
      <c r="EY154" s="90">
        <f t="shared" si="445"/>
        <v>0</v>
      </c>
      <c r="EZ154" s="90">
        <f t="shared" si="360"/>
        <v>0</v>
      </c>
      <c r="FA154" s="90">
        <f t="shared" si="446"/>
        <v>0</v>
      </c>
      <c r="FB154" s="90">
        <f t="shared" si="446"/>
        <v>0</v>
      </c>
      <c r="FC154" s="90">
        <f t="shared" si="447"/>
        <v>0</v>
      </c>
      <c r="FD154" s="90">
        <f t="shared" si="448"/>
        <v>0</v>
      </c>
      <c r="FE154" s="89">
        <f t="shared" si="449"/>
        <v>0</v>
      </c>
      <c r="FF154" s="191">
        <f t="shared" ref="FF154:FP177" si="482">AZ154+CR154+EU154</f>
        <v>2250</v>
      </c>
      <c r="FG154" s="191">
        <f t="shared" si="482"/>
        <v>750</v>
      </c>
      <c r="FH154" s="191">
        <f t="shared" si="482"/>
        <v>0</v>
      </c>
      <c r="FI154" s="191">
        <f t="shared" si="482"/>
        <v>0</v>
      </c>
      <c r="FJ154" s="191">
        <f t="shared" si="482"/>
        <v>750</v>
      </c>
      <c r="FK154" s="191">
        <f t="shared" si="482"/>
        <v>150</v>
      </c>
      <c r="FL154" s="191">
        <f t="shared" si="482"/>
        <v>0</v>
      </c>
      <c r="FM154" s="191">
        <f t="shared" si="482"/>
        <v>0</v>
      </c>
      <c r="FN154" s="191">
        <f t="shared" si="482"/>
        <v>150</v>
      </c>
      <c r="FO154" s="191">
        <f t="shared" si="482"/>
        <v>600</v>
      </c>
      <c r="FP154" s="191">
        <f t="shared" si="482"/>
        <v>183</v>
      </c>
      <c r="FQ154" s="89">
        <v>250</v>
      </c>
      <c r="FR154" s="90">
        <f t="shared" si="451"/>
        <v>0</v>
      </c>
      <c r="FS154" s="90"/>
      <c r="FT154" s="91"/>
      <c r="FU154" s="90">
        <f t="shared" si="452"/>
        <v>0</v>
      </c>
      <c r="FV154" s="90">
        <f t="shared" si="453"/>
        <v>0</v>
      </c>
      <c r="FW154" s="90">
        <f t="shared" si="454"/>
        <v>0</v>
      </c>
      <c r="FX154" s="90"/>
      <c r="FY154" s="90">
        <f t="shared" si="455"/>
        <v>0</v>
      </c>
      <c r="FZ154" s="90">
        <f t="shared" si="456"/>
        <v>0</v>
      </c>
      <c r="GA154" s="89"/>
      <c r="GB154" s="89">
        <v>250</v>
      </c>
      <c r="GC154" s="90">
        <f t="shared" si="457"/>
        <v>0</v>
      </c>
      <c r="GD154" s="90"/>
      <c r="GE154" s="91"/>
      <c r="GF154" s="90">
        <f t="shared" si="458"/>
        <v>0</v>
      </c>
      <c r="GG154" s="90">
        <f t="shared" si="459"/>
        <v>0</v>
      </c>
      <c r="GH154" s="90">
        <f t="shared" si="476"/>
        <v>0</v>
      </c>
      <c r="GI154" s="90"/>
      <c r="GJ154" s="90">
        <f t="shared" si="461"/>
        <v>0</v>
      </c>
      <c r="GK154" s="90">
        <f t="shared" si="462"/>
        <v>0</v>
      </c>
      <c r="GL154" s="89"/>
      <c r="GM154" s="89">
        <v>250</v>
      </c>
      <c r="GN154" s="90">
        <f t="shared" si="463"/>
        <v>0</v>
      </c>
      <c r="GO154" s="90"/>
      <c r="GP154" s="91"/>
      <c r="GQ154" s="90">
        <f t="shared" si="464"/>
        <v>0</v>
      </c>
      <c r="GR154" s="90">
        <f t="shared" si="465"/>
        <v>0</v>
      </c>
      <c r="GS154" s="90">
        <f t="shared" si="466"/>
        <v>0</v>
      </c>
      <c r="GT154" s="90"/>
      <c r="GU154" s="90">
        <f t="shared" si="467"/>
        <v>0</v>
      </c>
      <c r="GV154" s="90">
        <f t="shared" si="468"/>
        <v>0</v>
      </c>
      <c r="GW154" s="89"/>
      <c r="GX154" s="89">
        <f t="shared" si="469"/>
        <v>750</v>
      </c>
      <c r="GY154" s="90">
        <f t="shared" si="469"/>
        <v>0</v>
      </c>
      <c r="GZ154" s="90">
        <f t="shared" si="469"/>
        <v>0</v>
      </c>
      <c r="HA154" s="90">
        <f t="shared" si="469"/>
        <v>0</v>
      </c>
      <c r="HB154" s="90">
        <f t="shared" si="469"/>
        <v>0</v>
      </c>
      <c r="HC154" s="90">
        <f t="shared" si="361"/>
        <v>0</v>
      </c>
      <c r="HD154" s="90">
        <f t="shared" si="470"/>
        <v>0</v>
      </c>
      <c r="HE154" s="90">
        <f t="shared" si="470"/>
        <v>0</v>
      </c>
      <c r="HF154" s="90">
        <f t="shared" si="471"/>
        <v>0</v>
      </c>
      <c r="HG154" s="90">
        <f t="shared" si="472"/>
        <v>0</v>
      </c>
      <c r="HH154" s="89">
        <f t="shared" si="473"/>
        <v>0</v>
      </c>
      <c r="HI154" s="90">
        <f t="shared" ref="HI154:HS177" si="483">S154+AD154+AO154+BK154+BV154+CG154+DN154+DY154+EJ154+FQ154+GB154+GM154</f>
        <v>3000</v>
      </c>
      <c r="HJ154" s="90">
        <f t="shared" si="483"/>
        <v>750</v>
      </c>
      <c r="HK154" s="90">
        <f t="shared" si="483"/>
        <v>0</v>
      </c>
      <c r="HL154" s="90">
        <f t="shared" si="483"/>
        <v>0</v>
      </c>
      <c r="HM154" s="90">
        <f t="shared" si="483"/>
        <v>750</v>
      </c>
      <c r="HN154" s="90">
        <f t="shared" si="483"/>
        <v>50</v>
      </c>
      <c r="HO154" s="90">
        <f t="shared" si="483"/>
        <v>0</v>
      </c>
      <c r="HP154" s="90">
        <f t="shared" si="483"/>
        <v>0</v>
      </c>
      <c r="HQ154" s="90">
        <f t="shared" si="483"/>
        <v>50</v>
      </c>
      <c r="HR154" s="90">
        <f t="shared" si="483"/>
        <v>700</v>
      </c>
      <c r="HS154" s="90">
        <f t="shared" si="483"/>
        <v>183</v>
      </c>
      <c r="HT154" s="159">
        <f t="shared" si="362"/>
        <v>750</v>
      </c>
      <c r="HU154" s="131">
        <f t="shared" si="363"/>
        <v>750</v>
      </c>
      <c r="HV154" s="131">
        <f t="shared" si="364"/>
        <v>750</v>
      </c>
      <c r="HW154" s="76"/>
      <c r="HX154" s="84">
        <f t="shared" si="365"/>
        <v>183</v>
      </c>
      <c r="HY154" s="76"/>
      <c r="HZ154" s="76"/>
      <c r="IA154" s="76"/>
      <c r="IB154" s="76"/>
      <c r="IC154" s="76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  <c r="LE154" s="68"/>
      <c r="LF154" s="68"/>
      <c r="LG154" s="68"/>
    </row>
    <row r="155" spans="1:319" s="4" customFormat="1" ht="15.75" hidden="1" customHeight="1" x14ac:dyDescent="0.25">
      <c r="A155" s="33">
        <v>372</v>
      </c>
      <c r="B155" s="37">
        <v>18</v>
      </c>
      <c r="C155" s="37"/>
      <c r="D155" s="37"/>
      <c r="E155" s="37"/>
      <c r="F155" s="69" t="s">
        <v>695</v>
      </c>
      <c r="G155" s="70" t="s">
        <v>375</v>
      </c>
      <c r="H155" s="71" t="s">
        <v>696</v>
      </c>
      <c r="I155" s="87">
        <v>61010010413</v>
      </c>
      <c r="J155" s="34" t="s">
        <v>164</v>
      </c>
      <c r="K155" s="92" t="s">
        <v>67</v>
      </c>
      <c r="L155" s="34" t="s">
        <v>1029</v>
      </c>
      <c r="M155" s="34">
        <v>61</v>
      </c>
      <c r="N155" s="34" t="s">
        <v>1242</v>
      </c>
      <c r="O155" s="34"/>
      <c r="P155" s="100" t="s">
        <v>192</v>
      </c>
      <c r="Q155" s="255"/>
      <c r="R155" s="39" t="s">
        <v>321</v>
      </c>
      <c r="S155" s="89">
        <v>250</v>
      </c>
      <c r="T155" s="90">
        <f t="shared" si="384"/>
        <v>250</v>
      </c>
      <c r="U155" s="90"/>
      <c r="V155" s="91"/>
      <c r="W155" s="90">
        <f t="shared" si="385"/>
        <v>250</v>
      </c>
      <c r="X155" s="90">
        <f t="shared" si="386"/>
        <v>50</v>
      </c>
      <c r="Y155" s="90">
        <f t="shared" si="387"/>
        <v>0</v>
      </c>
      <c r="Z155" s="90"/>
      <c r="AA155" s="90">
        <f t="shared" si="388"/>
        <v>50</v>
      </c>
      <c r="AB155" s="90">
        <f t="shared" si="389"/>
        <v>200</v>
      </c>
      <c r="AC155" s="89">
        <v>40</v>
      </c>
      <c r="AD155" s="89">
        <v>250</v>
      </c>
      <c r="AE155" s="90">
        <f t="shared" si="390"/>
        <v>250</v>
      </c>
      <c r="AF155" s="90"/>
      <c r="AG155" s="91"/>
      <c r="AH155" s="90">
        <f t="shared" si="391"/>
        <v>250</v>
      </c>
      <c r="AI155" s="90">
        <v>0</v>
      </c>
      <c r="AJ155" s="90">
        <v>0</v>
      </c>
      <c r="AK155" s="90"/>
      <c r="AL155" s="90">
        <f t="shared" si="392"/>
        <v>0</v>
      </c>
      <c r="AM155" s="90">
        <f t="shared" si="393"/>
        <v>250</v>
      </c>
      <c r="AN155" s="177">
        <v>50</v>
      </c>
      <c r="AO155" s="89">
        <v>250</v>
      </c>
      <c r="AP155" s="90">
        <f t="shared" si="394"/>
        <v>250</v>
      </c>
      <c r="AQ155" s="90"/>
      <c r="AR155" s="91"/>
      <c r="AS155" s="90">
        <f t="shared" si="395"/>
        <v>250</v>
      </c>
      <c r="AT155" s="90">
        <v>0</v>
      </c>
      <c r="AU155" s="90">
        <v>0</v>
      </c>
      <c r="AV155" s="90"/>
      <c r="AW155" s="90">
        <f t="shared" si="396"/>
        <v>0</v>
      </c>
      <c r="AX155" s="90">
        <f t="shared" si="397"/>
        <v>250</v>
      </c>
      <c r="AY155" s="89">
        <v>78</v>
      </c>
      <c r="AZ155" s="89">
        <f t="shared" si="477"/>
        <v>750</v>
      </c>
      <c r="BA155" s="90">
        <f t="shared" si="477"/>
        <v>750</v>
      </c>
      <c r="BB155" s="90">
        <f t="shared" si="477"/>
        <v>0</v>
      </c>
      <c r="BC155" s="90">
        <f t="shared" si="477"/>
        <v>0</v>
      </c>
      <c r="BD155" s="90">
        <f t="shared" si="477"/>
        <v>750</v>
      </c>
      <c r="BE155" s="90">
        <f t="shared" si="358"/>
        <v>150</v>
      </c>
      <c r="BF155" s="90">
        <f t="shared" si="478"/>
        <v>0</v>
      </c>
      <c r="BG155" s="90">
        <f t="shared" si="478"/>
        <v>0</v>
      </c>
      <c r="BH155" s="90">
        <f t="shared" si="400"/>
        <v>150</v>
      </c>
      <c r="BI155" s="90">
        <f t="shared" si="401"/>
        <v>600</v>
      </c>
      <c r="BJ155" s="89">
        <f t="shared" si="402"/>
        <v>168</v>
      </c>
      <c r="BK155" s="89">
        <v>250</v>
      </c>
      <c r="BL155" s="90">
        <f t="shared" si="403"/>
        <v>0</v>
      </c>
      <c r="BM155" s="90"/>
      <c r="BN155" s="91"/>
      <c r="BO155" s="90">
        <f t="shared" si="404"/>
        <v>0</v>
      </c>
      <c r="BP155" s="90">
        <f t="shared" si="405"/>
        <v>0</v>
      </c>
      <c r="BQ155" s="90">
        <f t="shared" si="406"/>
        <v>0</v>
      </c>
      <c r="BR155" s="90"/>
      <c r="BS155" s="90">
        <f t="shared" si="407"/>
        <v>0</v>
      </c>
      <c r="BT155" s="90">
        <f t="shared" si="408"/>
        <v>0</v>
      </c>
      <c r="BU155" s="89"/>
      <c r="BV155" s="89">
        <v>250</v>
      </c>
      <c r="BW155" s="90">
        <f t="shared" si="409"/>
        <v>0</v>
      </c>
      <c r="BX155" s="90"/>
      <c r="BY155" s="91"/>
      <c r="BZ155" s="90">
        <f t="shared" si="410"/>
        <v>0</v>
      </c>
      <c r="CA155" s="90">
        <f t="shared" si="411"/>
        <v>0</v>
      </c>
      <c r="CB155" s="90">
        <f t="shared" si="412"/>
        <v>0</v>
      </c>
      <c r="CC155" s="90"/>
      <c r="CD155" s="90">
        <f t="shared" si="413"/>
        <v>0</v>
      </c>
      <c r="CE155" s="90">
        <f t="shared" si="414"/>
        <v>0</v>
      </c>
      <c r="CF155" s="89"/>
      <c r="CG155" s="89">
        <v>250</v>
      </c>
      <c r="CH155" s="90">
        <f t="shared" si="415"/>
        <v>0</v>
      </c>
      <c r="CI155" s="90"/>
      <c r="CJ155" s="91"/>
      <c r="CK155" s="90">
        <f t="shared" si="416"/>
        <v>0</v>
      </c>
      <c r="CL155" s="90">
        <f t="shared" si="417"/>
        <v>0</v>
      </c>
      <c r="CM155" s="90">
        <f t="shared" si="418"/>
        <v>0</v>
      </c>
      <c r="CN155" s="90"/>
      <c r="CO155" s="90">
        <f t="shared" si="419"/>
        <v>0</v>
      </c>
      <c r="CP155" s="90">
        <f t="shared" si="420"/>
        <v>0</v>
      </c>
      <c r="CQ155" s="89"/>
      <c r="CR155" s="89">
        <f t="shared" si="479"/>
        <v>750</v>
      </c>
      <c r="CS155" s="90">
        <f t="shared" si="479"/>
        <v>0</v>
      </c>
      <c r="CT155" s="90">
        <f t="shared" si="479"/>
        <v>0</v>
      </c>
      <c r="CU155" s="90">
        <f t="shared" si="479"/>
        <v>0</v>
      </c>
      <c r="CV155" s="90">
        <f t="shared" si="479"/>
        <v>0</v>
      </c>
      <c r="CW155" s="90">
        <f t="shared" si="359"/>
        <v>0</v>
      </c>
      <c r="CX155" s="90">
        <f t="shared" si="480"/>
        <v>0</v>
      </c>
      <c r="CY155" s="90">
        <f t="shared" si="480"/>
        <v>0</v>
      </c>
      <c r="CZ155" s="90">
        <f t="shared" si="423"/>
        <v>0</v>
      </c>
      <c r="DA155" s="90">
        <f t="shared" si="424"/>
        <v>0</v>
      </c>
      <c r="DB155" s="89">
        <f t="shared" si="425"/>
        <v>0</v>
      </c>
      <c r="DC155" s="191">
        <f t="shared" si="481"/>
        <v>1500</v>
      </c>
      <c r="DD155" s="191">
        <f t="shared" si="481"/>
        <v>750</v>
      </c>
      <c r="DE155" s="191">
        <f t="shared" si="481"/>
        <v>0</v>
      </c>
      <c r="DF155" s="191">
        <f t="shared" si="481"/>
        <v>0</v>
      </c>
      <c r="DG155" s="191">
        <f t="shared" si="481"/>
        <v>750</v>
      </c>
      <c r="DH155" s="191">
        <f t="shared" si="481"/>
        <v>150</v>
      </c>
      <c r="DI155" s="191">
        <f t="shared" si="481"/>
        <v>0</v>
      </c>
      <c r="DJ155" s="191">
        <f t="shared" si="481"/>
        <v>0</v>
      </c>
      <c r="DK155" s="191">
        <f t="shared" si="481"/>
        <v>150</v>
      </c>
      <c r="DL155" s="191">
        <f t="shared" si="481"/>
        <v>600</v>
      </c>
      <c r="DM155" s="191">
        <f t="shared" si="481"/>
        <v>168</v>
      </c>
      <c r="DN155" s="89">
        <v>250</v>
      </c>
      <c r="DO155" s="90">
        <f t="shared" si="427"/>
        <v>0</v>
      </c>
      <c r="DP155" s="90"/>
      <c r="DQ155" s="91"/>
      <c r="DR155" s="90">
        <f t="shared" si="428"/>
        <v>0</v>
      </c>
      <c r="DS155" s="90">
        <f t="shared" si="429"/>
        <v>0</v>
      </c>
      <c r="DT155" s="90">
        <f t="shared" si="430"/>
        <v>0</v>
      </c>
      <c r="DU155" s="90"/>
      <c r="DV155" s="90">
        <f t="shared" si="431"/>
        <v>0</v>
      </c>
      <c r="DW155" s="90">
        <f t="shared" si="432"/>
        <v>0</v>
      </c>
      <c r="DX155" s="89"/>
      <c r="DY155" s="89">
        <v>250</v>
      </c>
      <c r="DZ155" s="90">
        <f t="shared" si="433"/>
        <v>0</v>
      </c>
      <c r="EA155" s="90"/>
      <c r="EB155" s="91"/>
      <c r="EC155" s="90">
        <f t="shared" si="434"/>
        <v>0</v>
      </c>
      <c r="ED155" s="90">
        <f t="shared" si="435"/>
        <v>0</v>
      </c>
      <c r="EE155" s="90">
        <f t="shared" si="475"/>
        <v>0</v>
      </c>
      <c r="EF155" s="90"/>
      <c r="EG155" s="90">
        <f t="shared" si="437"/>
        <v>0</v>
      </c>
      <c r="EH155" s="90">
        <f t="shared" si="438"/>
        <v>0</v>
      </c>
      <c r="EI155" s="89"/>
      <c r="EJ155" s="89">
        <v>250</v>
      </c>
      <c r="EK155" s="90">
        <f t="shared" si="439"/>
        <v>0</v>
      </c>
      <c r="EL155" s="90"/>
      <c r="EM155" s="91"/>
      <c r="EN155" s="90">
        <f t="shared" si="440"/>
        <v>0</v>
      </c>
      <c r="EO155" s="90">
        <f t="shared" si="441"/>
        <v>0</v>
      </c>
      <c r="EP155" s="90">
        <f t="shared" si="442"/>
        <v>0</v>
      </c>
      <c r="EQ155" s="90"/>
      <c r="ER155" s="90">
        <f t="shared" si="443"/>
        <v>0</v>
      </c>
      <c r="ES155" s="90">
        <f t="shared" si="444"/>
        <v>0</v>
      </c>
      <c r="ET155" s="89"/>
      <c r="EU155" s="89">
        <f t="shared" si="445"/>
        <v>750</v>
      </c>
      <c r="EV155" s="90">
        <f t="shared" si="445"/>
        <v>0</v>
      </c>
      <c r="EW155" s="90">
        <f t="shared" si="445"/>
        <v>0</v>
      </c>
      <c r="EX155" s="90">
        <f t="shared" si="445"/>
        <v>0</v>
      </c>
      <c r="EY155" s="90">
        <f t="shared" si="445"/>
        <v>0</v>
      </c>
      <c r="EZ155" s="90">
        <f t="shared" si="360"/>
        <v>0</v>
      </c>
      <c r="FA155" s="90">
        <f t="shared" si="446"/>
        <v>0</v>
      </c>
      <c r="FB155" s="90">
        <f t="shared" si="446"/>
        <v>0</v>
      </c>
      <c r="FC155" s="90">
        <f t="shared" si="447"/>
        <v>0</v>
      </c>
      <c r="FD155" s="90">
        <f t="shared" si="448"/>
        <v>0</v>
      </c>
      <c r="FE155" s="89">
        <f t="shared" si="449"/>
        <v>0</v>
      </c>
      <c r="FF155" s="191">
        <f t="shared" si="482"/>
        <v>2250</v>
      </c>
      <c r="FG155" s="191">
        <f t="shared" si="482"/>
        <v>750</v>
      </c>
      <c r="FH155" s="191">
        <f t="shared" si="482"/>
        <v>0</v>
      </c>
      <c r="FI155" s="191">
        <f t="shared" si="482"/>
        <v>0</v>
      </c>
      <c r="FJ155" s="191">
        <f t="shared" si="482"/>
        <v>750</v>
      </c>
      <c r="FK155" s="191">
        <f t="shared" si="482"/>
        <v>150</v>
      </c>
      <c r="FL155" s="191">
        <f t="shared" si="482"/>
        <v>0</v>
      </c>
      <c r="FM155" s="191">
        <f t="shared" si="482"/>
        <v>0</v>
      </c>
      <c r="FN155" s="191">
        <f t="shared" si="482"/>
        <v>150</v>
      </c>
      <c r="FO155" s="191">
        <f t="shared" si="482"/>
        <v>600</v>
      </c>
      <c r="FP155" s="191">
        <f t="shared" si="482"/>
        <v>168</v>
      </c>
      <c r="FQ155" s="89">
        <v>250</v>
      </c>
      <c r="FR155" s="90">
        <f t="shared" si="451"/>
        <v>0</v>
      </c>
      <c r="FS155" s="90"/>
      <c r="FT155" s="91"/>
      <c r="FU155" s="90">
        <f t="shared" si="452"/>
        <v>0</v>
      </c>
      <c r="FV155" s="90">
        <f t="shared" si="453"/>
        <v>0</v>
      </c>
      <c r="FW155" s="90">
        <f t="shared" si="454"/>
        <v>0</v>
      </c>
      <c r="FX155" s="90"/>
      <c r="FY155" s="90">
        <f t="shared" si="455"/>
        <v>0</v>
      </c>
      <c r="FZ155" s="90">
        <f t="shared" si="456"/>
        <v>0</v>
      </c>
      <c r="GA155" s="89"/>
      <c r="GB155" s="89">
        <v>250</v>
      </c>
      <c r="GC155" s="90">
        <f t="shared" si="457"/>
        <v>0</v>
      </c>
      <c r="GD155" s="90"/>
      <c r="GE155" s="91"/>
      <c r="GF155" s="90">
        <f t="shared" si="458"/>
        <v>0</v>
      </c>
      <c r="GG155" s="90">
        <f t="shared" si="459"/>
        <v>0</v>
      </c>
      <c r="GH155" s="90">
        <f t="shared" si="476"/>
        <v>0</v>
      </c>
      <c r="GI155" s="90"/>
      <c r="GJ155" s="90">
        <f t="shared" si="461"/>
        <v>0</v>
      </c>
      <c r="GK155" s="90">
        <f t="shared" si="462"/>
        <v>0</v>
      </c>
      <c r="GL155" s="89"/>
      <c r="GM155" s="89">
        <v>250</v>
      </c>
      <c r="GN155" s="90">
        <f t="shared" si="463"/>
        <v>0</v>
      </c>
      <c r="GO155" s="90"/>
      <c r="GP155" s="91"/>
      <c r="GQ155" s="90">
        <f t="shared" si="464"/>
        <v>0</v>
      </c>
      <c r="GR155" s="90">
        <f t="shared" si="465"/>
        <v>0</v>
      </c>
      <c r="GS155" s="90">
        <f t="shared" si="466"/>
        <v>0</v>
      </c>
      <c r="GT155" s="90"/>
      <c r="GU155" s="90">
        <f t="shared" si="467"/>
        <v>0</v>
      </c>
      <c r="GV155" s="90">
        <f t="shared" si="468"/>
        <v>0</v>
      </c>
      <c r="GW155" s="89"/>
      <c r="GX155" s="89">
        <f t="shared" si="469"/>
        <v>750</v>
      </c>
      <c r="GY155" s="90">
        <f t="shared" si="469"/>
        <v>0</v>
      </c>
      <c r="GZ155" s="90">
        <f t="shared" si="469"/>
        <v>0</v>
      </c>
      <c r="HA155" s="90">
        <f t="shared" si="469"/>
        <v>0</v>
      </c>
      <c r="HB155" s="90">
        <f t="shared" si="469"/>
        <v>0</v>
      </c>
      <c r="HC155" s="90">
        <f t="shared" si="361"/>
        <v>0</v>
      </c>
      <c r="HD155" s="90">
        <f t="shared" si="470"/>
        <v>0</v>
      </c>
      <c r="HE155" s="90">
        <f t="shared" si="470"/>
        <v>0</v>
      </c>
      <c r="HF155" s="90">
        <f t="shared" si="471"/>
        <v>0</v>
      </c>
      <c r="HG155" s="90">
        <f t="shared" si="472"/>
        <v>0</v>
      </c>
      <c r="HH155" s="89">
        <f t="shared" si="473"/>
        <v>0</v>
      </c>
      <c r="HI155" s="90">
        <f t="shared" si="483"/>
        <v>3000</v>
      </c>
      <c r="HJ155" s="90">
        <f t="shared" si="483"/>
        <v>750</v>
      </c>
      <c r="HK155" s="90">
        <f t="shared" si="483"/>
        <v>0</v>
      </c>
      <c r="HL155" s="90">
        <f t="shared" si="483"/>
        <v>0</v>
      </c>
      <c r="HM155" s="90">
        <f t="shared" si="483"/>
        <v>750</v>
      </c>
      <c r="HN155" s="90">
        <f t="shared" si="483"/>
        <v>50</v>
      </c>
      <c r="HO155" s="90">
        <f t="shared" si="483"/>
        <v>0</v>
      </c>
      <c r="HP155" s="90">
        <f t="shared" si="483"/>
        <v>0</v>
      </c>
      <c r="HQ155" s="90">
        <f t="shared" si="483"/>
        <v>50</v>
      </c>
      <c r="HR155" s="90">
        <f t="shared" si="483"/>
        <v>700</v>
      </c>
      <c r="HS155" s="90">
        <f t="shared" si="483"/>
        <v>168</v>
      </c>
      <c r="HT155" s="159">
        <f>BD155+CV155+EY155+HB155</f>
        <v>750</v>
      </c>
      <c r="HU155" s="131">
        <f>BD155+CV155+EY155+FU155+GF155</f>
        <v>750</v>
      </c>
      <c r="HV155" s="131">
        <f>W155+AH155+AS155+BO155+BZ155</f>
        <v>750</v>
      </c>
      <c r="HW155" s="76"/>
      <c r="HX155" s="84">
        <f>AC155+AN155+AY155+BU155+CF155+CQ155+DX155+EI155</f>
        <v>168</v>
      </c>
      <c r="HY155" s="76"/>
      <c r="HZ155" s="76"/>
      <c r="IA155" s="76"/>
      <c r="IB155" s="76"/>
      <c r="IC155" s="76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  <c r="LE155" s="68"/>
      <c r="LF155" s="68"/>
      <c r="LG155" s="68"/>
    </row>
    <row r="156" spans="1:319" s="4" customFormat="1" ht="15.75" hidden="1" customHeight="1" x14ac:dyDescent="0.25">
      <c r="A156" s="33">
        <v>373</v>
      </c>
      <c r="B156" s="37">
        <v>19</v>
      </c>
      <c r="C156" s="37"/>
      <c r="D156" s="37"/>
      <c r="E156" s="37"/>
      <c r="F156" s="69" t="s">
        <v>660</v>
      </c>
      <c r="G156" s="70" t="s">
        <v>375</v>
      </c>
      <c r="H156" s="71" t="s">
        <v>638</v>
      </c>
      <c r="I156" s="87" t="s">
        <v>1173</v>
      </c>
      <c r="J156" s="34" t="s">
        <v>177</v>
      </c>
      <c r="K156" s="92" t="s">
        <v>120</v>
      </c>
      <c r="L156" s="34" t="s">
        <v>1019</v>
      </c>
      <c r="M156" s="34">
        <v>72</v>
      </c>
      <c r="N156" s="34" t="s">
        <v>1242</v>
      </c>
      <c r="O156" s="34"/>
      <c r="P156" s="100" t="s">
        <v>192</v>
      </c>
      <c r="Q156" s="37">
        <v>13</v>
      </c>
      <c r="R156" s="39" t="s">
        <v>331</v>
      </c>
      <c r="S156" s="89">
        <v>250</v>
      </c>
      <c r="T156" s="90">
        <f t="shared" si="384"/>
        <v>250</v>
      </c>
      <c r="U156" s="90"/>
      <c r="V156" s="91"/>
      <c r="W156" s="90">
        <f t="shared" si="385"/>
        <v>250</v>
      </c>
      <c r="X156" s="90">
        <f t="shared" si="386"/>
        <v>50</v>
      </c>
      <c r="Y156" s="90">
        <f t="shared" si="387"/>
        <v>0</v>
      </c>
      <c r="Z156" s="90"/>
      <c r="AA156" s="90">
        <f t="shared" si="388"/>
        <v>50</v>
      </c>
      <c r="AB156" s="90">
        <f t="shared" si="389"/>
        <v>200</v>
      </c>
      <c r="AC156" s="89">
        <v>28</v>
      </c>
      <c r="AD156" s="89">
        <v>250</v>
      </c>
      <c r="AE156" s="90">
        <f t="shared" si="390"/>
        <v>250</v>
      </c>
      <c r="AF156" s="90"/>
      <c r="AG156" s="91"/>
      <c r="AH156" s="90">
        <f t="shared" si="391"/>
        <v>250</v>
      </c>
      <c r="AI156" s="90">
        <v>0</v>
      </c>
      <c r="AJ156" s="90">
        <v>0</v>
      </c>
      <c r="AK156" s="90"/>
      <c r="AL156" s="90">
        <f t="shared" si="392"/>
        <v>0</v>
      </c>
      <c r="AM156" s="90">
        <f t="shared" si="393"/>
        <v>250</v>
      </c>
      <c r="AN156" s="177">
        <v>30</v>
      </c>
      <c r="AO156" s="89">
        <v>250</v>
      </c>
      <c r="AP156" s="90">
        <f t="shared" si="394"/>
        <v>250</v>
      </c>
      <c r="AQ156" s="90"/>
      <c r="AR156" s="91"/>
      <c r="AS156" s="90">
        <f t="shared" si="395"/>
        <v>250</v>
      </c>
      <c r="AT156" s="90">
        <v>0</v>
      </c>
      <c r="AU156" s="90">
        <v>0</v>
      </c>
      <c r="AV156" s="90"/>
      <c r="AW156" s="90">
        <f t="shared" si="396"/>
        <v>0</v>
      </c>
      <c r="AX156" s="90">
        <f t="shared" si="397"/>
        <v>250</v>
      </c>
      <c r="AY156" s="89">
        <v>52</v>
      </c>
      <c r="AZ156" s="89">
        <f t="shared" si="477"/>
        <v>750</v>
      </c>
      <c r="BA156" s="90">
        <f t="shared" si="477"/>
        <v>750</v>
      </c>
      <c r="BB156" s="90">
        <f t="shared" si="477"/>
        <v>0</v>
      </c>
      <c r="BC156" s="90">
        <f t="shared" si="477"/>
        <v>0</v>
      </c>
      <c r="BD156" s="90">
        <f t="shared" si="477"/>
        <v>750</v>
      </c>
      <c r="BE156" s="90">
        <f t="shared" si="358"/>
        <v>150</v>
      </c>
      <c r="BF156" s="90">
        <f t="shared" si="478"/>
        <v>0</v>
      </c>
      <c r="BG156" s="90">
        <f t="shared" si="478"/>
        <v>0</v>
      </c>
      <c r="BH156" s="90">
        <f t="shared" si="400"/>
        <v>150</v>
      </c>
      <c r="BI156" s="90">
        <f t="shared" si="401"/>
        <v>600</v>
      </c>
      <c r="BJ156" s="89">
        <f t="shared" si="402"/>
        <v>110</v>
      </c>
      <c r="BK156" s="89">
        <v>250</v>
      </c>
      <c r="BL156" s="90">
        <f t="shared" si="403"/>
        <v>0</v>
      </c>
      <c r="BM156" s="90"/>
      <c r="BN156" s="91"/>
      <c r="BO156" s="90">
        <f t="shared" si="404"/>
        <v>0</v>
      </c>
      <c r="BP156" s="90">
        <f t="shared" si="405"/>
        <v>0</v>
      </c>
      <c r="BQ156" s="90">
        <f t="shared" si="406"/>
        <v>0</v>
      </c>
      <c r="BR156" s="90"/>
      <c r="BS156" s="90">
        <f t="shared" si="407"/>
        <v>0</v>
      </c>
      <c r="BT156" s="90">
        <f t="shared" si="408"/>
        <v>0</v>
      </c>
      <c r="BU156" s="89"/>
      <c r="BV156" s="89">
        <v>250</v>
      </c>
      <c r="BW156" s="90">
        <f t="shared" si="409"/>
        <v>0</v>
      </c>
      <c r="BX156" s="90"/>
      <c r="BY156" s="91"/>
      <c r="BZ156" s="90">
        <f t="shared" si="410"/>
        <v>0</v>
      </c>
      <c r="CA156" s="90">
        <f t="shared" si="411"/>
        <v>0</v>
      </c>
      <c r="CB156" s="90">
        <f t="shared" si="412"/>
        <v>0</v>
      </c>
      <c r="CC156" s="90"/>
      <c r="CD156" s="90">
        <f t="shared" si="413"/>
        <v>0</v>
      </c>
      <c r="CE156" s="90">
        <f t="shared" si="414"/>
        <v>0</v>
      </c>
      <c r="CF156" s="89"/>
      <c r="CG156" s="89">
        <v>250</v>
      </c>
      <c r="CH156" s="90">
        <f t="shared" si="415"/>
        <v>0</v>
      </c>
      <c r="CI156" s="90"/>
      <c r="CJ156" s="91"/>
      <c r="CK156" s="90">
        <f t="shared" si="416"/>
        <v>0</v>
      </c>
      <c r="CL156" s="90">
        <f t="shared" si="417"/>
        <v>0</v>
      </c>
      <c r="CM156" s="90">
        <f t="shared" si="418"/>
        <v>0</v>
      </c>
      <c r="CN156" s="90"/>
      <c r="CO156" s="90">
        <f t="shared" si="419"/>
        <v>0</v>
      </c>
      <c r="CP156" s="90">
        <f t="shared" si="420"/>
        <v>0</v>
      </c>
      <c r="CQ156" s="89"/>
      <c r="CR156" s="89">
        <f t="shared" si="479"/>
        <v>750</v>
      </c>
      <c r="CS156" s="90">
        <f t="shared" si="479"/>
        <v>0</v>
      </c>
      <c r="CT156" s="90">
        <f t="shared" si="479"/>
        <v>0</v>
      </c>
      <c r="CU156" s="90">
        <f t="shared" si="479"/>
        <v>0</v>
      </c>
      <c r="CV156" s="90">
        <f t="shared" si="479"/>
        <v>0</v>
      </c>
      <c r="CW156" s="90">
        <f t="shared" si="359"/>
        <v>0</v>
      </c>
      <c r="CX156" s="90">
        <f t="shared" si="480"/>
        <v>0</v>
      </c>
      <c r="CY156" s="90">
        <f t="shared" si="480"/>
        <v>0</v>
      </c>
      <c r="CZ156" s="90">
        <f t="shared" si="423"/>
        <v>0</v>
      </c>
      <c r="DA156" s="90">
        <f t="shared" si="424"/>
        <v>0</v>
      </c>
      <c r="DB156" s="89">
        <f t="shared" si="425"/>
        <v>0</v>
      </c>
      <c r="DC156" s="191">
        <f t="shared" si="481"/>
        <v>1500</v>
      </c>
      <c r="DD156" s="191">
        <f t="shared" si="481"/>
        <v>750</v>
      </c>
      <c r="DE156" s="191">
        <f t="shared" si="481"/>
        <v>0</v>
      </c>
      <c r="DF156" s="191">
        <f t="shared" si="481"/>
        <v>0</v>
      </c>
      <c r="DG156" s="191">
        <f t="shared" si="481"/>
        <v>750</v>
      </c>
      <c r="DH156" s="191">
        <f t="shared" si="481"/>
        <v>150</v>
      </c>
      <c r="DI156" s="191">
        <f t="shared" si="481"/>
        <v>0</v>
      </c>
      <c r="DJ156" s="191">
        <f t="shared" si="481"/>
        <v>0</v>
      </c>
      <c r="DK156" s="191">
        <f t="shared" si="481"/>
        <v>150</v>
      </c>
      <c r="DL156" s="191">
        <f t="shared" si="481"/>
        <v>600</v>
      </c>
      <c r="DM156" s="191">
        <f t="shared" si="481"/>
        <v>110</v>
      </c>
      <c r="DN156" s="89">
        <v>250</v>
      </c>
      <c r="DO156" s="90">
        <f t="shared" si="427"/>
        <v>0</v>
      </c>
      <c r="DP156" s="90"/>
      <c r="DQ156" s="91"/>
      <c r="DR156" s="90">
        <f t="shared" si="428"/>
        <v>0</v>
      </c>
      <c r="DS156" s="90">
        <f t="shared" si="429"/>
        <v>0</v>
      </c>
      <c r="DT156" s="90">
        <f t="shared" si="430"/>
        <v>0</v>
      </c>
      <c r="DU156" s="90"/>
      <c r="DV156" s="90">
        <f t="shared" si="431"/>
        <v>0</v>
      </c>
      <c r="DW156" s="90">
        <f t="shared" si="432"/>
        <v>0</v>
      </c>
      <c r="DX156" s="89"/>
      <c r="DY156" s="89">
        <v>250</v>
      </c>
      <c r="DZ156" s="90">
        <f t="shared" si="433"/>
        <v>0</v>
      </c>
      <c r="EA156" s="90"/>
      <c r="EB156" s="91"/>
      <c r="EC156" s="90">
        <f t="shared" si="434"/>
        <v>0</v>
      </c>
      <c r="ED156" s="90">
        <f t="shared" si="435"/>
        <v>0</v>
      </c>
      <c r="EE156" s="90">
        <f t="shared" si="475"/>
        <v>0</v>
      </c>
      <c r="EF156" s="90"/>
      <c r="EG156" s="90">
        <f t="shared" si="437"/>
        <v>0</v>
      </c>
      <c r="EH156" s="90">
        <f t="shared" si="438"/>
        <v>0</v>
      </c>
      <c r="EI156" s="89"/>
      <c r="EJ156" s="89">
        <v>250</v>
      </c>
      <c r="EK156" s="90">
        <f t="shared" si="439"/>
        <v>0</v>
      </c>
      <c r="EL156" s="90"/>
      <c r="EM156" s="91"/>
      <c r="EN156" s="90">
        <f t="shared" si="440"/>
        <v>0</v>
      </c>
      <c r="EO156" s="90">
        <f t="shared" si="441"/>
        <v>0</v>
      </c>
      <c r="EP156" s="90">
        <f t="shared" si="442"/>
        <v>0</v>
      </c>
      <c r="EQ156" s="90"/>
      <c r="ER156" s="90">
        <f t="shared" si="443"/>
        <v>0</v>
      </c>
      <c r="ES156" s="90">
        <f t="shared" si="444"/>
        <v>0</v>
      </c>
      <c r="ET156" s="89"/>
      <c r="EU156" s="89">
        <f t="shared" si="445"/>
        <v>750</v>
      </c>
      <c r="EV156" s="90">
        <f t="shared" si="445"/>
        <v>0</v>
      </c>
      <c r="EW156" s="90">
        <f t="shared" si="445"/>
        <v>0</v>
      </c>
      <c r="EX156" s="90">
        <f t="shared" si="445"/>
        <v>0</v>
      </c>
      <c r="EY156" s="90">
        <f t="shared" si="445"/>
        <v>0</v>
      </c>
      <c r="EZ156" s="90">
        <f t="shared" si="360"/>
        <v>0</v>
      </c>
      <c r="FA156" s="90">
        <f t="shared" si="446"/>
        <v>0</v>
      </c>
      <c r="FB156" s="90">
        <f t="shared" si="446"/>
        <v>0</v>
      </c>
      <c r="FC156" s="90">
        <f t="shared" si="447"/>
        <v>0</v>
      </c>
      <c r="FD156" s="90">
        <f t="shared" si="448"/>
        <v>0</v>
      </c>
      <c r="FE156" s="89">
        <f t="shared" si="449"/>
        <v>0</v>
      </c>
      <c r="FF156" s="191">
        <f t="shared" si="482"/>
        <v>2250</v>
      </c>
      <c r="FG156" s="191">
        <f t="shared" si="482"/>
        <v>750</v>
      </c>
      <c r="FH156" s="191">
        <f t="shared" si="482"/>
        <v>0</v>
      </c>
      <c r="FI156" s="191">
        <f t="shared" si="482"/>
        <v>0</v>
      </c>
      <c r="FJ156" s="191">
        <f t="shared" si="482"/>
        <v>750</v>
      </c>
      <c r="FK156" s="191">
        <f t="shared" si="482"/>
        <v>150</v>
      </c>
      <c r="FL156" s="191">
        <f t="shared" si="482"/>
        <v>0</v>
      </c>
      <c r="FM156" s="191">
        <f t="shared" si="482"/>
        <v>0</v>
      </c>
      <c r="FN156" s="191">
        <f t="shared" si="482"/>
        <v>150</v>
      </c>
      <c r="FO156" s="191">
        <f t="shared" si="482"/>
        <v>600</v>
      </c>
      <c r="FP156" s="191">
        <f t="shared" si="482"/>
        <v>110</v>
      </c>
      <c r="FQ156" s="89">
        <v>250</v>
      </c>
      <c r="FR156" s="90">
        <f t="shared" si="451"/>
        <v>0</v>
      </c>
      <c r="FS156" s="90"/>
      <c r="FT156" s="91"/>
      <c r="FU156" s="90">
        <f t="shared" si="452"/>
        <v>0</v>
      </c>
      <c r="FV156" s="90">
        <f t="shared" si="453"/>
        <v>0</v>
      </c>
      <c r="FW156" s="90">
        <f t="shared" si="454"/>
        <v>0</v>
      </c>
      <c r="FX156" s="90"/>
      <c r="FY156" s="90">
        <f t="shared" si="455"/>
        <v>0</v>
      </c>
      <c r="FZ156" s="90">
        <f t="shared" si="456"/>
        <v>0</v>
      </c>
      <c r="GA156" s="89"/>
      <c r="GB156" s="89">
        <v>250</v>
      </c>
      <c r="GC156" s="90">
        <f t="shared" si="457"/>
        <v>0</v>
      </c>
      <c r="GD156" s="90"/>
      <c r="GE156" s="91"/>
      <c r="GF156" s="90">
        <f t="shared" si="458"/>
        <v>0</v>
      </c>
      <c r="GG156" s="90">
        <f t="shared" si="459"/>
        <v>0</v>
      </c>
      <c r="GH156" s="90">
        <f t="shared" si="476"/>
        <v>0</v>
      </c>
      <c r="GI156" s="90"/>
      <c r="GJ156" s="90">
        <f t="shared" si="461"/>
        <v>0</v>
      </c>
      <c r="GK156" s="90">
        <f t="shared" si="462"/>
        <v>0</v>
      </c>
      <c r="GL156" s="89"/>
      <c r="GM156" s="89">
        <v>250</v>
      </c>
      <c r="GN156" s="90">
        <f t="shared" si="463"/>
        <v>0</v>
      </c>
      <c r="GO156" s="90"/>
      <c r="GP156" s="91"/>
      <c r="GQ156" s="90">
        <f t="shared" si="464"/>
        <v>0</v>
      </c>
      <c r="GR156" s="90">
        <f t="shared" si="465"/>
        <v>0</v>
      </c>
      <c r="GS156" s="90">
        <f t="shared" si="466"/>
        <v>0</v>
      </c>
      <c r="GT156" s="90"/>
      <c r="GU156" s="90">
        <f t="shared" si="467"/>
        <v>0</v>
      </c>
      <c r="GV156" s="90">
        <f t="shared" si="468"/>
        <v>0</v>
      </c>
      <c r="GW156" s="89"/>
      <c r="GX156" s="89">
        <f t="shared" si="469"/>
        <v>750</v>
      </c>
      <c r="GY156" s="90">
        <f t="shared" si="469"/>
        <v>0</v>
      </c>
      <c r="GZ156" s="90">
        <f t="shared" si="469"/>
        <v>0</v>
      </c>
      <c r="HA156" s="90">
        <f t="shared" si="469"/>
        <v>0</v>
      </c>
      <c r="HB156" s="90">
        <f t="shared" si="469"/>
        <v>0</v>
      </c>
      <c r="HC156" s="90">
        <f t="shared" si="361"/>
        <v>0</v>
      </c>
      <c r="HD156" s="90">
        <f t="shared" si="470"/>
        <v>0</v>
      </c>
      <c r="HE156" s="90">
        <f t="shared" si="470"/>
        <v>0</v>
      </c>
      <c r="HF156" s="90">
        <f t="shared" si="471"/>
        <v>0</v>
      </c>
      <c r="HG156" s="90">
        <f t="shared" si="472"/>
        <v>0</v>
      </c>
      <c r="HH156" s="89">
        <f t="shared" si="473"/>
        <v>0</v>
      </c>
      <c r="HI156" s="90">
        <f t="shared" si="483"/>
        <v>3000</v>
      </c>
      <c r="HJ156" s="90">
        <f t="shared" si="483"/>
        <v>750</v>
      </c>
      <c r="HK156" s="90">
        <f t="shared" si="483"/>
        <v>0</v>
      </c>
      <c r="HL156" s="90">
        <f t="shared" si="483"/>
        <v>0</v>
      </c>
      <c r="HM156" s="90">
        <f t="shared" si="483"/>
        <v>750</v>
      </c>
      <c r="HN156" s="90">
        <f t="shared" si="483"/>
        <v>50</v>
      </c>
      <c r="HO156" s="90">
        <f t="shared" si="483"/>
        <v>0</v>
      </c>
      <c r="HP156" s="90">
        <f t="shared" si="483"/>
        <v>0</v>
      </c>
      <c r="HQ156" s="90">
        <f t="shared" si="483"/>
        <v>50</v>
      </c>
      <c r="HR156" s="90">
        <f t="shared" si="483"/>
        <v>700</v>
      </c>
      <c r="HS156" s="90">
        <f t="shared" si="483"/>
        <v>110</v>
      </c>
      <c r="HT156" s="159">
        <f t="shared" si="362"/>
        <v>750</v>
      </c>
      <c r="HU156" s="131">
        <f t="shared" si="363"/>
        <v>750</v>
      </c>
      <c r="HV156" s="131">
        <f t="shared" si="364"/>
        <v>750</v>
      </c>
      <c r="HW156" s="76"/>
      <c r="HX156" s="84">
        <f t="shared" si="365"/>
        <v>110</v>
      </c>
      <c r="HY156" s="76"/>
      <c r="HZ156" s="76"/>
      <c r="IA156" s="76"/>
      <c r="IB156" s="76"/>
      <c r="IC156" s="76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  <c r="LE156" s="68"/>
      <c r="LF156" s="68"/>
      <c r="LG156" s="68"/>
    </row>
    <row r="157" spans="1:319" s="33" customFormat="1" ht="15.75" hidden="1" customHeight="1" x14ac:dyDescent="0.25">
      <c r="A157" s="33">
        <v>374</v>
      </c>
      <c r="B157" s="37">
        <v>20</v>
      </c>
      <c r="C157" s="37"/>
      <c r="D157" s="37"/>
      <c r="E157" s="37"/>
      <c r="F157" s="69" t="s">
        <v>847</v>
      </c>
      <c r="G157" s="70" t="s">
        <v>375</v>
      </c>
      <c r="H157" s="71" t="s">
        <v>780</v>
      </c>
      <c r="I157" s="87" t="s">
        <v>782</v>
      </c>
      <c r="J157" s="35" t="s">
        <v>59</v>
      </c>
      <c r="K157" s="92" t="s">
        <v>781</v>
      </c>
      <c r="L157" s="34" t="s">
        <v>993</v>
      </c>
      <c r="M157" s="34">
        <v>88</v>
      </c>
      <c r="N157" s="34" t="s">
        <v>1242</v>
      </c>
      <c r="O157" s="34"/>
      <c r="P157" s="100" t="s">
        <v>192</v>
      </c>
      <c r="Q157" s="37">
        <v>14</v>
      </c>
      <c r="R157" s="39" t="s">
        <v>821</v>
      </c>
      <c r="S157" s="89">
        <v>250</v>
      </c>
      <c r="T157" s="90">
        <f t="shared" si="384"/>
        <v>250</v>
      </c>
      <c r="U157" s="90"/>
      <c r="V157" s="91"/>
      <c r="W157" s="90">
        <f t="shared" si="385"/>
        <v>250</v>
      </c>
      <c r="X157" s="90">
        <f t="shared" si="386"/>
        <v>50</v>
      </c>
      <c r="Y157" s="90">
        <f t="shared" si="387"/>
        <v>0</v>
      </c>
      <c r="Z157" s="90"/>
      <c r="AA157" s="90">
        <f t="shared" si="388"/>
        <v>50</v>
      </c>
      <c r="AB157" s="90">
        <f t="shared" si="389"/>
        <v>200</v>
      </c>
      <c r="AC157" s="89">
        <v>52</v>
      </c>
      <c r="AD157" s="89">
        <v>250</v>
      </c>
      <c r="AE157" s="90">
        <f t="shared" si="390"/>
        <v>250</v>
      </c>
      <c r="AF157" s="90"/>
      <c r="AG157" s="91"/>
      <c r="AH157" s="90">
        <f t="shared" si="391"/>
        <v>250</v>
      </c>
      <c r="AI157" s="90">
        <v>0</v>
      </c>
      <c r="AJ157" s="90">
        <v>0</v>
      </c>
      <c r="AK157" s="90"/>
      <c r="AL157" s="90">
        <f t="shared" si="392"/>
        <v>0</v>
      </c>
      <c r="AM157" s="90">
        <f t="shared" si="393"/>
        <v>250</v>
      </c>
      <c r="AN157" s="177">
        <v>49</v>
      </c>
      <c r="AO157" s="89">
        <v>250</v>
      </c>
      <c r="AP157" s="90">
        <f t="shared" si="394"/>
        <v>250</v>
      </c>
      <c r="AQ157" s="90"/>
      <c r="AR157" s="91"/>
      <c r="AS157" s="90">
        <f t="shared" si="395"/>
        <v>250</v>
      </c>
      <c r="AT157" s="90">
        <v>0</v>
      </c>
      <c r="AU157" s="90">
        <v>0</v>
      </c>
      <c r="AV157" s="90"/>
      <c r="AW157" s="90">
        <f t="shared" si="396"/>
        <v>0</v>
      </c>
      <c r="AX157" s="90">
        <f t="shared" si="397"/>
        <v>250</v>
      </c>
      <c r="AY157" s="89">
        <v>53</v>
      </c>
      <c r="AZ157" s="89">
        <f t="shared" si="477"/>
        <v>750</v>
      </c>
      <c r="BA157" s="90">
        <f t="shared" si="477"/>
        <v>750</v>
      </c>
      <c r="BB157" s="90">
        <f t="shared" si="477"/>
        <v>0</v>
      </c>
      <c r="BC157" s="90">
        <f t="shared" si="477"/>
        <v>0</v>
      </c>
      <c r="BD157" s="90">
        <f t="shared" si="477"/>
        <v>750</v>
      </c>
      <c r="BE157" s="90">
        <f t="shared" si="358"/>
        <v>150</v>
      </c>
      <c r="BF157" s="90">
        <f t="shared" si="478"/>
        <v>0</v>
      </c>
      <c r="BG157" s="90">
        <f t="shared" si="478"/>
        <v>0</v>
      </c>
      <c r="BH157" s="90">
        <f t="shared" si="400"/>
        <v>150</v>
      </c>
      <c r="BI157" s="90">
        <f t="shared" si="401"/>
        <v>600</v>
      </c>
      <c r="BJ157" s="89">
        <f t="shared" si="402"/>
        <v>154</v>
      </c>
      <c r="BK157" s="89">
        <v>250</v>
      </c>
      <c r="BL157" s="90">
        <f t="shared" si="403"/>
        <v>0</v>
      </c>
      <c r="BM157" s="90"/>
      <c r="BN157" s="91"/>
      <c r="BO157" s="90">
        <f t="shared" si="404"/>
        <v>0</v>
      </c>
      <c r="BP157" s="90">
        <f t="shared" si="405"/>
        <v>0</v>
      </c>
      <c r="BQ157" s="90">
        <f t="shared" si="406"/>
        <v>0</v>
      </c>
      <c r="BR157" s="90"/>
      <c r="BS157" s="90">
        <f t="shared" si="407"/>
        <v>0</v>
      </c>
      <c r="BT157" s="90">
        <f t="shared" si="408"/>
        <v>0</v>
      </c>
      <c r="BU157" s="89"/>
      <c r="BV157" s="89">
        <v>250</v>
      </c>
      <c r="BW157" s="90">
        <f t="shared" si="409"/>
        <v>0</v>
      </c>
      <c r="BX157" s="90"/>
      <c r="BY157" s="91"/>
      <c r="BZ157" s="90">
        <f t="shared" si="410"/>
        <v>0</v>
      </c>
      <c r="CA157" s="90">
        <f t="shared" si="411"/>
        <v>0</v>
      </c>
      <c r="CB157" s="90">
        <f t="shared" si="412"/>
        <v>0</v>
      </c>
      <c r="CC157" s="90"/>
      <c r="CD157" s="90">
        <f t="shared" si="413"/>
        <v>0</v>
      </c>
      <c r="CE157" s="90">
        <f t="shared" si="414"/>
        <v>0</v>
      </c>
      <c r="CF157" s="89"/>
      <c r="CG157" s="89">
        <v>250</v>
      </c>
      <c r="CH157" s="90">
        <f t="shared" si="415"/>
        <v>0</v>
      </c>
      <c r="CI157" s="90"/>
      <c r="CJ157" s="91"/>
      <c r="CK157" s="90">
        <f t="shared" si="416"/>
        <v>0</v>
      </c>
      <c r="CL157" s="90">
        <f t="shared" si="417"/>
        <v>0</v>
      </c>
      <c r="CM157" s="90">
        <f t="shared" si="418"/>
        <v>0</v>
      </c>
      <c r="CN157" s="90"/>
      <c r="CO157" s="90">
        <f t="shared" si="419"/>
        <v>0</v>
      </c>
      <c r="CP157" s="90">
        <f t="shared" si="420"/>
        <v>0</v>
      </c>
      <c r="CQ157" s="89"/>
      <c r="CR157" s="89">
        <f t="shared" si="479"/>
        <v>750</v>
      </c>
      <c r="CS157" s="90">
        <f t="shared" si="479"/>
        <v>0</v>
      </c>
      <c r="CT157" s="90">
        <f t="shared" si="479"/>
        <v>0</v>
      </c>
      <c r="CU157" s="90">
        <f t="shared" si="479"/>
        <v>0</v>
      </c>
      <c r="CV157" s="90">
        <f t="shared" si="479"/>
        <v>0</v>
      </c>
      <c r="CW157" s="90">
        <f t="shared" si="359"/>
        <v>0</v>
      </c>
      <c r="CX157" s="90">
        <f t="shared" si="480"/>
        <v>0</v>
      </c>
      <c r="CY157" s="90">
        <f t="shared" si="480"/>
        <v>0</v>
      </c>
      <c r="CZ157" s="90">
        <f t="shared" si="423"/>
        <v>0</v>
      </c>
      <c r="DA157" s="90">
        <f t="shared" si="424"/>
        <v>0</v>
      </c>
      <c r="DB157" s="89">
        <f t="shared" si="425"/>
        <v>0</v>
      </c>
      <c r="DC157" s="191">
        <f t="shared" si="481"/>
        <v>1500</v>
      </c>
      <c r="DD157" s="191">
        <f t="shared" si="481"/>
        <v>750</v>
      </c>
      <c r="DE157" s="191">
        <f t="shared" si="481"/>
        <v>0</v>
      </c>
      <c r="DF157" s="191">
        <f t="shared" si="481"/>
        <v>0</v>
      </c>
      <c r="DG157" s="191">
        <f t="shared" si="481"/>
        <v>750</v>
      </c>
      <c r="DH157" s="191">
        <f t="shared" si="481"/>
        <v>150</v>
      </c>
      <c r="DI157" s="191">
        <f t="shared" si="481"/>
        <v>0</v>
      </c>
      <c r="DJ157" s="191">
        <f t="shared" si="481"/>
        <v>0</v>
      </c>
      <c r="DK157" s="191">
        <f t="shared" si="481"/>
        <v>150</v>
      </c>
      <c r="DL157" s="191">
        <f t="shared" si="481"/>
        <v>600</v>
      </c>
      <c r="DM157" s="191">
        <f t="shared" si="481"/>
        <v>154</v>
      </c>
      <c r="DN157" s="89">
        <v>250</v>
      </c>
      <c r="DO157" s="90">
        <f t="shared" si="427"/>
        <v>0</v>
      </c>
      <c r="DP157" s="90"/>
      <c r="DQ157" s="91"/>
      <c r="DR157" s="90">
        <f t="shared" si="428"/>
        <v>0</v>
      </c>
      <c r="DS157" s="90">
        <f t="shared" si="429"/>
        <v>0</v>
      </c>
      <c r="DT157" s="90">
        <f t="shared" si="430"/>
        <v>0</v>
      </c>
      <c r="DU157" s="90"/>
      <c r="DV157" s="90">
        <f t="shared" si="431"/>
        <v>0</v>
      </c>
      <c r="DW157" s="90">
        <f t="shared" si="432"/>
        <v>0</v>
      </c>
      <c r="DX157" s="89"/>
      <c r="DY157" s="89">
        <v>250</v>
      </c>
      <c r="DZ157" s="90">
        <f t="shared" si="433"/>
        <v>0</v>
      </c>
      <c r="EA157" s="90"/>
      <c r="EB157" s="91"/>
      <c r="EC157" s="90">
        <f t="shared" si="434"/>
        <v>0</v>
      </c>
      <c r="ED157" s="90">
        <f t="shared" si="435"/>
        <v>0</v>
      </c>
      <c r="EE157" s="90">
        <f t="shared" si="475"/>
        <v>0</v>
      </c>
      <c r="EF157" s="90"/>
      <c r="EG157" s="90">
        <f t="shared" si="437"/>
        <v>0</v>
      </c>
      <c r="EH157" s="90">
        <f t="shared" si="438"/>
        <v>0</v>
      </c>
      <c r="EI157" s="89"/>
      <c r="EJ157" s="89">
        <v>250</v>
      </c>
      <c r="EK157" s="90">
        <f t="shared" si="439"/>
        <v>0</v>
      </c>
      <c r="EL157" s="90"/>
      <c r="EM157" s="91"/>
      <c r="EN157" s="90">
        <f t="shared" si="440"/>
        <v>0</v>
      </c>
      <c r="EO157" s="90">
        <f t="shared" si="441"/>
        <v>0</v>
      </c>
      <c r="EP157" s="90">
        <f t="shared" si="442"/>
        <v>0</v>
      </c>
      <c r="EQ157" s="90"/>
      <c r="ER157" s="90">
        <f t="shared" si="443"/>
        <v>0</v>
      </c>
      <c r="ES157" s="90">
        <f t="shared" si="444"/>
        <v>0</v>
      </c>
      <c r="ET157" s="89"/>
      <c r="EU157" s="89">
        <f t="shared" si="445"/>
        <v>750</v>
      </c>
      <c r="EV157" s="90">
        <f t="shared" si="445"/>
        <v>0</v>
      </c>
      <c r="EW157" s="90">
        <f t="shared" si="445"/>
        <v>0</v>
      </c>
      <c r="EX157" s="90">
        <f t="shared" si="445"/>
        <v>0</v>
      </c>
      <c r="EY157" s="90">
        <f t="shared" si="445"/>
        <v>0</v>
      </c>
      <c r="EZ157" s="90">
        <f t="shared" si="360"/>
        <v>0</v>
      </c>
      <c r="FA157" s="90">
        <f t="shared" si="446"/>
        <v>0</v>
      </c>
      <c r="FB157" s="90">
        <f t="shared" si="446"/>
        <v>0</v>
      </c>
      <c r="FC157" s="90">
        <f t="shared" si="447"/>
        <v>0</v>
      </c>
      <c r="FD157" s="90">
        <f t="shared" si="448"/>
        <v>0</v>
      </c>
      <c r="FE157" s="89">
        <f t="shared" si="449"/>
        <v>0</v>
      </c>
      <c r="FF157" s="191">
        <f t="shared" si="482"/>
        <v>2250</v>
      </c>
      <c r="FG157" s="191">
        <f t="shared" si="482"/>
        <v>750</v>
      </c>
      <c r="FH157" s="191">
        <f t="shared" si="482"/>
        <v>0</v>
      </c>
      <c r="FI157" s="191">
        <f t="shared" si="482"/>
        <v>0</v>
      </c>
      <c r="FJ157" s="191">
        <f t="shared" si="482"/>
        <v>750</v>
      </c>
      <c r="FK157" s="191">
        <f t="shared" si="482"/>
        <v>150</v>
      </c>
      <c r="FL157" s="191">
        <f t="shared" si="482"/>
        <v>0</v>
      </c>
      <c r="FM157" s="191">
        <f t="shared" si="482"/>
        <v>0</v>
      </c>
      <c r="FN157" s="191">
        <f t="shared" si="482"/>
        <v>150</v>
      </c>
      <c r="FO157" s="191">
        <f t="shared" si="482"/>
        <v>600</v>
      </c>
      <c r="FP157" s="191">
        <f t="shared" si="482"/>
        <v>154</v>
      </c>
      <c r="FQ157" s="89">
        <v>250</v>
      </c>
      <c r="FR157" s="90">
        <f t="shared" si="451"/>
        <v>0</v>
      </c>
      <c r="FS157" s="90"/>
      <c r="FT157" s="91"/>
      <c r="FU157" s="90">
        <f t="shared" si="452"/>
        <v>0</v>
      </c>
      <c r="FV157" s="90">
        <f t="shared" si="453"/>
        <v>0</v>
      </c>
      <c r="FW157" s="90">
        <f t="shared" si="454"/>
        <v>0</v>
      </c>
      <c r="FX157" s="90"/>
      <c r="FY157" s="90">
        <f t="shared" si="455"/>
        <v>0</v>
      </c>
      <c r="FZ157" s="90">
        <f t="shared" si="456"/>
        <v>0</v>
      </c>
      <c r="GA157" s="89"/>
      <c r="GB157" s="89">
        <v>250</v>
      </c>
      <c r="GC157" s="90">
        <f t="shared" si="457"/>
        <v>0</v>
      </c>
      <c r="GD157" s="90"/>
      <c r="GE157" s="91"/>
      <c r="GF157" s="90">
        <f t="shared" si="458"/>
        <v>0</v>
      </c>
      <c r="GG157" s="90">
        <f t="shared" si="459"/>
        <v>0</v>
      </c>
      <c r="GH157" s="90">
        <f t="shared" si="476"/>
        <v>0</v>
      </c>
      <c r="GI157" s="90"/>
      <c r="GJ157" s="90">
        <f t="shared" si="461"/>
        <v>0</v>
      </c>
      <c r="GK157" s="90">
        <f t="shared" si="462"/>
        <v>0</v>
      </c>
      <c r="GL157" s="89"/>
      <c r="GM157" s="89">
        <v>250</v>
      </c>
      <c r="GN157" s="90">
        <f t="shared" si="463"/>
        <v>0</v>
      </c>
      <c r="GO157" s="90"/>
      <c r="GP157" s="91"/>
      <c r="GQ157" s="90">
        <f t="shared" si="464"/>
        <v>0</v>
      </c>
      <c r="GR157" s="90">
        <f t="shared" si="465"/>
        <v>0</v>
      </c>
      <c r="GS157" s="90">
        <f t="shared" si="466"/>
        <v>0</v>
      </c>
      <c r="GT157" s="90"/>
      <c r="GU157" s="90">
        <f t="shared" si="467"/>
        <v>0</v>
      </c>
      <c r="GV157" s="90">
        <f t="shared" si="468"/>
        <v>0</v>
      </c>
      <c r="GW157" s="89"/>
      <c r="GX157" s="89">
        <f t="shared" si="469"/>
        <v>750</v>
      </c>
      <c r="GY157" s="90">
        <f t="shared" si="469"/>
        <v>0</v>
      </c>
      <c r="GZ157" s="90">
        <f t="shared" si="469"/>
        <v>0</v>
      </c>
      <c r="HA157" s="90">
        <f t="shared" si="469"/>
        <v>0</v>
      </c>
      <c r="HB157" s="90">
        <f t="shared" si="469"/>
        <v>0</v>
      </c>
      <c r="HC157" s="90">
        <f t="shared" si="361"/>
        <v>0</v>
      </c>
      <c r="HD157" s="90">
        <f t="shared" si="470"/>
        <v>0</v>
      </c>
      <c r="HE157" s="90">
        <f t="shared" si="470"/>
        <v>0</v>
      </c>
      <c r="HF157" s="90">
        <f t="shared" si="471"/>
        <v>0</v>
      </c>
      <c r="HG157" s="90">
        <f t="shared" si="472"/>
        <v>0</v>
      </c>
      <c r="HH157" s="89">
        <f t="shared" si="473"/>
        <v>0</v>
      </c>
      <c r="HI157" s="90">
        <f t="shared" si="483"/>
        <v>3000</v>
      </c>
      <c r="HJ157" s="90">
        <f t="shared" si="483"/>
        <v>750</v>
      </c>
      <c r="HK157" s="90">
        <f t="shared" si="483"/>
        <v>0</v>
      </c>
      <c r="HL157" s="90">
        <f t="shared" si="483"/>
        <v>0</v>
      </c>
      <c r="HM157" s="90">
        <f t="shared" si="483"/>
        <v>750</v>
      </c>
      <c r="HN157" s="90">
        <f t="shared" si="483"/>
        <v>50</v>
      </c>
      <c r="HO157" s="90">
        <f t="shared" si="483"/>
        <v>0</v>
      </c>
      <c r="HP157" s="90">
        <f t="shared" si="483"/>
        <v>0</v>
      </c>
      <c r="HQ157" s="90">
        <f t="shared" si="483"/>
        <v>50</v>
      </c>
      <c r="HR157" s="90">
        <f t="shared" si="483"/>
        <v>700</v>
      </c>
      <c r="HS157" s="90">
        <f t="shared" si="483"/>
        <v>154</v>
      </c>
      <c r="HT157" s="159">
        <f t="shared" si="362"/>
        <v>750</v>
      </c>
      <c r="HU157" s="131">
        <f t="shared" si="363"/>
        <v>750</v>
      </c>
      <c r="HV157" s="131">
        <f t="shared" si="364"/>
        <v>750</v>
      </c>
      <c r="HW157" s="76"/>
      <c r="HX157" s="84">
        <f t="shared" si="365"/>
        <v>154</v>
      </c>
      <c r="HY157" s="76"/>
      <c r="HZ157" s="76"/>
      <c r="IA157" s="76"/>
      <c r="IB157" s="76"/>
      <c r="IC157" s="76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  <c r="LE157" s="68"/>
      <c r="LF157" s="68"/>
      <c r="LG157" s="68"/>
    </row>
    <row r="158" spans="1:319" s="2" customFormat="1" ht="15.75" hidden="1" customHeight="1" x14ac:dyDescent="0.25">
      <c r="A158" s="33">
        <v>375</v>
      </c>
      <c r="B158" s="37">
        <v>21</v>
      </c>
      <c r="C158" s="37"/>
      <c r="D158" s="37"/>
      <c r="E158" s="37"/>
      <c r="F158" s="69" t="s">
        <v>661</v>
      </c>
      <c r="G158" s="70" t="s">
        <v>375</v>
      </c>
      <c r="H158" s="71" t="s">
        <v>639</v>
      </c>
      <c r="I158" s="87">
        <v>61010005455</v>
      </c>
      <c r="J158" s="34" t="s">
        <v>7</v>
      </c>
      <c r="K158" s="92" t="s">
        <v>115</v>
      </c>
      <c r="L158" s="34" t="s">
        <v>996</v>
      </c>
      <c r="M158" s="34">
        <v>98</v>
      </c>
      <c r="N158" s="34" t="s">
        <v>1242</v>
      </c>
      <c r="O158" s="34"/>
      <c r="P158" s="100" t="s">
        <v>192</v>
      </c>
      <c r="Q158" s="37">
        <v>15</v>
      </c>
      <c r="R158" s="39" t="s">
        <v>332</v>
      </c>
      <c r="S158" s="89">
        <v>250</v>
      </c>
      <c r="T158" s="90">
        <f t="shared" si="384"/>
        <v>250</v>
      </c>
      <c r="U158" s="90"/>
      <c r="V158" s="91"/>
      <c r="W158" s="90">
        <f t="shared" si="385"/>
        <v>250</v>
      </c>
      <c r="X158" s="90">
        <f t="shared" si="386"/>
        <v>50</v>
      </c>
      <c r="Y158" s="90">
        <f t="shared" si="387"/>
        <v>0</v>
      </c>
      <c r="Z158" s="90"/>
      <c r="AA158" s="90">
        <f t="shared" si="388"/>
        <v>50</v>
      </c>
      <c r="AB158" s="90">
        <f t="shared" si="389"/>
        <v>200</v>
      </c>
      <c r="AC158" s="89">
        <v>38</v>
      </c>
      <c r="AD158" s="89">
        <v>250</v>
      </c>
      <c r="AE158" s="90">
        <f t="shared" si="390"/>
        <v>250</v>
      </c>
      <c r="AF158" s="90"/>
      <c r="AG158" s="91"/>
      <c r="AH158" s="90">
        <f t="shared" si="391"/>
        <v>250</v>
      </c>
      <c r="AI158" s="90">
        <v>0</v>
      </c>
      <c r="AJ158" s="90">
        <v>0</v>
      </c>
      <c r="AK158" s="90"/>
      <c r="AL158" s="90">
        <f t="shared" si="392"/>
        <v>0</v>
      </c>
      <c r="AM158" s="90">
        <f t="shared" si="393"/>
        <v>250</v>
      </c>
      <c r="AN158" s="177">
        <v>42</v>
      </c>
      <c r="AO158" s="89">
        <v>250</v>
      </c>
      <c r="AP158" s="90">
        <f t="shared" si="394"/>
        <v>250</v>
      </c>
      <c r="AQ158" s="90"/>
      <c r="AR158" s="91"/>
      <c r="AS158" s="90">
        <f t="shared" si="395"/>
        <v>250</v>
      </c>
      <c r="AT158" s="90">
        <v>0</v>
      </c>
      <c r="AU158" s="90">
        <v>0</v>
      </c>
      <c r="AV158" s="90"/>
      <c r="AW158" s="90">
        <f t="shared" si="396"/>
        <v>0</v>
      </c>
      <c r="AX158" s="90">
        <f t="shared" si="397"/>
        <v>250</v>
      </c>
      <c r="AY158" s="89">
        <v>63</v>
      </c>
      <c r="AZ158" s="89">
        <f t="shared" si="477"/>
        <v>750</v>
      </c>
      <c r="BA158" s="90">
        <f t="shared" si="477"/>
        <v>750</v>
      </c>
      <c r="BB158" s="90">
        <f t="shared" si="477"/>
        <v>0</v>
      </c>
      <c r="BC158" s="90">
        <f t="shared" si="477"/>
        <v>0</v>
      </c>
      <c r="BD158" s="90">
        <f t="shared" si="477"/>
        <v>750</v>
      </c>
      <c r="BE158" s="90">
        <f t="shared" si="358"/>
        <v>150</v>
      </c>
      <c r="BF158" s="90">
        <f t="shared" si="478"/>
        <v>0</v>
      </c>
      <c r="BG158" s="90">
        <f t="shared" si="478"/>
        <v>0</v>
      </c>
      <c r="BH158" s="90">
        <f t="shared" si="400"/>
        <v>150</v>
      </c>
      <c r="BI158" s="90">
        <f t="shared" si="401"/>
        <v>600</v>
      </c>
      <c r="BJ158" s="89">
        <f t="shared" si="402"/>
        <v>143</v>
      </c>
      <c r="BK158" s="89">
        <v>250</v>
      </c>
      <c r="BL158" s="90">
        <f t="shared" si="403"/>
        <v>0</v>
      </c>
      <c r="BM158" s="90"/>
      <c r="BN158" s="91"/>
      <c r="BO158" s="90">
        <f t="shared" si="404"/>
        <v>0</v>
      </c>
      <c r="BP158" s="90">
        <f t="shared" si="405"/>
        <v>0</v>
      </c>
      <c r="BQ158" s="90">
        <f t="shared" si="406"/>
        <v>0</v>
      </c>
      <c r="BR158" s="90"/>
      <c r="BS158" s="90">
        <f t="shared" si="407"/>
        <v>0</v>
      </c>
      <c r="BT158" s="90">
        <f t="shared" si="408"/>
        <v>0</v>
      </c>
      <c r="BU158" s="89"/>
      <c r="BV158" s="89">
        <v>250</v>
      </c>
      <c r="BW158" s="90">
        <f t="shared" si="409"/>
        <v>0</v>
      </c>
      <c r="BX158" s="90"/>
      <c r="BY158" s="91"/>
      <c r="BZ158" s="90">
        <f t="shared" si="410"/>
        <v>0</v>
      </c>
      <c r="CA158" s="90">
        <f t="shared" si="411"/>
        <v>0</v>
      </c>
      <c r="CB158" s="90">
        <f t="shared" si="412"/>
        <v>0</v>
      </c>
      <c r="CC158" s="90"/>
      <c r="CD158" s="90">
        <f t="shared" si="413"/>
        <v>0</v>
      </c>
      <c r="CE158" s="90">
        <f t="shared" si="414"/>
        <v>0</v>
      </c>
      <c r="CF158" s="89"/>
      <c r="CG158" s="89">
        <v>250</v>
      </c>
      <c r="CH158" s="90">
        <f t="shared" si="415"/>
        <v>0</v>
      </c>
      <c r="CI158" s="90"/>
      <c r="CJ158" s="91"/>
      <c r="CK158" s="90">
        <f t="shared" si="416"/>
        <v>0</v>
      </c>
      <c r="CL158" s="90">
        <f t="shared" si="417"/>
        <v>0</v>
      </c>
      <c r="CM158" s="90">
        <f t="shared" si="418"/>
        <v>0</v>
      </c>
      <c r="CN158" s="90"/>
      <c r="CO158" s="90">
        <f t="shared" si="419"/>
        <v>0</v>
      </c>
      <c r="CP158" s="90">
        <f t="shared" si="420"/>
        <v>0</v>
      </c>
      <c r="CQ158" s="89"/>
      <c r="CR158" s="89">
        <f t="shared" si="479"/>
        <v>750</v>
      </c>
      <c r="CS158" s="90">
        <f t="shared" si="479"/>
        <v>0</v>
      </c>
      <c r="CT158" s="90">
        <f t="shared" si="479"/>
        <v>0</v>
      </c>
      <c r="CU158" s="90">
        <f t="shared" si="479"/>
        <v>0</v>
      </c>
      <c r="CV158" s="90">
        <f t="shared" si="479"/>
        <v>0</v>
      </c>
      <c r="CW158" s="90">
        <f t="shared" si="359"/>
        <v>0</v>
      </c>
      <c r="CX158" s="90">
        <f t="shared" si="480"/>
        <v>0</v>
      </c>
      <c r="CY158" s="90">
        <f t="shared" si="480"/>
        <v>0</v>
      </c>
      <c r="CZ158" s="90">
        <f t="shared" si="423"/>
        <v>0</v>
      </c>
      <c r="DA158" s="90">
        <f t="shared" si="424"/>
        <v>0</v>
      </c>
      <c r="DB158" s="89">
        <f t="shared" si="425"/>
        <v>0</v>
      </c>
      <c r="DC158" s="191">
        <f t="shared" si="481"/>
        <v>1500</v>
      </c>
      <c r="DD158" s="191">
        <f t="shared" si="481"/>
        <v>750</v>
      </c>
      <c r="DE158" s="191">
        <f t="shared" si="481"/>
        <v>0</v>
      </c>
      <c r="DF158" s="191">
        <f t="shared" si="481"/>
        <v>0</v>
      </c>
      <c r="DG158" s="191">
        <f t="shared" si="481"/>
        <v>750</v>
      </c>
      <c r="DH158" s="191">
        <f t="shared" si="481"/>
        <v>150</v>
      </c>
      <c r="DI158" s="191">
        <f t="shared" si="481"/>
        <v>0</v>
      </c>
      <c r="DJ158" s="191">
        <f t="shared" si="481"/>
        <v>0</v>
      </c>
      <c r="DK158" s="191">
        <f t="shared" si="481"/>
        <v>150</v>
      </c>
      <c r="DL158" s="191">
        <f t="shared" si="481"/>
        <v>600</v>
      </c>
      <c r="DM158" s="191">
        <f t="shared" si="481"/>
        <v>143</v>
      </c>
      <c r="DN158" s="89">
        <v>250</v>
      </c>
      <c r="DO158" s="90">
        <f t="shared" si="427"/>
        <v>0</v>
      </c>
      <c r="DP158" s="90"/>
      <c r="DQ158" s="91"/>
      <c r="DR158" s="90">
        <f t="shared" si="428"/>
        <v>0</v>
      </c>
      <c r="DS158" s="90">
        <f t="shared" si="429"/>
        <v>0</v>
      </c>
      <c r="DT158" s="90">
        <f t="shared" si="430"/>
        <v>0</v>
      </c>
      <c r="DU158" s="90"/>
      <c r="DV158" s="90">
        <f t="shared" si="431"/>
        <v>0</v>
      </c>
      <c r="DW158" s="90">
        <f t="shared" si="432"/>
        <v>0</v>
      </c>
      <c r="DX158" s="89"/>
      <c r="DY158" s="89">
        <v>250</v>
      </c>
      <c r="DZ158" s="90">
        <f t="shared" si="433"/>
        <v>0</v>
      </c>
      <c r="EA158" s="90"/>
      <c r="EB158" s="91"/>
      <c r="EC158" s="90">
        <f t="shared" si="434"/>
        <v>0</v>
      </c>
      <c r="ED158" s="90">
        <f t="shared" si="435"/>
        <v>0</v>
      </c>
      <c r="EE158" s="90">
        <f t="shared" si="475"/>
        <v>0</v>
      </c>
      <c r="EF158" s="90"/>
      <c r="EG158" s="90">
        <f t="shared" si="437"/>
        <v>0</v>
      </c>
      <c r="EH158" s="90">
        <f t="shared" si="438"/>
        <v>0</v>
      </c>
      <c r="EI158" s="89"/>
      <c r="EJ158" s="89">
        <v>250</v>
      </c>
      <c r="EK158" s="90">
        <f t="shared" si="439"/>
        <v>0</v>
      </c>
      <c r="EL158" s="90"/>
      <c r="EM158" s="91"/>
      <c r="EN158" s="90">
        <f t="shared" si="440"/>
        <v>0</v>
      </c>
      <c r="EO158" s="90">
        <f t="shared" si="441"/>
        <v>0</v>
      </c>
      <c r="EP158" s="90">
        <f t="shared" si="442"/>
        <v>0</v>
      </c>
      <c r="EQ158" s="90"/>
      <c r="ER158" s="90">
        <f t="shared" si="443"/>
        <v>0</v>
      </c>
      <c r="ES158" s="90">
        <f t="shared" si="444"/>
        <v>0</v>
      </c>
      <c r="ET158" s="89"/>
      <c r="EU158" s="89">
        <f t="shared" si="445"/>
        <v>750</v>
      </c>
      <c r="EV158" s="90">
        <f t="shared" si="445"/>
        <v>0</v>
      </c>
      <c r="EW158" s="90">
        <f t="shared" si="445"/>
        <v>0</v>
      </c>
      <c r="EX158" s="90">
        <f t="shared" si="445"/>
        <v>0</v>
      </c>
      <c r="EY158" s="90">
        <f t="shared" si="445"/>
        <v>0</v>
      </c>
      <c r="EZ158" s="90">
        <f t="shared" si="360"/>
        <v>0</v>
      </c>
      <c r="FA158" s="90">
        <f t="shared" si="446"/>
        <v>0</v>
      </c>
      <c r="FB158" s="90">
        <f t="shared" si="446"/>
        <v>0</v>
      </c>
      <c r="FC158" s="90">
        <f t="shared" si="447"/>
        <v>0</v>
      </c>
      <c r="FD158" s="90">
        <f t="shared" si="448"/>
        <v>0</v>
      </c>
      <c r="FE158" s="89">
        <f t="shared" si="449"/>
        <v>0</v>
      </c>
      <c r="FF158" s="191">
        <f t="shared" si="482"/>
        <v>2250</v>
      </c>
      <c r="FG158" s="191">
        <f t="shared" si="482"/>
        <v>750</v>
      </c>
      <c r="FH158" s="191">
        <f t="shared" si="482"/>
        <v>0</v>
      </c>
      <c r="FI158" s="191">
        <f t="shared" si="482"/>
        <v>0</v>
      </c>
      <c r="FJ158" s="191">
        <f t="shared" si="482"/>
        <v>750</v>
      </c>
      <c r="FK158" s="191">
        <f t="shared" si="482"/>
        <v>150</v>
      </c>
      <c r="FL158" s="191">
        <f t="shared" si="482"/>
        <v>0</v>
      </c>
      <c r="FM158" s="191">
        <f t="shared" si="482"/>
        <v>0</v>
      </c>
      <c r="FN158" s="191">
        <f t="shared" si="482"/>
        <v>150</v>
      </c>
      <c r="FO158" s="191">
        <f t="shared" si="482"/>
        <v>600</v>
      </c>
      <c r="FP158" s="191">
        <f t="shared" si="482"/>
        <v>143</v>
      </c>
      <c r="FQ158" s="89">
        <v>250</v>
      </c>
      <c r="FR158" s="90">
        <f t="shared" si="451"/>
        <v>0</v>
      </c>
      <c r="FS158" s="90"/>
      <c r="FT158" s="91"/>
      <c r="FU158" s="90">
        <f t="shared" si="452"/>
        <v>0</v>
      </c>
      <c r="FV158" s="90">
        <f t="shared" si="453"/>
        <v>0</v>
      </c>
      <c r="FW158" s="90">
        <f t="shared" si="454"/>
        <v>0</v>
      </c>
      <c r="FX158" s="90"/>
      <c r="FY158" s="90">
        <f t="shared" si="455"/>
        <v>0</v>
      </c>
      <c r="FZ158" s="90">
        <f t="shared" si="456"/>
        <v>0</v>
      </c>
      <c r="GA158" s="89"/>
      <c r="GB158" s="89">
        <v>250</v>
      </c>
      <c r="GC158" s="90">
        <f t="shared" si="457"/>
        <v>0</v>
      </c>
      <c r="GD158" s="90"/>
      <c r="GE158" s="91"/>
      <c r="GF158" s="90">
        <f t="shared" si="458"/>
        <v>0</v>
      </c>
      <c r="GG158" s="90">
        <f t="shared" si="459"/>
        <v>0</v>
      </c>
      <c r="GH158" s="90">
        <f t="shared" si="476"/>
        <v>0</v>
      </c>
      <c r="GI158" s="90"/>
      <c r="GJ158" s="90">
        <f t="shared" si="461"/>
        <v>0</v>
      </c>
      <c r="GK158" s="90">
        <f t="shared" si="462"/>
        <v>0</v>
      </c>
      <c r="GL158" s="89"/>
      <c r="GM158" s="89">
        <v>250</v>
      </c>
      <c r="GN158" s="90">
        <f t="shared" si="463"/>
        <v>0</v>
      </c>
      <c r="GO158" s="90"/>
      <c r="GP158" s="91"/>
      <c r="GQ158" s="90">
        <f t="shared" si="464"/>
        <v>0</v>
      </c>
      <c r="GR158" s="90">
        <f t="shared" si="465"/>
        <v>0</v>
      </c>
      <c r="GS158" s="90">
        <f t="shared" si="466"/>
        <v>0</v>
      </c>
      <c r="GT158" s="90"/>
      <c r="GU158" s="90">
        <f t="shared" si="467"/>
        <v>0</v>
      </c>
      <c r="GV158" s="90">
        <f t="shared" si="468"/>
        <v>0</v>
      </c>
      <c r="GW158" s="89"/>
      <c r="GX158" s="89">
        <f t="shared" si="469"/>
        <v>750</v>
      </c>
      <c r="GY158" s="90">
        <f t="shared" si="469"/>
        <v>0</v>
      </c>
      <c r="GZ158" s="90">
        <f t="shared" si="469"/>
        <v>0</v>
      </c>
      <c r="HA158" s="90">
        <f t="shared" si="469"/>
        <v>0</v>
      </c>
      <c r="HB158" s="90">
        <f t="shared" si="469"/>
        <v>0</v>
      </c>
      <c r="HC158" s="90">
        <f t="shared" si="361"/>
        <v>0</v>
      </c>
      <c r="HD158" s="90">
        <f t="shared" si="470"/>
        <v>0</v>
      </c>
      <c r="HE158" s="90">
        <f t="shared" si="470"/>
        <v>0</v>
      </c>
      <c r="HF158" s="90">
        <f t="shared" si="471"/>
        <v>0</v>
      </c>
      <c r="HG158" s="90">
        <f t="shared" si="472"/>
        <v>0</v>
      </c>
      <c r="HH158" s="89">
        <f t="shared" si="473"/>
        <v>0</v>
      </c>
      <c r="HI158" s="90">
        <f t="shared" si="483"/>
        <v>3000</v>
      </c>
      <c r="HJ158" s="90">
        <f t="shared" si="483"/>
        <v>750</v>
      </c>
      <c r="HK158" s="90">
        <f t="shared" si="483"/>
        <v>0</v>
      </c>
      <c r="HL158" s="90">
        <f t="shared" si="483"/>
        <v>0</v>
      </c>
      <c r="HM158" s="90">
        <f t="shared" si="483"/>
        <v>750</v>
      </c>
      <c r="HN158" s="90">
        <f t="shared" si="483"/>
        <v>50</v>
      </c>
      <c r="HO158" s="90">
        <f t="shared" si="483"/>
        <v>0</v>
      </c>
      <c r="HP158" s="90">
        <f t="shared" si="483"/>
        <v>0</v>
      </c>
      <c r="HQ158" s="90">
        <f t="shared" si="483"/>
        <v>50</v>
      </c>
      <c r="HR158" s="90">
        <f t="shared" si="483"/>
        <v>700</v>
      </c>
      <c r="HS158" s="90">
        <f t="shared" si="483"/>
        <v>143</v>
      </c>
      <c r="HT158" s="159">
        <f t="shared" si="362"/>
        <v>750</v>
      </c>
      <c r="HU158" s="131">
        <f t="shared" si="363"/>
        <v>750</v>
      </c>
      <c r="HV158" s="131">
        <f t="shared" si="364"/>
        <v>750</v>
      </c>
      <c r="HW158" s="76"/>
      <c r="HX158" s="84">
        <f t="shared" si="365"/>
        <v>143</v>
      </c>
      <c r="HY158" s="76"/>
      <c r="HZ158" s="76"/>
      <c r="IA158" s="76"/>
      <c r="IB158" s="76"/>
      <c r="IC158" s="76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  <c r="LG158" s="68"/>
    </row>
    <row r="159" spans="1:319" s="2" customFormat="1" ht="15.75" hidden="1" customHeight="1" x14ac:dyDescent="0.25">
      <c r="A159" s="33">
        <v>376</v>
      </c>
      <c r="B159" s="37">
        <v>22</v>
      </c>
      <c r="C159" s="37"/>
      <c r="D159" s="37"/>
      <c r="E159" s="37"/>
      <c r="F159" s="69" t="s">
        <v>662</v>
      </c>
      <c r="G159" s="70" t="s">
        <v>375</v>
      </c>
      <c r="H159" s="71" t="s">
        <v>640</v>
      </c>
      <c r="I159" s="87">
        <v>61010004892</v>
      </c>
      <c r="J159" s="34" t="s">
        <v>178</v>
      </c>
      <c r="K159" s="92" t="s">
        <v>14</v>
      </c>
      <c r="L159" s="34" t="s">
        <v>1021</v>
      </c>
      <c r="M159" s="34">
        <v>79</v>
      </c>
      <c r="N159" s="34" t="s">
        <v>1242</v>
      </c>
      <c r="O159" s="34"/>
      <c r="P159" s="100" t="s">
        <v>192</v>
      </c>
      <c r="Q159" s="254">
        <v>16</v>
      </c>
      <c r="R159" s="39" t="s">
        <v>1143</v>
      </c>
      <c r="S159" s="89">
        <v>250</v>
      </c>
      <c r="T159" s="90">
        <f t="shared" si="384"/>
        <v>250</v>
      </c>
      <c r="U159" s="90"/>
      <c r="V159" s="91"/>
      <c r="W159" s="90">
        <f t="shared" si="385"/>
        <v>250</v>
      </c>
      <c r="X159" s="90">
        <f t="shared" si="386"/>
        <v>50</v>
      </c>
      <c r="Y159" s="90">
        <f t="shared" si="387"/>
        <v>0</v>
      </c>
      <c r="Z159" s="90"/>
      <c r="AA159" s="90">
        <f t="shared" si="388"/>
        <v>50</v>
      </c>
      <c r="AB159" s="90">
        <f t="shared" si="389"/>
        <v>200</v>
      </c>
      <c r="AC159" s="89">
        <v>33</v>
      </c>
      <c r="AD159" s="89">
        <v>250</v>
      </c>
      <c r="AE159" s="90">
        <f t="shared" si="390"/>
        <v>250</v>
      </c>
      <c r="AF159" s="90"/>
      <c r="AG159" s="91"/>
      <c r="AH159" s="90">
        <f t="shared" si="391"/>
        <v>250</v>
      </c>
      <c r="AI159" s="90">
        <v>0</v>
      </c>
      <c r="AJ159" s="90">
        <v>0</v>
      </c>
      <c r="AK159" s="90"/>
      <c r="AL159" s="90">
        <f t="shared" si="392"/>
        <v>0</v>
      </c>
      <c r="AM159" s="90">
        <f t="shared" si="393"/>
        <v>250</v>
      </c>
      <c r="AN159" s="177">
        <v>43</v>
      </c>
      <c r="AO159" s="89">
        <v>250</v>
      </c>
      <c r="AP159" s="90">
        <f t="shared" si="394"/>
        <v>250</v>
      </c>
      <c r="AQ159" s="90"/>
      <c r="AR159" s="91"/>
      <c r="AS159" s="90">
        <f t="shared" si="395"/>
        <v>250</v>
      </c>
      <c r="AT159" s="90">
        <v>0</v>
      </c>
      <c r="AU159" s="90">
        <v>0</v>
      </c>
      <c r="AV159" s="90"/>
      <c r="AW159" s="90">
        <f t="shared" si="396"/>
        <v>0</v>
      </c>
      <c r="AX159" s="90">
        <f t="shared" si="397"/>
        <v>250</v>
      </c>
      <c r="AY159" s="89">
        <v>60</v>
      </c>
      <c r="AZ159" s="89">
        <f t="shared" si="477"/>
        <v>750</v>
      </c>
      <c r="BA159" s="90">
        <f t="shared" si="477"/>
        <v>750</v>
      </c>
      <c r="BB159" s="90">
        <f t="shared" si="477"/>
        <v>0</v>
      </c>
      <c r="BC159" s="90">
        <f t="shared" si="477"/>
        <v>0</v>
      </c>
      <c r="BD159" s="90">
        <f t="shared" si="477"/>
        <v>750</v>
      </c>
      <c r="BE159" s="90">
        <f t="shared" si="358"/>
        <v>150</v>
      </c>
      <c r="BF159" s="90">
        <f t="shared" si="478"/>
        <v>0</v>
      </c>
      <c r="BG159" s="90">
        <f t="shared" si="478"/>
        <v>0</v>
      </c>
      <c r="BH159" s="90">
        <f t="shared" si="400"/>
        <v>150</v>
      </c>
      <c r="BI159" s="90">
        <f t="shared" si="401"/>
        <v>600</v>
      </c>
      <c r="BJ159" s="89">
        <f t="shared" si="402"/>
        <v>136</v>
      </c>
      <c r="BK159" s="89">
        <v>250</v>
      </c>
      <c r="BL159" s="90">
        <f t="shared" si="403"/>
        <v>0</v>
      </c>
      <c r="BM159" s="90"/>
      <c r="BN159" s="91"/>
      <c r="BO159" s="90">
        <f t="shared" si="404"/>
        <v>0</v>
      </c>
      <c r="BP159" s="90">
        <f t="shared" si="405"/>
        <v>0</v>
      </c>
      <c r="BQ159" s="90">
        <f t="shared" si="406"/>
        <v>0</v>
      </c>
      <c r="BR159" s="90"/>
      <c r="BS159" s="90">
        <f t="shared" si="407"/>
        <v>0</v>
      </c>
      <c r="BT159" s="90">
        <f t="shared" si="408"/>
        <v>0</v>
      </c>
      <c r="BU159" s="89"/>
      <c r="BV159" s="89">
        <v>250</v>
      </c>
      <c r="BW159" s="90">
        <f t="shared" si="409"/>
        <v>0</v>
      </c>
      <c r="BX159" s="90"/>
      <c r="BY159" s="91"/>
      <c r="BZ159" s="90">
        <f t="shared" si="410"/>
        <v>0</v>
      </c>
      <c r="CA159" s="90">
        <f t="shared" si="411"/>
        <v>0</v>
      </c>
      <c r="CB159" s="90">
        <f t="shared" si="412"/>
        <v>0</v>
      </c>
      <c r="CC159" s="90"/>
      <c r="CD159" s="90">
        <f t="shared" si="413"/>
        <v>0</v>
      </c>
      <c r="CE159" s="90">
        <f t="shared" si="414"/>
        <v>0</v>
      </c>
      <c r="CF159" s="89"/>
      <c r="CG159" s="89">
        <v>250</v>
      </c>
      <c r="CH159" s="90">
        <f t="shared" si="415"/>
        <v>0</v>
      </c>
      <c r="CI159" s="90"/>
      <c r="CJ159" s="91"/>
      <c r="CK159" s="90">
        <f t="shared" si="416"/>
        <v>0</v>
      </c>
      <c r="CL159" s="90">
        <f t="shared" si="417"/>
        <v>0</v>
      </c>
      <c r="CM159" s="90">
        <f t="shared" si="418"/>
        <v>0</v>
      </c>
      <c r="CN159" s="90"/>
      <c r="CO159" s="90">
        <f t="shared" si="419"/>
        <v>0</v>
      </c>
      <c r="CP159" s="90">
        <f t="shared" si="420"/>
        <v>0</v>
      </c>
      <c r="CQ159" s="89"/>
      <c r="CR159" s="89">
        <f t="shared" si="479"/>
        <v>750</v>
      </c>
      <c r="CS159" s="90">
        <f t="shared" si="479"/>
        <v>0</v>
      </c>
      <c r="CT159" s="90">
        <f t="shared" si="479"/>
        <v>0</v>
      </c>
      <c r="CU159" s="90">
        <f t="shared" si="479"/>
        <v>0</v>
      </c>
      <c r="CV159" s="90">
        <f t="shared" si="479"/>
        <v>0</v>
      </c>
      <c r="CW159" s="90">
        <f t="shared" si="359"/>
        <v>0</v>
      </c>
      <c r="CX159" s="90">
        <f t="shared" si="480"/>
        <v>0</v>
      </c>
      <c r="CY159" s="90">
        <f t="shared" si="480"/>
        <v>0</v>
      </c>
      <c r="CZ159" s="90">
        <f t="shared" si="423"/>
        <v>0</v>
      </c>
      <c r="DA159" s="90">
        <f t="shared" si="424"/>
        <v>0</v>
      </c>
      <c r="DB159" s="89">
        <f t="shared" si="425"/>
        <v>0</v>
      </c>
      <c r="DC159" s="191">
        <f t="shared" si="481"/>
        <v>1500</v>
      </c>
      <c r="DD159" s="191">
        <f t="shared" si="481"/>
        <v>750</v>
      </c>
      <c r="DE159" s="191">
        <f t="shared" si="481"/>
        <v>0</v>
      </c>
      <c r="DF159" s="191">
        <f t="shared" si="481"/>
        <v>0</v>
      </c>
      <c r="DG159" s="191">
        <f t="shared" si="481"/>
        <v>750</v>
      </c>
      <c r="DH159" s="191">
        <f t="shared" si="481"/>
        <v>150</v>
      </c>
      <c r="DI159" s="191">
        <f t="shared" si="481"/>
        <v>0</v>
      </c>
      <c r="DJ159" s="191">
        <f t="shared" si="481"/>
        <v>0</v>
      </c>
      <c r="DK159" s="191">
        <f t="shared" si="481"/>
        <v>150</v>
      </c>
      <c r="DL159" s="191">
        <f t="shared" si="481"/>
        <v>600</v>
      </c>
      <c r="DM159" s="191">
        <f t="shared" si="481"/>
        <v>136</v>
      </c>
      <c r="DN159" s="89">
        <v>250</v>
      </c>
      <c r="DO159" s="90">
        <f t="shared" si="427"/>
        <v>0</v>
      </c>
      <c r="DP159" s="90"/>
      <c r="DQ159" s="91"/>
      <c r="DR159" s="90">
        <f t="shared" si="428"/>
        <v>0</v>
      </c>
      <c r="DS159" s="90">
        <f t="shared" si="429"/>
        <v>0</v>
      </c>
      <c r="DT159" s="90">
        <f t="shared" si="430"/>
        <v>0</v>
      </c>
      <c r="DU159" s="90"/>
      <c r="DV159" s="90">
        <f t="shared" si="431"/>
        <v>0</v>
      </c>
      <c r="DW159" s="90">
        <f t="shared" si="432"/>
        <v>0</v>
      </c>
      <c r="DX159" s="89"/>
      <c r="DY159" s="89">
        <v>250</v>
      </c>
      <c r="DZ159" s="90">
        <f t="shared" si="433"/>
        <v>0</v>
      </c>
      <c r="EA159" s="90"/>
      <c r="EB159" s="91"/>
      <c r="EC159" s="90">
        <f t="shared" si="434"/>
        <v>0</v>
      </c>
      <c r="ED159" s="90">
        <f t="shared" si="435"/>
        <v>0</v>
      </c>
      <c r="EE159" s="90">
        <f t="shared" si="475"/>
        <v>0</v>
      </c>
      <c r="EF159" s="90"/>
      <c r="EG159" s="90">
        <f t="shared" si="437"/>
        <v>0</v>
      </c>
      <c r="EH159" s="90">
        <f t="shared" si="438"/>
        <v>0</v>
      </c>
      <c r="EI159" s="89"/>
      <c r="EJ159" s="89">
        <v>250</v>
      </c>
      <c r="EK159" s="90">
        <f t="shared" si="439"/>
        <v>0</v>
      </c>
      <c r="EL159" s="90"/>
      <c r="EM159" s="91"/>
      <c r="EN159" s="90">
        <f t="shared" si="440"/>
        <v>0</v>
      </c>
      <c r="EO159" s="90">
        <f t="shared" si="441"/>
        <v>0</v>
      </c>
      <c r="EP159" s="90">
        <f t="shared" si="442"/>
        <v>0</v>
      </c>
      <c r="EQ159" s="90"/>
      <c r="ER159" s="90">
        <f t="shared" si="443"/>
        <v>0</v>
      </c>
      <c r="ES159" s="90">
        <f t="shared" si="444"/>
        <v>0</v>
      </c>
      <c r="ET159" s="89"/>
      <c r="EU159" s="89">
        <f t="shared" si="445"/>
        <v>750</v>
      </c>
      <c r="EV159" s="90">
        <f t="shared" si="445"/>
        <v>0</v>
      </c>
      <c r="EW159" s="90">
        <f t="shared" si="445"/>
        <v>0</v>
      </c>
      <c r="EX159" s="90">
        <f t="shared" si="445"/>
        <v>0</v>
      </c>
      <c r="EY159" s="90">
        <f t="shared" si="445"/>
        <v>0</v>
      </c>
      <c r="EZ159" s="90">
        <f t="shared" si="360"/>
        <v>0</v>
      </c>
      <c r="FA159" s="90">
        <f t="shared" si="446"/>
        <v>0</v>
      </c>
      <c r="FB159" s="90">
        <f t="shared" si="446"/>
        <v>0</v>
      </c>
      <c r="FC159" s="90">
        <f t="shared" si="447"/>
        <v>0</v>
      </c>
      <c r="FD159" s="90">
        <f t="shared" si="448"/>
        <v>0</v>
      </c>
      <c r="FE159" s="89">
        <f t="shared" si="449"/>
        <v>0</v>
      </c>
      <c r="FF159" s="191">
        <f t="shared" si="482"/>
        <v>2250</v>
      </c>
      <c r="FG159" s="191">
        <f t="shared" si="482"/>
        <v>750</v>
      </c>
      <c r="FH159" s="191">
        <f t="shared" si="482"/>
        <v>0</v>
      </c>
      <c r="FI159" s="191">
        <f t="shared" si="482"/>
        <v>0</v>
      </c>
      <c r="FJ159" s="191">
        <f t="shared" si="482"/>
        <v>750</v>
      </c>
      <c r="FK159" s="191">
        <f t="shared" si="482"/>
        <v>150</v>
      </c>
      <c r="FL159" s="191">
        <f t="shared" si="482"/>
        <v>0</v>
      </c>
      <c r="FM159" s="191">
        <f t="shared" si="482"/>
        <v>0</v>
      </c>
      <c r="FN159" s="191">
        <f t="shared" si="482"/>
        <v>150</v>
      </c>
      <c r="FO159" s="191">
        <f t="shared" si="482"/>
        <v>600</v>
      </c>
      <c r="FP159" s="191">
        <f t="shared" si="482"/>
        <v>136</v>
      </c>
      <c r="FQ159" s="89">
        <v>250</v>
      </c>
      <c r="FR159" s="90">
        <f t="shared" si="451"/>
        <v>0</v>
      </c>
      <c r="FS159" s="90"/>
      <c r="FT159" s="91"/>
      <c r="FU159" s="90">
        <f t="shared" si="452"/>
        <v>0</v>
      </c>
      <c r="FV159" s="90">
        <f t="shared" si="453"/>
        <v>0</v>
      </c>
      <c r="FW159" s="90">
        <f t="shared" si="454"/>
        <v>0</v>
      </c>
      <c r="FX159" s="90"/>
      <c r="FY159" s="90">
        <f t="shared" si="455"/>
        <v>0</v>
      </c>
      <c r="FZ159" s="90">
        <f t="shared" si="456"/>
        <v>0</v>
      </c>
      <c r="GA159" s="89"/>
      <c r="GB159" s="89">
        <v>250</v>
      </c>
      <c r="GC159" s="90">
        <f t="shared" si="457"/>
        <v>0</v>
      </c>
      <c r="GD159" s="90"/>
      <c r="GE159" s="91"/>
      <c r="GF159" s="90">
        <f t="shared" si="458"/>
        <v>0</v>
      </c>
      <c r="GG159" s="90">
        <f t="shared" si="459"/>
        <v>0</v>
      </c>
      <c r="GH159" s="90">
        <f t="shared" si="476"/>
        <v>0</v>
      </c>
      <c r="GI159" s="90"/>
      <c r="GJ159" s="90">
        <f t="shared" si="461"/>
        <v>0</v>
      </c>
      <c r="GK159" s="90">
        <f t="shared" si="462"/>
        <v>0</v>
      </c>
      <c r="GL159" s="89"/>
      <c r="GM159" s="89">
        <v>250</v>
      </c>
      <c r="GN159" s="90">
        <f t="shared" si="463"/>
        <v>0</v>
      </c>
      <c r="GO159" s="90"/>
      <c r="GP159" s="91"/>
      <c r="GQ159" s="90">
        <f t="shared" si="464"/>
        <v>0</v>
      </c>
      <c r="GR159" s="90">
        <f t="shared" si="465"/>
        <v>0</v>
      </c>
      <c r="GS159" s="90">
        <f t="shared" si="466"/>
        <v>0</v>
      </c>
      <c r="GT159" s="90"/>
      <c r="GU159" s="90">
        <f t="shared" si="467"/>
        <v>0</v>
      </c>
      <c r="GV159" s="90">
        <f t="shared" si="468"/>
        <v>0</v>
      </c>
      <c r="GW159" s="89"/>
      <c r="GX159" s="89">
        <f t="shared" si="469"/>
        <v>750</v>
      </c>
      <c r="GY159" s="90">
        <f t="shared" si="469"/>
        <v>0</v>
      </c>
      <c r="GZ159" s="90">
        <f t="shared" si="469"/>
        <v>0</v>
      </c>
      <c r="HA159" s="90">
        <f t="shared" si="469"/>
        <v>0</v>
      </c>
      <c r="HB159" s="90">
        <f t="shared" si="469"/>
        <v>0</v>
      </c>
      <c r="HC159" s="90">
        <f t="shared" si="361"/>
        <v>0</v>
      </c>
      <c r="HD159" s="90">
        <f t="shared" si="470"/>
        <v>0</v>
      </c>
      <c r="HE159" s="90">
        <f t="shared" si="470"/>
        <v>0</v>
      </c>
      <c r="HF159" s="90">
        <f t="shared" si="471"/>
        <v>0</v>
      </c>
      <c r="HG159" s="90">
        <f t="shared" si="472"/>
        <v>0</v>
      </c>
      <c r="HH159" s="89">
        <f t="shared" si="473"/>
        <v>0</v>
      </c>
      <c r="HI159" s="90">
        <f t="shared" si="483"/>
        <v>3000</v>
      </c>
      <c r="HJ159" s="90">
        <f t="shared" si="483"/>
        <v>750</v>
      </c>
      <c r="HK159" s="90">
        <f t="shared" si="483"/>
        <v>0</v>
      </c>
      <c r="HL159" s="90">
        <f t="shared" si="483"/>
        <v>0</v>
      </c>
      <c r="HM159" s="90">
        <f t="shared" si="483"/>
        <v>750</v>
      </c>
      <c r="HN159" s="90">
        <f t="shared" si="483"/>
        <v>50</v>
      </c>
      <c r="HO159" s="90">
        <f t="shared" si="483"/>
        <v>0</v>
      </c>
      <c r="HP159" s="90">
        <f t="shared" si="483"/>
        <v>0</v>
      </c>
      <c r="HQ159" s="90">
        <f t="shared" si="483"/>
        <v>50</v>
      </c>
      <c r="HR159" s="90">
        <f t="shared" si="483"/>
        <v>700</v>
      </c>
      <c r="HS159" s="90">
        <f t="shared" si="483"/>
        <v>136</v>
      </c>
      <c r="HT159" s="159">
        <f t="shared" si="362"/>
        <v>750</v>
      </c>
      <c r="HU159" s="131">
        <f t="shared" si="363"/>
        <v>750</v>
      </c>
      <c r="HV159" s="131">
        <f t="shared" si="364"/>
        <v>750</v>
      </c>
      <c r="HW159" s="76"/>
      <c r="HX159" s="84">
        <f t="shared" si="365"/>
        <v>136</v>
      </c>
      <c r="HY159" s="76"/>
      <c r="HZ159" s="76"/>
      <c r="IA159" s="76"/>
      <c r="IB159" s="76"/>
      <c r="IC159" s="76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  <c r="LG159" s="68"/>
    </row>
    <row r="160" spans="1:319" s="2" customFormat="1" ht="15.75" hidden="1" customHeight="1" x14ac:dyDescent="0.25">
      <c r="A160" s="33">
        <v>377</v>
      </c>
      <c r="B160" s="37">
        <v>23</v>
      </c>
      <c r="C160" s="37"/>
      <c r="D160" s="37"/>
      <c r="E160" s="37"/>
      <c r="F160" s="69" t="s">
        <v>668</v>
      </c>
      <c r="G160" s="70" t="s">
        <v>375</v>
      </c>
      <c r="H160" s="71" t="s">
        <v>646</v>
      </c>
      <c r="I160" s="87">
        <v>61010011483</v>
      </c>
      <c r="J160" s="34" t="s">
        <v>118</v>
      </c>
      <c r="K160" s="92" t="s">
        <v>1174</v>
      </c>
      <c r="L160" s="34" t="s">
        <v>1013</v>
      </c>
      <c r="M160" s="34">
        <v>81</v>
      </c>
      <c r="N160" s="34" t="s">
        <v>1242</v>
      </c>
      <c r="O160" s="34"/>
      <c r="P160" s="100" t="s">
        <v>192</v>
      </c>
      <c r="Q160" s="255"/>
      <c r="R160" s="39" t="s">
        <v>1143</v>
      </c>
      <c r="S160" s="89">
        <v>250</v>
      </c>
      <c r="T160" s="90">
        <f t="shared" si="384"/>
        <v>250</v>
      </c>
      <c r="U160" s="90"/>
      <c r="V160" s="91"/>
      <c r="W160" s="90">
        <f t="shared" si="385"/>
        <v>250</v>
      </c>
      <c r="X160" s="90">
        <f t="shared" si="386"/>
        <v>50</v>
      </c>
      <c r="Y160" s="90">
        <f t="shared" si="387"/>
        <v>0</v>
      </c>
      <c r="Z160" s="90"/>
      <c r="AA160" s="90">
        <f t="shared" si="388"/>
        <v>50</v>
      </c>
      <c r="AB160" s="90">
        <f t="shared" si="389"/>
        <v>200</v>
      </c>
      <c r="AC160" s="89">
        <v>37</v>
      </c>
      <c r="AD160" s="89">
        <v>250</v>
      </c>
      <c r="AE160" s="90">
        <f t="shared" si="390"/>
        <v>250</v>
      </c>
      <c r="AF160" s="90"/>
      <c r="AG160" s="91"/>
      <c r="AH160" s="90">
        <f t="shared" si="391"/>
        <v>250</v>
      </c>
      <c r="AI160" s="90">
        <v>0</v>
      </c>
      <c r="AJ160" s="90">
        <v>0</v>
      </c>
      <c r="AK160" s="90"/>
      <c r="AL160" s="90">
        <f t="shared" si="392"/>
        <v>0</v>
      </c>
      <c r="AM160" s="90">
        <f t="shared" si="393"/>
        <v>250</v>
      </c>
      <c r="AN160" s="177">
        <v>38</v>
      </c>
      <c r="AO160" s="89">
        <v>250</v>
      </c>
      <c r="AP160" s="90">
        <f t="shared" si="394"/>
        <v>250</v>
      </c>
      <c r="AQ160" s="90"/>
      <c r="AR160" s="91"/>
      <c r="AS160" s="90">
        <f t="shared" si="395"/>
        <v>250</v>
      </c>
      <c r="AT160" s="90">
        <v>0</v>
      </c>
      <c r="AU160" s="90">
        <v>0</v>
      </c>
      <c r="AV160" s="90"/>
      <c r="AW160" s="90">
        <f t="shared" si="396"/>
        <v>0</v>
      </c>
      <c r="AX160" s="90">
        <f t="shared" si="397"/>
        <v>250</v>
      </c>
      <c r="AY160" s="89">
        <v>55</v>
      </c>
      <c r="AZ160" s="89">
        <f t="shared" si="477"/>
        <v>750</v>
      </c>
      <c r="BA160" s="90">
        <f t="shared" si="477"/>
        <v>750</v>
      </c>
      <c r="BB160" s="90">
        <f t="shared" si="477"/>
        <v>0</v>
      </c>
      <c r="BC160" s="90">
        <f t="shared" si="477"/>
        <v>0</v>
      </c>
      <c r="BD160" s="90">
        <f t="shared" si="477"/>
        <v>750</v>
      </c>
      <c r="BE160" s="90">
        <f t="shared" si="358"/>
        <v>150</v>
      </c>
      <c r="BF160" s="90">
        <f t="shared" si="478"/>
        <v>0</v>
      </c>
      <c r="BG160" s="90">
        <f t="shared" si="478"/>
        <v>0</v>
      </c>
      <c r="BH160" s="90">
        <f t="shared" si="400"/>
        <v>150</v>
      </c>
      <c r="BI160" s="90">
        <f t="shared" si="401"/>
        <v>600</v>
      </c>
      <c r="BJ160" s="89">
        <f t="shared" si="402"/>
        <v>130</v>
      </c>
      <c r="BK160" s="89">
        <v>250</v>
      </c>
      <c r="BL160" s="90">
        <f t="shared" si="403"/>
        <v>0</v>
      </c>
      <c r="BM160" s="90"/>
      <c r="BN160" s="91"/>
      <c r="BO160" s="90">
        <f t="shared" si="404"/>
        <v>0</v>
      </c>
      <c r="BP160" s="90">
        <f t="shared" si="405"/>
        <v>0</v>
      </c>
      <c r="BQ160" s="90">
        <f t="shared" si="406"/>
        <v>0</v>
      </c>
      <c r="BR160" s="90"/>
      <c r="BS160" s="90">
        <f t="shared" si="407"/>
        <v>0</v>
      </c>
      <c r="BT160" s="90">
        <f t="shared" si="408"/>
        <v>0</v>
      </c>
      <c r="BU160" s="89"/>
      <c r="BV160" s="89">
        <v>250</v>
      </c>
      <c r="BW160" s="90">
        <f t="shared" si="409"/>
        <v>0</v>
      </c>
      <c r="BX160" s="90"/>
      <c r="BY160" s="91"/>
      <c r="BZ160" s="90">
        <f t="shared" si="410"/>
        <v>0</v>
      </c>
      <c r="CA160" s="90">
        <f t="shared" si="411"/>
        <v>0</v>
      </c>
      <c r="CB160" s="90">
        <f t="shared" si="412"/>
        <v>0</v>
      </c>
      <c r="CC160" s="90"/>
      <c r="CD160" s="90">
        <f t="shared" si="413"/>
        <v>0</v>
      </c>
      <c r="CE160" s="90">
        <f t="shared" si="414"/>
        <v>0</v>
      </c>
      <c r="CF160" s="89"/>
      <c r="CG160" s="89">
        <v>250</v>
      </c>
      <c r="CH160" s="90">
        <f t="shared" si="415"/>
        <v>0</v>
      </c>
      <c r="CI160" s="90"/>
      <c r="CJ160" s="91"/>
      <c r="CK160" s="90">
        <f t="shared" si="416"/>
        <v>0</v>
      </c>
      <c r="CL160" s="90">
        <f t="shared" si="417"/>
        <v>0</v>
      </c>
      <c r="CM160" s="90">
        <f t="shared" si="418"/>
        <v>0</v>
      </c>
      <c r="CN160" s="90"/>
      <c r="CO160" s="90">
        <f t="shared" si="419"/>
        <v>0</v>
      </c>
      <c r="CP160" s="90">
        <f t="shared" si="420"/>
        <v>0</v>
      </c>
      <c r="CQ160" s="89"/>
      <c r="CR160" s="89">
        <f t="shared" si="479"/>
        <v>750</v>
      </c>
      <c r="CS160" s="90">
        <f t="shared" si="479"/>
        <v>0</v>
      </c>
      <c r="CT160" s="90">
        <f t="shared" si="479"/>
        <v>0</v>
      </c>
      <c r="CU160" s="90">
        <f t="shared" si="479"/>
        <v>0</v>
      </c>
      <c r="CV160" s="90">
        <f t="shared" si="479"/>
        <v>0</v>
      </c>
      <c r="CW160" s="90">
        <f t="shared" si="359"/>
        <v>0</v>
      </c>
      <c r="CX160" s="90">
        <f t="shared" si="480"/>
        <v>0</v>
      </c>
      <c r="CY160" s="90">
        <f t="shared" si="480"/>
        <v>0</v>
      </c>
      <c r="CZ160" s="90">
        <f t="shared" si="423"/>
        <v>0</v>
      </c>
      <c r="DA160" s="90">
        <f t="shared" si="424"/>
        <v>0</v>
      </c>
      <c r="DB160" s="89">
        <f t="shared" si="425"/>
        <v>0</v>
      </c>
      <c r="DC160" s="191">
        <f t="shared" si="481"/>
        <v>1500</v>
      </c>
      <c r="DD160" s="191">
        <f t="shared" si="481"/>
        <v>750</v>
      </c>
      <c r="DE160" s="191">
        <f t="shared" si="481"/>
        <v>0</v>
      </c>
      <c r="DF160" s="191">
        <f t="shared" si="481"/>
        <v>0</v>
      </c>
      <c r="DG160" s="191">
        <f t="shared" si="481"/>
        <v>750</v>
      </c>
      <c r="DH160" s="191">
        <f t="shared" si="481"/>
        <v>150</v>
      </c>
      <c r="DI160" s="191">
        <f t="shared" si="481"/>
        <v>0</v>
      </c>
      <c r="DJ160" s="191">
        <f t="shared" si="481"/>
        <v>0</v>
      </c>
      <c r="DK160" s="191">
        <f t="shared" si="481"/>
        <v>150</v>
      </c>
      <c r="DL160" s="191">
        <f t="shared" si="481"/>
        <v>600</v>
      </c>
      <c r="DM160" s="191">
        <f t="shared" si="481"/>
        <v>130</v>
      </c>
      <c r="DN160" s="89">
        <v>250</v>
      </c>
      <c r="DO160" s="90">
        <f t="shared" si="427"/>
        <v>0</v>
      </c>
      <c r="DP160" s="90"/>
      <c r="DQ160" s="91"/>
      <c r="DR160" s="90">
        <f t="shared" si="428"/>
        <v>0</v>
      </c>
      <c r="DS160" s="90">
        <f t="shared" si="429"/>
        <v>0</v>
      </c>
      <c r="DT160" s="90">
        <f t="shared" si="430"/>
        <v>0</v>
      </c>
      <c r="DU160" s="90"/>
      <c r="DV160" s="90">
        <f t="shared" si="431"/>
        <v>0</v>
      </c>
      <c r="DW160" s="90">
        <f t="shared" si="432"/>
        <v>0</v>
      </c>
      <c r="DX160" s="89"/>
      <c r="DY160" s="89">
        <v>250</v>
      </c>
      <c r="DZ160" s="90">
        <f t="shared" si="433"/>
        <v>0</v>
      </c>
      <c r="EA160" s="90"/>
      <c r="EB160" s="91"/>
      <c r="EC160" s="90">
        <f t="shared" si="434"/>
        <v>0</v>
      </c>
      <c r="ED160" s="90">
        <f t="shared" si="435"/>
        <v>0</v>
      </c>
      <c r="EE160" s="90">
        <f t="shared" si="475"/>
        <v>0</v>
      </c>
      <c r="EF160" s="90"/>
      <c r="EG160" s="90">
        <f t="shared" si="437"/>
        <v>0</v>
      </c>
      <c r="EH160" s="90">
        <f t="shared" si="438"/>
        <v>0</v>
      </c>
      <c r="EI160" s="89"/>
      <c r="EJ160" s="89">
        <v>250</v>
      </c>
      <c r="EK160" s="90">
        <f t="shared" si="439"/>
        <v>0</v>
      </c>
      <c r="EL160" s="90"/>
      <c r="EM160" s="91"/>
      <c r="EN160" s="90">
        <f t="shared" si="440"/>
        <v>0</v>
      </c>
      <c r="EO160" s="90">
        <f t="shared" si="441"/>
        <v>0</v>
      </c>
      <c r="EP160" s="90">
        <f t="shared" si="442"/>
        <v>0</v>
      </c>
      <c r="EQ160" s="90"/>
      <c r="ER160" s="90">
        <f t="shared" si="443"/>
        <v>0</v>
      </c>
      <c r="ES160" s="90">
        <f t="shared" si="444"/>
        <v>0</v>
      </c>
      <c r="ET160" s="89"/>
      <c r="EU160" s="89">
        <f t="shared" si="445"/>
        <v>750</v>
      </c>
      <c r="EV160" s="90">
        <f t="shared" si="445"/>
        <v>0</v>
      </c>
      <c r="EW160" s="90">
        <f t="shared" si="445"/>
        <v>0</v>
      </c>
      <c r="EX160" s="90">
        <f t="shared" si="445"/>
        <v>0</v>
      </c>
      <c r="EY160" s="90">
        <f t="shared" si="445"/>
        <v>0</v>
      </c>
      <c r="EZ160" s="90">
        <f t="shared" si="360"/>
        <v>0</v>
      </c>
      <c r="FA160" s="90">
        <f t="shared" si="446"/>
        <v>0</v>
      </c>
      <c r="FB160" s="90">
        <f t="shared" si="446"/>
        <v>0</v>
      </c>
      <c r="FC160" s="90">
        <f t="shared" si="447"/>
        <v>0</v>
      </c>
      <c r="FD160" s="90">
        <f t="shared" si="448"/>
        <v>0</v>
      </c>
      <c r="FE160" s="89">
        <f t="shared" si="449"/>
        <v>0</v>
      </c>
      <c r="FF160" s="191">
        <f t="shared" si="482"/>
        <v>2250</v>
      </c>
      <c r="FG160" s="191">
        <f t="shared" si="482"/>
        <v>750</v>
      </c>
      <c r="FH160" s="191">
        <f t="shared" si="482"/>
        <v>0</v>
      </c>
      <c r="FI160" s="191">
        <f t="shared" si="482"/>
        <v>0</v>
      </c>
      <c r="FJ160" s="191">
        <f t="shared" si="482"/>
        <v>750</v>
      </c>
      <c r="FK160" s="191">
        <f t="shared" si="482"/>
        <v>150</v>
      </c>
      <c r="FL160" s="191">
        <f t="shared" si="482"/>
        <v>0</v>
      </c>
      <c r="FM160" s="191">
        <f t="shared" si="482"/>
        <v>0</v>
      </c>
      <c r="FN160" s="191">
        <f t="shared" si="482"/>
        <v>150</v>
      </c>
      <c r="FO160" s="191">
        <f t="shared" si="482"/>
        <v>600</v>
      </c>
      <c r="FP160" s="191">
        <f t="shared" si="482"/>
        <v>130</v>
      </c>
      <c r="FQ160" s="89">
        <v>250</v>
      </c>
      <c r="FR160" s="90">
        <f t="shared" si="451"/>
        <v>0</v>
      </c>
      <c r="FS160" s="90"/>
      <c r="FT160" s="91"/>
      <c r="FU160" s="90">
        <f t="shared" si="452"/>
        <v>0</v>
      </c>
      <c r="FV160" s="90">
        <f t="shared" si="453"/>
        <v>0</v>
      </c>
      <c r="FW160" s="90">
        <f t="shared" si="454"/>
        <v>0</v>
      </c>
      <c r="FX160" s="90"/>
      <c r="FY160" s="90">
        <f t="shared" si="455"/>
        <v>0</v>
      </c>
      <c r="FZ160" s="90">
        <f t="shared" si="456"/>
        <v>0</v>
      </c>
      <c r="GA160" s="89"/>
      <c r="GB160" s="89">
        <v>250</v>
      </c>
      <c r="GC160" s="90">
        <f t="shared" si="457"/>
        <v>0</v>
      </c>
      <c r="GD160" s="90"/>
      <c r="GE160" s="91"/>
      <c r="GF160" s="90">
        <f t="shared" si="458"/>
        <v>0</v>
      </c>
      <c r="GG160" s="90">
        <f t="shared" si="459"/>
        <v>0</v>
      </c>
      <c r="GH160" s="90">
        <f t="shared" si="476"/>
        <v>0</v>
      </c>
      <c r="GI160" s="90"/>
      <c r="GJ160" s="90">
        <f t="shared" si="461"/>
        <v>0</v>
      </c>
      <c r="GK160" s="90">
        <f t="shared" si="462"/>
        <v>0</v>
      </c>
      <c r="GL160" s="89"/>
      <c r="GM160" s="89">
        <v>250</v>
      </c>
      <c r="GN160" s="90">
        <f t="shared" si="463"/>
        <v>0</v>
      </c>
      <c r="GO160" s="90"/>
      <c r="GP160" s="91"/>
      <c r="GQ160" s="90">
        <f t="shared" si="464"/>
        <v>0</v>
      </c>
      <c r="GR160" s="90">
        <f t="shared" si="465"/>
        <v>0</v>
      </c>
      <c r="GS160" s="90">
        <f t="shared" si="466"/>
        <v>0</v>
      </c>
      <c r="GT160" s="90"/>
      <c r="GU160" s="90">
        <f t="shared" si="467"/>
        <v>0</v>
      </c>
      <c r="GV160" s="90">
        <f t="shared" si="468"/>
        <v>0</v>
      </c>
      <c r="GW160" s="89"/>
      <c r="GX160" s="89">
        <f t="shared" si="469"/>
        <v>750</v>
      </c>
      <c r="GY160" s="90">
        <f t="shared" si="469"/>
        <v>0</v>
      </c>
      <c r="GZ160" s="90">
        <f t="shared" si="469"/>
        <v>0</v>
      </c>
      <c r="HA160" s="90">
        <f t="shared" si="469"/>
        <v>0</v>
      </c>
      <c r="HB160" s="90">
        <f t="shared" si="469"/>
        <v>0</v>
      </c>
      <c r="HC160" s="90">
        <f t="shared" si="361"/>
        <v>0</v>
      </c>
      <c r="HD160" s="90">
        <f t="shared" si="470"/>
        <v>0</v>
      </c>
      <c r="HE160" s="90">
        <f t="shared" si="470"/>
        <v>0</v>
      </c>
      <c r="HF160" s="90">
        <f t="shared" si="471"/>
        <v>0</v>
      </c>
      <c r="HG160" s="90">
        <f t="shared" si="472"/>
        <v>0</v>
      </c>
      <c r="HH160" s="89">
        <f t="shared" si="473"/>
        <v>0</v>
      </c>
      <c r="HI160" s="90">
        <f t="shared" si="483"/>
        <v>3000</v>
      </c>
      <c r="HJ160" s="90">
        <f t="shared" si="483"/>
        <v>750</v>
      </c>
      <c r="HK160" s="90">
        <f t="shared" si="483"/>
        <v>0</v>
      </c>
      <c r="HL160" s="90">
        <f t="shared" si="483"/>
        <v>0</v>
      </c>
      <c r="HM160" s="90">
        <f t="shared" si="483"/>
        <v>750</v>
      </c>
      <c r="HN160" s="90">
        <f t="shared" si="483"/>
        <v>50</v>
      </c>
      <c r="HO160" s="90">
        <f t="shared" si="483"/>
        <v>0</v>
      </c>
      <c r="HP160" s="90">
        <f t="shared" si="483"/>
        <v>0</v>
      </c>
      <c r="HQ160" s="90">
        <f t="shared" si="483"/>
        <v>50</v>
      </c>
      <c r="HR160" s="90">
        <f t="shared" si="483"/>
        <v>700</v>
      </c>
      <c r="HS160" s="90">
        <f t="shared" si="483"/>
        <v>130</v>
      </c>
      <c r="HT160" s="159">
        <f>BD160+CV160+EY160+HB160</f>
        <v>750</v>
      </c>
      <c r="HU160" s="131">
        <f>BD160+CV160+EY160+FU160+GF160</f>
        <v>750</v>
      </c>
      <c r="HV160" s="131">
        <f>W160+AH160+AS160+BO160+BZ160</f>
        <v>750</v>
      </c>
      <c r="HW160" s="76"/>
      <c r="HX160" s="84">
        <f>AC160+AN160+AY160+BU160+CF160+CQ160+DX160+EI160</f>
        <v>130</v>
      </c>
      <c r="HY160" s="76"/>
      <c r="HZ160" s="76"/>
      <c r="IA160" s="76"/>
      <c r="IB160" s="76"/>
      <c r="IC160" s="76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  <c r="LG160" s="68"/>
    </row>
    <row r="161" spans="1:319" s="4" customFormat="1" ht="15.75" hidden="1" customHeight="1" x14ac:dyDescent="0.25">
      <c r="A161" s="33">
        <v>378</v>
      </c>
      <c r="B161" s="37">
        <v>24</v>
      </c>
      <c r="C161" s="64">
        <v>2</v>
      </c>
      <c r="D161" s="164"/>
      <c r="E161" s="65">
        <v>0.1</v>
      </c>
      <c r="F161" s="69" t="s">
        <v>663</v>
      </c>
      <c r="G161" s="70" t="s">
        <v>375</v>
      </c>
      <c r="H161" s="71" t="s">
        <v>641</v>
      </c>
      <c r="I161" s="87">
        <v>61010001670</v>
      </c>
      <c r="J161" s="34" t="s">
        <v>179</v>
      </c>
      <c r="K161" s="92" t="s">
        <v>180</v>
      </c>
      <c r="L161" s="34" t="s">
        <v>1009</v>
      </c>
      <c r="M161" s="34">
        <v>87</v>
      </c>
      <c r="N161" s="34" t="s">
        <v>1242</v>
      </c>
      <c r="O161" s="34"/>
      <c r="P161" s="100" t="s">
        <v>192</v>
      </c>
      <c r="Q161" s="37">
        <v>17</v>
      </c>
      <c r="R161" s="39" t="s">
        <v>320</v>
      </c>
      <c r="S161" s="89">
        <v>250</v>
      </c>
      <c r="T161" s="90">
        <f t="shared" si="384"/>
        <v>250</v>
      </c>
      <c r="U161" s="90"/>
      <c r="V161" s="91"/>
      <c r="W161" s="90">
        <f t="shared" si="385"/>
        <v>250</v>
      </c>
      <c r="X161" s="90">
        <f t="shared" si="386"/>
        <v>50</v>
      </c>
      <c r="Y161" s="90">
        <f t="shared" si="387"/>
        <v>25</v>
      </c>
      <c r="Z161" s="90"/>
      <c r="AA161" s="90">
        <f t="shared" si="388"/>
        <v>25</v>
      </c>
      <c r="AB161" s="90">
        <f t="shared" si="389"/>
        <v>225</v>
      </c>
      <c r="AC161" s="89">
        <v>40</v>
      </c>
      <c r="AD161" s="89">
        <v>250</v>
      </c>
      <c r="AE161" s="90">
        <f t="shared" si="390"/>
        <v>250</v>
      </c>
      <c r="AF161" s="90"/>
      <c r="AG161" s="91"/>
      <c r="AH161" s="90">
        <f t="shared" si="391"/>
        <v>250</v>
      </c>
      <c r="AI161" s="90">
        <v>0</v>
      </c>
      <c r="AJ161" s="90">
        <v>0</v>
      </c>
      <c r="AK161" s="90"/>
      <c r="AL161" s="90">
        <f t="shared" si="392"/>
        <v>0</v>
      </c>
      <c r="AM161" s="90">
        <f t="shared" si="393"/>
        <v>250</v>
      </c>
      <c r="AN161" s="177">
        <v>62</v>
      </c>
      <c r="AO161" s="89">
        <v>250</v>
      </c>
      <c r="AP161" s="90">
        <f t="shared" si="394"/>
        <v>250</v>
      </c>
      <c r="AQ161" s="90"/>
      <c r="AR161" s="91"/>
      <c r="AS161" s="90">
        <f t="shared" si="395"/>
        <v>250</v>
      </c>
      <c r="AT161" s="90">
        <v>0</v>
      </c>
      <c r="AU161" s="90">
        <v>0</v>
      </c>
      <c r="AV161" s="90"/>
      <c r="AW161" s="90">
        <f t="shared" si="396"/>
        <v>0</v>
      </c>
      <c r="AX161" s="90">
        <f t="shared" si="397"/>
        <v>250</v>
      </c>
      <c r="AY161" s="89">
        <v>55</v>
      </c>
      <c r="AZ161" s="89">
        <f t="shared" si="477"/>
        <v>750</v>
      </c>
      <c r="BA161" s="90">
        <f t="shared" si="477"/>
        <v>750</v>
      </c>
      <c r="BB161" s="90">
        <f t="shared" si="477"/>
        <v>0</v>
      </c>
      <c r="BC161" s="90">
        <f t="shared" si="477"/>
        <v>0</v>
      </c>
      <c r="BD161" s="90">
        <f t="shared" si="477"/>
        <v>750</v>
      </c>
      <c r="BE161" s="90">
        <f t="shared" si="358"/>
        <v>150</v>
      </c>
      <c r="BF161" s="90">
        <f t="shared" si="478"/>
        <v>25</v>
      </c>
      <c r="BG161" s="90">
        <f t="shared" si="478"/>
        <v>0</v>
      </c>
      <c r="BH161" s="90">
        <f t="shared" si="400"/>
        <v>125</v>
      </c>
      <c r="BI161" s="90">
        <f t="shared" si="401"/>
        <v>625</v>
      </c>
      <c r="BJ161" s="89">
        <f t="shared" si="402"/>
        <v>157</v>
      </c>
      <c r="BK161" s="89">
        <v>250</v>
      </c>
      <c r="BL161" s="90">
        <f t="shared" si="403"/>
        <v>0</v>
      </c>
      <c r="BM161" s="90"/>
      <c r="BN161" s="91"/>
      <c r="BO161" s="90">
        <f t="shared" si="404"/>
        <v>0</v>
      </c>
      <c r="BP161" s="90">
        <f t="shared" si="405"/>
        <v>0</v>
      </c>
      <c r="BQ161" s="90">
        <f t="shared" si="406"/>
        <v>0</v>
      </c>
      <c r="BR161" s="90"/>
      <c r="BS161" s="90">
        <f t="shared" si="407"/>
        <v>0</v>
      </c>
      <c r="BT161" s="90">
        <f t="shared" si="408"/>
        <v>0</v>
      </c>
      <c r="BU161" s="89"/>
      <c r="BV161" s="89">
        <v>250</v>
      </c>
      <c r="BW161" s="90">
        <f t="shared" si="409"/>
        <v>0</v>
      </c>
      <c r="BX161" s="90"/>
      <c r="BY161" s="91"/>
      <c r="BZ161" s="90">
        <f t="shared" si="410"/>
        <v>0</v>
      </c>
      <c r="CA161" s="90">
        <f t="shared" si="411"/>
        <v>0</v>
      </c>
      <c r="CB161" s="90">
        <f t="shared" si="412"/>
        <v>0</v>
      </c>
      <c r="CC161" s="90"/>
      <c r="CD161" s="90">
        <f t="shared" si="413"/>
        <v>0</v>
      </c>
      <c r="CE161" s="90">
        <f t="shared" si="414"/>
        <v>0</v>
      </c>
      <c r="CF161" s="89"/>
      <c r="CG161" s="89">
        <v>250</v>
      </c>
      <c r="CH161" s="90">
        <f t="shared" si="415"/>
        <v>0</v>
      </c>
      <c r="CI161" s="90"/>
      <c r="CJ161" s="91"/>
      <c r="CK161" s="90">
        <f t="shared" si="416"/>
        <v>0</v>
      </c>
      <c r="CL161" s="90">
        <f t="shared" si="417"/>
        <v>0</v>
      </c>
      <c r="CM161" s="90">
        <f t="shared" si="418"/>
        <v>0</v>
      </c>
      <c r="CN161" s="90"/>
      <c r="CO161" s="90">
        <f t="shared" si="419"/>
        <v>0</v>
      </c>
      <c r="CP161" s="90">
        <f t="shared" si="420"/>
        <v>0</v>
      </c>
      <c r="CQ161" s="89"/>
      <c r="CR161" s="89">
        <f t="shared" si="479"/>
        <v>750</v>
      </c>
      <c r="CS161" s="90">
        <f t="shared" si="479"/>
        <v>0</v>
      </c>
      <c r="CT161" s="90">
        <f t="shared" si="479"/>
        <v>0</v>
      </c>
      <c r="CU161" s="90">
        <f t="shared" si="479"/>
        <v>0</v>
      </c>
      <c r="CV161" s="90">
        <f t="shared" si="479"/>
        <v>0</v>
      </c>
      <c r="CW161" s="90">
        <f t="shared" si="359"/>
        <v>0</v>
      </c>
      <c r="CX161" s="90">
        <f t="shared" si="480"/>
        <v>0</v>
      </c>
      <c r="CY161" s="90">
        <f t="shared" si="480"/>
        <v>0</v>
      </c>
      <c r="CZ161" s="90">
        <f t="shared" si="423"/>
        <v>0</v>
      </c>
      <c r="DA161" s="90">
        <f t="shared" si="424"/>
        <v>0</v>
      </c>
      <c r="DB161" s="89">
        <f t="shared" si="425"/>
        <v>0</v>
      </c>
      <c r="DC161" s="191">
        <f t="shared" si="481"/>
        <v>1500</v>
      </c>
      <c r="DD161" s="191">
        <f t="shared" si="481"/>
        <v>750</v>
      </c>
      <c r="DE161" s="191">
        <f t="shared" si="481"/>
        <v>0</v>
      </c>
      <c r="DF161" s="191">
        <f t="shared" si="481"/>
        <v>0</v>
      </c>
      <c r="DG161" s="191">
        <f t="shared" si="481"/>
        <v>750</v>
      </c>
      <c r="DH161" s="191">
        <f t="shared" si="481"/>
        <v>150</v>
      </c>
      <c r="DI161" s="191">
        <f t="shared" si="481"/>
        <v>25</v>
      </c>
      <c r="DJ161" s="191">
        <f t="shared" si="481"/>
        <v>0</v>
      </c>
      <c r="DK161" s="191">
        <f t="shared" si="481"/>
        <v>125</v>
      </c>
      <c r="DL161" s="191">
        <f t="shared" si="481"/>
        <v>625</v>
      </c>
      <c r="DM161" s="191">
        <f t="shared" si="481"/>
        <v>157</v>
      </c>
      <c r="DN161" s="89">
        <v>250</v>
      </c>
      <c r="DO161" s="90">
        <f t="shared" si="427"/>
        <v>0</v>
      </c>
      <c r="DP161" s="90"/>
      <c r="DQ161" s="91"/>
      <c r="DR161" s="90">
        <f t="shared" si="428"/>
        <v>0</v>
      </c>
      <c r="DS161" s="90">
        <f t="shared" si="429"/>
        <v>0</v>
      </c>
      <c r="DT161" s="90">
        <f t="shared" si="430"/>
        <v>0</v>
      </c>
      <c r="DU161" s="90"/>
      <c r="DV161" s="90">
        <f t="shared" si="431"/>
        <v>0</v>
      </c>
      <c r="DW161" s="90">
        <f t="shared" si="432"/>
        <v>0</v>
      </c>
      <c r="DX161" s="89"/>
      <c r="DY161" s="89">
        <v>250</v>
      </c>
      <c r="DZ161" s="90">
        <f t="shared" si="433"/>
        <v>0</v>
      </c>
      <c r="EA161" s="90"/>
      <c r="EB161" s="91"/>
      <c r="EC161" s="90">
        <f t="shared" si="434"/>
        <v>0</v>
      </c>
      <c r="ED161" s="90">
        <f t="shared" si="435"/>
        <v>0</v>
      </c>
      <c r="EE161" s="90">
        <f t="shared" si="475"/>
        <v>0</v>
      </c>
      <c r="EF161" s="90"/>
      <c r="EG161" s="90">
        <f t="shared" si="437"/>
        <v>0</v>
      </c>
      <c r="EH161" s="90">
        <f t="shared" si="438"/>
        <v>0</v>
      </c>
      <c r="EI161" s="89"/>
      <c r="EJ161" s="89">
        <v>250</v>
      </c>
      <c r="EK161" s="90">
        <f t="shared" si="439"/>
        <v>0</v>
      </c>
      <c r="EL161" s="90"/>
      <c r="EM161" s="91"/>
      <c r="EN161" s="90">
        <f t="shared" si="440"/>
        <v>0</v>
      </c>
      <c r="EO161" s="90">
        <f t="shared" si="441"/>
        <v>0</v>
      </c>
      <c r="EP161" s="90">
        <f t="shared" si="442"/>
        <v>0</v>
      </c>
      <c r="EQ161" s="90"/>
      <c r="ER161" s="90">
        <f t="shared" si="443"/>
        <v>0</v>
      </c>
      <c r="ES161" s="90">
        <f t="shared" si="444"/>
        <v>0</v>
      </c>
      <c r="ET161" s="89"/>
      <c r="EU161" s="89">
        <f t="shared" si="445"/>
        <v>750</v>
      </c>
      <c r="EV161" s="90">
        <f t="shared" si="445"/>
        <v>0</v>
      </c>
      <c r="EW161" s="90">
        <f t="shared" si="445"/>
        <v>0</v>
      </c>
      <c r="EX161" s="90">
        <f t="shared" si="445"/>
        <v>0</v>
      </c>
      <c r="EY161" s="90">
        <f t="shared" si="445"/>
        <v>0</v>
      </c>
      <c r="EZ161" s="90">
        <f t="shared" si="360"/>
        <v>0</v>
      </c>
      <c r="FA161" s="90">
        <f t="shared" si="446"/>
        <v>0</v>
      </c>
      <c r="FB161" s="90">
        <f t="shared" si="446"/>
        <v>0</v>
      </c>
      <c r="FC161" s="90">
        <f t="shared" si="447"/>
        <v>0</v>
      </c>
      <c r="FD161" s="90">
        <f t="shared" si="448"/>
        <v>0</v>
      </c>
      <c r="FE161" s="89">
        <f t="shared" si="449"/>
        <v>0</v>
      </c>
      <c r="FF161" s="191">
        <f t="shared" si="482"/>
        <v>2250</v>
      </c>
      <c r="FG161" s="191">
        <f t="shared" si="482"/>
        <v>750</v>
      </c>
      <c r="FH161" s="191">
        <f t="shared" si="482"/>
        <v>0</v>
      </c>
      <c r="FI161" s="191">
        <f t="shared" si="482"/>
        <v>0</v>
      </c>
      <c r="FJ161" s="191">
        <f t="shared" si="482"/>
        <v>750</v>
      </c>
      <c r="FK161" s="191">
        <f t="shared" si="482"/>
        <v>150</v>
      </c>
      <c r="FL161" s="191">
        <f t="shared" si="482"/>
        <v>25</v>
      </c>
      <c r="FM161" s="191">
        <f t="shared" si="482"/>
        <v>0</v>
      </c>
      <c r="FN161" s="191">
        <f t="shared" si="482"/>
        <v>125</v>
      </c>
      <c r="FO161" s="191">
        <f t="shared" si="482"/>
        <v>625</v>
      </c>
      <c r="FP161" s="191">
        <f t="shared" si="482"/>
        <v>157</v>
      </c>
      <c r="FQ161" s="89">
        <v>250</v>
      </c>
      <c r="FR161" s="90">
        <f t="shared" si="451"/>
        <v>0</v>
      </c>
      <c r="FS161" s="90"/>
      <c r="FT161" s="91"/>
      <c r="FU161" s="90">
        <f t="shared" si="452"/>
        <v>0</v>
      </c>
      <c r="FV161" s="90">
        <f t="shared" si="453"/>
        <v>0</v>
      </c>
      <c r="FW161" s="90">
        <f t="shared" si="454"/>
        <v>0</v>
      </c>
      <c r="FX161" s="90"/>
      <c r="FY161" s="90">
        <f t="shared" si="455"/>
        <v>0</v>
      </c>
      <c r="FZ161" s="90">
        <f t="shared" si="456"/>
        <v>0</v>
      </c>
      <c r="GA161" s="89"/>
      <c r="GB161" s="89">
        <v>250</v>
      </c>
      <c r="GC161" s="90">
        <f t="shared" si="457"/>
        <v>0</v>
      </c>
      <c r="GD161" s="90"/>
      <c r="GE161" s="91"/>
      <c r="GF161" s="90">
        <f t="shared" si="458"/>
        <v>0</v>
      </c>
      <c r="GG161" s="90">
        <f t="shared" si="459"/>
        <v>0</v>
      </c>
      <c r="GH161" s="90">
        <f t="shared" si="476"/>
        <v>0</v>
      </c>
      <c r="GI161" s="90"/>
      <c r="GJ161" s="90">
        <f t="shared" si="461"/>
        <v>0</v>
      </c>
      <c r="GK161" s="90">
        <f t="shared" si="462"/>
        <v>0</v>
      </c>
      <c r="GL161" s="89"/>
      <c r="GM161" s="89">
        <v>250</v>
      </c>
      <c r="GN161" s="90">
        <f t="shared" si="463"/>
        <v>0</v>
      </c>
      <c r="GO161" s="90"/>
      <c r="GP161" s="91"/>
      <c r="GQ161" s="90">
        <f t="shared" si="464"/>
        <v>0</v>
      </c>
      <c r="GR161" s="90">
        <f t="shared" si="465"/>
        <v>0</v>
      </c>
      <c r="GS161" s="90">
        <f t="shared" si="466"/>
        <v>0</v>
      </c>
      <c r="GT161" s="90"/>
      <c r="GU161" s="90">
        <f t="shared" si="467"/>
        <v>0</v>
      </c>
      <c r="GV161" s="90">
        <f t="shared" si="468"/>
        <v>0</v>
      </c>
      <c r="GW161" s="89"/>
      <c r="GX161" s="89">
        <f t="shared" si="469"/>
        <v>750</v>
      </c>
      <c r="GY161" s="90">
        <f t="shared" si="469"/>
        <v>0</v>
      </c>
      <c r="GZ161" s="90">
        <f t="shared" si="469"/>
        <v>0</v>
      </c>
      <c r="HA161" s="90">
        <f t="shared" si="469"/>
        <v>0</v>
      </c>
      <c r="HB161" s="90">
        <f t="shared" si="469"/>
        <v>0</v>
      </c>
      <c r="HC161" s="90">
        <f t="shared" si="361"/>
        <v>0</v>
      </c>
      <c r="HD161" s="90">
        <f t="shared" si="470"/>
        <v>0</v>
      </c>
      <c r="HE161" s="90">
        <f t="shared" si="470"/>
        <v>0</v>
      </c>
      <c r="HF161" s="90">
        <f t="shared" si="471"/>
        <v>0</v>
      </c>
      <c r="HG161" s="90">
        <f t="shared" si="472"/>
        <v>0</v>
      </c>
      <c r="HH161" s="89">
        <f t="shared" si="473"/>
        <v>0</v>
      </c>
      <c r="HI161" s="90">
        <f t="shared" si="483"/>
        <v>3000</v>
      </c>
      <c r="HJ161" s="90">
        <f t="shared" si="483"/>
        <v>750</v>
      </c>
      <c r="HK161" s="90">
        <f t="shared" si="483"/>
        <v>0</v>
      </c>
      <c r="HL161" s="90">
        <f t="shared" si="483"/>
        <v>0</v>
      </c>
      <c r="HM161" s="90">
        <f t="shared" si="483"/>
        <v>750</v>
      </c>
      <c r="HN161" s="90">
        <f t="shared" si="483"/>
        <v>50</v>
      </c>
      <c r="HO161" s="90">
        <f t="shared" si="483"/>
        <v>25</v>
      </c>
      <c r="HP161" s="90">
        <f t="shared" si="483"/>
        <v>0</v>
      </c>
      <c r="HQ161" s="90">
        <f t="shared" si="483"/>
        <v>25</v>
      </c>
      <c r="HR161" s="90">
        <f t="shared" si="483"/>
        <v>725</v>
      </c>
      <c r="HS161" s="90">
        <f t="shared" si="483"/>
        <v>157</v>
      </c>
      <c r="HT161" s="159">
        <f t="shared" si="362"/>
        <v>750</v>
      </c>
      <c r="HU161" s="131">
        <f t="shared" si="363"/>
        <v>750</v>
      </c>
      <c r="HV161" s="131">
        <f t="shared" si="364"/>
        <v>750</v>
      </c>
      <c r="HW161" s="76"/>
      <c r="HX161" s="84">
        <f t="shared" si="365"/>
        <v>157</v>
      </c>
      <c r="HY161" s="76"/>
      <c r="HZ161" s="76"/>
      <c r="IA161" s="76"/>
      <c r="IB161" s="76"/>
      <c r="IC161" s="76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  <c r="LG161" s="68"/>
    </row>
    <row r="162" spans="1:319" s="4" customFormat="1" ht="15.75" hidden="1" customHeight="1" x14ac:dyDescent="0.25">
      <c r="A162" s="33">
        <v>379</v>
      </c>
      <c r="B162" s="37">
        <v>25</v>
      </c>
      <c r="C162" s="64">
        <v>1</v>
      </c>
      <c r="D162" s="64"/>
      <c r="E162" s="65">
        <v>0.1</v>
      </c>
      <c r="F162" s="69" t="s">
        <v>664</v>
      </c>
      <c r="G162" s="70" t="s">
        <v>375</v>
      </c>
      <c r="H162" s="71" t="s">
        <v>642</v>
      </c>
      <c r="I162" s="87">
        <v>61006028851</v>
      </c>
      <c r="J162" s="34" t="s">
        <v>181</v>
      </c>
      <c r="K162" s="92" t="s">
        <v>50</v>
      </c>
      <c r="L162" s="34" t="s">
        <v>1020</v>
      </c>
      <c r="M162" s="34">
        <v>76</v>
      </c>
      <c r="N162" s="34" t="s">
        <v>1242</v>
      </c>
      <c r="O162" s="34"/>
      <c r="P162" s="100" t="s">
        <v>192</v>
      </c>
      <c r="Q162" s="37">
        <v>18</v>
      </c>
      <c r="R162" s="39" t="s">
        <v>330</v>
      </c>
      <c r="S162" s="89">
        <v>250</v>
      </c>
      <c r="T162" s="90">
        <f t="shared" si="384"/>
        <v>250</v>
      </c>
      <c r="U162" s="90"/>
      <c r="V162" s="91"/>
      <c r="W162" s="90">
        <f t="shared" si="385"/>
        <v>250</v>
      </c>
      <c r="X162" s="90">
        <f t="shared" si="386"/>
        <v>50</v>
      </c>
      <c r="Y162" s="90">
        <f t="shared" si="387"/>
        <v>25</v>
      </c>
      <c r="Z162" s="90"/>
      <c r="AA162" s="90">
        <f t="shared" si="388"/>
        <v>25</v>
      </c>
      <c r="AB162" s="90">
        <f t="shared" si="389"/>
        <v>225</v>
      </c>
      <c r="AC162" s="89">
        <v>30</v>
      </c>
      <c r="AD162" s="89">
        <v>250</v>
      </c>
      <c r="AE162" s="90">
        <f t="shared" si="390"/>
        <v>250</v>
      </c>
      <c r="AF162" s="90"/>
      <c r="AG162" s="91"/>
      <c r="AH162" s="90">
        <f t="shared" si="391"/>
        <v>250</v>
      </c>
      <c r="AI162" s="90">
        <v>0</v>
      </c>
      <c r="AJ162" s="90">
        <v>0</v>
      </c>
      <c r="AK162" s="90"/>
      <c r="AL162" s="90">
        <f t="shared" si="392"/>
        <v>0</v>
      </c>
      <c r="AM162" s="90">
        <f t="shared" si="393"/>
        <v>250</v>
      </c>
      <c r="AN162" s="177">
        <v>35</v>
      </c>
      <c r="AO162" s="89">
        <v>250</v>
      </c>
      <c r="AP162" s="90">
        <f t="shared" si="394"/>
        <v>250</v>
      </c>
      <c r="AQ162" s="90"/>
      <c r="AR162" s="91"/>
      <c r="AS162" s="90">
        <f t="shared" si="395"/>
        <v>250</v>
      </c>
      <c r="AT162" s="90">
        <v>0</v>
      </c>
      <c r="AU162" s="90">
        <v>0</v>
      </c>
      <c r="AV162" s="90"/>
      <c r="AW162" s="90">
        <f t="shared" si="396"/>
        <v>0</v>
      </c>
      <c r="AX162" s="90">
        <f t="shared" si="397"/>
        <v>250</v>
      </c>
      <c r="AY162" s="89">
        <v>44</v>
      </c>
      <c r="AZ162" s="89">
        <f t="shared" si="477"/>
        <v>750</v>
      </c>
      <c r="BA162" s="90">
        <f t="shared" si="477"/>
        <v>750</v>
      </c>
      <c r="BB162" s="90">
        <f t="shared" si="477"/>
        <v>0</v>
      </c>
      <c r="BC162" s="90">
        <f t="shared" si="477"/>
        <v>0</v>
      </c>
      <c r="BD162" s="90">
        <f t="shared" si="477"/>
        <v>750</v>
      </c>
      <c r="BE162" s="90">
        <f t="shared" si="358"/>
        <v>150</v>
      </c>
      <c r="BF162" s="90">
        <f t="shared" si="478"/>
        <v>25</v>
      </c>
      <c r="BG162" s="90">
        <f t="shared" si="478"/>
        <v>0</v>
      </c>
      <c r="BH162" s="90">
        <f t="shared" si="400"/>
        <v>125</v>
      </c>
      <c r="BI162" s="90">
        <f t="shared" si="401"/>
        <v>625</v>
      </c>
      <c r="BJ162" s="89">
        <f t="shared" si="402"/>
        <v>109</v>
      </c>
      <c r="BK162" s="89">
        <v>250</v>
      </c>
      <c r="BL162" s="90">
        <f t="shared" si="403"/>
        <v>0</v>
      </c>
      <c r="BM162" s="90"/>
      <c r="BN162" s="91"/>
      <c r="BO162" s="90">
        <f t="shared" si="404"/>
        <v>0</v>
      </c>
      <c r="BP162" s="90">
        <f t="shared" si="405"/>
        <v>0</v>
      </c>
      <c r="BQ162" s="90">
        <f t="shared" si="406"/>
        <v>0</v>
      </c>
      <c r="BR162" s="90"/>
      <c r="BS162" s="90">
        <f t="shared" si="407"/>
        <v>0</v>
      </c>
      <c r="BT162" s="90">
        <f t="shared" si="408"/>
        <v>0</v>
      </c>
      <c r="BU162" s="89"/>
      <c r="BV162" s="89">
        <v>250</v>
      </c>
      <c r="BW162" s="90">
        <f t="shared" si="409"/>
        <v>0</v>
      </c>
      <c r="BX162" s="90"/>
      <c r="BY162" s="91"/>
      <c r="BZ162" s="90">
        <f t="shared" si="410"/>
        <v>0</v>
      </c>
      <c r="CA162" s="90">
        <f t="shared" si="411"/>
        <v>0</v>
      </c>
      <c r="CB162" s="90">
        <f t="shared" si="412"/>
        <v>0</v>
      </c>
      <c r="CC162" s="90"/>
      <c r="CD162" s="90">
        <f t="shared" si="413"/>
        <v>0</v>
      </c>
      <c r="CE162" s="90">
        <f t="shared" si="414"/>
        <v>0</v>
      </c>
      <c r="CF162" s="89"/>
      <c r="CG162" s="89">
        <v>250</v>
      </c>
      <c r="CH162" s="90">
        <f t="shared" si="415"/>
        <v>0</v>
      </c>
      <c r="CI162" s="90"/>
      <c r="CJ162" s="91"/>
      <c r="CK162" s="90">
        <f t="shared" si="416"/>
        <v>0</v>
      </c>
      <c r="CL162" s="90">
        <f t="shared" si="417"/>
        <v>0</v>
      </c>
      <c r="CM162" s="90">
        <f t="shared" si="418"/>
        <v>0</v>
      </c>
      <c r="CN162" s="90"/>
      <c r="CO162" s="90">
        <f t="shared" si="419"/>
        <v>0</v>
      </c>
      <c r="CP162" s="90">
        <f t="shared" si="420"/>
        <v>0</v>
      </c>
      <c r="CQ162" s="89"/>
      <c r="CR162" s="89">
        <f t="shared" si="479"/>
        <v>750</v>
      </c>
      <c r="CS162" s="90">
        <f t="shared" si="479"/>
        <v>0</v>
      </c>
      <c r="CT162" s="90">
        <f t="shared" si="479"/>
        <v>0</v>
      </c>
      <c r="CU162" s="90">
        <f t="shared" si="479"/>
        <v>0</v>
      </c>
      <c r="CV162" s="90">
        <f t="shared" si="479"/>
        <v>0</v>
      </c>
      <c r="CW162" s="90">
        <f t="shared" si="359"/>
        <v>0</v>
      </c>
      <c r="CX162" s="90">
        <f t="shared" si="480"/>
        <v>0</v>
      </c>
      <c r="CY162" s="90">
        <f t="shared" si="480"/>
        <v>0</v>
      </c>
      <c r="CZ162" s="90">
        <f t="shared" si="423"/>
        <v>0</v>
      </c>
      <c r="DA162" s="90">
        <f t="shared" si="424"/>
        <v>0</v>
      </c>
      <c r="DB162" s="89">
        <f t="shared" si="425"/>
        <v>0</v>
      </c>
      <c r="DC162" s="191">
        <f t="shared" si="481"/>
        <v>1500</v>
      </c>
      <c r="DD162" s="191">
        <f t="shared" si="481"/>
        <v>750</v>
      </c>
      <c r="DE162" s="191">
        <f t="shared" si="481"/>
        <v>0</v>
      </c>
      <c r="DF162" s="191">
        <f t="shared" si="481"/>
        <v>0</v>
      </c>
      <c r="DG162" s="191">
        <f t="shared" si="481"/>
        <v>750</v>
      </c>
      <c r="DH162" s="191">
        <f t="shared" si="481"/>
        <v>150</v>
      </c>
      <c r="DI162" s="191">
        <f t="shared" si="481"/>
        <v>25</v>
      </c>
      <c r="DJ162" s="191">
        <f t="shared" si="481"/>
        <v>0</v>
      </c>
      <c r="DK162" s="191">
        <f t="shared" si="481"/>
        <v>125</v>
      </c>
      <c r="DL162" s="191">
        <f t="shared" si="481"/>
        <v>625</v>
      </c>
      <c r="DM162" s="191">
        <f t="shared" si="481"/>
        <v>109</v>
      </c>
      <c r="DN162" s="89">
        <v>250</v>
      </c>
      <c r="DO162" s="90">
        <f t="shared" si="427"/>
        <v>0</v>
      </c>
      <c r="DP162" s="90"/>
      <c r="DQ162" s="91"/>
      <c r="DR162" s="90">
        <f t="shared" si="428"/>
        <v>0</v>
      </c>
      <c r="DS162" s="90">
        <f t="shared" si="429"/>
        <v>0</v>
      </c>
      <c r="DT162" s="90">
        <f t="shared" si="430"/>
        <v>0</v>
      </c>
      <c r="DU162" s="90"/>
      <c r="DV162" s="90">
        <f t="shared" si="431"/>
        <v>0</v>
      </c>
      <c r="DW162" s="90">
        <f t="shared" si="432"/>
        <v>0</v>
      </c>
      <c r="DX162" s="89"/>
      <c r="DY162" s="89">
        <v>250</v>
      </c>
      <c r="DZ162" s="90">
        <f t="shared" si="433"/>
        <v>0</v>
      </c>
      <c r="EA162" s="90"/>
      <c r="EB162" s="91"/>
      <c r="EC162" s="90">
        <f t="shared" si="434"/>
        <v>0</v>
      </c>
      <c r="ED162" s="90">
        <f t="shared" si="435"/>
        <v>0</v>
      </c>
      <c r="EE162" s="90">
        <f t="shared" si="475"/>
        <v>0</v>
      </c>
      <c r="EF162" s="90"/>
      <c r="EG162" s="90">
        <f t="shared" si="437"/>
        <v>0</v>
      </c>
      <c r="EH162" s="90">
        <f t="shared" si="438"/>
        <v>0</v>
      </c>
      <c r="EI162" s="89"/>
      <c r="EJ162" s="89">
        <v>250</v>
      </c>
      <c r="EK162" s="90">
        <f t="shared" si="439"/>
        <v>0</v>
      </c>
      <c r="EL162" s="90"/>
      <c r="EM162" s="91"/>
      <c r="EN162" s="90">
        <f t="shared" si="440"/>
        <v>0</v>
      </c>
      <c r="EO162" s="90">
        <f t="shared" si="441"/>
        <v>0</v>
      </c>
      <c r="EP162" s="90">
        <f t="shared" si="442"/>
        <v>0</v>
      </c>
      <c r="EQ162" s="90"/>
      <c r="ER162" s="90">
        <f t="shared" si="443"/>
        <v>0</v>
      </c>
      <c r="ES162" s="90">
        <f t="shared" si="444"/>
        <v>0</v>
      </c>
      <c r="ET162" s="89"/>
      <c r="EU162" s="89">
        <f t="shared" si="445"/>
        <v>750</v>
      </c>
      <c r="EV162" s="90">
        <f t="shared" si="445"/>
        <v>0</v>
      </c>
      <c r="EW162" s="90">
        <f t="shared" si="445"/>
        <v>0</v>
      </c>
      <c r="EX162" s="90">
        <f t="shared" si="445"/>
        <v>0</v>
      </c>
      <c r="EY162" s="90">
        <f t="shared" si="445"/>
        <v>0</v>
      </c>
      <c r="EZ162" s="90">
        <f t="shared" si="360"/>
        <v>0</v>
      </c>
      <c r="FA162" s="90">
        <f t="shared" si="446"/>
        <v>0</v>
      </c>
      <c r="FB162" s="90">
        <f t="shared" si="446"/>
        <v>0</v>
      </c>
      <c r="FC162" s="90">
        <f t="shared" si="447"/>
        <v>0</v>
      </c>
      <c r="FD162" s="90">
        <f t="shared" si="448"/>
        <v>0</v>
      </c>
      <c r="FE162" s="89">
        <f t="shared" si="449"/>
        <v>0</v>
      </c>
      <c r="FF162" s="191">
        <f t="shared" si="482"/>
        <v>2250</v>
      </c>
      <c r="FG162" s="191">
        <f t="shared" si="482"/>
        <v>750</v>
      </c>
      <c r="FH162" s="191">
        <f t="shared" si="482"/>
        <v>0</v>
      </c>
      <c r="FI162" s="191">
        <f t="shared" si="482"/>
        <v>0</v>
      </c>
      <c r="FJ162" s="191">
        <f t="shared" si="482"/>
        <v>750</v>
      </c>
      <c r="FK162" s="191">
        <f t="shared" si="482"/>
        <v>150</v>
      </c>
      <c r="FL162" s="191">
        <f t="shared" si="482"/>
        <v>25</v>
      </c>
      <c r="FM162" s="191">
        <f t="shared" si="482"/>
        <v>0</v>
      </c>
      <c r="FN162" s="191">
        <f t="shared" si="482"/>
        <v>125</v>
      </c>
      <c r="FO162" s="191">
        <f t="shared" si="482"/>
        <v>625</v>
      </c>
      <c r="FP162" s="191">
        <f t="shared" si="482"/>
        <v>109</v>
      </c>
      <c r="FQ162" s="89">
        <v>250</v>
      </c>
      <c r="FR162" s="90">
        <f t="shared" si="451"/>
        <v>0</v>
      </c>
      <c r="FS162" s="90"/>
      <c r="FT162" s="91"/>
      <c r="FU162" s="90">
        <f t="shared" si="452"/>
        <v>0</v>
      </c>
      <c r="FV162" s="90">
        <f t="shared" si="453"/>
        <v>0</v>
      </c>
      <c r="FW162" s="90">
        <f t="shared" si="454"/>
        <v>0</v>
      </c>
      <c r="FX162" s="90"/>
      <c r="FY162" s="90">
        <f t="shared" si="455"/>
        <v>0</v>
      </c>
      <c r="FZ162" s="90">
        <f t="shared" si="456"/>
        <v>0</v>
      </c>
      <c r="GA162" s="89"/>
      <c r="GB162" s="89">
        <v>250</v>
      </c>
      <c r="GC162" s="90">
        <f t="shared" si="457"/>
        <v>0</v>
      </c>
      <c r="GD162" s="90"/>
      <c r="GE162" s="91"/>
      <c r="GF162" s="90">
        <f t="shared" si="458"/>
        <v>0</v>
      </c>
      <c r="GG162" s="90">
        <f t="shared" si="459"/>
        <v>0</v>
      </c>
      <c r="GH162" s="90">
        <f t="shared" si="476"/>
        <v>0</v>
      </c>
      <c r="GI162" s="90"/>
      <c r="GJ162" s="90">
        <f t="shared" si="461"/>
        <v>0</v>
      </c>
      <c r="GK162" s="90">
        <f t="shared" si="462"/>
        <v>0</v>
      </c>
      <c r="GL162" s="89"/>
      <c r="GM162" s="89">
        <v>250</v>
      </c>
      <c r="GN162" s="90">
        <f t="shared" si="463"/>
        <v>0</v>
      </c>
      <c r="GO162" s="90"/>
      <c r="GP162" s="91"/>
      <c r="GQ162" s="90">
        <f t="shared" si="464"/>
        <v>0</v>
      </c>
      <c r="GR162" s="90">
        <f t="shared" si="465"/>
        <v>0</v>
      </c>
      <c r="GS162" s="90">
        <f t="shared" si="466"/>
        <v>0</v>
      </c>
      <c r="GT162" s="90"/>
      <c r="GU162" s="90">
        <f t="shared" si="467"/>
        <v>0</v>
      </c>
      <c r="GV162" s="90">
        <f t="shared" si="468"/>
        <v>0</v>
      </c>
      <c r="GW162" s="89"/>
      <c r="GX162" s="89">
        <f t="shared" si="469"/>
        <v>750</v>
      </c>
      <c r="GY162" s="90">
        <f t="shared" si="469"/>
        <v>0</v>
      </c>
      <c r="GZ162" s="90">
        <f t="shared" si="469"/>
        <v>0</v>
      </c>
      <c r="HA162" s="90">
        <f t="shared" si="469"/>
        <v>0</v>
      </c>
      <c r="HB162" s="90">
        <f t="shared" si="469"/>
        <v>0</v>
      </c>
      <c r="HC162" s="90">
        <f t="shared" si="361"/>
        <v>0</v>
      </c>
      <c r="HD162" s="90">
        <f t="shared" si="470"/>
        <v>0</v>
      </c>
      <c r="HE162" s="90">
        <f t="shared" si="470"/>
        <v>0</v>
      </c>
      <c r="HF162" s="90">
        <f t="shared" si="471"/>
        <v>0</v>
      </c>
      <c r="HG162" s="90">
        <f t="shared" si="472"/>
        <v>0</v>
      </c>
      <c r="HH162" s="89">
        <f t="shared" si="473"/>
        <v>0</v>
      </c>
      <c r="HI162" s="90">
        <f t="shared" si="483"/>
        <v>3000</v>
      </c>
      <c r="HJ162" s="90">
        <f t="shared" si="483"/>
        <v>750</v>
      </c>
      <c r="HK162" s="90">
        <f t="shared" si="483"/>
        <v>0</v>
      </c>
      <c r="HL162" s="90">
        <f t="shared" si="483"/>
        <v>0</v>
      </c>
      <c r="HM162" s="90">
        <f t="shared" si="483"/>
        <v>750</v>
      </c>
      <c r="HN162" s="90">
        <f t="shared" si="483"/>
        <v>50</v>
      </c>
      <c r="HO162" s="90">
        <f t="shared" si="483"/>
        <v>25</v>
      </c>
      <c r="HP162" s="90">
        <f t="shared" si="483"/>
        <v>0</v>
      </c>
      <c r="HQ162" s="90">
        <f t="shared" si="483"/>
        <v>25</v>
      </c>
      <c r="HR162" s="90">
        <f t="shared" si="483"/>
        <v>725</v>
      </c>
      <c r="HS162" s="90">
        <f t="shared" si="483"/>
        <v>109</v>
      </c>
      <c r="HT162" s="159">
        <f t="shared" si="362"/>
        <v>750</v>
      </c>
      <c r="HU162" s="131">
        <f t="shared" si="363"/>
        <v>750</v>
      </c>
      <c r="HV162" s="131">
        <f t="shared" si="364"/>
        <v>750</v>
      </c>
      <c r="HW162" s="76"/>
      <c r="HX162" s="84">
        <f t="shared" si="365"/>
        <v>109</v>
      </c>
      <c r="HY162" s="76"/>
      <c r="HZ162" s="76"/>
      <c r="IA162" s="76"/>
      <c r="IB162" s="76"/>
      <c r="IC162" s="76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  <c r="LG162" s="68"/>
    </row>
    <row r="163" spans="1:319" s="4" customFormat="1" ht="15.75" hidden="1" customHeight="1" x14ac:dyDescent="0.25">
      <c r="A163" s="33">
        <v>380</v>
      </c>
      <c r="B163" s="37">
        <v>26</v>
      </c>
      <c r="C163" s="37"/>
      <c r="D163" s="37"/>
      <c r="E163" s="37"/>
      <c r="F163" s="69" t="s">
        <v>665</v>
      </c>
      <c r="G163" s="70" t="s">
        <v>375</v>
      </c>
      <c r="H163" s="71" t="s">
        <v>643</v>
      </c>
      <c r="I163" s="87">
        <v>61010016010</v>
      </c>
      <c r="J163" s="34" t="s">
        <v>182</v>
      </c>
      <c r="K163" s="92" t="s">
        <v>45</v>
      </c>
      <c r="L163" s="34" t="s">
        <v>1026</v>
      </c>
      <c r="M163" s="34">
        <v>64</v>
      </c>
      <c r="N163" s="34" t="s">
        <v>1242</v>
      </c>
      <c r="O163" s="34"/>
      <c r="P163" s="100" t="s">
        <v>192</v>
      </c>
      <c r="Q163" s="37">
        <v>19</v>
      </c>
      <c r="R163" s="39" t="s">
        <v>333</v>
      </c>
      <c r="S163" s="89">
        <v>250</v>
      </c>
      <c r="T163" s="90">
        <f t="shared" si="384"/>
        <v>250</v>
      </c>
      <c r="U163" s="90"/>
      <c r="V163" s="91"/>
      <c r="W163" s="90">
        <f t="shared" si="385"/>
        <v>250</v>
      </c>
      <c r="X163" s="90">
        <f t="shared" si="386"/>
        <v>50</v>
      </c>
      <c r="Y163" s="90">
        <f t="shared" si="387"/>
        <v>0</v>
      </c>
      <c r="Z163" s="90"/>
      <c r="AA163" s="90">
        <f t="shared" si="388"/>
        <v>50</v>
      </c>
      <c r="AB163" s="90">
        <f t="shared" si="389"/>
        <v>200</v>
      </c>
      <c r="AC163" s="89">
        <v>56</v>
      </c>
      <c r="AD163" s="89">
        <v>250</v>
      </c>
      <c r="AE163" s="90">
        <f t="shared" si="390"/>
        <v>250</v>
      </c>
      <c r="AF163" s="90"/>
      <c r="AG163" s="91"/>
      <c r="AH163" s="90">
        <f t="shared" si="391"/>
        <v>250</v>
      </c>
      <c r="AI163" s="90">
        <v>0</v>
      </c>
      <c r="AJ163" s="90">
        <v>0</v>
      </c>
      <c r="AK163" s="90"/>
      <c r="AL163" s="90">
        <f t="shared" si="392"/>
        <v>0</v>
      </c>
      <c r="AM163" s="90">
        <f t="shared" si="393"/>
        <v>250</v>
      </c>
      <c r="AN163" s="177">
        <v>57</v>
      </c>
      <c r="AO163" s="89">
        <v>250</v>
      </c>
      <c r="AP163" s="90">
        <f t="shared" si="394"/>
        <v>250</v>
      </c>
      <c r="AQ163" s="90"/>
      <c r="AR163" s="91"/>
      <c r="AS163" s="90">
        <f t="shared" si="395"/>
        <v>250</v>
      </c>
      <c r="AT163" s="90">
        <v>0</v>
      </c>
      <c r="AU163" s="90">
        <v>0</v>
      </c>
      <c r="AV163" s="90"/>
      <c r="AW163" s="90">
        <f t="shared" si="396"/>
        <v>0</v>
      </c>
      <c r="AX163" s="90">
        <f t="shared" si="397"/>
        <v>250</v>
      </c>
      <c r="AY163" s="89">
        <v>71</v>
      </c>
      <c r="AZ163" s="89">
        <f t="shared" si="477"/>
        <v>750</v>
      </c>
      <c r="BA163" s="90">
        <f t="shared" si="477"/>
        <v>750</v>
      </c>
      <c r="BB163" s="90">
        <f t="shared" si="477"/>
        <v>0</v>
      </c>
      <c r="BC163" s="90">
        <f t="shared" si="477"/>
        <v>0</v>
      </c>
      <c r="BD163" s="90">
        <f t="shared" si="477"/>
        <v>750</v>
      </c>
      <c r="BE163" s="90">
        <f t="shared" si="358"/>
        <v>150</v>
      </c>
      <c r="BF163" s="90">
        <f t="shared" si="478"/>
        <v>0</v>
      </c>
      <c r="BG163" s="90">
        <f t="shared" si="478"/>
        <v>0</v>
      </c>
      <c r="BH163" s="90">
        <f t="shared" si="400"/>
        <v>150</v>
      </c>
      <c r="BI163" s="90">
        <f t="shared" si="401"/>
        <v>600</v>
      </c>
      <c r="BJ163" s="89">
        <f t="shared" si="402"/>
        <v>184</v>
      </c>
      <c r="BK163" s="89">
        <v>250</v>
      </c>
      <c r="BL163" s="90">
        <f t="shared" si="403"/>
        <v>0</v>
      </c>
      <c r="BM163" s="90"/>
      <c r="BN163" s="91"/>
      <c r="BO163" s="90">
        <f t="shared" si="404"/>
        <v>0</v>
      </c>
      <c r="BP163" s="90">
        <f t="shared" si="405"/>
        <v>0</v>
      </c>
      <c r="BQ163" s="90">
        <f t="shared" si="406"/>
        <v>0</v>
      </c>
      <c r="BR163" s="90"/>
      <c r="BS163" s="90">
        <f t="shared" si="407"/>
        <v>0</v>
      </c>
      <c r="BT163" s="90">
        <f t="shared" si="408"/>
        <v>0</v>
      </c>
      <c r="BU163" s="89"/>
      <c r="BV163" s="89">
        <v>250</v>
      </c>
      <c r="BW163" s="90">
        <f t="shared" si="409"/>
        <v>0</v>
      </c>
      <c r="BX163" s="90"/>
      <c r="BY163" s="91"/>
      <c r="BZ163" s="90">
        <f t="shared" si="410"/>
        <v>0</v>
      </c>
      <c r="CA163" s="90">
        <f t="shared" si="411"/>
        <v>0</v>
      </c>
      <c r="CB163" s="90">
        <f t="shared" si="412"/>
        <v>0</v>
      </c>
      <c r="CC163" s="90"/>
      <c r="CD163" s="90">
        <f t="shared" si="413"/>
        <v>0</v>
      </c>
      <c r="CE163" s="90">
        <f t="shared" si="414"/>
        <v>0</v>
      </c>
      <c r="CF163" s="89"/>
      <c r="CG163" s="89">
        <v>250</v>
      </c>
      <c r="CH163" s="90">
        <f t="shared" si="415"/>
        <v>0</v>
      </c>
      <c r="CI163" s="90"/>
      <c r="CJ163" s="91"/>
      <c r="CK163" s="90">
        <f t="shared" si="416"/>
        <v>0</v>
      </c>
      <c r="CL163" s="90">
        <f t="shared" si="417"/>
        <v>0</v>
      </c>
      <c r="CM163" s="90">
        <f t="shared" si="418"/>
        <v>0</v>
      </c>
      <c r="CN163" s="90"/>
      <c r="CO163" s="90">
        <f t="shared" si="419"/>
        <v>0</v>
      </c>
      <c r="CP163" s="90">
        <f t="shared" si="420"/>
        <v>0</v>
      </c>
      <c r="CQ163" s="89"/>
      <c r="CR163" s="89">
        <f t="shared" si="479"/>
        <v>750</v>
      </c>
      <c r="CS163" s="90">
        <f t="shared" si="479"/>
        <v>0</v>
      </c>
      <c r="CT163" s="90">
        <f t="shared" si="479"/>
        <v>0</v>
      </c>
      <c r="CU163" s="90">
        <f t="shared" si="479"/>
        <v>0</v>
      </c>
      <c r="CV163" s="90">
        <f t="shared" si="479"/>
        <v>0</v>
      </c>
      <c r="CW163" s="90">
        <f t="shared" si="359"/>
        <v>0</v>
      </c>
      <c r="CX163" s="90">
        <f t="shared" si="480"/>
        <v>0</v>
      </c>
      <c r="CY163" s="90">
        <f t="shared" si="480"/>
        <v>0</v>
      </c>
      <c r="CZ163" s="90">
        <f t="shared" si="423"/>
        <v>0</v>
      </c>
      <c r="DA163" s="90">
        <f t="shared" si="424"/>
        <v>0</v>
      </c>
      <c r="DB163" s="89">
        <f t="shared" si="425"/>
        <v>0</v>
      </c>
      <c r="DC163" s="191">
        <f t="shared" si="481"/>
        <v>1500</v>
      </c>
      <c r="DD163" s="191">
        <f t="shared" si="481"/>
        <v>750</v>
      </c>
      <c r="DE163" s="191">
        <f t="shared" si="481"/>
        <v>0</v>
      </c>
      <c r="DF163" s="191">
        <f t="shared" si="481"/>
        <v>0</v>
      </c>
      <c r="DG163" s="191">
        <f t="shared" si="481"/>
        <v>750</v>
      </c>
      <c r="DH163" s="191">
        <f t="shared" si="481"/>
        <v>150</v>
      </c>
      <c r="DI163" s="191">
        <f t="shared" si="481"/>
        <v>0</v>
      </c>
      <c r="DJ163" s="191">
        <f t="shared" si="481"/>
        <v>0</v>
      </c>
      <c r="DK163" s="191">
        <f t="shared" si="481"/>
        <v>150</v>
      </c>
      <c r="DL163" s="191">
        <f t="shared" si="481"/>
        <v>600</v>
      </c>
      <c r="DM163" s="191">
        <f t="shared" si="481"/>
        <v>184</v>
      </c>
      <c r="DN163" s="89">
        <v>250</v>
      </c>
      <c r="DO163" s="90">
        <f t="shared" si="427"/>
        <v>0</v>
      </c>
      <c r="DP163" s="90"/>
      <c r="DQ163" s="91"/>
      <c r="DR163" s="90">
        <f t="shared" si="428"/>
        <v>0</v>
      </c>
      <c r="DS163" s="90">
        <f t="shared" si="429"/>
        <v>0</v>
      </c>
      <c r="DT163" s="90">
        <f t="shared" si="430"/>
        <v>0</v>
      </c>
      <c r="DU163" s="90"/>
      <c r="DV163" s="90">
        <f t="shared" si="431"/>
        <v>0</v>
      </c>
      <c r="DW163" s="90">
        <f t="shared" si="432"/>
        <v>0</v>
      </c>
      <c r="DX163" s="89"/>
      <c r="DY163" s="89">
        <v>250</v>
      </c>
      <c r="DZ163" s="90">
        <f t="shared" si="433"/>
        <v>0</v>
      </c>
      <c r="EA163" s="90"/>
      <c r="EB163" s="91"/>
      <c r="EC163" s="90">
        <f t="shared" si="434"/>
        <v>0</v>
      </c>
      <c r="ED163" s="90">
        <f t="shared" si="435"/>
        <v>0</v>
      </c>
      <c r="EE163" s="90">
        <f t="shared" si="475"/>
        <v>0</v>
      </c>
      <c r="EF163" s="90"/>
      <c r="EG163" s="90">
        <f t="shared" si="437"/>
        <v>0</v>
      </c>
      <c r="EH163" s="90">
        <f t="shared" si="438"/>
        <v>0</v>
      </c>
      <c r="EI163" s="89"/>
      <c r="EJ163" s="89">
        <v>250</v>
      </c>
      <c r="EK163" s="90">
        <f t="shared" si="439"/>
        <v>0</v>
      </c>
      <c r="EL163" s="90"/>
      <c r="EM163" s="91"/>
      <c r="EN163" s="90">
        <f t="shared" si="440"/>
        <v>0</v>
      </c>
      <c r="EO163" s="90">
        <f t="shared" si="441"/>
        <v>0</v>
      </c>
      <c r="EP163" s="90">
        <f t="shared" si="442"/>
        <v>0</v>
      </c>
      <c r="EQ163" s="90"/>
      <c r="ER163" s="90">
        <f t="shared" si="443"/>
        <v>0</v>
      </c>
      <c r="ES163" s="90">
        <f t="shared" si="444"/>
        <v>0</v>
      </c>
      <c r="ET163" s="89"/>
      <c r="EU163" s="89">
        <f t="shared" si="445"/>
        <v>750</v>
      </c>
      <c r="EV163" s="90">
        <f t="shared" si="445"/>
        <v>0</v>
      </c>
      <c r="EW163" s="90">
        <f t="shared" si="445"/>
        <v>0</v>
      </c>
      <c r="EX163" s="90">
        <f t="shared" si="445"/>
        <v>0</v>
      </c>
      <c r="EY163" s="90">
        <f t="shared" si="445"/>
        <v>0</v>
      </c>
      <c r="EZ163" s="90">
        <f t="shared" si="360"/>
        <v>0</v>
      </c>
      <c r="FA163" s="90">
        <f t="shared" si="446"/>
        <v>0</v>
      </c>
      <c r="FB163" s="90">
        <f t="shared" si="446"/>
        <v>0</v>
      </c>
      <c r="FC163" s="90">
        <f t="shared" si="447"/>
        <v>0</v>
      </c>
      <c r="FD163" s="90">
        <f t="shared" si="448"/>
        <v>0</v>
      </c>
      <c r="FE163" s="89">
        <f t="shared" si="449"/>
        <v>0</v>
      </c>
      <c r="FF163" s="191">
        <f t="shared" si="482"/>
        <v>2250</v>
      </c>
      <c r="FG163" s="191">
        <f t="shared" si="482"/>
        <v>750</v>
      </c>
      <c r="FH163" s="191">
        <f t="shared" si="482"/>
        <v>0</v>
      </c>
      <c r="FI163" s="191">
        <f t="shared" si="482"/>
        <v>0</v>
      </c>
      <c r="FJ163" s="191">
        <f t="shared" si="482"/>
        <v>750</v>
      </c>
      <c r="FK163" s="191">
        <f t="shared" si="482"/>
        <v>150</v>
      </c>
      <c r="FL163" s="191">
        <f t="shared" si="482"/>
        <v>0</v>
      </c>
      <c r="FM163" s="191">
        <f t="shared" si="482"/>
        <v>0</v>
      </c>
      <c r="FN163" s="191">
        <f t="shared" si="482"/>
        <v>150</v>
      </c>
      <c r="FO163" s="191">
        <f t="shared" si="482"/>
        <v>600</v>
      </c>
      <c r="FP163" s="191">
        <f t="shared" si="482"/>
        <v>184</v>
      </c>
      <c r="FQ163" s="89">
        <v>250</v>
      </c>
      <c r="FR163" s="90">
        <f t="shared" si="451"/>
        <v>0</v>
      </c>
      <c r="FS163" s="90"/>
      <c r="FT163" s="91"/>
      <c r="FU163" s="90">
        <f t="shared" si="452"/>
        <v>0</v>
      </c>
      <c r="FV163" s="90">
        <f t="shared" si="453"/>
        <v>0</v>
      </c>
      <c r="FW163" s="90">
        <f t="shared" si="454"/>
        <v>0</v>
      </c>
      <c r="FX163" s="90"/>
      <c r="FY163" s="90">
        <f t="shared" si="455"/>
        <v>0</v>
      </c>
      <c r="FZ163" s="90">
        <f t="shared" si="456"/>
        <v>0</v>
      </c>
      <c r="GA163" s="89"/>
      <c r="GB163" s="89">
        <v>250</v>
      </c>
      <c r="GC163" s="90">
        <f t="shared" si="457"/>
        <v>0</v>
      </c>
      <c r="GD163" s="90"/>
      <c r="GE163" s="91"/>
      <c r="GF163" s="90">
        <f t="shared" si="458"/>
        <v>0</v>
      </c>
      <c r="GG163" s="90">
        <f t="shared" si="459"/>
        <v>0</v>
      </c>
      <c r="GH163" s="90">
        <f t="shared" si="476"/>
        <v>0</v>
      </c>
      <c r="GI163" s="90"/>
      <c r="GJ163" s="90">
        <f t="shared" si="461"/>
        <v>0</v>
      </c>
      <c r="GK163" s="90">
        <f t="shared" si="462"/>
        <v>0</v>
      </c>
      <c r="GL163" s="89"/>
      <c r="GM163" s="89">
        <v>250</v>
      </c>
      <c r="GN163" s="90">
        <f t="shared" si="463"/>
        <v>0</v>
      </c>
      <c r="GO163" s="90"/>
      <c r="GP163" s="91"/>
      <c r="GQ163" s="90">
        <f t="shared" si="464"/>
        <v>0</v>
      </c>
      <c r="GR163" s="90">
        <f t="shared" si="465"/>
        <v>0</v>
      </c>
      <c r="GS163" s="90">
        <f t="shared" si="466"/>
        <v>0</v>
      </c>
      <c r="GT163" s="90"/>
      <c r="GU163" s="90">
        <f t="shared" si="467"/>
        <v>0</v>
      </c>
      <c r="GV163" s="90">
        <f t="shared" si="468"/>
        <v>0</v>
      </c>
      <c r="GW163" s="89"/>
      <c r="GX163" s="89">
        <f t="shared" si="469"/>
        <v>750</v>
      </c>
      <c r="GY163" s="90">
        <f t="shared" si="469"/>
        <v>0</v>
      </c>
      <c r="GZ163" s="90">
        <f t="shared" si="469"/>
        <v>0</v>
      </c>
      <c r="HA163" s="90">
        <f t="shared" si="469"/>
        <v>0</v>
      </c>
      <c r="HB163" s="90">
        <f t="shared" si="469"/>
        <v>0</v>
      </c>
      <c r="HC163" s="90">
        <f t="shared" si="361"/>
        <v>0</v>
      </c>
      <c r="HD163" s="90">
        <f t="shared" si="470"/>
        <v>0</v>
      </c>
      <c r="HE163" s="90">
        <f t="shared" si="470"/>
        <v>0</v>
      </c>
      <c r="HF163" s="90">
        <f t="shared" si="471"/>
        <v>0</v>
      </c>
      <c r="HG163" s="90">
        <f t="shared" si="472"/>
        <v>0</v>
      </c>
      <c r="HH163" s="89">
        <f t="shared" si="473"/>
        <v>0</v>
      </c>
      <c r="HI163" s="90">
        <f t="shared" si="483"/>
        <v>3000</v>
      </c>
      <c r="HJ163" s="90">
        <f t="shared" si="483"/>
        <v>750</v>
      </c>
      <c r="HK163" s="90">
        <f t="shared" si="483"/>
        <v>0</v>
      </c>
      <c r="HL163" s="90">
        <f t="shared" si="483"/>
        <v>0</v>
      </c>
      <c r="HM163" s="90">
        <f t="shared" si="483"/>
        <v>750</v>
      </c>
      <c r="HN163" s="90">
        <f t="shared" si="483"/>
        <v>50</v>
      </c>
      <c r="HO163" s="90">
        <f t="shared" si="483"/>
        <v>0</v>
      </c>
      <c r="HP163" s="90">
        <f t="shared" si="483"/>
        <v>0</v>
      </c>
      <c r="HQ163" s="90">
        <f t="shared" si="483"/>
        <v>50</v>
      </c>
      <c r="HR163" s="90">
        <f t="shared" si="483"/>
        <v>700</v>
      </c>
      <c r="HS163" s="90">
        <f t="shared" si="483"/>
        <v>184</v>
      </c>
      <c r="HT163" s="159">
        <f t="shared" si="362"/>
        <v>750</v>
      </c>
      <c r="HU163" s="131">
        <f t="shared" si="363"/>
        <v>750</v>
      </c>
      <c r="HV163" s="131">
        <f t="shared" si="364"/>
        <v>750</v>
      </c>
      <c r="HW163" s="76"/>
      <c r="HX163" s="84">
        <f t="shared" si="365"/>
        <v>184</v>
      </c>
      <c r="HY163" s="76"/>
      <c r="HZ163" s="76"/>
      <c r="IA163" s="76"/>
      <c r="IB163" s="76"/>
      <c r="IC163" s="76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  <c r="LG163" s="68"/>
    </row>
    <row r="164" spans="1:319" s="2" customFormat="1" ht="15.75" hidden="1" customHeight="1" x14ac:dyDescent="0.25">
      <c r="A164" s="33">
        <v>381</v>
      </c>
      <c r="B164" s="37">
        <v>27</v>
      </c>
      <c r="C164" s="37"/>
      <c r="D164" s="37"/>
      <c r="E164" s="37"/>
      <c r="F164" s="69" t="s">
        <v>666</v>
      </c>
      <c r="G164" s="70" t="s">
        <v>375</v>
      </c>
      <c r="H164" s="71" t="s">
        <v>644</v>
      </c>
      <c r="I164" s="87">
        <v>61010004380</v>
      </c>
      <c r="J164" s="34" t="s">
        <v>99</v>
      </c>
      <c r="K164" s="92" t="s">
        <v>33</v>
      </c>
      <c r="L164" s="34" t="s">
        <v>1005</v>
      </c>
      <c r="M164" s="34">
        <v>92</v>
      </c>
      <c r="N164" s="34" t="s">
        <v>1242</v>
      </c>
      <c r="O164" s="34"/>
      <c r="P164" s="100" t="s">
        <v>192</v>
      </c>
      <c r="Q164" s="254">
        <v>20</v>
      </c>
      <c r="R164" s="39" t="s">
        <v>338</v>
      </c>
      <c r="S164" s="89">
        <v>250</v>
      </c>
      <c r="T164" s="90">
        <f t="shared" si="384"/>
        <v>250</v>
      </c>
      <c r="U164" s="90"/>
      <c r="V164" s="91"/>
      <c r="W164" s="90">
        <f t="shared" si="385"/>
        <v>250</v>
      </c>
      <c r="X164" s="90">
        <f t="shared" si="386"/>
        <v>50</v>
      </c>
      <c r="Y164" s="90">
        <f t="shared" si="387"/>
        <v>0</v>
      </c>
      <c r="Z164" s="90"/>
      <c r="AA164" s="90">
        <f t="shared" si="388"/>
        <v>50</v>
      </c>
      <c r="AB164" s="90">
        <f t="shared" si="389"/>
        <v>200</v>
      </c>
      <c r="AC164" s="89">
        <v>28</v>
      </c>
      <c r="AD164" s="89">
        <v>250</v>
      </c>
      <c r="AE164" s="90">
        <f t="shared" si="390"/>
        <v>250</v>
      </c>
      <c r="AF164" s="90"/>
      <c r="AG164" s="91"/>
      <c r="AH164" s="90">
        <f t="shared" si="391"/>
        <v>250</v>
      </c>
      <c r="AI164" s="90">
        <v>0</v>
      </c>
      <c r="AJ164" s="90">
        <v>0</v>
      </c>
      <c r="AK164" s="90"/>
      <c r="AL164" s="90">
        <f t="shared" si="392"/>
        <v>0</v>
      </c>
      <c r="AM164" s="90">
        <f t="shared" si="393"/>
        <v>250</v>
      </c>
      <c r="AN164" s="177">
        <v>21</v>
      </c>
      <c r="AO164" s="89">
        <v>250</v>
      </c>
      <c r="AP164" s="90">
        <f t="shared" si="394"/>
        <v>250</v>
      </c>
      <c r="AQ164" s="90"/>
      <c r="AR164" s="91"/>
      <c r="AS164" s="90">
        <f t="shared" si="395"/>
        <v>250</v>
      </c>
      <c r="AT164" s="90">
        <v>0</v>
      </c>
      <c r="AU164" s="90">
        <v>0</v>
      </c>
      <c r="AV164" s="90"/>
      <c r="AW164" s="90">
        <f t="shared" si="396"/>
        <v>0</v>
      </c>
      <c r="AX164" s="90">
        <f t="shared" si="397"/>
        <v>250</v>
      </c>
      <c r="AY164" s="89">
        <v>22</v>
      </c>
      <c r="AZ164" s="89">
        <f t="shared" si="477"/>
        <v>750</v>
      </c>
      <c r="BA164" s="90">
        <f t="shared" si="477"/>
        <v>750</v>
      </c>
      <c r="BB164" s="90">
        <f t="shared" si="477"/>
        <v>0</v>
      </c>
      <c r="BC164" s="90">
        <f t="shared" si="477"/>
        <v>0</v>
      </c>
      <c r="BD164" s="90">
        <f t="shared" si="477"/>
        <v>750</v>
      </c>
      <c r="BE164" s="90">
        <f t="shared" si="358"/>
        <v>150</v>
      </c>
      <c r="BF164" s="90">
        <f t="shared" si="478"/>
        <v>0</v>
      </c>
      <c r="BG164" s="90">
        <f t="shared" si="478"/>
        <v>0</v>
      </c>
      <c r="BH164" s="90">
        <f t="shared" si="400"/>
        <v>150</v>
      </c>
      <c r="BI164" s="90">
        <f t="shared" si="401"/>
        <v>600</v>
      </c>
      <c r="BJ164" s="89">
        <f t="shared" si="402"/>
        <v>71</v>
      </c>
      <c r="BK164" s="89">
        <v>250</v>
      </c>
      <c r="BL164" s="90">
        <f t="shared" si="403"/>
        <v>0</v>
      </c>
      <c r="BM164" s="90"/>
      <c r="BN164" s="91"/>
      <c r="BO164" s="90">
        <f t="shared" si="404"/>
        <v>0</v>
      </c>
      <c r="BP164" s="90">
        <f t="shared" si="405"/>
        <v>0</v>
      </c>
      <c r="BQ164" s="90">
        <f t="shared" si="406"/>
        <v>0</v>
      </c>
      <c r="BR164" s="90"/>
      <c r="BS164" s="90">
        <f t="shared" si="407"/>
        <v>0</v>
      </c>
      <c r="BT164" s="90">
        <f t="shared" si="408"/>
        <v>0</v>
      </c>
      <c r="BU164" s="89"/>
      <c r="BV164" s="89">
        <v>250</v>
      </c>
      <c r="BW164" s="90">
        <f t="shared" si="409"/>
        <v>0</v>
      </c>
      <c r="BX164" s="90"/>
      <c r="BY164" s="91"/>
      <c r="BZ164" s="90">
        <f t="shared" si="410"/>
        <v>0</v>
      </c>
      <c r="CA164" s="90">
        <f t="shared" si="411"/>
        <v>0</v>
      </c>
      <c r="CB164" s="90">
        <f t="shared" si="412"/>
        <v>0</v>
      </c>
      <c r="CC164" s="90"/>
      <c r="CD164" s="90">
        <f t="shared" si="413"/>
        <v>0</v>
      </c>
      <c r="CE164" s="90">
        <f t="shared" si="414"/>
        <v>0</v>
      </c>
      <c r="CF164" s="89"/>
      <c r="CG164" s="89">
        <v>250</v>
      </c>
      <c r="CH164" s="90">
        <f t="shared" si="415"/>
        <v>0</v>
      </c>
      <c r="CI164" s="90"/>
      <c r="CJ164" s="91"/>
      <c r="CK164" s="90">
        <f t="shared" si="416"/>
        <v>0</v>
      </c>
      <c r="CL164" s="90">
        <f t="shared" si="417"/>
        <v>0</v>
      </c>
      <c r="CM164" s="90">
        <f t="shared" si="418"/>
        <v>0</v>
      </c>
      <c r="CN164" s="90"/>
      <c r="CO164" s="90">
        <f t="shared" si="419"/>
        <v>0</v>
      </c>
      <c r="CP164" s="90">
        <f t="shared" si="420"/>
        <v>0</v>
      </c>
      <c r="CQ164" s="89"/>
      <c r="CR164" s="89">
        <f t="shared" si="479"/>
        <v>750</v>
      </c>
      <c r="CS164" s="90">
        <f t="shared" si="479"/>
        <v>0</v>
      </c>
      <c r="CT164" s="90">
        <f t="shared" si="479"/>
        <v>0</v>
      </c>
      <c r="CU164" s="90">
        <f t="shared" si="479"/>
        <v>0</v>
      </c>
      <c r="CV164" s="90">
        <f t="shared" si="479"/>
        <v>0</v>
      </c>
      <c r="CW164" s="90">
        <f t="shared" si="359"/>
        <v>0</v>
      </c>
      <c r="CX164" s="90">
        <f t="shared" si="480"/>
        <v>0</v>
      </c>
      <c r="CY164" s="90">
        <f t="shared" si="480"/>
        <v>0</v>
      </c>
      <c r="CZ164" s="90">
        <f t="shared" si="423"/>
        <v>0</v>
      </c>
      <c r="DA164" s="90">
        <f t="shared" si="424"/>
        <v>0</v>
      </c>
      <c r="DB164" s="89">
        <f t="shared" si="425"/>
        <v>0</v>
      </c>
      <c r="DC164" s="191">
        <f t="shared" si="481"/>
        <v>1500</v>
      </c>
      <c r="DD164" s="191">
        <f t="shared" si="481"/>
        <v>750</v>
      </c>
      <c r="DE164" s="191">
        <f t="shared" si="481"/>
        <v>0</v>
      </c>
      <c r="DF164" s="191">
        <f t="shared" si="481"/>
        <v>0</v>
      </c>
      <c r="DG164" s="191">
        <f t="shared" si="481"/>
        <v>750</v>
      </c>
      <c r="DH164" s="191">
        <f t="shared" si="481"/>
        <v>150</v>
      </c>
      <c r="DI164" s="191">
        <f t="shared" si="481"/>
        <v>0</v>
      </c>
      <c r="DJ164" s="191">
        <f t="shared" si="481"/>
        <v>0</v>
      </c>
      <c r="DK164" s="191">
        <f t="shared" si="481"/>
        <v>150</v>
      </c>
      <c r="DL164" s="191">
        <f t="shared" si="481"/>
        <v>600</v>
      </c>
      <c r="DM164" s="191">
        <f t="shared" si="481"/>
        <v>71</v>
      </c>
      <c r="DN164" s="89">
        <v>250</v>
      </c>
      <c r="DO164" s="90">
        <f t="shared" si="427"/>
        <v>0</v>
      </c>
      <c r="DP164" s="90"/>
      <c r="DQ164" s="91"/>
      <c r="DR164" s="90">
        <f t="shared" si="428"/>
        <v>0</v>
      </c>
      <c r="DS164" s="90">
        <f t="shared" si="429"/>
        <v>0</v>
      </c>
      <c r="DT164" s="90">
        <f t="shared" si="430"/>
        <v>0</v>
      </c>
      <c r="DU164" s="90"/>
      <c r="DV164" s="90">
        <f t="shared" si="431"/>
        <v>0</v>
      </c>
      <c r="DW164" s="90">
        <f t="shared" si="432"/>
        <v>0</v>
      </c>
      <c r="DX164" s="89"/>
      <c r="DY164" s="89">
        <v>250</v>
      </c>
      <c r="DZ164" s="90">
        <f t="shared" si="433"/>
        <v>0</v>
      </c>
      <c r="EA164" s="90"/>
      <c r="EB164" s="91"/>
      <c r="EC164" s="90">
        <f t="shared" si="434"/>
        <v>0</v>
      </c>
      <c r="ED164" s="90">
        <f t="shared" si="435"/>
        <v>0</v>
      </c>
      <c r="EE164" s="90">
        <f t="shared" si="475"/>
        <v>0</v>
      </c>
      <c r="EF164" s="90"/>
      <c r="EG164" s="90">
        <f t="shared" si="437"/>
        <v>0</v>
      </c>
      <c r="EH164" s="90">
        <f t="shared" si="438"/>
        <v>0</v>
      </c>
      <c r="EI164" s="89"/>
      <c r="EJ164" s="89">
        <v>250</v>
      </c>
      <c r="EK164" s="90">
        <f t="shared" si="439"/>
        <v>0</v>
      </c>
      <c r="EL164" s="90"/>
      <c r="EM164" s="91"/>
      <c r="EN164" s="90">
        <f t="shared" si="440"/>
        <v>0</v>
      </c>
      <c r="EO164" s="90">
        <f t="shared" si="441"/>
        <v>0</v>
      </c>
      <c r="EP164" s="90">
        <f t="shared" si="442"/>
        <v>0</v>
      </c>
      <c r="EQ164" s="90"/>
      <c r="ER164" s="90">
        <f t="shared" si="443"/>
        <v>0</v>
      </c>
      <c r="ES164" s="90">
        <f t="shared" si="444"/>
        <v>0</v>
      </c>
      <c r="ET164" s="89"/>
      <c r="EU164" s="89">
        <f t="shared" si="445"/>
        <v>750</v>
      </c>
      <c r="EV164" s="90">
        <f t="shared" si="445"/>
        <v>0</v>
      </c>
      <c r="EW164" s="90">
        <f t="shared" si="445"/>
        <v>0</v>
      </c>
      <c r="EX164" s="90">
        <f t="shared" si="445"/>
        <v>0</v>
      </c>
      <c r="EY164" s="90">
        <f t="shared" si="445"/>
        <v>0</v>
      </c>
      <c r="EZ164" s="90">
        <f t="shared" si="360"/>
        <v>0</v>
      </c>
      <c r="FA164" s="90">
        <f t="shared" si="446"/>
        <v>0</v>
      </c>
      <c r="FB164" s="90">
        <f t="shared" si="446"/>
        <v>0</v>
      </c>
      <c r="FC164" s="90">
        <f t="shared" si="447"/>
        <v>0</v>
      </c>
      <c r="FD164" s="90">
        <f t="shared" si="448"/>
        <v>0</v>
      </c>
      <c r="FE164" s="89">
        <f t="shared" si="449"/>
        <v>0</v>
      </c>
      <c r="FF164" s="191">
        <f t="shared" si="482"/>
        <v>2250</v>
      </c>
      <c r="FG164" s="191">
        <f t="shared" si="482"/>
        <v>750</v>
      </c>
      <c r="FH164" s="191">
        <f t="shared" si="482"/>
        <v>0</v>
      </c>
      <c r="FI164" s="191">
        <f t="shared" si="482"/>
        <v>0</v>
      </c>
      <c r="FJ164" s="191">
        <f t="shared" si="482"/>
        <v>750</v>
      </c>
      <c r="FK164" s="191">
        <f t="shared" si="482"/>
        <v>150</v>
      </c>
      <c r="FL164" s="191">
        <f t="shared" si="482"/>
        <v>0</v>
      </c>
      <c r="FM164" s="191">
        <f t="shared" si="482"/>
        <v>0</v>
      </c>
      <c r="FN164" s="191">
        <f t="shared" si="482"/>
        <v>150</v>
      </c>
      <c r="FO164" s="191">
        <f t="shared" si="482"/>
        <v>600</v>
      </c>
      <c r="FP164" s="191">
        <f t="shared" si="482"/>
        <v>71</v>
      </c>
      <c r="FQ164" s="89">
        <v>250</v>
      </c>
      <c r="FR164" s="90">
        <f t="shared" si="451"/>
        <v>0</v>
      </c>
      <c r="FS164" s="90"/>
      <c r="FT164" s="91"/>
      <c r="FU164" s="90">
        <f t="shared" si="452"/>
        <v>0</v>
      </c>
      <c r="FV164" s="90">
        <f t="shared" si="453"/>
        <v>0</v>
      </c>
      <c r="FW164" s="90">
        <f t="shared" si="454"/>
        <v>0</v>
      </c>
      <c r="FX164" s="90"/>
      <c r="FY164" s="90">
        <f t="shared" si="455"/>
        <v>0</v>
      </c>
      <c r="FZ164" s="90">
        <f t="shared" si="456"/>
        <v>0</v>
      </c>
      <c r="GA164" s="89"/>
      <c r="GB164" s="89">
        <v>250</v>
      </c>
      <c r="GC164" s="90">
        <f t="shared" si="457"/>
        <v>0</v>
      </c>
      <c r="GD164" s="90"/>
      <c r="GE164" s="91"/>
      <c r="GF164" s="90">
        <f t="shared" si="458"/>
        <v>0</v>
      </c>
      <c r="GG164" s="90">
        <f t="shared" si="459"/>
        <v>0</v>
      </c>
      <c r="GH164" s="90">
        <f t="shared" si="476"/>
        <v>0</v>
      </c>
      <c r="GI164" s="90"/>
      <c r="GJ164" s="90">
        <f t="shared" si="461"/>
        <v>0</v>
      </c>
      <c r="GK164" s="90">
        <f t="shared" si="462"/>
        <v>0</v>
      </c>
      <c r="GL164" s="89"/>
      <c r="GM164" s="89">
        <v>250</v>
      </c>
      <c r="GN164" s="90">
        <f t="shared" si="463"/>
        <v>0</v>
      </c>
      <c r="GO164" s="90"/>
      <c r="GP164" s="91"/>
      <c r="GQ164" s="90">
        <f t="shared" si="464"/>
        <v>0</v>
      </c>
      <c r="GR164" s="90">
        <f t="shared" si="465"/>
        <v>0</v>
      </c>
      <c r="GS164" s="90">
        <f t="shared" si="466"/>
        <v>0</v>
      </c>
      <c r="GT164" s="90"/>
      <c r="GU164" s="90">
        <f t="shared" si="467"/>
        <v>0</v>
      </c>
      <c r="GV164" s="90">
        <f t="shared" si="468"/>
        <v>0</v>
      </c>
      <c r="GW164" s="89"/>
      <c r="GX164" s="89">
        <f t="shared" si="469"/>
        <v>750</v>
      </c>
      <c r="GY164" s="90">
        <f t="shared" si="469"/>
        <v>0</v>
      </c>
      <c r="GZ164" s="90">
        <f t="shared" si="469"/>
        <v>0</v>
      </c>
      <c r="HA164" s="90">
        <f t="shared" si="469"/>
        <v>0</v>
      </c>
      <c r="HB164" s="90">
        <f t="shared" si="469"/>
        <v>0</v>
      </c>
      <c r="HC164" s="90">
        <f t="shared" si="361"/>
        <v>0</v>
      </c>
      <c r="HD164" s="90">
        <f t="shared" si="470"/>
        <v>0</v>
      </c>
      <c r="HE164" s="90">
        <f t="shared" si="470"/>
        <v>0</v>
      </c>
      <c r="HF164" s="90">
        <f t="shared" si="471"/>
        <v>0</v>
      </c>
      <c r="HG164" s="90">
        <f t="shared" si="472"/>
        <v>0</v>
      </c>
      <c r="HH164" s="89">
        <f t="shared" si="473"/>
        <v>0</v>
      </c>
      <c r="HI164" s="90">
        <f t="shared" si="483"/>
        <v>3000</v>
      </c>
      <c r="HJ164" s="90">
        <f t="shared" si="483"/>
        <v>750</v>
      </c>
      <c r="HK164" s="90">
        <f t="shared" si="483"/>
        <v>0</v>
      </c>
      <c r="HL164" s="90">
        <f t="shared" si="483"/>
        <v>0</v>
      </c>
      <c r="HM164" s="90">
        <f t="shared" si="483"/>
        <v>750</v>
      </c>
      <c r="HN164" s="90">
        <f t="shared" si="483"/>
        <v>50</v>
      </c>
      <c r="HO164" s="90">
        <f t="shared" si="483"/>
        <v>0</v>
      </c>
      <c r="HP164" s="90">
        <f t="shared" si="483"/>
        <v>0</v>
      </c>
      <c r="HQ164" s="90">
        <f t="shared" si="483"/>
        <v>50</v>
      </c>
      <c r="HR164" s="90">
        <f t="shared" si="483"/>
        <v>700</v>
      </c>
      <c r="HS164" s="90">
        <f t="shared" si="483"/>
        <v>71</v>
      </c>
      <c r="HT164" s="159">
        <f t="shared" si="362"/>
        <v>750</v>
      </c>
      <c r="HU164" s="131">
        <f t="shared" si="363"/>
        <v>750</v>
      </c>
      <c r="HV164" s="131">
        <f t="shared" si="364"/>
        <v>750</v>
      </c>
      <c r="HW164" s="76"/>
      <c r="HX164" s="84">
        <f t="shared" si="365"/>
        <v>71</v>
      </c>
      <c r="HY164" s="76"/>
      <c r="HZ164" s="76"/>
      <c r="IA164" s="76"/>
      <c r="IB164" s="76"/>
      <c r="IC164" s="76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  <c r="LE164" s="68"/>
      <c r="LF164" s="68"/>
      <c r="LG164" s="68"/>
    </row>
    <row r="165" spans="1:319" s="4" customFormat="1" ht="15.75" hidden="1" customHeight="1" x14ac:dyDescent="0.25">
      <c r="A165" s="33">
        <v>382</v>
      </c>
      <c r="B165" s="37">
        <v>28</v>
      </c>
      <c r="C165" s="37"/>
      <c r="D165" s="37"/>
      <c r="E165" s="38"/>
      <c r="F165" s="19" t="s">
        <v>673</v>
      </c>
      <c r="G165" s="146" t="s">
        <v>375</v>
      </c>
      <c r="H165" s="17" t="s">
        <v>651</v>
      </c>
      <c r="I165" s="87">
        <v>61010007837</v>
      </c>
      <c r="J165" s="34" t="s">
        <v>168</v>
      </c>
      <c r="K165" s="34" t="s">
        <v>18</v>
      </c>
      <c r="L165" s="34" t="s">
        <v>999</v>
      </c>
      <c r="M165" s="34">
        <v>59</v>
      </c>
      <c r="N165" s="34" t="s">
        <v>1242</v>
      </c>
      <c r="O165" s="34"/>
      <c r="P165" s="100" t="s">
        <v>192</v>
      </c>
      <c r="Q165" s="255"/>
      <c r="R165" s="39" t="s">
        <v>338</v>
      </c>
      <c r="S165" s="89">
        <v>250</v>
      </c>
      <c r="T165" s="90">
        <f t="shared" si="384"/>
        <v>250</v>
      </c>
      <c r="U165" s="90"/>
      <c r="V165" s="91"/>
      <c r="W165" s="90">
        <f t="shared" si="385"/>
        <v>250</v>
      </c>
      <c r="X165" s="90">
        <f t="shared" si="386"/>
        <v>50</v>
      </c>
      <c r="Y165" s="90">
        <f t="shared" si="387"/>
        <v>0</v>
      </c>
      <c r="Z165" s="90"/>
      <c r="AA165" s="90">
        <f t="shared" si="388"/>
        <v>50</v>
      </c>
      <c r="AB165" s="90">
        <f t="shared" si="389"/>
        <v>200</v>
      </c>
      <c r="AC165" s="89">
        <v>73</v>
      </c>
      <c r="AD165" s="89">
        <v>250</v>
      </c>
      <c r="AE165" s="90">
        <f t="shared" si="390"/>
        <v>250</v>
      </c>
      <c r="AF165" s="90"/>
      <c r="AG165" s="91"/>
      <c r="AH165" s="90">
        <f t="shared" si="391"/>
        <v>250</v>
      </c>
      <c r="AI165" s="90">
        <v>0</v>
      </c>
      <c r="AJ165" s="90">
        <v>0</v>
      </c>
      <c r="AK165" s="90"/>
      <c r="AL165" s="90">
        <f t="shared" si="392"/>
        <v>0</v>
      </c>
      <c r="AM165" s="90">
        <f t="shared" si="393"/>
        <v>250</v>
      </c>
      <c r="AN165" s="177">
        <v>94</v>
      </c>
      <c r="AO165" s="89">
        <v>250</v>
      </c>
      <c r="AP165" s="90">
        <f t="shared" si="394"/>
        <v>250</v>
      </c>
      <c r="AQ165" s="90"/>
      <c r="AR165" s="91"/>
      <c r="AS165" s="90">
        <f t="shared" si="395"/>
        <v>250</v>
      </c>
      <c r="AT165" s="90">
        <v>0</v>
      </c>
      <c r="AU165" s="90">
        <v>0</v>
      </c>
      <c r="AV165" s="90"/>
      <c r="AW165" s="90">
        <f t="shared" si="396"/>
        <v>0</v>
      </c>
      <c r="AX165" s="90">
        <f t="shared" si="397"/>
        <v>250</v>
      </c>
      <c r="AY165" s="89">
        <v>94</v>
      </c>
      <c r="AZ165" s="89">
        <f t="shared" si="477"/>
        <v>750</v>
      </c>
      <c r="BA165" s="90">
        <f t="shared" si="477"/>
        <v>750</v>
      </c>
      <c r="BB165" s="90">
        <f t="shared" si="477"/>
        <v>0</v>
      </c>
      <c r="BC165" s="90">
        <f t="shared" si="477"/>
        <v>0</v>
      </c>
      <c r="BD165" s="90">
        <f t="shared" si="477"/>
        <v>750</v>
      </c>
      <c r="BE165" s="90">
        <f t="shared" si="358"/>
        <v>150</v>
      </c>
      <c r="BF165" s="90">
        <f t="shared" si="478"/>
        <v>0</v>
      </c>
      <c r="BG165" s="90">
        <f t="shared" si="478"/>
        <v>0</v>
      </c>
      <c r="BH165" s="90">
        <f t="shared" si="400"/>
        <v>150</v>
      </c>
      <c r="BI165" s="90">
        <f t="shared" si="401"/>
        <v>600</v>
      </c>
      <c r="BJ165" s="89">
        <f t="shared" si="402"/>
        <v>261</v>
      </c>
      <c r="BK165" s="89">
        <v>250</v>
      </c>
      <c r="BL165" s="90">
        <f t="shared" si="403"/>
        <v>0</v>
      </c>
      <c r="BM165" s="90"/>
      <c r="BN165" s="91"/>
      <c r="BO165" s="90">
        <f t="shared" si="404"/>
        <v>0</v>
      </c>
      <c r="BP165" s="90">
        <f t="shared" si="405"/>
        <v>0</v>
      </c>
      <c r="BQ165" s="90">
        <f t="shared" si="406"/>
        <v>0</v>
      </c>
      <c r="BR165" s="90"/>
      <c r="BS165" s="90">
        <f t="shared" si="407"/>
        <v>0</v>
      </c>
      <c r="BT165" s="90">
        <f t="shared" si="408"/>
        <v>0</v>
      </c>
      <c r="BU165" s="89"/>
      <c r="BV165" s="89">
        <v>250</v>
      </c>
      <c r="BW165" s="90">
        <f t="shared" si="409"/>
        <v>0</v>
      </c>
      <c r="BX165" s="90"/>
      <c r="BY165" s="91"/>
      <c r="BZ165" s="90">
        <f t="shared" si="410"/>
        <v>0</v>
      </c>
      <c r="CA165" s="90">
        <f t="shared" si="411"/>
        <v>0</v>
      </c>
      <c r="CB165" s="90">
        <f t="shared" si="412"/>
        <v>0</v>
      </c>
      <c r="CC165" s="90"/>
      <c r="CD165" s="90">
        <f t="shared" si="413"/>
        <v>0</v>
      </c>
      <c r="CE165" s="90">
        <f t="shared" si="414"/>
        <v>0</v>
      </c>
      <c r="CF165" s="89"/>
      <c r="CG165" s="89">
        <v>250</v>
      </c>
      <c r="CH165" s="90">
        <f t="shared" si="415"/>
        <v>0</v>
      </c>
      <c r="CI165" s="90"/>
      <c r="CJ165" s="91"/>
      <c r="CK165" s="90">
        <f t="shared" si="416"/>
        <v>0</v>
      </c>
      <c r="CL165" s="90">
        <f t="shared" si="417"/>
        <v>0</v>
      </c>
      <c r="CM165" s="90">
        <f t="shared" si="418"/>
        <v>0</v>
      </c>
      <c r="CN165" s="90"/>
      <c r="CO165" s="90">
        <f t="shared" si="419"/>
        <v>0</v>
      </c>
      <c r="CP165" s="90">
        <f t="shared" si="420"/>
        <v>0</v>
      </c>
      <c r="CQ165" s="89"/>
      <c r="CR165" s="89">
        <f t="shared" si="479"/>
        <v>750</v>
      </c>
      <c r="CS165" s="90">
        <f t="shared" si="479"/>
        <v>0</v>
      </c>
      <c r="CT165" s="90">
        <f t="shared" si="479"/>
        <v>0</v>
      </c>
      <c r="CU165" s="90">
        <f t="shared" si="479"/>
        <v>0</v>
      </c>
      <c r="CV165" s="90">
        <f t="shared" si="479"/>
        <v>0</v>
      </c>
      <c r="CW165" s="90">
        <f t="shared" si="359"/>
        <v>0</v>
      </c>
      <c r="CX165" s="90">
        <f t="shared" si="480"/>
        <v>0</v>
      </c>
      <c r="CY165" s="90">
        <f t="shared" si="480"/>
        <v>0</v>
      </c>
      <c r="CZ165" s="90">
        <f t="shared" si="423"/>
        <v>0</v>
      </c>
      <c r="DA165" s="90">
        <f t="shared" si="424"/>
        <v>0</v>
      </c>
      <c r="DB165" s="89">
        <f t="shared" si="425"/>
        <v>0</v>
      </c>
      <c r="DC165" s="191">
        <f t="shared" si="481"/>
        <v>1500</v>
      </c>
      <c r="DD165" s="191">
        <f t="shared" si="481"/>
        <v>750</v>
      </c>
      <c r="DE165" s="191">
        <f t="shared" si="481"/>
        <v>0</v>
      </c>
      <c r="DF165" s="191">
        <f t="shared" si="481"/>
        <v>0</v>
      </c>
      <c r="DG165" s="191">
        <f t="shared" si="481"/>
        <v>750</v>
      </c>
      <c r="DH165" s="191">
        <f t="shared" si="481"/>
        <v>150</v>
      </c>
      <c r="DI165" s="191">
        <f t="shared" si="481"/>
        <v>0</v>
      </c>
      <c r="DJ165" s="191">
        <f t="shared" si="481"/>
        <v>0</v>
      </c>
      <c r="DK165" s="191">
        <f t="shared" si="481"/>
        <v>150</v>
      </c>
      <c r="DL165" s="191">
        <f t="shared" si="481"/>
        <v>600</v>
      </c>
      <c r="DM165" s="191">
        <f t="shared" si="481"/>
        <v>261</v>
      </c>
      <c r="DN165" s="89">
        <v>250</v>
      </c>
      <c r="DO165" s="90">
        <f t="shared" si="427"/>
        <v>0</v>
      </c>
      <c r="DP165" s="90"/>
      <c r="DQ165" s="91"/>
      <c r="DR165" s="90">
        <f t="shared" si="428"/>
        <v>0</v>
      </c>
      <c r="DS165" s="90">
        <f t="shared" si="429"/>
        <v>0</v>
      </c>
      <c r="DT165" s="90">
        <f t="shared" si="430"/>
        <v>0</v>
      </c>
      <c r="DU165" s="90"/>
      <c r="DV165" s="90">
        <f t="shared" si="431"/>
        <v>0</v>
      </c>
      <c r="DW165" s="90">
        <f t="shared" si="432"/>
        <v>0</v>
      </c>
      <c r="DX165" s="89"/>
      <c r="DY165" s="89">
        <v>250</v>
      </c>
      <c r="DZ165" s="90">
        <f t="shared" si="433"/>
        <v>0</v>
      </c>
      <c r="EA165" s="90"/>
      <c r="EB165" s="91"/>
      <c r="EC165" s="90">
        <f t="shared" si="434"/>
        <v>0</v>
      </c>
      <c r="ED165" s="90">
        <f t="shared" si="435"/>
        <v>0</v>
      </c>
      <c r="EE165" s="90">
        <f t="shared" si="475"/>
        <v>0</v>
      </c>
      <c r="EF165" s="90"/>
      <c r="EG165" s="90">
        <f t="shared" si="437"/>
        <v>0</v>
      </c>
      <c r="EH165" s="90">
        <f t="shared" si="438"/>
        <v>0</v>
      </c>
      <c r="EI165" s="89"/>
      <c r="EJ165" s="89">
        <v>250</v>
      </c>
      <c r="EK165" s="90">
        <f t="shared" si="439"/>
        <v>0</v>
      </c>
      <c r="EL165" s="90"/>
      <c r="EM165" s="91"/>
      <c r="EN165" s="90">
        <f t="shared" si="440"/>
        <v>0</v>
      </c>
      <c r="EO165" s="90">
        <f t="shared" si="441"/>
        <v>0</v>
      </c>
      <c r="EP165" s="90">
        <f t="shared" si="442"/>
        <v>0</v>
      </c>
      <c r="EQ165" s="90"/>
      <c r="ER165" s="90">
        <f t="shared" si="443"/>
        <v>0</v>
      </c>
      <c r="ES165" s="90">
        <f t="shared" si="444"/>
        <v>0</v>
      </c>
      <c r="ET165" s="89"/>
      <c r="EU165" s="89">
        <f t="shared" si="445"/>
        <v>750</v>
      </c>
      <c r="EV165" s="90">
        <f t="shared" si="445"/>
        <v>0</v>
      </c>
      <c r="EW165" s="90">
        <f t="shared" si="445"/>
        <v>0</v>
      </c>
      <c r="EX165" s="90">
        <f t="shared" si="445"/>
        <v>0</v>
      </c>
      <c r="EY165" s="90">
        <f t="shared" si="445"/>
        <v>0</v>
      </c>
      <c r="EZ165" s="90">
        <f t="shared" si="360"/>
        <v>0</v>
      </c>
      <c r="FA165" s="90">
        <f t="shared" si="446"/>
        <v>0</v>
      </c>
      <c r="FB165" s="90">
        <f t="shared" si="446"/>
        <v>0</v>
      </c>
      <c r="FC165" s="90">
        <f t="shared" si="447"/>
        <v>0</v>
      </c>
      <c r="FD165" s="90">
        <f t="shared" si="448"/>
        <v>0</v>
      </c>
      <c r="FE165" s="89">
        <f t="shared" si="449"/>
        <v>0</v>
      </c>
      <c r="FF165" s="191">
        <f t="shared" si="482"/>
        <v>2250</v>
      </c>
      <c r="FG165" s="191">
        <f t="shared" si="482"/>
        <v>750</v>
      </c>
      <c r="FH165" s="191">
        <f t="shared" si="482"/>
        <v>0</v>
      </c>
      <c r="FI165" s="191">
        <f t="shared" si="482"/>
        <v>0</v>
      </c>
      <c r="FJ165" s="191">
        <f t="shared" si="482"/>
        <v>750</v>
      </c>
      <c r="FK165" s="191">
        <f t="shared" si="482"/>
        <v>150</v>
      </c>
      <c r="FL165" s="191">
        <f t="shared" si="482"/>
        <v>0</v>
      </c>
      <c r="FM165" s="191">
        <f t="shared" si="482"/>
        <v>0</v>
      </c>
      <c r="FN165" s="191">
        <f t="shared" si="482"/>
        <v>150</v>
      </c>
      <c r="FO165" s="191">
        <f t="shared" si="482"/>
        <v>600</v>
      </c>
      <c r="FP165" s="191">
        <f t="shared" si="482"/>
        <v>261</v>
      </c>
      <c r="FQ165" s="89">
        <v>250</v>
      </c>
      <c r="FR165" s="90">
        <f t="shared" si="451"/>
        <v>0</v>
      </c>
      <c r="FS165" s="90"/>
      <c r="FT165" s="91"/>
      <c r="FU165" s="90">
        <f t="shared" si="452"/>
        <v>0</v>
      </c>
      <c r="FV165" s="90">
        <f t="shared" si="453"/>
        <v>0</v>
      </c>
      <c r="FW165" s="90">
        <f t="shared" si="454"/>
        <v>0</v>
      </c>
      <c r="FX165" s="90"/>
      <c r="FY165" s="90">
        <f t="shared" si="455"/>
        <v>0</v>
      </c>
      <c r="FZ165" s="90">
        <f t="shared" si="456"/>
        <v>0</v>
      </c>
      <c r="GA165" s="89"/>
      <c r="GB165" s="89">
        <v>250</v>
      </c>
      <c r="GC165" s="90">
        <f t="shared" si="457"/>
        <v>0</v>
      </c>
      <c r="GD165" s="90"/>
      <c r="GE165" s="91"/>
      <c r="GF165" s="90">
        <f t="shared" si="458"/>
        <v>0</v>
      </c>
      <c r="GG165" s="90">
        <f t="shared" si="459"/>
        <v>0</v>
      </c>
      <c r="GH165" s="90">
        <f t="shared" si="476"/>
        <v>0</v>
      </c>
      <c r="GI165" s="90"/>
      <c r="GJ165" s="90">
        <f t="shared" si="461"/>
        <v>0</v>
      </c>
      <c r="GK165" s="90">
        <f t="shared" si="462"/>
        <v>0</v>
      </c>
      <c r="GL165" s="89"/>
      <c r="GM165" s="89">
        <v>250</v>
      </c>
      <c r="GN165" s="90">
        <f t="shared" si="463"/>
        <v>0</v>
      </c>
      <c r="GO165" s="90"/>
      <c r="GP165" s="91"/>
      <c r="GQ165" s="90">
        <f t="shared" si="464"/>
        <v>0</v>
      </c>
      <c r="GR165" s="90">
        <f t="shared" si="465"/>
        <v>0</v>
      </c>
      <c r="GS165" s="90">
        <f t="shared" si="466"/>
        <v>0</v>
      </c>
      <c r="GT165" s="90"/>
      <c r="GU165" s="90">
        <f t="shared" si="467"/>
        <v>0</v>
      </c>
      <c r="GV165" s="90">
        <f t="shared" si="468"/>
        <v>0</v>
      </c>
      <c r="GW165" s="89"/>
      <c r="GX165" s="89">
        <f t="shared" si="469"/>
        <v>750</v>
      </c>
      <c r="GY165" s="90">
        <f t="shared" si="469"/>
        <v>0</v>
      </c>
      <c r="GZ165" s="90">
        <f t="shared" si="469"/>
        <v>0</v>
      </c>
      <c r="HA165" s="90">
        <f t="shared" si="469"/>
        <v>0</v>
      </c>
      <c r="HB165" s="90">
        <f t="shared" si="469"/>
        <v>0</v>
      </c>
      <c r="HC165" s="90">
        <f t="shared" si="361"/>
        <v>0</v>
      </c>
      <c r="HD165" s="90">
        <f t="shared" si="470"/>
        <v>0</v>
      </c>
      <c r="HE165" s="90">
        <f t="shared" si="470"/>
        <v>0</v>
      </c>
      <c r="HF165" s="90">
        <f t="shared" si="471"/>
        <v>0</v>
      </c>
      <c r="HG165" s="90">
        <f t="shared" si="472"/>
        <v>0</v>
      </c>
      <c r="HH165" s="89">
        <f t="shared" si="473"/>
        <v>0</v>
      </c>
      <c r="HI165" s="90">
        <f t="shared" si="483"/>
        <v>3000</v>
      </c>
      <c r="HJ165" s="90">
        <f t="shared" si="483"/>
        <v>750</v>
      </c>
      <c r="HK165" s="90">
        <f t="shared" si="483"/>
        <v>0</v>
      </c>
      <c r="HL165" s="90">
        <f t="shared" si="483"/>
        <v>0</v>
      </c>
      <c r="HM165" s="90">
        <f t="shared" si="483"/>
        <v>750</v>
      </c>
      <c r="HN165" s="90">
        <f t="shared" si="483"/>
        <v>50</v>
      </c>
      <c r="HO165" s="90">
        <f t="shared" si="483"/>
        <v>0</v>
      </c>
      <c r="HP165" s="90">
        <f t="shared" si="483"/>
        <v>0</v>
      </c>
      <c r="HQ165" s="90">
        <f t="shared" si="483"/>
        <v>50</v>
      </c>
      <c r="HR165" s="90">
        <f t="shared" si="483"/>
        <v>700</v>
      </c>
      <c r="HS165" s="90">
        <f t="shared" si="483"/>
        <v>261</v>
      </c>
      <c r="HT165" s="159">
        <f t="shared" si="362"/>
        <v>750</v>
      </c>
      <c r="HU165" s="131">
        <f t="shared" si="363"/>
        <v>750</v>
      </c>
      <c r="HV165" s="131">
        <f t="shared" si="364"/>
        <v>750</v>
      </c>
      <c r="HW165" s="76"/>
      <c r="HX165" s="84">
        <f t="shared" si="365"/>
        <v>261</v>
      </c>
      <c r="HY165" s="76"/>
      <c r="HZ165" s="76"/>
      <c r="IA165" s="76"/>
      <c r="IB165" s="76"/>
      <c r="IC165" s="76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  <c r="LE165" s="68"/>
      <c r="LF165" s="68"/>
      <c r="LG165" s="68"/>
    </row>
    <row r="166" spans="1:319" s="2" customFormat="1" ht="15.75" hidden="1" customHeight="1" x14ac:dyDescent="0.25">
      <c r="A166" s="33">
        <v>383</v>
      </c>
      <c r="B166" s="37">
        <v>29</v>
      </c>
      <c r="C166" s="37"/>
      <c r="D166" s="37"/>
      <c r="E166" s="37"/>
      <c r="F166" s="69" t="s">
        <v>667</v>
      </c>
      <c r="G166" s="70" t="s">
        <v>375</v>
      </c>
      <c r="H166" s="71" t="s">
        <v>645</v>
      </c>
      <c r="I166" s="87">
        <v>61010011446</v>
      </c>
      <c r="J166" s="34" t="s">
        <v>183</v>
      </c>
      <c r="K166" s="92" t="s">
        <v>184</v>
      </c>
      <c r="L166" s="34" t="s">
        <v>994</v>
      </c>
      <c r="M166" s="34">
        <v>100</v>
      </c>
      <c r="N166" s="34" t="s">
        <v>1242</v>
      </c>
      <c r="O166" s="34"/>
      <c r="P166" s="100" t="s">
        <v>192</v>
      </c>
      <c r="Q166" s="37">
        <v>21</v>
      </c>
      <c r="R166" s="39" t="s">
        <v>339</v>
      </c>
      <c r="S166" s="89">
        <v>250</v>
      </c>
      <c r="T166" s="90">
        <f t="shared" si="384"/>
        <v>250</v>
      </c>
      <c r="U166" s="90"/>
      <c r="V166" s="91"/>
      <c r="W166" s="90">
        <f t="shared" si="385"/>
        <v>250</v>
      </c>
      <c r="X166" s="90">
        <f t="shared" si="386"/>
        <v>50</v>
      </c>
      <c r="Y166" s="90">
        <f t="shared" si="387"/>
        <v>0</v>
      </c>
      <c r="Z166" s="90"/>
      <c r="AA166" s="90">
        <f t="shared" si="388"/>
        <v>50</v>
      </c>
      <c r="AB166" s="90">
        <f t="shared" si="389"/>
        <v>200</v>
      </c>
      <c r="AC166" s="89">
        <v>125</v>
      </c>
      <c r="AD166" s="89">
        <v>250</v>
      </c>
      <c r="AE166" s="90">
        <f t="shared" si="390"/>
        <v>250</v>
      </c>
      <c r="AF166" s="90"/>
      <c r="AG166" s="91"/>
      <c r="AH166" s="90">
        <f t="shared" si="391"/>
        <v>250</v>
      </c>
      <c r="AI166" s="90">
        <v>0</v>
      </c>
      <c r="AJ166" s="90">
        <v>0</v>
      </c>
      <c r="AK166" s="90"/>
      <c r="AL166" s="90">
        <f t="shared" si="392"/>
        <v>0</v>
      </c>
      <c r="AM166" s="90">
        <f t="shared" si="393"/>
        <v>250</v>
      </c>
      <c r="AN166" s="177">
        <v>130</v>
      </c>
      <c r="AO166" s="89">
        <v>250</v>
      </c>
      <c r="AP166" s="90">
        <f t="shared" si="394"/>
        <v>250</v>
      </c>
      <c r="AQ166" s="90"/>
      <c r="AR166" s="91"/>
      <c r="AS166" s="90">
        <f t="shared" si="395"/>
        <v>250</v>
      </c>
      <c r="AT166" s="90">
        <v>0</v>
      </c>
      <c r="AU166" s="90">
        <v>0</v>
      </c>
      <c r="AV166" s="90"/>
      <c r="AW166" s="90">
        <f t="shared" si="396"/>
        <v>0</v>
      </c>
      <c r="AX166" s="90">
        <f t="shared" si="397"/>
        <v>250</v>
      </c>
      <c r="AY166" s="89">
        <v>160</v>
      </c>
      <c r="AZ166" s="89">
        <f t="shared" si="477"/>
        <v>750</v>
      </c>
      <c r="BA166" s="90">
        <f t="shared" si="477"/>
        <v>750</v>
      </c>
      <c r="BB166" s="90">
        <f t="shared" si="477"/>
        <v>0</v>
      </c>
      <c r="BC166" s="90">
        <f t="shared" si="477"/>
        <v>0</v>
      </c>
      <c r="BD166" s="90">
        <f t="shared" si="477"/>
        <v>750</v>
      </c>
      <c r="BE166" s="90">
        <f t="shared" si="358"/>
        <v>150</v>
      </c>
      <c r="BF166" s="90">
        <f t="shared" si="478"/>
        <v>0</v>
      </c>
      <c r="BG166" s="90">
        <f t="shared" si="478"/>
        <v>0</v>
      </c>
      <c r="BH166" s="90">
        <f t="shared" si="400"/>
        <v>150</v>
      </c>
      <c r="BI166" s="90">
        <f t="shared" si="401"/>
        <v>600</v>
      </c>
      <c r="BJ166" s="89">
        <f t="shared" si="402"/>
        <v>415</v>
      </c>
      <c r="BK166" s="89">
        <v>250</v>
      </c>
      <c r="BL166" s="90">
        <f t="shared" si="403"/>
        <v>0</v>
      </c>
      <c r="BM166" s="90"/>
      <c r="BN166" s="91"/>
      <c r="BO166" s="90">
        <f t="shared" si="404"/>
        <v>0</v>
      </c>
      <c r="BP166" s="90">
        <f t="shared" si="405"/>
        <v>0</v>
      </c>
      <c r="BQ166" s="90">
        <f t="shared" si="406"/>
        <v>0</v>
      </c>
      <c r="BR166" s="90"/>
      <c r="BS166" s="90">
        <f t="shared" si="407"/>
        <v>0</v>
      </c>
      <c r="BT166" s="90">
        <f t="shared" si="408"/>
        <v>0</v>
      </c>
      <c r="BU166" s="89"/>
      <c r="BV166" s="89">
        <v>250</v>
      </c>
      <c r="BW166" s="90">
        <f t="shared" si="409"/>
        <v>0</v>
      </c>
      <c r="BX166" s="90"/>
      <c r="BY166" s="91"/>
      <c r="BZ166" s="90">
        <f t="shared" si="410"/>
        <v>0</v>
      </c>
      <c r="CA166" s="90">
        <f t="shared" si="411"/>
        <v>0</v>
      </c>
      <c r="CB166" s="90">
        <f t="shared" si="412"/>
        <v>0</v>
      </c>
      <c r="CC166" s="90"/>
      <c r="CD166" s="90">
        <f t="shared" si="413"/>
        <v>0</v>
      </c>
      <c r="CE166" s="90">
        <f t="shared" si="414"/>
        <v>0</v>
      </c>
      <c r="CF166" s="89"/>
      <c r="CG166" s="89">
        <v>250</v>
      </c>
      <c r="CH166" s="90">
        <f t="shared" si="415"/>
        <v>0</v>
      </c>
      <c r="CI166" s="90"/>
      <c r="CJ166" s="91"/>
      <c r="CK166" s="90">
        <f t="shared" si="416"/>
        <v>0</v>
      </c>
      <c r="CL166" s="90">
        <f t="shared" si="417"/>
        <v>0</v>
      </c>
      <c r="CM166" s="90">
        <f t="shared" si="418"/>
        <v>0</v>
      </c>
      <c r="CN166" s="90"/>
      <c r="CO166" s="90">
        <f t="shared" si="419"/>
        <v>0</v>
      </c>
      <c r="CP166" s="90">
        <f t="shared" si="420"/>
        <v>0</v>
      </c>
      <c r="CQ166" s="89"/>
      <c r="CR166" s="89">
        <f t="shared" si="479"/>
        <v>750</v>
      </c>
      <c r="CS166" s="90">
        <f t="shared" si="479"/>
        <v>0</v>
      </c>
      <c r="CT166" s="90">
        <f t="shared" si="479"/>
        <v>0</v>
      </c>
      <c r="CU166" s="90">
        <f t="shared" si="479"/>
        <v>0</v>
      </c>
      <c r="CV166" s="90">
        <f t="shared" si="479"/>
        <v>0</v>
      </c>
      <c r="CW166" s="90">
        <f t="shared" si="359"/>
        <v>0</v>
      </c>
      <c r="CX166" s="90">
        <f t="shared" si="480"/>
        <v>0</v>
      </c>
      <c r="CY166" s="90">
        <f t="shared" si="480"/>
        <v>0</v>
      </c>
      <c r="CZ166" s="90">
        <f t="shared" si="423"/>
        <v>0</v>
      </c>
      <c r="DA166" s="90">
        <f t="shared" si="424"/>
        <v>0</v>
      </c>
      <c r="DB166" s="89">
        <f t="shared" si="425"/>
        <v>0</v>
      </c>
      <c r="DC166" s="191">
        <f t="shared" si="481"/>
        <v>1500</v>
      </c>
      <c r="DD166" s="191">
        <f t="shared" si="481"/>
        <v>750</v>
      </c>
      <c r="DE166" s="191">
        <f t="shared" si="481"/>
        <v>0</v>
      </c>
      <c r="DF166" s="191">
        <f t="shared" si="481"/>
        <v>0</v>
      </c>
      <c r="DG166" s="191">
        <f t="shared" si="481"/>
        <v>750</v>
      </c>
      <c r="DH166" s="191">
        <f t="shared" si="481"/>
        <v>150</v>
      </c>
      <c r="DI166" s="191">
        <f t="shared" si="481"/>
        <v>0</v>
      </c>
      <c r="DJ166" s="191">
        <f t="shared" si="481"/>
        <v>0</v>
      </c>
      <c r="DK166" s="191">
        <f t="shared" si="481"/>
        <v>150</v>
      </c>
      <c r="DL166" s="191">
        <f t="shared" si="481"/>
        <v>600</v>
      </c>
      <c r="DM166" s="191">
        <f t="shared" si="481"/>
        <v>415</v>
      </c>
      <c r="DN166" s="89">
        <v>250</v>
      </c>
      <c r="DO166" s="90">
        <f t="shared" si="427"/>
        <v>0</v>
      </c>
      <c r="DP166" s="90"/>
      <c r="DQ166" s="91"/>
      <c r="DR166" s="90">
        <f t="shared" si="428"/>
        <v>0</v>
      </c>
      <c r="DS166" s="90">
        <f t="shared" si="429"/>
        <v>0</v>
      </c>
      <c r="DT166" s="90">
        <f t="shared" si="430"/>
        <v>0</v>
      </c>
      <c r="DU166" s="90"/>
      <c r="DV166" s="90">
        <f t="shared" si="431"/>
        <v>0</v>
      </c>
      <c r="DW166" s="90">
        <f t="shared" si="432"/>
        <v>0</v>
      </c>
      <c r="DX166" s="89"/>
      <c r="DY166" s="89">
        <v>250</v>
      </c>
      <c r="DZ166" s="90">
        <f t="shared" si="433"/>
        <v>0</v>
      </c>
      <c r="EA166" s="90"/>
      <c r="EB166" s="91"/>
      <c r="EC166" s="90">
        <f t="shared" si="434"/>
        <v>0</v>
      </c>
      <c r="ED166" s="90">
        <f t="shared" si="435"/>
        <v>0</v>
      </c>
      <c r="EE166" s="90">
        <f t="shared" si="475"/>
        <v>0</v>
      </c>
      <c r="EF166" s="90"/>
      <c r="EG166" s="90">
        <f t="shared" si="437"/>
        <v>0</v>
      </c>
      <c r="EH166" s="90">
        <f t="shared" si="438"/>
        <v>0</v>
      </c>
      <c r="EI166" s="89"/>
      <c r="EJ166" s="89">
        <v>250</v>
      </c>
      <c r="EK166" s="90">
        <f t="shared" si="439"/>
        <v>0</v>
      </c>
      <c r="EL166" s="90"/>
      <c r="EM166" s="91"/>
      <c r="EN166" s="90">
        <f t="shared" si="440"/>
        <v>0</v>
      </c>
      <c r="EO166" s="90">
        <f t="shared" si="441"/>
        <v>0</v>
      </c>
      <c r="EP166" s="90">
        <f t="shared" si="442"/>
        <v>0</v>
      </c>
      <c r="EQ166" s="90"/>
      <c r="ER166" s="90">
        <f t="shared" si="443"/>
        <v>0</v>
      </c>
      <c r="ES166" s="90">
        <f t="shared" si="444"/>
        <v>0</v>
      </c>
      <c r="ET166" s="89"/>
      <c r="EU166" s="89">
        <f t="shared" si="445"/>
        <v>750</v>
      </c>
      <c r="EV166" s="90">
        <f t="shared" si="445"/>
        <v>0</v>
      </c>
      <c r="EW166" s="90">
        <f t="shared" si="445"/>
        <v>0</v>
      </c>
      <c r="EX166" s="90">
        <f t="shared" si="445"/>
        <v>0</v>
      </c>
      <c r="EY166" s="90">
        <f t="shared" si="445"/>
        <v>0</v>
      </c>
      <c r="EZ166" s="90">
        <f t="shared" si="360"/>
        <v>0</v>
      </c>
      <c r="FA166" s="90">
        <f t="shared" si="446"/>
        <v>0</v>
      </c>
      <c r="FB166" s="90">
        <f t="shared" si="446"/>
        <v>0</v>
      </c>
      <c r="FC166" s="90">
        <f t="shared" si="447"/>
        <v>0</v>
      </c>
      <c r="FD166" s="90">
        <f t="shared" si="448"/>
        <v>0</v>
      </c>
      <c r="FE166" s="89">
        <f t="shared" si="449"/>
        <v>0</v>
      </c>
      <c r="FF166" s="191">
        <f t="shared" si="482"/>
        <v>2250</v>
      </c>
      <c r="FG166" s="191">
        <f t="shared" si="482"/>
        <v>750</v>
      </c>
      <c r="FH166" s="191">
        <f t="shared" si="482"/>
        <v>0</v>
      </c>
      <c r="FI166" s="191">
        <f t="shared" si="482"/>
        <v>0</v>
      </c>
      <c r="FJ166" s="191">
        <f t="shared" si="482"/>
        <v>750</v>
      </c>
      <c r="FK166" s="191">
        <f t="shared" si="482"/>
        <v>150</v>
      </c>
      <c r="FL166" s="191">
        <f t="shared" si="482"/>
        <v>0</v>
      </c>
      <c r="FM166" s="191">
        <f t="shared" si="482"/>
        <v>0</v>
      </c>
      <c r="FN166" s="191">
        <f t="shared" si="482"/>
        <v>150</v>
      </c>
      <c r="FO166" s="191">
        <f t="shared" si="482"/>
        <v>600</v>
      </c>
      <c r="FP166" s="191">
        <f t="shared" si="482"/>
        <v>415</v>
      </c>
      <c r="FQ166" s="89">
        <v>250</v>
      </c>
      <c r="FR166" s="90">
        <f t="shared" si="451"/>
        <v>0</v>
      </c>
      <c r="FS166" s="90"/>
      <c r="FT166" s="91"/>
      <c r="FU166" s="90">
        <f t="shared" si="452"/>
        <v>0</v>
      </c>
      <c r="FV166" s="90">
        <f t="shared" si="453"/>
        <v>0</v>
      </c>
      <c r="FW166" s="90">
        <f t="shared" si="454"/>
        <v>0</v>
      </c>
      <c r="FX166" s="90"/>
      <c r="FY166" s="90">
        <f t="shared" si="455"/>
        <v>0</v>
      </c>
      <c r="FZ166" s="90">
        <f t="shared" si="456"/>
        <v>0</v>
      </c>
      <c r="GA166" s="89"/>
      <c r="GB166" s="89">
        <v>250</v>
      </c>
      <c r="GC166" s="90">
        <f t="shared" si="457"/>
        <v>0</v>
      </c>
      <c r="GD166" s="90"/>
      <c r="GE166" s="91"/>
      <c r="GF166" s="90">
        <f t="shared" si="458"/>
        <v>0</v>
      </c>
      <c r="GG166" s="90">
        <f t="shared" si="459"/>
        <v>0</v>
      </c>
      <c r="GH166" s="90">
        <f t="shared" si="476"/>
        <v>0</v>
      </c>
      <c r="GI166" s="90"/>
      <c r="GJ166" s="90">
        <f t="shared" si="461"/>
        <v>0</v>
      </c>
      <c r="GK166" s="90">
        <f t="shared" si="462"/>
        <v>0</v>
      </c>
      <c r="GL166" s="89"/>
      <c r="GM166" s="89">
        <v>250</v>
      </c>
      <c r="GN166" s="90">
        <f t="shared" si="463"/>
        <v>0</v>
      </c>
      <c r="GO166" s="90"/>
      <c r="GP166" s="91"/>
      <c r="GQ166" s="90">
        <f t="shared" si="464"/>
        <v>0</v>
      </c>
      <c r="GR166" s="90">
        <f t="shared" si="465"/>
        <v>0</v>
      </c>
      <c r="GS166" s="90">
        <f t="shared" si="466"/>
        <v>0</v>
      </c>
      <c r="GT166" s="90"/>
      <c r="GU166" s="90">
        <f t="shared" si="467"/>
        <v>0</v>
      </c>
      <c r="GV166" s="90">
        <f t="shared" si="468"/>
        <v>0</v>
      </c>
      <c r="GW166" s="89"/>
      <c r="GX166" s="89">
        <f t="shared" si="469"/>
        <v>750</v>
      </c>
      <c r="GY166" s="90">
        <f t="shared" si="469"/>
        <v>0</v>
      </c>
      <c r="GZ166" s="90">
        <f t="shared" si="469"/>
        <v>0</v>
      </c>
      <c r="HA166" s="90">
        <f t="shared" si="469"/>
        <v>0</v>
      </c>
      <c r="HB166" s="90">
        <f t="shared" si="469"/>
        <v>0</v>
      </c>
      <c r="HC166" s="90">
        <f t="shared" si="361"/>
        <v>0</v>
      </c>
      <c r="HD166" s="90">
        <f t="shared" si="470"/>
        <v>0</v>
      </c>
      <c r="HE166" s="90">
        <f t="shared" si="470"/>
        <v>0</v>
      </c>
      <c r="HF166" s="90">
        <f t="shared" si="471"/>
        <v>0</v>
      </c>
      <c r="HG166" s="90">
        <f t="shared" si="472"/>
        <v>0</v>
      </c>
      <c r="HH166" s="89">
        <f t="shared" si="473"/>
        <v>0</v>
      </c>
      <c r="HI166" s="90">
        <f t="shared" si="483"/>
        <v>3000</v>
      </c>
      <c r="HJ166" s="90">
        <f t="shared" si="483"/>
        <v>750</v>
      </c>
      <c r="HK166" s="90">
        <f t="shared" si="483"/>
        <v>0</v>
      </c>
      <c r="HL166" s="90">
        <f t="shared" si="483"/>
        <v>0</v>
      </c>
      <c r="HM166" s="90">
        <f t="shared" si="483"/>
        <v>750</v>
      </c>
      <c r="HN166" s="90">
        <f t="shared" si="483"/>
        <v>50</v>
      </c>
      <c r="HO166" s="90">
        <f t="shared" si="483"/>
        <v>0</v>
      </c>
      <c r="HP166" s="90">
        <f t="shared" si="483"/>
        <v>0</v>
      </c>
      <c r="HQ166" s="90">
        <f t="shared" si="483"/>
        <v>50</v>
      </c>
      <c r="HR166" s="90">
        <f t="shared" si="483"/>
        <v>700</v>
      </c>
      <c r="HS166" s="90">
        <f t="shared" si="483"/>
        <v>415</v>
      </c>
      <c r="HT166" s="159">
        <f t="shared" si="362"/>
        <v>750</v>
      </c>
      <c r="HU166" s="131">
        <f t="shared" si="363"/>
        <v>750</v>
      </c>
      <c r="HV166" s="131">
        <f t="shared" si="364"/>
        <v>750</v>
      </c>
      <c r="HW166" s="76"/>
      <c r="HX166" s="84">
        <f t="shared" si="365"/>
        <v>415</v>
      </c>
      <c r="HY166" s="76"/>
      <c r="HZ166" s="76"/>
      <c r="IA166" s="76"/>
      <c r="IB166" s="76"/>
      <c r="IC166" s="76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  <c r="LE166" s="68"/>
      <c r="LF166" s="68"/>
      <c r="LG166" s="68"/>
    </row>
    <row r="167" spans="1:319" s="4" customFormat="1" ht="15.75" hidden="1" customHeight="1" x14ac:dyDescent="0.25">
      <c r="A167" s="33">
        <v>384</v>
      </c>
      <c r="B167" s="37">
        <v>30</v>
      </c>
      <c r="C167" s="37"/>
      <c r="D167" s="37"/>
      <c r="E167" s="38"/>
      <c r="F167" s="69" t="s">
        <v>694</v>
      </c>
      <c r="G167" s="70" t="s">
        <v>375</v>
      </c>
      <c r="H167" s="71" t="s">
        <v>693</v>
      </c>
      <c r="I167" s="87" t="s">
        <v>1175</v>
      </c>
      <c r="J167" s="34" t="s">
        <v>9</v>
      </c>
      <c r="K167" s="92" t="s">
        <v>160</v>
      </c>
      <c r="L167" s="34" t="s">
        <v>1006</v>
      </c>
      <c r="M167" s="34">
        <v>58</v>
      </c>
      <c r="N167" s="34" t="s">
        <v>1242</v>
      </c>
      <c r="O167" s="34"/>
      <c r="P167" s="100" t="s">
        <v>192</v>
      </c>
      <c r="Q167" s="37">
        <v>22</v>
      </c>
      <c r="R167" s="39" t="s">
        <v>336</v>
      </c>
      <c r="S167" s="89">
        <v>250</v>
      </c>
      <c r="T167" s="90">
        <f t="shared" si="384"/>
        <v>250</v>
      </c>
      <c r="U167" s="90"/>
      <c r="V167" s="91"/>
      <c r="W167" s="90">
        <f t="shared" si="385"/>
        <v>250</v>
      </c>
      <c r="X167" s="90">
        <f t="shared" si="386"/>
        <v>50</v>
      </c>
      <c r="Y167" s="90">
        <f t="shared" si="387"/>
        <v>0</v>
      </c>
      <c r="Z167" s="90"/>
      <c r="AA167" s="90">
        <f t="shared" si="388"/>
        <v>50</v>
      </c>
      <c r="AB167" s="90">
        <f t="shared" si="389"/>
        <v>200</v>
      </c>
      <c r="AC167" s="89">
        <v>25</v>
      </c>
      <c r="AD167" s="89">
        <v>250</v>
      </c>
      <c r="AE167" s="90">
        <f t="shared" si="390"/>
        <v>250</v>
      </c>
      <c r="AF167" s="90"/>
      <c r="AG167" s="91"/>
      <c r="AH167" s="90">
        <f t="shared" si="391"/>
        <v>250</v>
      </c>
      <c r="AI167" s="90">
        <v>0</v>
      </c>
      <c r="AJ167" s="90">
        <v>0</v>
      </c>
      <c r="AK167" s="90"/>
      <c r="AL167" s="90">
        <f t="shared" si="392"/>
        <v>0</v>
      </c>
      <c r="AM167" s="90">
        <f t="shared" si="393"/>
        <v>250</v>
      </c>
      <c r="AN167" s="177">
        <v>45</v>
      </c>
      <c r="AO167" s="89">
        <v>250</v>
      </c>
      <c r="AP167" s="90">
        <f t="shared" si="394"/>
        <v>250</v>
      </c>
      <c r="AQ167" s="90"/>
      <c r="AR167" s="91"/>
      <c r="AS167" s="90">
        <f t="shared" si="395"/>
        <v>250</v>
      </c>
      <c r="AT167" s="90">
        <v>0</v>
      </c>
      <c r="AU167" s="90">
        <v>0</v>
      </c>
      <c r="AV167" s="90"/>
      <c r="AW167" s="90">
        <f t="shared" si="396"/>
        <v>0</v>
      </c>
      <c r="AX167" s="90">
        <f t="shared" si="397"/>
        <v>250</v>
      </c>
      <c r="AY167" s="89">
        <v>55</v>
      </c>
      <c r="AZ167" s="89">
        <f t="shared" si="477"/>
        <v>750</v>
      </c>
      <c r="BA167" s="90">
        <f t="shared" si="477"/>
        <v>750</v>
      </c>
      <c r="BB167" s="90">
        <f t="shared" si="477"/>
        <v>0</v>
      </c>
      <c r="BC167" s="90">
        <f t="shared" si="477"/>
        <v>0</v>
      </c>
      <c r="BD167" s="90">
        <f t="shared" si="477"/>
        <v>750</v>
      </c>
      <c r="BE167" s="90">
        <f t="shared" si="358"/>
        <v>150</v>
      </c>
      <c r="BF167" s="90">
        <f t="shared" si="478"/>
        <v>0</v>
      </c>
      <c r="BG167" s="90">
        <f t="shared" si="478"/>
        <v>0</v>
      </c>
      <c r="BH167" s="90">
        <f t="shared" si="400"/>
        <v>150</v>
      </c>
      <c r="BI167" s="90">
        <f t="shared" si="401"/>
        <v>600</v>
      </c>
      <c r="BJ167" s="89">
        <f t="shared" si="402"/>
        <v>125</v>
      </c>
      <c r="BK167" s="89">
        <v>250</v>
      </c>
      <c r="BL167" s="90">
        <f t="shared" si="403"/>
        <v>0</v>
      </c>
      <c r="BM167" s="90"/>
      <c r="BN167" s="91"/>
      <c r="BO167" s="90">
        <f t="shared" si="404"/>
        <v>0</v>
      </c>
      <c r="BP167" s="90">
        <f t="shared" si="405"/>
        <v>0</v>
      </c>
      <c r="BQ167" s="90">
        <f t="shared" si="406"/>
        <v>0</v>
      </c>
      <c r="BR167" s="90"/>
      <c r="BS167" s="90">
        <f t="shared" si="407"/>
        <v>0</v>
      </c>
      <c r="BT167" s="90">
        <f t="shared" si="408"/>
        <v>0</v>
      </c>
      <c r="BU167" s="89"/>
      <c r="BV167" s="89">
        <v>250</v>
      </c>
      <c r="BW167" s="90">
        <f t="shared" si="409"/>
        <v>0</v>
      </c>
      <c r="BX167" s="90"/>
      <c r="BY167" s="91"/>
      <c r="BZ167" s="90">
        <f t="shared" si="410"/>
        <v>0</v>
      </c>
      <c r="CA167" s="90">
        <f t="shared" si="411"/>
        <v>0</v>
      </c>
      <c r="CB167" s="90">
        <f t="shared" si="412"/>
        <v>0</v>
      </c>
      <c r="CC167" s="90"/>
      <c r="CD167" s="90">
        <f t="shared" si="413"/>
        <v>0</v>
      </c>
      <c r="CE167" s="90">
        <f t="shared" si="414"/>
        <v>0</v>
      </c>
      <c r="CF167" s="89"/>
      <c r="CG167" s="89">
        <v>250</v>
      </c>
      <c r="CH167" s="90">
        <f t="shared" si="415"/>
        <v>0</v>
      </c>
      <c r="CI167" s="90"/>
      <c r="CJ167" s="91"/>
      <c r="CK167" s="90">
        <f t="shared" si="416"/>
        <v>0</v>
      </c>
      <c r="CL167" s="90">
        <f t="shared" si="417"/>
        <v>0</v>
      </c>
      <c r="CM167" s="90">
        <f t="shared" si="418"/>
        <v>0</v>
      </c>
      <c r="CN167" s="90"/>
      <c r="CO167" s="90">
        <f t="shared" si="419"/>
        <v>0</v>
      </c>
      <c r="CP167" s="90">
        <f t="shared" si="420"/>
        <v>0</v>
      </c>
      <c r="CQ167" s="89"/>
      <c r="CR167" s="89">
        <f t="shared" si="479"/>
        <v>750</v>
      </c>
      <c r="CS167" s="90">
        <f t="shared" si="479"/>
        <v>0</v>
      </c>
      <c r="CT167" s="90">
        <f t="shared" si="479"/>
        <v>0</v>
      </c>
      <c r="CU167" s="90">
        <f t="shared" si="479"/>
        <v>0</v>
      </c>
      <c r="CV167" s="90">
        <f t="shared" si="479"/>
        <v>0</v>
      </c>
      <c r="CW167" s="90">
        <f t="shared" si="359"/>
        <v>0</v>
      </c>
      <c r="CX167" s="90">
        <f t="shared" si="480"/>
        <v>0</v>
      </c>
      <c r="CY167" s="90">
        <f t="shared" si="480"/>
        <v>0</v>
      </c>
      <c r="CZ167" s="90">
        <f t="shared" si="423"/>
        <v>0</v>
      </c>
      <c r="DA167" s="90">
        <f t="shared" si="424"/>
        <v>0</v>
      </c>
      <c r="DB167" s="89">
        <f t="shared" si="425"/>
        <v>0</v>
      </c>
      <c r="DC167" s="191">
        <f t="shared" si="481"/>
        <v>1500</v>
      </c>
      <c r="DD167" s="191">
        <f t="shared" si="481"/>
        <v>750</v>
      </c>
      <c r="DE167" s="191">
        <f t="shared" si="481"/>
        <v>0</v>
      </c>
      <c r="DF167" s="191">
        <f t="shared" si="481"/>
        <v>0</v>
      </c>
      <c r="DG167" s="191">
        <f t="shared" si="481"/>
        <v>750</v>
      </c>
      <c r="DH167" s="191">
        <f t="shared" si="481"/>
        <v>150</v>
      </c>
      <c r="DI167" s="191">
        <f t="shared" si="481"/>
        <v>0</v>
      </c>
      <c r="DJ167" s="191">
        <f t="shared" si="481"/>
        <v>0</v>
      </c>
      <c r="DK167" s="191">
        <f t="shared" si="481"/>
        <v>150</v>
      </c>
      <c r="DL167" s="191">
        <f t="shared" si="481"/>
        <v>600</v>
      </c>
      <c r="DM167" s="191">
        <f t="shared" si="481"/>
        <v>125</v>
      </c>
      <c r="DN167" s="89">
        <v>250</v>
      </c>
      <c r="DO167" s="90">
        <f t="shared" si="427"/>
        <v>0</v>
      </c>
      <c r="DP167" s="90"/>
      <c r="DQ167" s="91"/>
      <c r="DR167" s="90">
        <f t="shared" si="428"/>
        <v>0</v>
      </c>
      <c r="DS167" s="90">
        <f t="shared" si="429"/>
        <v>0</v>
      </c>
      <c r="DT167" s="90">
        <f t="shared" si="430"/>
        <v>0</v>
      </c>
      <c r="DU167" s="90"/>
      <c r="DV167" s="90">
        <f t="shared" si="431"/>
        <v>0</v>
      </c>
      <c r="DW167" s="90">
        <f t="shared" si="432"/>
        <v>0</v>
      </c>
      <c r="DX167" s="89"/>
      <c r="DY167" s="89">
        <v>250</v>
      </c>
      <c r="DZ167" s="90">
        <f t="shared" si="433"/>
        <v>0</v>
      </c>
      <c r="EA167" s="90"/>
      <c r="EB167" s="91"/>
      <c r="EC167" s="90">
        <f t="shared" si="434"/>
        <v>0</v>
      </c>
      <c r="ED167" s="90">
        <f t="shared" si="435"/>
        <v>0</v>
      </c>
      <c r="EE167" s="90">
        <f t="shared" si="475"/>
        <v>0</v>
      </c>
      <c r="EF167" s="90"/>
      <c r="EG167" s="90">
        <f t="shared" si="437"/>
        <v>0</v>
      </c>
      <c r="EH167" s="90">
        <f t="shared" si="438"/>
        <v>0</v>
      </c>
      <c r="EI167" s="89"/>
      <c r="EJ167" s="89">
        <v>250</v>
      </c>
      <c r="EK167" s="90">
        <f t="shared" si="439"/>
        <v>0</v>
      </c>
      <c r="EL167" s="90"/>
      <c r="EM167" s="91"/>
      <c r="EN167" s="90">
        <f t="shared" si="440"/>
        <v>0</v>
      </c>
      <c r="EO167" s="90">
        <f t="shared" si="441"/>
        <v>0</v>
      </c>
      <c r="EP167" s="90">
        <f t="shared" si="442"/>
        <v>0</v>
      </c>
      <c r="EQ167" s="90"/>
      <c r="ER167" s="90">
        <f t="shared" si="443"/>
        <v>0</v>
      </c>
      <c r="ES167" s="90">
        <f t="shared" si="444"/>
        <v>0</v>
      </c>
      <c r="ET167" s="89"/>
      <c r="EU167" s="89">
        <f t="shared" si="445"/>
        <v>750</v>
      </c>
      <c r="EV167" s="90">
        <f t="shared" si="445"/>
        <v>0</v>
      </c>
      <c r="EW167" s="90">
        <f t="shared" si="445"/>
        <v>0</v>
      </c>
      <c r="EX167" s="90">
        <f t="shared" si="445"/>
        <v>0</v>
      </c>
      <c r="EY167" s="90">
        <f t="shared" si="445"/>
        <v>0</v>
      </c>
      <c r="EZ167" s="90">
        <f t="shared" si="360"/>
        <v>0</v>
      </c>
      <c r="FA167" s="90">
        <f t="shared" si="446"/>
        <v>0</v>
      </c>
      <c r="FB167" s="90">
        <f t="shared" si="446"/>
        <v>0</v>
      </c>
      <c r="FC167" s="90">
        <f t="shared" si="447"/>
        <v>0</v>
      </c>
      <c r="FD167" s="90">
        <f t="shared" si="448"/>
        <v>0</v>
      </c>
      <c r="FE167" s="89">
        <f t="shared" si="449"/>
        <v>0</v>
      </c>
      <c r="FF167" s="191">
        <f t="shared" si="482"/>
        <v>2250</v>
      </c>
      <c r="FG167" s="191">
        <f t="shared" si="482"/>
        <v>750</v>
      </c>
      <c r="FH167" s="191">
        <f t="shared" si="482"/>
        <v>0</v>
      </c>
      <c r="FI167" s="191">
        <f t="shared" si="482"/>
        <v>0</v>
      </c>
      <c r="FJ167" s="191">
        <f t="shared" si="482"/>
        <v>750</v>
      </c>
      <c r="FK167" s="191">
        <f t="shared" si="482"/>
        <v>150</v>
      </c>
      <c r="FL167" s="191">
        <f t="shared" si="482"/>
        <v>0</v>
      </c>
      <c r="FM167" s="191">
        <f t="shared" si="482"/>
        <v>0</v>
      </c>
      <c r="FN167" s="191">
        <f t="shared" si="482"/>
        <v>150</v>
      </c>
      <c r="FO167" s="191">
        <f t="shared" si="482"/>
        <v>600</v>
      </c>
      <c r="FP167" s="191">
        <f t="shared" si="482"/>
        <v>125</v>
      </c>
      <c r="FQ167" s="89">
        <v>250</v>
      </c>
      <c r="FR167" s="90">
        <f t="shared" si="451"/>
        <v>0</v>
      </c>
      <c r="FS167" s="90"/>
      <c r="FT167" s="91"/>
      <c r="FU167" s="90">
        <f t="shared" si="452"/>
        <v>0</v>
      </c>
      <c r="FV167" s="90">
        <f t="shared" si="453"/>
        <v>0</v>
      </c>
      <c r="FW167" s="90">
        <f t="shared" si="454"/>
        <v>0</v>
      </c>
      <c r="FX167" s="90"/>
      <c r="FY167" s="90">
        <f t="shared" si="455"/>
        <v>0</v>
      </c>
      <c r="FZ167" s="90">
        <f t="shared" si="456"/>
        <v>0</v>
      </c>
      <c r="GA167" s="89"/>
      <c r="GB167" s="89">
        <v>250</v>
      </c>
      <c r="GC167" s="90">
        <f t="shared" si="457"/>
        <v>0</v>
      </c>
      <c r="GD167" s="90"/>
      <c r="GE167" s="91"/>
      <c r="GF167" s="90">
        <f t="shared" si="458"/>
        <v>0</v>
      </c>
      <c r="GG167" s="90">
        <f t="shared" si="459"/>
        <v>0</v>
      </c>
      <c r="GH167" s="90">
        <f t="shared" si="476"/>
        <v>0</v>
      </c>
      <c r="GI167" s="90"/>
      <c r="GJ167" s="90">
        <f t="shared" si="461"/>
        <v>0</v>
      </c>
      <c r="GK167" s="90">
        <f t="shared" si="462"/>
        <v>0</v>
      </c>
      <c r="GL167" s="89"/>
      <c r="GM167" s="89">
        <v>250</v>
      </c>
      <c r="GN167" s="90">
        <f t="shared" si="463"/>
        <v>0</v>
      </c>
      <c r="GO167" s="90"/>
      <c r="GP167" s="91"/>
      <c r="GQ167" s="90">
        <f t="shared" si="464"/>
        <v>0</v>
      </c>
      <c r="GR167" s="90">
        <f t="shared" si="465"/>
        <v>0</v>
      </c>
      <c r="GS167" s="90">
        <f t="shared" si="466"/>
        <v>0</v>
      </c>
      <c r="GT167" s="90"/>
      <c r="GU167" s="90">
        <f t="shared" si="467"/>
        <v>0</v>
      </c>
      <c r="GV167" s="90">
        <f t="shared" si="468"/>
        <v>0</v>
      </c>
      <c r="GW167" s="89"/>
      <c r="GX167" s="89">
        <f t="shared" si="469"/>
        <v>750</v>
      </c>
      <c r="GY167" s="90">
        <f t="shared" si="469"/>
        <v>0</v>
      </c>
      <c r="GZ167" s="90">
        <f t="shared" si="469"/>
        <v>0</v>
      </c>
      <c r="HA167" s="90">
        <f t="shared" si="469"/>
        <v>0</v>
      </c>
      <c r="HB167" s="90">
        <f t="shared" si="469"/>
        <v>0</v>
      </c>
      <c r="HC167" s="90">
        <f t="shared" si="361"/>
        <v>0</v>
      </c>
      <c r="HD167" s="90">
        <f t="shared" si="470"/>
        <v>0</v>
      </c>
      <c r="HE167" s="90">
        <f t="shared" si="470"/>
        <v>0</v>
      </c>
      <c r="HF167" s="90">
        <f t="shared" si="471"/>
        <v>0</v>
      </c>
      <c r="HG167" s="90">
        <f t="shared" si="472"/>
        <v>0</v>
      </c>
      <c r="HH167" s="89">
        <f t="shared" si="473"/>
        <v>0</v>
      </c>
      <c r="HI167" s="90">
        <f t="shared" si="483"/>
        <v>3000</v>
      </c>
      <c r="HJ167" s="90">
        <f t="shared" si="483"/>
        <v>750</v>
      </c>
      <c r="HK167" s="90">
        <f t="shared" si="483"/>
        <v>0</v>
      </c>
      <c r="HL167" s="90">
        <f t="shared" si="483"/>
        <v>0</v>
      </c>
      <c r="HM167" s="90">
        <f t="shared" si="483"/>
        <v>750</v>
      </c>
      <c r="HN167" s="90">
        <f t="shared" si="483"/>
        <v>50</v>
      </c>
      <c r="HO167" s="90">
        <f t="shared" si="483"/>
        <v>0</v>
      </c>
      <c r="HP167" s="90">
        <f t="shared" si="483"/>
        <v>0</v>
      </c>
      <c r="HQ167" s="90">
        <f t="shared" si="483"/>
        <v>50</v>
      </c>
      <c r="HR167" s="90">
        <f t="shared" si="483"/>
        <v>700</v>
      </c>
      <c r="HS167" s="90">
        <f t="shared" si="483"/>
        <v>125</v>
      </c>
      <c r="HT167" s="159">
        <f t="shared" si="362"/>
        <v>750</v>
      </c>
      <c r="HU167" s="131">
        <f t="shared" si="363"/>
        <v>750</v>
      </c>
      <c r="HV167" s="131">
        <f t="shared" si="364"/>
        <v>750</v>
      </c>
      <c r="HW167" s="76"/>
      <c r="HX167" s="84">
        <f t="shared" si="365"/>
        <v>125</v>
      </c>
      <c r="HY167" s="76"/>
      <c r="HZ167" s="76"/>
      <c r="IA167" s="76"/>
      <c r="IB167" s="76"/>
      <c r="IC167" s="76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  <c r="LE167" s="68"/>
      <c r="LF167" s="68"/>
      <c r="LG167" s="68"/>
    </row>
    <row r="168" spans="1:319" s="4" customFormat="1" ht="15.75" hidden="1" customHeight="1" x14ac:dyDescent="0.25">
      <c r="A168" s="33">
        <v>385</v>
      </c>
      <c r="B168" s="37">
        <v>31</v>
      </c>
      <c r="C168" s="64">
        <v>2</v>
      </c>
      <c r="D168" s="64"/>
      <c r="E168" s="65">
        <v>0.1</v>
      </c>
      <c r="F168" s="69" t="s">
        <v>669</v>
      </c>
      <c r="G168" s="70" t="s">
        <v>375</v>
      </c>
      <c r="H168" s="71" t="s">
        <v>647</v>
      </c>
      <c r="I168" s="87" t="s">
        <v>791</v>
      </c>
      <c r="J168" s="34" t="s">
        <v>122</v>
      </c>
      <c r="K168" s="92" t="s">
        <v>117</v>
      </c>
      <c r="L168" s="34" t="s">
        <v>1022</v>
      </c>
      <c r="M168" s="34">
        <v>67</v>
      </c>
      <c r="N168" s="34" t="s">
        <v>1242</v>
      </c>
      <c r="O168" s="34"/>
      <c r="P168" s="100" t="s">
        <v>192</v>
      </c>
      <c r="Q168" s="37">
        <v>23</v>
      </c>
      <c r="R168" s="39" t="s">
        <v>327</v>
      </c>
      <c r="S168" s="89">
        <v>250</v>
      </c>
      <c r="T168" s="90">
        <f t="shared" si="384"/>
        <v>250</v>
      </c>
      <c r="U168" s="90"/>
      <c r="V168" s="91"/>
      <c r="W168" s="90">
        <f t="shared" si="385"/>
        <v>250</v>
      </c>
      <c r="X168" s="90">
        <f t="shared" si="386"/>
        <v>50</v>
      </c>
      <c r="Y168" s="90">
        <f t="shared" si="387"/>
        <v>25</v>
      </c>
      <c r="Z168" s="90"/>
      <c r="AA168" s="90">
        <f t="shared" si="388"/>
        <v>25</v>
      </c>
      <c r="AB168" s="90">
        <f t="shared" si="389"/>
        <v>225</v>
      </c>
      <c r="AC168" s="89">
        <v>49</v>
      </c>
      <c r="AD168" s="89">
        <v>250</v>
      </c>
      <c r="AE168" s="90">
        <f t="shared" si="390"/>
        <v>250</v>
      </c>
      <c r="AF168" s="90"/>
      <c r="AG168" s="91"/>
      <c r="AH168" s="90">
        <f t="shared" si="391"/>
        <v>250</v>
      </c>
      <c r="AI168" s="90">
        <v>0</v>
      </c>
      <c r="AJ168" s="90">
        <v>0</v>
      </c>
      <c r="AK168" s="90"/>
      <c r="AL168" s="90">
        <f t="shared" si="392"/>
        <v>0</v>
      </c>
      <c r="AM168" s="90">
        <f t="shared" si="393"/>
        <v>250</v>
      </c>
      <c r="AN168" s="177">
        <v>41</v>
      </c>
      <c r="AO168" s="89">
        <v>250</v>
      </c>
      <c r="AP168" s="90">
        <f t="shared" si="394"/>
        <v>250</v>
      </c>
      <c r="AQ168" s="90"/>
      <c r="AR168" s="91"/>
      <c r="AS168" s="90">
        <f t="shared" si="395"/>
        <v>250</v>
      </c>
      <c r="AT168" s="90">
        <v>0</v>
      </c>
      <c r="AU168" s="90">
        <v>0</v>
      </c>
      <c r="AV168" s="90"/>
      <c r="AW168" s="90">
        <f t="shared" si="396"/>
        <v>0</v>
      </c>
      <c r="AX168" s="90">
        <f t="shared" si="397"/>
        <v>250</v>
      </c>
      <c r="AY168" s="89">
        <v>58</v>
      </c>
      <c r="AZ168" s="89">
        <f t="shared" si="477"/>
        <v>750</v>
      </c>
      <c r="BA168" s="90">
        <f t="shared" si="477"/>
        <v>750</v>
      </c>
      <c r="BB168" s="90">
        <f t="shared" si="477"/>
        <v>0</v>
      </c>
      <c r="BC168" s="90">
        <f t="shared" si="477"/>
        <v>0</v>
      </c>
      <c r="BD168" s="90">
        <f t="shared" si="477"/>
        <v>750</v>
      </c>
      <c r="BE168" s="90">
        <f t="shared" si="358"/>
        <v>150</v>
      </c>
      <c r="BF168" s="90">
        <f t="shared" si="478"/>
        <v>25</v>
      </c>
      <c r="BG168" s="90">
        <f t="shared" si="478"/>
        <v>0</v>
      </c>
      <c r="BH168" s="90">
        <f t="shared" si="400"/>
        <v>125</v>
      </c>
      <c r="BI168" s="90">
        <f t="shared" si="401"/>
        <v>625</v>
      </c>
      <c r="BJ168" s="89">
        <f t="shared" si="402"/>
        <v>148</v>
      </c>
      <c r="BK168" s="89">
        <v>250</v>
      </c>
      <c r="BL168" s="90">
        <f t="shared" si="403"/>
        <v>0</v>
      </c>
      <c r="BM168" s="90"/>
      <c r="BN168" s="91"/>
      <c r="BO168" s="90">
        <f t="shared" si="404"/>
        <v>0</v>
      </c>
      <c r="BP168" s="90">
        <f t="shared" si="405"/>
        <v>0</v>
      </c>
      <c r="BQ168" s="90">
        <f t="shared" si="406"/>
        <v>0</v>
      </c>
      <c r="BR168" s="90"/>
      <c r="BS168" s="90">
        <f t="shared" si="407"/>
        <v>0</v>
      </c>
      <c r="BT168" s="90">
        <f t="shared" si="408"/>
        <v>0</v>
      </c>
      <c r="BU168" s="89"/>
      <c r="BV168" s="89">
        <v>250</v>
      </c>
      <c r="BW168" s="90">
        <f t="shared" si="409"/>
        <v>0</v>
      </c>
      <c r="BX168" s="90"/>
      <c r="BY168" s="91"/>
      <c r="BZ168" s="90">
        <f t="shared" si="410"/>
        <v>0</v>
      </c>
      <c r="CA168" s="90">
        <f t="shared" si="411"/>
        <v>0</v>
      </c>
      <c r="CB168" s="90">
        <f t="shared" si="412"/>
        <v>0</v>
      </c>
      <c r="CC168" s="90"/>
      <c r="CD168" s="90">
        <f t="shared" si="413"/>
        <v>0</v>
      </c>
      <c r="CE168" s="90">
        <f t="shared" si="414"/>
        <v>0</v>
      </c>
      <c r="CF168" s="89"/>
      <c r="CG168" s="89">
        <v>250</v>
      </c>
      <c r="CH168" s="90">
        <f t="shared" si="415"/>
        <v>0</v>
      </c>
      <c r="CI168" s="90"/>
      <c r="CJ168" s="91"/>
      <c r="CK168" s="90">
        <f t="shared" si="416"/>
        <v>0</v>
      </c>
      <c r="CL168" s="90">
        <f t="shared" si="417"/>
        <v>0</v>
      </c>
      <c r="CM168" s="90">
        <f t="shared" si="418"/>
        <v>0</v>
      </c>
      <c r="CN168" s="90"/>
      <c r="CO168" s="90">
        <f t="shared" si="419"/>
        <v>0</v>
      </c>
      <c r="CP168" s="90">
        <f t="shared" si="420"/>
        <v>0</v>
      </c>
      <c r="CQ168" s="89"/>
      <c r="CR168" s="89">
        <f t="shared" si="479"/>
        <v>750</v>
      </c>
      <c r="CS168" s="90">
        <f t="shared" si="479"/>
        <v>0</v>
      </c>
      <c r="CT168" s="90">
        <f t="shared" si="479"/>
        <v>0</v>
      </c>
      <c r="CU168" s="90">
        <f t="shared" si="479"/>
        <v>0</v>
      </c>
      <c r="CV168" s="90">
        <f t="shared" si="479"/>
        <v>0</v>
      </c>
      <c r="CW168" s="90">
        <f t="shared" si="359"/>
        <v>0</v>
      </c>
      <c r="CX168" s="90">
        <f t="shared" si="480"/>
        <v>0</v>
      </c>
      <c r="CY168" s="90">
        <f t="shared" si="480"/>
        <v>0</v>
      </c>
      <c r="CZ168" s="90">
        <f t="shared" si="423"/>
        <v>0</v>
      </c>
      <c r="DA168" s="90">
        <f t="shared" si="424"/>
        <v>0</v>
      </c>
      <c r="DB168" s="89">
        <f t="shared" si="425"/>
        <v>0</v>
      </c>
      <c r="DC168" s="191">
        <f t="shared" si="481"/>
        <v>1500</v>
      </c>
      <c r="DD168" s="191">
        <f t="shared" si="481"/>
        <v>750</v>
      </c>
      <c r="DE168" s="191">
        <f t="shared" si="481"/>
        <v>0</v>
      </c>
      <c r="DF168" s="191">
        <f t="shared" si="481"/>
        <v>0</v>
      </c>
      <c r="DG168" s="191">
        <f t="shared" si="481"/>
        <v>750</v>
      </c>
      <c r="DH168" s="191">
        <f t="shared" si="481"/>
        <v>150</v>
      </c>
      <c r="DI168" s="191">
        <f t="shared" si="481"/>
        <v>25</v>
      </c>
      <c r="DJ168" s="191">
        <f t="shared" si="481"/>
        <v>0</v>
      </c>
      <c r="DK168" s="191">
        <f t="shared" si="481"/>
        <v>125</v>
      </c>
      <c r="DL168" s="191">
        <f t="shared" si="481"/>
        <v>625</v>
      </c>
      <c r="DM168" s="191">
        <f t="shared" si="481"/>
        <v>148</v>
      </c>
      <c r="DN168" s="89">
        <v>250</v>
      </c>
      <c r="DO168" s="90">
        <f t="shared" si="427"/>
        <v>0</v>
      </c>
      <c r="DP168" s="90"/>
      <c r="DQ168" s="91"/>
      <c r="DR168" s="90">
        <f t="shared" si="428"/>
        <v>0</v>
      </c>
      <c r="DS168" s="90">
        <f t="shared" si="429"/>
        <v>0</v>
      </c>
      <c r="DT168" s="90">
        <f t="shared" si="430"/>
        <v>0</v>
      </c>
      <c r="DU168" s="90"/>
      <c r="DV168" s="90">
        <f t="shared" si="431"/>
        <v>0</v>
      </c>
      <c r="DW168" s="90">
        <f t="shared" si="432"/>
        <v>0</v>
      </c>
      <c r="DX168" s="89"/>
      <c r="DY168" s="89">
        <v>250</v>
      </c>
      <c r="DZ168" s="90">
        <f t="shared" si="433"/>
        <v>0</v>
      </c>
      <c r="EA168" s="90"/>
      <c r="EB168" s="91"/>
      <c r="EC168" s="90">
        <f t="shared" si="434"/>
        <v>0</v>
      </c>
      <c r="ED168" s="90">
        <f t="shared" si="435"/>
        <v>0</v>
      </c>
      <c r="EE168" s="90">
        <f t="shared" si="475"/>
        <v>0</v>
      </c>
      <c r="EF168" s="90"/>
      <c r="EG168" s="90">
        <f t="shared" si="437"/>
        <v>0</v>
      </c>
      <c r="EH168" s="90">
        <f t="shared" si="438"/>
        <v>0</v>
      </c>
      <c r="EI168" s="89"/>
      <c r="EJ168" s="89">
        <v>250</v>
      </c>
      <c r="EK168" s="90">
        <f t="shared" si="439"/>
        <v>0</v>
      </c>
      <c r="EL168" s="90"/>
      <c r="EM168" s="91"/>
      <c r="EN168" s="90">
        <f t="shared" si="440"/>
        <v>0</v>
      </c>
      <c r="EO168" s="90">
        <f t="shared" si="441"/>
        <v>0</v>
      </c>
      <c r="EP168" s="90">
        <f t="shared" si="442"/>
        <v>0</v>
      </c>
      <c r="EQ168" s="90"/>
      <c r="ER168" s="90">
        <f t="shared" si="443"/>
        <v>0</v>
      </c>
      <c r="ES168" s="90">
        <f t="shared" si="444"/>
        <v>0</v>
      </c>
      <c r="ET168" s="89"/>
      <c r="EU168" s="89">
        <f t="shared" si="445"/>
        <v>750</v>
      </c>
      <c r="EV168" s="90">
        <f t="shared" si="445"/>
        <v>0</v>
      </c>
      <c r="EW168" s="90">
        <f t="shared" si="445"/>
        <v>0</v>
      </c>
      <c r="EX168" s="90">
        <f t="shared" si="445"/>
        <v>0</v>
      </c>
      <c r="EY168" s="90">
        <f t="shared" si="445"/>
        <v>0</v>
      </c>
      <c r="EZ168" s="90">
        <f t="shared" si="360"/>
        <v>0</v>
      </c>
      <c r="FA168" s="90">
        <f t="shared" si="446"/>
        <v>0</v>
      </c>
      <c r="FB168" s="90">
        <f t="shared" si="446"/>
        <v>0</v>
      </c>
      <c r="FC168" s="90">
        <f t="shared" si="447"/>
        <v>0</v>
      </c>
      <c r="FD168" s="90">
        <f t="shared" si="448"/>
        <v>0</v>
      </c>
      <c r="FE168" s="89">
        <f t="shared" si="449"/>
        <v>0</v>
      </c>
      <c r="FF168" s="191">
        <f t="shared" si="482"/>
        <v>2250</v>
      </c>
      <c r="FG168" s="191">
        <f t="shared" si="482"/>
        <v>750</v>
      </c>
      <c r="FH168" s="191">
        <f t="shared" si="482"/>
        <v>0</v>
      </c>
      <c r="FI168" s="191">
        <f t="shared" si="482"/>
        <v>0</v>
      </c>
      <c r="FJ168" s="191">
        <f t="shared" si="482"/>
        <v>750</v>
      </c>
      <c r="FK168" s="191">
        <f t="shared" si="482"/>
        <v>150</v>
      </c>
      <c r="FL168" s="191">
        <f t="shared" si="482"/>
        <v>25</v>
      </c>
      <c r="FM168" s="191">
        <f t="shared" si="482"/>
        <v>0</v>
      </c>
      <c r="FN168" s="191">
        <f t="shared" si="482"/>
        <v>125</v>
      </c>
      <c r="FO168" s="191">
        <f t="shared" si="482"/>
        <v>625</v>
      </c>
      <c r="FP168" s="191">
        <f t="shared" si="482"/>
        <v>148</v>
      </c>
      <c r="FQ168" s="89">
        <v>250</v>
      </c>
      <c r="FR168" s="90">
        <f t="shared" si="451"/>
        <v>0</v>
      </c>
      <c r="FS168" s="90"/>
      <c r="FT168" s="91"/>
      <c r="FU168" s="90">
        <f t="shared" si="452"/>
        <v>0</v>
      </c>
      <c r="FV168" s="90">
        <f t="shared" si="453"/>
        <v>0</v>
      </c>
      <c r="FW168" s="90">
        <f t="shared" si="454"/>
        <v>0</v>
      </c>
      <c r="FX168" s="90"/>
      <c r="FY168" s="90">
        <f t="shared" si="455"/>
        <v>0</v>
      </c>
      <c r="FZ168" s="90">
        <f t="shared" si="456"/>
        <v>0</v>
      </c>
      <c r="GA168" s="89"/>
      <c r="GB168" s="89">
        <v>250</v>
      </c>
      <c r="GC168" s="90">
        <f t="shared" si="457"/>
        <v>0</v>
      </c>
      <c r="GD168" s="90"/>
      <c r="GE168" s="91"/>
      <c r="GF168" s="90">
        <f t="shared" si="458"/>
        <v>0</v>
      </c>
      <c r="GG168" s="90">
        <f t="shared" si="459"/>
        <v>0</v>
      </c>
      <c r="GH168" s="90">
        <f t="shared" si="476"/>
        <v>0</v>
      </c>
      <c r="GI168" s="90"/>
      <c r="GJ168" s="90">
        <f t="shared" si="461"/>
        <v>0</v>
      </c>
      <c r="GK168" s="90">
        <f t="shared" si="462"/>
        <v>0</v>
      </c>
      <c r="GL168" s="89"/>
      <c r="GM168" s="89">
        <v>250</v>
      </c>
      <c r="GN168" s="90">
        <f t="shared" si="463"/>
        <v>0</v>
      </c>
      <c r="GO168" s="90"/>
      <c r="GP168" s="91"/>
      <c r="GQ168" s="90">
        <f t="shared" si="464"/>
        <v>0</v>
      </c>
      <c r="GR168" s="90">
        <f t="shared" si="465"/>
        <v>0</v>
      </c>
      <c r="GS168" s="90">
        <f t="shared" si="466"/>
        <v>0</v>
      </c>
      <c r="GT168" s="90"/>
      <c r="GU168" s="90">
        <f t="shared" si="467"/>
        <v>0</v>
      </c>
      <c r="GV168" s="90">
        <f t="shared" si="468"/>
        <v>0</v>
      </c>
      <c r="GW168" s="89"/>
      <c r="GX168" s="89">
        <f t="shared" si="469"/>
        <v>750</v>
      </c>
      <c r="GY168" s="90">
        <f t="shared" si="469"/>
        <v>0</v>
      </c>
      <c r="GZ168" s="90">
        <f t="shared" si="469"/>
        <v>0</v>
      </c>
      <c r="HA168" s="90">
        <f t="shared" si="469"/>
        <v>0</v>
      </c>
      <c r="HB168" s="90">
        <f t="shared" si="469"/>
        <v>0</v>
      </c>
      <c r="HC168" s="90">
        <f t="shared" si="361"/>
        <v>0</v>
      </c>
      <c r="HD168" s="90">
        <f t="shared" si="470"/>
        <v>0</v>
      </c>
      <c r="HE168" s="90">
        <f t="shared" si="470"/>
        <v>0</v>
      </c>
      <c r="HF168" s="90">
        <f t="shared" si="471"/>
        <v>0</v>
      </c>
      <c r="HG168" s="90">
        <f t="shared" si="472"/>
        <v>0</v>
      </c>
      <c r="HH168" s="89">
        <f t="shared" si="473"/>
        <v>0</v>
      </c>
      <c r="HI168" s="90">
        <f t="shared" si="483"/>
        <v>3000</v>
      </c>
      <c r="HJ168" s="90">
        <f t="shared" si="483"/>
        <v>750</v>
      </c>
      <c r="HK168" s="90">
        <f t="shared" si="483"/>
        <v>0</v>
      </c>
      <c r="HL168" s="90">
        <f t="shared" si="483"/>
        <v>0</v>
      </c>
      <c r="HM168" s="90">
        <f t="shared" si="483"/>
        <v>750</v>
      </c>
      <c r="HN168" s="90">
        <f t="shared" si="483"/>
        <v>50</v>
      </c>
      <c r="HO168" s="90">
        <f t="shared" si="483"/>
        <v>25</v>
      </c>
      <c r="HP168" s="90">
        <f t="shared" si="483"/>
        <v>0</v>
      </c>
      <c r="HQ168" s="90">
        <f t="shared" si="483"/>
        <v>25</v>
      </c>
      <c r="HR168" s="90">
        <f t="shared" si="483"/>
        <v>725</v>
      </c>
      <c r="HS168" s="90">
        <f t="shared" si="483"/>
        <v>148</v>
      </c>
      <c r="HT168" s="159">
        <f t="shared" si="362"/>
        <v>750</v>
      </c>
      <c r="HU168" s="131">
        <f t="shared" si="363"/>
        <v>750</v>
      </c>
      <c r="HV168" s="131">
        <f t="shared" si="364"/>
        <v>750</v>
      </c>
      <c r="HW168" s="76"/>
      <c r="HX168" s="84">
        <f t="shared" si="365"/>
        <v>148</v>
      </c>
      <c r="HY168" s="76"/>
      <c r="HZ168" s="76"/>
      <c r="IA168" s="76"/>
      <c r="IB168" s="76"/>
      <c r="IC168" s="76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  <c r="LE168" s="68"/>
      <c r="LF168" s="68"/>
      <c r="LG168" s="68"/>
    </row>
    <row r="169" spans="1:319" s="2" customFormat="1" ht="15.75" hidden="1" customHeight="1" x14ac:dyDescent="0.25">
      <c r="A169" s="33">
        <v>386</v>
      </c>
      <c r="B169" s="37">
        <v>32</v>
      </c>
      <c r="C169" s="64">
        <v>3</v>
      </c>
      <c r="D169" s="64"/>
      <c r="E169" s="65">
        <v>0.2</v>
      </c>
      <c r="F169" s="69" t="s">
        <v>743</v>
      </c>
      <c r="G169" s="70" t="s">
        <v>375</v>
      </c>
      <c r="H169" s="71" t="s">
        <v>742</v>
      </c>
      <c r="I169" s="87">
        <v>61010003513</v>
      </c>
      <c r="J169" s="34" t="s">
        <v>95</v>
      </c>
      <c r="K169" s="92" t="s">
        <v>49</v>
      </c>
      <c r="L169" s="34" t="s">
        <v>997</v>
      </c>
      <c r="M169" s="34">
        <v>78</v>
      </c>
      <c r="N169" s="34" t="s">
        <v>1242</v>
      </c>
      <c r="O169" s="34"/>
      <c r="P169" s="100" t="s">
        <v>192</v>
      </c>
      <c r="Q169" s="37">
        <v>24</v>
      </c>
      <c r="R169" s="39" t="s">
        <v>1144</v>
      </c>
      <c r="S169" s="89">
        <v>250</v>
      </c>
      <c r="T169" s="90">
        <f t="shared" si="384"/>
        <v>250</v>
      </c>
      <c r="U169" s="90"/>
      <c r="V169" s="91"/>
      <c r="W169" s="90">
        <f t="shared" si="385"/>
        <v>250</v>
      </c>
      <c r="X169" s="90">
        <f t="shared" si="386"/>
        <v>50</v>
      </c>
      <c r="Y169" s="90">
        <f t="shared" si="387"/>
        <v>50</v>
      </c>
      <c r="Z169" s="90"/>
      <c r="AA169" s="90">
        <f t="shared" si="388"/>
        <v>0</v>
      </c>
      <c r="AB169" s="90">
        <f t="shared" si="389"/>
        <v>250</v>
      </c>
      <c r="AC169" s="89">
        <v>71</v>
      </c>
      <c r="AD169" s="89">
        <v>250</v>
      </c>
      <c r="AE169" s="90">
        <f t="shared" si="390"/>
        <v>250</v>
      </c>
      <c r="AF169" s="90"/>
      <c r="AG169" s="91"/>
      <c r="AH169" s="90">
        <f t="shared" si="391"/>
        <v>250</v>
      </c>
      <c r="AI169" s="90">
        <v>0</v>
      </c>
      <c r="AJ169" s="90">
        <v>0</v>
      </c>
      <c r="AK169" s="90"/>
      <c r="AL169" s="90">
        <f t="shared" si="392"/>
        <v>0</v>
      </c>
      <c r="AM169" s="90">
        <f t="shared" si="393"/>
        <v>250</v>
      </c>
      <c r="AN169" s="177">
        <v>65</v>
      </c>
      <c r="AO169" s="89">
        <v>250</v>
      </c>
      <c r="AP169" s="90">
        <f t="shared" si="394"/>
        <v>250</v>
      </c>
      <c r="AQ169" s="90"/>
      <c r="AR169" s="91"/>
      <c r="AS169" s="90">
        <f t="shared" si="395"/>
        <v>250</v>
      </c>
      <c r="AT169" s="90">
        <v>0</v>
      </c>
      <c r="AU169" s="90">
        <v>0</v>
      </c>
      <c r="AV169" s="90"/>
      <c r="AW169" s="90">
        <f t="shared" si="396"/>
        <v>0</v>
      </c>
      <c r="AX169" s="90">
        <f t="shared" si="397"/>
        <v>250</v>
      </c>
      <c r="AY169" s="89">
        <v>85</v>
      </c>
      <c r="AZ169" s="89">
        <f t="shared" si="477"/>
        <v>750</v>
      </c>
      <c r="BA169" s="90">
        <f t="shared" si="477"/>
        <v>750</v>
      </c>
      <c r="BB169" s="90">
        <f t="shared" si="477"/>
        <v>0</v>
      </c>
      <c r="BC169" s="90">
        <f t="shared" si="477"/>
        <v>0</v>
      </c>
      <c r="BD169" s="90">
        <f t="shared" si="477"/>
        <v>750</v>
      </c>
      <c r="BE169" s="90">
        <f t="shared" si="358"/>
        <v>150</v>
      </c>
      <c r="BF169" s="90">
        <f t="shared" si="478"/>
        <v>50</v>
      </c>
      <c r="BG169" s="90">
        <f t="shared" si="478"/>
        <v>0</v>
      </c>
      <c r="BH169" s="90">
        <f t="shared" si="400"/>
        <v>100</v>
      </c>
      <c r="BI169" s="90">
        <f t="shared" si="401"/>
        <v>650</v>
      </c>
      <c r="BJ169" s="89">
        <f t="shared" si="402"/>
        <v>221</v>
      </c>
      <c r="BK169" s="89">
        <v>250</v>
      </c>
      <c r="BL169" s="90">
        <f t="shared" si="403"/>
        <v>0</v>
      </c>
      <c r="BM169" s="90"/>
      <c r="BN169" s="91"/>
      <c r="BO169" s="90">
        <f t="shared" si="404"/>
        <v>0</v>
      </c>
      <c r="BP169" s="90">
        <f t="shared" si="405"/>
        <v>0</v>
      </c>
      <c r="BQ169" s="90">
        <f t="shared" si="406"/>
        <v>0</v>
      </c>
      <c r="BR169" s="90"/>
      <c r="BS169" s="90">
        <f t="shared" si="407"/>
        <v>0</v>
      </c>
      <c r="BT169" s="90">
        <f t="shared" si="408"/>
        <v>0</v>
      </c>
      <c r="BU169" s="89"/>
      <c r="BV169" s="89">
        <v>250</v>
      </c>
      <c r="BW169" s="90">
        <f t="shared" si="409"/>
        <v>0</v>
      </c>
      <c r="BX169" s="90"/>
      <c r="BY169" s="91"/>
      <c r="BZ169" s="90">
        <f t="shared" si="410"/>
        <v>0</v>
      </c>
      <c r="CA169" s="90">
        <f t="shared" si="411"/>
        <v>0</v>
      </c>
      <c r="CB169" s="90">
        <f t="shared" si="412"/>
        <v>0</v>
      </c>
      <c r="CC169" s="90"/>
      <c r="CD169" s="90">
        <f t="shared" si="413"/>
        <v>0</v>
      </c>
      <c r="CE169" s="90">
        <f t="shared" si="414"/>
        <v>0</v>
      </c>
      <c r="CF169" s="89"/>
      <c r="CG169" s="89">
        <v>250</v>
      </c>
      <c r="CH169" s="90">
        <f t="shared" si="415"/>
        <v>0</v>
      </c>
      <c r="CI169" s="90"/>
      <c r="CJ169" s="91"/>
      <c r="CK169" s="90">
        <f t="shared" si="416"/>
        <v>0</v>
      </c>
      <c r="CL169" s="90">
        <f t="shared" si="417"/>
        <v>0</v>
      </c>
      <c r="CM169" s="90">
        <f t="shared" si="418"/>
        <v>0</v>
      </c>
      <c r="CN169" s="90"/>
      <c r="CO169" s="90">
        <f t="shared" si="419"/>
        <v>0</v>
      </c>
      <c r="CP169" s="90">
        <f t="shared" si="420"/>
        <v>0</v>
      </c>
      <c r="CQ169" s="89"/>
      <c r="CR169" s="89">
        <f t="shared" si="479"/>
        <v>750</v>
      </c>
      <c r="CS169" s="90">
        <f t="shared" si="479"/>
        <v>0</v>
      </c>
      <c r="CT169" s="90">
        <f t="shared" si="479"/>
        <v>0</v>
      </c>
      <c r="CU169" s="90">
        <f t="shared" si="479"/>
        <v>0</v>
      </c>
      <c r="CV169" s="90">
        <f t="shared" si="479"/>
        <v>0</v>
      </c>
      <c r="CW169" s="90">
        <f t="shared" si="359"/>
        <v>0</v>
      </c>
      <c r="CX169" s="90">
        <f t="shared" si="480"/>
        <v>0</v>
      </c>
      <c r="CY169" s="90">
        <f t="shared" si="480"/>
        <v>0</v>
      </c>
      <c r="CZ169" s="90">
        <f t="shared" si="423"/>
        <v>0</v>
      </c>
      <c r="DA169" s="90">
        <f t="shared" si="424"/>
        <v>0</v>
      </c>
      <c r="DB169" s="89">
        <f t="shared" si="425"/>
        <v>0</v>
      </c>
      <c r="DC169" s="191">
        <f t="shared" si="481"/>
        <v>1500</v>
      </c>
      <c r="DD169" s="191">
        <f t="shared" si="481"/>
        <v>750</v>
      </c>
      <c r="DE169" s="191">
        <f t="shared" si="481"/>
        <v>0</v>
      </c>
      <c r="DF169" s="191">
        <f t="shared" si="481"/>
        <v>0</v>
      </c>
      <c r="DG169" s="191">
        <f t="shared" si="481"/>
        <v>750</v>
      </c>
      <c r="DH169" s="191">
        <f t="shared" si="481"/>
        <v>150</v>
      </c>
      <c r="DI169" s="191">
        <f t="shared" si="481"/>
        <v>50</v>
      </c>
      <c r="DJ169" s="191">
        <f t="shared" si="481"/>
        <v>0</v>
      </c>
      <c r="DK169" s="191">
        <f t="shared" si="481"/>
        <v>100</v>
      </c>
      <c r="DL169" s="191">
        <f t="shared" si="481"/>
        <v>650</v>
      </c>
      <c r="DM169" s="191">
        <f t="shared" si="481"/>
        <v>221</v>
      </c>
      <c r="DN169" s="89">
        <v>250</v>
      </c>
      <c r="DO169" s="90">
        <f t="shared" si="427"/>
        <v>0</v>
      </c>
      <c r="DP169" s="90"/>
      <c r="DQ169" s="91"/>
      <c r="DR169" s="90">
        <f t="shared" si="428"/>
        <v>0</v>
      </c>
      <c r="DS169" s="90">
        <f t="shared" si="429"/>
        <v>0</v>
      </c>
      <c r="DT169" s="90">
        <f t="shared" si="430"/>
        <v>0</v>
      </c>
      <c r="DU169" s="90"/>
      <c r="DV169" s="90">
        <f t="shared" si="431"/>
        <v>0</v>
      </c>
      <c r="DW169" s="90">
        <f t="shared" si="432"/>
        <v>0</v>
      </c>
      <c r="DX169" s="89"/>
      <c r="DY169" s="89">
        <v>250</v>
      </c>
      <c r="DZ169" s="90">
        <f t="shared" si="433"/>
        <v>0</v>
      </c>
      <c r="EA169" s="90"/>
      <c r="EB169" s="91"/>
      <c r="EC169" s="90">
        <f t="shared" si="434"/>
        <v>0</v>
      </c>
      <c r="ED169" s="90">
        <f t="shared" si="435"/>
        <v>0</v>
      </c>
      <c r="EE169" s="90">
        <f t="shared" si="475"/>
        <v>0</v>
      </c>
      <c r="EF169" s="90"/>
      <c r="EG169" s="90">
        <f t="shared" si="437"/>
        <v>0</v>
      </c>
      <c r="EH169" s="90">
        <f t="shared" si="438"/>
        <v>0</v>
      </c>
      <c r="EI169" s="89"/>
      <c r="EJ169" s="89">
        <v>250</v>
      </c>
      <c r="EK169" s="90">
        <f t="shared" si="439"/>
        <v>0</v>
      </c>
      <c r="EL169" s="90"/>
      <c r="EM169" s="91"/>
      <c r="EN169" s="90">
        <f t="shared" si="440"/>
        <v>0</v>
      </c>
      <c r="EO169" s="90">
        <f t="shared" si="441"/>
        <v>0</v>
      </c>
      <c r="EP169" s="90">
        <f t="shared" si="442"/>
        <v>0</v>
      </c>
      <c r="EQ169" s="90"/>
      <c r="ER169" s="90">
        <f t="shared" si="443"/>
        <v>0</v>
      </c>
      <c r="ES169" s="90">
        <f t="shared" si="444"/>
        <v>0</v>
      </c>
      <c r="ET169" s="89"/>
      <c r="EU169" s="89">
        <f t="shared" si="445"/>
        <v>750</v>
      </c>
      <c r="EV169" s="90">
        <f t="shared" si="445"/>
        <v>0</v>
      </c>
      <c r="EW169" s="90">
        <f t="shared" si="445"/>
        <v>0</v>
      </c>
      <c r="EX169" s="90">
        <f t="shared" si="445"/>
        <v>0</v>
      </c>
      <c r="EY169" s="90">
        <f t="shared" si="445"/>
        <v>0</v>
      </c>
      <c r="EZ169" s="90">
        <f t="shared" si="360"/>
        <v>0</v>
      </c>
      <c r="FA169" s="90">
        <f t="shared" si="446"/>
        <v>0</v>
      </c>
      <c r="FB169" s="90">
        <f t="shared" si="446"/>
        <v>0</v>
      </c>
      <c r="FC169" s="90">
        <f t="shared" si="447"/>
        <v>0</v>
      </c>
      <c r="FD169" s="90">
        <f t="shared" si="448"/>
        <v>0</v>
      </c>
      <c r="FE169" s="89">
        <f t="shared" si="449"/>
        <v>0</v>
      </c>
      <c r="FF169" s="191">
        <f t="shared" si="482"/>
        <v>2250</v>
      </c>
      <c r="FG169" s="191">
        <f t="shared" si="482"/>
        <v>750</v>
      </c>
      <c r="FH169" s="191">
        <f t="shared" si="482"/>
        <v>0</v>
      </c>
      <c r="FI169" s="191">
        <f t="shared" si="482"/>
        <v>0</v>
      </c>
      <c r="FJ169" s="191">
        <f t="shared" si="482"/>
        <v>750</v>
      </c>
      <c r="FK169" s="191">
        <f t="shared" si="482"/>
        <v>150</v>
      </c>
      <c r="FL169" s="191">
        <f t="shared" si="482"/>
        <v>50</v>
      </c>
      <c r="FM169" s="191">
        <f t="shared" si="482"/>
        <v>0</v>
      </c>
      <c r="FN169" s="191">
        <f t="shared" si="482"/>
        <v>100</v>
      </c>
      <c r="FO169" s="191">
        <f t="shared" si="482"/>
        <v>650</v>
      </c>
      <c r="FP169" s="191">
        <f t="shared" si="482"/>
        <v>221</v>
      </c>
      <c r="FQ169" s="89">
        <v>250</v>
      </c>
      <c r="FR169" s="90">
        <f t="shared" si="451"/>
        <v>0</v>
      </c>
      <c r="FS169" s="90"/>
      <c r="FT169" s="91"/>
      <c r="FU169" s="90">
        <f t="shared" si="452"/>
        <v>0</v>
      </c>
      <c r="FV169" s="90">
        <f t="shared" si="453"/>
        <v>0</v>
      </c>
      <c r="FW169" s="90">
        <f t="shared" si="454"/>
        <v>0</v>
      </c>
      <c r="FX169" s="90"/>
      <c r="FY169" s="90">
        <f t="shared" si="455"/>
        <v>0</v>
      </c>
      <c r="FZ169" s="90">
        <f t="shared" si="456"/>
        <v>0</v>
      </c>
      <c r="GA169" s="89"/>
      <c r="GB169" s="89">
        <v>250</v>
      </c>
      <c r="GC169" s="90">
        <f t="shared" si="457"/>
        <v>0</v>
      </c>
      <c r="GD169" s="90"/>
      <c r="GE169" s="91"/>
      <c r="GF169" s="90">
        <f t="shared" si="458"/>
        <v>0</v>
      </c>
      <c r="GG169" s="90">
        <f t="shared" si="459"/>
        <v>0</v>
      </c>
      <c r="GH169" s="90">
        <f t="shared" si="476"/>
        <v>0</v>
      </c>
      <c r="GI169" s="90"/>
      <c r="GJ169" s="90">
        <f t="shared" si="461"/>
        <v>0</v>
      </c>
      <c r="GK169" s="90">
        <f t="shared" si="462"/>
        <v>0</v>
      </c>
      <c r="GL169" s="89"/>
      <c r="GM169" s="89">
        <v>250</v>
      </c>
      <c r="GN169" s="90">
        <f t="shared" si="463"/>
        <v>0</v>
      </c>
      <c r="GO169" s="90"/>
      <c r="GP169" s="91"/>
      <c r="GQ169" s="90">
        <f t="shared" si="464"/>
        <v>0</v>
      </c>
      <c r="GR169" s="90">
        <f t="shared" si="465"/>
        <v>0</v>
      </c>
      <c r="GS169" s="90">
        <f t="shared" si="466"/>
        <v>0</v>
      </c>
      <c r="GT169" s="90"/>
      <c r="GU169" s="90">
        <f t="shared" si="467"/>
        <v>0</v>
      </c>
      <c r="GV169" s="90">
        <f t="shared" si="468"/>
        <v>0</v>
      </c>
      <c r="GW169" s="89"/>
      <c r="GX169" s="89">
        <f t="shared" si="469"/>
        <v>750</v>
      </c>
      <c r="GY169" s="90">
        <f t="shared" si="469"/>
        <v>0</v>
      </c>
      <c r="GZ169" s="90">
        <f t="shared" si="469"/>
        <v>0</v>
      </c>
      <c r="HA169" s="90">
        <f t="shared" si="469"/>
        <v>0</v>
      </c>
      <c r="HB169" s="90">
        <f t="shared" si="469"/>
        <v>0</v>
      </c>
      <c r="HC169" s="90">
        <f t="shared" si="361"/>
        <v>0</v>
      </c>
      <c r="HD169" s="90">
        <f t="shared" si="470"/>
        <v>0</v>
      </c>
      <c r="HE169" s="90">
        <f t="shared" si="470"/>
        <v>0</v>
      </c>
      <c r="HF169" s="90">
        <f t="shared" si="471"/>
        <v>0</v>
      </c>
      <c r="HG169" s="90">
        <f t="shared" si="472"/>
        <v>0</v>
      </c>
      <c r="HH169" s="89">
        <f t="shared" si="473"/>
        <v>0</v>
      </c>
      <c r="HI169" s="90">
        <f t="shared" si="483"/>
        <v>3000</v>
      </c>
      <c r="HJ169" s="90">
        <f t="shared" si="483"/>
        <v>750</v>
      </c>
      <c r="HK169" s="90">
        <f t="shared" si="483"/>
        <v>0</v>
      </c>
      <c r="HL169" s="90">
        <f t="shared" si="483"/>
        <v>0</v>
      </c>
      <c r="HM169" s="90">
        <f t="shared" si="483"/>
        <v>750</v>
      </c>
      <c r="HN169" s="90">
        <f t="shared" si="483"/>
        <v>50</v>
      </c>
      <c r="HO169" s="90">
        <f t="shared" si="483"/>
        <v>50</v>
      </c>
      <c r="HP169" s="90">
        <f t="shared" si="483"/>
        <v>0</v>
      </c>
      <c r="HQ169" s="90">
        <f t="shared" si="483"/>
        <v>0</v>
      </c>
      <c r="HR169" s="90">
        <f t="shared" si="483"/>
        <v>750</v>
      </c>
      <c r="HS169" s="90">
        <f t="shared" si="483"/>
        <v>221</v>
      </c>
      <c r="HT169" s="159">
        <f t="shared" si="362"/>
        <v>750</v>
      </c>
      <c r="HU169" s="131">
        <f t="shared" si="363"/>
        <v>750</v>
      </c>
      <c r="HV169" s="131">
        <f t="shared" si="364"/>
        <v>750</v>
      </c>
      <c r="HW169" s="76"/>
      <c r="HX169" s="84">
        <f t="shared" si="365"/>
        <v>221</v>
      </c>
      <c r="HY169" s="76"/>
      <c r="HZ169" s="76"/>
      <c r="IA169" s="76"/>
      <c r="IB169" s="76"/>
      <c r="IC169" s="76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  <c r="LG169" s="68"/>
    </row>
    <row r="170" spans="1:319" s="2" customFormat="1" ht="15.75" hidden="1" customHeight="1" x14ac:dyDescent="0.25">
      <c r="A170" s="33">
        <v>387</v>
      </c>
      <c r="B170" s="37">
        <v>33</v>
      </c>
      <c r="C170" s="64">
        <v>2</v>
      </c>
      <c r="D170" s="64"/>
      <c r="E170" s="65">
        <v>0.1</v>
      </c>
      <c r="F170" s="69" t="s">
        <v>671</v>
      </c>
      <c r="G170" s="70" t="s">
        <v>375</v>
      </c>
      <c r="H170" s="71" t="s">
        <v>649</v>
      </c>
      <c r="I170" s="87" t="s">
        <v>790</v>
      </c>
      <c r="J170" s="34" t="s">
        <v>178</v>
      </c>
      <c r="K170" s="92" t="s">
        <v>185</v>
      </c>
      <c r="L170" s="34" t="s">
        <v>1034</v>
      </c>
      <c r="M170" s="34">
        <v>77</v>
      </c>
      <c r="N170" s="34" t="s">
        <v>1242</v>
      </c>
      <c r="O170" s="34"/>
      <c r="P170" s="100" t="s">
        <v>192</v>
      </c>
      <c r="Q170" s="37">
        <v>25</v>
      </c>
      <c r="R170" s="39" t="s">
        <v>319</v>
      </c>
      <c r="S170" s="89">
        <v>250</v>
      </c>
      <c r="T170" s="90">
        <f t="shared" si="384"/>
        <v>250</v>
      </c>
      <c r="U170" s="90"/>
      <c r="V170" s="91"/>
      <c r="W170" s="90">
        <f t="shared" si="385"/>
        <v>250</v>
      </c>
      <c r="X170" s="90">
        <f t="shared" si="386"/>
        <v>50</v>
      </c>
      <c r="Y170" s="90">
        <f t="shared" si="387"/>
        <v>25</v>
      </c>
      <c r="Z170" s="90"/>
      <c r="AA170" s="90">
        <f t="shared" si="388"/>
        <v>25</v>
      </c>
      <c r="AB170" s="90">
        <f t="shared" si="389"/>
        <v>225</v>
      </c>
      <c r="AC170" s="89">
        <v>38</v>
      </c>
      <c r="AD170" s="89">
        <v>250</v>
      </c>
      <c r="AE170" s="90">
        <f t="shared" si="390"/>
        <v>250</v>
      </c>
      <c r="AF170" s="90"/>
      <c r="AG170" s="91"/>
      <c r="AH170" s="90">
        <f t="shared" si="391"/>
        <v>250</v>
      </c>
      <c r="AI170" s="90">
        <v>0</v>
      </c>
      <c r="AJ170" s="90">
        <v>0</v>
      </c>
      <c r="AK170" s="90"/>
      <c r="AL170" s="90">
        <f t="shared" si="392"/>
        <v>0</v>
      </c>
      <c r="AM170" s="90">
        <f t="shared" si="393"/>
        <v>250</v>
      </c>
      <c r="AN170" s="177">
        <v>44</v>
      </c>
      <c r="AO170" s="89">
        <v>250</v>
      </c>
      <c r="AP170" s="90">
        <f t="shared" si="394"/>
        <v>250</v>
      </c>
      <c r="AQ170" s="90"/>
      <c r="AR170" s="91"/>
      <c r="AS170" s="90">
        <f t="shared" si="395"/>
        <v>250</v>
      </c>
      <c r="AT170" s="90">
        <v>0</v>
      </c>
      <c r="AU170" s="90">
        <v>0</v>
      </c>
      <c r="AV170" s="90"/>
      <c r="AW170" s="90">
        <f t="shared" si="396"/>
        <v>0</v>
      </c>
      <c r="AX170" s="90">
        <f t="shared" si="397"/>
        <v>250</v>
      </c>
      <c r="AY170" s="89">
        <v>55</v>
      </c>
      <c r="AZ170" s="89">
        <f t="shared" si="477"/>
        <v>750</v>
      </c>
      <c r="BA170" s="90">
        <f t="shared" si="477"/>
        <v>750</v>
      </c>
      <c r="BB170" s="90">
        <f t="shared" si="477"/>
        <v>0</v>
      </c>
      <c r="BC170" s="90">
        <f t="shared" si="477"/>
        <v>0</v>
      </c>
      <c r="BD170" s="90">
        <f t="shared" si="477"/>
        <v>750</v>
      </c>
      <c r="BE170" s="90">
        <f t="shared" si="358"/>
        <v>150</v>
      </c>
      <c r="BF170" s="90">
        <f t="shared" si="478"/>
        <v>25</v>
      </c>
      <c r="BG170" s="90">
        <f t="shared" si="478"/>
        <v>0</v>
      </c>
      <c r="BH170" s="90">
        <f t="shared" si="400"/>
        <v>125</v>
      </c>
      <c r="BI170" s="90">
        <f t="shared" si="401"/>
        <v>625</v>
      </c>
      <c r="BJ170" s="89">
        <f t="shared" si="402"/>
        <v>137</v>
      </c>
      <c r="BK170" s="89">
        <v>250</v>
      </c>
      <c r="BL170" s="90">
        <f t="shared" si="403"/>
        <v>0</v>
      </c>
      <c r="BM170" s="90"/>
      <c r="BN170" s="91"/>
      <c r="BO170" s="90">
        <f t="shared" si="404"/>
        <v>0</v>
      </c>
      <c r="BP170" s="90">
        <f t="shared" si="405"/>
        <v>0</v>
      </c>
      <c r="BQ170" s="90">
        <f t="shared" si="406"/>
        <v>0</v>
      </c>
      <c r="BR170" s="90"/>
      <c r="BS170" s="90">
        <f t="shared" si="407"/>
        <v>0</v>
      </c>
      <c r="BT170" s="90">
        <f t="shared" si="408"/>
        <v>0</v>
      </c>
      <c r="BU170" s="89"/>
      <c r="BV170" s="89">
        <v>250</v>
      </c>
      <c r="BW170" s="90">
        <f t="shared" si="409"/>
        <v>0</v>
      </c>
      <c r="BX170" s="90"/>
      <c r="BY170" s="91"/>
      <c r="BZ170" s="90">
        <f t="shared" si="410"/>
        <v>0</v>
      </c>
      <c r="CA170" s="90">
        <f t="shared" si="411"/>
        <v>0</v>
      </c>
      <c r="CB170" s="90">
        <f t="shared" si="412"/>
        <v>0</v>
      </c>
      <c r="CC170" s="90"/>
      <c r="CD170" s="90">
        <f t="shared" si="413"/>
        <v>0</v>
      </c>
      <c r="CE170" s="90">
        <f t="shared" si="414"/>
        <v>0</v>
      </c>
      <c r="CF170" s="89"/>
      <c r="CG170" s="89">
        <v>250</v>
      </c>
      <c r="CH170" s="90">
        <f t="shared" si="415"/>
        <v>0</v>
      </c>
      <c r="CI170" s="90"/>
      <c r="CJ170" s="91"/>
      <c r="CK170" s="90">
        <f t="shared" si="416"/>
        <v>0</v>
      </c>
      <c r="CL170" s="90">
        <f t="shared" si="417"/>
        <v>0</v>
      </c>
      <c r="CM170" s="90">
        <f t="shared" si="418"/>
        <v>0</v>
      </c>
      <c r="CN170" s="90"/>
      <c r="CO170" s="90">
        <f t="shared" si="419"/>
        <v>0</v>
      </c>
      <c r="CP170" s="90">
        <f t="shared" si="420"/>
        <v>0</v>
      </c>
      <c r="CQ170" s="89"/>
      <c r="CR170" s="89">
        <f t="shared" si="479"/>
        <v>750</v>
      </c>
      <c r="CS170" s="90">
        <f t="shared" si="479"/>
        <v>0</v>
      </c>
      <c r="CT170" s="90">
        <f t="shared" si="479"/>
        <v>0</v>
      </c>
      <c r="CU170" s="90">
        <f t="shared" si="479"/>
        <v>0</v>
      </c>
      <c r="CV170" s="90">
        <f t="shared" si="479"/>
        <v>0</v>
      </c>
      <c r="CW170" s="90">
        <f t="shared" si="359"/>
        <v>0</v>
      </c>
      <c r="CX170" s="90">
        <f t="shared" si="480"/>
        <v>0</v>
      </c>
      <c r="CY170" s="90">
        <f t="shared" si="480"/>
        <v>0</v>
      </c>
      <c r="CZ170" s="90">
        <f t="shared" si="423"/>
        <v>0</v>
      </c>
      <c r="DA170" s="90">
        <f t="shared" si="424"/>
        <v>0</v>
      </c>
      <c r="DB170" s="89">
        <f t="shared" si="425"/>
        <v>0</v>
      </c>
      <c r="DC170" s="191">
        <f t="shared" si="481"/>
        <v>1500</v>
      </c>
      <c r="DD170" s="191">
        <f t="shared" si="481"/>
        <v>750</v>
      </c>
      <c r="DE170" s="191">
        <f t="shared" si="481"/>
        <v>0</v>
      </c>
      <c r="DF170" s="191">
        <f t="shared" si="481"/>
        <v>0</v>
      </c>
      <c r="DG170" s="191">
        <f t="shared" si="481"/>
        <v>750</v>
      </c>
      <c r="DH170" s="191">
        <f t="shared" si="481"/>
        <v>150</v>
      </c>
      <c r="DI170" s="191">
        <f t="shared" si="481"/>
        <v>25</v>
      </c>
      <c r="DJ170" s="191">
        <f t="shared" si="481"/>
        <v>0</v>
      </c>
      <c r="DK170" s="191">
        <f t="shared" si="481"/>
        <v>125</v>
      </c>
      <c r="DL170" s="191">
        <f t="shared" si="481"/>
        <v>625</v>
      </c>
      <c r="DM170" s="191">
        <f t="shared" si="481"/>
        <v>137</v>
      </c>
      <c r="DN170" s="89">
        <v>250</v>
      </c>
      <c r="DO170" s="90">
        <f t="shared" si="427"/>
        <v>0</v>
      </c>
      <c r="DP170" s="90"/>
      <c r="DQ170" s="91"/>
      <c r="DR170" s="90">
        <f t="shared" si="428"/>
        <v>0</v>
      </c>
      <c r="DS170" s="90">
        <f t="shared" si="429"/>
        <v>0</v>
      </c>
      <c r="DT170" s="90">
        <f t="shared" si="430"/>
        <v>0</v>
      </c>
      <c r="DU170" s="90"/>
      <c r="DV170" s="90">
        <f t="shared" si="431"/>
        <v>0</v>
      </c>
      <c r="DW170" s="90">
        <f t="shared" si="432"/>
        <v>0</v>
      </c>
      <c r="DX170" s="89"/>
      <c r="DY170" s="89">
        <v>250</v>
      </c>
      <c r="DZ170" s="90">
        <f t="shared" si="433"/>
        <v>0</v>
      </c>
      <c r="EA170" s="90"/>
      <c r="EB170" s="91"/>
      <c r="EC170" s="90">
        <f t="shared" si="434"/>
        <v>0</v>
      </c>
      <c r="ED170" s="90">
        <f t="shared" si="435"/>
        <v>0</v>
      </c>
      <c r="EE170" s="90">
        <f t="shared" si="475"/>
        <v>0</v>
      </c>
      <c r="EF170" s="90"/>
      <c r="EG170" s="90">
        <f t="shared" si="437"/>
        <v>0</v>
      </c>
      <c r="EH170" s="90">
        <f t="shared" si="438"/>
        <v>0</v>
      </c>
      <c r="EI170" s="89"/>
      <c r="EJ170" s="89">
        <v>250</v>
      </c>
      <c r="EK170" s="90">
        <f t="shared" si="439"/>
        <v>0</v>
      </c>
      <c r="EL170" s="90"/>
      <c r="EM170" s="91"/>
      <c r="EN170" s="90">
        <f t="shared" si="440"/>
        <v>0</v>
      </c>
      <c r="EO170" s="90">
        <f t="shared" si="441"/>
        <v>0</v>
      </c>
      <c r="EP170" s="90">
        <f t="shared" si="442"/>
        <v>0</v>
      </c>
      <c r="EQ170" s="90"/>
      <c r="ER170" s="90">
        <f t="shared" si="443"/>
        <v>0</v>
      </c>
      <c r="ES170" s="90">
        <f t="shared" si="444"/>
        <v>0</v>
      </c>
      <c r="ET170" s="89"/>
      <c r="EU170" s="89">
        <f t="shared" si="445"/>
        <v>750</v>
      </c>
      <c r="EV170" s="90">
        <f t="shared" si="445"/>
        <v>0</v>
      </c>
      <c r="EW170" s="90">
        <f t="shared" si="445"/>
        <v>0</v>
      </c>
      <c r="EX170" s="90">
        <f t="shared" si="445"/>
        <v>0</v>
      </c>
      <c r="EY170" s="90">
        <f t="shared" si="445"/>
        <v>0</v>
      </c>
      <c r="EZ170" s="90">
        <f t="shared" si="360"/>
        <v>0</v>
      </c>
      <c r="FA170" s="90">
        <f t="shared" si="446"/>
        <v>0</v>
      </c>
      <c r="FB170" s="90">
        <f t="shared" si="446"/>
        <v>0</v>
      </c>
      <c r="FC170" s="90">
        <f t="shared" si="447"/>
        <v>0</v>
      </c>
      <c r="FD170" s="90">
        <f t="shared" si="448"/>
        <v>0</v>
      </c>
      <c r="FE170" s="89">
        <f t="shared" si="449"/>
        <v>0</v>
      </c>
      <c r="FF170" s="191">
        <f t="shared" si="482"/>
        <v>2250</v>
      </c>
      <c r="FG170" s="191">
        <f t="shared" si="482"/>
        <v>750</v>
      </c>
      <c r="FH170" s="191">
        <f t="shared" si="482"/>
        <v>0</v>
      </c>
      <c r="FI170" s="191">
        <f t="shared" si="482"/>
        <v>0</v>
      </c>
      <c r="FJ170" s="191">
        <f t="shared" si="482"/>
        <v>750</v>
      </c>
      <c r="FK170" s="191">
        <f t="shared" si="482"/>
        <v>150</v>
      </c>
      <c r="FL170" s="191">
        <f t="shared" si="482"/>
        <v>25</v>
      </c>
      <c r="FM170" s="191">
        <f t="shared" si="482"/>
        <v>0</v>
      </c>
      <c r="FN170" s="191">
        <f t="shared" si="482"/>
        <v>125</v>
      </c>
      <c r="FO170" s="191">
        <f t="shared" si="482"/>
        <v>625</v>
      </c>
      <c r="FP170" s="191">
        <f t="shared" si="482"/>
        <v>137</v>
      </c>
      <c r="FQ170" s="89">
        <v>250</v>
      </c>
      <c r="FR170" s="90">
        <f t="shared" si="451"/>
        <v>0</v>
      </c>
      <c r="FS170" s="90"/>
      <c r="FT170" s="91"/>
      <c r="FU170" s="90">
        <f t="shared" si="452"/>
        <v>0</v>
      </c>
      <c r="FV170" s="90">
        <f t="shared" si="453"/>
        <v>0</v>
      </c>
      <c r="FW170" s="90">
        <f t="shared" si="454"/>
        <v>0</v>
      </c>
      <c r="FX170" s="90"/>
      <c r="FY170" s="90">
        <f t="shared" si="455"/>
        <v>0</v>
      </c>
      <c r="FZ170" s="90">
        <f t="shared" si="456"/>
        <v>0</v>
      </c>
      <c r="GA170" s="89"/>
      <c r="GB170" s="89">
        <v>250</v>
      </c>
      <c r="GC170" s="90">
        <f t="shared" si="457"/>
        <v>0</v>
      </c>
      <c r="GD170" s="90"/>
      <c r="GE170" s="91"/>
      <c r="GF170" s="90">
        <f t="shared" si="458"/>
        <v>0</v>
      </c>
      <c r="GG170" s="90">
        <f t="shared" si="459"/>
        <v>0</v>
      </c>
      <c r="GH170" s="90">
        <f t="shared" si="476"/>
        <v>0</v>
      </c>
      <c r="GI170" s="90"/>
      <c r="GJ170" s="90">
        <f t="shared" si="461"/>
        <v>0</v>
      </c>
      <c r="GK170" s="90">
        <f t="shared" si="462"/>
        <v>0</v>
      </c>
      <c r="GL170" s="89"/>
      <c r="GM170" s="89">
        <v>250</v>
      </c>
      <c r="GN170" s="90">
        <f t="shared" si="463"/>
        <v>0</v>
      </c>
      <c r="GO170" s="90"/>
      <c r="GP170" s="91"/>
      <c r="GQ170" s="90">
        <f t="shared" si="464"/>
        <v>0</v>
      </c>
      <c r="GR170" s="90">
        <f t="shared" si="465"/>
        <v>0</v>
      </c>
      <c r="GS170" s="90">
        <f t="shared" si="466"/>
        <v>0</v>
      </c>
      <c r="GT170" s="90"/>
      <c r="GU170" s="90">
        <f t="shared" si="467"/>
        <v>0</v>
      </c>
      <c r="GV170" s="90">
        <f t="shared" si="468"/>
        <v>0</v>
      </c>
      <c r="GW170" s="89"/>
      <c r="GX170" s="89">
        <f t="shared" si="469"/>
        <v>750</v>
      </c>
      <c r="GY170" s="90">
        <f t="shared" si="469"/>
        <v>0</v>
      </c>
      <c r="GZ170" s="90">
        <f t="shared" si="469"/>
        <v>0</v>
      </c>
      <c r="HA170" s="90">
        <f t="shared" si="469"/>
        <v>0</v>
      </c>
      <c r="HB170" s="90">
        <f t="shared" si="469"/>
        <v>0</v>
      </c>
      <c r="HC170" s="90">
        <f t="shared" si="361"/>
        <v>0</v>
      </c>
      <c r="HD170" s="90">
        <f t="shared" si="470"/>
        <v>0</v>
      </c>
      <c r="HE170" s="90">
        <f t="shared" si="470"/>
        <v>0</v>
      </c>
      <c r="HF170" s="90">
        <f t="shared" si="471"/>
        <v>0</v>
      </c>
      <c r="HG170" s="90">
        <f t="shared" si="472"/>
        <v>0</v>
      </c>
      <c r="HH170" s="89">
        <f t="shared" si="473"/>
        <v>0</v>
      </c>
      <c r="HI170" s="90">
        <f t="shared" si="483"/>
        <v>3000</v>
      </c>
      <c r="HJ170" s="90">
        <f t="shared" si="483"/>
        <v>750</v>
      </c>
      <c r="HK170" s="90">
        <f t="shared" si="483"/>
        <v>0</v>
      </c>
      <c r="HL170" s="90">
        <f t="shared" si="483"/>
        <v>0</v>
      </c>
      <c r="HM170" s="90">
        <f t="shared" si="483"/>
        <v>750</v>
      </c>
      <c r="HN170" s="90">
        <f t="shared" si="483"/>
        <v>50</v>
      </c>
      <c r="HO170" s="90">
        <f t="shared" si="483"/>
        <v>25</v>
      </c>
      <c r="HP170" s="90">
        <f t="shared" si="483"/>
        <v>0</v>
      </c>
      <c r="HQ170" s="90">
        <f t="shared" si="483"/>
        <v>25</v>
      </c>
      <c r="HR170" s="90">
        <f t="shared" si="483"/>
        <v>725</v>
      </c>
      <c r="HS170" s="90">
        <f t="shared" si="483"/>
        <v>137</v>
      </c>
      <c r="HT170" s="159">
        <f t="shared" si="362"/>
        <v>750</v>
      </c>
      <c r="HU170" s="131">
        <f t="shared" si="363"/>
        <v>750</v>
      </c>
      <c r="HV170" s="131">
        <f t="shared" si="364"/>
        <v>750</v>
      </c>
      <c r="HW170" s="76"/>
      <c r="HX170" s="84">
        <f t="shared" si="365"/>
        <v>137</v>
      </c>
      <c r="HY170" s="76"/>
      <c r="HZ170" s="76"/>
      <c r="IA170" s="76"/>
      <c r="IB170" s="76"/>
      <c r="IC170" s="76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  <c r="LG170" s="68"/>
    </row>
    <row r="171" spans="1:319" s="4" customFormat="1" ht="15.75" hidden="1" customHeight="1" x14ac:dyDescent="0.25">
      <c r="A171" s="33">
        <v>388</v>
      </c>
      <c r="B171" s="37">
        <v>34</v>
      </c>
      <c r="C171" s="37"/>
      <c r="D171" s="37"/>
      <c r="E171" s="37"/>
      <c r="F171" s="19" t="s">
        <v>672</v>
      </c>
      <c r="G171" s="146" t="s">
        <v>375</v>
      </c>
      <c r="H171" s="17" t="s">
        <v>650</v>
      </c>
      <c r="I171" s="87">
        <v>61010007939</v>
      </c>
      <c r="J171" s="34" t="s">
        <v>186</v>
      </c>
      <c r="K171" s="92" t="s">
        <v>187</v>
      </c>
      <c r="L171" s="34" t="s">
        <v>1004</v>
      </c>
      <c r="M171" s="34">
        <v>93</v>
      </c>
      <c r="N171" s="34" t="s">
        <v>1242</v>
      </c>
      <c r="O171" s="34"/>
      <c r="P171" s="100" t="s">
        <v>192</v>
      </c>
      <c r="Q171" s="37">
        <v>26</v>
      </c>
      <c r="R171" s="39" t="s">
        <v>733</v>
      </c>
      <c r="S171" s="89">
        <v>250</v>
      </c>
      <c r="T171" s="90">
        <f t="shared" si="384"/>
        <v>250</v>
      </c>
      <c r="U171" s="90"/>
      <c r="V171" s="91"/>
      <c r="W171" s="90">
        <f t="shared" si="385"/>
        <v>250</v>
      </c>
      <c r="X171" s="90">
        <f t="shared" si="386"/>
        <v>50</v>
      </c>
      <c r="Y171" s="90">
        <f t="shared" si="387"/>
        <v>0</v>
      </c>
      <c r="Z171" s="90"/>
      <c r="AA171" s="90">
        <f t="shared" si="388"/>
        <v>50</v>
      </c>
      <c r="AB171" s="90">
        <f t="shared" si="389"/>
        <v>200</v>
      </c>
      <c r="AC171" s="89">
        <v>78</v>
      </c>
      <c r="AD171" s="89">
        <v>250</v>
      </c>
      <c r="AE171" s="90">
        <f t="shared" si="390"/>
        <v>250</v>
      </c>
      <c r="AF171" s="90"/>
      <c r="AG171" s="91"/>
      <c r="AH171" s="90">
        <f t="shared" si="391"/>
        <v>250</v>
      </c>
      <c r="AI171" s="90">
        <v>0</v>
      </c>
      <c r="AJ171" s="90">
        <v>0</v>
      </c>
      <c r="AK171" s="90"/>
      <c r="AL171" s="90">
        <f t="shared" si="392"/>
        <v>0</v>
      </c>
      <c r="AM171" s="90">
        <f t="shared" si="393"/>
        <v>250</v>
      </c>
      <c r="AN171" s="177">
        <v>102</v>
      </c>
      <c r="AO171" s="89">
        <v>250</v>
      </c>
      <c r="AP171" s="90">
        <f t="shared" si="394"/>
        <v>250</v>
      </c>
      <c r="AQ171" s="90"/>
      <c r="AR171" s="91"/>
      <c r="AS171" s="90">
        <f t="shared" si="395"/>
        <v>250</v>
      </c>
      <c r="AT171" s="90">
        <v>0</v>
      </c>
      <c r="AU171" s="90">
        <v>0</v>
      </c>
      <c r="AV171" s="90"/>
      <c r="AW171" s="90">
        <f t="shared" si="396"/>
        <v>0</v>
      </c>
      <c r="AX171" s="90">
        <f t="shared" si="397"/>
        <v>250</v>
      </c>
      <c r="AY171" s="89">
        <v>150</v>
      </c>
      <c r="AZ171" s="89">
        <f t="shared" si="477"/>
        <v>750</v>
      </c>
      <c r="BA171" s="90">
        <f t="shared" si="477"/>
        <v>750</v>
      </c>
      <c r="BB171" s="90">
        <f t="shared" si="477"/>
        <v>0</v>
      </c>
      <c r="BC171" s="90">
        <f t="shared" si="477"/>
        <v>0</v>
      </c>
      <c r="BD171" s="90">
        <f t="shared" si="477"/>
        <v>750</v>
      </c>
      <c r="BE171" s="90">
        <f t="shared" si="358"/>
        <v>150</v>
      </c>
      <c r="BF171" s="90">
        <f t="shared" si="478"/>
        <v>0</v>
      </c>
      <c r="BG171" s="90">
        <f t="shared" si="478"/>
        <v>0</v>
      </c>
      <c r="BH171" s="90">
        <f t="shared" si="400"/>
        <v>150</v>
      </c>
      <c r="BI171" s="90">
        <f t="shared" si="401"/>
        <v>600</v>
      </c>
      <c r="BJ171" s="89">
        <f t="shared" si="402"/>
        <v>330</v>
      </c>
      <c r="BK171" s="89">
        <v>250</v>
      </c>
      <c r="BL171" s="90">
        <f t="shared" si="403"/>
        <v>0</v>
      </c>
      <c r="BM171" s="90"/>
      <c r="BN171" s="91"/>
      <c r="BO171" s="90">
        <f t="shared" si="404"/>
        <v>0</v>
      </c>
      <c r="BP171" s="90">
        <f t="shared" si="405"/>
        <v>0</v>
      </c>
      <c r="BQ171" s="90">
        <f t="shared" si="406"/>
        <v>0</v>
      </c>
      <c r="BR171" s="90"/>
      <c r="BS171" s="90">
        <f t="shared" si="407"/>
        <v>0</v>
      </c>
      <c r="BT171" s="90">
        <f t="shared" si="408"/>
        <v>0</v>
      </c>
      <c r="BU171" s="89"/>
      <c r="BV171" s="89">
        <v>250</v>
      </c>
      <c r="BW171" s="90">
        <f t="shared" si="409"/>
        <v>0</v>
      </c>
      <c r="BX171" s="90"/>
      <c r="BY171" s="91"/>
      <c r="BZ171" s="90">
        <f t="shared" si="410"/>
        <v>0</v>
      </c>
      <c r="CA171" s="90">
        <f t="shared" si="411"/>
        <v>0</v>
      </c>
      <c r="CB171" s="90">
        <f t="shared" si="412"/>
        <v>0</v>
      </c>
      <c r="CC171" s="90"/>
      <c r="CD171" s="90">
        <f t="shared" si="413"/>
        <v>0</v>
      </c>
      <c r="CE171" s="90">
        <f t="shared" si="414"/>
        <v>0</v>
      </c>
      <c r="CF171" s="89"/>
      <c r="CG171" s="89">
        <v>250</v>
      </c>
      <c r="CH171" s="90">
        <f t="shared" si="415"/>
        <v>0</v>
      </c>
      <c r="CI171" s="90"/>
      <c r="CJ171" s="91"/>
      <c r="CK171" s="90">
        <f t="shared" si="416"/>
        <v>0</v>
      </c>
      <c r="CL171" s="90">
        <f t="shared" si="417"/>
        <v>0</v>
      </c>
      <c r="CM171" s="90">
        <f t="shared" si="418"/>
        <v>0</v>
      </c>
      <c r="CN171" s="90"/>
      <c r="CO171" s="90">
        <f t="shared" si="419"/>
        <v>0</v>
      </c>
      <c r="CP171" s="90">
        <f t="shared" si="420"/>
        <v>0</v>
      </c>
      <c r="CQ171" s="89"/>
      <c r="CR171" s="89">
        <f t="shared" si="479"/>
        <v>750</v>
      </c>
      <c r="CS171" s="90">
        <f t="shared" si="479"/>
        <v>0</v>
      </c>
      <c r="CT171" s="90">
        <f t="shared" si="479"/>
        <v>0</v>
      </c>
      <c r="CU171" s="90">
        <f t="shared" si="479"/>
        <v>0</v>
      </c>
      <c r="CV171" s="90">
        <f t="shared" si="479"/>
        <v>0</v>
      </c>
      <c r="CW171" s="90">
        <f t="shared" si="359"/>
        <v>0</v>
      </c>
      <c r="CX171" s="90">
        <f t="shared" si="480"/>
        <v>0</v>
      </c>
      <c r="CY171" s="90">
        <f t="shared" si="480"/>
        <v>0</v>
      </c>
      <c r="CZ171" s="90">
        <f t="shared" si="423"/>
        <v>0</v>
      </c>
      <c r="DA171" s="90">
        <f t="shared" si="424"/>
        <v>0</v>
      </c>
      <c r="DB171" s="89">
        <f t="shared" si="425"/>
        <v>0</v>
      </c>
      <c r="DC171" s="191">
        <f t="shared" si="481"/>
        <v>1500</v>
      </c>
      <c r="DD171" s="191">
        <f t="shared" si="481"/>
        <v>750</v>
      </c>
      <c r="DE171" s="191">
        <f t="shared" si="481"/>
        <v>0</v>
      </c>
      <c r="DF171" s="191">
        <f t="shared" si="481"/>
        <v>0</v>
      </c>
      <c r="DG171" s="191">
        <f t="shared" si="481"/>
        <v>750</v>
      </c>
      <c r="DH171" s="191">
        <f t="shared" si="481"/>
        <v>150</v>
      </c>
      <c r="DI171" s="191">
        <f t="shared" si="481"/>
        <v>0</v>
      </c>
      <c r="DJ171" s="191">
        <f t="shared" si="481"/>
        <v>0</v>
      </c>
      <c r="DK171" s="191">
        <f t="shared" si="481"/>
        <v>150</v>
      </c>
      <c r="DL171" s="191">
        <f t="shared" si="481"/>
        <v>600</v>
      </c>
      <c r="DM171" s="191">
        <f t="shared" si="481"/>
        <v>330</v>
      </c>
      <c r="DN171" s="89">
        <v>250</v>
      </c>
      <c r="DO171" s="90">
        <f t="shared" si="427"/>
        <v>0</v>
      </c>
      <c r="DP171" s="90"/>
      <c r="DQ171" s="91"/>
      <c r="DR171" s="90">
        <f t="shared" si="428"/>
        <v>0</v>
      </c>
      <c r="DS171" s="90">
        <f t="shared" si="429"/>
        <v>0</v>
      </c>
      <c r="DT171" s="90">
        <f t="shared" si="430"/>
        <v>0</v>
      </c>
      <c r="DU171" s="90"/>
      <c r="DV171" s="90">
        <f t="shared" si="431"/>
        <v>0</v>
      </c>
      <c r="DW171" s="90">
        <f t="shared" si="432"/>
        <v>0</v>
      </c>
      <c r="DX171" s="89"/>
      <c r="DY171" s="89">
        <v>250</v>
      </c>
      <c r="DZ171" s="90">
        <f t="shared" si="433"/>
        <v>0</v>
      </c>
      <c r="EA171" s="90"/>
      <c r="EB171" s="91"/>
      <c r="EC171" s="90">
        <f t="shared" si="434"/>
        <v>0</v>
      </c>
      <c r="ED171" s="90">
        <f t="shared" si="435"/>
        <v>0</v>
      </c>
      <c r="EE171" s="90">
        <f t="shared" si="475"/>
        <v>0</v>
      </c>
      <c r="EF171" s="90"/>
      <c r="EG171" s="90">
        <f t="shared" si="437"/>
        <v>0</v>
      </c>
      <c r="EH171" s="90">
        <f t="shared" si="438"/>
        <v>0</v>
      </c>
      <c r="EI171" s="89"/>
      <c r="EJ171" s="89">
        <v>250</v>
      </c>
      <c r="EK171" s="90">
        <f t="shared" si="439"/>
        <v>0</v>
      </c>
      <c r="EL171" s="90"/>
      <c r="EM171" s="91"/>
      <c r="EN171" s="90">
        <f t="shared" si="440"/>
        <v>0</v>
      </c>
      <c r="EO171" s="90">
        <f t="shared" si="441"/>
        <v>0</v>
      </c>
      <c r="EP171" s="90">
        <f t="shared" si="442"/>
        <v>0</v>
      </c>
      <c r="EQ171" s="90"/>
      <c r="ER171" s="90">
        <f t="shared" si="443"/>
        <v>0</v>
      </c>
      <c r="ES171" s="90">
        <f t="shared" si="444"/>
        <v>0</v>
      </c>
      <c r="ET171" s="89"/>
      <c r="EU171" s="89">
        <f t="shared" si="445"/>
        <v>750</v>
      </c>
      <c r="EV171" s="90">
        <f t="shared" si="445"/>
        <v>0</v>
      </c>
      <c r="EW171" s="90">
        <f t="shared" si="445"/>
        <v>0</v>
      </c>
      <c r="EX171" s="90">
        <f t="shared" si="445"/>
        <v>0</v>
      </c>
      <c r="EY171" s="90">
        <f t="shared" si="445"/>
        <v>0</v>
      </c>
      <c r="EZ171" s="90">
        <f t="shared" si="360"/>
        <v>0</v>
      </c>
      <c r="FA171" s="90">
        <f t="shared" si="446"/>
        <v>0</v>
      </c>
      <c r="FB171" s="90">
        <f t="shared" si="446"/>
        <v>0</v>
      </c>
      <c r="FC171" s="90">
        <f t="shared" si="447"/>
        <v>0</v>
      </c>
      <c r="FD171" s="90">
        <f t="shared" si="448"/>
        <v>0</v>
      </c>
      <c r="FE171" s="89">
        <f t="shared" si="449"/>
        <v>0</v>
      </c>
      <c r="FF171" s="191">
        <f t="shared" si="482"/>
        <v>2250</v>
      </c>
      <c r="FG171" s="191">
        <f t="shared" si="482"/>
        <v>750</v>
      </c>
      <c r="FH171" s="191">
        <f t="shared" si="482"/>
        <v>0</v>
      </c>
      <c r="FI171" s="191">
        <f t="shared" si="482"/>
        <v>0</v>
      </c>
      <c r="FJ171" s="191">
        <f t="shared" si="482"/>
        <v>750</v>
      </c>
      <c r="FK171" s="191">
        <f t="shared" si="482"/>
        <v>150</v>
      </c>
      <c r="FL171" s="191">
        <f t="shared" si="482"/>
        <v>0</v>
      </c>
      <c r="FM171" s="191">
        <f t="shared" si="482"/>
        <v>0</v>
      </c>
      <c r="FN171" s="191">
        <f t="shared" si="482"/>
        <v>150</v>
      </c>
      <c r="FO171" s="191">
        <f t="shared" si="482"/>
        <v>600</v>
      </c>
      <c r="FP171" s="191">
        <f t="shared" si="482"/>
        <v>330</v>
      </c>
      <c r="FQ171" s="89">
        <v>250</v>
      </c>
      <c r="FR171" s="90">
        <f t="shared" si="451"/>
        <v>0</v>
      </c>
      <c r="FS171" s="90"/>
      <c r="FT171" s="91"/>
      <c r="FU171" s="90">
        <f t="shared" si="452"/>
        <v>0</v>
      </c>
      <c r="FV171" s="90">
        <f t="shared" si="453"/>
        <v>0</v>
      </c>
      <c r="FW171" s="90">
        <f t="shared" si="454"/>
        <v>0</v>
      </c>
      <c r="FX171" s="90"/>
      <c r="FY171" s="90">
        <f t="shared" si="455"/>
        <v>0</v>
      </c>
      <c r="FZ171" s="90">
        <f t="shared" si="456"/>
        <v>0</v>
      </c>
      <c r="GA171" s="89"/>
      <c r="GB171" s="89">
        <v>250</v>
      </c>
      <c r="GC171" s="90">
        <f t="shared" si="457"/>
        <v>0</v>
      </c>
      <c r="GD171" s="90"/>
      <c r="GE171" s="91"/>
      <c r="GF171" s="90">
        <f t="shared" si="458"/>
        <v>0</v>
      </c>
      <c r="GG171" s="90">
        <f t="shared" si="459"/>
        <v>0</v>
      </c>
      <c r="GH171" s="90">
        <f t="shared" si="476"/>
        <v>0</v>
      </c>
      <c r="GI171" s="90"/>
      <c r="GJ171" s="90">
        <f t="shared" si="461"/>
        <v>0</v>
      </c>
      <c r="GK171" s="90">
        <f t="shared" si="462"/>
        <v>0</v>
      </c>
      <c r="GL171" s="89"/>
      <c r="GM171" s="89">
        <v>250</v>
      </c>
      <c r="GN171" s="90">
        <f t="shared" si="463"/>
        <v>0</v>
      </c>
      <c r="GO171" s="90"/>
      <c r="GP171" s="91"/>
      <c r="GQ171" s="90">
        <f t="shared" si="464"/>
        <v>0</v>
      </c>
      <c r="GR171" s="90">
        <f t="shared" si="465"/>
        <v>0</v>
      </c>
      <c r="GS171" s="90">
        <f t="shared" si="466"/>
        <v>0</v>
      </c>
      <c r="GT171" s="90"/>
      <c r="GU171" s="90">
        <f t="shared" si="467"/>
        <v>0</v>
      </c>
      <c r="GV171" s="90">
        <f t="shared" si="468"/>
        <v>0</v>
      </c>
      <c r="GW171" s="89"/>
      <c r="GX171" s="89">
        <f t="shared" si="469"/>
        <v>750</v>
      </c>
      <c r="GY171" s="90">
        <f t="shared" si="469"/>
        <v>0</v>
      </c>
      <c r="GZ171" s="90">
        <f t="shared" si="469"/>
        <v>0</v>
      </c>
      <c r="HA171" s="90">
        <f t="shared" si="469"/>
        <v>0</v>
      </c>
      <c r="HB171" s="90">
        <f t="shared" si="469"/>
        <v>0</v>
      </c>
      <c r="HC171" s="90">
        <f t="shared" si="361"/>
        <v>0</v>
      </c>
      <c r="HD171" s="90">
        <f t="shared" si="470"/>
        <v>0</v>
      </c>
      <c r="HE171" s="90">
        <f t="shared" si="470"/>
        <v>0</v>
      </c>
      <c r="HF171" s="90">
        <f t="shared" si="471"/>
        <v>0</v>
      </c>
      <c r="HG171" s="90">
        <f t="shared" si="472"/>
        <v>0</v>
      </c>
      <c r="HH171" s="89">
        <f t="shared" si="473"/>
        <v>0</v>
      </c>
      <c r="HI171" s="90">
        <f t="shared" si="483"/>
        <v>3000</v>
      </c>
      <c r="HJ171" s="90">
        <f t="shared" si="483"/>
        <v>750</v>
      </c>
      <c r="HK171" s="90">
        <f t="shared" si="483"/>
        <v>0</v>
      </c>
      <c r="HL171" s="90">
        <f t="shared" si="483"/>
        <v>0</v>
      </c>
      <c r="HM171" s="90">
        <f t="shared" si="483"/>
        <v>750</v>
      </c>
      <c r="HN171" s="90">
        <f t="shared" si="483"/>
        <v>50</v>
      </c>
      <c r="HO171" s="90">
        <f t="shared" si="483"/>
        <v>0</v>
      </c>
      <c r="HP171" s="90">
        <f t="shared" si="483"/>
        <v>0</v>
      </c>
      <c r="HQ171" s="90">
        <f t="shared" si="483"/>
        <v>50</v>
      </c>
      <c r="HR171" s="90">
        <f t="shared" si="483"/>
        <v>700</v>
      </c>
      <c r="HS171" s="90">
        <f t="shared" si="483"/>
        <v>330</v>
      </c>
      <c r="HT171" s="159">
        <f t="shared" si="362"/>
        <v>750</v>
      </c>
      <c r="HU171" s="131">
        <f t="shared" si="363"/>
        <v>750</v>
      </c>
      <c r="HV171" s="131">
        <f t="shared" si="364"/>
        <v>750</v>
      </c>
      <c r="HW171" s="76"/>
      <c r="HX171" s="84">
        <f t="shared" si="365"/>
        <v>330</v>
      </c>
      <c r="HY171" s="76"/>
      <c r="HZ171" s="76"/>
      <c r="IA171" s="76"/>
      <c r="IB171" s="76"/>
      <c r="IC171" s="76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  <c r="LG171" s="68"/>
    </row>
    <row r="172" spans="1:319" s="4" customFormat="1" ht="15.75" hidden="1" customHeight="1" x14ac:dyDescent="0.25">
      <c r="A172" s="33">
        <v>389</v>
      </c>
      <c r="B172" s="37">
        <v>35</v>
      </c>
      <c r="C172" s="37"/>
      <c r="D172" s="37"/>
      <c r="E172" s="37"/>
      <c r="F172" s="20" t="s">
        <v>836</v>
      </c>
      <c r="G172" s="146" t="s">
        <v>375</v>
      </c>
      <c r="H172" s="17" t="s">
        <v>830</v>
      </c>
      <c r="I172" s="87" t="s">
        <v>831</v>
      </c>
      <c r="J172" s="34" t="s">
        <v>66</v>
      </c>
      <c r="K172" s="92" t="s">
        <v>45</v>
      </c>
      <c r="L172" s="34" t="s">
        <v>1032</v>
      </c>
      <c r="M172" s="34">
        <v>74</v>
      </c>
      <c r="N172" s="34" t="s">
        <v>1242</v>
      </c>
      <c r="O172" s="34"/>
      <c r="P172" s="100" t="s">
        <v>192</v>
      </c>
      <c r="Q172" s="37">
        <v>27</v>
      </c>
      <c r="R172" s="39" t="s">
        <v>325</v>
      </c>
      <c r="S172" s="89">
        <v>250</v>
      </c>
      <c r="T172" s="90">
        <f t="shared" si="384"/>
        <v>250</v>
      </c>
      <c r="U172" s="90"/>
      <c r="V172" s="91"/>
      <c r="W172" s="90">
        <f t="shared" si="385"/>
        <v>250</v>
      </c>
      <c r="X172" s="90">
        <f t="shared" si="386"/>
        <v>50</v>
      </c>
      <c r="Y172" s="90">
        <f t="shared" si="387"/>
        <v>0</v>
      </c>
      <c r="Z172" s="90"/>
      <c r="AA172" s="90">
        <f t="shared" si="388"/>
        <v>50</v>
      </c>
      <c r="AB172" s="90">
        <f t="shared" si="389"/>
        <v>200</v>
      </c>
      <c r="AC172" s="89">
        <v>99</v>
      </c>
      <c r="AD172" s="89">
        <v>250</v>
      </c>
      <c r="AE172" s="90">
        <f t="shared" si="390"/>
        <v>250</v>
      </c>
      <c r="AF172" s="90"/>
      <c r="AG172" s="91"/>
      <c r="AH172" s="90">
        <f t="shared" si="391"/>
        <v>250</v>
      </c>
      <c r="AI172" s="90">
        <v>0</v>
      </c>
      <c r="AJ172" s="90">
        <v>0</v>
      </c>
      <c r="AK172" s="90"/>
      <c r="AL172" s="90">
        <f t="shared" si="392"/>
        <v>0</v>
      </c>
      <c r="AM172" s="90">
        <f t="shared" si="393"/>
        <v>250</v>
      </c>
      <c r="AN172" s="177">
        <v>119</v>
      </c>
      <c r="AO172" s="89">
        <v>250</v>
      </c>
      <c r="AP172" s="90">
        <f t="shared" si="394"/>
        <v>250</v>
      </c>
      <c r="AQ172" s="90"/>
      <c r="AR172" s="91"/>
      <c r="AS172" s="90">
        <f t="shared" si="395"/>
        <v>250</v>
      </c>
      <c r="AT172" s="90">
        <v>0</v>
      </c>
      <c r="AU172" s="90">
        <v>0</v>
      </c>
      <c r="AV172" s="90"/>
      <c r="AW172" s="90">
        <f t="shared" si="396"/>
        <v>0</v>
      </c>
      <c r="AX172" s="90">
        <f t="shared" si="397"/>
        <v>250</v>
      </c>
      <c r="AY172" s="89">
        <v>130</v>
      </c>
      <c r="AZ172" s="89">
        <f t="shared" si="477"/>
        <v>750</v>
      </c>
      <c r="BA172" s="90">
        <f t="shared" si="477"/>
        <v>750</v>
      </c>
      <c r="BB172" s="90">
        <f t="shared" si="477"/>
        <v>0</v>
      </c>
      <c r="BC172" s="90">
        <f t="shared" si="477"/>
        <v>0</v>
      </c>
      <c r="BD172" s="90">
        <f t="shared" si="477"/>
        <v>750</v>
      </c>
      <c r="BE172" s="90">
        <f t="shared" si="358"/>
        <v>150</v>
      </c>
      <c r="BF172" s="90">
        <f t="shared" si="478"/>
        <v>0</v>
      </c>
      <c r="BG172" s="90">
        <f t="shared" si="478"/>
        <v>0</v>
      </c>
      <c r="BH172" s="90">
        <f t="shared" si="400"/>
        <v>150</v>
      </c>
      <c r="BI172" s="90">
        <f t="shared" si="401"/>
        <v>600</v>
      </c>
      <c r="BJ172" s="89">
        <f t="shared" si="402"/>
        <v>348</v>
      </c>
      <c r="BK172" s="89">
        <v>250</v>
      </c>
      <c r="BL172" s="90">
        <f t="shared" si="403"/>
        <v>0</v>
      </c>
      <c r="BM172" s="90"/>
      <c r="BN172" s="91"/>
      <c r="BO172" s="90">
        <f t="shared" si="404"/>
        <v>0</v>
      </c>
      <c r="BP172" s="90">
        <f t="shared" si="405"/>
        <v>0</v>
      </c>
      <c r="BQ172" s="90">
        <f t="shared" si="406"/>
        <v>0</v>
      </c>
      <c r="BR172" s="90"/>
      <c r="BS172" s="90">
        <f t="shared" si="407"/>
        <v>0</v>
      </c>
      <c r="BT172" s="90">
        <f t="shared" si="408"/>
        <v>0</v>
      </c>
      <c r="BU172" s="89"/>
      <c r="BV172" s="89">
        <v>250</v>
      </c>
      <c r="BW172" s="90">
        <f t="shared" si="409"/>
        <v>0</v>
      </c>
      <c r="BX172" s="90"/>
      <c r="BY172" s="91"/>
      <c r="BZ172" s="90">
        <f t="shared" si="410"/>
        <v>0</v>
      </c>
      <c r="CA172" s="90">
        <f t="shared" si="411"/>
        <v>0</v>
      </c>
      <c r="CB172" s="90">
        <f t="shared" si="412"/>
        <v>0</v>
      </c>
      <c r="CC172" s="90"/>
      <c r="CD172" s="90">
        <f t="shared" si="413"/>
        <v>0</v>
      </c>
      <c r="CE172" s="90">
        <f t="shared" si="414"/>
        <v>0</v>
      </c>
      <c r="CF172" s="89"/>
      <c r="CG172" s="89">
        <v>250</v>
      </c>
      <c r="CH172" s="90">
        <f t="shared" si="415"/>
        <v>0</v>
      </c>
      <c r="CI172" s="90"/>
      <c r="CJ172" s="91"/>
      <c r="CK172" s="90">
        <f t="shared" si="416"/>
        <v>0</v>
      </c>
      <c r="CL172" s="90">
        <f t="shared" si="417"/>
        <v>0</v>
      </c>
      <c r="CM172" s="90">
        <f t="shared" si="418"/>
        <v>0</v>
      </c>
      <c r="CN172" s="90"/>
      <c r="CO172" s="90">
        <f t="shared" si="419"/>
        <v>0</v>
      </c>
      <c r="CP172" s="90">
        <f t="shared" si="420"/>
        <v>0</v>
      </c>
      <c r="CQ172" s="89"/>
      <c r="CR172" s="89">
        <f t="shared" si="479"/>
        <v>750</v>
      </c>
      <c r="CS172" s="90">
        <f t="shared" si="479"/>
        <v>0</v>
      </c>
      <c r="CT172" s="90">
        <f t="shared" si="479"/>
        <v>0</v>
      </c>
      <c r="CU172" s="90">
        <f t="shared" si="479"/>
        <v>0</v>
      </c>
      <c r="CV172" s="90">
        <f t="shared" si="479"/>
        <v>0</v>
      </c>
      <c r="CW172" s="90">
        <f t="shared" si="359"/>
        <v>0</v>
      </c>
      <c r="CX172" s="90">
        <f t="shared" si="480"/>
        <v>0</v>
      </c>
      <c r="CY172" s="90">
        <f t="shared" si="480"/>
        <v>0</v>
      </c>
      <c r="CZ172" s="90">
        <f t="shared" si="423"/>
        <v>0</v>
      </c>
      <c r="DA172" s="90">
        <f t="shared" si="424"/>
        <v>0</v>
      </c>
      <c r="DB172" s="89">
        <f t="shared" si="425"/>
        <v>0</v>
      </c>
      <c r="DC172" s="191">
        <f t="shared" si="481"/>
        <v>1500</v>
      </c>
      <c r="DD172" s="191">
        <f t="shared" si="481"/>
        <v>750</v>
      </c>
      <c r="DE172" s="191">
        <f t="shared" si="481"/>
        <v>0</v>
      </c>
      <c r="DF172" s="191">
        <f t="shared" si="481"/>
        <v>0</v>
      </c>
      <c r="DG172" s="191">
        <f t="shared" si="481"/>
        <v>750</v>
      </c>
      <c r="DH172" s="191">
        <f t="shared" si="481"/>
        <v>150</v>
      </c>
      <c r="DI172" s="191">
        <f t="shared" si="481"/>
        <v>0</v>
      </c>
      <c r="DJ172" s="191">
        <f t="shared" si="481"/>
        <v>0</v>
      </c>
      <c r="DK172" s="191">
        <f t="shared" si="481"/>
        <v>150</v>
      </c>
      <c r="DL172" s="191">
        <f t="shared" si="481"/>
        <v>600</v>
      </c>
      <c r="DM172" s="191">
        <f t="shared" si="481"/>
        <v>348</v>
      </c>
      <c r="DN172" s="89">
        <v>250</v>
      </c>
      <c r="DO172" s="90">
        <f t="shared" si="427"/>
        <v>0</v>
      </c>
      <c r="DP172" s="90"/>
      <c r="DQ172" s="91"/>
      <c r="DR172" s="90">
        <f t="shared" si="428"/>
        <v>0</v>
      </c>
      <c r="DS172" s="90">
        <f t="shared" si="429"/>
        <v>0</v>
      </c>
      <c r="DT172" s="90">
        <f t="shared" si="430"/>
        <v>0</v>
      </c>
      <c r="DU172" s="90"/>
      <c r="DV172" s="90">
        <f t="shared" si="431"/>
        <v>0</v>
      </c>
      <c r="DW172" s="90">
        <f t="shared" si="432"/>
        <v>0</v>
      </c>
      <c r="DX172" s="89"/>
      <c r="DY172" s="89">
        <v>250</v>
      </c>
      <c r="DZ172" s="90">
        <f t="shared" si="433"/>
        <v>0</v>
      </c>
      <c r="EA172" s="90"/>
      <c r="EB172" s="91"/>
      <c r="EC172" s="90">
        <f t="shared" si="434"/>
        <v>0</v>
      </c>
      <c r="ED172" s="90">
        <f t="shared" si="435"/>
        <v>0</v>
      </c>
      <c r="EE172" s="90">
        <f t="shared" si="475"/>
        <v>0</v>
      </c>
      <c r="EF172" s="90"/>
      <c r="EG172" s="90">
        <f t="shared" si="437"/>
        <v>0</v>
      </c>
      <c r="EH172" s="90">
        <f t="shared" si="438"/>
        <v>0</v>
      </c>
      <c r="EI172" s="89"/>
      <c r="EJ172" s="89">
        <v>250</v>
      </c>
      <c r="EK172" s="90">
        <f t="shared" si="439"/>
        <v>0</v>
      </c>
      <c r="EL172" s="90"/>
      <c r="EM172" s="91"/>
      <c r="EN172" s="90">
        <f t="shared" si="440"/>
        <v>0</v>
      </c>
      <c r="EO172" s="90">
        <f t="shared" si="441"/>
        <v>0</v>
      </c>
      <c r="EP172" s="90">
        <f t="shared" si="442"/>
        <v>0</v>
      </c>
      <c r="EQ172" s="90"/>
      <c r="ER172" s="90">
        <f t="shared" si="443"/>
        <v>0</v>
      </c>
      <c r="ES172" s="90">
        <f t="shared" si="444"/>
        <v>0</v>
      </c>
      <c r="ET172" s="89"/>
      <c r="EU172" s="89">
        <f t="shared" si="445"/>
        <v>750</v>
      </c>
      <c r="EV172" s="90">
        <f t="shared" si="445"/>
        <v>0</v>
      </c>
      <c r="EW172" s="90">
        <f t="shared" si="445"/>
        <v>0</v>
      </c>
      <c r="EX172" s="90">
        <f t="shared" si="445"/>
        <v>0</v>
      </c>
      <c r="EY172" s="90">
        <f t="shared" si="445"/>
        <v>0</v>
      </c>
      <c r="EZ172" s="90">
        <f t="shared" si="360"/>
        <v>0</v>
      </c>
      <c r="FA172" s="90">
        <f t="shared" si="446"/>
        <v>0</v>
      </c>
      <c r="FB172" s="90">
        <f t="shared" si="446"/>
        <v>0</v>
      </c>
      <c r="FC172" s="90">
        <f t="shared" si="447"/>
        <v>0</v>
      </c>
      <c r="FD172" s="90">
        <f t="shared" si="448"/>
        <v>0</v>
      </c>
      <c r="FE172" s="89">
        <f t="shared" si="449"/>
        <v>0</v>
      </c>
      <c r="FF172" s="191">
        <f t="shared" si="482"/>
        <v>2250</v>
      </c>
      <c r="FG172" s="191">
        <f t="shared" si="482"/>
        <v>750</v>
      </c>
      <c r="FH172" s="191">
        <f t="shared" si="482"/>
        <v>0</v>
      </c>
      <c r="FI172" s="191">
        <f t="shared" si="482"/>
        <v>0</v>
      </c>
      <c r="FJ172" s="191">
        <f t="shared" si="482"/>
        <v>750</v>
      </c>
      <c r="FK172" s="191">
        <f t="shared" si="482"/>
        <v>150</v>
      </c>
      <c r="FL172" s="191">
        <f t="shared" si="482"/>
        <v>0</v>
      </c>
      <c r="FM172" s="191">
        <f t="shared" si="482"/>
        <v>0</v>
      </c>
      <c r="FN172" s="191">
        <f t="shared" si="482"/>
        <v>150</v>
      </c>
      <c r="FO172" s="191">
        <f t="shared" si="482"/>
        <v>600</v>
      </c>
      <c r="FP172" s="191">
        <f t="shared" si="482"/>
        <v>348</v>
      </c>
      <c r="FQ172" s="89">
        <v>250</v>
      </c>
      <c r="FR172" s="90">
        <f t="shared" si="451"/>
        <v>0</v>
      </c>
      <c r="FS172" s="90"/>
      <c r="FT172" s="91"/>
      <c r="FU172" s="90">
        <f t="shared" si="452"/>
        <v>0</v>
      </c>
      <c r="FV172" s="90">
        <f t="shared" si="453"/>
        <v>0</v>
      </c>
      <c r="FW172" s="90">
        <f t="shared" si="454"/>
        <v>0</v>
      </c>
      <c r="FX172" s="90"/>
      <c r="FY172" s="90">
        <f t="shared" si="455"/>
        <v>0</v>
      </c>
      <c r="FZ172" s="90">
        <f t="shared" si="456"/>
        <v>0</v>
      </c>
      <c r="GA172" s="89"/>
      <c r="GB172" s="89">
        <v>250</v>
      </c>
      <c r="GC172" s="90">
        <f t="shared" si="457"/>
        <v>0</v>
      </c>
      <c r="GD172" s="90"/>
      <c r="GE172" s="91"/>
      <c r="GF172" s="90">
        <f t="shared" si="458"/>
        <v>0</v>
      </c>
      <c r="GG172" s="90">
        <f t="shared" si="459"/>
        <v>0</v>
      </c>
      <c r="GH172" s="90">
        <f t="shared" si="476"/>
        <v>0</v>
      </c>
      <c r="GI172" s="90"/>
      <c r="GJ172" s="90">
        <f t="shared" si="461"/>
        <v>0</v>
      </c>
      <c r="GK172" s="90">
        <f t="shared" si="462"/>
        <v>0</v>
      </c>
      <c r="GL172" s="89"/>
      <c r="GM172" s="89">
        <v>250</v>
      </c>
      <c r="GN172" s="90">
        <f t="shared" si="463"/>
        <v>0</v>
      </c>
      <c r="GO172" s="90"/>
      <c r="GP172" s="91"/>
      <c r="GQ172" s="90">
        <f t="shared" si="464"/>
        <v>0</v>
      </c>
      <c r="GR172" s="90">
        <f t="shared" si="465"/>
        <v>0</v>
      </c>
      <c r="GS172" s="90">
        <f t="shared" si="466"/>
        <v>0</v>
      </c>
      <c r="GT172" s="90"/>
      <c r="GU172" s="90">
        <f t="shared" si="467"/>
        <v>0</v>
      </c>
      <c r="GV172" s="90">
        <f t="shared" si="468"/>
        <v>0</v>
      </c>
      <c r="GW172" s="89"/>
      <c r="GX172" s="89">
        <f t="shared" si="469"/>
        <v>750</v>
      </c>
      <c r="GY172" s="90">
        <f t="shared" si="469"/>
        <v>0</v>
      </c>
      <c r="GZ172" s="90">
        <f t="shared" si="469"/>
        <v>0</v>
      </c>
      <c r="HA172" s="90">
        <f t="shared" si="469"/>
        <v>0</v>
      </c>
      <c r="HB172" s="90">
        <f t="shared" si="469"/>
        <v>0</v>
      </c>
      <c r="HC172" s="90">
        <f t="shared" si="361"/>
        <v>0</v>
      </c>
      <c r="HD172" s="90">
        <f t="shared" si="470"/>
        <v>0</v>
      </c>
      <c r="HE172" s="90">
        <f t="shared" si="470"/>
        <v>0</v>
      </c>
      <c r="HF172" s="90">
        <f t="shared" si="471"/>
        <v>0</v>
      </c>
      <c r="HG172" s="90">
        <f t="shared" si="472"/>
        <v>0</v>
      </c>
      <c r="HH172" s="89">
        <f t="shared" si="473"/>
        <v>0</v>
      </c>
      <c r="HI172" s="90">
        <f t="shared" si="483"/>
        <v>3000</v>
      </c>
      <c r="HJ172" s="90">
        <f t="shared" si="483"/>
        <v>750</v>
      </c>
      <c r="HK172" s="90">
        <f t="shared" si="483"/>
        <v>0</v>
      </c>
      <c r="HL172" s="90">
        <f t="shared" si="483"/>
        <v>0</v>
      </c>
      <c r="HM172" s="90">
        <f t="shared" si="483"/>
        <v>750</v>
      </c>
      <c r="HN172" s="90">
        <f t="shared" si="483"/>
        <v>50</v>
      </c>
      <c r="HO172" s="90">
        <f t="shared" si="483"/>
        <v>0</v>
      </c>
      <c r="HP172" s="90">
        <f t="shared" si="483"/>
        <v>0</v>
      </c>
      <c r="HQ172" s="90">
        <f t="shared" si="483"/>
        <v>50</v>
      </c>
      <c r="HR172" s="90">
        <f t="shared" si="483"/>
        <v>700</v>
      </c>
      <c r="HS172" s="90">
        <f t="shared" si="483"/>
        <v>348</v>
      </c>
      <c r="HT172" s="159">
        <f t="shared" si="362"/>
        <v>750</v>
      </c>
      <c r="HU172" s="131">
        <f t="shared" si="363"/>
        <v>750</v>
      </c>
      <c r="HV172" s="131">
        <f t="shared" si="364"/>
        <v>750</v>
      </c>
      <c r="HW172" s="76"/>
      <c r="HX172" s="84">
        <f t="shared" si="365"/>
        <v>348</v>
      </c>
      <c r="HY172" s="76"/>
      <c r="HZ172" s="76"/>
      <c r="IA172" s="76"/>
      <c r="IB172" s="76"/>
      <c r="IC172" s="76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  <c r="LG172" s="68"/>
    </row>
    <row r="173" spans="1:319" s="31" customFormat="1" ht="15.75" hidden="1" customHeight="1" x14ac:dyDescent="0.25">
      <c r="A173" s="33">
        <v>390</v>
      </c>
      <c r="B173" s="37">
        <v>36</v>
      </c>
      <c r="C173" s="128"/>
      <c r="D173" s="130"/>
      <c r="E173" s="130"/>
      <c r="F173" s="19" t="s">
        <v>1197</v>
      </c>
      <c r="G173" s="21" t="s">
        <v>375</v>
      </c>
      <c r="H173" s="203" t="s">
        <v>1198</v>
      </c>
      <c r="I173" s="87" t="s">
        <v>1199</v>
      </c>
      <c r="J173" s="34" t="s">
        <v>168</v>
      </c>
      <c r="K173" s="92" t="s">
        <v>33</v>
      </c>
      <c r="L173" s="142" t="s">
        <v>1035</v>
      </c>
      <c r="M173" s="142">
        <v>85</v>
      </c>
      <c r="N173" s="34" t="s">
        <v>1242</v>
      </c>
      <c r="O173" s="142"/>
      <c r="P173" s="143" t="s">
        <v>192</v>
      </c>
      <c r="Q173" s="128">
        <v>28</v>
      </c>
      <c r="R173" s="180" t="s">
        <v>318</v>
      </c>
      <c r="S173" s="89">
        <v>250</v>
      </c>
      <c r="T173" s="90">
        <f t="shared" si="384"/>
        <v>0</v>
      </c>
      <c r="U173" s="90"/>
      <c r="V173" s="91"/>
      <c r="W173" s="90">
        <f t="shared" si="385"/>
        <v>0</v>
      </c>
      <c r="X173" s="90">
        <f t="shared" si="386"/>
        <v>0</v>
      </c>
      <c r="Y173" s="90">
        <f t="shared" si="387"/>
        <v>0</v>
      </c>
      <c r="Z173" s="90"/>
      <c r="AA173" s="90">
        <f t="shared" si="388"/>
        <v>0</v>
      </c>
      <c r="AB173" s="90">
        <f t="shared" si="389"/>
        <v>0</v>
      </c>
      <c r="AC173" s="89"/>
      <c r="AD173" s="89">
        <v>250</v>
      </c>
      <c r="AE173" s="90">
        <f t="shared" si="390"/>
        <v>250</v>
      </c>
      <c r="AF173" s="90"/>
      <c r="AG173" s="91"/>
      <c r="AH173" s="90">
        <f t="shared" si="391"/>
        <v>250</v>
      </c>
      <c r="AI173" s="90">
        <v>0</v>
      </c>
      <c r="AJ173" s="90">
        <v>0</v>
      </c>
      <c r="AK173" s="90"/>
      <c r="AL173" s="90">
        <f t="shared" si="392"/>
        <v>0</v>
      </c>
      <c r="AM173" s="90">
        <f t="shared" si="393"/>
        <v>250</v>
      </c>
      <c r="AN173" s="177">
        <v>45</v>
      </c>
      <c r="AO173" s="89">
        <v>250</v>
      </c>
      <c r="AP173" s="90">
        <f t="shared" si="394"/>
        <v>250</v>
      </c>
      <c r="AQ173" s="90"/>
      <c r="AR173" s="91"/>
      <c r="AS173" s="90">
        <f t="shared" si="395"/>
        <v>250</v>
      </c>
      <c r="AT173" s="90">
        <v>0</v>
      </c>
      <c r="AU173" s="90">
        <v>0</v>
      </c>
      <c r="AV173" s="90"/>
      <c r="AW173" s="90">
        <f t="shared" si="396"/>
        <v>0</v>
      </c>
      <c r="AX173" s="90">
        <f t="shared" si="397"/>
        <v>250</v>
      </c>
      <c r="AY173" s="89">
        <v>68</v>
      </c>
      <c r="AZ173" s="89">
        <f t="shared" si="477"/>
        <v>750</v>
      </c>
      <c r="BA173" s="90">
        <f t="shared" si="477"/>
        <v>500</v>
      </c>
      <c r="BB173" s="90">
        <f t="shared" si="477"/>
        <v>0</v>
      </c>
      <c r="BC173" s="90">
        <f t="shared" si="477"/>
        <v>0</v>
      </c>
      <c r="BD173" s="90">
        <f t="shared" si="477"/>
        <v>500</v>
      </c>
      <c r="BE173" s="90">
        <f t="shared" si="358"/>
        <v>100</v>
      </c>
      <c r="BF173" s="90">
        <f t="shared" si="478"/>
        <v>0</v>
      </c>
      <c r="BG173" s="90">
        <f t="shared" si="478"/>
        <v>0</v>
      </c>
      <c r="BH173" s="90">
        <f t="shared" si="400"/>
        <v>100</v>
      </c>
      <c r="BI173" s="90">
        <f t="shared" si="401"/>
        <v>400</v>
      </c>
      <c r="BJ173" s="89">
        <f t="shared" si="402"/>
        <v>113</v>
      </c>
      <c r="BK173" s="89">
        <v>250</v>
      </c>
      <c r="BL173" s="90">
        <f t="shared" si="403"/>
        <v>0</v>
      </c>
      <c r="BM173" s="90"/>
      <c r="BN173" s="91"/>
      <c r="BO173" s="90">
        <f t="shared" si="404"/>
        <v>0</v>
      </c>
      <c r="BP173" s="90">
        <f t="shared" si="405"/>
        <v>0</v>
      </c>
      <c r="BQ173" s="90">
        <f t="shared" si="406"/>
        <v>0</v>
      </c>
      <c r="BR173" s="90"/>
      <c r="BS173" s="90">
        <f t="shared" si="407"/>
        <v>0</v>
      </c>
      <c r="BT173" s="90">
        <f t="shared" si="408"/>
        <v>0</v>
      </c>
      <c r="BU173" s="89"/>
      <c r="BV173" s="89">
        <v>250</v>
      </c>
      <c r="BW173" s="90">
        <f t="shared" si="409"/>
        <v>0</v>
      </c>
      <c r="BX173" s="90"/>
      <c r="BY173" s="91"/>
      <c r="BZ173" s="90">
        <f t="shared" si="410"/>
        <v>0</v>
      </c>
      <c r="CA173" s="90">
        <f t="shared" si="411"/>
        <v>0</v>
      </c>
      <c r="CB173" s="90">
        <f t="shared" si="412"/>
        <v>0</v>
      </c>
      <c r="CC173" s="90"/>
      <c r="CD173" s="90">
        <f t="shared" si="413"/>
        <v>0</v>
      </c>
      <c r="CE173" s="90">
        <f t="shared" si="414"/>
        <v>0</v>
      </c>
      <c r="CF173" s="89"/>
      <c r="CG173" s="89">
        <v>250</v>
      </c>
      <c r="CH173" s="90">
        <f t="shared" si="415"/>
        <v>0</v>
      </c>
      <c r="CI173" s="90"/>
      <c r="CJ173" s="91"/>
      <c r="CK173" s="90">
        <f t="shared" si="416"/>
        <v>0</v>
      </c>
      <c r="CL173" s="90">
        <f t="shared" si="417"/>
        <v>0</v>
      </c>
      <c r="CM173" s="90">
        <f t="shared" si="418"/>
        <v>0</v>
      </c>
      <c r="CN173" s="90"/>
      <c r="CO173" s="90">
        <f t="shared" si="419"/>
        <v>0</v>
      </c>
      <c r="CP173" s="90">
        <f t="shared" si="420"/>
        <v>0</v>
      </c>
      <c r="CQ173" s="89"/>
      <c r="CR173" s="89">
        <f t="shared" si="479"/>
        <v>750</v>
      </c>
      <c r="CS173" s="90">
        <f t="shared" si="479"/>
        <v>0</v>
      </c>
      <c r="CT173" s="90">
        <f t="shared" si="479"/>
        <v>0</v>
      </c>
      <c r="CU173" s="90">
        <f t="shared" si="479"/>
        <v>0</v>
      </c>
      <c r="CV173" s="90">
        <f t="shared" si="479"/>
        <v>0</v>
      </c>
      <c r="CW173" s="90">
        <f t="shared" si="359"/>
        <v>0</v>
      </c>
      <c r="CX173" s="90">
        <f t="shared" si="480"/>
        <v>0</v>
      </c>
      <c r="CY173" s="90">
        <f t="shared" si="480"/>
        <v>0</v>
      </c>
      <c r="CZ173" s="90">
        <f t="shared" si="423"/>
        <v>0</v>
      </c>
      <c r="DA173" s="90">
        <f t="shared" si="424"/>
        <v>0</v>
      </c>
      <c r="DB173" s="89">
        <f t="shared" si="425"/>
        <v>0</v>
      </c>
      <c r="DC173" s="191">
        <f t="shared" si="481"/>
        <v>1500</v>
      </c>
      <c r="DD173" s="191">
        <f t="shared" si="481"/>
        <v>500</v>
      </c>
      <c r="DE173" s="191">
        <f t="shared" si="481"/>
        <v>0</v>
      </c>
      <c r="DF173" s="191">
        <f t="shared" si="481"/>
        <v>0</v>
      </c>
      <c r="DG173" s="191">
        <f t="shared" si="481"/>
        <v>500</v>
      </c>
      <c r="DH173" s="191">
        <f t="shared" si="481"/>
        <v>100</v>
      </c>
      <c r="DI173" s="191">
        <f t="shared" si="481"/>
        <v>0</v>
      </c>
      <c r="DJ173" s="191">
        <f t="shared" si="481"/>
        <v>0</v>
      </c>
      <c r="DK173" s="191">
        <f t="shared" si="481"/>
        <v>100</v>
      </c>
      <c r="DL173" s="191">
        <f t="shared" si="481"/>
        <v>400</v>
      </c>
      <c r="DM173" s="191">
        <f t="shared" si="481"/>
        <v>113</v>
      </c>
      <c r="DN173" s="89">
        <v>250</v>
      </c>
      <c r="DO173" s="90">
        <f t="shared" si="427"/>
        <v>0</v>
      </c>
      <c r="DP173" s="90"/>
      <c r="DQ173" s="91"/>
      <c r="DR173" s="90">
        <f t="shared" si="428"/>
        <v>0</v>
      </c>
      <c r="DS173" s="90">
        <f t="shared" si="429"/>
        <v>0</v>
      </c>
      <c r="DT173" s="90">
        <f t="shared" si="430"/>
        <v>0</v>
      </c>
      <c r="DU173" s="90"/>
      <c r="DV173" s="90">
        <f t="shared" si="431"/>
        <v>0</v>
      </c>
      <c r="DW173" s="90">
        <f t="shared" si="432"/>
        <v>0</v>
      </c>
      <c r="DX173" s="89"/>
      <c r="DY173" s="89">
        <v>250</v>
      </c>
      <c r="DZ173" s="90">
        <f t="shared" si="433"/>
        <v>0</v>
      </c>
      <c r="EA173" s="90"/>
      <c r="EB173" s="91"/>
      <c r="EC173" s="90">
        <f t="shared" si="434"/>
        <v>0</v>
      </c>
      <c r="ED173" s="90">
        <f t="shared" si="435"/>
        <v>0</v>
      </c>
      <c r="EE173" s="90">
        <f t="shared" si="475"/>
        <v>0</v>
      </c>
      <c r="EF173" s="90"/>
      <c r="EG173" s="90">
        <f t="shared" si="437"/>
        <v>0</v>
      </c>
      <c r="EH173" s="90">
        <f t="shared" si="438"/>
        <v>0</v>
      </c>
      <c r="EI173" s="89"/>
      <c r="EJ173" s="89">
        <v>250</v>
      </c>
      <c r="EK173" s="90">
        <f t="shared" si="439"/>
        <v>0</v>
      </c>
      <c r="EL173" s="90"/>
      <c r="EM173" s="91"/>
      <c r="EN173" s="90">
        <f t="shared" si="440"/>
        <v>0</v>
      </c>
      <c r="EO173" s="90">
        <f t="shared" si="441"/>
        <v>0</v>
      </c>
      <c r="EP173" s="90">
        <f t="shared" si="442"/>
        <v>0</v>
      </c>
      <c r="EQ173" s="90"/>
      <c r="ER173" s="90">
        <f t="shared" si="443"/>
        <v>0</v>
      </c>
      <c r="ES173" s="90">
        <f t="shared" si="444"/>
        <v>0</v>
      </c>
      <c r="ET173" s="89"/>
      <c r="EU173" s="89">
        <f t="shared" si="445"/>
        <v>750</v>
      </c>
      <c r="EV173" s="90">
        <f t="shared" si="445"/>
        <v>0</v>
      </c>
      <c r="EW173" s="90">
        <f t="shared" si="445"/>
        <v>0</v>
      </c>
      <c r="EX173" s="90">
        <f t="shared" si="445"/>
        <v>0</v>
      </c>
      <c r="EY173" s="90">
        <f t="shared" si="445"/>
        <v>0</v>
      </c>
      <c r="EZ173" s="90">
        <f t="shared" si="360"/>
        <v>0</v>
      </c>
      <c r="FA173" s="90">
        <f t="shared" si="446"/>
        <v>0</v>
      </c>
      <c r="FB173" s="90">
        <f t="shared" si="446"/>
        <v>0</v>
      </c>
      <c r="FC173" s="90">
        <f t="shared" si="447"/>
        <v>0</v>
      </c>
      <c r="FD173" s="90">
        <f t="shared" si="448"/>
        <v>0</v>
      </c>
      <c r="FE173" s="89">
        <f t="shared" si="449"/>
        <v>0</v>
      </c>
      <c r="FF173" s="191">
        <f t="shared" si="482"/>
        <v>2250</v>
      </c>
      <c r="FG173" s="191">
        <f t="shared" si="482"/>
        <v>500</v>
      </c>
      <c r="FH173" s="191">
        <f t="shared" si="482"/>
        <v>0</v>
      </c>
      <c r="FI173" s="191">
        <f t="shared" si="482"/>
        <v>0</v>
      </c>
      <c r="FJ173" s="191">
        <f t="shared" si="482"/>
        <v>500</v>
      </c>
      <c r="FK173" s="191">
        <f t="shared" si="482"/>
        <v>100</v>
      </c>
      <c r="FL173" s="191">
        <f t="shared" si="482"/>
        <v>0</v>
      </c>
      <c r="FM173" s="191">
        <f t="shared" si="482"/>
        <v>0</v>
      </c>
      <c r="FN173" s="191">
        <f t="shared" si="482"/>
        <v>100</v>
      </c>
      <c r="FO173" s="191">
        <f t="shared" si="482"/>
        <v>400</v>
      </c>
      <c r="FP173" s="191">
        <f t="shared" si="482"/>
        <v>113</v>
      </c>
      <c r="FQ173" s="89">
        <v>250</v>
      </c>
      <c r="FR173" s="90">
        <f t="shared" si="451"/>
        <v>0</v>
      </c>
      <c r="FS173" s="90"/>
      <c r="FT173" s="91"/>
      <c r="FU173" s="90">
        <f t="shared" si="452"/>
        <v>0</v>
      </c>
      <c r="FV173" s="90">
        <f t="shared" si="453"/>
        <v>0</v>
      </c>
      <c r="FW173" s="90">
        <f t="shared" si="454"/>
        <v>0</v>
      </c>
      <c r="FX173" s="90"/>
      <c r="FY173" s="90">
        <f t="shared" si="455"/>
        <v>0</v>
      </c>
      <c r="FZ173" s="90">
        <f t="shared" si="456"/>
        <v>0</v>
      </c>
      <c r="GA173" s="89"/>
      <c r="GB173" s="89">
        <v>250</v>
      </c>
      <c r="GC173" s="90">
        <f t="shared" si="457"/>
        <v>0</v>
      </c>
      <c r="GD173" s="90"/>
      <c r="GE173" s="91"/>
      <c r="GF173" s="90">
        <f t="shared" si="458"/>
        <v>0</v>
      </c>
      <c r="GG173" s="90">
        <f t="shared" si="459"/>
        <v>0</v>
      </c>
      <c r="GH173" s="90">
        <f t="shared" si="476"/>
        <v>0</v>
      </c>
      <c r="GI173" s="90"/>
      <c r="GJ173" s="90">
        <f t="shared" si="461"/>
        <v>0</v>
      </c>
      <c r="GK173" s="90">
        <f t="shared" si="462"/>
        <v>0</v>
      </c>
      <c r="GL173" s="89"/>
      <c r="GM173" s="89">
        <v>250</v>
      </c>
      <c r="GN173" s="90">
        <f t="shared" si="463"/>
        <v>0</v>
      </c>
      <c r="GO173" s="90"/>
      <c r="GP173" s="91"/>
      <c r="GQ173" s="90">
        <f t="shared" si="464"/>
        <v>0</v>
      </c>
      <c r="GR173" s="90">
        <f t="shared" si="465"/>
        <v>0</v>
      </c>
      <c r="GS173" s="90">
        <f t="shared" si="466"/>
        <v>0</v>
      </c>
      <c r="GT173" s="90"/>
      <c r="GU173" s="90">
        <f t="shared" si="467"/>
        <v>0</v>
      </c>
      <c r="GV173" s="90">
        <f t="shared" si="468"/>
        <v>0</v>
      </c>
      <c r="GW173" s="89"/>
      <c r="GX173" s="89">
        <f t="shared" si="469"/>
        <v>750</v>
      </c>
      <c r="GY173" s="90">
        <f t="shared" si="469"/>
        <v>0</v>
      </c>
      <c r="GZ173" s="90">
        <f t="shared" si="469"/>
        <v>0</v>
      </c>
      <c r="HA173" s="90">
        <f t="shared" si="469"/>
        <v>0</v>
      </c>
      <c r="HB173" s="90">
        <f t="shared" si="469"/>
        <v>0</v>
      </c>
      <c r="HC173" s="90">
        <f t="shared" si="361"/>
        <v>0</v>
      </c>
      <c r="HD173" s="90">
        <f t="shared" si="470"/>
        <v>0</v>
      </c>
      <c r="HE173" s="90">
        <f t="shared" si="470"/>
        <v>0</v>
      </c>
      <c r="HF173" s="90">
        <f t="shared" si="471"/>
        <v>0</v>
      </c>
      <c r="HG173" s="90">
        <f t="shared" si="472"/>
        <v>0</v>
      </c>
      <c r="HH173" s="89">
        <f t="shared" si="473"/>
        <v>0</v>
      </c>
      <c r="HI173" s="90">
        <f t="shared" si="483"/>
        <v>3000</v>
      </c>
      <c r="HJ173" s="90">
        <f t="shared" si="483"/>
        <v>500</v>
      </c>
      <c r="HK173" s="90">
        <f t="shared" si="483"/>
        <v>0</v>
      </c>
      <c r="HL173" s="90">
        <f t="shared" si="483"/>
        <v>0</v>
      </c>
      <c r="HM173" s="90">
        <f t="shared" si="483"/>
        <v>500</v>
      </c>
      <c r="HN173" s="90">
        <f t="shared" si="483"/>
        <v>0</v>
      </c>
      <c r="HO173" s="90">
        <f t="shared" si="483"/>
        <v>0</v>
      </c>
      <c r="HP173" s="90">
        <f t="shared" si="483"/>
        <v>0</v>
      </c>
      <c r="HQ173" s="90">
        <f t="shared" si="483"/>
        <v>0</v>
      </c>
      <c r="HR173" s="90">
        <f t="shared" si="483"/>
        <v>500</v>
      </c>
      <c r="HS173" s="90">
        <f t="shared" si="483"/>
        <v>113</v>
      </c>
      <c r="HT173" s="159">
        <f t="shared" si="362"/>
        <v>500</v>
      </c>
      <c r="HU173" s="131">
        <f t="shared" si="363"/>
        <v>500</v>
      </c>
      <c r="HV173" s="131">
        <f t="shared" si="364"/>
        <v>500</v>
      </c>
      <c r="HW173" s="76"/>
      <c r="HX173" s="84">
        <f t="shared" si="365"/>
        <v>113</v>
      </c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6"/>
      <c r="JC173" s="76"/>
      <c r="JD173" s="76"/>
      <c r="JE173" s="76"/>
      <c r="JF173" s="76"/>
      <c r="JG173" s="76"/>
      <c r="JH173" s="76"/>
      <c r="JI173" s="76"/>
      <c r="JJ173" s="76"/>
      <c r="JK173" s="76"/>
      <c r="JL173" s="76"/>
      <c r="JM173" s="76"/>
      <c r="JN173" s="76"/>
      <c r="JO173" s="76"/>
      <c r="JP173" s="76"/>
      <c r="JQ173" s="76"/>
      <c r="JR173" s="76"/>
      <c r="JS173" s="76"/>
      <c r="JT173" s="76"/>
      <c r="JU173" s="76"/>
      <c r="JV173" s="76"/>
      <c r="JW173" s="76"/>
      <c r="JX173" s="76"/>
      <c r="JY173" s="76"/>
      <c r="JZ173" s="76"/>
      <c r="KA173" s="76"/>
      <c r="KB173" s="76"/>
      <c r="KC173" s="76"/>
      <c r="KD173" s="76"/>
      <c r="KE173" s="76"/>
      <c r="KF173" s="76"/>
      <c r="KG173" s="76"/>
      <c r="KH173" s="76"/>
      <c r="KI173" s="76"/>
      <c r="KJ173" s="76"/>
      <c r="KK173" s="76"/>
      <c r="KL173" s="76"/>
      <c r="KM173" s="76"/>
      <c r="KN173" s="76"/>
      <c r="KO173" s="76"/>
      <c r="KP173" s="76"/>
      <c r="KQ173" s="76"/>
      <c r="KR173" s="76"/>
      <c r="KS173" s="76"/>
      <c r="KT173" s="76"/>
      <c r="KU173" s="76"/>
      <c r="KV173" s="76"/>
      <c r="KW173" s="76"/>
      <c r="KX173" s="76"/>
      <c r="KY173" s="76"/>
      <c r="KZ173" s="76"/>
      <c r="LA173" s="76"/>
      <c r="LB173" s="76"/>
      <c r="LC173" s="76"/>
      <c r="LD173" s="76"/>
      <c r="LE173" s="76"/>
      <c r="LF173" s="76"/>
      <c r="LG173" s="76"/>
    </row>
    <row r="174" spans="1:319" s="33" customFormat="1" ht="15.75" hidden="1" customHeight="1" x14ac:dyDescent="0.25">
      <c r="A174" s="33">
        <v>391</v>
      </c>
      <c r="B174" s="37">
        <v>37</v>
      </c>
      <c r="C174" s="64">
        <v>2</v>
      </c>
      <c r="D174" s="65"/>
      <c r="E174" s="65">
        <v>0.1</v>
      </c>
      <c r="F174" s="20" t="s">
        <v>810</v>
      </c>
      <c r="G174" s="146" t="s">
        <v>375</v>
      </c>
      <c r="H174" s="17" t="s">
        <v>456</v>
      </c>
      <c r="I174" s="87" t="s">
        <v>771</v>
      </c>
      <c r="J174" s="35" t="s">
        <v>9</v>
      </c>
      <c r="K174" s="92" t="s">
        <v>1176</v>
      </c>
      <c r="L174" s="34" t="s">
        <v>995</v>
      </c>
      <c r="M174" s="34">
        <v>60</v>
      </c>
      <c r="N174" s="34" t="s">
        <v>1242</v>
      </c>
      <c r="O174" s="34"/>
      <c r="P174" s="100" t="s">
        <v>192</v>
      </c>
      <c r="Q174" s="37">
        <v>29</v>
      </c>
      <c r="R174" s="39" t="s">
        <v>770</v>
      </c>
      <c r="S174" s="89">
        <v>250</v>
      </c>
      <c r="T174" s="90">
        <f t="shared" si="384"/>
        <v>250</v>
      </c>
      <c r="U174" s="90"/>
      <c r="V174" s="91"/>
      <c r="W174" s="90">
        <f t="shared" si="385"/>
        <v>250</v>
      </c>
      <c r="X174" s="90">
        <f t="shared" si="386"/>
        <v>50</v>
      </c>
      <c r="Y174" s="90">
        <f t="shared" si="387"/>
        <v>25</v>
      </c>
      <c r="Z174" s="90"/>
      <c r="AA174" s="90">
        <f t="shared" si="388"/>
        <v>25</v>
      </c>
      <c r="AB174" s="90">
        <f t="shared" si="389"/>
        <v>225</v>
      </c>
      <c r="AC174" s="89">
        <v>42</v>
      </c>
      <c r="AD174" s="89">
        <v>250</v>
      </c>
      <c r="AE174" s="90">
        <f t="shared" si="390"/>
        <v>250</v>
      </c>
      <c r="AF174" s="90"/>
      <c r="AG174" s="91"/>
      <c r="AH174" s="90">
        <f t="shared" si="391"/>
        <v>250</v>
      </c>
      <c r="AI174" s="90">
        <v>0</v>
      </c>
      <c r="AJ174" s="90">
        <v>0</v>
      </c>
      <c r="AK174" s="90"/>
      <c r="AL174" s="90">
        <f t="shared" si="392"/>
        <v>0</v>
      </c>
      <c r="AM174" s="90">
        <f t="shared" si="393"/>
        <v>250</v>
      </c>
      <c r="AN174" s="177">
        <v>35</v>
      </c>
      <c r="AO174" s="89">
        <v>250</v>
      </c>
      <c r="AP174" s="90">
        <f t="shared" si="394"/>
        <v>250</v>
      </c>
      <c r="AQ174" s="90"/>
      <c r="AR174" s="91"/>
      <c r="AS174" s="90">
        <f t="shared" si="395"/>
        <v>250</v>
      </c>
      <c r="AT174" s="90">
        <v>0</v>
      </c>
      <c r="AU174" s="90">
        <v>0</v>
      </c>
      <c r="AV174" s="90"/>
      <c r="AW174" s="90">
        <f t="shared" si="396"/>
        <v>0</v>
      </c>
      <c r="AX174" s="90">
        <f t="shared" si="397"/>
        <v>250</v>
      </c>
      <c r="AY174" s="89">
        <v>50</v>
      </c>
      <c r="AZ174" s="89">
        <f t="shared" si="477"/>
        <v>750</v>
      </c>
      <c r="BA174" s="90">
        <f t="shared" si="477"/>
        <v>750</v>
      </c>
      <c r="BB174" s="90">
        <f t="shared" si="477"/>
        <v>0</v>
      </c>
      <c r="BC174" s="90">
        <f t="shared" si="477"/>
        <v>0</v>
      </c>
      <c r="BD174" s="90">
        <f t="shared" si="477"/>
        <v>750</v>
      </c>
      <c r="BE174" s="90">
        <f t="shared" si="358"/>
        <v>150</v>
      </c>
      <c r="BF174" s="90">
        <f t="shared" si="478"/>
        <v>25</v>
      </c>
      <c r="BG174" s="90">
        <f t="shared" si="478"/>
        <v>0</v>
      </c>
      <c r="BH174" s="90">
        <f t="shared" si="400"/>
        <v>125</v>
      </c>
      <c r="BI174" s="90">
        <f t="shared" si="401"/>
        <v>625</v>
      </c>
      <c r="BJ174" s="89">
        <f t="shared" si="402"/>
        <v>127</v>
      </c>
      <c r="BK174" s="89">
        <v>250</v>
      </c>
      <c r="BL174" s="90">
        <f t="shared" si="403"/>
        <v>0</v>
      </c>
      <c r="BM174" s="90"/>
      <c r="BN174" s="91"/>
      <c r="BO174" s="90">
        <f t="shared" si="404"/>
        <v>0</v>
      </c>
      <c r="BP174" s="90">
        <f t="shared" si="405"/>
        <v>0</v>
      </c>
      <c r="BQ174" s="90">
        <f t="shared" si="406"/>
        <v>0</v>
      </c>
      <c r="BR174" s="90"/>
      <c r="BS174" s="90">
        <f t="shared" si="407"/>
        <v>0</v>
      </c>
      <c r="BT174" s="90">
        <f t="shared" si="408"/>
        <v>0</v>
      </c>
      <c r="BU174" s="89"/>
      <c r="BV174" s="89">
        <v>250</v>
      </c>
      <c r="BW174" s="90">
        <f t="shared" si="409"/>
        <v>0</v>
      </c>
      <c r="BX174" s="90"/>
      <c r="BY174" s="91"/>
      <c r="BZ174" s="90">
        <f t="shared" si="410"/>
        <v>0</v>
      </c>
      <c r="CA174" s="90">
        <f t="shared" si="411"/>
        <v>0</v>
      </c>
      <c r="CB174" s="90">
        <f t="shared" si="412"/>
        <v>0</v>
      </c>
      <c r="CC174" s="90"/>
      <c r="CD174" s="90">
        <f t="shared" si="413"/>
        <v>0</v>
      </c>
      <c r="CE174" s="90">
        <f t="shared" si="414"/>
        <v>0</v>
      </c>
      <c r="CF174" s="89"/>
      <c r="CG174" s="89">
        <v>250</v>
      </c>
      <c r="CH174" s="90">
        <f t="shared" si="415"/>
        <v>0</v>
      </c>
      <c r="CI174" s="90"/>
      <c r="CJ174" s="91"/>
      <c r="CK174" s="90">
        <f t="shared" si="416"/>
        <v>0</v>
      </c>
      <c r="CL174" s="90">
        <f t="shared" si="417"/>
        <v>0</v>
      </c>
      <c r="CM174" s="90">
        <f t="shared" si="418"/>
        <v>0</v>
      </c>
      <c r="CN174" s="90"/>
      <c r="CO174" s="90">
        <f t="shared" si="419"/>
        <v>0</v>
      </c>
      <c r="CP174" s="90">
        <f t="shared" si="420"/>
        <v>0</v>
      </c>
      <c r="CQ174" s="89"/>
      <c r="CR174" s="89">
        <f t="shared" si="479"/>
        <v>750</v>
      </c>
      <c r="CS174" s="90">
        <f t="shared" si="479"/>
        <v>0</v>
      </c>
      <c r="CT174" s="90">
        <f t="shared" si="479"/>
        <v>0</v>
      </c>
      <c r="CU174" s="90">
        <f t="shared" si="479"/>
        <v>0</v>
      </c>
      <c r="CV174" s="90">
        <f t="shared" si="479"/>
        <v>0</v>
      </c>
      <c r="CW174" s="90">
        <f t="shared" si="359"/>
        <v>0</v>
      </c>
      <c r="CX174" s="90">
        <f t="shared" si="480"/>
        <v>0</v>
      </c>
      <c r="CY174" s="90">
        <f t="shared" si="480"/>
        <v>0</v>
      </c>
      <c r="CZ174" s="90">
        <f t="shared" si="423"/>
        <v>0</v>
      </c>
      <c r="DA174" s="90">
        <f t="shared" si="424"/>
        <v>0</v>
      </c>
      <c r="DB174" s="89">
        <f t="shared" si="425"/>
        <v>0</v>
      </c>
      <c r="DC174" s="191">
        <f t="shared" si="481"/>
        <v>1500</v>
      </c>
      <c r="DD174" s="191">
        <f t="shared" si="481"/>
        <v>750</v>
      </c>
      <c r="DE174" s="191">
        <f t="shared" si="481"/>
        <v>0</v>
      </c>
      <c r="DF174" s="191">
        <f t="shared" si="481"/>
        <v>0</v>
      </c>
      <c r="DG174" s="191">
        <f t="shared" si="481"/>
        <v>750</v>
      </c>
      <c r="DH174" s="191">
        <f t="shared" si="481"/>
        <v>150</v>
      </c>
      <c r="DI174" s="191">
        <f t="shared" si="481"/>
        <v>25</v>
      </c>
      <c r="DJ174" s="191">
        <f t="shared" si="481"/>
        <v>0</v>
      </c>
      <c r="DK174" s="191">
        <f t="shared" si="481"/>
        <v>125</v>
      </c>
      <c r="DL174" s="191">
        <f t="shared" si="481"/>
        <v>625</v>
      </c>
      <c r="DM174" s="191">
        <f t="shared" si="481"/>
        <v>127</v>
      </c>
      <c r="DN174" s="89">
        <v>250</v>
      </c>
      <c r="DO174" s="90">
        <f t="shared" si="427"/>
        <v>0</v>
      </c>
      <c r="DP174" s="90"/>
      <c r="DQ174" s="91"/>
      <c r="DR174" s="90">
        <f t="shared" si="428"/>
        <v>0</v>
      </c>
      <c r="DS174" s="90">
        <f t="shared" si="429"/>
        <v>0</v>
      </c>
      <c r="DT174" s="90">
        <f t="shared" si="430"/>
        <v>0</v>
      </c>
      <c r="DU174" s="90"/>
      <c r="DV174" s="90">
        <f t="shared" si="431"/>
        <v>0</v>
      </c>
      <c r="DW174" s="90">
        <f t="shared" si="432"/>
        <v>0</v>
      </c>
      <c r="DX174" s="89"/>
      <c r="DY174" s="89">
        <v>250</v>
      </c>
      <c r="DZ174" s="90">
        <f t="shared" si="433"/>
        <v>0</v>
      </c>
      <c r="EA174" s="90"/>
      <c r="EB174" s="91"/>
      <c r="EC174" s="90">
        <f t="shared" si="434"/>
        <v>0</v>
      </c>
      <c r="ED174" s="90">
        <f t="shared" si="435"/>
        <v>0</v>
      </c>
      <c r="EE174" s="90">
        <f t="shared" si="475"/>
        <v>0</v>
      </c>
      <c r="EF174" s="90"/>
      <c r="EG174" s="90">
        <f t="shared" si="437"/>
        <v>0</v>
      </c>
      <c r="EH174" s="90">
        <f t="shared" si="438"/>
        <v>0</v>
      </c>
      <c r="EI174" s="89"/>
      <c r="EJ174" s="89">
        <v>250</v>
      </c>
      <c r="EK174" s="90">
        <f t="shared" si="439"/>
        <v>0</v>
      </c>
      <c r="EL174" s="90"/>
      <c r="EM174" s="91"/>
      <c r="EN174" s="90">
        <f t="shared" si="440"/>
        <v>0</v>
      </c>
      <c r="EO174" s="90">
        <f t="shared" si="441"/>
        <v>0</v>
      </c>
      <c r="EP174" s="90">
        <f t="shared" si="442"/>
        <v>0</v>
      </c>
      <c r="EQ174" s="90"/>
      <c r="ER174" s="90">
        <f t="shared" si="443"/>
        <v>0</v>
      </c>
      <c r="ES174" s="90">
        <f t="shared" si="444"/>
        <v>0</v>
      </c>
      <c r="ET174" s="89"/>
      <c r="EU174" s="89">
        <f t="shared" si="445"/>
        <v>750</v>
      </c>
      <c r="EV174" s="90">
        <f t="shared" si="445"/>
        <v>0</v>
      </c>
      <c r="EW174" s="90">
        <f t="shared" si="445"/>
        <v>0</v>
      </c>
      <c r="EX174" s="90">
        <f t="shared" si="445"/>
        <v>0</v>
      </c>
      <c r="EY174" s="90">
        <f t="shared" si="445"/>
        <v>0</v>
      </c>
      <c r="EZ174" s="90">
        <f t="shared" si="360"/>
        <v>0</v>
      </c>
      <c r="FA174" s="90">
        <f t="shared" si="446"/>
        <v>0</v>
      </c>
      <c r="FB174" s="90">
        <f t="shared" si="446"/>
        <v>0</v>
      </c>
      <c r="FC174" s="90">
        <f t="shared" si="447"/>
        <v>0</v>
      </c>
      <c r="FD174" s="90">
        <f t="shared" si="448"/>
        <v>0</v>
      </c>
      <c r="FE174" s="89">
        <f t="shared" si="449"/>
        <v>0</v>
      </c>
      <c r="FF174" s="191">
        <f t="shared" si="482"/>
        <v>2250</v>
      </c>
      <c r="FG174" s="191">
        <f t="shared" si="482"/>
        <v>750</v>
      </c>
      <c r="FH174" s="191">
        <f t="shared" si="482"/>
        <v>0</v>
      </c>
      <c r="FI174" s="191">
        <f t="shared" si="482"/>
        <v>0</v>
      </c>
      <c r="FJ174" s="191">
        <f t="shared" si="482"/>
        <v>750</v>
      </c>
      <c r="FK174" s="191">
        <f t="shared" si="482"/>
        <v>150</v>
      </c>
      <c r="FL174" s="191">
        <f t="shared" si="482"/>
        <v>25</v>
      </c>
      <c r="FM174" s="191">
        <f t="shared" si="482"/>
        <v>0</v>
      </c>
      <c r="FN174" s="191">
        <f t="shared" si="482"/>
        <v>125</v>
      </c>
      <c r="FO174" s="191">
        <f t="shared" si="482"/>
        <v>625</v>
      </c>
      <c r="FP174" s="191">
        <f t="shared" si="482"/>
        <v>127</v>
      </c>
      <c r="FQ174" s="89">
        <v>250</v>
      </c>
      <c r="FR174" s="90">
        <f t="shared" si="451"/>
        <v>0</v>
      </c>
      <c r="FS174" s="90"/>
      <c r="FT174" s="91"/>
      <c r="FU174" s="90">
        <f t="shared" si="452"/>
        <v>0</v>
      </c>
      <c r="FV174" s="90">
        <f t="shared" si="453"/>
        <v>0</v>
      </c>
      <c r="FW174" s="90">
        <f t="shared" si="454"/>
        <v>0</v>
      </c>
      <c r="FX174" s="90"/>
      <c r="FY174" s="90">
        <f t="shared" si="455"/>
        <v>0</v>
      </c>
      <c r="FZ174" s="90">
        <f t="shared" si="456"/>
        <v>0</v>
      </c>
      <c r="GA174" s="89"/>
      <c r="GB174" s="89">
        <v>250</v>
      </c>
      <c r="GC174" s="90">
        <f t="shared" si="457"/>
        <v>0</v>
      </c>
      <c r="GD174" s="90"/>
      <c r="GE174" s="91"/>
      <c r="GF174" s="90">
        <f t="shared" si="458"/>
        <v>0</v>
      </c>
      <c r="GG174" s="90">
        <f t="shared" si="459"/>
        <v>0</v>
      </c>
      <c r="GH174" s="90">
        <f t="shared" si="476"/>
        <v>0</v>
      </c>
      <c r="GI174" s="90"/>
      <c r="GJ174" s="90">
        <f t="shared" si="461"/>
        <v>0</v>
      </c>
      <c r="GK174" s="90">
        <f t="shared" si="462"/>
        <v>0</v>
      </c>
      <c r="GL174" s="89"/>
      <c r="GM174" s="89">
        <v>250</v>
      </c>
      <c r="GN174" s="90">
        <f t="shared" si="463"/>
        <v>0</v>
      </c>
      <c r="GO174" s="90"/>
      <c r="GP174" s="91"/>
      <c r="GQ174" s="90">
        <f t="shared" si="464"/>
        <v>0</v>
      </c>
      <c r="GR174" s="90">
        <f t="shared" si="465"/>
        <v>0</v>
      </c>
      <c r="GS174" s="90">
        <f t="shared" si="466"/>
        <v>0</v>
      </c>
      <c r="GT174" s="90"/>
      <c r="GU174" s="90">
        <f t="shared" si="467"/>
        <v>0</v>
      </c>
      <c r="GV174" s="90">
        <f t="shared" si="468"/>
        <v>0</v>
      </c>
      <c r="GW174" s="89"/>
      <c r="GX174" s="89">
        <f t="shared" si="469"/>
        <v>750</v>
      </c>
      <c r="GY174" s="90">
        <f t="shared" si="469"/>
        <v>0</v>
      </c>
      <c r="GZ174" s="90">
        <f t="shared" si="469"/>
        <v>0</v>
      </c>
      <c r="HA174" s="90">
        <f t="shared" si="469"/>
        <v>0</v>
      </c>
      <c r="HB174" s="90">
        <f t="shared" si="469"/>
        <v>0</v>
      </c>
      <c r="HC174" s="90">
        <f t="shared" si="361"/>
        <v>0</v>
      </c>
      <c r="HD174" s="90">
        <f t="shared" si="470"/>
        <v>0</v>
      </c>
      <c r="HE174" s="90">
        <f t="shared" si="470"/>
        <v>0</v>
      </c>
      <c r="HF174" s="90">
        <f t="shared" si="471"/>
        <v>0</v>
      </c>
      <c r="HG174" s="90">
        <f t="shared" si="472"/>
        <v>0</v>
      </c>
      <c r="HH174" s="89">
        <f t="shared" si="473"/>
        <v>0</v>
      </c>
      <c r="HI174" s="90">
        <f t="shared" si="483"/>
        <v>3000</v>
      </c>
      <c r="HJ174" s="90">
        <f t="shared" si="483"/>
        <v>750</v>
      </c>
      <c r="HK174" s="90">
        <f t="shared" si="483"/>
        <v>0</v>
      </c>
      <c r="HL174" s="90">
        <f t="shared" si="483"/>
        <v>0</v>
      </c>
      <c r="HM174" s="90">
        <f t="shared" si="483"/>
        <v>750</v>
      </c>
      <c r="HN174" s="90">
        <f t="shared" si="483"/>
        <v>50</v>
      </c>
      <c r="HO174" s="90">
        <f t="shared" si="483"/>
        <v>25</v>
      </c>
      <c r="HP174" s="90">
        <f t="shared" si="483"/>
        <v>0</v>
      </c>
      <c r="HQ174" s="90">
        <f t="shared" si="483"/>
        <v>25</v>
      </c>
      <c r="HR174" s="90">
        <f t="shared" si="483"/>
        <v>725</v>
      </c>
      <c r="HS174" s="90">
        <f t="shared" si="483"/>
        <v>127</v>
      </c>
      <c r="HT174" s="159">
        <f t="shared" si="362"/>
        <v>750</v>
      </c>
      <c r="HU174" s="131">
        <f t="shared" si="363"/>
        <v>750</v>
      </c>
      <c r="HV174" s="131">
        <f t="shared" si="364"/>
        <v>750</v>
      </c>
      <c r="HW174" s="76"/>
      <c r="HX174" s="84">
        <f t="shared" si="365"/>
        <v>127</v>
      </c>
      <c r="HY174" s="76"/>
      <c r="HZ174" s="76"/>
      <c r="IA174" s="76"/>
      <c r="IB174" s="76"/>
      <c r="IC174" s="76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  <c r="LE174" s="68"/>
      <c r="LF174" s="68"/>
      <c r="LG174" s="68"/>
    </row>
    <row r="175" spans="1:319" s="33" customFormat="1" ht="15.75" hidden="1" customHeight="1" x14ac:dyDescent="0.25">
      <c r="A175" s="33">
        <v>392</v>
      </c>
      <c r="B175" s="37">
        <v>38</v>
      </c>
      <c r="C175" s="64">
        <v>1</v>
      </c>
      <c r="D175" s="65"/>
      <c r="E175" s="65">
        <v>0.1</v>
      </c>
      <c r="F175" s="19" t="s">
        <v>756</v>
      </c>
      <c r="G175" s="146" t="s">
        <v>375</v>
      </c>
      <c r="H175" s="17" t="s">
        <v>757</v>
      </c>
      <c r="I175" s="87" t="s">
        <v>721</v>
      </c>
      <c r="J175" s="34" t="s">
        <v>189</v>
      </c>
      <c r="K175" s="34" t="s">
        <v>174</v>
      </c>
      <c r="L175" s="34" t="s">
        <v>1028</v>
      </c>
      <c r="M175" s="34">
        <v>66</v>
      </c>
      <c r="N175" s="34" t="s">
        <v>1242</v>
      </c>
      <c r="O175" s="34"/>
      <c r="P175" s="100" t="s">
        <v>192</v>
      </c>
      <c r="Q175" s="37">
        <v>30</v>
      </c>
      <c r="R175" s="39" t="s">
        <v>337</v>
      </c>
      <c r="S175" s="89">
        <v>250</v>
      </c>
      <c r="T175" s="90">
        <f t="shared" si="384"/>
        <v>250</v>
      </c>
      <c r="U175" s="90"/>
      <c r="V175" s="91"/>
      <c r="W175" s="90">
        <f t="shared" si="385"/>
        <v>250</v>
      </c>
      <c r="X175" s="90">
        <f t="shared" si="386"/>
        <v>50</v>
      </c>
      <c r="Y175" s="90">
        <f t="shared" si="387"/>
        <v>25</v>
      </c>
      <c r="Z175" s="90"/>
      <c r="AA175" s="90">
        <f t="shared" si="388"/>
        <v>25</v>
      </c>
      <c r="AB175" s="90">
        <f t="shared" si="389"/>
        <v>225</v>
      </c>
      <c r="AC175" s="89">
        <v>50</v>
      </c>
      <c r="AD175" s="89">
        <v>250</v>
      </c>
      <c r="AE175" s="90">
        <f t="shared" si="390"/>
        <v>250</v>
      </c>
      <c r="AF175" s="90"/>
      <c r="AG175" s="91"/>
      <c r="AH175" s="90">
        <f t="shared" si="391"/>
        <v>250</v>
      </c>
      <c r="AI175" s="90">
        <v>0</v>
      </c>
      <c r="AJ175" s="90">
        <v>0</v>
      </c>
      <c r="AK175" s="90"/>
      <c r="AL175" s="90">
        <f t="shared" si="392"/>
        <v>0</v>
      </c>
      <c r="AM175" s="90">
        <f t="shared" si="393"/>
        <v>250</v>
      </c>
      <c r="AN175" s="177">
        <v>45</v>
      </c>
      <c r="AO175" s="89">
        <v>250</v>
      </c>
      <c r="AP175" s="90">
        <f t="shared" si="394"/>
        <v>250</v>
      </c>
      <c r="AQ175" s="90"/>
      <c r="AR175" s="91"/>
      <c r="AS175" s="90">
        <f t="shared" si="395"/>
        <v>250</v>
      </c>
      <c r="AT175" s="90">
        <v>0</v>
      </c>
      <c r="AU175" s="90">
        <v>0</v>
      </c>
      <c r="AV175" s="90"/>
      <c r="AW175" s="90">
        <f t="shared" si="396"/>
        <v>0</v>
      </c>
      <c r="AX175" s="90">
        <f t="shared" si="397"/>
        <v>250</v>
      </c>
      <c r="AY175" s="89">
        <v>47</v>
      </c>
      <c r="AZ175" s="89">
        <f t="shared" si="477"/>
        <v>750</v>
      </c>
      <c r="BA175" s="90">
        <f t="shared" si="477"/>
        <v>750</v>
      </c>
      <c r="BB175" s="90">
        <f t="shared" si="477"/>
        <v>0</v>
      </c>
      <c r="BC175" s="90">
        <f t="shared" si="477"/>
        <v>0</v>
      </c>
      <c r="BD175" s="90">
        <f t="shared" si="477"/>
        <v>750</v>
      </c>
      <c r="BE175" s="90">
        <f t="shared" si="358"/>
        <v>150</v>
      </c>
      <c r="BF175" s="90">
        <f t="shared" si="478"/>
        <v>25</v>
      </c>
      <c r="BG175" s="90">
        <f t="shared" si="478"/>
        <v>0</v>
      </c>
      <c r="BH175" s="90">
        <f t="shared" si="400"/>
        <v>125</v>
      </c>
      <c r="BI175" s="90">
        <f t="shared" si="401"/>
        <v>625</v>
      </c>
      <c r="BJ175" s="89">
        <f t="shared" si="402"/>
        <v>142</v>
      </c>
      <c r="BK175" s="89">
        <v>250</v>
      </c>
      <c r="BL175" s="90">
        <f t="shared" si="403"/>
        <v>0</v>
      </c>
      <c r="BM175" s="90"/>
      <c r="BN175" s="91"/>
      <c r="BO175" s="90">
        <f t="shared" si="404"/>
        <v>0</v>
      </c>
      <c r="BP175" s="90">
        <f t="shared" si="405"/>
        <v>0</v>
      </c>
      <c r="BQ175" s="90">
        <f t="shared" si="406"/>
        <v>0</v>
      </c>
      <c r="BR175" s="90"/>
      <c r="BS175" s="90">
        <f t="shared" si="407"/>
        <v>0</v>
      </c>
      <c r="BT175" s="90">
        <f t="shared" si="408"/>
        <v>0</v>
      </c>
      <c r="BU175" s="89"/>
      <c r="BV175" s="89">
        <v>250</v>
      </c>
      <c r="BW175" s="90">
        <f t="shared" si="409"/>
        <v>0</v>
      </c>
      <c r="BX175" s="90"/>
      <c r="BY175" s="91"/>
      <c r="BZ175" s="90">
        <f t="shared" si="410"/>
        <v>0</v>
      </c>
      <c r="CA175" s="90">
        <f t="shared" si="411"/>
        <v>0</v>
      </c>
      <c r="CB175" s="90">
        <f t="shared" si="412"/>
        <v>0</v>
      </c>
      <c r="CC175" s="90"/>
      <c r="CD175" s="90">
        <f t="shared" si="413"/>
        <v>0</v>
      </c>
      <c r="CE175" s="90">
        <f t="shared" si="414"/>
        <v>0</v>
      </c>
      <c r="CF175" s="89"/>
      <c r="CG175" s="89">
        <v>250</v>
      </c>
      <c r="CH175" s="90">
        <f t="shared" si="415"/>
        <v>0</v>
      </c>
      <c r="CI175" s="90"/>
      <c r="CJ175" s="91"/>
      <c r="CK175" s="90">
        <f t="shared" si="416"/>
        <v>0</v>
      </c>
      <c r="CL175" s="90">
        <f t="shared" si="417"/>
        <v>0</v>
      </c>
      <c r="CM175" s="90">
        <f t="shared" si="418"/>
        <v>0</v>
      </c>
      <c r="CN175" s="90"/>
      <c r="CO175" s="90">
        <f t="shared" si="419"/>
        <v>0</v>
      </c>
      <c r="CP175" s="90">
        <f t="shared" si="420"/>
        <v>0</v>
      </c>
      <c r="CQ175" s="89"/>
      <c r="CR175" s="89">
        <f t="shared" si="479"/>
        <v>750</v>
      </c>
      <c r="CS175" s="90">
        <f t="shared" si="479"/>
        <v>0</v>
      </c>
      <c r="CT175" s="90">
        <f t="shared" si="479"/>
        <v>0</v>
      </c>
      <c r="CU175" s="90">
        <f t="shared" si="479"/>
        <v>0</v>
      </c>
      <c r="CV175" s="90">
        <f t="shared" si="479"/>
        <v>0</v>
      </c>
      <c r="CW175" s="90">
        <f t="shared" si="359"/>
        <v>0</v>
      </c>
      <c r="CX175" s="90">
        <f t="shared" si="480"/>
        <v>0</v>
      </c>
      <c r="CY175" s="90">
        <f t="shared" si="480"/>
        <v>0</v>
      </c>
      <c r="CZ175" s="90">
        <f t="shared" si="423"/>
        <v>0</v>
      </c>
      <c r="DA175" s="90">
        <f t="shared" si="424"/>
        <v>0</v>
      </c>
      <c r="DB175" s="89">
        <f t="shared" si="425"/>
        <v>0</v>
      </c>
      <c r="DC175" s="191">
        <f t="shared" si="481"/>
        <v>1500</v>
      </c>
      <c r="DD175" s="191">
        <f t="shared" si="481"/>
        <v>750</v>
      </c>
      <c r="DE175" s="191">
        <f t="shared" si="481"/>
        <v>0</v>
      </c>
      <c r="DF175" s="191">
        <f t="shared" si="481"/>
        <v>0</v>
      </c>
      <c r="DG175" s="191">
        <f t="shared" si="481"/>
        <v>750</v>
      </c>
      <c r="DH175" s="191">
        <f t="shared" si="481"/>
        <v>150</v>
      </c>
      <c r="DI175" s="191">
        <f t="shared" si="481"/>
        <v>25</v>
      </c>
      <c r="DJ175" s="191">
        <f t="shared" si="481"/>
        <v>0</v>
      </c>
      <c r="DK175" s="191">
        <f t="shared" si="481"/>
        <v>125</v>
      </c>
      <c r="DL175" s="191">
        <f t="shared" si="481"/>
        <v>625</v>
      </c>
      <c r="DM175" s="191">
        <f t="shared" si="481"/>
        <v>142</v>
      </c>
      <c r="DN175" s="89">
        <v>250</v>
      </c>
      <c r="DO175" s="90">
        <f t="shared" si="427"/>
        <v>0</v>
      </c>
      <c r="DP175" s="90"/>
      <c r="DQ175" s="91"/>
      <c r="DR175" s="90">
        <f t="shared" si="428"/>
        <v>0</v>
      </c>
      <c r="DS175" s="90">
        <f t="shared" si="429"/>
        <v>0</v>
      </c>
      <c r="DT175" s="90">
        <f t="shared" si="430"/>
        <v>0</v>
      </c>
      <c r="DU175" s="90"/>
      <c r="DV175" s="90">
        <f t="shared" si="431"/>
        <v>0</v>
      </c>
      <c r="DW175" s="90">
        <f t="shared" si="432"/>
        <v>0</v>
      </c>
      <c r="DX175" s="89"/>
      <c r="DY175" s="89">
        <v>250</v>
      </c>
      <c r="DZ175" s="90">
        <f t="shared" si="433"/>
        <v>0</v>
      </c>
      <c r="EA175" s="90"/>
      <c r="EB175" s="91"/>
      <c r="EC175" s="90">
        <f t="shared" si="434"/>
        <v>0</v>
      </c>
      <c r="ED175" s="90">
        <f t="shared" si="435"/>
        <v>0</v>
      </c>
      <c r="EE175" s="90">
        <f t="shared" si="475"/>
        <v>0</v>
      </c>
      <c r="EF175" s="90"/>
      <c r="EG175" s="90">
        <f t="shared" si="437"/>
        <v>0</v>
      </c>
      <c r="EH175" s="90">
        <f t="shared" si="438"/>
        <v>0</v>
      </c>
      <c r="EI175" s="89"/>
      <c r="EJ175" s="89">
        <v>250</v>
      </c>
      <c r="EK175" s="90">
        <f t="shared" si="439"/>
        <v>0</v>
      </c>
      <c r="EL175" s="90"/>
      <c r="EM175" s="91"/>
      <c r="EN175" s="90">
        <f t="shared" si="440"/>
        <v>0</v>
      </c>
      <c r="EO175" s="90">
        <f t="shared" si="441"/>
        <v>0</v>
      </c>
      <c r="EP175" s="90">
        <f t="shared" si="442"/>
        <v>0</v>
      </c>
      <c r="EQ175" s="90"/>
      <c r="ER175" s="90">
        <f t="shared" si="443"/>
        <v>0</v>
      </c>
      <c r="ES175" s="90">
        <f t="shared" si="444"/>
        <v>0</v>
      </c>
      <c r="ET175" s="89"/>
      <c r="EU175" s="89">
        <f t="shared" si="445"/>
        <v>750</v>
      </c>
      <c r="EV175" s="90">
        <f t="shared" si="445"/>
        <v>0</v>
      </c>
      <c r="EW175" s="90">
        <f t="shared" si="445"/>
        <v>0</v>
      </c>
      <c r="EX175" s="90">
        <f t="shared" si="445"/>
        <v>0</v>
      </c>
      <c r="EY175" s="90">
        <f t="shared" si="445"/>
        <v>0</v>
      </c>
      <c r="EZ175" s="90">
        <f t="shared" si="360"/>
        <v>0</v>
      </c>
      <c r="FA175" s="90">
        <f t="shared" si="446"/>
        <v>0</v>
      </c>
      <c r="FB175" s="90">
        <f t="shared" si="446"/>
        <v>0</v>
      </c>
      <c r="FC175" s="90">
        <f t="shared" si="447"/>
        <v>0</v>
      </c>
      <c r="FD175" s="90">
        <f t="shared" si="448"/>
        <v>0</v>
      </c>
      <c r="FE175" s="89">
        <f t="shared" si="449"/>
        <v>0</v>
      </c>
      <c r="FF175" s="191">
        <f t="shared" si="482"/>
        <v>2250</v>
      </c>
      <c r="FG175" s="191">
        <f t="shared" si="482"/>
        <v>750</v>
      </c>
      <c r="FH175" s="191">
        <f t="shared" si="482"/>
        <v>0</v>
      </c>
      <c r="FI175" s="191">
        <f t="shared" si="482"/>
        <v>0</v>
      </c>
      <c r="FJ175" s="191">
        <f t="shared" si="482"/>
        <v>750</v>
      </c>
      <c r="FK175" s="191">
        <f t="shared" si="482"/>
        <v>150</v>
      </c>
      <c r="FL175" s="191">
        <f t="shared" si="482"/>
        <v>25</v>
      </c>
      <c r="FM175" s="191">
        <f t="shared" si="482"/>
        <v>0</v>
      </c>
      <c r="FN175" s="191">
        <f t="shared" si="482"/>
        <v>125</v>
      </c>
      <c r="FO175" s="191">
        <f t="shared" si="482"/>
        <v>625</v>
      </c>
      <c r="FP175" s="191">
        <f t="shared" si="482"/>
        <v>142</v>
      </c>
      <c r="FQ175" s="89">
        <v>250</v>
      </c>
      <c r="FR175" s="90">
        <f t="shared" si="451"/>
        <v>0</v>
      </c>
      <c r="FS175" s="90"/>
      <c r="FT175" s="91"/>
      <c r="FU175" s="90">
        <f t="shared" si="452"/>
        <v>0</v>
      </c>
      <c r="FV175" s="90">
        <f t="shared" si="453"/>
        <v>0</v>
      </c>
      <c r="FW175" s="90">
        <f t="shared" si="454"/>
        <v>0</v>
      </c>
      <c r="FX175" s="90"/>
      <c r="FY175" s="90">
        <f t="shared" si="455"/>
        <v>0</v>
      </c>
      <c r="FZ175" s="90">
        <f t="shared" si="456"/>
        <v>0</v>
      </c>
      <c r="GA175" s="89"/>
      <c r="GB175" s="89">
        <v>250</v>
      </c>
      <c r="GC175" s="90">
        <f t="shared" si="457"/>
        <v>0</v>
      </c>
      <c r="GD175" s="90"/>
      <c r="GE175" s="91"/>
      <c r="GF175" s="90">
        <f t="shared" si="458"/>
        <v>0</v>
      </c>
      <c r="GG175" s="90">
        <f t="shared" si="459"/>
        <v>0</v>
      </c>
      <c r="GH175" s="90">
        <f t="shared" si="476"/>
        <v>0</v>
      </c>
      <c r="GI175" s="90"/>
      <c r="GJ175" s="90">
        <f t="shared" si="461"/>
        <v>0</v>
      </c>
      <c r="GK175" s="90">
        <f t="shared" si="462"/>
        <v>0</v>
      </c>
      <c r="GL175" s="89"/>
      <c r="GM175" s="89">
        <v>250</v>
      </c>
      <c r="GN175" s="90">
        <f t="shared" si="463"/>
        <v>0</v>
      </c>
      <c r="GO175" s="90"/>
      <c r="GP175" s="91"/>
      <c r="GQ175" s="90">
        <f t="shared" si="464"/>
        <v>0</v>
      </c>
      <c r="GR175" s="90">
        <f t="shared" si="465"/>
        <v>0</v>
      </c>
      <c r="GS175" s="90">
        <f t="shared" si="466"/>
        <v>0</v>
      </c>
      <c r="GT175" s="90"/>
      <c r="GU175" s="90">
        <f t="shared" si="467"/>
        <v>0</v>
      </c>
      <c r="GV175" s="90">
        <f t="shared" si="468"/>
        <v>0</v>
      </c>
      <c r="GW175" s="89"/>
      <c r="GX175" s="89">
        <f t="shared" si="469"/>
        <v>750</v>
      </c>
      <c r="GY175" s="90">
        <f t="shared" si="469"/>
        <v>0</v>
      </c>
      <c r="GZ175" s="90">
        <f t="shared" si="469"/>
        <v>0</v>
      </c>
      <c r="HA175" s="90">
        <f t="shared" si="469"/>
        <v>0</v>
      </c>
      <c r="HB175" s="90">
        <f t="shared" si="469"/>
        <v>0</v>
      </c>
      <c r="HC175" s="90">
        <f t="shared" si="361"/>
        <v>0</v>
      </c>
      <c r="HD175" s="90">
        <f t="shared" si="470"/>
        <v>0</v>
      </c>
      <c r="HE175" s="90">
        <f t="shared" si="470"/>
        <v>0</v>
      </c>
      <c r="HF175" s="90">
        <f t="shared" si="471"/>
        <v>0</v>
      </c>
      <c r="HG175" s="90">
        <f t="shared" si="472"/>
        <v>0</v>
      </c>
      <c r="HH175" s="89">
        <f t="shared" si="473"/>
        <v>0</v>
      </c>
      <c r="HI175" s="90">
        <f t="shared" si="483"/>
        <v>3000</v>
      </c>
      <c r="HJ175" s="90">
        <f t="shared" si="483"/>
        <v>750</v>
      </c>
      <c r="HK175" s="90">
        <f t="shared" si="483"/>
        <v>0</v>
      </c>
      <c r="HL175" s="90">
        <f t="shared" si="483"/>
        <v>0</v>
      </c>
      <c r="HM175" s="90">
        <f t="shared" si="483"/>
        <v>750</v>
      </c>
      <c r="HN175" s="90">
        <f t="shared" si="483"/>
        <v>50</v>
      </c>
      <c r="HO175" s="90">
        <f t="shared" si="483"/>
        <v>25</v>
      </c>
      <c r="HP175" s="90">
        <f t="shared" si="483"/>
        <v>0</v>
      </c>
      <c r="HQ175" s="90">
        <f t="shared" si="483"/>
        <v>25</v>
      </c>
      <c r="HR175" s="90">
        <f t="shared" si="483"/>
        <v>725</v>
      </c>
      <c r="HS175" s="90">
        <f t="shared" si="483"/>
        <v>142</v>
      </c>
      <c r="HT175" s="159">
        <f t="shared" si="362"/>
        <v>750</v>
      </c>
      <c r="HU175" s="131">
        <f t="shared" si="363"/>
        <v>750</v>
      </c>
      <c r="HV175" s="131">
        <f t="shared" si="364"/>
        <v>750</v>
      </c>
      <c r="HW175" s="76"/>
      <c r="HX175" s="84">
        <f t="shared" si="365"/>
        <v>142</v>
      </c>
      <c r="HY175" s="76"/>
      <c r="HZ175" s="76"/>
      <c r="IA175" s="76"/>
      <c r="IB175" s="76"/>
      <c r="IC175" s="76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  <c r="LG175" s="68"/>
    </row>
    <row r="176" spans="1:319" s="33" customFormat="1" ht="15.75" hidden="1" customHeight="1" x14ac:dyDescent="0.25">
      <c r="A176" s="33">
        <v>393</v>
      </c>
      <c r="B176" s="37">
        <v>39</v>
      </c>
      <c r="C176" s="64">
        <v>1</v>
      </c>
      <c r="D176" s="65"/>
      <c r="E176" s="65">
        <v>0.1</v>
      </c>
      <c r="F176" s="19" t="s">
        <v>811</v>
      </c>
      <c r="G176" s="146" t="s">
        <v>375</v>
      </c>
      <c r="H176" s="17" t="s">
        <v>776</v>
      </c>
      <c r="I176" s="87" t="s">
        <v>779</v>
      </c>
      <c r="J176" s="35" t="s">
        <v>777</v>
      </c>
      <c r="K176" s="92" t="s">
        <v>778</v>
      </c>
      <c r="L176" s="34" t="s">
        <v>1001</v>
      </c>
      <c r="M176" s="34">
        <v>99</v>
      </c>
      <c r="N176" s="34" t="s">
        <v>1242</v>
      </c>
      <c r="O176" s="34"/>
      <c r="P176" s="100" t="s">
        <v>192</v>
      </c>
      <c r="Q176" s="37">
        <v>32</v>
      </c>
      <c r="R176" s="39" t="s">
        <v>328</v>
      </c>
      <c r="S176" s="89">
        <v>250</v>
      </c>
      <c r="T176" s="90">
        <f t="shared" si="384"/>
        <v>250</v>
      </c>
      <c r="U176" s="90"/>
      <c r="V176" s="91"/>
      <c r="W176" s="90">
        <f t="shared" si="385"/>
        <v>250</v>
      </c>
      <c r="X176" s="90">
        <f t="shared" si="386"/>
        <v>50</v>
      </c>
      <c r="Y176" s="90">
        <f t="shared" si="387"/>
        <v>25</v>
      </c>
      <c r="Z176" s="90"/>
      <c r="AA176" s="90">
        <f t="shared" si="388"/>
        <v>25</v>
      </c>
      <c r="AB176" s="90">
        <f t="shared" si="389"/>
        <v>225</v>
      </c>
      <c r="AC176" s="89">
        <v>135</v>
      </c>
      <c r="AD176" s="89">
        <v>250</v>
      </c>
      <c r="AE176" s="90">
        <f t="shared" si="390"/>
        <v>250</v>
      </c>
      <c r="AF176" s="90"/>
      <c r="AG176" s="91"/>
      <c r="AH176" s="90">
        <f t="shared" si="391"/>
        <v>250</v>
      </c>
      <c r="AI176" s="90">
        <v>0</v>
      </c>
      <c r="AJ176" s="90">
        <v>0</v>
      </c>
      <c r="AK176" s="90"/>
      <c r="AL176" s="90">
        <f t="shared" si="392"/>
        <v>0</v>
      </c>
      <c r="AM176" s="90">
        <f t="shared" si="393"/>
        <v>250</v>
      </c>
      <c r="AN176" s="177">
        <v>142</v>
      </c>
      <c r="AO176" s="89">
        <v>250</v>
      </c>
      <c r="AP176" s="90">
        <f t="shared" si="394"/>
        <v>250</v>
      </c>
      <c r="AQ176" s="90"/>
      <c r="AR176" s="91"/>
      <c r="AS176" s="90">
        <f t="shared" si="395"/>
        <v>250</v>
      </c>
      <c r="AT176" s="90">
        <v>0</v>
      </c>
      <c r="AU176" s="90">
        <v>0</v>
      </c>
      <c r="AV176" s="90"/>
      <c r="AW176" s="90">
        <f t="shared" si="396"/>
        <v>0</v>
      </c>
      <c r="AX176" s="90">
        <f t="shared" si="397"/>
        <v>250</v>
      </c>
      <c r="AY176" s="89">
        <v>205</v>
      </c>
      <c r="AZ176" s="89">
        <f t="shared" si="477"/>
        <v>750</v>
      </c>
      <c r="BA176" s="90">
        <f t="shared" si="477"/>
        <v>750</v>
      </c>
      <c r="BB176" s="90">
        <f t="shared" si="477"/>
        <v>0</v>
      </c>
      <c r="BC176" s="90">
        <f t="shared" si="477"/>
        <v>0</v>
      </c>
      <c r="BD176" s="90">
        <f t="shared" si="477"/>
        <v>750</v>
      </c>
      <c r="BE176" s="90">
        <f t="shared" si="358"/>
        <v>150</v>
      </c>
      <c r="BF176" s="90">
        <f t="shared" si="478"/>
        <v>25</v>
      </c>
      <c r="BG176" s="90">
        <f t="shared" si="478"/>
        <v>0</v>
      </c>
      <c r="BH176" s="90">
        <f t="shared" si="400"/>
        <v>125</v>
      </c>
      <c r="BI176" s="90">
        <f t="shared" si="401"/>
        <v>625</v>
      </c>
      <c r="BJ176" s="89">
        <f t="shared" si="402"/>
        <v>482</v>
      </c>
      <c r="BK176" s="89">
        <v>250</v>
      </c>
      <c r="BL176" s="90">
        <f t="shared" si="403"/>
        <v>0</v>
      </c>
      <c r="BM176" s="90"/>
      <c r="BN176" s="91"/>
      <c r="BO176" s="90">
        <f t="shared" si="404"/>
        <v>0</v>
      </c>
      <c r="BP176" s="90">
        <f t="shared" si="405"/>
        <v>0</v>
      </c>
      <c r="BQ176" s="90">
        <f t="shared" si="406"/>
        <v>0</v>
      </c>
      <c r="BR176" s="90"/>
      <c r="BS176" s="90">
        <f t="shared" si="407"/>
        <v>0</v>
      </c>
      <c r="BT176" s="90">
        <f t="shared" si="408"/>
        <v>0</v>
      </c>
      <c r="BU176" s="89"/>
      <c r="BV176" s="89">
        <v>250</v>
      </c>
      <c r="BW176" s="90">
        <f t="shared" si="409"/>
        <v>0</v>
      </c>
      <c r="BX176" s="90"/>
      <c r="BY176" s="91"/>
      <c r="BZ176" s="90">
        <f t="shared" si="410"/>
        <v>0</v>
      </c>
      <c r="CA176" s="90">
        <f t="shared" si="411"/>
        <v>0</v>
      </c>
      <c r="CB176" s="90">
        <f t="shared" si="412"/>
        <v>0</v>
      </c>
      <c r="CC176" s="90"/>
      <c r="CD176" s="90">
        <f t="shared" si="413"/>
        <v>0</v>
      </c>
      <c r="CE176" s="90">
        <f t="shared" si="414"/>
        <v>0</v>
      </c>
      <c r="CF176" s="89"/>
      <c r="CG176" s="89">
        <v>250</v>
      </c>
      <c r="CH176" s="90">
        <f t="shared" si="415"/>
        <v>0</v>
      </c>
      <c r="CI176" s="90"/>
      <c r="CJ176" s="91"/>
      <c r="CK176" s="90">
        <f t="shared" si="416"/>
        <v>0</v>
      </c>
      <c r="CL176" s="90">
        <f t="shared" si="417"/>
        <v>0</v>
      </c>
      <c r="CM176" s="90">
        <f t="shared" si="418"/>
        <v>0</v>
      </c>
      <c r="CN176" s="90"/>
      <c r="CO176" s="90">
        <f t="shared" si="419"/>
        <v>0</v>
      </c>
      <c r="CP176" s="90">
        <f t="shared" si="420"/>
        <v>0</v>
      </c>
      <c r="CQ176" s="89"/>
      <c r="CR176" s="89">
        <f t="shared" si="479"/>
        <v>750</v>
      </c>
      <c r="CS176" s="90">
        <f t="shared" si="479"/>
        <v>0</v>
      </c>
      <c r="CT176" s="90">
        <f t="shared" si="479"/>
        <v>0</v>
      </c>
      <c r="CU176" s="90">
        <f t="shared" si="479"/>
        <v>0</v>
      </c>
      <c r="CV176" s="90">
        <f t="shared" si="479"/>
        <v>0</v>
      </c>
      <c r="CW176" s="90">
        <f t="shared" si="359"/>
        <v>0</v>
      </c>
      <c r="CX176" s="90">
        <f t="shared" si="480"/>
        <v>0</v>
      </c>
      <c r="CY176" s="90">
        <f t="shared" si="480"/>
        <v>0</v>
      </c>
      <c r="CZ176" s="90">
        <f t="shared" si="423"/>
        <v>0</v>
      </c>
      <c r="DA176" s="90">
        <f t="shared" si="424"/>
        <v>0</v>
      </c>
      <c r="DB176" s="89">
        <f t="shared" si="425"/>
        <v>0</v>
      </c>
      <c r="DC176" s="191">
        <f t="shared" si="481"/>
        <v>1500</v>
      </c>
      <c r="DD176" s="191">
        <f t="shared" si="481"/>
        <v>750</v>
      </c>
      <c r="DE176" s="191">
        <f t="shared" si="481"/>
        <v>0</v>
      </c>
      <c r="DF176" s="191">
        <f t="shared" si="481"/>
        <v>0</v>
      </c>
      <c r="DG176" s="191">
        <f t="shared" si="481"/>
        <v>750</v>
      </c>
      <c r="DH176" s="191">
        <f t="shared" si="481"/>
        <v>150</v>
      </c>
      <c r="DI176" s="191">
        <f t="shared" si="481"/>
        <v>25</v>
      </c>
      <c r="DJ176" s="191">
        <f t="shared" si="481"/>
        <v>0</v>
      </c>
      <c r="DK176" s="191">
        <f t="shared" si="481"/>
        <v>125</v>
      </c>
      <c r="DL176" s="191">
        <f t="shared" si="481"/>
        <v>625</v>
      </c>
      <c r="DM176" s="191">
        <f t="shared" si="481"/>
        <v>482</v>
      </c>
      <c r="DN176" s="89">
        <v>250</v>
      </c>
      <c r="DO176" s="90">
        <f t="shared" si="427"/>
        <v>0</v>
      </c>
      <c r="DP176" s="90"/>
      <c r="DQ176" s="91"/>
      <c r="DR176" s="90">
        <f t="shared" si="428"/>
        <v>0</v>
      </c>
      <c r="DS176" s="90">
        <f t="shared" si="429"/>
        <v>0</v>
      </c>
      <c r="DT176" s="90">
        <f t="shared" si="430"/>
        <v>0</v>
      </c>
      <c r="DU176" s="90"/>
      <c r="DV176" s="90">
        <f t="shared" si="431"/>
        <v>0</v>
      </c>
      <c r="DW176" s="90">
        <f t="shared" si="432"/>
        <v>0</v>
      </c>
      <c r="DX176" s="89"/>
      <c r="DY176" s="89">
        <v>250</v>
      </c>
      <c r="DZ176" s="90">
        <f t="shared" si="433"/>
        <v>0</v>
      </c>
      <c r="EA176" s="90"/>
      <c r="EB176" s="91"/>
      <c r="EC176" s="90">
        <f t="shared" si="434"/>
        <v>0</v>
      </c>
      <c r="ED176" s="90">
        <f t="shared" si="435"/>
        <v>0</v>
      </c>
      <c r="EE176" s="90">
        <f t="shared" si="475"/>
        <v>0</v>
      </c>
      <c r="EF176" s="90"/>
      <c r="EG176" s="90">
        <f t="shared" si="437"/>
        <v>0</v>
      </c>
      <c r="EH176" s="90">
        <f t="shared" si="438"/>
        <v>0</v>
      </c>
      <c r="EI176" s="89"/>
      <c r="EJ176" s="89">
        <v>250</v>
      </c>
      <c r="EK176" s="90">
        <f t="shared" si="439"/>
        <v>0</v>
      </c>
      <c r="EL176" s="90"/>
      <c r="EM176" s="91"/>
      <c r="EN176" s="90">
        <f t="shared" si="440"/>
        <v>0</v>
      </c>
      <c r="EO176" s="90">
        <f t="shared" si="441"/>
        <v>0</v>
      </c>
      <c r="EP176" s="90">
        <f t="shared" si="442"/>
        <v>0</v>
      </c>
      <c r="EQ176" s="90"/>
      <c r="ER176" s="90">
        <f t="shared" si="443"/>
        <v>0</v>
      </c>
      <c r="ES176" s="90">
        <f t="shared" si="444"/>
        <v>0</v>
      </c>
      <c r="ET176" s="89"/>
      <c r="EU176" s="89">
        <f t="shared" si="445"/>
        <v>750</v>
      </c>
      <c r="EV176" s="90">
        <f t="shared" si="445"/>
        <v>0</v>
      </c>
      <c r="EW176" s="90">
        <f t="shared" si="445"/>
        <v>0</v>
      </c>
      <c r="EX176" s="90">
        <f t="shared" si="445"/>
        <v>0</v>
      </c>
      <c r="EY176" s="90">
        <f t="shared" si="445"/>
        <v>0</v>
      </c>
      <c r="EZ176" s="90">
        <f t="shared" si="360"/>
        <v>0</v>
      </c>
      <c r="FA176" s="90">
        <f t="shared" si="446"/>
        <v>0</v>
      </c>
      <c r="FB176" s="90">
        <f t="shared" si="446"/>
        <v>0</v>
      </c>
      <c r="FC176" s="90">
        <f t="shared" si="447"/>
        <v>0</v>
      </c>
      <c r="FD176" s="90">
        <f t="shared" si="448"/>
        <v>0</v>
      </c>
      <c r="FE176" s="89">
        <f t="shared" si="449"/>
        <v>0</v>
      </c>
      <c r="FF176" s="191">
        <f t="shared" si="482"/>
        <v>2250</v>
      </c>
      <c r="FG176" s="191">
        <f t="shared" si="482"/>
        <v>750</v>
      </c>
      <c r="FH176" s="191">
        <f t="shared" si="482"/>
        <v>0</v>
      </c>
      <c r="FI176" s="191">
        <f t="shared" si="482"/>
        <v>0</v>
      </c>
      <c r="FJ176" s="191">
        <f t="shared" si="482"/>
        <v>750</v>
      </c>
      <c r="FK176" s="191">
        <f t="shared" si="482"/>
        <v>150</v>
      </c>
      <c r="FL176" s="191">
        <f t="shared" si="482"/>
        <v>25</v>
      </c>
      <c r="FM176" s="191">
        <f t="shared" si="482"/>
        <v>0</v>
      </c>
      <c r="FN176" s="191">
        <f t="shared" si="482"/>
        <v>125</v>
      </c>
      <c r="FO176" s="191">
        <f t="shared" si="482"/>
        <v>625</v>
      </c>
      <c r="FP176" s="191">
        <f t="shared" si="482"/>
        <v>482</v>
      </c>
      <c r="FQ176" s="89">
        <v>250</v>
      </c>
      <c r="FR176" s="90">
        <f t="shared" si="451"/>
        <v>0</v>
      </c>
      <c r="FS176" s="90"/>
      <c r="FT176" s="91"/>
      <c r="FU176" s="90">
        <f t="shared" si="452"/>
        <v>0</v>
      </c>
      <c r="FV176" s="90">
        <f t="shared" si="453"/>
        <v>0</v>
      </c>
      <c r="FW176" s="90">
        <f t="shared" si="454"/>
        <v>0</v>
      </c>
      <c r="FX176" s="90"/>
      <c r="FY176" s="90">
        <f t="shared" si="455"/>
        <v>0</v>
      </c>
      <c r="FZ176" s="90">
        <f t="shared" si="456"/>
        <v>0</v>
      </c>
      <c r="GA176" s="89"/>
      <c r="GB176" s="89">
        <v>250</v>
      </c>
      <c r="GC176" s="90">
        <f t="shared" si="457"/>
        <v>0</v>
      </c>
      <c r="GD176" s="90"/>
      <c r="GE176" s="91"/>
      <c r="GF176" s="90">
        <f t="shared" si="458"/>
        <v>0</v>
      </c>
      <c r="GG176" s="90">
        <f t="shared" si="459"/>
        <v>0</v>
      </c>
      <c r="GH176" s="90">
        <f t="shared" si="476"/>
        <v>0</v>
      </c>
      <c r="GI176" s="90"/>
      <c r="GJ176" s="90">
        <f t="shared" si="461"/>
        <v>0</v>
      </c>
      <c r="GK176" s="90">
        <f t="shared" si="462"/>
        <v>0</v>
      </c>
      <c r="GL176" s="89"/>
      <c r="GM176" s="89">
        <v>250</v>
      </c>
      <c r="GN176" s="90">
        <f t="shared" si="463"/>
        <v>0</v>
      </c>
      <c r="GO176" s="90"/>
      <c r="GP176" s="91"/>
      <c r="GQ176" s="90">
        <f t="shared" si="464"/>
        <v>0</v>
      </c>
      <c r="GR176" s="90">
        <f t="shared" si="465"/>
        <v>0</v>
      </c>
      <c r="GS176" s="90">
        <f t="shared" si="466"/>
        <v>0</v>
      </c>
      <c r="GT176" s="90"/>
      <c r="GU176" s="90">
        <f t="shared" si="467"/>
        <v>0</v>
      </c>
      <c r="GV176" s="90">
        <f t="shared" si="468"/>
        <v>0</v>
      </c>
      <c r="GW176" s="89"/>
      <c r="GX176" s="89">
        <f t="shared" si="469"/>
        <v>750</v>
      </c>
      <c r="GY176" s="90">
        <f t="shared" si="469"/>
        <v>0</v>
      </c>
      <c r="GZ176" s="90">
        <f t="shared" si="469"/>
        <v>0</v>
      </c>
      <c r="HA176" s="90">
        <f t="shared" si="469"/>
        <v>0</v>
      </c>
      <c r="HB176" s="90">
        <f t="shared" si="469"/>
        <v>0</v>
      </c>
      <c r="HC176" s="90">
        <f t="shared" si="361"/>
        <v>0</v>
      </c>
      <c r="HD176" s="90">
        <f t="shared" si="470"/>
        <v>0</v>
      </c>
      <c r="HE176" s="90">
        <f t="shared" si="470"/>
        <v>0</v>
      </c>
      <c r="HF176" s="90">
        <f t="shared" si="471"/>
        <v>0</v>
      </c>
      <c r="HG176" s="90">
        <f t="shared" si="472"/>
        <v>0</v>
      </c>
      <c r="HH176" s="89">
        <f t="shared" si="473"/>
        <v>0</v>
      </c>
      <c r="HI176" s="90">
        <f t="shared" si="483"/>
        <v>3000</v>
      </c>
      <c r="HJ176" s="90">
        <f t="shared" si="483"/>
        <v>750</v>
      </c>
      <c r="HK176" s="90">
        <f t="shared" si="483"/>
        <v>0</v>
      </c>
      <c r="HL176" s="90">
        <f t="shared" si="483"/>
        <v>0</v>
      </c>
      <c r="HM176" s="90">
        <f t="shared" si="483"/>
        <v>750</v>
      </c>
      <c r="HN176" s="90">
        <f t="shared" si="483"/>
        <v>50</v>
      </c>
      <c r="HO176" s="90">
        <f t="shared" si="483"/>
        <v>25</v>
      </c>
      <c r="HP176" s="90">
        <f t="shared" si="483"/>
        <v>0</v>
      </c>
      <c r="HQ176" s="90">
        <f t="shared" si="483"/>
        <v>25</v>
      </c>
      <c r="HR176" s="90">
        <f t="shared" si="483"/>
        <v>725</v>
      </c>
      <c r="HS176" s="90">
        <f t="shared" si="483"/>
        <v>482</v>
      </c>
      <c r="HT176" s="159">
        <f t="shared" si="362"/>
        <v>750</v>
      </c>
      <c r="HU176" s="131">
        <f t="shared" si="363"/>
        <v>750</v>
      </c>
      <c r="HV176" s="131">
        <f t="shared" si="364"/>
        <v>750</v>
      </c>
      <c r="HW176" s="76"/>
      <c r="HX176" s="84">
        <f t="shared" si="365"/>
        <v>482</v>
      </c>
      <c r="HY176" s="76"/>
      <c r="HZ176" s="76"/>
      <c r="IA176" s="76"/>
      <c r="IB176" s="76"/>
      <c r="IC176" s="76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  <c r="LG176" s="68"/>
    </row>
    <row r="177" spans="1:319" s="4" customFormat="1" ht="15.75" hidden="1" customHeight="1" x14ac:dyDescent="0.25">
      <c r="A177" s="33">
        <v>394</v>
      </c>
      <c r="B177" s="37">
        <v>40</v>
      </c>
      <c r="C177" s="37"/>
      <c r="D177" s="37"/>
      <c r="E177" s="37"/>
      <c r="F177" s="19" t="s">
        <v>704</v>
      </c>
      <c r="G177" s="146" t="s">
        <v>375</v>
      </c>
      <c r="H177" s="17" t="s">
        <v>703</v>
      </c>
      <c r="I177" s="87">
        <v>61010006062</v>
      </c>
      <c r="J177" s="92" t="s">
        <v>99</v>
      </c>
      <c r="K177" s="92" t="s">
        <v>188</v>
      </c>
      <c r="L177" s="34" t="s">
        <v>1031</v>
      </c>
      <c r="M177" s="34">
        <v>63</v>
      </c>
      <c r="N177" s="34" t="s">
        <v>1242</v>
      </c>
      <c r="O177" s="34"/>
      <c r="P177" s="100" t="s">
        <v>192</v>
      </c>
      <c r="Q177" s="37">
        <v>33</v>
      </c>
      <c r="R177" s="39" t="s">
        <v>316</v>
      </c>
      <c r="S177" s="89">
        <v>250</v>
      </c>
      <c r="T177" s="90">
        <f t="shared" si="384"/>
        <v>250</v>
      </c>
      <c r="U177" s="90"/>
      <c r="V177" s="91"/>
      <c r="W177" s="90">
        <f t="shared" si="385"/>
        <v>250</v>
      </c>
      <c r="X177" s="90">
        <f t="shared" si="386"/>
        <v>50</v>
      </c>
      <c r="Y177" s="90">
        <f t="shared" si="387"/>
        <v>0</v>
      </c>
      <c r="Z177" s="90"/>
      <c r="AA177" s="90">
        <f t="shared" si="388"/>
        <v>50</v>
      </c>
      <c r="AB177" s="90">
        <f t="shared" si="389"/>
        <v>200</v>
      </c>
      <c r="AC177" s="89">
        <v>65</v>
      </c>
      <c r="AD177" s="89">
        <v>250</v>
      </c>
      <c r="AE177" s="90">
        <f t="shared" si="390"/>
        <v>250</v>
      </c>
      <c r="AF177" s="90"/>
      <c r="AG177" s="91"/>
      <c r="AH177" s="90">
        <f t="shared" si="391"/>
        <v>250</v>
      </c>
      <c r="AI177" s="90">
        <v>0</v>
      </c>
      <c r="AJ177" s="90">
        <v>0</v>
      </c>
      <c r="AK177" s="90"/>
      <c r="AL177" s="90">
        <f t="shared" si="392"/>
        <v>0</v>
      </c>
      <c r="AM177" s="90">
        <f t="shared" si="393"/>
        <v>250</v>
      </c>
      <c r="AN177" s="177">
        <v>60</v>
      </c>
      <c r="AO177" s="89">
        <v>250</v>
      </c>
      <c r="AP177" s="90">
        <f t="shared" si="394"/>
        <v>250</v>
      </c>
      <c r="AQ177" s="90"/>
      <c r="AR177" s="91"/>
      <c r="AS177" s="90">
        <f t="shared" si="395"/>
        <v>250</v>
      </c>
      <c r="AT177" s="90">
        <v>0</v>
      </c>
      <c r="AU177" s="90">
        <v>0</v>
      </c>
      <c r="AV177" s="90"/>
      <c r="AW177" s="90">
        <f t="shared" si="396"/>
        <v>0</v>
      </c>
      <c r="AX177" s="90">
        <f t="shared" si="397"/>
        <v>250</v>
      </c>
      <c r="AY177" s="89">
        <v>74</v>
      </c>
      <c r="AZ177" s="89">
        <f t="shared" si="477"/>
        <v>750</v>
      </c>
      <c r="BA177" s="90">
        <f t="shared" si="477"/>
        <v>750</v>
      </c>
      <c r="BB177" s="90">
        <f t="shared" si="477"/>
        <v>0</v>
      </c>
      <c r="BC177" s="90">
        <f t="shared" si="477"/>
        <v>0</v>
      </c>
      <c r="BD177" s="90">
        <f t="shared" si="477"/>
        <v>750</v>
      </c>
      <c r="BE177" s="90">
        <f t="shared" si="358"/>
        <v>150</v>
      </c>
      <c r="BF177" s="90">
        <f t="shared" si="478"/>
        <v>0</v>
      </c>
      <c r="BG177" s="90">
        <f t="shared" si="478"/>
        <v>0</v>
      </c>
      <c r="BH177" s="90">
        <f t="shared" si="400"/>
        <v>150</v>
      </c>
      <c r="BI177" s="90">
        <f t="shared" si="401"/>
        <v>600</v>
      </c>
      <c r="BJ177" s="89">
        <f t="shared" si="402"/>
        <v>199</v>
      </c>
      <c r="BK177" s="89">
        <v>250</v>
      </c>
      <c r="BL177" s="90">
        <f t="shared" si="403"/>
        <v>0</v>
      </c>
      <c r="BM177" s="90"/>
      <c r="BN177" s="91"/>
      <c r="BO177" s="90">
        <f t="shared" si="404"/>
        <v>0</v>
      </c>
      <c r="BP177" s="90">
        <f t="shared" si="405"/>
        <v>0</v>
      </c>
      <c r="BQ177" s="90">
        <f t="shared" si="406"/>
        <v>0</v>
      </c>
      <c r="BR177" s="90"/>
      <c r="BS177" s="90">
        <f t="shared" si="407"/>
        <v>0</v>
      </c>
      <c r="BT177" s="90">
        <f t="shared" si="408"/>
        <v>0</v>
      </c>
      <c r="BU177" s="89"/>
      <c r="BV177" s="89">
        <v>250</v>
      </c>
      <c r="BW177" s="90">
        <f t="shared" si="409"/>
        <v>0</v>
      </c>
      <c r="BX177" s="90"/>
      <c r="BY177" s="91"/>
      <c r="BZ177" s="90">
        <f t="shared" si="410"/>
        <v>0</v>
      </c>
      <c r="CA177" s="90">
        <f t="shared" si="411"/>
        <v>0</v>
      </c>
      <c r="CB177" s="90">
        <f t="shared" si="412"/>
        <v>0</v>
      </c>
      <c r="CC177" s="90"/>
      <c r="CD177" s="90">
        <f t="shared" si="413"/>
        <v>0</v>
      </c>
      <c r="CE177" s="90">
        <f t="shared" si="414"/>
        <v>0</v>
      </c>
      <c r="CF177" s="89"/>
      <c r="CG177" s="89">
        <v>250</v>
      </c>
      <c r="CH177" s="90">
        <f t="shared" si="415"/>
        <v>0</v>
      </c>
      <c r="CI177" s="90"/>
      <c r="CJ177" s="91"/>
      <c r="CK177" s="90">
        <f t="shared" si="416"/>
        <v>0</v>
      </c>
      <c r="CL177" s="90">
        <f t="shared" si="417"/>
        <v>0</v>
      </c>
      <c r="CM177" s="90">
        <f t="shared" si="418"/>
        <v>0</v>
      </c>
      <c r="CN177" s="90"/>
      <c r="CO177" s="90">
        <f t="shared" si="419"/>
        <v>0</v>
      </c>
      <c r="CP177" s="90">
        <f t="shared" si="420"/>
        <v>0</v>
      </c>
      <c r="CQ177" s="89"/>
      <c r="CR177" s="89">
        <f t="shared" si="479"/>
        <v>750</v>
      </c>
      <c r="CS177" s="90">
        <f t="shared" si="479"/>
        <v>0</v>
      </c>
      <c r="CT177" s="90">
        <f t="shared" si="479"/>
        <v>0</v>
      </c>
      <c r="CU177" s="90">
        <f t="shared" si="479"/>
        <v>0</v>
      </c>
      <c r="CV177" s="90">
        <f t="shared" si="479"/>
        <v>0</v>
      </c>
      <c r="CW177" s="90">
        <f t="shared" si="359"/>
        <v>0</v>
      </c>
      <c r="CX177" s="90">
        <f t="shared" si="480"/>
        <v>0</v>
      </c>
      <c r="CY177" s="90">
        <f t="shared" si="480"/>
        <v>0</v>
      </c>
      <c r="CZ177" s="90">
        <f t="shared" si="423"/>
        <v>0</v>
      </c>
      <c r="DA177" s="90">
        <f t="shared" si="424"/>
        <v>0</v>
      </c>
      <c r="DB177" s="89">
        <f t="shared" si="425"/>
        <v>0</v>
      </c>
      <c r="DC177" s="191">
        <f t="shared" si="481"/>
        <v>1500</v>
      </c>
      <c r="DD177" s="191">
        <f t="shared" si="481"/>
        <v>750</v>
      </c>
      <c r="DE177" s="191">
        <f t="shared" ref="DE177:DM183" si="484">BB177+CT177</f>
        <v>0</v>
      </c>
      <c r="DF177" s="191">
        <f t="shared" si="484"/>
        <v>0</v>
      </c>
      <c r="DG177" s="191">
        <f t="shared" si="484"/>
        <v>750</v>
      </c>
      <c r="DH177" s="191">
        <f t="shared" si="484"/>
        <v>150</v>
      </c>
      <c r="DI177" s="191">
        <f t="shared" si="484"/>
        <v>0</v>
      </c>
      <c r="DJ177" s="191">
        <f t="shared" si="484"/>
        <v>0</v>
      </c>
      <c r="DK177" s="191">
        <f t="shared" si="484"/>
        <v>150</v>
      </c>
      <c r="DL177" s="191">
        <f t="shared" si="484"/>
        <v>600</v>
      </c>
      <c r="DM177" s="191">
        <f t="shared" si="484"/>
        <v>199</v>
      </c>
      <c r="DN177" s="89">
        <v>250</v>
      </c>
      <c r="DO177" s="90">
        <f t="shared" si="427"/>
        <v>0</v>
      </c>
      <c r="DP177" s="90"/>
      <c r="DQ177" s="91"/>
      <c r="DR177" s="90">
        <f t="shared" si="428"/>
        <v>0</v>
      </c>
      <c r="DS177" s="90">
        <f t="shared" si="429"/>
        <v>0</v>
      </c>
      <c r="DT177" s="90">
        <f t="shared" si="430"/>
        <v>0</v>
      </c>
      <c r="DU177" s="90"/>
      <c r="DV177" s="90">
        <f t="shared" si="431"/>
        <v>0</v>
      </c>
      <c r="DW177" s="90">
        <f t="shared" si="432"/>
        <v>0</v>
      </c>
      <c r="DX177" s="89"/>
      <c r="DY177" s="89">
        <v>250</v>
      </c>
      <c r="DZ177" s="90">
        <f t="shared" si="433"/>
        <v>0</v>
      </c>
      <c r="EA177" s="90"/>
      <c r="EB177" s="91"/>
      <c r="EC177" s="90">
        <f t="shared" si="434"/>
        <v>0</v>
      </c>
      <c r="ED177" s="90">
        <f t="shared" si="435"/>
        <v>0</v>
      </c>
      <c r="EE177" s="90">
        <f t="shared" si="475"/>
        <v>0</v>
      </c>
      <c r="EF177" s="90"/>
      <c r="EG177" s="90">
        <f t="shared" si="437"/>
        <v>0</v>
      </c>
      <c r="EH177" s="90">
        <f t="shared" si="438"/>
        <v>0</v>
      </c>
      <c r="EI177" s="89"/>
      <c r="EJ177" s="89">
        <v>250</v>
      </c>
      <c r="EK177" s="90">
        <f t="shared" si="439"/>
        <v>0</v>
      </c>
      <c r="EL177" s="90"/>
      <c r="EM177" s="91"/>
      <c r="EN177" s="90">
        <f t="shared" si="440"/>
        <v>0</v>
      </c>
      <c r="EO177" s="90">
        <f t="shared" si="441"/>
        <v>0</v>
      </c>
      <c r="EP177" s="90">
        <f t="shared" si="442"/>
        <v>0</v>
      </c>
      <c r="EQ177" s="90"/>
      <c r="ER177" s="90">
        <f t="shared" si="443"/>
        <v>0</v>
      </c>
      <c r="ES177" s="90">
        <f t="shared" si="444"/>
        <v>0</v>
      </c>
      <c r="ET177" s="89"/>
      <c r="EU177" s="89">
        <f t="shared" si="445"/>
        <v>750</v>
      </c>
      <c r="EV177" s="90">
        <f t="shared" si="445"/>
        <v>0</v>
      </c>
      <c r="EW177" s="90">
        <f t="shared" si="445"/>
        <v>0</v>
      </c>
      <c r="EX177" s="90">
        <f t="shared" si="445"/>
        <v>0</v>
      </c>
      <c r="EY177" s="90">
        <f t="shared" si="445"/>
        <v>0</v>
      </c>
      <c r="EZ177" s="90">
        <f t="shared" si="360"/>
        <v>0</v>
      </c>
      <c r="FA177" s="90">
        <f t="shared" si="446"/>
        <v>0</v>
      </c>
      <c r="FB177" s="90">
        <f t="shared" si="446"/>
        <v>0</v>
      </c>
      <c r="FC177" s="90">
        <f t="shared" si="447"/>
        <v>0</v>
      </c>
      <c r="FD177" s="90">
        <f t="shared" si="448"/>
        <v>0</v>
      </c>
      <c r="FE177" s="89">
        <f t="shared" si="449"/>
        <v>0</v>
      </c>
      <c r="FF177" s="191">
        <f t="shared" si="482"/>
        <v>2250</v>
      </c>
      <c r="FG177" s="191">
        <f t="shared" si="482"/>
        <v>750</v>
      </c>
      <c r="FH177" s="191">
        <f t="shared" ref="FH177:FP183" si="485">BB177+CT177+EW177</f>
        <v>0</v>
      </c>
      <c r="FI177" s="191">
        <f t="shared" si="485"/>
        <v>0</v>
      </c>
      <c r="FJ177" s="191">
        <f t="shared" si="485"/>
        <v>750</v>
      </c>
      <c r="FK177" s="191">
        <f t="shared" si="485"/>
        <v>150</v>
      </c>
      <c r="FL177" s="191">
        <f t="shared" si="485"/>
        <v>0</v>
      </c>
      <c r="FM177" s="191">
        <f t="shared" si="485"/>
        <v>0</v>
      </c>
      <c r="FN177" s="191">
        <f t="shared" si="485"/>
        <v>150</v>
      </c>
      <c r="FO177" s="191">
        <f t="shared" si="485"/>
        <v>600</v>
      </c>
      <c r="FP177" s="191">
        <f t="shared" si="485"/>
        <v>199</v>
      </c>
      <c r="FQ177" s="89">
        <v>250</v>
      </c>
      <c r="FR177" s="90">
        <f t="shared" si="451"/>
        <v>0</v>
      </c>
      <c r="FS177" s="90"/>
      <c r="FT177" s="91"/>
      <c r="FU177" s="90">
        <f t="shared" si="452"/>
        <v>0</v>
      </c>
      <c r="FV177" s="90">
        <f t="shared" si="453"/>
        <v>0</v>
      </c>
      <c r="FW177" s="90">
        <f t="shared" si="454"/>
        <v>0</v>
      </c>
      <c r="FX177" s="90"/>
      <c r="FY177" s="90">
        <f t="shared" si="455"/>
        <v>0</v>
      </c>
      <c r="FZ177" s="90">
        <f t="shared" si="456"/>
        <v>0</v>
      </c>
      <c r="GA177" s="89"/>
      <c r="GB177" s="89">
        <v>250</v>
      </c>
      <c r="GC177" s="90">
        <f t="shared" si="457"/>
        <v>0</v>
      </c>
      <c r="GD177" s="90"/>
      <c r="GE177" s="91"/>
      <c r="GF177" s="90">
        <f t="shared" si="458"/>
        <v>0</v>
      </c>
      <c r="GG177" s="90">
        <f t="shared" si="459"/>
        <v>0</v>
      </c>
      <c r="GH177" s="90">
        <f t="shared" si="476"/>
        <v>0</v>
      </c>
      <c r="GI177" s="90"/>
      <c r="GJ177" s="90">
        <f t="shared" si="461"/>
        <v>0</v>
      </c>
      <c r="GK177" s="90">
        <f t="shared" si="462"/>
        <v>0</v>
      </c>
      <c r="GL177" s="89"/>
      <c r="GM177" s="89">
        <v>250</v>
      </c>
      <c r="GN177" s="90">
        <f t="shared" si="463"/>
        <v>0</v>
      </c>
      <c r="GO177" s="90"/>
      <c r="GP177" s="91"/>
      <c r="GQ177" s="90">
        <f t="shared" si="464"/>
        <v>0</v>
      </c>
      <c r="GR177" s="90">
        <f t="shared" si="465"/>
        <v>0</v>
      </c>
      <c r="GS177" s="90">
        <f t="shared" si="466"/>
        <v>0</v>
      </c>
      <c r="GT177" s="90"/>
      <c r="GU177" s="90">
        <f t="shared" si="467"/>
        <v>0</v>
      </c>
      <c r="GV177" s="90">
        <f t="shared" si="468"/>
        <v>0</v>
      </c>
      <c r="GW177" s="89"/>
      <c r="GX177" s="89">
        <f t="shared" si="469"/>
        <v>750</v>
      </c>
      <c r="GY177" s="90">
        <f t="shared" si="469"/>
        <v>0</v>
      </c>
      <c r="GZ177" s="90">
        <f t="shared" si="469"/>
        <v>0</v>
      </c>
      <c r="HA177" s="90">
        <f t="shared" si="469"/>
        <v>0</v>
      </c>
      <c r="HB177" s="90">
        <f t="shared" si="469"/>
        <v>0</v>
      </c>
      <c r="HC177" s="90">
        <f t="shared" si="361"/>
        <v>0</v>
      </c>
      <c r="HD177" s="90">
        <f t="shared" si="470"/>
        <v>0</v>
      </c>
      <c r="HE177" s="90">
        <f t="shared" si="470"/>
        <v>0</v>
      </c>
      <c r="HF177" s="90">
        <f t="shared" si="471"/>
        <v>0</v>
      </c>
      <c r="HG177" s="90">
        <f t="shared" si="472"/>
        <v>0</v>
      </c>
      <c r="HH177" s="89">
        <f t="shared" si="473"/>
        <v>0</v>
      </c>
      <c r="HI177" s="90">
        <f t="shared" si="483"/>
        <v>3000</v>
      </c>
      <c r="HJ177" s="90">
        <f t="shared" si="483"/>
        <v>750</v>
      </c>
      <c r="HK177" s="90">
        <f t="shared" ref="HK177:HS183" si="486">U177+AF177+AQ177+BM177+BX177+CI177+DP177+EA177+EL177+FS177+GD177+GO177</f>
        <v>0</v>
      </c>
      <c r="HL177" s="90">
        <f t="shared" si="486"/>
        <v>0</v>
      </c>
      <c r="HM177" s="90">
        <f t="shared" si="486"/>
        <v>750</v>
      </c>
      <c r="HN177" s="90">
        <f t="shared" si="486"/>
        <v>50</v>
      </c>
      <c r="HO177" s="90">
        <f t="shared" si="486"/>
        <v>0</v>
      </c>
      <c r="HP177" s="90">
        <f t="shared" si="486"/>
        <v>0</v>
      </c>
      <c r="HQ177" s="90">
        <f t="shared" si="486"/>
        <v>50</v>
      </c>
      <c r="HR177" s="90">
        <f t="shared" si="486"/>
        <v>700</v>
      </c>
      <c r="HS177" s="90">
        <f t="shared" si="486"/>
        <v>199</v>
      </c>
      <c r="HT177" s="159">
        <f t="shared" si="362"/>
        <v>750</v>
      </c>
      <c r="HU177" s="131">
        <f t="shared" si="363"/>
        <v>750</v>
      </c>
      <c r="HV177" s="131">
        <f t="shared" si="364"/>
        <v>750</v>
      </c>
      <c r="HW177" s="76"/>
      <c r="HX177" s="84">
        <f t="shared" si="365"/>
        <v>199</v>
      </c>
      <c r="HY177" s="76"/>
      <c r="HZ177" s="76"/>
      <c r="IA177" s="76"/>
      <c r="IB177" s="76"/>
      <c r="IC177" s="76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  <c r="LE177" s="68"/>
      <c r="LF177" s="68"/>
      <c r="LG177" s="68"/>
    </row>
    <row r="178" spans="1:319" s="2" customFormat="1" ht="15.75" hidden="1" customHeight="1" x14ac:dyDescent="0.25">
      <c r="A178" s="33">
        <v>395</v>
      </c>
      <c r="B178" s="37">
        <v>41</v>
      </c>
      <c r="C178" s="37"/>
      <c r="D178" s="37"/>
      <c r="E178" s="37"/>
      <c r="F178" s="19" t="s">
        <v>741</v>
      </c>
      <c r="G178" s="146" t="s">
        <v>375</v>
      </c>
      <c r="H178" s="17" t="s">
        <v>740</v>
      </c>
      <c r="I178" s="87">
        <v>61010010234</v>
      </c>
      <c r="J178" s="34" t="s">
        <v>118</v>
      </c>
      <c r="K178" s="34" t="s">
        <v>190</v>
      </c>
      <c r="L178" s="34" t="s">
        <v>1023</v>
      </c>
      <c r="M178" s="34">
        <v>68</v>
      </c>
      <c r="N178" s="34" t="s">
        <v>1242</v>
      </c>
      <c r="O178" s="34"/>
      <c r="P178" s="100" t="s">
        <v>192</v>
      </c>
      <c r="Q178" s="37">
        <v>34</v>
      </c>
      <c r="R178" s="39" t="s">
        <v>329</v>
      </c>
      <c r="S178" s="89">
        <v>250</v>
      </c>
      <c r="T178" s="90">
        <f t="shared" si="384"/>
        <v>250</v>
      </c>
      <c r="U178" s="90"/>
      <c r="V178" s="91"/>
      <c r="W178" s="90">
        <f t="shared" si="385"/>
        <v>250</v>
      </c>
      <c r="X178" s="90">
        <f t="shared" si="386"/>
        <v>50</v>
      </c>
      <c r="Y178" s="90">
        <f t="shared" si="387"/>
        <v>0</v>
      </c>
      <c r="Z178" s="90"/>
      <c r="AA178" s="90">
        <f t="shared" si="388"/>
        <v>50</v>
      </c>
      <c r="AB178" s="90">
        <f t="shared" si="389"/>
        <v>200</v>
      </c>
      <c r="AC178" s="89">
        <v>105</v>
      </c>
      <c r="AD178" s="89">
        <v>250</v>
      </c>
      <c r="AE178" s="90">
        <f t="shared" si="390"/>
        <v>250</v>
      </c>
      <c r="AF178" s="90"/>
      <c r="AG178" s="91"/>
      <c r="AH178" s="90">
        <f t="shared" si="391"/>
        <v>250</v>
      </c>
      <c r="AI178" s="90">
        <v>0</v>
      </c>
      <c r="AJ178" s="90">
        <v>0</v>
      </c>
      <c r="AK178" s="90"/>
      <c r="AL178" s="90">
        <f t="shared" si="392"/>
        <v>0</v>
      </c>
      <c r="AM178" s="90">
        <f t="shared" si="393"/>
        <v>250</v>
      </c>
      <c r="AN178" s="177">
        <v>90</v>
      </c>
      <c r="AO178" s="89">
        <v>250</v>
      </c>
      <c r="AP178" s="90">
        <f t="shared" si="394"/>
        <v>250</v>
      </c>
      <c r="AQ178" s="90"/>
      <c r="AR178" s="91"/>
      <c r="AS178" s="90">
        <f t="shared" si="395"/>
        <v>250</v>
      </c>
      <c r="AT178" s="90">
        <v>0</v>
      </c>
      <c r="AU178" s="90">
        <v>0</v>
      </c>
      <c r="AV178" s="90"/>
      <c r="AW178" s="90">
        <f t="shared" si="396"/>
        <v>0</v>
      </c>
      <c r="AX178" s="90">
        <f t="shared" si="397"/>
        <v>250</v>
      </c>
      <c r="AY178" s="89">
        <v>130</v>
      </c>
      <c r="AZ178" s="89">
        <f t="shared" si="477"/>
        <v>750</v>
      </c>
      <c r="BA178" s="90">
        <f t="shared" si="477"/>
        <v>750</v>
      </c>
      <c r="BB178" s="90">
        <f t="shared" si="477"/>
        <v>0</v>
      </c>
      <c r="BC178" s="90">
        <f t="shared" si="477"/>
        <v>0</v>
      </c>
      <c r="BD178" s="90">
        <f t="shared" si="477"/>
        <v>750</v>
      </c>
      <c r="BE178" s="90">
        <f t="shared" si="358"/>
        <v>150</v>
      </c>
      <c r="BF178" s="90">
        <f t="shared" si="478"/>
        <v>0</v>
      </c>
      <c r="BG178" s="90">
        <f t="shared" si="478"/>
        <v>0</v>
      </c>
      <c r="BH178" s="90">
        <f t="shared" si="400"/>
        <v>150</v>
      </c>
      <c r="BI178" s="90">
        <f t="shared" si="401"/>
        <v>600</v>
      </c>
      <c r="BJ178" s="89">
        <f t="shared" si="402"/>
        <v>325</v>
      </c>
      <c r="BK178" s="89">
        <v>250</v>
      </c>
      <c r="BL178" s="90">
        <f t="shared" si="403"/>
        <v>0</v>
      </c>
      <c r="BM178" s="90"/>
      <c r="BN178" s="91"/>
      <c r="BO178" s="90">
        <f t="shared" si="404"/>
        <v>0</v>
      </c>
      <c r="BP178" s="90">
        <f t="shared" si="405"/>
        <v>0</v>
      </c>
      <c r="BQ178" s="90">
        <f t="shared" si="406"/>
        <v>0</v>
      </c>
      <c r="BR178" s="90"/>
      <c r="BS178" s="90">
        <f t="shared" si="407"/>
        <v>0</v>
      </c>
      <c r="BT178" s="90">
        <f t="shared" si="408"/>
        <v>0</v>
      </c>
      <c r="BU178" s="89"/>
      <c r="BV178" s="89">
        <v>250</v>
      </c>
      <c r="BW178" s="90">
        <f t="shared" si="409"/>
        <v>0</v>
      </c>
      <c r="BX178" s="90"/>
      <c r="BY178" s="91"/>
      <c r="BZ178" s="90">
        <f t="shared" si="410"/>
        <v>0</v>
      </c>
      <c r="CA178" s="90">
        <f t="shared" si="411"/>
        <v>0</v>
      </c>
      <c r="CB178" s="90">
        <f t="shared" si="412"/>
        <v>0</v>
      </c>
      <c r="CC178" s="90"/>
      <c r="CD178" s="90">
        <f t="shared" si="413"/>
        <v>0</v>
      </c>
      <c r="CE178" s="90">
        <f t="shared" si="414"/>
        <v>0</v>
      </c>
      <c r="CF178" s="89"/>
      <c r="CG178" s="89">
        <v>250</v>
      </c>
      <c r="CH178" s="90">
        <f t="shared" si="415"/>
        <v>0</v>
      </c>
      <c r="CI178" s="90"/>
      <c r="CJ178" s="91"/>
      <c r="CK178" s="90">
        <f t="shared" si="416"/>
        <v>0</v>
      </c>
      <c r="CL178" s="90">
        <f t="shared" si="417"/>
        <v>0</v>
      </c>
      <c r="CM178" s="90">
        <f t="shared" si="418"/>
        <v>0</v>
      </c>
      <c r="CN178" s="90"/>
      <c r="CO178" s="90">
        <f t="shared" si="419"/>
        <v>0</v>
      </c>
      <c r="CP178" s="90">
        <f t="shared" si="420"/>
        <v>0</v>
      </c>
      <c r="CQ178" s="89"/>
      <c r="CR178" s="89">
        <f t="shared" si="479"/>
        <v>750</v>
      </c>
      <c r="CS178" s="90">
        <f t="shared" si="479"/>
        <v>0</v>
      </c>
      <c r="CT178" s="90">
        <f t="shared" si="479"/>
        <v>0</v>
      </c>
      <c r="CU178" s="90">
        <f t="shared" si="479"/>
        <v>0</v>
      </c>
      <c r="CV178" s="90">
        <f t="shared" si="479"/>
        <v>0</v>
      </c>
      <c r="CW178" s="90">
        <f t="shared" si="359"/>
        <v>0</v>
      </c>
      <c r="CX178" s="90">
        <f t="shared" si="480"/>
        <v>0</v>
      </c>
      <c r="CY178" s="90">
        <f t="shared" si="480"/>
        <v>0</v>
      </c>
      <c r="CZ178" s="90">
        <f t="shared" si="423"/>
        <v>0</v>
      </c>
      <c r="DA178" s="90">
        <f t="shared" si="424"/>
        <v>0</v>
      </c>
      <c r="DB178" s="89">
        <f t="shared" si="425"/>
        <v>0</v>
      </c>
      <c r="DC178" s="191">
        <f t="shared" ref="DC178:DD183" si="487">AZ178+CR178</f>
        <v>1500</v>
      </c>
      <c r="DD178" s="191">
        <f t="shared" si="487"/>
        <v>750</v>
      </c>
      <c r="DE178" s="191">
        <f t="shared" si="484"/>
        <v>0</v>
      </c>
      <c r="DF178" s="191">
        <f t="shared" si="484"/>
        <v>0</v>
      </c>
      <c r="DG178" s="191">
        <f t="shared" si="484"/>
        <v>750</v>
      </c>
      <c r="DH178" s="191">
        <f t="shared" si="484"/>
        <v>150</v>
      </c>
      <c r="DI178" s="191">
        <f t="shared" si="484"/>
        <v>0</v>
      </c>
      <c r="DJ178" s="191">
        <f t="shared" si="484"/>
        <v>0</v>
      </c>
      <c r="DK178" s="191">
        <f t="shared" si="484"/>
        <v>150</v>
      </c>
      <c r="DL178" s="191">
        <f t="shared" si="484"/>
        <v>600</v>
      </c>
      <c r="DM178" s="191">
        <f t="shared" si="484"/>
        <v>325</v>
      </c>
      <c r="DN178" s="89">
        <v>250</v>
      </c>
      <c r="DO178" s="90">
        <f t="shared" si="427"/>
        <v>0</v>
      </c>
      <c r="DP178" s="90"/>
      <c r="DQ178" s="91"/>
      <c r="DR178" s="90">
        <f t="shared" si="428"/>
        <v>0</v>
      </c>
      <c r="DS178" s="90">
        <f t="shared" si="429"/>
        <v>0</v>
      </c>
      <c r="DT178" s="90">
        <f t="shared" si="430"/>
        <v>0</v>
      </c>
      <c r="DU178" s="90"/>
      <c r="DV178" s="90">
        <f t="shared" si="431"/>
        <v>0</v>
      </c>
      <c r="DW178" s="90">
        <f t="shared" si="432"/>
        <v>0</v>
      </c>
      <c r="DX178" s="89"/>
      <c r="DY178" s="89">
        <v>250</v>
      </c>
      <c r="DZ178" s="90">
        <f t="shared" si="433"/>
        <v>0</v>
      </c>
      <c r="EA178" s="90"/>
      <c r="EB178" s="91"/>
      <c r="EC178" s="90">
        <f t="shared" si="434"/>
        <v>0</v>
      </c>
      <c r="ED178" s="90">
        <f t="shared" si="435"/>
        <v>0</v>
      </c>
      <c r="EE178" s="90">
        <f t="shared" si="475"/>
        <v>0</v>
      </c>
      <c r="EF178" s="90"/>
      <c r="EG178" s="90">
        <f t="shared" si="437"/>
        <v>0</v>
      </c>
      <c r="EH178" s="90">
        <f t="shared" si="438"/>
        <v>0</v>
      </c>
      <c r="EI178" s="89"/>
      <c r="EJ178" s="89">
        <v>250</v>
      </c>
      <c r="EK178" s="90">
        <f t="shared" si="439"/>
        <v>0</v>
      </c>
      <c r="EL178" s="90"/>
      <c r="EM178" s="91"/>
      <c r="EN178" s="90">
        <f t="shared" si="440"/>
        <v>0</v>
      </c>
      <c r="EO178" s="90">
        <f t="shared" si="441"/>
        <v>0</v>
      </c>
      <c r="EP178" s="90">
        <f t="shared" si="442"/>
        <v>0</v>
      </c>
      <c r="EQ178" s="90"/>
      <c r="ER178" s="90">
        <f t="shared" si="443"/>
        <v>0</v>
      </c>
      <c r="ES178" s="90">
        <f t="shared" si="444"/>
        <v>0</v>
      </c>
      <c r="ET178" s="89"/>
      <c r="EU178" s="89">
        <f t="shared" si="445"/>
        <v>750</v>
      </c>
      <c r="EV178" s="90">
        <f t="shared" si="445"/>
        <v>0</v>
      </c>
      <c r="EW178" s="90">
        <f t="shared" si="445"/>
        <v>0</v>
      </c>
      <c r="EX178" s="90">
        <f t="shared" si="445"/>
        <v>0</v>
      </c>
      <c r="EY178" s="90">
        <f t="shared" si="445"/>
        <v>0</v>
      </c>
      <c r="EZ178" s="90">
        <f t="shared" si="360"/>
        <v>0</v>
      </c>
      <c r="FA178" s="90">
        <f t="shared" si="446"/>
        <v>0</v>
      </c>
      <c r="FB178" s="90">
        <f t="shared" si="446"/>
        <v>0</v>
      </c>
      <c r="FC178" s="90">
        <f t="shared" si="447"/>
        <v>0</v>
      </c>
      <c r="FD178" s="90">
        <f t="shared" si="448"/>
        <v>0</v>
      </c>
      <c r="FE178" s="89">
        <f t="shared" si="449"/>
        <v>0</v>
      </c>
      <c r="FF178" s="191">
        <f t="shared" ref="FF178:FG183" si="488">AZ178+CR178+EU178</f>
        <v>2250</v>
      </c>
      <c r="FG178" s="191">
        <f t="shared" si="488"/>
        <v>750</v>
      </c>
      <c r="FH178" s="191">
        <f t="shared" si="485"/>
        <v>0</v>
      </c>
      <c r="FI178" s="191">
        <f t="shared" si="485"/>
        <v>0</v>
      </c>
      <c r="FJ178" s="191">
        <f t="shared" si="485"/>
        <v>750</v>
      </c>
      <c r="FK178" s="191">
        <f t="shared" si="485"/>
        <v>150</v>
      </c>
      <c r="FL178" s="191">
        <f t="shared" si="485"/>
        <v>0</v>
      </c>
      <c r="FM178" s="191">
        <f t="shared" si="485"/>
        <v>0</v>
      </c>
      <c r="FN178" s="191">
        <f t="shared" si="485"/>
        <v>150</v>
      </c>
      <c r="FO178" s="191">
        <f t="shared" si="485"/>
        <v>600</v>
      </c>
      <c r="FP178" s="191">
        <f t="shared" si="485"/>
        <v>325</v>
      </c>
      <c r="FQ178" s="89">
        <v>250</v>
      </c>
      <c r="FR178" s="90">
        <f t="shared" si="451"/>
        <v>0</v>
      </c>
      <c r="FS178" s="90"/>
      <c r="FT178" s="91"/>
      <c r="FU178" s="90">
        <f t="shared" si="452"/>
        <v>0</v>
      </c>
      <c r="FV178" s="90">
        <f t="shared" si="453"/>
        <v>0</v>
      </c>
      <c r="FW178" s="90">
        <f t="shared" si="454"/>
        <v>0</v>
      </c>
      <c r="FX178" s="90"/>
      <c r="FY178" s="90">
        <f t="shared" si="455"/>
        <v>0</v>
      </c>
      <c r="FZ178" s="90">
        <f t="shared" si="456"/>
        <v>0</v>
      </c>
      <c r="GA178" s="89"/>
      <c r="GB178" s="89">
        <v>250</v>
      </c>
      <c r="GC178" s="90">
        <f t="shared" si="457"/>
        <v>0</v>
      </c>
      <c r="GD178" s="90"/>
      <c r="GE178" s="91"/>
      <c r="GF178" s="90">
        <f t="shared" si="458"/>
        <v>0</v>
      </c>
      <c r="GG178" s="90">
        <f t="shared" si="459"/>
        <v>0</v>
      </c>
      <c r="GH178" s="90">
        <f t="shared" si="476"/>
        <v>0</v>
      </c>
      <c r="GI178" s="90"/>
      <c r="GJ178" s="90">
        <f t="shared" si="461"/>
        <v>0</v>
      </c>
      <c r="GK178" s="90">
        <f t="shared" si="462"/>
        <v>0</v>
      </c>
      <c r="GL178" s="89"/>
      <c r="GM178" s="89">
        <v>250</v>
      </c>
      <c r="GN178" s="90">
        <f t="shared" si="463"/>
        <v>0</v>
      </c>
      <c r="GO178" s="90"/>
      <c r="GP178" s="91"/>
      <c r="GQ178" s="90">
        <f t="shared" si="464"/>
        <v>0</v>
      </c>
      <c r="GR178" s="90">
        <f t="shared" si="465"/>
        <v>0</v>
      </c>
      <c r="GS178" s="90">
        <f t="shared" si="466"/>
        <v>0</v>
      </c>
      <c r="GT178" s="90"/>
      <c r="GU178" s="90">
        <f t="shared" si="467"/>
        <v>0</v>
      </c>
      <c r="GV178" s="90">
        <f t="shared" si="468"/>
        <v>0</v>
      </c>
      <c r="GW178" s="89"/>
      <c r="GX178" s="89">
        <f t="shared" si="469"/>
        <v>750</v>
      </c>
      <c r="GY178" s="90">
        <f t="shared" si="469"/>
        <v>0</v>
      </c>
      <c r="GZ178" s="90">
        <f t="shared" si="469"/>
        <v>0</v>
      </c>
      <c r="HA178" s="90">
        <f t="shared" si="469"/>
        <v>0</v>
      </c>
      <c r="HB178" s="90">
        <f t="shared" si="469"/>
        <v>0</v>
      </c>
      <c r="HC178" s="90">
        <f t="shared" si="361"/>
        <v>0</v>
      </c>
      <c r="HD178" s="90">
        <f t="shared" si="470"/>
        <v>0</v>
      </c>
      <c r="HE178" s="90">
        <f t="shared" si="470"/>
        <v>0</v>
      </c>
      <c r="HF178" s="90">
        <f t="shared" si="471"/>
        <v>0</v>
      </c>
      <c r="HG178" s="90">
        <f t="shared" si="472"/>
        <v>0</v>
      </c>
      <c r="HH178" s="89">
        <f t="shared" si="473"/>
        <v>0</v>
      </c>
      <c r="HI178" s="90">
        <f t="shared" ref="HI178:HJ183" si="489">S178+AD178+AO178+BK178+BV178+CG178+DN178+DY178+EJ178+FQ178+GB178+GM178</f>
        <v>3000</v>
      </c>
      <c r="HJ178" s="90">
        <f t="shared" si="489"/>
        <v>750</v>
      </c>
      <c r="HK178" s="90">
        <f t="shared" si="486"/>
        <v>0</v>
      </c>
      <c r="HL178" s="90">
        <f t="shared" si="486"/>
        <v>0</v>
      </c>
      <c r="HM178" s="90">
        <f t="shared" si="486"/>
        <v>750</v>
      </c>
      <c r="HN178" s="90">
        <f t="shared" si="486"/>
        <v>50</v>
      </c>
      <c r="HO178" s="90">
        <f t="shared" si="486"/>
        <v>0</v>
      </c>
      <c r="HP178" s="90">
        <f t="shared" si="486"/>
        <v>0</v>
      </c>
      <c r="HQ178" s="90">
        <f t="shared" si="486"/>
        <v>50</v>
      </c>
      <c r="HR178" s="90">
        <f t="shared" si="486"/>
        <v>700</v>
      </c>
      <c r="HS178" s="90">
        <f t="shared" si="486"/>
        <v>325</v>
      </c>
      <c r="HT178" s="159">
        <f t="shared" si="362"/>
        <v>750</v>
      </c>
      <c r="HU178" s="131">
        <f t="shared" si="363"/>
        <v>750</v>
      </c>
      <c r="HV178" s="131">
        <f t="shared" si="364"/>
        <v>750</v>
      </c>
      <c r="HW178" s="76"/>
      <c r="HX178" s="84">
        <f t="shared" si="365"/>
        <v>325</v>
      </c>
      <c r="HY178" s="76"/>
      <c r="HZ178" s="76"/>
      <c r="IA178" s="76"/>
      <c r="IB178" s="76"/>
      <c r="IC178" s="76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  <c r="LG178" s="68"/>
    </row>
    <row r="179" spans="1:319" s="4" customFormat="1" ht="15.75" hidden="1" customHeight="1" x14ac:dyDescent="0.25">
      <c r="A179" s="33">
        <v>396</v>
      </c>
      <c r="B179" s="37">
        <v>42</v>
      </c>
      <c r="C179" s="37"/>
      <c r="D179" s="37"/>
      <c r="E179" s="37"/>
      <c r="F179" s="19" t="s">
        <v>674</v>
      </c>
      <c r="G179" s="146" t="s">
        <v>375</v>
      </c>
      <c r="H179" s="17" t="s">
        <v>652</v>
      </c>
      <c r="I179" s="87" t="s">
        <v>820</v>
      </c>
      <c r="J179" s="34" t="s">
        <v>122</v>
      </c>
      <c r="K179" s="34" t="s">
        <v>96</v>
      </c>
      <c r="L179" s="34" t="s">
        <v>1024</v>
      </c>
      <c r="M179" s="34">
        <v>102</v>
      </c>
      <c r="N179" s="34" t="s">
        <v>1242</v>
      </c>
      <c r="O179" s="34"/>
      <c r="P179" s="100" t="s">
        <v>192</v>
      </c>
      <c r="Q179" s="37">
        <v>35</v>
      </c>
      <c r="R179" s="39" t="s">
        <v>340</v>
      </c>
      <c r="S179" s="89">
        <v>250</v>
      </c>
      <c r="T179" s="90">
        <f t="shared" si="384"/>
        <v>250</v>
      </c>
      <c r="U179" s="90"/>
      <c r="V179" s="91"/>
      <c r="W179" s="90">
        <f t="shared" si="385"/>
        <v>250</v>
      </c>
      <c r="X179" s="90">
        <f t="shared" si="386"/>
        <v>50</v>
      </c>
      <c r="Y179" s="90">
        <f t="shared" si="387"/>
        <v>0</v>
      </c>
      <c r="Z179" s="90"/>
      <c r="AA179" s="90">
        <f t="shared" si="388"/>
        <v>50</v>
      </c>
      <c r="AB179" s="90">
        <f t="shared" si="389"/>
        <v>200</v>
      </c>
      <c r="AC179" s="89">
        <v>43</v>
      </c>
      <c r="AD179" s="89">
        <v>250</v>
      </c>
      <c r="AE179" s="90">
        <f t="shared" si="390"/>
        <v>250</v>
      </c>
      <c r="AF179" s="90"/>
      <c r="AG179" s="91"/>
      <c r="AH179" s="90">
        <f t="shared" si="391"/>
        <v>250</v>
      </c>
      <c r="AI179" s="90">
        <v>0</v>
      </c>
      <c r="AJ179" s="90">
        <v>0</v>
      </c>
      <c r="AK179" s="90"/>
      <c r="AL179" s="90">
        <f t="shared" si="392"/>
        <v>0</v>
      </c>
      <c r="AM179" s="90">
        <f t="shared" si="393"/>
        <v>250</v>
      </c>
      <c r="AN179" s="177">
        <v>42</v>
      </c>
      <c r="AO179" s="89">
        <v>250</v>
      </c>
      <c r="AP179" s="90">
        <f t="shared" si="394"/>
        <v>250</v>
      </c>
      <c r="AQ179" s="90"/>
      <c r="AR179" s="91"/>
      <c r="AS179" s="90">
        <f t="shared" si="395"/>
        <v>250</v>
      </c>
      <c r="AT179" s="90">
        <v>0</v>
      </c>
      <c r="AU179" s="90">
        <v>0</v>
      </c>
      <c r="AV179" s="90"/>
      <c r="AW179" s="90">
        <f t="shared" si="396"/>
        <v>0</v>
      </c>
      <c r="AX179" s="90">
        <f t="shared" si="397"/>
        <v>250</v>
      </c>
      <c r="AY179" s="89">
        <v>65</v>
      </c>
      <c r="AZ179" s="89">
        <f t="shared" si="477"/>
        <v>750</v>
      </c>
      <c r="BA179" s="90">
        <f t="shared" si="477"/>
        <v>750</v>
      </c>
      <c r="BB179" s="90">
        <f t="shared" si="477"/>
        <v>0</v>
      </c>
      <c r="BC179" s="90">
        <f t="shared" si="477"/>
        <v>0</v>
      </c>
      <c r="BD179" s="90">
        <f t="shared" si="477"/>
        <v>750</v>
      </c>
      <c r="BE179" s="90">
        <f t="shared" si="358"/>
        <v>150</v>
      </c>
      <c r="BF179" s="90">
        <f t="shared" si="478"/>
        <v>0</v>
      </c>
      <c r="BG179" s="90">
        <f t="shared" si="478"/>
        <v>0</v>
      </c>
      <c r="BH179" s="90">
        <f t="shared" si="400"/>
        <v>150</v>
      </c>
      <c r="BI179" s="90">
        <f t="shared" si="401"/>
        <v>600</v>
      </c>
      <c r="BJ179" s="89">
        <f t="shared" si="402"/>
        <v>150</v>
      </c>
      <c r="BK179" s="89">
        <v>250</v>
      </c>
      <c r="BL179" s="90">
        <f t="shared" si="403"/>
        <v>0</v>
      </c>
      <c r="BM179" s="90"/>
      <c r="BN179" s="91"/>
      <c r="BO179" s="90">
        <f t="shared" si="404"/>
        <v>0</v>
      </c>
      <c r="BP179" s="90">
        <f t="shared" si="405"/>
        <v>0</v>
      </c>
      <c r="BQ179" s="90">
        <f t="shared" si="406"/>
        <v>0</v>
      </c>
      <c r="BR179" s="90"/>
      <c r="BS179" s="90">
        <f t="shared" si="407"/>
        <v>0</v>
      </c>
      <c r="BT179" s="90">
        <f t="shared" si="408"/>
        <v>0</v>
      </c>
      <c r="BU179" s="89"/>
      <c r="BV179" s="89">
        <v>250</v>
      </c>
      <c r="BW179" s="90">
        <f t="shared" si="409"/>
        <v>0</v>
      </c>
      <c r="BX179" s="90"/>
      <c r="BY179" s="91"/>
      <c r="BZ179" s="90">
        <f t="shared" si="410"/>
        <v>0</v>
      </c>
      <c r="CA179" s="90">
        <f t="shared" si="411"/>
        <v>0</v>
      </c>
      <c r="CB179" s="90">
        <f t="shared" si="412"/>
        <v>0</v>
      </c>
      <c r="CC179" s="90"/>
      <c r="CD179" s="90">
        <f t="shared" si="413"/>
        <v>0</v>
      </c>
      <c r="CE179" s="90">
        <f t="shared" si="414"/>
        <v>0</v>
      </c>
      <c r="CF179" s="89"/>
      <c r="CG179" s="89">
        <v>250</v>
      </c>
      <c r="CH179" s="90">
        <f t="shared" si="415"/>
        <v>0</v>
      </c>
      <c r="CI179" s="90"/>
      <c r="CJ179" s="91"/>
      <c r="CK179" s="90">
        <f t="shared" si="416"/>
        <v>0</v>
      </c>
      <c r="CL179" s="90">
        <f t="shared" si="417"/>
        <v>0</v>
      </c>
      <c r="CM179" s="90">
        <f t="shared" si="418"/>
        <v>0</v>
      </c>
      <c r="CN179" s="90"/>
      <c r="CO179" s="90">
        <f t="shared" si="419"/>
        <v>0</v>
      </c>
      <c r="CP179" s="90">
        <f t="shared" si="420"/>
        <v>0</v>
      </c>
      <c r="CQ179" s="89"/>
      <c r="CR179" s="89">
        <f t="shared" si="479"/>
        <v>750</v>
      </c>
      <c r="CS179" s="90">
        <f t="shared" si="479"/>
        <v>0</v>
      </c>
      <c r="CT179" s="90">
        <f t="shared" si="479"/>
        <v>0</v>
      </c>
      <c r="CU179" s="90">
        <f t="shared" si="479"/>
        <v>0</v>
      </c>
      <c r="CV179" s="90">
        <f t="shared" si="479"/>
        <v>0</v>
      </c>
      <c r="CW179" s="90">
        <f t="shared" si="359"/>
        <v>0</v>
      </c>
      <c r="CX179" s="90">
        <f t="shared" si="480"/>
        <v>0</v>
      </c>
      <c r="CY179" s="90">
        <f t="shared" si="480"/>
        <v>0</v>
      </c>
      <c r="CZ179" s="90">
        <f t="shared" si="423"/>
        <v>0</v>
      </c>
      <c r="DA179" s="90">
        <f t="shared" si="424"/>
        <v>0</v>
      </c>
      <c r="DB179" s="89">
        <f t="shared" si="425"/>
        <v>0</v>
      </c>
      <c r="DC179" s="191">
        <f t="shared" si="487"/>
        <v>1500</v>
      </c>
      <c r="DD179" s="191">
        <f t="shared" si="487"/>
        <v>750</v>
      </c>
      <c r="DE179" s="191">
        <f t="shared" si="484"/>
        <v>0</v>
      </c>
      <c r="DF179" s="191">
        <f t="shared" si="484"/>
        <v>0</v>
      </c>
      <c r="DG179" s="191">
        <f t="shared" si="484"/>
        <v>750</v>
      </c>
      <c r="DH179" s="191">
        <f t="shared" si="484"/>
        <v>150</v>
      </c>
      <c r="DI179" s="191">
        <f t="shared" si="484"/>
        <v>0</v>
      </c>
      <c r="DJ179" s="191">
        <f t="shared" si="484"/>
        <v>0</v>
      </c>
      <c r="DK179" s="191">
        <f t="shared" si="484"/>
        <v>150</v>
      </c>
      <c r="DL179" s="191">
        <f t="shared" si="484"/>
        <v>600</v>
      </c>
      <c r="DM179" s="191">
        <f t="shared" si="484"/>
        <v>150</v>
      </c>
      <c r="DN179" s="89">
        <v>250</v>
      </c>
      <c r="DO179" s="90">
        <f t="shared" si="427"/>
        <v>0</v>
      </c>
      <c r="DP179" s="90"/>
      <c r="DQ179" s="91"/>
      <c r="DR179" s="90">
        <f t="shared" si="428"/>
        <v>0</v>
      </c>
      <c r="DS179" s="90">
        <f t="shared" si="429"/>
        <v>0</v>
      </c>
      <c r="DT179" s="90">
        <f t="shared" si="430"/>
        <v>0</v>
      </c>
      <c r="DU179" s="90"/>
      <c r="DV179" s="90">
        <f t="shared" si="431"/>
        <v>0</v>
      </c>
      <c r="DW179" s="90">
        <f t="shared" si="432"/>
        <v>0</v>
      </c>
      <c r="DX179" s="89"/>
      <c r="DY179" s="89">
        <v>250</v>
      </c>
      <c r="DZ179" s="90">
        <f t="shared" si="433"/>
        <v>0</v>
      </c>
      <c r="EA179" s="90"/>
      <c r="EB179" s="91"/>
      <c r="EC179" s="90">
        <f t="shared" si="434"/>
        <v>0</v>
      </c>
      <c r="ED179" s="90">
        <f t="shared" si="435"/>
        <v>0</v>
      </c>
      <c r="EE179" s="90">
        <f t="shared" si="475"/>
        <v>0</v>
      </c>
      <c r="EF179" s="90"/>
      <c r="EG179" s="90">
        <f t="shared" si="437"/>
        <v>0</v>
      </c>
      <c r="EH179" s="90">
        <f t="shared" si="438"/>
        <v>0</v>
      </c>
      <c r="EI179" s="89"/>
      <c r="EJ179" s="89">
        <v>250</v>
      </c>
      <c r="EK179" s="90">
        <f t="shared" si="439"/>
        <v>0</v>
      </c>
      <c r="EL179" s="90"/>
      <c r="EM179" s="91"/>
      <c r="EN179" s="90">
        <f t="shared" si="440"/>
        <v>0</v>
      </c>
      <c r="EO179" s="90">
        <f t="shared" si="441"/>
        <v>0</v>
      </c>
      <c r="EP179" s="90">
        <f t="shared" si="442"/>
        <v>0</v>
      </c>
      <c r="EQ179" s="90"/>
      <c r="ER179" s="90">
        <f t="shared" si="443"/>
        <v>0</v>
      </c>
      <c r="ES179" s="90">
        <f t="shared" si="444"/>
        <v>0</v>
      </c>
      <c r="ET179" s="89"/>
      <c r="EU179" s="89">
        <f t="shared" si="445"/>
        <v>750</v>
      </c>
      <c r="EV179" s="90">
        <f t="shared" si="445"/>
        <v>0</v>
      </c>
      <c r="EW179" s="90">
        <f t="shared" si="445"/>
        <v>0</v>
      </c>
      <c r="EX179" s="90">
        <f t="shared" si="445"/>
        <v>0</v>
      </c>
      <c r="EY179" s="90">
        <f t="shared" si="445"/>
        <v>0</v>
      </c>
      <c r="EZ179" s="90">
        <f t="shared" si="360"/>
        <v>0</v>
      </c>
      <c r="FA179" s="90">
        <f t="shared" si="446"/>
        <v>0</v>
      </c>
      <c r="FB179" s="90">
        <f t="shared" si="446"/>
        <v>0</v>
      </c>
      <c r="FC179" s="90">
        <f t="shared" si="447"/>
        <v>0</v>
      </c>
      <c r="FD179" s="90">
        <f t="shared" si="448"/>
        <v>0</v>
      </c>
      <c r="FE179" s="89">
        <f t="shared" si="449"/>
        <v>0</v>
      </c>
      <c r="FF179" s="191">
        <f t="shared" si="488"/>
        <v>2250</v>
      </c>
      <c r="FG179" s="191">
        <f t="shared" si="488"/>
        <v>750</v>
      </c>
      <c r="FH179" s="191">
        <f t="shared" si="485"/>
        <v>0</v>
      </c>
      <c r="FI179" s="191">
        <f t="shared" si="485"/>
        <v>0</v>
      </c>
      <c r="FJ179" s="191">
        <f t="shared" si="485"/>
        <v>750</v>
      </c>
      <c r="FK179" s="191">
        <f t="shared" si="485"/>
        <v>150</v>
      </c>
      <c r="FL179" s="191">
        <f t="shared" si="485"/>
        <v>0</v>
      </c>
      <c r="FM179" s="191">
        <f t="shared" si="485"/>
        <v>0</v>
      </c>
      <c r="FN179" s="191">
        <f t="shared" si="485"/>
        <v>150</v>
      </c>
      <c r="FO179" s="191">
        <f t="shared" si="485"/>
        <v>600</v>
      </c>
      <c r="FP179" s="191">
        <f t="shared" si="485"/>
        <v>150</v>
      </c>
      <c r="FQ179" s="89">
        <v>250</v>
      </c>
      <c r="FR179" s="90">
        <f t="shared" si="451"/>
        <v>0</v>
      </c>
      <c r="FS179" s="90"/>
      <c r="FT179" s="91"/>
      <c r="FU179" s="90">
        <f t="shared" si="452"/>
        <v>0</v>
      </c>
      <c r="FV179" s="90">
        <f t="shared" si="453"/>
        <v>0</v>
      </c>
      <c r="FW179" s="90">
        <f t="shared" si="454"/>
        <v>0</v>
      </c>
      <c r="FX179" s="90"/>
      <c r="FY179" s="90">
        <f t="shared" si="455"/>
        <v>0</v>
      </c>
      <c r="FZ179" s="90">
        <f t="shared" si="456"/>
        <v>0</v>
      </c>
      <c r="GA179" s="89"/>
      <c r="GB179" s="89">
        <v>250</v>
      </c>
      <c r="GC179" s="90">
        <f t="shared" si="457"/>
        <v>0</v>
      </c>
      <c r="GD179" s="90"/>
      <c r="GE179" s="91"/>
      <c r="GF179" s="90">
        <f t="shared" si="458"/>
        <v>0</v>
      </c>
      <c r="GG179" s="90">
        <f t="shared" si="459"/>
        <v>0</v>
      </c>
      <c r="GH179" s="90">
        <f t="shared" si="476"/>
        <v>0</v>
      </c>
      <c r="GI179" s="90"/>
      <c r="GJ179" s="90">
        <f t="shared" si="461"/>
        <v>0</v>
      </c>
      <c r="GK179" s="90">
        <f t="shared" si="462"/>
        <v>0</v>
      </c>
      <c r="GL179" s="89"/>
      <c r="GM179" s="89">
        <v>250</v>
      </c>
      <c r="GN179" s="90">
        <f t="shared" si="463"/>
        <v>0</v>
      </c>
      <c r="GO179" s="90"/>
      <c r="GP179" s="91"/>
      <c r="GQ179" s="90">
        <f t="shared" si="464"/>
        <v>0</v>
      </c>
      <c r="GR179" s="90">
        <f t="shared" si="465"/>
        <v>0</v>
      </c>
      <c r="GS179" s="90">
        <f t="shared" si="466"/>
        <v>0</v>
      </c>
      <c r="GT179" s="90"/>
      <c r="GU179" s="90">
        <f t="shared" si="467"/>
        <v>0</v>
      </c>
      <c r="GV179" s="90">
        <f t="shared" si="468"/>
        <v>0</v>
      </c>
      <c r="GW179" s="89"/>
      <c r="GX179" s="89">
        <f t="shared" si="469"/>
        <v>750</v>
      </c>
      <c r="GY179" s="90">
        <f t="shared" si="469"/>
        <v>0</v>
      </c>
      <c r="GZ179" s="90">
        <f t="shared" si="469"/>
        <v>0</v>
      </c>
      <c r="HA179" s="90">
        <f t="shared" si="469"/>
        <v>0</v>
      </c>
      <c r="HB179" s="90">
        <f t="shared" si="469"/>
        <v>0</v>
      </c>
      <c r="HC179" s="90">
        <f t="shared" si="361"/>
        <v>0</v>
      </c>
      <c r="HD179" s="90">
        <f t="shared" si="470"/>
        <v>0</v>
      </c>
      <c r="HE179" s="90">
        <f t="shared" si="470"/>
        <v>0</v>
      </c>
      <c r="HF179" s="90">
        <f t="shared" si="471"/>
        <v>0</v>
      </c>
      <c r="HG179" s="90">
        <f t="shared" si="472"/>
        <v>0</v>
      </c>
      <c r="HH179" s="89">
        <f t="shared" si="473"/>
        <v>0</v>
      </c>
      <c r="HI179" s="90">
        <f t="shared" si="489"/>
        <v>3000</v>
      </c>
      <c r="HJ179" s="90">
        <f t="shared" si="489"/>
        <v>750</v>
      </c>
      <c r="HK179" s="90">
        <f t="shared" si="486"/>
        <v>0</v>
      </c>
      <c r="HL179" s="90">
        <f t="shared" si="486"/>
        <v>0</v>
      </c>
      <c r="HM179" s="90">
        <f t="shared" si="486"/>
        <v>750</v>
      </c>
      <c r="HN179" s="90">
        <f t="shared" si="486"/>
        <v>50</v>
      </c>
      <c r="HO179" s="90">
        <f t="shared" si="486"/>
        <v>0</v>
      </c>
      <c r="HP179" s="90">
        <f t="shared" si="486"/>
        <v>0</v>
      </c>
      <c r="HQ179" s="90">
        <f t="shared" si="486"/>
        <v>50</v>
      </c>
      <c r="HR179" s="90">
        <f t="shared" si="486"/>
        <v>700</v>
      </c>
      <c r="HS179" s="90">
        <f t="shared" si="486"/>
        <v>150</v>
      </c>
      <c r="HT179" s="159">
        <f t="shared" si="362"/>
        <v>750</v>
      </c>
      <c r="HU179" s="131">
        <f t="shared" si="363"/>
        <v>750</v>
      </c>
      <c r="HV179" s="131">
        <f t="shared" si="364"/>
        <v>750</v>
      </c>
      <c r="HW179" s="76"/>
      <c r="HX179" s="84">
        <f t="shared" si="365"/>
        <v>150</v>
      </c>
      <c r="HY179" s="76"/>
      <c r="HZ179" s="76"/>
      <c r="IA179" s="76"/>
      <c r="IB179" s="76"/>
      <c r="IC179" s="76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  <c r="LG179" s="68"/>
    </row>
    <row r="180" spans="1:319" s="2" customFormat="1" ht="15.75" hidden="1" customHeight="1" x14ac:dyDescent="0.25">
      <c r="A180" s="33">
        <v>397</v>
      </c>
      <c r="B180" s="37">
        <v>43</v>
      </c>
      <c r="C180" s="64">
        <v>1</v>
      </c>
      <c r="D180" s="64"/>
      <c r="E180" s="65">
        <v>0.1</v>
      </c>
      <c r="F180" s="19" t="s">
        <v>758</v>
      </c>
      <c r="G180" s="146" t="s">
        <v>375</v>
      </c>
      <c r="H180" s="17" t="s">
        <v>759</v>
      </c>
      <c r="I180" s="87" t="s">
        <v>729</v>
      </c>
      <c r="J180" s="34" t="s">
        <v>9</v>
      </c>
      <c r="K180" s="34" t="s">
        <v>174</v>
      </c>
      <c r="L180" s="34" t="s">
        <v>1027</v>
      </c>
      <c r="M180" s="34">
        <v>65</v>
      </c>
      <c r="N180" s="34" t="s">
        <v>1242</v>
      </c>
      <c r="O180" s="34"/>
      <c r="P180" s="100" t="s">
        <v>192</v>
      </c>
      <c r="Q180" s="37">
        <v>36</v>
      </c>
      <c r="R180" s="39" t="s">
        <v>684</v>
      </c>
      <c r="S180" s="89">
        <v>250</v>
      </c>
      <c r="T180" s="90">
        <f t="shared" si="384"/>
        <v>250</v>
      </c>
      <c r="U180" s="90"/>
      <c r="V180" s="91"/>
      <c r="W180" s="90">
        <f t="shared" si="385"/>
        <v>250</v>
      </c>
      <c r="X180" s="90">
        <f t="shared" si="386"/>
        <v>50</v>
      </c>
      <c r="Y180" s="90">
        <f t="shared" si="387"/>
        <v>25</v>
      </c>
      <c r="Z180" s="90"/>
      <c r="AA180" s="90">
        <f t="shared" si="388"/>
        <v>25</v>
      </c>
      <c r="AB180" s="90">
        <f t="shared" si="389"/>
        <v>225</v>
      </c>
      <c r="AC180" s="89">
        <v>35</v>
      </c>
      <c r="AD180" s="89">
        <v>250</v>
      </c>
      <c r="AE180" s="90">
        <f t="shared" si="390"/>
        <v>250</v>
      </c>
      <c r="AF180" s="90"/>
      <c r="AG180" s="91"/>
      <c r="AH180" s="90">
        <f t="shared" si="391"/>
        <v>250</v>
      </c>
      <c r="AI180" s="90">
        <v>0</v>
      </c>
      <c r="AJ180" s="90">
        <v>0</v>
      </c>
      <c r="AK180" s="90"/>
      <c r="AL180" s="90">
        <f t="shared" si="392"/>
        <v>0</v>
      </c>
      <c r="AM180" s="90">
        <f t="shared" si="393"/>
        <v>250</v>
      </c>
      <c r="AN180" s="177">
        <v>42</v>
      </c>
      <c r="AO180" s="89">
        <v>250</v>
      </c>
      <c r="AP180" s="90">
        <f t="shared" si="394"/>
        <v>250</v>
      </c>
      <c r="AQ180" s="90"/>
      <c r="AR180" s="91"/>
      <c r="AS180" s="90">
        <f t="shared" si="395"/>
        <v>250</v>
      </c>
      <c r="AT180" s="90">
        <v>0</v>
      </c>
      <c r="AU180" s="90">
        <v>0</v>
      </c>
      <c r="AV180" s="90"/>
      <c r="AW180" s="90">
        <f t="shared" si="396"/>
        <v>0</v>
      </c>
      <c r="AX180" s="90">
        <f t="shared" si="397"/>
        <v>250</v>
      </c>
      <c r="AY180" s="89">
        <v>45</v>
      </c>
      <c r="AZ180" s="89">
        <f t="shared" si="477"/>
        <v>750</v>
      </c>
      <c r="BA180" s="90">
        <f t="shared" si="477"/>
        <v>750</v>
      </c>
      <c r="BB180" s="90">
        <f t="shared" si="477"/>
        <v>0</v>
      </c>
      <c r="BC180" s="90">
        <f t="shared" si="477"/>
        <v>0</v>
      </c>
      <c r="BD180" s="90">
        <f t="shared" si="477"/>
        <v>750</v>
      </c>
      <c r="BE180" s="90">
        <f t="shared" si="358"/>
        <v>150</v>
      </c>
      <c r="BF180" s="90">
        <f t="shared" si="478"/>
        <v>25</v>
      </c>
      <c r="BG180" s="90">
        <f t="shared" si="478"/>
        <v>0</v>
      </c>
      <c r="BH180" s="90">
        <f t="shared" si="400"/>
        <v>125</v>
      </c>
      <c r="BI180" s="90">
        <f t="shared" si="401"/>
        <v>625</v>
      </c>
      <c r="BJ180" s="89">
        <f t="shared" si="402"/>
        <v>122</v>
      </c>
      <c r="BK180" s="89">
        <v>250</v>
      </c>
      <c r="BL180" s="90">
        <f t="shared" si="403"/>
        <v>0</v>
      </c>
      <c r="BM180" s="90"/>
      <c r="BN180" s="91"/>
      <c r="BO180" s="90">
        <f t="shared" si="404"/>
        <v>0</v>
      </c>
      <c r="BP180" s="90">
        <f t="shared" si="405"/>
        <v>0</v>
      </c>
      <c r="BQ180" s="90">
        <f t="shared" si="406"/>
        <v>0</v>
      </c>
      <c r="BR180" s="90"/>
      <c r="BS180" s="90">
        <f t="shared" si="407"/>
        <v>0</v>
      </c>
      <c r="BT180" s="90">
        <f t="shared" si="408"/>
        <v>0</v>
      </c>
      <c r="BU180" s="89"/>
      <c r="BV180" s="89">
        <v>250</v>
      </c>
      <c r="BW180" s="90">
        <f t="shared" si="409"/>
        <v>0</v>
      </c>
      <c r="BX180" s="90"/>
      <c r="BY180" s="91"/>
      <c r="BZ180" s="90">
        <f t="shared" si="410"/>
        <v>0</v>
      </c>
      <c r="CA180" s="90">
        <f t="shared" si="411"/>
        <v>0</v>
      </c>
      <c r="CB180" s="90">
        <f t="shared" si="412"/>
        <v>0</v>
      </c>
      <c r="CC180" s="90"/>
      <c r="CD180" s="90">
        <f t="shared" si="413"/>
        <v>0</v>
      </c>
      <c r="CE180" s="90">
        <f t="shared" si="414"/>
        <v>0</v>
      </c>
      <c r="CF180" s="89"/>
      <c r="CG180" s="89">
        <v>250</v>
      </c>
      <c r="CH180" s="90">
        <f t="shared" si="415"/>
        <v>0</v>
      </c>
      <c r="CI180" s="90"/>
      <c r="CJ180" s="91"/>
      <c r="CK180" s="90">
        <f t="shared" si="416"/>
        <v>0</v>
      </c>
      <c r="CL180" s="90">
        <f t="shared" si="417"/>
        <v>0</v>
      </c>
      <c r="CM180" s="90">
        <f t="shared" si="418"/>
        <v>0</v>
      </c>
      <c r="CN180" s="90"/>
      <c r="CO180" s="90">
        <f t="shared" si="419"/>
        <v>0</v>
      </c>
      <c r="CP180" s="90">
        <f t="shared" si="420"/>
        <v>0</v>
      </c>
      <c r="CQ180" s="89"/>
      <c r="CR180" s="89">
        <f t="shared" si="479"/>
        <v>750</v>
      </c>
      <c r="CS180" s="90">
        <f t="shared" si="479"/>
        <v>0</v>
      </c>
      <c r="CT180" s="90">
        <f t="shared" si="479"/>
        <v>0</v>
      </c>
      <c r="CU180" s="90">
        <f t="shared" si="479"/>
        <v>0</v>
      </c>
      <c r="CV180" s="90">
        <f t="shared" si="479"/>
        <v>0</v>
      </c>
      <c r="CW180" s="90">
        <f t="shared" si="359"/>
        <v>0</v>
      </c>
      <c r="CX180" s="90">
        <f t="shared" si="480"/>
        <v>0</v>
      </c>
      <c r="CY180" s="90">
        <f t="shared" si="480"/>
        <v>0</v>
      </c>
      <c r="CZ180" s="90">
        <f t="shared" si="423"/>
        <v>0</v>
      </c>
      <c r="DA180" s="90">
        <f t="shared" si="424"/>
        <v>0</v>
      </c>
      <c r="DB180" s="89">
        <f t="shared" si="425"/>
        <v>0</v>
      </c>
      <c r="DC180" s="191">
        <f t="shared" si="487"/>
        <v>1500</v>
      </c>
      <c r="DD180" s="191">
        <f t="shared" si="487"/>
        <v>750</v>
      </c>
      <c r="DE180" s="191">
        <f t="shared" si="484"/>
        <v>0</v>
      </c>
      <c r="DF180" s="191">
        <f t="shared" si="484"/>
        <v>0</v>
      </c>
      <c r="DG180" s="191">
        <f t="shared" si="484"/>
        <v>750</v>
      </c>
      <c r="DH180" s="191">
        <f t="shared" si="484"/>
        <v>150</v>
      </c>
      <c r="DI180" s="191">
        <f t="shared" si="484"/>
        <v>25</v>
      </c>
      <c r="DJ180" s="191">
        <f t="shared" si="484"/>
        <v>0</v>
      </c>
      <c r="DK180" s="191">
        <f t="shared" si="484"/>
        <v>125</v>
      </c>
      <c r="DL180" s="191">
        <f t="shared" si="484"/>
        <v>625</v>
      </c>
      <c r="DM180" s="191">
        <f t="shared" si="484"/>
        <v>122</v>
      </c>
      <c r="DN180" s="89">
        <v>250</v>
      </c>
      <c r="DO180" s="90">
        <f t="shared" si="427"/>
        <v>0</v>
      </c>
      <c r="DP180" s="90"/>
      <c r="DQ180" s="91"/>
      <c r="DR180" s="90">
        <f t="shared" si="428"/>
        <v>0</v>
      </c>
      <c r="DS180" s="90">
        <f t="shared" si="429"/>
        <v>0</v>
      </c>
      <c r="DT180" s="90">
        <f t="shared" si="430"/>
        <v>0</v>
      </c>
      <c r="DU180" s="90"/>
      <c r="DV180" s="90">
        <f t="shared" si="431"/>
        <v>0</v>
      </c>
      <c r="DW180" s="90">
        <f t="shared" si="432"/>
        <v>0</v>
      </c>
      <c r="DX180" s="89"/>
      <c r="DY180" s="89">
        <v>250</v>
      </c>
      <c r="DZ180" s="90">
        <f t="shared" si="433"/>
        <v>0</v>
      </c>
      <c r="EA180" s="90"/>
      <c r="EB180" s="91"/>
      <c r="EC180" s="90">
        <f t="shared" si="434"/>
        <v>0</v>
      </c>
      <c r="ED180" s="90">
        <f t="shared" si="435"/>
        <v>0</v>
      </c>
      <c r="EE180" s="90">
        <f t="shared" si="475"/>
        <v>0</v>
      </c>
      <c r="EF180" s="90"/>
      <c r="EG180" s="90">
        <f t="shared" si="437"/>
        <v>0</v>
      </c>
      <c r="EH180" s="90">
        <f t="shared" si="438"/>
        <v>0</v>
      </c>
      <c r="EI180" s="89"/>
      <c r="EJ180" s="89">
        <v>250</v>
      </c>
      <c r="EK180" s="90">
        <f t="shared" si="439"/>
        <v>0</v>
      </c>
      <c r="EL180" s="90"/>
      <c r="EM180" s="91"/>
      <c r="EN180" s="90">
        <f t="shared" si="440"/>
        <v>0</v>
      </c>
      <c r="EO180" s="90">
        <f t="shared" si="441"/>
        <v>0</v>
      </c>
      <c r="EP180" s="90">
        <f t="shared" si="442"/>
        <v>0</v>
      </c>
      <c r="EQ180" s="90"/>
      <c r="ER180" s="90">
        <f t="shared" si="443"/>
        <v>0</v>
      </c>
      <c r="ES180" s="90">
        <f t="shared" si="444"/>
        <v>0</v>
      </c>
      <c r="ET180" s="89"/>
      <c r="EU180" s="89">
        <f t="shared" si="445"/>
        <v>750</v>
      </c>
      <c r="EV180" s="90">
        <f t="shared" si="445"/>
        <v>0</v>
      </c>
      <c r="EW180" s="90">
        <f t="shared" si="445"/>
        <v>0</v>
      </c>
      <c r="EX180" s="90">
        <f t="shared" si="445"/>
        <v>0</v>
      </c>
      <c r="EY180" s="90">
        <f t="shared" si="445"/>
        <v>0</v>
      </c>
      <c r="EZ180" s="90">
        <f t="shared" si="360"/>
        <v>0</v>
      </c>
      <c r="FA180" s="90">
        <f t="shared" si="446"/>
        <v>0</v>
      </c>
      <c r="FB180" s="90">
        <f t="shared" si="446"/>
        <v>0</v>
      </c>
      <c r="FC180" s="90">
        <f t="shared" si="447"/>
        <v>0</v>
      </c>
      <c r="FD180" s="90">
        <f t="shared" si="448"/>
        <v>0</v>
      </c>
      <c r="FE180" s="89">
        <f t="shared" si="449"/>
        <v>0</v>
      </c>
      <c r="FF180" s="191">
        <f t="shared" si="488"/>
        <v>2250</v>
      </c>
      <c r="FG180" s="191">
        <f t="shared" si="488"/>
        <v>750</v>
      </c>
      <c r="FH180" s="191">
        <f t="shared" si="485"/>
        <v>0</v>
      </c>
      <c r="FI180" s="191">
        <f t="shared" si="485"/>
        <v>0</v>
      </c>
      <c r="FJ180" s="191">
        <f t="shared" si="485"/>
        <v>750</v>
      </c>
      <c r="FK180" s="191">
        <f t="shared" si="485"/>
        <v>150</v>
      </c>
      <c r="FL180" s="191">
        <f t="shared" si="485"/>
        <v>25</v>
      </c>
      <c r="FM180" s="191">
        <f t="shared" si="485"/>
        <v>0</v>
      </c>
      <c r="FN180" s="191">
        <f t="shared" si="485"/>
        <v>125</v>
      </c>
      <c r="FO180" s="191">
        <f t="shared" si="485"/>
        <v>625</v>
      </c>
      <c r="FP180" s="191">
        <f t="shared" si="485"/>
        <v>122</v>
      </c>
      <c r="FQ180" s="89">
        <v>250</v>
      </c>
      <c r="FR180" s="90">
        <f t="shared" si="451"/>
        <v>0</v>
      </c>
      <c r="FS180" s="90"/>
      <c r="FT180" s="91"/>
      <c r="FU180" s="90">
        <f t="shared" si="452"/>
        <v>0</v>
      </c>
      <c r="FV180" s="90">
        <f t="shared" si="453"/>
        <v>0</v>
      </c>
      <c r="FW180" s="90">
        <f t="shared" si="454"/>
        <v>0</v>
      </c>
      <c r="FX180" s="90"/>
      <c r="FY180" s="90">
        <f t="shared" si="455"/>
        <v>0</v>
      </c>
      <c r="FZ180" s="90">
        <f t="shared" si="456"/>
        <v>0</v>
      </c>
      <c r="GA180" s="89"/>
      <c r="GB180" s="89">
        <v>250</v>
      </c>
      <c r="GC180" s="90">
        <f t="shared" si="457"/>
        <v>0</v>
      </c>
      <c r="GD180" s="90"/>
      <c r="GE180" s="91"/>
      <c r="GF180" s="90">
        <f t="shared" si="458"/>
        <v>0</v>
      </c>
      <c r="GG180" s="90">
        <f t="shared" si="459"/>
        <v>0</v>
      </c>
      <c r="GH180" s="90">
        <f t="shared" si="476"/>
        <v>0</v>
      </c>
      <c r="GI180" s="90"/>
      <c r="GJ180" s="90">
        <f t="shared" si="461"/>
        <v>0</v>
      </c>
      <c r="GK180" s="90">
        <f t="shared" si="462"/>
        <v>0</v>
      </c>
      <c r="GL180" s="89"/>
      <c r="GM180" s="89">
        <v>250</v>
      </c>
      <c r="GN180" s="90">
        <f t="shared" si="463"/>
        <v>0</v>
      </c>
      <c r="GO180" s="90"/>
      <c r="GP180" s="91"/>
      <c r="GQ180" s="90">
        <f t="shared" si="464"/>
        <v>0</v>
      </c>
      <c r="GR180" s="90">
        <f t="shared" si="465"/>
        <v>0</v>
      </c>
      <c r="GS180" s="90">
        <f t="shared" si="466"/>
        <v>0</v>
      </c>
      <c r="GT180" s="90"/>
      <c r="GU180" s="90">
        <f t="shared" si="467"/>
        <v>0</v>
      </c>
      <c r="GV180" s="90">
        <f t="shared" si="468"/>
        <v>0</v>
      </c>
      <c r="GW180" s="89"/>
      <c r="GX180" s="89">
        <f t="shared" si="469"/>
        <v>750</v>
      </c>
      <c r="GY180" s="90">
        <f t="shared" si="469"/>
        <v>0</v>
      </c>
      <c r="GZ180" s="90">
        <f t="shared" si="469"/>
        <v>0</v>
      </c>
      <c r="HA180" s="90">
        <f t="shared" si="469"/>
        <v>0</v>
      </c>
      <c r="HB180" s="90">
        <f t="shared" si="469"/>
        <v>0</v>
      </c>
      <c r="HC180" s="90">
        <f t="shared" si="361"/>
        <v>0</v>
      </c>
      <c r="HD180" s="90">
        <f t="shared" si="470"/>
        <v>0</v>
      </c>
      <c r="HE180" s="90">
        <f t="shared" si="470"/>
        <v>0</v>
      </c>
      <c r="HF180" s="90">
        <f t="shared" si="471"/>
        <v>0</v>
      </c>
      <c r="HG180" s="90">
        <f t="shared" si="472"/>
        <v>0</v>
      </c>
      <c r="HH180" s="89">
        <f t="shared" si="473"/>
        <v>0</v>
      </c>
      <c r="HI180" s="90">
        <f t="shared" si="489"/>
        <v>3000</v>
      </c>
      <c r="HJ180" s="90">
        <f t="shared" si="489"/>
        <v>750</v>
      </c>
      <c r="HK180" s="90">
        <f t="shared" si="486"/>
        <v>0</v>
      </c>
      <c r="HL180" s="90">
        <f t="shared" si="486"/>
        <v>0</v>
      </c>
      <c r="HM180" s="90">
        <f t="shared" si="486"/>
        <v>750</v>
      </c>
      <c r="HN180" s="90">
        <f t="shared" si="486"/>
        <v>50</v>
      </c>
      <c r="HO180" s="90">
        <f t="shared" si="486"/>
        <v>25</v>
      </c>
      <c r="HP180" s="90">
        <f t="shared" si="486"/>
        <v>0</v>
      </c>
      <c r="HQ180" s="90">
        <f t="shared" si="486"/>
        <v>25</v>
      </c>
      <c r="HR180" s="90">
        <f t="shared" si="486"/>
        <v>725</v>
      </c>
      <c r="HS180" s="90">
        <f t="shared" si="486"/>
        <v>122</v>
      </c>
      <c r="HT180" s="159">
        <f t="shared" si="362"/>
        <v>750</v>
      </c>
      <c r="HU180" s="131">
        <f t="shared" si="363"/>
        <v>750</v>
      </c>
      <c r="HV180" s="131">
        <f t="shared" si="364"/>
        <v>750</v>
      </c>
      <c r="HW180" s="76"/>
      <c r="HX180" s="84">
        <f t="shared" si="365"/>
        <v>122</v>
      </c>
      <c r="HY180" s="76"/>
      <c r="HZ180" s="76"/>
      <c r="IA180" s="76"/>
      <c r="IB180" s="76"/>
      <c r="IC180" s="76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  <c r="LG180" s="68"/>
    </row>
    <row r="181" spans="1:319" s="4" customFormat="1" ht="15.75" hidden="1" customHeight="1" x14ac:dyDescent="0.25">
      <c r="A181" s="33">
        <v>398</v>
      </c>
      <c r="B181" s="37">
        <v>44</v>
      </c>
      <c r="C181" s="37"/>
      <c r="D181" s="37"/>
      <c r="E181" s="37"/>
      <c r="F181" s="19" t="s">
        <v>675</v>
      </c>
      <c r="G181" s="146" t="s">
        <v>375</v>
      </c>
      <c r="H181" s="17" t="s">
        <v>653</v>
      </c>
      <c r="I181" s="87">
        <v>61010005990</v>
      </c>
      <c r="J181" s="34" t="s">
        <v>191</v>
      </c>
      <c r="K181" s="34" t="s">
        <v>10</v>
      </c>
      <c r="L181" s="34" t="s">
        <v>1011</v>
      </c>
      <c r="M181" s="34">
        <v>91</v>
      </c>
      <c r="N181" s="34" t="s">
        <v>1242</v>
      </c>
      <c r="O181" s="34"/>
      <c r="P181" s="100" t="s">
        <v>192</v>
      </c>
      <c r="Q181" s="37">
        <v>37</v>
      </c>
      <c r="R181" s="39" t="s">
        <v>324</v>
      </c>
      <c r="S181" s="89">
        <v>250</v>
      </c>
      <c r="T181" s="90">
        <f t="shared" si="384"/>
        <v>250</v>
      </c>
      <c r="U181" s="90"/>
      <c r="V181" s="91"/>
      <c r="W181" s="90">
        <f t="shared" si="385"/>
        <v>250</v>
      </c>
      <c r="X181" s="90">
        <f t="shared" si="386"/>
        <v>50</v>
      </c>
      <c r="Y181" s="90">
        <f t="shared" si="387"/>
        <v>0</v>
      </c>
      <c r="Z181" s="90"/>
      <c r="AA181" s="90">
        <f t="shared" si="388"/>
        <v>50</v>
      </c>
      <c r="AB181" s="90">
        <f t="shared" si="389"/>
        <v>200</v>
      </c>
      <c r="AC181" s="89">
        <v>75</v>
      </c>
      <c r="AD181" s="89">
        <v>250</v>
      </c>
      <c r="AE181" s="90">
        <f t="shared" si="390"/>
        <v>250</v>
      </c>
      <c r="AF181" s="90"/>
      <c r="AG181" s="91"/>
      <c r="AH181" s="90">
        <f t="shared" si="391"/>
        <v>250</v>
      </c>
      <c r="AI181" s="90">
        <v>0</v>
      </c>
      <c r="AJ181" s="90">
        <v>0</v>
      </c>
      <c r="AK181" s="90"/>
      <c r="AL181" s="90">
        <f t="shared" si="392"/>
        <v>0</v>
      </c>
      <c r="AM181" s="90">
        <f t="shared" si="393"/>
        <v>250</v>
      </c>
      <c r="AN181" s="177">
        <v>62</v>
      </c>
      <c r="AO181" s="89">
        <v>250</v>
      </c>
      <c r="AP181" s="90">
        <f t="shared" si="394"/>
        <v>250</v>
      </c>
      <c r="AQ181" s="90"/>
      <c r="AR181" s="91"/>
      <c r="AS181" s="90">
        <f t="shared" si="395"/>
        <v>250</v>
      </c>
      <c r="AT181" s="90">
        <v>0</v>
      </c>
      <c r="AU181" s="90">
        <v>0</v>
      </c>
      <c r="AV181" s="90"/>
      <c r="AW181" s="90">
        <f t="shared" si="396"/>
        <v>0</v>
      </c>
      <c r="AX181" s="90">
        <f t="shared" si="397"/>
        <v>250</v>
      </c>
      <c r="AY181" s="89">
        <v>99</v>
      </c>
      <c r="AZ181" s="89">
        <f t="shared" si="477"/>
        <v>750</v>
      </c>
      <c r="BA181" s="90">
        <f t="shared" si="477"/>
        <v>750</v>
      </c>
      <c r="BB181" s="90">
        <f t="shared" si="477"/>
        <v>0</v>
      </c>
      <c r="BC181" s="90">
        <f t="shared" si="477"/>
        <v>0</v>
      </c>
      <c r="BD181" s="90">
        <f t="shared" si="477"/>
        <v>750</v>
      </c>
      <c r="BE181" s="90">
        <f t="shared" si="358"/>
        <v>150</v>
      </c>
      <c r="BF181" s="90">
        <f t="shared" si="478"/>
        <v>0</v>
      </c>
      <c r="BG181" s="90">
        <f t="shared" si="478"/>
        <v>0</v>
      </c>
      <c r="BH181" s="90">
        <f t="shared" si="400"/>
        <v>150</v>
      </c>
      <c r="BI181" s="90">
        <f t="shared" si="401"/>
        <v>600</v>
      </c>
      <c r="BJ181" s="89">
        <f t="shared" si="402"/>
        <v>236</v>
      </c>
      <c r="BK181" s="89">
        <v>250</v>
      </c>
      <c r="BL181" s="90">
        <f t="shared" si="403"/>
        <v>0</v>
      </c>
      <c r="BM181" s="90"/>
      <c r="BN181" s="91"/>
      <c r="BO181" s="90">
        <f t="shared" si="404"/>
        <v>0</v>
      </c>
      <c r="BP181" s="90">
        <f t="shared" si="405"/>
        <v>0</v>
      </c>
      <c r="BQ181" s="90">
        <f t="shared" si="406"/>
        <v>0</v>
      </c>
      <c r="BR181" s="90"/>
      <c r="BS181" s="90">
        <f t="shared" si="407"/>
        <v>0</v>
      </c>
      <c r="BT181" s="90">
        <f t="shared" si="408"/>
        <v>0</v>
      </c>
      <c r="BU181" s="89"/>
      <c r="BV181" s="89">
        <v>250</v>
      </c>
      <c r="BW181" s="90">
        <f t="shared" si="409"/>
        <v>0</v>
      </c>
      <c r="BX181" s="90"/>
      <c r="BY181" s="91"/>
      <c r="BZ181" s="90">
        <f t="shared" si="410"/>
        <v>0</v>
      </c>
      <c r="CA181" s="90">
        <f t="shared" si="411"/>
        <v>0</v>
      </c>
      <c r="CB181" s="90">
        <f t="shared" si="412"/>
        <v>0</v>
      </c>
      <c r="CC181" s="90"/>
      <c r="CD181" s="90">
        <f t="shared" si="413"/>
        <v>0</v>
      </c>
      <c r="CE181" s="90">
        <f t="shared" si="414"/>
        <v>0</v>
      </c>
      <c r="CF181" s="89"/>
      <c r="CG181" s="89">
        <v>250</v>
      </c>
      <c r="CH181" s="90">
        <f t="shared" si="415"/>
        <v>0</v>
      </c>
      <c r="CI181" s="90"/>
      <c r="CJ181" s="91"/>
      <c r="CK181" s="90">
        <f t="shared" si="416"/>
        <v>0</v>
      </c>
      <c r="CL181" s="90">
        <f t="shared" si="417"/>
        <v>0</v>
      </c>
      <c r="CM181" s="90">
        <f t="shared" si="418"/>
        <v>0</v>
      </c>
      <c r="CN181" s="90"/>
      <c r="CO181" s="90">
        <f t="shared" si="419"/>
        <v>0</v>
      </c>
      <c r="CP181" s="90">
        <f t="shared" si="420"/>
        <v>0</v>
      </c>
      <c r="CQ181" s="89"/>
      <c r="CR181" s="89">
        <f t="shared" si="479"/>
        <v>750</v>
      </c>
      <c r="CS181" s="90">
        <f t="shared" si="479"/>
        <v>0</v>
      </c>
      <c r="CT181" s="90">
        <f t="shared" si="479"/>
        <v>0</v>
      </c>
      <c r="CU181" s="90">
        <f t="shared" si="479"/>
        <v>0</v>
      </c>
      <c r="CV181" s="90">
        <f t="shared" si="479"/>
        <v>0</v>
      </c>
      <c r="CW181" s="90">
        <f t="shared" si="359"/>
        <v>0</v>
      </c>
      <c r="CX181" s="90">
        <f t="shared" si="480"/>
        <v>0</v>
      </c>
      <c r="CY181" s="90">
        <f t="shared" si="480"/>
        <v>0</v>
      </c>
      <c r="CZ181" s="90">
        <f t="shared" si="423"/>
        <v>0</v>
      </c>
      <c r="DA181" s="90">
        <f t="shared" si="424"/>
        <v>0</v>
      </c>
      <c r="DB181" s="89">
        <f t="shared" si="425"/>
        <v>0</v>
      </c>
      <c r="DC181" s="191">
        <f t="shared" si="487"/>
        <v>1500</v>
      </c>
      <c r="DD181" s="191">
        <f t="shared" si="487"/>
        <v>750</v>
      </c>
      <c r="DE181" s="191">
        <f t="shared" si="484"/>
        <v>0</v>
      </c>
      <c r="DF181" s="191">
        <f t="shared" si="484"/>
        <v>0</v>
      </c>
      <c r="DG181" s="191">
        <f t="shared" si="484"/>
        <v>750</v>
      </c>
      <c r="DH181" s="191">
        <f t="shared" si="484"/>
        <v>150</v>
      </c>
      <c r="DI181" s="191">
        <f t="shared" si="484"/>
        <v>0</v>
      </c>
      <c r="DJ181" s="191">
        <f t="shared" si="484"/>
        <v>0</v>
      </c>
      <c r="DK181" s="191">
        <f t="shared" si="484"/>
        <v>150</v>
      </c>
      <c r="DL181" s="191">
        <f t="shared" si="484"/>
        <v>600</v>
      </c>
      <c r="DM181" s="191">
        <f t="shared" si="484"/>
        <v>236</v>
      </c>
      <c r="DN181" s="89">
        <v>250</v>
      </c>
      <c r="DO181" s="90">
        <f t="shared" si="427"/>
        <v>0</v>
      </c>
      <c r="DP181" s="90"/>
      <c r="DQ181" s="91"/>
      <c r="DR181" s="90">
        <f t="shared" si="428"/>
        <v>0</v>
      </c>
      <c r="DS181" s="90">
        <f t="shared" si="429"/>
        <v>0</v>
      </c>
      <c r="DT181" s="90">
        <f t="shared" si="430"/>
        <v>0</v>
      </c>
      <c r="DU181" s="90"/>
      <c r="DV181" s="90">
        <f t="shared" si="431"/>
        <v>0</v>
      </c>
      <c r="DW181" s="90">
        <f t="shared" si="432"/>
        <v>0</v>
      </c>
      <c r="DX181" s="89"/>
      <c r="DY181" s="89">
        <v>250</v>
      </c>
      <c r="DZ181" s="90">
        <f t="shared" si="433"/>
        <v>0</v>
      </c>
      <c r="EA181" s="90"/>
      <c r="EB181" s="91"/>
      <c r="EC181" s="90">
        <f t="shared" si="434"/>
        <v>0</v>
      </c>
      <c r="ED181" s="90">
        <f t="shared" si="435"/>
        <v>0</v>
      </c>
      <c r="EE181" s="90">
        <f t="shared" si="475"/>
        <v>0</v>
      </c>
      <c r="EF181" s="90"/>
      <c r="EG181" s="90">
        <f t="shared" si="437"/>
        <v>0</v>
      </c>
      <c r="EH181" s="90">
        <f t="shared" si="438"/>
        <v>0</v>
      </c>
      <c r="EI181" s="89"/>
      <c r="EJ181" s="89">
        <v>250</v>
      </c>
      <c r="EK181" s="90">
        <f t="shared" si="439"/>
        <v>0</v>
      </c>
      <c r="EL181" s="90"/>
      <c r="EM181" s="91"/>
      <c r="EN181" s="90">
        <f t="shared" si="440"/>
        <v>0</v>
      </c>
      <c r="EO181" s="90">
        <f t="shared" si="441"/>
        <v>0</v>
      </c>
      <c r="EP181" s="90">
        <f t="shared" si="442"/>
        <v>0</v>
      </c>
      <c r="EQ181" s="90"/>
      <c r="ER181" s="90">
        <f t="shared" si="443"/>
        <v>0</v>
      </c>
      <c r="ES181" s="90">
        <f t="shared" si="444"/>
        <v>0</v>
      </c>
      <c r="ET181" s="89"/>
      <c r="EU181" s="89">
        <f t="shared" si="445"/>
        <v>750</v>
      </c>
      <c r="EV181" s="90">
        <f t="shared" si="445"/>
        <v>0</v>
      </c>
      <c r="EW181" s="90">
        <f t="shared" si="445"/>
        <v>0</v>
      </c>
      <c r="EX181" s="90">
        <f t="shared" si="445"/>
        <v>0</v>
      </c>
      <c r="EY181" s="90">
        <f t="shared" si="445"/>
        <v>0</v>
      </c>
      <c r="EZ181" s="90">
        <f t="shared" si="360"/>
        <v>0</v>
      </c>
      <c r="FA181" s="90">
        <f t="shared" si="446"/>
        <v>0</v>
      </c>
      <c r="FB181" s="90">
        <f t="shared" si="446"/>
        <v>0</v>
      </c>
      <c r="FC181" s="90">
        <f t="shared" si="447"/>
        <v>0</v>
      </c>
      <c r="FD181" s="90">
        <f t="shared" si="448"/>
        <v>0</v>
      </c>
      <c r="FE181" s="89">
        <f t="shared" si="449"/>
        <v>0</v>
      </c>
      <c r="FF181" s="191">
        <f t="shared" si="488"/>
        <v>2250</v>
      </c>
      <c r="FG181" s="191">
        <f t="shared" si="488"/>
        <v>750</v>
      </c>
      <c r="FH181" s="191">
        <f t="shared" si="485"/>
        <v>0</v>
      </c>
      <c r="FI181" s="191">
        <f t="shared" si="485"/>
        <v>0</v>
      </c>
      <c r="FJ181" s="191">
        <f t="shared" si="485"/>
        <v>750</v>
      </c>
      <c r="FK181" s="191">
        <f t="shared" si="485"/>
        <v>150</v>
      </c>
      <c r="FL181" s="191">
        <f t="shared" si="485"/>
        <v>0</v>
      </c>
      <c r="FM181" s="191">
        <f t="shared" si="485"/>
        <v>0</v>
      </c>
      <c r="FN181" s="191">
        <f t="shared" si="485"/>
        <v>150</v>
      </c>
      <c r="FO181" s="191">
        <f t="shared" si="485"/>
        <v>600</v>
      </c>
      <c r="FP181" s="191">
        <f t="shared" si="485"/>
        <v>236</v>
      </c>
      <c r="FQ181" s="89">
        <v>250</v>
      </c>
      <c r="FR181" s="90">
        <f t="shared" si="451"/>
        <v>0</v>
      </c>
      <c r="FS181" s="90"/>
      <c r="FT181" s="91"/>
      <c r="FU181" s="90">
        <f t="shared" si="452"/>
        <v>0</v>
      </c>
      <c r="FV181" s="90">
        <f t="shared" si="453"/>
        <v>0</v>
      </c>
      <c r="FW181" s="90">
        <f t="shared" si="454"/>
        <v>0</v>
      </c>
      <c r="FX181" s="90"/>
      <c r="FY181" s="90">
        <f t="shared" si="455"/>
        <v>0</v>
      </c>
      <c r="FZ181" s="90">
        <f t="shared" si="456"/>
        <v>0</v>
      </c>
      <c r="GA181" s="89"/>
      <c r="GB181" s="89">
        <v>250</v>
      </c>
      <c r="GC181" s="90">
        <f t="shared" si="457"/>
        <v>0</v>
      </c>
      <c r="GD181" s="90"/>
      <c r="GE181" s="91"/>
      <c r="GF181" s="90">
        <f t="shared" si="458"/>
        <v>0</v>
      </c>
      <c r="GG181" s="90">
        <f t="shared" si="459"/>
        <v>0</v>
      </c>
      <c r="GH181" s="90">
        <f t="shared" si="476"/>
        <v>0</v>
      </c>
      <c r="GI181" s="90"/>
      <c r="GJ181" s="90">
        <f t="shared" si="461"/>
        <v>0</v>
      </c>
      <c r="GK181" s="90">
        <f t="shared" si="462"/>
        <v>0</v>
      </c>
      <c r="GL181" s="89"/>
      <c r="GM181" s="89">
        <v>250</v>
      </c>
      <c r="GN181" s="90">
        <f t="shared" si="463"/>
        <v>0</v>
      </c>
      <c r="GO181" s="90"/>
      <c r="GP181" s="91"/>
      <c r="GQ181" s="90">
        <f t="shared" si="464"/>
        <v>0</v>
      </c>
      <c r="GR181" s="90">
        <f t="shared" si="465"/>
        <v>0</v>
      </c>
      <c r="GS181" s="90">
        <f t="shared" si="466"/>
        <v>0</v>
      </c>
      <c r="GT181" s="90"/>
      <c r="GU181" s="90">
        <f t="shared" si="467"/>
        <v>0</v>
      </c>
      <c r="GV181" s="90">
        <f t="shared" si="468"/>
        <v>0</v>
      </c>
      <c r="GW181" s="89"/>
      <c r="GX181" s="89">
        <f t="shared" si="469"/>
        <v>750</v>
      </c>
      <c r="GY181" s="90">
        <f t="shared" si="469"/>
        <v>0</v>
      </c>
      <c r="GZ181" s="90">
        <f t="shared" si="469"/>
        <v>0</v>
      </c>
      <c r="HA181" s="90">
        <f t="shared" si="469"/>
        <v>0</v>
      </c>
      <c r="HB181" s="90">
        <f t="shared" si="469"/>
        <v>0</v>
      </c>
      <c r="HC181" s="90">
        <f t="shared" si="361"/>
        <v>0</v>
      </c>
      <c r="HD181" s="90">
        <f t="shared" si="470"/>
        <v>0</v>
      </c>
      <c r="HE181" s="90">
        <f t="shared" si="470"/>
        <v>0</v>
      </c>
      <c r="HF181" s="90">
        <f t="shared" si="471"/>
        <v>0</v>
      </c>
      <c r="HG181" s="90">
        <f t="shared" si="472"/>
        <v>0</v>
      </c>
      <c r="HH181" s="89">
        <f t="shared" si="473"/>
        <v>0</v>
      </c>
      <c r="HI181" s="90">
        <f t="shared" si="489"/>
        <v>3000</v>
      </c>
      <c r="HJ181" s="90">
        <f t="shared" si="489"/>
        <v>750</v>
      </c>
      <c r="HK181" s="90">
        <f t="shared" si="486"/>
        <v>0</v>
      </c>
      <c r="HL181" s="90">
        <f t="shared" si="486"/>
        <v>0</v>
      </c>
      <c r="HM181" s="90">
        <f t="shared" si="486"/>
        <v>750</v>
      </c>
      <c r="HN181" s="90">
        <f t="shared" si="486"/>
        <v>50</v>
      </c>
      <c r="HO181" s="90">
        <f t="shared" si="486"/>
        <v>0</v>
      </c>
      <c r="HP181" s="90">
        <f t="shared" si="486"/>
        <v>0</v>
      </c>
      <c r="HQ181" s="90">
        <f t="shared" si="486"/>
        <v>50</v>
      </c>
      <c r="HR181" s="90">
        <f t="shared" si="486"/>
        <v>700</v>
      </c>
      <c r="HS181" s="90">
        <f t="shared" si="486"/>
        <v>236</v>
      </c>
      <c r="HT181" s="159">
        <f t="shared" si="362"/>
        <v>750</v>
      </c>
      <c r="HU181" s="131">
        <f t="shared" si="363"/>
        <v>750</v>
      </c>
      <c r="HV181" s="131">
        <f t="shared" si="364"/>
        <v>750</v>
      </c>
      <c r="HW181" s="76"/>
      <c r="HX181" s="84">
        <f t="shared" si="365"/>
        <v>236</v>
      </c>
      <c r="HY181" s="76"/>
      <c r="HZ181" s="76"/>
      <c r="IA181" s="76"/>
      <c r="IB181" s="76"/>
      <c r="IC181" s="76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  <c r="LG181" s="68"/>
    </row>
    <row r="182" spans="1:319" s="4" customFormat="1" ht="15.75" hidden="1" customHeight="1" x14ac:dyDescent="0.25">
      <c r="A182" s="33">
        <v>399</v>
      </c>
      <c r="B182" s="37">
        <v>45</v>
      </c>
      <c r="C182" s="64">
        <v>1</v>
      </c>
      <c r="D182" s="64"/>
      <c r="E182" s="65">
        <v>0.1</v>
      </c>
      <c r="F182" s="19" t="s">
        <v>1159</v>
      </c>
      <c r="G182" s="146" t="s">
        <v>375</v>
      </c>
      <c r="H182" s="17" t="s">
        <v>1184</v>
      </c>
      <c r="I182" s="87" t="s">
        <v>1148</v>
      </c>
      <c r="J182" s="34" t="s">
        <v>72</v>
      </c>
      <c r="K182" s="34" t="s">
        <v>1149</v>
      </c>
      <c r="L182" s="34" t="s">
        <v>1033</v>
      </c>
      <c r="M182" s="34">
        <v>75</v>
      </c>
      <c r="N182" s="34" t="s">
        <v>1242</v>
      </c>
      <c r="O182" s="34"/>
      <c r="P182" s="100" t="s">
        <v>192</v>
      </c>
      <c r="Q182" s="37">
        <v>38</v>
      </c>
      <c r="R182" s="55" t="s">
        <v>1190</v>
      </c>
      <c r="S182" s="89">
        <v>250</v>
      </c>
      <c r="T182" s="90">
        <f t="shared" si="384"/>
        <v>250</v>
      </c>
      <c r="U182" s="90"/>
      <c r="V182" s="91"/>
      <c r="W182" s="90">
        <f t="shared" si="385"/>
        <v>250</v>
      </c>
      <c r="X182" s="90">
        <f t="shared" si="386"/>
        <v>50</v>
      </c>
      <c r="Y182" s="90">
        <f t="shared" si="387"/>
        <v>25</v>
      </c>
      <c r="Z182" s="90"/>
      <c r="AA182" s="90">
        <f t="shared" si="388"/>
        <v>25</v>
      </c>
      <c r="AB182" s="90">
        <f t="shared" si="389"/>
        <v>225</v>
      </c>
      <c r="AC182" s="89">
        <v>40</v>
      </c>
      <c r="AD182" s="89">
        <v>250</v>
      </c>
      <c r="AE182" s="90">
        <f t="shared" si="390"/>
        <v>250</v>
      </c>
      <c r="AF182" s="90"/>
      <c r="AG182" s="91"/>
      <c r="AH182" s="90">
        <f t="shared" si="391"/>
        <v>250</v>
      </c>
      <c r="AI182" s="90">
        <v>0</v>
      </c>
      <c r="AJ182" s="90">
        <v>0</v>
      </c>
      <c r="AK182" s="90"/>
      <c r="AL182" s="90">
        <f t="shared" si="392"/>
        <v>0</v>
      </c>
      <c r="AM182" s="90">
        <f t="shared" si="393"/>
        <v>250</v>
      </c>
      <c r="AN182" s="177">
        <v>36</v>
      </c>
      <c r="AO182" s="89">
        <v>250</v>
      </c>
      <c r="AP182" s="90">
        <f t="shared" si="394"/>
        <v>250</v>
      </c>
      <c r="AQ182" s="90"/>
      <c r="AR182" s="91"/>
      <c r="AS182" s="90">
        <f t="shared" si="395"/>
        <v>250</v>
      </c>
      <c r="AT182" s="90">
        <v>0</v>
      </c>
      <c r="AU182" s="90">
        <v>0</v>
      </c>
      <c r="AV182" s="90"/>
      <c r="AW182" s="90">
        <f t="shared" si="396"/>
        <v>0</v>
      </c>
      <c r="AX182" s="90">
        <f t="shared" si="397"/>
        <v>250</v>
      </c>
      <c r="AY182" s="89">
        <v>55</v>
      </c>
      <c r="AZ182" s="89">
        <f t="shared" si="477"/>
        <v>750</v>
      </c>
      <c r="BA182" s="90">
        <f t="shared" si="477"/>
        <v>750</v>
      </c>
      <c r="BB182" s="90">
        <f t="shared" si="477"/>
        <v>0</v>
      </c>
      <c r="BC182" s="90">
        <f t="shared" si="477"/>
        <v>0</v>
      </c>
      <c r="BD182" s="90">
        <f t="shared" si="477"/>
        <v>750</v>
      </c>
      <c r="BE182" s="90">
        <f t="shared" si="358"/>
        <v>150</v>
      </c>
      <c r="BF182" s="90">
        <f t="shared" si="478"/>
        <v>25</v>
      </c>
      <c r="BG182" s="90">
        <f t="shared" si="478"/>
        <v>0</v>
      </c>
      <c r="BH182" s="90">
        <f t="shared" si="400"/>
        <v>125</v>
      </c>
      <c r="BI182" s="90">
        <f t="shared" si="401"/>
        <v>625</v>
      </c>
      <c r="BJ182" s="89">
        <f t="shared" si="402"/>
        <v>131</v>
      </c>
      <c r="BK182" s="89">
        <v>250</v>
      </c>
      <c r="BL182" s="90">
        <f t="shared" si="403"/>
        <v>0</v>
      </c>
      <c r="BM182" s="90"/>
      <c r="BN182" s="91"/>
      <c r="BO182" s="90">
        <f t="shared" si="404"/>
        <v>0</v>
      </c>
      <c r="BP182" s="90">
        <f t="shared" si="405"/>
        <v>0</v>
      </c>
      <c r="BQ182" s="90">
        <f t="shared" si="406"/>
        <v>0</v>
      </c>
      <c r="BR182" s="90"/>
      <c r="BS182" s="90">
        <f t="shared" si="407"/>
        <v>0</v>
      </c>
      <c r="BT182" s="90">
        <f t="shared" si="408"/>
        <v>0</v>
      </c>
      <c r="BU182" s="89"/>
      <c r="BV182" s="89">
        <v>250</v>
      </c>
      <c r="BW182" s="90">
        <f t="shared" si="409"/>
        <v>0</v>
      </c>
      <c r="BX182" s="90"/>
      <c r="BY182" s="91"/>
      <c r="BZ182" s="90">
        <f t="shared" si="410"/>
        <v>0</v>
      </c>
      <c r="CA182" s="90">
        <f t="shared" si="411"/>
        <v>0</v>
      </c>
      <c r="CB182" s="90">
        <f t="shared" si="412"/>
        <v>0</v>
      </c>
      <c r="CC182" s="90"/>
      <c r="CD182" s="90">
        <f t="shared" si="413"/>
        <v>0</v>
      </c>
      <c r="CE182" s="90">
        <f t="shared" si="414"/>
        <v>0</v>
      </c>
      <c r="CF182" s="89"/>
      <c r="CG182" s="89">
        <v>250</v>
      </c>
      <c r="CH182" s="90">
        <f t="shared" si="415"/>
        <v>0</v>
      </c>
      <c r="CI182" s="90"/>
      <c r="CJ182" s="91"/>
      <c r="CK182" s="90">
        <f t="shared" si="416"/>
        <v>0</v>
      </c>
      <c r="CL182" s="90">
        <f t="shared" si="417"/>
        <v>0</v>
      </c>
      <c r="CM182" s="90">
        <f t="shared" si="418"/>
        <v>0</v>
      </c>
      <c r="CN182" s="90"/>
      <c r="CO182" s="90">
        <f t="shared" si="419"/>
        <v>0</v>
      </c>
      <c r="CP182" s="90">
        <f t="shared" si="420"/>
        <v>0</v>
      </c>
      <c r="CQ182" s="89"/>
      <c r="CR182" s="89">
        <f t="shared" si="479"/>
        <v>750</v>
      </c>
      <c r="CS182" s="90">
        <f t="shared" si="479"/>
        <v>0</v>
      </c>
      <c r="CT182" s="90">
        <f t="shared" si="479"/>
        <v>0</v>
      </c>
      <c r="CU182" s="90">
        <f t="shared" si="479"/>
        <v>0</v>
      </c>
      <c r="CV182" s="90">
        <f t="shared" si="479"/>
        <v>0</v>
      </c>
      <c r="CW182" s="90">
        <f t="shared" si="359"/>
        <v>0</v>
      </c>
      <c r="CX182" s="90">
        <f t="shared" si="480"/>
        <v>0</v>
      </c>
      <c r="CY182" s="90">
        <f t="shared" si="480"/>
        <v>0</v>
      </c>
      <c r="CZ182" s="90">
        <f t="shared" si="423"/>
        <v>0</v>
      </c>
      <c r="DA182" s="90">
        <f t="shared" si="424"/>
        <v>0</v>
      </c>
      <c r="DB182" s="89">
        <f t="shared" si="425"/>
        <v>0</v>
      </c>
      <c r="DC182" s="191">
        <f t="shared" si="487"/>
        <v>1500</v>
      </c>
      <c r="DD182" s="191">
        <f t="shared" si="487"/>
        <v>750</v>
      </c>
      <c r="DE182" s="191">
        <f t="shared" si="484"/>
        <v>0</v>
      </c>
      <c r="DF182" s="191">
        <f t="shared" si="484"/>
        <v>0</v>
      </c>
      <c r="DG182" s="191">
        <f t="shared" si="484"/>
        <v>750</v>
      </c>
      <c r="DH182" s="191">
        <f t="shared" si="484"/>
        <v>150</v>
      </c>
      <c r="DI182" s="191">
        <f t="shared" si="484"/>
        <v>25</v>
      </c>
      <c r="DJ182" s="191">
        <f t="shared" si="484"/>
        <v>0</v>
      </c>
      <c r="DK182" s="191">
        <f t="shared" si="484"/>
        <v>125</v>
      </c>
      <c r="DL182" s="191">
        <f t="shared" si="484"/>
        <v>625</v>
      </c>
      <c r="DM182" s="191">
        <f t="shared" si="484"/>
        <v>131</v>
      </c>
      <c r="DN182" s="89">
        <v>250</v>
      </c>
      <c r="DO182" s="90">
        <f t="shared" si="427"/>
        <v>0</v>
      </c>
      <c r="DP182" s="90"/>
      <c r="DQ182" s="91"/>
      <c r="DR182" s="90">
        <f t="shared" si="428"/>
        <v>0</v>
      </c>
      <c r="DS182" s="90">
        <f t="shared" si="429"/>
        <v>0</v>
      </c>
      <c r="DT182" s="90">
        <f t="shared" si="430"/>
        <v>0</v>
      </c>
      <c r="DU182" s="90"/>
      <c r="DV182" s="90">
        <f t="shared" si="431"/>
        <v>0</v>
      </c>
      <c r="DW182" s="90">
        <f t="shared" si="432"/>
        <v>0</v>
      </c>
      <c r="DX182" s="89"/>
      <c r="DY182" s="89">
        <v>250</v>
      </c>
      <c r="DZ182" s="90">
        <f t="shared" si="433"/>
        <v>0</v>
      </c>
      <c r="EA182" s="90"/>
      <c r="EB182" s="91"/>
      <c r="EC182" s="90">
        <f t="shared" si="434"/>
        <v>0</v>
      </c>
      <c r="ED182" s="90">
        <f t="shared" si="435"/>
        <v>0</v>
      </c>
      <c r="EE182" s="90">
        <f t="shared" si="475"/>
        <v>0</v>
      </c>
      <c r="EF182" s="90"/>
      <c r="EG182" s="90">
        <f t="shared" si="437"/>
        <v>0</v>
      </c>
      <c r="EH182" s="90">
        <f t="shared" si="438"/>
        <v>0</v>
      </c>
      <c r="EI182" s="89"/>
      <c r="EJ182" s="89">
        <v>250</v>
      </c>
      <c r="EK182" s="90">
        <f t="shared" si="439"/>
        <v>0</v>
      </c>
      <c r="EL182" s="90"/>
      <c r="EM182" s="91"/>
      <c r="EN182" s="90">
        <f t="shared" si="440"/>
        <v>0</v>
      </c>
      <c r="EO182" s="90">
        <f t="shared" si="441"/>
        <v>0</v>
      </c>
      <c r="EP182" s="90">
        <f t="shared" si="442"/>
        <v>0</v>
      </c>
      <c r="EQ182" s="90"/>
      <c r="ER182" s="90">
        <f t="shared" si="443"/>
        <v>0</v>
      </c>
      <c r="ES182" s="90">
        <f t="shared" si="444"/>
        <v>0</v>
      </c>
      <c r="ET182" s="89"/>
      <c r="EU182" s="89">
        <f t="shared" si="445"/>
        <v>750</v>
      </c>
      <c r="EV182" s="90">
        <f t="shared" si="445"/>
        <v>0</v>
      </c>
      <c r="EW182" s="90">
        <f t="shared" si="445"/>
        <v>0</v>
      </c>
      <c r="EX182" s="90">
        <f t="shared" si="445"/>
        <v>0</v>
      </c>
      <c r="EY182" s="90">
        <f t="shared" si="445"/>
        <v>0</v>
      </c>
      <c r="EZ182" s="90">
        <f t="shared" si="360"/>
        <v>0</v>
      </c>
      <c r="FA182" s="90">
        <f t="shared" si="446"/>
        <v>0</v>
      </c>
      <c r="FB182" s="90">
        <f t="shared" si="446"/>
        <v>0</v>
      </c>
      <c r="FC182" s="90">
        <f t="shared" si="447"/>
        <v>0</v>
      </c>
      <c r="FD182" s="90">
        <f t="shared" si="448"/>
        <v>0</v>
      </c>
      <c r="FE182" s="89">
        <f t="shared" si="449"/>
        <v>0</v>
      </c>
      <c r="FF182" s="191">
        <f t="shared" si="488"/>
        <v>2250</v>
      </c>
      <c r="FG182" s="191">
        <f t="shared" si="488"/>
        <v>750</v>
      </c>
      <c r="FH182" s="191">
        <f t="shared" si="485"/>
        <v>0</v>
      </c>
      <c r="FI182" s="191">
        <f t="shared" si="485"/>
        <v>0</v>
      </c>
      <c r="FJ182" s="191">
        <f t="shared" si="485"/>
        <v>750</v>
      </c>
      <c r="FK182" s="191">
        <f t="shared" si="485"/>
        <v>150</v>
      </c>
      <c r="FL182" s="191">
        <f t="shared" si="485"/>
        <v>25</v>
      </c>
      <c r="FM182" s="191">
        <f t="shared" si="485"/>
        <v>0</v>
      </c>
      <c r="FN182" s="191">
        <f t="shared" si="485"/>
        <v>125</v>
      </c>
      <c r="FO182" s="191">
        <f t="shared" si="485"/>
        <v>625</v>
      </c>
      <c r="FP182" s="191">
        <f t="shared" si="485"/>
        <v>131</v>
      </c>
      <c r="FQ182" s="89">
        <v>250</v>
      </c>
      <c r="FR182" s="90">
        <f t="shared" si="451"/>
        <v>0</v>
      </c>
      <c r="FS182" s="90"/>
      <c r="FT182" s="91"/>
      <c r="FU182" s="90">
        <f t="shared" si="452"/>
        <v>0</v>
      </c>
      <c r="FV182" s="90">
        <f t="shared" si="453"/>
        <v>0</v>
      </c>
      <c r="FW182" s="90">
        <f t="shared" si="454"/>
        <v>0</v>
      </c>
      <c r="FX182" s="90"/>
      <c r="FY182" s="90">
        <f t="shared" si="455"/>
        <v>0</v>
      </c>
      <c r="FZ182" s="90">
        <f t="shared" si="456"/>
        <v>0</v>
      </c>
      <c r="GA182" s="89"/>
      <c r="GB182" s="89">
        <v>250</v>
      </c>
      <c r="GC182" s="90">
        <f t="shared" si="457"/>
        <v>0</v>
      </c>
      <c r="GD182" s="90"/>
      <c r="GE182" s="91"/>
      <c r="GF182" s="90">
        <f t="shared" si="458"/>
        <v>0</v>
      </c>
      <c r="GG182" s="90">
        <f t="shared" si="459"/>
        <v>0</v>
      </c>
      <c r="GH182" s="90">
        <f t="shared" si="476"/>
        <v>0</v>
      </c>
      <c r="GI182" s="90"/>
      <c r="GJ182" s="90">
        <f t="shared" si="461"/>
        <v>0</v>
      </c>
      <c r="GK182" s="90">
        <f t="shared" si="462"/>
        <v>0</v>
      </c>
      <c r="GL182" s="89"/>
      <c r="GM182" s="89">
        <v>250</v>
      </c>
      <c r="GN182" s="90">
        <f t="shared" si="463"/>
        <v>0</v>
      </c>
      <c r="GO182" s="90"/>
      <c r="GP182" s="91"/>
      <c r="GQ182" s="90">
        <f t="shared" si="464"/>
        <v>0</v>
      </c>
      <c r="GR182" s="90">
        <f t="shared" si="465"/>
        <v>0</v>
      </c>
      <c r="GS182" s="90">
        <f t="shared" si="466"/>
        <v>0</v>
      </c>
      <c r="GT182" s="90"/>
      <c r="GU182" s="90">
        <f t="shared" si="467"/>
        <v>0</v>
      </c>
      <c r="GV182" s="90">
        <f t="shared" si="468"/>
        <v>0</v>
      </c>
      <c r="GW182" s="89"/>
      <c r="GX182" s="89">
        <f t="shared" si="469"/>
        <v>750</v>
      </c>
      <c r="GY182" s="90">
        <f t="shared" si="469"/>
        <v>0</v>
      </c>
      <c r="GZ182" s="90">
        <f t="shared" si="469"/>
        <v>0</v>
      </c>
      <c r="HA182" s="90">
        <f t="shared" si="469"/>
        <v>0</v>
      </c>
      <c r="HB182" s="90">
        <f t="shared" si="469"/>
        <v>0</v>
      </c>
      <c r="HC182" s="90">
        <f t="shared" si="361"/>
        <v>0</v>
      </c>
      <c r="HD182" s="90">
        <f t="shared" si="470"/>
        <v>0</v>
      </c>
      <c r="HE182" s="90">
        <f t="shared" si="470"/>
        <v>0</v>
      </c>
      <c r="HF182" s="90">
        <f t="shared" si="471"/>
        <v>0</v>
      </c>
      <c r="HG182" s="90">
        <f t="shared" si="472"/>
        <v>0</v>
      </c>
      <c r="HH182" s="89">
        <f t="shared" si="473"/>
        <v>0</v>
      </c>
      <c r="HI182" s="90">
        <f t="shared" si="489"/>
        <v>3000</v>
      </c>
      <c r="HJ182" s="90">
        <f t="shared" si="489"/>
        <v>750</v>
      </c>
      <c r="HK182" s="90">
        <f t="shared" si="486"/>
        <v>0</v>
      </c>
      <c r="HL182" s="90">
        <f t="shared" si="486"/>
        <v>0</v>
      </c>
      <c r="HM182" s="90">
        <f t="shared" si="486"/>
        <v>750</v>
      </c>
      <c r="HN182" s="90">
        <f t="shared" si="486"/>
        <v>50</v>
      </c>
      <c r="HO182" s="90">
        <f t="shared" si="486"/>
        <v>25</v>
      </c>
      <c r="HP182" s="90">
        <f t="shared" si="486"/>
        <v>0</v>
      </c>
      <c r="HQ182" s="90">
        <f t="shared" si="486"/>
        <v>25</v>
      </c>
      <c r="HR182" s="90">
        <f t="shared" si="486"/>
        <v>725</v>
      </c>
      <c r="HS182" s="90">
        <f t="shared" si="486"/>
        <v>131</v>
      </c>
      <c r="HT182" s="159">
        <f t="shared" si="362"/>
        <v>750</v>
      </c>
      <c r="HU182" s="131">
        <f t="shared" si="363"/>
        <v>750</v>
      </c>
      <c r="HV182" s="131">
        <f t="shared" si="364"/>
        <v>750</v>
      </c>
      <c r="HW182" s="76"/>
      <c r="HX182" s="84">
        <f t="shared" si="365"/>
        <v>131</v>
      </c>
      <c r="HY182" s="76"/>
      <c r="HZ182" s="76"/>
      <c r="IA182" s="76"/>
      <c r="IB182" s="76"/>
      <c r="IC182" s="76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  <c r="LE182" s="68"/>
      <c r="LF182" s="68"/>
      <c r="LG182" s="68"/>
    </row>
    <row r="183" spans="1:319" s="33" customFormat="1" ht="15.75" hidden="1" customHeight="1" x14ac:dyDescent="0.25">
      <c r="A183" s="33">
        <v>400</v>
      </c>
      <c r="B183" s="37">
        <v>46</v>
      </c>
      <c r="C183" s="64">
        <v>1</v>
      </c>
      <c r="D183" s="64"/>
      <c r="E183" s="65">
        <v>0.1</v>
      </c>
      <c r="F183" s="19" t="s">
        <v>846</v>
      </c>
      <c r="G183" s="146" t="s">
        <v>375</v>
      </c>
      <c r="H183" s="17" t="s">
        <v>767</v>
      </c>
      <c r="I183" s="87" t="s">
        <v>769</v>
      </c>
      <c r="J183" s="35" t="s">
        <v>75</v>
      </c>
      <c r="K183" s="92" t="s">
        <v>170</v>
      </c>
      <c r="L183" s="34" t="s">
        <v>1014</v>
      </c>
      <c r="M183" s="34">
        <v>80</v>
      </c>
      <c r="N183" s="34" t="s">
        <v>1242</v>
      </c>
      <c r="O183" s="34"/>
      <c r="P183" s="100" t="s">
        <v>192</v>
      </c>
      <c r="Q183" s="37">
        <v>39</v>
      </c>
      <c r="R183" s="39" t="s">
        <v>768</v>
      </c>
      <c r="S183" s="89">
        <v>250</v>
      </c>
      <c r="T183" s="90">
        <f t="shared" si="384"/>
        <v>250</v>
      </c>
      <c r="U183" s="90"/>
      <c r="V183" s="91"/>
      <c r="W183" s="90">
        <f t="shared" si="385"/>
        <v>250</v>
      </c>
      <c r="X183" s="90">
        <f t="shared" si="386"/>
        <v>50</v>
      </c>
      <c r="Y183" s="90">
        <f t="shared" si="387"/>
        <v>25</v>
      </c>
      <c r="Z183" s="90"/>
      <c r="AA183" s="90">
        <f t="shared" si="388"/>
        <v>25</v>
      </c>
      <c r="AB183" s="90">
        <f t="shared" si="389"/>
        <v>225</v>
      </c>
      <c r="AC183" s="89">
        <v>43</v>
      </c>
      <c r="AD183" s="89">
        <v>250</v>
      </c>
      <c r="AE183" s="90">
        <f t="shared" si="390"/>
        <v>250</v>
      </c>
      <c r="AF183" s="90"/>
      <c r="AG183" s="91"/>
      <c r="AH183" s="90">
        <f t="shared" si="391"/>
        <v>250</v>
      </c>
      <c r="AI183" s="90">
        <v>0</v>
      </c>
      <c r="AJ183" s="90">
        <v>0</v>
      </c>
      <c r="AK183" s="90"/>
      <c r="AL183" s="90">
        <f t="shared" si="392"/>
        <v>0</v>
      </c>
      <c r="AM183" s="90">
        <f t="shared" si="393"/>
        <v>250</v>
      </c>
      <c r="AN183" s="177">
        <v>51</v>
      </c>
      <c r="AO183" s="89">
        <v>250</v>
      </c>
      <c r="AP183" s="90">
        <f t="shared" si="394"/>
        <v>250</v>
      </c>
      <c r="AQ183" s="90"/>
      <c r="AR183" s="91"/>
      <c r="AS183" s="90">
        <f t="shared" si="395"/>
        <v>250</v>
      </c>
      <c r="AT183" s="90">
        <v>0</v>
      </c>
      <c r="AU183" s="90">
        <v>0</v>
      </c>
      <c r="AV183" s="90"/>
      <c r="AW183" s="90">
        <f t="shared" si="396"/>
        <v>0</v>
      </c>
      <c r="AX183" s="90">
        <f t="shared" si="397"/>
        <v>250</v>
      </c>
      <c r="AY183" s="89">
        <v>54</v>
      </c>
      <c r="AZ183" s="89">
        <f t="shared" si="477"/>
        <v>750</v>
      </c>
      <c r="BA183" s="90">
        <f t="shared" si="477"/>
        <v>750</v>
      </c>
      <c r="BB183" s="90">
        <f t="shared" si="477"/>
        <v>0</v>
      </c>
      <c r="BC183" s="90">
        <f t="shared" si="477"/>
        <v>0</v>
      </c>
      <c r="BD183" s="90">
        <f t="shared" si="477"/>
        <v>750</v>
      </c>
      <c r="BE183" s="90">
        <f t="shared" si="358"/>
        <v>150</v>
      </c>
      <c r="BF183" s="90">
        <f t="shared" si="478"/>
        <v>25</v>
      </c>
      <c r="BG183" s="90">
        <f t="shared" si="478"/>
        <v>0</v>
      </c>
      <c r="BH183" s="90">
        <f t="shared" si="400"/>
        <v>125</v>
      </c>
      <c r="BI183" s="90">
        <f t="shared" si="401"/>
        <v>625</v>
      </c>
      <c r="BJ183" s="89">
        <f t="shared" si="402"/>
        <v>148</v>
      </c>
      <c r="BK183" s="89">
        <v>250</v>
      </c>
      <c r="BL183" s="90">
        <f t="shared" si="403"/>
        <v>0</v>
      </c>
      <c r="BM183" s="90"/>
      <c r="BN183" s="91"/>
      <c r="BO183" s="90">
        <f t="shared" si="404"/>
        <v>0</v>
      </c>
      <c r="BP183" s="90">
        <f t="shared" si="405"/>
        <v>0</v>
      </c>
      <c r="BQ183" s="90">
        <f t="shared" si="406"/>
        <v>0</v>
      </c>
      <c r="BR183" s="90"/>
      <c r="BS183" s="90">
        <f t="shared" si="407"/>
        <v>0</v>
      </c>
      <c r="BT183" s="90">
        <f t="shared" si="408"/>
        <v>0</v>
      </c>
      <c r="BU183" s="89"/>
      <c r="BV183" s="89">
        <v>250</v>
      </c>
      <c r="BW183" s="90">
        <f t="shared" si="409"/>
        <v>0</v>
      </c>
      <c r="BX183" s="90"/>
      <c r="BY183" s="91"/>
      <c r="BZ183" s="90">
        <f t="shared" si="410"/>
        <v>0</v>
      </c>
      <c r="CA183" s="90">
        <f t="shared" si="411"/>
        <v>0</v>
      </c>
      <c r="CB183" s="90">
        <f t="shared" si="412"/>
        <v>0</v>
      </c>
      <c r="CC183" s="90"/>
      <c r="CD183" s="90">
        <f t="shared" si="413"/>
        <v>0</v>
      </c>
      <c r="CE183" s="90">
        <f t="shared" si="414"/>
        <v>0</v>
      </c>
      <c r="CF183" s="89"/>
      <c r="CG183" s="89">
        <v>250</v>
      </c>
      <c r="CH183" s="90">
        <f t="shared" si="415"/>
        <v>0</v>
      </c>
      <c r="CI183" s="90"/>
      <c r="CJ183" s="91"/>
      <c r="CK183" s="90">
        <f t="shared" si="416"/>
        <v>0</v>
      </c>
      <c r="CL183" s="90">
        <f t="shared" si="417"/>
        <v>0</v>
      </c>
      <c r="CM183" s="90">
        <f t="shared" si="418"/>
        <v>0</v>
      </c>
      <c r="CN183" s="90"/>
      <c r="CO183" s="90">
        <f t="shared" si="419"/>
        <v>0</v>
      </c>
      <c r="CP183" s="90">
        <f t="shared" si="420"/>
        <v>0</v>
      </c>
      <c r="CQ183" s="89"/>
      <c r="CR183" s="89">
        <f t="shared" si="479"/>
        <v>750</v>
      </c>
      <c r="CS183" s="90">
        <f t="shared" si="479"/>
        <v>0</v>
      </c>
      <c r="CT183" s="90">
        <f t="shared" si="479"/>
        <v>0</v>
      </c>
      <c r="CU183" s="90">
        <f t="shared" si="479"/>
        <v>0</v>
      </c>
      <c r="CV183" s="90">
        <f t="shared" si="479"/>
        <v>0</v>
      </c>
      <c r="CW183" s="90">
        <f t="shared" si="359"/>
        <v>0</v>
      </c>
      <c r="CX183" s="90">
        <f t="shared" si="480"/>
        <v>0</v>
      </c>
      <c r="CY183" s="90">
        <f t="shared" si="480"/>
        <v>0</v>
      </c>
      <c r="CZ183" s="90">
        <f t="shared" si="423"/>
        <v>0</v>
      </c>
      <c r="DA183" s="90">
        <f t="shared" si="424"/>
        <v>0</v>
      </c>
      <c r="DB183" s="89">
        <f t="shared" si="425"/>
        <v>0</v>
      </c>
      <c r="DC183" s="191">
        <f t="shared" si="487"/>
        <v>1500</v>
      </c>
      <c r="DD183" s="191">
        <f t="shared" si="487"/>
        <v>750</v>
      </c>
      <c r="DE183" s="191">
        <f t="shared" si="484"/>
        <v>0</v>
      </c>
      <c r="DF183" s="191">
        <f t="shared" si="484"/>
        <v>0</v>
      </c>
      <c r="DG183" s="191">
        <f t="shared" si="484"/>
        <v>750</v>
      </c>
      <c r="DH183" s="191">
        <f t="shared" si="484"/>
        <v>150</v>
      </c>
      <c r="DI183" s="191">
        <f t="shared" si="484"/>
        <v>25</v>
      </c>
      <c r="DJ183" s="191">
        <f t="shared" si="484"/>
        <v>0</v>
      </c>
      <c r="DK183" s="191">
        <f t="shared" si="484"/>
        <v>125</v>
      </c>
      <c r="DL183" s="191">
        <f t="shared" si="484"/>
        <v>625</v>
      </c>
      <c r="DM183" s="191">
        <f t="shared" si="484"/>
        <v>148</v>
      </c>
      <c r="DN183" s="89">
        <v>250</v>
      </c>
      <c r="DO183" s="90">
        <f t="shared" si="427"/>
        <v>0</v>
      </c>
      <c r="DP183" s="90"/>
      <c r="DQ183" s="91"/>
      <c r="DR183" s="90">
        <f t="shared" si="428"/>
        <v>0</v>
      </c>
      <c r="DS183" s="90">
        <f t="shared" si="429"/>
        <v>0</v>
      </c>
      <c r="DT183" s="90">
        <f t="shared" si="430"/>
        <v>0</v>
      </c>
      <c r="DU183" s="90"/>
      <c r="DV183" s="90">
        <f t="shared" si="431"/>
        <v>0</v>
      </c>
      <c r="DW183" s="90">
        <f t="shared" si="432"/>
        <v>0</v>
      </c>
      <c r="DX183" s="89"/>
      <c r="DY183" s="89">
        <v>250</v>
      </c>
      <c r="DZ183" s="90">
        <f t="shared" si="433"/>
        <v>0</v>
      </c>
      <c r="EA183" s="90"/>
      <c r="EB183" s="91"/>
      <c r="EC183" s="90">
        <f t="shared" si="434"/>
        <v>0</v>
      </c>
      <c r="ED183" s="90">
        <f t="shared" si="435"/>
        <v>0</v>
      </c>
      <c r="EE183" s="90">
        <f t="shared" si="475"/>
        <v>0</v>
      </c>
      <c r="EF183" s="90"/>
      <c r="EG183" s="90">
        <f t="shared" si="437"/>
        <v>0</v>
      </c>
      <c r="EH183" s="90">
        <f t="shared" si="438"/>
        <v>0</v>
      </c>
      <c r="EI183" s="89"/>
      <c r="EJ183" s="89">
        <v>250</v>
      </c>
      <c r="EK183" s="90">
        <f t="shared" si="439"/>
        <v>0</v>
      </c>
      <c r="EL183" s="90"/>
      <c r="EM183" s="91"/>
      <c r="EN183" s="90">
        <f t="shared" si="440"/>
        <v>0</v>
      </c>
      <c r="EO183" s="90">
        <f t="shared" si="441"/>
        <v>0</v>
      </c>
      <c r="EP183" s="90">
        <f t="shared" si="442"/>
        <v>0</v>
      </c>
      <c r="EQ183" s="90"/>
      <c r="ER183" s="90">
        <f t="shared" si="443"/>
        <v>0</v>
      </c>
      <c r="ES183" s="90">
        <f t="shared" si="444"/>
        <v>0</v>
      </c>
      <c r="ET183" s="89"/>
      <c r="EU183" s="89">
        <f t="shared" si="445"/>
        <v>750</v>
      </c>
      <c r="EV183" s="90">
        <f t="shared" si="445"/>
        <v>0</v>
      </c>
      <c r="EW183" s="90">
        <f t="shared" si="445"/>
        <v>0</v>
      </c>
      <c r="EX183" s="90">
        <f t="shared" si="445"/>
        <v>0</v>
      </c>
      <c r="EY183" s="90">
        <f t="shared" si="445"/>
        <v>0</v>
      </c>
      <c r="EZ183" s="90">
        <f t="shared" si="360"/>
        <v>0</v>
      </c>
      <c r="FA183" s="90">
        <f t="shared" si="446"/>
        <v>0</v>
      </c>
      <c r="FB183" s="90">
        <f t="shared" si="446"/>
        <v>0</v>
      </c>
      <c r="FC183" s="90">
        <f t="shared" si="447"/>
        <v>0</v>
      </c>
      <c r="FD183" s="90">
        <f t="shared" si="448"/>
        <v>0</v>
      </c>
      <c r="FE183" s="89">
        <f t="shared" si="449"/>
        <v>0</v>
      </c>
      <c r="FF183" s="191">
        <f t="shared" si="488"/>
        <v>2250</v>
      </c>
      <c r="FG183" s="191">
        <f t="shared" si="488"/>
        <v>750</v>
      </c>
      <c r="FH183" s="191">
        <f t="shared" si="485"/>
        <v>0</v>
      </c>
      <c r="FI183" s="191">
        <f t="shared" si="485"/>
        <v>0</v>
      </c>
      <c r="FJ183" s="191">
        <f t="shared" si="485"/>
        <v>750</v>
      </c>
      <c r="FK183" s="191">
        <f t="shared" si="485"/>
        <v>150</v>
      </c>
      <c r="FL183" s="191">
        <f t="shared" si="485"/>
        <v>25</v>
      </c>
      <c r="FM183" s="191">
        <f t="shared" si="485"/>
        <v>0</v>
      </c>
      <c r="FN183" s="191">
        <f t="shared" si="485"/>
        <v>125</v>
      </c>
      <c r="FO183" s="191">
        <f t="shared" si="485"/>
        <v>625</v>
      </c>
      <c r="FP183" s="191">
        <f t="shared" si="485"/>
        <v>148</v>
      </c>
      <c r="FQ183" s="89">
        <v>250</v>
      </c>
      <c r="FR183" s="90">
        <f t="shared" si="451"/>
        <v>0</v>
      </c>
      <c r="FS183" s="90"/>
      <c r="FT183" s="91"/>
      <c r="FU183" s="90">
        <f t="shared" si="452"/>
        <v>0</v>
      </c>
      <c r="FV183" s="90">
        <f t="shared" si="453"/>
        <v>0</v>
      </c>
      <c r="FW183" s="90">
        <f t="shared" si="454"/>
        <v>0</v>
      </c>
      <c r="FX183" s="90"/>
      <c r="FY183" s="90">
        <f t="shared" si="455"/>
        <v>0</v>
      </c>
      <c r="FZ183" s="90">
        <f t="shared" si="456"/>
        <v>0</v>
      </c>
      <c r="GA183" s="89"/>
      <c r="GB183" s="89">
        <v>250</v>
      </c>
      <c r="GC183" s="90">
        <f t="shared" si="457"/>
        <v>0</v>
      </c>
      <c r="GD183" s="90"/>
      <c r="GE183" s="91"/>
      <c r="GF183" s="90">
        <f t="shared" si="458"/>
        <v>0</v>
      </c>
      <c r="GG183" s="90">
        <f t="shared" si="459"/>
        <v>0</v>
      </c>
      <c r="GH183" s="90">
        <f t="shared" si="476"/>
        <v>0</v>
      </c>
      <c r="GI183" s="90"/>
      <c r="GJ183" s="90">
        <f t="shared" si="461"/>
        <v>0</v>
      </c>
      <c r="GK183" s="90">
        <f t="shared" si="462"/>
        <v>0</v>
      </c>
      <c r="GL183" s="89"/>
      <c r="GM183" s="89">
        <v>250</v>
      </c>
      <c r="GN183" s="90">
        <f t="shared" si="463"/>
        <v>0</v>
      </c>
      <c r="GO183" s="90"/>
      <c r="GP183" s="91"/>
      <c r="GQ183" s="90">
        <f t="shared" si="464"/>
        <v>0</v>
      </c>
      <c r="GR183" s="90">
        <f t="shared" si="465"/>
        <v>0</v>
      </c>
      <c r="GS183" s="90">
        <f t="shared" si="466"/>
        <v>0</v>
      </c>
      <c r="GT183" s="90"/>
      <c r="GU183" s="90">
        <f t="shared" si="467"/>
        <v>0</v>
      </c>
      <c r="GV183" s="90">
        <f t="shared" si="468"/>
        <v>0</v>
      </c>
      <c r="GW183" s="89"/>
      <c r="GX183" s="89">
        <f t="shared" si="469"/>
        <v>750</v>
      </c>
      <c r="GY183" s="90">
        <f t="shared" si="469"/>
        <v>0</v>
      </c>
      <c r="GZ183" s="90">
        <f t="shared" si="469"/>
        <v>0</v>
      </c>
      <c r="HA183" s="90">
        <f t="shared" si="469"/>
        <v>0</v>
      </c>
      <c r="HB183" s="90">
        <f t="shared" si="469"/>
        <v>0</v>
      </c>
      <c r="HC183" s="90">
        <f t="shared" si="361"/>
        <v>0</v>
      </c>
      <c r="HD183" s="90">
        <f t="shared" si="470"/>
        <v>0</v>
      </c>
      <c r="HE183" s="90">
        <f t="shared" si="470"/>
        <v>0</v>
      </c>
      <c r="HF183" s="90">
        <f t="shared" si="471"/>
        <v>0</v>
      </c>
      <c r="HG183" s="90">
        <f t="shared" si="472"/>
        <v>0</v>
      </c>
      <c r="HH183" s="89">
        <f t="shared" si="473"/>
        <v>0</v>
      </c>
      <c r="HI183" s="90">
        <f t="shared" si="489"/>
        <v>3000</v>
      </c>
      <c r="HJ183" s="90">
        <f t="shared" si="489"/>
        <v>750</v>
      </c>
      <c r="HK183" s="90">
        <f t="shared" si="486"/>
        <v>0</v>
      </c>
      <c r="HL183" s="90">
        <f t="shared" si="486"/>
        <v>0</v>
      </c>
      <c r="HM183" s="90">
        <f t="shared" si="486"/>
        <v>750</v>
      </c>
      <c r="HN183" s="90">
        <f t="shared" si="486"/>
        <v>50</v>
      </c>
      <c r="HO183" s="90">
        <f t="shared" si="486"/>
        <v>25</v>
      </c>
      <c r="HP183" s="90">
        <f t="shared" si="486"/>
        <v>0</v>
      </c>
      <c r="HQ183" s="90">
        <f t="shared" si="486"/>
        <v>25</v>
      </c>
      <c r="HR183" s="90">
        <f t="shared" si="486"/>
        <v>725</v>
      </c>
      <c r="HS183" s="90">
        <f t="shared" si="486"/>
        <v>148</v>
      </c>
      <c r="HT183" s="159">
        <f t="shared" si="362"/>
        <v>750</v>
      </c>
      <c r="HU183" s="131">
        <f t="shared" si="363"/>
        <v>750</v>
      </c>
      <c r="HV183" s="131">
        <f t="shared" si="364"/>
        <v>750</v>
      </c>
      <c r="HW183" s="76"/>
      <c r="HX183" s="84">
        <f t="shared" si="365"/>
        <v>148</v>
      </c>
      <c r="HY183" s="76"/>
      <c r="HZ183" s="76"/>
      <c r="IA183" s="76"/>
      <c r="IB183" s="76"/>
      <c r="IC183" s="76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  <c r="LE183" s="68"/>
      <c r="LF183" s="68"/>
      <c r="LG183" s="68"/>
    </row>
    <row r="184" spans="1:319" s="9" customFormat="1" ht="13.5" hidden="1" customHeight="1" x14ac:dyDescent="0.2">
      <c r="A184" s="51"/>
      <c r="B184" s="52">
        <f>B183</f>
        <v>46</v>
      </c>
      <c r="C184" s="56"/>
      <c r="D184" s="56"/>
      <c r="E184" s="57"/>
      <c r="F184" s="14"/>
      <c r="G184" s="14"/>
      <c r="H184" s="14"/>
      <c r="I184" s="14"/>
      <c r="J184" s="54" t="s">
        <v>5</v>
      </c>
      <c r="K184" s="54"/>
      <c r="L184" s="54"/>
      <c r="M184" s="54"/>
      <c r="N184" s="94"/>
      <c r="O184" s="94"/>
      <c r="P184" s="86" t="s">
        <v>4</v>
      </c>
      <c r="Q184" s="163">
        <f>Q183</f>
        <v>39</v>
      </c>
      <c r="R184" s="181"/>
      <c r="S184" s="95">
        <f t="shared" ref="S184:AI184" si="490">SUM(S138:S183)</f>
        <v>11500</v>
      </c>
      <c r="T184" s="95">
        <f t="shared" si="490"/>
        <v>11250</v>
      </c>
      <c r="U184" s="95">
        <f t="shared" si="490"/>
        <v>0</v>
      </c>
      <c r="V184" s="95">
        <f t="shared" si="490"/>
        <v>0</v>
      </c>
      <c r="W184" s="95">
        <f t="shared" si="490"/>
        <v>11250</v>
      </c>
      <c r="X184" s="95">
        <f t="shared" si="490"/>
        <v>2250</v>
      </c>
      <c r="Y184" s="95"/>
      <c r="Z184" s="95">
        <f t="shared" si="490"/>
        <v>0</v>
      </c>
      <c r="AA184" s="95">
        <f t="shared" si="490"/>
        <v>1775</v>
      </c>
      <c r="AB184" s="95">
        <f t="shared" si="490"/>
        <v>9475</v>
      </c>
      <c r="AC184" s="95">
        <f t="shared" si="490"/>
        <v>2756</v>
      </c>
      <c r="AD184" s="95">
        <f t="shared" si="490"/>
        <v>11500</v>
      </c>
      <c r="AE184" s="95">
        <f t="shared" si="490"/>
        <v>11500</v>
      </c>
      <c r="AF184" s="95">
        <f t="shared" si="490"/>
        <v>0</v>
      </c>
      <c r="AG184" s="95">
        <f t="shared" si="490"/>
        <v>0</v>
      </c>
      <c r="AH184" s="95">
        <f t="shared" si="490"/>
        <v>11500</v>
      </c>
      <c r="AI184" s="95">
        <f t="shared" si="490"/>
        <v>0</v>
      </c>
      <c r="AJ184" s="95"/>
      <c r="AK184" s="95">
        <f t="shared" ref="AK184:AT184" si="491">SUM(AK138:AK183)</f>
        <v>0</v>
      </c>
      <c r="AL184" s="95">
        <f t="shared" si="491"/>
        <v>0</v>
      </c>
      <c r="AM184" s="95">
        <f t="shared" si="491"/>
        <v>11500</v>
      </c>
      <c r="AN184" s="95">
        <f t="shared" si="491"/>
        <v>2721</v>
      </c>
      <c r="AO184" s="95">
        <f t="shared" si="491"/>
        <v>11500</v>
      </c>
      <c r="AP184" s="95">
        <f t="shared" si="491"/>
        <v>11500</v>
      </c>
      <c r="AQ184" s="95">
        <f t="shared" si="491"/>
        <v>0</v>
      </c>
      <c r="AR184" s="95">
        <f>SUM(AG138:AG183)</f>
        <v>0</v>
      </c>
      <c r="AS184" s="95">
        <f t="shared" si="491"/>
        <v>11500</v>
      </c>
      <c r="AT184" s="95">
        <f t="shared" si="491"/>
        <v>0</v>
      </c>
      <c r="AU184" s="95"/>
      <c r="AV184" s="95">
        <f t="shared" ref="AV184:BP184" si="492">SUM(AV138:AV183)</f>
        <v>0</v>
      </c>
      <c r="AW184" s="95">
        <f t="shared" si="492"/>
        <v>0</v>
      </c>
      <c r="AX184" s="95">
        <f t="shared" si="492"/>
        <v>11500</v>
      </c>
      <c r="AY184" s="95">
        <f t="shared" si="492"/>
        <v>3439</v>
      </c>
      <c r="AZ184" s="95">
        <f t="shared" si="492"/>
        <v>34500</v>
      </c>
      <c r="BA184" s="95">
        <f t="shared" si="492"/>
        <v>34250</v>
      </c>
      <c r="BB184" s="95">
        <f t="shared" si="492"/>
        <v>0</v>
      </c>
      <c r="BC184" s="95">
        <f t="shared" si="492"/>
        <v>0</v>
      </c>
      <c r="BD184" s="95">
        <f t="shared" si="492"/>
        <v>34250</v>
      </c>
      <c r="BE184" s="95">
        <f t="shared" si="492"/>
        <v>6850</v>
      </c>
      <c r="BF184" s="95">
        <f t="shared" si="492"/>
        <v>475</v>
      </c>
      <c r="BG184" s="95">
        <f t="shared" si="492"/>
        <v>0</v>
      </c>
      <c r="BH184" s="95">
        <f t="shared" si="492"/>
        <v>6375</v>
      </c>
      <c r="BI184" s="95">
        <f t="shared" si="492"/>
        <v>27875</v>
      </c>
      <c r="BJ184" s="95">
        <f t="shared" si="492"/>
        <v>8754</v>
      </c>
      <c r="BK184" s="95">
        <f t="shared" si="492"/>
        <v>11500</v>
      </c>
      <c r="BL184" s="95">
        <f t="shared" si="492"/>
        <v>0</v>
      </c>
      <c r="BM184" s="95">
        <f t="shared" si="492"/>
        <v>0</v>
      </c>
      <c r="BN184" s="95">
        <f t="shared" si="492"/>
        <v>0</v>
      </c>
      <c r="BO184" s="95">
        <f t="shared" si="492"/>
        <v>0</v>
      </c>
      <c r="BP184" s="95">
        <f t="shared" si="492"/>
        <v>0</v>
      </c>
      <c r="BQ184" s="95"/>
      <c r="BR184" s="95">
        <f>SUM(BG138:BG183)</f>
        <v>0</v>
      </c>
      <c r="BS184" s="95">
        <f t="shared" ref="BS184:CA184" si="493">SUM(BS138:BS183)</f>
        <v>0</v>
      </c>
      <c r="BT184" s="95">
        <f t="shared" si="493"/>
        <v>0</v>
      </c>
      <c r="BU184" s="95">
        <f t="shared" si="493"/>
        <v>0</v>
      </c>
      <c r="BV184" s="95">
        <f t="shared" si="493"/>
        <v>11500</v>
      </c>
      <c r="BW184" s="95">
        <f t="shared" si="493"/>
        <v>0</v>
      </c>
      <c r="BX184" s="95">
        <f t="shared" si="493"/>
        <v>0</v>
      </c>
      <c r="BY184" s="95">
        <f t="shared" si="493"/>
        <v>0</v>
      </c>
      <c r="BZ184" s="95">
        <f t="shared" si="493"/>
        <v>0</v>
      </c>
      <c r="CA184" s="95">
        <f t="shared" si="493"/>
        <v>0</v>
      </c>
      <c r="CB184" s="95"/>
      <c r="CC184" s="95">
        <f t="shared" ref="CC184:CL184" si="494">SUM(CC138:CC183)</f>
        <v>0</v>
      </c>
      <c r="CD184" s="95">
        <f t="shared" si="494"/>
        <v>0</v>
      </c>
      <c r="CE184" s="95">
        <f t="shared" si="494"/>
        <v>0</v>
      </c>
      <c r="CF184" s="95">
        <f t="shared" si="494"/>
        <v>0</v>
      </c>
      <c r="CG184" s="95">
        <f t="shared" si="494"/>
        <v>11500</v>
      </c>
      <c r="CH184" s="95">
        <f t="shared" si="494"/>
        <v>0</v>
      </c>
      <c r="CI184" s="95">
        <f t="shared" si="494"/>
        <v>0</v>
      </c>
      <c r="CJ184" s="95">
        <f t="shared" si="494"/>
        <v>0</v>
      </c>
      <c r="CK184" s="95">
        <f t="shared" si="494"/>
        <v>0</v>
      </c>
      <c r="CL184" s="95">
        <f t="shared" si="494"/>
        <v>0</v>
      </c>
      <c r="CM184" s="95"/>
      <c r="CN184" s="95">
        <f t="shared" ref="CN184:ED184" si="495">SUM(CN138:CN183)</f>
        <v>0</v>
      </c>
      <c r="CO184" s="95">
        <f t="shared" si="495"/>
        <v>0</v>
      </c>
      <c r="CP184" s="95">
        <f t="shared" si="495"/>
        <v>0</v>
      </c>
      <c r="CQ184" s="95">
        <f t="shared" si="495"/>
        <v>0</v>
      </c>
      <c r="CR184" s="95">
        <f>SUM(CG138:CG183)</f>
        <v>11500</v>
      </c>
      <c r="CS184" s="95">
        <f t="shared" si="495"/>
        <v>0</v>
      </c>
      <c r="CT184" s="95">
        <f t="shared" si="495"/>
        <v>0</v>
      </c>
      <c r="CU184" s="95">
        <f t="shared" si="495"/>
        <v>0</v>
      </c>
      <c r="CV184" s="104">
        <f t="shared" si="495"/>
        <v>0</v>
      </c>
      <c r="CW184" s="95">
        <f t="shared" si="495"/>
        <v>0</v>
      </c>
      <c r="CX184" s="95">
        <f t="shared" si="495"/>
        <v>0</v>
      </c>
      <c r="CY184" s="95">
        <f t="shared" si="495"/>
        <v>0</v>
      </c>
      <c r="CZ184" s="95">
        <f t="shared" si="495"/>
        <v>0</v>
      </c>
      <c r="DA184" s="95">
        <f t="shared" si="495"/>
        <v>0</v>
      </c>
      <c r="DB184" s="95">
        <f t="shared" si="495"/>
        <v>0</v>
      </c>
      <c r="DC184" s="95">
        <f t="shared" si="495"/>
        <v>69000</v>
      </c>
      <c r="DD184" s="95">
        <f t="shared" si="495"/>
        <v>34250</v>
      </c>
      <c r="DE184" s="95">
        <f t="shared" si="495"/>
        <v>0</v>
      </c>
      <c r="DF184" s="95">
        <f t="shared" si="495"/>
        <v>0</v>
      </c>
      <c r="DG184" s="95">
        <f t="shared" si="495"/>
        <v>34250</v>
      </c>
      <c r="DH184" s="95">
        <f t="shared" si="495"/>
        <v>6850</v>
      </c>
      <c r="DI184" s="95">
        <f t="shared" si="495"/>
        <v>475</v>
      </c>
      <c r="DJ184" s="95">
        <f t="shared" si="495"/>
        <v>0</v>
      </c>
      <c r="DK184" s="95">
        <f t="shared" si="495"/>
        <v>6375</v>
      </c>
      <c r="DL184" s="95">
        <f t="shared" si="495"/>
        <v>27875</v>
      </c>
      <c r="DM184" s="95">
        <f t="shared" si="495"/>
        <v>8754</v>
      </c>
      <c r="DN184" s="95">
        <f t="shared" si="495"/>
        <v>11500</v>
      </c>
      <c r="DO184" s="95">
        <f t="shared" si="495"/>
        <v>0</v>
      </c>
      <c r="DP184" s="95">
        <f t="shared" si="495"/>
        <v>0</v>
      </c>
      <c r="DQ184" s="95">
        <f t="shared" si="495"/>
        <v>0</v>
      </c>
      <c r="DR184" s="95">
        <f t="shared" si="495"/>
        <v>0</v>
      </c>
      <c r="DS184" s="95">
        <f t="shared" si="495"/>
        <v>0</v>
      </c>
      <c r="DT184" s="95">
        <f t="shared" si="495"/>
        <v>0</v>
      </c>
      <c r="DU184" s="95">
        <f t="shared" si="495"/>
        <v>0</v>
      </c>
      <c r="DV184" s="95">
        <f t="shared" si="495"/>
        <v>0</v>
      </c>
      <c r="DW184" s="95">
        <f t="shared" si="495"/>
        <v>0</v>
      </c>
      <c r="DX184" s="95">
        <f t="shared" si="495"/>
        <v>0</v>
      </c>
      <c r="DY184" s="95">
        <f t="shared" si="495"/>
        <v>11500</v>
      </c>
      <c r="DZ184" s="95">
        <f t="shared" si="495"/>
        <v>0</v>
      </c>
      <c r="EA184" s="95">
        <f t="shared" si="495"/>
        <v>0</v>
      </c>
      <c r="EB184" s="95">
        <f t="shared" si="495"/>
        <v>0</v>
      </c>
      <c r="EC184" s="95">
        <f t="shared" si="495"/>
        <v>0</v>
      </c>
      <c r="ED184" s="95">
        <f t="shared" si="495"/>
        <v>0</v>
      </c>
      <c r="EE184" s="95"/>
      <c r="EF184" s="95">
        <f t="shared" ref="EF184:EO184" si="496">SUM(EF138:EF183)</f>
        <v>0</v>
      </c>
      <c r="EG184" s="95">
        <f t="shared" si="496"/>
        <v>0</v>
      </c>
      <c r="EH184" s="95">
        <f t="shared" si="496"/>
        <v>0</v>
      </c>
      <c r="EI184" s="95">
        <f t="shared" si="496"/>
        <v>0</v>
      </c>
      <c r="EJ184" s="95">
        <f t="shared" si="496"/>
        <v>11500</v>
      </c>
      <c r="EK184" s="95">
        <f t="shared" si="496"/>
        <v>0</v>
      </c>
      <c r="EL184" s="95">
        <f t="shared" si="496"/>
        <v>0</v>
      </c>
      <c r="EM184" s="95">
        <f t="shared" si="496"/>
        <v>0</v>
      </c>
      <c r="EN184" s="95">
        <f t="shared" si="496"/>
        <v>0</v>
      </c>
      <c r="EO184" s="95">
        <f t="shared" si="496"/>
        <v>0</v>
      </c>
      <c r="EP184" s="95"/>
      <c r="EQ184" s="95">
        <f t="shared" ref="EQ184:FV184" si="497">SUM(EQ138:EQ183)</f>
        <v>0</v>
      </c>
      <c r="ER184" s="95">
        <f t="shared" si="497"/>
        <v>0</v>
      </c>
      <c r="ES184" s="95">
        <f t="shared" si="497"/>
        <v>0</v>
      </c>
      <c r="ET184" s="95">
        <f t="shared" si="497"/>
        <v>0</v>
      </c>
      <c r="EU184" s="95">
        <f>SUM(EJ138:EJ183)</f>
        <v>11500</v>
      </c>
      <c r="EV184" s="95">
        <f t="shared" ref="EV184:FQ184" si="498">SUM(EV138:EV183)</f>
        <v>0</v>
      </c>
      <c r="EW184" s="95">
        <f t="shared" si="498"/>
        <v>0</v>
      </c>
      <c r="EX184" s="95">
        <f t="shared" si="498"/>
        <v>0</v>
      </c>
      <c r="EY184" s="104">
        <f t="shared" si="498"/>
        <v>0</v>
      </c>
      <c r="EZ184" s="95">
        <f t="shared" si="498"/>
        <v>0</v>
      </c>
      <c r="FA184" s="95">
        <f t="shared" si="498"/>
        <v>0</v>
      </c>
      <c r="FB184" s="95">
        <f t="shared" si="498"/>
        <v>0</v>
      </c>
      <c r="FC184" s="95">
        <f t="shared" si="498"/>
        <v>0</v>
      </c>
      <c r="FD184" s="95">
        <f t="shared" si="498"/>
        <v>0</v>
      </c>
      <c r="FE184" s="95">
        <f t="shared" si="498"/>
        <v>0</v>
      </c>
      <c r="FF184" s="95">
        <f t="shared" si="498"/>
        <v>103500</v>
      </c>
      <c r="FG184" s="95">
        <f t="shared" si="498"/>
        <v>34250</v>
      </c>
      <c r="FH184" s="95">
        <f t="shared" si="498"/>
        <v>0</v>
      </c>
      <c r="FI184" s="95">
        <f t="shared" si="498"/>
        <v>0</v>
      </c>
      <c r="FJ184" s="95">
        <f t="shared" si="498"/>
        <v>34250</v>
      </c>
      <c r="FK184" s="95">
        <f t="shared" si="498"/>
        <v>6850</v>
      </c>
      <c r="FL184" s="95">
        <f t="shared" si="498"/>
        <v>475</v>
      </c>
      <c r="FM184" s="95">
        <f t="shared" si="498"/>
        <v>0</v>
      </c>
      <c r="FN184" s="95">
        <f t="shared" si="498"/>
        <v>6375</v>
      </c>
      <c r="FO184" s="95">
        <f t="shared" si="498"/>
        <v>27875</v>
      </c>
      <c r="FP184" s="95">
        <f t="shared" si="498"/>
        <v>8754</v>
      </c>
      <c r="FQ184" s="95">
        <f t="shared" si="498"/>
        <v>11500</v>
      </c>
      <c r="FR184" s="95">
        <f t="shared" si="497"/>
        <v>0</v>
      </c>
      <c r="FS184" s="95">
        <f t="shared" si="497"/>
        <v>0</v>
      </c>
      <c r="FT184" s="95">
        <f t="shared" si="497"/>
        <v>0</v>
      </c>
      <c r="FU184" s="95">
        <f t="shared" si="497"/>
        <v>0</v>
      </c>
      <c r="FV184" s="95">
        <f t="shared" si="497"/>
        <v>0</v>
      </c>
      <c r="FW184" s="95"/>
      <c r="FX184" s="95">
        <f t="shared" ref="FX184:GG184" si="499">SUM(FX138:FX183)</f>
        <v>0</v>
      </c>
      <c r="FY184" s="95">
        <f t="shared" si="499"/>
        <v>0</v>
      </c>
      <c r="FZ184" s="95">
        <f t="shared" si="499"/>
        <v>0</v>
      </c>
      <c r="GA184" s="95">
        <f t="shared" si="499"/>
        <v>0</v>
      </c>
      <c r="GB184" s="95">
        <f t="shared" si="499"/>
        <v>11500</v>
      </c>
      <c r="GC184" s="95">
        <f t="shared" si="499"/>
        <v>0</v>
      </c>
      <c r="GD184" s="95">
        <f t="shared" si="499"/>
        <v>0</v>
      </c>
      <c r="GE184" s="95">
        <f t="shared" si="499"/>
        <v>0</v>
      </c>
      <c r="GF184" s="95">
        <f t="shared" si="499"/>
        <v>0</v>
      </c>
      <c r="GG184" s="95">
        <f t="shared" si="499"/>
        <v>0</v>
      </c>
      <c r="GH184" s="95"/>
      <c r="GI184" s="95">
        <f t="shared" ref="GI184:GQ184" si="500">SUM(GI138:GI183)</f>
        <v>0</v>
      </c>
      <c r="GJ184" s="95">
        <f t="shared" si="500"/>
        <v>0</v>
      </c>
      <c r="GK184" s="95">
        <f t="shared" si="500"/>
        <v>0</v>
      </c>
      <c r="GL184" s="95">
        <f t="shared" si="500"/>
        <v>0</v>
      </c>
      <c r="GM184" s="95">
        <f t="shared" si="500"/>
        <v>11500</v>
      </c>
      <c r="GN184" s="95">
        <f t="shared" si="500"/>
        <v>0</v>
      </c>
      <c r="GO184" s="95">
        <f t="shared" si="500"/>
        <v>0</v>
      </c>
      <c r="GP184" s="95">
        <f t="shared" si="500"/>
        <v>0</v>
      </c>
      <c r="GQ184" s="95">
        <f t="shared" si="500"/>
        <v>0</v>
      </c>
      <c r="GR184" s="95">
        <f>SUM(GG138:GG183)</f>
        <v>0</v>
      </c>
      <c r="GS184" s="95"/>
      <c r="GT184" s="95">
        <f t="shared" ref="GT184:GW184" si="501">SUM(GT138:GT183)</f>
        <v>0</v>
      </c>
      <c r="GU184" s="95">
        <f>SUM(GU138:GU183)</f>
        <v>0</v>
      </c>
      <c r="GV184" s="95">
        <f t="shared" si="501"/>
        <v>0</v>
      </c>
      <c r="GW184" s="95">
        <f t="shared" si="501"/>
        <v>0</v>
      </c>
      <c r="GX184" s="95">
        <f>SUM(GM138:GM183)</f>
        <v>11500</v>
      </c>
      <c r="GY184" s="95">
        <f t="shared" ref="GY184:HH184" si="502">SUM(GY138:GY183)</f>
        <v>0</v>
      </c>
      <c r="GZ184" s="95">
        <f t="shared" si="502"/>
        <v>0</v>
      </c>
      <c r="HA184" s="95">
        <f t="shared" si="502"/>
        <v>0</v>
      </c>
      <c r="HB184" s="104">
        <f t="shared" si="502"/>
        <v>0</v>
      </c>
      <c r="HC184" s="95">
        <f t="shared" si="502"/>
        <v>0</v>
      </c>
      <c r="HD184" s="95">
        <f t="shared" si="502"/>
        <v>0</v>
      </c>
      <c r="HE184" s="95">
        <f t="shared" si="502"/>
        <v>0</v>
      </c>
      <c r="HF184" s="95">
        <f t="shared" si="502"/>
        <v>0</v>
      </c>
      <c r="HG184" s="95">
        <f t="shared" si="502"/>
        <v>0</v>
      </c>
      <c r="HH184" s="95">
        <f t="shared" si="502"/>
        <v>0</v>
      </c>
      <c r="HI184" s="95">
        <f>SUM(HI138:HI183)</f>
        <v>138000</v>
      </c>
      <c r="HJ184" s="95">
        <f t="shared" ref="HJ184:HS184" si="503">SUM(HJ138:HJ183)</f>
        <v>34250</v>
      </c>
      <c r="HK184" s="95">
        <f t="shared" si="503"/>
        <v>0</v>
      </c>
      <c r="HL184" s="95">
        <f t="shared" si="503"/>
        <v>0</v>
      </c>
      <c r="HM184" s="95">
        <f>SUM(HM138:HM183)</f>
        <v>34250</v>
      </c>
      <c r="HN184" s="95">
        <f t="shared" si="503"/>
        <v>2250</v>
      </c>
      <c r="HO184" s="95">
        <f t="shared" si="503"/>
        <v>475</v>
      </c>
      <c r="HP184" s="95">
        <f t="shared" si="503"/>
        <v>0</v>
      </c>
      <c r="HQ184" s="95">
        <f t="shared" si="503"/>
        <v>1775</v>
      </c>
      <c r="HR184" s="95">
        <f t="shared" si="503"/>
        <v>32475</v>
      </c>
      <c r="HS184" s="95">
        <f t="shared" si="503"/>
        <v>8916</v>
      </c>
      <c r="HT184" s="159">
        <f t="shared" si="362"/>
        <v>34250</v>
      </c>
      <c r="HU184" s="131">
        <f t="shared" si="363"/>
        <v>34250</v>
      </c>
      <c r="HV184" s="131">
        <f t="shared" si="364"/>
        <v>34250</v>
      </c>
      <c r="HW184" s="84"/>
      <c r="HX184" s="84">
        <f t="shared" si="365"/>
        <v>8916</v>
      </c>
      <c r="HY184" s="84"/>
      <c r="HZ184" s="84"/>
      <c r="IA184" s="84"/>
      <c r="IB184" s="84"/>
      <c r="IC184" s="84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</row>
    <row r="185" spans="1:319" s="33" customFormat="1" ht="15.75" hidden="1" customHeight="1" x14ac:dyDescent="0.25">
      <c r="A185" s="33">
        <v>401</v>
      </c>
      <c r="B185" s="37">
        <v>1</v>
      </c>
      <c r="C185" s="64">
        <v>1</v>
      </c>
      <c r="D185" s="64"/>
      <c r="E185" s="65">
        <v>0.1</v>
      </c>
      <c r="F185" s="69" t="s">
        <v>448</v>
      </c>
      <c r="G185" s="70" t="s">
        <v>375</v>
      </c>
      <c r="H185" s="71" t="s">
        <v>449</v>
      </c>
      <c r="I185" s="93">
        <v>61009021190</v>
      </c>
      <c r="J185" s="61" t="s">
        <v>72</v>
      </c>
      <c r="K185" s="88" t="s">
        <v>67</v>
      </c>
      <c r="L185" s="34" t="s">
        <v>862</v>
      </c>
      <c r="M185" s="34">
        <v>150</v>
      </c>
      <c r="N185" s="34" t="s">
        <v>1242</v>
      </c>
      <c r="O185" s="34"/>
      <c r="P185" s="100" t="s">
        <v>230</v>
      </c>
      <c r="Q185" s="254">
        <v>1</v>
      </c>
      <c r="R185" s="39" t="s">
        <v>366</v>
      </c>
      <c r="S185" s="89">
        <v>250</v>
      </c>
      <c r="T185" s="90">
        <f t="shared" ref="T185:T232" si="504">IF(AC185&gt;0,S185,0)</f>
        <v>250</v>
      </c>
      <c r="U185" s="90"/>
      <c r="V185" s="91"/>
      <c r="W185" s="90">
        <f t="shared" ref="W185:W232" si="505">T185+U185+V185</f>
        <v>250</v>
      </c>
      <c r="X185" s="90">
        <f t="shared" ref="X185:X232" si="506">W185*20%</f>
        <v>50</v>
      </c>
      <c r="Y185" s="90">
        <f t="shared" ref="Y185:Y232" si="507">W185*E185</f>
        <v>25</v>
      </c>
      <c r="Z185" s="90"/>
      <c r="AA185" s="90">
        <f t="shared" ref="AA185:AA232" si="508">X185-Y185+Z185</f>
        <v>25</v>
      </c>
      <c r="AB185" s="90">
        <f t="shared" ref="AB185:AB232" si="509">W185-AA185</f>
        <v>225</v>
      </c>
      <c r="AC185" s="89">
        <v>54</v>
      </c>
      <c r="AD185" s="89">
        <v>250</v>
      </c>
      <c r="AE185" s="90">
        <f t="shared" ref="AE185:AE232" si="510">IF(AN185&gt;0,AD185,0)</f>
        <v>250</v>
      </c>
      <c r="AF185" s="90"/>
      <c r="AG185" s="91"/>
      <c r="AH185" s="90">
        <f t="shared" ref="AH185:AH232" si="511">AE185+AF185+AG185</f>
        <v>250</v>
      </c>
      <c r="AI185" s="90">
        <v>0</v>
      </c>
      <c r="AJ185" s="90">
        <v>0</v>
      </c>
      <c r="AK185" s="90"/>
      <c r="AL185" s="90">
        <f t="shared" ref="AL185:AL232" si="512">AI185-AJ185+AK185</f>
        <v>0</v>
      </c>
      <c r="AM185" s="90">
        <f t="shared" ref="AM185:AM232" si="513">AH185-AL185</f>
        <v>250</v>
      </c>
      <c r="AN185" s="177">
        <v>52</v>
      </c>
      <c r="AO185" s="89">
        <v>250</v>
      </c>
      <c r="AP185" s="90">
        <f t="shared" ref="AP185:AP232" si="514">IF(AY185&gt;0,AO185,0)</f>
        <v>250</v>
      </c>
      <c r="AQ185" s="90"/>
      <c r="AR185" s="91"/>
      <c r="AS185" s="90">
        <f t="shared" ref="AS185:AS232" si="515">AP185+AQ185+AG185</f>
        <v>250</v>
      </c>
      <c r="AT185" s="90">
        <v>0</v>
      </c>
      <c r="AU185" s="90">
        <v>0</v>
      </c>
      <c r="AV185" s="90"/>
      <c r="AW185" s="90">
        <f t="shared" ref="AW185:AW232" si="516">AT185-AU185+AV185</f>
        <v>0</v>
      </c>
      <c r="AX185" s="90">
        <f t="shared" ref="AX185:AX232" si="517">AS185-AW185</f>
        <v>250</v>
      </c>
      <c r="AY185" s="89">
        <v>52</v>
      </c>
      <c r="AZ185" s="89">
        <f t="shared" ref="AZ185:BD199" si="518">S185+AD185+AO185</f>
        <v>750</v>
      </c>
      <c r="BA185" s="90">
        <f t="shared" si="518"/>
        <v>750</v>
      </c>
      <c r="BB185" s="90">
        <f t="shared" si="518"/>
        <v>0</v>
      </c>
      <c r="BC185" s="90">
        <f t="shared" si="518"/>
        <v>0</v>
      </c>
      <c r="BD185" s="90">
        <f t="shared" si="518"/>
        <v>750</v>
      </c>
      <c r="BE185" s="90">
        <f t="shared" si="358"/>
        <v>150</v>
      </c>
      <c r="BF185" s="90">
        <f t="shared" ref="BF185:BG199" si="519">Y185+AJ185+AU185</f>
        <v>25</v>
      </c>
      <c r="BG185" s="90">
        <f t="shared" si="519"/>
        <v>0</v>
      </c>
      <c r="BH185" s="90">
        <f t="shared" ref="BH185:BH232" si="520">BE185-BF185+BG185</f>
        <v>125</v>
      </c>
      <c r="BI185" s="90">
        <f t="shared" ref="BI185:BI232" si="521">BD185-BH185</f>
        <v>625</v>
      </c>
      <c r="BJ185" s="89">
        <f t="shared" ref="BJ185:BJ232" si="522">AC185+AN185+AY185</f>
        <v>158</v>
      </c>
      <c r="BK185" s="89">
        <v>250</v>
      </c>
      <c r="BL185" s="90">
        <f t="shared" ref="BL185:BL232" si="523">IF(BU185&gt;0,BK185,0)</f>
        <v>0</v>
      </c>
      <c r="BM185" s="90"/>
      <c r="BN185" s="91"/>
      <c r="BO185" s="90">
        <f t="shared" ref="BO185:BO232" si="524">BL185+BM185+BN185</f>
        <v>0</v>
      </c>
      <c r="BP185" s="90">
        <f t="shared" ref="BP185:BP232" si="525">BO185*20%</f>
        <v>0</v>
      </c>
      <c r="BQ185" s="90">
        <f t="shared" ref="BQ185:BQ232" si="526">BO185*E185</f>
        <v>0</v>
      </c>
      <c r="BR185" s="90"/>
      <c r="BS185" s="90">
        <f t="shared" ref="BS185:BS232" si="527">BP185-BQ185+BG185</f>
        <v>0</v>
      </c>
      <c r="BT185" s="90">
        <f t="shared" ref="BT185:BT232" si="528">BO185-BS185</f>
        <v>0</v>
      </c>
      <c r="BU185" s="89"/>
      <c r="BV185" s="89">
        <v>250</v>
      </c>
      <c r="BW185" s="90">
        <f t="shared" ref="BW185:BW232" si="529">IF(CF185&gt;0,BV185,0)</f>
        <v>0</v>
      </c>
      <c r="BX185" s="90"/>
      <c r="BY185" s="91"/>
      <c r="BZ185" s="90">
        <f t="shared" ref="BZ185:BZ232" si="530">BW185+BX185+BY185</f>
        <v>0</v>
      </c>
      <c r="CA185" s="90">
        <f t="shared" ref="CA185:CA232" si="531">BZ185*20%</f>
        <v>0</v>
      </c>
      <c r="CB185" s="90">
        <f t="shared" ref="CB185:CB232" si="532">BZ185*E185</f>
        <v>0</v>
      </c>
      <c r="CC185" s="90"/>
      <c r="CD185" s="90">
        <f t="shared" ref="CD185:CD232" si="533">CA185-CB185+CC185</f>
        <v>0</v>
      </c>
      <c r="CE185" s="90">
        <f t="shared" ref="CE185:CE232" si="534">BZ185-CD185</f>
        <v>0</v>
      </c>
      <c r="CF185" s="89"/>
      <c r="CG185" s="89">
        <v>250</v>
      </c>
      <c r="CH185" s="90">
        <f t="shared" ref="CH185:CH232" si="535">IF(CQ185&gt;0,CG185,0)</f>
        <v>0</v>
      </c>
      <c r="CI185" s="90"/>
      <c r="CJ185" s="91"/>
      <c r="CK185" s="90">
        <f t="shared" ref="CK185:CK232" si="536">CH185+CI185+CJ185</f>
        <v>0</v>
      </c>
      <c r="CL185" s="90">
        <f t="shared" ref="CL185:CL232" si="537">CK185*20%</f>
        <v>0</v>
      </c>
      <c r="CM185" s="90">
        <f t="shared" ref="CM185:CM232" si="538">CK185*E185</f>
        <v>0</v>
      </c>
      <c r="CN185" s="90"/>
      <c r="CO185" s="90">
        <f t="shared" ref="CO185:CO232" si="539">CL185-CM185+CN185</f>
        <v>0</v>
      </c>
      <c r="CP185" s="90">
        <f t="shared" ref="CP185:CP232" si="540">CK185-CO185</f>
        <v>0</v>
      </c>
      <c r="CQ185" s="89"/>
      <c r="CR185" s="89">
        <f t="shared" ref="CR185:CV199" si="541">BK185+BV185+CG185</f>
        <v>750</v>
      </c>
      <c r="CS185" s="90">
        <f t="shared" si="541"/>
        <v>0</v>
      </c>
      <c r="CT185" s="90">
        <f t="shared" si="541"/>
        <v>0</v>
      </c>
      <c r="CU185" s="90">
        <f t="shared" si="541"/>
        <v>0</v>
      </c>
      <c r="CV185" s="90">
        <f t="shared" si="541"/>
        <v>0</v>
      </c>
      <c r="CW185" s="90">
        <f t="shared" si="359"/>
        <v>0</v>
      </c>
      <c r="CX185" s="90">
        <f t="shared" ref="CX185:CY199" si="542">BQ185+CB185+CM185</f>
        <v>0</v>
      </c>
      <c r="CY185" s="90">
        <f t="shared" si="542"/>
        <v>0</v>
      </c>
      <c r="CZ185" s="90">
        <f t="shared" ref="CZ185:CZ232" si="543">CW185-CX185+CY185</f>
        <v>0</v>
      </c>
      <c r="DA185" s="90">
        <f t="shared" ref="DA185:DA232" si="544">CV185-CZ185</f>
        <v>0</v>
      </c>
      <c r="DB185" s="89">
        <f t="shared" ref="DB185:DB232" si="545">BU185+CF185+CQ185</f>
        <v>0</v>
      </c>
      <c r="DC185" s="191">
        <f t="shared" ref="DC185:DM199" si="546">AZ185+CR185</f>
        <v>1500</v>
      </c>
      <c r="DD185" s="191">
        <f t="shared" si="546"/>
        <v>750</v>
      </c>
      <c r="DE185" s="191">
        <f t="shared" si="546"/>
        <v>0</v>
      </c>
      <c r="DF185" s="191">
        <f t="shared" si="546"/>
        <v>0</v>
      </c>
      <c r="DG185" s="191">
        <f t="shared" si="546"/>
        <v>750</v>
      </c>
      <c r="DH185" s="191">
        <f t="shared" si="546"/>
        <v>150</v>
      </c>
      <c r="DI185" s="191">
        <f t="shared" si="546"/>
        <v>25</v>
      </c>
      <c r="DJ185" s="191">
        <f t="shared" si="546"/>
        <v>0</v>
      </c>
      <c r="DK185" s="191">
        <f t="shared" si="546"/>
        <v>125</v>
      </c>
      <c r="DL185" s="191">
        <f t="shared" si="546"/>
        <v>625</v>
      </c>
      <c r="DM185" s="191">
        <f t="shared" si="546"/>
        <v>158</v>
      </c>
      <c r="DN185" s="89">
        <v>250</v>
      </c>
      <c r="DO185" s="90">
        <f t="shared" ref="DO185:DO232" si="547">IF(DX185&gt;0,DN185,0)</f>
        <v>0</v>
      </c>
      <c r="DP185" s="90"/>
      <c r="DQ185" s="91"/>
      <c r="DR185" s="90">
        <f t="shared" ref="DR185:DR232" si="548">DO185+DP185+DQ185</f>
        <v>0</v>
      </c>
      <c r="DS185" s="90">
        <f t="shared" ref="DS185:DS232" si="549">DR185*20%</f>
        <v>0</v>
      </c>
      <c r="DT185" s="90">
        <f t="shared" ref="DT185:DT232" si="550">DR185*E185</f>
        <v>0</v>
      </c>
      <c r="DU185" s="90"/>
      <c r="DV185" s="90">
        <f t="shared" ref="DV185:DV232" si="551">DS185-DT185+DU185</f>
        <v>0</v>
      </c>
      <c r="DW185" s="90">
        <f t="shared" ref="DW185:DW232" si="552">DR185-DV185</f>
        <v>0</v>
      </c>
      <c r="DX185" s="89"/>
      <c r="DY185" s="89">
        <v>250</v>
      </c>
      <c r="DZ185" s="90">
        <f t="shared" ref="DZ185:DZ232" si="553">IF(EI185&gt;0,DY185,0)</f>
        <v>0</v>
      </c>
      <c r="EA185" s="90"/>
      <c r="EB185" s="91"/>
      <c r="EC185" s="90">
        <f t="shared" ref="EC185:EC232" si="554">DZ185+EA185+EB185</f>
        <v>0</v>
      </c>
      <c r="ED185" s="90">
        <f t="shared" ref="ED185:ED232" si="555">EC185*20%</f>
        <v>0</v>
      </c>
      <c r="EE185" s="90">
        <f t="shared" ref="EE185:EE232" si="556">EC185*E185</f>
        <v>0</v>
      </c>
      <c r="EF185" s="90"/>
      <c r="EG185" s="90">
        <f t="shared" ref="EG185:EG232" si="557">ED185-EE185+EF185</f>
        <v>0</v>
      </c>
      <c r="EH185" s="90">
        <f t="shared" ref="EH185:EH232" si="558">EC185-EG185</f>
        <v>0</v>
      </c>
      <c r="EI185" s="89"/>
      <c r="EJ185" s="89">
        <v>250</v>
      </c>
      <c r="EK185" s="90">
        <f t="shared" ref="EK185:EK232" si="559">IF(ET185&gt;0,EJ185,0)</f>
        <v>0</v>
      </c>
      <c r="EL185" s="90"/>
      <c r="EM185" s="91"/>
      <c r="EN185" s="90">
        <f t="shared" ref="EN185:EN232" si="560">EK185+EL185+EM185</f>
        <v>0</v>
      </c>
      <c r="EO185" s="90">
        <f t="shared" ref="EO185:EO232" si="561">EN185*20%</f>
        <v>0</v>
      </c>
      <c r="EP185" s="90">
        <f t="shared" ref="EP185:EP232" si="562">EN185*E185</f>
        <v>0</v>
      </c>
      <c r="EQ185" s="90"/>
      <c r="ER185" s="90">
        <f t="shared" ref="ER185:ER232" si="563">EO185-EP185+EQ185</f>
        <v>0</v>
      </c>
      <c r="ES185" s="90">
        <f t="shared" ref="ES185:ES232" si="564">EN185-ER185</f>
        <v>0</v>
      </c>
      <c r="ET185" s="89"/>
      <c r="EU185" s="89">
        <f t="shared" ref="EU185:EY231" si="565">DN185+DY185+EJ185</f>
        <v>750</v>
      </c>
      <c r="EV185" s="90">
        <f t="shared" si="565"/>
        <v>0</v>
      </c>
      <c r="EW185" s="90">
        <f t="shared" si="565"/>
        <v>0</v>
      </c>
      <c r="EX185" s="90">
        <f t="shared" si="565"/>
        <v>0</v>
      </c>
      <c r="EY185" s="90">
        <f t="shared" si="565"/>
        <v>0</v>
      </c>
      <c r="EZ185" s="90">
        <f t="shared" si="360"/>
        <v>0</v>
      </c>
      <c r="FA185" s="90">
        <f t="shared" ref="FA185:FB232" si="566">DT185+EE185+EP185</f>
        <v>0</v>
      </c>
      <c r="FB185" s="90">
        <f t="shared" si="566"/>
        <v>0</v>
      </c>
      <c r="FC185" s="90">
        <f t="shared" ref="FC185:FC232" si="567">EZ185-FA185+FB185</f>
        <v>0</v>
      </c>
      <c r="FD185" s="90">
        <f t="shared" ref="FD185:FD232" si="568">EY185-FC185</f>
        <v>0</v>
      </c>
      <c r="FE185" s="89">
        <f t="shared" ref="FE185:FE232" si="569">DX185+EI185+ET185</f>
        <v>0</v>
      </c>
      <c r="FF185" s="191">
        <f t="shared" ref="FF185:FP199" si="570">AZ185+CR185+EU185</f>
        <v>2250</v>
      </c>
      <c r="FG185" s="191">
        <f t="shared" si="570"/>
        <v>750</v>
      </c>
      <c r="FH185" s="191">
        <f t="shared" si="570"/>
        <v>0</v>
      </c>
      <c r="FI185" s="191">
        <f t="shared" si="570"/>
        <v>0</v>
      </c>
      <c r="FJ185" s="191">
        <f t="shared" si="570"/>
        <v>750</v>
      </c>
      <c r="FK185" s="191">
        <f t="shared" si="570"/>
        <v>150</v>
      </c>
      <c r="FL185" s="191">
        <f t="shared" si="570"/>
        <v>25</v>
      </c>
      <c r="FM185" s="191">
        <f t="shared" si="570"/>
        <v>0</v>
      </c>
      <c r="FN185" s="191">
        <f t="shared" si="570"/>
        <v>125</v>
      </c>
      <c r="FO185" s="191">
        <f t="shared" si="570"/>
        <v>625</v>
      </c>
      <c r="FP185" s="191">
        <f t="shared" si="570"/>
        <v>158</v>
      </c>
      <c r="FQ185" s="89">
        <v>250</v>
      </c>
      <c r="FR185" s="90">
        <f t="shared" ref="FR185:FR232" si="571">IF(GA185&gt;0,FQ185,0)</f>
        <v>0</v>
      </c>
      <c r="FS185" s="90"/>
      <c r="FT185" s="91"/>
      <c r="FU185" s="90">
        <f t="shared" ref="FU185:FU232" si="572">FR185+FS185+FT185</f>
        <v>0</v>
      </c>
      <c r="FV185" s="90">
        <f t="shared" ref="FV185:FV232" si="573">FU185*20%</f>
        <v>0</v>
      </c>
      <c r="FW185" s="90">
        <f t="shared" ref="FW185:FW232" si="574">FU185*E185</f>
        <v>0</v>
      </c>
      <c r="FX185" s="90"/>
      <c r="FY185" s="90">
        <f t="shared" ref="FY185:FY232" si="575">FV185-FW185+FX185</f>
        <v>0</v>
      </c>
      <c r="FZ185" s="90">
        <f t="shared" ref="FZ185:FZ232" si="576">FU185-FY185</f>
        <v>0</v>
      </c>
      <c r="GA185" s="89"/>
      <c r="GB185" s="89">
        <v>250</v>
      </c>
      <c r="GC185" s="90">
        <f t="shared" ref="GC185:GC232" si="577">IF(GL185&gt;0,GB185,0)</f>
        <v>0</v>
      </c>
      <c r="GD185" s="90"/>
      <c r="GE185" s="91"/>
      <c r="GF185" s="90">
        <f t="shared" ref="GF185:GF232" si="578">GC185+GD185+GE185</f>
        <v>0</v>
      </c>
      <c r="GG185" s="90">
        <f t="shared" ref="GG185:GG232" si="579">GF185*20%</f>
        <v>0</v>
      </c>
      <c r="GH185" s="90">
        <f t="shared" ref="GH185:GH232" si="580">GF185*E185</f>
        <v>0</v>
      </c>
      <c r="GI185" s="90"/>
      <c r="GJ185" s="90">
        <f t="shared" ref="GJ185:GJ232" si="581">GG185-GH185+GI185</f>
        <v>0</v>
      </c>
      <c r="GK185" s="90">
        <f t="shared" ref="GK185:GK232" si="582">GF185-GJ185</f>
        <v>0</v>
      </c>
      <c r="GL185" s="89"/>
      <c r="GM185" s="89">
        <v>250</v>
      </c>
      <c r="GN185" s="90">
        <f t="shared" ref="GN185:GN232" si="583">IF(GW185&gt;0,GM185,0)</f>
        <v>0</v>
      </c>
      <c r="GO185" s="90"/>
      <c r="GP185" s="91"/>
      <c r="GQ185" s="90">
        <f t="shared" ref="GQ185:GQ232" si="584">GN185+GO185+GP185</f>
        <v>0</v>
      </c>
      <c r="GR185" s="90">
        <f t="shared" ref="GR185:GR232" si="585">GQ185*20%</f>
        <v>0</v>
      </c>
      <c r="GS185" s="90">
        <f t="shared" ref="GS185:GS232" si="586">GQ185*E185</f>
        <v>0</v>
      </c>
      <c r="GT185" s="90"/>
      <c r="GU185" s="90">
        <f t="shared" ref="GU185:GU232" si="587">GR185-GS185+GT185</f>
        <v>0</v>
      </c>
      <c r="GV185" s="90">
        <f t="shared" ref="GV185:GV232" si="588">GQ185-GU185</f>
        <v>0</v>
      </c>
      <c r="GW185" s="89"/>
      <c r="GX185" s="89">
        <f t="shared" ref="GX185:HB231" si="589">FQ185+GB185+GM185</f>
        <v>750</v>
      </c>
      <c r="GY185" s="90">
        <f t="shared" si="589"/>
        <v>0</v>
      </c>
      <c r="GZ185" s="90">
        <f t="shared" si="589"/>
        <v>0</v>
      </c>
      <c r="HA185" s="90">
        <f t="shared" si="589"/>
        <v>0</v>
      </c>
      <c r="HB185" s="90">
        <f t="shared" si="589"/>
        <v>0</v>
      </c>
      <c r="HC185" s="90">
        <f t="shared" si="361"/>
        <v>0</v>
      </c>
      <c r="HD185" s="90">
        <f t="shared" ref="HD185:HE232" si="590">FW185+GH185+GS185</f>
        <v>0</v>
      </c>
      <c r="HE185" s="90">
        <f t="shared" si="590"/>
        <v>0</v>
      </c>
      <c r="HF185" s="90">
        <f t="shared" ref="HF185:HF232" si="591">HC185-HD185+HE185</f>
        <v>0</v>
      </c>
      <c r="HG185" s="90">
        <f t="shared" ref="HG185:HG232" si="592">HB185-HF185</f>
        <v>0</v>
      </c>
      <c r="HH185" s="89">
        <f t="shared" ref="HH185:HH232" si="593">GA185+GL185+GW185</f>
        <v>0</v>
      </c>
      <c r="HI185" s="90">
        <f t="shared" ref="HI185:HS199" si="594">S185+AD185+AO185+BK185+BV185+CG185+DN185+DY185+EJ185+FQ185+GB185+GM185</f>
        <v>3000</v>
      </c>
      <c r="HJ185" s="90">
        <f t="shared" si="594"/>
        <v>750</v>
      </c>
      <c r="HK185" s="90">
        <f t="shared" si="594"/>
        <v>0</v>
      </c>
      <c r="HL185" s="90">
        <f t="shared" si="594"/>
        <v>0</v>
      </c>
      <c r="HM185" s="90">
        <f t="shared" si="594"/>
        <v>750</v>
      </c>
      <c r="HN185" s="90">
        <f t="shared" si="594"/>
        <v>50</v>
      </c>
      <c r="HO185" s="90">
        <f t="shared" si="594"/>
        <v>25</v>
      </c>
      <c r="HP185" s="90">
        <f t="shared" si="594"/>
        <v>0</v>
      </c>
      <c r="HQ185" s="90">
        <f t="shared" si="594"/>
        <v>25</v>
      </c>
      <c r="HR185" s="90">
        <f t="shared" si="594"/>
        <v>725</v>
      </c>
      <c r="HS185" s="90">
        <f t="shared" si="594"/>
        <v>158</v>
      </c>
      <c r="HT185" s="159">
        <f t="shared" si="362"/>
        <v>750</v>
      </c>
      <c r="HU185" s="131">
        <f t="shared" si="363"/>
        <v>750</v>
      </c>
      <c r="HV185" s="131">
        <f t="shared" si="364"/>
        <v>750</v>
      </c>
      <c r="HW185" s="76"/>
      <c r="HX185" s="84">
        <f t="shared" si="365"/>
        <v>158</v>
      </c>
      <c r="HY185" s="76"/>
      <c r="HZ185" s="76"/>
      <c r="IA185" s="76"/>
      <c r="IB185" s="76"/>
      <c r="IC185" s="76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68"/>
      <c r="JM185" s="68"/>
      <c r="JN185" s="68"/>
      <c r="JO185" s="68"/>
      <c r="JP185" s="68"/>
      <c r="JQ185" s="68"/>
      <c r="JR185" s="68"/>
      <c r="JS185" s="68"/>
      <c r="JT185" s="68"/>
      <c r="JU185" s="68"/>
      <c r="JV185" s="68"/>
      <c r="JW185" s="68"/>
      <c r="JX185" s="68"/>
      <c r="JY185" s="68"/>
      <c r="JZ185" s="68"/>
      <c r="KA185" s="68"/>
      <c r="KB185" s="68"/>
      <c r="KC185" s="68"/>
      <c r="KD185" s="68"/>
      <c r="KE185" s="68"/>
      <c r="KF185" s="68"/>
      <c r="KG185" s="68"/>
      <c r="KH185" s="68"/>
      <c r="KI185" s="68"/>
      <c r="KJ185" s="68"/>
      <c r="KK185" s="68"/>
      <c r="KL185" s="68"/>
      <c r="KM185" s="68"/>
      <c r="KN185" s="68"/>
      <c r="KO185" s="68"/>
      <c r="KP185" s="68"/>
      <c r="KQ185" s="68"/>
      <c r="KR185" s="68"/>
      <c r="KS185" s="68"/>
      <c r="KT185" s="68"/>
      <c r="KU185" s="68"/>
      <c r="KV185" s="68"/>
      <c r="KW185" s="68"/>
      <c r="KX185" s="68"/>
      <c r="KY185" s="68"/>
      <c r="KZ185" s="68"/>
      <c r="LA185" s="68"/>
      <c r="LB185" s="68"/>
      <c r="LC185" s="68"/>
      <c r="LD185" s="68"/>
      <c r="LE185" s="68"/>
      <c r="LF185" s="68"/>
      <c r="LG185" s="68"/>
    </row>
    <row r="186" spans="1:319" s="2" customFormat="1" ht="15.75" hidden="1" customHeight="1" x14ac:dyDescent="0.25">
      <c r="A186" s="33">
        <v>402</v>
      </c>
      <c r="B186" s="37">
        <v>2</v>
      </c>
      <c r="C186" s="36"/>
      <c r="D186" s="36"/>
      <c r="E186" s="62"/>
      <c r="F186" s="19" t="s">
        <v>471</v>
      </c>
      <c r="G186" s="146" t="s">
        <v>375</v>
      </c>
      <c r="H186" s="17" t="s">
        <v>472</v>
      </c>
      <c r="I186" s="87" t="s">
        <v>793</v>
      </c>
      <c r="J186" s="35" t="s">
        <v>206</v>
      </c>
      <c r="K186" s="92" t="s">
        <v>26</v>
      </c>
      <c r="L186" s="34" t="s">
        <v>895</v>
      </c>
      <c r="M186" s="34">
        <v>107</v>
      </c>
      <c r="N186" s="34" t="s">
        <v>1242</v>
      </c>
      <c r="O186" s="34"/>
      <c r="P186" s="100" t="s">
        <v>230</v>
      </c>
      <c r="Q186" s="255"/>
      <c r="R186" s="39" t="s">
        <v>366</v>
      </c>
      <c r="S186" s="89">
        <v>250</v>
      </c>
      <c r="T186" s="90">
        <f t="shared" si="504"/>
        <v>250</v>
      </c>
      <c r="U186" s="90"/>
      <c r="V186" s="91"/>
      <c r="W186" s="90">
        <f t="shared" si="505"/>
        <v>250</v>
      </c>
      <c r="X186" s="90">
        <f t="shared" si="506"/>
        <v>50</v>
      </c>
      <c r="Y186" s="90">
        <f t="shared" si="507"/>
        <v>0</v>
      </c>
      <c r="Z186" s="90"/>
      <c r="AA186" s="90">
        <f t="shared" si="508"/>
        <v>50</v>
      </c>
      <c r="AB186" s="90">
        <f t="shared" si="509"/>
        <v>200</v>
      </c>
      <c r="AC186" s="89">
        <v>76</v>
      </c>
      <c r="AD186" s="89">
        <v>250</v>
      </c>
      <c r="AE186" s="90">
        <f t="shared" si="510"/>
        <v>250</v>
      </c>
      <c r="AF186" s="90"/>
      <c r="AG186" s="91"/>
      <c r="AH186" s="90">
        <f t="shared" si="511"/>
        <v>250</v>
      </c>
      <c r="AI186" s="90">
        <v>0</v>
      </c>
      <c r="AJ186" s="90">
        <v>0</v>
      </c>
      <c r="AK186" s="90"/>
      <c r="AL186" s="90">
        <f t="shared" si="512"/>
        <v>0</v>
      </c>
      <c r="AM186" s="90">
        <f t="shared" si="513"/>
        <v>250</v>
      </c>
      <c r="AN186" s="177">
        <v>52</v>
      </c>
      <c r="AO186" s="89">
        <v>250</v>
      </c>
      <c r="AP186" s="90">
        <f t="shared" si="514"/>
        <v>250</v>
      </c>
      <c r="AQ186" s="90"/>
      <c r="AR186" s="91"/>
      <c r="AS186" s="90">
        <f t="shared" si="515"/>
        <v>250</v>
      </c>
      <c r="AT186" s="90">
        <v>0</v>
      </c>
      <c r="AU186" s="90">
        <v>0</v>
      </c>
      <c r="AV186" s="90"/>
      <c r="AW186" s="90">
        <f t="shared" si="516"/>
        <v>0</v>
      </c>
      <c r="AX186" s="90">
        <f t="shared" si="517"/>
        <v>250</v>
      </c>
      <c r="AY186" s="89">
        <v>50</v>
      </c>
      <c r="AZ186" s="89">
        <f t="shared" si="518"/>
        <v>750</v>
      </c>
      <c r="BA186" s="90">
        <f t="shared" si="518"/>
        <v>750</v>
      </c>
      <c r="BB186" s="90">
        <f t="shared" si="518"/>
        <v>0</v>
      </c>
      <c r="BC186" s="90">
        <f t="shared" si="518"/>
        <v>0</v>
      </c>
      <c r="BD186" s="90">
        <f t="shared" si="518"/>
        <v>750</v>
      </c>
      <c r="BE186" s="90">
        <f t="shared" si="358"/>
        <v>150</v>
      </c>
      <c r="BF186" s="90">
        <f t="shared" si="519"/>
        <v>0</v>
      </c>
      <c r="BG186" s="90">
        <f t="shared" si="519"/>
        <v>0</v>
      </c>
      <c r="BH186" s="90">
        <f t="shared" si="520"/>
        <v>150</v>
      </c>
      <c r="BI186" s="90">
        <f t="shared" si="521"/>
        <v>600</v>
      </c>
      <c r="BJ186" s="89">
        <f t="shared" si="522"/>
        <v>178</v>
      </c>
      <c r="BK186" s="89">
        <v>250</v>
      </c>
      <c r="BL186" s="90">
        <f t="shared" si="523"/>
        <v>0</v>
      </c>
      <c r="BM186" s="90"/>
      <c r="BN186" s="91"/>
      <c r="BO186" s="90">
        <f t="shared" si="524"/>
        <v>0</v>
      </c>
      <c r="BP186" s="90">
        <f t="shared" si="525"/>
        <v>0</v>
      </c>
      <c r="BQ186" s="90">
        <f t="shared" si="526"/>
        <v>0</v>
      </c>
      <c r="BR186" s="90"/>
      <c r="BS186" s="90">
        <f t="shared" si="527"/>
        <v>0</v>
      </c>
      <c r="BT186" s="90">
        <f t="shared" si="528"/>
        <v>0</v>
      </c>
      <c r="BU186" s="89"/>
      <c r="BV186" s="89">
        <v>250</v>
      </c>
      <c r="BW186" s="90">
        <f t="shared" si="529"/>
        <v>0</v>
      </c>
      <c r="BX186" s="90"/>
      <c r="BY186" s="91"/>
      <c r="BZ186" s="90">
        <f t="shared" si="530"/>
        <v>0</v>
      </c>
      <c r="CA186" s="90">
        <f t="shared" si="531"/>
        <v>0</v>
      </c>
      <c r="CB186" s="90">
        <f t="shared" si="532"/>
        <v>0</v>
      </c>
      <c r="CC186" s="90"/>
      <c r="CD186" s="90">
        <f t="shared" si="533"/>
        <v>0</v>
      </c>
      <c r="CE186" s="90">
        <f t="shared" si="534"/>
        <v>0</v>
      </c>
      <c r="CF186" s="89"/>
      <c r="CG186" s="89">
        <v>250</v>
      </c>
      <c r="CH186" s="90">
        <f t="shared" si="535"/>
        <v>0</v>
      </c>
      <c r="CI186" s="90"/>
      <c r="CJ186" s="91"/>
      <c r="CK186" s="90">
        <f t="shared" si="536"/>
        <v>0</v>
      </c>
      <c r="CL186" s="90">
        <f t="shared" si="537"/>
        <v>0</v>
      </c>
      <c r="CM186" s="90">
        <f t="shared" si="538"/>
        <v>0</v>
      </c>
      <c r="CN186" s="90"/>
      <c r="CO186" s="90">
        <f t="shared" si="539"/>
        <v>0</v>
      </c>
      <c r="CP186" s="90">
        <f t="shared" si="540"/>
        <v>0</v>
      </c>
      <c r="CQ186" s="89"/>
      <c r="CR186" s="89">
        <f t="shared" si="541"/>
        <v>750</v>
      </c>
      <c r="CS186" s="90">
        <f t="shared" si="541"/>
        <v>0</v>
      </c>
      <c r="CT186" s="90">
        <f t="shared" si="541"/>
        <v>0</v>
      </c>
      <c r="CU186" s="90">
        <f t="shared" si="541"/>
        <v>0</v>
      </c>
      <c r="CV186" s="90">
        <f t="shared" si="541"/>
        <v>0</v>
      </c>
      <c r="CW186" s="90">
        <f t="shared" si="359"/>
        <v>0</v>
      </c>
      <c r="CX186" s="90">
        <f t="shared" si="542"/>
        <v>0</v>
      </c>
      <c r="CY186" s="90">
        <f t="shared" si="542"/>
        <v>0</v>
      </c>
      <c r="CZ186" s="90">
        <f t="shared" si="543"/>
        <v>0</v>
      </c>
      <c r="DA186" s="90">
        <f t="shared" si="544"/>
        <v>0</v>
      </c>
      <c r="DB186" s="89">
        <f t="shared" si="545"/>
        <v>0</v>
      </c>
      <c r="DC186" s="191">
        <f t="shared" si="546"/>
        <v>1500</v>
      </c>
      <c r="DD186" s="191">
        <f t="shared" si="546"/>
        <v>750</v>
      </c>
      <c r="DE186" s="191">
        <f t="shared" si="546"/>
        <v>0</v>
      </c>
      <c r="DF186" s="191">
        <f t="shared" si="546"/>
        <v>0</v>
      </c>
      <c r="DG186" s="191">
        <f t="shared" si="546"/>
        <v>750</v>
      </c>
      <c r="DH186" s="191">
        <f t="shared" si="546"/>
        <v>150</v>
      </c>
      <c r="DI186" s="191">
        <f t="shared" si="546"/>
        <v>0</v>
      </c>
      <c r="DJ186" s="191">
        <f t="shared" si="546"/>
        <v>0</v>
      </c>
      <c r="DK186" s="191">
        <f t="shared" si="546"/>
        <v>150</v>
      </c>
      <c r="DL186" s="191">
        <f t="shared" si="546"/>
        <v>600</v>
      </c>
      <c r="DM186" s="191">
        <f t="shared" si="546"/>
        <v>178</v>
      </c>
      <c r="DN186" s="89">
        <v>250</v>
      </c>
      <c r="DO186" s="90">
        <f t="shared" si="547"/>
        <v>0</v>
      </c>
      <c r="DP186" s="90"/>
      <c r="DQ186" s="91"/>
      <c r="DR186" s="90">
        <f t="shared" si="548"/>
        <v>0</v>
      </c>
      <c r="DS186" s="90">
        <f t="shared" si="549"/>
        <v>0</v>
      </c>
      <c r="DT186" s="90">
        <f t="shared" si="550"/>
        <v>0</v>
      </c>
      <c r="DU186" s="90"/>
      <c r="DV186" s="90">
        <f t="shared" si="551"/>
        <v>0</v>
      </c>
      <c r="DW186" s="90">
        <f t="shared" si="552"/>
        <v>0</v>
      </c>
      <c r="DX186" s="89"/>
      <c r="DY186" s="89">
        <v>250</v>
      </c>
      <c r="DZ186" s="90">
        <f t="shared" si="553"/>
        <v>0</v>
      </c>
      <c r="EA186" s="90"/>
      <c r="EB186" s="91"/>
      <c r="EC186" s="90">
        <f t="shared" si="554"/>
        <v>0</v>
      </c>
      <c r="ED186" s="90">
        <f t="shared" si="555"/>
        <v>0</v>
      </c>
      <c r="EE186" s="90">
        <f t="shared" si="556"/>
        <v>0</v>
      </c>
      <c r="EF186" s="90"/>
      <c r="EG186" s="90">
        <f t="shared" si="557"/>
        <v>0</v>
      </c>
      <c r="EH186" s="90">
        <f t="shared" si="558"/>
        <v>0</v>
      </c>
      <c r="EI186" s="89"/>
      <c r="EJ186" s="89">
        <v>250</v>
      </c>
      <c r="EK186" s="90">
        <f t="shared" si="559"/>
        <v>0</v>
      </c>
      <c r="EL186" s="90"/>
      <c r="EM186" s="91"/>
      <c r="EN186" s="90">
        <f t="shared" si="560"/>
        <v>0</v>
      </c>
      <c r="EO186" s="90">
        <f t="shared" si="561"/>
        <v>0</v>
      </c>
      <c r="EP186" s="90">
        <f t="shared" si="562"/>
        <v>0</v>
      </c>
      <c r="EQ186" s="90"/>
      <c r="ER186" s="90">
        <f t="shared" si="563"/>
        <v>0</v>
      </c>
      <c r="ES186" s="90">
        <f t="shared" si="564"/>
        <v>0</v>
      </c>
      <c r="ET186" s="89"/>
      <c r="EU186" s="89">
        <f t="shared" si="565"/>
        <v>750</v>
      </c>
      <c r="EV186" s="90">
        <f t="shared" si="565"/>
        <v>0</v>
      </c>
      <c r="EW186" s="90">
        <f t="shared" si="565"/>
        <v>0</v>
      </c>
      <c r="EX186" s="90">
        <f t="shared" si="565"/>
        <v>0</v>
      </c>
      <c r="EY186" s="90">
        <f t="shared" si="565"/>
        <v>0</v>
      </c>
      <c r="EZ186" s="90">
        <f t="shared" si="360"/>
        <v>0</v>
      </c>
      <c r="FA186" s="90">
        <f t="shared" si="566"/>
        <v>0</v>
      </c>
      <c r="FB186" s="90">
        <f t="shared" si="566"/>
        <v>0</v>
      </c>
      <c r="FC186" s="90">
        <f t="shared" si="567"/>
        <v>0</v>
      </c>
      <c r="FD186" s="90">
        <f t="shared" si="568"/>
        <v>0</v>
      </c>
      <c r="FE186" s="89">
        <f t="shared" si="569"/>
        <v>0</v>
      </c>
      <c r="FF186" s="191">
        <f t="shared" si="570"/>
        <v>2250</v>
      </c>
      <c r="FG186" s="191">
        <f t="shared" si="570"/>
        <v>750</v>
      </c>
      <c r="FH186" s="191">
        <f t="shared" si="570"/>
        <v>0</v>
      </c>
      <c r="FI186" s="191">
        <f t="shared" si="570"/>
        <v>0</v>
      </c>
      <c r="FJ186" s="191">
        <f t="shared" si="570"/>
        <v>750</v>
      </c>
      <c r="FK186" s="191">
        <f t="shared" si="570"/>
        <v>150</v>
      </c>
      <c r="FL186" s="191">
        <f t="shared" si="570"/>
        <v>0</v>
      </c>
      <c r="FM186" s="191">
        <f t="shared" si="570"/>
        <v>0</v>
      </c>
      <c r="FN186" s="191">
        <f t="shared" si="570"/>
        <v>150</v>
      </c>
      <c r="FO186" s="191">
        <f t="shared" si="570"/>
        <v>600</v>
      </c>
      <c r="FP186" s="191">
        <f t="shared" si="570"/>
        <v>178</v>
      </c>
      <c r="FQ186" s="89">
        <v>250</v>
      </c>
      <c r="FR186" s="90">
        <f t="shared" si="571"/>
        <v>0</v>
      </c>
      <c r="FS186" s="90"/>
      <c r="FT186" s="91"/>
      <c r="FU186" s="90">
        <f t="shared" si="572"/>
        <v>0</v>
      </c>
      <c r="FV186" s="90">
        <f t="shared" si="573"/>
        <v>0</v>
      </c>
      <c r="FW186" s="90">
        <f t="shared" si="574"/>
        <v>0</v>
      </c>
      <c r="FX186" s="90"/>
      <c r="FY186" s="90">
        <f t="shared" si="575"/>
        <v>0</v>
      </c>
      <c r="FZ186" s="90">
        <f t="shared" si="576"/>
        <v>0</v>
      </c>
      <c r="GA186" s="89"/>
      <c r="GB186" s="89">
        <v>250</v>
      </c>
      <c r="GC186" s="90">
        <f t="shared" si="577"/>
        <v>0</v>
      </c>
      <c r="GD186" s="90"/>
      <c r="GE186" s="91"/>
      <c r="GF186" s="90">
        <f t="shared" si="578"/>
        <v>0</v>
      </c>
      <c r="GG186" s="90">
        <f t="shared" si="579"/>
        <v>0</v>
      </c>
      <c r="GH186" s="90">
        <f t="shared" si="580"/>
        <v>0</v>
      </c>
      <c r="GI186" s="90"/>
      <c r="GJ186" s="90">
        <f t="shared" si="581"/>
        <v>0</v>
      </c>
      <c r="GK186" s="90">
        <f t="shared" si="582"/>
        <v>0</v>
      </c>
      <c r="GL186" s="89"/>
      <c r="GM186" s="89">
        <v>250</v>
      </c>
      <c r="GN186" s="90">
        <f t="shared" si="583"/>
        <v>0</v>
      </c>
      <c r="GO186" s="90"/>
      <c r="GP186" s="91"/>
      <c r="GQ186" s="90">
        <f t="shared" si="584"/>
        <v>0</v>
      </c>
      <c r="GR186" s="90">
        <f t="shared" si="585"/>
        <v>0</v>
      </c>
      <c r="GS186" s="90">
        <f t="shared" si="586"/>
        <v>0</v>
      </c>
      <c r="GT186" s="90"/>
      <c r="GU186" s="90">
        <f t="shared" si="587"/>
        <v>0</v>
      </c>
      <c r="GV186" s="90">
        <f t="shared" si="588"/>
        <v>0</v>
      </c>
      <c r="GW186" s="89"/>
      <c r="GX186" s="89">
        <f t="shared" si="589"/>
        <v>750</v>
      </c>
      <c r="GY186" s="90">
        <f t="shared" si="589"/>
        <v>0</v>
      </c>
      <c r="GZ186" s="90">
        <f t="shared" si="589"/>
        <v>0</v>
      </c>
      <c r="HA186" s="90">
        <f t="shared" si="589"/>
        <v>0</v>
      </c>
      <c r="HB186" s="90">
        <f t="shared" si="589"/>
        <v>0</v>
      </c>
      <c r="HC186" s="90">
        <f t="shared" si="361"/>
        <v>0</v>
      </c>
      <c r="HD186" s="90">
        <f t="shared" si="590"/>
        <v>0</v>
      </c>
      <c r="HE186" s="90">
        <f t="shared" si="590"/>
        <v>0</v>
      </c>
      <c r="HF186" s="90">
        <f t="shared" si="591"/>
        <v>0</v>
      </c>
      <c r="HG186" s="90">
        <f t="shared" si="592"/>
        <v>0</v>
      </c>
      <c r="HH186" s="89">
        <f t="shared" si="593"/>
        <v>0</v>
      </c>
      <c r="HI186" s="90">
        <f t="shared" si="594"/>
        <v>3000</v>
      </c>
      <c r="HJ186" s="90">
        <f t="shared" si="594"/>
        <v>750</v>
      </c>
      <c r="HK186" s="90">
        <f t="shared" si="594"/>
        <v>0</v>
      </c>
      <c r="HL186" s="90">
        <f t="shared" si="594"/>
        <v>0</v>
      </c>
      <c r="HM186" s="90">
        <f t="shared" si="594"/>
        <v>750</v>
      </c>
      <c r="HN186" s="90">
        <f t="shared" si="594"/>
        <v>50</v>
      </c>
      <c r="HO186" s="90">
        <f t="shared" si="594"/>
        <v>0</v>
      </c>
      <c r="HP186" s="90">
        <f t="shared" si="594"/>
        <v>0</v>
      </c>
      <c r="HQ186" s="90">
        <f t="shared" si="594"/>
        <v>50</v>
      </c>
      <c r="HR186" s="90">
        <f t="shared" si="594"/>
        <v>700</v>
      </c>
      <c r="HS186" s="90">
        <f t="shared" si="594"/>
        <v>178</v>
      </c>
      <c r="HT186" s="159">
        <f>BD186+CV186+EY186+HB186</f>
        <v>750</v>
      </c>
      <c r="HU186" s="131">
        <f>BD186+CV186+EY186+FU186+GF186</f>
        <v>750</v>
      </c>
      <c r="HV186" s="131">
        <f>W186+AH186+AS186+BO186+BZ186</f>
        <v>750</v>
      </c>
      <c r="HW186" s="76"/>
      <c r="HX186" s="84">
        <f>AC186+AN186+AY186+BU186+CF186+CQ186+DX186+EI186</f>
        <v>178</v>
      </c>
      <c r="HY186" s="76"/>
      <c r="HZ186" s="76"/>
      <c r="IA186" s="76"/>
      <c r="IB186" s="76"/>
      <c r="IC186" s="76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  <c r="LE186" s="68"/>
      <c r="LF186" s="68"/>
      <c r="LG186" s="68"/>
    </row>
    <row r="187" spans="1:319" s="2" customFormat="1" ht="15.75" hidden="1" customHeight="1" x14ac:dyDescent="0.25">
      <c r="A187" s="33">
        <v>403</v>
      </c>
      <c r="B187" s="37">
        <v>3</v>
      </c>
      <c r="C187" s="36"/>
      <c r="D187" s="36"/>
      <c r="E187" s="62"/>
      <c r="F187" s="20" t="s">
        <v>1277</v>
      </c>
      <c r="G187" s="146" t="s">
        <v>375</v>
      </c>
      <c r="H187" s="17" t="s">
        <v>1275</v>
      </c>
      <c r="I187" s="87" t="s">
        <v>1276</v>
      </c>
      <c r="J187" s="35" t="s">
        <v>118</v>
      </c>
      <c r="K187" s="92" t="s">
        <v>88</v>
      </c>
      <c r="L187" s="34" t="s">
        <v>968</v>
      </c>
      <c r="M187" s="34">
        <v>112</v>
      </c>
      <c r="N187" s="34" t="s">
        <v>1278</v>
      </c>
      <c r="O187" s="34"/>
      <c r="P187" s="100" t="s">
        <v>230</v>
      </c>
      <c r="Q187" s="245"/>
      <c r="R187" s="39" t="s">
        <v>1243</v>
      </c>
      <c r="S187" s="89"/>
      <c r="T187" s="90">
        <f t="shared" si="504"/>
        <v>0</v>
      </c>
      <c r="U187" s="90"/>
      <c r="V187" s="91"/>
      <c r="W187" s="90">
        <f t="shared" si="505"/>
        <v>0</v>
      </c>
      <c r="X187" s="90">
        <f t="shared" si="506"/>
        <v>0</v>
      </c>
      <c r="Y187" s="90">
        <f t="shared" si="507"/>
        <v>0</v>
      </c>
      <c r="Z187" s="90"/>
      <c r="AA187" s="90">
        <f t="shared" si="508"/>
        <v>0</v>
      </c>
      <c r="AB187" s="90">
        <f t="shared" si="509"/>
        <v>0</v>
      </c>
      <c r="AC187" s="89"/>
      <c r="AD187" s="89">
        <v>250</v>
      </c>
      <c r="AE187" s="90">
        <f>250/20*18</f>
        <v>225</v>
      </c>
      <c r="AF187" s="90"/>
      <c r="AG187" s="91"/>
      <c r="AH187" s="90">
        <f t="shared" si="511"/>
        <v>225</v>
      </c>
      <c r="AI187" s="90">
        <v>0</v>
      </c>
      <c r="AJ187" s="90">
        <v>0</v>
      </c>
      <c r="AK187" s="90"/>
      <c r="AL187" s="90">
        <f t="shared" si="512"/>
        <v>0</v>
      </c>
      <c r="AM187" s="90">
        <f t="shared" si="513"/>
        <v>225</v>
      </c>
      <c r="AN187" s="177">
        <v>47</v>
      </c>
      <c r="AO187" s="89">
        <v>250</v>
      </c>
      <c r="AP187" s="90">
        <f t="shared" si="514"/>
        <v>250</v>
      </c>
      <c r="AQ187" s="90"/>
      <c r="AR187" s="91"/>
      <c r="AS187" s="90">
        <f t="shared" si="515"/>
        <v>250</v>
      </c>
      <c r="AT187" s="90">
        <v>0</v>
      </c>
      <c r="AU187" s="90">
        <v>0</v>
      </c>
      <c r="AV187" s="90"/>
      <c r="AW187" s="90">
        <f t="shared" si="516"/>
        <v>0</v>
      </c>
      <c r="AX187" s="90">
        <f t="shared" si="517"/>
        <v>250</v>
      </c>
      <c r="AY187" s="89">
        <v>62</v>
      </c>
      <c r="AZ187" s="89">
        <f t="shared" si="518"/>
        <v>500</v>
      </c>
      <c r="BA187" s="90">
        <f t="shared" si="518"/>
        <v>475</v>
      </c>
      <c r="BB187" s="90">
        <f t="shared" si="518"/>
        <v>0</v>
      </c>
      <c r="BC187" s="90">
        <f t="shared" si="518"/>
        <v>0</v>
      </c>
      <c r="BD187" s="90">
        <f t="shared" si="518"/>
        <v>475</v>
      </c>
      <c r="BE187" s="90">
        <f t="shared" si="358"/>
        <v>95</v>
      </c>
      <c r="BF187" s="90">
        <f t="shared" si="519"/>
        <v>0</v>
      </c>
      <c r="BG187" s="90">
        <f t="shared" si="519"/>
        <v>0</v>
      </c>
      <c r="BH187" s="90">
        <f t="shared" si="520"/>
        <v>95</v>
      </c>
      <c r="BI187" s="90">
        <f t="shared" si="521"/>
        <v>380</v>
      </c>
      <c r="BJ187" s="89">
        <f t="shared" si="522"/>
        <v>109</v>
      </c>
      <c r="BK187" s="89">
        <v>250</v>
      </c>
      <c r="BL187" s="90">
        <f t="shared" si="523"/>
        <v>0</v>
      </c>
      <c r="BM187" s="90"/>
      <c r="BN187" s="91"/>
      <c r="BO187" s="90">
        <f t="shared" si="524"/>
        <v>0</v>
      </c>
      <c r="BP187" s="90">
        <f t="shared" si="525"/>
        <v>0</v>
      </c>
      <c r="BQ187" s="90">
        <f t="shared" si="526"/>
        <v>0</v>
      </c>
      <c r="BR187" s="90"/>
      <c r="BS187" s="90">
        <f t="shared" si="527"/>
        <v>0</v>
      </c>
      <c r="BT187" s="90">
        <f t="shared" si="528"/>
        <v>0</v>
      </c>
      <c r="BU187" s="89"/>
      <c r="BV187" s="89">
        <v>250</v>
      </c>
      <c r="BW187" s="90">
        <f t="shared" si="529"/>
        <v>0</v>
      </c>
      <c r="BX187" s="90"/>
      <c r="BY187" s="91"/>
      <c r="BZ187" s="90">
        <f t="shared" si="530"/>
        <v>0</v>
      </c>
      <c r="CA187" s="90">
        <f t="shared" si="531"/>
        <v>0</v>
      </c>
      <c r="CB187" s="90">
        <f t="shared" si="532"/>
        <v>0</v>
      </c>
      <c r="CC187" s="90"/>
      <c r="CD187" s="90">
        <f t="shared" si="533"/>
        <v>0</v>
      </c>
      <c r="CE187" s="90">
        <f t="shared" si="534"/>
        <v>0</v>
      </c>
      <c r="CF187" s="89"/>
      <c r="CG187" s="89">
        <v>250</v>
      </c>
      <c r="CH187" s="90">
        <f t="shared" si="535"/>
        <v>0</v>
      </c>
      <c r="CI187" s="90"/>
      <c r="CJ187" s="91"/>
      <c r="CK187" s="90">
        <f t="shared" si="536"/>
        <v>0</v>
      </c>
      <c r="CL187" s="90">
        <f t="shared" si="537"/>
        <v>0</v>
      </c>
      <c r="CM187" s="90">
        <f t="shared" si="538"/>
        <v>0</v>
      </c>
      <c r="CN187" s="90"/>
      <c r="CO187" s="90">
        <f t="shared" si="539"/>
        <v>0</v>
      </c>
      <c r="CP187" s="90">
        <f t="shared" si="540"/>
        <v>0</v>
      </c>
      <c r="CQ187" s="89"/>
      <c r="CR187" s="89">
        <f t="shared" si="541"/>
        <v>750</v>
      </c>
      <c r="CS187" s="90">
        <f t="shared" si="541"/>
        <v>0</v>
      </c>
      <c r="CT187" s="90">
        <f t="shared" si="541"/>
        <v>0</v>
      </c>
      <c r="CU187" s="90">
        <f t="shared" si="541"/>
        <v>0</v>
      </c>
      <c r="CV187" s="90">
        <f t="shared" si="541"/>
        <v>0</v>
      </c>
      <c r="CW187" s="90">
        <f t="shared" si="359"/>
        <v>0</v>
      </c>
      <c r="CX187" s="90">
        <f t="shared" si="542"/>
        <v>0</v>
      </c>
      <c r="CY187" s="90">
        <f t="shared" si="542"/>
        <v>0</v>
      </c>
      <c r="CZ187" s="90">
        <f t="shared" si="543"/>
        <v>0</v>
      </c>
      <c r="DA187" s="90">
        <f t="shared" si="544"/>
        <v>0</v>
      </c>
      <c r="DB187" s="89">
        <f t="shared" si="545"/>
        <v>0</v>
      </c>
      <c r="DC187" s="191">
        <f t="shared" si="546"/>
        <v>1250</v>
      </c>
      <c r="DD187" s="191">
        <f t="shared" si="546"/>
        <v>475</v>
      </c>
      <c r="DE187" s="191">
        <f t="shared" si="546"/>
        <v>0</v>
      </c>
      <c r="DF187" s="191">
        <f t="shared" si="546"/>
        <v>0</v>
      </c>
      <c r="DG187" s="191">
        <f t="shared" si="546"/>
        <v>475</v>
      </c>
      <c r="DH187" s="191">
        <f t="shared" si="546"/>
        <v>95</v>
      </c>
      <c r="DI187" s="191">
        <f t="shared" si="546"/>
        <v>0</v>
      </c>
      <c r="DJ187" s="191">
        <f t="shared" si="546"/>
        <v>0</v>
      </c>
      <c r="DK187" s="191">
        <f t="shared" si="546"/>
        <v>95</v>
      </c>
      <c r="DL187" s="191">
        <f t="shared" si="546"/>
        <v>380</v>
      </c>
      <c r="DM187" s="191">
        <f t="shared" si="546"/>
        <v>109</v>
      </c>
      <c r="DN187" s="89">
        <v>250</v>
      </c>
      <c r="DO187" s="90">
        <f t="shared" si="547"/>
        <v>0</v>
      </c>
      <c r="DP187" s="90"/>
      <c r="DQ187" s="91"/>
      <c r="DR187" s="90">
        <f t="shared" si="548"/>
        <v>0</v>
      </c>
      <c r="DS187" s="90">
        <f t="shared" si="549"/>
        <v>0</v>
      </c>
      <c r="DT187" s="90">
        <f t="shared" si="550"/>
        <v>0</v>
      </c>
      <c r="DU187" s="90"/>
      <c r="DV187" s="90">
        <f t="shared" si="551"/>
        <v>0</v>
      </c>
      <c r="DW187" s="90">
        <f t="shared" si="552"/>
        <v>0</v>
      </c>
      <c r="DX187" s="89"/>
      <c r="DY187" s="89">
        <v>250</v>
      </c>
      <c r="DZ187" s="90">
        <f t="shared" si="553"/>
        <v>0</v>
      </c>
      <c r="EA187" s="90"/>
      <c r="EB187" s="91"/>
      <c r="EC187" s="90">
        <f t="shared" si="554"/>
        <v>0</v>
      </c>
      <c r="ED187" s="90">
        <f t="shared" si="555"/>
        <v>0</v>
      </c>
      <c r="EE187" s="90">
        <f t="shared" si="556"/>
        <v>0</v>
      </c>
      <c r="EF187" s="90"/>
      <c r="EG187" s="90">
        <f t="shared" si="557"/>
        <v>0</v>
      </c>
      <c r="EH187" s="90">
        <f t="shared" si="558"/>
        <v>0</v>
      </c>
      <c r="EI187" s="89"/>
      <c r="EJ187" s="89">
        <v>250</v>
      </c>
      <c r="EK187" s="90">
        <f t="shared" si="559"/>
        <v>0</v>
      </c>
      <c r="EL187" s="90"/>
      <c r="EM187" s="91"/>
      <c r="EN187" s="90">
        <f t="shared" si="560"/>
        <v>0</v>
      </c>
      <c r="EO187" s="90">
        <f t="shared" si="561"/>
        <v>0</v>
      </c>
      <c r="EP187" s="90">
        <f t="shared" si="562"/>
        <v>0</v>
      </c>
      <c r="EQ187" s="90"/>
      <c r="ER187" s="90">
        <f t="shared" si="563"/>
        <v>0</v>
      </c>
      <c r="ES187" s="90">
        <f t="shared" si="564"/>
        <v>0</v>
      </c>
      <c r="ET187" s="89"/>
      <c r="EU187" s="89">
        <f t="shared" si="565"/>
        <v>750</v>
      </c>
      <c r="EV187" s="90">
        <f t="shared" si="565"/>
        <v>0</v>
      </c>
      <c r="EW187" s="90">
        <f t="shared" si="565"/>
        <v>0</v>
      </c>
      <c r="EX187" s="90">
        <f t="shared" si="565"/>
        <v>0</v>
      </c>
      <c r="EY187" s="90">
        <f t="shared" si="565"/>
        <v>0</v>
      </c>
      <c r="EZ187" s="90">
        <f t="shared" si="360"/>
        <v>0</v>
      </c>
      <c r="FA187" s="90">
        <f t="shared" si="566"/>
        <v>0</v>
      </c>
      <c r="FB187" s="90">
        <f t="shared" si="566"/>
        <v>0</v>
      </c>
      <c r="FC187" s="90">
        <f t="shared" si="567"/>
        <v>0</v>
      </c>
      <c r="FD187" s="90">
        <f t="shared" si="568"/>
        <v>0</v>
      </c>
      <c r="FE187" s="89">
        <f t="shared" si="569"/>
        <v>0</v>
      </c>
      <c r="FF187" s="191">
        <f t="shared" si="570"/>
        <v>2000</v>
      </c>
      <c r="FG187" s="191">
        <f t="shared" si="570"/>
        <v>475</v>
      </c>
      <c r="FH187" s="191">
        <f t="shared" si="570"/>
        <v>0</v>
      </c>
      <c r="FI187" s="191">
        <f t="shared" si="570"/>
        <v>0</v>
      </c>
      <c r="FJ187" s="191">
        <f t="shared" si="570"/>
        <v>475</v>
      </c>
      <c r="FK187" s="191">
        <f t="shared" si="570"/>
        <v>95</v>
      </c>
      <c r="FL187" s="191">
        <f t="shared" si="570"/>
        <v>0</v>
      </c>
      <c r="FM187" s="191">
        <f t="shared" si="570"/>
        <v>0</v>
      </c>
      <c r="FN187" s="191">
        <f t="shared" si="570"/>
        <v>95</v>
      </c>
      <c r="FO187" s="191">
        <f t="shared" si="570"/>
        <v>380</v>
      </c>
      <c r="FP187" s="191">
        <f t="shared" si="570"/>
        <v>109</v>
      </c>
      <c r="FQ187" s="89">
        <v>250</v>
      </c>
      <c r="FR187" s="90">
        <f t="shared" si="571"/>
        <v>0</v>
      </c>
      <c r="FS187" s="90"/>
      <c r="FT187" s="91"/>
      <c r="FU187" s="90">
        <f t="shared" si="572"/>
        <v>0</v>
      </c>
      <c r="FV187" s="90">
        <f t="shared" si="573"/>
        <v>0</v>
      </c>
      <c r="FW187" s="90">
        <f t="shared" si="574"/>
        <v>0</v>
      </c>
      <c r="FX187" s="90"/>
      <c r="FY187" s="90">
        <f t="shared" si="575"/>
        <v>0</v>
      </c>
      <c r="FZ187" s="90">
        <f t="shared" si="576"/>
        <v>0</v>
      </c>
      <c r="GA187" s="89"/>
      <c r="GB187" s="89">
        <v>250</v>
      </c>
      <c r="GC187" s="90">
        <f t="shared" si="577"/>
        <v>0</v>
      </c>
      <c r="GD187" s="90"/>
      <c r="GE187" s="91"/>
      <c r="GF187" s="90">
        <f t="shared" si="578"/>
        <v>0</v>
      </c>
      <c r="GG187" s="90">
        <f t="shared" si="579"/>
        <v>0</v>
      </c>
      <c r="GH187" s="90">
        <f t="shared" si="580"/>
        <v>0</v>
      </c>
      <c r="GI187" s="90"/>
      <c r="GJ187" s="90">
        <f t="shared" si="581"/>
        <v>0</v>
      </c>
      <c r="GK187" s="90">
        <f t="shared" si="582"/>
        <v>0</v>
      </c>
      <c r="GL187" s="89"/>
      <c r="GM187" s="89">
        <v>250</v>
      </c>
      <c r="GN187" s="90">
        <f t="shared" si="583"/>
        <v>0</v>
      </c>
      <c r="GO187" s="90"/>
      <c r="GP187" s="91"/>
      <c r="GQ187" s="90">
        <f t="shared" si="584"/>
        <v>0</v>
      </c>
      <c r="GR187" s="90">
        <f t="shared" si="585"/>
        <v>0</v>
      </c>
      <c r="GS187" s="90">
        <f t="shared" si="586"/>
        <v>0</v>
      </c>
      <c r="GT187" s="90"/>
      <c r="GU187" s="90">
        <f t="shared" si="587"/>
        <v>0</v>
      </c>
      <c r="GV187" s="90">
        <f t="shared" si="588"/>
        <v>0</v>
      </c>
      <c r="GW187" s="89"/>
      <c r="GX187" s="89">
        <f t="shared" si="589"/>
        <v>750</v>
      </c>
      <c r="GY187" s="90">
        <f t="shared" si="589"/>
        <v>0</v>
      </c>
      <c r="GZ187" s="90">
        <f t="shared" si="589"/>
        <v>0</v>
      </c>
      <c r="HA187" s="90">
        <f t="shared" si="589"/>
        <v>0</v>
      </c>
      <c r="HB187" s="90">
        <f t="shared" si="589"/>
        <v>0</v>
      </c>
      <c r="HC187" s="90">
        <f t="shared" si="361"/>
        <v>0</v>
      </c>
      <c r="HD187" s="90">
        <f t="shared" si="590"/>
        <v>0</v>
      </c>
      <c r="HE187" s="90">
        <f t="shared" si="590"/>
        <v>0</v>
      </c>
      <c r="HF187" s="90">
        <f t="shared" si="591"/>
        <v>0</v>
      </c>
      <c r="HG187" s="90">
        <f t="shared" si="592"/>
        <v>0</v>
      </c>
      <c r="HH187" s="89">
        <f t="shared" si="593"/>
        <v>0</v>
      </c>
      <c r="HI187" s="90">
        <f t="shared" si="594"/>
        <v>2750</v>
      </c>
      <c r="HJ187" s="90">
        <f t="shared" si="594"/>
        <v>475</v>
      </c>
      <c r="HK187" s="90">
        <f t="shared" si="594"/>
        <v>0</v>
      </c>
      <c r="HL187" s="90">
        <f t="shared" si="594"/>
        <v>0</v>
      </c>
      <c r="HM187" s="90">
        <f t="shared" si="594"/>
        <v>475</v>
      </c>
      <c r="HN187" s="90">
        <f t="shared" si="594"/>
        <v>0</v>
      </c>
      <c r="HO187" s="90">
        <f t="shared" si="594"/>
        <v>0</v>
      </c>
      <c r="HP187" s="90">
        <f t="shared" si="594"/>
        <v>0</v>
      </c>
      <c r="HQ187" s="90">
        <f t="shared" si="594"/>
        <v>0</v>
      </c>
      <c r="HR187" s="90">
        <f t="shared" si="594"/>
        <v>475</v>
      </c>
      <c r="HS187" s="90">
        <f t="shared" si="594"/>
        <v>109</v>
      </c>
      <c r="HT187" s="159">
        <f>BD187+CV187+EY187+HB187</f>
        <v>475</v>
      </c>
      <c r="HU187" s="131">
        <f>BD187+CV187+EY187+FU187+GF187</f>
        <v>475</v>
      </c>
      <c r="HV187" s="131">
        <f>W187+AH187+AS187+BO187+BZ187</f>
        <v>475</v>
      </c>
      <c r="HW187" s="76"/>
      <c r="HX187" s="84">
        <f>AC187+AN187+AY187+BU187+CF187+CQ187+DX187+EI187</f>
        <v>109</v>
      </c>
      <c r="HY187" s="76"/>
      <c r="HZ187" s="76"/>
      <c r="IA187" s="76"/>
      <c r="IB187" s="76"/>
      <c r="IC187" s="76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68"/>
      <c r="JM187" s="68"/>
      <c r="JN187" s="68"/>
      <c r="JO187" s="68"/>
      <c r="JP187" s="68"/>
      <c r="JQ187" s="68"/>
      <c r="JR187" s="68"/>
      <c r="JS187" s="68"/>
      <c r="JT187" s="68"/>
      <c r="JU187" s="68"/>
      <c r="JV187" s="68"/>
      <c r="JW187" s="68"/>
      <c r="JX187" s="68"/>
      <c r="JY187" s="68"/>
      <c r="JZ187" s="68"/>
      <c r="KA187" s="68"/>
      <c r="KB187" s="68"/>
      <c r="KC187" s="68"/>
      <c r="KD187" s="68"/>
      <c r="KE187" s="68"/>
      <c r="KF187" s="68"/>
      <c r="KG187" s="68"/>
      <c r="KH187" s="68"/>
      <c r="KI187" s="68"/>
      <c r="KJ187" s="68"/>
      <c r="KK187" s="68"/>
      <c r="KL187" s="68"/>
      <c r="KM187" s="68"/>
      <c r="KN187" s="68"/>
      <c r="KO187" s="68"/>
      <c r="KP187" s="68"/>
      <c r="KQ187" s="68"/>
      <c r="KR187" s="68"/>
      <c r="KS187" s="68"/>
      <c r="KT187" s="68"/>
      <c r="KU187" s="68"/>
      <c r="KV187" s="68"/>
      <c r="KW187" s="68"/>
      <c r="KX187" s="68"/>
      <c r="KY187" s="68"/>
      <c r="KZ187" s="68"/>
      <c r="LA187" s="68"/>
      <c r="LB187" s="68"/>
      <c r="LC187" s="68"/>
      <c r="LD187" s="68"/>
      <c r="LE187" s="68"/>
      <c r="LF187" s="68"/>
      <c r="LG187" s="68"/>
    </row>
    <row r="188" spans="1:319" ht="15.75" hidden="1" customHeight="1" x14ac:dyDescent="0.25">
      <c r="A188" s="33">
        <v>404</v>
      </c>
      <c r="B188" s="37">
        <v>4</v>
      </c>
      <c r="C188" s="64">
        <v>2</v>
      </c>
      <c r="D188" s="64"/>
      <c r="E188" s="65">
        <v>0.1</v>
      </c>
      <c r="F188" s="69" t="s">
        <v>1217</v>
      </c>
      <c r="G188" s="70" t="s">
        <v>375</v>
      </c>
      <c r="H188" s="71" t="s">
        <v>1215</v>
      </c>
      <c r="I188" s="93" t="s">
        <v>1216</v>
      </c>
      <c r="J188" s="35" t="s">
        <v>92</v>
      </c>
      <c r="K188" s="92" t="s">
        <v>117</v>
      </c>
      <c r="L188" s="34" t="s">
        <v>859</v>
      </c>
      <c r="M188" s="34">
        <v>135</v>
      </c>
      <c r="N188" s="34" t="s">
        <v>1242</v>
      </c>
      <c r="O188" s="34"/>
      <c r="P188" s="100" t="s">
        <v>230</v>
      </c>
      <c r="Q188" s="37">
        <v>3</v>
      </c>
      <c r="R188" s="39" t="s">
        <v>310</v>
      </c>
      <c r="S188" s="89">
        <v>250</v>
      </c>
      <c r="T188" s="90">
        <f t="shared" si="504"/>
        <v>250</v>
      </c>
      <c r="U188" s="90"/>
      <c r="V188" s="91"/>
      <c r="W188" s="90">
        <f t="shared" si="505"/>
        <v>250</v>
      </c>
      <c r="X188" s="90">
        <f t="shared" si="506"/>
        <v>50</v>
      </c>
      <c r="Y188" s="90">
        <f t="shared" si="507"/>
        <v>25</v>
      </c>
      <c r="Z188" s="90"/>
      <c r="AA188" s="90">
        <f t="shared" si="508"/>
        <v>25</v>
      </c>
      <c r="AB188" s="90">
        <f t="shared" si="509"/>
        <v>225</v>
      </c>
      <c r="AC188" s="89">
        <v>102</v>
      </c>
      <c r="AD188" s="89">
        <v>250</v>
      </c>
      <c r="AE188" s="90">
        <f t="shared" si="510"/>
        <v>250</v>
      </c>
      <c r="AF188" s="90"/>
      <c r="AG188" s="91"/>
      <c r="AH188" s="90">
        <f t="shared" si="511"/>
        <v>250</v>
      </c>
      <c r="AI188" s="90">
        <v>0</v>
      </c>
      <c r="AJ188" s="90">
        <v>0</v>
      </c>
      <c r="AK188" s="90"/>
      <c r="AL188" s="90">
        <f t="shared" si="512"/>
        <v>0</v>
      </c>
      <c r="AM188" s="90">
        <f t="shared" si="513"/>
        <v>250</v>
      </c>
      <c r="AN188" s="177">
        <v>65</v>
      </c>
      <c r="AO188" s="89">
        <v>250</v>
      </c>
      <c r="AP188" s="90">
        <f t="shared" si="514"/>
        <v>250</v>
      </c>
      <c r="AQ188" s="90"/>
      <c r="AR188" s="91"/>
      <c r="AS188" s="90">
        <f t="shared" si="515"/>
        <v>250</v>
      </c>
      <c r="AT188" s="90">
        <v>0</v>
      </c>
      <c r="AU188" s="90">
        <v>0</v>
      </c>
      <c r="AV188" s="90"/>
      <c r="AW188" s="90">
        <f t="shared" si="516"/>
        <v>0</v>
      </c>
      <c r="AX188" s="90">
        <f t="shared" si="517"/>
        <v>250</v>
      </c>
      <c r="AY188" s="89">
        <v>77</v>
      </c>
      <c r="AZ188" s="89">
        <f t="shared" si="518"/>
        <v>750</v>
      </c>
      <c r="BA188" s="90">
        <f t="shared" si="518"/>
        <v>750</v>
      </c>
      <c r="BB188" s="90">
        <f t="shared" si="518"/>
        <v>0</v>
      </c>
      <c r="BC188" s="90">
        <f t="shared" si="518"/>
        <v>0</v>
      </c>
      <c r="BD188" s="90">
        <f t="shared" si="518"/>
        <v>750</v>
      </c>
      <c r="BE188" s="90">
        <f t="shared" si="358"/>
        <v>150</v>
      </c>
      <c r="BF188" s="90">
        <f t="shared" si="519"/>
        <v>25</v>
      </c>
      <c r="BG188" s="90">
        <f t="shared" si="519"/>
        <v>0</v>
      </c>
      <c r="BH188" s="90">
        <f t="shared" si="520"/>
        <v>125</v>
      </c>
      <c r="BI188" s="90">
        <f t="shared" si="521"/>
        <v>625</v>
      </c>
      <c r="BJ188" s="89">
        <f t="shared" si="522"/>
        <v>244</v>
      </c>
      <c r="BK188" s="89">
        <v>250</v>
      </c>
      <c r="BL188" s="90">
        <f t="shared" si="523"/>
        <v>0</v>
      </c>
      <c r="BM188" s="90"/>
      <c r="BN188" s="91"/>
      <c r="BO188" s="90">
        <f t="shared" si="524"/>
        <v>0</v>
      </c>
      <c r="BP188" s="90">
        <f t="shared" si="525"/>
        <v>0</v>
      </c>
      <c r="BQ188" s="90">
        <f t="shared" si="526"/>
        <v>0</v>
      </c>
      <c r="BR188" s="90"/>
      <c r="BS188" s="90">
        <f t="shared" si="527"/>
        <v>0</v>
      </c>
      <c r="BT188" s="90">
        <f t="shared" si="528"/>
        <v>0</v>
      </c>
      <c r="BU188" s="89"/>
      <c r="BV188" s="89">
        <v>250</v>
      </c>
      <c r="BW188" s="90">
        <f t="shared" si="529"/>
        <v>0</v>
      </c>
      <c r="BX188" s="90"/>
      <c r="BY188" s="91"/>
      <c r="BZ188" s="90">
        <f t="shared" si="530"/>
        <v>0</v>
      </c>
      <c r="CA188" s="90">
        <f t="shared" si="531"/>
        <v>0</v>
      </c>
      <c r="CB188" s="90">
        <f t="shared" si="532"/>
        <v>0</v>
      </c>
      <c r="CC188" s="90"/>
      <c r="CD188" s="90">
        <f t="shared" si="533"/>
        <v>0</v>
      </c>
      <c r="CE188" s="90">
        <f t="shared" si="534"/>
        <v>0</v>
      </c>
      <c r="CF188" s="89"/>
      <c r="CG188" s="89">
        <v>250</v>
      </c>
      <c r="CH188" s="90">
        <f t="shared" si="535"/>
        <v>0</v>
      </c>
      <c r="CI188" s="90"/>
      <c r="CJ188" s="91"/>
      <c r="CK188" s="90">
        <f t="shared" si="536"/>
        <v>0</v>
      </c>
      <c r="CL188" s="90">
        <f t="shared" si="537"/>
        <v>0</v>
      </c>
      <c r="CM188" s="90">
        <f t="shared" si="538"/>
        <v>0</v>
      </c>
      <c r="CN188" s="90"/>
      <c r="CO188" s="90">
        <f t="shared" si="539"/>
        <v>0</v>
      </c>
      <c r="CP188" s="90">
        <f t="shared" si="540"/>
        <v>0</v>
      </c>
      <c r="CQ188" s="89"/>
      <c r="CR188" s="89">
        <f t="shared" si="541"/>
        <v>750</v>
      </c>
      <c r="CS188" s="90">
        <f t="shared" si="541"/>
        <v>0</v>
      </c>
      <c r="CT188" s="90">
        <f t="shared" si="541"/>
        <v>0</v>
      </c>
      <c r="CU188" s="90">
        <f t="shared" si="541"/>
        <v>0</v>
      </c>
      <c r="CV188" s="90">
        <f t="shared" si="541"/>
        <v>0</v>
      </c>
      <c r="CW188" s="90">
        <f t="shared" si="359"/>
        <v>0</v>
      </c>
      <c r="CX188" s="90">
        <f t="shared" si="542"/>
        <v>0</v>
      </c>
      <c r="CY188" s="90">
        <f t="shared" si="542"/>
        <v>0</v>
      </c>
      <c r="CZ188" s="90">
        <f t="shared" si="543"/>
        <v>0</v>
      </c>
      <c r="DA188" s="90">
        <f t="shared" si="544"/>
        <v>0</v>
      </c>
      <c r="DB188" s="89">
        <f t="shared" si="545"/>
        <v>0</v>
      </c>
      <c r="DC188" s="191">
        <f t="shared" si="546"/>
        <v>1500</v>
      </c>
      <c r="DD188" s="191">
        <f t="shared" si="546"/>
        <v>750</v>
      </c>
      <c r="DE188" s="191">
        <f t="shared" si="546"/>
        <v>0</v>
      </c>
      <c r="DF188" s="191">
        <f t="shared" si="546"/>
        <v>0</v>
      </c>
      <c r="DG188" s="191">
        <f t="shared" si="546"/>
        <v>750</v>
      </c>
      <c r="DH188" s="191">
        <f t="shared" si="546"/>
        <v>150</v>
      </c>
      <c r="DI188" s="191">
        <f t="shared" si="546"/>
        <v>25</v>
      </c>
      <c r="DJ188" s="191">
        <f t="shared" si="546"/>
        <v>0</v>
      </c>
      <c r="DK188" s="191">
        <f t="shared" si="546"/>
        <v>125</v>
      </c>
      <c r="DL188" s="191">
        <f t="shared" si="546"/>
        <v>625</v>
      </c>
      <c r="DM188" s="191">
        <f t="shared" si="546"/>
        <v>244</v>
      </c>
      <c r="DN188" s="89">
        <v>250</v>
      </c>
      <c r="DO188" s="90">
        <f t="shared" si="547"/>
        <v>0</v>
      </c>
      <c r="DP188" s="90"/>
      <c r="DQ188" s="91"/>
      <c r="DR188" s="90">
        <f t="shared" si="548"/>
        <v>0</v>
      </c>
      <c r="DS188" s="90">
        <f t="shared" si="549"/>
        <v>0</v>
      </c>
      <c r="DT188" s="90">
        <f t="shared" si="550"/>
        <v>0</v>
      </c>
      <c r="DU188" s="90"/>
      <c r="DV188" s="90">
        <f t="shared" si="551"/>
        <v>0</v>
      </c>
      <c r="DW188" s="90">
        <f t="shared" si="552"/>
        <v>0</v>
      </c>
      <c r="DX188" s="89"/>
      <c r="DY188" s="89">
        <v>250</v>
      </c>
      <c r="DZ188" s="90">
        <f t="shared" si="553"/>
        <v>0</v>
      </c>
      <c r="EA188" s="90"/>
      <c r="EB188" s="91"/>
      <c r="EC188" s="90">
        <f t="shared" si="554"/>
        <v>0</v>
      </c>
      <c r="ED188" s="90">
        <f t="shared" si="555"/>
        <v>0</v>
      </c>
      <c r="EE188" s="90">
        <f t="shared" si="556"/>
        <v>0</v>
      </c>
      <c r="EF188" s="90"/>
      <c r="EG188" s="90">
        <f t="shared" si="557"/>
        <v>0</v>
      </c>
      <c r="EH188" s="90">
        <f t="shared" si="558"/>
        <v>0</v>
      </c>
      <c r="EI188" s="89"/>
      <c r="EJ188" s="89">
        <v>250</v>
      </c>
      <c r="EK188" s="90">
        <f t="shared" si="559"/>
        <v>0</v>
      </c>
      <c r="EL188" s="90"/>
      <c r="EM188" s="91"/>
      <c r="EN188" s="90">
        <f t="shared" si="560"/>
        <v>0</v>
      </c>
      <c r="EO188" s="90">
        <f t="shared" si="561"/>
        <v>0</v>
      </c>
      <c r="EP188" s="90">
        <f t="shared" si="562"/>
        <v>0</v>
      </c>
      <c r="EQ188" s="90"/>
      <c r="ER188" s="90">
        <f t="shared" si="563"/>
        <v>0</v>
      </c>
      <c r="ES188" s="90">
        <f t="shared" si="564"/>
        <v>0</v>
      </c>
      <c r="ET188" s="89"/>
      <c r="EU188" s="89">
        <f t="shared" si="565"/>
        <v>750</v>
      </c>
      <c r="EV188" s="90">
        <f t="shared" si="565"/>
        <v>0</v>
      </c>
      <c r="EW188" s="90">
        <f t="shared" si="565"/>
        <v>0</v>
      </c>
      <c r="EX188" s="90">
        <f t="shared" si="565"/>
        <v>0</v>
      </c>
      <c r="EY188" s="90">
        <f t="shared" si="565"/>
        <v>0</v>
      </c>
      <c r="EZ188" s="90">
        <f t="shared" si="360"/>
        <v>0</v>
      </c>
      <c r="FA188" s="90">
        <f t="shared" si="566"/>
        <v>0</v>
      </c>
      <c r="FB188" s="90">
        <f t="shared" si="566"/>
        <v>0</v>
      </c>
      <c r="FC188" s="90">
        <f t="shared" si="567"/>
        <v>0</v>
      </c>
      <c r="FD188" s="90">
        <f t="shared" si="568"/>
        <v>0</v>
      </c>
      <c r="FE188" s="89">
        <f t="shared" si="569"/>
        <v>0</v>
      </c>
      <c r="FF188" s="191">
        <f t="shared" si="570"/>
        <v>2250</v>
      </c>
      <c r="FG188" s="191">
        <f t="shared" si="570"/>
        <v>750</v>
      </c>
      <c r="FH188" s="191">
        <f t="shared" si="570"/>
        <v>0</v>
      </c>
      <c r="FI188" s="191">
        <f t="shared" si="570"/>
        <v>0</v>
      </c>
      <c r="FJ188" s="191">
        <f t="shared" si="570"/>
        <v>750</v>
      </c>
      <c r="FK188" s="191">
        <f t="shared" si="570"/>
        <v>150</v>
      </c>
      <c r="FL188" s="191">
        <f t="shared" si="570"/>
        <v>25</v>
      </c>
      <c r="FM188" s="191">
        <f t="shared" si="570"/>
        <v>0</v>
      </c>
      <c r="FN188" s="191">
        <f t="shared" si="570"/>
        <v>125</v>
      </c>
      <c r="FO188" s="191">
        <f t="shared" si="570"/>
        <v>625</v>
      </c>
      <c r="FP188" s="191">
        <f t="shared" si="570"/>
        <v>244</v>
      </c>
      <c r="FQ188" s="89">
        <v>250</v>
      </c>
      <c r="FR188" s="90">
        <f t="shared" si="571"/>
        <v>0</v>
      </c>
      <c r="FS188" s="90"/>
      <c r="FT188" s="91"/>
      <c r="FU188" s="90">
        <f t="shared" si="572"/>
        <v>0</v>
      </c>
      <c r="FV188" s="90">
        <f t="shared" si="573"/>
        <v>0</v>
      </c>
      <c r="FW188" s="90">
        <f t="shared" si="574"/>
        <v>0</v>
      </c>
      <c r="FX188" s="90"/>
      <c r="FY188" s="90">
        <f t="shared" si="575"/>
        <v>0</v>
      </c>
      <c r="FZ188" s="90">
        <f t="shared" si="576"/>
        <v>0</v>
      </c>
      <c r="GA188" s="89"/>
      <c r="GB188" s="89">
        <v>250</v>
      </c>
      <c r="GC188" s="90">
        <f t="shared" si="577"/>
        <v>0</v>
      </c>
      <c r="GD188" s="90"/>
      <c r="GE188" s="91"/>
      <c r="GF188" s="90">
        <f t="shared" si="578"/>
        <v>0</v>
      </c>
      <c r="GG188" s="90">
        <f t="shared" si="579"/>
        <v>0</v>
      </c>
      <c r="GH188" s="90">
        <f t="shared" si="580"/>
        <v>0</v>
      </c>
      <c r="GI188" s="90"/>
      <c r="GJ188" s="90">
        <f t="shared" si="581"/>
        <v>0</v>
      </c>
      <c r="GK188" s="90">
        <f t="shared" si="582"/>
        <v>0</v>
      </c>
      <c r="GL188" s="89"/>
      <c r="GM188" s="89">
        <v>250</v>
      </c>
      <c r="GN188" s="90">
        <f t="shared" si="583"/>
        <v>0</v>
      </c>
      <c r="GO188" s="90"/>
      <c r="GP188" s="91"/>
      <c r="GQ188" s="90">
        <f t="shared" si="584"/>
        <v>0</v>
      </c>
      <c r="GR188" s="90">
        <f t="shared" si="585"/>
        <v>0</v>
      </c>
      <c r="GS188" s="90">
        <f t="shared" si="586"/>
        <v>0</v>
      </c>
      <c r="GT188" s="90"/>
      <c r="GU188" s="90">
        <f t="shared" si="587"/>
        <v>0</v>
      </c>
      <c r="GV188" s="90">
        <f t="shared" si="588"/>
        <v>0</v>
      </c>
      <c r="GW188" s="89"/>
      <c r="GX188" s="89">
        <f t="shared" si="589"/>
        <v>750</v>
      </c>
      <c r="GY188" s="90">
        <f t="shared" si="589"/>
        <v>0</v>
      </c>
      <c r="GZ188" s="90">
        <f t="shared" si="589"/>
        <v>0</v>
      </c>
      <c r="HA188" s="90">
        <f t="shared" si="589"/>
        <v>0</v>
      </c>
      <c r="HB188" s="90">
        <f t="shared" si="589"/>
        <v>0</v>
      </c>
      <c r="HC188" s="90">
        <f t="shared" si="361"/>
        <v>0</v>
      </c>
      <c r="HD188" s="90">
        <f t="shared" si="590"/>
        <v>0</v>
      </c>
      <c r="HE188" s="90">
        <f t="shared" si="590"/>
        <v>0</v>
      </c>
      <c r="HF188" s="90">
        <f t="shared" si="591"/>
        <v>0</v>
      </c>
      <c r="HG188" s="90">
        <f t="shared" si="592"/>
        <v>0</v>
      </c>
      <c r="HH188" s="89">
        <f t="shared" si="593"/>
        <v>0</v>
      </c>
      <c r="HI188" s="90">
        <f t="shared" si="594"/>
        <v>3000</v>
      </c>
      <c r="HJ188" s="90">
        <f t="shared" si="594"/>
        <v>750</v>
      </c>
      <c r="HK188" s="90">
        <f t="shared" si="594"/>
        <v>0</v>
      </c>
      <c r="HL188" s="90">
        <f t="shared" si="594"/>
        <v>0</v>
      </c>
      <c r="HM188" s="90">
        <f t="shared" si="594"/>
        <v>750</v>
      </c>
      <c r="HN188" s="90">
        <f t="shared" si="594"/>
        <v>50</v>
      </c>
      <c r="HO188" s="90">
        <f t="shared" si="594"/>
        <v>25</v>
      </c>
      <c r="HP188" s="90">
        <f t="shared" si="594"/>
        <v>0</v>
      </c>
      <c r="HQ188" s="90">
        <f t="shared" si="594"/>
        <v>25</v>
      </c>
      <c r="HR188" s="90">
        <f t="shared" si="594"/>
        <v>725</v>
      </c>
      <c r="HS188" s="90">
        <f t="shared" si="594"/>
        <v>244</v>
      </c>
      <c r="HT188" s="159">
        <f t="shared" si="362"/>
        <v>750</v>
      </c>
      <c r="HU188" s="131">
        <f t="shared" si="363"/>
        <v>750</v>
      </c>
      <c r="HV188" s="131">
        <f t="shared" si="364"/>
        <v>750</v>
      </c>
      <c r="HX188" s="84">
        <f t="shared" si="365"/>
        <v>244</v>
      </c>
    </row>
    <row r="189" spans="1:319" ht="15.75" hidden="1" customHeight="1" x14ac:dyDescent="0.25">
      <c r="A189" s="33">
        <v>405</v>
      </c>
      <c r="B189" s="37">
        <v>5</v>
      </c>
      <c r="C189" s="64">
        <v>2</v>
      </c>
      <c r="D189" s="64"/>
      <c r="E189" s="65">
        <v>0.1</v>
      </c>
      <c r="F189" s="69" t="s">
        <v>451</v>
      </c>
      <c r="G189" s="70" t="s">
        <v>375</v>
      </c>
      <c r="H189" s="71" t="s">
        <v>452</v>
      </c>
      <c r="I189" s="93">
        <v>61009012022</v>
      </c>
      <c r="J189" s="35" t="s">
        <v>194</v>
      </c>
      <c r="K189" s="92" t="s">
        <v>33</v>
      </c>
      <c r="L189" s="34" t="s">
        <v>865</v>
      </c>
      <c r="M189" s="34">
        <v>133</v>
      </c>
      <c r="N189" s="34" t="s">
        <v>1242</v>
      </c>
      <c r="O189" s="34"/>
      <c r="P189" s="100" t="s">
        <v>230</v>
      </c>
      <c r="Q189" s="37">
        <v>3</v>
      </c>
      <c r="R189" s="39" t="s">
        <v>1146</v>
      </c>
      <c r="S189" s="89">
        <v>250</v>
      </c>
      <c r="T189" s="90">
        <f t="shared" si="504"/>
        <v>250</v>
      </c>
      <c r="U189" s="90"/>
      <c r="V189" s="91"/>
      <c r="W189" s="90">
        <f t="shared" si="505"/>
        <v>250</v>
      </c>
      <c r="X189" s="90">
        <f t="shared" si="506"/>
        <v>50</v>
      </c>
      <c r="Y189" s="90">
        <f t="shared" si="507"/>
        <v>25</v>
      </c>
      <c r="Z189" s="90"/>
      <c r="AA189" s="90">
        <f t="shared" si="508"/>
        <v>25</v>
      </c>
      <c r="AB189" s="90">
        <f t="shared" si="509"/>
        <v>225</v>
      </c>
      <c r="AC189" s="89">
        <v>49</v>
      </c>
      <c r="AD189" s="89">
        <v>250</v>
      </c>
      <c r="AE189" s="90">
        <f t="shared" si="510"/>
        <v>250</v>
      </c>
      <c r="AF189" s="90"/>
      <c r="AG189" s="91"/>
      <c r="AH189" s="90">
        <f t="shared" si="511"/>
        <v>250</v>
      </c>
      <c r="AI189" s="90">
        <v>0</v>
      </c>
      <c r="AJ189" s="90">
        <v>0</v>
      </c>
      <c r="AK189" s="90"/>
      <c r="AL189" s="90">
        <f t="shared" si="512"/>
        <v>0</v>
      </c>
      <c r="AM189" s="90">
        <f t="shared" si="513"/>
        <v>250</v>
      </c>
      <c r="AN189" s="177">
        <v>63</v>
      </c>
      <c r="AO189" s="89">
        <v>250</v>
      </c>
      <c r="AP189" s="90">
        <f t="shared" si="514"/>
        <v>250</v>
      </c>
      <c r="AQ189" s="90"/>
      <c r="AR189" s="91"/>
      <c r="AS189" s="90">
        <f t="shared" si="515"/>
        <v>250</v>
      </c>
      <c r="AT189" s="90">
        <v>0</v>
      </c>
      <c r="AU189" s="90">
        <v>0</v>
      </c>
      <c r="AV189" s="90"/>
      <c r="AW189" s="90">
        <f t="shared" si="516"/>
        <v>0</v>
      </c>
      <c r="AX189" s="90">
        <f t="shared" si="517"/>
        <v>250</v>
      </c>
      <c r="AY189" s="89">
        <v>70</v>
      </c>
      <c r="AZ189" s="89">
        <f t="shared" si="518"/>
        <v>750</v>
      </c>
      <c r="BA189" s="90">
        <f t="shared" si="518"/>
        <v>750</v>
      </c>
      <c r="BB189" s="90">
        <f t="shared" si="518"/>
        <v>0</v>
      </c>
      <c r="BC189" s="90">
        <f t="shared" si="518"/>
        <v>0</v>
      </c>
      <c r="BD189" s="90">
        <f t="shared" si="518"/>
        <v>750</v>
      </c>
      <c r="BE189" s="90">
        <f t="shared" si="358"/>
        <v>150</v>
      </c>
      <c r="BF189" s="90">
        <f t="shared" si="519"/>
        <v>25</v>
      </c>
      <c r="BG189" s="90">
        <f t="shared" si="519"/>
        <v>0</v>
      </c>
      <c r="BH189" s="90">
        <f t="shared" si="520"/>
        <v>125</v>
      </c>
      <c r="BI189" s="90">
        <f t="shared" si="521"/>
        <v>625</v>
      </c>
      <c r="BJ189" s="89">
        <f t="shared" si="522"/>
        <v>182</v>
      </c>
      <c r="BK189" s="89">
        <v>250</v>
      </c>
      <c r="BL189" s="90">
        <f t="shared" si="523"/>
        <v>0</v>
      </c>
      <c r="BM189" s="90"/>
      <c r="BN189" s="91"/>
      <c r="BO189" s="90">
        <f t="shared" si="524"/>
        <v>0</v>
      </c>
      <c r="BP189" s="90">
        <f t="shared" si="525"/>
        <v>0</v>
      </c>
      <c r="BQ189" s="90">
        <f t="shared" si="526"/>
        <v>0</v>
      </c>
      <c r="BR189" s="90"/>
      <c r="BS189" s="90">
        <f t="shared" si="527"/>
        <v>0</v>
      </c>
      <c r="BT189" s="90">
        <f t="shared" si="528"/>
        <v>0</v>
      </c>
      <c r="BU189" s="89"/>
      <c r="BV189" s="89">
        <v>250</v>
      </c>
      <c r="BW189" s="90">
        <f t="shared" si="529"/>
        <v>0</v>
      </c>
      <c r="BX189" s="90"/>
      <c r="BY189" s="91"/>
      <c r="BZ189" s="90">
        <f t="shared" si="530"/>
        <v>0</v>
      </c>
      <c r="CA189" s="90">
        <f t="shared" si="531"/>
        <v>0</v>
      </c>
      <c r="CB189" s="90">
        <f t="shared" si="532"/>
        <v>0</v>
      </c>
      <c r="CC189" s="90"/>
      <c r="CD189" s="90">
        <f t="shared" si="533"/>
        <v>0</v>
      </c>
      <c r="CE189" s="90">
        <f t="shared" si="534"/>
        <v>0</v>
      </c>
      <c r="CF189" s="89"/>
      <c r="CG189" s="89">
        <v>250</v>
      </c>
      <c r="CH189" s="90">
        <f t="shared" si="535"/>
        <v>0</v>
      </c>
      <c r="CI189" s="90"/>
      <c r="CJ189" s="91"/>
      <c r="CK189" s="90">
        <f t="shared" si="536"/>
        <v>0</v>
      </c>
      <c r="CL189" s="90">
        <f t="shared" si="537"/>
        <v>0</v>
      </c>
      <c r="CM189" s="90">
        <f t="shared" si="538"/>
        <v>0</v>
      </c>
      <c r="CN189" s="90"/>
      <c r="CO189" s="90">
        <f t="shared" si="539"/>
        <v>0</v>
      </c>
      <c r="CP189" s="90">
        <f t="shared" si="540"/>
        <v>0</v>
      </c>
      <c r="CQ189" s="89"/>
      <c r="CR189" s="89">
        <f t="shared" si="541"/>
        <v>750</v>
      </c>
      <c r="CS189" s="90">
        <f t="shared" si="541"/>
        <v>0</v>
      </c>
      <c r="CT189" s="90">
        <f t="shared" si="541"/>
        <v>0</v>
      </c>
      <c r="CU189" s="90">
        <f t="shared" si="541"/>
        <v>0</v>
      </c>
      <c r="CV189" s="90">
        <f t="shared" si="541"/>
        <v>0</v>
      </c>
      <c r="CW189" s="90">
        <f t="shared" si="359"/>
        <v>0</v>
      </c>
      <c r="CX189" s="90">
        <f t="shared" si="542"/>
        <v>0</v>
      </c>
      <c r="CY189" s="90">
        <f t="shared" si="542"/>
        <v>0</v>
      </c>
      <c r="CZ189" s="90">
        <f t="shared" si="543"/>
        <v>0</v>
      </c>
      <c r="DA189" s="90">
        <f t="shared" si="544"/>
        <v>0</v>
      </c>
      <c r="DB189" s="89">
        <f t="shared" si="545"/>
        <v>0</v>
      </c>
      <c r="DC189" s="191">
        <f t="shared" si="546"/>
        <v>1500</v>
      </c>
      <c r="DD189" s="191">
        <f t="shared" si="546"/>
        <v>750</v>
      </c>
      <c r="DE189" s="191">
        <f t="shared" si="546"/>
        <v>0</v>
      </c>
      <c r="DF189" s="191">
        <f t="shared" si="546"/>
        <v>0</v>
      </c>
      <c r="DG189" s="191">
        <f t="shared" si="546"/>
        <v>750</v>
      </c>
      <c r="DH189" s="191">
        <f t="shared" si="546"/>
        <v>150</v>
      </c>
      <c r="DI189" s="191">
        <f t="shared" si="546"/>
        <v>25</v>
      </c>
      <c r="DJ189" s="191">
        <f t="shared" si="546"/>
        <v>0</v>
      </c>
      <c r="DK189" s="191">
        <f t="shared" si="546"/>
        <v>125</v>
      </c>
      <c r="DL189" s="191">
        <f t="shared" si="546"/>
        <v>625</v>
      </c>
      <c r="DM189" s="191">
        <f t="shared" si="546"/>
        <v>182</v>
      </c>
      <c r="DN189" s="89">
        <v>250</v>
      </c>
      <c r="DO189" s="90">
        <f t="shared" si="547"/>
        <v>0</v>
      </c>
      <c r="DP189" s="90"/>
      <c r="DQ189" s="91"/>
      <c r="DR189" s="90">
        <f t="shared" si="548"/>
        <v>0</v>
      </c>
      <c r="DS189" s="90">
        <f t="shared" si="549"/>
        <v>0</v>
      </c>
      <c r="DT189" s="90">
        <f t="shared" si="550"/>
        <v>0</v>
      </c>
      <c r="DU189" s="90"/>
      <c r="DV189" s="90">
        <f t="shared" si="551"/>
        <v>0</v>
      </c>
      <c r="DW189" s="90">
        <f t="shared" si="552"/>
        <v>0</v>
      </c>
      <c r="DX189" s="89"/>
      <c r="DY189" s="89">
        <v>250</v>
      </c>
      <c r="DZ189" s="90">
        <f t="shared" si="553"/>
        <v>0</v>
      </c>
      <c r="EA189" s="90"/>
      <c r="EB189" s="91"/>
      <c r="EC189" s="90">
        <f t="shared" si="554"/>
        <v>0</v>
      </c>
      <c r="ED189" s="90">
        <f t="shared" si="555"/>
        <v>0</v>
      </c>
      <c r="EE189" s="90">
        <f t="shared" si="556"/>
        <v>0</v>
      </c>
      <c r="EF189" s="90"/>
      <c r="EG189" s="90">
        <f t="shared" si="557"/>
        <v>0</v>
      </c>
      <c r="EH189" s="90">
        <f t="shared" si="558"/>
        <v>0</v>
      </c>
      <c r="EI189" s="89"/>
      <c r="EJ189" s="89">
        <v>250</v>
      </c>
      <c r="EK189" s="90">
        <f t="shared" si="559"/>
        <v>0</v>
      </c>
      <c r="EL189" s="90"/>
      <c r="EM189" s="91"/>
      <c r="EN189" s="90">
        <f t="shared" si="560"/>
        <v>0</v>
      </c>
      <c r="EO189" s="90">
        <f t="shared" si="561"/>
        <v>0</v>
      </c>
      <c r="EP189" s="90">
        <f t="shared" si="562"/>
        <v>0</v>
      </c>
      <c r="EQ189" s="90"/>
      <c r="ER189" s="90">
        <f t="shared" si="563"/>
        <v>0</v>
      </c>
      <c r="ES189" s="90">
        <f t="shared" si="564"/>
        <v>0</v>
      </c>
      <c r="ET189" s="89"/>
      <c r="EU189" s="89">
        <f t="shared" si="565"/>
        <v>750</v>
      </c>
      <c r="EV189" s="90">
        <f t="shared" si="565"/>
        <v>0</v>
      </c>
      <c r="EW189" s="90">
        <f t="shared" si="565"/>
        <v>0</v>
      </c>
      <c r="EX189" s="90">
        <f t="shared" si="565"/>
        <v>0</v>
      </c>
      <c r="EY189" s="90">
        <f t="shared" si="565"/>
        <v>0</v>
      </c>
      <c r="EZ189" s="90">
        <f t="shared" si="360"/>
        <v>0</v>
      </c>
      <c r="FA189" s="90">
        <f t="shared" si="566"/>
        <v>0</v>
      </c>
      <c r="FB189" s="90">
        <f t="shared" si="566"/>
        <v>0</v>
      </c>
      <c r="FC189" s="90">
        <f t="shared" si="567"/>
        <v>0</v>
      </c>
      <c r="FD189" s="90">
        <f t="shared" si="568"/>
        <v>0</v>
      </c>
      <c r="FE189" s="89">
        <f t="shared" si="569"/>
        <v>0</v>
      </c>
      <c r="FF189" s="191">
        <f t="shared" si="570"/>
        <v>2250</v>
      </c>
      <c r="FG189" s="191">
        <f t="shared" si="570"/>
        <v>750</v>
      </c>
      <c r="FH189" s="191">
        <f t="shared" si="570"/>
        <v>0</v>
      </c>
      <c r="FI189" s="191">
        <f t="shared" si="570"/>
        <v>0</v>
      </c>
      <c r="FJ189" s="191">
        <f t="shared" si="570"/>
        <v>750</v>
      </c>
      <c r="FK189" s="191">
        <f t="shared" si="570"/>
        <v>150</v>
      </c>
      <c r="FL189" s="191">
        <f t="shared" si="570"/>
        <v>25</v>
      </c>
      <c r="FM189" s="191">
        <f t="shared" si="570"/>
        <v>0</v>
      </c>
      <c r="FN189" s="191">
        <f t="shared" si="570"/>
        <v>125</v>
      </c>
      <c r="FO189" s="191">
        <f t="shared" si="570"/>
        <v>625</v>
      </c>
      <c r="FP189" s="191">
        <f t="shared" si="570"/>
        <v>182</v>
      </c>
      <c r="FQ189" s="89">
        <v>250</v>
      </c>
      <c r="FR189" s="90">
        <f t="shared" si="571"/>
        <v>0</v>
      </c>
      <c r="FS189" s="90"/>
      <c r="FT189" s="91"/>
      <c r="FU189" s="90">
        <f t="shared" si="572"/>
        <v>0</v>
      </c>
      <c r="FV189" s="90">
        <f t="shared" si="573"/>
        <v>0</v>
      </c>
      <c r="FW189" s="90">
        <f t="shared" si="574"/>
        <v>0</v>
      </c>
      <c r="FX189" s="90"/>
      <c r="FY189" s="90">
        <f t="shared" si="575"/>
        <v>0</v>
      </c>
      <c r="FZ189" s="90">
        <f t="shared" si="576"/>
        <v>0</v>
      </c>
      <c r="GA189" s="89"/>
      <c r="GB189" s="89">
        <v>250</v>
      </c>
      <c r="GC189" s="90">
        <f t="shared" si="577"/>
        <v>0</v>
      </c>
      <c r="GD189" s="90"/>
      <c r="GE189" s="91"/>
      <c r="GF189" s="90">
        <f t="shared" si="578"/>
        <v>0</v>
      </c>
      <c r="GG189" s="90">
        <f t="shared" si="579"/>
        <v>0</v>
      </c>
      <c r="GH189" s="90">
        <f t="shared" si="580"/>
        <v>0</v>
      </c>
      <c r="GI189" s="90"/>
      <c r="GJ189" s="90">
        <f t="shared" si="581"/>
        <v>0</v>
      </c>
      <c r="GK189" s="90">
        <f t="shared" si="582"/>
        <v>0</v>
      </c>
      <c r="GL189" s="89"/>
      <c r="GM189" s="89">
        <v>250</v>
      </c>
      <c r="GN189" s="90">
        <f t="shared" si="583"/>
        <v>0</v>
      </c>
      <c r="GO189" s="90"/>
      <c r="GP189" s="91"/>
      <c r="GQ189" s="90">
        <f t="shared" si="584"/>
        <v>0</v>
      </c>
      <c r="GR189" s="90">
        <f t="shared" si="585"/>
        <v>0</v>
      </c>
      <c r="GS189" s="90">
        <f t="shared" si="586"/>
        <v>0</v>
      </c>
      <c r="GT189" s="90"/>
      <c r="GU189" s="90">
        <f t="shared" si="587"/>
        <v>0</v>
      </c>
      <c r="GV189" s="90">
        <f t="shared" si="588"/>
        <v>0</v>
      </c>
      <c r="GW189" s="89"/>
      <c r="GX189" s="89">
        <f t="shared" si="589"/>
        <v>750</v>
      </c>
      <c r="GY189" s="90">
        <f t="shared" si="589"/>
        <v>0</v>
      </c>
      <c r="GZ189" s="90">
        <f t="shared" si="589"/>
        <v>0</v>
      </c>
      <c r="HA189" s="90">
        <f t="shared" si="589"/>
        <v>0</v>
      </c>
      <c r="HB189" s="90">
        <f t="shared" si="589"/>
        <v>0</v>
      </c>
      <c r="HC189" s="90">
        <f t="shared" si="361"/>
        <v>0</v>
      </c>
      <c r="HD189" s="90">
        <f t="shared" si="590"/>
        <v>0</v>
      </c>
      <c r="HE189" s="90">
        <f t="shared" si="590"/>
        <v>0</v>
      </c>
      <c r="HF189" s="90">
        <f t="shared" si="591"/>
        <v>0</v>
      </c>
      <c r="HG189" s="90">
        <f t="shared" si="592"/>
        <v>0</v>
      </c>
      <c r="HH189" s="89">
        <f t="shared" si="593"/>
        <v>0</v>
      </c>
      <c r="HI189" s="90">
        <f t="shared" si="594"/>
        <v>3000</v>
      </c>
      <c r="HJ189" s="90">
        <f t="shared" si="594"/>
        <v>750</v>
      </c>
      <c r="HK189" s="90">
        <f t="shared" si="594"/>
        <v>0</v>
      </c>
      <c r="HL189" s="90">
        <f t="shared" si="594"/>
        <v>0</v>
      </c>
      <c r="HM189" s="90">
        <f t="shared" si="594"/>
        <v>750</v>
      </c>
      <c r="HN189" s="90">
        <f t="shared" si="594"/>
        <v>50</v>
      </c>
      <c r="HO189" s="90">
        <f t="shared" si="594"/>
        <v>25</v>
      </c>
      <c r="HP189" s="90">
        <f t="shared" si="594"/>
        <v>0</v>
      </c>
      <c r="HQ189" s="90">
        <f t="shared" si="594"/>
        <v>25</v>
      </c>
      <c r="HR189" s="90">
        <f t="shared" si="594"/>
        <v>725</v>
      </c>
      <c r="HS189" s="90">
        <f t="shared" si="594"/>
        <v>182</v>
      </c>
      <c r="HT189" s="159">
        <f t="shared" si="362"/>
        <v>750</v>
      </c>
      <c r="HU189" s="131">
        <f t="shared" si="363"/>
        <v>750</v>
      </c>
      <c r="HV189" s="131">
        <f t="shared" si="364"/>
        <v>750</v>
      </c>
      <c r="HX189" s="84">
        <f t="shared" si="365"/>
        <v>182</v>
      </c>
    </row>
    <row r="190" spans="1:319" s="2" customFormat="1" ht="15.75" hidden="1" customHeight="1" x14ac:dyDescent="0.25">
      <c r="A190" s="33">
        <v>406</v>
      </c>
      <c r="B190" s="37">
        <v>6</v>
      </c>
      <c r="C190" s="36"/>
      <c r="D190" s="36"/>
      <c r="E190" s="36"/>
      <c r="F190" s="69" t="s">
        <v>453</v>
      </c>
      <c r="G190" s="70" t="s">
        <v>375</v>
      </c>
      <c r="H190" s="71" t="s">
        <v>454</v>
      </c>
      <c r="I190" s="93">
        <v>61009013926</v>
      </c>
      <c r="J190" s="35" t="s">
        <v>193</v>
      </c>
      <c r="K190" s="92" t="s">
        <v>195</v>
      </c>
      <c r="L190" s="34" t="s">
        <v>871</v>
      </c>
      <c r="M190" s="34">
        <v>143</v>
      </c>
      <c r="N190" s="34" t="s">
        <v>1242</v>
      </c>
      <c r="O190" s="34"/>
      <c r="P190" s="100" t="s">
        <v>230</v>
      </c>
      <c r="Q190" s="254">
        <v>4</v>
      </c>
      <c r="R190" s="39" t="s">
        <v>287</v>
      </c>
      <c r="S190" s="89">
        <v>250</v>
      </c>
      <c r="T190" s="90">
        <f t="shared" si="504"/>
        <v>250</v>
      </c>
      <c r="U190" s="90"/>
      <c r="V190" s="91"/>
      <c r="W190" s="90">
        <f t="shared" si="505"/>
        <v>250</v>
      </c>
      <c r="X190" s="90">
        <f t="shared" si="506"/>
        <v>50</v>
      </c>
      <c r="Y190" s="90">
        <f t="shared" si="507"/>
        <v>0</v>
      </c>
      <c r="Z190" s="90"/>
      <c r="AA190" s="90">
        <f t="shared" si="508"/>
        <v>50</v>
      </c>
      <c r="AB190" s="90">
        <f t="shared" si="509"/>
        <v>200</v>
      </c>
      <c r="AC190" s="89">
        <v>45</v>
      </c>
      <c r="AD190" s="89">
        <v>250</v>
      </c>
      <c r="AE190" s="90">
        <f t="shared" si="510"/>
        <v>250</v>
      </c>
      <c r="AF190" s="90"/>
      <c r="AG190" s="91"/>
      <c r="AH190" s="90">
        <f t="shared" si="511"/>
        <v>250</v>
      </c>
      <c r="AI190" s="90">
        <v>0</v>
      </c>
      <c r="AJ190" s="90">
        <v>0</v>
      </c>
      <c r="AK190" s="90"/>
      <c r="AL190" s="90">
        <f t="shared" si="512"/>
        <v>0</v>
      </c>
      <c r="AM190" s="90">
        <f t="shared" si="513"/>
        <v>250</v>
      </c>
      <c r="AN190" s="177">
        <v>44</v>
      </c>
      <c r="AO190" s="89">
        <v>250</v>
      </c>
      <c r="AP190" s="90">
        <f t="shared" si="514"/>
        <v>250</v>
      </c>
      <c r="AQ190" s="90"/>
      <c r="AR190" s="91"/>
      <c r="AS190" s="90">
        <f t="shared" si="515"/>
        <v>250</v>
      </c>
      <c r="AT190" s="90">
        <v>0</v>
      </c>
      <c r="AU190" s="90">
        <v>0</v>
      </c>
      <c r="AV190" s="90"/>
      <c r="AW190" s="90">
        <f t="shared" si="516"/>
        <v>0</v>
      </c>
      <c r="AX190" s="90">
        <f t="shared" si="517"/>
        <v>250</v>
      </c>
      <c r="AY190" s="89">
        <v>44</v>
      </c>
      <c r="AZ190" s="89">
        <f t="shared" si="518"/>
        <v>750</v>
      </c>
      <c r="BA190" s="90">
        <f t="shared" si="518"/>
        <v>750</v>
      </c>
      <c r="BB190" s="90">
        <f t="shared" si="518"/>
        <v>0</v>
      </c>
      <c r="BC190" s="90">
        <f t="shared" si="518"/>
        <v>0</v>
      </c>
      <c r="BD190" s="90">
        <f t="shared" si="518"/>
        <v>750</v>
      </c>
      <c r="BE190" s="90">
        <f t="shared" si="358"/>
        <v>150</v>
      </c>
      <c r="BF190" s="90">
        <f t="shared" si="519"/>
        <v>0</v>
      </c>
      <c r="BG190" s="90">
        <f t="shared" si="519"/>
        <v>0</v>
      </c>
      <c r="BH190" s="90">
        <f t="shared" si="520"/>
        <v>150</v>
      </c>
      <c r="BI190" s="90">
        <f t="shared" si="521"/>
        <v>600</v>
      </c>
      <c r="BJ190" s="89">
        <f t="shared" si="522"/>
        <v>133</v>
      </c>
      <c r="BK190" s="89">
        <v>250</v>
      </c>
      <c r="BL190" s="90">
        <f t="shared" si="523"/>
        <v>0</v>
      </c>
      <c r="BM190" s="90"/>
      <c r="BN190" s="91"/>
      <c r="BO190" s="90">
        <f t="shared" si="524"/>
        <v>0</v>
      </c>
      <c r="BP190" s="90">
        <f t="shared" si="525"/>
        <v>0</v>
      </c>
      <c r="BQ190" s="90">
        <f t="shared" si="526"/>
        <v>0</v>
      </c>
      <c r="BR190" s="90"/>
      <c r="BS190" s="90">
        <f t="shared" si="527"/>
        <v>0</v>
      </c>
      <c r="BT190" s="90">
        <f t="shared" si="528"/>
        <v>0</v>
      </c>
      <c r="BU190" s="89"/>
      <c r="BV190" s="89">
        <v>250</v>
      </c>
      <c r="BW190" s="90">
        <f t="shared" si="529"/>
        <v>0</v>
      </c>
      <c r="BX190" s="90"/>
      <c r="BY190" s="91"/>
      <c r="BZ190" s="90">
        <f t="shared" si="530"/>
        <v>0</v>
      </c>
      <c r="CA190" s="90">
        <f t="shared" si="531"/>
        <v>0</v>
      </c>
      <c r="CB190" s="90">
        <f t="shared" si="532"/>
        <v>0</v>
      </c>
      <c r="CC190" s="90"/>
      <c r="CD190" s="90">
        <f t="shared" si="533"/>
        <v>0</v>
      </c>
      <c r="CE190" s="90">
        <f t="shared" si="534"/>
        <v>0</v>
      </c>
      <c r="CF190" s="89"/>
      <c r="CG190" s="89">
        <v>250</v>
      </c>
      <c r="CH190" s="90">
        <f t="shared" si="535"/>
        <v>0</v>
      </c>
      <c r="CI190" s="90"/>
      <c r="CJ190" s="91"/>
      <c r="CK190" s="90">
        <f t="shared" si="536"/>
        <v>0</v>
      </c>
      <c r="CL190" s="90">
        <f t="shared" si="537"/>
        <v>0</v>
      </c>
      <c r="CM190" s="90">
        <f t="shared" si="538"/>
        <v>0</v>
      </c>
      <c r="CN190" s="90"/>
      <c r="CO190" s="90">
        <f t="shared" si="539"/>
        <v>0</v>
      </c>
      <c r="CP190" s="90">
        <f t="shared" si="540"/>
        <v>0</v>
      </c>
      <c r="CQ190" s="89"/>
      <c r="CR190" s="89">
        <f t="shared" si="541"/>
        <v>750</v>
      </c>
      <c r="CS190" s="90">
        <f t="shared" si="541"/>
        <v>0</v>
      </c>
      <c r="CT190" s="90">
        <f t="shared" si="541"/>
        <v>0</v>
      </c>
      <c r="CU190" s="90">
        <f t="shared" si="541"/>
        <v>0</v>
      </c>
      <c r="CV190" s="90">
        <f t="shared" si="541"/>
        <v>0</v>
      </c>
      <c r="CW190" s="90">
        <f t="shared" si="359"/>
        <v>0</v>
      </c>
      <c r="CX190" s="90">
        <f t="shared" si="542"/>
        <v>0</v>
      </c>
      <c r="CY190" s="90">
        <f t="shared" si="542"/>
        <v>0</v>
      </c>
      <c r="CZ190" s="90">
        <f t="shared" si="543"/>
        <v>0</v>
      </c>
      <c r="DA190" s="90">
        <f t="shared" si="544"/>
        <v>0</v>
      </c>
      <c r="DB190" s="89">
        <f t="shared" si="545"/>
        <v>0</v>
      </c>
      <c r="DC190" s="191">
        <f t="shared" si="546"/>
        <v>1500</v>
      </c>
      <c r="DD190" s="191">
        <f t="shared" si="546"/>
        <v>750</v>
      </c>
      <c r="DE190" s="191">
        <f t="shared" si="546"/>
        <v>0</v>
      </c>
      <c r="DF190" s="191">
        <f t="shared" si="546"/>
        <v>0</v>
      </c>
      <c r="DG190" s="191">
        <f t="shared" si="546"/>
        <v>750</v>
      </c>
      <c r="DH190" s="191">
        <f t="shared" si="546"/>
        <v>150</v>
      </c>
      <c r="DI190" s="191">
        <f t="shared" si="546"/>
        <v>0</v>
      </c>
      <c r="DJ190" s="191">
        <f t="shared" si="546"/>
        <v>0</v>
      </c>
      <c r="DK190" s="191">
        <f t="shared" si="546"/>
        <v>150</v>
      </c>
      <c r="DL190" s="191">
        <f t="shared" si="546"/>
        <v>600</v>
      </c>
      <c r="DM190" s="191">
        <f t="shared" si="546"/>
        <v>133</v>
      </c>
      <c r="DN190" s="89">
        <v>250</v>
      </c>
      <c r="DO190" s="90">
        <f t="shared" si="547"/>
        <v>0</v>
      </c>
      <c r="DP190" s="90"/>
      <c r="DQ190" s="91"/>
      <c r="DR190" s="90">
        <f t="shared" si="548"/>
        <v>0</v>
      </c>
      <c r="DS190" s="90">
        <f t="shared" si="549"/>
        <v>0</v>
      </c>
      <c r="DT190" s="90">
        <f t="shared" si="550"/>
        <v>0</v>
      </c>
      <c r="DU190" s="90"/>
      <c r="DV190" s="90">
        <f t="shared" si="551"/>
        <v>0</v>
      </c>
      <c r="DW190" s="90">
        <f t="shared" si="552"/>
        <v>0</v>
      </c>
      <c r="DX190" s="89"/>
      <c r="DY190" s="89">
        <v>250</v>
      </c>
      <c r="DZ190" s="90">
        <f t="shared" si="553"/>
        <v>0</v>
      </c>
      <c r="EA190" s="90"/>
      <c r="EB190" s="91"/>
      <c r="EC190" s="90">
        <f t="shared" si="554"/>
        <v>0</v>
      </c>
      <c r="ED190" s="90">
        <f t="shared" si="555"/>
        <v>0</v>
      </c>
      <c r="EE190" s="90">
        <f t="shared" si="556"/>
        <v>0</v>
      </c>
      <c r="EF190" s="90"/>
      <c r="EG190" s="90">
        <f t="shared" si="557"/>
        <v>0</v>
      </c>
      <c r="EH190" s="90">
        <f t="shared" si="558"/>
        <v>0</v>
      </c>
      <c r="EI190" s="89"/>
      <c r="EJ190" s="89">
        <v>250</v>
      </c>
      <c r="EK190" s="90">
        <f t="shared" si="559"/>
        <v>0</v>
      </c>
      <c r="EL190" s="90"/>
      <c r="EM190" s="91"/>
      <c r="EN190" s="90">
        <f t="shared" si="560"/>
        <v>0</v>
      </c>
      <c r="EO190" s="90">
        <f t="shared" si="561"/>
        <v>0</v>
      </c>
      <c r="EP190" s="90">
        <f t="shared" si="562"/>
        <v>0</v>
      </c>
      <c r="EQ190" s="90"/>
      <c r="ER190" s="90">
        <f t="shared" si="563"/>
        <v>0</v>
      </c>
      <c r="ES190" s="90">
        <f t="shared" si="564"/>
        <v>0</v>
      </c>
      <c r="ET190" s="89"/>
      <c r="EU190" s="89">
        <f t="shared" si="565"/>
        <v>750</v>
      </c>
      <c r="EV190" s="90">
        <f t="shared" si="565"/>
        <v>0</v>
      </c>
      <c r="EW190" s="90">
        <f t="shared" si="565"/>
        <v>0</v>
      </c>
      <c r="EX190" s="90">
        <f t="shared" si="565"/>
        <v>0</v>
      </c>
      <c r="EY190" s="90">
        <f t="shared" si="565"/>
        <v>0</v>
      </c>
      <c r="EZ190" s="90">
        <f t="shared" si="360"/>
        <v>0</v>
      </c>
      <c r="FA190" s="90">
        <f t="shared" si="566"/>
        <v>0</v>
      </c>
      <c r="FB190" s="90">
        <f t="shared" si="566"/>
        <v>0</v>
      </c>
      <c r="FC190" s="90">
        <f t="shared" si="567"/>
        <v>0</v>
      </c>
      <c r="FD190" s="90">
        <f t="shared" si="568"/>
        <v>0</v>
      </c>
      <c r="FE190" s="89">
        <f t="shared" si="569"/>
        <v>0</v>
      </c>
      <c r="FF190" s="191">
        <f t="shared" si="570"/>
        <v>2250</v>
      </c>
      <c r="FG190" s="191">
        <f t="shared" si="570"/>
        <v>750</v>
      </c>
      <c r="FH190" s="191">
        <f t="shared" si="570"/>
        <v>0</v>
      </c>
      <c r="FI190" s="191">
        <f t="shared" si="570"/>
        <v>0</v>
      </c>
      <c r="FJ190" s="191">
        <f t="shared" si="570"/>
        <v>750</v>
      </c>
      <c r="FK190" s="191">
        <f t="shared" si="570"/>
        <v>150</v>
      </c>
      <c r="FL190" s="191">
        <f t="shared" si="570"/>
        <v>0</v>
      </c>
      <c r="FM190" s="191">
        <f t="shared" si="570"/>
        <v>0</v>
      </c>
      <c r="FN190" s="191">
        <f t="shared" si="570"/>
        <v>150</v>
      </c>
      <c r="FO190" s="191">
        <f t="shared" si="570"/>
        <v>600</v>
      </c>
      <c r="FP190" s="191">
        <f t="shared" si="570"/>
        <v>133</v>
      </c>
      <c r="FQ190" s="89">
        <v>250</v>
      </c>
      <c r="FR190" s="90">
        <f t="shared" si="571"/>
        <v>0</v>
      </c>
      <c r="FS190" s="90"/>
      <c r="FT190" s="91"/>
      <c r="FU190" s="90">
        <f t="shared" si="572"/>
        <v>0</v>
      </c>
      <c r="FV190" s="90">
        <f t="shared" si="573"/>
        <v>0</v>
      </c>
      <c r="FW190" s="90">
        <f t="shared" si="574"/>
        <v>0</v>
      </c>
      <c r="FX190" s="90"/>
      <c r="FY190" s="90">
        <f t="shared" si="575"/>
        <v>0</v>
      </c>
      <c r="FZ190" s="90">
        <f t="shared" si="576"/>
        <v>0</v>
      </c>
      <c r="GA190" s="89"/>
      <c r="GB190" s="89">
        <v>250</v>
      </c>
      <c r="GC190" s="90">
        <f t="shared" si="577"/>
        <v>0</v>
      </c>
      <c r="GD190" s="90"/>
      <c r="GE190" s="91"/>
      <c r="GF190" s="90">
        <f t="shared" si="578"/>
        <v>0</v>
      </c>
      <c r="GG190" s="90">
        <f t="shared" si="579"/>
        <v>0</v>
      </c>
      <c r="GH190" s="90">
        <f t="shared" si="580"/>
        <v>0</v>
      </c>
      <c r="GI190" s="90"/>
      <c r="GJ190" s="90">
        <f t="shared" si="581"/>
        <v>0</v>
      </c>
      <c r="GK190" s="90">
        <f t="shared" si="582"/>
        <v>0</v>
      </c>
      <c r="GL190" s="89"/>
      <c r="GM190" s="89">
        <v>250</v>
      </c>
      <c r="GN190" s="90">
        <f t="shared" si="583"/>
        <v>0</v>
      </c>
      <c r="GO190" s="90"/>
      <c r="GP190" s="91"/>
      <c r="GQ190" s="90">
        <f t="shared" si="584"/>
        <v>0</v>
      </c>
      <c r="GR190" s="90">
        <f t="shared" si="585"/>
        <v>0</v>
      </c>
      <c r="GS190" s="90">
        <f t="shared" si="586"/>
        <v>0</v>
      </c>
      <c r="GT190" s="90"/>
      <c r="GU190" s="90">
        <f t="shared" si="587"/>
        <v>0</v>
      </c>
      <c r="GV190" s="90">
        <f t="shared" si="588"/>
        <v>0</v>
      </c>
      <c r="GW190" s="89"/>
      <c r="GX190" s="89">
        <f t="shared" si="589"/>
        <v>750</v>
      </c>
      <c r="GY190" s="90">
        <f t="shared" si="589"/>
        <v>0</v>
      </c>
      <c r="GZ190" s="90">
        <f t="shared" si="589"/>
        <v>0</v>
      </c>
      <c r="HA190" s="90">
        <f t="shared" si="589"/>
        <v>0</v>
      </c>
      <c r="HB190" s="90">
        <f t="shared" si="589"/>
        <v>0</v>
      </c>
      <c r="HC190" s="90">
        <f t="shared" si="361"/>
        <v>0</v>
      </c>
      <c r="HD190" s="90">
        <f t="shared" si="590"/>
        <v>0</v>
      </c>
      <c r="HE190" s="90">
        <f t="shared" si="590"/>
        <v>0</v>
      </c>
      <c r="HF190" s="90">
        <f t="shared" si="591"/>
        <v>0</v>
      </c>
      <c r="HG190" s="90">
        <f t="shared" si="592"/>
        <v>0</v>
      </c>
      <c r="HH190" s="89">
        <f t="shared" si="593"/>
        <v>0</v>
      </c>
      <c r="HI190" s="90">
        <f t="shared" si="594"/>
        <v>3000</v>
      </c>
      <c r="HJ190" s="90">
        <f t="shared" si="594"/>
        <v>750</v>
      </c>
      <c r="HK190" s="90">
        <f t="shared" si="594"/>
        <v>0</v>
      </c>
      <c r="HL190" s="90">
        <f t="shared" si="594"/>
        <v>0</v>
      </c>
      <c r="HM190" s="90">
        <f t="shared" si="594"/>
        <v>750</v>
      </c>
      <c r="HN190" s="90">
        <f t="shared" si="594"/>
        <v>50</v>
      </c>
      <c r="HO190" s="90">
        <f t="shared" si="594"/>
        <v>0</v>
      </c>
      <c r="HP190" s="90">
        <f t="shared" si="594"/>
        <v>0</v>
      </c>
      <c r="HQ190" s="90">
        <f t="shared" si="594"/>
        <v>50</v>
      </c>
      <c r="HR190" s="90">
        <f t="shared" si="594"/>
        <v>700</v>
      </c>
      <c r="HS190" s="90">
        <f t="shared" si="594"/>
        <v>133</v>
      </c>
      <c r="HT190" s="159">
        <f t="shared" si="362"/>
        <v>750</v>
      </c>
      <c r="HU190" s="131">
        <f t="shared" si="363"/>
        <v>750</v>
      </c>
      <c r="HV190" s="131">
        <f t="shared" si="364"/>
        <v>750</v>
      </c>
      <c r="HW190" s="76"/>
      <c r="HX190" s="84">
        <f t="shared" si="365"/>
        <v>133</v>
      </c>
      <c r="HY190" s="76"/>
      <c r="HZ190" s="76"/>
      <c r="IA190" s="76"/>
      <c r="IB190" s="76"/>
      <c r="IC190" s="76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68"/>
      <c r="JF190" s="68"/>
      <c r="JG190" s="68"/>
      <c r="JH190" s="68"/>
      <c r="JI190" s="68"/>
      <c r="JJ190" s="68"/>
      <c r="JK190" s="68"/>
      <c r="JL190" s="68"/>
      <c r="JM190" s="68"/>
      <c r="JN190" s="68"/>
      <c r="JO190" s="68"/>
      <c r="JP190" s="68"/>
      <c r="JQ190" s="68"/>
      <c r="JR190" s="68"/>
      <c r="JS190" s="68"/>
      <c r="JT190" s="68"/>
      <c r="JU190" s="68"/>
      <c r="JV190" s="68"/>
      <c r="JW190" s="68"/>
      <c r="JX190" s="68"/>
      <c r="JY190" s="68"/>
      <c r="JZ190" s="68"/>
      <c r="KA190" s="68"/>
      <c r="KB190" s="68"/>
      <c r="KC190" s="68"/>
      <c r="KD190" s="68"/>
      <c r="KE190" s="68"/>
      <c r="KF190" s="68"/>
      <c r="KG190" s="68"/>
      <c r="KH190" s="68"/>
      <c r="KI190" s="68"/>
      <c r="KJ190" s="68"/>
      <c r="KK190" s="68"/>
      <c r="KL190" s="68"/>
      <c r="KM190" s="68"/>
      <c r="KN190" s="68"/>
      <c r="KO190" s="68"/>
      <c r="KP190" s="68"/>
      <c r="KQ190" s="68"/>
      <c r="KR190" s="68"/>
      <c r="KS190" s="68"/>
      <c r="KT190" s="68"/>
      <c r="KU190" s="68"/>
      <c r="KV190" s="68"/>
      <c r="KW190" s="68"/>
      <c r="KX190" s="68"/>
      <c r="KY190" s="68"/>
      <c r="KZ190" s="68"/>
      <c r="LA190" s="68"/>
      <c r="LB190" s="68"/>
      <c r="LC190" s="68"/>
      <c r="LD190" s="68"/>
      <c r="LE190" s="68"/>
      <c r="LF190" s="68"/>
      <c r="LG190" s="68"/>
    </row>
    <row r="191" spans="1:319" s="4" customFormat="1" ht="15.75" hidden="1" customHeight="1" x14ac:dyDescent="0.25">
      <c r="A191" s="33">
        <v>407</v>
      </c>
      <c r="B191" s="37">
        <v>7</v>
      </c>
      <c r="C191" s="37"/>
      <c r="D191" s="37"/>
      <c r="E191" s="37"/>
      <c r="F191" s="73" t="s">
        <v>455</v>
      </c>
      <c r="G191" s="70" t="s">
        <v>375</v>
      </c>
      <c r="H191" s="107" t="s">
        <v>456</v>
      </c>
      <c r="I191" s="108">
        <v>61009022774</v>
      </c>
      <c r="J191" s="35" t="s">
        <v>9</v>
      </c>
      <c r="K191" s="92" t="s">
        <v>115</v>
      </c>
      <c r="L191" s="34" t="s">
        <v>870</v>
      </c>
      <c r="M191" s="34">
        <v>152</v>
      </c>
      <c r="N191" s="34" t="s">
        <v>1242</v>
      </c>
      <c r="O191" s="34"/>
      <c r="P191" s="100" t="s">
        <v>230</v>
      </c>
      <c r="Q191" s="255"/>
      <c r="R191" s="39" t="s">
        <v>287</v>
      </c>
      <c r="S191" s="89">
        <v>250</v>
      </c>
      <c r="T191" s="90">
        <f t="shared" si="504"/>
        <v>250</v>
      </c>
      <c r="U191" s="90"/>
      <c r="V191" s="91"/>
      <c r="W191" s="90">
        <f t="shared" si="505"/>
        <v>250</v>
      </c>
      <c r="X191" s="90">
        <f t="shared" si="506"/>
        <v>50</v>
      </c>
      <c r="Y191" s="90">
        <f t="shared" si="507"/>
        <v>0</v>
      </c>
      <c r="Z191" s="90"/>
      <c r="AA191" s="90">
        <f t="shared" si="508"/>
        <v>50</v>
      </c>
      <c r="AB191" s="90">
        <f t="shared" si="509"/>
        <v>200</v>
      </c>
      <c r="AC191" s="89">
        <v>41</v>
      </c>
      <c r="AD191" s="89">
        <v>250</v>
      </c>
      <c r="AE191" s="90">
        <f t="shared" si="510"/>
        <v>250</v>
      </c>
      <c r="AF191" s="90"/>
      <c r="AG191" s="91"/>
      <c r="AH191" s="90">
        <f t="shared" si="511"/>
        <v>250</v>
      </c>
      <c r="AI191" s="90">
        <v>0</v>
      </c>
      <c r="AJ191" s="90">
        <v>0</v>
      </c>
      <c r="AK191" s="90"/>
      <c r="AL191" s="90">
        <f t="shared" si="512"/>
        <v>0</v>
      </c>
      <c r="AM191" s="90">
        <f t="shared" si="513"/>
        <v>250</v>
      </c>
      <c r="AN191" s="177">
        <v>39</v>
      </c>
      <c r="AO191" s="89">
        <v>250</v>
      </c>
      <c r="AP191" s="90">
        <f t="shared" si="514"/>
        <v>250</v>
      </c>
      <c r="AQ191" s="90"/>
      <c r="AR191" s="91"/>
      <c r="AS191" s="90">
        <f t="shared" si="515"/>
        <v>250</v>
      </c>
      <c r="AT191" s="90">
        <v>0</v>
      </c>
      <c r="AU191" s="90">
        <v>0</v>
      </c>
      <c r="AV191" s="90"/>
      <c r="AW191" s="90">
        <f t="shared" si="516"/>
        <v>0</v>
      </c>
      <c r="AX191" s="90">
        <f t="shared" si="517"/>
        <v>250</v>
      </c>
      <c r="AY191" s="89">
        <v>42</v>
      </c>
      <c r="AZ191" s="89">
        <f t="shared" si="518"/>
        <v>750</v>
      </c>
      <c r="BA191" s="90">
        <f t="shared" si="518"/>
        <v>750</v>
      </c>
      <c r="BB191" s="90">
        <f t="shared" si="518"/>
        <v>0</v>
      </c>
      <c r="BC191" s="90">
        <f t="shared" si="518"/>
        <v>0</v>
      </c>
      <c r="BD191" s="90">
        <f t="shared" si="518"/>
        <v>750</v>
      </c>
      <c r="BE191" s="90">
        <f t="shared" si="358"/>
        <v>150</v>
      </c>
      <c r="BF191" s="90">
        <f t="shared" si="519"/>
        <v>0</v>
      </c>
      <c r="BG191" s="90">
        <f t="shared" si="519"/>
        <v>0</v>
      </c>
      <c r="BH191" s="90">
        <f t="shared" si="520"/>
        <v>150</v>
      </c>
      <c r="BI191" s="90">
        <f t="shared" si="521"/>
        <v>600</v>
      </c>
      <c r="BJ191" s="89">
        <f t="shared" si="522"/>
        <v>122</v>
      </c>
      <c r="BK191" s="89">
        <v>250</v>
      </c>
      <c r="BL191" s="90">
        <f t="shared" si="523"/>
        <v>0</v>
      </c>
      <c r="BM191" s="90"/>
      <c r="BN191" s="91"/>
      <c r="BO191" s="90">
        <f t="shared" si="524"/>
        <v>0</v>
      </c>
      <c r="BP191" s="90">
        <f t="shared" si="525"/>
        <v>0</v>
      </c>
      <c r="BQ191" s="90">
        <f t="shared" si="526"/>
        <v>0</v>
      </c>
      <c r="BR191" s="90"/>
      <c r="BS191" s="90">
        <f t="shared" si="527"/>
        <v>0</v>
      </c>
      <c r="BT191" s="90">
        <f t="shared" si="528"/>
        <v>0</v>
      </c>
      <c r="BU191" s="89"/>
      <c r="BV191" s="89">
        <v>250</v>
      </c>
      <c r="BW191" s="90">
        <f t="shared" si="529"/>
        <v>0</v>
      </c>
      <c r="BX191" s="90"/>
      <c r="BY191" s="91"/>
      <c r="BZ191" s="90">
        <f t="shared" si="530"/>
        <v>0</v>
      </c>
      <c r="CA191" s="90">
        <f t="shared" si="531"/>
        <v>0</v>
      </c>
      <c r="CB191" s="90">
        <f t="shared" si="532"/>
        <v>0</v>
      </c>
      <c r="CC191" s="90"/>
      <c r="CD191" s="90">
        <f t="shared" si="533"/>
        <v>0</v>
      </c>
      <c r="CE191" s="90">
        <f t="shared" si="534"/>
        <v>0</v>
      </c>
      <c r="CF191" s="89"/>
      <c r="CG191" s="89">
        <v>250</v>
      </c>
      <c r="CH191" s="90">
        <f t="shared" si="535"/>
        <v>0</v>
      </c>
      <c r="CI191" s="90"/>
      <c r="CJ191" s="91"/>
      <c r="CK191" s="90">
        <f t="shared" si="536"/>
        <v>0</v>
      </c>
      <c r="CL191" s="90">
        <f t="shared" si="537"/>
        <v>0</v>
      </c>
      <c r="CM191" s="90">
        <f t="shared" si="538"/>
        <v>0</v>
      </c>
      <c r="CN191" s="90"/>
      <c r="CO191" s="90">
        <f t="shared" si="539"/>
        <v>0</v>
      </c>
      <c r="CP191" s="90">
        <f t="shared" si="540"/>
        <v>0</v>
      </c>
      <c r="CQ191" s="89"/>
      <c r="CR191" s="89">
        <f t="shared" si="541"/>
        <v>750</v>
      </c>
      <c r="CS191" s="90">
        <f t="shared" si="541"/>
        <v>0</v>
      </c>
      <c r="CT191" s="90">
        <f t="shared" si="541"/>
        <v>0</v>
      </c>
      <c r="CU191" s="90">
        <f t="shared" si="541"/>
        <v>0</v>
      </c>
      <c r="CV191" s="90">
        <f t="shared" si="541"/>
        <v>0</v>
      </c>
      <c r="CW191" s="90">
        <f t="shared" si="359"/>
        <v>0</v>
      </c>
      <c r="CX191" s="90">
        <f t="shared" si="542"/>
        <v>0</v>
      </c>
      <c r="CY191" s="90">
        <f t="shared" si="542"/>
        <v>0</v>
      </c>
      <c r="CZ191" s="90">
        <f t="shared" si="543"/>
        <v>0</v>
      </c>
      <c r="DA191" s="90">
        <f t="shared" si="544"/>
        <v>0</v>
      </c>
      <c r="DB191" s="89">
        <f t="shared" si="545"/>
        <v>0</v>
      </c>
      <c r="DC191" s="191">
        <f t="shared" si="546"/>
        <v>1500</v>
      </c>
      <c r="DD191" s="191">
        <f t="shared" si="546"/>
        <v>750</v>
      </c>
      <c r="DE191" s="191">
        <f t="shared" si="546"/>
        <v>0</v>
      </c>
      <c r="DF191" s="191">
        <f t="shared" si="546"/>
        <v>0</v>
      </c>
      <c r="DG191" s="191">
        <f t="shared" si="546"/>
        <v>750</v>
      </c>
      <c r="DH191" s="191">
        <f t="shared" si="546"/>
        <v>150</v>
      </c>
      <c r="DI191" s="191">
        <f t="shared" si="546"/>
        <v>0</v>
      </c>
      <c r="DJ191" s="191">
        <f t="shared" si="546"/>
        <v>0</v>
      </c>
      <c r="DK191" s="191">
        <f t="shared" si="546"/>
        <v>150</v>
      </c>
      <c r="DL191" s="191">
        <f t="shared" si="546"/>
        <v>600</v>
      </c>
      <c r="DM191" s="191">
        <f t="shared" si="546"/>
        <v>122</v>
      </c>
      <c r="DN191" s="89">
        <v>250</v>
      </c>
      <c r="DO191" s="90">
        <f t="shared" si="547"/>
        <v>0</v>
      </c>
      <c r="DP191" s="90"/>
      <c r="DQ191" s="91"/>
      <c r="DR191" s="90">
        <f t="shared" si="548"/>
        <v>0</v>
      </c>
      <c r="DS191" s="90">
        <f t="shared" si="549"/>
        <v>0</v>
      </c>
      <c r="DT191" s="90">
        <f t="shared" si="550"/>
        <v>0</v>
      </c>
      <c r="DU191" s="90"/>
      <c r="DV191" s="90">
        <f t="shared" si="551"/>
        <v>0</v>
      </c>
      <c r="DW191" s="90">
        <f t="shared" si="552"/>
        <v>0</v>
      </c>
      <c r="DX191" s="89"/>
      <c r="DY191" s="89">
        <v>250</v>
      </c>
      <c r="DZ191" s="90">
        <f t="shared" si="553"/>
        <v>0</v>
      </c>
      <c r="EA191" s="90"/>
      <c r="EB191" s="91"/>
      <c r="EC191" s="90">
        <f t="shared" si="554"/>
        <v>0</v>
      </c>
      <c r="ED191" s="90">
        <f t="shared" si="555"/>
        <v>0</v>
      </c>
      <c r="EE191" s="90">
        <f t="shared" si="556"/>
        <v>0</v>
      </c>
      <c r="EF191" s="90"/>
      <c r="EG191" s="90">
        <f t="shared" si="557"/>
        <v>0</v>
      </c>
      <c r="EH191" s="90">
        <f t="shared" si="558"/>
        <v>0</v>
      </c>
      <c r="EI191" s="89"/>
      <c r="EJ191" s="89">
        <v>250</v>
      </c>
      <c r="EK191" s="90">
        <f t="shared" si="559"/>
        <v>0</v>
      </c>
      <c r="EL191" s="90"/>
      <c r="EM191" s="91"/>
      <c r="EN191" s="90">
        <f t="shared" si="560"/>
        <v>0</v>
      </c>
      <c r="EO191" s="90">
        <f t="shared" si="561"/>
        <v>0</v>
      </c>
      <c r="EP191" s="90">
        <f t="shared" si="562"/>
        <v>0</v>
      </c>
      <c r="EQ191" s="90"/>
      <c r="ER191" s="90">
        <f t="shared" si="563"/>
        <v>0</v>
      </c>
      <c r="ES191" s="90">
        <f t="shared" si="564"/>
        <v>0</v>
      </c>
      <c r="ET191" s="89"/>
      <c r="EU191" s="89">
        <f t="shared" si="565"/>
        <v>750</v>
      </c>
      <c r="EV191" s="90">
        <f t="shared" si="565"/>
        <v>0</v>
      </c>
      <c r="EW191" s="90">
        <f t="shared" si="565"/>
        <v>0</v>
      </c>
      <c r="EX191" s="90">
        <f t="shared" si="565"/>
        <v>0</v>
      </c>
      <c r="EY191" s="90">
        <f t="shared" si="565"/>
        <v>0</v>
      </c>
      <c r="EZ191" s="90">
        <f t="shared" si="360"/>
        <v>0</v>
      </c>
      <c r="FA191" s="90">
        <f t="shared" si="566"/>
        <v>0</v>
      </c>
      <c r="FB191" s="90">
        <f t="shared" si="566"/>
        <v>0</v>
      </c>
      <c r="FC191" s="90">
        <f t="shared" si="567"/>
        <v>0</v>
      </c>
      <c r="FD191" s="90">
        <f t="shared" si="568"/>
        <v>0</v>
      </c>
      <c r="FE191" s="89">
        <f t="shared" si="569"/>
        <v>0</v>
      </c>
      <c r="FF191" s="191">
        <f t="shared" si="570"/>
        <v>2250</v>
      </c>
      <c r="FG191" s="191">
        <f t="shared" si="570"/>
        <v>750</v>
      </c>
      <c r="FH191" s="191">
        <f t="shared" si="570"/>
        <v>0</v>
      </c>
      <c r="FI191" s="191">
        <f t="shared" si="570"/>
        <v>0</v>
      </c>
      <c r="FJ191" s="191">
        <f t="shared" si="570"/>
        <v>750</v>
      </c>
      <c r="FK191" s="191">
        <f t="shared" si="570"/>
        <v>150</v>
      </c>
      <c r="FL191" s="191">
        <f t="shared" si="570"/>
        <v>0</v>
      </c>
      <c r="FM191" s="191">
        <f t="shared" si="570"/>
        <v>0</v>
      </c>
      <c r="FN191" s="191">
        <f t="shared" si="570"/>
        <v>150</v>
      </c>
      <c r="FO191" s="191">
        <f t="shared" si="570"/>
        <v>600</v>
      </c>
      <c r="FP191" s="191">
        <f t="shared" si="570"/>
        <v>122</v>
      </c>
      <c r="FQ191" s="89">
        <v>250</v>
      </c>
      <c r="FR191" s="90">
        <f t="shared" si="571"/>
        <v>0</v>
      </c>
      <c r="FS191" s="90"/>
      <c r="FT191" s="91"/>
      <c r="FU191" s="90">
        <f t="shared" si="572"/>
        <v>0</v>
      </c>
      <c r="FV191" s="90">
        <f t="shared" si="573"/>
        <v>0</v>
      </c>
      <c r="FW191" s="90">
        <f t="shared" si="574"/>
        <v>0</v>
      </c>
      <c r="FX191" s="90"/>
      <c r="FY191" s="90">
        <f t="shared" si="575"/>
        <v>0</v>
      </c>
      <c r="FZ191" s="90">
        <f t="shared" si="576"/>
        <v>0</v>
      </c>
      <c r="GA191" s="89"/>
      <c r="GB191" s="89">
        <v>250</v>
      </c>
      <c r="GC191" s="90">
        <f t="shared" si="577"/>
        <v>0</v>
      </c>
      <c r="GD191" s="90"/>
      <c r="GE191" s="91"/>
      <c r="GF191" s="90">
        <f t="shared" si="578"/>
        <v>0</v>
      </c>
      <c r="GG191" s="90">
        <f t="shared" si="579"/>
        <v>0</v>
      </c>
      <c r="GH191" s="90">
        <f t="shared" si="580"/>
        <v>0</v>
      </c>
      <c r="GI191" s="90"/>
      <c r="GJ191" s="90">
        <f t="shared" si="581"/>
        <v>0</v>
      </c>
      <c r="GK191" s="90">
        <f t="shared" si="582"/>
        <v>0</v>
      </c>
      <c r="GL191" s="89"/>
      <c r="GM191" s="89">
        <v>250</v>
      </c>
      <c r="GN191" s="90">
        <f t="shared" si="583"/>
        <v>0</v>
      </c>
      <c r="GO191" s="90"/>
      <c r="GP191" s="91"/>
      <c r="GQ191" s="90">
        <f t="shared" si="584"/>
        <v>0</v>
      </c>
      <c r="GR191" s="90">
        <f t="shared" si="585"/>
        <v>0</v>
      </c>
      <c r="GS191" s="90">
        <f t="shared" si="586"/>
        <v>0</v>
      </c>
      <c r="GT191" s="90"/>
      <c r="GU191" s="90">
        <f t="shared" si="587"/>
        <v>0</v>
      </c>
      <c r="GV191" s="90">
        <f t="shared" si="588"/>
        <v>0</v>
      </c>
      <c r="GW191" s="89"/>
      <c r="GX191" s="89">
        <f t="shared" si="589"/>
        <v>750</v>
      </c>
      <c r="GY191" s="90">
        <f t="shared" si="589"/>
        <v>0</v>
      </c>
      <c r="GZ191" s="90">
        <f t="shared" si="589"/>
        <v>0</v>
      </c>
      <c r="HA191" s="90">
        <f t="shared" si="589"/>
        <v>0</v>
      </c>
      <c r="HB191" s="90">
        <f t="shared" si="589"/>
        <v>0</v>
      </c>
      <c r="HC191" s="90">
        <f t="shared" si="361"/>
        <v>0</v>
      </c>
      <c r="HD191" s="90">
        <f t="shared" si="590"/>
        <v>0</v>
      </c>
      <c r="HE191" s="90">
        <f t="shared" si="590"/>
        <v>0</v>
      </c>
      <c r="HF191" s="90">
        <f t="shared" si="591"/>
        <v>0</v>
      </c>
      <c r="HG191" s="90">
        <f t="shared" si="592"/>
        <v>0</v>
      </c>
      <c r="HH191" s="89">
        <f t="shared" si="593"/>
        <v>0</v>
      </c>
      <c r="HI191" s="90">
        <f t="shared" si="594"/>
        <v>3000</v>
      </c>
      <c r="HJ191" s="90">
        <f t="shared" si="594"/>
        <v>750</v>
      </c>
      <c r="HK191" s="90">
        <f t="shared" si="594"/>
        <v>0</v>
      </c>
      <c r="HL191" s="90">
        <f t="shared" si="594"/>
        <v>0</v>
      </c>
      <c r="HM191" s="90">
        <f t="shared" si="594"/>
        <v>750</v>
      </c>
      <c r="HN191" s="90">
        <f t="shared" si="594"/>
        <v>50</v>
      </c>
      <c r="HO191" s="90">
        <f t="shared" si="594"/>
        <v>0</v>
      </c>
      <c r="HP191" s="90">
        <f t="shared" si="594"/>
        <v>0</v>
      </c>
      <c r="HQ191" s="90">
        <f t="shared" si="594"/>
        <v>50</v>
      </c>
      <c r="HR191" s="90">
        <f t="shared" si="594"/>
        <v>700</v>
      </c>
      <c r="HS191" s="90">
        <f t="shared" si="594"/>
        <v>122</v>
      </c>
      <c r="HT191" s="159">
        <f t="shared" si="362"/>
        <v>750</v>
      </c>
      <c r="HU191" s="131">
        <f t="shared" si="363"/>
        <v>750</v>
      </c>
      <c r="HV191" s="131">
        <f t="shared" si="364"/>
        <v>750</v>
      </c>
      <c r="HW191" s="112"/>
      <c r="HX191" s="84">
        <f t="shared" si="365"/>
        <v>122</v>
      </c>
      <c r="HY191" s="112"/>
      <c r="HZ191" s="112"/>
      <c r="IA191" s="112"/>
      <c r="IB191" s="112"/>
      <c r="IC191" s="112"/>
      <c r="ID191" s="112"/>
      <c r="IE191" s="112"/>
      <c r="IF191" s="112"/>
      <c r="IG191" s="112"/>
      <c r="IH191" s="112"/>
      <c r="II191" s="112"/>
      <c r="IJ191" s="112"/>
      <c r="IK191" s="112"/>
      <c r="IL191" s="112"/>
      <c r="IM191" s="112"/>
      <c r="IN191" s="112"/>
      <c r="IO191" s="112"/>
      <c r="IP191" s="112"/>
      <c r="IQ191" s="112"/>
      <c r="IR191" s="112"/>
      <c r="IS191" s="112"/>
      <c r="IT191" s="112"/>
      <c r="IU191" s="112"/>
      <c r="IV191" s="112"/>
      <c r="IW191" s="112"/>
      <c r="IX191" s="112"/>
      <c r="IY191" s="112"/>
      <c r="IZ191" s="112"/>
      <c r="JA191" s="112"/>
      <c r="JB191" s="112"/>
      <c r="JC191" s="112"/>
      <c r="JD191" s="112"/>
      <c r="JE191" s="112"/>
      <c r="JF191" s="112"/>
      <c r="JG191" s="112"/>
      <c r="JH191" s="112"/>
      <c r="JI191" s="112"/>
      <c r="JJ191" s="112"/>
      <c r="JK191" s="112"/>
      <c r="JL191" s="112"/>
      <c r="JM191" s="112"/>
      <c r="JN191" s="112"/>
      <c r="JO191" s="112"/>
      <c r="JP191" s="112"/>
      <c r="JQ191" s="112"/>
      <c r="JR191" s="112"/>
      <c r="JS191" s="112"/>
      <c r="JT191" s="112"/>
      <c r="JU191" s="112"/>
      <c r="JV191" s="112"/>
      <c r="JW191" s="112"/>
      <c r="JX191" s="112"/>
      <c r="JY191" s="112"/>
      <c r="JZ191" s="112"/>
      <c r="KA191" s="112"/>
      <c r="KB191" s="112"/>
      <c r="KC191" s="112"/>
      <c r="KD191" s="112"/>
      <c r="KE191" s="112"/>
      <c r="KF191" s="112"/>
      <c r="KG191" s="112"/>
      <c r="KH191" s="112"/>
      <c r="KI191" s="112"/>
      <c r="KJ191" s="112"/>
      <c r="KK191" s="112"/>
      <c r="KL191" s="112"/>
      <c r="KM191" s="112"/>
      <c r="KN191" s="112"/>
      <c r="KO191" s="112"/>
      <c r="KP191" s="112"/>
      <c r="KQ191" s="112"/>
      <c r="KR191" s="112"/>
      <c r="KS191" s="112"/>
      <c r="KT191" s="112"/>
      <c r="KU191" s="112"/>
      <c r="KV191" s="112"/>
      <c r="KW191" s="112"/>
      <c r="KX191" s="112"/>
      <c r="KY191" s="112"/>
      <c r="KZ191" s="112"/>
      <c r="LA191" s="112"/>
      <c r="LB191" s="112"/>
      <c r="LC191" s="112"/>
      <c r="LD191" s="112"/>
      <c r="LE191" s="112"/>
      <c r="LF191" s="112"/>
      <c r="LG191" s="112"/>
    </row>
    <row r="192" spans="1:319" s="2" customFormat="1" ht="15.75" hidden="1" customHeight="1" x14ac:dyDescent="0.25">
      <c r="A192" s="33">
        <v>408</v>
      </c>
      <c r="B192" s="37">
        <v>8</v>
      </c>
      <c r="C192" s="36"/>
      <c r="D192" s="36"/>
      <c r="E192" s="36"/>
      <c r="F192" s="19" t="s">
        <v>457</v>
      </c>
      <c r="G192" s="146" t="s">
        <v>375</v>
      </c>
      <c r="H192" s="17" t="s">
        <v>458</v>
      </c>
      <c r="I192" s="87">
        <v>61009003562</v>
      </c>
      <c r="J192" s="35" t="s">
        <v>196</v>
      </c>
      <c r="K192" s="92" t="s">
        <v>39</v>
      </c>
      <c r="L192" s="34" t="s">
        <v>866</v>
      </c>
      <c r="M192" s="34">
        <v>148</v>
      </c>
      <c r="N192" s="34" t="s">
        <v>1242</v>
      </c>
      <c r="O192" s="34"/>
      <c r="P192" s="100" t="s">
        <v>230</v>
      </c>
      <c r="Q192" s="254">
        <v>5</v>
      </c>
      <c r="R192" s="39" t="s">
        <v>304</v>
      </c>
      <c r="S192" s="89">
        <v>250</v>
      </c>
      <c r="T192" s="90">
        <f t="shared" si="504"/>
        <v>250</v>
      </c>
      <c r="U192" s="90"/>
      <c r="V192" s="91"/>
      <c r="W192" s="90">
        <f t="shared" si="505"/>
        <v>250</v>
      </c>
      <c r="X192" s="90">
        <f t="shared" si="506"/>
        <v>50</v>
      </c>
      <c r="Y192" s="90">
        <f t="shared" si="507"/>
        <v>0</v>
      </c>
      <c r="Z192" s="90"/>
      <c r="AA192" s="90">
        <f t="shared" si="508"/>
        <v>50</v>
      </c>
      <c r="AB192" s="90">
        <f t="shared" si="509"/>
        <v>200</v>
      </c>
      <c r="AC192" s="89">
        <v>56</v>
      </c>
      <c r="AD192" s="89">
        <v>250</v>
      </c>
      <c r="AE192" s="90">
        <f t="shared" si="510"/>
        <v>250</v>
      </c>
      <c r="AF192" s="90"/>
      <c r="AG192" s="91"/>
      <c r="AH192" s="90">
        <f t="shared" si="511"/>
        <v>250</v>
      </c>
      <c r="AI192" s="90">
        <v>0</v>
      </c>
      <c r="AJ192" s="90">
        <v>0</v>
      </c>
      <c r="AK192" s="90"/>
      <c r="AL192" s="90">
        <f t="shared" si="512"/>
        <v>0</v>
      </c>
      <c r="AM192" s="90">
        <f t="shared" si="513"/>
        <v>250</v>
      </c>
      <c r="AN192" s="177">
        <v>49</v>
      </c>
      <c r="AO192" s="89">
        <v>250</v>
      </c>
      <c r="AP192" s="90">
        <f t="shared" si="514"/>
        <v>250</v>
      </c>
      <c r="AQ192" s="90"/>
      <c r="AR192" s="91"/>
      <c r="AS192" s="90">
        <f t="shared" si="515"/>
        <v>250</v>
      </c>
      <c r="AT192" s="90">
        <v>0</v>
      </c>
      <c r="AU192" s="90">
        <v>0</v>
      </c>
      <c r="AV192" s="90"/>
      <c r="AW192" s="90">
        <f t="shared" si="516"/>
        <v>0</v>
      </c>
      <c r="AX192" s="90">
        <f t="shared" si="517"/>
        <v>250</v>
      </c>
      <c r="AY192" s="89">
        <v>54</v>
      </c>
      <c r="AZ192" s="89">
        <f t="shared" si="518"/>
        <v>750</v>
      </c>
      <c r="BA192" s="90">
        <f t="shared" si="518"/>
        <v>750</v>
      </c>
      <c r="BB192" s="90">
        <f t="shared" si="518"/>
        <v>0</v>
      </c>
      <c r="BC192" s="90">
        <f t="shared" si="518"/>
        <v>0</v>
      </c>
      <c r="BD192" s="90">
        <f t="shared" si="518"/>
        <v>750</v>
      </c>
      <c r="BE192" s="90">
        <f t="shared" si="358"/>
        <v>150</v>
      </c>
      <c r="BF192" s="90">
        <f t="shared" si="519"/>
        <v>0</v>
      </c>
      <c r="BG192" s="90">
        <f t="shared" si="519"/>
        <v>0</v>
      </c>
      <c r="BH192" s="90">
        <f t="shared" si="520"/>
        <v>150</v>
      </c>
      <c r="BI192" s="90">
        <f t="shared" si="521"/>
        <v>600</v>
      </c>
      <c r="BJ192" s="89">
        <f t="shared" si="522"/>
        <v>159</v>
      </c>
      <c r="BK192" s="89">
        <v>250</v>
      </c>
      <c r="BL192" s="90">
        <f t="shared" si="523"/>
        <v>0</v>
      </c>
      <c r="BM192" s="90"/>
      <c r="BN192" s="91"/>
      <c r="BO192" s="90">
        <f t="shared" si="524"/>
        <v>0</v>
      </c>
      <c r="BP192" s="90">
        <f t="shared" si="525"/>
        <v>0</v>
      </c>
      <c r="BQ192" s="90">
        <f t="shared" si="526"/>
        <v>0</v>
      </c>
      <c r="BR192" s="90"/>
      <c r="BS192" s="90">
        <f t="shared" si="527"/>
        <v>0</v>
      </c>
      <c r="BT192" s="90">
        <f t="shared" si="528"/>
        <v>0</v>
      </c>
      <c r="BU192" s="89"/>
      <c r="BV192" s="89">
        <v>250</v>
      </c>
      <c r="BW192" s="90">
        <f t="shared" si="529"/>
        <v>0</v>
      </c>
      <c r="BX192" s="90"/>
      <c r="BY192" s="91"/>
      <c r="BZ192" s="90">
        <f t="shared" si="530"/>
        <v>0</v>
      </c>
      <c r="CA192" s="90">
        <f t="shared" si="531"/>
        <v>0</v>
      </c>
      <c r="CB192" s="90">
        <f t="shared" si="532"/>
        <v>0</v>
      </c>
      <c r="CC192" s="90"/>
      <c r="CD192" s="90">
        <f t="shared" si="533"/>
        <v>0</v>
      </c>
      <c r="CE192" s="90">
        <f t="shared" si="534"/>
        <v>0</v>
      </c>
      <c r="CF192" s="89"/>
      <c r="CG192" s="89">
        <v>250</v>
      </c>
      <c r="CH192" s="90">
        <f t="shared" si="535"/>
        <v>0</v>
      </c>
      <c r="CI192" s="90"/>
      <c r="CJ192" s="91"/>
      <c r="CK192" s="90">
        <f t="shared" si="536"/>
        <v>0</v>
      </c>
      <c r="CL192" s="90">
        <f t="shared" si="537"/>
        <v>0</v>
      </c>
      <c r="CM192" s="90">
        <f t="shared" si="538"/>
        <v>0</v>
      </c>
      <c r="CN192" s="90"/>
      <c r="CO192" s="90">
        <f t="shared" si="539"/>
        <v>0</v>
      </c>
      <c r="CP192" s="90">
        <f t="shared" si="540"/>
        <v>0</v>
      </c>
      <c r="CQ192" s="89"/>
      <c r="CR192" s="89">
        <f t="shared" si="541"/>
        <v>750</v>
      </c>
      <c r="CS192" s="90">
        <f t="shared" si="541"/>
        <v>0</v>
      </c>
      <c r="CT192" s="90">
        <f t="shared" si="541"/>
        <v>0</v>
      </c>
      <c r="CU192" s="90">
        <f t="shared" si="541"/>
        <v>0</v>
      </c>
      <c r="CV192" s="90">
        <f t="shared" si="541"/>
        <v>0</v>
      </c>
      <c r="CW192" s="90">
        <f t="shared" si="359"/>
        <v>0</v>
      </c>
      <c r="CX192" s="90">
        <f t="shared" si="542"/>
        <v>0</v>
      </c>
      <c r="CY192" s="90">
        <f t="shared" si="542"/>
        <v>0</v>
      </c>
      <c r="CZ192" s="90">
        <f t="shared" si="543"/>
        <v>0</v>
      </c>
      <c r="DA192" s="90">
        <f t="shared" si="544"/>
        <v>0</v>
      </c>
      <c r="DB192" s="89">
        <f t="shared" si="545"/>
        <v>0</v>
      </c>
      <c r="DC192" s="191">
        <f t="shared" si="546"/>
        <v>1500</v>
      </c>
      <c r="DD192" s="191">
        <f t="shared" si="546"/>
        <v>750</v>
      </c>
      <c r="DE192" s="191">
        <f t="shared" si="546"/>
        <v>0</v>
      </c>
      <c r="DF192" s="191">
        <f t="shared" si="546"/>
        <v>0</v>
      </c>
      <c r="DG192" s="191">
        <f t="shared" si="546"/>
        <v>750</v>
      </c>
      <c r="DH192" s="191">
        <f t="shared" si="546"/>
        <v>150</v>
      </c>
      <c r="DI192" s="191">
        <f t="shared" si="546"/>
        <v>0</v>
      </c>
      <c r="DJ192" s="191">
        <f t="shared" si="546"/>
        <v>0</v>
      </c>
      <c r="DK192" s="191">
        <f t="shared" si="546"/>
        <v>150</v>
      </c>
      <c r="DL192" s="191">
        <f t="shared" si="546"/>
        <v>600</v>
      </c>
      <c r="DM192" s="191">
        <f t="shared" si="546"/>
        <v>159</v>
      </c>
      <c r="DN192" s="89">
        <v>250</v>
      </c>
      <c r="DO192" s="90">
        <f t="shared" si="547"/>
        <v>0</v>
      </c>
      <c r="DP192" s="90"/>
      <c r="DQ192" s="91"/>
      <c r="DR192" s="90">
        <f t="shared" si="548"/>
        <v>0</v>
      </c>
      <c r="DS192" s="90">
        <f t="shared" si="549"/>
        <v>0</v>
      </c>
      <c r="DT192" s="90">
        <f t="shared" si="550"/>
        <v>0</v>
      </c>
      <c r="DU192" s="90"/>
      <c r="DV192" s="90">
        <f t="shared" si="551"/>
        <v>0</v>
      </c>
      <c r="DW192" s="90">
        <f t="shared" si="552"/>
        <v>0</v>
      </c>
      <c r="DX192" s="89"/>
      <c r="DY192" s="89">
        <v>250</v>
      </c>
      <c r="DZ192" s="90">
        <f t="shared" si="553"/>
        <v>0</v>
      </c>
      <c r="EA192" s="90"/>
      <c r="EB192" s="91"/>
      <c r="EC192" s="90">
        <f t="shared" si="554"/>
        <v>0</v>
      </c>
      <c r="ED192" s="90">
        <f t="shared" si="555"/>
        <v>0</v>
      </c>
      <c r="EE192" s="90">
        <f t="shared" si="556"/>
        <v>0</v>
      </c>
      <c r="EF192" s="90"/>
      <c r="EG192" s="90">
        <f t="shared" si="557"/>
        <v>0</v>
      </c>
      <c r="EH192" s="90">
        <f t="shared" si="558"/>
        <v>0</v>
      </c>
      <c r="EI192" s="89"/>
      <c r="EJ192" s="89">
        <v>250</v>
      </c>
      <c r="EK192" s="90">
        <f t="shared" si="559"/>
        <v>0</v>
      </c>
      <c r="EL192" s="90"/>
      <c r="EM192" s="91"/>
      <c r="EN192" s="90">
        <f t="shared" si="560"/>
        <v>0</v>
      </c>
      <c r="EO192" s="90">
        <f t="shared" si="561"/>
        <v>0</v>
      </c>
      <c r="EP192" s="90">
        <f t="shared" si="562"/>
        <v>0</v>
      </c>
      <c r="EQ192" s="90"/>
      <c r="ER192" s="90">
        <f t="shared" si="563"/>
        <v>0</v>
      </c>
      <c r="ES192" s="90">
        <f t="shared" si="564"/>
        <v>0</v>
      </c>
      <c r="ET192" s="89"/>
      <c r="EU192" s="89">
        <f t="shared" si="565"/>
        <v>750</v>
      </c>
      <c r="EV192" s="90">
        <f t="shared" si="565"/>
        <v>0</v>
      </c>
      <c r="EW192" s="90">
        <f t="shared" si="565"/>
        <v>0</v>
      </c>
      <c r="EX192" s="90">
        <f t="shared" si="565"/>
        <v>0</v>
      </c>
      <c r="EY192" s="90">
        <f t="shared" si="565"/>
        <v>0</v>
      </c>
      <c r="EZ192" s="90">
        <f t="shared" si="360"/>
        <v>0</v>
      </c>
      <c r="FA192" s="90">
        <f t="shared" si="566"/>
        <v>0</v>
      </c>
      <c r="FB192" s="90">
        <f t="shared" si="566"/>
        <v>0</v>
      </c>
      <c r="FC192" s="90">
        <f t="shared" si="567"/>
        <v>0</v>
      </c>
      <c r="FD192" s="90">
        <f t="shared" si="568"/>
        <v>0</v>
      </c>
      <c r="FE192" s="89">
        <f t="shared" si="569"/>
        <v>0</v>
      </c>
      <c r="FF192" s="191">
        <f t="shared" si="570"/>
        <v>2250</v>
      </c>
      <c r="FG192" s="191">
        <f t="shared" si="570"/>
        <v>750</v>
      </c>
      <c r="FH192" s="191">
        <f t="shared" si="570"/>
        <v>0</v>
      </c>
      <c r="FI192" s="191">
        <f t="shared" si="570"/>
        <v>0</v>
      </c>
      <c r="FJ192" s="191">
        <f t="shared" si="570"/>
        <v>750</v>
      </c>
      <c r="FK192" s="191">
        <f t="shared" si="570"/>
        <v>150</v>
      </c>
      <c r="FL192" s="191">
        <f t="shared" si="570"/>
        <v>0</v>
      </c>
      <c r="FM192" s="191">
        <f t="shared" si="570"/>
        <v>0</v>
      </c>
      <c r="FN192" s="191">
        <f t="shared" si="570"/>
        <v>150</v>
      </c>
      <c r="FO192" s="191">
        <f t="shared" si="570"/>
        <v>600</v>
      </c>
      <c r="FP192" s="191">
        <f t="shared" si="570"/>
        <v>159</v>
      </c>
      <c r="FQ192" s="89">
        <v>250</v>
      </c>
      <c r="FR192" s="90">
        <f t="shared" si="571"/>
        <v>0</v>
      </c>
      <c r="FS192" s="90"/>
      <c r="FT192" s="91"/>
      <c r="FU192" s="90">
        <f t="shared" si="572"/>
        <v>0</v>
      </c>
      <c r="FV192" s="90">
        <f t="shared" si="573"/>
        <v>0</v>
      </c>
      <c r="FW192" s="90">
        <f t="shared" si="574"/>
        <v>0</v>
      </c>
      <c r="FX192" s="90"/>
      <c r="FY192" s="90">
        <f t="shared" si="575"/>
        <v>0</v>
      </c>
      <c r="FZ192" s="90">
        <f t="shared" si="576"/>
        <v>0</v>
      </c>
      <c r="GA192" s="89"/>
      <c r="GB192" s="89">
        <v>250</v>
      </c>
      <c r="GC192" s="90">
        <f t="shared" si="577"/>
        <v>0</v>
      </c>
      <c r="GD192" s="90"/>
      <c r="GE192" s="91"/>
      <c r="GF192" s="90">
        <f t="shared" si="578"/>
        <v>0</v>
      </c>
      <c r="GG192" s="90">
        <f t="shared" si="579"/>
        <v>0</v>
      </c>
      <c r="GH192" s="90">
        <f t="shared" si="580"/>
        <v>0</v>
      </c>
      <c r="GI192" s="90"/>
      <c r="GJ192" s="90">
        <f t="shared" si="581"/>
        <v>0</v>
      </c>
      <c r="GK192" s="90">
        <f t="shared" si="582"/>
        <v>0</v>
      </c>
      <c r="GL192" s="89"/>
      <c r="GM192" s="89">
        <v>250</v>
      </c>
      <c r="GN192" s="90">
        <f t="shared" si="583"/>
        <v>0</v>
      </c>
      <c r="GO192" s="90"/>
      <c r="GP192" s="91"/>
      <c r="GQ192" s="90">
        <f t="shared" si="584"/>
        <v>0</v>
      </c>
      <c r="GR192" s="90">
        <f t="shared" si="585"/>
        <v>0</v>
      </c>
      <c r="GS192" s="90">
        <f t="shared" si="586"/>
        <v>0</v>
      </c>
      <c r="GT192" s="90"/>
      <c r="GU192" s="90">
        <f t="shared" si="587"/>
        <v>0</v>
      </c>
      <c r="GV192" s="90">
        <f t="shared" si="588"/>
        <v>0</v>
      </c>
      <c r="GW192" s="89"/>
      <c r="GX192" s="89">
        <f t="shared" si="589"/>
        <v>750</v>
      </c>
      <c r="GY192" s="90">
        <f t="shared" si="589"/>
        <v>0</v>
      </c>
      <c r="GZ192" s="90">
        <f t="shared" si="589"/>
        <v>0</v>
      </c>
      <c r="HA192" s="90">
        <f t="shared" si="589"/>
        <v>0</v>
      </c>
      <c r="HB192" s="90">
        <f t="shared" si="589"/>
        <v>0</v>
      </c>
      <c r="HC192" s="90">
        <f t="shared" si="361"/>
        <v>0</v>
      </c>
      <c r="HD192" s="90">
        <f t="shared" si="590"/>
        <v>0</v>
      </c>
      <c r="HE192" s="90">
        <f t="shared" si="590"/>
        <v>0</v>
      </c>
      <c r="HF192" s="90">
        <f t="shared" si="591"/>
        <v>0</v>
      </c>
      <c r="HG192" s="90">
        <f t="shared" si="592"/>
        <v>0</v>
      </c>
      <c r="HH192" s="89">
        <f t="shared" si="593"/>
        <v>0</v>
      </c>
      <c r="HI192" s="90">
        <f t="shared" si="594"/>
        <v>3000</v>
      </c>
      <c r="HJ192" s="90">
        <f t="shared" si="594"/>
        <v>750</v>
      </c>
      <c r="HK192" s="90">
        <f t="shared" si="594"/>
        <v>0</v>
      </c>
      <c r="HL192" s="90">
        <f t="shared" si="594"/>
        <v>0</v>
      </c>
      <c r="HM192" s="90">
        <f t="shared" si="594"/>
        <v>750</v>
      </c>
      <c r="HN192" s="90">
        <f t="shared" si="594"/>
        <v>50</v>
      </c>
      <c r="HO192" s="90">
        <f t="shared" si="594"/>
        <v>0</v>
      </c>
      <c r="HP192" s="90">
        <f t="shared" si="594"/>
        <v>0</v>
      </c>
      <c r="HQ192" s="90">
        <f t="shared" si="594"/>
        <v>50</v>
      </c>
      <c r="HR192" s="90">
        <f t="shared" si="594"/>
        <v>700</v>
      </c>
      <c r="HS192" s="90">
        <f t="shared" si="594"/>
        <v>159</v>
      </c>
      <c r="HT192" s="159">
        <f t="shared" si="362"/>
        <v>750</v>
      </c>
      <c r="HU192" s="131">
        <f t="shared" si="363"/>
        <v>750</v>
      </c>
      <c r="HV192" s="131">
        <f t="shared" si="364"/>
        <v>750</v>
      </c>
      <c r="HW192" s="76"/>
      <c r="HX192" s="84">
        <f t="shared" si="365"/>
        <v>159</v>
      </c>
      <c r="HY192" s="76"/>
      <c r="HZ192" s="76"/>
      <c r="IA192" s="76"/>
      <c r="IB192" s="76"/>
      <c r="IC192" s="76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8"/>
      <c r="JB192" s="68"/>
      <c r="JC192" s="68"/>
      <c r="JD192" s="68"/>
      <c r="JE192" s="68"/>
      <c r="JF192" s="68"/>
      <c r="JG192" s="68"/>
      <c r="JH192" s="68"/>
      <c r="JI192" s="68"/>
      <c r="JJ192" s="68"/>
      <c r="JK192" s="68"/>
      <c r="JL192" s="68"/>
      <c r="JM192" s="68"/>
      <c r="JN192" s="68"/>
      <c r="JO192" s="68"/>
      <c r="JP192" s="68"/>
      <c r="JQ192" s="68"/>
      <c r="JR192" s="68"/>
      <c r="JS192" s="68"/>
      <c r="JT192" s="68"/>
      <c r="JU192" s="68"/>
      <c r="JV192" s="68"/>
      <c r="JW192" s="68"/>
      <c r="JX192" s="68"/>
      <c r="JY192" s="68"/>
      <c r="JZ192" s="68"/>
      <c r="KA192" s="68"/>
      <c r="KB192" s="68"/>
      <c r="KC192" s="68"/>
      <c r="KD192" s="68"/>
      <c r="KE192" s="68"/>
      <c r="KF192" s="68"/>
      <c r="KG192" s="68"/>
      <c r="KH192" s="68"/>
      <c r="KI192" s="68"/>
      <c r="KJ192" s="68"/>
      <c r="KK192" s="68"/>
      <c r="KL192" s="68"/>
      <c r="KM192" s="68"/>
      <c r="KN192" s="68"/>
      <c r="KO192" s="68"/>
      <c r="KP192" s="68"/>
      <c r="KQ192" s="68"/>
      <c r="KR192" s="68"/>
      <c r="KS192" s="68"/>
      <c r="KT192" s="68"/>
      <c r="KU192" s="68"/>
      <c r="KV192" s="68"/>
      <c r="KW192" s="68"/>
      <c r="KX192" s="68"/>
      <c r="KY192" s="68"/>
      <c r="KZ192" s="68"/>
      <c r="LA192" s="68"/>
      <c r="LB192" s="68"/>
      <c r="LC192" s="68"/>
      <c r="LD192" s="68"/>
      <c r="LE192" s="68"/>
      <c r="LF192" s="68"/>
      <c r="LG192" s="68"/>
    </row>
    <row r="193" spans="1:319" s="4" customFormat="1" ht="15.75" hidden="1" customHeight="1" x14ac:dyDescent="0.25">
      <c r="A193" s="33">
        <v>409</v>
      </c>
      <c r="B193" s="37">
        <v>9</v>
      </c>
      <c r="C193" s="64">
        <v>1</v>
      </c>
      <c r="D193" s="64"/>
      <c r="E193" s="65">
        <v>0.1</v>
      </c>
      <c r="F193" s="20" t="s">
        <v>687</v>
      </c>
      <c r="G193" s="146" t="s">
        <v>375</v>
      </c>
      <c r="H193" s="17" t="s">
        <v>505</v>
      </c>
      <c r="I193" s="93" t="s">
        <v>1177</v>
      </c>
      <c r="J193" s="34" t="s">
        <v>164</v>
      </c>
      <c r="K193" s="92" t="s">
        <v>123</v>
      </c>
      <c r="L193" s="34" t="s">
        <v>902</v>
      </c>
      <c r="M193" s="34">
        <v>123</v>
      </c>
      <c r="N193" s="34" t="s">
        <v>1242</v>
      </c>
      <c r="O193" s="34"/>
      <c r="P193" s="100" t="s">
        <v>230</v>
      </c>
      <c r="Q193" s="255"/>
      <c r="R193" s="39" t="s">
        <v>304</v>
      </c>
      <c r="S193" s="89">
        <v>250</v>
      </c>
      <c r="T193" s="90">
        <f t="shared" si="504"/>
        <v>250</v>
      </c>
      <c r="U193" s="90"/>
      <c r="V193" s="91"/>
      <c r="W193" s="90">
        <f t="shared" si="505"/>
        <v>250</v>
      </c>
      <c r="X193" s="90">
        <f t="shared" si="506"/>
        <v>50</v>
      </c>
      <c r="Y193" s="90">
        <f t="shared" si="507"/>
        <v>25</v>
      </c>
      <c r="Z193" s="90"/>
      <c r="AA193" s="90">
        <f t="shared" si="508"/>
        <v>25</v>
      </c>
      <c r="AB193" s="90">
        <f t="shared" si="509"/>
        <v>225</v>
      </c>
      <c r="AC193" s="89">
        <v>74</v>
      </c>
      <c r="AD193" s="89">
        <v>250</v>
      </c>
      <c r="AE193" s="90">
        <f t="shared" si="510"/>
        <v>250</v>
      </c>
      <c r="AF193" s="90"/>
      <c r="AG193" s="91"/>
      <c r="AH193" s="90">
        <f t="shared" si="511"/>
        <v>250</v>
      </c>
      <c r="AI193" s="90">
        <v>0</v>
      </c>
      <c r="AJ193" s="90">
        <v>0</v>
      </c>
      <c r="AK193" s="90"/>
      <c r="AL193" s="90">
        <f t="shared" si="512"/>
        <v>0</v>
      </c>
      <c r="AM193" s="90">
        <f t="shared" si="513"/>
        <v>250</v>
      </c>
      <c r="AN193" s="177">
        <v>66</v>
      </c>
      <c r="AO193" s="89">
        <v>250</v>
      </c>
      <c r="AP193" s="90">
        <f t="shared" si="514"/>
        <v>250</v>
      </c>
      <c r="AQ193" s="90"/>
      <c r="AR193" s="91"/>
      <c r="AS193" s="90">
        <f t="shared" si="515"/>
        <v>250</v>
      </c>
      <c r="AT193" s="90">
        <v>0</v>
      </c>
      <c r="AU193" s="90">
        <v>0</v>
      </c>
      <c r="AV193" s="90"/>
      <c r="AW193" s="90">
        <f t="shared" si="516"/>
        <v>0</v>
      </c>
      <c r="AX193" s="90">
        <f t="shared" si="517"/>
        <v>250</v>
      </c>
      <c r="AY193" s="89">
        <v>82</v>
      </c>
      <c r="AZ193" s="89">
        <f t="shared" si="518"/>
        <v>750</v>
      </c>
      <c r="BA193" s="90">
        <f t="shared" si="518"/>
        <v>750</v>
      </c>
      <c r="BB193" s="90">
        <f t="shared" si="518"/>
        <v>0</v>
      </c>
      <c r="BC193" s="90">
        <f t="shared" si="518"/>
        <v>0</v>
      </c>
      <c r="BD193" s="90">
        <f t="shared" si="518"/>
        <v>750</v>
      </c>
      <c r="BE193" s="90">
        <f t="shared" si="358"/>
        <v>150</v>
      </c>
      <c r="BF193" s="90">
        <f t="shared" si="519"/>
        <v>25</v>
      </c>
      <c r="BG193" s="90">
        <f t="shared" si="519"/>
        <v>0</v>
      </c>
      <c r="BH193" s="90">
        <f t="shared" si="520"/>
        <v>125</v>
      </c>
      <c r="BI193" s="90">
        <f t="shared" si="521"/>
        <v>625</v>
      </c>
      <c r="BJ193" s="89">
        <f t="shared" si="522"/>
        <v>222</v>
      </c>
      <c r="BK193" s="89">
        <v>250</v>
      </c>
      <c r="BL193" s="90">
        <f t="shared" si="523"/>
        <v>0</v>
      </c>
      <c r="BM193" s="90"/>
      <c r="BN193" s="91"/>
      <c r="BO193" s="90">
        <f t="shared" si="524"/>
        <v>0</v>
      </c>
      <c r="BP193" s="90">
        <f t="shared" si="525"/>
        <v>0</v>
      </c>
      <c r="BQ193" s="90">
        <f t="shared" si="526"/>
        <v>0</v>
      </c>
      <c r="BR193" s="90"/>
      <c r="BS193" s="90">
        <f t="shared" si="527"/>
        <v>0</v>
      </c>
      <c r="BT193" s="90">
        <f t="shared" si="528"/>
        <v>0</v>
      </c>
      <c r="BU193" s="89"/>
      <c r="BV193" s="89">
        <v>250</v>
      </c>
      <c r="BW193" s="90">
        <f t="shared" si="529"/>
        <v>0</v>
      </c>
      <c r="BX193" s="90"/>
      <c r="BY193" s="91"/>
      <c r="BZ193" s="90">
        <f t="shared" si="530"/>
        <v>0</v>
      </c>
      <c r="CA193" s="90">
        <f t="shared" si="531"/>
        <v>0</v>
      </c>
      <c r="CB193" s="90">
        <f t="shared" si="532"/>
        <v>0</v>
      </c>
      <c r="CC193" s="90"/>
      <c r="CD193" s="90">
        <f t="shared" si="533"/>
        <v>0</v>
      </c>
      <c r="CE193" s="90">
        <f t="shared" si="534"/>
        <v>0</v>
      </c>
      <c r="CF193" s="89"/>
      <c r="CG193" s="89">
        <v>250</v>
      </c>
      <c r="CH193" s="90">
        <f t="shared" si="535"/>
        <v>0</v>
      </c>
      <c r="CI193" s="90"/>
      <c r="CJ193" s="91"/>
      <c r="CK193" s="90">
        <f t="shared" si="536"/>
        <v>0</v>
      </c>
      <c r="CL193" s="90">
        <f t="shared" si="537"/>
        <v>0</v>
      </c>
      <c r="CM193" s="90">
        <f t="shared" si="538"/>
        <v>0</v>
      </c>
      <c r="CN193" s="90"/>
      <c r="CO193" s="90">
        <f t="shared" si="539"/>
        <v>0</v>
      </c>
      <c r="CP193" s="90">
        <f t="shared" si="540"/>
        <v>0</v>
      </c>
      <c r="CQ193" s="89"/>
      <c r="CR193" s="89">
        <f t="shared" si="541"/>
        <v>750</v>
      </c>
      <c r="CS193" s="90">
        <f t="shared" si="541"/>
        <v>0</v>
      </c>
      <c r="CT193" s="90">
        <f t="shared" si="541"/>
        <v>0</v>
      </c>
      <c r="CU193" s="90">
        <f t="shared" si="541"/>
        <v>0</v>
      </c>
      <c r="CV193" s="90">
        <f t="shared" si="541"/>
        <v>0</v>
      </c>
      <c r="CW193" s="90">
        <f t="shared" si="359"/>
        <v>0</v>
      </c>
      <c r="CX193" s="90">
        <f t="shared" si="542"/>
        <v>0</v>
      </c>
      <c r="CY193" s="90">
        <f t="shared" si="542"/>
        <v>0</v>
      </c>
      <c r="CZ193" s="90">
        <f t="shared" si="543"/>
        <v>0</v>
      </c>
      <c r="DA193" s="90">
        <f t="shared" si="544"/>
        <v>0</v>
      </c>
      <c r="DB193" s="89">
        <f t="shared" si="545"/>
        <v>0</v>
      </c>
      <c r="DC193" s="191">
        <f t="shared" si="546"/>
        <v>1500</v>
      </c>
      <c r="DD193" s="191">
        <f t="shared" si="546"/>
        <v>750</v>
      </c>
      <c r="DE193" s="191">
        <f t="shared" si="546"/>
        <v>0</v>
      </c>
      <c r="DF193" s="191">
        <f t="shared" si="546"/>
        <v>0</v>
      </c>
      <c r="DG193" s="191">
        <f t="shared" si="546"/>
        <v>750</v>
      </c>
      <c r="DH193" s="191">
        <f t="shared" si="546"/>
        <v>150</v>
      </c>
      <c r="DI193" s="191">
        <f t="shared" si="546"/>
        <v>25</v>
      </c>
      <c r="DJ193" s="191">
        <f t="shared" si="546"/>
        <v>0</v>
      </c>
      <c r="DK193" s="191">
        <f t="shared" si="546"/>
        <v>125</v>
      </c>
      <c r="DL193" s="191">
        <f t="shared" si="546"/>
        <v>625</v>
      </c>
      <c r="DM193" s="191">
        <f t="shared" si="546"/>
        <v>222</v>
      </c>
      <c r="DN193" s="89">
        <v>250</v>
      </c>
      <c r="DO193" s="90">
        <f t="shared" si="547"/>
        <v>0</v>
      </c>
      <c r="DP193" s="90"/>
      <c r="DQ193" s="91"/>
      <c r="DR193" s="90">
        <f t="shared" si="548"/>
        <v>0</v>
      </c>
      <c r="DS193" s="90">
        <f t="shared" si="549"/>
        <v>0</v>
      </c>
      <c r="DT193" s="90">
        <f t="shared" si="550"/>
        <v>0</v>
      </c>
      <c r="DU193" s="90"/>
      <c r="DV193" s="90">
        <f t="shared" si="551"/>
        <v>0</v>
      </c>
      <c r="DW193" s="90">
        <f t="shared" si="552"/>
        <v>0</v>
      </c>
      <c r="DX193" s="89"/>
      <c r="DY193" s="89">
        <v>250</v>
      </c>
      <c r="DZ193" s="90">
        <f t="shared" si="553"/>
        <v>0</v>
      </c>
      <c r="EA193" s="90"/>
      <c r="EB193" s="91"/>
      <c r="EC193" s="90">
        <f t="shared" si="554"/>
        <v>0</v>
      </c>
      <c r="ED193" s="90">
        <f t="shared" si="555"/>
        <v>0</v>
      </c>
      <c r="EE193" s="90">
        <f t="shared" si="556"/>
        <v>0</v>
      </c>
      <c r="EF193" s="90"/>
      <c r="EG193" s="90">
        <f t="shared" si="557"/>
        <v>0</v>
      </c>
      <c r="EH193" s="90">
        <f t="shared" si="558"/>
        <v>0</v>
      </c>
      <c r="EI193" s="89"/>
      <c r="EJ193" s="89">
        <v>250</v>
      </c>
      <c r="EK193" s="90">
        <f t="shared" si="559"/>
        <v>0</v>
      </c>
      <c r="EL193" s="90"/>
      <c r="EM193" s="91"/>
      <c r="EN193" s="90">
        <f t="shared" si="560"/>
        <v>0</v>
      </c>
      <c r="EO193" s="90">
        <f t="shared" si="561"/>
        <v>0</v>
      </c>
      <c r="EP193" s="90">
        <f t="shared" si="562"/>
        <v>0</v>
      </c>
      <c r="EQ193" s="90"/>
      <c r="ER193" s="90">
        <f t="shared" si="563"/>
        <v>0</v>
      </c>
      <c r="ES193" s="90">
        <f t="shared" si="564"/>
        <v>0</v>
      </c>
      <c r="ET193" s="89"/>
      <c r="EU193" s="89">
        <f t="shared" si="565"/>
        <v>750</v>
      </c>
      <c r="EV193" s="90">
        <f t="shared" si="565"/>
        <v>0</v>
      </c>
      <c r="EW193" s="90">
        <f t="shared" si="565"/>
        <v>0</v>
      </c>
      <c r="EX193" s="90">
        <f t="shared" si="565"/>
        <v>0</v>
      </c>
      <c r="EY193" s="90">
        <f t="shared" si="565"/>
        <v>0</v>
      </c>
      <c r="EZ193" s="90">
        <f t="shared" si="360"/>
        <v>0</v>
      </c>
      <c r="FA193" s="90">
        <f t="shared" si="566"/>
        <v>0</v>
      </c>
      <c r="FB193" s="90">
        <f t="shared" si="566"/>
        <v>0</v>
      </c>
      <c r="FC193" s="90">
        <f t="shared" si="567"/>
        <v>0</v>
      </c>
      <c r="FD193" s="90">
        <f t="shared" si="568"/>
        <v>0</v>
      </c>
      <c r="FE193" s="89">
        <f t="shared" si="569"/>
        <v>0</v>
      </c>
      <c r="FF193" s="191">
        <f t="shared" si="570"/>
        <v>2250</v>
      </c>
      <c r="FG193" s="191">
        <f t="shared" si="570"/>
        <v>750</v>
      </c>
      <c r="FH193" s="191">
        <f t="shared" si="570"/>
        <v>0</v>
      </c>
      <c r="FI193" s="191">
        <f t="shared" si="570"/>
        <v>0</v>
      </c>
      <c r="FJ193" s="191">
        <f t="shared" si="570"/>
        <v>750</v>
      </c>
      <c r="FK193" s="191">
        <f t="shared" si="570"/>
        <v>150</v>
      </c>
      <c r="FL193" s="191">
        <f t="shared" si="570"/>
        <v>25</v>
      </c>
      <c r="FM193" s="191">
        <f t="shared" si="570"/>
        <v>0</v>
      </c>
      <c r="FN193" s="191">
        <f t="shared" si="570"/>
        <v>125</v>
      </c>
      <c r="FO193" s="191">
        <f t="shared" si="570"/>
        <v>625</v>
      </c>
      <c r="FP193" s="191">
        <f t="shared" si="570"/>
        <v>222</v>
      </c>
      <c r="FQ193" s="89">
        <v>250</v>
      </c>
      <c r="FR193" s="90">
        <f t="shared" si="571"/>
        <v>0</v>
      </c>
      <c r="FS193" s="90"/>
      <c r="FT193" s="91"/>
      <c r="FU193" s="90">
        <f t="shared" si="572"/>
        <v>0</v>
      </c>
      <c r="FV193" s="90">
        <f t="shared" si="573"/>
        <v>0</v>
      </c>
      <c r="FW193" s="90">
        <f t="shared" si="574"/>
        <v>0</v>
      </c>
      <c r="FX193" s="90"/>
      <c r="FY193" s="90">
        <f t="shared" si="575"/>
        <v>0</v>
      </c>
      <c r="FZ193" s="90">
        <f t="shared" si="576"/>
        <v>0</v>
      </c>
      <c r="GA193" s="89"/>
      <c r="GB193" s="89">
        <v>250</v>
      </c>
      <c r="GC193" s="90">
        <f t="shared" si="577"/>
        <v>0</v>
      </c>
      <c r="GD193" s="90"/>
      <c r="GE193" s="91"/>
      <c r="GF193" s="90">
        <f t="shared" si="578"/>
        <v>0</v>
      </c>
      <c r="GG193" s="90">
        <f t="shared" si="579"/>
        <v>0</v>
      </c>
      <c r="GH193" s="90">
        <f t="shared" si="580"/>
        <v>0</v>
      </c>
      <c r="GI193" s="90"/>
      <c r="GJ193" s="90">
        <f t="shared" si="581"/>
        <v>0</v>
      </c>
      <c r="GK193" s="90">
        <f t="shared" si="582"/>
        <v>0</v>
      </c>
      <c r="GL193" s="89"/>
      <c r="GM193" s="89">
        <v>250</v>
      </c>
      <c r="GN193" s="90">
        <f t="shared" si="583"/>
        <v>0</v>
      </c>
      <c r="GO193" s="90"/>
      <c r="GP193" s="91"/>
      <c r="GQ193" s="90">
        <f t="shared" si="584"/>
        <v>0</v>
      </c>
      <c r="GR193" s="90">
        <f t="shared" si="585"/>
        <v>0</v>
      </c>
      <c r="GS193" s="90">
        <f t="shared" si="586"/>
        <v>0</v>
      </c>
      <c r="GT193" s="90"/>
      <c r="GU193" s="90">
        <f t="shared" si="587"/>
        <v>0</v>
      </c>
      <c r="GV193" s="90">
        <f t="shared" si="588"/>
        <v>0</v>
      </c>
      <c r="GW193" s="89"/>
      <c r="GX193" s="89">
        <f t="shared" si="589"/>
        <v>750</v>
      </c>
      <c r="GY193" s="90">
        <f t="shared" si="589"/>
        <v>0</v>
      </c>
      <c r="GZ193" s="90">
        <f t="shared" si="589"/>
        <v>0</v>
      </c>
      <c r="HA193" s="90">
        <f t="shared" si="589"/>
        <v>0</v>
      </c>
      <c r="HB193" s="90">
        <f t="shared" si="589"/>
        <v>0</v>
      </c>
      <c r="HC193" s="90">
        <f t="shared" si="361"/>
        <v>0</v>
      </c>
      <c r="HD193" s="90">
        <f t="shared" si="590"/>
        <v>0</v>
      </c>
      <c r="HE193" s="90">
        <f t="shared" si="590"/>
        <v>0</v>
      </c>
      <c r="HF193" s="90">
        <f t="shared" si="591"/>
        <v>0</v>
      </c>
      <c r="HG193" s="90">
        <f t="shared" si="592"/>
        <v>0</v>
      </c>
      <c r="HH193" s="89">
        <f t="shared" si="593"/>
        <v>0</v>
      </c>
      <c r="HI193" s="90">
        <f t="shared" si="594"/>
        <v>3000</v>
      </c>
      <c r="HJ193" s="90">
        <f t="shared" si="594"/>
        <v>750</v>
      </c>
      <c r="HK193" s="90">
        <f t="shared" si="594"/>
        <v>0</v>
      </c>
      <c r="HL193" s="90">
        <f t="shared" si="594"/>
        <v>0</v>
      </c>
      <c r="HM193" s="90">
        <f t="shared" si="594"/>
        <v>750</v>
      </c>
      <c r="HN193" s="90">
        <f t="shared" si="594"/>
        <v>50</v>
      </c>
      <c r="HO193" s="90">
        <f t="shared" si="594"/>
        <v>25</v>
      </c>
      <c r="HP193" s="90">
        <f t="shared" si="594"/>
        <v>0</v>
      </c>
      <c r="HQ193" s="90">
        <f t="shared" si="594"/>
        <v>25</v>
      </c>
      <c r="HR193" s="90">
        <f t="shared" si="594"/>
        <v>725</v>
      </c>
      <c r="HS193" s="90">
        <f t="shared" si="594"/>
        <v>222</v>
      </c>
      <c r="HT193" s="159">
        <f>BD193+CV193+EY193+HB193</f>
        <v>750</v>
      </c>
      <c r="HU193" s="131">
        <f>BD193+CV193+EY193+FU193+GF193</f>
        <v>750</v>
      </c>
      <c r="HV193" s="131">
        <f>W193+AH193+AS193+BO193+BZ193</f>
        <v>750</v>
      </c>
      <c r="HW193" s="76"/>
      <c r="HX193" s="84">
        <f>AC193+AN193+AY193+BU193+CF193+CQ193+DX193+EI193</f>
        <v>222</v>
      </c>
      <c r="HY193" s="76"/>
      <c r="HZ193" s="76"/>
      <c r="IA193" s="76"/>
      <c r="IB193" s="76"/>
      <c r="IC193" s="76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68"/>
      <c r="JM193" s="68"/>
      <c r="JN193" s="68"/>
      <c r="JO193" s="68"/>
      <c r="JP193" s="68"/>
      <c r="JQ193" s="68"/>
      <c r="JR193" s="68"/>
      <c r="JS193" s="68"/>
      <c r="JT193" s="68"/>
      <c r="JU193" s="68"/>
      <c r="JV193" s="68"/>
      <c r="JW193" s="68"/>
      <c r="JX193" s="68"/>
      <c r="JY193" s="68"/>
      <c r="JZ193" s="68"/>
      <c r="KA193" s="68"/>
      <c r="KB193" s="68"/>
      <c r="KC193" s="68"/>
      <c r="KD193" s="68"/>
      <c r="KE193" s="68"/>
      <c r="KF193" s="68"/>
      <c r="KG193" s="68"/>
      <c r="KH193" s="68"/>
      <c r="KI193" s="68"/>
      <c r="KJ193" s="68"/>
      <c r="KK193" s="68"/>
      <c r="KL193" s="68"/>
      <c r="KM193" s="68"/>
      <c r="KN193" s="68"/>
      <c r="KO193" s="68"/>
      <c r="KP193" s="68"/>
      <c r="KQ193" s="68"/>
      <c r="KR193" s="68"/>
      <c r="KS193" s="68"/>
      <c r="KT193" s="68"/>
      <c r="KU193" s="68"/>
      <c r="KV193" s="68"/>
      <c r="KW193" s="68"/>
      <c r="KX193" s="68"/>
      <c r="KY193" s="68"/>
      <c r="KZ193" s="68"/>
      <c r="LA193" s="68"/>
      <c r="LB193" s="68"/>
      <c r="LC193" s="68"/>
      <c r="LD193" s="68"/>
      <c r="LE193" s="68"/>
      <c r="LF193" s="68"/>
      <c r="LG193" s="68"/>
    </row>
    <row r="194" spans="1:319" s="2" customFormat="1" ht="15.75" hidden="1" customHeight="1" x14ac:dyDescent="0.25">
      <c r="A194" s="33">
        <v>410</v>
      </c>
      <c r="B194" s="37">
        <v>10</v>
      </c>
      <c r="C194" s="36"/>
      <c r="D194" s="36"/>
      <c r="E194" s="36"/>
      <c r="F194" s="19" t="s">
        <v>459</v>
      </c>
      <c r="G194" s="146" t="s">
        <v>375</v>
      </c>
      <c r="H194" s="17" t="s">
        <v>460</v>
      </c>
      <c r="I194" s="87">
        <v>61009024119</v>
      </c>
      <c r="J194" s="35" t="s">
        <v>196</v>
      </c>
      <c r="K194" s="92" t="s">
        <v>197</v>
      </c>
      <c r="L194" s="34" t="s">
        <v>872</v>
      </c>
      <c r="M194" s="34">
        <v>103</v>
      </c>
      <c r="N194" s="34" t="s">
        <v>1242</v>
      </c>
      <c r="O194" s="34"/>
      <c r="P194" s="100" t="s">
        <v>230</v>
      </c>
      <c r="Q194" s="37">
        <v>6</v>
      </c>
      <c r="R194" s="39" t="s">
        <v>291</v>
      </c>
      <c r="S194" s="89">
        <v>250</v>
      </c>
      <c r="T194" s="90">
        <f t="shared" si="504"/>
        <v>250</v>
      </c>
      <c r="U194" s="90"/>
      <c r="V194" s="91"/>
      <c r="W194" s="90">
        <f t="shared" si="505"/>
        <v>250</v>
      </c>
      <c r="X194" s="90">
        <f t="shared" si="506"/>
        <v>50</v>
      </c>
      <c r="Y194" s="90">
        <f t="shared" si="507"/>
        <v>0</v>
      </c>
      <c r="Z194" s="90"/>
      <c r="AA194" s="90">
        <f t="shared" si="508"/>
        <v>50</v>
      </c>
      <c r="AB194" s="90">
        <f t="shared" si="509"/>
        <v>200</v>
      </c>
      <c r="AC194" s="89">
        <v>45</v>
      </c>
      <c r="AD194" s="89">
        <v>250</v>
      </c>
      <c r="AE194" s="90">
        <f t="shared" si="510"/>
        <v>250</v>
      </c>
      <c r="AF194" s="90"/>
      <c r="AG194" s="91"/>
      <c r="AH194" s="90">
        <f t="shared" si="511"/>
        <v>250</v>
      </c>
      <c r="AI194" s="90">
        <v>0</v>
      </c>
      <c r="AJ194" s="90">
        <v>0</v>
      </c>
      <c r="AK194" s="90"/>
      <c r="AL194" s="90">
        <f t="shared" si="512"/>
        <v>0</v>
      </c>
      <c r="AM194" s="90">
        <f t="shared" si="513"/>
        <v>250</v>
      </c>
      <c r="AN194" s="177">
        <v>47</v>
      </c>
      <c r="AO194" s="89">
        <v>250</v>
      </c>
      <c r="AP194" s="90">
        <f t="shared" si="514"/>
        <v>250</v>
      </c>
      <c r="AQ194" s="90"/>
      <c r="AR194" s="91"/>
      <c r="AS194" s="90">
        <f t="shared" si="515"/>
        <v>250</v>
      </c>
      <c r="AT194" s="90">
        <v>0</v>
      </c>
      <c r="AU194" s="90">
        <v>0</v>
      </c>
      <c r="AV194" s="90"/>
      <c r="AW194" s="90">
        <f t="shared" si="516"/>
        <v>0</v>
      </c>
      <c r="AX194" s="90">
        <f t="shared" si="517"/>
        <v>250</v>
      </c>
      <c r="AY194" s="89">
        <v>69</v>
      </c>
      <c r="AZ194" s="89">
        <f t="shared" si="518"/>
        <v>750</v>
      </c>
      <c r="BA194" s="90">
        <f t="shared" si="518"/>
        <v>750</v>
      </c>
      <c r="BB194" s="90">
        <f t="shared" si="518"/>
        <v>0</v>
      </c>
      <c r="BC194" s="90">
        <f t="shared" si="518"/>
        <v>0</v>
      </c>
      <c r="BD194" s="90">
        <f t="shared" si="518"/>
        <v>750</v>
      </c>
      <c r="BE194" s="90">
        <f t="shared" si="358"/>
        <v>150</v>
      </c>
      <c r="BF194" s="90">
        <f t="shared" si="519"/>
        <v>0</v>
      </c>
      <c r="BG194" s="90">
        <f t="shared" si="519"/>
        <v>0</v>
      </c>
      <c r="BH194" s="90">
        <f t="shared" si="520"/>
        <v>150</v>
      </c>
      <c r="BI194" s="90">
        <f t="shared" si="521"/>
        <v>600</v>
      </c>
      <c r="BJ194" s="89">
        <f t="shared" si="522"/>
        <v>161</v>
      </c>
      <c r="BK194" s="89">
        <v>250</v>
      </c>
      <c r="BL194" s="90">
        <f t="shared" si="523"/>
        <v>0</v>
      </c>
      <c r="BM194" s="90"/>
      <c r="BN194" s="91"/>
      <c r="BO194" s="90">
        <f t="shared" si="524"/>
        <v>0</v>
      </c>
      <c r="BP194" s="90">
        <f t="shared" si="525"/>
        <v>0</v>
      </c>
      <c r="BQ194" s="90">
        <f t="shared" si="526"/>
        <v>0</v>
      </c>
      <c r="BR194" s="90"/>
      <c r="BS194" s="90">
        <f t="shared" si="527"/>
        <v>0</v>
      </c>
      <c r="BT194" s="90">
        <f t="shared" si="528"/>
        <v>0</v>
      </c>
      <c r="BU194" s="89"/>
      <c r="BV194" s="89">
        <v>250</v>
      </c>
      <c r="BW194" s="90">
        <f t="shared" si="529"/>
        <v>0</v>
      </c>
      <c r="BX194" s="90"/>
      <c r="BY194" s="91"/>
      <c r="BZ194" s="90">
        <f t="shared" si="530"/>
        <v>0</v>
      </c>
      <c r="CA194" s="90">
        <f t="shared" si="531"/>
        <v>0</v>
      </c>
      <c r="CB194" s="90">
        <f t="shared" si="532"/>
        <v>0</v>
      </c>
      <c r="CC194" s="90"/>
      <c r="CD194" s="90">
        <f t="shared" si="533"/>
        <v>0</v>
      </c>
      <c r="CE194" s="90">
        <f t="shared" si="534"/>
        <v>0</v>
      </c>
      <c r="CF194" s="89"/>
      <c r="CG194" s="89">
        <v>250</v>
      </c>
      <c r="CH194" s="90">
        <f t="shared" si="535"/>
        <v>0</v>
      </c>
      <c r="CI194" s="90"/>
      <c r="CJ194" s="91"/>
      <c r="CK194" s="90">
        <f t="shared" si="536"/>
        <v>0</v>
      </c>
      <c r="CL194" s="90">
        <f t="shared" si="537"/>
        <v>0</v>
      </c>
      <c r="CM194" s="90">
        <f t="shared" si="538"/>
        <v>0</v>
      </c>
      <c r="CN194" s="90"/>
      <c r="CO194" s="90">
        <f t="shared" si="539"/>
        <v>0</v>
      </c>
      <c r="CP194" s="90">
        <f t="shared" si="540"/>
        <v>0</v>
      </c>
      <c r="CQ194" s="89"/>
      <c r="CR194" s="89">
        <f t="shared" si="541"/>
        <v>750</v>
      </c>
      <c r="CS194" s="90">
        <f t="shared" si="541"/>
        <v>0</v>
      </c>
      <c r="CT194" s="90">
        <f t="shared" si="541"/>
        <v>0</v>
      </c>
      <c r="CU194" s="90">
        <f t="shared" si="541"/>
        <v>0</v>
      </c>
      <c r="CV194" s="90">
        <f t="shared" si="541"/>
        <v>0</v>
      </c>
      <c r="CW194" s="90">
        <f t="shared" si="359"/>
        <v>0</v>
      </c>
      <c r="CX194" s="90">
        <f t="shared" si="542"/>
        <v>0</v>
      </c>
      <c r="CY194" s="90">
        <f t="shared" si="542"/>
        <v>0</v>
      </c>
      <c r="CZ194" s="90">
        <f t="shared" si="543"/>
        <v>0</v>
      </c>
      <c r="DA194" s="90">
        <f t="shared" si="544"/>
        <v>0</v>
      </c>
      <c r="DB194" s="89">
        <f t="shared" si="545"/>
        <v>0</v>
      </c>
      <c r="DC194" s="191">
        <f t="shared" si="546"/>
        <v>1500</v>
      </c>
      <c r="DD194" s="191">
        <f t="shared" si="546"/>
        <v>750</v>
      </c>
      <c r="DE194" s="191">
        <f t="shared" si="546"/>
        <v>0</v>
      </c>
      <c r="DF194" s="191">
        <f t="shared" si="546"/>
        <v>0</v>
      </c>
      <c r="DG194" s="191">
        <f t="shared" si="546"/>
        <v>750</v>
      </c>
      <c r="DH194" s="191">
        <f t="shared" si="546"/>
        <v>150</v>
      </c>
      <c r="DI194" s="191">
        <f t="shared" si="546"/>
        <v>0</v>
      </c>
      <c r="DJ194" s="191">
        <f t="shared" si="546"/>
        <v>0</v>
      </c>
      <c r="DK194" s="191">
        <f t="shared" si="546"/>
        <v>150</v>
      </c>
      <c r="DL194" s="191">
        <f t="shared" si="546"/>
        <v>600</v>
      </c>
      <c r="DM194" s="191">
        <f t="shared" si="546"/>
        <v>161</v>
      </c>
      <c r="DN194" s="89">
        <v>250</v>
      </c>
      <c r="DO194" s="90">
        <f t="shared" si="547"/>
        <v>0</v>
      </c>
      <c r="DP194" s="90"/>
      <c r="DQ194" s="91"/>
      <c r="DR194" s="90">
        <f t="shared" si="548"/>
        <v>0</v>
      </c>
      <c r="DS194" s="90">
        <f t="shared" si="549"/>
        <v>0</v>
      </c>
      <c r="DT194" s="90">
        <f t="shared" si="550"/>
        <v>0</v>
      </c>
      <c r="DU194" s="90"/>
      <c r="DV194" s="90">
        <f t="shared" si="551"/>
        <v>0</v>
      </c>
      <c r="DW194" s="90">
        <f t="shared" si="552"/>
        <v>0</v>
      </c>
      <c r="DX194" s="89"/>
      <c r="DY194" s="89">
        <v>250</v>
      </c>
      <c r="DZ194" s="90">
        <f t="shared" si="553"/>
        <v>0</v>
      </c>
      <c r="EA194" s="90"/>
      <c r="EB194" s="91"/>
      <c r="EC194" s="90">
        <f t="shared" si="554"/>
        <v>0</v>
      </c>
      <c r="ED194" s="90">
        <f t="shared" si="555"/>
        <v>0</v>
      </c>
      <c r="EE194" s="90">
        <f t="shared" si="556"/>
        <v>0</v>
      </c>
      <c r="EF194" s="90"/>
      <c r="EG194" s="90">
        <f t="shared" si="557"/>
        <v>0</v>
      </c>
      <c r="EH194" s="90">
        <f t="shared" si="558"/>
        <v>0</v>
      </c>
      <c r="EI194" s="89"/>
      <c r="EJ194" s="89">
        <v>250</v>
      </c>
      <c r="EK194" s="90">
        <f t="shared" si="559"/>
        <v>0</v>
      </c>
      <c r="EL194" s="90"/>
      <c r="EM194" s="91"/>
      <c r="EN194" s="90">
        <f t="shared" si="560"/>
        <v>0</v>
      </c>
      <c r="EO194" s="90">
        <f t="shared" si="561"/>
        <v>0</v>
      </c>
      <c r="EP194" s="90">
        <f t="shared" si="562"/>
        <v>0</v>
      </c>
      <c r="EQ194" s="90"/>
      <c r="ER194" s="90">
        <f t="shared" si="563"/>
        <v>0</v>
      </c>
      <c r="ES194" s="90">
        <f t="shared" si="564"/>
        <v>0</v>
      </c>
      <c r="ET194" s="89"/>
      <c r="EU194" s="89">
        <f t="shared" si="565"/>
        <v>750</v>
      </c>
      <c r="EV194" s="90">
        <f t="shared" si="565"/>
        <v>0</v>
      </c>
      <c r="EW194" s="90">
        <f t="shared" si="565"/>
        <v>0</v>
      </c>
      <c r="EX194" s="90">
        <f t="shared" si="565"/>
        <v>0</v>
      </c>
      <c r="EY194" s="90">
        <f t="shared" si="565"/>
        <v>0</v>
      </c>
      <c r="EZ194" s="90">
        <f t="shared" si="360"/>
        <v>0</v>
      </c>
      <c r="FA194" s="90">
        <f t="shared" si="566"/>
        <v>0</v>
      </c>
      <c r="FB194" s="90">
        <f t="shared" si="566"/>
        <v>0</v>
      </c>
      <c r="FC194" s="90">
        <f t="shared" si="567"/>
        <v>0</v>
      </c>
      <c r="FD194" s="90">
        <f t="shared" si="568"/>
        <v>0</v>
      </c>
      <c r="FE194" s="89">
        <f t="shared" si="569"/>
        <v>0</v>
      </c>
      <c r="FF194" s="191">
        <f t="shared" si="570"/>
        <v>2250</v>
      </c>
      <c r="FG194" s="191">
        <f t="shared" si="570"/>
        <v>750</v>
      </c>
      <c r="FH194" s="191">
        <f t="shared" si="570"/>
        <v>0</v>
      </c>
      <c r="FI194" s="191">
        <f t="shared" si="570"/>
        <v>0</v>
      </c>
      <c r="FJ194" s="191">
        <f t="shared" si="570"/>
        <v>750</v>
      </c>
      <c r="FK194" s="191">
        <f t="shared" si="570"/>
        <v>150</v>
      </c>
      <c r="FL194" s="191">
        <f t="shared" si="570"/>
        <v>0</v>
      </c>
      <c r="FM194" s="191">
        <f t="shared" si="570"/>
        <v>0</v>
      </c>
      <c r="FN194" s="191">
        <f t="shared" si="570"/>
        <v>150</v>
      </c>
      <c r="FO194" s="191">
        <f t="shared" si="570"/>
        <v>600</v>
      </c>
      <c r="FP194" s="191">
        <f t="shared" si="570"/>
        <v>161</v>
      </c>
      <c r="FQ194" s="89">
        <v>250</v>
      </c>
      <c r="FR194" s="90">
        <f t="shared" si="571"/>
        <v>0</v>
      </c>
      <c r="FS194" s="90"/>
      <c r="FT194" s="91"/>
      <c r="FU194" s="90">
        <f t="shared" si="572"/>
        <v>0</v>
      </c>
      <c r="FV194" s="90">
        <f t="shared" si="573"/>
        <v>0</v>
      </c>
      <c r="FW194" s="90">
        <f t="shared" si="574"/>
        <v>0</v>
      </c>
      <c r="FX194" s="90"/>
      <c r="FY194" s="90">
        <f t="shared" si="575"/>
        <v>0</v>
      </c>
      <c r="FZ194" s="90">
        <f t="shared" si="576"/>
        <v>0</v>
      </c>
      <c r="GA194" s="89"/>
      <c r="GB194" s="89">
        <v>250</v>
      </c>
      <c r="GC194" s="90">
        <f t="shared" si="577"/>
        <v>0</v>
      </c>
      <c r="GD194" s="90"/>
      <c r="GE194" s="91"/>
      <c r="GF194" s="90">
        <f t="shared" si="578"/>
        <v>0</v>
      </c>
      <c r="GG194" s="90">
        <f t="shared" si="579"/>
        <v>0</v>
      </c>
      <c r="GH194" s="90">
        <f t="shared" si="580"/>
        <v>0</v>
      </c>
      <c r="GI194" s="90"/>
      <c r="GJ194" s="90">
        <f t="shared" si="581"/>
        <v>0</v>
      </c>
      <c r="GK194" s="90">
        <f t="shared" si="582"/>
        <v>0</v>
      </c>
      <c r="GL194" s="89"/>
      <c r="GM194" s="89">
        <v>250</v>
      </c>
      <c r="GN194" s="90">
        <f t="shared" si="583"/>
        <v>0</v>
      </c>
      <c r="GO194" s="90"/>
      <c r="GP194" s="91"/>
      <c r="GQ194" s="90">
        <f t="shared" si="584"/>
        <v>0</v>
      </c>
      <c r="GR194" s="90">
        <f t="shared" si="585"/>
        <v>0</v>
      </c>
      <c r="GS194" s="90">
        <f t="shared" si="586"/>
        <v>0</v>
      </c>
      <c r="GT194" s="90"/>
      <c r="GU194" s="90">
        <f t="shared" si="587"/>
        <v>0</v>
      </c>
      <c r="GV194" s="90">
        <f t="shared" si="588"/>
        <v>0</v>
      </c>
      <c r="GW194" s="89"/>
      <c r="GX194" s="89">
        <f t="shared" si="589"/>
        <v>750</v>
      </c>
      <c r="GY194" s="90">
        <f t="shared" si="589"/>
        <v>0</v>
      </c>
      <c r="GZ194" s="90">
        <f t="shared" si="589"/>
        <v>0</v>
      </c>
      <c r="HA194" s="90">
        <f t="shared" si="589"/>
        <v>0</v>
      </c>
      <c r="HB194" s="90">
        <f t="shared" si="589"/>
        <v>0</v>
      </c>
      <c r="HC194" s="90">
        <f t="shared" si="361"/>
        <v>0</v>
      </c>
      <c r="HD194" s="90">
        <f t="shared" si="590"/>
        <v>0</v>
      </c>
      <c r="HE194" s="90">
        <f t="shared" si="590"/>
        <v>0</v>
      </c>
      <c r="HF194" s="90">
        <f t="shared" si="591"/>
        <v>0</v>
      </c>
      <c r="HG194" s="90">
        <f t="shared" si="592"/>
        <v>0</v>
      </c>
      <c r="HH194" s="89">
        <f t="shared" si="593"/>
        <v>0</v>
      </c>
      <c r="HI194" s="90">
        <f t="shared" si="594"/>
        <v>3000</v>
      </c>
      <c r="HJ194" s="90">
        <f t="shared" si="594"/>
        <v>750</v>
      </c>
      <c r="HK194" s="90">
        <f t="shared" si="594"/>
        <v>0</v>
      </c>
      <c r="HL194" s="90">
        <f t="shared" si="594"/>
        <v>0</v>
      </c>
      <c r="HM194" s="90">
        <f t="shared" si="594"/>
        <v>750</v>
      </c>
      <c r="HN194" s="90">
        <f t="shared" si="594"/>
        <v>50</v>
      </c>
      <c r="HO194" s="90">
        <f t="shared" si="594"/>
        <v>0</v>
      </c>
      <c r="HP194" s="90">
        <f t="shared" si="594"/>
        <v>0</v>
      </c>
      <c r="HQ194" s="90">
        <f t="shared" si="594"/>
        <v>50</v>
      </c>
      <c r="HR194" s="90">
        <f t="shared" si="594"/>
        <v>700</v>
      </c>
      <c r="HS194" s="90">
        <f t="shared" si="594"/>
        <v>161</v>
      </c>
      <c r="HT194" s="159">
        <f t="shared" si="362"/>
        <v>750</v>
      </c>
      <c r="HU194" s="131">
        <f t="shared" si="363"/>
        <v>750</v>
      </c>
      <c r="HV194" s="131">
        <f t="shared" si="364"/>
        <v>750</v>
      </c>
      <c r="HW194" s="76"/>
      <c r="HX194" s="84">
        <f t="shared" si="365"/>
        <v>161</v>
      </c>
      <c r="HY194" s="76"/>
      <c r="HZ194" s="76"/>
      <c r="IA194" s="76"/>
      <c r="IB194" s="76"/>
      <c r="IC194" s="76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68"/>
      <c r="JF194" s="68"/>
      <c r="JG194" s="68"/>
      <c r="JH194" s="68"/>
      <c r="JI194" s="68"/>
      <c r="JJ194" s="68"/>
      <c r="JK194" s="68"/>
      <c r="JL194" s="68"/>
      <c r="JM194" s="68"/>
      <c r="JN194" s="68"/>
      <c r="JO194" s="68"/>
      <c r="JP194" s="68"/>
      <c r="JQ194" s="68"/>
      <c r="JR194" s="68"/>
      <c r="JS194" s="68"/>
      <c r="JT194" s="68"/>
      <c r="JU194" s="68"/>
      <c r="JV194" s="68"/>
      <c r="JW194" s="68"/>
      <c r="JX194" s="68"/>
      <c r="JY194" s="68"/>
      <c r="JZ194" s="68"/>
      <c r="KA194" s="68"/>
      <c r="KB194" s="68"/>
      <c r="KC194" s="68"/>
      <c r="KD194" s="68"/>
      <c r="KE194" s="68"/>
      <c r="KF194" s="68"/>
      <c r="KG194" s="68"/>
      <c r="KH194" s="68"/>
      <c r="KI194" s="68"/>
      <c r="KJ194" s="68"/>
      <c r="KK194" s="68"/>
      <c r="KL194" s="68"/>
      <c r="KM194" s="68"/>
      <c r="KN194" s="68"/>
      <c r="KO194" s="68"/>
      <c r="KP194" s="68"/>
      <c r="KQ194" s="68"/>
      <c r="KR194" s="68"/>
      <c r="KS194" s="68"/>
      <c r="KT194" s="68"/>
      <c r="KU194" s="68"/>
      <c r="KV194" s="68"/>
      <c r="KW194" s="68"/>
      <c r="KX194" s="68"/>
      <c r="KY194" s="68"/>
      <c r="KZ194" s="68"/>
      <c r="LA194" s="68"/>
      <c r="LB194" s="68"/>
      <c r="LC194" s="68"/>
      <c r="LD194" s="68"/>
      <c r="LE194" s="68"/>
      <c r="LF194" s="68"/>
      <c r="LG194" s="68"/>
    </row>
    <row r="195" spans="1:319" s="4" customFormat="1" ht="15.75" hidden="1" customHeight="1" x14ac:dyDescent="0.25">
      <c r="A195" s="33">
        <v>411</v>
      </c>
      <c r="B195" s="37">
        <v>11</v>
      </c>
      <c r="C195" s="36"/>
      <c r="D195" s="36"/>
      <c r="E195" s="36"/>
      <c r="F195" s="19" t="s">
        <v>461</v>
      </c>
      <c r="G195" s="146" t="s">
        <v>375</v>
      </c>
      <c r="H195" s="17" t="s">
        <v>462</v>
      </c>
      <c r="I195" s="87">
        <v>61009000651</v>
      </c>
      <c r="J195" s="35" t="s">
        <v>196</v>
      </c>
      <c r="K195" s="92" t="s">
        <v>198</v>
      </c>
      <c r="L195" s="34" t="s">
        <v>875</v>
      </c>
      <c r="M195" s="34">
        <v>128</v>
      </c>
      <c r="N195" s="34" t="s">
        <v>1242</v>
      </c>
      <c r="O195" s="34"/>
      <c r="P195" s="100" t="s">
        <v>230</v>
      </c>
      <c r="Q195" s="37">
        <v>7</v>
      </c>
      <c r="R195" s="39" t="s">
        <v>280</v>
      </c>
      <c r="S195" s="89">
        <v>250</v>
      </c>
      <c r="T195" s="90">
        <f t="shared" si="504"/>
        <v>250</v>
      </c>
      <c r="U195" s="90"/>
      <c r="V195" s="91"/>
      <c r="W195" s="90">
        <f t="shared" si="505"/>
        <v>250</v>
      </c>
      <c r="X195" s="90">
        <f t="shared" si="506"/>
        <v>50</v>
      </c>
      <c r="Y195" s="90">
        <f t="shared" si="507"/>
        <v>0</v>
      </c>
      <c r="Z195" s="90"/>
      <c r="AA195" s="90">
        <f t="shared" si="508"/>
        <v>50</v>
      </c>
      <c r="AB195" s="90">
        <f t="shared" si="509"/>
        <v>200</v>
      </c>
      <c r="AC195" s="89">
        <v>41</v>
      </c>
      <c r="AD195" s="89">
        <v>250</v>
      </c>
      <c r="AE195" s="90">
        <f t="shared" si="510"/>
        <v>250</v>
      </c>
      <c r="AF195" s="90"/>
      <c r="AG195" s="91"/>
      <c r="AH195" s="90">
        <f t="shared" si="511"/>
        <v>250</v>
      </c>
      <c r="AI195" s="90">
        <v>0</v>
      </c>
      <c r="AJ195" s="90">
        <v>0</v>
      </c>
      <c r="AK195" s="90"/>
      <c r="AL195" s="90">
        <f t="shared" si="512"/>
        <v>0</v>
      </c>
      <c r="AM195" s="90">
        <f t="shared" si="513"/>
        <v>250</v>
      </c>
      <c r="AN195" s="177">
        <v>39</v>
      </c>
      <c r="AO195" s="89">
        <v>250</v>
      </c>
      <c r="AP195" s="90">
        <f t="shared" si="514"/>
        <v>250</v>
      </c>
      <c r="AQ195" s="90"/>
      <c r="AR195" s="91"/>
      <c r="AS195" s="90">
        <f t="shared" si="515"/>
        <v>250</v>
      </c>
      <c r="AT195" s="90">
        <v>0</v>
      </c>
      <c r="AU195" s="90">
        <v>0</v>
      </c>
      <c r="AV195" s="90"/>
      <c r="AW195" s="90">
        <f t="shared" si="516"/>
        <v>0</v>
      </c>
      <c r="AX195" s="90">
        <f t="shared" si="517"/>
        <v>250</v>
      </c>
      <c r="AY195" s="89">
        <v>63</v>
      </c>
      <c r="AZ195" s="89">
        <f t="shared" si="518"/>
        <v>750</v>
      </c>
      <c r="BA195" s="90">
        <f t="shared" si="518"/>
        <v>750</v>
      </c>
      <c r="BB195" s="90">
        <f t="shared" si="518"/>
        <v>0</v>
      </c>
      <c r="BC195" s="90">
        <f t="shared" si="518"/>
        <v>0</v>
      </c>
      <c r="BD195" s="90">
        <f t="shared" si="518"/>
        <v>750</v>
      </c>
      <c r="BE195" s="90">
        <f t="shared" si="358"/>
        <v>150</v>
      </c>
      <c r="BF195" s="90">
        <f t="shared" si="519"/>
        <v>0</v>
      </c>
      <c r="BG195" s="90">
        <f t="shared" si="519"/>
        <v>0</v>
      </c>
      <c r="BH195" s="90">
        <f t="shared" si="520"/>
        <v>150</v>
      </c>
      <c r="BI195" s="90">
        <f t="shared" si="521"/>
        <v>600</v>
      </c>
      <c r="BJ195" s="89">
        <f t="shared" si="522"/>
        <v>143</v>
      </c>
      <c r="BK195" s="89">
        <v>250</v>
      </c>
      <c r="BL195" s="90">
        <f t="shared" si="523"/>
        <v>0</v>
      </c>
      <c r="BM195" s="90"/>
      <c r="BN195" s="91"/>
      <c r="BO195" s="90">
        <f t="shared" si="524"/>
        <v>0</v>
      </c>
      <c r="BP195" s="90">
        <f t="shared" si="525"/>
        <v>0</v>
      </c>
      <c r="BQ195" s="90">
        <f t="shared" si="526"/>
        <v>0</v>
      </c>
      <c r="BR195" s="90"/>
      <c r="BS195" s="90">
        <f t="shared" si="527"/>
        <v>0</v>
      </c>
      <c r="BT195" s="90">
        <f t="shared" si="528"/>
        <v>0</v>
      </c>
      <c r="BU195" s="89"/>
      <c r="BV195" s="89">
        <v>250</v>
      </c>
      <c r="BW195" s="90">
        <f t="shared" si="529"/>
        <v>0</v>
      </c>
      <c r="BX195" s="90"/>
      <c r="BY195" s="91"/>
      <c r="BZ195" s="90">
        <f t="shared" si="530"/>
        <v>0</v>
      </c>
      <c r="CA195" s="90">
        <f t="shared" si="531"/>
        <v>0</v>
      </c>
      <c r="CB195" s="90">
        <f t="shared" si="532"/>
        <v>0</v>
      </c>
      <c r="CC195" s="90"/>
      <c r="CD195" s="90">
        <f t="shared" si="533"/>
        <v>0</v>
      </c>
      <c r="CE195" s="90">
        <f t="shared" si="534"/>
        <v>0</v>
      </c>
      <c r="CF195" s="89"/>
      <c r="CG195" s="89">
        <v>250</v>
      </c>
      <c r="CH195" s="90">
        <f t="shared" si="535"/>
        <v>0</v>
      </c>
      <c r="CI195" s="90"/>
      <c r="CJ195" s="91"/>
      <c r="CK195" s="90">
        <f t="shared" si="536"/>
        <v>0</v>
      </c>
      <c r="CL195" s="90">
        <f t="shared" si="537"/>
        <v>0</v>
      </c>
      <c r="CM195" s="90">
        <f t="shared" si="538"/>
        <v>0</v>
      </c>
      <c r="CN195" s="90"/>
      <c r="CO195" s="90">
        <f t="shared" si="539"/>
        <v>0</v>
      </c>
      <c r="CP195" s="90">
        <f t="shared" si="540"/>
        <v>0</v>
      </c>
      <c r="CQ195" s="89"/>
      <c r="CR195" s="89">
        <f t="shared" si="541"/>
        <v>750</v>
      </c>
      <c r="CS195" s="90">
        <f t="shared" si="541"/>
        <v>0</v>
      </c>
      <c r="CT195" s="90">
        <f t="shared" si="541"/>
        <v>0</v>
      </c>
      <c r="CU195" s="90">
        <f t="shared" si="541"/>
        <v>0</v>
      </c>
      <c r="CV195" s="90">
        <f t="shared" si="541"/>
        <v>0</v>
      </c>
      <c r="CW195" s="90">
        <f t="shared" si="359"/>
        <v>0</v>
      </c>
      <c r="CX195" s="90">
        <f t="shared" si="542"/>
        <v>0</v>
      </c>
      <c r="CY195" s="90">
        <f t="shared" si="542"/>
        <v>0</v>
      </c>
      <c r="CZ195" s="90">
        <f t="shared" si="543"/>
        <v>0</v>
      </c>
      <c r="DA195" s="90">
        <f t="shared" si="544"/>
        <v>0</v>
      </c>
      <c r="DB195" s="89">
        <f t="shared" si="545"/>
        <v>0</v>
      </c>
      <c r="DC195" s="191">
        <f t="shared" si="546"/>
        <v>1500</v>
      </c>
      <c r="DD195" s="191">
        <f t="shared" si="546"/>
        <v>750</v>
      </c>
      <c r="DE195" s="191">
        <f t="shared" si="546"/>
        <v>0</v>
      </c>
      <c r="DF195" s="191">
        <f t="shared" si="546"/>
        <v>0</v>
      </c>
      <c r="DG195" s="191">
        <f t="shared" si="546"/>
        <v>750</v>
      </c>
      <c r="DH195" s="191">
        <f t="shared" si="546"/>
        <v>150</v>
      </c>
      <c r="DI195" s="191">
        <f t="shared" si="546"/>
        <v>0</v>
      </c>
      <c r="DJ195" s="191">
        <f t="shared" si="546"/>
        <v>0</v>
      </c>
      <c r="DK195" s="191">
        <f t="shared" si="546"/>
        <v>150</v>
      </c>
      <c r="DL195" s="191">
        <f t="shared" si="546"/>
        <v>600</v>
      </c>
      <c r="DM195" s="191">
        <f t="shared" si="546"/>
        <v>143</v>
      </c>
      <c r="DN195" s="89">
        <v>250</v>
      </c>
      <c r="DO195" s="90">
        <f t="shared" si="547"/>
        <v>0</v>
      </c>
      <c r="DP195" s="90"/>
      <c r="DQ195" s="91"/>
      <c r="DR195" s="90">
        <f t="shared" si="548"/>
        <v>0</v>
      </c>
      <c r="DS195" s="90">
        <f t="shared" si="549"/>
        <v>0</v>
      </c>
      <c r="DT195" s="90">
        <f t="shared" si="550"/>
        <v>0</v>
      </c>
      <c r="DU195" s="90"/>
      <c r="DV195" s="90">
        <f t="shared" si="551"/>
        <v>0</v>
      </c>
      <c r="DW195" s="90">
        <f t="shared" si="552"/>
        <v>0</v>
      </c>
      <c r="DX195" s="89"/>
      <c r="DY195" s="89">
        <v>250</v>
      </c>
      <c r="DZ195" s="90">
        <f t="shared" si="553"/>
        <v>0</v>
      </c>
      <c r="EA195" s="90"/>
      <c r="EB195" s="91"/>
      <c r="EC195" s="90">
        <f t="shared" si="554"/>
        <v>0</v>
      </c>
      <c r="ED195" s="90">
        <f t="shared" si="555"/>
        <v>0</v>
      </c>
      <c r="EE195" s="90">
        <f t="shared" si="556"/>
        <v>0</v>
      </c>
      <c r="EF195" s="90"/>
      <c r="EG195" s="90">
        <f t="shared" si="557"/>
        <v>0</v>
      </c>
      <c r="EH195" s="90">
        <f t="shared" si="558"/>
        <v>0</v>
      </c>
      <c r="EI195" s="89"/>
      <c r="EJ195" s="89">
        <v>250</v>
      </c>
      <c r="EK195" s="90">
        <f t="shared" si="559"/>
        <v>0</v>
      </c>
      <c r="EL195" s="90"/>
      <c r="EM195" s="91"/>
      <c r="EN195" s="90">
        <f t="shared" si="560"/>
        <v>0</v>
      </c>
      <c r="EO195" s="90">
        <f t="shared" si="561"/>
        <v>0</v>
      </c>
      <c r="EP195" s="90">
        <f t="shared" si="562"/>
        <v>0</v>
      </c>
      <c r="EQ195" s="90"/>
      <c r="ER195" s="90">
        <f t="shared" si="563"/>
        <v>0</v>
      </c>
      <c r="ES195" s="90">
        <f t="shared" si="564"/>
        <v>0</v>
      </c>
      <c r="ET195" s="89"/>
      <c r="EU195" s="89">
        <f t="shared" si="565"/>
        <v>750</v>
      </c>
      <c r="EV195" s="90">
        <f t="shared" si="565"/>
        <v>0</v>
      </c>
      <c r="EW195" s="90">
        <f t="shared" si="565"/>
        <v>0</v>
      </c>
      <c r="EX195" s="90">
        <f t="shared" si="565"/>
        <v>0</v>
      </c>
      <c r="EY195" s="90">
        <f t="shared" si="565"/>
        <v>0</v>
      </c>
      <c r="EZ195" s="90">
        <f t="shared" si="360"/>
        <v>0</v>
      </c>
      <c r="FA195" s="90">
        <f t="shared" si="566"/>
        <v>0</v>
      </c>
      <c r="FB195" s="90">
        <f t="shared" si="566"/>
        <v>0</v>
      </c>
      <c r="FC195" s="90">
        <f t="shared" si="567"/>
        <v>0</v>
      </c>
      <c r="FD195" s="90">
        <f t="shared" si="568"/>
        <v>0</v>
      </c>
      <c r="FE195" s="89">
        <f t="shared" si="569"/>
        <v>0</v>
      </c>
      <c r="FF195" s="191">
        <f t="shared" si="570"/>
        <v>2250</v>
      </c>
      <c r="FG195" s="191">
        <f t="shared" si="570"/>
        <v>750</v>
      </c>
      <c r="FH195" s="191">
        <f t="shared" si="570"/>
        <v>0</v>
      </c>
      <c r="FI195" s="191">
        <f t="shared" si="570"/>
        <v>0</v>
      </c>
      <c r="FJ195" s="191">
        <f t="shared" si="570"/>
        <v>750</v>
      </c>
      <c r="FK195" s="191">
        <f t="shared" si="570"/>
        <v>150</v>
      </c>
      <c r="FL195" s="191">
        <f t="shared" si="570"/>
        <v>0</v>
      </c>
      <c r="FM195" s="191">
        <f t="shared" si="570"/>
        <v>0</v>
      </c>
      <c r="FN195" s="191">
        <f t="shared" si="570"/>
        <v>150</v>
      </c>
      <c r="FO195" s="191">
        <f t="shared" si="570"/>
        <v>600</v>
      </c>
      <c r="FP195" s="191">
        <f t="shared" si="570"/>
        <v>143</v>
      </c>
      <c r="FQ195" s="89">
        <v>250</v>
      </c>
      <c r="FR195" s="90">
        <f t="shared" si="571"/>
        <v>0</v>
      </c>
      <c r="FS195" s="90"/>
      <c r="FT195" s="91"/>
      <c r="FU195" s="90">
        <f t="shared" si="572"/>
        <v>0</v>
      </c>
      <c r="FV195" s="90">
        <f t="shared" si="573"/>
        <v>0</v>
      </c>
      <c r="FW195" s="90">
        <f t="shared" si="574"/>
        <v>0</v>
      </c>
      <c r="FX195" s="90"/>
      <c r="FY195" s="90">
        <f t="shared" si="575"/>
        <v>0</v>
      </c>
      <c r="FZ195" s="90">
        <f t="shared" si="576"/>
        <v>0</v>
      </c>
      <c r="GA195" s="89"/>
      <c r="GB195" s="89">
        <v>250</v>
      </c>
      <c r="GC195" s="90">
        <f t="shared" si="577"/>
        <v>0</v>
      </c>
      <c r="GD195" s="90"/>
      <c r="GE195" s="91"/>
      <c r="GF195" s="90">
        <f t="shared" si="578"/>
        <v>0</v>
      </c>
      <c r="GG195" s="90">
        <f t="shared" si="579"/>
        <v>0</v>
      </c>
      <c r="GH195" s="90">
        <f t="shared" si="580"/>
        <v>0</v>
      </c>
      <c r="GI195" s="90"/>
      <c r="GJ195" s="90">
        <f t="shared" si="581"/>
        <v>0</v>
      </c>
      <c r="GK195" s="90">
        <f t="shared" si="582"/>
        <v>0</v>
      </c>
      <c r="GL195" s="89"/>
      <c r="GM195" s="89">
        <v>250</v>
      </c>
      <c r="GN195" s="90">
        <f t="shared" si="583"/>
        <v>0</v>
      </c>
      <c r="GO195" s="90"/>
      <c r="GP195" s="91"/>
      <c r="GQ195" s="90">
        <f t="shared" si="584"/>
        <v>0</v>
      </c>
      <c r="GR195" s="90">
        <f t="shared" si="585"/>
        <v>0</v>
      </c>
      <c r="GS195" s="90">
        <f t="shared" si="586"/>
        <v>0</v>
      </c>
      <c r="GT195" s="90"/>
      <c r="GU195" s="90">
        <f t="shared" si="587"/>
        <v>0</v>
      </c>
      <c r="GV195" s="90">
        <f t="shared" si="588"/>
        <v>0</v>
      </c>
      <c r="GW195" s="89"/>
      <c r="GX195" s="89">
        <f t="shared" si="589"/>
        <v>750</v>
      </c>
      <c r="GY195" s="90">
        <f t="shared" si="589"/>
        <v>0</v>
      </c>
      <c r="GZ195" s="90">
        <f t="shared" si="589"/>
        <v>0</v>
      </c>
      <c r="HA195" s="90">
        <f t="shared" si="589"/>
        <v>0</v>
      </c>
      <c r="HB195" s="90">
        <f t="shared" si="589"/>
        <v>0</v>
      </c>
      <c r="HC195" s="90">
        <f t="shared" si="361"/>
        <v>0</v>
      </c>
      <c r="HD195" s="90">
        <f t="shared" si="590"/>
        <v>0</v>
      </c>
      <c r="HE195" s="90">
        <f t="shared" si="590"/>
        <v>0</v>
      </c>
      <c r="HF195" s="90">
        <f t="shared" si="591"/>
        <v>0</v>
      </c>
      <c r="HG195" s="90">
        <f t="shared" si="592"/>
        <v>0</v>
      </c>
      <c r="HH195" s="89">
        <f t="shared" si="593"/>
        <v>0</v>
      </c>
      <c r="HI195" s="90">
        <f t="shared" si="594"/>
        <v>3000</v>
      </c>
      <c r="HJ195" s="90">
        <f t="shared" si="594"/>
        <v>750</v>
      </c>
      <c r="HK195" s="90">
        <f t="shared" si="594"/>
        <v>0</v>
      </c>
      <c r="HL195" s="90">
        <f t="shared" si="594"/>
        <v>0</v>
      </c>
      <c r="HM195" s="90">
        <f t="shared" si="594"/>
        <v>750</v>
      </c>
      <c r="HN195" s="90">
        <f t="shared" si="594"/>
        <v>50</v>
      </c>
      <c r="HO195" s="90">
        <f t="shared" si="594"/>
        <v>0</v>
      </c>
      <c r="HP195" s="90">
        <f t="shared" si="594"/>
        <v>0</v>
      </c>
      <c r="HQ195" s="90">
        <f t="shared" si="594"/>
        <v>50</v>
      </c>
      <c r="HR195" s="90">
        <f t="shared" si="594"/>
        <v>700</v>
      </c>
      <c r="HS195" s="90">
        <f t="shared" si="594"/>
        <v>143</v>
      </c>
      <c r="HT195" s="159">
        <f t="shared" si="362"/>
        <v>750</v>
      </c>
      <c r="HU195" s="131">
        <f t="shared" si="363"/>
        <v>750</v>
      </c>
      <c r="HV195" s="131">
        <f t="shared" si="364"/>
        <v>750</v>
      </c>
      <c r="HW195" s="76"/>
      <c r="HX195" s="84">
        <f t="shared" si="365"/>
        <v>143</v>
      </c>
      <c r="HY195" s="76"/>
      <c r="HZ195" s="76"/>
      <c r="IA195" s="76"/>
      <c r="IB195" s="76"/>
      <c r="IC195" s="76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  <c r="LE195" s="68"/>
      <c r="LF195" s="68"/>
      <c r="LG195" s="68"/>
    </row>
    <row r="196" spans="1:319" s="4" customFormat="1" ht="15.75" hidden="1" customHeight="1" x14ac:dyDescent="0.25">
      <c r="A196" s="33">
        <v>412</v>
      </c>
      <c r="B196" s="37">
        <v>12</v>
      </c>
      <c r="C196" s="37"/>
      <c r="D196" s="100"/>
      <c r="E196" s="38"/>
      <c r="F196" s="19" t="s">
        <v>463</v>
      </c>
      <c r="G196" s="146" t="s">
        <v>375</v>
      </c>
      <c r="H196" s="17" t="s">
        <v>464</v>
      </c>
      <c r="I196" s="87">
        <v>61001019697</v>
      </c>
      <c r="J196" s="35" t="s">
        <v>199</v>
      </c>
      <c r="K196" s="92" t="s">
        <v>200</v>
      </c>
      <c r="L196" s="34" t="s">
        <v>900</v>
      </c>
      <c r="M196" s="34">
        <v>131</v>
      </c>
      <c r="N196" s="34" t="s">
        <v>1242</v>
      </c>
      <c r="O196" s="34"/>
      <c r="P196" s="100" t="s">
        <v>230</v>
      </c>
      <c r="Q196" s="37">
        <v>8</v>
      </c>
      <c r="R196" s="39" t="s">
        <v>289</v>
      </c>
      <c r="S196" s="89">
        <v>250</v>
      </c>
      <c r="T196" s="90">
        <f t="shared" si="504"/>
        <v>250</v>
      </c>
      <c r="U196" s="90"/>
      <c r="V196" s="91"/>
      <c r="W196" s="90">
        <f t="shared" si="505"/>
        <v>250</v>
      </c>
      <c r="X196" s="90">
        <f t="shared" si="506"/>
        <v>50</v>
      </c>
      <c r="Y196" s="90">
        <f t="shared" si="507"/>
        <v>0</v>
      </c>
      <c r="Z196" s="90"/>
      <c r="AA196" s="90">
        <f t="shared" si="508"/>
        <v>50</v>
      </c>
      <c r="AB196" s="90">
        <f t="shared" si="509"/>
        <v>200</v>
      </c>
      <c r="AC196" s="89">
        <v>71</v>
      </c>
      <c r="AD196" s="89">
        <v>250</v>
      </c>
      <c r="AE196" s="90">
        <f t="shared" si="510"/>
        <v>250</v>
      </c>
      <c r="AF196" s="90"/>
      <c r="AG196" s="91"/>
      <c r="AH196" s="90">
        <f t="shared" si="511"/>
        <v>250</v>
      </c>
      <c r="AI196" s="90">
        <v>0</v>
      </c>
      <c r="AJ196" s="90">
        <v>0</v>
      </c>
      <c r="AK196" s="90"/>
      <c r="AL196" s="90">
        <f t="shared" si="512"/>
        <v>0</v>
      </c>
      <c r="AM196" s="90">
        <f t="shared" si="513"/>
        <v>250</v>
      </c>
      <c r="AN196" s="177">
        <v>51</v>
      </c>
      <c r="AO196" s="89">
        <v>250</v>
      </c>
      <c r="AP196" s="90">
        <f t="shared" si="514"/>
        <v>250</v>
      </c>
      <c r="AQ196" s="90"/>
      <c r="AR196" s="91"/>
      <c r="AS196" s="90">
        <f t="shared" si="515"/>
        <v>250</v>
      </c>
      <c r="AT196" s="90">
        <v>0</v>
      </c>
      <c r="AU196" s="90">
        <v>0</v>
      </c>
      <c r="AV196" s="90"/>
      <c r="AW196" s="90">
        <f t="shared" si="516"/>
        <v>0</v>
      </c>
      <c r="AX196" s="90">
        <f t="shared" si="517"/>
        <v>250</v>
      </c>
      <c r="AY196" s="89">
        <v>52</v>
      </c>
      <c r="AZ196" s="89">
        <f t="shared" si="518"/>
        <v>750</v>
      </c>
      <c r="BA196" s="90">
        <f t="shared" si="518"/>
        <v>750</v>
      </c>
      <c r="BB196" s="90">
        <f t="shared" si="518"/>
        <v>0</v>
      </c>
      <c r="BC196" s="90">
        <f t="shared" si="518"/>
        <v>0</v>
      </c>
      <c r="BD196" s="90">
        <f t="shared" si="518"/>
        <v>750</v>
      </c>
      <c r="BE196" s="90">
        <f t="shared" ref="BE196:BE232" si="595">BD196*20%</f>
        <v>150</v>
      </c>
      <c r="BF196" s="90">
        <f t="shared" si="519"/>
        <v>0</v>
      </c>
      <c r="BG196" s="90">
        <f t="shared" si="519"/>
        <v>0</v>
      </c>
      <c r="BH196" s="90">
        <f t="shared" si="520"/>
        <v>150</v>
      </c>
      <c r="BI196" s="90">
        <f t="shared" si="521"/>
        <v>600</v>
      </c>
      <c r="BJ196" s="89">
        <f t="shared" si="522"/>
        <v>174</v>
      </c>
      <c r="BK196" s="89">
        <v>250</v>
      </c>
      <c r="BL196" s="90">
        <f t="shared" si="523"/>
        <v>0</v>
      </c>
      <c r="BM196" s="90"/>
      <c r="BN196" s="91"/>
      <c r="BO196" s="90">
        <f t="shared" si="524"/>
        <v>0</v>
      </c>
      <c r="BP196" s="90">
        <f t="shared" si="525"/>
        <v>0</v>
      </c>
      <c r="BQ196" s="90">
        <f t="shared" si="526"/>
        <v>0</v>
      </c>
      <c r="BR196" s="90"/>
      <c r="BS196" s="90">
        <f t="shared" si="527"/>
        <v>0</v>
      </c>
      <c r="BT196" s="90">
        <f t="shared" si="528"/>
        <v>0</v>
      </c>
      <c r="BU196" s="89"/>
      <c r="BV196" s="89">
        <v>250</v>
      </c>
      <c r="BW196" s="90">
        <f t="shared" si="529"/>
        <v>0</v>
      </c>
      <c r="BX196" s="90"/>
      <c r="BY196" s="91"/>
      <c r="BZ196" s="90">
        <f t="shared" si="530"/>
        <v>0</v>
      </c>
      <c r="CA196" s="90">
        <f t="shared" si="531"/>
        <v>0</v>
      </c>
      <c r="CB196" s="90">
        <f t="shared" si="532"/>
        <v>0</v>
      </c>
      <c r="CC196" s="90"/>
      <c r="CD196" s="90">
        <f t="shared" si="533"/>
        <v>0</v>
      </c>
      <c r="CE196" s="90">
        <f t="shared" si="534"/>
        <v>0</v>
      </c>
      <c r="CF196" s="89"/>
      <c r="CG196" s="89">
        <v>250</v>
      </c>
      <c r="CH196" s="90">
        <f t="shared" si="535"/>
        <v>0</v>
      </c>
      <c r="CI196" s="90"/>
      <c r="CJ196" s="91"/>
      <c r="CK196" s="90">
        <f t="shared" si="536"/>
        <v>0</v>
      </c>
      <c r="CL196" s="90">
        <f t="shared" si="537"/>
        <v>0</v>
      </c>
      <c r="CM196" s="90">
        <f t="shared" si="538"/>
        <v>0</v>
      </c>
      <c r="CN196" s="90"/>
      <c r="CO196" s="90">
        <f t="shared" si="539"/>
        <v>0</v>
      </c>
      <c r="CP196" s="90">
        <f t="shared" si="540"/>
        <v>0</v>
      </c>
      <c r="CQ196" s="89"/>
      <c r="CR196" s="89">
        <f t="shared" si="541"/>
        <v>750</v>
      </c>
      <c r="CS196" s="90">
        <f t="shared" si="541"/>
        <v>0</v>
      </c>
      <c r="CT196" s="90">
        <f t="shared" si="541"/>
        <v>0</v>
      </c>
      <c r="CU196" s="90">
        <f t="shared" si="541"/>
        <v>0</v>
      </c>
      <c r="CV196" s="90">
        <f t="shared" si="541"/>
        <v>0</v>
      </c>
      <c r="CW196" s="90">
        <f t="shared" ref="CW196:CW232" si="596">CV196*20%</f>
        <v>0</v>
      </c>
      <c r="CX196" s="90">
        <f t="shared" si="542"/>
        <v>0</v>
      </c>
      <c r="CY196" s="90">
        <f t="shared" si="542"/>
        <v>0</v>
      </c>
      <c r="CZ196" s="90">
        <f t="shared" si="543"/>
        <v>0</v>
      </c>
      <c r="DA196" s="90">
        <f t="shared" si="544"/>
        <v>0</v>
      </c>
      <c r="DB196" s="89">
        <f t="shared" si="545"/>
        <v>0</v>
      </c>
      <c r="DC196" s="191">
        <f t="shared" si="546"/>
        <v>1500</v>
      </c>
      <c r="DD196" s="191">
        <f t="shared" si="546"/>
        <v>750</v>
      </c>
      <c r="DE196" s="191">
        <f t="shared" si="546"/>
        <v>0</v>
      </c>
      <c r="DF196" s="191">
        <f t="shared" si="546"/>
        <v>0</v>
      </c>
      <c r="DG196" s="191">
        <f t="shared" si="546"/>
        <v>750</v>
      </c>
      <c r="DH196" s="191">
        <f t="shared" si="546"/>
        <v>150</v>
      </c>
      <c r="DI196" s="191">
        <f t="shared" si="546"/>
        <v>0</v>
      </c>
      <c r="DJ196" s="191">
        <f t="shared" si="546"/>
        <v>0</v>
      </c>
      <c r="DK196" s="191">
        <f t="shared" si="546"/>
        <v>150</v>
      </c>
      <c r="DL196" s="191">
        <f t="shared" si="546"/>
        <v>600</v>
      </c>
      <c r="DM196" s="191">
        <f t="shared" si="546"/>
        <v>174</v>
      </c>
      <c r="DN196" s="89">
        <v>250</v>
      </c>
      <c r="DO196" s="90">
        <f t="shared" si="547"/>
        <v>0</v>
      </c>
      <c r="DP196" s="90"/>
      <c r="DQ196" s="91"/>
      <c r="DR196" s="90">
        <f t="shared" si="548"/>
        <v>0</v>
      </c>
      <c r="DS196" s="90">
        <f t="shared" si="549"/>
        <v>0</v>
      </c>
      <c r="DT196" s="90">
        <f t="shared" si="550"/>
        <v>0</v>
      </c>
      <c r="DU196" s="90"/>
      <c r="DV196" s="90">
        <f t="shared" si="551"/>
        <v>0</v>
      </c>
      <c r="DW196" s="90">
        <f t="shared" si="552"/>
        <v>0</v>
      </c>
      <c r="DX196" s="89"/>
      <c r="DY196" s="89">
        <v>250</v>
      </c>
      <c r="DZ196" s="90">
        <f t="shared" si="553"/>
        <v>0</v>
      </c>
      <c r="EA196" s="90"/>
      <c r="EB196" s="91"/>
      <c r="EC196" s="90">
        <f t="shared" si="554"/>
        <v>0</v>
      </c>
      <c r="ED196" s="90">
        <f t="shared" si="555"/>
        <v>0</v>
      </c>
      <c r="EE196" s="90">
        <f t="shared" si="556"/>
        <v>0</v>
      </c>
      <c r="EF196" s="90"/>
      <c r="EG196" s="90">
        <f t="shared" si="557"/>
        <v>0</v>
      </c>
      <c r="EH196" s="90">
        <f t="shared" si="558"/>
        <v>0</v>
      </c>
      <c r="EI196" s="89"/>
      <c r="EJ196" s="89">
        <v>250</v>
      </c>
      <c r="EK196" s="90">
        <f t="shared" si="559"/>
        <v>0</v>
      </c>
      <c r="EL196" s="90"/>
      <c r="EM196" s="91"/>
      <c r="EN196" s="90">
        <f t="shared" si="560"/>
        <v>0</v>
      </c>
      <c r="EO196" s="90">
        <f t="shared" si="561"/>
        <v>0</v>
      </c>
      <c r="EP196" s="90">
        <f t="shared" si="562"/>
        <v>0</v>
      </c>
      <c r="EQ196" s="90"/>
      <c r="ER196" s="90">
        <f t="shared" si="563"/>
        <v>0</v>
      </c>
      <c r="ES196" s="90">
        <f t="shared" si="564"/>
        <v>0</v>
      </c>
      <c r="ET196" s="89"/>
      <c r="EU196" s="89">
        <f t="shared" si="565"/>
        <v>750</v>
      </c>
      <c r="EV196" s="90">
        <f t="shared" si="565"/>
        <v>0</v>
      </c>
      <c r="EW196" s="90">
        <f t="shared" si="565"/>
        <v>0</v>
      </c>
      <c r="EX196" s="90">
        <f t="shared" si="565"/>
        <v>0</v>
      </c>
      <c r="EY196" s="90">
        <f t="shared" si="565"/>
        <v>0</v>
      </c>
      <c r="EZ196" s="90">
        <f t="shared" ref="EZ196:EZ232" si="597">EY196*20%</f>
        <v>0</v>
      </c>
      <c r="FA196" s="90">
        <f t="shared" si="566"/>
        <v>0</v>
      </c>
      <c r="FB196" s="90">
        <f t="shared" si="566"/>
        <v>0</v>
      </c>
      <c r="FC196" s="90">
        <f t="shared" si="567"/>
        <v>0</v>
      </c>
      <c r="FD196" s="90">
        <f t="shared" si="568"/>
        <v>0</v>
      </c>
      <c r="FE196" s="89">
        <f t="shared" si="569"/>
        <v>0</v>
      </c>
      <c r="FF196" s="191">
        <f t="shared" si="570"/>
        <v>2250</v>
      </c>
      <c r="FG196" s="191">
        <f t="shared" si="570"/>
        <v>750</v>
      </c>
      <c r="FH196" s="191">
        <f t="shared" si="570"/>
        <v>0</v>
      </c>
      <c r="FI196" s="191">
        <f t="shared" si="570"/>
        <v>0</v>
      </c>
      <c r="FJ196" s="191">
        <f t="shared" si="570"/>
        <v>750</v>
      </c>
      <c r="FK196" s="191">
        <f t="shared" si="570"/>
        <v>150</v>
      </c>
      <c r="FL196" s="191">
        <f t="shared" si="570"/>
        <v>0</v>
      </c>
      <c r="FM196" s="191">
        <f t="shared" si="570"/>
        <v>0</v>
      </c>
      <c r="FN196" s="191">
        <f t="shared" si="570"/>
        <v>150</v>
      </c>
      <c r="FO196" s="191">
        <f t="shared" si="570"/>
        <v>600</v>
      </c>
      <c r="FP196" s="191">
        <f t="shared" si="570"/>
        <v>174</v>
      </c>
      <c r="FQ196" s="89">
        <v>250</v>
      </c>
      <c r="FR196" s="90">
        <f t="shared" si="571"/>
        <v>0</v>
      </c>
      <c r="FS196" s="90"/>
      <c r="FT196" s="91"/>
      <c r="FU196" s="90">
        <f t="shared" si="572"/>
        <v>0</v>
      </c>
      <c r="FV196" s="90">
        <f t="shared" si="573"/>
        <v>0</v>
      </c>
      <c r="FW196" s="90">
        <f t="shared" si="574"/>
        <v>0</v>
      </c>
      <c r="FX196" s="90"/>
      <c r="FY196" s="90">
        <f t="shared" si="575"/>
        <v>0</v>
      </c>
      <c r="FZ196" s="90">
        <f t="shared" si="576"/>
        <v>0</v>
      </c>
      <c r="GA196" s="89"/>
      <c r="GB196" s="89">
        <v>250</v>
      </c>
      <c r="GC196" s="90">
        <f t="shared" si="577"/>
        <v>0</v>
      </c>
      <c r="GD196" s="90"/>
      <c r="GE196" s="91"/>
      <c r="GF196" s="90">
        <f t="shared" si="578"/>
        <v>0</v>
      </c>
      <c r="GG196" s="90">
        <f t="shared" si="579"/>
        <v>0</v>
      </c>
      <c r="GH196" s="90">
        <f t="shared" si="580"/>
        <v>0</v>
      </c>
      <c r="GI196" s="90"/>
      <c r="GJ196" s="90">
        <f t="shared" si="581"/>
        <v>0</v>
      </c>
      <c r="GK196" s="90">
        <f t="shared" si="582"/>
        <v>0</v>
      </c>
      <c r="GL196" s="89"/>
      <c r="GM196" s="89">
        <v>250</v>
      </c>
      <c r="GN196" s="90">
        <f t="shared" si="583"/>
        <v>0</v>
      </c>
      <c r="GO196" s="90"/>
      <c r="GP196" s="91"/>
      <c r="GQ196" s="90">
        <f t="shared" si="584"/>
        <v>0</v>
      </c>
      <c r="GR196" s="90">
        <f t="shared" si="585"/>
        <v>0</v>
      </c>
      <c r="GS196" s="90">
        <f t="shared" si="586"/>
        <v>0</v>
      </c>
      <c r="GT196" s="90"/>
      <c r="GU196" s="90">
        <f t="shared" si="587"/>
        <v>0</v>
      </c>
      <c r="GV196" s="90">
        <f t="shared" si="588"/>
        <v>0</v>
      </c>
      <c r="GW196" s="89"/>
      <c r="GX196" s="89">
        <f t="shared" si="589"/>
        <v>750</v>
      </c>
      <c r="GY196" s="90">
        <f t="shared" si="589"/>
        <v>0</v>
      </c>
      <c r="GZ196" s="90">
        <f t="shared" si="589"/>
        <v>0</v>
      </c>
      <c r="HA196" s="90">
        <f t="shared" si="589"/>
        <v>0</v>
      </c>
      <c r="HB196" s="90">
        <f t="shared" si="589"/>
        <v>0</v>
      </c>
      <c r="HC196" s="90">
        <f t="shared" ref="HC196:HC232" si="598">HB196*20%</f>
        <v>0</v>
      </c>
      <c r="HD196" s="90">
        <f t="shared" si="590"/>
        <v>0</v>
      </c>
      <c r="HE196" s="90">
        <f t="shared" si="590"/>
        <v>0</v>
      </c>
      <c r="HF196" s="90">
        <f t="shared" si="591"/>
        <v>0</v>
      </c>
      <c r="HG196" s="90">
        <f t="shared" si="592"/>
        <v>0</v>
      </c>
      <c r="HH196" s="89">
        <f t="shared" si="593"/>
        <v>0</v>
      </c>
      <c r="HI196" s="90">
        <f t="shared" si="594"/>
        <v>3000</v>
      </c>
      <c r="HJ196" s="90">
        <f t="shared" si="594"/>
        <v>750</v>
      </c>
      <c r="HK196" s="90">
        <f t="shared" si="594"/>
        <v>0</v>
      </c>
      <c r="HL196" s="90">
        <f t="shared" si="594"/>
        <v>0</v>
      </c>
      <c r="HM196" s="90">
        <f t="shared" si="594"/>
        <v>750</v>
      </c>
      <c r="HN196" s="90">
        <f t="shared" si="594"/>
        <v>50</v>
      </c>
      <c r="HO196" s="90">
        <f t="shared" si="594"/>
        <v>0</v>
      </c>
      <c r="HP196" s="90">
        <f t="shared" si="594"/>
        <v>0</v>
      </c>
      <c r="HQ196" s="90">
        <f t="shared" si="594"/>
        <v>50</v>
      </c>
      <c r="HR196" s="90">
        <f t="shared" si="594"/>
        <v>700</v>
      </c>
      <c r="HS196" s="90">
        <f t="shared" si="594"/>
        <v>174</v>
      </c>
      <c r="HT196" s="159">
        <f t="shared" si="362"/>
        <v>750</v>
      </c>
      <c r="HU196" s="131">
        <f t="shared" si="363"/>
        <v>750</v>
      </c>
      <c r="HV196" s="131">
        <f t="shared" si="364"/>
        <v>750</v>
      </c>
      <c r="HW196" s="76"/>
      <c r="HX196" s="84">
        <f t="shared" si="365"/>
        <v>174</v>
      </c>
      <c r="HY196" s="76"/>
      <c r="HZ196" s="76"/>
      <c r="IA196" s="76"/>
      <c r="IB196" s="76"/>
      <c r="IC196" s="76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68"/>
      <c r="JM196" s="68"/>
      <c r="JN196" s="68"/>
      <c r="JO196" s="68"/>
      <c r="JP196" s="68"/>
      <c r="JQ196" s="68"/>
      <c r="JR196" s="68"/>
      <c r="JS196" s="68"/>
      <c r="JT196" s="68"/>
      <c r="JU196" s="68"/>
      <c r="JV196" s="68"/>
      <c r="JW196" s="68"/>
      <c r="JX196" s="68"/>
      <c r="JY196" s="68"/>
      <c r="JZ196" s="68"/>
      <c r="KA196" s="68"/>
      <c r="KB196" s="68"/>
      <c r="KC196" s="68"/>
      <c r="KD196" s="68"/>
      <c r="KE196" s="68"/>
      <c r="KF196" s="68"/>
      <c r="KG196" s="68"/>
      <c r="KH196" s="68"/>
      <c r="KI196" s="68"/>
      <c r="KJ196" s="68"/>
      <c r="KK196" s="68"/>
      <c r="KL196" s="68"/>
      <c r="KM196" s="68"/>
      <c r="KN196" s="68"/>
      <c r="KO196" s="68"/>
      <c r="KP196" s="68"/>
      <c r="KQ196" s="68"/>
      <c r="KR196" s="68"/>
      <c r="KS196" s="68"/>
      <c r="KT196" s="68"/>
      <c r="KU196" s="68"/>
      <c r="KV196" s="68"/>
      <c r="KW196" s="68"/>
      <c r="KX196" s="68"/>
      <c r="KY196" s="68"/>
      <c r="KZ196" s="68"/>
      <c r="LA196" s="68"/>
      <c r="LB196" s="68"/>
      <c r="LC196" s="68"/>
      <c r="LD196" s="68"/>
      <c r="LE196" s="68"/>
      <c r="LF196" s="68"/>
      <c r="LG196" s="68"/>
    </row>
    <row r="197" spans="1:319" s="4" customFormat="1" ht="15.75" hidden="1" customHeight="1" x14ac:dyDescent="0.25">
      <c r="A197" s="33">
        <v>413</v>
      </c>
      <c r="B197" s="37">
        <v>13</v>
      </c>
      <c r="C197" s="64">
        <v>1</v>
      </c>
      <c r="D197" s="64"/>
      <c r="E197" s="65">
        <v>0.1</v>
      </c>
      <c r="F197" s="19" t="s">
        <v>465</v>
      </c>
      <c r="G197" s="146" t="s">
        <v>375</v>
      </c>
      <c r="H197" s="17" t="s">
        <v>466</v>
      </c>
      <c r="I197" s="87">
        <v>61009003554</v>
      </c>
      <c r="J197" s="35" t="s">
        <v>201</v>
      </c>
      <c r="K197" s="92" t="s">
        <v>131</v>
      </c>
      <c r="L197" s="34" t="s">
        <v>894</v>
      </c>
      <c r="M197" s="34">
        <v>129</v>
      </c>
      <c r="N197" s="34" t="s">
        <v>1242</v>
      </c>
      <c r="O197" s="34"/>
      <c r="P197" s="100" t="s">
        <v>230</v>
      </c>
      <c r="Q197" s="37">
        <v>9</v>
      </c>
      <c r="R197" s="39" t="s">
        <v>1147</v>
      </c>
      <c r="S197" s="89">
        <v>250</v>
      </c>
      <c r="T197" s="90">
        <f t="shared" si="504"/>
        <v>250</v>
      </c>
      <c r="U197" s="90"/>
      <c r="V197" s="91"/>
      <c r="W197" s="90">
        <f t="shared" si="505"/>
        <v>250</v>
      </c>
      <c r="X197" s="90">
        <f t="shared" si="506"/>
        <v>50</v>
      </c>
      <c r="Y197" s="90">
        <f t="shared" si="507"/>
        <v>25</v>
      </c>
      <c r="Z197" s="90"/>
      <c r="AA197" s="90">
        <f t="shared" si="508"/>
        <v>25</v>
      </c>
      <c r="AB197" s="90">
        <f t="shared" si="509"/>
        <v>225</v>
      </c>
      <c r="AC197" s="89">
        <v>62</v>
      </c>
      <c r="AD197" s="89">
        <v>250</v>
      </c>
      <c r="AE197" s="90">
        <f t="shared" si="510"/>
        <v>250</v>
      </c>
      <c r="AF197" s="90"/>
      <c r="AG197" s="91"/>
      <c r="AH197" s="90">
        <f t="shared" si="511"/>
        <v>250</v>
      </c>
      <c r="AI197" s="90">
        <v>0</v>
      </c>
      <c r="AJ197" s="90">
        <v>0</v>
      </c>
      <c r="AK197" s="90"/>
      <c r="AL197" s="90">
        <f t="shared" si="512"/>
        <v>0</v>
      </c>
      <c r="AM197" s="90">
        <f t="shared" si="513"/>
        <v>250</v>
      </c>
      <c r="AN197" s="177">
        <v>94</v>
      </c>
      <c r="AO197" s="89">
        <v>250</v>
      </c>
      <c r="AP197" s="90">
        <f t="shared" si="514"/>
        <v>250</v>
      </c>
      <c r="AQ197" s="90"/>
      <c r="AR197" s="91"/>
      <c r="AS197" s="90">
        <f t="shared" si="515"/>
        <v>250</v>
      </c>
      <c r="AT197" s="90">
        <v>0</v>
      </c>
      <c r="AU197" s="90">
        <v>0</v>
      </c>
      <c r="AV197" s="90"/>
      <c r="AW197" s="90">
        <f t="shared" si="516"/>
        <v>0</v>
      </c>
      <c r="AX197" s="90">
        <f t="shared" si="517"/>
        <v>250</v>
      </c>
      <c r="AY197" s="89">
        <v>91</v>
      </c>
      <c r="AZ197" s="89">
        <f t="shared" si="518"/>
        <v>750</v>
      </c>
      <c r="BA197" s="90">
        <f t="shared" si="518"/>
        <v>750</v>
      </c>
      <c r="BB197" s="90">
        <f t="shared" si="518"/>
        <v>0</v>
      </c>
      <c r="BC197" s="90">
        <f t="shared" si="518"/>
        <v>0</v>
      </c>
      <c r="BD197" s="90">
        <f t="shared" si="518"/>
        <v>750</v>
      </c>
      <c r="BE197" s="90">
        <f t="shared" si="595"/>
        <v>150</v>
      </c>
      <c r="BF197" s="90">
        <f t="shared" si="519"/>
        <v>25</v>
      </c>
      <c r="BG197" s="90">
        <f t="shared" si="519"/>
        <v>0</v>
      </c>
      <c r="BH197" s="90">
        <f t="shared" si="520"/>
        <v>125</v>
      </c>
      <c r="BI197" s="90">
        <f t="shared" si="521"/>
        <v>625</v>
      </c>
      <c r="BJ197" s="89">
        <f t="shared" si="522"/>
        <v>247</v>
      </c>
      <c r="BK197" s="89">
        <v>250</v>
      </c>
      <c r="BL197" s="90">
        <f t="shared" si="523"/>
        <v>0</v>
      </c>
      <c r="BM197" s="90"/>
      <c r="BN197" s="91"/>
      <c r="BO197" s="90">
        <f t="shared" si="524"/>
        <v>0</v>
      </c>
      <c r="BP197" s="90">
        <f t="shared" si="525"/>
        <v>0</v>
      </c>
      <c r="BQ197" s="90">
        <f t="shared" si="526"/>
        <v>0</v>
      </c>
      <c r="BR197" s="90"/>
      <c r="BS197" s="90">
        <f t="shared" si="527"/>
        <v>0</v>
      </c>
      <c r="BT197" s="90">
        <f t="shared" si="528"/>
        <v>0</v>
      </c>
      <c r="BU197" s="89"/>
      <c r="BV197" s="89">
        <v>250</v>
      </c>
      <c r="BW197" s="90">
        <f t="shared" si="529"/>
        <v>0</v>
      </c>
      <c r="BX197" s="90"/>
      <c r="BY197" s="91"/>
      <c r="BZ197" s="90">
        <f t="shared" si="530"/>
        <v>0</v>
      </c>
      <c r="CA197" s="90">
        <f t="shared" si="531"/>
        <v>0</v>
      </c>
      <c r="CB197" s="90">
        <f t="shared" si="532"/>
        <v>0</v>
      </c>
      <c r="CC197" s="90"/>
      <c r="CD197" s="90">
        <f t="shared" si="533"/>
        <v>0</v>
      </c>
      <c r="CE197" s="90">
        <f t="shared" si="534"/>
        <v>0</v>
      </c>
      <c r="CF197" s="89"/>
      <c r="CG197" s="89">
        <v>250</v>
      </c>
      <c r="CH197" s="90">
        <f t="shared" si="535"/>
        <v>0</v>
      </c>
      <c r="CI197" s="90"/>
      <c r="CJ197" s="91"/>
      <c r="CK197" s="90">
        <f t="shared" si="536"/>
        <v>0</v>
      </c>
      <c r="CL197" s="90">
        <f t="shared" si="537"/>
        <v>0</v>
      </c>
      <c r="CM197" s="90">
        <f t="shared" si="538"/>
        <v>0</v>
      </c>
      <c r="CN197" s="90"/>
      <c r="CO197" s="90">
        <f t="shared" si="539"/>
        <v>0</v>
      </c>
      <c r="CP197" s="90">
        <f t="shared" si="540"/>
        <v>0</v>
      </c>
      <c r="CQ197" s="89"/>
      <c r="CR197" s="89">
        <f t="shared" si="541"/>
        <v>750</v>
      </c>
      <c r="CS197" s="90">
        <f t="shared" si="541"/>
        <v>0</v>
      </c>
      <c r="CT197" s="90">
        <f t="shared" si="541"/>
        <v>0</v>
      </c>
      <c r="CU197" s="90">
        <f t="shared" si="541"/>
        <v>0</v>
      </c>
      <c r="CV197" s="90">
        <f t="shared" si="541"/>
        <v>0</v>
      </c>
      <c r="CW197" s="90">
        <f t="shared" si="596"/>
        <v>0</v>
      </c>
      <c r="CX197" s="90">
        <f t="shared" si="542"/>
        <v>0</v>
      </c>
      <c r="CY197" s="90">
        <f t="shared" si="542"/>
        <v>0</v>
      </c>
      <c r="CZ197" s="90">
        <f t="shared" si="543"/>
        <v>0</v>
      </c>
      <c r="DA197" s="90">
        <f t="shared" si="544"/>
        <v>0</v>
      </c>
      <c r="DB197" s="89">
        <f t="shared" si="545"/>
        <v>0</v>
      </c>
      <c r="DC197" s="191">
        <f t="shared" si="546"/>
        <v>1500</v>
      </c>
      <c r="DD197" s="191">
        <f t="shared" si="546"/>
        <v>750</v>
      </c>
      <c r="DE197" s="191">
        <f t="shared" si="546"/>
        <v>0</v>
      </c>
      <c r="DF197" s="191">
        <f t="shared" si="546"/>
        <v>0</v>
      </c>
      <c r="DG197" s="191">
        <f t="shared" si="546"/>
        <v>750</v>
      </c>
      <c r="DH197" s="191">
        <f t="shared" si="546"/>
        <v>150</v>
      </c>
      <c r="DI197" s="191">
        <f t="shared" si="546"/>
        <v>25</v>
      </c>
      <c r="DJ197" s="191">
        <f t="shared" si="546"/>
        <v>0</v>
      </c>
      <c r="DK197" s="191">
        <f t="shared" si="546"/>
        <v>125</v>
      </c>
      <c r="DL197" s="191">
        <f t="shared" si="546"/>
        <v>625</v>
      </c>
      <c r="DM197" s="191">
        <f t="shared" si="546"/>
        <v>247</v>
      </c>
      <c r="DN197" s="89">
        <v>250</v>
      </c>
      <c r="DO197" s="90">
        <f t="shared" si="547"/>
        <v>0</v>
      </c>
      <c r="DP197" s="90"/>
      <c r="DQ197" s="91"/>
      <c r="DR197" s="90">
        <f t="shared" si="548"/>
        <v>0</v>
      </c>
      <c r="DS197" s="90">
        <f t="shared" si="549"/>
        <v>0</v>
      </c>
      <c r="DT197" s="90">
        <f t="shared" si="550"/>
        <v>0</v>
      </c>
      <c r="DU197" s="90"/>
      <c r="DV197" s="90">
        <f t="shared" si="551"/>
        <v>0</v>
      </c>
      <c r="DW197" s="90">
        <f t="shared" si="552"/>
        <v>0</v>
      </c>
      <c r="DX197" s="89"/>
      <c r="DY197" s="89">
        <v>250</v>
      </c>
      <c r="DZ197" s="90">
        <f t="shared" si="553"/>
        <v>0</v>
      </c>
      <c r="EA197" s="90"/>
      <c r="EB197" s="91"/>
      <c r="EC197" s="90">
        <f t="shared" si="554"/>
        <v>0</v>
      </c>
      <c r="ED197" s="90">
        <f t="shared" si="555"/>
        <v>0</v>
      </c>
      <c r="EE197" s="90">
        <f t="shared" si="556"/>
        <v>0</v>
      </c>
      <c r="EF197" s="90"/>
      <c r="EG197" s="90">
        <f t="shared" si="557"/>
        <v>0</v>
      </c>
      <c r="EH197" s="90">
        <f t="shared" si="558"/>
        <v>0</v>
      </c>
      <c r="EI197" s="89"/>
      <c r="EJ197" s="89">
        <v>250</v>
      </c>
      <c r="EK197" s="90">
        <f t="shared" si="559"/>
        <v>0</v>
      </c>
      <c r="EL197" s="90"/>
      <c r="EM197" s="91"/>
      <c r="EN197" s="90">
        <f t="shared" si="560"/>
        <v>0</v>
      </c>
      <c r="EO197" s="90">
        <f t="shared" si="561"/>
        <v>0</v>
      </c>
      <c r="EP197" s="90">
        <f t="shared" si="562"/>
        <v>0</v>
      </c>
      <c r="EQ197" s="90"/>
      <c r="ER197" s="90">
        <f t="shared" si="563"/>
        <v>0</v>
      </c>
      <c r="ES197" s="90">
        <f t="shared" si="564"/>
        <v>0</v>
      </c>
      <c r="ET197" s="89"/>
      <c r="EU197" s="89">
        <f t="shared" si="565"/>
        <v>750</v>
      </c>
      <c r="EV197" s="90">
        <f t="shared" si="565"/>
        <v>0</v>
      </c>
      <c r="EW197" s="90">
        <f t="shared" si="565"/>
        <v>0</v>
      </c>
      <c r="EX197" s="90">
        <f t="shared" si="565"/>
        <v>0</v>
      </c>
      <c r="EY197" s="90">
        <f t="shared" si="565"/>
        <v>0</v>
      </c>
      <c r="EZ197" s="90">
        <f t="shared" si="597"/>
        <v>0</v>
      </c>
      <c r="FA197" s="90">
        <f t="shared" si="566"/>
        <v>0</v>
      </c>
      <c r="FB197" s="90">
        <f t="shared" si="566"/>
        <v>0</v>
      </c>
      <c r="FC197" s="90">
        <f t="shared" si="567"/>
        <v>0</v>
      </c>
      <c r="FD197" s="90">
        <f t="shared" si="568"/>
        <v>0</v>
      </c>
      <c r="FE197" s="89">
        <f t="shared" si="569"/>
        <v>0</v>
      </c>
      <c r="FF197" s="191">
        <f t="shared" si="570"/>
        <v>2250</v>
      </c>
      <c r="FG197" s="191">
        <f t="shared" si="570"/>
        <v>750</v>
      </c>
      <c r="FH197" s="191">
        <f t="shared" si="570"/>
        <v>0</v>
      </c>
      <c r="FI197" s="191">
        <f t="shared" si="570"/>
        <v>0</v>
      </c>
      <c r="FJ197" s="191">
        <f t="shared" si="570"/>
        <v>750</v>
      </c>
      <c r="FK197" s="191">
        <f t="shared" si="570"/>
        <v>150</v>
      </c>
      <c r="FL197" s="191">
        <f t="shared" si="570"/>
        <v>25</v>
      </c>
      <c r="FM197" s="191">
        <f t="shared" si="570"/>
        <v>0</v>
      </c>
      <c r="FN197" s="191">
        <f t="shared" si="570"/>
        <v>125</v>
      </c>
      <c r="FO197" s="191">
        <f t="shared" si="570"/>
        <v>625</v>
      </c>
      <c r="FP197" s="191">
        <f t="shared" si="570"/>
        <v>247</v>
      </c>
      <c r="FQ197" s="89">
        <v>250</v>
      </c>
      <c r="FR197" s="90">
        <f t="shared" si="571"/>
        <v>0</v>
      </c>
      <c r="FS197" s="90"/>
      <c r="FT197" s="91"/>
      <c r="FU197" s="90">
        <f t="shared" si="572"/>
        <v>0</v>
      </c>
      <c r="FV197" s="90">
        <f t="shared" si="573"/>
        <v>0</v>
      </c>
      <c r="FW197" s="90">
        <f t="shared" si="574"/>
        <v>0</v>
      </c>
      <c r="FX197" s="90"/>
      <c r="FY197" s="90">
        <f t="shared" si="575"/>
        <v>0</v>
      </c>
      <c r="FZ197" s="90">
        <f t="shared" si="576"/>
        <v>0</v>
      </c>
      <c r="GA197" s="89"/>
      <c r="GB197" s="89">
        <v>250</v>
      </c>
      <c r="GC197" s="90">
        <f t="shared" si="577"/>
        <v>0</v>
      </c>
      <c r="GD197" s="90"/>
      <c r="GE197" s="91"/>
      <c r="GF197" s="90">
        <f t="shared" si="578"/>
        <v>0</v>
      </c>
      <c r="GG197" s="90">
        <f t="shared" si="579"/>
        <v>0</v>
      </c>
      <c r="GH197" s="90">
        <f t="shared" si="580"/>
        <v>0</v>
      </c>
      <c r="GI197" s="90"/>
      <c r="GJ197" s="90">
        <f t="shared" si="581"/>
        <v>0</v>
      </c>
      <c r="GK197" s="90">
        <f t="shared" si="582"/>
        <v>0</v>
      </c>
      <c r="GL197" s="89"/>
      <c r="GM197" s="89">
        <v>250</v>
      </c>
      <c r="GN197" s="90">
        <f t="shared" si="583"/>
        <v>0</v>
      </c>
      <c r="GO197" s="90"/>
      <c r="GP197" s="91"/>
      <c r="GQ197" s="90">
        <f t="shared" si="584"/>
        <v>0</v>
      </c>
      <c r="GR197" s="90">
        <f t="shared" si="585"/>
        <v>0</v>
      </c>
      <c r="GS197" s="90">
        <f t="shared" si="586"/>
        <v>0</v>
      </c>
      <c r="GT197" s="90"/>
      <c r="GU197" s="90">
        <f t="shared" si="587"/>
        <v>0</v>
      </c>
      <c r="GV197" s="90">
        <f t="shared" si="588"/>
        <v>0</v>
      </c>
      <c r="GW197" s="89"/>
      <c r="GX197" s="89">
        <f t="shared" si="589"/>
        <v>750</v>
      </c>
      <c r="GY197" s="90">
        <f t="shared" si="589"/>
        <v>0</v>
      </c>
      <c r="GZ197" s="90">
        <f t="shared" si="589"/>
        <v>0</v>
      </c>
      <c r="HA197" s="90">
        <f t="shared" si="589"/>
        <v>0</v>
      </c>
      <c r="HB197" s="90">
        <f t="shared" si="589"/>
        <v>0</v>
      </c>
      <c r="HC197" s="90">
        <f t="shared" si="598"/>
        <v>0</v>
      </c>
      <c r="HD197" s="90">
        <f t="shared" si="590"/>
        <v>0</v>
      </c>
      <c r="HE197" s="90">
        <f t="shared" si="590"/>
        <v>0</v>
      </c>
      <c r="HF197" s="90">
        <f t="shared" si="591"/>
        <v>0</v>
      </c>
      <c r="HG197" s="90">
        <f t="shared" si="592"/>
        <v>0</v>
      </c>
      <c r="HH197" s="89">
        <f t="shared" si="593"/>
        <v>0</v>
      </c>
      <c r="HI197" s="90">
        <f t="shared" si="594"/>
        <v>3000</v>
      </c>
      <c r="HJ197" s="90">
        <f t="shared" si="594"/>
        <v>750</v>
      </c>
      <c r="HK197" s="90">
        <f t="shared" si="594"/>
        <v>0</v>
      </c>
      <c r="HL197" s="90">
        <f t="shared" si="594"/>
        <v>0</v>
      </c>
      <c r="HM197" s="90">
        <f t="shared" si="594"/>
        <v>750</v>
      </c>
      <c r="HN197" s="90">
        <f t="shared" si="594"/>
        <v>50</v>
      </c>
      <c r="HO197" s="90">
        <f t="shared" si="594"/>
        <v>25</v>
      </c>
      <c r="HP197" s="90">
        <f t="shared" si="594"/>
        <v>0</v>
      </c>
      <c r="HQ197" s="90">
        <f t="shared" si="594"/>
        <v>25</v>
      </c>
      <c r="HR197" s="90">
        <f t="shared" si="594"/>
        <v>725</v>
      </c>
      <c r="HS197" s="90">
        <f t="shared" si="594"/>
        <v>247</v>
      </c>
      <c r="HT197" s="159">
        <f t="shared" si="362"/>
        <v>750</v>
      </c>
      <c r="HU197" s="131">
        <f t="shared" si="363"/>
        <v>750</v>
      </c>
      <c r="HV197" s="131">
        <f t="shared" si="364"/>
        <v>750</v>
      </c>
      <c r="HW197" s="76"/>
      <c r="HX197" s="84">
        <f t="shared" ref="HX197:HX233" si="599">AC197+AN197+AY197+BU197+CF197+CQ197+DX197+EI197</f>
        <v>247</v>
      </c>
      <c r="HY197" s="76"/>
      <c r="HZ197" s="76"/>
      <c r="IA197" s="76"/>
      <c r="IB197" s="76"/>
      <c r="IC197" s="76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  <c r="LE197" s="68"/>
      <c r="LF197" s="68"/>
      <c r="LG197" s="68"/>
    </row>
    <row r="198" spans="1:319" s="4" customFormat="1" ht="15.75" hidden="1" customHeight="1" x14ac:dyDescent="0.25">
      <c r="A198" s="33">
        <v>414</v>
      </c>
      <c r="B198" s="37">
        <v>14</v>
      </c>
      <c r="C198" s="36"/>
      <c r="D198" s="36"/>
      <c r="E198" s="36"/>
      <c r="F198" s="20" t="s">
        <v>1113</v>
      </c>
      <c r="G198" s="146" t="s">
        <v>375</v>
      </c>
      <c r="H198" s="17" t="s">
        <v>1111</v>
      </c>
      <c r="I198" s="87" t="s">
        <v>1112</v>
      </c>
      <c r="J198" s="96" t="s">
        <v>70</v>
      </c>
      <c r="K198" s="92" t="s">
        <v>1110</v>
      </c>
      <c r="L198" s="34" t="s">
        <v>886</v>
      </c>
      <c r="M198" s="34">
        <v>114</v>
      </c>
      <c r="N198" s="34" t="s">
        <v>1242</v>
      </c>
      <c r="O198" s="34"/>
      <c r="P198" s="100" t="s">
        <v>230</v>
      </c>
      <c r="Q198" s="37">
        <v>10</v>
      </c>
      <c r="R198" s="39" t="s">
        <v>283</v>
      </c>
      <c r="S198" s="89">
        <v>250</v>
      </c>
      <c r="T198" s="90">
        <f t="shared" si="504"/>
        <v>250</v>
      </c>
      <c r="U198" s="90"/>
      <c r="V198" s="91"/>
      <c r="W198" s="90">
        <f t="shared" si="505"/>
        <v>250</v>
      </c>
      <c r="X198" s="90">
        <f t="shared" si="506"/>
        <v>50</v>
      </c>
      <c r="Y198" s="90">
        <f t="shared" si="507"/>
        <v>0</v>
      </c>
      <c r="Z198" s="90"/>
      <c r="AA198" s="90">
        <f t="shared" si="508"/>
        <v>50</v>
      </c>
      <c r="AB198" s="90">
        <f t="shared" si="509"/>
        <v>200</v>
      </c>
      <c r="AC198" s="89">
        <v>70</v>
      </c>
      <c r="AD198" s="89">
        <v>250</v>
      </c>
      <c r="AE198" s="90">
        <f t="shared" si="510"/>
        <v>250</v>
      </c>
      <c r="AF198" s="90"/>
      <c r="AG198" s="91"/>
      <c r="AH198" s="90">
        <f t="shared" si="511"/>
        <v>250</v>
      </c>
      <c r="AI198" s="90">
        <v>0</v>
      </c>
      <c r="AJ198" s="90">
        <v>0</v>
      </c>
      <c r="AK198" s="90"/>
      <c r="AL198" s="90">
        <f t="shared" si="512"/>
        <v>0</v>
      </c>
      <c r="AM198" s="90">
        <f t="shared" si="513"/>
        <v>250</v>
      </c>
      <c r="AN198" s="177">
        <v>68</v>
      </c>
      <c r="AO198" s="89">
        <v>250</v>
      </c>
      <c r="AP198" s="90">
        <f t="shared" si="514"/>
        <v>250</v>
      </c>
      <c r="AQ198" s="90"/>
      <c r="AR198" s="91"/>
      <c r="AS198" s="90">
        <f t="shared" si="515"/>
        <v>250</v>
      </c>
      <c r="AT198" s="90">
        <v>0</v>
      </c>
      <c r="AU198" s="90">
        <v>0</v>
      </c>
      <c r="AV198" s="90"/>
      <c r="AW198" s="90">
        <f t="shared" si="516"/>
        <v>0</v>
      </c>
      <c r="AX198" s="90">
        <f t="shared" si="517"/>
        <v>250</v>
      </c>
      <c r="AY198" s="89">
        <v>64</v>
      </c>
      <c r="AZ198" s="89">
        <f t="shared" si="518"/>
        <v>750</v>
      </c>
      <c r="BA198" s="90">
        <f t="shared" si="518"/>
        <v>750</v>
      </c>
      <c r="BB198" s="90">
        <f t="shared" si="518"/>
        <v>0</v>
      </c>
      <c r="BC198" s="90">
        <f t="shared" si="518"/>
        <v>0</v>
      </c>
      <c r="BD198" s="90">
        <f t="shared" si="518"/>
        <v>750</v>
      </c>
      <c r="BE198" s="90">
        <f t="shared" si="595"/>
        <v>150</v>
      </c>
      <c r="BF198" s="90">
        <f t="shared" si="519"/>
        <v>0</v>
      </c>
      <c r="BG198" s="90">
        <f t="shared" si="519"/>
        <v>0</v>
      </c>
      <c r="BH198" s="90">
        <f t="shared" si="520"/>
        <v>150</v>
      </c>
      <c r="BI198" s="90">
        <f t="shared" si="521"/>
        <v>600</v>
      </c>
      <c r="BJ198" s="89">
        <f t="shared" si="522"/>
        <v>202</v>
      </c>
      <c r="BK198" s="89">
        <v>250</v>
      </c>
      <c r="BL198" s="90">
        <f t="shared" si="523"/>
        <v>0</v>
      </c>
      <c r="BM198" s="90"/>
      <c r="BN198" s="91"/>
      <c r="BO198" s="90">
        <f t="shared" si="524"/>
        <v>0</v>
      </c>
      <c r="BP198" s="90">
        <f t="shared" si="525"/>
        <v>0</v>
      </c>
      <c r="BQ198" s="90">
        <f t="shared" si="526"/>
        <v>0</v>
      </c>
      <c r="BR198" s="90"/>
      <c r="BS198" s="90">
        <f t="shared" si="527"/>
        <v>0</v>
      </c>
      <c r="BT198" s="90">
        <f t="shared" si="528"/>
        <v>0</v>
      </c>
      <c r="BU198" s="89"/>
      <c r="BV198" s="89">
        <v>250</v>
      </c>
      <c r="BW198" s="90">
        <f t="shared" si="529"/>
        <v>0</v>
      </c>
      <c r="BX198" s="90"/>
      <c r="BY198" s="91"/>
      <c r="BZ198" s="90">
        <f t="shared" si="530"/>
        <v>0</v>
      </c>
      <c r="CA198" s="90">
        <f t="shared" si="531"/>
        <v>0</v>
      </c>
      <c r="CB198" s="90">
        <f t="shared" si="532"/>
        <v>0</v>
      </c>
      <c r="CC198" s="90"/>
      <c r="CD198" s="90">
        <f t="shared" si="533"/>
        <v>0</v>
      </c>
      <c r="CE198" s="90">
        <f t="shared" si="534"/>
        <v>0</v>
      </c>
      <c r="CF198" s="89"/>
      <c r="CG198" s="89">
        <v>250</v>
      </c>
      <c r="CH198" s="90">
        <f t="shared" si="535"/>
        <v>0</v>
      </c>
      <c r="CI198" s="90"/>
      <c r="CJ198" s="91"/>
      <c r="CK198" s="90">
        <f t="shared" si="536"/>
        <v>0</v>
      </c>
      <c r="CL198" s="90">
        <f t="shared" si="537"/>
        <v>0</v>
      </c>
      <c r="CM198" s="90">
        <f t="shared" si="538"/>
        <v>0</v>
      </c>
      <c r="CN198" s="90"/>
      <c r="CO198" s="90">
        <f t="shared" si="539"/>
        <v>0</v>
      </c>
      <c r="CP198" s="90">
        <f t="shared" si="540"/>
        <v>0</v>
      </c>
      <c r="CQ198" s="89"/>
      <c r="CR198" s="89">
        <f t="shared" si="541"/>
        <v>750</v>
      </c>
      <c r="CS198" s="90">
        <f t="shared" si="541"/>
        <v>0</v>
      </c>
      <c r="CT198" s="90">
        <f t="shared" si="541"/>
        <v>0</v>
      </c>
      <c r="CU198" s="90">
        <f t="shared" si="541"/>
        <v>0</v>
      </c>
      <c r="CV198" s="90">
        <f t="shared" si="541"/>
        <v>0</v>
      </c>
      <c r="CW198" s="90">
        <f t="shared" si="596"/>
        <v>0</v>
      </c>
      <c r="CX198" s="90">
        <f t="shared" si="542"/>
        <v>0</v>
      </c>
      <c r="CY198" s="90">
        <f t="shared" si="542"/>
        <v>0</v>
      </c>
      <c r="CZ198" s="90">
        <f t="shared" si="543"/>
        <v>0</v>
      </c>
      <c r="DA198" s="90">
        <f t="shared" si="544"/>
        <v>0</v>
      </c>
      <c r="DB198" s="89">
        <f t="shared" si="545"/>
        <v>0</v>
      </c>
      <c r="DC198" s="191">
        <f t="shared" si="546"/>
        <v>1500</v>
      </c>
      <c r="DD198" s="191">
        <f t="shared" si="546"/>
        <v>750</v>
      </c>
      <c r="DE198" s="191">
        <f t="shared" si="546"/>
        <v>0</v>
      </c>
      <c r="DF198" s="191">
        <f t="shared" si="546"/>
        <v>0</v>
      </c>
      <c r="DG198" s="191">
        <f t="shared" si="546"/>
        <v>750</v>
      </c>
      <c r="DH198" s="191">
        <f t="shared" si="546"/>
        <v>150</v>
      </c>
      <c r="DI198" s="191">
        <f t="shared" si="546"/>
        <v>0</v>
      </c>
      <c r="DJ198" s="191">
        <f t="shared" si="546"/>
        <v>0</v>
      </c>
      <c r="DK198" s="191">
        <f t="shared" si="546"/>
        <v>150</v>
      </c>
      <c r="DL198" s="191">
        <f t="shared" si="546"/>
        <v>600</v>
      </c>
      <c r="DM198" s="191">
        <f t="shared" si="546"/>
        <v>202</v>
      </c>
      <c r="DN198" s="89">
        <v>250</v>
      </c>
      <c r="DO198" s="90">
        <f t="shared" si="547"/>
        <v>0</v>
      </c>
      <c r="DP198" s="90"/>
      <c r="DQ198" s="91"/>
      <c r="DR198" s="90">
        <f t="shared" si="548"/>
        <v>0</v>
      </c>
      <c r="DS198" s="90">
        <f t="shared" si="549"/>
        <v>0</v>
      </c>
      <c r="DT198" s="90">
        <f t="shared" si="550"/>
        <v>0</v>
      </c>
      <c r="DU198" s="90"/>
      <c r="DV198" s="90">
        <f t="shared" si="551"/>
        <v>0</v>
      </c>
      <c r="DW198" s="90">
        <f t="shared" si="552"/>
        <v>0</v>
      </c>
      <c r="DX198" s="89"/>
      <c r="DY198" s="89">
        <v>250</v>
      </c>
      <c r="DZ198" s="90">
        <f t="shared" si="553"/>
        <v>0</v>
      </c>
      <c r="EA198" s="90"/>
      <c r="EB198" s="91"/>
      <c r="EC198" s="90">
        <f t="shared" si="554"/>
        <v>0</v>
      </c>
      <c r="ED198" s="90">
        <f t="shared" si="555"/>
        <v>0</v>
      </c>
      <c r="EE198" s="90">
        <f t="shared" si="556"/>
        <v>0</v>
      </c>
      <c r="EF198" s="90"/>
      <c r="EG198" s="90">
        <f t="shared" si="557"/>
        <v>0</v>
      </c>
      <c r="EH198" s="90">
        <f t="shared" si="558"/>
        <v>0</v>
      </c>
      <c r="EI198" s="89"/>
      <c r="EJ198" s="89">
        <v>250</v>
      </c>
      <c r="EK198" s="90">
        <f t="shared" si="559"/>
        <v>0</v>
      </c>
      <c r="EL198" s="90"/>
      <c r="EM198" s="91"/>
      <c r="EN198" s="90">
        <f t="shared" si="560"/>
        <v>0</v>
      </c>
      <c r="EO198" s="90">
        <f t="shared" si="561"/>
        <v>0</v>
      </c>
      <c r="EP198" s="90">
        <f t="shared" si="562"/>
        <v>0</v>
      </c>
      <c r="EQ198" s="90"/>
      <c r="ER198" s="90">
        <f t="shared" si="563"/>
        <v>0</v>
      </c>
      <c r="ES198" s="90">
        <f t="shared" si="564"/>
        <v>0</v>
      </c>
      <c r="ET198" s="89"/>
      <c r="EU198" s="89">
        <f t="shared" si="565"/>
        <v>750</v>
      </c>
      <c r="EV198" s="90">
        <f t="shared" si="565"/>
        <v>0</v>
      </c>
      <c r="EW198" s="90">
        <f t="shared" si="565"/>
        <v>0</v>
      </c>
      <c r="EX198" s="90">
        <f t="shared" si="565"/>
        <v>0</v>
      </c>
      <c r="EY198" s="90">
        <f t="shared" si="565"/>
        <v>0</v>
      </c>
      <c r="EZ198" s="90">
        <f t="shared" si="597"/>
        <v>0</v>
      </c>
      <c r="FA198" s="90">
        <f t="shared" si="566"/>
        <v>0</v>
      </c>
      <c r="FB198" s="90">
        <f t="shared" si="566"/>
        <v>0</v>
      </c>
      <c r="FC198" s="90">
        <f t="shared" si="567"/>
        <v>0</v>
      </c>
      <c r="FD198" s="90">
        <f t="shared" si="568"/>
        <v>0</v>
      </c>
      <c r="FE198" s="89">
        <f t="shared" si="569"/>
        <v>0</v>
      </c>
      <c r="FF198" s="191">
        <f t="shared" si="570"/>
        <v>2250</v>
      </c>
      <c r="FG198" s="191">
        <f t="shared" si="570"/>
        <v>750</v>
      </c>
      <c r="FH198" s="191">
        <f t="shared" si="570"/>
        <v>0</v>
      </c>
      <c r="FI198" s="191">
        <f t="shared" si="570"/>
        <v>0</v>
      </c>
      <c r="FJ198" s="191">
        <f t="shared" si="570"/>
        <v>750</v>
      </c>
      <c r="FK198" s="191">
        <f t="shared" si="570"/>
        <v>150</v>
      </c>
      <c r="FL198" s="191">
        <f t="shared" si="570"/>
        <v>0</v>
      </c>
      <c r="FM198" s="191">
        <f t="shared" si="570"/>
        <v>0</v>
      </c>
      <c r="FN198" s="191">
        <f t="shared" si="570"/>
        <v>150</v>
      </c>
      <c r="FO198" s="191">
        <f t="shared" si="570"/>
        <v>600</v>
      </c>
      <c r="FP198" s="191">
        <f t="shared" si="570"/>
        <v>202</v>
      </c>
      <c r="FQ198" s="89">
        <v>250</v>
      </c>
      <c r="FR198" s="90">
        <f t="shared" si="571"/>
        <v>0</v>
      </c>
      <c r="FS198" s="90"/>
      <c r="FT198" s="91"/>
      <c r="FU198" s="90">
        <f t="shared" si="572"/>
        <v>0</v>
      </c>
      <c r="FV198" s="90">
        <f t="shared" si="573"/>
        <v>0</v>
      </c>
      <c r="FW198" s="90">
        <f t="shared" si="574"/>
        <v>0</v>
      </c>
      <c r="FX198" s="90"/>
      <c r="FY198" s="90">
        <f t="shared" si="575"/>
        <v>0</v>
      </c>
      <c r="FZ198" s="90">
        <f t="shared" si="576"/>
        <v>0</v>
      </c>
      <c r="GA198" s="89"/>
      <c r="GB198" s="89">
        <v>250</v>
      </c>
      <c r="GC198" s="90">
        <f t="shared" si="577"/>
        <v>0</v>
      </c>
      <c r="GD198" s="90"/>
      <c r="GE198" s="91"/>
      <c r="GF198" s="90">
        <f t="shared" si="578"/>
        <v>0</v>
      </c>
      <c r="GG198" s="90">
        <f t="shared" si="579"/>
        <v>0</v>
      </c>
      <c r="GH198" s="90">
        <f t="shared" si="580"/>
        <v>0</v>
      </c>
      <c r="GI198" s="90"/>
      <c r="GJ198" s="90">
        <f t="shared" si="581"/>
        <v>0</v>
      </c>
      <c r="GK198" s="90">
        <f t="shared" si="582"/>
        <v>0</v>
      </c>
      <c r="GL198" s="89"/>
      <c r="GM198" s="89">
        <v>250</v>
      </c>
      <c r="GN198" s="90">
        <f t="shared" si="583"/>
        <v>0</v>
      </c>
      <c r="GO198" s="90"/>
      <c r="GP198" s="91"/>
      <c r="GQ198" s="90">
        <f t="shared" si="584"/>
        <v>0</v>
      </c>
      <c r="GR198" s="90">
        <f t="shared" si="585"/>
        <v>0</v>
      </c>
      <c r="GS198" s="90">
        <f t="shared" si="586"/>
        <v>0</v>
      </c>
      <c r="GT198" s="90"/>
      <c r="GU198" s="90">
        <f t="shared" si="587"/>
        <v>0</v>
      </c>
      <c r="GV198" s="90">
        <f t="shared" si="588"/>
        <v>0</v>
      </c>
      <c r="GW198" s="89"/>
      <c r="GX198" s="89">
        <f t="shared" si="589"/>
        <v>750</v>
      </c>
      <c r="GY198" s="90">
        <f t="shared" si="589"/>
        <v>0</v>
      </c>
      <c r="GZ198" s="90">
        <f t="shared" si="589"/>
        <v>0</v>
      </c>
      <c r="HA198" s="90">
        <f t="shared" si="589"/>
        <v>0</v>
      </c>
      <c r="HB198" s="90">
        <f t="shared" si="589"/>
        <v>0</v>
      </c>
      <c r="HC198" s="90">
        <f t="shared" si="598"/>
        <v>0</v>
      </c>
      <c r="HD198" s="90">
        <f t="shared" si="590"/>
        <v>0</v>
      </c>
      <c r="HE198" s="90">
        <f t="shared" si="590"/>
        <v>0</v>
      </c>
      <c r="HF198" s="90">
        <f t="shared" si="591"/>
        <v>0</v>
      </c>
      <c r="HG198" s="90">
        <f t="shared" si="592"/>
        <v>0</v>
      </c>
      <c r="HH198" s="89">
        <f t="shared" si="593"/>
        <v>0</v>
      </c>
      <c r="HI198" s="90">
        <f t="shared" si="594"/>
        <v>3000</v>
      </c>
      <c r="HJ198" s="90">
        <f t="shared" si="594"/>
        <v>750</v>
      </c>
      <c r="HK198" s="90">
        <f t="shared" si="594"/>
        <v>0</v>
      </c>
      <c r="HL198" s="90">
        <f t="shared" si="594"/>
        <v>0</v>
      </c>
      <c r="HM198" s="90">
        <f t="shared" si="594"/>
        <v>750</v>
      </c>
      <c r="HN198" s="90">
        <f t="shared" si="594"/>
        <v>50</v>
      </c>
      <c r="HO198" s="90">
        <f t="shared" si="594"/>
        <v>0</v>
      </c>
      <c r="HP198" s="90">
        <f t="shared" si="594"/>
        <v>0</v>
      </c>
      <c r="HQ198" s="90">
        <f t="shared" si="594"/>
        <v>50</v>
      </c>
      <c r="HR198" s="90">
        <f t="shared" si="594"/>
        <v>700</v>
      </c>
      <c r="HS198" s="90">
        <f t="shared" si="594"/>
        <v>202</v>
      </c>
      <c r="HT198" s="159">
        <f t="shared" si="362"/>
        <v>750</v>
      </c>
      <c r="HU198" s="131">
        <f t="shared" si="363"/>
        <v>750</v>
      </c>
      <c r="HV198" s="131">
        <f t="shared" si="364"/>
        <v>750</v>
      </c>
      <c r="HW198" s="76"/>
      <c r="HX198" s="84">
        <f t="shared" si="599"/>
        <v>202</v>
      </c>
      <c r="HY198" s="76"/>
      <c r="HZ198" s="76"/>
      <c r="IA198" s="76"/>
      <c r="IB198" s="76"/>
      <c r="IC198" s="76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  <c r="LE198" s="68"/>
      <c r="LF198" s="68"/>
      <c r="LG198" s="68"/>
    </row>
    <row r="199" spans="1:319" s="4" customFormat="1" ht="15.75" hidden="1" customHeight="1" x14ac:dyDescent="0.25">
      <c r="A199" s="33">
        <v>415</v>
      </c>
      <c r="B199" s="37">
        <v>15</v>
      </c>
      <c r="C199" s="36"/>
      <c r="D199" s="36"/>
      <c r="E199" s="36"/>
      <c r="F199" s="19" t="s">
        <v>849</v>
      </c>
      <c r="G199" s="146" t="s">
        <v>375</v>
      </c>
      <c r="H199" s="122" t="s">
        <v>1268</v>
      </c>
      <c r="I199" s="87" t="s">
        <v>843</v>
      </c>
      <c r="J199" s="35" t="s">
        <v>842</v>
      </c>
      <c r="K199" s="92" t="s">
        <v>138</v>
      </c>
      <c r="L199" s="34" t="s">
        <v>879</v>
      </c>
      <c r="M199" s="34">
        <v>136</v>
      </c>
      <c r="N199" s="34" t="s">
        <v>1242</v>
      </c>
      <c r="O199" s="34"/>
      <c r="P199" s="100" t="s">
        <v>230</v>
      </c>
      <c r="Q199" s="37">
        <v>11</v>
      </c>
      <c r="R199" s="39" t="s">
        <v>297</v>
      </c>
      <c r="S199" s="89">
        <v>250</v>
      </c>
      <c r="T199" s="90">
        <f t="shared" si="504"/>
        <v>250</v>
      </c>
      <c r="U199" s="90"/>
      <c r="V199" s="91"/>
      <c r="W199" s="90">
        <f t="shared" si="505"/>
        <v>250</v>
      </c>
      <c r="X199" s="90">
        <f t="shared" si="506"/>
        <v>50</v>
      </c>
      <c r="Y199" s="90">
        <f t="shared" si="507"/>
        <v>0</v>
      </c>
      <c r="Z199" s="90"/>
      <c r="AA199" s="90">
        <f t="shared" si="508"/>
        <v>50</v>
      </c>
      <c r="AB199" s="90">
        <f t="shared" si="509"/>
        <v>200</v>
      </c>
      <c r="AC199" s="89">
        <v>37</v>
      </c>
      <c r="AD199" s="89">
        <v>250</v>
      </c>
      <c r="AE199" s="90">
        <f t="shared" si="510"/>
        <v>250</v>
      </c>
      <c r="AF199" s="90"/>
      <c r="AG199" s="91"/>
      <c r="AH199" s="90">
        <f t="shared" si="511"/>
        <v>250</v>
      </c>
      <c r="AI199" s="90">
        <v>0</v>
      </c>
      <c r="AJ199" s="90">
        <v>0</v>
      </c>
      <c r="AK199" s="90"/>
      <c r="AL199" s="90">
        <f t="shared" si="512"/>
        <v>0</v>
      </c>
      <c r="AM199" s="90">
        <f t="shared" si="513"/>
        <v>250</v>
      </c>
      <c r="AN199" s="177">
        <v>27</v>
      </c>
      <c r="AO199" s="89">
        <v>250</v>
      </c>
      <c r="AP199" s="90">
        <f t="shared" si="514"/>
        <v>250</v>
      </c>
      <c r="AQ199" s="90"/>
      <c r="AR199" s="91"/>
      <c r="AS199" s="90">
        <f t="shared" si="515"/>
        <v>250</v>
      </c>
      <c r="AT199" s="90">
        <v>0</v>
      </c>
      <c r="AU199" s="90">
        <v>0</v>
      </c>
      <c r="AV199" s="90"/>
      <c r="AW199" s="90">
        <f t="shared" si="516"/>
        <v>0</v>
      </c>
      <c r="AX199" s="90">
        <f t="shared" si="517"/>
        <v>250</v>
      </c>
      <c r="AY199" s="89">
        <v>27</v>
      </c>
      <c r="AZ199" s="89">
        <f t="shared" si="518"/>
        <v>750</v>
      </c>
      <c r="BA199" s="90">
        <f t="shared" si="518"/>
        <v>750</v>
      </c>
      <c r="BB199" s="90">
        <f t="shared" si="518"/>
        <v>0</v>
      </c>
      <c r="BC199" s="90">
        <f t="shared" si="518"/>
        <v>0</v>
      </c>
      <c r="BD199" s="90">
        <f t="shared" si="518"/>
        <v>750</v>
      </c>
      <c r="BE199" s="90">
        <f t="shared" si="595"/>
        <v>150</v>
      </c>
      <c r="BF199" s="90">
        <f t="shared" si="519"/>
        <v>0</v>
      </c>
      <c r="BG199" s="90">
        <f t="shared" si="519"/>
        <v>0</v>
      </c>
      <c r="BH199" s="90">
        <f t="shared" si="520"/>
        <v>150</v>
      </c>
      <c r="BI199" s="90">
        <f t="shared" si="521"/>
        <v>600</v>
      </c>
      <c r="BJ199" s="89">
        <f t="shared" si="522"/>
        <v>91</v>
      </c>
      <c r="BK199" s="89">
        <v>250</v>
      </c>
      <c r="BL199" s="90">
        <f t="shared" si="523"/>
        <v>0</v>
      </c>
      <c r="BM199" s="90"/>
      <c r="BN199" s="91"/>
      <c r="BO199" s="90">
        <f t="shared" si="524"/>
        <v>0</v>
      </c>
      <c r="BP199" s="90">
        <f t="shared" si="525"/>
        <v>0</v>
      </c>
      <c r="BQ199" s="90">
        <f t="shared" si="526"/>
        <v>0</v>
      </c>
      <c r="BR199" s="90"/>
      <c r="BS199" s="90">
        <f t="shared" si="527"/>
        <v>0</v>
      </c>
      <c r="BT199" s="90">
        <f t="shared" si="528"/>
        <v>0</v>
      </c>
      <c r="BU199" s="89"/>
      <c r="BV199" s="89">
        <v>250</v>
      </c>
      <c r="BW199" s="90">
        <f t="shared" si="529"/>
        <v>0</v>
      </c>
      <c r="BX199" s="90"/>
      <c r="BY199" s="91"/>
      <c r="BZ199" s="90">
        <f t="shared" si="530"/>
        <v>0</v>
      </c>
      <c r="CA199" s="90">
        <f t="shared" si="531"/>
        <v>0</v>
      </c>
      <c r="CB199" s="90">
        <f t="shared" si="532"/>
        <v>0</v>
      </c>
      <c r="CC199" s="90"/>
      <c r="CD199" s="90">
        <f t="shared" si="533"/>
        <v>0</v>
      </c>
      <c r="CE199" s="90">
        <f t="shared" si="534"/>
        <v>0</v>
      </c>
      <c r="CF199" s="89"/>
      <c r="CG199" s="89">
        <v>250</v>
      </c>
      <c r="CH199" s="90">
        <f t="shared" si="535"/>
        <v>0</v>
      </c>
      <c r="CI199" s="90"/>
      <c r="CJ199" s="91"/>
      <c r="CK199" s="90">
        <f t="shared" si="536"/>
        <v>0</v>
      </c>
      <c r="CL199" s="90">
        <f t="shared" si="537"/>
        <v>0</v>
      </c>
      <c r="CM199" s="90">
        <f t="shared" si="538"/>
        <v>0</v>
      </c>
      <c r="CN199" s="90"/>
      <c r="CO199" s="90">
        <f t="shared" si="539"/>
        <v>0</v>
      </c>
      <c r="CP199" s="90">
        <f t="shared" si="540"/>
        <v>0</v>
      </c>
      <c r="CQ199" s="89"/>
      <c r="CR199" s="89">
        <f t="shared" si="541"/>
        <v>750</v>
      </c>
      <c r="CS199" s="90">
        <f t="shared" si="541"/>
        <v>0</v>
      </c>
      <c r="CT199" s="90">
        <f t="shared" si="541"/>
        <v>0</v>
      </c>
      <c r="CU199" s="90">
        <f t="shared" si="541"/>
        <v>0</v>
      </c>
      <c r="CV199" s="90">
        <f t="shared" si="541"/>
        <v>0</v>
      </c>
      <c r="CW199" s="90">
        <f t="shared" si="596"/>
        <v>0</v>
      </c>
      <c r="CX199" s="90">
        <f t="shared" si="542"/>
        <v>0</v>
      </c>
      <c r="CY199" s="90">
        <f t="shared" si="542"/>
        <v>0</v>
      </c>
      <c r="CZ199" s="90">
        <f t="shared" si="543"/>
        <v>0</v>
      </c>
      <c r="DA199" s="90">
        <f t="shared" si="544"/>
        <v>0</v>
      </c>
      <c r="DB199" s="89">
        <f t="shared" si="545"/>
        <v>0</v>
      </c>
      <c r="DC199" s="191">
        <f t="shared" si="546"/>
        <v>1500</v>
      </c>
      <c r="DD199" s="191">
        <f t="shared" si="546"/>
        <v>750</v>
      </c>
      <c r="DE199" s="191">
        <f t="shared" si="546"/>
        <v>0</v>
      </c>
      <c r="DF199" s="191">
        <f t="shared" si="546"/>
        <v>0</v>
      </c>
      <c r="DG199" s="191">
        <f t="shared" si="546"/>
        <v>750</v>
      </c>
      <c r="DH199" s="191">
        <f t="shared" si="546"/>
        <v>150</v>
      </c>
      <c r="DI199" s="191">
        <f t="shared" si="546"/>
        <v>0</v>
      </c>
      <c r="DJ199" s="191">
        <f t="shared" si="546"/>
        <v>0</v>
      </c>
      <c r="DK199" s="191">
        <f t="shared" si="546"/>
        <v>150</v>
      </c>
      <c r="DL199" s="191">
        <f t="shared" si="546"/>
        <v>600</v>
      </c>
      <c r="DM199" s="191">
        <f t="shared" si="546"/>
        <v>91</v>
      </c>
      <c r="DN199" s="89">
        <v>250</v>
      </c>
      <c r="DO199" s="90">
        <f t="shared" si="547"/>
        <v>0</v>
      </c>
      <c r="DP199" s="90"/>
      <c r="DQ199" s="91"/>
      <c r="DR199" s="90">
        <f t="shared" si="548"/>
        <v>0</v>
      </c>
      <c r="DS199" s="90">
        <f t="shared" si="549"/>
        <v>0</v>
      </c>
      <c r="DT199" s="90">
        <f t="shared" si="550"/>
        <v>0</v>
      </c>
      <c r="DU199" s="90"/>
      <c r="DV199" s="90">
        <f t="shared" si="551"/>
        <v>0</v>
      </c>
      <c r="DW199" s="90">
        <f t="shared" si="552"/>
        <v>0</v>
      </c>
      <c r="DX199" s="89"/>
      <c r="DY199" s="89">
        <v>250</v>
      </c>
      <c r="DZ199" s="90">
        <f t="shared" si="553"/>
        <v>0</v>
      </c>
      <c r="EA199" s="90"/>
      <c r="EB199" s="91"/>
      <c r="EC199" s="90">
        <f t="shared" si="554"/>
        <v>0</v>
      </c>
      <c r="ED199" s="90">
        <f t="shared" si="555"/>
        <v>0</v>
      </c>
      <c r="EE199" s="90">
        <f t="shared" si="556"/>
        <v>0</v>
      </c>
      <c r="EF199" s="90"/>
      <c r="EG199" s="90">
        <f t="shared" si="557"/>
        <v>0</v>
      </c>
      <c r="EH199" s="90">
        <f t="shared" si="558"/>
        <v>0</v>
      </c>
      <c r="EI199" s="89"/>
      <c r="EJ199" s="89">
        <v>250</v>
      </c>
      <c r="EK199" s="90">
        <f t="shared" si="559"/>
        <v>0</v>
      </c>
      <c r="EL199" s="90"/>
      <c r="EM199" s="91"/>
      <c r="EN199" s="90">
        <f t="shared" si="560"/>
        <v>0</v>
      </c>
      <c r="EO199" s="90">
        <f t="shared" si="561"/>
        <v>0</v>
      </c>
      <c r="EP199" s="90">
        <f t="shared" si="562"/>
        <v>0</v>
      </c>
      <c r="EQ199" s="90"/>
      <c r="ER199" s="90">
        <f t="shared" si="563"/>
        <v>0</v>
      </c>
      <c r="ES199" s="90">
        <f t="shared" si="564"/>
        <v>0</v>
      </c>
      <c r="ET199" s="89"/>
      <c r="EU199" s="89">
        <f t="shared" si="565"/>
        <v>750</v>
      </c>
      <c r="EV199" s="90">
        <f t="shared" si="565"/>
        <v>0</v>
      </c>
      <c r="EW199" s="90">
        <f t="shared" si="565"/>
        <v>0</v>
      </c>
      <c r="EX199" s="90">
        <f t="shared" si="565"/>
        <v>0</v>
      </c>
      <c r="EY199" s="90">
        <f t="shared" si="565"/>
        <v>0</v>
      </c>
      <c r="EZ199" s="90">
        <f t="shared" si="597"/>
        <v>0</v>
      </c>
      <c r="FA199" s="90">
        <f t="shared" si="566"/>
        <v>0</v>
      </c>
      <c r="FB199" s="90">
        <f t="shared" si="566"/>
        <v>0</v>
      </c>
      <c r="FC199" s="90">
        <f t="shared" si="567"/>
        <v>0</v>
      </c>
      <c r="FD199" s="90">
        <f t="shared" si="568"/>
        <v>0</v>
      </c>
      <c r="FE199" s="89">
        <f t="shared" si="569"/>
        <v>0</v>
      </c>
      <c r="FF199" s="191">
        <f t="shared" si="570"/>
        <v>2250</v>
      </c>
      <c r="FG199" s="191">
        <f t="shared" si="570"/>
        <v>750</v>
      </c>
      <c r="FH199" s="191">
        <f t="shared" si="570"/>
        <v>0</v>
      </c>
      <c r="FI199" s="191">
        <f t="shared" si="570"/>
        <v>0</v>
      </c>
      <c r="FJ199" s="191">
        <f t="shared" si="570"/>
        <v>750</v>
      </c>
      <c r="FK199" s="191">
        <f t="shared" si="570"/>
        <v>150</v>
      </c>
      <c r="FL199" s="191">
        <f t="shared" si="570"/>
        <v>0</v>
      </c>
      <c r="FM199" s="191">
        <f t="shared" si="570"/>
        <v>0</v>
      </c>
      <c r="FN199" s="191">
        <f t="shared" si="570"/>
        <v>150</v>
      </c>
      <c r="FO199" s="191">
        <f t="shared" si="570"/>
        <v>600</v>
      </c>
      <c r="FP199" s="191">
        <f t="shared" si="570"/>
        <v>91</v>
      </c>
      <c r="FQ199" s="89">
        <v>250</v>
      </c>
      <c r="FR199" s="90">
        <f t="shared" si="571"/>
        <v>0</v>
      </c>
      <c r="FS199" s="90"/>
      <c r="FT199" s="91"/>
      <c r="FU199" s="90">
        <f t="shared" si="572"/>
        <v>0</v>
      </c>
      <c r="FV199" s="90">
        <f t="shared" si="573"/>
        <v>0</v>
      </c>
      <c r="FW199" s="90">
        <f t="shared" si="574"/>
        <v>0</v>
      </c>
      <c r="FX199" s="90"/>
      <c r="FY199" s="90">
        <f t="shared" si="575"/>
        <v>0</v>
      </c>
      <c r="FZ199" s="90">
        <f t="shared" si="576"/>
        <v>0</v>
      </c>
      <c r="GA199" s="89"/>
      <c r="GB199" s="89">
        <v>250</v>
      </c>
      <c r="GC199" s="90">
        <f t="shared" si="577"/>
        <v>0</v>
      </c>
      <c r="GD199" s="90"/>
      <c r="GE199" s="91"/>
      <c r="GF199" s="90">
        <f t="shared" si="578"/>
        <v>0</v>
      </c>
      <c r="GG199" s="90">
        <f t="shared" si="579"/>
        <v>0</v>
      </c>
      <c r="GH199" s="90">
        <f t="shared" si="580"/>
        <v>0</v>
      </c>
      <c r="GI199" s="90"/>
      <c r="GJ199" s="90">
        <f t="shared" si="581"/>
        <v>0</v>
      </c>
      <c r="GK199" s="90">
        <f t="shared" si="582"/>
        <v>0</v>
      </c>
      <c r="GL199" s="89"/>
      <c r="GM199" s="89">
        <v>250</v>
      </c>
      <c r="GN199" s="90">
        <f t="shared" si="583"/>
        <v>0</v>
      </c>
      <c r="GO199" s="90"/>
      <c r="GP199" s="91"/>
      <c r="GQ199" s="90">
        <f t="shared" si="584"/>
        <v>0</v>
      </c>
      <c r="GR199" s="90">
        <f t="shared" si="585"/>
        <v>0</v>
      </c>
      <c r="GS199" s="90">
        <f t="shared" si="586"/>
        <v>0</v>
      </c>
      <c r="GT199" s="90"/>
      <c r="GU199" s="90">
        <f t="shared" si="587"/>
        <v>0</v>
      </c>
      <c r="GV199" s="90">
        <f t="shared" si="588"/>
        <v>0</v>
      </c>
      <c r="GW199" s="89"/>
      <c r="GX199" s="89">
        <f t="shared" si="589"/>
        <v>750</v>
      </c>
      <c r="GY199" s="90">
        <f t="shared" si="589"/>
        <v>0</v>
      </c>
      <c r="GZ199" s="90">
        <f t="shared" si="589"/>
        <v>0</v>
      </c>
      <c r="HA199" s="90">
        <f t="shared" si="589"/>
        <v>0</v>
      </c>
      <c r="HB199" s="90">
        <f t="shared" si="589"/>
        <v>0</v>
      </c>
      <c r="HC199" s="90">
        <f t="shared" si="598"/>
        <v>0</v>
      </c>
      <c r="HD199" s="90">
        <f t="shared" si="590"/>
        <v>0</v>
      </c>
      <c r="HE199" s="90">
        <f t="shared" si="590"/>
        <v>0</v>
      </c>
      <c r="HF199" s="90">
        <f t="shared" si="591"/>
        <v>0</v>
      </c>
      <c r="HG199" s="90">
        <f t="shared" si="592"/>
        <v>0</v>
      </c>
      <c r="HH199" s="89">
        <f t="shared" si="593"/>
        <v>0</v>
      </c>
      <c r="HI199" s="90">
        <f t="shared" si="594"/>
        <v>3000</v>
      </c>
      <c r="HJ199" s="90">
        <f t="shared" si="594"/>
        <v>750</v>
      </c>
      <c r="HK199" s="90">
        <f t="shared" si="594"/>
        <v>0</v>
      </c>
      <c r="HL199" s="90">
        <f t="shared" si="594"/>
        <v>0</v>
      </c>
      <c r="HM199" s="90">
        <f t="shared" si="594"/>
        <v>750</v>
      </c>
      <c r="HN199" s="90">
        <f t="shared" si="594"/>
        <v>50</v>
      </c>
      <c r="HO199" s="90">
        <f t="shared" si="594"/>
        <v>0</v>
      </c>
      <c r="HP199" s="90">
        <f t="shared" si="594"/>
        <v>0</v>
      </c>
      <c r="HQ199" s="90">
        <f t="shared" si="594"/>
        <v>50</v>
      </c>
      <c r="HR199" s="90">
        <f t="shared" si="594"/>
        <v>700</v>
      </c>
      <c r="HS199" s="90">
        <f t="shared" si="594"/>
        <v>91</v>
      </c>
      <c r="HT199" s="159">
        <f t="shared" ref="HT199:HT234" si="600">BD199+CV199+EY199+HB199</f>
        <v>750</v>
      </c>
      <c r="HU199" s="131">
        <f t="shared" ref="HU199:HU234" si="601">BD199+CV199+EY199+FU199+GF199</f>
        <v>750</v>
      </c>
      <c r="HV199" s="131">
        <f t="shared" ref="HV199:HV233" si="602">W199+AH199+AS199+BO199+BZ199</f>
        <v>750</v>
      </c>
      <c r="HW199" s="76"/>
      <c r="HX199" s="84">
        <f t="shared" si="599"/>
        <v>91</v>
      </c>
      <c r="HY199" s="76"/>
      <c r="HZ199" s="76"/>
      <c r="IA199" s="76"/>
      <c r="IB199" s="76"/>
      <c r="IC199" s="76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  <c r="LE199" s="68"/>
      <c r="LF199" s="68"/>
      <c r="LG199" s="68"/>
    </row>
    <row r="200" spans="1:319" s="5" customFormat="1" ht="15.75" hidden="1" customHeight="1" x14ac:dyDescent="0.25">
      <c r="A200" s="33">
        <v>416</v>
      </c>
      <c r="B200" s="37">
        <v>16</v>
      </c>
      <c r="C200" s="36"/>
      <c r="D200" s="36"/>
      <c r="E200" s="36"/>
      <c r="F200" s="19" t="s">
        <v>1263</v>
      </c>
      <c r="G200" s="146" t="s">
        <v>375</v>
      </c>
      <c r="H200" s="17" t="s">
        <v>1248</v>
      </c>
      <c r="I200" s="87" t="s">
        <v>1247</v>
      </c>
      <c r="J200" s="35" t="s">
        <v>99</v>
      </c>
      <c r="K200" s="92" t="s">
        <v>101</v>
      </c>
      <c r="L200" s="34" t="s">
        <v>1186</v>
      </c>
      <c r="M200" s="34">
        <v>139</v>
      </c>
      <c r="N200" s="34" t="s">
        <v>1246</v>
      </c>
      <c r="O200" s="34"/>
      <c r="P200" s="100" t="s">
        <v>230</v>
      </c>
      <c r="Q200" s="37">
        <v>12</v>
      </c>
      <c r="R200" s="39" t="s">
        <v>301</v>
      </c>
      <c r="S200" s="89">
        <v>250</v>
      </c>
      <c r="T200" s="90">
        <f t="shared" si="504"/>
        <v>0</v>
      </c>
      <c r="U200" s="90"/>
      <c r="V200" s="91"/>
      <c r="W200" s="90">
        <f t="shared" si="505"/>
        <v>0</v>
      </c>
      <c r="X200" s="90">
        <f t="shared" si="506"/>
        <v>0</v>
      </c>
      <c r="Y200" s="90">
        <f t="shared" si="507"/>
        <v>0</v>
      </c>
      <c r="Z200" s="90"/>
      <c r="AA200" s="90">
        <f t="shared" si="508"/>
        <v>0</v>
      </c>
      <c r="AB200" s="90">
        <f t="shared" si="509"/>
        <v>0</v>
      </c>
      <c r="AC200" s="89"/>
      <c r="AD200" s="89">
        <v>250</v>
      </c>
      <c r="AE200" s="90">
        <f t="shared" si="510"/>
        <v>250</v>
      </c>
      <c r="AF200" s="90"/>
      <c r="AG200" s="91"/>
      <c r="AH200" s="90">
        <f t="shared" si="511"/>
        <v>250</v>
      </c>
      <c r="AI200" s="90">
        <v>0</v>
      </c>
      <c r="AJ200" s="90">
        <v>0</v>
      </c>
      <c r="AK200" s="90"/>
      <c r="AL200" s="90">
        <f t="shared" si="512"/>
        <v>0</v>
      </c>
      <c r="AM200" s="90">
        <f t="shared" si="513"/>
        <v>250</v>
      </c>
      <c r="AN200" s="177">
        <v>56</v>
      </c>
      <c r="AO200" s="89">
        <v>250</v>
      </c>
      <c r="AP200" s="90">
        <f t="shared" si="514"/>
        <v>250</v>
      </c>
      <c r="AQ200" s="90"/>
      <c r="AR200" s="91"/>
      <c r="AS200" s="90">
        <f t="shared" si="515"/>
        <v>250</v>
      </c>
      <c r="AT200" s="90">
        <v>0</v>
      </c>
      <c r="AU200" s="90">
        <v>0</v>
      </c>
      <c r="AV200" s="90"/>
      <c r="AW200" s="90">
        <f t="shared" si="516"/>
        <v>0</v>
      </c>
      <c r="AX200" s="90">
        <f t="shared" si="517"/>
        <v>250</v>
      </c>
      <c r="AY200" s="89">
        <v>75</v>
      </c>
      <c r="AZ200" s="89">
        <f t="shared" ref="AZ200:BD213" si="603">S200+AD200+AO200</f>
        <v>750</v>
      </c>
      <c r="BA200" s="90">
        <f t="shared" si="603"/>
        <v>500</v>
      </c>
      <c r="BB200" s="90">
        <f t="shared" si="603"/>
        <v>0</v>
      </c>
      <c r="BC200" s="90">
        <f t="shared" si="603"/>
        <v>0</v>
      </c>
      <c r="BD200" s="90">
        <f t="shared" si="603"/>
        <v>500</v>
      </c>
      <c r="BE200" s="90">
        <f t="shared" si="595"/>
        <v>100</v>
      </c>
      <c r="BF200" s="90">
        <f t="shared" ref="BF200:BG213" si="604">Y200+AJ200+AU200</f>
        <v>0</v>
      </c>
      <c r="BG200" s="90">
        <f t="shared" si="604"/>
        <v>0</v>
      </c>
      <c r="BH200" s="90">
        <f t="shared" si="520"/>
        <v>100</v>
      </c>
      <c r="BI200" s="90">
        <f t="shared" si="521"/>
        <v>400</v>
      </c>
      <c r="BJ200" s="89">
        <f t="shared" si="522"/>
        <v>131</v>
      </c>
      <c r="BK200" s="89">
        <v>250</v>
      </c>
      <c r="BL200" s="90">
        <f t="shared" si="523"/>
        <v>0</v>
      </c>
      <c r="BM200" s="90"/>
      <c r="BN200" s="91"/>
      <c r="BO200" s="90">
        <f t="shared" si="524"/>
        <v>0</v>
      </c>
      <c r="BP200" s="90">
        <f t="shared" si="525"/>
        <v>0</v>
      </c>
      <c r="BQ200" s="90">
        <f t="shared" si="526"/>
        <v>0</v>
      </c>
      <c r="BR200" s="90"/>
      <c r="BS200" s="90">
        <f t="shared" si="527"/>
        <v>0</v>
      </c>
      <c r="BT200" s="90">
        <f t="shared" si="528"/>
        <v>0</v>
      </c>
      <c r="BU200" s="89"/>
      <c r="BV200" s="89">
        <v>250</v>
      </c>
      <c r="BW200" s="90">
        <f t="shared" si="529"/>
        <v>0</v>
      </c>
      <c r="BX200" s="90"/>
      <c r="BY200" s="91"/>
      <c r="BZ200" s="90">
        <f t="shared" si="530"/>
        <v>0</v>
      </c>
      <c r="CA200" s="90">
        <f t="shared" si="531"/>
        <v>0</v>
      </c>
      <c r="CB200" s="90">
        <f t="shared" si="532"/>
        <v>0</v>
      </c>
      <c r="CC200" s="90"/>
      <c r="CD200" s="90">
        <f t="shared" si="533"/>
        <v>0</v>
      </c>
      <c r="CE200" s="90">
        <f t="shared" si="534"/>
        <v>0</v>
      </c>
      <c r="CF200" s="89"/>
      <c r="CG200" s="89">
        <v>250</v>
      </c>
      <c r="CH200" s="90">
        <f t="shared" si="535"/>
        <v>0</v>
      </c>
      <c r="CI200" s="90"/>
      <c r="CJ200" s="91"/>
      <c r="CK200" s="90">
        <f t="shared" si="536"/>
        <v>0</v>
      </c>
      <c r="CL200" s="90">
        <f t="shared" si="537"/>
        <v>0</v>
      </c>
      <c r="CM200" s="90">
        <f t="shared" si="538"/>
        <v>0</v>
      </c>
      <c r="CN200" s="90"/>
      <c r="CO200" s="90">
        <f t="shared" si="539"/>
        <v>0</v>
      </c>
      <c r="CP200" s="90">
        <f t="shared" si="540"/>
        <v>0</v>
      </c>
      <c r="CQ200" s="89"/>
      <c r="CR200" s="89">
        <f t="shared" ref="CR200:CV213" si="605">BK200+BV200+CG200</f>
        <v>750</v>
      </c>
      <c r="CS200" s="90">
        <f t="shared" si="605"/>
        <v>0</v>
      </c>
      <c r="CT200" s="90">
        <f t="shared" si="605"/>
        <v>0</v>
      </c>
      <c r="CU200" s="90">
        <f t="shared" si="605"/>
        <v>0</v>
      </c>
      <c r="CV200" s="90">
        <f t="shared" si="605"/>
        <v>0</v>
      </c>
      <c r="CW200" s="90">
        <f t="shared" si="596"/>
        <v>0</v>
      </c>
      <c r="CX200" s="90">
        <f t="shared" ref="CX200:CY213" si="606">BQ200+CB200+CM200</f>
        <v>0</v>
      </c>
      <c r="CY200" s="90">
        <f t="shared" si="606"/>
        <v>0</v>
      </c>
      <c r="CZ200" s="90">
        <f t="shared" si="543"/>
        <v>0</v>
      </c>
      <c r="DA200" s="90">
        <f t="shared" si="544"/>
        <v>0</v>
      </c>
      <c r="DB200" s="89">
        <f t="shared" si="545"/>
        <v>0</v>
      </c>
      <c r="DC200" s="191">
        <f t="shared" ref="DC200:DM213" si="607">AZ200+CR200</f>
        <v>1500</v>
      </c>
      <c r="DD200" s="191">
        <f t="shared" si="607"/>
        <v>500</v>
      </c>
      <c r="DE200" s="191">
        <f t="shared" si="607"/>
        <v>0</v>
      </c>
      <c r="DF200" s="191">
        <f t="shared" si="607"/>
        <v>0</v>
      </c>
      <c r="DG200" s="191">
        <f t="shared" si="607"/>
        <v>500</v>
      </c>
      <c r="DH200" s="191">
        <f t="shared" si="607"/>
        <v>100</v>
      </c>
      <c r="DI200" s="191">
        <f t="shared" si="607"/>
        <v>0</v>
      </c>
      <c r="DJ200" s="191">
        <f t="shared" si="607"/>
        <v>0</v>
      </c>
      <c r="DK200" s="191">
        <f t="shared" si="607"/>
        <v>100</v>
      </c>
      <c r="DL200" s="191">
        <f t="shared" si="607"/>
        <v>400</v>
      </c>
      <c r="DM200" s="191">
        <f t="shared" si="607"/>
        <v>131</v>
      </c>
      <c r="DN200" s="89">
        <v>250</v>
      </c>
      <c r="DO200" s="90">
        <f t="shared" si="547"/>
        <v>0</v>
      </c>
      <c r="DP200" s="90"/>
      <c r="DQ200" s="91"/>
      <c r="DR200" s="90">
        <f t="shared" si="548"/>
        <v>0</v>
      </c>
      <c r="DS200" s="90">
        <f t="shared" si="549"/>
        <v>0</v>
      </c>
      <c r="DT200" s="90">
        <f t="shared" si="550"/>
        <v>0</v>
      </c>
      <c r="DU200" s="90"/>
      <c r="DV200" s="90">
        <f t="shared" si="551"/>
        <v>0</v>
      </c>
      <c r="DW200" s="90">
        <f t="shared" si="552"/>
        <v>0</v>
      </c>
      <c r="DX200" s="89"/>
      <c r="DY200" s="89">
        <v>250</v>
      </c>
      <c r="DZ200" s="90">
        <f t="shared" si="553"/>
        <v>0</v>
      </c>
      <c r="EA200" s="90"/>
      <c r="EB200" s="91"/>
      <c r="EC200" s="90">
        <f t="shared" si="554"/>
        <v>0</v>
      </c>
      <c r="ED200" s="90">
        <f t="shared" si="555"/>
        <v>0</v>
      </c>
      <c r="EE200" s="90">
        <f t="shared" si="556"/>
        <v>0</v>
      </c>
      <c r="EF200" s="90"/>
      <c r="EG200" s="90">
        <f t="shared" si="557"/>
        <v>0</v>
      </c>
      <c r="EH200" s="90">
        <f t="shared" si="558"/>
        <v>0</v>
      </c>
      <c r="EI200" s="89"/>
      <c r="EJ200" s="89">
        <v>250</v>
      </c>
      <c r="EK200" s="90">
        <f t="shared" si="559"/>
        <v>0</v>
      </c>
      <c r="EL200" s="90"/>
      <c r="EM200" s="91"/>
      <c r="EN200" s="90">
        <f t="shared" si="560"/>
        <v>0</v>
      </c>
      <c r="EO200" s="90">
        <f t="shared" si="561"/>
        <v>0</v>
      </c>
      <c r="EP200" s="90">
        <f t="shared" si="562"/>
        <v>0</v>
      </c>
      <c r="EQ200" s="90"/>
      <c r="ER200" s="90">
        <f t="shared" si="563"/>
        <v>0</v>
      </c>
      <c r="ES200" s="90">
        <f t="shared" si="564"/>
        <v>0</v>
      </c>
      <c r="ET200" s="89"/>
      <c r="EU200" s="89">
        <f t="shared" si="565"/>
        <v>750</v>
      </c>
      <c r="EV200" s="90">
        <f t="shared" si="565"/>
        <v>0</v>
      </c>
      <c r="EW200" s="90">
        <f t="shared" si="565"/>
        <v>0</v>
      </c>
      <c r="EX200" s="90">
        <f t="shared" si="565"/>
        <v>0</v>
      </c>
      <c r="EY200" s="90">
        <f t="shared" si="565"/>
        <v>0</v>
      </c>
      <c r="EZ200" s="90">
        <f t="shared" si="597"/>
        <v>0</v>
      </c>
      <c r="FA200" s="90">
        <f t="shared" si="566"/>
        <v>0</v>
      </c>
      <c r="FB200" s="90">
        <f t="shared" si="566"/>
        <v>0</v>
      </c>
      <c r="FC200" s="90">
        <f t="shared" si="567"/>
        <v>0</v>
      </c>
      <c r="FD200" s="90">
        <f t="shared" si="568"/>
        <v>0</v>
      </c>
      <c r="FE200" s="89">
        <f t="shared" si="569"/>
        <v>0</v>
      </c>
      <c r="FF200" s="191">
        <f t="shared" ref="FF200:FP213" si="608">AZ200+CR200+EU200</f>
        <v>2250</v>
      </c>
      <c r="FG200" s="191">
        <f t="shared" si="608"/>
        <v>500</v>
      </c>
      <c r="FH200" s="191">
        <f t="shared" si="608"/>
        <v>0</v>
      </c>
      <c r="FI200" s="191">
        <f t="shared" si="608"/>
        <v>0</v>
      </c>
      <c r="FJ200" s="191">
        <f t="shared" si="608"/>
        <v>500</v>
      </c>
      <c r="FK200" s="191">
        <f t="shared" si="608"/>
        <v>100</v>
      </c>
      <c r="FL200" s="191">
        <f t="shared" si="608"/>
        <v>0</v>
      </c>
      <c r="FM200" s="191">
        <f t="shared" si="608"/>
        <v>0</v>
      </c>
      <c r="FN200" s="191">
        <f t="shared" si="608"/>
        <v>100</v>
      </c>
      <c r="FO200" s="191">
        <f t="shared" si="608"/>
        <v>400</v>
      </c>
      <c r="FP200" s="191">
        <f t="shared" si="608"/>
        <v>131</v>
      </c>
      <c r="FQ200" s="89">
        <v>250</v>
      </c>
      <c r="FR200" s="90">
        <f t="shared" si="571"/>
        <v>0</v>
      </c>
      <c r="FS200" s="90"/>
      <c r="FT200" s="91"/>
      <c r="FU200" s="90">
        <f t="shared" si="572"/>
        <v>0</v>
      </c>
      <c r="FV200" s="90">
        <f t="shared" si="573"/>
        <v>0</v>
      </c>
      <c r="FW200" s="90">
        <f t="shared" si="574"/>
        <v>0</v>
      </c>
      <c r="FX200" s="90"/>
      <c r="FY200" s="90">
        <f t="shared" si="575"/>
        <v>0</v>
      </c>
      <c r="FZ200" s="90">
        <f t="shared" si="576"/>
        <v>0</v>
      </c>
      <c r="GA200" s="89"/>
      <c r="GB200" s="89">
        <v>250</v>
      </c>
      <c r="GC200" s="90">
        <f t="shared" si="577"/>
        <v>0</v>
      </c>
      <c r="GD200" s="90"/>
      <c r="GE200" s="91"/>
      <c r="GF200" s="90">
        <f t="shared" si="578"/>
        <v>0</v>
      </c>
      <c r="GG200" s="90">
        <f t="shared" si="579"/>
        <v>0</v>
      </c>
      <c r="GH200" s="90">
        <f t="shared" si="580"/>
        <v>0</v>
      </c>
      <c r="GI200" s="90"/>
      <c r="GJ200" s="90">
        <f t="shared" si="581"/>
        <v>0</v>
      </c>
      <c r="GK200" s="90">
        <f t="shared" si="582"/>
        <v>0</v>
      </c>
      <c r="GL200" s="89"/>
      <c r="GM200" s="89">
        <v>250</v>
      </c>
      <c r="GN200" s="90">
        <f t="shared" si="583"/>
        <v>0</v>
      </c>
      <c r="GO200" s="90"/>
      <c r="GP200" s="91"/>
      <c r="GQ200" s="90">
        <f t="shared" si="584"/>
        <v>0</v>
      </c>
      <c r="GR200" s="90">
        <f t="shared" si="585"/>
        <v>0</v>
      </c>
      <c r="GS200" s="90">
        <f t="shared" si="586"/>
        <v>0</v>
      </c>
      <c r="GT200" s="90"/>
      <c r="GU200" s="90">
        <f t="shared" si="587"/>
        <v>0</v>
      </c>
      <c r="GV200" s="90">
        <f t="shared" si="588"/>
        <v>0</v>
      </c>
      <c r="GW200" s="89"/>
      <c r="GX200" s="89">
        <f t="shared" si="589"/>
        <v>750</v>
      </c>
      <c r="GY200" s="90">
        <f t="shared" si="589"/>
        <v>0</v>
      </c>
      <c r="GZ200" s="90">
        <f t="shared" si="589"/>
        <v>0</v>
      </c>
      <c r="HA200" s="90">
        <f t="shared" si="589"/>
        <v>0</v>
      </c>
      <c r="HB200" s="90">
        <f t="shared" si="589"/>
        <v>0</v>
      </c>
      <c r="HC200" s="90">
        <f t="shared" si="598"/>
        <v>0</v>
      </c>
      <c r="HD200" s="90">
        <f t="shared" si="590"/>
        <v>0</v>
      </c>
      <c r="HE200" s="90">
        <f t="shared" si="590"/>
        <v>0</v>
      </c>
      <c r="HF200" s="90">
        <f t="shared" si="591"/>
        <v>0</v>
      </c>
      <c r="HG200" s="90">
        <f t="shared" si="592"/>
        <v>0</v>
      </c>
      <c r="HH200" s="89">
        <f t="shared" si="593"/>
        <v>0</v>
      </c>
      <c r="HI200" s="90">
        <f t="shared" ref="HI200:HS213" si="609">S200+AD200+AO200+BK200+BV200+CG200+DN200+DY200+EJ200+FQ200+GB200+GM200</f>
        <v>3000</v>
      </c>
      <c r="HJ200" s="90">
        <f t="shared" si="609"/>
        <v>500</v>
      </c>
      <c r="HK200" s="90">
        <f t="shared" si="609"/>
        <v>0</v>
      </c>
      <c r="HL200" s="90">
        <f t="shared" si="609"/>
        <v>0</v>
      </c>
      <c r="HM200" s="90">
        <f t="shared" si="609"/>
        <v>500</v>
      </c>
      <c r="HN200" s="90">
        <f t="shared" si="609"/>
        <v>0</v>
      </c>
      <c r="HO200" s="90">
        <f t="shared" si="609"/>
        <v>0</v>
      </c>
      <c r="HP200" s="90">
        <f t="shared" si="609"/>
        <v>0</v>
      </c>
      <c r="HQ200" s="90">
        <f t="shared" si="609"/>
        <v>0</v>
      </c>
      <c r="HR200" s="90">
        <f t="shared" si="609"/>
        <v>500</v>
      </c>
      <c r="HS200" s="90">
        <f t="shared" si="609"/>
        <v>131</v>
      </c>
      <c r="HT200" s="159">
        <f t="shared" si="600"/>
        <v>500</v>
      </c>
      <c r="HU200" s="131">
        <f t="shared" si="601"/>
        <v>500</v>
      </c>
      <c r="HV200" s="131">
        <f t="shared" si="602"/>
        <v>500</v>
      </c>
      <c r="HW200" s="76"/>
      <c r="HX200" s="84">
        <f t="shared" si="599"/>
        <v>131</v>
      </c>
      <c r="HY200" s="76"/>
      <c r="HZ200" s="76"/>
      <c r="IA200" s="76"/>
      <c r="IB200" s="76"/>
      <c r="IC200" s="76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  <c r="LE200" s="68"/>
      <c r="LF200" s="68"/>
      <c r="LG200" s="68"/>
    </row>
    <row r="201" spans="1:319" s="4" customFormat="1" ht="15.75" hidden="1" customHeight="1" x14ac:dyDescent="0.25">
      <c r="A201" s="33">
        <v>417</v>
      </c>
      <c r="B201" s="37">
        <v>17</v>
      </c>
      <c r="C201" s="36"/>
      <c r="D201" s="36"/>
      <c r="E201" s="36"/>
      <c r="F201" s="19" t="s">
        <v>467</v>
      </c>
      <c r="G201" s="146" t="s">
        <v>375</v>
      </c>
      <c r="H201" s="17" t="s">
        <v>468</v>
      </c>
      <c r="I201" s="87">
        <v>61009025857</v>
      </c>
      <c r="J201" s="35" t="s">
        <v>193</v>
      </c>
      <c r="K201" s="92" t="s">
        <v>203</v>
      </c>
      <c r="L201" s="34" t="s">
        <v>876</v>
      </c>
      <c r="M201" s="34">
        <v>142</v>
      </c>
      <c r="N201" s="34" t="s">
        <v>1242</v>
      </c>
      <c r="O201" s="34"/>
      <c r="P201" s="100" t="s">
        <v>230</v>
      </c>
      <c r="Q201" s="37">
        <v>13</v>
      </c>
      <c r="R201" s="39" t="s">
        <v>279</v>
      </c>
      <c r="S201" s="89">
        <v>250</v>
      </c>
      <c r="T201" s="90">
        <f t="shared" si="504"/>
        <v>250</v>
      </c>
      <c r="U201" s="90"/>
      <c r="V201" s="91"/>
      <c r="W201" s="90">
        <f t="shared" si="505"/>
        <v>250</v>
      </c>
      <c r="X201" s="90">
        <f t="shared" si="506"/>
        <v>50</v>
      </c>
      <c r="Y201" s="90">
        <f t="shared" si="507"/>
        <v>0</v>
      </c>
      <c r="Z201" s="90"/>
      <c r="AA201" s="90">
        <f t="shared" si="508"/>
        <v>50</v>
      </c>
      <c r="AB201" s="90">
        <f t="shared" si="509"/>
        <v>200</v>
      </c>
      <c r="AC201" s="89">
        <v>63</v>
      </c>
      <c r="AD201" s="89">
        <v>250</v>
      </c>
      <c r="AE201" s="90">
        <f t="shared" si="510"/>
        <v>250</v>
      </c>
      <c r="AF201" s="90"/>
      <c r="AG201" s="91"/>
      <c r="AH201" s="90">
        <f t="shared" si="511"/>
        <v>250</v>
      </c>
      <c r="AI201" s="90">
        <v>0</v>
      </c>
      <c r="AJ201" s="90">
        <v>0</v>
      </c>
      <c r="AK201" s="90"/>
      <c r="AL201" s="90">
        <f t="shared" si="512"/>
        <v>0</v>
      </c>
      <c r="AM201" s="90">
        <f t="shared" si="513"/>
        <v>250</v>
      </c>
      <c r="AN201" s="177">
        <v>53</v>
      </c>
      <c r="AO201" s="89">
        <v>250</v>
      </c>
      <c r="AP201" s="90">
        <f t="shared" si="514"/>
        <v>250</v>
      </c>
      <c r="AQ201" s="90"/>
      <c r="AR201" s="91"/>
      <c r="AS201" s="90">
        <f t="shared" si="515"/>
        <v>250</v>
      </c>
      <c r="AT201" s="90">
        <v>0</v>
      </c>
      <c r="AU201" s="90">
        <v>0</v>
      </c>
      <c r="AV201" s="90"/>
      <c r="AW201" s="90">
        <f t="shared" si="516"/>
        <v>0</v>
      </c>
      <c r="AX201" s="90">
        <f t="shared" si="517"/>
        <v>250</v>
      </c>
      <c r="AY201" s="89">
        <v>60</v>
      </c>
      <c r="AZ201" s="89">
        <f t="shared" si="603"/>
        <v>750</v>
      </c>
      <c r="BA201" s="90">
        <f t="shared" si="603"/>
        <v>750</v>
      </c>
      <c r="BB201" s="90">
        <f t="shared" si="603"/>
        <v>0</v>
      </c>
      <c r="BC201" s="90">
        <f t="shared" si="603"/>
        <v>0</v>
      </c>
      <c r="BD201" s="90">
        <f t="shared" si="603"/>
        <v>750</v>
      </c>
      <c r="BE201" s="90">
        <f t="shared" si="595"/>
        <v>150</v>
      </c>
      <c r="BF201" s="90">
        <f t="shared" si="604"/>
        <v>0</v>
      </c>
      <c r="BG201" s="90">
        <f t="shared" si="604"/>
        <v>0</v>
      </c>
      <c r="BH201" s="90">
        <f t="shared" si="520"/>
        <v>150</v>
      </c>
      <c r="BI201" s="90">
        <f t="shared" si="521"/>
        <v>600</v>
      </c>
      <c r="BJ201" s="89">
        <f t="shared" si="522"/>
        <v>176</v>
      </c>
      <c r="BK201" s="89">
        <v>250</v>
      </c>
      <c r="BL201" s="90">
        <f t="shared" si="523"/>
        <v>0</v>
      </c>
      <c r="BM201" s="90"/>
      <c r="BN201" s="91"/>
      <c r="BO201" s="90">
        <f t="shared" si="524"/>
        <v>0</v>
      </c>
      <c r="BP201" s="90">
        <f t="shared" si="525"/>
        <v>0</v>
      </c>
      <c r="BQ201" s="90">
        <f t="shared" si="526"/>
        <v>0</v>
      </c>
      <c r="BR201" s="90"/>
      <c r="BS201" s="90">
        <f t="shared" si="527"/>
        <v>0</v>
      </c>
      <c r="BT201" s="90">
        <f t="shared" si="528"/>
        <v>0</v>
      </c>
      <c r="BU201" s="89"/>
      <c r="BV201" s="89">
        <v>250</v>
      </c>
      <c r="BW201" s="90">
        <f t="shared" si="529"/>
        <v>0</v>
      </c>
      <c r="BX201" s="90"/>
      <c r="BY201" s="91"/>
      <c r="BZ201" s="90">
        <f t="shared" si="530"/>
        <v>0</v>
      </c>
      <c r="CA201" s="90">
        <f t="shared" si="531"/>
        <v>0</v>
      </c>
      <c r="CB201" s="90">
        <f t="shared" si="532"/>
        <v>0</v>
      </c>
      <c r="CC201" s="90"/>
      <c r="CD201" s="90">
        <f t="shared" si="533"/>
        <v>0</v>
      </c>
      <c r="CE201" s="90">
        <f t="shared" si="534"/>
        <v>0</v>
      </c>
      <c r="CF201" s="89"/>
      <c r="CG201" s="89">
        <v>250</v>
      </c>
      <c r="CH201" s="90">
        <f t="shared" si="535"/>
        <v>0</v>
      </c>
      <c r="CI201" s="90"/>
      <c r="CJ201" s="91"/>
      <c r="CK201" s="90">
        <f t="shared" si="536"/>
        <v>0</v>
      </c>
      <c r="CL201" s="90">
        <f t="shared" si="537"/>
        <v>0</v>
      </c>
      <c r="CM201" s="90">
        <f t="shared" si="538"/>
        <v>0</v>
      </c>
      <c r="CN201" s="90"/>
      <c r="CO201" s="90">
        <f t="shared" si="539"/>
        <v>0</v>
      </c>
      <c r="CP201" s="90">
        <f t="shared" si="540"/>
        <v>0</v>
      </c>
      <c r="CQ201" s="89"/>
      <c r="CR201" s="89">
        <f t="shared" si="605"/>
        <v>750</v>
      </c>
      <c r="CS201" s="90">
        <f t="shared" si="605"/>
        <v>0</v>
      </c>
      <c r="CT201" s="90">
        <f t="shared" si="605"/>
        <v>0</v>
      </c>
      <c r="CU201" s="90">
        <f t="shared" si="605"/>
        <v>0</v>
      </c>
      <c r="CV201" s="90">
        <f t="shared" si="605"/>
        <v>0</v>
      </c>
      <c r="CW201" s="90">
        <f t="shared" si="596"/>
        <v>0</v>
      </c>
      <c r="CX201" s="90">
        <f t="shared" si="606"/>
        <v>0</v>
      </c>
      <c r="CY201" s="90">
        <f t="shared" si="606"/>
        <v>0</v>
      </c>
      <c r="CZ201" s="90">
        <f t="shared" si="543"/>
        <v>0</v>
      </c>
      <c r="DA201" s="90">
        <f t="shared" si="544"/>
        <v>0</v>
      </c>
      <c r="DB201" s="89">
        <f t="shared" si="545"/>
        <v>0</v>
      </c>
      <c r="DC201" s="191">
        <f t="shared" si="607"/>
        <v>1500</v>
      </c>
      <c r="DD201" s="191">
        <f t="shared" si="607"/>
        <v>750</v>
      </c>
      <c r="DE201" s="191">
        <f t="shared" si="607"/>
        <v>0</v>
      </c>
      <c r="DF201" s="191">
        <f t="shared" si="607"/>
        <v>0</v>
      </c>
      <c r="DG201" s="191">
        <f t="shared" si="607"/>
        <v>750</v>
      </c>
      <c r="DH201" s="191">
        <f t="shared" si="607"/>
        <v>150</v>
      </c>
      <c r="DI201" s="191">
        <f t="shared" si="607"/>
        <v>0</v>
      </c>
      <c r="DJ201" s="191">
        <f t="shared" si="607"/>
        <v>0</v>
      </c>
      <c r="DK201" s="191">
        <f t="shared" si="607"/>
        <v>150</v>
      </c>
      <c r="DL201" s="191">
        <f t="shared" si="607"/>
        <v>600</v>
      </c>
      <c r="DM201" s="191">
        <f t="shared" si="607"/>
        <v>176</v>
      </c>
      <c r="DN201" s="89">
        <v>250</v>
      </c>
      <c r="DO201" s="90">
        <f t="shared" si="547"/>
        <v>0</v>
      </c>
      <c r="DP201" s="90"/>
      <c r="DQ201" s="91"/>
      <c r="DR201" s="90">
        <f t="shared" si="548"/>
        <v>0</v>
      </c>
      <c r="DS201" s="90">
        <f t="shared" si="549"/>
        <v>0</v>
      </c>
      <c r="DT201" s="90">
        <f t="shared" si="550"/>
        <v>0</v>
      </c>
      <c r="DU201" s="90"/>
      <c r="DV201" s="90">
        <f t="shared" si="551"/>
        <v>0</v>
      </c>
      <c r="DW201" s="90">
        <f t="shared" si="552"/>
        <v>0</v>
      </c>
      <c r="DX201" s="89"/>
      <c r="DY201" s="89">
        <v>250</v>
      </c>
      <c r="DZ201" s="90">
        <f t="shared" si="553"/>
        <v>0</v>
      </c>
      <c r="EA201" s="90"/>
      <c r="EB201" s="91"/>
      <c r="EC201" s="90">
        <f t="shared" si="554"/>
        <v>0</v>
      </c>
      <c r="ED201" s="90">
        <f t="shared" si="555"/>
        <v>0</v>
      </c>
      <c r="EE201" s="90">
        <f t="shared" si="556"/>
        <v>0</v>
      </c>
      <c r="EF201" s="90"/>
      <c r="EG201" s="90">
        <f t="shared" si="557"/>
        <v>0</v>
      </c>
      <c r="EH201" s="90">
        <f t="shared" si="558"/>
        <v>0</v>
      </c>
      <c r="EI201" s="89"/>
      <c r="EJ201" s="89">
        <v>250</v>
      </c>
      <c r="EK201" s="90">
        <f t="shared" si="559"/>
        <v>0</v>
      </c>
      <c r="EL201" s="90"/>
      <c r="EM201" s="91"/>
      <c r="EN201" s="90">
        <f t="shared" si="560"/>
        <v>0</v>
      </c>
      <c r="EO201" s="90">
        <f t="shared" si="561"/>
        <v>0</v>
      </c>
      <c r="EP201" s="90">
        <f t="shared" si="562"/>
        <v>0</v>
      </c>
      <c r="EQ201" s="90"/>
      <c r="ER201" s="90">
        <f t="shared" si="563"/>
        <v>0</v>
      </c>
      <c r="ES201" s="90">
        <f t="shared" si="564"/>
        <v>0</v>
      </c>
      <c r="ET201" s="89"/>
      <c r="EU201" s="89">
        <f t="shared" si="565"/>
        <v>750</v>
      </c>
      <c r="EV201" s="90">
        <f t="shared" si="565"/>
        <v>0</v>
      </c>
      <c r="EW201" s="90">
        <f t="shared" si="565"/>
        <v>0</v>
      </c>
      <c r="EX201" s="90">
        <f t="shared" si="565"/>
        <v>0</v>
      </c>
      <c r="EY201" s="90">
        <f t="shared" si="565"/>
        <v>0</v>
      </c>
      <c r="EZ201" s="90">
        <f t="shared" si="597"/>
        <v>0</v>
      </c>
      <c r="FA201" s="90">
        <f t="shared" si="566"/>
        <v>0</v>
      </c>
      <c r="FB201" s="90">
        <f t="shared" si="566"/>
        <v>0</v>
      </c>
      <c r="FC201" s="90">
        <f t="shared" si="567"/>
        <v>0</v>
      </c>
      <c r="FD201" s="90">
        <f t="shared" si="568"/>
        <v>0</v>
      </c>
      <c r="FE201" s="89">
        <f t="shared" si="569"/>
        <v>0</v>
      </c>
      <c r="FF201" s="191">
        <f t="shared" si="608"/>
        <v>2250</v>
      </c>
      <c r="FG201" s="191">
        <f t="shared" si="608"/>
        <v>750</v>
      </c>
      <c r="FH201" s="191">
        <f t="shared" si="608"/>
        <v>0</v>
      </c>
      <c r="FI201" s="191">
        <f t="shared" si="608"/>
        <v>0</v>
      </c>
      <c r="FJ201" s="191">
        <f t="shared" si="608"/>
        <v>750</v>
      </c>
      <c r="FK201" s="191">
        <f t="shared" si="608"/>
        <v>150</v>
      </c>
      <c r="FL201" s="191">
        <f t="shared" si="608"/>
        <v>0</v>
      </c>
      <c r="FM201" s="191">
        <f t="shared" si="608"/>
        <v>0</v>
      </c>
      <c r="FN201" s="191">
        <f t="shared" si="608"/>
        <v>150</v>
      </c>
      <c r="FO201" s="191">
        <f t="shared" si="608"/>
        <v>600</v>
      </c>
      <c r="FP201" s="191">
        <f t="shared" si="608"/>
        <v>176</v>
      </c>
      <c r="FQ201" s="89">
        <v>250</v>
      </c>
      <c r="FR201" s="90">
        <f t="shared" si="571"/>
        <v>0</v>
      </c>
      <c r="FS201" s="90"/>
      <c r="FT201" s="91"/>
      <c r="FU201" s="90">
        <f t="shared" si="572"/>
        <v>0</v>
      </c>
      <c r="FV201" s="90">
        <f t="shared" si="573"/>
        <v>0</v>
      </c>
      <c r="FW201" s="90">
        <f t="shared" si="574"/>
        <v>0</v>
      </c>
      <c r="FX201" s="90"/>
      <c r="FY201" s="90">
        <f t="shared" si="575"/>
        <v>0</v>
      </c>
      <c r="FZ201" s="90">
        <f t="shared" si="576"/>
        <v>0</v>
      </c>
      <c r="GA201" s="89"/>
      <c r="GB201" s="89">
        <v>250</v>
      </c>
      <c r="GC201" s="90">
        <f t="shared" si="577"/>
        <v>0</v>
      </c>
      <c r="GD201" s="90"/>
      <c r="GE201" s="91"/>
      <c r="GF201" s="90">
        <f t="shared" si="578"/>
        <v>0</v>
      </c>
      <c r="GG201" s="90">
        <f t="shared" si="579"/>
        <v>0</v>
      </c>
      <c r="GH201" s="90">
        <f t="shared" si="580"/>
        <v>0</v>
      </c>
      <c r="GI201" s="90"/>
      <c r="GJ201" s="90">
        <f t="shared" si="581"/>
        <v>0</v>
      </c>
      <c r="GK201" s="90">
        <f t="shared" si="582"/>
        <v>0</v>
      </c>
      <c r="GL201" s="89"/>
      <c r="GM201" s="89">
        <v>250</v>
      </c>
      <c r="GN201" s="90">
        <f t="shared" si="583"/>
        <v>0</v>
      </c>
      <c r="GO201" s="90"/>
      <c r="GP201" s="91"/>
      <c r="GQ201" s="90">
        <f t="shared" si="584"/>
        <v>0</v>
      </c>
      <c r="GR201" s="90">
        <f t="shared" si="585"/>
        <v>0</v>
      </c>
      <c r="GS201" s="90">
        <f t="shared" si="586"/>
        <v>0</v>
      </c>
      <c r="GT201" s="90"/>
      <c r="GU201" s="90">
        <f t="shared" si="587"/>
        <v>0</v>
      </c>
      <c r="GV201" s="90">
        <f t="shared" si="588"/>
        <v>0</v>
      </c>
      <c r="GW201" s="89"/>
      <c r="GX201" s="89">
        <f t="shared" si="589"/>
        <v>750</v>
      </c>
      <c r="GY201" s="90">
        <f t="shared" si="589"/>
        <v>0</v>
      </c>
      <c r="GZ201" s="90">
        <f t="shared" si="589"/>
        <v>0</v>
      </c>
      <c r="HA201" s="90">
        <f t="shared" si="589"/>
        <v>0</v>
      </c>
      <c r="HB201" s="90">
        <f t="shared" si="589"/>
        <v>0</v>
      </c>
      <c r="HC201" s="90">
        <f t="shared" si="598"/>
        <v>0</v>
      </c>
      <c r="HD201" s="90">
        <f t="shared" si="590"/>
        <v>0</v>
      </c>
      <c r="HE201" s="90">
        <f t="shared" si="590"/>
        <v>0</v>
      </c>
      <c r="HF201" s="90">
        <f t="shared" si="591"/>
        <v>0</v>
      </c>
      <c r="HG201" s="90">
        <f t="shared" si="592"/>
        <v>0</v>
      </c>
      <c r="HH201" s="89">
        <f t="shared" si="593"/>
        <v>0</v>
      </c>
      <c r="HI201" s="90">
        <f t="shared" si="609"/>
        <v>3000</v>
      </c>
      <c r="HJ201" s="90">
        <f t="shared" si="609"/>
        <v>750</v>
      </c>
      <c r="HK201" s="90">
        <f t="shared" si="609"/>
        <v>0</v>
      </c>
      <c r="HL201" s="90">
        <f t="shared" si="609"/>
        <v>0</v>
      </c>
      <c r="HM201" s="90">
        <f t="shared" si="609"/>
        <v>750</v>
      </c>
      <c r="HN201" s="90">
        <f t="shared" si="609"/>
        <v>50</v>
      </c>
      <c r="HO201" s="90">
        <f t="shared" si="609"/>
        <v>0</v>
      </c>
      <c r="HP201" s="90">
        <f t="shared" si="609"/>
        <v>0</v>
      </c>
      <c r="HQ201" s="90">
        <f t="shared" si="609"/>
        <v>50</v>
      </c>
      <c r="HR201" s="90">
        <f t="shared" si="609"/>
        <v>700</v>
      </c>
      <c r="HS201" s="90">
        <f t="shared" si="609"/>
        <v>176</v>
      </c>
      <c r="HT201" s="159">
        <f t="shared" si="600"/>
        <v>750</v>
      </c>
      <c r="HU201" s="131">
        <f t="shared" si="601"/>
        <v>750</v>
      </c>
      <c r="HV201" s="131">
        <f t="shared" si="602"/>
        <v>750</v>
      </c>
      <c r="HW201" s="76"/>
      <c r="HX201" s="84">
        <f t="shared" si="599"/>
        <v>176</v>
      </c>
      <c r="HY201" s="76"/>
      <c r="HZ201" s="76"/>
      <c r="IA201" s="76"/>
      <c r="IB201" s="76"/>
      <c r="IC201" s="76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  <c r="LE201" s="68"/>
      <c r="LF201" s="68"/>
      <c r="LG201" s="68"/>
    </row>
    <row r="202" spans="1:319" s="4" customFormat="1" ht="15.75" hidden="1" customHeight="1" x14ac:dyDescent="0.25">
      <c r="A202" s="33">
        <v>418</v>
      </c>
      <c r="B202" s="37">
        <v>18</v>
      </c>
      <c r="C202" s="64">
        <v>2</v>
      </c>
      <c r="D202" s="64"/>
      <c r="E202" s="65">
        <v>0.1</v>
      </c>
      <c r="F202" s="19" t="s">
        <v>469</v>
      </c>
      <c r="G202" s="146" t="s">
        <v>375</v>
      </c>
      <c r="H202" s="17" t="s">
        <v>470</v>
      </c>
      <c r="I202" s="87" t="s">
        <v>792</v>
      </c>
      <c r="J202" s="35" t="s">
        <v>204</v>
      </c>
      <c r="K202" s="92" t="s">
        <v>205</v>
      </c>
      <c r="L202" s="34" t="s">
        <v>863</v>
      </c>
      <c r="M202" s="34">
        <v>149</v>
      </c>
      <c r="N202" s="34" t="s">
        <v>1242</v>
      </c>
      <c r="O202" s="34"/>
      <c r="P202" s="100" t="s">
        <v>230</v>
      </c>
      <c r="Q202" s="37">
        <v>14</v>
      </c>
      <c r="R202" s="39" t="s">
        <v>286</v>
      </c>
      <c r="S202" s="89">
        <v>250</v>
      </c>
      <c r="T202" s="90">
        <f t="shared" si="504"/>
        <v>250</v>
      </c>
      <c r="U202" s="90"/>
      <c r="V202" s="91"/>
      <c r="W202" s="90">
        <f t="shared" si="505"/>
        <v>250</v>
      </c>
      <c r="X202" s="90">
        <f t="shared" si="506"/>
        <v>50</v>
      </c>
      <c r="Y202" s="90">
        <f>W202*E202</f>
        <v>25</v>
      </c>
      <c r="Z202" s="90"/>
      <c r="AA202" s="90">
        <f t="shared" si="508"/>
        <v>25</v>
      </c>
      <c r="AB202" s="90">
        <f t="shared" si="509"/>
        <v>225</v>
      </c>
      <c r="AC202" s="89">
        <v>47</v>
      </c>
      <c r="AD202" s="89">
        <v>250</v>
      </c>
      <c r="AE202" s="90">
        <f t="shared" si="510"/>
        <v>250</v>
      </c>
      <c r="AF202" s="90"/>
      <c r="AG202" s="91"/>
      <c r="AH202" s="90">
        <f t="shared" si="511"/>
        <v>250</v>
      </c>
      <c r="AI202" s="90">
        <v>0</v>
      </c>
      <c r="AJ202" s="90">
        <v>0</v>
      </c>
      <c r="AK202" s="90"/>
      <c r="AL202" s="90">
        <f t="shared" si="512"/>
        <v>0</v>
      </c>
      <c r="AM202" s="90">
        <f t="shared" si="513"/>
        <v>250</v>
      </c>
      <c r="AN202" s="177">
        <v>33</v>
      </c>
      <c r="AO202" s="89">
        <v>250</v>
      </c>
      <c r="AP202" s="90">
        <f t="shared" si="514"/>
        <v>250</v>
      </c>
      <c r="AQ202" s="90"/>
      <c r="AR202" s="91"/>
      <c r="AS202" s="90">
        <f t="shared" si="515"/>
        <v>250</v>
      </c>
      <c r="AT202" s="90">
        <v>0</v>
      </c>
      <c r="AU202" s="90">
        <v>0</v>
      </c>
      <c r="AV202" s="90"/>
      <c r="AW202" s="90">
        <f t="shared" si="516"/>
        <v>0</v>
      </c>
      <c r="AX202" s="90">
        <f t="shared" si="517"/>
        <v>250</v>
      </c>
      <c r="AY202" s="89">
        <v>19</v>
      </c>
      <c r="AZ202" s="89">
        <f t="shared" si="603"/>
        <v>750</v>
      </c>
      <c r="BA202" s="90">
        <f t="shared" si="603"/>
        <v>750</v>
      </c>
      <c r="BB202" s="90">
        <f t="shared" si="603"/>
        <v>0</v>
      </c>
      <c r="BC202" s="90">
        <f t="shared" si="603"/>
        <v>0</v>
      </c>
      <c r="BD202" s="90">
        <f t="shared" si="603"/>
        <v>750</v>
      </c>
      <c r="BE202" s="90">
        <f t="shared" si="595"/>
        <v>150</v>
      </c>
      <c r="BF202" s="90">
        <f t="shared" si="604"/>
        <v>25</v>
      </c>
      <c r="BG202" s="90">
        <f t="shared" si="604"/>
        <v>0</v>
      </c>
      <c r="BH202" s="90">
        <f t="shared" si="520"/>
        <v>125</v>
      </c>
      <c r="BI202" s="90">
        <f t="shared" si="521"/>
        <v>625</v>
      </c>
      <c r="BJ202" s="89">
        <f t="shared" si="522"/>
        <v>99</v>
      </c>
      <c r="BK202" s="89">
        <v>250</v>
      </c>
      <c r="BL202" s="90">
        <f t="shared" si="523"/>
        <v>0</v>
      </c>
      <c r="BM202" s="90"/>
      <c r="BN202" s="91"/>
      <c r="BO202" s="90">
        <f t="shared" si="524"/>
        <v>0</v>
      </c>
      <c r="BP202" s="90">
        <f t="shared" si="525"/>
        <v>0</v>
      </c>
      <c r="BQ202" s="90">
        <f t="shared" si="526"/>
        <v>0</v>
      </c>
      <c r="BR202" s="90"/>
      <c r="BS202" s="90">
        <f t="shared" si="527"/>
        <v>0</v>
      </c>
      <c r="BT202" s="90">
        <f t="shared" si="528"/>
        <v>0</v>
      </c>
      <c r="BU202" s="89"/>
      <c r="BV202" s="89">
        <v>250</v>
      </c>
      <c r="BW202" s="90">
        <f t="shared" si="529"/>
        <v>0</v>
      </c>
      <c r="BX202" s="90"/>
      <c r="BY202" s="91"/>
      <c r="BZ202" s="90">
        <f t="shared" si="530"/>
        <v>0</v>
      </c>
      <c r="CA202" s="90">
        <f t="shared" si="531"/>
        <v>0</v>
      </c>
      <c r="CB202" s="90">
        <f t="shared" si="532"/>
        <v>0</v>
      </c>
      <c r="CC202" s="90"/>
      <c r="CD202" s="90">
        <f t="shared" si="533"/>
        <v>0</v>
      </c>
      <c r="CE202" s="90">
        <f t="shared" si="534"/>
        <v>0</v>
      </c>
      <c r="CF202" s="89"/>
      <c r="CG202" s="89">
        <v>250</v>
      </c>
      <c r="CH202" s="90">
        <f t="shared" si="535"/>
        <v>0</v>
      </c>
      <c r="CI202" s="90"/>
      <c r="CJ202" s="91"/>
      <c r="CK202" s="90">
        <f t="shared" si="536"/>
        <v>0</v>
      </c>
      <c r="CL202" s="90">
        <f t="shared" si="537"/>
        <v>0</v>
      </c>
      <c r="CM202" s="90">
        <f t="shared" si="538"/>
        <v>0</v>
      </c>
      <c r="CN202" s="90"/>
      <c r="CO202" s="90">
        <f t="shared" si="539"/>
        <v>0</v>
      </c>
      <c r="CP202" s="90">
        <f t="shared" si="540"/>
        <v>0</v>
      </c>
      <c r="CQ202" s="89"/>
      <c r="CR202" s="89">
        <f t="shared" si="605"/>
        <v>750</v>
      </c>
      <c r="CS202" s="90">
        <f t="shared" si="605"/>
        <v>0</v>
      </c>
      <c r="CT202" s="90">
        <f t="shared" si="605"/>
        <v>0</v>
      </c>
      <c r="CU202" s="90">
        <f t="shared" si="605"/>
        <v>0</v>
      </c>
      <c r="CV202" s="90">
        <f t="shared" si="605"/>
        <v>0</v>
      </c>
      <c r="CW202" s="90">
        <f t="shared" si="596"/>
        <v>0</v>
      </c>
      <c r="CX202" s="90">
        <f t="shared" si="606"/>
        <v>0</v>
      </c>
      <c r="CY202" s="90">
        <f t="shared" si="606"/>
        <v>0</v>
      </c>
      <c r="CZ202" s="90">
        <f t="shared" si="543"/>
        <v>0</v>
      </c>
      <c r="DA202" s="90">
        <f t="shared" si="544"/>
        <v>0</v>
      </c>
      <c r="DB202" s="89">
        <f t="shared" si="545"/>
        <v>0</v>
      </c>
      <c r="DC202" s="191">
        <f t="shared" si="607"/>
        <v>1500</v>
      </c>
      <c r="DD202" s="191">
        <f t="shared" si="607"/>
        <v>750</v>
      </c>
      <c r="DE202" s="191">
        <f t="shared" si="607"/>
        <v>0</v>
      </c>
      <c r="DF202" s="191">
        <f t="shared" si="607"/>
        <v>0</v>
      </c>
      <c r="DG202" s="191">
        <f t="shared" si="607"/>
        <v>750</v>
      </c>
      <c r="DH202" s="191">
        <f t="shared" si="607"/>
        <v>150</v>
      </c>
      <c r="DI202" s="191">
        <f t="shared" si="607"/>
        <v>25</v>
      </c>
      <c r="DJ202" s="191">
        <f t="shared" si="607"/>
        <v>0</v>
      </c>
      <c r="DK202" s="191">
        <f t="shared" si="607"/>
        <v>125</v>
      </c>
      <c r="DL202" s="191">
        <f t="shared" si="607"/>
        <v>625</v>
      </c>
      <c r="DM202" s="191">
        <f t="shared" si="607"/>
        <v>99</v>
      </c>
      <c r="DN202" s="89">
        <v>250</v>
      </c>
      <c r="DO202" s="90">
        <f t="shared" si="547"/>
        <v>0</v>
      </c>
      <c r="DP202" s="90"/>
      <c r="DQ202" s="91"/>
      <c r="DR202" s="90">
        <f t="shared" si="548"/>
        <v>0</v>
      </c>
      <c r="DS202" s="90">
        <f t="shared" si="549"/>
        <v>0</v>
      </c>
      <c r="DT202" s="90">
        <f t="shared" si="550"/>
        <v>0</v>
      </c>
      <c r="DU202" s="90"/>
      <c r="DV202" s="90">
        <f t="shared" si="551"/>
        <v>0</v>
      </c>
      <c r="DW202" s="90">
        <f t="shared" si="552"/>
        <v>0</v>
      </c>
      <c r="DX202" s="89"/>
      <c r="DY202" s="89">
        <v>250</v>
      </c>
      <c r="DZ202" s="90">
        <f t="shared" si="553"/>
        <v>0</v>
      </c>
      <c r="EA202" s="90"/>
      <c r="EB202" s="91"/>
      <c r="EC202" s="90">
        <f t="shared" si="554"/>
        <v>0</v>
      </c>
      <c r="ED202" s="90">
        <f t="shared" si="555"/>
        <v>0</v>
      </c>
      <c r="EE202" s="90">
        <f t="shared" si="556"/>
        <v>0</v>
      </c>
      <c r="EF202" s="90"/>
      <c r="EG202" s="90">
        <f t="shared" si="557"/>
        <v>0</v>
      </c>
      <c r="EH202" s="90">
        <f t="shared" si="558"/>
        <v>0</v>
      </c>
      <c r="EI202" s="89"/>
      <c r="EJ202" s="89">
        <v>250</v>
      </c>
      <c r="EK202" s="90">
        <f t="shared" si="559"/>
        <v>0</v>
      </c>
      <c r="EL202" s="90"/>
      <c r="EM202" s="91"/>
      <c r="EN202" s="90">
        <f t="shared" si="560"/>
        <v>0</v>
      </c>
      <c r="EO202" s="90">
        <f t="shared" si="561"/>
        <v>0</v>
      </c>
      <c r="EP202" s="90">
        <f t="shared" si="562"/>
        <v>0</v>
      </c>
      <c r="EQ202" s="90"/>
      <c r="ER202" s="90">
        <f t="shared" si="563"/>
        <v>0</v>
      </c>
      <c r="ES202" s="90">
        <f t="shared" si="564"/>
        <v>0</v>
      </c>
      <c r="ET202" s="89"/>
      <c r="EU202" s="89">
        <f t="shared" si="565"/>
        <v>750</v>
      </c>
      <c r="EV202" s="90">
        <f t="shared" si="565"/>
        <v>0</v>
      </c>
      <c r="EW202" s="90">
        <f t="shared" si="565"/>
        <v>0</v>
      </c>
      <c r="EX202" s="90">
        <f t="shared" si="565"/>
        <v>0</v>
      </c>
      <c r="EY202" s="90">
        <f t="shared" si="565"/>
        <v>0</v>
      </c>
      <c r="EZ202" s="90">
        <f t="shared" si="597"/>
        <v>0</v>
      </c>
      <c r="FA202" s="90">
        <f t="shared" si="566"/>
        <v>0</v>
      </c>
      <c r="FB202" s="90">
        <f t="shared" si="566"/>
        <v>0</v>
      </c>
      <c r="FC202" s="90">
        <f t="shared" si="567"/>
        <v>0</v>
      </c>
      <c r="FD202" s="90">
        <f t="shared" si="568"/>
        <v>0</v>
      </c>
      <c r="FE202" s="89">
        <f t="shared" si="569"/>
        <v>0</v>
      </c>
      <c r="FF202" s="191">
        <f t="shared" si="608"/>
        <v>2250</v>
      </c>
      <c r="FG202" s="191">
        <f t="shared" si="608"/>
        <v>750</v>
      </c>
      <c r="FH202" s="191">
        <f t="shared" si="608"/>
        <v>0</v>
      </c>
      <c r="FI202" s="191">
        <f t="shared" si="608"/>
        <v>0</v>
      </c>
      <c r="FJ202" s="191">
        <f t="shared" si="608"/>
        <v>750</v>
      </c>
      <c r="FK202" s="191">
        <f t="shared" si="608"/>
        <v>150</v>
      </c>
      <c r="FL202" s="191">
        <f t="shared" si="608"/>
        <v>25</v>
      </c>
      <c r="FM202" s="191">
        <f t="shared" si="608"/>
        <v>0</v>
      </c>
      <c r="FN202" s="191">
        <f t="shared" si="608"/>
        <v>125</v>
      </c>
      <c r="FO202" s="191">
        <f t="shared" si="608"/>
        <v>625</v>
      </c>
      <c r="FP202" s="191">
        <f t="shared" si="608"/>
        <v>99</v>
      </c>
      <c r="FQ202" s="89">
        <v>250</v>
      </c>
      <c r="FR202" s="90">
        <f t="shared" si="571"/>
        <v>0</v>
      </c>
      <c r="FS202" s="90"/>
      <c r="FT202" s="91"/>
      <c r="FU202" s="90">
        <f t="shared" si="572"/>
        <v>0</v>
      </c>
      <c r="FV202" s="90">
        <f t="shared" si="573"/>
        <v>0</v>
      </c>
      <c r="FW202" s="90">
        <f t="shared" si="574"/>
        <v>0</v>
      </c>
      <c r="FX202" s="90"/>
      <c r="FY202" s="90">
        <f t="shared" si="575"/>
        <v>0</v>
      </c>
      <c r="FZ202" s="90">
        <f t="shared" si="576"/>
        <v>0</v>
      </c>
      <c r="GA202" s="89"/>
      <c r="GB202" s="89">
        <v>250</v>
      </c>
      <c r="GC202" s="90">
        <f t="shared" si="577"/>
        <v>0</v>
      </c>
      <c r="GD202" s="90"/>
      <c r="GE202" s="91"/>
      <c r="GF202" s="90">
        <f t="shared" si="578"/>
        <v>0</v>
      </c>
      <c r="GG202" s="90">
        <f t="shared" si="579"/>
        <v>0</v>
      </c>
      <c r="GH202" s="90">
        <f t="shared" si="580"/>
        <v>0</v>
      </c>
      <c r="GI202" s="90"/>
      <c r="GJ202" s="90">
        <f t="shared" si="581"/>
        <v>0</v>
      </c>
      <c r="GK202" s="90">
        <f t="shared" si="582"/>
        <v>0</v>
      </c>
      <c r="GL202" s="89"/>
      <c r="GM202" s="89">
        <v>250</v>
      </c>
      <c r="GN202" s="90">
        <f t="shared" si="583"/>
        <v>0</v>
      </c>
      <c r="GO202" s="90"/>
      <c r="GP202" s="91"/>
      <c r="GQ202" s="90">
        <f t="shared" si="584"/>
        <v>0</v>
      </c>
      <c r="GR202" s="90">
        <f t="shared" si="585"/>
        <v>0</v>
      </c>
      <c r="GS202" s="90">
        <f t="shared" si="586"/>
        <v>0</v>
      </c>
      <c r="GT202" s="90"/>
      <c r="GU202" s="90">
        <f t="shared" si="587"/>
        <v>0</v>
      </c>
      <c r="GV202" s="90">
        <f t="shared" si="588"/>
        <v>0</v>
      </c>
      <c r="GW202" s="89"/>
      <c r="GX202" s="89">
        <f t="shared" si="589"/>
        <v>750</v>
      </c>
      <c r="GY202" s="90">
        <f t="shared" si="589"/>
        <v>0</v>
      </c>
      <c r="GZ202" s="90">
        <f t="shared" si="589"/>
        <v>0</v>
      </c>
      <c r="HA202" s="90">
        <f t="shared" si="589"/>
        <v>0</v>
      </c>
      <c r="HB202" s="90">
        <f t="shared" si="589"/>
        <v>0</v>
      </c>
      <c r="HC202" s="90">
        <f t="shared" si="598"/>
        <v>0</v>
      </c>
      <c r="HD202" s="90">
        <f t="shared" si="590"/>
        <v>0</v>
      </c>
      <c r="HE202" s="90">
        <f t="shared" si="590"/>
        <v>0</v>
      </c>
      <c r="HF202" s="90">
        <f t="shared" si="591"/>
        <v>0</v>
      </c>
      <c r="HG202" s="90">
        <f t="shared" si="592"/>
        <v>0</v>
      </c>
      <c r="HH202" s="89">
        <f t="shared" si="593"/>
        <v>0</v>
      </c>
      <c r="HI202" s="90">
        <f t="shared" si="609"/>
        <v>3000</v>
      </c>
      <c r="HJ202" s="90">
        <f t="shared" si="609"/>
        <v>750</v>
      </c>
      <c r="HK202" s="90">
        <f t="shared" si="609"/>
        <v>0</v>
      </c>
      <c r="HL202" s="90">
        <f t="shared" si="609"/>
        <v>0</v>
      </c>
      <c r="HM202" s="90">
        <f t="shared" si="609"/>
        <v>750</v>
      </c>
      <c r="HN202" s="90">
        <f t="shared" si="609"/>
        <v>50</v>
      </c>
      <c r="HO202" s="90">
        <f t="shared" si="609"/>
        <v>25</v>
      </c>
      <c r="HP202" s="90">
        <f t="shared" si="609"/>
        <v>0</v>
      </c>
      <c r="HQ202" s="90">
        <f t="shared" si="609"/>
        <v>25</v>
      </c>
      <c r="HR202" s="90">
        <f t="shared" si="609"/>
        <v>725</v>
      </c>
      <c r="HS202" s="90">
        <f t="shared" si="609"/>
        <v>99</v>
      </c>
      <c r="HT202" s="159">
        <f t="shared" si="600"/>
        <v>750</v>
      </c>
      <c r="HU202" s="131">
        <f t="shared" si="601"/>
        <v>750</v>
      </c>
      <c r="HV202" s="131">
        <f t="shared" si="602"/>
        <v>750</v>
      </c>
      <c r="HW202" s="76"/>
      <c r="HX202" s="84">
        <f t="shared" si="599"/>
        <v>99</v>
      </c>
      <c r="HY202" s="76"/>
      <c r="HZ202" s="76"/>
      <c r="IA202" s="76"/>
      <c r="IB202" s="76"/>
      <c r="IC202" s="76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  <c r="LE202" s="68"/>
      <c r="LF202" s="68"/>
      <c r="LG202" s="68"/>
    </row>
    <row r="203" spans="1:319" s="2" customFormat="1" ht="15.75" hidden="1" customHeight="1" x14ac:dyDescent="0.25">
      <c r="A203" s="33">
        <v>419</v>
      </c>
      <c r="B203" s="37">
        <v>19</v>
      </c>
      <c r="C203" s="36"/>
      <c r="D203" s="36"/>
      <c r="E203" s="62"/>
      <c r="F203" s="19" t="s">
        <v>473</v>
      </c>
      <c r="G203" s="146" t="s">
        <v>375</v>
      </c>
      <c r="H203" s="17" t="s">
        <v>474</v>
      </c>
      <c r="I203" s="87">
        <v>61009010061</v>
      </c>
      <c r="J203" s="35" t="s">
        <v>207</v>
      </c>
      <c r="K203" s="92" t="s">
        <v>39</v>
      </c>
      <c r="L203" s="34" t="s">
        <v>868</v>
      </c>
      <c r="M203" s="34">
        <v>146</v>
      </c>
      <c r="N203" s="34" t="s">
        <v>1242</v>
      </c>
      <c r="O203" s="34"/>
      <c r="P203" s="100" t="s">
        <v>230</v>
      </c>
      <c r="Q203" s="37">
        <v>15</v>
      </c>
      <c r="R203" s="39" t="s">
        <v>284</v>
      </c>
      <c r="S203" s="89">
        <v>250</v>
      </c>
      <c r="T203" s="90">
        <f t="shared" si="504"/>
        <v>250</v>
      </c>
      <c r="U203" s="90"/>
      <c r="V203" s="91"/>
      <c r="W203" s="90">
        <f t="shared" si="505"/>
        <v>250</v>
      </c>
      <c r="X203" s="90">
        <f t="shared" si="506"/>
        <v>50</v>
      </c>
      <c r="Y203" s="90">
        <f t="shared" si="507"/>
        <v>0</v>
      </c>
      <c r="Z203" s="90"/>
      <c r="AA203" s="90">
        <f t="shared" si="508"/>
        <v>50</v>
      </c>
      <c r="AB203" s="90">
        <f t="shared" si="509"/>
        <v>200</v>
      </c>
      <c r="AC203" s="89">
        <v>32</v>
      </c>
      <c r="AD203" s="89">
        <v>250</v>
      </c>
      <c r="AE203" s="90">
        <f t="shared" si="510"/>
        <v>250</v>
      </c>
      <c r="AF203" s="90"/>
      <c r="AG203" s="91"/>
      <c r="AH203" s="90">
        <f t="shared" si="511"/>
        <v>250</v>
      </c>
      <c r="AI203" s="90">
        <v>0</v>
      </c>
      <c r="AJ203" s="90">
        <v>0</v>
      </c>
      <c r="AK203" s="90"/>
      <c r="AL203" s="90">
        <f t="shared" si="512"/>
        <v>0</v>
      </c>
      <c r="AM203" s="90">
        <f t="shared" si="513"/>
        <v>250</v>
      </c>
      <c r="AN203" s="177">
        <v>30</v>
      </c>
      <c r="AO203" s="89">
        <v>250</v>
      </c>
      <c r="AP203" s="90">
        <f t="shared" si="514"/>
        <v>250</v>
      </c>
      <c r="AQ203" s="90"/>
      <c r="AR203" s="91"/>
      <c r="AS203" s="90">
        <f t="shared" si="515"/>
        <v>250</v>
      </c>
      <c r="AT203" s="90">
        <v>0</v>
      </c>
      <c r="AU203" s="90">
        <v>0</v>
      </c>
      <c r="AV203" s="90"/>
      <c r="AW203" s="90">
        <f t="shared" si="516"/>
        <v>0</v>
      </c>
      <c r="AX203" s="90">
        <f t="shared" si="517"/>
        <v>250</v>
      </c>
      <c r="AY203" s="89">
        <v>37</v>
      </c>
      <c r="AZ203" s="89">
        <f t="shared" si="603"/>
        <v>750</v>
      </c>
      <c r="BA203" s="90">
        <f t="shared" si="603"/>
        <v>750</v>
      </c>
      <c r="BB203" s="90">
        <f t="shared" si="603"/>
        <v>0</v>
      </c>
      <c r="BC203" s="90">
        <f t="shared" si="603"/>
        <v>0</v>
      </c>
      <c r="BD203" s="90">
        <f t="shared" si="603"/>
        <v>750</v>
      </c>
      <c r="BE203" s="90">
        <f t="shared" si="595"/>
        <v>150</v>
      </c>
      <c r="BF203" s="90">
        <f t="shared" si="604"/>
        <v>0</v>
      </c>
      <c r="BG203" s="90">
        <f t="shared" si="604"/>
        <v>0</v>
      </c>
      <c r="BH203" s="90">
        <f t="shared" si="520"/>
        <v>150</v>
      </c>
      <c r="BI203" s="90">
        <f t="shared" si="521"/>
        <v>600</v>
      </c>
      <c r="BJ203" s="89">
        <f t="shared" si="522"/>
        <v>99</v>
      </c>
      <c r="BK203" s="89">
        <v>250</v>
      </c>
      <c r="BL203" s="90">
        <f t="shared" si="523"/>
        <v>0</v>
      </c>
      <c r="BM203" s="90"/>
      <c r="BN203" s="91"/>
      <c r="BO203" s="90">
        <f t="shared" si="524"/>
        <v>0</v>
      </c>
      <c r="BP203" s="90">
        <f t="shared" si="525"/>
        <v>0</v>
      </c>
      <c r="BQ203" s="90">
        <f t="shared" si="526"/>
        <v>0</v>
      </c>
      <c r="BR203" s="90"/>
      <c r="BS203" s="90">
        <f t="shared" si="527"/>
        <v>0</v>
      </c>
      <c r="BT203" s="90">
        <f t="shared" si="528"/>
        <v>0</v>
      </c>
      <c r="BU203" s="89"/>
      <c r="BV203" s="89">
        <v>250</v>
      </c>
      <c r="BW203" s="90">
        <f t="shared" si="529"/>
        <v>0</v>
      </c>
      <c r="BX203" s="90"/>
      <c r="BY203" s="91"/>
      <c r="BZ203" s="90">
        <f t="shared" si="530"/>
        <v>0</v>
      </c>
      <c r="CA203" s="90">
        <f t="shared" si="531"/>
        <v>0</v>
      </c>
      <c r="CB203" s="90">
        <f t="shared" si="532"/>
        <v>0</v>
      </c>
      <c r="CC203" s="90"/>
      <c r="CD203" s="90">
        <f t="shared" si="533"/>
        <v>0</v>
      </c>
      <c r="CE203" s="90">
        <f t="shared" si="534"/>
        <v>0</v>
      </c>
      <c r="CF203" s="89"/>
      <c r="CG203" s="89">
        <v>250</v>
      </c>
      <c r="CH203" s="90">
        <f t="shared" si="535"/>
        <v>0</v>
      </c>
      <c r="CI203" s="90"/>
      <c r="CJ203" s="91"/>
      <c r="CK203" s="90">
        <f t="shared" si="536"/>
        <v>0</v>
      </c>
      <c r="CL203" s="90">
        <f t="shared" si="537"/>
        <v>0</v>
      </c>
      <c r="CM203" s="90">
        <f t="shared" si="538"/>
        <v>0</v>
      </c>
      <c r="CN203" s="90"/>
      <c r="CO203" s="90">
        <f t="shared" si="539"/>
        <v>0</v>
      </c>
      <c r="CP203" s="90">
        <f t="shared" si="540"/>
        <v>0</v>
      </c>
      <c r="CQ203" s="89"/>
      <c r="CR203" s="89">
        <f t="shared" si="605"/>
        <v>750</v>
      </c>
      <c r="CS203" s="90">
        <f t="shared" si="605"/>
        <v>0</v>
      </c>
      <c r="CT203" s="90">
        <f t="shared" si="605"/>
        <v>0</v>
      </c>
      <c r="CU203" s="90">
        <f t="shared" si="605"/>
        <v>0</v>
      </c>
      <c r="CV203" s="90">
        <f t="shared" si="605"/>
        <v>0</v>
      </c>
      <c r="CW203" s="90">
        <f t="shared" si="596"/>
        <v>0</v>
      </c>
      <c r="CX203" s="90">
        <f t="shared" si="606"/>
        <v>0</v>
      </c>
      <c r="CY203" s="90">
        <f t="shared" si="606"/>
        <v>0</v>
      </c>
      <c r="CZ203" s="90">
        <f t="shared" si="543"/>
        <v>0</v>
      </c>
      <c r="DA203" s="90">
        <f t="shared" si="544"/>
        <v>0</v>
      </c>
      <c r="DB203" s="89">
        <f t="shared" si="545"/>
        <v>0</v>
      </c>
      <c r="DC203" s="191">
        <f t="shared" si="607"/>
        <v>1500</v>
      </c>
      <c r="DD203" s="191">
        <f t="shared" si="607"/>
        <v>750</v>
      </c>
      <c r="DE203" s="191">
        <f t="shared" si="607"/>
        <v>0</v>
      </c>
      <c r="DF203" s="191">
        <f t="shared" si="607"/>
        <v>0</v>
      </c>
      <c r="DG203" s="191">
        <f t="shared" si="607"/>
        <v>750</v>
      </c>
      <c r="DH203" s="191">
        <f t="shared" si="607"/>
        <v>150</v>
      </c>
      <c r="DI203" s="191">
        <f t="shared" si="607"/>
        <v>0</v>
      </c>
      <c r="DJ203" s="191">
        <f t="shared" si="607"/>
        <v>0</v>
      </c>
      <c r="DK203" s="191">
        <f t="shared" si="607"/>
        <v>150</v>
      </c>
      <c r="DL203" s="191">
        <f t="shared" si="607"/>
        <v>600</v>
      </c>
      <c r="DM203" s="191">
        <f t="shared" si="607"/>
        <v>99</v>
      </c>
      <c r="DN203" s="89">
        <v>250</v>
      </c>
      <c r="DO203" s="90">
        <f t="shared" si="547"/>
        <v>0</v>
      </c>
      <c r="DP203" s="90"/>
      <c r="DQ203" s="91"/>
      <c r="DR203" s="90">
        <f t="shared" si="548"/>
        <v>0</v>
      </c>
      <c r="DS203" s="90">
        <f t="shared" si="549"/>
        <v>0</v>
      </c>
      <c r="DT203" s="90">
        <f t="shared" si="550"/>
        <v>0</v>
      </c>
      <c r="DU203" s="90"/>
      <c r="DV203" s="90">
        <f t="shared" si="551"/>
        <v>0</v>
      </c>
      <c r="DW203" s="90">
        <f t="shared" si="552"/>
        <v>0</v>
      </c>
      <c r="DX203" s="89"/>
      <c r="DY203" s="89">
        <v>250</v>
      </c>
      <c r="DZ203" s="90">
        <f t="shared" si="553"/>
        <v>0</v>
      </c>
      <c r="EA203" s="90"/>
      <c r="EB203" s="91"/>
      <c r="EC203" s="90">
        <f t="shared" si="554"/>
        <v>0</v>
      </c>
      <c r="ED203" s="90">
        <f t="shared" si="555"/>
        <v>0</v>
      </c>
      <c r="EE203" s="90">
        <f t="shared" si="556"/>
        <v>0</v>
      </c>
      <c r="EF203" s="90"/>
      <c r="EG203" s="90">
        <f t="shared" si="557"/>
        <v>0</v>
      </c>
      <c r="EH203" s="90">
        <f t="shared" si="558"/>
        <v>0</v>
      </c>
      <c r="EI203" s="89"/>
      <c r="EJ203" s="89">
        <v>250</v>
      </c>
      <c r="EK203" s="90">
        <f t="shared" si="559"/>
        <v>0</v>
      </c>
      <c r="EL203" s="90"/>
      <c r="EM203" s="91"/>
      <c r="EN203" s="90">
        <f t="shared" si="560"/>
        <v>0</v>
      </c>
      <c r="EO203" s="90">
        <f t="shared" si="561"/>
        <v>0</v>
      </c>
      <c r="EP203" s="90">
        <f t="shared" si="562"/>
        <v>0</v>
      </c>
      <c r="EQ203" s="90"/>
      <c r="ER203" s="90">
        <f t="shared" si="563"/>
        <v>0</v>
      </c>
      <c r="ES203" s="90">
        <f t="shared" si="564"/>
        <v>0</v>
      </c>
      <c r="ET203" s="89"/>
      <c r="EU203" s="89">
        <f t="shared" si="565"/>
        <v>750</v>
      </c>
      <c r="EV203" s="90">
        <f t="shared" si="565"/>
        <v>0</v>
      </c>
      <c r="EW203" s="90">
        <f t="shared" si="565"/>
        <v>0</v>
      </c>
      <c r="EX203" s="90">
        <f t="shared" si="565"/>
        <v>0</v>
      </c>
      <c r="EY203" s="90">
        <f t="shared" si="565"/>
        <v>0</v>
      </c>
      <c r="EZ203" s="90">
        <f t="shared" si="597"/>
        <v>0</v>
      </c>
      <c r="FA203" s="90">
        <f t="shared" si="566"/>
        <v>0</v>
      </c>
      <c r="FB203" s="90">
        <f t="shared" si="566"/>
        <v>0</v>
      </c>
      <c r="FC203" s="90">
        <f t="shared" si="567"/>
        <v>0</v>
      </c>
      <c r="FD203" s="90">
        <f t="shared" si="568"/>
        <v>0</v>
      </c>
      <c r="FE203" s="89">
        <f t="shared" si="569"/>
        <v>0</v>
      </c>
      <c r="FF203" s="191">
        <f t="shared" si="608"/>
        <v>2250</v>
      </c>
      <c r="FG203" s="191">
        <f t="shared" si="608"/>
        <v>750</v>
      </c>
      <c r="FH203" s="191">
        <f t="shared" si="608"/>
        <v>0</v>
      </c>
      <c r="FI203" s="191">
        <f t="shared" si="608"/>
        <v>0</v>
      </c>
      <c r="FJ203" s="191">
        <f t="shared" si="608"/>
        <v>750</v>
      </c>
      <c r="FK203" s="191">
        <f t="shared" si="608"/>
        <v>150</v>
      </c>
      <c r="FL203" s="191">
        <f t="shared" si="608"/>
        <v>0</v>
      </c>
      <c r="FM203" s="191">
        <f t="shared" si="608"/>
        <v>0</v>
      </c>
      <c r="FN203" s="191">
        <f t="shared" si="608"/>
        <v>150</v>
      </c>
      <c r="FO203" s="191">
        <f t="shared" si="608"/>
        <v>600</v>
      </c>
      <c r="FP203" s="191">
        <f t="shared" si="608"/>
        <v>99</v>
      </c>
      <c r="FQ203" s="89">
        <v>250</v>
      </c>
      <c r="FR203" s="90">
        <f t="shared" si="571"/>
        <v>0</v>
      </c>
      <c r="FS203" s="90"/>
      <c r="FT203" s="91"/>
      <c r="FU203" s="90">
        <f t="shared" si="572"/>
        <v>0</v>
      </c>
      <c r="FV203" s="90">
        <f t="shared" si="573"/>
        <v>0</v>
      </c>
      <c r="FW203" s="90">
        <f t="shared" si="574"/>
        <v>0</v>
      </c>
      <c r="FX203" s="90"/>
      <c r="FY203" s="90">
        <f t="shared" si="575"/>
        <v>0</v>
      </c>
      <c r="FZ203" s="90">
        <f t="shared" si="576"/>
        <v>0</v>
      </c>
      <c r="GA203" s="89"/>
      <c r="GB203" s="89">
        <v>250</v>
      </c>
      <c r="GC203" s="90">
        <f t="shared" si="577"/>
        <v>0</v>
      </c>
      <c r="GD203" s="90"/>
      <c r="GE203" s="91"/>
      <c r="GF203" s="90">
        <f t="shared" si="578"/>
        <v>0</v>
      </c>
      <c r="GG203" s="90">
        <f t="shared" si="579"/>
        <v>0</v>
      </c>
      <c r="GH203" s="90">
        <f t="shared" si="580"/>
        <v>0</v>
      </c>
      <c r="GI203" s="90"/>
      <c r="GJ203" s="90">
        <f t="shared" si="581"/>
        <v>0</v>
      </c>
      <c r="GK203" s="90">
        <f t="shared" si="582"/>
        <v>0</v>
      </c>
      <c r="GL203" s="89"/>
      <c r="GM203" s="89">
        <v>250</v>
      </c>
      <c r="GN203" s="90">
        <f t="shared" si="583"/>
        <v>0</v>
      </c>
      <c r="GO203" s="90"/>
      <c r="GP203" s="91"/>
      <c r="GQ203" s="90">
        <f t="shared" si="584"/>
        <v>0</v>
      </c>
      <c r="GR203" s="90">
        <f t="shared" si="585"/>
        <v>0</v>
      </c>
      <c r="GS203" s="90">
        <f t="shared" si="586"/>
        <v>0</v>
      </c>
      <c r="GT203" s="90"/>
      <c r="GU203" s="90">
        <f t="shared" si="587"/>
        <v>0</v>
      </c>
      <c r="GV203" s="90">
        <f t="shared" si="588"/>
        <v>0</v>
      </c>
      <c r="GW203" s="89"/>
      <c r="GX203" s="89">
        <f t="shared" si="589"/>
        <v>750</v>
      </c>
      <c r="GY203" s="90">
        <f t="shared" si="589"/>
        <v>0</v>
      </c>
      <c r="GZ203" s="90">
        <f t="shared" si="589"/>
        <v>0</v>
      </c>
      <c r="HA203" s="90">
        <f t="shared" si="589"/>
        <v>0</v>
      </c>
      <c r="HB203" s="90">
        <f t="shared" si="589"/>
        <v>0</v>
      </c>
      <c r="HC203" s="90">
        <f t="shared" si="598"/>
        <v>0</v>
      </c>
      <c r="HD203" s="90">
        <f t="shared" si="590"/>
        <v>0</v>
      </c>
      <c r="HE203" s="90">
        <f t="shared" si="590"/>
        <v>0</v>
      </c>
      <c r="HF203" s="90">
        <f t="shared" si="591"/>
        <v>0</v>
      </c>
      <c r="HG203" s="90">
        <f t="shared" si="592"/>
        <v>0</v>
      </c>
      <c r="HH203" s="89">
        <f t="shared" si="593"/>
        <v>0</v>
      </c>
      <c r="HI203" s="90">
        <f t="shared" si="609"/>
        <v>3000</v>
      </c>
      <c r="HJ203" s="90">
        <f t="shared" si="609"/>
        <v>750</v>
      </c>
      <c r="HK203" s="90">
        <f t="shared" si="609"/>
        <v>0</v>
      </c>
      <c r="HL203" s="90">
        <f t="shared" si="609"/>
        <v>0</v>
      </c>
      <c r="HM203" s="90">
        <f t="shared" si="609"/>
        <v>750</v>
      </c>
      <c r="HN203" s="90">
        <f t="shared" si="609"/>
        <v>50</v>
      </c>
      <c r="HO203" s="90">
        <f t="shared" si="609"/>
        <v>0</v>
      </c>
      <c r="HP203" s="90">
        <f t="shared" si="609"/>
        <v>0</v>
      </c>
      <c r="HQ203" s="90">
        <f t="shared" si="609"/>
        <v>50</v>
      </c>
      <c r="HR203" s="90">
        <f t="shared" si="609"/>
        <v>700</v>
      </c>
      <c r="HS203" s="90">
        <f t="shared" si="609"/>
        <v>99</v>
      </c>
      <c r="HT203" s="159">
        <f t="shared" si="600"/>
        <v>750</v>
      </c>
      <c r="HU203" s="131">
        <f t="shared" si="601"/>
        <v>750</v>
      </c>
      <c r="HV203" s="131">
        <f t="shared" si="602"/>
        <v>750</v>
      </c>
      <c r="HW203" s="76"/>
      <c r="HX203" s="84">
        <f t="shared" si="599"/>
        <v>99</v>
      </c>
      <c r="HY203" s="76"/>
      <c r="HZ203" s="76"/>
      <c r="IA203" s="76"/>
      <c r="IB203" s="76"/>
      <c r="IC203" s="76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  <c r="LE203" s="68"/>
      <c r="LF203" s="68"/>
      <c r="LG203" s="68"/>
    </row>
    <row r="204" spans="1:319" s="4" customFormat="1" ht="15.75" hidden="1" customHeight="1" x14ac:dyDescent="0.25">
      <c r="A204" s="33">
        <v>420</v>
      </c>
      <c r="B204" s="37">
        <v>20</v>
      </c>
      <c r="C204" s="64">
        <v>1</v>
      </c>
      <c r="D204" s="64"/>
      <c r="E204" s="65">
        <v>0.1</v>
      </c>
      <c r="F204" s="19" t="s">
        <v>475</v>
      </c>
      <c r="G204" s="146" t="s">
        <v>375</v>
      </c>
      <c r="H204" s="17" t="s">
        <v>476</v>
      </c>
      <c r="I204" s="87" t="s">
        <v>806</v>
      </c>
      <c r="J204" s="35" t="s">
        <v>208</v>
      </c>
      <c r="K204" s="92" t="s">
        <v>96</v>
      </c>
      <c r="L204" s="34" t="s">
        <v>883</v>
      </c>
      <c r="M204" s="34">
        <v>115</v>
      </c>
      <c r="N204" s="34" t="s">
        <v>1242</v>
      </c>
      <c r="O204" s="34"/>
      <c r="P204" s="100" t="s">
        <v>230</v>
      </c>
      <c r="Q204" s="37">
        <v>16</v>
      </c>
      <c r="R204" s="39" t="s">
        <v>303</v>
      </c>
      <c r="S204" s="89">
        <v>250</v>
      </c>
      <c r="T204" s="90">
        <f t="shared" si="504"/>
        <v>250</v>
      </c>
      <c r="U204" s="90"/>
      <c r="V204" s="91"/>
      <c r="W204" s="90">
        <f t="shared" si="505"/>
        <v>250</v>
      </c>
      <c r="X204" s="90">
        <f t="shared" si="506"/>
        <v>50</v>
      </c>
      <c r="Y204" s="90">
        <f t="shared" si="507"/>
        <v>25</v>
      </c>
      <c r="Z204" s="90"/>
      <c r="AA204" s="90">
        <f t="shared" si="508"/>
        <v>25</v>
      </c>
      <c r="AB204" s="90">
        <f t="shared" si="509"/>
        <v>225</v>
      </c>
      <c r="AC204" s="89">
        <v>89</v>
      </c>
      <c r="AD204" s="89">
        <v>250</v>
      </c>
      <c r="AE204" s="90">
        <f t="shared" si="510"/>
        <v>250</v>
      </c>
      <c r="AF204" s="90"/>
      <c r="AG204" s="91"/>
      <c r="AH204" s="90">
        <f t="shared" si="511"/>
        <v>250</v>
      </c>
      <c r="AI204" s="90">
        <v>0</v>
      </c>
      <c r="AJ204" s="90">
        <v>0</v>
      </c>
      <c r="AK204" s="90"/>
      <c r="AL204" s="90">
        <f t="shared" si="512"/>
        <v>0</v>
      </c>
      <c r="AM204" s="90">
        <f t="shared" si="513"/>
        <v>250</v>
      </c>
      <c r="AN204" s="177">
        <v>95</v>
      </c>
      <c r="AO204" s="89">
        <v>250</v>
      </c>
      <c r="AP204" s="90">
        <f t="shared" si="514"/>
        <v>250</v>
      </c>
      <c r="AQ204" s="90"/>
      <c r="AR204" s="91"/>
      <c r="AS204" s="90">
        <f t="shared" si="515"/>
        <v>250</v>
      </c>
      <c r="AT204" s="90">
        <v>0</v>
      </c>
      <c r="AU204" s="90">
        <v>0</v>
      </c>
      <c r="AV204" s="90"/>
      <c r="AW204" s="90">
        <f t="shared" si="516"/>
        <v>0</v>
      </c>
      <c r="AX204" s="90">
        <f t="shared" si="517"/>
        <v>250</v>
      </c>
      <c r="AY204" s="89">
        <v>89</v>
      </c>
      <c r="AZ204" s="89">
        <f t="shared" si="603"/>
        <v>750</v>
      </c>
      <c r="BA204" s="90">
        <f t="shared" si="603"/>
        <v>750</v>
      </c>
      <c r="BB204" s="90">
        <f t="shared" si="603"/>
        <v>0</v>
      </c>
      <c r="BC204" s="90">
        <f t="shared" si="603"/>
        <v>0</v>
      </c>
      <c r="BD204" s="90">
        <f t="shared" si="603"/>
        <v>750</v>
      </c>
      <c r="BE204" s="90">
        <f t="shared" si="595"/>
        <v>150</v>
      </c>
      <c r="BF204" s="90">
        <f t="shared" si="604"/>
        <v>25</v>
      </c>
      <c r="BG204" s="90">
        <f t="shared" si="604"/>
        <v>0</v>
      </c>
      <c r="BH204" s="90">
        <f t="shared" si="520"/>
        <v>125</v>
      </c>
      <c r="BI204" s="90">
        <f t="shared" si="521"/>
        <v>625</v>
      </c>
      <c r="BJ204" s="89">
        <f t="shared" si="522"/>
        <v>273</v>
      </c>
      <c r="BK204" s="89">
        <v>250</v>
      </c>
      <c r="BL204" s="90">
        <f t="shared" si="523"/>
        <v>0</v>
      </c>
      <c r="BM204" s="90"/>
      <c r="BN204" s="91"/>
      <c r="BO204" s="90">
        <f t="shared" si="524"/>
        <v>0</v>
      </c>
      <c r="BP204" s="90">
        <f t="shared" si="525"/>
        <v>0</v>
      </c>
      <c r="BQ204" s="90">
        <f t="shared" si="526"/>
        <v>0</v>
      </c>
      <c r="BR204" s="90"/>
      <c r="BS204" s="90">
        <f t="shared" si="527"/>
        <v>0</v>
      </c>
      <c r="BT204" s="90">
        <f t="shared" si="528"/>
        <v>0</v>
      </c>
      <c r="BU204" s="89"/>
      <c r="BV204" s="89">
        <v>250</v>
      </c>
      <c r="BW204" s="90">
        <f t="shared" si="529"/>
        <v>0</v>
      </c>
      <c r="BX204" s="90"/>
      <c r="BY204" s="91"/>
      <c r="BZ204" s="90">
        <f t="shared" si="530"/>
        <v>0</v>
      </c>
      <c r="CA204" s="90">
        <f t="shared" si="531"/>
        <v>0</v>
      </c>
      <c r="CB204" s="90">
        <f t="shared" si="532"/>
        <v>0</v>
      </c>
      <c r="CC204" s="90"/>
      <c r="CD204" s="90">
        <f t="shared" si="533"/>
        <v>0</v>
      </c>
      <c r="CE204" s="90">
        <f t="shared" si="534"/>
        <v>0</v>
      </c>
      <c r="CF204" s="89"/>
      <c r="CG204" s="89">
        <v>250</v>
      </c>
      <c r="CH204" s="90">
        <f t="shared" si="535"/>
        <v>0</v>
      </c>
      <c r="CI204" s="90"/>
      <c r="CJ204" s="91"/>
      <c r="CK204" s="90">
        <f t="shared" si="536"/>
        <v>0</v>
      </c>
      <c r="CL204" s="90">
        <f t="shared" si="537"/>
        <v>0</v>
      </c>
      <c r="CM204" s="90">
        <f t="shared" si="538"/>
        <v>0</v>
      </c>
      <c r="CN204" s="90"/>
      <c r="CO204" s="90">
        <f t="shared" si="539"/>
        <v>0</v>
      </c>
      <c r="CP204" s="90">
        <f t="shared" si="540"/>
        <v>0</v>
      </c>
      <c r="CQ204" s="89"/>
      <c r="CR204" s="89">
        <f t="shared" si="605"/>
        <v>750</v>
      </c>
      <c r="CS204" s="90">
        <f t="shared" si="605"/>
        <v>0</v>
      </c>
      <c r="CT204" s="90">
        <f t="shared" si="605"/>
        <v>0</v>
      </c>
      <c r="CU204" s="90">
        <f t="shared" si="605"/>
        <v>0</v>
      </c>
      <c r="CV204" s="90">
        <f t="shared" si="605"/>
        <v>0</v>
      </c>
      <c r="CW204" s="90">
        <f t="shared" si="596"/>
        <v>0</v>
      </c>
      <c r="CX204" s="90">
        <f t="shared" si="606"/>
        <v>0</v>
      </c>
      <c r="CY204" s="90">
        <f t="shared" si="606"/>
        <v>0</v>
      </c>
      <c r="CZ204" s="90">
        <f t="shared" si="543"/>
        <v>0</v>
      </c>
      <c r="DA204" s="90">
        <f t="shared" si="544"/>
        <v>0</v>
      </c>
      <c r="DB204" s="89">
        <f t="shared" si="545"/>
        <v>0</v>
      </c>
      <c r="DC204" s="191">
        <f t="shared" si="607"/>
        <v>1500</v>
      </c>
      <c r="DD204" s="191">
        <f t="shared" si="607"/>
        <v>750</v>
      </c>
      <c r="DE204" s="191">
        <f t="shared" si="607"/>
        <v>0</v>
      </c>
      <c r="DF204" s="191">
        <f t="shared" si="607"/>
        <v>0</v>
      </c>
      <c r="DG204" s="191">
        <f t="shared" si="607"/>
        <v>750</v>
      </c>
      <c r="DH204" s="191">
        <f t="shared" si="607"/>
        <v>150</v>
      </c>
      <c r="DI204" s="191">
        <f t="shared" si="607"/>
        <v>25</v>
      </c>
      <c r="DJ204" s="191">
        <f t="shared" si="607"/>
        <v>0</v>
      </c>
      <c r="DK204" s="191">
        <f t="shared" si="607"/>
        <v>125</v>
      </c>
      <c r="DL204" s="191">
        <f t="shared" si="607"/>
        <v>625</v>
      </c>
      <c r="DM204" s="191">
        <f t="shared" si="607"/>
        <v>273</v>
      </c>
      <c r="DN204" s="89">
        <v>250</v>
      </c>
      <c r="DO204" s="90">
        <f t="shared" si="547"/>
        <v>0</v>
      </c>
      <c r="DP204" s="90"/>
      <c r="DQ204" s="91"/>
      <c r="DR204" s="90">
        <f t="shared" si="548"/>
        <v>0</v>
      </c>
      <c r="DS204" s="90">
        <f t="shared" si="549"/>
        <v>0</v>
      </c>
      <c r="DT204" s="90">
        <f t="shared" si="550"/>
        <v>0</v>
      </c>
      <c r="DU204" s="90"/>
      <c r="DV204" s="90">
        <f t="shared" si="551"/>
        <v>0</v>
      </c>
      <c r="DW204" s="90">
        <f t="shared" si="552"/>
        <v>0</v>
      </c>
      <c r="DX204" s="89"/>
      <c r="DY204" s="89">
        <v>250</v>
      </c>
      <c r="DZ204" s="90">
        <f t="shared" si="553"/>
        <v>0</v>
      </c>
      <c r="EA204" s="90"/>
      <c r="EB204" s="91"/>
      <c r="EC204" s="90">
        <f t="shared" si="554"/>
        <v>0</v>
      </c>
      <c r="ED204" s="90">
        <f t="shared" si="555"/>
        <v>0</v>
      </c>
      <c r="EE204" s="90">
        <f t="shared" si="556"/>
        <v>0</v>
      </c>
      <c r="EF204" s="90"/>
      <c r="EG204" s="90">
        <f t="shared" si="557"/>
        <v>0</v>
      </c>
      <c r="EH204" s="90">
        <f t="shared" si="558"/>
        <v>0</v>
      </c>
      <c r="EI204" s="89"/>
      <c r="EJ204" s="89">
        <v>250</v>
      </c>
      <c r="EK204" s="90">
        <f t="shared" si="559"/>
        <v>0</v>
      </c>
      <c r="EL204" s="90"/>
      <c r="EM204" s="91"/>
      <c r="EN204" s="90">
        <f t="shared" si="560"/>
        <v>0</v>
      </c>
      <c r="EO204" s="90">
        <f t="shared" si="561"/>
        <v>0</v>
      </c>
      <c r="EP204" s="90">
        <f t="shared" si="562"/>
        <v>0</v>
      </c>
      <c r="EQ204" s="90"/>
      <c r="ER204" s="90">
        <f t="shared" si="563"/>
        <v>0</v>
      </c>
      <c r="ES204" s="90">
        <f t="shared" si="564"/>
        <v>0</v>
      </c>
      <c r="ET204" s="89"/>
      <c r="EU204" s="89">
        <f t="shared" si="565"/>
        <v>750</v>
      </c>
      <c r="EV204" s="90">
        <f t="shared" si="565"/>
        <v>0</v>
      </c>
      <c r="EW204" s="90">
        <f t="shared" si="565"/>
        <v>0</v>
      </c>
      <c r="EX204" s="90">
        <f t="shared" si="565"/>
        <v>0</v>
      </c>
      <c r="EY204" s="90">
        <f t="shared" si="565"/>
        <v>0</v>
      </c>
      <c r="EZ204" s="90">
        <f t="shared" si="597"/>
        <v>0</v>
      </c>
      <c r="FA204" s="90">
        <f t="shared" si="566"/>
        <v>0</v>
      </c>
      <c r="FB204" s="90">
        <f t="shared" si="566"/>
        <v>0</v>
      </c>
      <c r="FC204" s="90">
        <f t="shared" si="567"/>
        <v>0</v>
      </c>
      <c r="FD204" s="90">
        <f t="shared" si="568"/>
        <v>0</v>
      </c>
      <c r="FE204" s="89">
        <f t="shared" si="569"/>
        <v>0</v>
      </c>
      <c r="FF204" s="191">
        <f t="shared" si="608"/>
        <v>2250</v>
      </c>
      <c r="FG204" s="191">
        <f t="shared" si="608"/>
        <v>750</v>
      </c>
      <c r="FH204" s="191">
        <f t="shared" si="608"/>
        <v>0</v>
      </c>
      <c r="FI204" s="191">
        <f t="shared" si="608"/>
        <v>0</v>
      </c>
      <c r="FJ204" s="191">
        <f t="shared" si="608"/>
        <v>750</v>
      </c>
      <c r="FK204" s="191">
        <f t="shared" si="608"/>
        <v>150</v>
      </c>
      <c r="FL204" s="191">
        <f t="shared" si="608"/>
        <v>25</v>
      </c>
      <c r="FM204" s="191">
        <f t="shared" si="608"/>
        <v>0</v>
      </c>
      <c r="FN204" s="191">
        <f t="shared" si="608"/>
        <v>125</v>
      </c>
      <c r="FO204" s="191">
        <f t="shared" si="608"/>
        <v>625</v>
      </c>
      <c r="FP204" s="191">
        <f t="shared" si="608"/>
        <v>273</v>
      </c>
      <c r="FQ204" s="89">
        <v>250</v>
      </c>
      <c r="FR204" s="90">
        <f t="shared" si="571"/>
        <v>0</v>
      </c>
      <c r="FS204" s="90"/>
      <c r="FT204" s="91"/>
      <c r="FU204" s="90">
        <f t="shared" si="572"/>
        <v>0</v>
      </c>
      <c r="FV204" s="90">
        <f t="shared" si="573"/>
        <v>0</v>
      </c>
      <c r="FW204" s="90">
        <f t="shared" si="574"/>
        <v>0</v>
      </c>
      <c r="FX204" s="90"/>
      <c r="FY204" s="90">
        <f t="shared" si="575"/>
        <v>0</v>
      </c>
      <c r="FZ204" s="90">
        <f t="shared" si="576"/>
        <v>0</v>
      </c>
      <c r="GA204" s="89"/>
      <c r="GB204" s="89">
        <v>250</v>
      </c>
      <c r="GC204" s="90">
        <f t="shared" si="577"/>
        <v>0</v>
      </c>
      <c r="GD204" s="90"/>
      <c r="GE204" s="91"/>
      <c r="GF204" s="90">
        <f t="shared" si="578"/>
        <v>0</v>
      </c>
      <c r="GG204" s="90">
        <f t="shared" si="579"/>
        <v>0</v>
      </c>
      <c r="GH204" s="90">
        <f t="shared" si="580"/>
        <v>0</v>
      </c>
      <c r="GI204" s="90"/>
      <c r="GJ204" s="90">
        <f t="shared" si="581"/>
        <v>0</v>
      </c>
      <c r="GK204" s="90">
        <f t="shared" si="582"/>
        <v>0</v>
      </c>
      <c r="GL204" s="89"/>
      <c r="GM204" s="89">
        <v>250</v>
      </c>
      <c r="GN204" s="90">
        <f t="shared" si="583"/>
        <v>0</v>
      </c>
      <c r="GO204" s="90"/>
      <c r="GP204" s="91"/>
      <c r="GQ204" s="90">
        <f t="shared" si="584"/>
        <v>0</v>
      </c>
      <c r="GR204" s="90">
        <f t="shared" si="585"/>
        <v>0</v>
      </c>
      <c r="GS204" s="90">
        <f t="shared" si="586"/>
        <v>0</v>
      </c>
      <c r="GT204" s="90"/>
      <c r="GU204" s="90">
        <f t="shared" si="587"/>
        <v>0</v>
      </c>
      <c r="GV204" s="90">
        <f t="shared" si="588"/>
        <v>0</v>
      </c>
      <c r="GW204" s="89"/>
      <c r="GX204" s="89">
        <f t="shared" si="589"/>
        <v>750</v>
      </c>
      <c r="GY204" s="90">
        <f t="shared" si="589"/>
        <v>0</v>
      </c>
      <c r="GZ204" s="90">
        <f t="shared" si="589"/>
        <v>0</v>
      </c>
      <c r="HA204" s="90">
        <f t="shared" si="589"/>
        <v>0</v>
      </c>
      <c r="HB204" s="90">
        <f t="shared" si="589"/>
        <v>0</v>
      </c>
      <c r="HC204" s="90">
        <f t="shared" si="598"/>
        <v>0</v>
      </c>
      <c r="HD204" s="90">
        <f t="shared" si="590"/>
        <v>0</v>
      </c>
      <c r="HE204" s="90">
        <f t="shared" si="590"/>
        <v>0</v>
      </c>
      <c r="HF204" s="90">
        <f t="shared" si="591"/>
        <v>0</v>
      </c>
      <c r="HG204" s="90">
        <f t="shared" si="592"/>
        <v>0</v>
      </c>
      <c r="HH204" s="89">
        <f t="shared" si="593"/>
        <v>0</v>
      </c>
      <c r="HI204" s="90">
        <f t="shared" si="609"/>
        <v>3000</v>
      </c>
      <c r="HJ204" s="90">
        <f t="shared" si="609"/>
        <v>750</v>
      </c>
      <c r="HK204" s="90">
        <f t="shared" si="609"/>
        <v>0</v>
      </c>
      <c r="HL204" s="90">
        <f t="shared" si="609"/>
        <v>0</v>
      </c>
      <c r="HM204" s="90">
        <f t="shared" si="609"/>
        <v>750</v>
      </c>
      <c r="HN204" s="90">
        <f t="shared" si="609"/>
        <v>50</v>
      </c>
      <c r="HO204" s="90">
        <f t="shared" si="609"/>
        <v>25</v>
      </c>
      <c r="HP204" s="90">
        <f t="shared" si="609"/>
        <v>0</v>
      </c>
      <c r="HQ204" s="90">
        <f t="shared" si="609"/>
        <v>25</v>
      </c>
      <c r="HR204" s="90">
        <f t="shared" si="609"/>
        <v>725</v>
      </c>
      <c r="HS204" s="90">
        <f t="shared" si="609"/>
        <v>273</v>
      </c>
      <c r="HT204" s="159">
        <f t="shared" si="600"/>
        <v>750</v>
      </c>
      <c r="HU204" s="131">
        <f t="shared" si="601"/>
        <v>750</v>
      </c>
      <c r="HV204" s="131">
        <f t="shared" si="602"/>
        <v>750</v>
      </c>
      <c r="HW204" s="76"/>
      <c r="HX204" s="84">
        <f t="shared" si="599"/>
        <v>273</v>
      </c>
      <c r="HY204" s="76"/>
      <c r="HZ204" s="76"/>
      <c r="IA204" s="76"/>
      <c r="IB204" s="76"/>
      <c r="IC204" s="76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  <c r="LG204" s="68"/>
    </row>
    <row r="205" spans="1:319" s="4" customFormat="1" ht="15.75" hidden="1" customHeight="1" x14ac:dyDescent="0.25">
      <c r="A205" s="33">
        <v>421</v>
      </c>
      <c r="B205" s="37">
        <v>21</v>
      </c>
      <c r="C205" s="36"/>
      <c r="D205" s="36"/>
      <c r="E205" s="62"/>
      <c r="F205" s="19" t="s">
        <v>477</v>
      </c>
      <c r="G205" s="146" t="s">
        <v>375</v>
      </c>
      <c r="H205" s="17" t="s">
        <v>478</v>
      </c>
      <c r="I205" s="87">
        <v>61009010156</v>
      </c>
      <c r="J205" s="35" t="s">
        <v>72</v>
      </c>
      <c r="K205" s="92" t="s">
        <v>209</v>
      </c>
      <c r="L205" s="34" t="s">
        <v>887</v>
      </c>
      <c r="M205" s="34">
        <v>127</v>
      </c>
      <c r="N205" s="34" t="s">
        <v>1242</v>
      </c>
      <c r="O205" s="34"/>
      <c r="P205" s="100" t="s">
        <v>230</v>
      </c>
      <c r="Q205" s="37">
        <v>17</v>
      </c>
      <c r="R205" s="39" t="s">
        <v>295</v>
      </c>
      <c r="S205" s="89">
        <v>250</v>
      </c>
      <c r="T205" s="90">
        <f t="shared" si="504"/>
        <v>250</v>
      </c>
      <c r="U205" s="90"/>
      <c r="V205" s="91"/>
      <c r="W205" s="90">
        <f t="shared" si="505"/>
        <v>250</v>
      </c>
      <c r="X205" s="90">
        <f t="shared" si="506"/>
        <v>50</v>
      </c>
      <c r="Y205" s="90">
        <f t="shared" si="507"/>
        <v>0</v>
      </c>
      <c r="Z205" s="90"/>
      <c r="AA205" s="90">
        <f t="shared" si="508"/>
        <v>50</v>
      </c>
      <c r="AB205" s="90">
        <f t="shared" si="509"/>
        <v>200</v>
      </c>
      <c r="AC205" s="89">
        <v>35</v>
      </c>
      <c r="AD205" s="89">
        <v>250</v>
      </c>
      <c r="AE205" s="90">
        <f t="shared" si="510"/>
        <v>250</v>
      </c>
      <c r="AF205" s="90"/>
      <c r="AG205" s="91"/>
      <c r="AH205" s="90">
        <f t="shared" si="511"/>
        <v>250</v>
      </c>
      <c r="AI205" s="90">
        <v>0</v>
      </c>
      <c r="AJ205" s="90">
        <v>0</v>
      </c>
      <c r="AK205" s="90"/>
      <c r="AL205" s="90">
        <f t="shared" si="512"/>
        <v>0</v>
      </c>
      <c r="AM205" s="90">
        <f t="shared" si="513"/>
        <v>250</v>
      </c>
      <c r="AN205" s="177">
        <v>28</v>
      </c>
      <c r="AO205" s="89">
        <v>250</v>
      </c>
      <c r="AP205" s="90">
        <f t="shared" si="514"/>
        <v>250</v>
      </c>
      <c r="AQ205" s="90"/>
      <c r="AR205" s="91"/>
      <c r="AS205" s="90">
        <f t="shared" si="515"/>
        <v>250</v>
      </c>
      <c r="AT205" s="90">
        <v>0</v>
      </c>
      <c r="AU205" s="90">
        <v>0</v>
      </c>
      <c r="AV205" s="90"/>
      <c r="AW205" s="90">
        <f t="shared" si="516"/>
        <v>0</v>
      </c>
      <c r="AX205" s="90">
        <f t="shared" si="517"/>
        <v>250</v>
      </c>
      <c r="AY205" s="89">
        <v>33</v>
      </c>
      <c r="AZ205" s="89">
        <f t="shared" si="603"/>
        <v>750</v>
      </c>
      <c r="BA205" s="90">
        <f t="shared" si="603"/>
        <v>750</v>
      </c>
      <c r="BB205" s="90">
        <f t="shared" si="603"/>
        <v>0</v>
      </c>
      <c r="BC205" s="90">
        <f t="shared" si="603"/>
        <v>0</v>
      </c>
      <c r="BD205" s="90">
        <f t="shared" si="603"/>
        <v>750</v>
      </c>
      <c r="BE205" s="90">
        <f t="shared" si="595"/>
        <v>150</v>
      </c>
      <c r="BF205" s="90">
        <f t="shared" si="604"/>
        <v>0</v>
      </c>
      <c r="BG205" s="90">
        <f t="shared" si="604"/>
        <v>0</v>
      </c>
      <c r="BH205" s="90">
        <f t="shared" si="520"/>
        <v>150</v>
      </c>
      <c r="BI205" s="90">
        <f t="shared" si="521"/>
        <v>600</v>
      </c>
      <c r="BJ205" s="89">
        <f t="shared" si="522"/>
        <v>96</v>
      </c>
      <c r="BK205" s="89">
        <v>250</v>
      </c>
      <c r="BL205" s="90">
        <f t="shared" si="523"/>
        <v>0</v>
      </c>
      <c r="BM205" s="90"/>
      <c r="BN205" s="91"/>
      <c r="BO205" s="90">
        <f t="shared" si="524"/>
        <v>0</v>
      </c>
      <c r="BP205" s="90">
        <f t="shared" si="525"/>
        <v>0</v>
      </c>
      <c r="BQ205" s="90">
        <f t="shared" si="526"/>
        <v>0</v>
      </c>
      <c r="BR205" s="90"/>
      <c r="BS205" s="90">
        <f t="shared" si="527"/>
        <v>0</v>
      </c>
      <c r="BT205" s="90">
        <f t="shared" si="528"/>
        <v>0</v>
      </c>
      <c r="BU205" s="89"/>
      <c r="BV205" s="89">
        <v>250</v>
      </c>
      <c r="BW205" s="90">
        <f t="shared" si="529"/>
        <v>0</v>
      </c>
      <c r="BX205" s="90"/>
      <c r="BY205" s="91"/>
      <c r="BZ205" s="90">
        <f t="shared" si="530"/>
        <v>0</v>
      </c>
      <c r="CA205" s="90">
        <f t="shared" si="531"/>
        <v>0</v>
      </c>
      <c r="CB205" s="90">
        <f t="shared" si="532"/>
        <v>0</v>
      </c>
      <c r="CC205" s="90"/>
      <c r="CD205" s="90">
        <f t="shared" si="533"/>
        <v>0</v>
      </c>
      <c r="CE205" s="90">
        <f t="shared" si="534"/>
        <v>0</v>
      </c>
      <c r="CF205" s="89"/>
      <c r="CG205" s="89">
        <v>250</v>
      </c>
      <c r="CH205" s="90">
        <f t="shared" si="535"/>
        <v>0</v>
      </c>
      <c r="CI205" s="90"/>
      <c r="CJ205" s="91"/>
      <c r="CK205" s="90">
        <f t="shared" si="536"/>
        <v>0</v>
      </c>
      <c r="CL205" s="90">
        <f t="shared" si="537"/>
        <v>0</v>
      </c>
      <c r="CM205" s="90">
        <f t="shared" si="538"/>
        <v>0</v>
      </c>
      <c r="CN205" s="90"/>
      <c r="CO205" s="90">
        <f t="shared" si="539"/>
        <v>0</v>
      </c>
      <c r="CP205" s="90">
        <f t="shared" si="540"/>
        <v>0</v>
      </c>
      <c r="CQ205" s="89"/>
      <c r="CR205" s="89">
        <f t="shared" si="605"/>
        <v>750</v>
      </c>
      <c r="CS205" s="90">
        <f t="shared" si="605"/>
        <v>0</v>
      </c>
      <c r="CT205" s="90">
        <f t="shared" si="605"/>
        <v>0</v>
      </c>
      <c r="CU205" s="90">
        <f t="shared" si="605"/>
        <v>0</v>
      </c>
      <c r="CV205" s="90">
        <f t="shared" si="605"/>
        <v>0</v>
      </c>
      <c r="CW205" s="90">
        <f t="shared" si="596"/>
        <v>0</v>
      </c>
      <c r="CX205" s="90">
        <f t="shared" si="606"/>
        <v>0</v>
      </c>
      <c r="CY205" s="90">
        <f t="shared" si="606"/>
        <v>0</v>
      </c>
      <c r="CZ205" s="90">
        <f t="shared" si="543"/>
        <v>0</v>
      </c>
      <c r="DA205" s="90">
        <f t="shared" si="544"/>
        <v>0</v>
      </c>
      <c r="DB205" s="89">
        <f t="shared" si="545"/>
        <v>0</v>
      </c>
      <c r="DC205" s="191">
        <f t="shared" si="607"/>
        <v>1500</v>
      </c>
      <c r="DD205" s="191">
        <f t="shared" si="607"/>
        <v>750</v>
      </c>
      <c r="DE205" s="191">
        <f t="shared" si="607"/>
        <v>0</v>
      </c>
      <c r="DF205" s="191">
        <f t="shared" si="607"/>
        <v>0</v>
      </c>
      <c r="DG205" s="191">
        <f t="shared" si="607"/>
        <v>750</v>
      </c>
      <c r="DH205" s="191">
        <f t="shared" si="607"/>
        <v>150</v>
      </c>
      <c r="DI205" s="191">
        <f t="shared" si="607"/>
        <v>0</v>
      </c>
      <c r="DJ205" s="191">
        <f t="shared" si="607"/>
        <v>0</v>
      </c>
      <c r="DK205" s="191">
        <f t="shared" si="607"/>
        <v>150</v>
      </c>
      <c r="DL205" s="191">
        <f t="shared" si="607"/>
        <v>600</v>
      </c>
      <c r="DM205" s="191">
        <f t="shared" si="607"/>
        <v>96</v>
      </c>
      <c r="DN205" s="89">
        <v>250</v>
      </c>
      <c r="DO205" s="90">
        <f t="shared" si="547"/>
        <v>0</v>
      </c>
      <c r="DP205" s="90"/>
      <c r="DQ205" s="91"/>
      <c r="DR205" s="90">
        <f t="shared" si="548"/>
        <v>0</v>
      </c>
      <c r="DS205" s="90">
        <f t="shared" si="549"/>
        <v>0</v>
      </c>
      <c r="DT205" s="90">
        <f t="shared" si="550"/>
        <v>0</v>
      </c>
      <c r="DU205" s="90"/>
      <c r="DV205" s="90">
        <f t="shared" si="551"/>
        <v>0</v>
      </c>
      <c r="DW205" s="90">
        <f t="shared" si="552"/>
        <v>0</v>
      </c>
      <c r="DX205" s="89"/>
      <c r="DY205" s="89">
        <v>250</v>
      </c>
      <c r="DZ205" s="90">
        <f t="shared" si="553"/>
        <v>0</v>
      </c>
      <c r="EA205" s="90"/>
      <c r="EB205" s="91"/>
      <c r="EC205" s="90">
        <f t="shared" si="554"/>
        <v>0</v>
      </c>
      <c r="ED205" s="90">
        <f t="shared" si="555"/>
        <v>0</v>
      </c>
      <c r="EE205" s="90">
        <f t="shared" si="556"/>
        <v>0</v>
      </c>
      <c r="EF205" s="90"/>
      <c r="EG205" s="90">
        <f t="shared" si="557"/>
        <v>0</v>
      </c>
      <c r="EH205" s="90">
        <f t="shared" si="558"/>
        <v>0</v>
      </c>
      <c r="EI205" s="89"/>
      <c r="EJ205" s="89">
        <v>250</v>
      </c>
      <c r="EK205" s="90">
        <f t="shared" si="559"/>
        <v>0</v>
      </c>
      <c r="EL205" s="90"/>
      <c r="EM205" s="91"/>
      <c r="EN205" s="90">
        <f t="shared" si="560"/>
        <v>0</v>
      </c>
      <c r="EO205" s="90">
        <f t="shared" si="561"/>
        <v>0</v>
      </c>
      <c r="EP205" s="90">
        <f t="shared" si="562"/>
        <v>0</v>
      </c>
      <c r="EQ205" s="90"/>
      <c r="ER205" s="90">
        <f t="shared" si="563"/>
        <v>0</v>
      </c>
      <c r="ES205" s="90">
        <f t="shared" si="564"/>
        <v>0</v>
      </c>
      <c r="ET205" s="89"/>
      <c r="EU205" s="89">
        <f t="shared" si="565"/>
        <v>750</v>
      </c>
      <c r="EV205" s="90">
        <f t="shared" si="565"/>
        <v>0</v>
      </c>
      <c r="EW205" s="90">
        <f t="shared" si="565"/>
        <v>0</v>
      </c>
      <c r="EX205" s="90">
        <f t="shared" si="565"/>
        <v>0</v>
      </c>
      <c r="EY205" s="90">
        <f t="shared" si="565"/>
        <v>0</v>
      </c>
      <c r="EZ205" s="90">
        <f t="shared" si="597"/>
        <v>0</v>
      </c>
      <c r="FA205" s="90">
        <f t="shared" si="566"/>
        <v>0</v>
      </c>
      <c r="FB205" s="90">
        <f t="shared" si="566"/>
        <v>0</v>
      </c>
      <c r="FC205" s="90">
        <f t="shared" si="567"/>
        <v>0</v>
      </c>
      <c r="FD205" s="90">
        <f t="shared" si="568"/>
        <v>0</v>
      </c>
      <c r="FE205" s="89">
        <f t="shared" si="569"/>
        <v>0</v>
      </c>
      <c r="FF205" s="191">
        <f t="shared" si="608"/>
        <v>2250</v>
      </c>
      <c r="FG205" s="191">
        <f t="shared" si="608"/>
        <v>750</v>
      </c>
      <c r="FH205" s="191">
        <f t="shared" si="608"/>
        <v>0</v>
      </c>
      <c r="FI205" s="191">
        <f t="shared" si="608"/>
        <v>0</v>
      </c>
      <c r="FJ205" s="191">
        <f t="shared" si="608"/>
        <v>750</v>
      </c>
      <c r="FK205" s="191">
        <f t="shared" si="608"/>
        <v>150</v>
      </c>
      <c r="FL205" s="191">
        <f t="shared" si="608"/>
        <v>0</v>
      </c>
      <c r="FM205" s="191">
        <f t="shared" si="608"/>
        <v>0</v>
      </c>
      <c r="FN205" s="191">
        <f t="shared" si="608"/>
        <v>150</v>
      </c>
      <c r="FO205" s="191">
        <f t="shared" si="608"/>
        <v>600</v>
      </c>
      <c r="FP205" s="191">
        <f t="shared" si="608"/>
        <v>96</v>
      </c>
      <c r="FQ205" s="89">
        <v>250</v>
      </c>
      <c r="FR205" s="90">
        <f t="shared" si="571"/>
        <v>0</v>
      </c>
      <c r="FS205" s="90"/>
      <c r="FT205" s="91"/>
      <c r="FU205" s="90">
        <f t="shared" si="572"/>
        <v>0</v>
      </c>
      <c r="FV205" s="90">
        <f t="shared" si="573"/>
        <v>0</v>
      </c>
      <c r="FW205" s="90">
        <f t="shared" si="574"/>
        <v>0</v>
      </c>
      <c r="FX205" s="90"/>
      <c r="FY205" s="90">
        <f t="shared" si="575"/>
        <v>0</v>
      </c>
      <c r="FZ205" s="90">
        <f t="shared" si="576"/>
        <v>0</v>
      </c>
      <c r="GA205" s="89"/>
      <c r="GB205" s="89">
        <v>250</v>
      </c>
      <c r="GC205" s="90">
        <f t="shared" si="577"/>
        <v>0</v>
      </c>
      <c r="GD205" s="90"/>
      <c r="GE205" s="91"/>
      <c r="GF205" s="90">
        <f t="shared" si="578"/>
        <v>0</v>
      </c>
      <c r="GG205" s="90">
        <f t="shared" si="579"/>
        <v>0</v>
      </c>
      <c r="GH205" s="90">
        <f t="shared" si="580"/>
        <v>0</v>
      </c>
      <c r="GI205" s="90"/>
      <c r="GJ205" s="90">
        <f t="shared" si="581"/>
        <v>0</v>
      </c>
      <c r="GK205" s="90">
        <f t="shared" si="582"/>
        <v>0</v>
      </c>
      <c r="GL205" s="89"/>
      <c r="GM205" s="89">
        <v>250</v>
      </c>
      <c r="GN205" s="90">
        <f t="shared" si="583"/>
        <v>0</v>
      </c>
      <c r="GO205" s="90"/>
      <c r="GP205" s="91"/>
      <c r="GQ205" s="90">
        <f t="shared" si="584"/>
        <v>0</v>
      </c>
      <c r="GR205" s="90">
        <f t="shared" si="585"/>
        <v>0</v>
      </c>
      <c r="GS205" s="90">
        <f t="shared" si="586"/>
        <v>0</v>
      </c>
      <c r="GT205" s="90"/>
      <c r="GU205" s="90">
        <f t="shared" si="587"/>
        <v>0</v>
      </c>
      <c r="GV205" s="90">
        <f t="shared" si="588"/>
        <v>0</v>
      </c>
      <c r="GW205" s="89"/>
      <c r="GX205" s="89">
        <f t="shared" si="589"/>
        <v>750</v>
      </c>
      <c r="GY205" s="90">
        <f t="shared" si="589"/>
        <v>0</v>
      </c>
      <c r="GZ205" s="90">
        <f t="shared" si="589"/>
        <v>0</v>
      </c>
      <c r="HA205" s="90">
        <f t="shared" si="589"/>
        <v>0</v>
      </c>
      <c r="HB205" s="90">
        <f t="shared" si="589"/>
        <v>0</v>
      </c>
      <c r="HC205" s="90">
        <f t="shared" si="598"/>
        <v>0</v>
      </c>
      <c r="HD205" s="90">
        <f t="shared" si="590"/>
        <v>0</v>
      </c>
      <c r="HE205" s="90">
        <f t="shared" si="590"/>
        <v>0</v>
      </c>
      <c r="HF205" s="90">
        <f t="shared" si="591"/>
        <v>0</v>
      </c>
      <c r="HG205" s="90">
        <f t="shared" si="592"/>
        <v>0</v>
      </c>
      <c r="HH205" s="89">
        <f t="shared" si="593"/>
        <v>0</v>
      </c>
      <c r="HI205" s="90">
        <f t="shared" si="609"/>
        <v>3000</v>
      </c>
      <c r="HJ205" s="90">
        <f t="shared" si="609"/>
        <v>750</v>
      </c>
      <c r="HK205" s="90">
        <f t="shared" si="609"/>
        <v>0</v>
      </c>
      <c r="HL205" s="90">
        <f t="shared" si="609"/>
        <v>0</v>
      </c>
      <c r="HM205" s="90">
        <f t="shared" si="609"/>
        <v>750</v>
      </c>
      <c r="HN205" s="90">
        <f t="shared" si="609"/>
        <v>50</v>
      </c>
      <c r="HO205" s="90">
        <f t="shared" si="609"/>
        <v>0</v>
      </c>
      <c r="HP205" s="90">
        <f t="shared" si="609"/>
        <v>0</v>
      </c>
      <c r="HQ205" s="90">
        <f t="shared" si="609"/>
        <v>50</v>
      </c>
      <c r="HR205" s="90">
        <f t="shared" si="609"/>
        <v>700</v>
      </c>
      <c r="HS205" s="90">
        <f t="shared" si="609"/>
        <v>96</v>
      </c>
      <c r="HT205" s="159">
        <f t="shared" si="600"/>
        <v>750</v>
      </c>
      <c r="HU205" s="131">
        <f t="shared" si="601"/>
        <v>750</v>
      </c>
      <c r="HV205" s="131">
        <f t="shared" si="602"/>
        <v>750</v>
      </c>
      <c r="HW205" s="76"/>
      <c r="HX205" s="84">
        <f t="shared" si="599"/>
        <v>96</v>
      </c>
      <c r="HY205" s="76"/>
      <c r="HZ205" s="76"/>
      <c r="IA205" s="76"/>
      <c r="IB205" s="76"/>
      <c r="IC205" s="76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  <c r="LE205" s="68"/>
      <c r="LF205" s="68"/>
      <c r="LG205" s="68"/>
    </row>
    <row r="206" spans="1:319" s="4" customFormat="1" ht="15.75" hidden="1" customHeight="1" x14ac:dyDescent="0.25">
      <c r="A206" s="33">
        <v>422</v>
      </c>
      <c r="B206" s="37">
        <v>22</v>
      </c>
      <c r="C206" s="64">
        <v>4</v>
      </c>
      <c r="D206" s="64"/>
      <c r="E206" s="65">
        <v>0.2</v>
      </c>
      <c r="F206" s="19" t="s">
        <v>760</v>
      </c>
      <c r="G206" s="146" t="s">
        <v>375</v>
      </c>
      <c r="H206" s="17" t="s">
        <v>761</v>
      </c>
      <c r="I206" s="87" t="s">
        <v>725</v>
      </c>
      <c r="J206" s="35" t="s">
        <v>75</v>
      </c>
      <c r="K206" s="92" t="s">
        <v>720</v>
      </c>
      <c r="L206" s="34" t="s">
        <v>898</v>
      </c>
      <c r="M206" s="34">
        <v>132</v>
      </c>
      <c r="N206" s="34" t="s">
        <v>1242</v>
      </c>
      <c r="O206" s="34"/>
      <c r="P206" s="100" t="s">
        <v>230</v>
      </c>
      <c r="Q206" s="37">
        <v>18</v>
      </c>
      <c r="R206" s="39" t="s">
        <v>296</v>
      </c>
      <c r="S206" s="89">
        <v>250</v>
      </c>
      <c r="T206" s="90">
        <f t="shared" si="504"/>
        <v>250</v>
      </c>
      <c r="U206" s="90"/>
      <c r="V206" s="91"/>
      <c r="W206" s="90">
        <f t="shared" si="505"/>
        <v>250</v>
      </c>
      <c r="X206" s="90">
        <f t="shared" si="506"/>
        <v>50</v>
      </c>
      <c r="Y206" s="90">
        <f t="shared" si="507"/>
        <v>50</v>
      </c>
      <c r="Z206" s="90"/>
      <c r="AA206" s="90">
        <f t="shared" si="508"/>
        <v>0</v>
      </c>
      <c r="AB206" s="90">
        <f t="shared" si="509"/>
        <v>250</v>
      </c>
      <c r="AC206" s="89">
        <v>63</v>
      </c>
      <c r="AD206" s="89">
        <v>250</v>
      </c>
      <c r="AE206" s="90">
        <f t="shared" si="510"/>
        <v>250</v>
      </c>
      <c r="AF206" s="90"/>
      <c r="AG206" s="91"/>
      <c r="AH206" s="90">
        <f t="shared" si="511"/>
        <v>250</v>
      </c>
      <c r="AI206" s="90">
        <v>0</v>
      </c>
      <c r="AJ206" s="90">
        <v>0</v>
      </c>
      <c r="AK206" s="90"/>
      <c r="AL206" s="90">
        <f t="shared" si="512"/>
        <v>0</v>
      </c>
      <c r="AM206" s="90">
        <f t="shared" si="513"/>
        <v>250</v>
      </c>
      <c r="AN206" s="177">
        <v>57</v>
      </c>
      <c r="AO206" s="89">
        <v>250</v>
      </c>
      <c r="AP206" s="90">
        <f t="shared" si="514"/>
        <v>250</v>
      </c>
      <c r="AQ206" s="90"/>
      <c r="AR206" s="91"/>
      <c r="AS206" s="90">
        <f t="shared" si="515"/>
        <v>250</v>
      </c>
      <c r="AT206" s="90">
        <v>0</v>
      </c>
      <c r="AU206" s="90">
        <v>0</v>
      </c>
      <c r="AV206" s="90"/>
      <c r="AW206" s="90">
        <f t="shared" si="516"/>
        <v>0</v>
      </c>
      <c r="AX206" s="90">
        <f t="shared" si="517"/>
        <v>250</v>
      </c>
      <c r="AY206" s="89">
        <v>47</v>
      </c>
      <c r="AZ206" s="89">
        <f t="shared" si="603"/>
        <v>750</v>
      </c>
      <c r="BA206" s="90">
        <f t="shared" si="603"/>
        <v>750</v>
      </c>
      <c r="BB206" s="90">
        <f t="shared" si="603"/>
        <v>0</v>
      </c>
      <c r="BC206" s="90">
        <f t="shared" si="603"/>
        <v>0</v>
      </c>
      <c r="BD206" s="90">
        <f t="shared" si="603"/>
        <v>750</v>
      </c>
      <c r="BE206" s="90">
        <f t="shared" si="595"/>
        <v>150</v>
      </c>
      <c r="BF206" s="90">
        <f t="shared" si="604"/>
        <v>50</v>
      </c>
      <c r="BG206" s="90">
        <f t="shared" si="604"/>
        <v>0</v>
      </c>
      <c r="BH206" s="90">
        <f t="shared" si="520"/>
        <v>100</v>
      </c>
      <c r="BI206" s="90">
        <f t="shared" si="521"/>
        <v>650</v>
      </c>
      <c r="BJ206" s="89">
        <f t="shared" si="522"/>
        <v>167</v>
      </c>
      <c r="BK206" s="89">
        <v>250</v>
      </c>
      <c r="BL206" s="90">
        <f t="shared" si="523"/>
        <v>0</v>
      </c>
      <c r="BM206" s="90"/>
      <c r="BN206" s="91"/>
      <c r="BO206" s="90">
        <f t="shared" si="524"/>
        <v>0</v>
      </c>
      <c r="BP206" s="90">
        <f t="shared" si="525"/>
        <v>0</v>
      </c>
      <c r="BQ206" s="90">
        <f t="shared" si="526"/>
        <v>0</v>
      </c>
      <c r="BR206" s="90"/>
      <c r="BS206" s="90">
        <f t="shared" si="527"/>
        <v>0</v>
      </c>
      <c r="BT206" s="90">
        <f t="shared" si="528"/>
        <v>0</v>
      </c>
      <c r="BU206" s="89"/>
      <c r="BV206" s="89">
        <v>250</v>
      </c>
      <c r="BW206" s="90">
        <f t="shared" si="529"/>
        <v>0</v>
      </c>
      <c r="BX206" s="90"/>
      <c r="BY206" s="91"/>
      <c r="BZ206" s="90">
        <f t="shared" si="530"/>
        <v>0</v>
      </c>
      <c r="CA206" s="90">
        <f t="shared" si="531"/>
        <v>0</v>
      </c>
      <c r="CB206" s="90">
        <f t="shared" si="532"/>
        <v>0</v>
      </c>
      <c r="CC206" s="90"/>
      <c r="CD206" s="90">
        <f t="shared" si="533"/>
        <v>0</v>
      </c>
      <c r="CE206" s="90">
        <f t="shared" si="534"/>
        <v>0</v>
      </c>
      <c r="CF206" s="89"/>
      <c r="CG206" s="89">
        <v>250</v>
      </c>
      <c r="CH206" s="90">
        <f t="shared" si="535"/>
        <v>0</v>
      </c>
      <c r="CI206" s="90"/>
      <c r="CJ206" s="91"/>
      <c r="CK206" s="90">
        <f t="shared" si="536"/>
        <v>0</v>
      </c>
      <c r="CL206" s="90">
        <f t="shared" si="537"/>
        <v>0</v>
      </c>
      <c r="CM206" s="90">
        <f t="shared" si="538"/>
        <v>0</v>
      </c>
      <c r="CN206" s="90"/>
      <c r="CO206" s="90">
        <f t="shared" si="539"/>
        <v>0</v>
      </c>
      <c r="CP206" s="90">
        <f t="shared" si="540"/>
        <v>0</v>
      </c>
      <c r="CQ206" s="89"/>
      <c r="CR206" s="89">
        <f t="shared" si="605"/>
        <v>750</v>
      </c>
      <c r="CS206" s="90">
        <f t="shared" si="605"/>
        <v>0</v>
      </c>
      <c r="CT206" s="90">
        <f t="shared" si="605"/>
        <v>0</v>
      </c>
      <c r="CU206" s="90">
        <f t="shared" si="605"/>
        <v>0</v>
      </c>
      <c r="CV206" s="90">
        <f t="shared" si="605"/>
        <v>0</v>
      </c>
      <c r="CW206" s="90">
        <f t="shared" si="596"/>
        <v>0</v>
      </c>
      <c r="CX206" s="90">
        <f t="shared" si="606"/>
        <v>0</v>
      </c>
      <c r="CY206" s="90">
        <f t="shared" si="606"/>
        <v>0</v>
      </c>
      <c r="CZ206" s="90">
        <f t="shared" si="543"/>
        <v>0</v>
      </c>
      <c r="DA206" s="90">
        <f t="shared" si="544"/>
        <v>0</v>
      </c>
      <c r="DB206" s="89">
        <f t="shared" si="545"/>
        <v>0</v>
      </c>
      <c r="DC206" s="191">
        <f t="shared" si="607"/>
        <v>1500</v>
      </c>
      <c r="DD206" s="191">
        <f t="shared" si="607"/>
        <v>750</v>
      </c>
      <c r="DE206" s="191">
        <f t="shared" si="607"/>
        <v>0</v>
      </c>
      <c r="DF206" s="191">
        <f t="shared" si="607"/>
        <v>0</v>
      </c>
      <c r="DG206" s="191">
        <f t="shared" si="607"/>
        <v>750</v>
      </c>
      <c r="DH206" s="191">
        <f t="shared" si="607"/>
        <v>150</v>
      </c>
      <c r="DI206" s="191">
        <f t="shared" si="607"/>
        <v>50</v>
      </c>
      <c r="DJ206" s="191">
        <f t="shared" si="607"/>
        <v>0</v>
      </c>
      <c r="DK206" s="191">
        <f t="shared" si="607"/>
        <v>100</v>
      </c>
      <c r="DL206" s="191">
        <f t="shared" si="607"/>
        <v>650</v>
      </c>
      <c r="DM206" s="191">
        <f t="shared" si="607"/>
        <v>167</v>
      </c>
      <c r="DN206" s="89">
        <v>250</v>
      </c>
      <c r="DO206" s="90">
        <f t="shared" si="547"/>
        <v>0</v>
      </c>
      <c r="DP206" s="90"/>
      <c r="DQ206" s="91"/>
      <c r="DR206" s="90">
        <f t="shared" si="548"/>
        <v>0</v>
      </c>
      <c r="DS206" s="90">
        <f t="shared" si="549"/>
        <v>0</v>
      </c>
      <c r="DT206" s="90">
        <f t="shared" si="550"/>
        <v>0</v>
      </c>
      <c r="DU206" s="90"/>
      <c r="DV206" s="90">
        <f t="shared" si="551"/>
        <v>0</v>
      </c>
      <c r="DW206" s="90">
        <f t="shared" si="552"/>
        <v>0</v>
      </c>
      <c r="DX206" s="89"/>
      <c r="DY206" s="89">
        <v>250</v>
      </c>
      <c r="DZ206" s="90">
        <f t="shared" si="553"/>
        <v>0</v>
      </c>
      <c r="EA206" s="90"/>
      <c r="EB206" s="91"/>
      <c r="EC206" s="90">
        <f t="shared" si="554"/>
        <v>0</v>
      </c>
      <c r="ED206" s="90">
        <f t="shared" si="555"/>
        <v>0</v>
      </c>
      <c r="EE206" s="90">
        <f t="shared" si="556"/>
        <v>0</v>
      </c>
      <c r="EF206" s="90"/>
      <c r="EG206" s="90">
        <f t="shared" si="557"/>
        <v>0</v>
      </c>
      <c r="EH206" s="90">
        <f t="shared" si="558"/>
        <v>0</v>
      </c>
      <c r="EI206" s="89"/>
      <c r="EJ206" s="89">
        <v>250</v>
      </c>
      <c r="EK206" s="90">
        <f t="shared" si="559"/>
        <v>0</v>
      </c>
      <c r="EL206" s="90"/>
      <c r="EM206" s="91"/>
      <c r="EN206" s="90">
        <f t="shared" si="560"/>
        <v>0</v>
      </c>
      <c r="EO206" s="90">
        <f t="shared" si="561"/>
        <v>0</v>
      </c>
      <c r="EP206" s="90">
        <f t="shared" si="562"/>
        <v>0</v>
      </c>
      <c r="EQ206" s="90"/>
      <c r="ER206" s="90">
        <f t="shared" si="563"/>
        <v>0</v>
      </c>
      <c r="ES206" s="90">
        <f t="shared" si="564"/>
        <v>0</v>
      </c>
      <c r="ET206" s="89"/>
      <c r="EU206" s="89">
        <f t="shared" si="565"/>
        <v>750</v>
      </c>
      <c r="EV206" s="90">
        <f t="shared" si="565"/>
        <v>0</v>
      </c>
      <c r="EW206" s="90">
        <f t="shared" si="565"/>
        <v>0</v>
      </c>
      <c r="EX206" s="90">
        <f t="shared" si="565"/>
        <v>0</v>
      </c>
      <c r="EY206" s="90">
        <f t="shared" si="565"/>
        <v>0</v>
      </c>
      <c r="EZ206" s="90">
        <f t="shared" si="597"/>
        <v>0</v>
      </c>
      <c r="FA206" s="90">
        <f t="shared" si="566"/>
        <v>0</v>
      </c>
      <c r="FB206" s="90">
        <f t="shared" si="566"/>
        <v>0</v>
      </c>
      <c r="FC206" s="90">
        <f t="shared" si="567"/>
        <v>0</v>
      </c>
      <c r="FD206" s="90">
        <f t="shared" si="568"/>
        <v>0</v>
      </c>
      <c r="FE206" s="89">
        <f t="shared" si="569"/>
        <v>0</v>
      </c>
      <c r="FF206" s="191">
        <f t="shared" si="608"/>
        <v>2250</v>
      </c>
      <c r="FG206" s="191">
        <f t="shared" si="608"/>
        <v>750</v>
      </c>
      <c r="FH206" s="191">
        <f t="shared" si="608"/>
        <v>0</v>
      </c>
      <c r="FI206" s="191">
        <f t="shared" si="608"/>
        <v>0</v>
      </c>
      <c r="FJ206" s="191">
        <f t="shared" si="608"/>
        <v>750</v>
      </c>
      <c r="FK206" s="191">
        <f t="shared" si="608"/>
        <v>150</v>
      </c>
      <c r="FL206" s="191">
        <f t="shared" si="608"/>
        <v>50</v>
      </c>
      <c r="FM206" s="191">
        <f t="shared" si="608"/>
        <v>0</v>
      </c>
      <c r="FN206" s="191">
        <f t="shared" si="608"/>
        <v>100</v>
      </c>
      <c r="FO206" s="191">
        <f t="shared" si="608"/>
        <v>650</v>
      </c>
      <c r="FP206" s="191">
        <f t="shared" si="608"/>
        <v>167</v>
      </c>
      <c r="FQ206" s="89">
        <v>250</v>
      </c>
      <c r="FR206" s="90">
        <f t="shared" si="571"/>
        <v>0</v>
      </c>
      <c r="FS206" s="90"/>
      <c r="FT206" s="91"/>
      <c r="FU206" s="90">
        <f t="shared" si="572"/>
        <v>0</v>
      </c>
      <c r="FV206" s="90">
        <f t="shared" si="573"/>
        <v>0</v>
      </c>
      <c r="FW206" s="90">
        <f t="shared" si="574"/>
        <v>0</v>
      </c>
      <c r="FX206" s="90"/>
      <c r="FY206" s="90">
        <f t="shared" si="575"/>
        <v>0</v>
      </c>
      <c r="FZ206" s="90">
        <f t="shared" si="576"/>
        <v>0</v>
      </c>
      <c r="GA206" s="89"/>
      <c r="GB206" s="89">
        <v>250</v>
      </c>
      <c r="GC206" s="90">
        <f t="shared" si="577"/>
        <v>0</v>
      </c>
      <c r="GD206" s="90"/>
      <c r="GE206" s="91"/>
      <c r="GF206" s="90">
        <f t="shared" si="578"/>
        <v>0</v>
      </c>
      <c r="GG206" s="90">
        <f t="shared" si="579"/>
        <v>0</v>
      </c>
      <c r="GH206" s="90">
        <f t="shared" si="580"/>
        <v>0</v>
      </c>
      <c r="GI206" s="90"/>
      <c r="GJ206" s="90">
        <f t="shared" si="581"/>
        <v>0</v>
      </c>
      <c r="GK206" s="90">
        <f t="shared" si="582"/>
        <v>0</v>
      </c>
      <c r="GL206" s="89"/>
      <c r="GM206" s="89">
        <v>250</v>
      </c>
      <c r="GN206" s="90">
        <f t="shared" si="583"/>
        <v>0</v>
      </c>
      <c r="GO206" s="90"/>
      <c r="GP206" s="91"/>
      <c r="GQ206" s="90">
        <f t="shared" si="584"/>
        <v>0</v>
      </c>
      <c r="GR206" s="90">
        <f t="shared" si="585"/>
        <v>0</v>
      </c>
      <c r="GS206" s="90">
        <f t="shared" si="586"/>
        <v>0</v>
      </c>
      <c r="GT206" s="90"/>
      <c r="GU206" s="90">
        <f t="shared" si="587"/>
        <v>0</v>
      </c>
      <c r="GV206" s="90">
        <f t="shared" si="588"/>
        <v>0</v>
      </c>
      <c r="GW206" s="89"/>
      <c r="GX206" s="89">
        <f t="shared" si="589"/>
        <v>750</v>
      </c>
      <c r="GY206" s="90">
        <f t="shared" si="589"/>
        <v>0</v>
      </c>
      <c r="GZ206" s="90">
        <f t="shared" si="589"/>
        <v>0</v>
      </c>
      <c r="HA206" s="90">
        <f t="shared" si="589"/>
        <v>0</v>
      </c>
      <c r="HB206" s="90">
        <f t="shared" si="589"/>
        <v>0</v>
      </c>
      <c r="HC206" s="90">
        <f t="shared" si="598"/>
        <v>0</v>
      </c>
      <c r="HD206" s="90">
        <f t="shared" si="590"/>
        <v>0</v>
      </c>
      <c r="HE206" s="90">
        <f t="shared" si="590"/>
        <v>0</v>
      </c>
      <c r="HF206" s="90">
        <f t="shared" si="591"/>
        <v>0</v>
      </c>
      <c r="HG206" s="90">
        <f t="shared" si="592"/>
        <v>0</v>
      </c>
      <c r="HH206" s="89">
        <f t="shared" si="593"/>
        <v>0</v>
      </c>
      <c r="HI206" s="90">
        <f t="shared" si="609"/>
        <v>3000</v>
      </c>
      <c r="HJ206" s="90">
        <f t="shared" si="609"/>
        <v>750</v>
      </c>
      <c r="HK206" s="90">
        <f t="shared" si="609"/>
        <v>0</v>
      </c>
      <c r="HL206" s="90">
        <f t="shared" si="609"/>
        <v>0</v>
      </c>
      <c r="HM206" s="90">
        <f t="shared" si="609"/>
        <v>750</v>
      </c>
      <c r="HN206" s="90">
        <f t="shared" si="609"/>
        <v>50</v>
      </c>
      <c r="HO206" s="90">
        <f t="shared" si="609"/>
        <v>50</v>
      </c>
      <c r="HP206" s="90">
        <f t="shared" si="609"/>
        <v>0</v>
      </c>
      <c r="HQ206" s="90">
        <f t="shared" si="609"/>
        <v>0</v>
      </c>
      <c r="HR206" s="90">
        <f t="shared" si="609"/>
        <v>750</v>
      </c>
      <c r="HS206" s="90">
        <f t="shared" si="609"/>
        <v>167</v>
      </c>
      <c r="HT206" s="159">
        <f t="shared" si="600"/>
        <v>750</v>
      </c>
      <c r="HU206" s="131">
        <f t="shared" si="601"/>
        <v>750</v>
      </c>
      <c r="HV206" s="131">
        <f t="shared" si="602"/>
        <v>750</v>
      </c>
      <c r="HW206" s="76"/>
      <c r="HX206" s="84">
        <f t="shared" si="599"/>
        <v>167</v>
      </c>
      <c r="HY206" s="76"/>
      <c r="HZ206" s="76"/>
      <c r="IA206" s="76"/>
      <c r="IB206" s="76"/>
      <c r="IC206" s="76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  <c r="LG206" s="68"/>
    </row>
    <row r="207" spans="1:319" s="4" customFormat="1" ht="15.75" hidden="1" customHeight="1" x14ac:dyDescent="0.25">
      <c r="A207" s="33">
        <v>423</v>
      </c>
      <c r="B207" s="37">
        <v>23</v>
      </c>
      <c r="C207" s="64">
        <v>1</v>
      </c>
      <c r="D207" s="66">
        <v>1.08</v>
      </c>
      <c r="E207" s="65">
        <v>0.1</v>
      </c>
      <c r="F207" s="19" t="s">
        <v>481</v>
      </c>
      <c r="G207" s="146" t="s">
        <v>375</v>
      </c>
      <c r="H207" s="17" t="s">
        <v>482</v>
      </c>
      <c r="I207" s="87" t="s">
        <v>794</v>
      </c>
      <c r="J207" s="35" t="s">
        <v>211</v>
      </c>
      <c r="K207" s="92" t="s">
        <v>212</v>
      </c>
      <c r="L207" s="34" t="s">
        <v>882</v>
      </c>
      <c r="M207" s="34">
        <v>110</v>
      </c>
      <c r="N207" s="34" t="s">
        <v>1242</v>
      </c>
      <c r="O207" s="34"/>
      <c r="P207" s="100" t="s">
        <v>230</v>
      </c>
      <c r="Q207" s="37">
        <v>19</v>
      </c>
      <c r="R207" s="39" t="s">
        <v>281</v>
      </c>
      <c r="S207" s="89">
        <v>250</v>
      </c>
      <c r="T207" s="90">
        <f t="shared" si="504"/>
        <v>250</v>
      </c>
      <c r="U207" s="90"/>
      <c r="V207" s="91"/>
      <c r="W207" s="90">
        <f t="shared" si="505"/>
        <v>250</v>
      </c>
      <c r="X207" s="90">
        <f t="shared" si="506"/>
        <v>50</v>
      </c>
      <c r="Y207" s="90">
        <f t="shared" si="507"/>
        <v>25</v>
      </c>
      <c r="Z207" s="90"/>
      <c r="AA207" s="90">
        <f t="shared" si="508"/>
        <v>25</v>
      </c>
      <c r="AB207" s="90">
        <f t="shared" si="509"/>
        <v>225</v>
      </c>
      <c r="AC207" s="89">
        <v>54</v>
      </c>
      <c r="AD207" s="89">
        <v>250</v>
      </c>
      <c r="AE207" s="90">
        <f t="shared" si="510"/>
        <v>250</v>
      </c>
      <c r="AF207" s="90"/>
      <c r="AG207" s="91"/>
      <c r="AH207" s="90">
        <f t="shared" si="511"/>
        <v>250</v>
      </c>
      <c r="AI207" s="90">
        <v>0</v>
      </c>
      <c r="AJ207" s="90">
        <v>0</v>
      </c>
      <c r="AK207" s="90"/>
      <c r="AL207" s="90">
        <f t="shared" si="512"/>
        <v>0</v>
      </c>
      <c r="AM207" s="90">
        <f t="shared" si="513"/>
        <v>250</v>
      </c>
      <c r="AN207" s="177">
        <v>63</v>
      </c>
      <c r="AO207" s="89">
        <v>250</v>
      </c>
      <c r="AP207" s="90">
        <f t="shared" si="514"/>
        <v>250</v>
      </c>
      <c r="AQ207" s="90"/>
      <c r="AR207" s="91"/>
      <c r="AS207" s="90">
        <f t="shared" si="515"/>
        <v>250</v>
      </c>
      <c r="AT207" s="90">
        <v>0</v>
      </c>
      <c r="AU207" s="90">
        <v>0</v>
      </c>
      <c r="AV207" s="90"/>
      <c r="AW207" s="90">
        <f t="shared" si="516"/>
        <v>0</v>
      </c>
      <c r="AX207" s="90">
        <f t="shared" si="517"/>
        <v>250</v>
      </c>
      <c r="AY207" s="89">
        <v>69</v>
      </c>
      <c r="AZ207" s="89">
        <f t="shared" si="603"/>
        <v>750</v>
      </c>
      <c r="BA207" s="90">
        <f t="shared" si="603"/>
        <v>750</v>
      </c>
      <c r="BB207" s="90">
        <f t="shared" si="603"/>
        <v>0</v>
      </c>
      <c r="BC207" s="90">
        <f t="shared" si="603"/>
        <v>0</v>
      </c>
      <c r="BD207" s="90">
        <f t="shared" si="603"/>
        <v>750</v>
      </c>
      <c r="BE207" s="90">
        <f t="shared" si="595"/>
        <v>150</v>
      </c>
      <c r="BF207" s="90">
        <f t="shared" si="604"/>
        <v>25</v>
      </c>
      <c r="BG207" s="90">
        <f t="shared" si="604"/>
        <v>0</v>
      </c>
      <c r="BH207" s="90">
        <f t="shared" si="520"/>
        <v>125</v>
      </c>
      <c r="BI207" s="90">
        <f t="shared" si="521"/>
        <v>625</v>
      </c>
      <c r="BJ207" s="89">
        <f t="shared" si="522"/>
        <v>186</v>
      </c>
      <c r="BK207" s="89">
        <v>250</v>
      </c>
      <c r="BL207" s="90">
        <f t="shared" si="523"/>
        <v>0</v>
      </c>
      <c r="BM207" s="90"/>
      <c r="BN207" s="91"/>
      <c r="BO207" s="90">
        <f t="shared" si="524"/>
        <v>0</v>
      </c>
      <c r="BP207" s="90">
        <f t="shared" si="525"/>
        <v>0</v>
      </c>
      <c r="BQ207" s="90">
        <f t="shared" si="526"/>
        <v>0</v>
      </c>
      <c r="BR207" s="90"/>
      <c r="BS207" s="90">
        <f t="shared" si="527"/>
        <v>0</v>
      </c>
      <c r="BT207" s="90">
        <f t="shared" si="528"/>
        <v>0</v>
      </c>
      <c r="BU207" s="89"/>
      <c r="BV207" s="89">
        <v>250</v>
      </c>
      <c r="BW207" s="90">
        <f t="shared" si="529"/>
        <v>0</v>
      </c>
      <c r="BX207" s="90"/>
      <c r="BY207" s="91"/>
      <c r="BZ207" s="90">
        <f t="shared" si="530"/>
        <v>0</v>
      </c>
      <c r="CA207" s="90">
        <f t="shared" si="531"/>
        <v>0</v>
      </c>
      <c r="CB207" s="90">
        <f t="shared" si="532"/>
        <v>0</v>
      </c>
      <c r="CC207" s="90"/>
      <c r="CD207" s="90">
        <f t="shared" si="533"/>
        <v>0</v>
      </c>
      <c r="CE207" s="90">
        <f t="shared" si="534"/>
        <v>0</v>
      </c>
      <c r="CF207" s="89"/>
      <c r="CG207" s="89">
        <v>250</v>
      </c>
      <c r="CH207" s="90">
        <f t="shared" si="535"/>
        <v>0</v>
      </c>
      <c r="CI207" s="90"/>
      <c r="CJ207" s="91"/>
      <c r="CK207" s="90">
        <f t="shared" si="536"/>
        <v>0</v>
      </c>
      <c r="CL207" s="90">
        <f t="shared" si="537"/>
        <v>0</v>
      </c>
      <c r="CM207" s="90">
        <f t="shared" si="538"/>
        <v>0</v>
      </c>
      <c r="CN207" s="90"/>
      <c r="CO207" s="90">
        <f t="shared" si="539"/>
        <v>0</v>
      </c>
      <c r="CP207" s="90">
        <f t="shared" si="540"/>
        <v>0</v>
      </c>
      <c r="CQ207" s="89"/>
      <c r="CR207" s="89">
        <f t="shared" si="605"/>
        <v>750</v>
      </c>
      <c r="CS207" s="90">
        <f t="shared" si="605"/>
        <v>0</v>
      </c>
      <c r="CT207" s="90">
        <f t="shared" si="605"/>
        <v>0</v>
      </c>
      <c r="CU207" s="90">
        <f t="shared" si="605"/>
        <v>0</v>
      </c>
      <c r="CV207" s="90">
        <f t="shared" si="605"/>
        <v>0</v>
      </c>
      <c r="CW207" s="90">
        <f t="shared" si="596"/>
        <v>0</v>
      </c>
      <c r="CX207" s="90">
        <f t="shared" si="606"/>
        <v>0</v>
      </c>
      <c r="CY207" s="90">
        <f t="shared" si="606"/>
        <v>0</v>
      </c>
      <c r="CZ207" s="90">
        <f t="shared" si="543"/>
        <v>0</v>
      </c>
      <c r="DA207" s="90">
        <f t="shared" si="544"/>
        <v>0</v>
      </c>
      <c r="DB207" s="89">
        <f t="shared" si="545"/>
        <v>0</v>
      </c>
      <c r="DC207" s="191">
        <f t="shared" si="607"/>
        <v>1500</v>
      </c>
      <c r="DD207" s="191">
        <f t="shared" si="607"/>
        <v>750</v>
      </c>
      <c r="DE207" s="191">
        <f t="shared" si="607"/>
        <v>0</v>
      </c>
      <c r="DF207" s="191">
        <f t="shared" si="607"/>
        <v>0</v>
      </c>
      <c r="DG207" s="191">
        <f t="shared" si="607"/>
        <v>750</v>
      </c>
      <c r="DH207" s="191">
        <f t="shared" si="607"/>
        <v>150</v>
      </c>
      <c r="DI207" s="191">
        <f t="shared" si="607"/>
        <v>25</v>
      </c>
      <c r="DJ207" s="191">
        <f t="shared" si="607"/>
        <v>0</v>
      </c>
      <c r="DK207" s="191">
        <f t="shared" si="607"/>
        <v>125</v>
      </c>
      <c r="DL207" s="191">
        <f t="shared" si="607"/>
        <v>625</v>
      </c>
      <c r="DM207" s="191">
        <f t="shared" si="607"/>
        <v>186</v>
      </c>
      <c r="DN207" s="89">
        <v>250</v>
      </c>
      <c r="DO207" s="90">
        <f t="shared" si="547"/>
        <v>0</v>
      </c>
      <c r="DP207" s="90"/>
      <c r="DQ207" s="91"/>
      <c r="DR207" s="90">
        <f t="shared" si="548"/>
        <v>0</v>
      </c>
      <c r="DS207" s="90">
        <f t="shared" si="549"/>
        <v>0</v>
      </c>
      <c r="DT207" s="90">
        <f t="shared" si="550"/>
        <v>0</v>
      </c>
      <c r="DU207" s="90"/>
      <c r="DV207" s="90">
        <f t="shared" si="551"/>
        <v>0</v>
      </c>
      <c r="DW207" s="90">
        <f t="shared" si="552"/>
        <v>0</v>
      </c>
      <c r="DX207" s="89"/>
      <c r="DY207" s="89">
        <v>250</v>
      </c>
      <c r="DZ207" s="90">
        <f t="shared" si="553"/>
        <v>0</v>
      </c>
      <c r="EA207" s="90"/>
      <c r="EB207" s="91"/>
      <c r="EC207" s="90">
        <f t="shared" si="554"/>
        <v>0</v>
      </c>
      <c r="ED207" s="90">
        <f t="shared" si="555"/>
        <v>0</v>
      </c>
      <c r="EE207" s="90">
        <v>0</v>
      </c>
      <c r="EF207" s="90"/>
      <c r="EG207" s="90">
        <f t="shared" si="557"/>
        <v>0</v>
      </c>
      <c r="EH207" s="90">
        <f t="shared" si="558"/>
        <v>0</v>
      </c>
      <c r="EI207" s="89"/>
      <c r="EJ207" s="89">
        <v>250</v>
      </c>
      <c r="EK207" s="90">
        <f t="shared" si="559"/>
        <v>0</v>
      </c>
      <c r="EL207" s="90"/>
      <c r="EM207" s="91"/>
      <c r="EN207" s="90">
        <f t="shared" si="560"/>
        <v>0</v>
      </c>
      <c r="EO207" s="90">
        <f t="shared" si="561"/>
        <v>0</v>
      </c>
      <c r="EP207" s="90">
        <v>0</v>
      </c>
      <c r="EQ207" s="90"/>
      <c r="ER207" s="90">
        <f t="shared" si="563"/>
        <v>0</v>
      </c>
      <c r="ES207" s="90">
        <f t="shared" si="564"/>
        <v>0</v>
      </c>
      <c r="ET207" s="89"/>
      <c r="EU207" s="89">
        <f t="shared" si="565"/>
        <v>750</v>
      </c>
      <c r="EV207" s="90">
        <f t="shared" si="565"/>
        <v>0</v>
      </c>
      <c r="EW207" s="90">
        <f t="shared" si="565"/>
        <v>0</v>
      </c>
      <c r="EX207" s="90">
        <f t="shared" si="565"/>
        <v>0</v>
      </c>
      <c r="EY207" s="90">
        <f t="shared" si="565"/>
        <v>0</v>
      </c>
      <c r="EZ207" s="90">
        <f t="shared" si="597"/>
        <v>0</v>
      </c>
      <c r="FA207" s="90">
        <f t="shared" si="566"/>
        <v>0</v>
      </c>
      <c r="FB207" s="90">
        <f t="shared" si="566"/>
        <v>0</v>
      </c>
      <c r="FC207" s="90">
        <f t="shared" si="567"/>
        <v>0</v>
      </c>
      <c r="FD207" s="90">
        <f t="shared" si="568"/>
        <v>0</v>
      </c>
      <c r="FE207" s="89">
        <f t="shared" si="569"/>
        <v>0</v>
      </c>
      <c r="FF207" s="191">
        <f t="shared" si="608"/>
        <v>2250</v>
      </c>
      <c r="FG207" s="191">
        <f t="shared" si="608"/>
        <v>750</v>
      </c>
      <c r="FH207" s="191">
        <f t="shared" si="608"/>
        <v>0</v>
      </c>
      <c r="FI207" s="191">
        <f t="shared" si="608"/>
        <v>0</v>
      </c>
      <c r="FJ207" s="191">
        <f t="shared" si="608"/>
        <v>750</v>
      </c>
      <c r="FK207" s="191">
        <f t="shared" si="608"/>
        <v>150</v>
      </c>
      <c r="FL207" s="191">
        <f t="shared" si="608"/>
        <v>25</v>
      </c>
      <c r="FM207" s="191">
        <f t="shared" si="608"/>
        <v>0</v>
      </c>
      <c r="FN207" s="191">
        <f t="shared" si="608"/>
        <v>125</v>
      </c>
      <c r="FO207" s="191">
        <f t="shared" si="608"/>
        <v>625</v>
      </c>
      <c r="FP207" s="191">
        <f t="shared" si="608"/>
        <v>186</v>
      </c>
      <c r="FQ207" s="89">
        <v>250</v>
      </c>
      <c r="FR207" s="90">
        <f t="shared" si="571"/>
        <v>0</v>
      </c>
      <c r="FS207" s="90"/>
      <c r="FT207" s="91"/>
      <c r="FU207" s="90">
        <f t="shared" si="572"/>
        <v>0</v>
      </c>
      <c r="FV207" s="90">
        <f t="shared" si="573"/>
        <v>0</v>
      </c>
      <c r="FW207" s="90">
        <v>0</v>
      </c>
      <c r="FX207" s="90"/>
      <c r="FY207" s="90">
        <f t="shared" si="575"/>
        <v>0</v>
      </c>
      <c r="FZ207" s="90">
        <f t="shared" si="576"/>
        <v>0</v>
      </c>
      <c r="GA207" s="89"/>
      <c r="GB207" s="89">
        <v>250</v>
      </c>
      <c r="GC207" s="90">
        <f t="shared" si="577"/>
        <v>0</v>
      </c>
      <c r="GD207" s="90"/>
      <c r="GE207" s="91"/>
      <c r="GF207" s="90">
        <f t="shared" si="578"/>
        <v>0</v>
      </c>
      <c r="GG207" s="90">
        <f t="shared" si="579"/>
        <v>0</v>
      </c>
      <c r="GH207" s="90">
        <v>0</v>
      </c>
      <c r="GI207" s="90"/>
      <c r="GJ207" s="90">
        <f t="shared" si="581"/>
        <v>0</v>
      </c>
      <c r="GK207" s="90">
        <f t="shared" si="582"/>
        <v>0</v>
      </c>
      <c r="GL207" s="89"/>
      <c r="GM207" s="89">
        <v>250</v>
      </c>
      <c r="GN207" s="90">
        <f t="shared" si="583"/>
        <v>0</v>
      </c>
      <c r="GO207" s="90"/>
      <c r="GP207" s="91"/>
      <c r="GQ207" s="90">
        <f t="shared" si="584"/>
        <v>0</v>
      </c>
      <c r="GR207" s="90">
        <f t="shared" si="585"/>
        <v>0</v>
      </c>
      <c r="GS207" s="90">
        <v>0</v>
      </c>
      <c r="GT207" s="90"/>
      <c r="GU207" s="90">
        <f t="shared" si="587"/>
        <v>0</v>
      </c>
      <c r="GV207" s="90">
        <f t="shared" si="588"/>
        <v>0</v>
      </c>
      <c r="GW207" s="89"/>
      <c r="GX207" s="89">
        <f t="shared" si="589"/>
        <v>750</v>
      </c>
      <c r="GY207" s="90">
        <f t="shared" si="589"/>
        <v>0</v>
      </c>
      <c r="GZ207" s="90">
        <f t="shared" si="589"/>
        <v>0</v>
      </c>
      <c r="HA207" s="90">
        <f t="shared" si="589"/>
        <v>0</v>
      </c>
      <c r="HB207" s="90">
        <f t="shared" si="589"/>
        <v>0</v>
      </c>
      <c r="HC207" s="90">
        <f t="shared" si="598"/>
        <v>0</v>
      </c>
      <c r="HD207" s="90">
        <f t="shared" si="590"/>
        <v>0</v>
      </c>
      <c r="HE207" s="90">
        <f t="shared" si="590"/>
        <v>0</v>
      </c>
      <c r="HF207" s="90">
        <f t="shared" si="591"/>
        <v>0</v>
      </c>
      <c r="HG207" s="90">
        <f t="shared" si="592"/>
        <v>0</v>
      </c>
      <c r="HH207" s="89">
        <f t="shared" si="593"/>
        <v>0</v>
      </c>
      <c r="HI207" s="90">
        <f t="shared" si="609"/>
        <v>3000</v>
      </c>
      <c r="HJ207" s="90">
        <f t="shared" si="609"/>
        <v>750</v>
      </c>
      <c r="HK207" s="90">
        <f t="shared" si="609"/>
        <v>0</v>
      </c>
      <c r="HL207" s="90">
        <f t="shared" si="609"/>
        <v>0</v>
      </c>
      <c r="HM207" s="90">
        <f t="shared" si="609"/>
        <v>750</v>
      </c>
      <c r="HN207" s="90">
        <f t="shared" si="609"/>
        <v>50</v>
      </c>
      <c r="HO207" s="90">
        <f t="shared" si="609"/>
        <v>25</v>
      </c>
      <c r="HP207" s="90">
        <f t="shared" si="609"/>
        <v>0</v>
      </c>
      <c r="HQ207" s="90">
        <f t="shared" si="609"/>
        <v>25</v>
      </c>
      <c r="HR207" s="90">
        <f t="shared" si="609"/>
        <v>725</v>
      </c>
      <c r="HS207" s="90">
        <f t="shared" si="609"/>
        <v>186</v>
      </c>
      <c r="HT207" s="159">
        <f t="shared" si="600"/>
        <v>750</v>
      </c>
      <c r="HU207" s="131">
        <f t="shared" si="601"/>
        <v>750</v>
      </c>
      <c r="HV207" s="131">
        <f t="shared" si="602"/>
        <v>750</v>
      </c>
      <c r="HW207" s="76"/>
      <c r="HX207" s="84">
        <f t="shared" si="599"/>
        <v>186</v>
      </c>
      <c r="HY207" s="76"/>
      <c r="HZ207" s="76"/>
      <c r="IA207" s="76"/>
      <c r="IB207" s="76"/>
      <c r="IC207" s="76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  <c r="LG207" s="68"/>
    </row>
    <row r="208" spans="1:319" s="2" customFormat="1" ht="15.75" hidden="1" customHeight="1" x14ac:dyDescent="0.25">
      <c r="A208" s="33">
        <v>424</v>
      </c>
      <c r="B208" s="37">
        <v>24</v>
      </c>
      <c r="C208" s="64">
        <v>3</v>
      </c>
      <c r="D208" s="64"/>
      <c r="E208" s="65">
        <v>0.2</v>
      </c>
      <c r="F208" s="19" t="s">
        <v>483</v>
      </c>
      <c r="G208" s="146" t="s">
        <v>375</v>
      </c>
      <c r="H208" s="17" t="s">
        <v>484</v>
      </c>
      <c r="I208" s="87" t="s">
        <v>795</v>
      </c>
      <c r="J208" s="35" t="s">
        <v>63</v>
      </c>
      <c r="K208" s="92" t="s">
        <v>213</v>
      </c>
      <c r="L208" s="34" t="s">
        <v>869</v>
      </c>
      <c r="M208" s="34">
        <v>134</v>
      </c>
      <c r="N208" s="34" t="s">
        <v>1242</v>
      </c>
      <c r="O208" s="34"/>
      <c r="P208" s="100" t="s">
        <v>230</v>
      </c>
      <c r="Q208" s="37">
        <v>20</v>
      </c>
      <c r="R208" s="39" t="s">
        <v>299</v>
      </c>
      <c r="S208" s="89">
        <v>250</v>
      </c>
      <c r="T208" s="90">
        <f t="shared" si="504"/>
        <v>250</v>
      </c>
      <c r="U208" s="90"/>
      <c r="V208" s="91"/>
      <c r="W208" s="90">
        <f t="shared" si="505"/>
        <v>250</v>
      </c>
      <c r="X208" s="90">
        <f t="shared" si="506"/>
        <v>50</v>
      </c>
      <c r="Y208" s="90">
        <f t="shared" si="507"/>
        <v>50</v>
      </c>
      <c r="Z208" s="90"/>
      <c r="AA208" s="90">
        <f t="shared" si="508"/>
        <v>0</v>
      </c>
      <c r="AB208" s="90">
        <f t="shared" si="509"/>
        <v>250</v>
      </c>
      <c r="AC208" s="89">
        <v>55</v>
      </c>
      <c r="AD208" s="89">
        <v>250</v>
      </c>
      <c r="AE208" s="90">
        <f t="shared" si="510"/>
        <v>250</v>
      </c>
      <c r="AF208" s="90"/>
      <c r="AG208" s="91"/>
      <c r="AH208" s="90">
        <f t="shared" si="511"/>
        <v>250</v>
      </c>
      <c r="AI208" s="90">
        <v>0</v>
      </c>
      <c r="AJ208" s="90">
        <v>0</v>
      </c>
      <c r="AK208" s="90"/>
      <c r="AL208" s="90">
        <f t="shared" si="512"/>
        <v>0</v>
      </c>
      <c r="AM208" s="90">
        <f t="shared" si="513"/>
        <v>250</v>
      </c>
      <c r="AN208" s="177">
        <v>40</v>
      </c>
      <c r="AO208" s="89">
        <v>250</v>
      </c>
      <c r="AP208" s="90">
        <f t="shared" si="514"/>
        <v>250</v>
      </c>
      <c r="AQ208" s="90"/>
      <c r="AR208" s="91"/>
      <c r="AS208" s="90">
        <f t="shared" si="515"/>
        <v>250</v>
      </c>
      <c r="AT208" s="90">
        <v>0</v>
      </c>
      <c r="AU208" s="90">
        <v>0</v>
      </c>
      <c r="AV208" s="90"/>
      <c r="AW208" s="90">
        <f t="shared" si="516"/>
        <v>0</v>
      </c>
      <c r="AX208" s="90">
        <f t="shared" si="517"/>
        <v>250</v>
      </c>
      <c r="AY208" s="89">
        <v>55</v>
      </c>
      <c r="AZ208" s="89">
        <f t="shared" si="603"/>
        <v>750</v>
      </c>
      <c r="BA208" s="90">
        <f t="shared" si="603"/>
        <v>750</v>
      </c>
      <c r="BB208" s="90">
        <f t="shared" si="603"/>
        <v>0</v>
      </c>
      <c r="BC208" s="90">
        <f t="shared" si="603"/>
        <v>0</v>
      </c>
      <c r="BD208" s="90">
        <f t="shared" si="603"/>
        <v>750</v>
      </c>
      <c r="BE208" s="90">
        <f t="shared" si="595"/>
        <v>150</v>
      </c>
      <c r="BF208" s="90">
        <f t="shared" si="604"/>
        <v>50</v>
      </c>
      <c r="BG208" s="90">
        <f t="shared" si="604"/>
        <v>0</v>
      </c>
      <c r="BH208" s="90">
        <f t="shared" si="520"/>
        <v>100</v>
      </c>
      <c r="BI208" s="90">
        <f t="shared" si="521"/>
        <v>650</v>
      </c>
      <c r="BJ208" s="89">
        <f t="shared" si="522"/>
        <v>150</v>
      </c>
      <c r="BK208" s="89">
        <v>250</v>
      </c>
      <c r="BL208" s="90">
        <f t="shared" si="523"/>
        <v>0</v>
      </c>
      <c r="BM208" s="90"/>
      <c r="BN208" s="91"/>
      <c r="BO208" s="90">
        <f t="shared" si="524"/>
        <v>0</v>
      </c>
      <c r="BP208" s="90">
        <f t="shared" si="525"/>
        <v>0</v>
      </c>
      <c r="BQ208" s="90">
        <f t="shared" si="526"/>
        <v>0</v>
      </c>
      <c r="BR208" s="90"/>
      <c r="BS208" s="90">
        <f t="shared" si="527"/>
        <v>0</v>
      </c>
      <c r="BT208" s="90">
        <f t="shared" si="528"/>
        <v>0</v>
      </c>
      <c r="BU208" s="89"/>
      <c r="BV208" s="89">
        <v>250</v>
      </c>
      <c r="BW208" s="90">
        <f t="shared" si="529"/>
        <v>0</v>
      </c>
      <c r="BX208" s="90"/>
      <c r="BY208" s="91"/>
      <c r="BZ208" s="90">
        <f t="shared" si="530"/>
        <v>0</v>
      </c>
      <c r="CA208" s="90">
        <f t="shared" si="531"/>
        <v>0</v>
      </c>
      <c r="CB208" s="90">
        <f t="shared" si="532"/>
        <v>0</v>
      </c>
      <c r="CC208" s="90"/>
      <c r="CD208" s="90">
        <f t="shared" si="533"/>
        <v>0</v>
      </c>
      <c r="CE208" s="90">
        <f t="shared" si="534"/>
        <v>0</v>
      </c>
      <c r="CF208" s="89"/>
      <c r="CG208" s="89">
        <v>250</v>
      </c>
      <c r="CH208" s="90">
        <f t="shared" si="535"/>
        <v>0</v>
      </c>
      <c r="CI208" s="90"/>
      <c r="CJ208" s="91"/>
      <c r="CK208" s="90">
        <f t="shared" si="536"/>
        <v>0</v>
      </c>
      <c r="CL208" s="90">
        <f t="shared" si="537"/>
        <v>0</v>
      </c>
      <c r="CM208" s="90">
        <f t="shared" si="538"/>
        <v>0</v>
      </c>
      <c r="CN208" s="90"/>
      <c r="CO208" s="90">
        <f t="shared" si="539"/>
        <v>0</v>
      </c>
      <c r="CP208" s="90">
        <f t="shared" si="540"/>
        <v>0</v>
      </c>
      <c r="CQ208" s="89"/>
      <c r="CR208" s="89">
        <f t="shared" si="605"/>
        <v>750</v>
      </c>
      <c r="CS208" s="90">
        <f t="shared" si="605"/>
        <v>0</v>
      </c>
      <c r="CT208" s="90">
        <f t="shared" si="605"/>
        <v>0</v>
      </c>
      <c r="CU208" s="90">
        <f t="shared" si="605"/>
        <v>0</v>
      </c>
      <c r="CV208" s="90">
        <f t="shared" si="605"/>
        <v>0</v>
      </c>
      <c r="CW208" s="90">
        <f t="shared" si="596"/>
        <v>0</v>
      </c>
      <c r="CX208" s="90">
        <f t="shared" si="606"/>
        <v>0</v>
      </c>
      <c r="CY208" s="90">
        <f t="shared" si="606"/>
        <v>0</v>
      </c>
      <c r="CZ208" s="90">
        <f t="shared" si="543"/>
        <v>0</v>
      </c>
      <c r="DA208" s="90">
        <f t="shared" si="544"/>
        <v>0</v>
      </c>
      <c r="DB208" s="89">
        <f t="shared" si="545"/>
        <v>0</v>
      </c>
      <c r="DC208" s="191">
        <f t="shared" si="607"/>
        <v>1500</v>
      </c>
      <c r="DD208" s="191">
        <f t="shared" si="607"/>
        <v>750</v>
      </c>
      <c r="DE208" s="191">
        <f t="shared" si="607"/>
        <v>0</v>
      </c>
      <c r="DF208" s="191">
        <f t="shared" si="607"/>
        <v>0</v>
      </c>
      <c r="DG208" s="191">
        <f t="shared" si="607"/>
        <v>750</v>
      </c>
      <c r="DH208" s="191">
        <f t="shared" si="607"/>
        <v>150</v>
      </c>
      <c r="DI208" s="191">
        <f t="shared" si="607"/>
        <v>50</v>
      </c>
      <c r="DJ208" s="191">
        <f t="shared" si="607"/>
        <v>0</v>
      </c>
      <c r="DK208" s="191">
        <f t="shared" si="607"/>
        <v>100</v>
      </c>
      <c r="DL208" s="191">
        <f t="shared" si="607"/>
        <v>650</v>
      </c>
      <c r="DM208" s="191">
        <f t="shared" si="607"/>
        <v>150</v>
      </c>
      <c r="DN208" s="89">
        <v>250</v>
      </c>
      <c r="DO208" s="90">
        <f t="shared" si="547"/>
        <v>0</v>
      </c>
      <c r="DP208" s="90"/>
      <c r="DQ208" s="91"/>
      <c r="DR208" s="90">
        <f t="shared" si="548"/>
        <v>0</v>
      </c>
      <c r="DS208" s="90">
        <f t="shared" si="549"/>
        <v>0</v>
      </c>
      <c r="DT208" s="90">
        <f t="shared" si="550"/>
        <v>0</v>
      </c>
      <c r="DU208" s="90"/>
      <c r="DV208" s="90">
        <f t="shared" si="551"/>
        <v>0</v>
      </c>
      <c r="DW208" s="90">
        <f t="shared" si="552"/>
        <v>0</v>
      </c>
      <c r="DX208" s="89"/>
      <c r="DY208" s="89">
        <v>250</v>
      </c>
      <c r="DZ208" s="90">
        <f t="shared" si="553"/>
        <v>0</v>
      </c>
      <c r="EA208" s="90"/>
      <c r="EB208" s="91"/>
      <c r="EC208" s="90">
        <f t="shared" si="554"/>
        <v>0</v>
      </c>
      <c r="ED208" s="90">
        <f t="shared" si="555"/>
        <v>0</v>
      </c>
      <c r="EE208" s="90">
        <f t="shared" si="556"/>
        <v>0</v>
      </c>
      <c r="EF208" s="90"/>
      <c r="EG208" s="90">
        <f t="shared" si="557"/>
        <v>0</v>
      </c>
      <c r="EH208" s="90">
        <f t="shared" si="558"/>
        <v>0</v>
      </c>
      <c r="EI208" s="89"/>
      <c r="EJ208" s="89">
        <v>250</v>
      </c>
      <c r="EK208" s="90">
        <f t="shared" si="559"/>
        <v>0</v>
      </c>
      <c r="EL208" s="90"/>
      <c r="EM208" s="91"/>
      <c r="EN208" s="90">
        <f t="shared" si="560"/>
        <v>0</v>
      </c>
      <c r="EO208" s="90">
        <f t="shared" si="561"/>
        <v>0</v>
      </c>
      <c r="EP208" s="90">
        <f t="shared" si="562"/>
        <v>0</v>
      </c>
      <c r="EQ208" s="90"/>
      <c r="ER208" s="90">
        <f t="shared" si="563"/>
        <v>0</v>
      </c>
      <c r="ES208" s="90">
        <f t="shared" si="564"/>
        <v>0</v>
      </c>
      <c r="ET208" s="89"/>
      <c r="EU208" s="89">
        <f t="shared" si="565"/>
        <v>750</v>
      </c>
      <c r="EV208" s="90">
        <f t="shared" si="565"/>
        <v>0</v>
      </c>
      <c r="EW208" s="90">
        <f t="shared" si="565"/>
        <v>0</v>
      </c>
      <c r="EX208" s="90">
        <f t="shared" si="565"/>
        <v>0</v>
      </c>
      <c r="EY208" s="90">
        <f t="shared" si="565"/>
        <v>0</v>
      </c>
      <c r="EZ208" s="90">
        <f t="shared" si="597"/>
        <v>0</v>
      </c>
      <c r="FA208" s="90">
        <f t="shared" si="566"/>
        <v>0</v>
      </c>
      <c r="FB208" s="90">
        <f t="shared" si="566"/>
        <v>0</v>
      </c>
      <c r="FC208" s="90">
        <f t="shared" si="567"/>
        <v>0</v>
      </c>
      <c r="FD208" s="90">
        <f t="shared" si="568"/>
        <v>0</v>
      </c>
      <c r="FE208" s="89">
        <f t="shared" si="569"/>
        <v>0</v>
      </c>
      <c r="FF208" s="191">
        <f t="shared" si="608"/>
        <v>2250</v>
      </c>
      <c r="FG208" s="191">
        <f t="shared" si="608"/>
        <v>750</v>
      </c>
      <c r="FH208" s="191">
        <f t="shared" si="608"/>
        <v>0</v>
      </c>
      <c r="FI208" s="191">
        <f t="shared" si="608"/>
        <v>0</v>
      </c>
      <c r="FJ208" s="191">
        <f t="shared" si="608"/>
        <v>750</v>
      </c>
      <c r="FK208" s="191">
        <f t="shared" si="608"/>
        <v>150</v>
      </c>
      <c r="FL208" s="191">
        <f t="shared" si="608"/>
        <v>50</v>
      </c>
      <c r="FM208" s="191">
        <f t="shared" si="608"/>
        <v>0</v>
      </c>
      <c r="FN208" s="191">
        <f t="shared" si="608"/>
        <v>100</v>
      </c>
      <c r="FO208" s="191">
        <f t="shared" si="608"/>
        <v>650</v>
      </c>
      <c r="FP208" s="191">
        <f t="shared" si="608"/>
        <v>150</v>
      </c>
      <c r="FQ208" s="89">
        <v>250</v>
      </c>
      <c r="FR208" s="90">
        <f t="shared" si="571"/>
        <v>0</v>
      </c>
      <c r="FS208" s="90"/>
      <c r="FT208" s="91"/>
      <c r="FU208" s="90">
        <f t="shared" si="572"/>
        <v>0</v>
      </c>
      <c r="FV208" s="90">
        <f t="shared" si="573"/>
        <v>0</v>
      </c>
      <c r="FW208" s="90">
        <f t="shared" si="574"/>
        <v>0</v>
      </c>
      <c r="FX208" s="90"/>
      <c r="FY208" s="90">
        <f t="shared" si="575"/>
        <v>0</v>
      </c>
      <c r="FZ208" s="90">
        <f t="shared" si="576"/>
        <v>0</v>
      </c>
      <c r="GA208" s="89"/>
      <c r="GB208" s="89">
        <v>250</v>
      </c>
      <c r="GC208" s="90">
        <f t="shared" si="577"/>
        <v>0</v>
      </c>
      <c r="GD208" s="90"/>
      <c r="GE208" s="91"/>
      <c r="GF208" s="90">
        <f t="shared" si="578"/>
        <v>0</v>
      </c>
      <c r="GG208" s="90">
        <f t="shared" si="579"/>
        <v>0</v>
      </c>
      <c r="GH208" s="90">
        <f t="shared" si="580"/>
        <v>0</v>
      </c>
      <c r="GI208" s="90"/>
      <c r="GJ208" s="90">
        <f t="shared" si="581"/>
        <v>0</v>
      </c>
      <c r="GK208" s="90">
        <f t="shared" si="582"/>
        <v>0</v>
      </c>
      <c r="GL208" s="89"/>
      <c r="GM208" s="89">
        <v>250</v>
      </c>
      <c r="GN208" s="90">
        <f t="shared" si="583"/>
        <v>0</v>
      </c>
      <c r="GO208" s="90"/>
      <c r="GP208" s="91"/>
      <c r="GQ208" s="90">
        <f t="shared" si="584"/>
        <v>0</v>
      </c>
      <c r="GR208" s="90">
        <f t="shared" si="585"/>
        <v>0</v>
      </c>
      <c r="GS208" s="90">
        <f t="shared" si="586"/>
        <v>0</v>
      </c>
      <c r="GT208" s="90"/>
      <c r="GU208" s="90">
        <f t="shared" si="587"/>
        <v>0</v>
      </c>
      <c r="GV208" s="90">
        <f t="shared" si="588"/>
        <v>0</v>
      </c>
      <c r="GW208" s="89"/>
      <c r="GX208" s="89">
        <f t="shared" si="589"/>
        <v>750</v>
      </c>
      <c r="GY208" s="90">
        <f t="shared" si="589"/>
        <v>0</v>
      </c>
      <c r="GZ208" s="90">
        <f t="shared" si="589"/>
        <v>0</v>
      </c>
      <c r="HA208" s="90">
        <f t="shared" si="589"/>
        <v>0</v>
      </c>
      <c r="HB208" s="90">
        <f t="shared" si="589"/>
        <v>0</v>
      </c>
      <c r="HC208" s="90">
        <f t="shared" si="598"/>
        <v>0</v>
      </c>
      <c r="HD208" s="90">
        <f t="shared" si="590"/>
        <v>0</v>
      </c>
      <c r="HE208" s="90">
        <f t="shared" si="590"/>
        <v>0</v>
      </c>
      <c r="HF208" s="90">
        <f t="shared" si="591"/>
        <v>0</v>
      </c>
      <c r="HG208" s="90">
        <f t="shared" si="592"/>
        <v>0</v>
      </c>
      <c r="HH208" s="89">
        <f t="shared" si="593"/>
        <v>0</v>
      </c>
      <c r="HI208" s="90">
        <f t="shared" si="609"/>
        <v>3000</v>
      </c>
      <c r="HJ208" s="90">
        <f t="shared" si="609"/>
        <v>750</v>
      </c>
      <c r="HK208" s="90">
        <f t="shared" si="609"/>
        <v>0</v>
      </c>
      <c r="HL208" s="90">
        <f t="shared" si="609"/>
        <v>0</v>
      </c>
      <c r="HM208" s="90">
        <f t="shared" si="609"/>
        <v>750</v>
      </c>
      <c r="HN208" s="90">
        <f t="shared" si="609"/>
        <v>50</v>
      </c>
      <c r="HO208" s="90">
        <f t="shared" si="609"/>
        <v>50</v>
      </c>
      <c r="HP208" s="90">
        <f t="shared" si="609"/>
        <v>0</v>
      </c>
      <c r="HQ208" s="90">
        <f t="shared" si="609"/>
        <v>0</v>
      </c>
      <c r="HR208" s="90">
        <f t="shared" si="609"/>
        <v>750</v>
      </c>
      <c r="HS208" s="90">
        <f t="shared" si="609"/>
        <v>150</v>
      </c>
      <c r="HT208" s="159">
        <f t="shared" si="600"/>
        <v>750</v>
      </c>
      <c r="HU208" s="131">
        <f t="shared" si="601"/>
        <v>750</v>
      </c>
      <c r="HV208" s="131">
        <f t="shared" si="602"/>
        <v>750</v>
      </c>
      <c r="HW208" s="76"/>
      <c r="HX208" s="84">
        <f t="shared" si="599"/>
        <v>150</v>
      </c>
      <c r="HY208" s="76"/>
      <c r="HZ208" s="76"/>
      <c r="IA208" s="76"/>
      <c r="IB208" s="76"/>
      <c r="IC208" s="76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  <c r="LG208" s="68"/>
    </row>
    <row r="209" spans="1:319" s="2" customFormat="1" ht="15.75" hidden="1" customHeight="1" x14ac:dyDescent="0.25">
      <c r="A209" s="33">
        <v>425</v>
      </c>
      <c r="B209" s="37">
        <v>25</v>
      </c>
      <c r="C209" s="64">
        <v>3</v>
      </c>
      <c r="D209" s="64"/>
      <c r="E209" s="65">
        <v>0.2</v>
      </c>
      <c r="F209" s="19" t="s">
        <v>485</v>
      </c>
      <c r="G209" s="146" t="s">
        <v>375</v>
      </c>
      <c r="H209" s="17" t="s">
        <v>486</v>
      </c>
      <c r="I209" s="87" t="s">
        <v>1178</v>
      </c>
      <c r="J209" s="35" t="s">
        <v>72</v>
      </c>
      <c r="K209" s="92" t="s">
        <v>214</v>
      </c>
      <c r="L209" s="34" t="s">
        <v>896</v>
      </c>
      <c r="M209" s="34">
        <v>147</v>
      </c>
      <c r="N209" s="34" t="s">
        <v>1242</v>
      </c>
      <c r="O209" s="34"/>
      <c r="P209" s="100" t="s">
        <v>230</v>
      </c>
      <c r="Q209" s="37">
        <v>21</v>
      </c>
      <c r="R209" s="39" t="s">
        <v>305</v>
      </c>
      <c r="S209" s="89">
        <v>250</v>
      </c>
      <c r="T209" s="90">
        <f t="shared" si="504"/>
        <v>250</v>
      </c>
      <c r="U209" s="90"/>
      <c r="V209" s="91"/>
      <c r="W209" s="90">
        <f t="shared" si="505"/>
        <v>250</v>
      </c>
      <c r="X209" s="90">
        <f t="shared" si="506"/>
        <v>50</v>
      </c>
      <c r="Y209" s="90">
        <f t="shared" si="507"/>
        <v>50</v>
      </c>
      <c r="Z209" s="90"/>
      <c r="AA209" s="90">
        <f t="shared" si="508"/>
        <v>0</v>
      </c>
      <c r="AB209" s="90">
        <f t="shared" si="509"/>
        <v>250</v>
      </c>
      <c r="AC209" s="89">
        <v>60</v>
      </c>
      <c r="AD209" s="89">
        <v>250</v>
      </c>
      <c r="AE209" s="90">
        <f t="shared" si="510"/>
        <v>250</v>
      </c>
      <c r="AF209" s="90"/>
      <c r="AG209" s="91"/>
      <c r="AH209" s="90">
        <f t="shared" si="511"/>
        <v>250</v>
      </c>
      <c r="AI209" s="90">
        <v>0</v>
      </c>
      <c r="AJ209" s="90">
        <v>0</v>
      </c>
      <c r="AK209" s="90"/>
      <c r="AL209" s="90">
        <f t="shared" si="512"/>
        <v>0</v>
      </c>
      <c r="AM209" s="90">
        <f t="shared" si="513"/>
        <v>250</v>
      </c>
      <c r="AN209" s="177">
        <v>75</v>
      </c>
      <c r="AO209" s="89">
        <v>250</v>
      </c>
      <c r="AP209" s="90">
        <f t="shared" si="514"/>
        <v>250</v>
      </c>
      <c r="AQ209" s="90"/>
      <c r="AR209" s="91"/>
      <c r="AS209" s="90">
        <f t="shared" si="515"/>
        <v>250</v>
      </c>
      <c r="AT209" s="90">
        <v>0</v>
      </c>
      <c r="AU209" s="90">
        <v>0</v>
      </c>
      <c r="AV209" s="90"/>
      <c r="AW209" s="90">
        <f t="shared" si="516"/>
        <v>0</v>
      </c>
      <c r="AX209" s="90">
        <f t="shared" si="517"/>
        <v>250</v>
      </c>
      <c r="AY209" s="89">
        <v>73</v>
      </c>
      <c r="AZ209" s="89">
        <f t="shared" si="603"/>
        <v>750</v>
      </c>
      <c r="BA209" s="90">
        <f t="shared" si="603"/>
        <v>750</v>
      </c>
      <c r="BB209" s="90">
        <f t="shared" si="603"/>
        <v>0</v>
      </c>
      <c r="BC209" s="90">
        <f t="shared" si="603"/>
        <v>0</v>
      </c>
      <c r="BD209" s="90">
        <f t="shared" si="603"/>
        <v>750</v>
      </c>
      <c r="BE209" s="90">
        <f t="shared" si="595"/>
        <v>150</v>
      </c>
      <c r="BF209" s="90">
        <f t="shared" si="604"/>
        <v>50</v>
      </c>
      <c r="BG209" s="90">
        <f t="shared" si="604"/>
        <v>0</v>
      </c>
      <c r="BH209" s="90">
        <f t="shared" si="520"/>
        <v>100</v>
      </c>
      <c r="BI209" s="90">
        <f t="shared" si="521"/>
        <v>650</v>
      </c>
      <c r="BJ209" s="89">
        <f t="shared" si="522"/>
        <v>208</v>
      </c>
      <c r="BK209" s="89">
        <v>250</v>
      </c>
      <c r="BL209" s="90">
        <f t="shared" si="523"/>
        <v>0</v>
      </c>
      <c r="BM209" s="90"/>
      <c r="BN209" s="91"/>
      <c r="BO209" s="90">
        <f t="shared" si="524"/>
        <v>0</v>
      </c>
      <c r="BP209" s="90">
        <f t="shared" si="525"/>
        <v>0</v>
      </c>
      <c r="BQ209" s="90">
        <f t="shared" si="526"/>
        <v>0</v>
      </c>
      <c r="BR209" s="90"/>
      <c r="BS209" s="90">
        <f t="shared" si="527"/>
        <v>0</v>
      </c>
      <c r="BT209" s="90">
        <f t="shared" si="528"/>
        <v>0</v>
      </c>
      <c r="BU209" s="89"/>
      <c r="BV209" s="89">
        <v>250</v>
      </c>
      <c r="BW209" s="90">
        <f t="shared" si="529"/>
        <v>0</v>
      </c>
      <c r="BX209" s="90"/>
      <c r="BY209" s="91"/>
      <c r="BZ209" s="90">
        <f t="shared" si="530"/>
        <v>0</v>
      </c>
      <c r="CA209" s="90">
        <f t="shared" si="531"/>
        <v>0</v>
      </c>
      <c r="CB209" s="90">
        <f t="shared" si="532"/>
        <v>0</v>
      </c>
      <c r="CC209" s="90"/>
      <c r="CD209" s="90">
        <f t="shared" si="533"/>
        <v>0</v>
      </c>
      <c r="CE209" s="90">
        <f t="shared" si="534"/>
        <v>0</v>
      </c>
      <c r="CF209" s="89"/>
      <c r="CG209" s="89">
        <v>250</v>
      </c>
      <c r="CH209" s="90">
        <f t="shared" si="535"/>
        <v>0</v>
      </c>
      <c r="CI209" s="90"/>
      <c r="CJ209" s="91"/>
      <c r="CK209" s="90">
        <f t="shared" si="536"/>
        <v>0</v>
      </c>
      <c r="CL209" s="90">
        <f t="shared" si="537"/>
        <v>0</v>
      </c>
      <c r="CM209" s="90">
        <f t="shared" si="538"/>
        <v>0</v>
      </c>
      <c r="CN209" s="90"/>
      <c r="CO209" s="90">
        <f t="shared" si="539"/>
        <v>0</v>
      </c>
      <c r="CP209" s="90">
        <f t="shared" si="540"/>
        <v>0</v>
      </c>
      <c r="CQ209" s="89"/>
      <c r="CR209" s="89">
        <f t="shared" si="605"/>
        <v>750</v>
      </c>
      <c r="CS209" s="90">
        <f t="shared" si="605"/>
        <v>0</v>
      </c>
      <c r="CT209" s="90">
        <f t="shared" si="605"/>
        <v>0</v>
      </c>
      <c r="CU209" s="90">
        <f t="shared" si="605"/>
        <v>0</v>
      </c>
      <c r="CV209" s="90">
        <f t="shared" si="605"/>
        <v>0</v>
      </c>
      <c r="CW209" s="90">
        <f t="shared" si="596"/>
        <v>0</v>
      </c>
      <c r="CX209" s="90">
        <f t="shared" si="606"/>
        <v>0</v>
      </c>
      <c r="CY209" s="90">
        <f t="shared" si="606"/>
        <v>0</v>
      </c>
      <c r="CZ209" s="90">
        <f t="shared" si="543"/>
        <v>0</v>
      </c>
      <c r="DA209" s="90">
        <f t="shared" si="544"/>
        <v>0</v>
      </c>
      <c r="DB209" s="89">
        <f t="shared" si="545"/>
        <v>0</v>
      </c>
      <c r="DC209" s="191">
        <f t="shared" si="607"/>
        <v>1500</v>
      </c>
      <c r="DD209" s="191">
        <f t="shared" si="607"/>
        <v>750</v>
      </c>
      <c r="DE209" s="191">
        <f t="shared" si="607"/>
        <v>0</v>
      </c>
      <c r="DF209" s="191">
        <f t="shared" si="607"/>
        <v>0</v>
      </c>
      <c r="DG209" s="191">
        <f t="shared" si="607"/>
        <v>750</v>
      </c>
      <c r="DH209" s="191">
        <f t="shared" si="607"/>
        <v>150</v>
      </c>
      <c r="DI209" s="191">
        <f t="shared" si="607"/>
        <v>50</v>
      </c>
      <c r="DJ209" s="191">
        <f t="shared" si="607"/>
        <v>0</v>
      </c>
      <c r="DK209" s="191">
        <f t="shared" si="607"/>
        <v>100</v>
      </c>
      <c r="DL209" s="191">
        <f t="shared" si="607"/>
        <v>650</v>
      </c>
      <c r="DM209" s="191">
        <f t="shared" si="607"/>
        <v>208</v>
      </c>
      <c r="DN209" s="89">
        <v>250</v>
      </c>
      <c r="DO209" s="90">
        <f t="shared" si="547"/>
        <v>0</v>
      </c>
      <c r="DP209" s="90"/>
      <c r="DQ209" s="91"/>
      <c r="DR209" s="90">
        <f t="shared" si="548"/>
        <v>0</v>
      </c>
      <c r="DS209" s="90">
        <f t="shared" si="549"/>
        <v>0</v>
      </c>
      <c r="DT209" s="90">
        <f t="shared" si="550"/>
        <v>0</v>
      </c>
      <c r="DU209" s="90"/>
      <c r="DV209" s="90">
        <f t="shared" si="551"/>
        <v>0</v>
      </c>
      <c r="DW209" s="90">
        <f t="shared" si="552"/>
        <v>0</v>
      </c>
      <c r="DX209" s="89"/>
      <c r="DY209" s="89">
        <v>250</v>
      </c>
      <c r="DZ209" s="90">
        <f t="shared" si="553"/>
        <v>0</v>
      </c>
      <c r="EA209" s="90"/>
      <c r="EB209" s="91"/>
      <c r="EC209" s="90">
        <f t="shared" si="554"/>
        <v>0</v>
      </c>
      <c r="ED209" s="90">
        <f t="shared" si="555"/>
        <v>0</v>
      </c>
      <c r="EE209" s="90">
        <f t="shared" si="556"/>
        <v>0</v>
      </c>
      <c r="EF209" s="90"/>
      <c r="EG209" s="90">
        <f t="shared" si="557"/>
        <v>0</v>
      </c>
      <c r="EH209" s="90">
        <f t="shared" si="558"/>
        <v>0</v>
      </c>
      <c r="EI209" s="89"/>
      <c r="EJ209" s="89">
        <v>250</v>
      </c>
      <c r="EK209" s="90">
        <f t="shared" si="559"/>
        <v>0</v>
      </c>
      <c r="EL209" s="90"/>
      <c r="EM209" s="91"/>
      <c r="EN209" s="90">
        <f t="shared" si="560"/>
        <v>0</v>
      </c>
      <c r="EO209" s="90">
        <f t="shared" si="561"/>
        <v>0</v>
      </c>
      <c r="EP209" s="90">
        <f t="shared" si="562"/>
        <v>0</v>
      </c>
      <c r="EQ209" s="90"/>
      <c r="ER209" s="90">
        <f t="shared" si="563"/>
        <v>0</v>
      </c>
      <c r="ES209" s="90">
        <f t="shared" si="564"/>
        <v>0</v>
      </c>
      <c r="ET209" s="89"/>
      <c r="EU209" s="89">
        <f t="shared" si="565"/>
        <v>750</v>
      </c>
      <c r="EV209" s="90">
        <f t="shared" si="565"/>
        <v>0</v>
      </c>
      <c r="EW209" s="90">
        <f t="shared" si="565"/>
        <v>0</v>
      </c>
      <c r="EX209" s="90">
        <f t="shared" si="565"/>
        <v>0</v>
      </c>
      <c r="EY209" s="90">
        <f t="shared" si="565"/>
        <v>0</v>
      </c>
      <c r="EZ209" s="90">
        <f t="shared" si="597"/>
        <v>0</v>
      </c>
      <c r="FA209" s="90">
        <f t="shared" si="566"/>
        <v>0</v>
      </c>
      <c r="FB209" s="90">
        <f t="shared" si="566"/>
        <v>0</v>
      </c>
      <c r="FC209" s="90">
        <f t="shared" si="567"/>
        <v>0</v>
      </c>
      <c r="FD209" s="90">
        <f t="shared" si="568"/>
        <v>0</v>
      </c>
      <c r="FE209" s="89">
        <f t="shared" si="569"/>
        <v>0</v>
      </c>
      <c r="FF209" s="191">
        <f t="shared" si="608"/>
        <v>2250</v>
      </c>
      <c r="FG209" s="191">
        <f t="shared" si="608"/>
        <v>750</v>
      </c>
      <c r="FH209" s="191">
        <f t="shared" si="608"/>
        <v>0</v>
      </c>
      <c r="FI209" s="191">
        <f t="shared" si="608"/>
        <v>0</v>
      </c>
      <c r="FJ209" s="191">
        <f t="shared" si="608"/>
        <v>750</v>
      </c>
      <c r="FK209" s="191">
        <f t="shared" si="608"/>
        <v>150</v>
      </c>
      <c r="FL209" s="191">
        <f t="shared" si="608"/>
        <v>50</v>
      </c>
      <c r="FM209" s="191">
        <f t="shared" si="608"/>
        <v>0</v>
      </c>
      <c r="FN209" s="191">
        <f t="shared" si="608"/>
        <v>100</v>
      </c>
      <c r="FO209" s="191">
        <f t="shared" si="608"/>
        <v>650</v>
      </c>
      <c r="FP209" s="191">
        <f t="shared" si="608"/>
        <v>208</v>
      </c>
      <c r="FQ209" s="89">
        <v>250</v>
      </c>
      <c r="FR209" s="90">
        <f t="shared" si="571"/>
        <v>0</v>
      </c>
      <c r="FS209" s="90"/>
      <c r="FT209" s="91"/>
      <c r="FU209" s="90">
        <f t="shared" si="572"/>
        <v>0</v>
      </c>
      <c r="FV209" s="90">
        <f t="shared" si="573"/>
        <v>0</v>
      </c>
      <c r="FW209" s="90">
        <f t="shared" si="574"/>
        <v>0</v>
      </c>
      <c r="FX209" s="90"/>
      <c r="FY209" s="90">
        <f t="shared" si="575"/>
        <v>0</v>
      </c>
      <c r="FZ209" s="90">
        <f t="shared" si="576"/>
        <v>0</v>
      </c>
      <c r="GA209" s="89"/>
      <c r="GB209" s="89">
        <v>250</v>
      </c>
      <c r="GC209" s="90">
        <f t="shared" si="577"/>
        <v>0</v>
      </c>
      <c r="GD209" s="90"/>
      <c r="GE209" s="91"/>
      <c r="GF209" s="90">
        <f t="shared" si="578"/>
        <v>0</v>
      </c>
      <c r="GG209" s="90">
        <f t="shared" si="579"/>
        <v>0</v>
      </c>
      <c r="GH209" s="90">
        <f t="shared" si="580"/>
        <v>0</v>
      </c>
      <c r="GI209" s="90"/>
      <c r="GJ209" s="90">
        <f t="shared" si="581"/>
        <v>0</v>
      </c>
      <c r="GK209" s="90">
        <f t="shared" si="582"/>
        <v>0</v>
      </c>
      <c r="GL209" s="89"/>
      <c r="GM209" s="89">
        <v>250</v>
      </c>
      <c r="GN209" s="90">
        <f t="shared" si="583"/>
        <v>0</v>
      </c>
      <c r="GO209" s="90"/>
      <c r="GP209" s="91"/>
      <c r="GQ209" s="90">
        <f t="shared" si="584"/>
        <v>0</v>
      </c>
      <c r="GR209" s="90">
        <f t="shared" si="585"/>
        <v>0</v>
      </c>
      <c r="GS209" s="90">
        <f t="shared" si="586"/>
        <v>0</v>
      </c>
      <c r="GT209" s="90"/>
      <c r="GU209" s="90">
        <f t="shared" si="587"/>
        <v>0</v>
      </c>
      <c r="GV209" s="90">
        <f t="shared" si="588"/>
        <v>0</v>
      </c>
      <c r="GW209" s="89"/>
      <c r="GX209" s="89">
        <f t="shared" si="589"/>
        <v>750</v>
      </c>
      <c r="GY209" s="90">
        <f t="shared" si="589"/>
        <v>0</v>
      </c>
      <c r="GZ209" s="90">
        <f t="shared" si="589"/>
        <v>0</v>
      </c>
      <c r="HA209" s="90">
        <f t="shared" si="589"/>
        <v>0</v>
      </c>
      <c r="HB209" s="90">
        <f t="shared" si="589"/>
        <v>0</v>
      </c>
      <c r="HC209" s="90">
        <f t="shared" si="598"/>
        <v>0</v>
      </c>
      <c r="HD209" s="90">
        <f t="shared" si="590"/>
        <v>0</v>
      </c>
      <c r="HE209" s="90">
        <f t="shared" si="590"/>
        <v>0</v>
      </c>
      <c r="HF209" s="90">
        <f t="shared" si="591"/>
        <v>0</v>
      </c>
      <c r="HG209" s="90">
        <f t="shared" si="592"/>
        <v>0</v>
      </c>
      <c r="HH209" s="89">
        <f t="shared" si="593"/>
        <v>0</v>
      </c>
      <c r="HI209" s="90">
        <f t="shared" si="609"/>
        <v>3000</v>
      </c>
      <c r="HJ209" s="90">
        <f t="shared" si="609"/>
        <v>750</v>
      </c>
      <c r="HK209" s="90">
        <f t="shared" si="609"/>
        <v>0</v>
      </c>
      <c r="HL209" s="90">
        <f t="shared" si="609"/>
        <v>0</v>
      </c>
      <c r="HM209" s="90">
        <f t="shared" si="609"/>
        <v>750</v>
      </c>
      <c r="HN209" s="90">
        <f t="shared" si="609"/>
        <v>50</v>
      </c>
      <c r="HO209" s="90">
        <f t="shared" si="609"/>
        <v>50</v>
      </c>
      <c r="HP209" s="90">
        <f t="shared" si="609"/>
        <v>0</v>
      </c>
      <c r="HQ209" s="90">
        <f t="shared" si="609"/>
        <v>0</v>
      </c>
      <c r="HR209" s="90">
        <f t="shared" si="609"/>
        <v>750</v>
      </c>
      <c r="HS209" s="90">
        <f t="shared" si="609"/>
        <v>208</v>
      </c>
      <c r="HT209" s="159">
        <f t="shared" si="600"/>
        <v>750</v>
      </c>
      <c r="HU209" s="131">
        <f t="shared" si="601"/>
        <v>750</v>
      </c>
      <c r="HV209" s="131">
        <f t="shared" si="602"/>
        <v>750</v>
      </c>
      <c r="HW209" s="76"/>
      <c r="HX209" s="84">
        <f t="shared" si="599"/>
        <v>208</v>
      </c>
      <c r="HY209" s="76"/>
      <c r="HZ209" s="76"/>
      <c r="IA209" s="76"/>
      <c r="IB209" s="76"/>
      <c r="IC209" s="76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  <c r="LG209" s="68"/>
    </row>
    <row r="210" spans="1:319" s="2" customFormat="1" ht="15.75" hidden="1" customHeight="1" x14ac:dyDescent="0.25">
      <c r="A210" s="33">
        <v>426</v>
      </c>
      <c r="B210" s="37">
        <v>26</v>
      </c>
      <c r="C210" s="64">
        <v>3</v>
      </c>
      <c r="D210" s="66"/>
      <c r="E210" s="65">
        <v>0.2</v>
      </c>
      <c r="F210" s="19" t="s">
        <v>487</v>
      </c>
      <c r="G210" s="146" t="s">
        <v>375</v>
      </c>
      <c r="H210" s="17" t="s">
        <v>1183</v>
      </c>
      <c r="I210" s="87">
        <v>61009007678</v>
      </c>
      <c r="J210" s="35" t="s">
        <v>215</v>
      </c>
      <c r="K210" s="92" t="s">
        <v>202</v>
      </c>
      <c r="L210" s="34" t="s">
        <v>877</v>
      </c>
      <c r="M210" s="34">
        <v>116</v>
      </c>
      <c r="N210" s="34" t="s">
        <v>1242</v>
      </c>
      <c r="O210" s="34"/>
      <c r="P210" s="100" t="s">
        <v>230</v>
      </c>
      <c r="Q210" s="37">
        <v>22</v>
      </c>
      <c r="R210" s="39" t="s">
        <v>278</v>
      </c>
      <c r="S210" s="89">
        <v>250</v>
      </c>
      <c r="T210" s="90">
        <f t="shared" si="504"/>
        <v>250</v>
      </c>
      <c r="U210" s="90"/>
      <c r="V210" s="91"/>
      <c r="W210" s="90">
        <f t="shared" si="505"/>
        <v>250</v>
      </c>
      <c r="X210" s="90">
        <f t="shared" si="506"/>
        <v>50</v>
      </c>
      <c r="Y210" s="90">
        <f t="shared" si="507"/>
        <v>50</v>
      </c>
      <c r="Z210" s="90"/>
      <c r="AA210" s="90">
        <f t="shared" si="508"/>
        <v>0</v>
      </c>
      <c r="AB210" s="90">
        <f t="shared" si="509"/>
        <v>250</v>
      </c>
      <c r="AC210" s="89">
        <v>89</v>
      </c>
      <c r="AD210" s="89">
        <v>250</v>
      </c>
      <c r="AE210" s="90">
        <f t="shared" si="510"/>
        <v>250</v>
      </c>
      <c r="AF210" s="90"/>
      <c r="AG210" s="91"/>
      <c r="AH210" s="90">
        <f t="shared" si="511"/>
        <v>250</v>
      </c>
      <c r="AI210" s="90">
        <v>0</v>
      </c>
      <c r="AJ210" s="90">
        <v>0</v>
      </c>
      <c r="AK210" s="90"/>
      <c r="AL210" s="90">
        <f t="shared" si="512"/>
        <v>0</v>
      </c>
      <c r="AM210" s="90">
        <f t="shared" si="513"/>
        <v>250</v>
      </c>
      <c r="AN210" s="177">
        <v>57</v>
      </c>
      <c r="AO210" s="89">
        <v>250</v>
      </c>
      <c r="AP210" s="90">
        <f t="shared" si="514"/>
        <v>250</v>
      </c>
      <c r="AQ210" s="90"/>
      <c r="AR210" s="91"/>
      <c r="AS210" s="90">
        <f t="shared" si="515"/>
        <v>250</v>
      </c>
      <c r="AT210" s="90">
        <v>0</v>
      </c>
      <c r="AU210" s="90">
        <v>0</v>
      </c>
      <c r="AV210" s="90"/>
      <c r="AW210" s="90">
        <f t="shared" si="516"/>
        <v>0</v>
      </c>
      <c r="AX210" s="90">
        <f t="shared" si="517"/>
        <v>250</v>
      </c>
      <c r="AY210" s="89">
        <v>57</v>
      </c>
      <c r="AZ210" s="89">
        <f t="shared" si="603"/>
        <v>750</v>
      </c>
      <c r="BA210" s="90">
        <f t="shared" si="603"/>
        <v>750</v>
      </c>
      <c r="BB210" s="90">
        <f t="shared" si="603"/>
        <v>0</v>
      </c>
      <c r="BC210" s="90">
        <f t="shared" si="603"/>
        <v>0</v>
      </c>
      <c r="BD210" s="90">
        <f t="shared" si="603"/>
        <v>750</v>
      </c>
      <c r="BE210" s="90">
        <f t="shared" si="595"/>
        <v>150</v>
      </c>
      <c r="BF210" s="90">
        <f t="shared" si="604"/>
        <v>50</v>
      </c>
      <c r="BG210" s="90">
        <f t="shared" si="604"/>
        <v>0</v>
      </c>
      <c r="BH210" s="90">
        <f t="shared" si="520"/>
        <v>100</v>
      </c>
      <c r="BI210" s="90">
        <f t="shared" si="521"/>
        <v>650</v>
      </c>
      <c r="BJ210" s="89">
        <f t="shared" si="522"/>
        <v>203</v>
      </c>
      <c r="BK210" s="89">
        <v>250</v>
      </c>
      <c r="BL210" s="90">
        <f t="shared" si="523"/>
        <v>0</v>
      </c>
      <c r="BM210" s="90"/>
      <c r="BN210" s="91"/>
      <c r="BO210" s="90">
        <f t="shared" si="524"/>
        <v>0</v>
      </c>
      <c r="BP210" s="90">
        <f t="shared" si="525"/>
        <v>0</v>
      </c>
      <c r="BQ210" s="90">
        <f t="shared" si="526"/>
        <v>0</v>
      </c>
      <c r="BR210" s="90"/>
      <c r="BS210" s="90">
        <f t="shared" si="527"/>
        <v>0</v>
      </c>
      <c r="BT210" s="90">
        <f t="shared" si="528"/>
        <v>0</v>
      </c>
      <c r="BU210" s="89"/>
      <c r="BV210" s="89">
        <v>250</v>
      </c>
      <c r="BW210" s="90">
        <f t="shared" si="529"/>
        <v>0</v>
      </c>
      <c r="BX210" s="90"/>
      <c r="BY210" s="91"/>
      <c r="BZ210" s="90">
        <f t="shared" si="530"/>
        <v>0</v>
      </c>
      <c r="CA210" s="90">
        <f t="shared" si="531"/>
        <v>0</v>
      </c>
      <c r="CB210" s="90">
        <f t="shared" si="532"/>
        <v>0</v>
      </c>
      <c r="CC210" s="90"/>
      <c r="CD210" s="90">
        <f t="shared" si="533"/>
        <v>0</v>
      </c>
      <c r="CE210" s="90">
        <f t="shared" si="534"/>
        <v>0</v>
      </c>
      <c r="CF210" s="89"/>
      <c r="CG210" s="89">
        <v>250</v>
      </c>
      <c r="CH210" s="90">
        <f t="shared" si="535"/>
        <v>0</v>
      </c>
      <c r="CI210" s="90"/>
      <c r="CJ210" s="91"/>
      <c r="CK210" s="90">
        <f t="shared" si="536"/>
        <v>0</v>
      </c>
      <c r="CL210" s="90">
        <f t="shared" si="537"/>
        <v>0</v>
      </c>
      <c r="CM210" s="90">
        <f t="shared" si="538"/>
        <v>0</v>
      </c>
      <c r="CN210" s="90"/>
      <c r="CO210" s="90">
        <f t="shared" si="539"/>
        <v>0</v>
      </c>
      <c r="CP210" s="90">
        <f t="shared" si="540"/>
        <v>0</v>
      </c>
      <c r="CQ210" s="89"/>
      <c r="CR210" s="89">
        <f t="shared" si="605"/>
        <v>750</v>
      </c>
      <c r="CS210" s="90">
        <f t="shared" si="605"/>
        <v>0</v>
      </c>
      <c r="CT210" s="90">
        <f t="shared" si="605"/>
        <v>0</v>
      </c>
      <c r="CU210" s="90">
        <f t="shared" si="605"/>
        <v>0</v>
      </c>
      <c r="CV210" s="90">
        <f t="shared" si="605"/>
        <v>0</v>
      </c>
      <c r="CW210" s="90">
        <f t="shared" si="596"/>
        <v>0</v>
      </c>
      <c r="CX210" s="90">
        <f t="shared" si="606"/>
        <v>0</v>
      </c>
      <c r="CY210" s="90">
        <f t="shared" si="606"/>
        <v>0</v>
      </c>
      <c r="CZ210" s="90">
        <f t="shared" si="543"/>
        <v>0</v>
      </c>
      <c r="DA210" s="90">
        <f t="shared" si="544"/>
        <v>0</v>
      </c>
      <c r="DB210" s="89">
        <f t="shared" si="545"/>
        <v>0</v>
      </c>
      <c r="DC210" s="191">
        <f t="shared" si="607"/>
        <v>1500</v>
      </c>
      <c r="DD210" s="191">
        <f t="shared" si="607"/>
        <v>750</v>
      </c>
      <c r="DE210" s="191">
        <f t="shared" si="607"/>
        <v>0</v>
      </c>
      <c r="DF210" s="191">
        <f t="shared" si="607"/>
        <v>0</v>
      </c>
      <c r="DG210" s="191">
        <f t="shared" si="607"/>
        <v>750</v>
      </c>
      <c r="DH210" s="191">
        <f t="shared" si="607"/>
        <v>150</v>
      </c>
      <c r="DI210" s="191">
        <f t="shared" si="607"/>
        <v>50</v>
      </c>
      <c r="DJ210" s="191">
        <f t="shared" si="607"/>
        <v>0</v>
      </c>
      <c r="DK210" s="191">
        <f t="shared" si="607"/>
        <v>100</v>
      </c>
      <c r="DL210" s="191">
        <f t="shared" si="607"/>
        <v>650</v>
      </c>
      <c r="DM210" s="191">
        <f t="shared" si="607"/>
        <v>203</v>
      </c>
      <c r="DN210" s="89">
        <v>250</v>
      </c>
      <c r="DO210" s="90">
        <f t="shared" si="547"/>
        <v>0</v>
      </c>
      <c r="DP210" s="90"/>
      <c r="DQ210" s="91"/>
      <c r="DR210" s="90">
        <f t="shared" si="548"/>
        <v>0</v>
      </c>
      <c r="DS210" s="90">
        <f t="shared" si="549"/>
        <v>0</v>
      </c>
      <c r="DT210" s="90">
        <f t="shared" si="550"/>
        <v>0</v>
      </c>
      <c r="DU210" s="90"/>
      <c r="DV210" s="90">
        <f t="shared" si="551"/>
        <v>0</v>
      </c>
      <c r="DW210" s="90">
        <f t="shared" si="552"/>
        <v>0</v>
      </c>
      <c r="DX210" s="89"/>
      <c r="DY210" s="89">
        <v>250</v>
      </c>
      <c r="DZ210" s="90">
        <f t="shared" si="553"/>
        <v>0</v>
      </c>
      <c r="EA210" s="90"/>
      <c r="EB210" s="91"/>
      <c r="EC210" s="90">
        <f t="shared" si="554"/>
        <v>0</v>
      </c>
      <c r="ED210" s="90">
        <f t="shared" si="555"/>
        <v>0</v>
      </c>
      <c r="EE210" s="90">
        <f t="shared" si="556"/>
        <v>0</v>
      </c>
      <c r="EF210" s="90"/>
      <c r="EG210" s="90">
        <f t="shared" si="557"/>
        <v>0</v>
      </c>
      <c r="EH210" s="90">
        <f t="shared" si="558"/>
        <v>0</v>
      </c>
      <c r="EI210" s="89"/>
      <c r="EJ210" s="89">
        <v>250</v>
      </c>
      <c r="EK210" s="90">
        <f t="shared" si="559"/>
        <v>0</v>
      </c>
      <c r="EL210" s="90"/>
      <c r="EM210" s="91"/>
      <c r="EN210" s="90">
        <f t="shared" si="560"/>
        <v>0</v>
      </c>
      <c r="EO210" s="90">
        <f t="shared" si="561"/>
        <v>0</v>
      </c>
      <c r="EP210" s="90">
        <f t="shared" si="562"/>
        <v>0</v>
      </c>
      <c r="EQ210" s="90"/>
      <c r="ER210" s="90">
        <f t="shared" si="563"/>
        <v>0</v>
      </c>
      <c r="ES210" s="90">
        <f t="shared" si="564"/>
        <v>0</v>
      </c>
      <c r="ET210" s="89"/>
      <c r="EU210" s="89">
        <f t="shared" si="565"/>
        <v>750</v>
      </c>
      <c r="EV210" s="90">
        <f t="shared" si="565"/>
        <v>0</v>
      </c>
      <c r="EW210" s="90">
        <f t="shared" si="565"/>
        <v>0</v>
      </c>
      <c r="EX210" s="90">
        <f t="shared" si="565"/>
        <v>0</v>
      </c>
      <c r="EY210" s="90">
        <f t="shared" si="565"/>
        <v>0</v>
      </c>
      <c r="EZ210" s="90">
        <f t="shared" si="597"/>
        <v>0</v>
      </c>
      <c r="FA210" s="90">
        <f t="shared" si="566"/>
        <v>0</v>
      </c>
      <c r="FB210" s="90">
        <f t="shared" si="566"/>
        <v>0</v>
      </c>
      <c r="FC210" s="90">
        <f t="shared" si="567"/>
        <v>0</v>
      </c>
      <c r="FD210" s="90">
        <f t="shared" si="568"/>
        <v>0</v>
      </c>
      <c r="FE210" s="89">
        <f t="shared" si="569"/>
        <v>0</v>
      </c>
      <c r="FF210" s="191">
        <f t="shared" si="608"/>
        <v>2250</v>
      </c>
      <c r="FG210" s="191">
        <f t="shared" si="608"/>
        <v>750</v>
      </c>
      <c r="FH210" s="191">
        <f t="shared" si="608"/>
        <v>0</v>
      </c>
      <c r="FI210" s="191">
        <f t="shared" si="608"/>
        <v>0</v>
      </c>
      <c r="FJ210" s="191">
        <f t="shared" si="608"/>
        <v>750</v>
      </c>
      <c r="FK210" s="191">
        <f t="shared" si="608"/>
        <v>150</v>
      </c>
      <c r="FL210" s="191">
        <f t="shared" si="608"/>
        <v>50</v>
      </c>
      <c r="FM210" s="191">
        <f t="shared" si="608"/>
        <v>0</v>
      </c>
      <c r="FN210" s="191">
        <f t="shared" si="608"/>
        <v>100</v>
      </c>
      <c r="FO210" s="191">
        <f t="shared" si="608"/>
        <v>650</v>
      </c>
      <c r="FP210" s="191">
        <f t="shared" si="608"/>
        <v>203</v>
      </c>
      <c r="FQ210" s="89">
        <v>250</v>
      </c>
      <c r="FR210" s="90">
        <f t="shared" si="571"/>
        <v>0</v>
      </c>
      <c r="FS210" s="90"/>
      <c r="FT210" s="91"/>
      <c r="FU210" s="90">
        <f t="shared" si="572"/>
        <v>0</v>
      </c>
      <c r="FV210" s="90">
        <f t="shared" si="573"/>
        <v>0</v>
      </c>
      <c r="FW210" s="90">
        <f t="shared" si="574"/>
        <v>0</v>
      </c>
      <c r="FX210" s="90"/>
      <c r="FY210" s="90">
        <f t="shared" si="575"/>
        <v>0</v>
      </c>
      <c r="FZ210" s="90">
        <f t="shared" si="576"/>
        <v>0</v>
      </c>
      <c r="GA210" s="89"/>
      <c r="GB210" s="89">
        <v>250</v>
      </c>
      <c r="GC210" s="90">
        <f t="shared" si="577"/>
        <v>0</v>
      </c>
      <c r="GD210" s="90"/>
      <c r="GE210" s="91"/>
      <c r="GF210" s="90">
        <f t="shared" si="578"/>
        <v>0</v>
      </c>
      <c r="GG210" s="90">
        <f t="shared" si="579"/>
        <v>0</v>
      </c>
      <c r="GH210" s="90">
        <f t="shared" si="580"/>
        <v>0</v>
      </c>
      <c r="GI210" s="90"/>
      <c r="GJ210" s="90">
        <f t="shared" si="581"/>
        <v>0</v>
      </c>
      <c r="GK210" s="90">
        <f t="shared" si="582"/>
        <v>0</v>
      </c>
      <c r="GL210" s="89"/>
      <c r="GM210" s="89">
        <v>250</v>
      </c>
      <c r="GN210" s="90">
        <f t="shared" si="583"/>
        <v>0</v>
      </c>
      <c r="GO210" s="90"/>
      <c r="GP210" s="91"/>
      <c r="GQ210" s="90">
        <f t="shared" si="584"/>
        <v>0</v>
      </c>
      <c r="GR210" s="90">
        <f t="shared" si="585"/>
        <v>0</v>
      </c>
      <c r="GS210" s="90">
        <f t="shared" si="586"/>
        <v>0</v>
      </c>
      <c r="GT210" s="90"/>
      <c r="GU210" s="90">
        <f t="shared" si="587"/>
        <v>0</v>
      </c>
      <c r="GV210" s="90">
        <f t="shared" si="588"/>
        <v>0</v>
      </c>
      <c r="GW210" s="89"/>
      <c r="GX210" s="89">
        <f t="shared" si="589"/>
        <v>750</v>
      </c>
      <c r="GY210" s="90">
        <f t="shared" si="589"/>
        <v>0</v>
      </c>
      <c r="GZ210" s="90">
        <f t="shared" si="589"/>
        <v>0</v>
      </c>
      <c r="HA210" s="90">
        <f t="shared" si="589"/>
        <v>0</v>
      </c>
      <c r="HB210" s="90">
        <f t="shared" si="589"/>
        <v>0</v>
      </c>
      <c r="HC210" s="90">
        <f t="shared" si="598"/>
        <v>0</v>
      </c>
      <c r="HD210" s="90">
        <f t="shared" si="590"/>
        <v>0</v>
      </c>
      <c r="HE210" s="90">
        <f t="shared" si="590"/>
        <v>0</v>
      </c>
      <c r="HF210" s="90">
        <f t="shared" si="591"/>
        <v>0</v>
      </c>
      <c r="HG210" s="90">
        <f t="shared" si="592"/>
        <v>0</v>
      </c>
      <c r="HH210" s="89">
        <f t="shared" si="593"/>
        <v>0</v>
      </c>
      <c r="HI210" s="90">
        <f t="shared" si="609"/>
        <v>3000</v>
      </c>
      <c r="HJ210" s="90">
        <f t="shared" si="609"/>
        <v>750</v>
      </c>
      <c r="HK210" s="90">
        <f t="shared" si="609"/>
        <v>0</v>
      </c>
      <c r="HL210" s="90">
        <f t="shared" si="609"/>
        <v>0</v>
      </c>
      <c r="HM210" s="90">
        <f t="shared" si="609"/>
        <v>750</v>
      </c>
      <c r="HN210" s="90">
        <f t="shared" si="609"/>
        <v>50</v>
      </c>
      <c r="HO210" s="90">
        <f t="shared" si="609"/>
        <v>50</v>
      </c>
      <c r="HP210" s="90">
        <f t="shared" si="609"/>
        <v>0</v>
      </c>
      <c r="HQ210" s="90">
        <f t="shared" si="609"/>
        <v>0</v>
      </c>
      <c r="HR210" s="90">
        <f t="shared" si="609"/>
        <v>750</v>
      </c>
      <c r="HS210" s="90">
        <f t="shared" si="609"/>
        <v>203</v>
      </c>
      <c r="HT210" s="159">
        <f t="shared" si="600"/>
        <v>750</v>
      </c>
      <c r="HU210" s="131">
        <f t="shared" si="601"/>
        <v>750</v>
      </c>
      <c r="HV210" s="131">
        <f t="shared" si="602"/>
        <v>750</v>
      </c>
      <c r="HW210" s="76"/>
      <c r="HX210" s="84">
        <f t="shared" si="599"/>
        <v>203</v>
      </c>
      <c r="HY210" s="76"/>
      <c r="HZ210" s="76"/>
      <c r="IA210" s="76"/>
      <c r="IB210" s="76"/>
      <c r="IC210" s="76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  <c r="LG210" s="68"/>
    </row>
    <row r="211" spans="1:319" s="4" customFormat="1" ht="15.75" hidden="1" customHeight="1" x14ac:dyDescent="0.25">
      <c r="A211" s="33">
        <v>427</v>
      </c>
      <c r="B211" s="37">
        <v>27</v>
      </c>
      <c r="C211" s="64">
        <v>1</v>
      </c>
      <c r="D211" s="64"/>
      <c r="E211" s="65">
        <v>0.1</v>
      </c>
      <c r="F211" s="20" t="s">
        <v>1227</v>
      </c>
      <c r="G211" s="146" t="s">
        <v>375</v>
      </c>
      <c r="H211" s="17" t="s">
        <v>1225</v>
      </c>
      <c r="I211" s="87" t="s">
        <v>1226</v>
      </c>
      <c r="J211" s="35" t="s">
        <v>13</v>
      </c>
      <c r="K211" s="92" t="s">
        <v>50</v>
      </c>
      <c r="L211" s="34" t="s">
        <v>906</v>
      </c>
      <c r="M211" s="34">
        <v>108</v>
      </c>
      <c r="N211" s="34" t="s">
        <v>1242</v>
      </c>
      <c r="O211" s="34"/>
      <c r="P211" s="100" t="s">
        <v>230</v>
      </c>
      <c r="Q211" s="37">
        <v>23</v>
      </c>
      <c r="R211" s="39" t="s">
        <v>298</v>
      </c>
      <c r="S211" s="89">
        <v>250</v>
      </c>
      <c r="T211" s="90">
        <f t="shared" si="504"/>
        <v>250</v>
      </c>
      <c r="U211" s="90"/>
      <c r="V211" s="91"/>
      <c r="W211" s="90">
        <f t="shared" si="505"/>
        <v>250</v>
      </c>
      <c r="X211" s="90">
        <f t="shared" si="506"/>
        <v>50</v>
      </c>
      <c r="Y211" s="90">
        <f t="shared" si="507"/>
        <v>25</v>
      </c>
      <c r="Z211" s="90"/>
      <c r="AA211" s="90">
        <f t="shared" si="508"/>
        <v>25</v>
      </c>
      <c r="AB211" s="90">
        <f t="shared" si="509"/>
        <v>225</v>
      </c>
      <c r="AC211" s="89">
        <v>38</v>
      </c>
      <c r="AD211" s="89">
        <v>250</v>
      </c>
      <c r="AE211" s="90">
        <f t="shared" si="510"/>
        <v>250</v>
      </c>
      <c r="AF211" s="90"/>
      <c r="AG211" s="91"/>
      <c r="AH211" s="90">
        <f t="shared" si="511"/>
        <v>250</v>
      </c>
      <c r="AI211" s="90">
        <v>0</v>
      </c>
      <c r="AJ211" s="90">
        <v>0</v>
      </c>
      <c r="AK211" s="90"/>
      <c r="AL211" s="90">
        <f t="shared" si="512"/>
        <v>0</v>
      </c>
      <c r="AM211" s="90">
        <f t="shared" si="513"/>
        <v>250</v>
      </c>
      <c r="AN211" s="177">
        <v>30</v>
      </c>
      <c r="AO211" s="89">
        <v>250</v>
      </c>
      <c r="AP211" s="90">
        <f t="shared" si="514"/>
        <v>250</v>
      </c>
      <c r="AQ211" s="90"/>
      <c r="AR211" s="91"/>
      <c r="AS211" s="90">
        <f t="shared" si="515"/>
        <v>250</v>
      </c>
      <c r="AT211" s="90">
        <v>0</v>
      </c>
      <c r="AU211" s="90">
        <v>0</v>
      </c>
      <c r="AV211" s="90"/>
      <c r="AW211" s="90">
        <f t="shared" si="516"/>
        <v>0</v>
      </c>
      <c r="AX211" s="90">
        <f t="shared" si="517"/>
        <v>250</v>
      </c>
      <c r="AY211" s="89">
        <v>39</v>
      </c>
      <c r="AZ211" s="89">
        <f t="shared" si="603"/>
        <v>750</v>
      </c>
      <c r="BA211" s="90">
        <f t="shared" si="603"/>
        <v>750</v>
      </c>
      <c r="BB211" s="90">
        <f t="shared" si="603"/>
        <v>0</v>
      </c>
      <c r="BC211" s="90">
        <f t="shared" si="603"/>
        <v>0</v>
      </c>
      <c r="BD211" s="90">
        <f t="shared" si="603"/>
        <v>750</v>
      </c>
      <c r="BE211" s="90">
        <f t="shared" si="595"/>
        <v>150</v>
      </c>
      <c r="BF211" s="90">
        <f t="shared" si="604"/>
        <v>25</v>
      </c>
      <c r="BG211" s="90">
        <f t="shared" si="604"/>
        <v>0</v>
      </c>
      <c r="BH211" s="90">
        <f t="shared" si="520"/>
        <v>125</v>
      </c>
      <c r="BI211" s="90">
        <f t="shared" si="521"/>
        <v>625</v>
      </c>
      <c r="BJ211" s="89">
        <f t="shared" si="522"/>
        <v>107</v>
      </c>
      <c r="BK211" s="89">
        <v>250</v>
      </c>
      <c r="BL211" s="90">
        <f t="shared" si="523"/>
        <v>0</v>
      </c>
      <c r="BM211" s="90"/>
      <c r="BN211" s="91"/>
      <c r="BO211" s="90">
        <f t="shared" si="524"/>
        <v>0</v>
      </c>
      <c r="BP211" s="90">
        <f t="shared" si="525"/>
        <v>0</v>
      </c>
      <c r="BQ211" s="90">
        <f t="shared" si="526"/>
        <v>0</v>
      </c>
      <c r="BR211" s="90"/>
      <c r="BS211" s="90">
        <f t="shared" si="527"/>
        <v>0</v>
      </c>
      <c r="BT211" s="90">
        <f t="shared" si="528"/>
        <v>0</v>
      </c>
      <c r="BU211" s="89"/>
      <c r="BV211" s="89">
        <v>250</v>
      </c>
      <c r="BW211" s="90">
        <f t="shared" si="529"/>
        <v>0</v>
      </c>
      <c r="BX211" s="90"/>
      <c r="BY211" s="91"/>
      <c r="BZ211" s="90">
        <f t="shared" si="530"/>
        <v>0</v>
      </c>
      <c r="CA211" s="90">
        <f t="shared" si="531"/>
        <v>0</v>
      </c>
      <c r="CB211" s="90">
        <f t="shared" si="532"/>
        <v>0</v>
      </c>
      <c r="CC211" s="90"/>
      <c r="CD211" s="90">
        <f t="shared" si="533"/>
        <v>0</v>
      </c>
      <c r="CE211" s="90">
        <f t="shared" si="534"/>
        <v>0</v>
      </c>
      <c r="CF211" s="89"/>
      <c r="CG211" s="89">
        <v>250</v>
      </c>
      <c r="CH211" s="90">
        <f t="shared" si="535"/>
        <v>0</v>
      </c>
      <c r="CI211" s="90"/>
      <c r="CJ211" s="91"/>
      <c r="CK211" s="90">
        <f t="shared" si="536"/>
        <v>0</v>
      </c>
      <c r="CL211" s="90">
        <f t="shared" si="537"/>
        <v>0</v>
      </c>
      <c r="CM211" s="90">
        <f t="shared" si="538"/>
        <v>0</v>
      </c>
      <c r="CN211" s="90"/>
      <c r="CO211" s="90">
        <f t="shared" si="539"/>
        <v>0</v>
      </c>
      <c r="CP211" s="90">
        <f t="shared" si="540"/>
        <v>0</v>
      </c>
      <c r="CQ211" s="89"/>
      <c r="CR211" s="89">
        <f t="shared" si="605"/>
        <v>750</v>
      </c>
      <c r="CS211" s="90">
        <f t="shared" si="605"/>
        <v>0</v>
      </c>
      <c r="CT211" s="90">
        <f t="shared" si="605"/>
        <v>0</v>
      </c>
      <c r="CU211" s="90">
        <f t="shared" si="605"/>
        <v>0</v>
      </c>
      <c r="CV211" s="90">
        <f t="shared" si="605"/>
        <v>0</v>
      </c>
      <c r="CW211" s="90">
        <f t="shared" si="596"/>
        <v>0</v>
      </c>
      <c r="CX211" s="90">
        <f t="shared" si="606"/>
        <v>0</v>
      </c>
      <c r="CY211" s="90">
        <f t="shared" si="606"/>
        <v>0</v>
      </c>
      <c r="CZ211" s="90">
        <f t="shared" si="543"/>
        <v>0</v>
      </c>
      <c r="DA211" s="90">
        <f t="shared" si="544"/>
        <v>0</v>
      </c>
      <c r="DB211" s="89">
        <f t="shared" si="545"/>
        <v>0</v>
      </c>
      <c r="DC211" s="191">
        <f t="shared" si="607"/>
        <v>1500</v>
      </c>
      <c r="DD211" s="191">
        <f t="shared" si="607"/>
        <v>750</v>
      </c>
      <c r="DE211" s="191">
        <f t="shared" si="607"/>
        <v>0</v>
      </c>
      <c r="DF211" s="191">
        <f t="shared" si="607"/>
        <v>0</v>
      </c>
      <c r="DG211" s="191">
        <f t="shared" si="607"/>
        <v>750</v>
      </c>
      <c r="DH211" s="191">
        <f t="shared" si="607"/>
        <v>150</v>
      </c>
      <c r="DI211" s="191">
        <f t="shared" si="607"/>
        <v>25</v>
      </c>
      <c r="DJ211" s="191">
        <f t="shared" si="607"/>
        <v>0</v>
      </c>
      <c r="DK211" s="191">
        <f t="shared" si="607"/>
        <v>125</v>
      </c>
      <c r="DL211" s="191">
        <f t="shared" si="607"/>
        <v>625</v>
      </c>
      <c r="DM211" s="191">
        <f t="shared" si="607"/>
        <v>107</v>
      </c>
      <c r="DN211" s="89">
        <v>250</v>
      </c>
      <c r="DO211" s="90">
        <f t="shared" si="547"/>
        <v>0</v>
      </c>
      <c r="DP211" s="90"/>
      <c r="DQ211" s="91"/>
      <c r="DR211" s="90">
        <f t="shared" si="548"/>
        <v>0</v>
      </c>
      <c r="DS211" s="90">
        <f t="shared" si="549"/>
        <v>0</v>
      </c>
      <c r="DT211" s="90">
        <f t="shared" si="550"/>
        <v>0</v>
      </c>
      <c r="DU211" s="90"/>
      <c r="DV211" s="90">
        <f t="shared" si="551"/>
        <v>0</v>
      </c>
      <c r="DW211" s="90">
        <f t="shared" si="552"/>
        <v>0</v>
      </c>
      <c r="DX211" s="89"/>
      <c r="DY211" s="89">
        <v>250</v>
      </c>
      <c r="DZ211" s="90">
        <f t="shared" si="553"/>
        <v>0</v>
      </c>
      <c r="EA211" s="90"/>
      <c r="EB211" s="91"/>
      <c r="EC211" s="90">
        <f t="shared" si="554"/>
        <v>0</v>
      </c>
      <c r="ED211" s="90">
        <f t="shared" si="555"/>
        <v>0</v>
      </c>
      <c r="EE211" s="90">
        <f t="shared" si="556"/>
        <v>0</v>
      </c>
      <c r="EF211" s="90"/>
      <c r="EG211" s="90">
        <f t="shared" si="557"/>
        <v>0</v>
      </c>
      <c r="EH211" s="90">
        <f t="shared" si="558"/>
        <v>0</v>
      </c>
      <c r="EI211" s="89"/>
      <c r="EJ211" s="89">
        <v>250</v>
      </c>
      <c r="EK211" s="90">
        <f t="shared" si="559"/>
        <v>0</v>
      </c>
      <c r="EL211" s="90"/>
      <c r="EM211" s="91"/>
      <c r="EN211" s="90">
        <f t="shared" si="560"/>
        <v>0</v>
      </c>
      <c r="EO211" s="90">
        <f t="shared" si="561"/>
        <v>0</v>
      </c>
      <c r="EP211" s="90">
        <f t="shared" si="562"/>
        <v>0</v>
      </c>
      <c r="EQ211" s="90"/>
      <c r="ER211" s="90">
        <f t="shared" si="563"/>
        <v>0</v>
      </c>
      <c r="ES211" s="90">
        <f t="shared" si="564"/>
        <v>0</v>
      </c>
      <c r="ET211" s="89"/>
      <c r="EU211" s="89">
        <f t="shared" si="565"/>
        <v>750</v>
      </c>
      <c r="EV211" s="90">
        <f t="shared" si="565"/>
        <v>0</v>
      </c>
      <c r="EW211" s="90">
        <f t="shared" si="565"/>
        <v>0</v>
      </c>
      <c r="EX211" s="90">
        <f t="shared" si="565"/>
        <v>0</v>
      </c>
      <c r="EY211" s="90">
        <f t="shared" si="565"/>
        <v>0</v>
      </c>
      <c r="EZ211" s="90">
        <f t="shared" si="597"/>
        <v>0</v>
      </c>
      <c r="FA211" s="90">
        <f t="shared" si="566"/>
        <v>0</v>
      </c>
      <c r="FB211" s="90">
        <f t="shared" si="566"/>
        <v>0</v>
      </c>
      <c r="FC211" s="90">
        <f t="shared" si="567"/>
        <v>0</v>
      </c>
      <c r="FD211" s="90">
        <f t="shared" si="568"/>
        <v>0</v>
      </c>
      <c r="FE211" s="89">
        <f t="shared" si="569"/>
        <v>0</v>
      </c>
      <c r="FF211" s="191">
        <f t="shared" si="608"/>
        <v>2250</v>
      </c>
      <c r="FG211" s="191">
        <f t="shared" si="608"/>
        <v>750</v>
      </c>
      <c r="FH211" s="191">
        <f t="shared" si="608"/>
        <v>0</v>
      </c>
      <c r="FI211" s="191">
        <f t="shared" si="608"/>
        <v>0</v>
      </c>
      <c r="FJ211" s="191">
        <f t="shared" si="608"/>
        <v>750</v>
      </c>
      <c r="FK211" s="191">
        <f t="shared" si="608"/>
        <v>150</v>
      </c>
      <c r="FL211" s="191">
        <f t="shared" si="608"/>
        <v>25</v>
      </c>
      <c r="FM211" s="191">
        <f t="shared" si="608"/>
        <v>0</v>
      </c>
      <c r="FN211" s="191">
        <f t="shared" si="608"/>
        <v>125</v>
      </c>
      <c r="FO211" s="191">
        <f t="shared" si="608"/>
        <v>625</v>
      </c>
      <c r="FP211" s="191">
        <f t="shared" si="608"/>
        <v>107</v>
      </c>
      <c r="FQ211" s="89">
        <v>250</v>
      </c>
      <c r="FR211" s="90">
        <f t="shared" si="571"/>
        <v>0</v>
      </c>
      <c r="FS211" s="90"/>
      <c r="FT211" s="91"/>
      <c r="FU211" s="90">
        <f t="shared" si="572"/>
        <v>0</v>
      </c>
      <c r="FV211" s="90">
        <f t="shared" si="573"/>
        <v>0</v>
      </c>
      <c r="FW211" s="90">
        <f t="shared" si="574"/>
        <v>0</v>
      </c>
      <c r="FX211" s="90"/>
      <c r="FY211" s="90">
        <f t="shared" si="575"/>
        <v>0</v>
      </c>
      <c r="FZ211" s="90">
        <f t="shared" si="576"/>
        <v>0</v>
      </c>
      <c r="GA211" s="89"/>
      <c r="GB211" s="89">
        <v>250</v>
      </c>
      <c r="GC211" s="90">
        <f t="shared" si="577"/>
        <v>0</v>
      </c>
      <c r="GD211" s="90"/>
      <c r="GE211" s="91"/>
      <c r="GF211" s="90">
        <f t="shared" si="578"/>
        <v>0</v>
      </c>
      <c r="GG211" s="90">
        <f t="shared" si="579"/>
        <v>0</v>
      </c>
      <c r="GH211" s="90">
        <f t="shared" si="580"/>
        <v>0</v>
      </c>
      <c r="GI211" s="90"/>
      <c r="GJ211" s="90">
        <f t="shared" si="581"/>
        <v>0</v>
      </c>
      <c r="GK211" s="90">
        <f t="shared" si="582"/>
        <v>0</v>
      </c>
      <c r="GL211" s="89"/>
      <c r="GM211" s="89">
        <v>250</v>
      </c>
      <c r="GN211" s="90">
        <f t="shared" si="583"/>
        <v>0</v>
      </c>
      <c r="GO211" s="90"/>
      <c r="GP211" s="91"/>
      <c r="GQ211" s="90">
        <f t="shared" si="584"/>
        <v>0</v>
      </c>
      <c r="GR211" s="90">
        <f t="shared" si="585"/>
        <v>0</v>
      </c>
      <c r="GS211" s="90">
        <f t="shared" si="586"/>
        <v>0</v>
      </c>
      <c r="GT211" s="90"/>
      <c r="GU211" s="90">
        <f t="shared" si="587"/>
        <v>0</v>
      </c>
      <c r="GV211" s="90">
        <f t="shared" si="588"/>
        <v>0</v>
      </c>
      <c r="GW211" s="89"/>
      <c r="GX211" s="89">
        <f t="shared" si="589"/>
        <v>750</v>
      </c>
      <c r="GY211" s="90">
        <f t="shared" si="589"/>
        <v>0</v>
      </c>
      <c r="GZ211" s="90">
        <f t="shared" si="589"/>
        <v>0</v>
      </c>
      <c r="HA211" s="90">
        <f t="shared" si="589"/>
        <v>0</v>
      </c>
      <c r="HB211" s="90">
        <f t="shared" si="589"/>
        <v>0</v>
      </c>
      <c r="HC211" s="90">
        <f t="shared" si="598"/>
        <v>0</v>
      </c>
      <c r="HD211" s="90">
        <f t="shared" si="590"/>
        <v>0</v>
      </c>
      <c r="HE211" s="90">
        <f t="shared" si="590"/>
        <v>0</v>
      </c>
      <c r="HF211" s="90">
        <f t="shared" si="591"/>
        <v>0</v>
      </c>
      <c r="HG211" s="90">
        <f t="shared" si="592"/>
        <v>0</v>
      </c>
      <c r="HH211" s="89">
        <f t="shared" si="593"/>
        <v>0</v>
      </c>
      <c r="HI211" s="90">
        <f t="shared" si="609"/>
        <v>3000</v>
      </c>
      <c r="HJ211" s="90">
        <f t="shared" si="609"/>
        <v>750</v>
      </c>
      <c r="HK211" s="90">
        <f t="shared" si="609"/>
        <v>0</v>
      </c>
      <c r="HL211" s="90">
        <f t="shared" si="609"/>
        <v>0</v>
      </c>
      <c r="HM211" s="90">
        <f t="shared" si="609"/>
        <v>750</v>
      </c>
      <c r="HN211" s="90">
        <f t="shared" si="609"/>
        <v>50</v>
      </c>
      <c r="HO211" s="90">
        <f t="shared" si="609"/>
        <v>25</v>
      </c>
      <c r="HP211" s="90">
        <f t="shared" si="609"/>
        <v>0</v>
      </c>
      <c r="HQ211" s="90">
        <f t="shared" si="609"/>
        <v>25</v>
      </c>
      <c r="HR211" s="90">
        <f t="shared" si="609"/>
        <v>725</v>
      </c>
      <c r="HS211" s="90">
        <f t="shared" si="609"/>
        <v>107</v>
      </c>
      <c r="HT211" s="159">
        <f t="shared" si="600"/>
        <v>750</v>
      </c>
      <c r="HU211" s="131">
        <f t="shared" si="601"/>
        <v>750</v>
      </c>
      <c r="HV211" s="131">
        <f t="shared" si="602"/>
        <v>750</v>
      </c>
      <c r="HW211" s="76"/>
      <c r="HX211" s="84">
        <f t="shared" si="599"/>
        <v>107</v>
      </c>
      <c r="HY211" s="76"/>
      <c r="HZ211" s="76"/>
      <c r="IA211" s="76"/>
      <c r="IB211" s="76"/>
      <c r="IC211" s="76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  <c r="LG211" s="68"/>
    </row>
    <row r="212" spans="1:319" s="4" customFormat="1" ht="15.75" hidden="1" customHeight="1" x14ac:dyDescent="0.25">
      <c r="A212" s="33">
        <v>428</v>
      </c>
      <c r="B212" s="37">
        <v>28</v>
      </c>
      <c r="C212" s="36"/>
      <c r="D212" s="36"/>
      <c r="E212" s="62"/>
      <c r="F212" s="19" t="s">
        <v>488</v>
      </c>
      <c r="G212" s="146" t="s">
        <v>375</v>
      </c>
      <c r="H212" s="17" t="s">
        <v>489</v>
      </c>
      <c r="I212" s="87">
        <v>61009022970</v>
      </c>
      <c r="J212" s="35" t="s">
        <v>176</v>
      </c>
      <c r="K212" s="92" t="s">
        <v>10</v>
      </c>
      <c r="L212" s="34" t="s">
        <v>892</v>
      </c>
      <c r="M212" s="34">
        <v>140</v>
      </c>
      <c r="N212" s="34" t="s">
        <v>1242</v>
      </c>
      <c r="O212" s="34"/>
      <c r="P212" s="100" t="s">
        <v>230</v>
      </c>
      <c r="Q212" s="37">
        <v>24</v>
      </c>
      <c r="R212" s="39" t="s">
        <v>290</v>
      </c>
      <c r="S212" s="89">
        <v>250</v>
      </c>
      <c r="T212" s="90">
        <f t="shared" si="504"/>
        <v>250</v>
      </c>
      <c r="U212" s="90"/>
      <c r="V212" s="91"/>
      <c r="W212" s="90">
        <f t="shared" si="505"/>
        <v>250</v>
      </c>
      <c r="X212" s="90">
        <f t="shared" si="506"/>
        <v>50</v>
      </c>
      <c r="Y212" s="90">
        <f t="shared" si="507"/>
        <v>0</v>
      </c>
      <c r="Z212" s="90"/>
      <c r="AA212" s="90">
        <f t="shared" si="508"/>
        <v>50</v>
      </c>
      <c r="AB212" s="90">
        <f t="shared" si="509"/>
        <v>200</v>
      </c>
      <c r="AC212" s="89">
        <v>78</v>
      </c>
      <c r="AD212" s="89">
        <v>250</v>
      </c>
      <c r="AE212" s="90">
        <f t="shared" si="510"/>
        <v>250</v>
      </c>
      <c r="AF212" s="90"/>
      <c r="AG212" s="91"/>
      <c r="AH212" s="90">
        <f t="shared" si="511"/>
        <v>250</v>
      </c>
      <c r="AI212" s="90">
        <v>0</v>
      </c>
      <c r="AJ212" s="90">
        <v>0</v>
      </c>
      <c r="AK212" s="90"/>
      <c r="AL212" s="90">
        <f t="shared" si="512"/>
        <v>0</v>
      </c>
      <c r="AM212" s="90">
        <f t="shared" si="513"/>
        <v>250</v>
      </c>
      <c r="AN212" s="177">
        <v>87</v>
      </c>
      <c r="AO212" s="89">
        <v>250</v>
      </c>
      <c r="AP212" s="90">
        <f t="shared" si="514"/>
        <v>250</v>
      </c>
      <c r="AQ212" s="90"/>
      <c r="AR212" s="91"/>
      <c r="AS212" s="90">
        <f t="shared" si="515"/>
        <v>250</v>
      </c>
      <c r="AT212" s="90">
        <v>0</v>
      </c>
      <c r="AU212" s="90">
        <v>0</v>
      </c>
      <c r="AV212" s="90"/>
      <c r="AW212" s="90">
        <f t="shared" si="516"/>
        <v>0</v>
      </c>
      <c r="AX212" s="90">
        <f t="shared" si="517"/>
        <v>250</v>
      </c>
      <c r="AY212" s="89">
        <v>100</v>
      </c>
      <c r="AZ212" s="89">
        <f t="shared" si="603"/>
        <v>750</v>
      </c>
      <c r="BA212" s="90">
        <f t="shared" si="603"/>
        <v>750</v>
      </c>
      <c r="BB212" s="90">
        <f t="shared" si="603"/>
        <v>0</v>
      </c>
      <c r="BC212" s="90">
        <f t="shared" si="603"/>
        <v>0</v>
      </c>
      <c r="BD212" s="90">
        <f t="shared" si="603"/>
        <v>750</v>
      </c>
      <c r="BE212" s="90">
        <f t="shared" si="595"/>
        <v>150</v>
      </c>
      <c r="BF212" s="90">
        <f t="shared" si="604"/>
        <v>0</v>
      </c>
      <c r="BG212" s="90">
        <f t="shared" si="604"/>
        <v>0</v>
      </c>
      <c r="BH212" s="90">
        <f t="shared" si="520"/>
        <v>150</v>
      </c>
      <c r="BI212" s="90">
        <f t="shared" si="521"/>
        <v>600</v>
      </c>
      <c r="BJ212" s="89">
        <f t="shared" si="522"/>
        <v>265</v>
      </c>
      <c r="BK212" s="89">
        <v>250</v>
      </c>
      <c r="BL212" s="90">
        <f t="shared" si="523"/>
        <v>0</v>
      </c>
      <c r="BM212" s="90"/>
      <c r="BN212" s="91"/>
      <c r="BO212" s="90">
        <f t="shared" si="524"/>
        <v>0</v>
      </c>
      <c r="BP212" s="90">
        <f t="shared" si="525"/>
        <v>0</v>
      </c>
      <c r="BQ212" s="90">
        <f t="shared" si="526"/>
        <v>0</v>
      </c>
      <c r="BR212" s="90"/>
      <c r="BS212" s="90">
        <f t="shared" si="527"/>
        <v>0</v>
      </c>
      <c r="BT212" s="90">
        <f t="shared" si="528"/>
        <v>0</v>
      </c>
      <c r="BU212" s="89"/>
      <c r="BV212" s="89">
        <v>250</v>
      </c>
      <c r="BW212" s="90">
        <f t="shared" si="529"/>
        <v>0</v>
      </c>
      <c r="BX212" s="90"/>
      <c r="BY212" s="91"/>
      <c r="BZ212" s="90">
        <f t="shared" si="530"/>
        <v>0</v>
      </c>
      <c r="CA212" s="90">
        <f t="shared" si="531"/>
        <v>0</v>
      </c>
      <c r="CB212" s="90">
        <f t="shared" si="532"/>
        <v>0</v>
      </c>
      <c r="CC212" s="90"/>
      <c r="CD212" s="90">
        <f t="shared" si="533"/>
        <v>0</v>
      </c>
      <c r="CE212" s="90">
        <f t="shared" si="534"/>
        <v>0</v>
      </c>
      <c r="CF212" s="89"/>
      <c r="CG212" s="89">
        <v>250</v>
      </c>
      <c r="CH212" s="90">
        <f t="shared" si="535"/>
        <v>0</v>
      </c>
      <c r="CI212" s="90"/>
      <c r="CJ212" s="91"/>
      <c r="CK212" s="90">
        <f t="shared" si="536"/>
        <v>0</v>
      </c>
      <c r="CL212" s="90">
        <f t="shared" si="537"/>
        <v>0</v>
      </c>
      <c r="CM212" s="90">
        <f t="shared" si="538"/>
        <v>0</v>
      </c>
      <c r="CN212" s="90"/>
      <c r="CO212" s="90">
        <f t="shared" si="539"/>
        <v>0</v>
      </c>
      <c r="CP212" s="90">
        <f t="shared" si="540"/>
        <v>0</v>
      </c>
      <c r="CQ212" s="89"/>
      <c r="CR212" s="89">
        <f t="shared" si="605"/>
        <v>750</v>
      </c>
      <c r="CS212" s="90">
        <f t="shared" si="605"/>
        <v>0</v>
      </c>
      <c r="CT212" s="90">
        <f t="shared" si="605"/>
        <v>0</v>
      </c>
      <c r="CU212" s="90">
        <f t="shared" si="605"/>
        <v>0</v>
      </c>
      <c r="CV212" s="90">
        <f t="shared" si="605"/>
        <v>0</v>
      </c>
      <c r="CW212" s="90">
        <f t="shared" si="596"/>
        <v>0</v>
      </c>
      <c r="CX212" s="90">
        <f t="shared" si="606"/>
        <v>0</v>
      </c>
      <c r="CY212" s="90">
        <f t="shared" si="606"/>
        <v>0</v>
      </c>
      <c r="CZ212" s="90">
        <f t="shared" si="543"/>
        <v>0</v>
      </c>
      <c r="DA212" s="90">
        <f t="shared" si="544"/>
        <v>0</v>
      </c>
      <c r="DB212" s="89">
        <f t="shared" si="545"/>
        <v>0</v>
      </c>
      <c r="DC212" s="191">
        <f t="shared" si="607"/>
        <v>1500</v>
      </c>
      <c r="DD212" s="191">
        <f t="shared" si="607"/>
        <v>750</v>
      </c>
      <c r="DE212" s="191">
        <f t="shared" si="607"/>
        <v>0</v>
      </c>
      <c r="DF212" s="191">
        <f t="shared" si="607"/>
        <v>0</v>
      </c>
      <c r="DG212" s="191">
        <f t="shared" si="607"/>
        <v>750</v>
      </c>
      <c r="DH212" s="191">
        <f t="shared" si="607"/>
        <v>150</v>
      </c>
      <c r="DI212" s="191">
        <f t="shared" si="607"/>
        <v>0</v>
      </c>
      <c r="DJ212" s="191">
        <f t="shared" si="607"/>
        <v>0</v>
      </c>
      <c r="DK212" s="191">
        <f t="shared" si="607"/>
        <v>150</v>
      </c>
      <c r="DL212" s="191">
        <f t="shared" si="607"/>
        <v>600</v>
      </c>
      <c r="DM212" s="191">
        <f t="shared" si="607"/>
        <v>265</v>
      </c>
      <c r="DN212" s="89">
        <v>250</v>
      </c>
      <c r="DO212" s="90">
        <f t="shared" si="547"/>
        <v>0</v>
      </c>
      <c r="DP212" s="90"/>
      <c r="DQ212" s="91"/>
      <c r="DR212" s="90">
        <f t="shared" si="548"/>
        <v>0</v>
      </c>
      <c r="DS212" s="90">
        <f t="shared" si="549"/>
        <v>0</v>
      </c>
      <c r="DT212" s="90">
        <f t="shared" si="550"/>
        <v>0</v>
      </c>
      <c r="DU212" s="90"/>
      <c r="DV212" s="90">
        <f t="shared" si="551"/>
        <v>0</v>
      </c>
      <c r="DW212" s="90">
        <f t="shared" si="552"/>
        <v>0</v>
      </c>
      <c r="DX212" s="89"/>
      <c r="DY212" s="89">
        <v>250</v>
      </c>
      <c r="DZ212" s="90">
        <f t="shared" si="553"/>
        <v>0</v>
      </c>
      <c r="EA212" s="90"/>
      <c r="EB212" s="91"/>
      <c r="EC212" s="90">
        <f t="shared" si="554"/>
        <v>0</v>
      </c>
      <c r="ED212" s="90">
        <f t="shared" si="555"/>
        <v>0</v>
      </c>
      <c r="EE212" s="90">
        <f t="shared" si="556"/>
        <v>0</v>
      </c>
      <c r="EF212" s="90"/>
      <c r="EG212" s="90">
        <f t="shared" si="557"/>
        <v>0</v>
      </c>
      <c r="EH212" s="90">
        <f t="shared" si="558"/>
        <v>0</v>
      </c>
      <c r="EI212" s="89"/>
      <c r="EJ212" s="89">
        <v>250</v>
      </c>
      <c r="EK212" s="90">
        <f t="shared" si="559"/>
        <v>0</v>
      </c>
      <c r="EL212" s="90"/>
      <c r="EM212" s="91"/>
      <c r="EN212" s="90">
        <f t="shared" si="560"/>
        <v>0</v>
      </c>
      <c r="EO212" s="90">
        <f t="shared" si="561"/>
        <v>0</v>
      </c>
      <c r="EP212" s="90">
        <f t="shared" si="562"/>
        <v>0</v>
      </c>
      <c r="EQ212" s="90"/>
      <c r="ER212" s="90">
        <f t="shared" si="563"/>
        <v>0</v>
      </c>
      <c r="ES212" s="90">
        <f t="shared" si="564"/>
        <v>0</v>
      </c>
      <c r="ET212" s="89"/>
      <c r="EU212" s="89">
        <f t="shared" si="565"/>
        <v>750</v>
      </c>
      <c r="EV212" s="90">
        <f t="shared" si="565"/>
        <v>0</v>
      </c>
      <c r="EW212" s="90">
        <f t="shared" si="565"/>
        <v>0</v>
      </c>
      <c r="EX212" s="90">
        <f t="shared" si="565"/>
        <v>0</v>
      </c>
      <c r="EY212" s="90">
        <f t="shared" si="565"/>
        <v>0</v>
      </c>
      <c r="EZ212" s="90">
        <f t="shared" si="597"/>
        <v>0</v>
      </c>
      <c r="FA212" s="90">
        <f t="shared" si="566"/>
        <v>0</v>
      </c>
      <c r="FB212" s="90">
        <f t="shared" si="566"/>
        <v>0</v>
      </c>
      <c r="FC212" s="90">
        <f t="shared" si="567"/>
        <v>0</v>
      </c>
      <c r="FD212" s="90">
        <f t="shared" si="568"/>
        <v>0</v>
      </c>
      <c r="FE212" s="89">
        <f t="shared" si="569"/>
        <v>0</v>
      </c>
      <c r="FF212" s="191">
        <f t="shared" si="608"/>
        <v>2250</v>
      </c>
      <c r="FG212" s="191">
        <f t="shared" si="608"/>
        <v>750</v>
      </c>
      <c r="FH212" s="191">
        <f t="shared" si="608"/>
        <v>0</v>
      </c>
      <c r="FI212" s="191">
        <f t="shared" si="608"/>
        <v>0</v>
      </c>
      <c r="FJ212" s="191">
        <f t="shared" si="608"/>
        <v>750</v>
      </c>
      <c r="FK212" s="191">
        <f t="shared" si="608"/>
        <v>150</v>
      </c>
      <c r="FL212" s="191">
        <f t="shared" si="608"/>
        <v>0</v>
      </c>
      <c r="FM212" s="191">
        <f t="shared" si="608"/>
        <v>0</v>
      </c>
      <c r="FN212" s="191">
        <f t="shared" si="608"/>
        <v>150</v>
      </c>
      <c r="FO212" s="191">
        <f t="shared" si="608"/>
        <v>600</v>
      </c>
      <c r="FP212" s="191">
        <f t="shared" si="608"/>
        <v>265</v>
      </c>
      <c r="FQ212" s="89">
        <v>250</v>
      </c>
      <c r="FR212" s="90">
        <f t="shared" si="571"/>
        <v>0</v>
      </c>
      <c r="FS212" s="90"/>
      <c r="FT212" s="91"/>
      <c r="FU212" s="90">
        <f t="shared" si="572"/>
        <v>0</v>
      </c>
      <c r="FV212" s="90">
        <f t="shared" si="573"/>
        <v>0</v>
      </c>
      <c r="FW212" s="90">
        <f t="shared" si="574"/>
        <v>0</v>
      </c>
      <c r="FX212" s="90"/>
      <c r="FY212" s="90">
        <f t="shared" si="575"/>
        <v>0</v>
      </c>
      <c r="FZ212" s="90">
        <f t="shared" si="576"/>
        <v>0</v>
      </c>
      <c r="GA212" s="89"/>
      <c r="GB212" s="89">
        <v>250</v>
      </c>
      <c r="GC212" s="90">
        <f t="shared" si="577"/>
        <v>0</v>
      </c>
      <c r="GD212" s="90"/>
      <c r="GE212" s="91"/>
      <c r="GF212" s="90">
        <f t="shared" si="578"/>
        <v>0</v>
      </c>
      <c r="GG212" s="90">
        <f t="shared" si="579"/>
        <v>0</v>
      </c>
      <c r="GH212" s="90">
        <f t="shared" si="580"/>
        <v>0</v>
      </c>
      <c r="GI212" s="90"/>
      <c r="GJ212" s="90">
        <f t="shared" si="581"/>
        <v>0</v>
      </c>
      <c r="GK212" s="90">
        <f t="shared" si="582"/>
        <v>0</v>
      </c>
      <c r="GL212" s="89"/>
      <c r="GM212" s="89">
        <v>250</v>
      </c>
      <c r="GN212" s="90">
        <f t="shared" si="583"/>
        <v>0</v>
      </c>
      <c r="GO212" s="90"/>
      <c r="GP212" s="91"/>
      <c r="GQ212" s="90">
        <f t="shared" si="584"/>
        <v>0</v>
      </c>
      <c r="GR212" s="90">
        <f t="shared" si="585"/>
        <v>0</v>
      </c>
      <c r="GS212" s="90">
        <f t="shared" si="586"/>
        <v>0</v>
      </c>
      <c r="GT212" s="90"/>
      <c r="GU212" s="90">
        <f t="shared" si="587"/>
        <v>0</v>
      </c>
      <c r="GV212" s="90">
        <f t="shared" si="588"/>
        <v>0</v>
      </c>
      <c r="GW212" s="89"/>
      <c r="GX212" s="89">
        <f t="shared" si="589"/>
        <v>750</v>
      </c>
      <c r="GY212" s="90">
        <f t="shared" si="589"/>
        <v>0</v>
      </c>
      <c r="GZ212" s="90">
        <f t="shared" si="589"/>
        <v>0</v>
      </c>
      <c r="HA212" s="90">
        <f t="shared" si="589"/>
        <v>0</v>
      </c>
      <c r="HB212" s="90">
        <f t="shared" si="589"/>
        <v>0</v>
      </c>
      <c r="HC212" s="90">
        <f t="shared" si="598"/>
        <v>0</v>
      </c>
      <c r="HD212" s="90">
        <f t="shared" si="590"/>
        <v>0</v>
      </c>
      <c r="HE212" s="90">
        <f t="shared" si="590"/>
        <v>0</v>
      </c>
      <c r="HF212" s="90">
        <f t="shared" si="591"/>
        <v>0</v>
      </c>
      <c r="HG212" s="90">
        <f t="shared" si="592"/>
        <v>0</v>
      </c>
      <c r="HH212" s="89">
        <f t="shared" si="593"/>
        <v>0</v>
      </c>
      <c r="HI212" s="90">
        <f t="shared" si="609"/>
        <v>3000</v>
      </c>
      <c r="HJ212" s="90">
        <f t="shared" si="609"/>
        <v>750</v>
      </c>
      <c r="HK212" s="90">
        <f t="shared" si="609"/>
        <v>0</v>
      </c>
      <c r="HL212" s="90">
        <f t="shared" si="609"/>
        <v>0</v>
      </c>
      <c r="HM212" s="90">
        <f t="shared" si="609"/>
        <v>750</v>
      </c>
      <c r="HN212" s="90">
        <f t="shared" si="609"/>
        <v>50</v>
      </c>
      <c r="HO212" s="90">
        <f t="shared" si="609"/>
        <v>0</v>
      </c>
      <c r="HP212" s="90">
        <f t="shared" si="609"/>
        <v>0</v>
      </c>
      <c r="HQ212" s="90">
        <f t="shared" si="609"/>
        <v>50</v>
      </c>
      <c r="HR212" s="90">
        <f t="shared" si="609"/>
        <v>700</v>
      </c>
      <c r="HS212" s="90">
        <f t="shared" si="609"/>
        <v>265</v>
      </c>
      <c r="HT212" s="159">
        <f t="shared" si="600"/>
        <v>750</v>
      </c>
      <c r="HU212" s="131">
        <f t="shared" si="601"/>
        <v>750</v>
      </c>
      <c r="HV212" s="131">
        <f t="shared" si="602"/>
        <v>750</v>
      </c>
      <c r="HW212" s="76"/>
      <c r="HX212" s="84">
        <f t="shared" si="599"/>
        <v>265</v>
      </c>
      <c r="HY212" s="76"/>
      <c r="HZ212" s="76"/>
      <c r="IA212" s="76"/>
      <c r="IB212" s="76"/>
      <c r="IC212" s="76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  <c r="LG212" s="68"/>
    </row>
    <row r="213" spans="1:319" s="33" customFormat="1" ht="15.75" hidden="1" customHeight="1" x14ac:dyDescent="0.25">
      <c r="A213" s="33">
        <v>429</v>
      </c>
      <c r="B213" s="37">
        <v>29</v>
      </c>
      <c r="C213" s="36"/>
      <c r="D213" s="36"/>
      <c r="E213" s="36"/>
      <c r="F213" s="19" t="s">
        <v>1264</v>
      </c>
      <c r="G213" s="146" t="s">
        <v>375</v>
      </c>
      <c r="H213" s="122" t="s">
        <v>1240</v>
      </c>
      <c r="I213" s="123" t="s">
        <v>1239</v>
      </c>
      <c r="J213" s="35" t="s">
        <v>196</v>
      </c>
      <c r="K213" s="92" t="s">
        <v>1238</v>
      </c>
      <c r="L213" s="34" t="s">
        <v>905</v>
      </c>
      <c r="M213" s="34">
        <v>122</v>
      </c>
      <c r="N213" s="34" t="s">
        <v>1242</v>
      </c>
      <c r="O213" s="34"/>
      <c r="P213" s="100" t="s">
        <v>230</v>
      </c>
      <c r="Q213" s="37">
        <v>26</v>
      </c>
      <c r="R213" s="39" t="s">
        <v>788</v>
      </c>
      <c r="S213" s="89">
        <v>250</v>
      </c>
      <c r="T213" s="90">
        <f t="shared" si="504"/>
        <v>250</v>
      </c>
      <c r="U213" s="90"/>
      <c r="V213" s="91"/>
      <c r="W213" s="90">
        <f t="shared" si="505"/>
        <v>250</v>
      </c>
      <c r="X213" s="90">
        <f t="shared" si="506"/>
        <v>50</v>
      </c>
      <c r="Y213" s="90">
        <f t="shared" si="507"/>
        <v>0</v>
      </c>
      <c r="Z213" s="90"/>
      <c r="AA213" s="90">
        <f t="shared" si="508"/>
        <v>50</v>
      </c>
      <c r="AB213" s="90">
        <f t="shared" si="509"/>
        <v>200</v>
      </c>
      <c r="AC213" s="89">
        <v>55</v>
      </c>
      <c r="AD213" s="89">
        <v>250</v>
      </c>
      <c r="AE213" s="90">
        <f t="shared" si="510"/>
        <v>250</v>
      </c>
      <c r="AF213" s="90"/>
      <c r="AG213" s="91"/>
      <c r="AH213" s="90">
        <f t="shared" si="511"/>
        <v>250</v>
      </c>
      <c r="AI213" s="90">
        <v>0</v>
      </c>
      <c r="AJ213" s="90">
        <v>0</v>
      </c>
      <c r="AK213" s="90"/>
      <c r="AL213" s="90">
        <f t="shared" si="512"/>
        <v>0</v>
      </c>
      <c r="AM213" s="90">
        <f t="shared" si="513"/>
        <v>250</v>
      </c>
      <c r="AN213" s="177">
        <v>61</v>
      </c>
      <c r="AO213" s="89">
        <v>250</v>
      </c>
      <c r="AP213" s="90">
        <f t="shared" si="514"/>
        <v>250</v>
      </c>
      <c r="AQ213" s="90"/>
      <c r="AR213" s="91"/>
      <c r="AS213" s="90">
        <f t="shared" si="515"/>
        <v>250</v>
      </c>
      <c r="AT213" s="90">
        <v>0</v>
      </c>
      <c r="AU213" s="90">
        <v>0</v>
      </c>
      <c r="AV213" s="90"/>
      <c r="AW213" s="90">
        <f t="shared" si="516"/>
        <v>0</v>
      </c>
      <c r="AX213" s="90">
        <f t="shared" si="517"/>
        <v>250</v>
      </c>
      <c r="AY213" s="89">
        <v>69</v>
      </c>
      <c r="AZ213" s="89">
        <f t="shared" si="603"/>
        <v>750</v>
      </c>
      <c r="BA213" s="90">
        <f t="shared" si="603"/>
        <v>750</v>
      </c>
      <c r="BB213" s="90">
        <f t="shared" si="603"/>
        <v>0</v>
      </c>
      <c r="BC213" s="90">
        <f t="shared" si="603"/>
        <v>0</v>
      </c>
      <c r="BD213" s="90">
        <f t="shared" si="603"/>
        <v>750</v>
      </c>
      <c r="BE213" s="90">
        <f t="shared" si="595"/>
        <v>150</v>
      </c>
      <c r="BF213" s="90">
        <f t="shared" si="604"/>
        <v>0</v>
      </c>
      <c r="BG213" s="90">
        <f t="shared" si="604"/>
        <v>0</v>
      </c>
      <c r="BH213" s="90">
        <f t="shared" si="520"/>
        <v>150</v>
      </c>
      <c r="BI213" s="90">
        <f t="shared" si="521"/>
        <v>600</v>
      </c>
      <c r="BJ213" s="89">
        <f t="shared" si="522"/>
        <v>185</v>
      </c>
      <c r="BK213" s="89">
        <v>250</v>
      </c>
      <c r="BL213" s="90">
        <f t="shared" si="523"/>
        <v>0</v>
      </c>
      <c r="BM213" s="90"/>
      <c r="BN213" s="91"/>
      <c r="BO213" s="90">
        <f t="shared" si="524"/>
        <v>0</v>
      </c>
      <c r="BP213" s="90">
        <f t="shared" si="525"/>
        <v>0</v>
      </c>
      <c r="BQ213" s="90">
        <f t="shared" si="526"/>
        <v>0</v>
      </c>
      <c r="BR213" s="90"/>
      <c r="BS213" s="90">
        <f t="shared" si="527"/>
        <v>0</v>
      </c>
      <c r="BT213" s="90">
        <f t="shared" si="528"/>
        <v>0</v>
      </c>
      <c r="BU213" s="89"/>
      <c r="BV213" s="89">
        <v>250</v>
      </c>
      <c r="BW213" s="90">
        <f t="shared" si="529"/>
        <v>0</v>
      </c>
      <c r="BX213" s="90"/>
      <c r="BY213" s="91"/>
      <c r="BZ213" s="90">
        <f t="shared" si="530"/>
        <v>0</v>
      </c>
      <c r="CA213" s="90">
        <f t="shared" si="531"/>
        <v>0</v>
      </c>
      <c r="CB213" s="90">
        <f t="shared" si="532"/>
        <v>0</v>
      </c>
      <c r="CC213" s="90"/>
      <c r="CD213" s="90">
        <f t="shared" si="533"/>
        <v>0</v>
      </c>
      <c r="CE213" s="90">
        <f t="shared" si="534"/>
        <v>0</v>
      </c>
      <c r="CF213" s="89"/>
      <c r="CG213" s="89">
        <v>250</v>
      </c>
      <c r="CH213" s="90">
        <f t="shared" si="535"/>
        <v>0</v>
      </c>
      <c r="CI213" s="90"/>
      <c r="CJ213" s="91"/>
      <c r="CK213" s="90">
        <f t="shared" si="536"/>
        <v>0</v>
      </c>
      <c r="CL213" s="90">
        <f t="shared" si="537"/>
        <v>0</v>
      </c>
      <c r="CM213" s="90">
        <f t="shared" si="538"/>
        <v>0</v>
      </c>
      <c r="CN213" s="90"/>
      <c r="CO213" s="90">
        <f t="shared" si="539"/>
        <v>0</v>
      </c>
      <c r="CP213" s="90">
        <f t="shared" si="540"/>
        <v>0</v>
      </c>
      <c r="CQ213" s="89"/>
      <c r="CR213" s="89">
        <f t="shared" si="605"/>
        <v>750</v>
      </c>
      <c r="CS213" s="90">
        <f t="shared" si="605"/>
        <v>0</v>
      </c>
      <c r="CT213" s="90">
        <f t="shared" si="605"/>
        <v>0</v>
      </c>
      <c r="CU213" s="90">
        <f t="shared" si="605"/>
        <v>0</v>
      </c>
      <c r="CV213" s="90">
        <f t="shared" si="605"/>
        <v>0</v>
      </c>
      <c r="CW213" s="90">
        <f t="shared" si="596"/>
        <v>0</v>
      </c>
      <c r="CX213" s="90">
        <f t="shared" si="606"/>
        <v>0</v>
      </c>
      <c r="CY213" s="90">
        <f t="shared" si="606"/>
        <v>0</v>
      </c>
      <c r="CZ213" s="90">
        <f t="shared" si="543"/>
        <v>0</v>
      </c>
      <c r="DA213" s="90">
        <f t="shared" si="544"/>
        <v>0</v>
      </c>
      <c r="DB213" s="89">
        <f t="shared" si="545"/>
        <v>0</v>
      </c>
      <c r="DC213" s="191">
        <f t="shared" si="607"/>
        <v>1500</v>
      </c>
      <c r="DD213" s="191">
        <f t="shared" si="607"/>
        <v>750</v>
      </c>
      <c r="DE213" s="191">
        <f t="shared" si="607"/>
        <v>0</v>
      </c>
      <c r="DF213" s="191">
        <f t="shared" si="607"/>
        <v>0</v>
      </c>
      <c r="DG213" s="191">
        <f t="shared" si="607"/>
        <v>750</v>
      </c>
      <c r="DH213" s="191">
        <f t="shared" si="607"/>
        <v>150</v>
      </c>
      <c r="DI213" s="191">
        <f t="shared" si="607"/>
        <v>0</v>
      </c>
      <c r="DJ213" s="191">
        <f t="shared" si="607"/>
        <v>0</v>
      </c>
      <c r="DK213" s="191">
        <f t="shared" si="607"/>
        <v>150</v>
      </c>
      <c r="DL213" s="191">
        <f t="shared" si="607"/>
        <v>600</v>
      </c>
      <c r="DM213" s="191">
        <f t="shared" si="607"/>
        <v>185</v>
      </c>
      <c r="DN213" s="89">
        <v>250</v>
      </c>
      <c r="DO213" s="90">
        <f t="shared" si="547"/>
        <v>0</v>
      </c>
      <c r="DP213" s="90"/>
      <c r="DQ213" s="91"/>
      <c r="DR213" s="90">
        <f t="shared" si="548"/>
        <v>0</v>
      </c>
      <c r="DS213" s="90">
        <f t="shared" si="549"/>
        <v>0</v>
      </c>
      <c r="DT213" s="90">
        <f t="shared" si="550"/>
        <v>0</v>
      </c>
      <c r="DU213" s="90"/>
      <c r="DV213" s="90">
        <f t="shared" si="551"/>
        <v>0</v>
      </c>
      <c r="DW213" s="90">
        <f t="shared" si="552"/>
        <v>0</v>
      </c>
      <c r="DX213" s="89"/>
      <c r="DY213" s="89">
        <v>250</v>
      </c>
      <c r="DZ213" s="90">
        <f t="shared" si="553"/>
        <v>0</v>
      </c>
      <c r="EA213" s="90"/>
      <c r="EB213" s="91"/>
      <c r="EC213" s="90">
        <f t="shared" si="554"/>
        <v>0</v>
      </c>
      <c r="ED213" s="90">
        <f t="shared" si="555"/>
        <v>0</v>
      </c>
      <c r="EE213" s="90">
        <f t="shared" si="556"/>
        <v>0</v>
      </c>
      <c r="EF213" s="90"/>
      <c r="EG213" s="90">
        <f t="shared" si="557"/>
        <v>0</v>
      </c>
      <c r="EH213" s="90">
        <f t="shared" si="558"/>
        <v>0</v>
      </c>
      <c r="EI213" s="89"/>
      <c r="EJ213" s="89">
        <v>250</v>
      </c>
      <c r="EK213" s="90">
        <f t="shared" si="559"/>
        <v>0</v>
      </c>
      <c r="EL213" s="90"/>
      <c r="EM213" s="91"/>
      <c r="EN213" s="90">
        <f t="shared" si="560"/>
        <v>0</v>
      </c>
      <c r="EO213" s="90">
        <f t="shared" si="561"/>
        <v>0</v>
      </c>
      <c r="EP213" s="90">
        <f t="shared" si="562"/>
        <v>0</v>
      </c>
      <c r="EQ213" s="90"/>
      <c r="ER213" s="90">
        <f t="shared" si="563"/>
        <v>0</v>
      </c>
      <c r="ES213" s="90">
        <f t="shared" si="564"/>
        <v>0</v>
      </c>
      <c r="ET213" s="89"/>
      <c r="EU213" s="89">
        <f t="shared" si="565"/>
        <v>750</v>
      </c>
      <c r="EV213" s="90">
        <f t="shared" si="565"/>
        <v>0</v>
      </c>
      <c r="EW213" s="90">
        <f t="shared" si="565"/>
        <v>0</v>
      </c>
      <c r="EX213" s="90">
        <f t="shared" si="565"/>
        <v>0</v>
      </c>
      <c r="EY213" s="90">
        <f t="shared" si="565"/>
        <v>0</v>
      </c>
      <c r="EZ213" s="90">
        <f t="shared" si="597"/>
        <v>0</v>
      </c>
      <c r="FA213" s="90">
        <f t="shared" si="566"/>
        <v>0</v>
      </c>
      <c r="FB213" s="90">
        <f t="shared" si="566"/>
        <v>0</v>
      </c>
      <c r="FC213" s="90">
        <f t="shared" si="567"/>
        <v>0</v>
      </c>
      <c r="FD213" s="90">
        <f t="shared" si="568"/>
        <v>0</v>
      </c>
      <c r="FE213" s="89">
        <f t="shared" si="569"/>
        <v>0</v>
      </c>
      <c r="FF213" s="191">
        <f t="shared" si="608"/>
        <v>2250</v>
      </c>
      <c r="FG213" s="191">
        <f t="shared" si="608"/>
        <v>750</v>
      </c>
      <c r="FH213" s="191">
        <f t="shared" si="608"/>
        <v>0</v>
      </c>
      <c r="FI213" s="191">
        <f t="shared" si="608"/>
        <v>0</v>
      </c>
      <c r="FJ213" s="191">
        <f t="shared" si="608"/>
        <v>750</v>
      </c>
      <c r="FK213" s="191">
        <f t="shared" si="608"/>
        <v>150</v>
      </c>
      <c r="FL213" s="191">
        <f t="shared" si="608"/>
        <v>0</v>
      </c>
      <c r="FM213" s="191">
        <f t="shared" si="608"/>
        <v>0</v>
      </c>
      <c r="FN213" s="191">
        <f t="shared" si="608"/>
        <v>150</v>
      </c>
      <c r="FO213" s="191">
        <f t="shared" si="608"/>
        <v>600</v>
      </c>
      <c r="FP213" s="191">
        <f t="shared" si="608"/>
        <v>185</v>
      </c>
      <c r="FQ213" s="89">
        <v>250</v>
      </c>
      <c r="FR213" s="90">
        <f t="shared" si="571"/>
        <v>0</v>
      </c>
      <c r="FS213" s="90"/>
      <c r="FT213" s="91"/>
      <c r="FU213" s="90">
        <f t="shared" si="572"/>
        <v>0</v>
      </c>
      <c r="FV213" s="90">
        <f t="shared" si="573"/>
        <v>0</v>
      </c>
      <c r="FW213" s="90">
        <f t="shared" si="574"/>
        <v>0</v>
      </c>
      <c r="FX213" s="90"/>
      <c r="FY213" s="90">
        <f t="shared" si="575"/>
        <v>0</v>
      </c>
      <c r="FZ213" s="90">
        <f t="shared" si="576"/>
        <v>0</v>
      </c>
      <c r="GA213" s="89"/>
      <c r="GB213" s="89">
        <v>250</v>
      </c>
      <c r="GC213" s="90">
        <f t="shared" si="577"/>
        <v>0</v>
      </c>
      <c r="GD213" s="90"/>
      <c r="GE213" s="91"/>
      <c r="GF213" s="90">
        <f t="shared" si="578"/>
        <v>0</v>
      </c>
      <c r="GG213" s="90">
        <f t="shared" si="579"/>
        <v>0</v>
      </c>
      <c r="GH213" s="90">
        <f t="shared" si="580"/>
        <v>0</v>
      </c>
      <c r="GI213" s="90"/>
      <c r="GJ213" s="90">
        <f t="shared" si="581"/>
        <v>0</v>
      </c>
      <c r="GK213" s="90">
        <f t="shared" si="582"/>
        <v>0</v>
      </c>
      <c r="GL213" s="89"/>
      <c r="GM213" s="89">
        <v>250</v>
      </c>
      <c r="GN213" s="90">
        <f t="shared" si="583"/>
        <v>0</v>
      </c>
      <c r="GO213" s="90"/>
      <c r="GP213" s="91"/>
      <c r="GQ213" s="90">
        <f t="shared" si="584"/>
        <v>0</v>
      </c>
      <c r="GR213" s="90">
        <f t="shared" si="585"/>
        <v>0</v>
      </c>
      <c r="GS213" s="90">
        <f t="shared" si="586"/>
        <v>0</v>
      </c>
      <c r="GT213" s="90"/>
      <c r="GU213" s="90">
        <f t="shared" si="587"/>
        <v>0</v>
      </c>
      <c r="GV213" s="90">
        <f t="shared" si="588"/>
        <v>0</v>
      </c>
      <c r="GW213" s="89"/>
      <c r="GX213" s="89">
        <f t="shared" si="589"/>
        <v>750</v>
      </c>
      <c r="GY213" s="90">
        <f t="shared" si="589"/>
        <v>0</v>
      </c>
      <c r="GZ213" s="90">
        <f t="shared" si="589"/>
        <v>0</v>
      </c>
      <c r="HA213" s="90">
        <f t="shared" si="589"/>
        <v>0</v>
      </c>
      <c r="HB213" s="90">
        <f t="shared" si="589"/>
        <v>0</v>
      </c>
      <c r="HC213" s="90">
        <f t="shared" si="598"/>
        <v>0</v>
      </c>
      <c r="HD213" s="90">
        <f t="shared" si="590"/>
        <v>0</v>
      </c>
      <c r="HE213" s="90">
        <f t="shared" si="590"/>
        <v>0</v>
      </c>
      <c r="HF213" s="90">
        <f t="shared" si="591"/>
        <v>0</v>
      </c>
      <c r="HG213" s="90">
        <f t="shared" si="592"/>
        <v>0</v>
      </c>
      <c r="HH213" s="89">
        <f t="shared" si="593"/>
        <v>0</v>
      </c>
      <c r="HI213" s="90">
        <f t="shared" si="609"/>
        <v>3000</v>
      </c>
      <c r="HJ213" s="90">
        <f t="shared" si="609"/>
        <v>750</v>
      </c>
      <c r="HK213" s="90">
        <f t="shared" si="609"/>
        <v>0</v>
      </c>
      <c r="HL213" s="90">
        <f t="shared" si="609"/>
        <v>0</v>
      </c>
      <c r="HM213" s="90">
        <f t="shared" si="609"/>
        <v>750</v>
      </c>
      <c r="HN213" s="90">
        <f t="shared" si="609"/>
        <v>50</v>
      </c>
      <c r="HO213" s="90">
        <f t="shared" si="609"/>
        <v>0</v>
      </c>
      <c r="HP213" s="90">
        <f t="shared" si="609"/>
        <v>0</v>
      </c>
      <c r="HQ213" s="90">
        <f t="shared" si="609"/>
        <v>50</v>
      </c>
      <c r="HR213" s="90">
        <f t="shared" si="609"/>
        <v>700</v>
      </c>
      <c r="HS213" s="90">
        <f t="shared" si="609"/>
        <v>185</v>
      </c>
      <c r="HT213" s="159">
        <f t="shared" si="600"/>
        <v>750</v>
      </c>
      <c r="HU213" s="131">
        <f t="shared" si="601"/>
        <v>750</v>
      </c>
      <c r="HV213" s="131">
        <f t="shared" si="602"/>
        <v>750</v>
      </c>
      <c r="HW213" s="112"/>
      <c r="HX213" s="84">
        <f t="shared" si="599"/>
        <v>185</v>
      </c>
      <c r="HY213" s="112"/>
      <c r="HZ213" s="112"/>
      <c r="IA213" s="112"/>
      <c r="IB213" s="112"/>
      <c r="IC213" s="112"/>
      <c r="ID213" s="112"/>
      <c r="IE213" s="112"/>
      <c r="IF213" s="112"/>
      <c r="IG213" s="112"/>
      <c r="IH213" s="112"/>
      <c r="II213" s="112"/>
      <c r="IJ213" s="112"/>
      <c r="IK213" s="112"/>
      <c r="IL213" s="112"/>
      <c r="IM213" s="112"/>
      <c r="IN213" s="112"/>
      <c r="IO213" s="112"/>
      <c r="IP213" s="112"/>
      <c r="IQ213" s="112"/>
      <c r="IR213" s="112"/>
      <c r="IS213" s="112"/>
      <c r="IT213" s="112"/>
      <c r="IU213" s="112"/>
      <c r="IV213" s="112"/>
      <c r="IW213" s="112"/>
      <c r="IX213" s="112"/>
      <c r="IY213" s="112"/>
      <c r="IZ213" s="112"/>
      <c r="JA213" s="112"/>
      <c r="JB213" s="112"/>
      <c r="JC213" s="112"/>
      <c r="JD213" s="112"/>
      <c r="JE213" s="112"/>
      <c r="JF213" s="112"/>
      <c r="JG213" s="112"/>
      <c r="JH213" s="112"/>
      <c r="JI213" s="112"/>
      <c r="JJ213" s="112"/>
      <c r="JK213" s="112"/>
      <c r="JL213" s="112"/>
      <c r="JM213" s="112"/>
      <c r="JN213" s="112"/>
      <c r="JO213" s="112"/>
      <c r="JP213" s="112"/>
      <c r="JQ213" s="112"/>
      <c r="JR213" s="112"/>
      <c r="JS213" s="112"/>
      <c r="JT213" s="112"/>
      <c r="JU213" s="112"/>
      <c r="JV213" s="112"/>
      <c r="JW213" s="112"/>
      <c r="JX213" s="112"/>
      <c r="JY213" s="112"/>
      <c r="JZ213" s="112"/>
      <c r="KA213" s="112"/>
      <c r="KB213" s="112"/>
      <c r="KC213" s="112"/>
      <c r="KD213" s="112"/>
      <c r="KE213" s="112"/>
      <c r="KF213" s="112"/>
      <c r="KG213" s="112"/>
      <c r="KH213" s="112"/>
      <c r="KI213" s="112"/>
      <c r="KJ213" s="112"/>
      <c r="KK213" s="112"/>
      <c r="KL213" s="112"/>
      <c r="KM213" s="112"/>
      <c r="KN213" s="112"/>
      <c r="KO213" s="112"/>
      <c r="KP213" s="112"/>
      <c r="KQ213" s="112"/>
      <c r="KR213" s="112"/>
      <c r="KS213" s="112"/>
      <c r="KT213" s="112"/>
      <c r="KU213" s="112"/>
      <c r="KV213" s="112"/>
      <c r="KW213" s="112"/>
      <c r="KX213" s="112"/>
      <c r="KY213" s="112"/>
      <c r="KZ213" s="112"/>
      <c r="LA213" s="112"/>
      <c r="LB213" s="112"/>
      <c r="LC213" s="112"/>
      <c r="LD213" s="112"/>
      <c r="LE213" s="112"/>
      <c r="LF213" s="112"/>
      <c r="LG213" s="112"/>
    </row>
    <row r="214" spans="1:319" s="2" customFormat="1" ht="15.75" hidden="1" customHeight="1" x14ac:dyDescent="0.25">
      <c r="A214" s="33">
        <v>430</v>
      </c>
      <c r="B214" s="37">
        <v>30</v>
      </c>
      <c r="C214" s="64">
        <v>3</v>
      </c>
      <c r="D214" s="64"/>
      <c r="E214" s="65">
        <v>0.2</v>
      </c>
      <c r="F214" s="19" t="s">
        <v>492</v>
      </c>
      <c r="G214" s="146" t="s">
        <v>375</v>
      </c>
      <c r="H214" s="17" t="s">
        <v>493</v>
      </c>
      <c r="I214" s="87">
        <v>61009024137</v>
      </c>
      <c r="J214" s="35" t="s">
        <v>66</v>
      </c>
      <c r="K214" s="92" t="s">
        <v>217</v>
      </c>
      <c r="L214" s="34" t="s">
        <v>857</v>
      </c>
      <c r="M214" s="34">
        <v>125</v>
      </c>
      <c r="N214" s="34" t="s">
        <v>1242</v>
      </c>
      <c r="O214" s="34"/>
      <c r="P214" s="100" t="s">
        <v>230</v>
      </c>
      <c r="Q214" s="244">
        <v>27</v>
      </c>
      <c r="R214" s="39" t="s">
        <v>300</v>
      </c>
      <c r="S214" s="89">
        <v>250</v>
      </c>
      <c r="T214" s="90">
        <f t="shared" si="504"/>
        <v>250</v>
      </c>
      <c r="U214" s="90"/>
      <c r="V214" s="91"/>
      <c r="W214" s="90">
        <f t="shared" si="505"/>
        <v>250</v>
      </c>
      <c r="X214" s="90">
        <f t="shared" si="506"/>
        <v>50</v>
      </c>
      <c r="Y214" s="90">
        <f t="shared" si="507"/>
        <v>50</v>
      </c>
      <c r="Z214" s="90"/>
      <c r="AA214" s="90">
        <f t="shared" si="508"/>
        <v>0</v>
      </c>
      <c r="AB214" s="90">
        <f t="shared" si="509"/>
        <v>250</v>
      </c>
      <c r="AC214" s="89">
        <v>35</v>
      </c>
      <c r="AD214" s="89">
        <v>250</v>
      </c>
      <c r="AE214" s="90">
        <f t="shared" si="510"/>
        <v>250</v>
      </c>
      <c r="AF214" s="90"/>
      <c r="AG214" s="91"/>
      <c r="AH214" s="90">
        <f t="shared" si="511"/>
        <v>250</v>
      </c>
      <c r="AI214" s="90">
        <v>0</v>
      </c>
      <c r="AJ214" s="90">
        <v>0</v>
      </c>
      <c r="AK214" s="90"/>
      <c r="AL214" s="90">
        <f t="shared" si="512"/>
        <v>0</v>
      </c>
      <c r="AM214" s="90">
        <f t="shared" si="513"/>
        <v>250</v>
      </c>
      <c r="AN214" s="177">
        <v>35</v>
      </c>
      <c r="AO214" s="89">
        <v>250</v>
      </c>
      <c r="AP214" s="90">
        <f t="shared" si="514"/>
        <v>250</v>
      </c>
      <c r="AQ214" s="90"/>
      <c r="AR214" s="91"/>
      <c r="AS214" s="90">
        <f t="shared" si="515"/>
        <v>250</v>
      </c>
      <c r="AT214" s="90">
        <v>0</v>
      </c>
      <c r="AU214" s="90">
        <v>0</v>
      </c>
      <c r="AV214" s="90"/>
      <c r="AW214" s="90">
        <f t="shared" si="516"/>
        <v>0</v>
      </c>
      <c r="AX214" s="90">
        <f t="shared" si="517"/>
        <v>250</v>
      </c>
      <c r="AY214" s="89">
        <v>45</v>
      </c>
      <c r="AZ214" s="89">
        <f t="shared" ref="AZ214:BD232" si="610">S214+AD214+AO214</f>
        <v>750</v>
      </c>
      <c r="BA214" s="90">
        <f t="shared" si="610"/>
        <v>750</v>
      </c>
      <c r="BB214" s="90">
        <f t="shared" si="610"/>
        <v>0</v>
      </c>
      <c r="BC214" s="90">
        <f t="shared" si="610"/>
        <v>0</v>
      </c>
      <c r="BD214" s="90">
        <f t="shared" si="610"/>
        <v>750</v>
      </c>
      <c r="BE214" s="90">
        <f t="shared" si="595"/>
        <v>150</v>
      </c>
      <c r="BF214" s="90">
        <f t="shared" ref="BF214:BG232" si="611">Y214+AJ214+AU214</f>
        <v>50</v>
      </c>
      <c r="BG214" s="90">
        <f t="shared" si="611"/>
        <v>0</v>
      </c>
      <c r="BH214" s="90">
        <f t="shared" si="520"/>
        <v>100</v>
      </c>
      <c r="BI214" s="90">
        <f t="shared" si="521"/>
        <v>650</v>
      </c>
      <c r="BJ214" s="89">
        <f t="shared" si="522"/>
        <v>115</v>
      </c>
      <c r="BK214" s="89">
        <v>250</v>
      </c>
      <c r="BL214" s="90">
        <f t="shared" si="523"/>
        <v>0</v>
      </c>
      <c r="BM214" s="90"/>
      <c r="BN214" s="91"/>
      <c r="BO214" s="90">
        <f t="shared" si="524"/>
        <v>0</v>
      </c>
      <c r="BP214" s="90">
        <f t="shared" si="525"/>
        <v>0</v>
      </c>
      <c r="BQ214" s="90">
        <f t="shared" si="526"/>
        <v>0</v>
      </c>
      <c r="BR214" s="90"/>
      <c r="BS214" s="90">
        <f t="shared" si="527"/>
        <v>0</v>
      </c>
      <c r="BT214" s="90">
        <f t="shared" si="528"/>
        <v>0</v>
      </c>
      <c r="BU214" s="89"/>
      <c r="BV214" s="89">
        <v>250</v>
      </c>
      <c r="BW214" s="90">
        <f t="shared" si="529"/>
        <v>0</v>
      </c>
      <c r="BX214" s="90"/>
      <c r="BY214" s="91"/>
      <c r="BZ214" s="90">
        <f t="shared" si="530"/>
        <v>0</v>
      </c>
      <c r="CA214" s="90">
        <f t="shared" si="531"/>
        <v>0</v>
      </c>
      <c r="CB214" s="90">
        <f t="shared" si="532"/>
        <v>0</v>
      </c>
      <c r="CC214" s="90"/>
      <c r="CD214" s="90">
        <f t="shared" si="533"/>
        <v>0</v>
      </c>
      <c r="CE214" s="90">
        <f t="shared" si="534"/>
        <v>0</v>
      </c>
      <c r="CF214" s="89"/>
      <c r="CG214" s="89">
        <v>250</v>
      </c>
      <c r="CH214" s="90">
        <f t="shared" si="535"/>
        <v>0</v>
      </c>
      <c r="CI214" s="90"/>
      <c r="CJ214" s="91"/>
      <c r="CK214" s="90">
        <f t="shared" si="536"/>
        <v>0</v>
      </c>
      <c r="CL214" s="90">
        <f t="shared" si="537"/>
        <v>0</v>
      </c>
      <c r="CM214" s="90">
        <f t="shared" si="538"/>
        <v>0</v>
      </c>
      <c r="CN214" s="90"/>
      <c r="CO214" s="90">
        <f t="shared" si="539"/>
        <v>0</v>
      </c>
      <c r="CP214" s="90">
        <f t="shared" si="540"/>
        <v>0</v>
      </c>
      <c r="CQ214" s="89"/>
      <c r="CR214" s="89">
        <f t="shared" ref="CR214:CV232" si="612">BK214+BV214+CG214</f>
        <v>750</v>
      </c>
      <c r="CS214" s="90">
        <f t="shared" si="612"/>
        <v>0</v>
      </c>
      <c r="CT214" s="90">
        <f t="shared" si="612"/>
        <v>0</v>
      </c>
      <c r="CU214" s="90">
        <f t="shared" si="612"/>
        <v>0</v>
      </c>
      <c r="CV214" s="90">
        <f t="shared" si="612"/>
        <v>0</v>
      </c>
      <c r="CW214" s="90">
        <f t="shared" si="596"/>
        <v>0</v>
      </c>
      <c r="CX214" s="90">
        <f t="shared" ref="CX214:CY232" si="613">BQ214+CB214+CM214</f>
        <v>0</v>
      </c>
      <c r="CY214" s="90">
        <f t="shared" si="613"/>
        <v>0</v>
      </c>
      <c r="CZ214" s="90">
        <f t="shared" si="543"/>
        <v>0</v>
      </c>
      <c r="DA214" s="90">
        <f t="shared" si="544"/>
        <v>0</v>
      </c>
      <c r="DB214" s="89">
        <f t="shared" si="545"/>
        <v>0</v>
      </c>
      <c r="DC214" s="191">
        <f t="shared" ref="DC214:DM232" si="614">AZ214+CR214</f>
        <v>1500</v>
      </c>
      <c r="DD214" s="191">
        <f t="shared" si="614"/>
        <v>750</v>
      </c>
      <c r="DE214" s="191">
        <f t="shared" si="614"/>
        <v>0</v>
      </c>
      <c r="DF214" s="191">
        <f t="shared" si="614"/>
        <v>0</v>
      </c>
      <c r="DG214" s="191">
        <f t="shared" si="614"/>
        <v>750</v>
      </c>
      <c r="DH214" s="191">
        <f t="shared" si="614"/>
        <v>150</v>
      </c>
      <c r="DI214" s="191">
        <f t="shared" si="614"/>
        <v>50</v>
      </c>
      <c r="DJ214" s="191">
        <f t="shared" si="614"/>
        <v>0</v>
      </c>
      <c r="DK214" s="191">
        <f t="shared" si="614"/>
        <v>100</v>
      </c>
      <c r="DL214" s="191">
        <f t="shared" si="614"/>
        <v>650</v>
      </c>
      <c r="DM214" s="191">
        <f t="shared" si="614"/>
        <v>115</v>
      </c>
      <c r="DN214" s="89">
        <v>250</v>
      </c>
      <c r="DO214" s="90">
        <f t="shared" si="547"/>
        <v>0</v>
      </c>
      <c r="DP214" s="90"/>
      <c r="DQ214" s="91"/>
      <c r="DR214" s="90">
        <f t="shared" si="548"/>
        <v>0</v>
      </c>
      <c r="DS214" s="90">
        <f t="shared" si="549"/>
        <v>0</v>
      </c>
      <c r="DT214" s="90">
        <f t="shared" si="550"/>
        <v>0</v>
      </c>
      <c r="DU214" s="90"/>
      <c r="DV214" s="90">
        <f t="shared" si="551"/>
        <v>0</v>
      </c>
      <c r="DW214" s="90">
        <f t="shared" si="552"/>
        <v>0</v>
      </c>
      <c r="DX214" s="89"/>
      <c r="DY214" s="89">
        <v>250</v>
      </c>
      <c r="DZ214" s="90">
        <f t="shared" si="553"/>
        <v>0</v>
      </c>
      <c r="EA214" s="90"/>
      <c r="EB214" s="91"/>
      <c r="EC214" s="90">
        <f t="shared" si="554"/>
        <v>0</v>
      </c>
      <c r="ED214" s="90">
        <f t="shared" si="555"/>
        <v>0</v>
      </c>
      <c r="EE214" s="90">
        <f t="shared" si="556"/>
        <v>0</v>
      </c>
      <c r="EF214" s="90"/>
      <c r="EG214" s="90">
        <f t="shared" si="557"/>
        <v>0</v>
      </c>
      <c r="EH214" s="90">
        <f t="shared" si="558"/>
        <v>0</v>
      </c>
      <c r="EI214" s="89"/>
      <c r="EJ214" s="89">
        <v>250</v>
      </c>
      <c r="EK214" s="90">
        <f t="shared" si="559"/>
        <v>0</v>
      </c>
      <c r="EL214" s="90"/>
      <c r="EM214" s="91"/>
      <c r="EN214" s="90">
        <f t="shared" si="560"/>
        <v>0</v>
      </c>
      <c r="EO214" s="90">
        <f t="shared" si="561"/>
        <v>0</v>
      </c>
      <c r="EP214" s="90">
        <f t="shared" si="562"/>
        <v>0</v>
      </c>
      <c r="EQ214" s="90"/>
      <c r="ER214" s="90">
        <f t="shared" si="563"/>
        <v>0</v>
      </c>
      <c r="ES214" s="90">
        <f t="shared" si="564"/>
        <v>0</v>
      </c>
      <c r="ET214" s="89"/>
      <c r="EU214" s="89">
        <f t="shared" si="565"/>
        <v>750</v>
      </c>
      <c r="EV214" s="90">
        <f t="shared" si="565"/>
        <v>0</v>
      </c>
      <c r="EW214" s="90">
        <f t="shared" si="565"/>
        <v>0</v>
      </c>
      <c r="EX214" s="90">
        <f t="shared" si="565"/>
        <v>0</v>
      </c>
      <c r="EY214" s="90">
        <f t="shared" si="565"/>
        <v>0</v>
      </c>
      <c r="EZ214" s="90">
        <f t="shared" si="597"/>
        <v>0</v>
      </c>
      <c r="FA214" s="90">
        <f t="shared" si="566"/>
        <v>0</v>
      </c>
      <c r="FB214" s="90">
        <f t="shared" si="566"/>
        <v>0</v>
      </c>
      <c r="FC214" s="90">
        <f t="shared" si="567"/>
        <v>0</v>
      </c>
      <c r="FD214" s="90">
        <f t="shared" si="568"/>
        <v>0</v>
      </c>
      <c r="FE214" s="89">
        <f t="shared" si="569"/>
        <v>0</v>
      </c>
      <c r="FF214" s="191">
        <f t="shared" ref="FF214:FP232" si="615">AZ214+CR214+EU214</f>
        <v>2250</v>
      </c>
      <c r="FG214" s="191">
        <f t="shared" si="615"/>
        <v>750</v>
      </c>
      <c r="FH214" s="191">
        <f t="shared" si="615"/>
        <v>0</v>
      </c>
      <c r="FI214" s="191">
        <f t="shared" si="615"/>
        <v>0</v>
      </c>
      <c r="FJ214" s="191">
        <f t="shared" si="615"/>
        <v>750</v>
      </c>
      <c r="FK214" s="191">
        <f t="shared" si="615"/>
        <v>150</v>
      </c>
      <c r="FL214" s="191">
        <f t="shared" si="615"/>
        <v>50</v>
      </c>
      <c r="FM214" s="191">
        <f t="shared" si="615"/>
        <v>0</v>
      </c>
      <c r="FN214" s="191">
        <f t="shared" si="615"/>
        <v>100</v>
      </c>
      <c r="FO214" s="191">
        <f t="shared" si="615"/>
        <v>650</v>
      </c>
      <c r="FP214" s="191">
        <f t="shared" si="615"/>
        <v>115</v>
      </c>
      <c r="FQ214" s="89">
        <v>250</v>
      </c>
      <c r="FR214" s="90">
        <f t="shared" si="571"/>
        <v>0</v>
      </c>
      <c r="FS214" s="90"/>
      <c r="FT214" s="91"/>
      <c r="FU214" s="90">
        <f t="shared" si="572"/>
        <v>0</v>
      </c>
      <c r="FV214" s="90">
        <f t="shared" si="573"/>
        <v>0</v>
      </c>
      <c r="FW214" s="90">
        <f t="shared" si="574"/>
        <v>0</v>
      </c>
      <c r="FX214" s="90"/>
      <c r="FY214" s="90">
        <f t="shared" si="575"/>
        <v>0</v>
      </c>
      <c r="FZ214" s="90">
        <f t="shared" si="576"/>
        <v>0</v>
      </c>
      <c r="GA214" s="89"/>
      <c r="GB214" s="89">
        <v>250</v>
      </c>
      <c r="GC214" s="90">
        <f t="shared" si="577"/>
        <v>0</v>
      </c>
      <c r="GD214" s="90"/>
      <c r="GE214" s="91"/>
      <c r="GF214" s="90">
        <f t="shared" si="578"/>
        <v>0</v>
      </c>
      <c r="GG214" s="90">
        <f t="shared" si="579"/>
        <v>0</v>
      </c>
      <c r="GH214" s="90">
        <f t="shared" si="580"/>
        <v>0</v>
      </c>
      <c r="GI214" s="90"/>
      <c r="GJ214" s="90">
        <f t="shared" si="581"/>
        <v>0</v>
      </c>
      <c r="GK214" s="90">
        <f t="shared" si="582"/>
        <v>0</v>
      </c>
      <c r="GL214" s="89"/>
      <c r="GM214" s="89">
        <v>250</v>
      </c>
      <c r="GN214" s="90">
        <f t="shared" si="583"/>
        <v>0</v>
      </c>
      <c r="GO214" s="90"/>
      <c r="GP214" s="91"/>
      <c r="GQ214" s="90">
        <f t="shared" si="584"/>
        <v>0</v>
      </c>
      <c r="GR214" s="90">
        <f t="shared" si="585"/>
        <v>0</v>
      </c>
      <c r="GS214" s="90">
        <f t="shared" si="586"/>
        <v>0</v>
      </c>
      <c r="GT214" s="90"/>
      <c r="GU214" s="90">
        <f t="shared" si="587"/>
        <v>0</v>
      </c>
      <c r="GV214" s="90">
        <f t="shared" si="588"/>
        <v>0</v>
      </c>
      <c r="GW214" s="89"/>
      <c r="GX214" s="89">
        <f t="shared" si="589"/>
        <v>750</v>
      </c>
      <c r="GY214" s="90">
        <f t="shared" si="589"/>
        <v>0</v>
      </c>
      <c r="GZ214" s="90">
        <f t="shared" si="589"/>
        <v>0</v>
      </c>
      <c r="HA214" s="90">
        <f t="shared" si="589"/>
        <v>0</v>
      </c>
      <c r="HB214" s="90">
        <f t="shared" si="589"/>
        <v>0</v>
      </c>
      <c r="HC214" s="90">
        <f t="shared" si="598"/>
        <v>0</v>
      </c>
      <c r="HD214" s="90">
        <f t="shared" si="590"/>
        <v>0</v>
      </c>
      <c r="HE214" s="90">
        <f t="shared" si="590"/>
        <v>0</v>
      </c>
      <c r="HF214" s="90">
        <f t="shared" si="591"/>
        <v>0</v>
      </c>
      <c r="HG214" s="90">
        <f t="shared" si="592"/>
        <v>0</v>
      </c>
      <c r="HH214" s="89">
        <f t="shared" si="593"/>
        <v>0</v>
      </c>
      <c r="HI214" s="90">
        <f t="shared" ref="HI214:HS232" si="616">S214+AD214+AO214+BK214+BV214+CG214+DN214+DY214+EJ214+FQ214+GB214+GM214</f>
        <v>3000</v>
      </c>
      <c r="HJ214" s="90">
        <f t="shared" si="616"/>
        <v>750</v>
      </c>
      <c r="HK214" s="90">
        <f t="shared" si="616"/>
        <v>0</v>
      </c>
      <c r="HL214" s="90">
        <f t="shared" si="616"/>
        <v>0</v>
      </c>
      <c r="HM214" s="90">
        <f t="shared" si="616"/>
        <v>750</v>
      </c>
      <c r="HN214" s="90">
        <f t="shared" si="616"/>
        <v>50</v>
      </c>
      <c r="HO214" s="90">
        <f t="shared" si="616"/>
        <v>50</v>
      </c>
      <c r="HP214" s="90">
        <f t="shared" si="616"/>
        <v>0</v>
      </c>
      <c r="HQ214" s="90">
        <f t="shared" si="616"/>
        <v>0</v>
      </c>
      <c r="HR214" s="90">
        <f t="shared" si="616"/>
        <v>750</v>
      </c>
      <c r="HS214" s="90">
        <f t="shared" si="616"/>
        <v>115</v>
      </c>
      <c r="HT214" s="159">
        <f t="shared" si="600"/>
        <v>750</v>
      </c>
      <c r="HU214" s="131">
        <f t="shared" si="601"/>
        <v>750</v>
      </c>
      <c r="HV214" s="131">
        <f t="shared" si="602"/>
        <v>750</v>
      </c>
      <c r="HW214" s="76"/>
      <c r="HX214" s="84">
        <f t="shared" si="599"/>
        <v>115</v>
      </c>
      <c r="HY214" s="76"/>
      <c r="HZ214" s="76"/>
      <c r="IA214" s="76"/>
      <c r="IB214" s="76"/>
      <c r="IC214" s="76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>
        <v>2</v>
      </c>
      <c r="JH214" s="68"/>
      <c r="JI214" s="68">
        <v>225</v>
      </c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  <c r="LE214" s="68"/>
      <c r="LF214" s="68"/>
      <c r="LG214" s="68"/>
    </row>
    <row r="215" spans="1:319" s="33" customFormat="1" ht="15.75" hidden="1" customHeight="1" x14ac:dyDescent="0.25">
      <c r="A215" s="33">
        <v>431</v>
      </c>
      <c r="B215" s="37">
        <v>31</v>
      </c>
      <c r="C215" s="64">
        <v>1</v>
      </c>
      <c r="D215" s="200"/>
      <c r="E215" s="65">
        <v>0.1</v>
      </c>
      <c r="F215" s="19" t="s">
        <v>1233</v>
      </c>
      <c r="G215" s="146" t="s">
        <v>375</v>
      </c>
      <c r="H215" s="17" t="s">
        <v>1231</v>
      </c>
      <c r="I215" s="87" t="s">
        <v>1232</v>
      </c>
      <c r="J215" s="35" t="s">
        <v>66</v>
      </c>
      <c r="K215" s="92" t="s">
        <v>102</v>
      </c>
      <c r="L215" s="34" t="s">
        <v>904</v>
      </c>
      <c r="M215" s="34">
        <v>126</v>
      </c>
      <c r="N215" s="34" t="s">
        <v>1242</v>
      </c>
      <c r="O215" s="34"/>
      <c r="P215" s="100" t="s">
        <v>230</v>
      </c>
      <c r="Q215" s="37">
        <v>28</v>
      </c>
      <c r="R215" s="39" t="s">
        <v>300</v>
      </c>
      <c r="S215" s="89">
        <v>250</v>
      </c>
      <c r="T215" s="90">
        <f t="shared" si="504"/>
        <v>250</v>
      </c>
      <c r="U215" s="90"/>
      <c r="V215" s="91"/>
      <c r="W215" s="90">
        <f t="shared" si="505"/>
        <v>250</v>
      </c>
      <c r="X215" s="90">
        <f t="shared" si="506"/>
        <v>50</v>
      </c>
      <c r="Y215" s="90">
        <f t="shared" si="507"/>
        <v>25</v>
      </c>
      <c r="Z215" s="90"/>
      <c r="AA215" s="90">
        <f t="shared" si="508"/>
        <v>25</v>
      </c>
      <c r="AB215" s="90">
        <f t="shared" si="509"/>
        <v>225</v>
      </c>
      <c r="AC215" s="89">
        <v>46</v>
      </c>
      <c r="AD215" s="89">
        <v>250</v>
      </c>
      <c r="AE215" s="90">
        <f t="shared" si="510"/>
        <v>250</v>
      </c>
      <c r="AF215" s="90"/>
      <c r="AG215" s="91"/>
      <c r="AH215" s="90">
        <f t="shared" si="511"/>
        <v>250</v>
      </c>
      <c r="AI215" s="90">
        <v>0</v>
      </c>
      <c r="AJ215" s="90">
        <v>0</v>
      </c>
      <c r="AK215" s="90"/>
      <c r="AL215" s="90">
        <f t="shared" si="512"/>
        <v>0</v>
      </c>
      <c r="AM215" s="90">
        <f t="shared" si="513"/>
        <v>250</v>
      </c>
      <c r="AN215" s="177">
        <v>50</v>
      </c>
      <c r="AO215" s="89">
        <v>250</v>
      </c>
      <c r="AP215" s="90">
        <f t="shared" si="514"/>
        <v>250</v>
      </c>
      <c r="AQ215" s="90"/>
      <c r="AR215" s="91"/>
      <c r="AS215" s="90">
        <f t="shared" si="515"/>
        <v>250</v>
      </c>
      <c r="AT215" s="90">
        <v>0</v>
      </c>
      <c r="AU215" s="90">
        <v>0</v>
      </c>
      <c r="AV215" s="90"/>
      <c r="AW215" s="90">
        <f t="shared" si="516"/>
        <v>0</v>
      </c>
      <c r="AX215" s="90">
        <f t="shared" si="517"/>
        <v>250</v>
      </c>
      <c r="AY215" s="89">
        <v>57</v>
      </c>
      <c r="AZ215" s="89">
        <f t="shared" si="610"/>
        <v>750</v>
      </c>
      <c r="BA215" s="90">
        <f t="shared" si="610"/>
        <v>750</v>
      </c>
      <c r="BB215" s="90">
        <f t="shared" si="610"/>
        <v>0</v>
      </c>
      <c r="BC215" s="90">
        <f t="shared" si="610"/>
        <v>0</v>
      </c>
      <c r="BD215" s="90">
        <f t="shared" si="610"/>
        <v>750</v>
      </c>
      <c r="BE215" s="90">
        <f t="shared" si="595"/>
        <v>150</v>
      </c>
      <c r="BF215" s="90">
        <f t="shared" si="611"/>
        <v>25</v>
      </c>
      <c r="BG215" s="90">
        <f t="shared" si="611"/>
        <v>0</v>
      </c>
      <c r="BH215" s="90">
        <f t="shared" si="520"/>
        <v>125</v>
      </c>
      <c r="BI215" s="90">
        <f t="shared" si="521"/>
        <v>625</v>
      </c>
      <c r="BJ215" s="89">
        <f t="shared" si="522"/>
        <v>153</v>
      </c>
      <c r="BK215" s="89">
        <v>250</v>
      </c>
      <c r="BL215" s="90">
        <f t="shared" si="523"/>
        <v>0</v>
      </c>
      <c r="BM215" s="90"/>
      <c r="BN215" s="91"/>
      <c r="BO215" s="90">
        <f t="shared" si="524"/>
        <v>0</v>
      </c>
      <c r="BP215" s="90">
        <f t="shared" si="525"/>
        <v>0</v>
      </c>
      <c r="BQ215" s="90">
        <f t="shared" si="526"/>
        <v>0</v>
      </c>
      <c r="BR215" s="90"/>
      <c r="BS215" s="90">
        <f t="shared" si="527"/>
        <v>0</v>
      </c>
      <c r="BT215" s="90">
        <f t="shared" si="528"/>
        <v>0</v>
      </c>
      <c r="BU215" s="89"/>
      <c r="BV215" s="89">
        <v>250</v>
      </c>
      <c r="BW215" s="90">
        <f t="shared" si="529"/>
        <v>0</v>
      </c>
      <c r="BX215" s="90"/>
      <c r="BY215" s="91"/>
      <c r="BZ215" s="90">
        <f t="shared" si="530"/>
        <v>0</v>
      </c>
      <c r="CA215" s="90">
        <f t="shared" si="531"/>
        <v>0</v>
      </c>
      <c r="CB215" s="90">
        <f t="shared" si="532"/>
        <v>0</v>
      </c>
      <c r="CC215" s="90"/>
      <c r="CD215" s="90">
        <f t="shared" si="533"/>
        <v>0</v>
      </c>
      <c r="CE215" s="90">
        <f t="shared" si="534"/>
        <v>0</v>
      </c>
      <c r="CF215" s="89"/>
      <c r="CG215" s="89">
        <v>250</v>
      </c>
      <c r="CH215" s="90">
        <f t="shared" si="535"/>
        <v>0</v>
      </c>
      <c r="CI215" s="90"/>
      <c r="CJ215" s="91"/>
      <c r="CK215" s="90">
        <f t="shared" si="536"/>
        <v>0</v>
      </c>
      <c r="CL215" s="90">
        <f t="shared" si="537"/>
        <v>0</v>
      </c>
      <c r="CM215" s="90">
        <f t="shared" si="538"/>
        <v>0</v>
      </c>
      <c r="CN215" s="90"/>
      <c r="CO215" s="90">
        <f t="shared" si="539"/>
        <v>0</v>
      </c>
      <c r="CP215" s="90">
        <f t="shared" si="540"/>
        <v>0</v>
      </c>
      <c r="CQ215" s="89"/>
      <c r="CR215" s="89">
        <f t="shared" si="612"/>
        <v>750</v>
      </c>
      <c r="CS215" s="90">
        <f t="shared" si="612"/>
        <v>0</v>
      </c>
      <c r="CT215" s="90">
        <f t="shared" si="612"/>
        <v>0</v>
      </c>
      <c r="CU215" s="90">
        <f t="shared" si="612"/>
        <v>0</v>
      </c>
      <c r="CV215" s="90">
        <f t="shared" si="612"/>
        <v>0</v>
      </c>
      <c r="CW215" s="90">
        <f t="shared" si="596"/>
        <v>0</v>
      </c>
      <c r="CX215" s="90">
        <f t="shared" si="613"/>
        <v>0</v>
      </c>
      <c r="CY215" s="90">
        <f t="shared" si="613"/>
        <v>0</v>
      </c>
      <c r="CZ215" s="90">
        <f t="shared" si="543"/>
        <v>0</v>
      </c>
      <c r="DA215" s="90">
        <f t="shared" si="544"/>
        <v>0</v>
      </c>
      <c r="DB215" s="89">
        <f t="shared" si="545"/>
        <v>0</v>
      </c>
      <c r="DC215" s="191">
        <f t="shared" si="614"/>
        <v>1500</v>
      </c>
      <c r="DD215" s="191">
        <f t="shared" si="614"/>
        <v>750</v>
      </c>
      <c r="DE215" s="191">
        <f t="shared" si="614"/>
        <v>0</v>
      </c>
      <c r="DF215" s="191">
        <f t="shared" si="614"/>
        <v>0</v>
      </c>
      <c r="DG215" s="191">
        <f t="shared" si="614"/>
        <v>750</v>
      </c>
      <c r="DH215" s="191">
        <f t="shared" si="614"/>
        <v>150</v>
      </c>
      <c r="DI215" s="191">
        <f t="shared" si="614"/>
        <v>25</v>
      </c>
      <c r="DJ215" s="191">
        <f t="shared" si="614"/>
        <v>0</v>
      </c>
      <c r="DK215" s="191">
        <f t="shared" si="614"/>
        <v>125</v>
      </c>
      <c r="DL215" s="191">
        <f t="shared" si="614"/>
        <v>625</v>
      </c>
      <c r="DM215" s="191">
        <f t="shared" si="614"/>
        <v>153</v>
      </c>
      <c r="DN215" s="89">
        <v>250</v>
      </c>
      <c r="DO215" s="90">
        <f t="shared" si="547"/>
        <v>0</v>
      </c>
      <c r="DP215" s="90"/>
      <c r="DQ215" s="91"/>
      <c r="DR215" s="90">
        <f t="shared" si="548"/>
        <v>0</v>
      </c>
      <c r="DS215" s="90">
        <f t="shared" si="549"/>
        <v>0</v>
      </c>
      <c r="DT215" s="90">
        <f t="shared" si="550"/>
        <v>0</v>
      </c>
      <c r="DU215" s="90"/>
      <c r="DV215" s="90">
        <f t="shared" si="551"/>
        <v>0</v>
      </c>
      <c r="DW215" s="90">
        <f t="shared" si="552"/>
        <v>0</v>
      </c>
      <c r="DX215" s="89"/>
      <c r="DY215" s="89">
        <v>250</v>
      </c>
      <c r="DZ215" s="90">
        <f t="shared" si="553"/>
        <v>0</v>
      </c>
      <c r="EA215" s="90"/>
      <c r="EB215" s="91"/>
      <c r="EC215" s="90">
        <f t="shared" si="554"/>
        <v>0</v>
      </c>
      <c r="ED215" s="90">
        <f t="shared" si="555"/>
        <v>0</v>
      </c>
      <c r="EE215" s="90">
        <f t="shared" si="556"/>
        <v>0</v>
      </c>
      <c r="EF215" s="90"/>
      <c r="EG215" s="90">
        <f t="shared" si="557"/>
        <v>0</v>
      </c>
      <c r="EH215" s="90">
        <f t="shared" si="558"/>
        <v>0</v>
      </c>
      <c r="EI215" s="89"/>
      <c r="EJ215" s="89">
        <v>250</v>
      </c>
      <c r="EK215" s="90">
        <f t="shared" si="559"/>
        <v>0</v>
      </c>
      <c r="EL215" s="90"/>
      <c r="EM215" s="91"/>
      <c r="EN215" s="90">
        <f t="shared" si="560"/>
        <v>0</v>
      </c>
      <c r="EO215" s="90">
        <f t="shared" si="561"/>
        <v>0</v>
      </c>
      <c r="EP215" s="90">
        <f t="shared" si="562"/>
        <v>0</v>
      </c>
      <c r="EQ215" s="90"/>
      <c r="ER215" s="90">
        <f t="shared" si="563"/>
        <v>0</v>
      </c>
      <c r="ES215" s="90">
        <f t="shared" si="564"/>
        <v>0</v>
      </c>
      <c r="ET215" s="89"/>
      <c r="EU215" s="89">
        <f t="shared" si="565"/>
        <v>750</v>
      </c>
      <c r="EV215" s="90">
        <f t="shared" si="565"/>
        <v>0</v>
      </c>
      <c r="EW215" s="90">
        <f t="shared" si="565"/>
        <v>0</v>
      </c>
      <c r="EX215" s="90">
        <f t="shared" si="565"/>
        <v>0</v>
      </c>
      <c r="EY215" s="90">
        <f t="shared" si="565"/>
        <v>0</v>
      </c>
      <c r="EZ215" s="90">
        <f t="shared" si="597"/>
        <v>0</v>
      </c>
      <c r="FA215" s="90">
        <f t="shared" si="566"/>
        <v>0</v>
      </c>
      <c r="FB215" s="90">
        <f t="shared" si="566"/>
        <v>0</v>
      </c>
      <c r="FC215" s="90">
        <f t="shared" si="567"/>
        <v>0</v>
      </c>
      <c r="FD215" s="90">
        <f t="shared" si="568"/>
        <v>0</v>
      </c>
      <c r="FE215" s="89">
        <f t="shared" si="569"/>
        <v>0</v>
      </c>
      <c r="FF215" s="191">
        <f t="shared" si="615"/>
        <v>2250</v>
      </c>
      <c r="FG215" s="191">
        <f t="shared" si="615"/>
        <v>750</v>
      </c>
      <c r="FH215" s="191">
        <f t="shared" si="615"/>
        <v>0</v>
      </c>
      <c r="FI215" s="191">
        <f t="shared" si="615"/>
        <v>0</v>
      </c>
      <c r="FJ215" s="191">
        <f t="shared" si="615"/>
        <v>750</v>
      </c>
      <c r="FK215" s="191">
        <f t="shared" si="615"/>
        <v>150</v>
      </c>
      <c r="FL215" s="191">
        <f t="shared" si="615"/>
        <v>25</v>
      </c>
      <c r="FM215" s="191">
        <f t="shared" si="615"/>
        <v>0</v>
      </c>
      <c r="FN215" s="191">
        <f t="shared" si="615"/>
        <v>125</v>
      </c>
      <c r="FO215" s="191">
        <f t="shared" si="615"/>
        <v>625</v>
      </c>
      <c r="FP215" s="191">
        <f t="shared" si="615"/>
        <v>153</v>
      </c>
      <c r="FQ215" s="89">
        <v>250</v>
      </c>
      <c r="FR215" s="90">
        <f t="shared" si="571"/>
        <v>0</v>
      </c>
      <c r="FS215" s="90"/>
      <c r="FT215" s="91"/>
      <c r="FU215" s="90">
        <f t="shared" si="572"/>
        <v>0</v>
      </c>
      <c r="FV215" s="90">
        <f t="shared" si="573"/>
        <v>0</v>
      </c>
      <c r="FW215" s="90">
        <f t="shared" si="574"/>
        <v>0</v>
      </c>
      <c r="FX215" s="90"/>
      <c r="FY215" s="90">
        <f t="shared" si="575"/>
        <v>0</v>
      </c>
      <c r="FZ215" s="90">
        <f t="shared" si="576"/>
        <v>0</v>
      </c>
      <c r="GA215" s="89"/>
      <c r="GB215" s="89">
        <v>250</v>
      </c>
      <c r="GC215" s="90">
        <f t="shared" si="577"/>
        <v>0</v>
      </c>
      <c r="GD215" s="90"/>
      <c r="GE215" s="91"/>
      <c r="GF215" s="90">
        <f t="shared" si="578"/>
        <v>0</v>
      </c>
      <c r="GG215" s="90">
        <f t="shared" si="579"/>
        <v>0</v>
      </c>
      <c r="GH215" s="90">
        <f t="shared" si="580"/>
        <v>0</v>
      </c>
      <c r="GI215" s="90"/>
      <c r="GJ215" s="90">
        <f t="shared" si="581"/>
        <v>0</v>
      </c>
      <c r="GK215" s="90">
        <f t="shared" si="582"/>
        <v>0</v>
      </c>
      <c r="GL215" s="89"/>
      <c r="GM215" s="89">
        <v>250</v>
      </c>
      <c r="GN215" s="90">
        <f t="shared" si="583"/>
        <v>0</v>
      </c>
      <c r="GO215" s="90"/>
      <c r="GP215" s="91"/>
      <c r="GQ215" s="90">
        <f t="shared" si="584"/>
        <v>0</v>
      </c>
      <c r="GR215" s="90">
        <f t="shared" si="585"/>
        <v>0</v>
      </c>
      <c r="GS215" s="90">
        <f t="shared" si="586"/>
        <v>0</v>
      </c>
      <c r="GT215" s="90"/>
      <c r="GU215" s="90">
        <f t="shared" si="587"/>
        <v>0</v>
      </c>
      <c r="GV215" s="90">
        <f t="shared" si="588"/>
        <v>0</v>
      </c>
      <c r="GW215" s="89"/>
      <c r="GX215" s="89">
        <f t="shared" si="589"/>
        <v>750</v>
      </c>
      <c r="GY215" s="90">
        <f t="shared" si="589"/>
        <v>0</v>
      </c>
      <c r="GZ215" s="90">
        <f t="shared" si="589"/>
        <v>0</v>
      </c>
      <c r="HA215" s="90">
        <f t="shared" si="589"/>
        <v>0</v>
      </c>
      <c r="HB215" s="90">
        <f t="shared" si="589"/>
        <v>0</v>
      </c>
      <c r="HC215" s="90">
        <f t="shared" si="598"/>
        <v>0</v>
      </c>
      <c r="HD215" s="90">
        <f t="shared" si="590"/>
        <v>0</v>
      </c>
      <c r="HE215" s="90">
        <f t="shared" si="590"/>
        <v>0</v>
      </c>
      <c r="HF215" s="90">
        <f t="shared" si="591"/>
        <v>0</v>
      </c>
      <c r="HG215" s="90">
        <f t="shared" si="592"/>
        <v>0</v>
      </c>
      <c r="HH215" s="89">
        <f t="shared" si="593"/>
        <v>0</v>
      </c>
      <c r="HI215" s="90">
        <f t="shared" si="616"/>
        <v>3000</v>
      </c>
      <c r="HJ215" s="90">
        <f t="shared" si="616"/>
        <v>750</v>
      </c>
      <c r="HK215" s="90">
        <f t="shared" si="616"/>
        <v>0</v>
      </c>
      <c r="HL215" s="90">
        <f t="shared" si="616"/>
        <v>0</v>
      </c>
      <c r="HM215" s="90">
        <f t="shared" si="616"/>
        <v>750</v>
      </c>
      <c r="HN215" s="90">
        <f t="shared" si="616"/>
        <v>50</v>
      </c>
      <c r="HO215" s="90">
        <f t="shared" si="616"/>
        <v>25</v>
      </c>
      <c r="HP215" s="90">
        <f t="shared" si="616"/>
        <v>0</v>
      </c>
      <c r="HQ215" s="90">
        <f t="shared" si="616"/>
        <v>25</v>
      </c>
      <c r="HR215" s="90">
        <f t="shared" si="616"/>
        <v>725</v>
      </c>
      <c r="HS215" s="90">
        <f t="shared" si="616"/>
        <v>153</v>
      </c>
      <c r="HT215" s="159">
        <f t="shared" si="600"/>
        <v>750</v>
      </c>
      <c r="HU215" s="131">
        <f t="shared" si="601"/>
        <v>750</v>
      </c>
      <c r="HV215" s="131">
        <f t="shared" si="602"/>
        <v>750</v>
      </c>
      <c r="HW215" s="76"/>
      <c r="HX215" s="84">
        <f t="shared" si="599"/>
        <v>153</v>
      </c>
      <c r="HY215" s="76"/>
      <c r="HZ215" s="76"/>
      <c r="IA215" s="76"/>
      <c r="IB215" s="76"/>
      <c r="IC215" s="76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  <c r="LE215" s="68"/>
      <c r="LF215" s="68"/>
      <c r="LG215" s="68"/>
    </row>
    <row r="216" spans="1:319" s="33" customFormat="1" ht="15.75" hidden="1" customHeight="1" x14ac:dyDescent="0.25">
      <c r="A216" s="33">
        <v>432</v>
      </c>
      <c r="B216" s="37">
        <v>32</v>
      </c>
      <c r="C216" s="36"/>
      <c r="D216" s="36"/>
      <c r="E216" s="36"/>
      <c r="F216" s="19" t="s">
        <v>812</v>
      </c>
      <c r="G216" s="146" t="s">
        <v>375</v>
      </c>
      <c r="H216" s="17" t="s">
        <v>783</v>
      </c>
      <c r="I216" s="87" t="s">
        <v>784</v>
      </c>
      <c r="J216" s="35" t="s">
        <v>196</v>
      </c>
      <c r="K216" s="92" t="s">
        <v>121</v>
      </c>
      <c r="L216" s="34" t="s">
        <v>873</v>
      </c>
      <c r="M216" s="34">
        <v>104</v>
      </c>
      <c r="N216" s="34" t="s">
        <v>1242</v>
      </c>
      <c r="O216" s="34"/>
      <c r="P216" s="100" t="s">
        <v>230</v>
      </c>
      <c r="Q216" s="37">
        <v>28</v>
      </c>
      <c r="R216" s="39" t="s">
        <v>306</v>
      </c>
      <c r="S216" s="89">
        <v>250</v>
      </c>
      <c r="T216" s="90">
        <f t="shared" si="504"/>
        <v>250</v>
      </c>
      <c r="U216" s="90"/>
      <c r="V216" s="91"/>
      <c r="W216" s="90">
        <f t="shared" si="505"/>
        <v>250</v>
      </c>
      <c r="X216" s="90">
        <f t="shared" si="506"/>
        <v>50</v>
      </c>
      <c r="Y216" s="90">
        <f t="shared" si="507"/>
        <v>0</v>
      </c>
      <c r="Z216" s="90"/>
      <c r="AA216" s="90">
        <f t="shared" si="508"/>
        <v>50</v>
      </c>
      <c r="AB216" s="90">
        <f t="shared" si="509"/>
        <v>200</v>
      </c>
      <c r="AC216" s="89">
        <v>35</v>
      </c>
      <c r="AD216" s="89">
        <v>250</v>
      </c>
      <c r="AE216" s="90">
        <f t="shared" si="510"/>
        <v>250</v>
      </c>
      <c r="AF216" s="90"/>
      <c r="AG216" s="91"/>
      <c r="AH216" s="90">
        <f t="shared" si="511"/>
        <v>250</v>
      </c>
      <c r="AI216" s="90">
        <v>0</v>
      </c>
      <c r="AJ216" s="90">
        <v>0</v>
      </c>
      <c r="AK216" s="90"/>
      <c r="AL216" s="90">
        <f t="shared" si="512"/>
        <v>0</v>
      </c>
      <c r="AM216" s="90">
        <f t="shared" si="513"/>
        <v>250</v>
      </c>
      <c r="AN216" s="177">
        <v>33</v>
      </c>
      <c r="AO216" s="89">
        <v>250</v>
      </c>
      <c r="AP216" s="90">
        <f t="shared" si="514"/>
        <v>250</v>
      </c>
      <c r="AQ216" s="90"/>
      <c r="AR216" s="91"/>
      <c r="AS216" s="90">
        <f t="shared" si="515"/>
        <v>250</v>
      </c>
      <c r="AT216" s="90">
        <v>0</v>
      </c>
      <c r="AU216" s="90">
        <v>0</v>
      </c>
      <c r="AV216" s="90"/>
      <c r="AW216" s="90">
        <f t="shared" si="516"/>
        <v>0</v>
      </c>
      <c r="AX216" s="90">
        <f t="shared" si="517"/>
        <v>250</v>
      </c>
      <c r="AY216" s="89">
        <v>51</v>
      </c>
      <c r="AZ216" s="89">
        <f t="shared" si="610"/>
        <v>750</v>
      </c>
      <c r="BA216" s="90">
        <f t="shared" si="610"/>
        <v>750</v>
      </c>
      <c r="BB216" s="90">
        <f t="shared" si="610"/>
        <v>0</v>
      </c>
      <c r="BC216" s="90">
        <f t="shared" si="610"/>
        <v>0</v>
      </c>
      <c r="BD216" s="90">
        <f t="shared" si="610"/>
        <v>750</v>
      </c>
      <c r="BE216" s="90">
        <f t="shared" si="595"/>
        <v>150</v>
      </c>
      <c r="BF216" s="90">
        <f t="shared" si="611"/>
        <v>0</v>
      </c>
      <c r="BG216" s="90">
        <f t="shared" si="611"/>
        <v>0</v>
      </c>
      <c r="BH216" s="90">
        <f t="shared" si="520"/>
        <v>150</v>
      </c>
      <c r="BI216" s="90">
        <f t="shared" si="521"/>
        <v>600</v>
      </c>
      <c r="BJ216" s="89">
        <f t="shared" si="522"/>
        <v>119</v>
      </c>
      <c r="BK216" s="89">
        <v>250</v>
      </c>
      <c r="BL216" s="90">
        <f t="shared" si="523"/>
        <v>0</v>
      </c>
      <c r="BM216" s="90"/>
      <c r="BN216" s="91"/>
      <c r="BO216" s="90">
        <f t="shared" si="524"/>
        <v>0</v>
      </c>
      <c r="BP216" s="90">
        <f t="shared" si="525"/>
        <v>0</v>
      </c>
      <c r="BQ216" s="90">
        <f t="shared" si="526"/>
        <v>0</v>
      </c>
      <c r="BR216" s="90"/>
      <c r="BS216" s="90">
        <f t="shared" si="527"/>
        <v>0</v>
      </c>
      <c r="BT216" s="90">
        <f t="shared" si="528"/>
        <v>0</v>
      </c>
      <c r="BU216" s="89"/>
      <c r="BV216" s="89">
        <v>250</v>
      </c>
      <c r="BW216" s="90">
        <f t="shared" si="529"/>
        <v>0</v>
      </c>
      <c r="BX216" s="90"/>
      <c r="BY216" s="91"/>
      <c r="BZ216" s="90">
        <f t="shared" si="530"/>
        <v>0</v>
      </c>
      <c r="CA216" s="90">
        <f t="shared" si="531"/>
        <v>0</v>
      </c>
      <c r="CB216" s="90">
        <f t="shared" si="532"/>
        <v>0</v>
      </c>
      <c r="CC216" s="90"/>
      <c r="CD216" s="90">
        <f t="shared" si="533"/>
        <v>0</v>
      </c>
      <c r="CE216" s="90">
        <f t="shared" si="534"/>
        <v>0</v>
      </c>
      <c r="CF216" s="89"/>
      <c r="CG216" s="89">
        <v>250</v>
      </c>
      <c r="CH216" s="90">
        <f t="shared" si="535"/>
        <v>0</v>
      </c>
      <c r="CI216" s="90"/>
      <c r="CJ216" s="91"/>
      <c r="CK216" s="90">
        <f t="shared" si="536"/>
        <v>0</v>
      </c>
      <c r="CL216" s="90">
        <f t="shared" si="537"/>
        <v>0</v>
      </c>
      <c r="CM216" s="90">
        <f t="shared" si="538"/>
        <v>0</v>
      </c>
      <c r="CN216" s="90"/>
      <c r="CO216" s="90">
        <f t="shared" si="539"/>
        <v>0</v>
      </c>
      <c r="CP216" s="90">
        <f t="shared" si="540"/>
        <v>0</v>
      </c>
      <c r="CQ216" s="89"/>
      <c r="CR216" s="89">
        <f t="shared" si="612"/>
        <v>750</v>
      </c>
      <c r="CS216" s="90">
        <f t="shared" si="612"/>
        <v>0</v>
      </c>
      <c r="CT216" s="90">
        <f t="shared" si="612"/>
        <v>0</v>
      </c>
      <c r="CU216" s="90">
        <f t="shared" si="612"/>
        <v>0</v>
      </c>
      <c r="CV216" s="90">
        <f t="shared" si="612"/>
        <v>0</v>
      </c>
      <c r="CW216" s="90">
        <f t="shared" si="596"/>
        <v>0</v>
      </c>
      <c r="CX216" s="90">
        <f t="shared" si="613"/>
        <v>0</v>
      </c>
      <c r="CY216" s="90">
        <f t="shared" si="613"/>
        <v>0</v>
      </c>
      <c r="CZ216" s="90">
        <f t="shared" si="543"/>
        <v>0</v>
      </c>
      <c r="DA216" s="90">
        <f t="shared" si="544"/>
        <v>0</v>
      </c>
      <c r="DB216" s="89">
        <f t="shared" si="545"/>
        <v>0</v>
      </c>
      <c r="DC216" s="191">
        <f t="shared" si="614"/>
        <v>1500</v>
      </c>
      <c r="DD216" s="191">
        <f t="shared" si="614"/>
        <v>750</v>
      </c>
      <c r="DE216" s="191">
        <f t="shared" si="614"/>
        <v>0</v>
      </c>
      <c r="DF216" s="191">
        <f t="shared" si="614"/>
        <v>0</v>
      </c>
      <c r="DG216" s="191">
        <f t="shared" si="614"/>
        <v>750</v>
      </c>
      <c r="DH216" s="191">
        <f t="shared" si="614"/>
        <v>150</v>
      </c>
      <c r="DI216" s="191">
        <f t="shared" si="614"/>
        <v>0</v>
      </c>
      <c r="DJ216" s="191">
        <f t="shared" si="614"/>
        <v>0</v>
      </c>
      <c r="DK216" s="191">
        <f t="shared" si="614"/>
        <v>150</v>
      </c>
      <c r="DL216" s="191">
        <f t="shared" si="614"/>
        <v>600</v>
      </c>
      <c r="DM216" s="191">
        <f t="shared" si="614"/>
        <v>119</v>
      </c>
      <c r="DN216" s="89">
        <v>250</v>
      </c>
      <c r="DO216" s="90">
        <f t="shared" si="547"/>
        <v>0</v>
      </c>
      <c r="DP216" s="90"/>
      <c r="DQ216" s="91"/>
      <c r="DR216" s="90">
        <f t="shared" si="548"/>
        <v>0</v>
      </c>
      <c r="DS216" s="90">
        <f t="shared" si="549"/>
        <v>0</v>
      </c>
      <c r="DT216" s="90">
        <f t="shared" si="550"/>
        <v>0</v>
      </c>
      <c r="DU216" s="90"/>
      <c r="DV216" s="90">
        <f t="shared" si="551"/>
        <v>0</v>
      </c>
      <c r="DW216" s="90">
        <f t="shared" si="552"/>
        <v>0</v>
      </c>
      <c r="DX216" s="89"/>
      <c r="DY216" s="89">
        <v>250</v>
      </c>
      <c r="DZ216" s="90">
        <f t="shared" si="553"/>
        <v>0</v>
      </c>
      <c r="EA216" s="90"/>
      <c r="EB216" s="91"/>
      <c r="EC216" s="90">
        <f t="shared" si="554"/>
        <v>0</v>
      </c>
      <c r="ED216" s="90">
        <f t="shared" si="555"/>
        <v>0</v>
      </c>
      <c r="EE216" s="90">
        <f t="shared" si="556"/>
        <v>0</v>
      </c>
      <c r="EF216" s="90"/>
      <c r="EG216" s="90">
        <f t="shared" si="557"/>
        <v>0</v>
      </c>
      <c r="EH216" s="90">
        <f t="shared" si="558"/>
        <v>0</v>
      </c>
      <c r="EI216" s="89"/>
      <c r="EJ216" s="89">
        <v>250</v>
      </c>
      <c r="EK216" s="90">
        <f t="shared" si="559"/>
        <v>0</v>
      </c>
      <c r="EL216" s="90"/>
      <c r="EM216" s="91"/>
      <c r="EN216" s="90">
        <f t="shared" si="560"/>
        <v>0</v>
      </c>
      <c r="EO216" s="90">
        <f t="shared" si="561"/>
        <v>0</v>
      </c>
      <c r="EP216" s="90">
        <f t="shared" si="562"/>
        <v>0</v>
      </c>
      <c r="EQ216" s="90"/>
      <c r="ER216" s="90">
        <f t="shared" si="563"/>
        <v>0</v>
      </c>
      <c r="ES216" s="90">
        <f t="shared" si="564"/>
        <v>0</v>
      </c>
      <c r="ET216" s="89"/>
      <c r="EU216" s="89">
        <f t="shared" si="565"/>
        <v>750</v>
      </c>
      <c r="EV216" s="90">
        <f t="shared" si="565"/>
        <v>0</v>
      </c>
      <c r="EW216" s="90">
        <f t="shared" si="565"/>
        <v>0</v>
      </c>
      <c r="EX216" s="90">
        <f t="shared" si="565"/>
        <v>0</v>
      </c>
      <c r="EY216" s="90">
        <f t="shared" si="565"/>
        <v>0</v>
      </c>
      <c r="EZ216" s="90">
        <f t="shared" si="597"/>
        <v>0</v>
      </c>
      <c r="FA216" s="90">
        <f t="shared" si="566"/>
        <v>0</v>
      </c>
      <c r="FB216" s="90">
        <f t="shared" si="566"/>
        <v>0</v>
      </c>
      <c r="FC216" s="90">
        <f t="shared" si="567"/>
        <v>0</v>
      </c>
      <c r="FD216" s="90">
        <f t="shared" si="568"/>
        <v>0</v>
      </c>
      <c r="FE216" s="89">
        <f t="shared" si="569"/>
        <v>0</v>
      </c>
      <c r="FF216" s="191">
        <f t="shared" si="615"/>
        <v>2250</v>
      </c>
      <c r="FG216" s="191">
        <f t="shared" si="615"/>
        <v>750</v>
      </c>
      <c r="FH216" s="191">
        <f t="shared" si="615"/>
        <v>0</v>
      </c>
      <c r="FI216" s="191">
        <f t="shared" si="615"/>
        <v>0</v>
      </c>
      <c r="FJ216" s="191">
        <f t="shared" si="615"/>
        <v>750</v>
      </c>
      <c r="FK216" s="191">
        <f t="shared" si="615"/>
        <v>150</v>
      </c>
      <c r="FL216" s="191">
        <f t="shared" si="615"/>
        <v>0</v>
      </c>
      <c r="FM216" s="191">
        <f t="shared" si="615"/>
        <v>0</v>
      </c>
      <c r="FN216" s="191">
        <f t="shared" si="615"/>
        <v>150</v>
      </c>
      <c r="FO216" s="191">
        <f t="shared" si="615"/>
        <v>600</v>
      </c>
      <c r="FP216" s="191">
        <f t="shared" si="615"/>
        <v>119</v>
      </c>
      <c r="FQ216" s="89">
        <v>250</v>
      </c>
      <c r="FR216" s="90">
        <f t="shared" si="571"/>
        <v>0</v>
      </c>
      <c r="FS216" s="90"/>
      <c r="FT216" s="91"/>
      <c r="FU216" s="90">
        <f t="shared" si="572"/>
        <v>0</v>
      </c>
      <c r="FV216" s="90">
        <f t="shared" si="573"/>
        <v>0</v>
      </c>
      <c r="FW216" s="90">
        <f t="shared" si="574"/>
        <v>0</v>
      </c>
      <c r="FX216" s="90"/>
      <c r="FY216" s="90">
        <f t="shared" si="575"/>
        <v>0</v>
      </c>
      <c r="FZ216" s="90">
        <f t="shared" si="576"/>
        <v>0</v>
      </c>
      <c r="GA216" s="89"/>
      <c r="GB216" s="89">
        <v>250</v>
      </c>
      <c r="GC216" s="90">
        <f t="shared" si="577"/>
        <v>0</v>
      </c>
      <c r="GD216" s="90"/>
      <c r="GE216" s="91"/>
      <c r="GF216" s="90">
        <f t="shared" si="578"/>
        <v>0</v>
      </c>
      <c r="GG216" s="90">
        <f t="shared" si="579"/>
        <v>0</v>
      </c>
      <c r="GH216" s="90">
        <f t="shared" si="580"/>
        <v>0</v>
      </c>
      <c r="GI216" s="90"/>
      <c r="GJ216" s="90">
        <f t="shared" si="581"/>
        <v>0</v>
      </c>
      <c r="GK216" s="90">
        <f t="shared" si="582"/>
        <v>0</v>
      </c>
      <c r="GL216" s="89"/>
      <c r="GM216" s="89">
        <v>250</v>
      </c>
      <c r="GN216" s="90">
        <f t="shared" si="583"/>
        <v>0</v>
      </c>
      <c r="GO216" s="90"/>
      <c r="GP216" s="91"/>
      <c r="GQ216" s="90">
        <f t="shared" si="584"/>
        <v>0</v>
      </c>
      <c r="GR216" s="90">
        <f t="shared" si="585"/>
        <v>0</v>
      </c>
      <c r="GS216" s="90">
        <f t="shared" si="586"/>
        <v>0</v>
      </c>
      <c r="GT216" s="90"/>
      <c r="GU216" s="90">
        <f t="shared" si="587"/>
        <v>0</v>
      </c>
      <c r="GV216" s="90">
        <f t="shared" si="588"/>
        <v>0</v>
      </c>
      <c r="GW216" s="89"/>
      <c r="GX216" s="89">
        <f t="shared" si="589"/>
        <v>750</v>
      </c>
      <c r="GY216" s="90">
        <f t="shared" si="589"/>
        <v>0</v>
      </c>
      <c r="GZ216" s="90">
        <f t="shared" si="589"/>
        <v>0</v>
      </c>
      <c r="HA216" s="90">
        <f t="shared" si="589"/>
        <v>0</v>
      </c>
      <c r="HB216" s="90">
        <f t="shared" si="589"/>
        <v>0</v>
      </c>
      <c r="HC216" s="90">
        <f t="shared" si="598"/>
        <v>0</v>
      </c>
      <c r="HD216" s="90">
        <f t="shared" si="590"/>
        <v>0</v>
      </c>
      <c r="HE216" s="90">
        <f t="shared" si="590"/>
        <v>0</v>
      </c>
      <c r="HF216" s="90">
        <f t="shared" si="591"/>
        <v>0</v>
      </c>
      <c r="HG216" s="90">
        <f t="shared" si="592"/>
        <v>0</v>
      </c>
      <c r="HH216" s="89">
        <f t="shared" si="593"/>
        <v>0</v>
      </c>
      <c r="HI216" s="90">
        <f t="shared" si="616"/>
        <v>3000</v>
      </c>
      <c r="HJ216" s="90">
        <f t="shared" si="616"/>
        <v>750</v>
      </c>
      <c r="HK216" s="90">
        <f t="shared" si="616"/>
        <v>0</v>
      </c>
      <c r="HL216" s="90">
        <f t="shared" si="616"/>
        <v>0</v>
      </c>
      <c r="HM216" s="90">
        <f t="shared" si="616"/>
        <v>750</v>
      </c>
      <c r="HN216" s="90">
        <f t="shared" si="616"/>
        <v>50</v>
      </c>
      <c r="HO216" s="90">
        <f t="shared" si="616"/>
        <v>0</v>
      </c>
      <c r="HP216" s="90">
        <f t="shared" si="616"/>
        <v>0</v>
      </c>
      <c r="HQ216" s="90">
        <f t="shared" si="616"/>
        <v>50</v>
      </c>
      <c r="HR216" s="90">
        <f t="shared" si="616"/>
        <v>700</v>
      </c>
      <c r="HS216" s="90">
        <f t="shared" si="616"/>
        <v>119</v>
      </c>
      <c r="HT216" s="159">
        <f t="shared" si="600"/>
        <v>750</v>
      </c>
      <c r="HU216" s="131">
        <f t="shared" si="601"/>
        <v>750</v>
      </c>
      <c r="HV216" s="131">
        <f t="shared" si="602"/>
        <v>750</v>
      </c>
      <c r="HW216" s="76"/>
      <c r="HX216" s="84">
        <f t="shared" si="599"/>
        <v>119</v>
      </c>
      <c r="HY216" s="76"/>
      <c r="HZ216" s="76"/>
      <c r="IA216" s="76"/>
      <c r="IB216" s="76"/>
      <c r="IC216" s="76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>
        <f>JI214-JG214</f>
        <v>223</v>
      </c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  <c r="LE216" s="68"/>
      <c r="LF216" s="68"/>
      <c r="LG216" s="68"/>
    </row>
    <row r="217" spans="1:319" s="33" customFormat="1" ht="15.75" hidden="1" customHeight="1" x14ac:dyDescent="0.25">
      <c r="A217" s="33">
        <v>433</v>
      </c>
      <c r="B217" s="37">
        <v>33</v>
      </c>
      <c r="C217" s="64">
        <v>1</v>
      </c>
      <c r="D217" s="64"/>
      <c r="E217" s="65">
        <v>0.1</v>
      </c>
      <c r="F217" s="19" t="s">
        <v>845</v>
      </c>
      <c r="G217" s="146" t="s">
        <v>375</v>
      </c>
      <c r="H217" s="17" t="s">
        <v>785</v>
      </c>
      <c r="I217" s="87" t="s">
        <v>786</v>
      </c>
      <c r="J217" s="35" t="s">
        <v>99</v>
      </c>
      <c r="K217" s="92" t="s">
        <v>50</v>
      </c>
      <c r="L217" s="34" t="s">
        <v>881</v>
      </c>
      <c r="M217" s="34">
        <v>151</v>
      </c>
      <c r="N217" s="34" t="s">
        <v>1242</v>
      </c>
      <c r="O217" s="34"/>
      <c r="P217" s="100" t="s">
        <v>230</v>
      </c>
      <c r="Q217" s="37">
        <v>29</v>
      </c>
      <c r="R217" s="39" t="s">
        <v>787</v>
      </c>
      <c r="S217" s="89">
        <v>250</v>
      </c>
      <c r="T217" s="90">
        <f t="shared" si="504"/>
        <v>250</v>
      </c>
      <c r="U217" s="90"/>
      <c r="V217" s="91"/>
      <c r="W217" s="90">
        <f t="shared" si="505"/>
        <v>250</v>
      </c>
      <c r="X217" s="90">
        <f t="shared" si="506"/>
        <v>50</v>
      </c>
      <c r="Y217" s="90">
        <f t="shared" si="507"/>
        <v>25</v>
      </c>
      <c r="Z217" s="90"/>
      <c r="AA217" s="90">
        <f t="shared" si="508"/>
        <v>25</v>
      </c>
      <c r="AB217" s="90">
        <f t="shared" si="509"/>
        <v>225</v>
      </c>
      <c r="AC217" s="89">
        <v>31</v>
      </c>
      <c r="AD217" s="89">
        <v>250</v>
      </c>
      <c r="AE217" s="90">
        <f t="shared" si="510"/>
        <v>250</v>
      </c>
      <c r="AF217" s="90"/>
      <c r="AG217" s="91"/>
      <c r="AH217" s="90">
        <f t="shared" si="511"/>
        <v>250</v>
      </c>
      <c r="AI217" s="90">
        <v>0</v>
      </c>
      <c r="AJ217" s="90">
        <v>0</v>
      </c>
      <c r="AK217" s="90"/>
      <c r="AL217" s="90">
        <f t="shared" si="512"/>
        <v>0</v>
      </c>
      <c r="AM217" s="90">
        <f t="shared" si="513"/>
        <v>250</v>
      </c>
      <c r="AN217" s="177">
        <v>34</v>
      </c>
      <c r="AO217" s="89">
        <v>250</v>
      </c>
      <c r="AP217" s="90">
        <f t="shared" si="514"/>
        <v>250</v>
      </c>
      <c r="AQ217" s="90"/>
      <c r="AR217" s="91"/>
      <c r="AS217" s="90">
        <f t="shared" si="515"/>
        <v>250</v>
      </c>
      <c r="AT217" s="90">
        <v>0</v>
      </c>
      <c r="AU217" s="90">
        <v>0</v>
      </c>
      <c r="AV217" s="90"/>
      <c r="AW217" s="90">
        <f t="shared" si="516"/>
        <v>0</v>
      </c>
      <c r="AX217" s="90">
        <f t="shared" si="517"/>
        <v>250</v>
      </c>
      <c r="AY217" s="89">
        <v>68</v>
      </c>
      <c r="AZ217" s="89">
        <f t="shared" si="610"/>
        <v>750</v>
      </c>
      <c r="BA217" s="90">
        <f t="shared" si="610"/>
        <v>750</v>
      </c>
      <c r="BB217" s="90">
        <f t="shared" si="610"/>
        <v>0</v>
      </c>
      <c r="BC217" s="90">
        <f t="shared" si="610"/>
        <v>0</v>
      </c>
      <c r="BD217" s="90">
        <f t="shared" si="610"/>
        <v>750</v>
      </c>
      <c r="BE217" s="90">
        <f t="shared" si="595"/>
        <v>150</v>
      </c>
      <c r="BF217" s="90">
        <f t="shared" si="611"/>
        <v>25</v>
      </c>
      <c r="BG217" s="90">
        <f t="shared" si="611"/>
        <v>0</v>
      </c>
      <c r="BH217" s="90">
        <f t="shared" si="520"/>
        <v>125</v>
      </c>
      <c r="BI217" s="90">
        <f t="shared" si="521"/>
        <v>625</v>
      </c>
      <c r="BJ217" s="89">
        <f t="shared" si="522"/>
        <v>133</v>
      </c>
      <c r="BK217" s="89">
        <v>250</v>
      </c>
      <c r="BL217" s="90">
        <f t="shared" si="523"/>
        <v>0</v>
      </c>
      <c r="BM217" s="90"/>
      <c r="BN217" s="91"/>
      <c r="BO217" s="90">
        <f t="shared" si="524"/>
        <v>0</v>
      </c>
      <c r="BP217" s="90">
        <f t="shared" si="525"/>
        <v>0</v>
      </c>
      <c r="BQ217" s="90">
        <f t="shared" si="526"/>
        <v>0</v>
      </c>
      <c r="BR217" s="90"/>
      <c r="BS217" s="90">
        <f t="shared" si="527"/>
        <v>0</v>
      </c>
      <c r="BT217" s="90">
        <f t="shared" si="528"/>
        <v>0</v>
      </c>
      <c r="BU217" s="89"/>
      <c r="BV217" s="89">
        <v>250</v>
      </c>
      <c r="BW217" s="90">
        <f t="shared" si="529"/>
        <v>0</v>
      </c>
      <c r="BX217" s="90"/>
      <c r="BY217" s="91"/>
      <c r="BZ217" s="90">
        <f t="shared" si="530"/>
        <v>0</v>
      </c>
      <c r="CA217" s="90">
        <f t="shared" si="531"/>
        <v>0</v>
      </c>
      <c r="CB217" s="90">
        <f t="shared" si="532"/>
        <v>0</v>
      </c>
      <c r="CC217" s="90"/>
      <c r="CD217" s="90">
        <f t="shared" si="533"/>
        <v>0</v>
      </c>
      <c r="CE217" s="90">
        <f t="shared" si="534"/>
        <v>0</v>
      </c>
      <c r="CF217" s="89"/>
      <c r="CG217" s="89">
        <v>250</v>
      </c>
      <c r="CH217" s="90">
        <f t="shared" si="535"/>
        <v>0</v>
      </c>
      <c r="CI217" s="90"/>
      <c r="CJ217" s="91"/>
      <c r="CK217" s="90">
        <f t="shared" si="536"/>
        <v>0</v>
      </c>
      <c r="CL217" s="90">
        <f t="shared" si="537"/>
        <v>0</v>
      </c>
      <c r="CM217" s="90">
        <f t="shared" si="538"/>
        <v>0</v>
      </c>
      <c r="CN217" s="90"/>
      <c r="CO217" s="90">
        <f t="shared" si="539"/>
        <v>0</v>
      </c>
      <c r="CP217" s="90">
        <f t="shared" si="540"/>
        <v>0</v>
      </c>
      <c r="CQ217" s="89"/>
      <c r="CR217" s="89">
        <f t="shared" si="612"/>
        <v>750</v>
      </c>
      <c r="CS217" s="90">
        <f t="shared" si="612"/>
        <v>0</v>
      </c>
      <c r="CT217" s="90">
        <f t="shared" si="612"/>
        <v>0</v>
      </c>
      <c r="CU217" s="90">
        <f t="shared" si="612"/>
        <v>0</v>
      </c>
      <c r="CV217" s="90">
        <f t="shared" si="612"/>
        <v>0</v>
      </c>
      <c r="CW217" s="90">
        <f t="shared" si="596"/>
        <v>0</v>
      </c>
      <c r="CX217" s="90">
        <f t="shared" si="613"/>
        <v>0</v>
      </c>
      <c r="CY217" s="90">
        <f t="shared" si="613"/>
        <v>0</v>
      </c>
      <c r="CZ217" s="90">
        <f t="shared" si="543"/>
        <v>0</v>
      </c>
      <c r="DA217" s="90">
        <f t="shared" si="544"/>
        <v>0</v>
      </c>
      <c r="DB217" s="89">
        <f t="shared" si="545"/>
        <v>0</v>
      </c>
      <c r="DC217" s="191">
        <f t="shared" si="614"/>
        <v>1500</v>
      </c>
      <c r="DD217" s="191">
        <f t="shared" si="614"/>
        <v>750</v>
      </c>
      <c r="DE217" s="191">
        <f t="shared" si="614"/>
        <v>0</v>
      </c>
      <c r="DF217" s="191">
        <f t="shared" si="614"/>
        <v>0</v>
      </c>
      <c r="DG217" s="191">
        <f t="shared" si="614"/>
        <v>750</v>
      </c>
      <c r="DH217" s="191">
        <f t="shared" si="614"/>
        <v>150</v>
      </c>
      <c r="DI217" s="191">
        <f t="shared" si="614"/>
        <v>25</v>
      </c>
      <c r="DJ217" s="191">
        <f t="shared" si="614"/>
        <v>0</v>
      </c>
      <c r="DK217" s="191">
        <f t="shared" si="614"/>
        <v>125</v>
      </c>
      <c r="DL217" s="191">
        <f t="shared" si="614"/>
        <v>625</v>
      </c>
      <c r="DM217" s="191">
        <f t="shared" si="614"/>
        <v>133</v>
      </c>
      <c r="DN217" s="89">
        <v>250</v>
      </c>
      <c r="DO217" s="90">
        <f t="shared" si="547"/>
        <v>0</v>
      </c>
      <c r="DP217" s="90"/>
      <c r="DQ217" s="91"/>
      <c r="DR217" s="90">
        <f t="shared" si="548"/>
        <v>0</v>
      </c>
      <c r="DS217" s="90">
        <f t="shared" si="549"/>
        <v>0</v>
      </c>
      <c r="DT217" s="90">
        <f t="shared" si="550"/>
        <v>0</v>
      </c>
      <c r="DU217" s="90"/>
      <c r="DV217" s="90">
        <f t="shared" si="551"/>
        <v>0</v>
      </c>
      <c r="DW217" s="90">
        <f t="shared" si="552"/>
        <v>0</v>
      </c>
      <c r="DX217" s="89"/>
      <c r="DY217" s="89">
        <v>250</v>
      </c>
      <c r="DZ217" s="90">
        <f t="shared" si="553"/>
        <v>0</v>
      </c>
      <c r="EA217" s="90"/>
      <c r="EB217" s="91"/>
      <c r="EC217" s="90">
        <f t="shared" si="554"/>
        <v>0</v>
      </c>
      <c r="ED217" s="90">
        <f t="shared" si="555"/>
        <v>0</v>
      </c>
      <c r="EE217" s="90">
        <f t="shared" si="556"/>
        <v>0</v>
      </c>
      <c r="EF217" s="90"/>
      <c r="EG217" s="90">
        <f t="shared" si="557"/>
        <v>0</v>
      </c>
      <c r="EH217" s="90">
        <f t="shared" si="558"/>
        <v>0</v>
      </c>
      <c r="EI217" s="89"/>
      <c r="EJ217" s="89">
        <v>250</v>
      </c>
      <c r="EK217" s="90">
        <f t="shared" si="559"/>
        <v>0</v>
      </c>
      <c r="EL217" s="90"/>
      <c r="EM217" s="91"/>
      <c r="EN217" s="90">
        <f t="shared" si="560"/>
        <v>0</v>
      </c>
      <c r="EO217" s="90">
        <f t="shared" si="561"/>
        <v>0</v>
      </c>
      <c r="EP217" s="90">
        <f t="shared" si="562"/>
        <v>0</v>
      </c>
      <c r="EQ217" s="90"/>
      <c r="ER217" s="90">
        <f t="shared" si="563"/>
        <v>0</v>
      </c>
      <c r="ES217" s="90">
        <f t="shared" si="564"/>
        <v>0</v>
      </c>
      <c r="ET217" s="89"/>
      <c r="EU217" s="89">
        <f t="shared" si="565"/>
        <v>750</v>
      </c>
      <c r="EV217" s="90">
        <f t="shared" si="565"/>
        <v>0</v>
      </c>
      <c r="EW217" s="90">
        <f t="shared" si="565"/>
        <v>0</v>
      </c>
      <c r="EX217" s="90">
        <f t="shared" si="565"/>
        <v>0</v>
      </c>
      <c r="EY217" s="90">
        <f t="shared" si="565"/>
        <v>0</v>
      </c>
      <c r="EZ217" s="90">
        <f t="shared" si="597"/>
        <v>0</v>
      </c>
      <c r="FA217" s="90">
        <f t="shared" si="566"/>
        <v>0</v>
      </c>
      <c r="FB217" s="90">
        <f t="shared" si="566"/>
        <v>0</v>
      </c>
      <c r="FC217" s="90">
        <f t="shared" si="567"/>
        <v>0</v>
      </c>
      <c r="FD217" s="90">
        <f t="shared" si="568"/>
        <v>0</v>
      </c>
      <c r="FE217" s="89">
        <f t="shared" si="569"/>
        <v>0</v>
      </c>
      <c r="FF217" s="191">
        <f t="shared" si="615"/>
        <v>2250</v>
      </c>
      <c r="FG217" s="191">
        <f t="shared" si="615"/>
        <v>750</v>
      </c>
      <c r="FH217" s="191">
        <f t="shared" si="615"/>
        <v>0</v>
      </c>
      <c r="FI217" s="191">
        <f t="shared" si="615"/>
        <v>0</v>
      </c>
      <c r="FJ217" s="191">
        <f t="shared" si="615"/>
        <v>750</v>
      </c>
      <c r="FK217" s="191">
        <f t="shared" si="615"/>
        <v>150</v>
      </c>
      <c r="FL217" s="191">
        <f t="shared" si="615"/>
        <v>25</v>
      </c>
      <c r="FM217" s="191">
        <f t="shared" si="615"/>
        <v>0</v>
      </c>
      <c r="FN217" s="191">
        <f t="shared" si="615"/>
        <v>125</v>
      </c>
      <c r="FO217" s="191">
        <f t="shared" si="615"/>
        <v>625</v>
      </c>
      <c r="FP217" s="191">
        <f t="shared" si="615"/>
        <v>133</v>
      </c>
      <c r="FQ217" s="89">
        <v>250</v>
      </c>
      <c r="FR217" s="90">
        <f t="shared" si="571"/>
        <v>0</v>
      </c>
      <c r="FS217" s="90"/>
      <c r="FT217" s="91"/>
      <c r="FU217" s="90">
        <f t="shared" si="572"/>
        <v>0</v>
      </c>
      <c r="FV217" s="90">
        <f t="shared" si="573"/>
        <v>0</v>
      </c>
      <c r="FW217" s="90">
        <f t="shared" si="574"/>
        <v>0</v>
      </c>
      <c r="FX217" s="90"/>
      <c r="FY217" s="90">
        <f t="shared" si="575"/>
        <v>0</v>
      </c>
      <c r="FZ217" s="90">
        <f t="shared" si="576"/>
        <v>0</v>
      </c>
      <c r="GA217" s="89"/>
      <c r="GB217" s="89">
        <v>250</v>
      </c>
      <c r="GC217" s="90">
        <f t="shared" si="577"/>
        <v>0</v>
      </c>
      <c r="GD217" s="90"/>
      <c r="GE217" s="91"/>
      <c r="GF217" s="90">
        <f t="shared" si="578"/>
        <v>0</v>
      </c>
      <c r="GG217" s="90">
        <f t="shared" si="579"/>
        <v>0</v>
      </c>
      <c r="GH217" s="90">
        <f t="shared" si="580"/>
        <v>0</v>
      </c>
      <c r="GI217" s="90"/>
      <c r="GJ217" s="90">
        <f t="shared" si="581"/>
        <v>0</v>
      </c>
      <c r="GK217" s="90">
        <f t="shared" si="582"/>
        <v>0</v>
      </c>
      <c r="GL217" s="89"/>
      <c r="GM217" s="89">
        <v>250</v>
      </c>
      <c r="GN217" s="90">
        <f t="shared" si="583"/>
        <v>0</v>
      </c>
      <c r="GO217" s="90"/>
      <c r="GP217" s="91"/>
      <c r="GQ217" s="90">
        <f t="shared" si="584"/>
        <v>0</v>
      </c>
      <c r="GR217" s="90">
        <f t="shared" si="585"/>
        <v>0</v>
      </c>
      <c r="GS217" s="90">
        <f t="shared" si="586"/>
        <v>0</v>
      </c>
      <c r="GT217" s="90"/>
      <c r="GU217" s="90">
        <f t="shared" si="587"/>
        <v>0</v>
      </c>
      <c r="GV217" s="90">
        <f t="shared" si="588"/>
        <v>0</v>
      </c>
      <c r="GW217" s="89"/>
      <c r="GX217" s="89">
        <f t="shared" si="589"/>
        <v>750</v>
      </c>
      <c r="GY217" s="90">
        <f t="shared" si="589"/>
        <v>0</v>
      </c>
      <c r="GZ217" s="90">
        <f t="shared" si="589"/>
        <v>0</v>
      </c>
      <c r="HA217" s="90">
        <f t="shared" si="589"/>
        <v>0</v>
      </c>
      <c r="HB217" s="90">
        <f t="shared" si="589"/>
        <v>0</v>
      </c>
      <c r="HC217" s="90">
        <f t="shared" si="598"/>
        <v>0</v>
      </c>
      <c r="HD217" s="90">
        <f t="shared" si="590"/>
        <v>0</v>
      </c>
      <c r="HE217" s="90">
        <f t="shared" si="590"/>
        <v>0</v>
      </c>
      <c r="HF217" s="90">
        <f t="shared" si="591"/>
        <v>0</v>
      </c>
      <c r="HG217" s="90">
        <f t="shared" si="592"/>
        <v>0</v>
      </c>
      <c r="HH217" s="89">
        <f t="shared" si="593"/>
        <v>0</v>
      </c>
      <c r="HI217" s="90">
        <f t="shared" si="616"/>
        <v>3000</v>
      </c>
      <c r="HJ217" s="90">
        <f t="shared" si="616"/>
        <v>750</v>
      </c>
      <c r="HK217" s="90">
        <f t="shared" si="616"/>
        <v>0</v>
      </c>
      <c r="HL217" s="90">
        <f t="shared" si="616"/>
        <v>0</v>
      </c>
      <c r="HM217" s="90">
        <f t="shared" si="616"/>
        <v>750</v>
      </c>
      <c r="HN217" s="90">
        <f t="shared" si="616"/>
        <v>50</v>
      </c>
      <c r="HO217" s="90">
        <f t="shared" si="616"/>
        <v>25</v>
      </c>
      <c r="HP217" s="90">
        <f t="shared" si="616"/>
        <v>0</v>
      </c>
      <c r="HQ217" s="90">
        <f t="shared" si="616"/>
        <v>25</v>
      </c>
      <c r="HR217" s="90">
        <f t="shared" si="616"/>
        <v>725</v>
      </c>
      <c r="HS217" s="90">
        <f t="shared" si="616"/>
        <v>133</v>
      </c>
      <c r="HT217" s="159">
        <f t="shared" si="600"/>
        <v>750</v>
      </c>
      <c r="HU217" s="131">
        <f t="shared" si="601"/>
        <v>750</v>
      </c>
      <c r="HV217" s="131">
        <f t="shared" si="602"/>
        <v>750</v>
      </c>
      <c r="HW217" s="76"/>
      <c r="HX217" s="84">
        <f t="shared" si="599"/>
        <v>133</v>
      </c>
      <c r="HY217" s="76"/>
      <c r="HZ217" s="76"/>
      <c r="IA217" s="76"/>
      <c r="IB217" s="76"/>
      <c r="IC217" s="76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  <c r="LE217" s="68"/>
      <c r="LF217" s="68"/>
      <c r="LG217" s="68"/>
    </row>
    <row r="218" spans="1:319" s="4" customFormat="1" ht="15.75" hidden="1" customHeight="1" x14ac:dyDescent="0.25">
      <c r="A218" s="33">
        <v>434</v>
      </c>
      <c r="B218" s="37">
        <v>34</v>
      </c>
      <c r="C218" s="36"/>
      <c r="D218" s="36"/>
      <c r="E218" s="62"/>
      <c r="F218" s="19" t="s">
        <v>494</v>
      </c>
      <c r="G218" s="146" t="s">
        <v>375</v>
      </c>
      <c r="H218" s="17" t="s">
        <v>495</v>
      </c>
      <c r="I218" s="87">
        <v>61002005123</v>
      </c>
      <c r="J218" s="35" t="s">
        <v>99</v>
      </c>
      <c r="K218" s="92" t="s">
        <v>218</v>
      </c>
      <c r="L218" s="34" t="s">
        <v>880</v>
      </c>
      <c r="M218" s="34">
        <v>144</v>
      </c>
      <c r="N218" s="34" t="s">
        <v>1242</v>
      </c>
      <c r="O218" s="34"/>
      <c r="P218" s="100" t="s">
        <v>230</v>
      </c>
      <c r="Q218" s="37">
        <v>30</v>
      </c>
      <c r="R218" s="39" t="s">
        <v>294</v>
      </c>
      <c r="S218" s="89">
        <v>250</v>
      </c>
      <c r="T218" s="90">
        <f t="shared" si="504"/>
        <v>250</v>
      </c>
      <c r="U218" s="90"/>
      <c r="V218" s="91"/>
      <c r="W218" s="90">
        <f t="shared" si="505"/>
        <v>250</v>
      </c>
      <c r="X218" s="90">
        <f t="shared" si="506"/>
        <v>50</v>
      </c>
      <c r="Y218" s="90">
        <f t="shared" si="507"/>
        <v>0</v>
      </c>
      <c r="Z218" s="90"/>
      <c r="AA218" s="90">
        <f t="shared" si="508"/>
        <v>50</v>
      </c>
      <c r="AB218" s="90">
        <f t="shared" si="509"/>
        <v>200</v>
      </c>
      <c r="AC218" s="89">
        <v>85</v>
      </c>
      <c r="AD218" s="89">
        <v>250</v>
      </c>
      <c r="AE218" s="90">
        <f t="shared" si="510"/>
        <v>250</v>
      </c>
      <c r="AF218" s="90"/>
      <c r="AG218" s="91"/>
      <c r="AH218" s="90">
        <f t="shared" si="511"/>
        <v>250</v>
      </c>
      <c r="AI218" s="90">
        <v>0</v>
      </c>
      <c r="AJ218" s="90">
        <v>0</v>
      </c>
      <c r="AK218" s="90"/>
      <c r="AL218" s="90">
        <f t="shared" si="512"/>
        <v>0</v>
      </c>
      <c r="AM218" s="90">
        <f t="shared" si="513"/>
        <v>250</v>
      </c>
      <c r="AN218" s="177">
        <v>79</v>
      </c>
      <c r="AO218" s="89">
        <v>250</v>
      </c>
      <c r="AP218" s="90">
        <f t="shared" si="514"/>
        <v>250</v>
      </c>
      <c r="AQ218" s="90"/>
      <c r="AR218" s="91"/>
      <c r="AS218" s="90">
        <f t="shared" si="515"/>
        <v>250</v>
      </c>
      <c r="AT218" s="90">
        <v>0</v>
      </c>
      <c r="AU218" s="90">
        <v>0</v>
      </c>
      <c r="AV218" s="90"/>
      <c r="AW218" s="90">
        <f t="shared" si="516"/>
        <v>0</v>
      </c>
      <c r="AX218" s="90">
        <f t="shared" si="517"/>
        <v>250</v>
      </c>
      <c r="AY218" s="89">
        <v>66</v>
      </c>
      <c r="AZ218" s="89">
        <f t="shared" si="610"/>
        <v>750</v>
      </c>
      <c r="BA218" s="90">
        <f t="shared" si="610"/>
        <v>750</v>
      </c>
      <c r="BB218" s="90">
        <f t="shared" si="610"/>
        <v>0</v>
      </c>
      <c r="BC218" s="90">
        <f t="shared" si="610"/>
        <v>0</v>
      </c>
      <c r="BD218" s="90">
        <f t="shared" si="610"/>
        <v>750</v>
      </c>
      <c r="BE218" s="90">
        <f t="shared" si="595"/>
        <v>150</v>
      </c>
      <c r="BF218" s="90">
        <f t="shared" si="611"/>
        <v>0</v>
      </c>
      <c r="BG218" s="90">
        <f t="shared" si="611"/>
        <v>0</v>
      </c>
      <c r="BH218" s="90">
        <f t="shared" si="520"/>
        <v>150</v>
      </c>
      <c r="BI218" s="90">
        <f t="shared" si="521"/>
        <v>600</v>
      </c>
      <c r="BJ218" s="89">
        <f t="shared" si="522"/>
        <v>230</v>
      </c>
      <c r="BK218" s="89">
        <v>250</v>
      </c>
      <c r="BL218" s="90">
        <f t="shared" si="523"/>
        <v>0</v>
      </c>
      <c r="BM218" s="90"/>
      <c r="BN218" s="91"/>
      <c r="BO218" s="90">
        <f t="shared" si="524"/>
        <v>0</v>
      </c>
      <c r="BP218" s="90">
        <f t="shared" si="525"/>
        <v>0</v>
      </c>
      <c r="BQ218" s="90">
        <f t="shared" si="526"/>
        <v>0</v>
      </c>
      <c r="BR218" s="90"/>
      <c r="BS218" s="90">
        <f t="shared" si="527"/>
        <v>0</v>
      </c>
      <c r="BT218" s="90">
        <f t="shared" si="528"/>
        <v>0</v>
      </c>
      <c r="BU218" s="89"/>
      <c r="BV218" s="89">
        <v>250</v>
      </c>
      <c r="BW218" s="90">
        <f t="shared" si="529"/>
        <v>0</v>
      </c>
      <c r="BX218" s="90"/>
      <c r="BY218" s="91"/>
      <c r="BZ218" s="90">
        <f t="shared" si="530"/>
        <v>0</v>
      </c>
      <c r="CA218" s="90">
        <f t="shared" si="531"/>
        <v>0</v>
      </c>
      <c r="CB218" s="90">
        <f t="shared" si="532"/>
        <v>0</v>
      </c>
      <c r="CC218" s="90"/>
      <c r="CD218" s="90">
        <f t="shared" si="533"/>
        <v>0</v>
      </c>
      <c r="CE218" s="90">
        <f t="shared" si="534"/>
        <v>0</v>
      </c>
      <c r="CF218" s="89"/>
      <c r="CG218" s="89">
        <v>250</v>
      </c>
      <c r="CH218" s="90">
        <f t="shared" si="535"/>
        <v>0</v>
      </c>
      <c r="CI218" s="90"/>
      <c r="CJ218" s="91"/>
      <c r="CK218" s="90">
        <f t="shared" si="536"/>
        <v>0</v>
      </c>
      <c r="CL218" s="90">
        <f t="shared" si="537"/>
        <v>0</v>
      </c>
      <c r="CM218" s="90">
        <f t="shared" si="538"/>
        <v>0</v>
      </c>
      <c r="CN218" s="90"/>
      <c r="CO218" s="90">
        <f t="shared" si="539"/>
        <v>0</v>
      </c>
      <c r="CP218" s="90">
        <f t="shared" si="540"/>
        <v>0</v>
      </c>
      <c r="CQ218" s="89"/>
      <c r="CR218" s="89">
        <f t="shared" si="612"/>
        <v>750</v>
      </c>
      <c r="CS218" s="90">
        <f t="shared" si="612"/>
        <v>0</v>
      </c>
      <c r="CT218" s="90">
        <f t="shared" si="612"/>
        <v>0</v>
      </c>
      <c r="CU218" s="90">
        <f t="shared" si="612"/>
        <v>0</v>
      </c>
      <c r="CV218" s="90">
        <f t="shared" si="612"/>
        <v>0</v>
      </c>
      <c r="CW218" s="90">
        <f t="shared" si="596"/>
        <v>0</v>
      </c>
      <c r="CX218" s="90">
        <f t="shared" si="613"/>
        <v>0</v>
      </c>
      <c r="CY218" s="90">
        <f t="shared" si="613"/>
        <v>0</v>
      </c>
      <c r="CZ218" s="90">
        <f t="shared" si="543"/>
        <v>0</v>
      </c>
      <c r="DA218" s="90">
        <f t="shared" si="544"/>
        <v>0</v>
      </c>
      <c r="DB218" s="89">
        <f t="shared" si="545"/>
        <v>0</v>
      </c>
      <c r="DC218" s="191">
        <f t="shared" si="614"/>
        <v>1500</v>
      </c>
      <c r="DD218" s="191">
        <f t="shared" si="614"/>
        <v>750</v>
      </c>
      <c r="DE218" s="191">
        <f t="shared" si="614"/>
        <v>0</v>
      </c>
      <c r="DF218" s="191">
        <f t="shared" si="614"/>
        <v>0</v>
      </c>
      <c r="DG218" s="191">
        <f t="shared" si="614"/>
        <v>750</v>
      </c>
      <c r="DH218" s="191">
        <f t="shared" si="614"/>
        <v>150</v>
      </c>
      <c r="DI218" s="191">
        <f t="shared" si="614"/>
        <v>0</v>
      </c>
      <c r="DJ218" s="191">
        <f t="shared" si="614"/>
        <v>0</v>
      </c>
      <c r="DK218" s="191">
        <f t="shared" si="614"/>
        <v>150</v>
      </c>
      <c r="DL218" s="191">
        <f t="shared" si="614"/>
        <v>600</v>
      </c>
      <c r="DM218" s="191">
        <f t="shared" si="614"/>
        <v>230</v>
      </c>
      <c r="DN218" s="89">
        <v>250</v>
      </c>
      <c r="DO218" s="90">
        <f t="shared" si="547"/>
        <v>0</v>
      </c>
      <c r="DP218" s="90"/>
      <c r="DQ218" s="91"/>
      <c r="DR218" s="90">
        <f t="shared" si="548"/>
        <v>0</v>
      </c>
      <c r="DS218" s="90">
        <f t="shared" si="549"/>
        <v>0</v>
      </c>
      <c r="DT218" s="90">
        <f t="shared" si="550"/>
        <v>0</v>
      </c>
      <c r="DU218" s="90"/>
      <c r="DV218" s="90">
        <f t="shared" si="551"/>
        <v>0</v>
      </c>
      <c r="DW218" s="90">
        <f t="shared" si="552"/>
        <v>0</v>
      </c>
      <c r="DX218" s="89"/>
      <c r="DY218" s="89">
        <v>250</v>
      </c>
      <c r="DZ218" s="90">
        <f t="shared" si="553"/>
        <v>0</v>
      </c>
      <c r="EA218" s="90"/>
      <c r="EB218" s="91"/>
      <c r="EC218" s="90">
        <f t="shared" si="554"/>
        <v>0</v>
      </c>
      <c r="ED218" s="90">
        <f t="shared" si="555"/>
        <v>0</v>
      </c>
      <c r="EE218" s="90">
        <f t="shared" si="556"/>
        <v>0</v>
      </c>
      <c r="EF218" s="90"/>
      <c r="EG218" s="90">
        <f t="shared" si="557"/>
        <v>0</v>
      </c>
      <c r="EH218" s="90">
        <f t="shared" si="558"/>
        <v>0</v>
      </c>
      <c r="EI218" s="89"/>
      <c r="EJ218" s="89">
        <v>250</v>
      </c>
      <c r="EK218" s="90">
        <f t="shared" si="559"/>
        <v>0</v>
      </c>
      <c r="EL218" s="90"/>
      <c r="EM218" s="91"/>
      <c r="EN218" s="90">
        <f t="shared" si="560"/>
        <v>0</v>
      </c>
      <c r="EO218" s="90">
        <f t="shared" si="561"/>
        <v>0</v>
      </c>
      <c r="EP218" s="90">
        <f t="shared" si="562"/>
        <v>0</v>
      </c>
      <c r="EQ218" s="90"/>
      <c r="ER218" s="90">
        <f t="shared" si="563"/>
        <v>0</v>
      </c>
      <c r="ES218" s="90">
        <f t="shared" si="564"/>
        <v>0</v>
      </c>
      <c r="ET218" s="89"/>
      <c r="EU218" s="89">
        <f t="shared" si="565"/>
        <v>750</v>
      </c>
      <c r="EV218" s="90">
        <f t="shared" si="565"/>
        <v>0</v>
      </c>
      <c r="EW218" s="90">
        <f t="shared" si="565"/>
        <v>0</v>
      </c>
      <c r="EX218" s="90">
        <f t="shared" si="565"/>
        <v>0</v>
      </c>
      <c r="EY218" s="90">
        <f t="shared" si="565"/>
        <v>0</v>
      </c>
      <c r="EZ218" s="90">
        <f t="shared" si="597"/>
        <v>0</v>
      </c>
      <c r="FA218" s="90">
        <f t="shared" si="566"/>
        <v>0</v>
      </c>
      <c r="FB218" s="90">
        <f t="shared" si="566"/>
        <v>0</v>
      </c>
      <c r="FC218" s="90">
        <f t="shared" si="567"/>
        <v>0</v>
      </c>
      <c r="FD218" s="90">
        <f t="shared" si="568"/>
        <v>0</v>
      </c>
      <c r="FE218" s="89">
        <f t="shared" si="569"/>
        <v>0</v>
      </c>
      <c r="FF218" s="191">
        <f t="shared" si="615"/>
        <v>2250</v>
      </c>
      <c r="FG218" s="191">
        <f t="shared" si="615"/>
        <v>750</v>
      </c>
      <c r="FH218" s="191">
        <f t="shared" si="615"/>
        <v>0</v>
      </c>
      <c r="FI218" s="191">
        <f t="shared" si="615"/>
        <v>0</v>
      </c>
      <c r="FJ218" s="191">
        <f t="shared" si="615"/>
        <v>750</v>
      </c>
      <c r="FK218" s="191">
        <f t="shared" si="615"/>
        <v>150</v>
      </c>
      <c r="FL218" s="191">
        <f t="shared" si="615"/>
        <v>0</v>
      </c>
      <c r="FM218" s="191">
        <f t="shared" si="615"/>
        <v>0</v>
      </c>
      <c r="FN218" s="191">
        <f t="shared" si="615"/>
        <v>150</v>
      </c>
      <c r="FO218" s="191">
        <f t="shared" si="615"/>
        <v>600</v>
      </c>
      <c r="FP218" s="191">
        <f t="shared" si="615"/>
        <v>230</v>
      </c>
      <c r="FQ218" s="89">
        <v>250</v>
      </c>
      <c r="FR218" s="90">
        <f t="shared" si="571"/>
        <v>0</v>
      </c>
      <c r="FS218" s="90"/>
      <c r="FT218" s="91"/>
      <c r="FU218" s="90">
        <f t="shared" si="572"/>
        <v>0</v>
      </c>
      <c r="FV218" s="90">
        <f t="shared" si="573"/>
        <v>0</v>
      </c>
      <c r="FW218" s="90">
        <f t="shared" si="574"/>
        <v>0</v>
      </c>
      <c r="FX218" s="90"/>
      <c r="FY218" s="90">
        <f t="shared" si="575"/>
        <v>0</v>
      </c>
      <c r="FZ218" s="90">
        <f t="shared" si="576"/>
        <v>0</v>
      </c>
      <c r="GA218" s="89"/>
      <c r="GB218" s="89">
        <v>250</v>
      </c>
      <c r="GC218" s="90">
        <f t="shared" si="577"/>
        <v>0</v>
      </c>
      <c r="GD218" s="90"/>
      <c r="GE218" s="91"/>
      <c r="GF218" s="90">
        <f t="shared" si="578"/>
        <v>0</v>
      </c>
      <c r="GG218" s="90">
        <f t="shared" si="579"/>
        <v>0</v>
      </c>
      <c r="GH218" s="90">
        <f t="shared" si="580"/>
        <v>0</v>
      </c>
      <c r="GI218" s="90"/>
      <c r="GJ218" s="90">
        <f t="shared" si="581"/>
        <v>0</v>
      </c>
      <c r="GK218" s="90">
        <f t="shared" si="582"/>
        <v>0</v>
      </c>
      <c r="GL218" s="89"/>
      <c r="GM218" s="89">
        <v>250</v>
      </c>
      <c r="GN218" s="90">
        <f t="shared" si="583"/>
        <v>0</v>
      </c>
      <c r="GO218" s="90"/>
      <c r="GP218" s="91"/>
      <c r="GQ218" s="90">
        <f t="shared" si="584"/>
        <v>0</v>
      </c>
      <c r="GR218" s="90">
        <f t="shared" si="585"/>
        <v>0</v>
      </c>
      <c r="GS218" s="90">
        <f t="shared" si="586"/>
        <v>0</v>
      </c>
      <c r="GT218" s="90"/>
      <c r="GU218" s="90">
        <f t="shared" si="587"/>
        <v>0</v>
      </c>
      <c r="GV218" s="90">
        <f t="shared" si="588"/>
        <v>0</v>
      </c>
      <c r="GW218" s="89"/>
      <c r="GX218" s="89">
        <f t="shared" si="589"/>
        <v>750</v>
      </c>
      <c r="GY218" s="90">
        <f t="shared" si="589"/>
        <v>0</v>
      </c>
      <c r="GZ218" s="90">
        <f t="shared" si="589"/>
        <v>0</v>
      </c>
      <c r="HA218" s="90">
        <f t="shared" si="589"/>
        <v>0</v>
      </c>
      <c r="HB218" s="90">
        <f t="shared" si="589"/>
        <v>0</v>
      </c>
      <c r="HC218" s="90">
        <f t="shared" si="598"/>
        <v>0</v>
      </c>
      <c r="HD218" s="90">
        <f t="shared" si="590"/>
        <v>0</v>
      </c>
      <c r="HE218" s="90">
        <f t="shared" si="590"/>
        <v>0</v>
      </c>
      <c r="HF218" s="90">
        <f t="shared" si="591"/>
        <v>0</v>
      </c>
      <c r="HG218" s="90">
        <f t="shared" si="592"/>
        <v>0</v>
      </c>
      <c r="HH218" s="89">
        <f t="shared" si="593"/>
        <v>0</v>
      </c>
      <c r="HI218" s="90">
        <f t="shared" si="616"/>
        <v>3000</v>
      </c>
      <c r="HJ218" s="90">
        <f t="shared" si="616"/>
        <v>750</v>
      </c>
      <c r="HK218" s="90">
        <f t="shared" si="616"/>
        <v>0</v>
      </c>
      <c r="HL218" s="90">
        <f t="shared" si="616"/>
        <v>0</v>
      </c>
      <c r="HM218" s="90">
        <f t="shared" si="616"/>
        <v>750</v>
      </c>
      <c r="HN218" s="90">
        <f t="shared" si="616"/>
        <v>50</v>
      </c>
      <c r="HO218" s="90">
        <f t="shared" si="616"/>
        <v>0</v>
      </c>
      <c r="HP218" s="90">
        <f t="shared" si="616"/>
        <v>0</v>
      </c>
      <c r="HQ218" s="90">
        <f t="shared" si="616"/>
        <v>50</v>
      </c>
      <c r="HR218" s="90">
        <f t="shared" si="616"/>
        <v>700</v>
      </c>
      <c r="HS218" s="90">
        <f t="shared" si="616"/>
        <v>230</v>
      </c>
      <c r="HT218" s="159">
        <f t="shared" si="600"/>
        <v>750</v>
      </c>
      <c r="HU218" s="131">
        <f t="shared" si="601"/>
        <v>750</v>
      </c>
      <c r="HV218" s="131">
        <f t="shared" si="602"/>
        <v>750</v>
      </c>
      <c r="HW218" s="76"/>
      <c r="HX218" s="84">
        <f t="shared" si="599"/>
        <v>230</v>
      </c>
      <c r="HY218" s="76"/>
      <c r="HZ218" s="76"/>
      <c r="IA218" s="76"/>
      <c r="IB218" s="76"/>
      <c r="IC218" s="76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68"/>
      <c r="JM218" s="68"/>
      <c r="JN218" s="68"/>
      <c r="JO218" s="68"/>
      <c r="JP218" s="68"/>
      <c r="JQ218" s="68"/>
      <c r="JR218" s="68"/>
      <c r="JS218" s="68"/>
      <c r="JT218" s="68"/>
      <c r="JU218" s="68"/>
      <c r="JV218" s="68"/>
      <c r="JW218" s="68"/>
      <c r="JX218" s="68"/>
      <c r="JY218" s="68"/>
      <c r="JZ218" s="68"/>
      <c r="KA218" s="68"/>
      <c r="KB218" s="68"/>
      <c r="KC218" s="68"/>
      <c r="KD218" s="68"/>
      <c r="KE218" s="68"/>
      <c r="KF218" s="68"/>
      <c r="KG218" s="68"/>
      <c r="KH218" s="68"/>
      <c r="KI218" s="68"/>
      <c r="KJ218" s="68"/>
      <c r="KK218" s="68"/>
      <c r="KL218" s="68"/>
      <c r="KM218" s="68"/>
      <c r="KN218" s="68"/>
      <c r="KO218" s="68"/>
      <c r="KP218" s="68"/>
      <c r="KQ218" s="68"/>
      <c r="KR218" s="68"/>
      <c r="KS218" s="68"/>
      <c r="KT218" s="68"/>
      <c r="KU218" s="68"/>
      <c r="KV218" s="68"/>
      <c r="KW218" s="68"/>
      <c r="KX218" s="68"/>
      <c r="KY218" s="68"/>
      <c r="KZ218" s="68"/>
      <c r="LA218" s="68"/>
      <c r="LB218" s="68"/>
      <c r="LC218" s="68"/>
      <c r="LD218" s="68"/>
      <c r="LE218" s="68"/>
      <c r="LF218" s="68"/>
      <c r="LG218" s="68"/>
    </row>
    <row r="219" spans="1:319" s="4" customFormat="1" ht="15.75" hidden="1" customHeight="1" x14ac:dyDescent="0.25">
      <c r="A219" s="33">
        <v>435</v>
      </c>
      <c r="B219" s="37">
        <v>35</v>
      </c>
      <c r="C219" s="36"/>
      <c r="D219" s="36"/>
      <c r="E219" s="36"/>
      <c r="F219" s="19" t="s">
        <v>450</v>
      </c>
      <c r="G219" s="146" t="s">
        <v>375</v>
      </c>
      <c r="H219" s="17" t="s">
        <v>496</v>
      </c>
      <c r="I219" s="87" t="s">
        <v>1180</v>
      </c>
      <c r="J219" s="35" t="s">
        <v>193</v>
      </c>
      <c r="K219" s="92" t="s">
        <v>88</v>
      </c>
      <c r="L219" s="34" t="s">
        <v>897</v>
      </c>
      <c r="M219" s="34">
        <v>141</v>
      </c>
      <c r="N219" s="34" t="s">
        <v>1242</v>
      </c>
      <c r="O219" s="34"/>
      <c r="P219" s="100" t="s">
        <v>230</v>
      </c>
      <c r="Q219" s="37">
        <v>32</v>
      </c>
      <c r="R219" s="39" t="s">
        <v>302</v>
      </c>
      <c r="S219" s="89">
        <v>250</v>
      </c>
      <c r="T219" s="90">
        <f t="shared" si="504"/>
        <v>250</v>
      </c>
      <c r="U219" s="90"/>
      <c r="V219" s="91"/>
      <c r="W219" s="90">
        <f t="shared" si="505"/>
        <v>250</v>
      </c>
      <c r="X219" s="90">
        <f t="shared" si="506"/>
        <v>50</v>
      </c>
      <c r="Y219" s="90">
        <f t="shared" si="507"/>
        <v>0</v>
      </c>
      <c r="Z219" s="90"/>
      <c r="AA219" s="90">
        <f t="shared" si="508"/>
        <v>50</v>
      </c>
      <c r="AB219" s="90">
        <f t="shared" si="509"/>
        <v>200</v>
      </c>
      <c r="AC219" s="89">
        <v>31</v>
      </c>
      <c r="AD219" s="89">
        <v>250</v>
      </c>
      <c r="AE219" s="90">
        <f t="shared" si="510"/>
        <v>250</v>
      </c>
      <c r="AF219" s="90"/>
      <c r="AG219" s="91"/>
      <c r="AH219" s="90">
        <f t="shared" si="511"/>
        <v>250</v>
      </c>
      <c r="AI219" s="90">
        <v>0</v>
      </c>
      <c r="AJ219" s="90">
        <v>0</v>
      </c>
      <c r="AK219" s="90"/>
      <c r="AL219" s="90">
        <f t="shared" si="512"/>
        <v>0</v>
      </c>
      <c r="AM219" s="90">
        <f t="shared" si="513"/>
        <v>250</v>
      </c>
      <c r="AN219" s="177">
        <v>36</v>
      </c>
      <c r="AO219" s="89">
        <v>250</v>
      </c>
      <c r="AP219" s="90">
        <f t="shared" si="514"/>
        <v>250</v>
      </c>
      <c r="AQ219" s="90"/>
      <c r="AR219" s="91"/>
      <c r="AS219" s="90">
        <f t="shared" si="515"/>
        <v>250</v>
      </c>
      <c r="AT219" s="90">
        <v>0</v>
      </c>
      <c r="AU219" s="90">
        <v>0</v>
      </c>
      <c r="AV219" s="90"/>
      <c r="AW219" s="90">
        <f t="shared" si="516"/>
        <v>0</v>
      </c>
      <c r="AX219" s="90">
        <f t="shared" si="517"/>
        <v>250</v>
      </c>
      <c r="AY219" s="89">
        <v>60</v>
      </c>
      <c r="AZ219" s="89">
        <f t="shared" si="610"/>
        <v>750</v>
      </c>
      <c r="BA219" s="90">
        <f t="shared" si="610"/>
        <v>750</v>
      </c>
      <c r="BB219" s="90">
        <f t="shared" si="610"/>
        <v>0</v>
      </c>
      <c r="BC219" s="90">
        <f t="shared" si="610"/>
        <v>0</v>
      </c>
      <c r="BD219" s="90">
        <f t="shared" si="610"/>
        <v>750</v>
      </c>
      <c r="BE219" s="90">
        <f t="shared" si="595"/>
        <v>150</v>
      </c>
      <c r="BF219" s="90">
        <f t="shared" si="611"/>
        <v>0</v>
      </c>
      <c r="BG219" s="90">
        <f t="shared" si="611"/>
        <v>0</v>
      </c>
      <c r="BH219" s="90">
        <f t="shared" si="520"/>
        <v>150</v>
      </c>
      <c r="BI219" s="90">
        <f t="shared" si="521"/>
        <v>600</v>
      </c>
      <c r="BJ219" s="89">
        <f t="shared" si="522"/>
        <v>127</v>
      </c>
      <c r="BK219" s="89">
        <v>250</v>
      </c>
      <c r="BL219" s="90">
        <f t="shared" si="523"/>
        <v>0</v>
      </c>
      <c r="BM219" s="90"/>
      <c r="BN219" s="91"/>
      <c r="BO219" s="90">
        <f t="shared" si="524"/>
        <v>0</v>
      </c>
      <c r="BP219" s="90">
        <f t="shared" si="525"/>
        <v>0</v>
      </c>
      <c r="BQ219" s="90">
        <f t="shared" si="526"/>
        <v>0</v>
      </c>
      <c r="BR219" s="90"/>
      <c r="BS219" s="90">
        <f t="shared" si="527"/>
        <v>0</v>
      </c>
      <c r="BT219" s="90">
        <f t="shared" si="528"/>
        <v>0</v>
      </c>
      <c r="BU219" s="89"/>
      <c r="BV219" s="89">
        <v>250</v>
      </c>
      <c r="BW219" s="90">
        <f t="shared" si="529"/>
        <v>0</v>
      </c>
      <c r="BX219" s="90"/>
      <c r="BY219" s="91"/>
      <c r="BZ219" s="90">
        <f t="shared" si="530"/>
        <v>0</v>
      </c>
      <c r="CA219" s="90">
        <f t="shared" si="531"/>
        <v>0</v>
      </c>
      <c r="CB219" s="90">
        <f t="shared" si="532"/>
        <v>0</v>
      </c>
      <c r="CC219" s="90"/>
      <c r="CD219" s="90">
        <f t="shared" si="533"/>
        <v>0</v>
      </c>
      <c r="CE219" s="90">
        <f t="shared" si="534"/>
        <v>0</v>
      </c>
      <c r="CF219" s="89"/>
      <c r="CG219" s="89">
        <v>250</v>
      </c>
      <c r="CH219" s="90">
        <f t="shared" si="535"/>
        <v>0</v>
      </c>
      <c r="CI219" s="90"/>
      <c r="CJ219" s="91"/>
      <c r="CK219" s="90">
        <f t="shared" si="536"/>
        <v>0</v>
      </c>
      <c r="CL219" s="90">
        <f t="shared" si="537"/>
        <v>0</v>
      </c>
      <c r="CM219" s="90">
        <f t="shared" si="538"/>
        <v>0</v>
      </c>
      <c r="CN219" s="90"/>
      <c r="CO219" s="90">
        <f t="shared" si="539"/>
        <v>0</v>
      </c>
      <c r="CP219" s="90">
        <f t="shared" si="540"/>
        <v>0</v>
      </c>
      <c r="CQ219" s="89"/>
      <c r="CR219" s="89">
        <f t="shared" si="612"/>
        <v>750</v>
      </c>
      <c r="CS219" s="90">
        <f t="shared" si="612"/>
        <v>0</v>
      </c>
      <c r="CT219" s="90">
        <f t="shared" si="612"/>
        <v>0</v>
      </c>
      <c r="CU219" s="90">
        <f t="shared" si="612"/>
        <v>0</v>
      </c>
      <c r="CV219" s="90">
        <f t="shared" si="612"/>
        <v>0</v>
      </c>
      <c r="CW219" s="90">
        <f t="shared" si="596"/>
        <v>0</v>
      </c>
      <c r="CX219" s="90">
        <f t="shared" si="613"/>
        <v>0</v>
      </c>
      <c r="CY219" s="90">
        <f t="shared" si="613"/>
        <v>0</v>
      </c>
      <c r="CZ219" s="90">
        <f t="shared" si="543"/>
        <v>0</v>
      </c>
      <c r="DA219" s="90">
        <f t="shared" si="544"/>
        <v>0</v>
      </c>
      <c r="DB219" s="89">
        <f t="shared" si="545"/>
        <v>0</v>
      </c>
      <c r="DC219" s="191">
        <f t="shared" si="614"/>
        <v>1500</v>
      </c>
      <c r="DD219" s="191">
        <f t="shared" si="614"/>
        <v>750</v>
      </c>
      <c r="DE219" s="191">
        <f t="shared" si="614"/>
        <v>0</v>
      </c>
      <c r="DF219" s="191">
        <f t="shared" si="614"/>
        <v>0</v>
      </c>
      <c r="DG219" s="191">
        <f t="shared" si="614"/>
        <v>750</v>
      </c>
      <c r="DH219" s="191">
        <f t="shared" si="614"/>
        <v>150</v>
      </c>
      <c r="DI219" s="191">
        <f t="shared" si="614"/>
        <v>0</v>
      </c>
      <c r="DJ219" s="191">
        <f t="shared" si="614"/>
        <v>0</v>
      </c>
      <c r="DK219" s="191">
        <f t="shared" si="614"/>
        <v>150</v>
      </c>
      <c r="DL219" s="191">
        <f t="shared" si="614"/>
        <v>600</v>
      </c>
      <c r="DM219" s="191">
        <f t="shared" si="614"/>
        <v>127</v>
      </c>
      <c r="DN219" s="89">
        <v>250</v>
      </c>
      <c r="DO219" s="90">
        <f t="shared" si="547"/>
        <v>0</v>
      </c>
      <c r="DP219" s="90"/>
      <c r="DQ219" s="91"/>
      <c r="DR219" s="90">
        <f t="shared" si="548"/>
        <v>0</v>
      </c>
      <c r="DS219" s="90">
        <f t="shared" si="549"/>
        <v>0</v>
      </c>
      <c r="DT219" s="90">
        <f t="shared" si="550"/>
        <v>0</v>
      </c>
      <c r="DU219" s="90"/>
      <c r="DV219" s="90">
        <f t="shared" si="551"/>
        <v>0</v>
      </c>
      <c r="DW219" s="90">
        <f t="shared" si="552"/>
        <v>0</v>
      </c>
      <c r="DX219" s="89"/>
      <c r="DY219" s="89">
        <v>250</v>
      </c>
      <c r="DZ219" s="90">
        <f t="shared" si="553"/>
        <v>0</v>
      </c>
      <c r="EA219" s="90"/>
      <c r="EB219" s="91"/>
      <c r="EC219" s="90">
        <f t="shared" si="554"/>
        <v>0</v>
      </c>
      <c r="ED219" s="90">
        <f t="shared" si="555"/>
        <v>0</v>
      </c>
      <c r="EE219" s="90">
        <f t="shared" si="556"/>
        <v>0</v>
      </c>
      <c r="EF219" s="90"/>
      <c r="EG219" s="90">
        <f t="shared" si="557"/>
        <v>0</v>
      </c>
      <c r="EH219" s="90">
        <f t="shared" si="558"/>
        <v>0</v>
      </c>
      <c r="EI219" s="89"/>
      <c r="EJ219" s="89">
        <v>250</v>
      </c>
      <c r="EK219" s="90">
        <f t="shared" si="559"/>
        <v>0</v>
      </c>
      <c r="EL219" s="90"/>
      <c r="EM219" s="91"/>
      <c r="EN219" s="90">
        <f t="shared" si="560"/>
        <v>0</v>
      </c>
      <c r="EO219" s="90">
        <f t="shared" si="561"/>
        <v>0</v>
      </c>
      <c r="EP219" s="90">
        <f t="shared" si="562"/>
        <v>0</v>
      </c>
      <c r="EQ219" s="90"/>
      <c r="ER219" s="90">
        <f t="shared" si="563"/>
        <v>0</v>
      </c>
      <c r="ES219" s="90">
        <f t="shared" si="564"/>
        <v>0</v>
      </c>
      <c r="ET219" s="89"/>
      <c r="EU219" s="89">
        <f t="shared" si="565"/>
        <v>750</v>
      </c>
      <c r="EV219" s="90">
        <f t="shared" si="565"/>
        <v>0</v>
      </c>
      <c r="EW219" s="90">
        <f t="shared" si="565"/>
        <v>0</v>
      </c>
      <c r="EX219" s="90">
        <f t="shared" si="565"/>
        <v>0</v>
      </c>
      <c r="EY219" s="90">
        <f t="shared" si="565"/>
        <v>0</v>
      </c>
      <c r="EZ219" s="90">
        <f t="shared" si="597"/>
        <v>0</v>
      </c>
      <c r="FA219" s="90">
        <f t="shared" si="566"/>
        <v>0</v>
      </c>
      <c r="FB219" s="90">
        <f t="shared" si="566"/>
        <v>0</v>
      </c>
      <c r="FC219" s="90">
        <f t="shared" si="567"/>
        <v>0</v>
      </c>
      <c r="FD219" s="90">
        <f t="shared" si="568"/>
        <v>0</v>
      </c>
      <c r="FE219" s="89">
        <f t="shared" si="569"/>
        <v>0</v>
      </c>
      <c r="FF219" s="191">
        <f t="shared" si="615"/>
        <v>2250</v>
      </c>
      <c r="FG219" s="191">
        <f t="shared" si="615"/>
        <v>750</v>
      </c>
      <c r="FH219" s="191">
        <f t="shared" si="615"/>
        <v>0</v>
      </c>
      <c r="FI219" s="191">
        <f t="shared" si="615"/>
        <v>0</v>
      </c>
      <c r="FJ219" s="191">
        <f t="shared" si="615"/>
        <v>750</v>
      </c>
      <c r="FK219" s="191">
        <f t="shared" si="615"/>
        <v>150</v>
      </c>
      <c r="FL219" s="191">
        <f t="shared" si="615"/>
        <v>0</v>
      </c>
      <c r="FM219" s="191">
        <f t="shared" si="615"/>
        <v>0</v>
      </c>
      <c r="FN219" s="191">
        <f t="shared" si="615"/>
        <v>150</v>
      </c>
      <c r="FO219" s="191">
        <f t="shared" si="615"/>
        <v>600</v>
      </c>
      <c r="FP219" s="191">
        <f t="shared" si="615"/>
        <v>127</v>
      </c>
      <c r="FQ219" s="89">
        <v>250</v>
      </c>
      <c r="FR219" s="90">
        <f t="shared" si="571"/>
        <v>0</v>
      </c>
      <c r="FS219" s="90"/>
      <c r="FT219" s="91"/>
      <c r="FU219" s="90">
        <f t="shared" si="572"/>
        <v>0</v>
      </c>
      <c r="FV219" s="90">
        <f t="shared" si="573"/>
        <v>0</v>
      </c>
      <c r="FW219" s="90">
        <f t="shared" si="574"/>
        <v>0</v>
      </c>
      <c r="FX219" s="90"/>
      <c r="FY219" s="90">
        <f t="shared" si="575"/>
        <v>0</v>
      </c>
      <c r="FZ219" s="90">
        <f t="shared" si="576"/>
        <v>0</v>
      </c>
      <c r="GA219" s="89"/>
      <c r="GB219" s="89">
        <v>250</v>
      </c>
      <c r="GC219" s="90">
        <f t="shared" si="577"/>
        <v>0</v>
      </c>
      <c r="GD219" s="90"/>
      <c r="GE219" s="91"/>
      <c r="GF219" s="90">
        <f t="shared" si="578"/>
        <v>0</v>
      </c>
      <c r="GG219" s="90">
        <f t="shared" si="579"/>
        <v>0</v>
      </c>
      <c r="GH219" s="90">
        <f t="shared" si="580"/>
        <v>0</v>
      </c>
      <c r="GI219" s="90"/>
      <c r="GJ219" s="90">
        <f t="shared" si="581"/>
        <v>0</v>
      </c>
      <c r="GK219" s="90">
        <f t="shared" si="582"/>
        <v>0</v>
      </c>
      <c r="GL219" s="89"/>
      <c r="GM219" s="89">
        <v>250</v>
      </c>
      <c r="GN219" s="90">
        <f t="shared" si="583"/>
        <v>0</v>
      </c>
      <c r="GO219" s="90"/>
      <c r="GP219" s="91"/>
      <c r="GQ219" s="90">
        <f t="shared" si="584"/>
        <v>0</v>
      </c>
      <c r="GR219" s="90">
        <f t="shared" si="585"/>
        <v>0</v>
      </c>
      <c r="GS219" s="90">
        <f t="shared" si="586"/>
        <v>0</v>
      </c>
      <c r="GT219" s="90"/>
      <c r="GU219" s="90">
        <f t="shared" si="587"/>
        <v>0</v>
      </c>
      <c r="GV219" s="90">
        <f t="shared" si="588"/>
        <v>0</v>
      </c>
      <c r="GW219" s="89"/>
      <c r="GX219" s="89">
        <f t="shared" si="589"/>
        <v>750</v>
      </c>
      <c r="GY219" s="90">
        <f t="shared" si="589"/>
        <v>0</v>
      </c>
      <c r="GZ219" s="90">
        <f t="shared" si="589"/>
        <v>0</v>
      </c>
      <c r="HA219" s="90">
        <f t="shared" si="589"/>
        <v>0</v>
      </c>
      <c r="HB219" s="90">
        <f t="shared" si="589"/>
        <v>0</v>
      </c>
      <c r="HC219" s="90">
        <f t="shared" si="598"/>
        <v>0</v>
      </c>
      <c r="HD219" s="90">
        <f t="shared" si="590"/>
        <v>0</v>
      </c>
      <c r="HE219" s="90">
        <f t="shared" si="590"/>
        <v>0</v>
      </c>
      <c r="HF219" s="90">
        <f t="shared" si="591"/>
        <v>0</v>
      </c>
      <c r="HG219" s="90">
        <f t="shared" si="592"/>
        <v>0</v>
      </c>
      <c r="HH219" s="89">
        <f t="shared" si="593"/>
        <v>0</v>
      </c>
      <c r="HI219" s="90">
        <f t="shared" si="616"/>
        <v>3000</v>
      </c>
      <c r="HJ219" s="90">
        <f t="shared" si="616"/>
        <v>750</v>
      </c>
      <c r="HK219" s="90">
        <f t="shared" si="616"/>
        <v>0</v>
      </c>
      <c r="HL219" s="90">
        <f t="shared" si="616"/>
        <v>0</v>
      </c>
      <c r="HM219" s="90">
        <f t="shared" si="616"/>
        <v>750</v>
      </c>
      <c r="HN219" s="90">
        <f t="shared" si="616"/>
        <v>50</v>
      </c>
      <c r="HO219" s="90">
        <f t="shared" si="616"/>
        <v>0</v>
      </c>
      <c r="HP219" s="90">
        <f t="shared" si="616"/>
        <v>0</v>
      </c>
      <c r="HQ219" s="90">
        <f t="shared" si="616"/>
        <v>50</v>
      </c>
      <c r="HR219" s="90">
        <f t="shared" si="616"/>
        <v>700</v>
      </c>
      <c r="HS219" s="90">
        <f t="shared" si="616"/>
        <v>127</v>
      </c>
      <c r="HT219" s="159">
        <f t="shared" si="600"/>
        <v>750</v>
      </c>
      <c r="HU219" s="131">
        <f t="shared" si="601"/>
        <v>750</v>
      </c>
      <c r="HV219" s="131">
        <f t="shared" si="602"/>
        <v>750</v>
      </c>
      <c r="HW219" s="76"/>
      <c r="HX219" s="84">
        <f t="shared" si="599"/>
        <v>127</v>
      </c>
      <c r="HY219" s="76"/>
      <c r="HZ219" s="76"/>
      <c r="IA219" s="76"/>
      <c r="IB219" s="76"/>
      <c r="IC219" s="76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68"/>
      <c r="JM219" s="68"/>
      <c r="JN219" s="68"/>
      <c r="JO219" s="68"/>
      <c r="JP219" s="68"/>
      <c r="JQ219" s="68"/>
      <c r="JR219" s="68"/>
      <c r="JS219" s="68"/>
      <c r="JT219" s="68"/>
      <c r="JU219" s="68"/>
      <c r="JV219" s="68"/>
      <c r="JW219" s="68"/>
      <c r="JX219" s="68"/>
      <c r="JY219" s="68"/>
      <c r="JZ219" s="68"/>
      <c r="KA219" s="68"/>
      <c r="KB219" s="68"/>
      <c r="KC219" s="68"/>
      <c r="KD219" s="68"/>
      <c r="KE219" s="68"/>
      <c r="KF219" s="68"/>
      <c r="KG219" s="68"/>
      <c r="KH219" s="68"/>
      <c r="KI219" s="68"/>
      <c r="KJ219" s="68"/>
      <c r="KK219" s="68"/>
      <c r="KL219" s="68"/>
      <c r="KM219" s="68"/>
      <c r="KN219" s="68"/>
      <c r="KO219" s="68"/>
      <c r="KP219" s="68"/>
      <c r="KQ219" s="68"/>
      <c r="KR219" s="68"/>
      <c r="KS219" s="68"/>
      <c r="KT219" s="68"/>
      <c r="KU219" s="68"/>
      <c r="KV219" s="68"/>
      <c r="KW219" s="68"/>
      <c r="KX219" s="68"/>
      <c r="KY219" s="68"/>
      <c r="KZ219" s="68"/>
      <c r="LA219" s="68"/>
      <c r="LB219" s="68"/>
      <c r="LC219" s="68"/>
      <c r="LD219" s="68"/>
      <c r="LE219" s="68"/>
      <c r="LF219" s="68"/>
      <c r="LG219" s="68"/>
    </row>
    <row r="220" spans="1:319" s="4" customFormat="1" ht="15.75" hidden="1" customHeight="1" x14ac:dyDescent="0.25">
      <c r="A220" s="33">
        <v>436</v>
      </c>
      <c r="B220" s="37">
        <v>36</v>
      </c>
      <c r="C220" s="36"/>
      <c r="D220" s="36"/>
      <c r="E220" s="36"/>
      <c r="F220" s="19" t="s">
        <v>497</v>
      </c>
      <c r="G220" s="146" t="s">
        <v>375</v>
      </c>
      <c r="H220" s="17" t="s">
        <v>498</v>
      </c>
      <c r="I220" s="87">
        <v>61009023742</v>
      </c>
      <c r="J220" s="35" t="s">
        <v>72</v>
      </c>
      <c r="K220" s="92" t="s">
        <v>136</v>
      </c>
      <c r="L220" s="34" t="s">
        <v>878</v>
      </c>
      <c r="M220" s="34">
        <v>138</v>
      </c>
      <c r="N220" s="34" t="s">
        <v>1242</v>
      </c>
      <c r="O220" s="34"/>
      <c r="P220" s="100" t="s">
        <v>230</v>
      </c>
      <c r="Q220" s="37">
        <v>33</v>
      </c>
      <c r="R220" s="39" t="s">
        <v>292</v>
      </c>
      <c r="S220" s="89">
        <v>250</v>
      </c>
      <c r="T220" s="90">
        <f t="shared" si="504"/>
        <v>250</v>
      </c>
      <c r="U220" s="90"/>
      <c r="V220" s="91"/>
      <c r="W220" s="90">
        <f t="shared" si="505"/>
        <v>250</v>
      </c>
      <c r="X220" s="90">
        <f t="shared" si="506"/>
        <v>50</v>
      </c>
      <c r="Y220" s="90">
        <f t="shared" si="507"/>
        <v>0</v>
      </c>
      <c r="Z220" s="90"/>
      <c r="AA220" s="90">
        <f t="shared" si="508"/>
        <v>50</v>
      </c>
      <c r="AB220" s="90">
        <f t="shared" si="509"/>
        <v>200</v>
      </c>
      <c r="AC220" s="89">
        <v>61</v>
      </c>
      <c r="AD220" s="89">
        <v>250</v>
      </c>
      <c r="AE220" s="90">
        <f t="shared" si="510"/>
        <v>250</v>
      </c>
      <c r="AF220" s="90"/>
      <c r="AG220" s="91"/>
      <c r="AH220" s="90">
        <f t="shared" si="511"/>
        <v>250</v>
      </c>
      <c r="AI220" s="90">
        <v>0</v>
      </c>
      <c r="AJ220" s="90">
        <v>0</v>
      </c>
      <c r="AK220" s="90"/>
      <c r="AL220" s="90">
        <f t="shared" si="512"/>
        <v>0</v>
      </c>
      <c r="AM220" s="90">
        <f t="shared" si="513"/>
        <v>250</v>
      </c>
      <c r="AN220" s="177">
        <v>64</v>
      </c>
      <c r="AO220" s="89">
        <v>250</v>
      </c>
      <c r="AP220" s="90">
        <f t="shared" si="514"/>
        <v>250</v>
      </c>
      <c r="AQ220" s="90"/>
      <c r="AR220" s="91"/>
      <c r="AS220" s="90">
        <f t="shared" si="515"/>
        <v>250</v>
      </c>
      <c r="AT220" s="90">
        <v>0</v>
      </c>
      <c r="AU220" s="90">
        <v>0</v>
      </c>
      <c r="AV220" s="90"/>
      <c r="AW220" s="90">
        <f t="shared" si="516"/>
        <v>0</v>
      </c>
      <c r="AX220" s="90">
        <f t="shared" si="517"/>
        <v>250</v>
      </c>
      <c r="AY220" s="89">
        <v>62</v>
      </c>
      <c r="AZ220" s="89">
        <f t="shared" si="610"/>
        <v>750</v>
      </c>
      <c r="BA220" s="90">
        <f t="shared" si="610"/>
        <v>750</v>
      </c>
      <c r="BB220" s="90">
        <f t="shared" si="610"/>
        <v>0</v>
      </c>
      <c r="BC220" s="90">
        <f t="shared" si="610"/>
        <v>0</v>
      </c>
      <c r="BD220" s="90">
        <f t="shared" si="610"/>
        <v>750</v>
      </c>
      <c r="BE220" s="90">
        <f t="shared" si="595"/>
        <v>150</v>
      </c>
      <c r="BF220" s="90">
        <f t="shared" si="611"/>
        <v>0</v>
      </c>
      <c r="BG220" s="90">
        <f t="shared" si="611"/>
        <v>0</v>
      </c>
      <c r="BH220" s="90">
        <f t="shared" si="520"/>
        <v>150</v>
      </c>
      <c r="BI220" s="90">
        <f t="shared" si="521"/>
        <v>600</v>
      </c>
      <c r="BJ220" s="89">
        <f t="shared" si="522"/>
        <v>187</v>
      </c>
      <c r="BK220" s="89">
        <v>250</v>
      </c>
      <c r="BL220" s="90">
        <f t="shared" si="523"/>
        <v>0</v>
      </c>
      <c r="BM220" s="90"/>
      <c r="BN220" s="91"/>
      <c r="BO220" s="90">
        <f t="shared" si="524"/>
        <v>0</v>
      </c>
      <c r="BP220" s="90">
        <f t="shared" si="525"/>
        <v>0</v>
      </c>
      <c r="BQ220" s="90">
        <f t="shared" si="526"/>
        <v>0</v>
      </c>
      <c r="BR220" s="90"/>
      <c r="BS220" s="90">
        <f t="shared" si="527"/>
        <v>0</v>
      </c>
      <c r="BT220" s="90">
        <f t="shared" si="528"/>
        <v>0</v>
      </c>
      <c r="BU220" s="89"/>
      <c r="BV220" s="89">
        <v>250</v>
      </c>
      <c r="BW220" s="90">
        <f t="shared" si="529"/>
        <v>0</v>
      </c>
      <c r="BX220" s="90"/>
      <c r="BY220" s="91"/>
      <c r="BZ220" s="90">
        <f t="shared" si="530"/>
        <v>0</v>
      </c>
      <c r="CA220" s="90">
        <f t="shared" si="531"/>
        <v>0</v>
      </c>
      <c r="CB220" s="90">
        <f t="shared" si="532"/>
        <v>0</v>
      </c>
      <c r="CC220" s="90"/>
      <c r="CD220" s="90">
        <f t="shared" si="533"/>
        <v>0</v>
      </c>
      <c r="CE220" s="90">
        <f t="shared" si="534"/>
        <v>0</v>
      </c>
      <c r="CF220" s="89"/>
      <c r="CG220" s="89">
        <v>250</v>
      </c>
      <c r="CH220" s="90">
        <f t="shared" si="535"/>
        <v>0</v>
      </c>
      <c r="CI220" s="90"/>
      <c r="CJ220" s="91"/>
      <c r="CK220" s="90">
        <f t="shared" si="536"/>
        <v>0</v>
      </c>
      <c r="CL220" s="90">
        <f t="shared" si="537"/>
        <v>0</v>
      </c>
      <c r="CM220" s="90">
        <f t="shared" si="538"/>
        <v>0</v>
      </c>
      <c r="CN220" s="90"/>
      <c r="CO220" s="90">
        <f t="shared" si="539"/>
        <v>0</v>
      </c>
      <c r="CP220" s="90">
        <f t="shared" si="540"/>
        <v>0</v>
      </c>
      <c r="CQ220" s="89"/>
      <c r="CR220" s="89">
        <f t="shared" si="612"/>
        <v>750</v>
      </c>
      <c r="CS220" s="90">
        <f t="shared" si="612"/>
        <v>0</v>
      </c>
      <c r="CT220" s="90">
        <f t="shared" si="612"/>
        <v>0</v>
      </c>
      <c r="CU220" s="90">
        <f t="shared" si="612"/>
        <v>0</v>
      </c>
      <c r="CV220" s="90">
        <f t="shared" si="612"/>
        <v>0</v>
      </c>
      <c r="CW220" s="90">
        <f t="shared" si="596"/>
        <v>0</v>
      </c>
      <c r="CX220" s="90">
        <f t="shared" si="613"/>
        <v>0</v>
      </c>
      <c r="CY220" s="90">
        <f t="shared" si="613"/>
        <v>0</v>
      </c>
      <c r="CZ220" s="90">
        <f t="shared" si="543"/>
        <v>0</v>
      </c>
      <c r="DA220" s="90">
        <f t="shared" si="544"/>
        <v>0</v>
      </c>
      <c r="DB220" s="89">
        <f t="shared" si="545"/>
        <v>0</v>
      </c>
      <c r="DC220" s="191">
        <f t="shared" si="614"/>
        <v>1500</v>
      </c>
      <c r="DD220" s="191">
        <f t="shared" si="614"/>
        <v>750</v>
      </c>
      <c r="DE220" s="191">
        <f t="shared" si="614"/>
        <v>0</v>
      </c>
      <c r="DF220" s="191">
        <f t="shared" si="614"/>
        <v>0</v>
      </c>
      <c r="DG220" s="191">
        <f t="shared" si="614"/>
        <v>750</v>
      </c>
      <c r="DH220" s="191">
        <f t="shared" si="614"/>
        <v>150</v>
      </c>
      <c r="DI220" s="191">
        <f t="shared" si="614"/>
        <v>0</v>
      </c>
      <c r="DJ220" s="191">
        <f t="shared" si="614"/>
        <v>0</v>
      </c>
      <c r="DK220" s="191">
        <f t="shared" si="614"/>
        <v>150</v>
      </c>
      <c r="DL220" s="191">
        <f t="shared" si="614"/>
        <v>600</v>
      </c>
      <c r="DM220" s="191">
        <f t="shared" si="614"/>
        <v>187</v>
      </c>
      <c r="DN220" s="89">
        <v>250</v>
      </c>
      <c r="DO220" s="90">
        <f t="shared" si="547"/>
        <v>0</v>
      </c>
      <c r="DP220" s="90"/>
      <c r="DQ220" s="91"/>
      <c r="DR220" s="90">
        <f t="shared" si="548"/>
        <v>0</v>
      </c>
      <c r="DS220" s="90">
        <f t="shared" si="549"/>
        <v>0</v>
      </c>
      <c r="DT220" s="90">
        <f t="shared" si="550"/>
        <v>0</v>
      </c>
      <c r="DU220" s="90"/>
      <c r="DV220" s="90">
        <f t="shared" si="551"/>
        <v>0</v>
      </c>
      <c r="DW220" s="90">
        <f t="shared" si="552"/>
        <v>0</v>
      </c>
      <c r="DX220" s="89"/>
      <c r="DY220" s="89">
        <v>250</v>
      </c>
      <c r="DZ220" s="90">
        <f t="shared" si="553"/>
        <v>0</v>
      </c>
      <c r="EA220" s="90"/>
      <c r="EB220" s="91"/>
      <c r="EC220" s="90">
        <f t="shared" si="554"/>
        <v>0</v>
      </c>
      <c r="ED220" s="90">
        <f t="shared" si="555"/>
        <v>0</v>
      </c>
      <c r="EE220" s="90">
        <f t="shared" si="556"/>
        <v>0</v>
      </c>
      <c r="EF220" s="90"/>
      <c r="EG220" s="90">
        <f t="shared" si="557"/>
        <v>0</v>
      </c>
      <c r="EH220" s="90">
        <f t="shared" si="558"/>
        <v>0</v>
      </c>
      <c r="EI220" s="89"/>
      <c r="EJ220" s="89">
        <v>250</v>
      </c>
      <c r="EK220" s="90">
        <f t="shared" si="559"/>
        <v>0</v>
      </c>
      <c r="EL220" s="90"/>
      <c r="EM220" s="91"/>
      <c r="EN220" s="90">
        <f t="shared" si="560"/>
        <v>0</v>
      </c>
      <c r="EO220" s="90">
        <f t="shared" si="561"/>
        <v>0</v>
      </c>
      <c r="EP220" s="90">
        <f t="shared" si="562"/>
        <v>0</v>
      </c>
      <c r="EQ220" s="90"/>
      <c r="ER220" s="90">
        <f t="shared" si="563"/>
        <v>0</v>
      </c>
      <c r="ES220" s="90">
        <f t="shared" si="564"/>
        <v>0</v>
      </c>
      <c r="ET220" s="89"/>
      <c r="EU220" s="89">
        <f t="shared" si="565"/>
        <v>750</v>
      </c>
      <c r="EV220" s="90">
        <f t="shared" si="565"/>
        <v>0</v>
      </c>
      <c r="EW220" s="90">
        <f t="shared" si="565"/>
        <v>0</v>
      </c>
      <c r="EX220" s="90">
        <f t="shared" si="565"/>
        <v>0</v>
      </c>
      <c r="EY220" s="90">
        <f t="shared" si="565"/>
        <v>0</v>
      </c>
      <c r="EZ220" s="90">
        <f t="shared" si="597"/>
        <v>0</v>
      </c>
      <c r="FA220" s="90">
        <f t="shared" si="566"/>
        <v>0</v>
      </c>
      <c r="FB220" s="90">
        <f t="shared" si="566"/>
        <v>0</v>
      </c>
      <c r="FC220" s="90">
        <f t="shared" si="567"/>
        <v>0</v>
      </c>
      <c r="FD220" s="90">
        <f t="shared" si="568"/>
        <v>0</v>
      </c>
      <c r="FE220" s="89">
        <f t="shared" si="569"/>
        <v>0</v>
      </c>
      <c r="FF220" s="191">
        <f t="shared" si="615"/>
        <v>2250</v>
      </c>
      <c r="FG220" s="191">
        <f t="shared" si="615"/>
        <v>750</v>
      </c>
      <c r="FH220" s="191">
        <f t="shared" si="615"/>
        <v>0</v>
      </c>
      <c r="FI220" s="191">
        <f t="shared" si="615"/>
        <v>0</v>
      </c>
      <c r="FJ220" s="191">
        <f t="shared" si="615"/>
        <v>750</v>
      </c>
      <c r="FK220" s="191">
        <f t="shared" si="615"/>
        <v>150</v>
      </c>
      <c r="FL220" s="191">
        <f t="shared" si="615"/>
        <v>0</v>
      </c>
      <c r="FM220" s="191">
        <f t="shared" si="615"/>
        <v>0</v>
      </c>
      <c r="FN220" s="191">
        <f t="shared" si="615"/>
        <v>150</v>
      </c>
      <c r="FO220" s="191">
        <f t="shared" si="615"/>
        <v>600</v>
      </c>
      <c r="FP220" s="191">
        <f t="shared" si="615"/>
        <v>187</v>
      </c>
      <c r="FQ220" s="89">
        <v>250</v>
      </c>
      <c r="FR220" s="90">
        <f t="shared" si="571"/>
        <v>0</v>
      </c>
      <c r="FS220" s="90"/>
      <c r="FT220" s="91"/>
      <c r="FU220" s="90">
        <f t="shared" si="572"/>
        <v>0</v>
      </c>
      <c r="FV220" s="90">
        <f t="shared" si="573"/>
        <v>0</v>
      </c>
      <c r="FW220" s="90">
        <f t="shared" si="574"/>
        <v>0</v>
      </c>
      <c r="FX220" s="90"/>
      <c r="FY220" s="90">
        <f t="shared" si="575"/>
        <v>0</v>
      </c>
      <c r="FZ220" s="90">
        <f t="shared" si="576"/>
        <v>0</v>
      </c>
      <c r="GA220" s="89"/>
      <c r="GB220" s="89">
        <v>250</v>
      </c>
      <c r="GC220" s="90">
        <f t="shared" si="577"/>
        <v>0</v>
      </c>
      <c r="GD220" s="90"/>
      <c r="GE220" s="91"/>
      <c r="GF220" s="90">
        <f t="shared" si="578"/>
        <v>0</v>
      </c>
      <c r="GG220" s="90">
        <f t="shared" si="579"/>
        <v>0</v>
      </c>
      <c r="GH220" s="90">
        <f t="shared" si="580"/>
        <v>0</v>
      </c>
      <c r="GI220" s="90"/>
      <c r="GJ220" s="90">
        <f t="shared" si="581"/>
        <v>0</v>
      </c>
      <c r="GK220" s="90">
        <f t="shared" si="582"/>
        <v>0</v>
      </c>
      <c r="GL220" s="89"/>
      <c r="GM220" s="89">
        <v>250</v>
      </c>
      <c r="GN220" s="90">
        <f t="shared" si="583"/>
        <v>0</v>
      </c>
      <c r="GO220" s="90"/>
      <c r="GP220" s="91"/>
      <c r="GQ220" s="90">
        <f t="shared" si="584"/>
        <v>0</v>
      </c>
      <c r="GR220" s="90">
        <f t="shared" si="585"/>
        <v>0</v>
      </c>
      <c r="GS220" s="90">
        <f t="shared" si="586"/>
        <v>0</v>
      </c>
      <c r="GT220" s="90"/>
      <c r="GU220" s="90">
        <f t="shared" si="587"/>
        <v>0</v>
      </c>
      <c r="GV220" s="90">
        <f t="shared" si="588"/>
        <v>0</v>
      </c>
      <c r="GW220" s="89"/>
      <c r="GX220" s="89">
        <f t="shared" si="589"/>
        <v>750</v>
      </c>
      <c r="GY220" s="90">
        <f t="shared" si="589"/>
        <v>0</v>
      </c>
      <c r="GZ220" s="90">
        <f t="shared" si="589"/>
        <v>0</v>
      </c>
      <c r="HA220" s="90">
        <f t="shared" si="589"/>
        <v>0</v>
      </c>
      <c r="HB220" s="90">
        <f t="shared" si="589"/>
        <v>0</v>
      </c>
      <c r="HC220" s="90">
        <f t="shared" si="598"/>
        <v>0</v>
      </c>
      <c r="HD220" s="90">
        <f t="shared" si="590"/>
        <v>0</v>
      </c>
      <c r="HE220" s="90">
        <f t="shared" si="590"/>
        <v>0</v>
      </c>
      <c r="HF220" s="90">
        <f t="shared" si="591"/>
        <v>0</v>
      </c>
      <c r="HG220" s="90">
        <f t="shared" si="592"/>
        <v>0</v>
      </c>
      <c r="HH220" s="89">
        <f t="shared" si="593"/>
        <v>0</v>
      </c>
      <c r="HI220" s="90">
        <f t="shared" si="616"/>
        <v>3000</v>
      </c>
      <c r="HJ220" s="90">
        <f t="shared" si="616"/>
        <v>750</v>
      </c>
      <c r="HK220" s="90">
        <f t="shared" si="616"/>
        <v>0</v>
      </c>
      <c r="HL220" s="90">
        <f t="shared" si="616"/>
        <v>0</v>
      </c>
      <c r="HM220" s="90">
        <f t="shared" si="616"/>
        <v>750</v>
      </c>
      <c r="HN220" s="90">
        <f t="shared" si="616"/>
        <v>50</v>
      </c>
      <c r="HO220" s="90">
        <f t="shared" si="616"/>
        <v>0</v>
      </c>
      <c r="HP220" s="90">
        <f t="shared" si="616"/>
        <v>0</v>
      </c>
      <c r="HQ220" s="90">
        <f t="shared" si="616"/>
        <v>50</v>
      </c>
      <c r="HR220" s="90">
        <f t="shared" si="616"/>
        <v>700</v>
      </c>
      <c r="HS220" s="90">
        <f t="shared" si="616"/>
        <v>187</v>
      </c>
      <c r="HT220" s="159">
        <f t="shared" si="600"/>
        <v>750</v>
      </c>
      <c r="HU220" s="131">
        <f t="shared" si="601"/>
        <v>750</v>
      </c>
      <c r="HV220" s="131">
        <f t="shared" si="602"/>
        <v>750</v>
      </c>
      <c r="HW220" s="76"/>
      <c r="HX220" s="84">
        <f t="shared" si="599"/>
        <v>187</v>
      </c>
      <c r="HY220" s="76"/>
      <c r="HZ220" s="76"/>
      <c r="IA220" s="76"/>
      <c r="IB220" s="76"/>
      <c r="IC220" s="76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68"/>
      <c r="JM220" s="68"/>
      <c r="JN220" s="68"/>
      <c r="JO220" s="68"/>
      <c r="JP220" s="68"/>
      <c r="JQ220" s="68"/>
      <c r="JR220" s="68"/>
      <c r="JS220" s="68"/>
      <c r="JT220" s="68"/>
      <c r="JU220" s="68"/>
      <c r="JV220" s="68"/>
      <c r="JW220" s="68"/>
      <c r="JX220" s="68"/>
      <c r="JY220" s="68"/>
      <c r="JZ220" s="68"/>
      <c r="KA220" s="68"/>
      <c r="KB220" s="68"/>
      <c r="KC220" s="68"/>
      <c r="KD220" s="68"/>
      <c r="KE220" s="68"/>
      <c r="KF220" s="68"/>
      <c r="KG220" s="68"/>
      <c r="KH220" s="68"/>
      <c r="KI220" s="68"/>
      <c r="KJ220" s="68"/>
      <c r="KK220" s="68"/>
      <c r="KL220" s="68"/>
      <c r="KM220" s="68"/>
      <c r="KN220" s="68"/>
      <c r="KO220" s="68"/>
      <c r="KP220" s="68"/>
      <c r="KQ220" s="68"/>
      <c r="KR220" s="68"/>
      <c r="KS220" s="68"/>
      <c r="KT220" s="68"/>
      <c r="KU220" s="68"/>
      <c r="KV220" s="68"/>
      <c r="KW220" s="68"/>
      <c r="KX220" s="68"/>
      <c r="KY220" s="68"/>
      <c r="KZ220" s="68"/>
      <c r="LA220" s="68"/>
      <c r="LB220" s="68"/>
      <c r="LC220" s="68"/>
      <c r="LD220" s="68"/>
      <c r="LE220" s="68"/>
      <c r="LF220" s="68"/>
      <c r="LG220" s="68"/>
    </row>
    <row r="221" spans="1:319" s="4" customFormat="1" ht="15.75" hidden="1" customHeight="1" x14ac:dyDescent="0.25">
      <c r="A221" s="33">
        <v>437</v>
      </c>
      <c r="B221" s="37">
        <v>37</v>
      </c>
      <c r="C221" s="36"/>
      <c r="D221" s="36"/>
      <c r="E221" s="62"/>
      <c r="F221" s="19" t="s">
        <v>1162</v>
      </c>
      <c r="G221" s="146" t="s">
        <v>375</v>
      </c>
      <c r="H221" s="17" t="s">
        <v>1182</v>
      </c>
      <c r="I221" s="87" t="s">
        <v>1158</v>
      </c>
      <c r="J221" s="35" t="s">
        <v>1157</v>
      </c>
      <c r="K221" s="92" t="s">
        <v>175</v>
      </c>
      <c r="L221" s="34" t="s">
        <v>861</v>
      </c>
      <c r="M221" s="34">
        <v>106</v>
      </c>
      <c r="N221" s="34" t="s">
        <v>1242</v>
      </c>
      <c r="O221" s="34"/>
      <c r="P221" s="100" t="s">
        <v>230</v>
      </c>
      <c r="Q221" s="37">
        <v>34</v>
      </c>
      <c r="R221" s="39" t="s">
        <v>1145</v>
      </c>
      <c r="S221" s="89">
        <v>250</v>
      </c>
      <c r="T221" s="90">
        <f t="shared" si="504"/>
        <v>250</v>
      </c>
      <c r="U221" s="90"/>
      <c r="V221" s="91"/>
      <c r="W221" s="90">
        <f t="shared" si="505"/>
        <v>250</v>
      </c>
      <c r="X221" s="90">
        <f t="shared" si="506"/>
        <v>50</v>
      </c>
      <c r="Y221" s="90">
        <f t="shared" si="507"/>
        <v>0</v>
      </c>
      <c r="Z221" s="90"/>
      <c r="AA221" s="90">
        <f t="shared" si="508"/>
        <v>50</v>
      </c>
      <c r="AB221" s="90">
        <f t="shared" si="509"/>
        <v>200</v>
      </c>
      <c r="AC221" s="89">
        <v>47</v>
      </c>
      <c r="AD221" s="89">
        <v>250</v>
      </c>
      <c r="AE221" s="90">
        <f t="shared" si="510"/>
        <v>250</v>
      </c>
      <c r="AF221" s="90"/>
      <c r="AG221" s="91"/>
      <c r="AH221" s="90">
        <f t="shared" si="511"/>
        <v>250</v>
      </c>
      <c r="AI221" s="90">
        <v>0</v>
      </c>
      <c r="AJ221" s="90">
        <v>0</v>
      </c>
      <c r="AK221" s="90"/>
      <c r="AL221" s="90">
        <f t="shared" si="512"/>
        <v>0</v>
      </c>
      <c r="AM221" s="90">
        <f t="shared" si="513"/>
        <v>250</v>
      </c>
      <c r="AN221" s="177">
        <v>44</v>
      </c>
      <c r="AO221" s="89">
        <v>250</v>
      </c>
      <c r="AP221" s="90">
        <f t="shared" si="514"/>
        <v>250</v>
      </c>
      <c r="AQ221" s="90"/>
      <c r="AR221" s="91"/>
      <c r="AS221" s="90">
        <f t="shared" si="515"/>
        <v>250</v>
      </c>
      <c r="AT221" s="90">
        <v>0</v>
      </c>
      <c r="AU221" s="90">
        <v>0</v>
      </c>
      <c r="AV221" s="90"/>
      <c r="AW221" s="90">
        <f t="shared" si="516"/>
        <v>0</v>
      </c>
      <c r="AX221" s="90">
        <f t="shared" si="517"/>
        <v>250</v>
      </c>
      <c r="AY221" s="89">
        <v>47</v>
      </c>
      <c r="AZ221" s="89">
        <f t="shared" si="610"/>
        <v>750</v>
      </c>
      <c r="BA221" s="90">
        <f t="shared" si="610"/>
        <v>750</v>
      </c>
      <c r="BB221" s="90">
        <f t="shared" si="610"/>
        <v>0</v>
      </c>
      <c r="BC221" s="90">
        <f t="shared" si="610"/>
        <v>0</v>
      </c>
      <c r="BD221" s="90">
        <f t="shared" si="610"/>
        <v>750</v>
      </c>
      <c r="BE221" s="90">
        <f t="shared" si="595"/>
        <v>150</v>
      </c>
      <c r="BF221" s="90">
        <f t="shared" si="611"/>
        <v>0</v>
      </c>
      <c r="BG221" s="90">
        <f t="shared" si="611"/>
        <v>0</v>
      </c>
      <c r="BH221" s="90">
        <f t="shared" si="520"/>
        <v>150</v>
      </c>
      <c r="BI221" s="90">
        <f t="shared" si="521"/>
        <v>600</v>
      </c>
      <c r="BJ221" s="89">
        <f t="shared" si="522"/>
        <v>138</v>
      </c>
      <c r="BK221" s="89">
        <v>250</v>
      </c>
      <c r="BL221" s="90">
        <f t="shared" si="523"/>
        <v>0</v>
      </c>
      <c r="BM221" s="90"/>
      <c r="BN221" s="91"/>
      <c r="BO221" s="90">
        <f t="shared" si="524"/>
        <v>0</v>
      </c>
      <c r="BP221" s="90">
        <f t="shared" si="525"/>
        <v>0</v>
      </c>
      <c r="BQ221" s="90">
        <f t="shared" si="526"/>
        <v>0</v>
      </c>
      <c r="BR221" s="90"/>
      <c r="BS221" s="90">
        <f t="shared" si="527"/>
        <v>0</v>
      </c>
      <c r="BT221" s="90">
        <f t="shared" si="528"/>
        <v>0</v>
      </c>
      <c r="BU221" s="89"/>
      <c r="BV221" s="89">
        <v>250</v>
      </c>
      <c r="BW221" s="90">
        <f t="shared" si="529"/>
        <v>0</v>
      </c>
      <c r="BX221" s="90"/>
      <c r="BY221" s="91"/>
      <c r="BZ221" s="90">
        <f t="shared" si="530"/>
        <v>0</v>
      </c>
      <c r="CA221" s="90">
        <f t="shared" si="531"/>
        <v>0</v>
      </c>
      <c r="CB221" s="90">
        <f t="shared" si="532"/>
        <v>0</v>
      </c>
      <c r="CC221" s="90"/>
      <c r="CD221" s="90">
        <f t="shared" si="533"/>
        <v>0</v>
      </c>
      <c r="CE221" s="90">
        <f t="shared" si="534"/>
        <v>0</v>
      </c>
      <c r="CF221" s="89"/>
      <c r="CG221" s="89">
        <v>250</v>
      </c>
      <c r="CH221" s="90">
        <f t="shared" si="535"/>
        <v>0</v>
      </c>
      <c r="CI221" s="90"/>
      <c r="CJ221" s="91"/>
      <c r="CK221" s="90">
        <f t="shared" si="536"/>
        <v>0</v>
      </c>
      <c r="CL221" s="90">
        <f t="shared" si="537"/>
        <v>0</v>
      </c>
      <c r="CM221" s="90">
        <f t="shared" si="538"/>
        <v>0</v>
      </c>
      <c r="CN221" s="90"/>
      <c r="CO221" s="90">
        <f t="shared" si="539"/>
        <v>0</v>
      </c>
      <c r="CP221" s="90">
        <f t="shared" si="540"/>
        <v>0</v>
      </c>
      <c r="CQ221" s="89"/>
      <c r="CR221" s="89">
        <f t="shared" si="612"/>
        <v>750</v>
      </c>
      <c r="CS221" s="90">
        <f t="shared" si="612"/>
        <v>0</v>
      </c>
      <c r="CT221" s="90">
        <f t="shared" si="612"/>
        <v>0</v>
      </c>
      <c r="CU221" s="90">
        <f t="shared" si="612"/>
        <v>0</v>
      </c>
      <c r="CV221" s="90">
        <f t="shared" si="612"/>
        <v>0</v>
      </c>
      <c r="CW221" s="90">
        <f t="shared" si="596"/>
        <v>0</v>
      </c>
      <c r="CX221" s="90">
        <f t="shared" si="613"/>
        <v>0</v>
      </c>
      <c r="CY221" s="90">
        <f t="shared" si="613"/>
        <v>0</v>
      </c>
      <c r="CZ221" s="90">
        <f t="shared" si="543"/>
        <v>0</v>
      </c>
      <c r="DA221" s="90">
        <f t="shared" si="544"/>
        <v>0</v>
      </c>
      <c r="DB221" s="89">
        <f t="shared" si="545"/>
        <v>0</v>
      </c>
      <c r="DC221" s="191">
        <f t="shared" si="614"/>
        <v>1500</v>
      </c>
      <c r="DD221" s="191">
        <f t="shared" si="614"/>
        <v>750</v>
      </c>
      <c r="DE221" s="191">
        <f t="shared" si="614"/>
        <v>0</v>
      </c>
      <c r="DF221" s="191">
        <f t="shared" si="614"/>
        <v>0</v>
      </c>
      <c r="DG221" s="191">
        <f t="shared" si="614"/>
        <v>750</v>
      </c>
      <c r="DH221" s="191">
        <f t="shared" si="614"/>
        <v>150</v>
      </c>
      <c r="DI221" s="191">
        <f t="shared" si="614"/>
        <v>0</v>
      </c>
      <c r="DJ221" s="191">
        <f t="shared" si="614"/>
        <v>0</v>
      </c>
      <c r="DK221" s="191">
        <f t="shared" si="614"/>
        <v>150</v>
      </c>
      <c r="DL221" s="191">
        <f t="shared" si="614"/>
        <v>600</v>
      </c>
      <c r="DM221" s="191">
        <f t="shared" si="614"/>
        <v>138</v>
      </c>
      <c r="DN221" s="89">
        <v>250</v>
      </c>
      <c r="DO221" s="90">
        <f t="shared" si="547"/>
        <v>0</v>
      </c>
      <c r="DP221" s="90"/>
      <c r="DQ221" s="91"/>
      <c r="DR221" s="90">
        <f t="shared" si="548"/>
        <v>0</v>
      </c>
      <c r="DS221" s="90">
        <f t="shared" si="549"/>
        <v>0</v>
      </c>
      <c r="DT221" s="90">
        <f t="shared" si="550"/>
        <v>0</v>
      </c>
      <c r="DU221" s="90"/>
      <c r="DV221" s="90">
        <f t="shared" si="551"/>
        <v>0</v>
      </c>
      <c r="DW221" s="90">
        <f t="shared" si="552"/>
        <v>0</v>
      </c>
      <c r="DX221" s="89"/>
      <c r="DY221" s="89">
        <v>250</v>
      </c>
      <c r="DZ221" s="90">
        <f t="shared" si="553"/>
        <v>0</v>
      </c>
      <c r="EA221" s="90"/>
      <c r="EB221" s="91"/>
      <c r="EC221" s="90">
        <f t="shared" si="554"/>
        <v>0</v>
      </c>
      <c r="ED221" s="90">
        <f t="shared" si="555"/>
        <v>0</v>
      </c>
      <c r="EE221" s="90">
        <f t="shared" si="556"/>
        <v>0</v>
      </c>
      <c r="EF221" s="90"/>
      <c r="EG221" s="90">
        <f t="shared" si="557"/>
        <v>0</v>
      </c>
      <c r="EH221" s="90">
        <f t="shared" si="558"/>
        <v>0</v>
      </c>
      <c r="EI221" s="89"/>
      <c r="EJ221" s="89">
        <v>250</v>
      </c>
      <c r="EK221" s="90">
        <f t="shared" si="559"/>
        <v>0</v>
      </c>
      <c r="EL221" s="90"/>
      <c r="EM221" s="91"/>
      <c r="EN221" s="90">
        <f t="shared" si="560"/>
        <v>0</v>
      </c>
      <c r="EO221" s="90">
        <f t="shared" si="561"/>
        <v>0</v>
      </c>
      <c r="EP221" s="90">
        <f t="shared" si="562"/>
        <v>0</v>
      </c>
      <c r="EQ221" s="90"/>
      <c r="ER221" s="90">
        <f t="shared" si="563"/>
        <v>0</v>
      </c>
      <c r="ES221" s="90">
        <f t="shared" si="564"/>
        <v>0</v>
      </c>
      <c r="ET221" s="89"/>
      <c r="EU221" s="89">
        <f t="shared" si="565"/>
        <v>750</v>
      </c>
      <c r="EV221" s="90">
        <f t="shared" si="565"/>
        <v>0</v>
      </c>
      <c r="EW221" s="90">
        <f t="shared" si="565"/>
        <v>0</v>
      </c>
      <c r="EX221" s="90">
        <f t="shared" si="565"/>
        <v>0</v>
      </c>
      <c r="EY221" s="90">
        <f t="shared" si="565"/>
        <v>0</v>
      </c>
      <c r="EZ221" s="90">
        <f t="shared" si="597"/>
        <v>0</v>
      </c>
      <c r="FA221" s="90">
        <f t="shared" si="566"/>
        <v>0</v>
      </c>
      <c r="FB221" s="90">
        <f t="shared" si="566"/>
        <v>0</v>
      </c>
      <c r="FC221" s="90">
        <f t="shared" si="567"/>
        <v>0</v>
      </c>
      <c r="FD221" s="90">
        <f t="shared" si="568"/>
        <v>0</v>
      </c>
      <c r="FE221" s="89">
        <f t="shared" si="569"/>
        <v>0</v>
      </c>
      <c r="FF221" s="191">
        <f t="shared" si="615"/>
        <v>2250</v>
      </c>
      <c r="FG221" s="191">
        <f t="shared" si="615"/>
        <v>750</v>
      </c>
      <c r="FH221" s="191">
        <f t="shared" si="615"/>
        <v>0</v>
      </c>
      <c r="FI221" s="191">
        <f t="shared" si="615"/>
        <v>0</v>
      </c>
      <c r="FJ221" s="191">
        <f t="shared" si="615"/>
        <v>750</v>
      </c>
      <c r="FK221" s="191">
        <f t="shared" si="615"/>
        <v>150</v>
      </c>
      <c r="FL221" s="191">
        <f t="shared" si="615"/>
        <v>0</v>
      </c>
      <c r="FM221" s="191">
        <f t="shared" si="615"/>
        <v>0</v>
      </c>
      <c r="FN221" s="191">
        <f t="shared" si="615"/>
        <v>150</v>
      </c>
      <c r="FO221" s="191">
        <f t="shared" si="615"/>
        <v>600</v>
      </c>
      <c r="FP221" s="191">
        <f t="shared" si="615"/>
        <v>138</v>
      </c>
      <c r="FQ221" s="89">
        <v>250</v>
      </c>
      <c r="FR221" s="90">
        <f t="shared" si="571"/>
        <v>0</v>
      </c>
      <c r="FS221" s="90"/>
      <c r="FT221" s="91"/>
      <c r="FU221" s="90">
        <f t="shared" si="572"/>
        <v>0</v>
      </c>
      <c r="FV221" s="90">
        <f t="shared" si="573"/>
        <v>0</v>
      </c>
      <c r="FW221" s="90">
        <f t="shared" si="574"/>
        <v>0</v>
      </c>
      <c r="FX221" s="90"/>
      <c r="FY221" s="90">
        <f t="shared" si="575"/>
        <v>0</v>
      </c>
      <c r="FZ221" s="90">
        <f t="shared" si="576"/>
        <v>0</v>
      </c>
      <c r="GA221" s="89"/>
      <c r="GB221" s="89">
        <v>250</v>
      </c>
      <c r="GC221" s="90">
        <f t="shared" si="577"/>
        <v>0</v>
      </c>
      <c r="GD221" s="90"/>
      <c r="GE221" s="91"/>
      <c r="GF221" s="90">
        <f t="shared" si="578"/>
        <v>0</v>
      </c>
      <c r="GG221" s="90">
        <f t="shared" si="579"/>
        <v>0</v>
      </c>
      <c r="GH221" s="90">
        <f t="shared" si="580"/>
        <v>0</v>
      </c>
      <c r="GI221" s="90"/>
      <c r="GJ221" s="90">
        <f t="shared" si="581"/>
        <v>0</v>
      </c>
      <c r="GK221" s="90">
        <f t="shared" si="582"/>
        <v>0</v>
      </c>
      <c r="GL221" s="89"/>
      <c r="GM221" s="89">
        <v>250</v>
      </c>
      <c r="GN221" s="90">
        <f t="shared" si="583"/>
        <v>0</v>
      </c>
      <c r="GO221" s="90"/>
      <c r="GP221" s="91"/>
      <c r="GQ221" s="90">
        <f t="shared" si="584"/>
        <v>0</v>
      </c>
      <c r="GR221" s="90">
        <f t="shared" si="585"/>
        <v>0</v>
      </c>
      <c r="GS221" s="90">
        <f t="shared" si="586"/>
        <v>0</v>
      </c>
      <c r="GT221" s="90"/>
      <c r="GU221" s="90">
        <f t="shared" si="587"/>
        <v>0</v>
      </c>
      <c r="GV221" s="90">
        <f t="shared" si="588"/>
        <v>0</v>
      </c>
      <c r="GW221" s="89"/>
      <c r="GX221" s="89">
        <f t="shared" si="589"/>
        <v>750</v>
      </c>
      <c r="GY221" s="90">
        <f t="shared" si="589"/>
        <v>0</v>
      </c>
      <c r="GZ221" s="90">
        <f t="shared" si="589"/>
        <v>0</v>
      </c>
      <c r="HA221" s="90">
        <f t="shared" si="589"/>
        <v>0</v>
      </c>
      <c r="HB221" s="90">
        <f t="shared" si="589"/>
        <v>0</v>
      </c>
      <c r="HC221" s="90">
        <f t="shared" si="598"/>
        <v>0</v>
      </c>
      <c r="HD221" s="90">
        <f t="shared" si="590"/>
        <v>0</v>
      </c>
      <c r="HE221" s="90">
        <f t="shared" si="590"/>
        <v>0</v>
      </c>
      <c r="HF221" s="90">
        <f t="shared" si="591"/>
        <v>0</v>
      </c>
      <c r="HG221" s="90">
        <f t="shared" si="592"/>
        <v>0</v>
      </c>
      <c r="HH221" s="89">
        <f t="shared" si="593"/>
        <v>0</v>
      </c>
      <c r="HI221" s="90">
        <f t="shared" si="616"/>
        <v>3000</v>
      </c>
      <c r="HJ221" s="90">
        <f t="shared" si="616"/>
        <v>750</v>
      </c>
      <c r="HK221" s="90">
        <f t="shared" si="616"/>
        <v>0</v>
      </c>
      <c r="HL221" s="90">
        <f t="shared" si="616"/>
        <v>0</v>
      </c>
      <c r="HM221" s="90">
        <f t="shared" si="616"/>
        <v>750</v>
      </c>
      <c r="HN221" s="90">
        <f t="shared" si="616"/>
        <v>50</v>
      </c>
      <c r="HO221" s="90">
        <f t="shared" si="616"/>
        <v>0</v>
      </c>
      <c r="HP221" s="90">
        <f t="shared" si="616"/>
        <v>0</v>
      </c>
      <c r="HQ221" s="90">
        <f t="shared" si="616"/>
        <v>50</v>
      </c>
      <c r="HR221" s="90">
        <f t="shared" si="616"/>
        <v>700</v>
      </c>
      <c r="HS221" s="90">
        <f t="shared" si="616"/>
        <v>138</v>
      </c>
      <c r="HT221" s="159">
        <f t="shared" si="600"/>
        <v>750</v>
      </c>
      <c r="HU221" s="131">
        <f t="shared" si="601"/>
        <v>750</v>
      </c>
      <c r="HV221" s="131">
        <f t="shared" si="602"/>
        <v>750</v>
      </c>
      <c r="HW221" s="76"/>
      <c r="HX221" s="84">
        <f t="shared" si="599"/>
        <v>138</v>
      </c>
      <c r="HY221" s="76"/>
      <c r="HZ221" s="76"/>
      <c r="IA221" s="76"/>
      <c r="IB221" s="76"/>
      <c r="IC221" s="76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  <c r="LE221" s="68"/>
      <c r="LF221" s="68"/>
      <c r="LG221" s="68"/>
    </row>
    <row r="222" spans="1:319" s="4" customFormat="1" ht="15.75" hidden="1" customHeight="1" x14ac:dyDescent="0.25">
      <c r="A222" s="33">
        <v>438</v>
      </c>
      <c r="B222" s="37">
        <v>38</v>
      </c>
      <c r="C222" s="36"/>
      <c r="D222" s="36"/>
      <c r="E222" s="62"/>
      <c r="F222" s="19" t="s">
        <v>499</v>
      </c>
      <c r="G222" s="146" t="s">
        <v>375</v>
      </c>
      <c r="H222" s="17" t="s">
        <v>500</v>
      </c>
      <c r="I222" s="87" t="s">
        <v>796</v>
      </c>
      <c r="J222" s="35" t="s">
        <v>72</v>
      </c>
      <c r="K222" s="92" t="s">
        <v>219</v>
      </c>
      <c r="L222" s="34" t="s">
        <v>885</v>
      </c>
      <c r="M222" s="34">
        <v>130</v>
      </c>
      <c r="N222" s="34" t="s">
        <v>1242</v>
      </c>
      <c r="O222" s="34"/>
      <c r="P222" s="100" t="s">
        <v>230</v>
      </c>
      <c r="Q222" s="37">
        <v>35</v>
      </c>
      <c r="R222" s="39" t="s">
        <v>285</v>
      </c>
      <c r="S222" s="89">
        <v>250</v>
      </c>
      <c r="T222" s="90">
        <f t="shared" si="504"/>
        <v>250</v>
      </c>
      <c r="U222" s="90"/>
      <c r="V222" s="91"/>
      <c r="W222" s="90">
        <f t="shared" si="505"/>
        <v>250</v>
      </c>
      <c r="X222" s="90">
        <f t="shared" si="506"/>
        <v>50</v>
      </c>
      <c r="Y222" s="90">
        <f t="shared" si="507"/>
        <v>0</v>
      </c>
      <c r="Z222" s="90"/>
      <c r="AA222" s="90">
        <f t="shared" si="508"/>
        <v>50</v>
      </c>
      <c r="AB222" s="90">
        <f t="shared" si="509"/>
        <v>200</v>
      </c>
      <c r="AC222" s="89">
        <v>38</v>
      </c>
      <c r="AD222" s="89">
        <v>250</v>
      </c>
      <c r="AE222" s="90">
        <f t="shared" si="510"/>
        <v>250</v>
      </c>
      <c r="AF222" s="90"/>
      <c r="AG222" s="91"/>
      <c r="AH222" s="90">
        <f t="shared" si="511"/>
        <v>250</v>
      </c>
      <c r="AI222" s="90">
        <v>0</v>
      </c>
      <c r="AJ222" s="90">
        <v>0</v>
      </c>
      <c r="AK222" s="90"/>
      <c r="AL222" s="90">
        <f t="shared" si="512"/>
        <v>0</v>
      </c>
      <c r="AM222" s="90">
        <f t="shared" si="513"/>
        <v>250</v>
      </c>
      <c r="AN222" s="177">
        <v>38</v>
      </c>
      <c r="AO222" s="89">
        <v>250</v>
      </c>
      <c r="AP222" s="90">
        <f t="shared" si="514"/>
        <v>250</v>
      </c>
      <c r="AQ222" s="90"/>
      <c r="AR222" s="91"/>
      <c r="AS222" s="90">
        <f t="shared" si="515"/>
        <v>250</v>
      </c>
      <c r="AT222" s="90">
        <v>0</v>
      </c>
      <c r="AU222" s="90">
        <v>0</v>
      </c>
      <c r="AV222" s="90"/>
      <c r="AW222" s="90">
        <f t="shared" si="516"/>
        <v>0</v>
      </c>
      <c r="AX222" s="90">
        <f t="shared" si="517"/>
        <v>250</v>
      </c>
      <c r="AY222" s="89">
        <v>30</v>
      </c>
      <c r="AZ222" s="89">
        <f t="shared" si="610"/>
        <v>750</v>
      </c>
      <c r="BA222" s="90">
        <f t="shared" si="610"/>
        <v>750</v>
      </c>
      <c r="BB222" s="90">
        <f t="shared" si="610"/>
        <v>0</v>
      </c>
      <c r="BC222" s="90">
        <f t="shared" si="610"/>
        <v>0</v>
      </c>
      <c r="BD222" s="90">
        <f t="shared" si="610"/>
        <v>750</v>
      </c>
      <c r="BE222" s="90">
        <f t="shared" si="595"/>
        <v>150</v>
      </c>
      <c r="BF222" s="90">
        <f t="shared" si="611"/>
        <v>0</v>
      </c>
      <c r="BG222" s="90">
        <f t="shared" si="611"/>
        <v>0</v>
      </c>
      <c r="BH222" s="90">
        <f t="shared" si="520"/>
        <v>150</v>
      </c>
      <c r="BI222" s="90">
        <f t="shared" si="521"/>
        <v>600</v>
      </c>
      <c r="BJ222" s="89">
        <f t="shared" si="522"/>
        <v>106</v>
      </c>
      <c r="BK222" s="89">
        <v>250</v>
      </c>
      <c r="BL222" s="90">
        <f t="shared" si="523"/>
        <v>0</v>
      </c>
      <c r="BM222" s="90"/>
      <c r="BN222" s="91"/>
      <c r="BO222" s="90">
        <f t="shared" si="524"/>
        <v>0</v>
      </c>
      <c r="BP222" s="90">
        <f t="shared" si="525"/>
        <v>0</v>
      </c>
      <c r="BQ222" s="90">
        <f t="shared" si="526"/>
        <v>0</v>
      </c>
      <c r="BR222" s="90"/>
      <c r="BS222" s="90">
        <f t="shared" si="527"/>
        <v>0</v>
      </c>
      <c r="BT222" s="90">
        <f t="shared" si="528"/>
        <v>0</v>
      </c>
      <c r="BU222" s="89"/>
      <c r="BV222" s="89">
        <v>250</v>
      </c>
      <c r="BW222" s="90">
        <f t="shared" si="529"/>
        <v>0</v>
      </c>
      <c r="BX222" s="90"/>
      <c r="BY222" s="91"/>
      <c r="BZ222" s="90">
        <f t="shared" si="530"/>
        <v>0</v>
      </c>
      <c r="CA222" s="90">
        <f t="shared" si="531"/>
        <v>0</v>
      </c>
      <c r="CB222" s="90">
        <f t="shared" si="532"/>
        <v>0</v>
      </c>
      <c r="CC222" s="90"/>
      <c r="CD222" s="90">
        <f t="shared" si="533"/>
        <v>0</v>
      </c>
      <c r="CE222" s="90">
        <f t="shared" si="534"/>
        <v>0</v>
      </c>
      <c r="CF222" s="89"/>
      <c r="CG222" s="89">
        <v>250</v>
      </c>
      <c r="CH222" s="90">
        <f t="shared" si="535"/>
        <v>0</v>
      </c>
      <c r="CI222" s="90"/>
      <c r="CJ222" s="91"/>
      <c r="CK222" s="90">
        <f t="shared" si="536"/>
        <v>0</v>
      </c>
      <c r="CL222" s="90">
        <f t="shared" si="537"/>
        <v>0</v>
      </c>
      <c r="CM222" s="90">
        <f t="shared" si="538"/>
        <v>0</v>
      </c>
      <c r="CN222" s="90"/>
      <c r="CO222" s="90">
        <f t="shared" si="539"/>
        <v>0</v>
      </c>
      <c r="CP222" s="90">
        <f t="shared" si="540"/>
        <v>0</v>
      </c>
      <c r="CQ222" s="89"/>
      <c r="CR222" s="89">
        <f t="shared" si="612"/>
        <v>750</v>
      </c>
      <c r="CS222" s="90">
        <f t="shared" si="612"/>
        <v>0</v>
      </c>
      <c r="CT222" s="90">
        <f t="shared" si="612"/>
        <v>0</v>
      </c>
      <c r="CU222" s="90">
        <f t="shared" si="612"/>
        <v>0</v>
      </c>
      <c r="CV222" s="90">
        <f t="shared" si="612"/>
        <v>0</v>
      </c>
      <c r="CW222" s="90">
        <f t="shared" si="596"/>
        <v>0</v>
      </c>
      <c r="CX222" s="90">
        <f t="shared" si="613"/>
        <v>0</v>
      </c>
      <c r="CY222" s="90">
        <f t="shared" si="613"/>
        <v>0</v>
      </c>
      <c r="CZ222" s="90">
        <f t="shared" si="543"/>
        <v>0</v>
      </c>
      <c r="DA222" s="90">
        <f t="shared" si="544"/>
        <v>0</v>
      </c>
      <c r="DB222" s="89">
        <f t="shared" si="545"/>
        <v>0</v>
      </c>
      <c r="DC222" s="191">
        <f t="shared" si="614"/>
        <v>1500</v>
      </c>
      <c r="DD222" s="191">
        <f t="shared" si="614"/>
        <v>750</v>
      </c>
      <c r="DE222" s="191">
        <f t="shared" si="614"/>
        <v>0</v>
      </c>
      <c r="DF222" s="191">
        <f t="shared" si="614"/>
        <v>0</v>
      </c>
      <c r="DG222" s="191">
        <f t="shared" si="614"/>
        <v>750</v>
      </c>
      <c r="DH222" s="191">
        <f t="shared" si="614"/>
        <v>150</v>
      </c>
      <c r="DI222" s="191">
        <f t="shared" si="614"/>
        <v>0</v>
      </c>
      <c r="DJ222" s="191">
        <f t="shared" si="614"/>
        <v>0</v>
      </c>
      <c r="DK222" s="191">
        <f t="shared" si="614"/>
        <v>150</v>
      </c>
      <c r="DL222" s="191">
        <f t="shared" si="614"/>
        <v>600</v>
      </c>
      <c r="DM222" s="191">
        <f t="shared" si="614"/>
        <v>106</v>
      </c>
      <c r="DN222" s="89">
        <v>250</v>
      </c>
      <c r="DO222" s="90">
        <f t="shared" si="547"/>
        <v>0</v>
      </c>
      <c r="DP222" s="90"/>
      <c r="DQ222" s="91"/>
      <c r="DR222" s="90">
        <f t="shared" si="548"/>
        <v>0</v>
      </c>
      <c r="DS222" s="90">
        <f t="shared" si="549"/>
        <v>0</v>
      </c>
      <c r="DT222" s="90">
        <f t="shared" si="550"/>
        <v>0</v>
      </c>
      <c r="DU222" s="90"/>
      <c r="DV222" s="90">
        <f t="shared" si="551"/>
        <v>0</v>
      </c>
      <c r="DW222" s="90">
        <f t="shared" si="552"/>
        <v>0</v>
      </c>
      <c r="DX222" s="89"/>
      <c r="DY222" s="89">
        <v>250</v>
      </c>
      <c r="DZ222" s="90">
        <f t="shared" si="553"/>
        <v>0</v>
      </c>
      <c r="EA222" s="90"/>
      <c r="EB222" s="91"/>
      <c r="EC222" s="90">
        <f t="shared" si="554"/>
        <v>0</v>
      </c>
      <c r="ED222" s="90">
        <f t="shared" si="555"/>
        <v>0</v>
      </c>
      <c r="EE222" s="90">
        <f t="shared" si="556"/>
        <v>0</v>
      </c>
      <c r="EF222" s="90"/>
      <c r="EG222" s="90">
        <f t="shared" si="557"/>
        <v>0</v>
      </c>
      <c r="EH222" s="90">
        <f t="shared" si="558"/>
        <v>0</v>
      </c>
      <c r="EI222" s="89"/>
      <c r="EJ222" s="89">
        <v>250</v>
      </c>
      <c r="EK222" s="90">
        <f t="shared" si="559"/>
        <v>0</v>
      </c>
      <c r="EL222" s="90"/>
      <c r="EM222" s="91"/>
      <c r="EN222" s="90">
        <f t="shared" si="560"/>
        <v>0</v>
      </c>
      <c r="EO222" s="90">
        <f t="shared" si="561"/>
        <v>0</v>
      </c>
      <c r="EP222" s="90">
        <f t="shared" si="562"/>
        <v>0</v>
      </c>
      <c r="EQ222" s="90"/>
      <c r="ER222" s="90">
        <f t="shared" si="563"/>
        <v>0</v>
      </c>
      <c r="ES222" s="90">
        <f t="shared" si="564"/>
        <v>0</v>
      </c>
      <c r="ET222" s="89"/>
      <c r="EU222" s="89">
        <f t="shared" si="565"/>
        <v>750</v>
      </c>
      <c r="EV222" s="90">
        <f t="shared" si="565"/>
        <v>0</v>
      </c>
      <c r="EW222" s="90">
        <f t="shared" si="565"/>
        <v>0</v>
      </c>
      <c r="EX222" s="90">
        <f t="shared" si="565"/>
        <v>0</v>
      </c>
      <c r="EY222" s="90">
        <f t="shared" si="565"/>
        <v>0</v>
      </c>
      <c r="EZ222" s="90">
        <f t="shared" si="597"/>
        <v>0</v>
      </c>
      <c r="FA222" s="90">
        <f t="shared" si="566"/>
        <v>0</v>
      </c>
      <c r="FB222" s="90">
        <f t="shared" si="566"/>
        <v>0</v>
      </c>
      <c r="FC222" s="90">
        <f t="shared" si="567"/>
        <v>0</v>
      </c>
      <c r="FD222" s="90">
        <f t="shared" si="568"/>
        <v>0</v>
      </c>
      <c r="FE222" s="89">
        <f t="shared" si="569"/>
        <v>0</v>
      </c>
      <c r="FF222" s="191">
        <f t="shared" si="615"/>
        <v>2250</v>
      </c>
      <c r="FG222" s="191">
        <f t="shared" si="615"/>
        <v>750</v>
      </c>
      <c r="FH222" s="191">
        <f t="shared" si="615"/>
        <v>0</v>
      </c>
      <c r="FI222" s="191">
        <f t="shared" si="615"/>
        <v>0</v>
      </c>
      <c r="FJ222" s="191">
        <f t="shared" si="615"/>
        <v>750</v>
      </c>
      <c r="FK222" s="191">
        <f t="shared" si="615"/>
        <v>150</v>
      </c>
      <c r="FL222" s="191">
        <f t="shared" si="615"/>
        <v>0</v>
      </c>
      <c r="FM222" s="191">
        <f t="shared" si="615"/>
        <v>0</v>
      </c>
      <c r="FN222" s="191">
        <f t="shared" si="615"/>
        <v>150</v>
      </c>
      <c r="FO222" s="191">
        <f t="shared" si="615"/>
        <v>600</v>
      </c>
      <c r="FP222" s="191">
        <f t="shared" si="615"/>
        <v>106</v>
      </c>
      <c r="FQ222" s="89">
        <v>250</v>
      </c>
      <c r="FR222" s="90">
        <f t="shared" si="571"/>
        <v>0</v>
      </c>
      <c r="FS222" s="90"/>
      <c r="FT222" s="91"/>
      <c r="FU222" s="90">
        <f t="shared" si="572"/>
        <v>0</v>
      </c>
      <c r="FV222" s="90">
        <f t="shared" si="573"/>
        <v>0</v>
      </c>
      <c r="FW222" s="90">
        <f t="shared" si="574"/>
        <v>0</v>
      </c>
      <c r="FX222" s="90"/>
      <c r="FY222" s="90">
        <f t="shared" si="575"/>
        <v>0</v>
      </c>
      <c r="FZ222" s="90">
        <f t="shared" si="576"/>
        <v>0</v>
      </c>
      <c r="GA222" s="89"/>
      <c r="GB222" s="89">
        <v>250</v>
      </c>
      <c r="GC222" s="90">
        <f t="shared" si="577"/>
        <v>0</v>
      </c>
      <c r="GD222" s="90"/>
      <c r="GE222" s="91"/>
      <c r="GF222" s="90">
        <f t="shared" si="578"/>
        <v>0</v>
      </c>
      <c r="GG222" s="90">
        <f t="shared" si="579"/>
        <v>0</v>
      </c>
      <c r="GH222" s="90">
        <f t="shared" si="580"/>
        <v>0</v>
      </c>
      <c r="GI222" s="90"/>
      <c r="GJ222" s="90">
        <f t="shared" si="581"/>
        <v>0</v>
      </c>
      <c r="GK222" s="90">
        <f t="shared" si="582"/>
        <v>0</v>
      </c>
      <c r="GL222" s="89"/>
      <c r="GM222" s="89">
        <v>250</v>
      </c>
      <c r="GN222" s="90">
        <f t="shared" si="583"/>
        <v>0</v>
      </c>
      <c r="GO222" s="90"/>
      <c r="GP222" s="91"/>
      <c r="GQ222" s="90">
        <f t="shared" si="584"/>
        <v>0</v>
      </c>
      <c r="GR222" s="90">
        <f t="shared" si="585"/>
        <v>0</v>
      </c>
      <c r="GS222" s="90">
        <f t="shared" si="586"/>
        <v>0</v>
      </c>
      <c r="GT222" s="90"/>
      <c r="GU222" s="90">
        <f t="shared" si="587"/>
        <v>0</v>
      </c>
      <c r="GV222" s="90">
        <f t="shared" si="588"/>
        <v>0</v>
      </c>
      <c r="GW222" s="89"/>
      <c r="GX222" s="89">
        <f t="shared" si="589"/>
        <v>750</v>
      </c>
      <c r="GY222" s="90">
        <f t="shared" si="589"/>
        <v>0</v>
      </c>
      <c r="GZ222" s="90">
        <f t="shared" si="589"/>
        <v>0</v>
      </c>
      <c r="HA222" s="90">
        <f t="shared" si="589"/>
        <v>0</v>
      </c>
      <c r="HB222" s="90">
        <f t="shared" si="589"/>
        <v>0</v>
      </c>
      <c r="HC222" s="90">
        <f t="shared" si="598"/>
        <v>0</v>
      </c>
      <c r="HD222" s="90">
        <f t="shared" si="590"/>
        <v>0</v>
      </c>
      <c r="HE222" s="90">
        <f t="shared" si="590"/>
        <v>0</v>
      </c>
      <c r="HF222" s="90">
        <f t="shared" si="591"/>
        <v>0</v>
      </c>
      <c r="HG222" s="90">
        <f t="shared" si="592"/>
        <v>0</v>
      </c>
      <c r="HH222" s="89">
        <f t="shared" si="593"/>
        <v>0</v>
      </c>
      <c r="HI222" s="90">
        <f t="shared" si="616"/>
        <v>3000</v>
      </c>
      <c r="HJ222" s="90">
        <f t="shared" si="616"/>
        <v>750</v>
      </c>
      <c r="HK222" s="90">
        <f t="shared" si="616"/>
        <v>0</v>
      </c>
      <c r="HL222" s="90">
        <f t="shared" si="616"/>
        <v>0</v>
      </c>
      <c r="HM222" s="90">
        <f t="shared" si="616"/>
        <v>750</v>
      </c>
      <c r="HN222" s="90">
        <f t="shared" si="616"/>
        <v>50</v>
      </c>
      <c r="HO222" s="90">
        <f t="shared" si="616"/>
        <v>0</v>
      </c>
      <c r="HP222" s="90">
        <f t="shared" si="616"/>
        <v>0</v>
      </c>
      <c r="HQ222" s="90">
        <f t="shared" si="616"/>
        <v>50</v>
      </c>
      <c r="HR222" s="90">
        <f t="shared" si="616"/>
        <v>700</v>
      </c>
      <c r="HS222" s="90">
        <f t="shared" si="616"/>
        <v>106</v>
      </c>
      <c r="HT222" s="159">
        <f t="shared" si="600"/>
        <v>750</v>
      </c>
      <c r="HU222" s="131">
        <f t="shared" si="601"/>
        <v>750</v>
      </c>
      <c r="HV222" s="131">
        <f t="shared" si="602"/>
        <v>750</v>
      </c>
      <c r="HW222" s="76"/>
      <c r="HX222" s="84">
        <f t="shared" si="599"/>
        <v>106</v>
      </c>
      <c r="HY222" s="76"/>
      <c r="HZ222" s="76"/>
      <c r="IA222" s="76"/>
      <c r="IB222" s="76"/>
      <c r="IC222" s="76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  <c r="LE222" s="68"/>
      <c r="LF222" s="68"/>
      <c r="LG222" s="68"/>
    </row>
    <row r="223" spans="1:319" s="4" customFormat="1" ht="15.75" hidden="1" customHeight="1" x14ac:dyDescent="0.25">
      <c r="A223" s="33">
        <v>439</v>
      </c>
      <c r="B223" s="37">
        <v>39</v>
      </c>
      <c r="C223" s="64">
        <v>1</v>
      </c>
      <c r="D223" s="64"/>
      <c r="E223" s="65">
        <v>0.1</v>
      </c>
      <c r="F223" s="19" t="s">
        <v>850</v>
      </c>
      <c r="G223" s="146" t="s">
        <v>375</v>
      </c>
      <c r="H223" s="17" t="s">
        <v>841</v>
      </c>
      <c r="I223" s="87" t="s">
        <v>844</v>
      </c>
      <c r="J223" s="35" t="s">
        <v>839</v>
      </c>
      <c r="K223" s="92" t="s">
        <v>840</v>
      </c>
      <c r="L223" s="34" t="s">
        <v>867</v>
      </c>
      <c r="M223" s="34">
        <v>121</v>
      </c>
      <c r="N223" s="34" t="s">
        <v>1242</v>
      </c>
      <c r="O223" s="34"/>
      <c r="P223" s="100" t="s">
        <v>230</v>
      </c>
      <c r="Q223" s="37">
        <v>36</v>
      </c>
      <c r="R223" s="39" t="s">
        <v>307</v>
      </c>
      <c r="S223" s="89">
        <v>250</v>
      </c>
      <c r="T223" s="90">
        <f t="shared" si="504"/>
        <v>250</v>
      </c>
      <c r="U223" s="90"/>
      <c r="V223" s="91"/>
      <c r="W223" s="90">
        <f t="shared" si="505"/>
        <v>250</v>
      </c>
      <c r="X223" s="90">
        <f t="shared" si="506"/>
        <v>50</v>
      </c>
      <c r="Y223" s="90">
        <f t="shared" si="507"/>
        <v>25</v>
      </c>
      <c r="Z223" s="90"/>
      <c r="AA223" s="90">
        <f t="shared" si="508"/>
        <v>25</v>
      </c>
      <c r="AB223" s="90">
        <f t="shared" si="509"/>
        <v>225</v>
      </c>
      <c r="AC223" s="89">
        <v>35</v>
      </c>
      <c r="AD223" s="89">
        <v>250</v>
      </c>
      <c r="AE223" s="90">
        <f t="shared" si="510"/>
        <v>250</v>
      </c>
      <c r="AF223" s="90"/>
      <c r="AG223" s="91"/>
      <c r="AH223" s="90">
        <f t="shared" si="511"/>
        <v>250</v>
      </c>
      <c r="AI223" s="90">
        <v>0</v>
      </c>
      <c r="AJ223" s="90">
        <v>0</v>
      </c>
      <c r="AK223" s="90"/>
      <c r="AL223" s="90">
        <f t="shared" si="512"/>
        <v>0</v>
      </c>
      <c r="AM223" s="90">
        <f t="shared" si="513"/>
        <v>250</v>
      </c>
      <c r="AN223" s="177">
        <v>32</v>
      </c>
      <c r="AO223" s="89">
        <v>250</v>
      </c>
      <c r="AP223" s="90">
        <f t="shared" si="514"/>
        <v>250</v>
      </c>
      <c r="AQ223" s="90"/>
      <c r="AR223" s="91"/>
      <c r="AS223" s="90">
        <f t="shared" si="515"/>
        <v>250</v>
      </c>
      <c r="AT223" s="90">
        <v>0</v>
      </c>
      <c r="AU223" s="90">
        <v>0</v>
      </c>
      <c r="AV223" s="90"/>
      <c r="AW223" s="90">
        <f t="shared" si="516"/>
        <v>0</v>
      </c>
      <c r="AX223" s="90">
        <f t="shared" si="517"/>
        <v>250</v>
      </c>
      <c r="AY223" s="89">
        <v>36</v>
      </c>
      <c r="AZ223" s="89">
        <f t="shared" si="610"/>
        <v>750</v>
      </c>
      <c r="BA223" s="90">
        <f t="shared" si="610"/>
        <v>750</v>
      </c>
      <c r="BB223" s="90">
        <f t="shared" si="610"/>
        <v>0</v>
      </c>
      <c r="BC223" s="90">
        <f t="shared" si="610"/>
        <v>0</v>
      </c>
      <c r="BD223" s="90">
        <f t="shared" si="610"/>
        <v>750</v>
      </c>
      <c r="BE223" s="90">
        <f t="shared" si="595"/>
        <v>150</v>
      </c>
      <c r="BF223" s="90">
        <f t="shared" si="611"/>
        <v>25</v>
      </c>
      <c r="BG223" s="90">
        <f t="shared" si="611"/>
        <v>0</v>
      </c>
      <c r="BH223" s="90">
        <f t="shared" si="520"/>
        <v>125</v>
      </c>
      <c r="BI223" s="90">
        <f t="shared" si="521"/>
        <v>625</v>
      </c>
      <c r="BJ223" s="89">
        <f t="shared" si="522"/>
        <v>103</v>
      </c>
      <c r="BK223" s="89">
        <v>250</v>
      </c>
      <c r="BL223" s="90">
        <f t="shared" si="523"/>
        <v>0</v>
      </c>
      <c r="BM223" s="90"/>
      <c r="BN223" s="91"/>
      <c r="BO223" s="90">
        <f t="shared" si="524"/>
        <v>0</v>
      </c>
      <c r="BP223" s="90">
        <f t="shared" si="525"/>
        <v>0</v>
      </c>
      <c r="BQ223" s="90">
        <f t="shared" si="526"/>
        <v>0</v>
      </c>
      <c r="BR223" s="90"/>
      <c r="BS223" s="90">
        <f t="shared" si="527"/>
        <v>0</v>
      </c>
      <c r="BT223" s="90">
        <f t="shared" si="528"/>
        <v>0</v>
      </c>
      <c r="BU223" s="89"/>
      <c r="BV223" s="89">
        <v>250</v>
      </c>
      <c r="BW223" s="90">
        <f t="shared" si="529"/>
        <v>0</v>
      </c>
      <c r="BX223" s="90"/>
      <c r="BY223" s="91"/>
      <c r="BZ223" s="90">
        <f t="shared" si="530"/>
        <v>0</v>
      </c>
      <c r="CA223" s="90">
        <f t="shared" si="531"/>
        <v>0</v>
      </c>
      <c r="CB223" s="90">
        <f t="shared" si="532"/>
        <v>0</v>
      </c>
      <c r="CC223" s="90"/>
      <c r="CD223" s="90">
        <f t="shared" si="533"/>
        <v>0</v>
      </c>
      <c r="CE223" s="90">
        <f t="shared" si="534"/>
        <v>0</v>
      </c>
      <c r="CF223" s="89"/>
      <c r="CG223" s="89">
        <v>250</v>
      </c>
      <c r="CH223" s="90">
        <f t="shared" si="535"/>
        <v>0</v>
      </c>
      <c r="CI223" s="90"/>
      <c r="CJ223" s="91"/>
      <c r="CK223" s="90">
        <f t="shared" si="536"/>
        <v>0</v>
      </c>
      <c r="CL223" s="90">
        <f t="shared" si="537"/>
        <v>0</v>
      </c>
      <c r="CM223" s="90">
        <f t="shared" si="538"/>
        <v>0</v>
      </c>
      <c r="CN223" s="90"/>
      <c r="CO223" s="90">
        <f t="shared" si="539"/>
        <v>0</v>
      </c>
      <c r="CP223" s="90">
        <f t="shared" si="540"/>
        <v>0</v>
      </c>
      <c r="CQ223" s="89"/>
      <c r="CR223" s="89">
        <f t="shared" si="612"/>
        <v>750</v>
      </c>
      <c r="CS223" s="90">
        <f t="shared" si="612"/>
        <v>0</v>
      </c>
      <c r="CT223" s="90">
        <f t="shared" si="612"/>
        <v>0</v>
      </c>
      <c r="CU223" s="90">
        <f t="shared" si="612"/>
        <v>0</v>
      </c>
      <c r="CV223" s="90">
        <f t="shared" si="612"/>
        <v>0</v>
      </c>
      <c r="CW223" s="90">
        <f t="shared" si="596"/>
        <v>0</v>
      </c>
      <c r="CX223" s="90">
        <f t="shared" si="613"/>
        <v>0</v>
      </c>
      <c r="CY223" s="90">
        <f t="shared" si="613"/>
        <v>0</v>
      </c>
      <c r="CZ223" s="90">
        <f t="shared" si="543"/>
        <v>0</v>
      </c>
      <c r="DA223" s="90">
        <f t="shared" si="544"/>
        <v>0</v>
      </c>
      <c r="DB223" s="89">
        <f t="shared" si="545"/>
        <v>0</v>
      </c>
      <c r="DC223" s="191">
        <f t="shared" si="614"/>
        <v>1500</v>
      </c>
      <c r="DD223" s="191">
        <f t="shared" si="614"/>
        <v>750</v>
      </c>
      <c r="DE223" s="191">
        <f t="shared" si="614"/>
        <v>0</v>
      </c>
      <c r="DF223" s="191">
        <f t="shared" si="614"/>
        <v>0</v>
      </c>
      <c r="DG223" s="191">
        <f t="shared" si="614"/>
        <v>750</v>
      </c>
      <c r="DH223" s="191">
        <f t="shared" si="614"/>
        <v>150</v>
      </c>
      <c r="DI223" s="191">
        <f t="shared" si="614"/>
        <v>25</v>
      </c>
      <c r="DJ223" s="191">
        <f t="shared" si="614"/>
        <v>0</v>
      </c>
      <c r="DK223" s="191">
        <f t="shared" si="614"/>
        <v>125</v>
      </c>
      <c r="DL223" s="191">
        <f t="shared" si="614"/>
        <v>625</v>
      </c>
      <c r="DM223" s="191">
        <f t="shared" si="614"/>
        <v>103</v>
      </c>
      <c r="DN223" s="89">
        <v>250</v>
      </c>
      <c r="DO223" s="90">
        <f t="shared" si="547"/>
        <v>0</v>
      </c>
      <c r="DP223" s="90"/>
      <c r="DQ223" s="91"/>
      <c r="DR223" s="90">
        <f t="shared" si="548"/>
        <v>0</v>
      </c>
      <c r="DS223" s="90">
        <f t="shared" si="549"/>
        <v>0</v>
      </c>
      <c r="DT223" s="90">
        <f t="shared" si="550"/>
        <v>0</v>
      </c>
      <c r="DU223" s="90"/>
      <c r="DV223" s="90">
        <f t="shared" si="551"/>
        <v>0</v>
      </c>
      <c r="DW223" s="90">
        <f t="shared" si="552"/>
        <v>0</v>
      </c>
      <c r="DX223" s="89"/>
      <c r="DY223" s="89">
        <v>250</v>
      </c>
      <c r="DZ223" s="90">
        <f t="shared" si="553"/>
        <v>0</v>
      </c>
      <c r="EA223" s="90"/>
      <c r="EB223" s="91"/>
      <c r="EC223" s="90">
        <f t="shared" si="554"/>
        <v>0</v>
      </c>
      <c r="ED223" s="90">
        <f t="shared" si="555"/>
        <v>0</v>
      </c>
      <c r="EE223" s="90">
        <f t="shared" si="556"/>
        <v>0</v>
      </c>
      <c r="EF223" s="90"/>
      <c r="EG223" s="90">
        <f t="shared" si="557"/>
        <v>0</v>
      </c>
      <c r="EH223" s="90">
        <f t="shared" si="558"/>
        <v>0</v>
      </c>
      <c r="EI223" s="89"/>
      <c r="EJ223" s="89">
        <v>250</v>
      </c>
      <c r="EK223" s="90">
        <f t="shared" si="559"/>
        <v>0</v>
      </c>
      <c r="EL223" s="90"/>
      <c r="EM223" s="91"/>
      <c r="EN223" s="90">
        <f t="shared" si="560"/>
        <v>0</v>
      </c>
      <c r="EO223" s="90">
        <f t="shared" si="561"/>
        <v>0</v>
      </c>
      <c r="EP223" s="90">
        <f t="shared" si="562"/>
        <v>0</v>
      </c>
      <c r="EQ223" s="90"/>
      <c r="ER223" s="90">
        <f t="shared" si="563"/>
        <v>0</v>
      </c>
      <c r="ES223" s="90">
        <f t="shared" si="564"/>
        <v>0</v>
      </c>
      <c r="ET223" s="89"/>
      <c r="EU223" s="89">
        <f t="shared" si="565"/>
        <v>750</v>
      </c>
      <c r="EV223" s="90">
        <f t="shared" si="565"/>
        <v>0</v>
      </c>
      <c r="EW223" s="90">
        <f t="shared" si="565"/>
        <v>0</v>
      </c>
      <c r="EX223" s="90">
        <f t="shared" si="565"/>
        <v>0</v>
      </c>
      <c r="EY223" s="90">
        <f t="shared" si="565"/>
        <v>0</v>
      </c>
      <c r="EZ223" s="90">
        <f t="shared" si="597"/>
        <v>0</v>
      </c>
      <c r="FA223" s="90">
        <f t="shared" si="566"/>
        <v>0</v>
      </c>
      <c r="FB223" s="90">
        <f t="shared" si="566"/>
        <v>0</v>
      </c>
      <c r="FC223" s="90">
        <f t="shared" si="567"/>
        <v>0</v>
      </c>
      <c r="FD223" s="90">
        <f t="shared" si="568"/>
        <v>0</v>
      </c>
      <c r="FE223" s="89">
        <f t="shared" si="569"/>
        <v>0</v>
      </c>
      <c r="FF223" s="191">
        <f t="shared" si="615"/>
        <v>2250</v>
      </c>
      <c r="FG223" s="191">
        <f t="shared" si="615"/>
        <v>750</v>
      </c>
      <c r="FH223" s="191">
        <f t="shared" si="615"/>
        <v>0</v>
      </c>
      <c r="FI223" s="191">
        <f t="shared" si="615"/>
        <v>0</v>
      </c>
      <c r="FJ223" s="191">
        <f t="shared" si="615"/>
        <v>750</v>
      </c>
      <c r="FK223" s="191">
        <f t="shared" si="615"/>
        <v>150</v>
      </c>
      <c r="FL223" s="191">
        <f t="shared" si="615"/>
        <v>25</v>
      </c>
      <c r="FM223" s="191">
        <f t="shared" si="615"/>
        <v>0</v>
      </c>
      <c r="FN223" s="191">
        <f t="shared" si="615"/>
        <v>125</v>
      </c>
      <c r="FO223" s="191">
        <f t="shared" si="615"/>
        <v>625</v>
      </c>
      <c r="FP223" s="191">
        <f t="shared" si="615"/>
        <v>103</v>
      </c>
      <c r="FQ223" s="89">
        <v>250</v>
      </c>
      <c r="FR223" s="90">
        <f t="shared" si="571"/>
        <v>0</v>
      </c>
      <c r="FS223" s="90"/>
      <c r="FT223" s="91"/>
      <c r="FU223" s="90">
        <f t="shared" si="572"/>
        <v>0</v>
      </c>
      <c r="FV223" s="90">
        <f t="shared" si="573"/>
        <v>0</v>
      </c>
      <c r="FW223" s="90">
        <f t="shared" si="574"/>
        <v>0</v>
      </c>
      <c r="FX223" s="90"/>
      <c r="FY223" s="90">
        <f t="shared" si="575"/>
        <v>0</v>
      </c>
      <c r="FZ223" s="90">
        <f t="shared" si="576"/>
        <v>0</v>
      </c>
      <c r="GA223" s="89"/>
      <c r="GB223" s="89">
        <v>250</v>
      </c>
      <c r="GC223" s="90">
        <f t="shared" si="577"/>
        <v>0</v>
      </c>
      <c r="GD223" s="90"/>
      <c r="GE223" s="91"/>
      <c r="GF223" s="90">
        <f t="shared" si="578"/>
        <v>0</v>
      </c>
      <c r="GG223" s="90">
        <f t="shared" si="579"/>
        <v>0</v>
      </c>
      <c r="GH223" s="90">
        <f t="shared" si="580"/>
        <v>0</v>
      </c>
      <c r="GI223" s="90"/>
      <c r="GJ223" s="90">
        <f t="shared" si="581"/>
        <v>0</v>
      </c>
      <c r="GK223" s="90">
        <f t="shared" si="582"/>
        <v>0</v>
      </c>
      <c r="GL223" s="89"/>
      <c r="GM223" s="89">
        <v>250</v>
      </c>
      <c r="GN223" s="90">
        <f t="shared" si="583"/>
        <v>0</v>
      </c>
      <c r="GO223" s="90"/>
      <c r="GP223" s="91"/>
      <c r="GQ223" s="90">
        <f t="shared" si="584"/>
        <v>0</v>
      </c>
      <c r="GR223" s="90">
        <f t="shared" si="585"/>
        <v>0</v>
      </c>
      <c r="GS223" s="90">
        <f t="shared" si="586"/>
        <v>0</v>
      </c>
      <c r="GT223" s="90"/>
      <c r="GU223" s="90">
        <f t="shared" si="587"/>
        <v>0</v>
      </c>
      <c r="GV223" s="90">
        <f t="shared" si="588"/>
        <v>0</v>
      </c>
      <c r="GW223" s="89"/>
      <c r="GX223" s="89">
        <f t="shared" si="589"/>
        <v>750</v>
      </c>
      <c r="GY223" s="90">
        <f t="shared" si="589"/>
        <v>0</v>
      </c>
      <c r="GZ223" s="90">
        <f t="shared" si="589"/>
        <v>0</v>
      </c>
      <c r="HA223" s="90">
        <f t="shared" si="589"/>
        <v>0</v>
      </c>
      <c r="HB223" s="90">
        <f t="shared" si="589"/>
        <v>0</v>
      </c>
      <c r="HC223" s="90">
        <f t="shared" si="598"/>
        <v>0</v>
      </c>
      <c r="HD223" s="90">
        <f t="shared" si="590"/>
        <v>0</v>
      </c>
      <c r="HE223" s="90">
        <f t="shared" si="590"/>
        <v>0</v>
      </c>
      <c r="HF223" s="90">
        <f t="shared" si="591"/>
        <v>0</v>
      </c>
      <c r="HG223" s="90">
        <f t="shared" si="592"/>
        <v>0</v>
      </c>
      <c r="HH223" s="89">
        <f t="shared" si="593"/>
        <v>0</v>
      </c>
      <c r="HI223" s="90">
        <f t="shared" si="616"/>
        <v>3000</v>
      </c>
      <c r="HJ223" s="90">
        <f t="shared" si="616"/>
        <v>750</v>
      </c>
      <c r="HK223" s="90">
        <f t="shared" si="616"/>
        <v>0</v>
      </c>
      <c r="HL223" s="90">
        <f t="shared" si="616"/>
        <v>0</v>
      </c>
      <c r="HM223" s="90">
        <f t="shared" si="616"/>
        <v>750</v>
      </c>
      <c r="HN223" s="90">
        <f t="shared" si="616"/>
        <v>50</v>
      </c>
      <c r="HO223" s="90">
        <f t="shared" si="616"/>
        <v>25</v>
      </c>
      <c r="HP223" s="90">
        <f t="shared" si="616"/>
        <v>0</v>
      </c>
      <c r="HQ223" s="90">
        <f t="shared" si="616"/>
        <v>25</v>
      </c>
      <c r="HR223" s="90">
        <f t="shared" si="616"/>
        <v>725</v>
      </c>
      <c r="HS223" s="90">
        <f t="shared" si="616"/>
        <v>103</v>
      </c>
      <c r="HT223" s="159">
        <f t="shared" si="600"/>
        <v>750</v>
      </c>
      <c r="HU223" s="131">
        <f t="shared" si="601"/>
        <v>750</v>
      </c>
      <c r="HV223" s="131">
        <f t="shared" si="602"/>
        <v>750</v>
      </c>
      <c r="HW223" s="76"/>
      <c r="HX223" s="84">
        <f t="shared" si="599"/>
        <v>103</v>
      </c>
      <c r="HY223" s="76"/>
      <c r="HZ223" s="76"/>
      <c r="IA223" s="76"/>
      <c r="IB223" s="76"/>
      <c r="IC223" s="76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  <c r="LE223" s="68"/>
      <c r="LF223" s="68"/>
      <c r="LG223" s="68"/>
    </row>
    <row r="224" spans="1:319" s="4" customFormat="1" ht="15.75" hidden="1" customHeight="1" x14ac:dyDescent="0.25">
      <c r="A224" s="33">
        <v>440</v>
      </c>
      <c r="B224" s="37">
        <v>40</v>
      </c>
      <c r="C224" s="64">
        <v>2</v>
      </c>
      <c r="D224" s="64"/>
      <c r="E224" s="65">
        <v>0.1</v>
      </c>
      <c r="F224" s="19" t="s">
        <v>501</v>
      </c>
      <c r="G224" s="146" t="s">
        <v>375</v>
      </c>
      <c r="H224" s="17" t="s">
        <v>502</v>
      </c>
      <c r="I224" s="87" t="s">
        <v>797</v>
      </c>
      <c r="J224" s="35" t="s">
        <v>63</v>
      </c>
      <c r="K224" s="92" t="s">
        <v>221</v>
      </c>
      <c r="L224" s="34" t="s">
        <v>864</v>
      </c>
      <c r="M224" s="34">
        <v>145</v>
      </c>
      <c r="N224" s="34" t="s">
        <v>1242</v>
      </c>
      <c r="O224" s="34"/>
      <c r="P224" s="100" t="s">
        <v>230</v>
      </c>
      <c r="Q224" s="37">
        <v>37</v>
      </c>
      <c r="R224" s="39" t="s">
        <v>308</v>
      </c>
      <c r="S224" s="89">
        <v>250</v>
      </c>
      <c r="T224" s="90">
        <f t="shared" si="504"/>
        <v>250</v>
      </c>
      <c r="U224" s="90"/>
      <c r="V224" s="91"/>
      <c r="W224" s="90">
        <f t="shared" si="505"/>
        <v>250</v>
      </c>
      <c r="X224" s="90">
        <f t="shared" si="506"/>
        <v>50</v>
      </c>
      <c r="Y224" s="90">
        <f t="shared" si="507"/>
        <v>25</v>
      </c>
      <c r="Z224" s="90"/>
      <c r="AA224" s="90">
        <f t="shared" si="508"/>
        <v>25</v>
      </c>
      <c r="AB224" s="90">
        <f t="shared" si="509"/>
        <v>225</v>
      </c>
      <c r="AC224" s="89">
        <v>67</v>
      </c>
      <c r="AD224" s="89">
        <v>250</v>
      </c>
      <c r="AE224" s="90">
        <f t="shared" si="510"/>
        <v>250</v>
      </c>
      <c r="AF224" s="90"/>
      <c r="AG224" s="91"/>
      <c r="AH224" s="90">
        <f t="shared" si="511"/>
        <v>250</v>
      </c>
      <c r="AI224" s="90">
        <v>0</v>
      </c>
      <c r="AJ224" s="90">
        <v>0</v>
      </c>
      <c r="AK224" s="90"/>
      <c r="AL224" s="90">
        <f t="shared" si="512"/>
        <v>0</v>
      </c>
      <c r="AM224" s="90">
        <f t="shared" si="513"/>
        <v>250</v>
      </c>
      <c r="AN224" s="177">
        <v>71</v>
      </c>
      <c r="AO224" s="89">
        <v>250</v>
      </c>
      <c r="AP224" s="90">
        <f t="shared" si="514"/>
        <v>250</v>
      </c>
      <c r="AQ224" s="90"/>
      <c r="AR224" s="91"/>
      <c r="AS224" s="90">
        <f t="shared" si="515"/>
        <v>250</v>
      </c>
      <c r="AT224" s="90">
        <v>0</v>
      </c>
      <c r="AU224" s="90">
        <v>0</v>
      </c>
      <c r="AV224" s="90"/>
      <c r="AW224" s="90">
        <f t="shared" si="516"/>
        <v>0</v>
      </c>
      <c r="AX224" s="90">
        <f t="shared" si="517"/>
        <v>250</v>
      </c>
      <c r="AY224" s="89">
        <v>68</v>
      </c>
      <c r="AZ224" s="89">
        <f t="shared" si="610"/>
        <v>750</v>
      </c>
      <c r="BA224" s="90">
        <f t="shared" si="610"/>
        <v>750</v>
      </c>
      <c r="BB224" s="90">
        <f t="shared" si="610"/>
        <v>0</v>
      </c>
      <c r="BC224" s="90">
        <f t="shared" si="610"/>
        <v>0</v>
      </c>
      <c r="BD224" s="90">
        <f t="shared" si="610"/>
        <v>750</v>
      </c>
      <c r="BE224" s="90">
        <f t="shared" si="595"/>
        <v>150</v>
      </c>
      <c r="BF224" s="90">
        <f t="shared" si="611"/>
        <v>25</v>
      </c>
      <c r="BG224" s="90">
        <f t="shared" si="611"/>
        <v>0</v>
      </c>
      <c r="BH224" s="90">
        <f t="shared" si="520"/>
        <v>125</v>
      </c>
      <c r="BI224" s="90">
        <f t="shared" si="521"/>
        <v>625</v>
      </c>
      <c r="BJ224" s="89">
        <f t="shared" si="522"/>
        <v>206</v>
      </c>
      <c r="BK224" s="89">
        <v>250</v>
      </c>
      <c r="BL224" s="90">
        <f t="shared" si="523"/>
        <v>0</v>
      </c>
      <c r="BM224" s="90"/>
      <c r="BN224" s="91"/>
      <c r="BO224" s="90">
        <f t="shared" si="524"/>
        <v>0</v>
      </c>
      <c r="BP224" s="90">
        <f t="shared" si="525"/>
        <v>0</v>
      </c>
      <c r="BQ224" s="90">
        <f t="shared" si="526"/>
        <v>0</v>
      </c>
      <c r="BR224" s="90"/>
      <c r="BS224" s="90">
        <f t="shared" si="527"/>
        <v>0</v>
      </c>
      <c r="BT224" s="90">
        <f t="shared" si="528"/>
        <v>0</v>
      </c>
      <c r="BU224" s="89"/>
      <c r="BV224" s="89">
        <v>250</v>
      </c>
      <c r="BW224" s="90">
        <f t="shared" si="529"/>
        <v>0</v>
      </c>
      <c r="BX224" s="90"/>
      <c r="BY224" s="91"/>
      <c r="BZ224" s="90">
        <f t="shared" si="530"/>
        <v>0</v>
      </c>
      <c r="CA224" s="90">
        <f t="shared" si="531"/>
        <v>0</v>
      </c>
      <c r="CB224" s="90">
        <f t="shared" si="532"/>
        <v>0</v>
      </c>
      <c r="CC224" s="90"/>
      <c r="CD224" s="90">
        <f t="shared" si="533"/>
        <v>0</v>
      </c>
      <c r="CE224" s="90">
        <f t="shared" si="534"/>
        <v>0</v>
      </c>
      <c r="CF224" s="89"/>
      <c r="CG224" s="89">
        <v>250</v>
      </c>
      <c r="CH224" s="90">
        <f t="shared" si="535"/>
        <v>0</v>
      </c>
      <c r="CI224" s="90"/>
      <c r="CJ224" s="91"/>
      <c r="CK224" s="90">
        <f t="shared" si="536"/>
        <v>0</v>
      </c>
      <c r="CL224" s="90">
        <f t="shared" si="537"/>
        <v>0</v>
      </c>
      <c r="CM224" s="90">
        <f t="shared" si="538"/>
        <v>0</v>
      </c>
      <c r="CN224" s="90"/>
      <c r="CO224" s="90">
        <f t="shared" si="539"/>
        <v>0</v>
      </c>
      <c r="CP224" s="90">
        <f t="shared" si="540"/>
        <v>0</v>
      </c>
      <c r="CQ224" s="89"/>
      <c r="CR224" s="89">
        <f t="shared" si="612"/>
        <v>750</v>
      </c>
      <c r="CS224" s="90">
        <f t="shared" si="612"/>
        <v>0</v>
      </c>
      <c r="CT224" s="90">
        <f t="shared" si="612"/>
        <v>0</v>
      </c>
      <c r="CU224" s="90">
        <f t="shared" si="612"/>
        <v>0</v>
      </c>
      <c r="CV224" s="90">
        <f t="shared" si="612"/>
        <v>0</v>
      </c>
      <c r="CW224" s="90">
        <f t="shared" si="596"/>
        <v>0</v>
      </c>
      <c r="CX224" s="90">
        <f t="shared" si="613"/>
        <v>0</v>
      </c>
      <c r="CY224" s="90">
        <f t="shared" si="613"/>
        <v>0</v>
      </c>
      <c r="CZ224" s="90">
        <f t="shared" si="543"/>
        <v>0</v>
      </c>
      <c r="DA224" s="90">
        <f t="shared" si="544"/>
        <v>0</v>
      </c>
      <c r="DB224" s="89">
        <f t="shared" si="545"/>
        <v>0</v>
      </c>
      <c r="DC224" s="191">
        <f t="shared" si="614"/>
        <v>1500</v>
      </c>
      <c r="DD224" s="191">
        <f t="shared" si="614"/>
        <v>750</v>
      </c>
      <c r="DE224" s="191">
        <f t="shared" si="614"/>
        <v>0</v>
      </c>
      <c r="DF224" s="191">
        <f t="shared" si="614"/>
        <v>0</v>
      </c>
      <c r="DG224" s="191">
        <f t="shared" si="614"/>
        <v>750</v>
      </c>
      <c r="DH224" s="191">
        <f t="shared" si="614"/>
        <v>150</v>
      </c>
      <c r="DI224" s="191">
        <f t="shared" si="614"/>
        <v>25</v>
      </c>
      <c r="DJ224" s="191">
        <f t="shared" si="614"/>
        <v>0</v>
      </c>
      <c r="DK224" s="191">
        <f t="shared" si="614"/>
        <v>125</v>
      </c>
      <c r="DL224" s="191">
        <f t="shared" si="614"/>
        <v>625</v>
      </c>
      <c r="DM224" s="191">
        <f t="shared" si="614"/>
        <v>206</v>
      </c>
      <c r="DN224" s="89">
        <v>250</v>
      </c>
      <c r="DO224" s="90">
        <f t="shared" si="547"/>
        <v>0</v>
      </c>
      <c r="DP224" s="90"/>
      <c r="DQ224" s="91"/>
      <c r="DR224" s="90">
        <f t="shared" si="548"/>
        <v>0</v>
      </c>
      <c r="DS224" s="90">
        <f t="shared" si="549"/>
        <v>0</v>
      </c>
      <c r="DT224" s="90">
        <f t="shared" si="550"/>
        <v>0</v>
      </c>
      <c r="DU224" s="90"/>
      <c r="DV224" s="90">
        <f t="shared" si="551"/>
        <v>0</v>
      </c>
      <c r="DW224" s="90">
        <f t="shared" si="552"/>
        <v>0</v>
      </c>
      <c r="DX224" s="89"/>
      <c r="DY224" s="89">
        <v>250</v>
      </c>
      <c r="DZ224" s="90">
        <f t="shared" si="553"/>
        <v>0</v>
      </c>
      <c r="EA224" s="90"/>
      <c r="EB224" s="91"/>
      <c r="EC224" s="90">
        <f t="shared" si="554"/>
        <v>0</v>
      </c>
      <c r="ED224" s="90">
        <f t="shared" si="555"/>
        <v>0</v>
      </c>
      <c r="EE224" s="90">
        <f t="shared" si="556"/>
        <v>0</v>
      </c>
      <c r="EF224" s="90"/>
      <c r="EG224" s="90">
        <f t="shared" si="557"/>
        <v>0</v>
      </c>
      <c r="EH224" s="90">
        <f t="shared" si="558"/>
        <v>0</v>
      </c>
      <c r="EI224" s="89"/>
      <c r="EJ224" s="89">
        <v>250</v>
      </c>
      <c r="EK224" s="90">
        <f t="shared" si="559"/>
        <v>0</v>
      </c>
      <c r="EL224" s="90"/>
      <c r="EM224" s="91"/>
      <c r="EN224" s="90">
        <f t="shared" si="560"/>
        <v>0</v>
      </c>
      <c r="EO224" s="90">
        <f t="shared" si="561"/>
        <v>0</v>
      </c>
      <c r="EP224" s="90">
        <f t="shared" si="562"/>
        <v>0</v>
      </c>
      <c r="EQ224" s="90"/>
      <c r="ER224" s="90">
        <f t="shared" si="563"/>
        <v>0</v>
      </c>
      <c r="ES224" s="90">
        <f t="shared" si="564"/>
        <v>0</v>
      </c>
      <c r="ET224" s="89"/>
      <c r="EU224" s="89">
        <f t="shared" si="565"/>
        <v>750</v>
      </c>
      <c r="EV224" s="90">
        <f t="shared" si="565"/>
        <v>0</v>
      </c>
      <c r="EW224" s="90">
        <f t="shared" si="565"/>
        <v>0</v>
      </c>
      <c r="EX224" s="90">
        <f t="shared" si="565"/>
        <v>0</v>
      </c>
      <c r="EY224" s="90">
        <f t="shared" si="565"/>
        <v>0</v>
      </c>
      <c r="EZ224" s="90">
        <f t="shared" si="597"/>
        <v>0</v>
      </c>
      <c r="FA224" s="90">
        <f t="shared" si="566"/>
        <v>0</v>
      </c>
      <c r="FB224" s="90">
        <f t="shared" si="566"/>
        <v>0</v>
      </c>
      <c r="FC224" s="90">
        <f t="shared" si="567"/>
        <v>0</v>
      </c>
      <c r="FD224" s="90">
        <f t="shared" si="568"/>
        <v>0</v>
      </c>
      <c r="FE224" s="89">
        <f t="shared" si="569"/>
        <v>0</v>
      </c>
      <c r="FF224" s="191">
        <f t="shared" si="615"/>
        <v>2250</v>
      </c>
      <c r="FG224" s="191">
        <f t="shared" si="615"/>
        <v>750</v>
      </c>
      <c r="FH224" s="191">
        <f t="shared" si="615"/>
        <v>0</v>
      </c>
      <c r="FI224" s="191">
        <f t="shared" si="615"/>
        <v>0</v>
      </c>
      <c r="FJ224" s="191">
        <f t="shared" si="615"/>
        <v>750</v>
      </c>
      <c r="FK224" s="191">
        <f t="shared" si="615"/>
        <v>150</v>
      </c>
      <c r="FL224" s="191">
        <f t="shared" si="615"/>
        <v>25</v>
      </c>
      <c r="FM224" s="191">
        <f t="shared" si="615"/>
        <v>0</v>
      </c>
      <c r="FN224" s="191">
        <f t="shared" si="615"/>
        <v>125</v>
      </c>
      <c r="FO224" s="191">
        <f t="shared" si="615"/>
        <v>625</v>
      </c>
      <c r="FP224" s="191">
        <f t="shared" si="615"/>
        <v>206</v>
      </c>
      <c r="FQ224" s="89">
        <v>250</v>
      </c>
      <c r="FR224" s="90">
        <f t="shared" si="571"/>
        <v>0</v>
      </c>
      <c r="FS224" s="90"/>
      <c r="FT224" s="91"/>
      <c r="FU224" s="90">
        <f t="shared" si="572"/>
        <v>0</v>
      </c>
      <c r="FV224" s="90">
        <f t="shared" si="573"/>
        <v>0</v>
      </c>
      <c r="FW224" s="90">
        <f t="shared" si="574"/>
        <v>0</v>
      </c>
      <c r="FX224" s="90"/>
      <c r="FY224" s="90">
        <f t="shared" si="575"/>
        <v>0</v>
      </c>
      <c r="FZ224" s="90">
        <f t="shared" si="576"/>
        <v>0</v>
      </c>
      <c r="GA224" s="89"/>
      <c r="GB224" s="89">
        <v>250</v>
      </c>
      <c r="GC224" s="90">
        <f t="shared" si="577"/>
        <v>0</v>
      </c>
      <c r="GD224" s="90"/>
      <c r="GE224" s="91"/>
      <c r="GF224" s="90">
        <f t="shared" si="578"/>
        <v>0</v>
      </c>
      <c r="GG224" s="90">
        <f t="shared" si="579"/>
        <v>0</v>
      </c>
      <c r="GH224" s="90">
        <f t="shared" si="580"/>
        <v>0</v>
      </c>
      <c r="GI224" s="90"/>
      <c r="GJ224" s="90">
        <f t="shared" si="581"/>
        <v>0</v>
      </c>
      <c r="GK224" s="90">
        <f t="shared" si="582"/>
        <v>0</v>
      </c>
      <c r="GL224" s="89"/>
      <c r="GM224" s="89">
        <v>250</v>
      </c>
      <c r="GN224" s="90">
        <f t="shared" si="583"/>
        <v>0</v>
      </c>
      <c r="GO224" s="90"/>
      <c r="GP224" s="91"/>
      <c r="GQ224" s="90">
        <f t="shared" si="584"/>
        <v>0</v>
      </c>
      <c r="GR224" s="90">
        <f t="shared" si="585"/>
        <v>0</v>
      </c>
      <c r="GS224" s="90">
        <f t="shared" si="586"/>
        <v>0</v>
      </c>
      <c r="GT224" s="90"/>
      <c r="GU224" s="90">
        <f t="shared" si="587"/>
        <v>0</v>
      </c>
      <c r="GV224" s="90">
        <f t="shared" si="588"/>
        <v>0</v>
      </c>
      <c r="GW224" s="89"/>
      <c r="GX224" s="89">
        <f t="shared" si="589"/>
        <v>750</v>
      </c>
      <c r="GY224" s="90">
        <f t="shared" si="589"/>
        <v>0</v>
      </c>
      <c r="GZ224" s="90">
        <f t="shared" si="589"/>
        <v>0</v>
      </c>
      <c r="HA224" s="90">
        <f t="shared" si="589"/>
        <v>0</v>
      </c>
      <c r="HB224" s="90">
        <f t="shared" si="589"/>
        <v>0</v>
      </c>
      <c r="HC224" s="90">
        <f t="shared" si="598"/>
        <v>0</v>
      </c>
      <c r="HD224" s="90">
        <f t="shared" si="590"/>
        <v>0</v>
      </c>
      <c r="HE224" s="90">
        <f t="shared" si="590"/>
        <v>0</v>
      </c>
      <c r="HF224" s="90">
        <f t="shared" si="591"/>
        <v>0</v>
      </c>
      <c r="HG224" s="90">
        <f t="shared" si="592"/>
        <v>0</v>
      </c>
      <c r="HH224" s="89">
        <f t="shared" si="593"/>
        <v>0</v>
      </c>
      <c r="HI224" s="90">
        <f t="shared" si="616"/>
        <v>3000</v>
      </c>
      <c r="HJ224" s="90">
        <f t="shared" si="616"/>
        <v>750</v>
      </c>
      <c r="HK224" s="90">
        <f t="shared" si="616"/>
        <v>0</v>
      </c>
      <c r="HL224" s="90">
        <f t="shared" si="616"/>
        <v>0</v>
      </c>
      <c r="HM224" s="90">
        <f t="shared" si="616"/>
        <v>750</v>
      </c>
      <c r="HN224" s="90">
        <f t="shared" si="616"/>
        <v>50</v>
      </c>
      <c r="HO224" s="90">
        <f t="shared" si="616"/>
        <v>25</v>
      </c>
      <c r="HP224" s="90">
        <f t="shared" si="616"/>
        <v>0</v>
      </c>
      <c r="HQ224" s="90">
        <f t="shared" si="616"/>
        <v>25</v>
      </c>
      <c r="HR224" s="90">
        <f t="shared" si="616"/>
        <v>725</v>
      </c>
      <c r="HS224" s="90">
        <f t="shared" si="616"/>
        <v>206</v>
      </c>
      <c r="HT224" s="159">
        <f t="shared" si="600"/>
        <v>750</v>
      </c>
      <c r="HU224" s="131">
        <f t="shared" si="601"/>
        <v>750</v>
      </c>
      <c r="HV224" s="131">
        <f t="shared" si="602"/>
        <v>750</v>
      </c>
      <c r="HW224" s="76"/>
      <c r="HX224" s="84">
        <f t="shared" si="599"/>
        <v>206</v>
      </c>
      <c r="HY224" s="76"/>
      <c r="HZ224" s="76"/>
      <c r="IA224" s="76"/>
      <c r="IB224" s="76"/>
      <c r="IC224" s="76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  <c r="LE224" s="68"/>
      <c r="LF224" s="68"/>
      <c r="LG224" s="68"/>
    </row>
    <row r="225" spans="1:319" s="4" customFormat="1" ht="15.75" hidden="1" customHeight="1" x14ac:dyDescent="0.25">
      <c r="A225" s="33">
        <v>441</v>
      </c>
      <c r="B225" s="37">
        <v>41</v>
      </c>
      <c r="C225" s="36"/>
      <c r="D225" s="36"/>
      <c r="E225" s="36"/>
      <c r="F225" s="19" t="s">
        <v>503</v>
      </c>
      <c r="G225" s="146" t="s">
        <v>375</v>
      </c>
      <c r="H225" s="17" t="s">
        <v>504</v>
      </c>
      <c r="I225" s="93" t="s">
        <v>1181</v>
      </c>
      <c r="J225" s="35" t="s">
        <v>220</v>
      </c>
      <c r="K225" s="92" t="s">
        <v>222</v>
      </c>
      <c r="L225" s="34" t="s">
        <v>899</v>
      </c>
      <c r="M225" s="34">
        <v>120</v>
      </c>
      <c r="N225" s="34" t="s">
        <v>1242</v>
      </c>
      <c r="O225" s="34"/>
      <c r="P225" s="100" t="s">
        <v>230</v>
      </c>
      <c r="Q225" s="37">
        <v>38</v>
      </c>
      <c r="R225" s="39" t="s">
        <v>309</v>
      </c>
      <c r="S225" s="89">
        <v>250</v>
      </c>
      <c r="T225" s="90">
        <f t="shared" si="504"/>
        <v>250</v>
      </c>
      <c r="U225" s="90"/>
      <c r="V225" s="91"/>
      <c r="W225" s="90">
        <f t="shared" si="505"/>
        <v>250</v>
      </c>
      <c r="X225" s="90">
        <f t="shared" si="506"/>
        <v>50</v>
      </c>
      <c r="Y225" s="90">
        <f t="shared" si="507"/>
        <v>0</v>
      </c>
      <c r="Z225" s="90"/>
      <c r="AA225" s="90">
        <f t="shared" si="508"/>
        <v>50</v>
      </c>
      <c r="AB225" s="90">
        <f t="shared" si="509"/>
        <v>200</v>
      </c>
      <c r="AC225" s="89">
        <v>91</v>
      </c>
      <c r="AD225" s="89">
        <v>250</v>
      </c>
      <c r="AE225" s="90">
        <f t="shared" si="510"/>
        <v>250</v>
      </c>
      <c r="AF225" s="90"/>
      <c r="AG225" s="91"/>
      <c r="AH225" s="90">
        <f t="shared" si="511"/>
        <v>250</v>
      </c>
      <c r="AI225" s="90">
        <v>0</v>
      </c>
      <c r="AJ225" s="90">
        <v>0</v>
      </c>
      <c r="AK225" s="90"/>
      <c r="AL225" s="90">
        <f t="shared" si="512"/>
        <v>0</v>
      </c>
      <c r="AM225" s="90">
        <f t="shared" si="513"/>
        <v>250</v>
      </c>
      <c r="AN225" s="177">
        <v>46</v>
      </c>
      <c r="AO225" s="89">
        <v>250</v>
      </c>
      <c r="AP225" s="90">
        <f t="shared" si="514"/>
        <v>250</v>
      </c>
      <c r="AQ225" s="90"/>
      <c r="AR225" s="91"/>
      <c r="AS225" s="90">
        <f t="shared" si="515"/>
        <v>250</v>
      </c>
      <c r="AT225" s="90">
        <v>0</v>
      </c>
      <c r="AU225" s="90">
        <v>0</v>
      </c>
      <c r="AV225" s="90"/>
      <c r="AW225" s="90">
        <f t="shared" si="516"/>
        <v>0</v>
      </c>
      <c r="AX225" s="90">
        <f t="shared" si="517"/>
        <v>250</v>
      </c>
      <c r="AY225" s="89">
        <v>82</v>
      </c>
      <c r="AZ225" s="89">
        <f t="shared" si="610"/>
        <v>750</v>
      </c>
      <c r="BA225" s="90">
        <f t="shared" si="610"/>
        <v>750</v>
      </c>
      <c r="BB225" s="90">
        <f t="shared" si="610"/>
        <v>0</v>
      </c>
      <c r="BC225" s="90">
        <f t="shared" si="610"/>
        <v>0</v>
      </c>
      <c r="BD225" s="90">
        <f t="shared" si="610"/>
        <v>750</v>
      </c>
      <c r="BE225" s="90">
        <f t="shared" si="595"/>
        <v>150</v>
      </c>
      <c r="BF225" s="90">
        <f t="shared" si="611"/>
        <v>0</v>
      </c>
      <c r="BG225" s="90">
        <f t="shared" si="611"/>
        <v>0</v>
      </c>
      <c r="BH225" s="90">
        <f t="shared" si="520"/>
        <v>150</v>
      </c>
      <c r="BI225" s="90">
        <f t="shared" si="521"/>
        <v>600</v>
      </c>
      <c r="BJ225" s="89">
        <f t="shared" si="522"/>
        <v>219</v>
      </c>
      <c r="BK225" s="89">
        <v>250</v>
      </c>
      <c r="BL225" s="90">
        <f t="shared" si="523"/>
        <v>0</v>
      </c>
      <c r="BM225" s="90"/>
      <c r="BN225" s="91"/>
      <c r="BO225" s="90">
        <f t="shared" si="524"/>
        <v>0</v>
      </c>
      <c r="BP225" s="90">
        <f t="shared" si="525"/>
        <v>0</v>
      </c>
      <c r="BQ225" s="90">
        <f t="shared" si="526"/>
        <v>0</v>
      </c>
      <c r="BR225" s="90"/>
      <c r="BS225" s="90">
        <f t="shared" si="527"/>
        <v>0</v>
      </c>
      <c r="BT225" s="90">
        <f t="shared" si="528"/>
        <v>0</v>
      </c>
      <c r="BU225" s="89"/>
      <c r="BV225" s="89">
        <v>250</v>
      </c>
      <c r="BW225" s="90">
        <f t="shared" si="529"/>
        <v>0</v>
      </c>
      <c r="BX225" s="90"/>
      <c r="BY225" s="91"/>
      <c r="BZ225" s="90">
        <f t="shared" si="530"/>
        <v>0</v>
      </c>
      <c r="CA225" s="90">
        <f t="shared" si="531"/>
        <v>0</v>
      </c>
      <c r="CB225" s="90">
        <f t="shared" si="532"/>
        <v>0</v>
      </c>
      <c r="CC225" s="90"/>
      <c r="CD225" s="90">
        <f t="shared" si="533"/>
        <v>0</v>
      </c>
      <c r="CE225" s="90">
        <f t="shared" si="534"/>
        <v>0</v>
      </c>
      <c r="CF225" s="89"/>
      <c r="CG225" s="89">
        <v>250</v>
      </c>
      <c r="CH225" s="90">
        <f t="shared" si="535"/>
        <v>0</v>
      </c>
      <c r="CI225" s="90"/>
      <c r="CJ225" s="91"/>
      <c r="CK225" s="90">
        <f t="shared" si="536"/>
        <v>0</v>
      </c>
      <c r="CL225" s="90">
        <f t="shared" si="537"/>
        <v>0</v>
      </c>
      <c r="CM225" s="90">
        <f t="shared" si="538"/>
        <v>0</v>
      </c>
      <c r="CN225" s="90"/>
      <c r="CO225" s="90">
        <f t="shared" si="539"/>
        <v>0</v>
      </c>
      <c r="CP225" s="90">
        <f t="shared" si="540"/>
        <v>0</v>
      </c>
      <c r="CQ225" s="89"/>
      <c r="CR225" s="89">
        <f t="shared" si="612"/>
        <v>750</v>
      </c>
      <c r="CS225" s="90">
        <f t="shared" si="612"/>
        <v>0</v>
      </c>
      <c r="CT225" s="90">
        <f t="shared" si="612"/>
        <v>0</v>
      </c>
      <c r="CU225" s="90">
        <f t="shared" si="612"/>
        <v>0</v>
      </c>
      <c r="CV225" s="90">
        <f t="shared" si="612"/>
        <v>0</v>
      </c>
      <c r="CW225" s="90">
        <f t="shared" si="596"/>
        <v>0</v>
      </c>
      <c r="CX225" s="90">
        <f t="shared" si="613"/>
        <v>0</v>
      </c>
      <c r="CY225" s="90">
        <f t="shared" si="613"/>
        <v>0</v>
      </c>
      <c r="CZ225" s="90">
        <f t="shared" si="543"/>
        <v>0</v>
      </c>
      <c r="DA225" s="90">
        <f t="shared" si="544"/>
        <v>0</v>
      </c>
      <c r="DB225" s="89">
        <f t="shared" si="545"/>
        <v>0</v>
      </c>
      <c r="DC225" s="191">
        <f t="shared" si="614"/>
        <v>1500</v>
      </c>
      <c r="DD225" s="191">
        <f t="shared" si="614"/>
        <v>750</v>
      </c>
      <c r="DE225" s="191">
        <f t="shared" si="614"/>
        <v>0</v>
      </c>
      <c r="DF225" s="191">
        <f t="shared" si="614"/>
        <v>0</v>
      </c>
      <c r="DG225" s="191">
        <f t="shared" si="614"/>
        <v>750</v>
      </c>
      <c r="DH225" s="191">
        <f t="shared" si="614"/>
        <v>150</v>
      </c>
      <c r="DI225" s="191">
        <f t="shared" si="614"/>
        <v>0</v>
      </c>
      <c r="DJ225" s="191">
        <f t="shared" si="614"/>
        <v>0</v>
      </c>
      <c r="DK225" s="191">
        <f t="shared" si="614"/>
        <v>150</v>
      </c>
      <c r="DL225" s="191">
        <f t="shared" si="614"/>
        <v>600</v>
      </c>
      <c r="DM225" s="191">
        <f t="shared" si="614"/>
        <v>219</v>
      </c>
      <c r="DN225" s="89">
        <v>250</v>
      </c>
      <c r="DO225" s="90">
        <f t="shared" si="547"/>
        <v>0</v>
      </c>
      <c r="DP225" s="90"/>
      <c r="DQ225" s="91"/>
      <c r="DR225" s="90">
        <f t="shared" si="548"/>
        <v>0</v>
      </c>
      <c r="DS225" s="90">
        <f t="shared" si="549"/>
        <v>0</v>
      </c>
      <c r="DT225" s="90">
        <f t="shared" si="550"/>
        <v>0</v>
      </c>
      <c r="DU225" s="90"/>
      <c r="DV225" s="90">
        <f t="shared" si="551"/>
        <v>0</v>
      </c>
      <c r="DW225" s="90">
        <f t="shared" si="552"/>
        <v>0</v>
      </c>
      <c r="DX225" s="89"/>
      <c r="DY225" s="89">
        <v>250</v>
      </c>
      <c r="DZ225" s="90">
        <f t="shared" si="553"/>
        <v>0</v>
      </c>
      <c r="EA225" s="90"/>
      <c r="EB225" s="91"/>
      <c r="EC225" s="90">
        <f t="shared" si="554"/>
        <v>0</v>
      </c>
      <c r="ED225" s="90">
        <f t="shared" si="555"/>
        <v>0</v>
      </c>
      <c r="EE225" s="90">
        <f t="shared" si="556"/>
        <v>0</v>
      </c>
      <c r="EF225" s="90"/>
      <c r="EG225" s="90">
        <f t="shared" si="557"/>
        <v>0</v>
      </c>
      <c r="EH225" s="90">
        <f t="shared" si="558"/>
        <v>0</v>
      </c>
      <c r="EI225" s="89"/>
      <c r="EJ225" s="89">
        <v>250</v>
      </c>
      <c r="EK225" s="90">
        <f t="shared" si="559"/>
        <v>0</v>
      </c>
      <c r="EL225" s="90"/>
      <c r="EM225" s="91"/>
      <c r="EN225" s="90">
        <f t="shared" si="560"/>
        <v>0</v>
      </c>
      <c r="EO225" s="90">
        <f t="shared" si="561"/>
        <v>0</v>
      </c>
      <c r="EP225" s="90">
        <f t="shared" si="562"/>
        <v>0</v>
      </c>
      <c r="EQ225" s="90"/>
      <c r="ER225" s="90">
        <f t="shared" si="563"/>
        <v>0</v>
      </c>
      <c r="ES225" s="90">
        <f t="shared" si="564"/>
        <v>0</v>
      </c>
      <c r="ET225" s="89"/>
      <c r="EU225" s="89">
        <f t="shared" si="565"/>
        <v>750</v>
      </c>
      <c r="EV225" s="90">
        <f t="shared" si="565"/>
        <v>0</v>
      </c>
      <c r="EW225" s="90">
        <f t="shared" si="565"/>
        <v>0</v>
      </c>
      <c r="EX225" s="90">
        <f t="shared" si="565"/>
        <v>0</v>
      </c>
      <c r="EY225" s="90">
        <f t="shared" si="565"/>
        <v>0</v>
      </c>
      <c r="EZ225" s="90">
        <f t="shared" si="597"/>
        <v>0</v>
      </c>
      <c r="FA225" s="90">
        <f t="shared" si="566"/>
        <v>0</v>
      </c>
      <c r="FB225" s="90">
        <f t="shared" si="566"/>
        <v>0</v>
      </c>
      <c r="FC225" s="90">
        <f t="shared" si="567"/>
        <v>0</v>
      </c>
      <c r="FD225" s="90">
        <f t="shared" si="568"/>
        <v>0</v>
      </c>
      <c r="FE225" s="89">
        <f t="shared" si="569"/>
        <v>0</v>
      </c>
      <c r="FF225" s="191">
        <f t="shared" si="615"/>
        <v>2250</v>
      </c>
      <c r="FG225" s="191">
        <f t="shared" si="615"/>
        <v>750</v>
      </c>
      <c r="FH225" s="191">
        <f t="shared" si="615"/>
        <v>0</v>
      </c>
      <c r="FI225" s="191">
        <f t="shared" si="615"/>
        <v>0</v>
      </c>
      <c r="FJ225" s="191">
        <f t="shared" si="615"/>
        <v>750</v>
      </c>
      <c r="FK225" s="191">
        <f t="shared" si="615"/>
        <v>150</v>
      </c>
      <c r="FL225" s="191">
        <f t="shared" si="615"/>
        <v>0</v>
      </c>
      <c r="FM225" s="191">
        <f t="shared" si="615"/>
        <v>0</v>
      </c>
      <c r="FN225" s="191">
        <f t="shared" si="615"/>
        <v>150</v>
      </c>
      <c r="FO225" s="191">
        <f t="shared" si="615"/>
        <v>600</v>
      </c>
      <c r="FP225" s="191">
        <f t="shared" si="615"/>
        <v>219</v>
      </c>
      <c r="FQ225" s="89">
        <v>250</v>
      </c>
      <c r="FR225" s="90">
        <f t="shared" si="571"/>
        <v>0</v>
      </c>
      <c r="FS225" s="90"/>
      <c r="FT225" s="91"/>
      <c r="FU225" s="90">
        <f t="shared" si="572"/>
        <v>0</v>
      </c>
      <c r="FV225" s="90">
        <f t="shared" si="573"/>
        <v>0</v>
      </c>
      <c r="FW225" s="90">
        <f t="shared" si="574"/>
        <v>0</v>
      </c>
      <c r="FX225" s="90"/>
      <c r="FY225" s="90">
        <f t="shared" si="575"/>
        <v>0</v>
      </c>
      <c r="FZ225" s="90">
        <f t="shared" si="576"/>
        <v>0</v>
      </c>
      <c r="GA225" s="89"/>
      <c r="GB225" s="89">
        <v>250</v>
      </c>
      <c r="GC225" s="90">
        <f t="shared" si="577"/>
        <v>0</v>
      </c>
      <c r="GD225" s="90"/>
      <c r="GE225" s="91"/>
      <c r="GF225" s="90">
        <f t="shared" si="578"/>
        <v>0</v>
      </c>
      <c r="GG225" s="90">
        <f t="shared" si="579"/>
        <v>0</v>
      </c>
      <c r="GH225" s="90">
        <f t="shared" si="580"/>
        <v>0</v>
      </c>
      <c r="GI225" s="90"/>
      <c r="GJ225" s="90">
        <f t="shared" si="581"/>
        <v>0</v>
      </c>
      <c r="GK225" s="90">
        <f t="shared" si="582"/>
        <v>0</v>
      </c>
      <c r="GL225" s="89"/>
      <c r="GM225" s="89">
        <v>250</v>
      </c>
      <c r="GN225" s="90">
        <f t="shared" si="583"/>
        <v>0</v>
      </c>
      <c r="GO225" s="90"/>
      <c r="GP225" s="91"/>
      <c r="GQ225" s="90">
        <f t="shared" si="584"/>
        <v>0</v>
      </c>
      <c r="GR225" s="90">
        <f t="shared" si="585"/>
        <v>0</v>
      </c>
      <c r="GS225" s="90">
        <f t="shared" si="586"/>
        <v>0</v>
      </c>
      <c r="GT225" s="90"/>
      <c r="GU225" s="90">
        <f t="shared" si="587"/>
        <v>0</v>
      </c>
      <c r="GV225" s="90">
        <f t="shared" si="588"/>
        <v>0</v>
      </c>
      <c r="GW225" s="89"/>
      <c r="GX225" s="89">
        <f t="shared" si="589"/>
        <v>750</v>
      </c>
      <c r="GY225" s="90">
        <f t="shared" si="589"/>
        <v>0</v>
      </c>
      <c r="GZ225" s="90">
        <f t="shared" si="589"/>
        <v>0</v>
      </c>
      <c r="HA225" s="90">
        <f t="shared" si="589"/>
        <v>0</v>
      </c>
      <c r="HB225" s="90">
        <f t="shared" si="589"/>
        <v>0</v>
      </c>
      <c r="HC225" s="90">
        <f t="shared" si="598"/>
        <v>0</v>
      </c>
      <c r="HD225" s="90">
        <f t="shared" si="590"/>
        <v>0</v>
      </c>
      <c r="HE225" s="90">
        <f t="shared" si="590"/>
        <v>0</v>
      </c>
      <c r="HF225" s="90">
        <f t="shared" si="591"/>
        <v>0</v>
      </c>
      <c r="HG225" s="90">
        <f t="shared" si="592"/>
        <v>0</v>
      </c>
      <c r="HH225" s="89">
        <f t="shared" si="593"/>
        <v>0</v>
      </c>
      <c r="HI225" s="90">
        <f t="shared" si="616"/>
        <v>3000</v>
      </c>
      <c r="HJ225" s="90">
        <f t="shared" si="616"/>
        <v>750</v>
      </c>
      <c r="HK225" s="90">
        <f t="shared" si="616"/>
        <v>0</v>
      </c>
      <c r="HL225" s="90">
        <f t="shared" si="616"/>
        <v>0</v>
      </c>
      <c r="HM225" s="90">
        <f t="shared" si="616"/>
        <v>750</v>
      </c>
      <c r="HN225" s="90">
        <f t="shared" si="616"/>
        <v>50</v>
      </c>
      <c r="HO225" s="90">
        <f t="shared" si="616"/>
        <v>0</v>
      </c>
      <c r="HP225" s="90">
        <f t="shared" si="616"/>
        <v>0</v>
      </c>
      <c r="HQ225" s="90">
        <f t="shared" si="616"/>
        <v>50</v>
      </c>
      <c r="HR225" s="90">
        <f t="shared" si="616"/>
        <v>700</v>
      </c>
      <c r="HS225" s="90">
        <f t="shared" si="616"/>
        <v>219</v>
      </c>
      <c r="HT225" s="159">
        <f t="shared" si="600"/>
        <v>750</v>
      </c>
      <c r="HU225" s="131">
        <f t="shared" si="601"/>
        <v>750</v>
      </c>
      <c r="HV225" s="131">
        <f t="shared" si="602"/>
        <v>750</v>
      </c>
      <c r="HW225" s="76"/>
      <c r="HX225" s="84">
        <f t="shared" si="599"/>
        <v>219</v>
      </c>
      <c r="HY225" s="76"/>
      <c r="HZ225" s="76"/>
      <c r="IA225" s="76"/>
      <c r="IB225" s="76"/>
      <c r="IC225" s="76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  <c r="LE225" s="68"/>
      <c r="LF225" s="68"/>
      <c r="LG225" s="68"/>
    </row>
    <row r="226" spans="1:319" s="4" customFormat="1" ht="15.75" hidden="1" customHeight="1" x14ac:dyDescent="0.25">
      <c r="A226" s="33">
        <v>442</v>
      </c>
      <c r="B226" s="37">
        <v>42</v>
      </c>
      <c r="C226" s="64">
        <v>1</v>
      </c>
      <c r="D226" s="64"/>
      <c r="E226" s="65">
        <v>0.1</v>
      </c>
      <c r="F226" s="19" t="s">
        <v>762</v>
      </c>
      <c r="G226" s="146" t="s">
        <v>375</v>
      </c>
      <c r="H226" s="17" t="s">
        <v>763</v>
      </c>
      <c r="I226" s="93" t="s">
        <v>726</v>
      </c>
      <c r="J226" s="35" t="s">
        <v>727</v>
      </c>
      <c r="K226" s="92" t="s">
        <v>144</v>
      </c>
      <c r="L226" s="34" t="s">
        <v>891</v>
      </c>
      <c r="M226" s="34">
        <v>109</v>
      </c>
      <c r="N226" s="34" t="s">
        <v>1242</v>
      </c>
      <c r="O226" s="34"/>
      <c r="P226" s="100" t="s">
        <v>230</v>
      </c>
      <c r="Q226" s="37">
        <v>40</v>
      </c>
      <c r="R226" s="39" t="s">
        <v>728</v>
      </c>
      <c r="S226" s="89">
        <v>250</v>
      </c>
      <c r="T226" s="90">
        <f t="shared" si="504"/>
        <v>250</v>
      </c>
      <c r="U226" s="90"/>
      <c r="V226" s="91"/>
      <c r="W226" s="90">
        <f t="shared" si="505"/>
        <v>250</v>
      </c>
      <c r="X226" s="90">
        <f t="shared" si="506"/>
        <v>50</v>
      </c>
      <c r="Y226" s="90">
        <f t="shared" si="507"/>
        <v>25</v>
      </c>
      <c r="Z226" s="90"/>
      <c r="AA226" s="90">
        <f t="shared" si="508"/>
        <v>25</v>
      </c>
      <c r="AB226" s="90">
        <f t="shared" si="509"/>
        <v>225</v>
      </c>
      <c r="AC226" s="89">
        <v>33</v>
      </c>
      <c r="AD226" s="89">
        <v>250</v>
      </c>
      <c r="AE226" s="90">
        <f t="shared" si="510"/>
        <v>250</v>
      </c>
      <c r="AF226" s="90"/>
      <c r="AG226" s="91"/>
      <c r="AH226" s="90">
        <f t="shared" si="511"/>
        <v>250</v>
      </c>
      <c r="AI226" s="90">
        <v>0</v>
      </c>
      <c r="AJ226" s="90">
        <v>0</v>
      </c>
      <c r="AK226" s="90"/>
      <c r="AL226" s="90">
        <f t="shared" si="512"/>
        <v>0</v>
      </c>
      <c r="AM226" s="90">
        <f t="shared" si="513"/>
        <v>250</v>
      </c>
      <c r="AN226" s="177">
        <v>48</v>
      </c>
      <c r="AO226" s="89">
        <v>250</v>
      </c>
      <c r="AP226" s="90">
        <f t="shared" si="514"/>
        <v>250</v>
      </c>
      <c r="AQ226" s="90"/>
      <c r="AR226" s="91"/>
      <c r="AS226" s="90">
        <f t="shared" si="515"/>
        <v>250</v>
      </c>
      <c r="AT226" s="90">
        <v>0</v>
      </c>
      <c r="AU226" s="90">
        <v>0</v>
      </c>
      <c r="AV226" s="90"/>
      <c r="AW226" s="90">
        <f t="shared" si="516"/>
        <v>0</v>
      </c>
      <c r="AX226" s="90">
        <f t="shared" si="517"/>
        <v>250</v>
      </c>
      <c r="AY226" s="89">
        <v>37</v>
      </c>
      <c r="AZ226" s="89">
        <f t="shared" si="610"/>
        <v>750</v>
      </c>
      <c r="BA226" s="90">
        <f t="shared" si="610"/>
        <v>750</v>
      </c>
      <c r="BB226" s="90">
        <f t="shared" si="610"/>
        <v>0</v>
      </c>
      <c r="BC226" s="90">
        <f t="shared" si="610"/>
        <v>0</v>
      </c>
      <c r="BD226" s="90">
        <f t="shared" si="610"/>
        <v>750</v>
      </c>
      <c r="BE226" s="90">
        <f t="shared" si="595"/>
        <v>150</v>
      </c>
      <c r="BF226" s="90">
        <f t="shared" si="611"/>
        <v>25</v>
      </c>
      <c r="BG226" s="90">
        <f t="shared" si="611"/>
        <v>0</v>
      </c>
      <c r="BH226" s="90">
        <f t="shared" si="520"/>
        <v>125</v>
      </c>
      <c r="BI226" s="90">
        <f t="shared" si="521"/>
        <v>625</v>
      </c>
      <c r="BJ226" s="89">
        <f t="shared" si="522"/>
        <v>118</v>
      </c>
      <c r="BK226" s="89">
        <v>250</v>
      </c>
      <c r="BL226" s="90">
        <f t="shared" si="523"/>
        <v>0</v>
      </c>
      <c r="BM226" s="90"/>
      <c r="BN226" s="91"/>
      <c r="BO226" s="90">
        <f t="shared" si="524"/>
        <v>0</v>
      </c>
      <c r="BP226" s="90">
        <f t="shared" si="525"/>
        <v>0</v>
      </c>
      <c r="BQ226" s="90">
        <f t="shared" si="526"/>
        <v>0</v>
      </c>
      <c r="BR226" s="90"/>
      <c r="BS226" s="90">
        <f t="shared" si="527"/>
        <v>0</v>
      </c>
      <c r="BT226" s="90">
        <f t="shared" si="528"/>
        <v>0</v>
      </c>
      <c r="BU226" s="89"/>
      <c r="BV226" s="89">
        <v>250</v>
      </c>
      <c r="BW226" s="90">
        <f t="shared" si="529"/>
        <v>0</v>
      </c>
      <c r="BX226" s="90"/>
      <c r="BY226" s="91"/>
      <c r="BZ226" s="90">
        <f t="shared" si="530"/>
        <v>0</v>
      </c>
      <c r="CA226" s="90">
        <f t="shared" si="531"/>
        <v>0</v>
      </c>
      <c r="CB226" s="90">
        <f t="shared" si="532"/>
        <v>0</v>
      </c>
      <c r="CC226" s="90"/>
      <c r="CD226" s="90">
        <f t="shared" si="533"/>
        <v>0</v>
      </c>
      <c r="CE226" s="90">
        <f t="shared" si="534"/>
        <v>0</v>
      </c>
      <c r="CF226" s="89"/>
      <c r="CG226" s="89">
        <v>250</v>
      </c>
      <c r="CH226" s="90">
        <f t="shared" si="535"/>
        <v>0</v>
      </c>
      <c r="CI226" s="90"/>
      <c r="CJ226" s="91"/>
      <c r="CK226" s="90">
        <f t="shared" si="536"/>
        <v>0</v>
      </c>
      <c r="CL226" s="90">
        <f t="shared" si="537"/>
        <v>0</v>
      </c>
      <c r="CM226" s="90">
        <f t="shared" si="538"/>
        <v>0</v>
      </c>
      <c r="CN226" s="90"/>
      <c r="CO226" s="90">
        <f t="shared" si="539"/>
        <v>0</v>
      </c>
      <c r="CP226" s="90">
        <f t="shared" si="540"/>
        <v>0</v>
      </c>
      <c r="CQ226" s="89"/>
      <c r="CR226" s="89">
        <f t="shared" si="612"/>
        <v>750</v>
      </c>
      <c r="CS226" s="90">
        <f t="shared" si="612"/>
        <v>0</v>
      </c>
      <c r="CT226" s="90">
        <f t="shared" si="612"/>
        <v>0</v>
      </c>
      <c r="CU226" s="90">
        <f t="shared" si="612"/>
        <v>0</v>
      </c>
      <c r="CV226" s="90">
        <f t="shared" si="612"/>
        <v>0</v>
      </c>
      <c r="CW226" s="90">
        <f t="shared" si="596"/>
        <v>0</v>
      </c>
      <c r="CX226" s="90">
        <f t="shared" si="613"/>
        <v>0</v>
      </c>
      <c r="CY226" s="90">
        <f t="shared" si="613"/>
        <v>0</v>
      </c>
      <c r="CZ226" s="90">
        <f t="shared" si="543"/>
        <v>0</v>
      </c>
      <c r="DA226" s="90">
        <f t="shared" si="544"/>
        <v>0</v>
      </c>
      <c r="DB226" s="89">
        <f t="shared" si="545"/>
        <v>0</v>
      </c>
      <c r="DC226" s="191">
        <f t="shared" si="614"/>
        <v>1500</v>
      </c>
      <c r="DD226" s="191">
        <f t="shared" si="614"/>
        <v>750</v>
      </c>
      <c r="DE226" s="191">
        <f t="shared" si="614"/>
        <v>0</v>
      </c>
      <c r="DF226" s="191">
        <f t="shared" si="614"/>
        <v>0</v>
      </c>
      <c r="DG226" s="191">
        <f t="shared" si="614"/>
        <v>750</v>
      </c>
      <c r="DH226" s="191">
        <f t="shared" si="614"/>
        <v>150</v>
      </c>
      <c r="DI226" s="191">
        <f t="shared" si="614"/>
        <v>25</v>
      </c>
      <c r="DJ226" s="191">
        <f t="shared" si="614"/>
        <v>0</v>
      </c>
      <c r="DK226" s="191">
        <f t="shared" si="614"/>
        <v>125</v>
      </c>
      <c r="DL226" s="191">
        <f t="shared" si="614"/>
        <v>625</v>
      </c>
      <c r="DM226" s="191">
        <f t="shared" si="614"/>
        <v>118</v>
      </c>
      <c r="DN226" s="89">
        <v>250</v>
      </c>
      <c r="DO226" s="90">
        <f t="shared" si="547"/>
        <v>0</v>
      </c>
      <c r="DP226" s="90"/>
      <c r="DQ226" s="91"/>
      <c r="DR226" s="90">
        <f t="shared" si="548"/>
        <v>0</v>
      </c>
      <c r="DS226" s="90">
        <f t="shared" si="549"/>
        <v>0</v>
      </c>
      <c r="DT226" s="90">
        <f t="shared" si="550"/>
        <v>0</v>
      </c>
      <c r="DU226" s="90"/>
      <c r="DV226" s="90">
        <f t="shared" si="551"/>
        <v>0</v>
      </c>
      <c r="DW226" s="90">
        <f t="shared" si="552"/>
        <v>0</v>
      </c>
      <c r="DX226" s="89"/>
      <c r="DY226" s="89">
        <v>250</v>
      </c>
      <c r="DZ226" s="90">
        <f t="shared" si="553"/>
        <v>0</v>
      </c>
      <c r="EA226" s="90"/>
      <c r="EB226" s="91"/>
      <c r="EC226" s="90">
        <f t="shared" si="554"/>
        <v>0</v>
      </c>
      <c r="ED226" s="90">
        <f t="shared" si="555"/>
        <v>0</v>
      </c>
      <c r="EE226" s="90">
        <f t="shared" si="556"/>
        <v>0</v>
      </c>
      <c r="EF226" s="90"/>
      <c r="EG226" s="90">
        <f t="shared" si="557"/>
        <v>0</v>
      </c>
      <c r="EH226" s="90">
        <f t="shared" si="558"/>
        <v>0</v>
      </c>
      <c r="EI226" s="89"/>
      <c r="EJ226" s="89">
        <v>250</v>
      </c>
      <c r="EK226" s="90">
        <f t="shared" si="559"/>
        <v>0</v>
      </c>
      <c r="EL226" s="90"/>
      <c r="EM226" s="91"/>
      <c r="EN226" s="90">
        <f t="shared" si="560"/>
        <v>0</v>
      </c>
      <c r="EO226" s="90">
        <f t="shared" si="561"/>
        <v>0</v>
      </c>
      <c r="EP226" s="90">
        <f t="shared" si="562"/>
        <v>0</v>
      </c>
      <c r="EQ226" s="90"/>
      <c r="ER226" s="90">
        <f t="shared" si="563"/>
        <v>0</v>
      </c>
      <c r="ES226" s="90">
        <f t="shared" si="564"/>
        <v>0</v>
      </c>
      <c r="ET226" s="89"/>
      <c r="EU226" s="89">
        <f t="shared" si="565"/>
        <v>750</v>
      </c>
      <c r="EV226" s="90">
        <f t="shared" si="565"/>
        <v>0</v>
      </c>
      <c r="EW226" s="90">
        <f t="shared" si="565"/>
        <v>0</v>
      </c>
      <c r="EX226" s="90">
        <f t="shared" si="565"/>
        <v>0</v>
      </c>
      <c r="EY226" s="90">
        <f t="shared" si="565"/>
        <v>0</v>
      </c>
      <c r="EZ226" s="90">
        <f t="shared" si="597"/>
        <v>0</v>
      </c>
      <c r="FA226" s="90">
        <f t="shared" si="566"/>
        <v>0</v>
      </c>
      <c r="FB226" s="90">
        <f t="shared" si="566"/>
        <v>0</v>
      </c>
      <c r="FC226" s="90">
        <f t="shared" si="567"/>
        <v>0</v>
      </c>
      <c r="FD226" s="90">
        <f t="shared" si="568"/>
        <v>0</v>
      </c>
      <c r="FE226" s="89">
        <f t="shared" si="569"/>
        <v>0</v>
      </c>
      <c r="FF226" s="191">
        <f t="shared" si="615"/>
        <v>2250</v>
      </c>
      <c r="FG226" s="191">
        <f t="shared" si="615"/>
        <v>750</v>
      </c>
      <c r="FH226" s="191">
        <f t="shared" si="615"/>
        <v>0</v>
      </c>
      <c r="FI226" s="191">
        <f t="shared" si="615"/>
        <v>0</v>
      </c>
      <c r="FJ226" s="191">
        <f t="shared" si="615"/>
        <v>750</v>
      </c>
      <c r="FK226" s="191">
        <f t="shared" si="615"/>
        <v>150</v>
      </c>
      <c r="FL226" s="191">
        <f t="shared" si="615"/>
        <v>25</v>
      </c>
      <c r="FM226" s="191">
        <f t="shared" si="615"/>
        <v>0</v>
      </c>
      <c r="FN226" s="191">
        <f t="shared" si="615"/>
        <v>125</v>
      </c>
      <c r="FO226" s="191">
        <f t="shared" si="615"/>
        <v>625</v>
      </c>
      <c r="FP226" s="191">
        <f t="shared" si="615"/>
        <v>118</v>
      </c>
      <c r="FQ226" s="89">
        <v>250</v>
      </c>
      <c r="FR226" s="90">
        <f t="shared" si="571"/>
        <v>0</v>
      </c>
      <c r="FS226" s="90"/>
      <c r="FT226" s="91"/>
      <c r="FU226" s="90">
        <f t="shared" si="572"/>
        <v>0</v>
      </c>
      <c r="FV226" s="90">
        <f t="shared" si="573"/>
        <v>0</v>
      </c>
      <c r="FW226" s="90">
        <f t="shared" si="574"/>
        <v>0</v>
      </c>
      <c r="FX226" s="90"/>
      <c r="FY226" s="90">
        <f t="shared" si="575"/>
        <v>0</v>
      </c>
      <c r="FZ226" s="90">
        <f t="shared" si="576"/>
        <v>0</v>
      </c>
      <c r="GA226" s="89"/>
      <c r="GB226" s="89">
        <v>250</v>
      </c>
      <c r="GC226" s="90">
        <f t="shared" si="577"/>
        <v>0</v>
      </c>
      <c r="GD226" s="90"/>
      <c r="GE226" s="91"/>
      <c r="GF226" s="90">
        <f t="shared" si="578"/>
        <v>0</v>
      </c>
      <c r="GG226" s="90">
        <f t="shared" si="579"/>
        <v>0</v>
      </c>
      <c r="GH226" s="90">
        <f t="shared" si="580"/>
        <v>0</v>
      </c>
      <c r="GI226" s="90"/>
      <c r="GJ226" s="90">
        <f t="shared" si="581"/>
        <v>0</v>
      </c>
      <c r="GK226" s="90">
        <f t="shared" si="582"/>
        <v>0</v>
      </c>
      <c r="GL226" s="89"/>
      <c r="GM226" s="89">
        <v>250</v>
      </c>
      <c r="GN226" s="90">
        <f t="shared" si="583"/>
        <v>0</v>
      </c>
      <c r="GO226" s="90"/>
      <c r="GP226" s="91"/>
      <c r="GQ226" s="90">
        <f t="shared" si="584"/>
        <v>0</v>
      </c>
      <c r="GR226" s="90">
        <f t="shared" si="585"/>
        <v>0</v>
      </c>
      <c r="GS226" s="90">
        <f t="shared" si="586"/>
        <v>0</v>
      </c>
      <c r="GT226" s="90"/>
      <c r="GU226" s="90">
        <f t="shared" si="587"/>
        <v>0</v>
      </c>
      <c r="GV226" s="90">
        <f t="shared" si="588"/>
        <v>0</v>
      </c>
      <c r="GW226" s="89"/>
      <c r="GX226" s="89">
        <f t="shared" si="589"/>
        <v>750</v>
      </c>
      <c r="GY226" s="90">
        <f t="shared" si="589"/>
        <v>0</v>
      </c>
      <c r="GZ226" s="90">
        <f t="shared" si="589"/>
        <v>0</v>
      </c>
      <c r="HA226" s="90">
        <f t="shared" si="589"/>
        <v>0</v>
      </c>
      <c r="HB226" s="90">
        <f t="shared" si="589"/>
        <v>0</v>
      </c>
      <c r="HC226" s="90">
        <f t="shared" si="598"/>
        <v>0</v>
      </c>
      <c r="HD226" s="90">
        <f t="shared" si="590"/>
        <v>0</v>
      </c>
      <c r="HE226" s="90">
        <f t="shared" si="590"/>
        <v>0</v>
      </c>
      <c r="HF226" s="90">
        <f t="shared" si="591"/>
        <v>0</v>
      </c>
      <c r="HG226" s="90">
        <f t="shared" si="592"/>
        <v>0</v>
      </c>
      <c r="HH226" s="89">
        <f t="shared" si="593"/>
        <v>0</v>
      </c>
      <c r="HI226" s="90">
        <f t="shared" si="616"/>
        <v>3000</v>
      </c>
      <c r="HJ226" s="90">
        <f t="shared" si="616"/>
        <v>750</v>
      </c>
      <c r="HK226" s="90">
        <f t="shared" si="616"/>
        <v>0</v>
      </c>
      <c r="HL226" s="90">
        <f t="shared" si="616"/>
        <v>0</v>
      </c>
      <c r="HM226" s="90">
        <f t="shared" si="616"/>
        <v>750</v>
      </c>
      <c r="HN226" s="90">
        <f t="shared" si="616"/>
        <v>50</v>
      </c>
      <c r="HO226" s="90">
        <f t="shared" si="616"/>
        <v>25</v>
      </c>
      <c r="HP226" s="90">
        <f t="shared" si="616"/>
        <v>0</v>
      </c>
      <c r="HQ226" s="90">
        <f t="shared" si="616"/>
        <v>25</v>
      </c>
      <c r="HR226" s="90">
        <f t="shared" si="616"/>
        <v>725</v>
      </c>
      <c r="HS226" s="90">
        <f t="shared" si="616"/>
        <v>118</v>
      </c>
      <c r="HT226" s="159">
        <f t="shared" si="600"/>
        <v>750</v>
      </c>
      <c r="HU226" s="131">
        <f t="shared" si="601"/>
        <v>750</v>
      </c>
      <c r="HV226" s="131">
        <f t="shared" si="602"/>
        <v>750</v>
      </c>
      <c r="HW226" s="76"/>
      <c r="HX226" s="84">
        <f t="shared" si="599"/>
        <v>118</v>
      </c>
      <c r="HY226" s="76"/>
      <c r="HZ226" s="76"/>
      <c r="IA226" s="76"/>
      <c r="IB226" s="76"/>
      <c r="IC226" s="76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68"/>
      <c r="JM226" s="68"/>
      <c r="JN226" s="68"/>
      <c r="JO226" s="68"/>
      <c r="JP226" s="68"/>
      <c r="JQ226" s="68"/>
      <c r="JR226" s="68"/>
      <c r="JS226" s="68"/>
      <c r="JT226" s="68"/>
      <c r="JU226" s="68"/>
      <c r="JV226" s="68"/>
      <c r="JW226" s="68"/>
      <c r="JX226" s="68"/>
      <c r="JY226" s="68"/>
      <c r="JZ226" s="68"/>
      <c r="KA226" s="68"/>
      <c r="KB226" s="68"/>
      <c r="KC226" s="68"/>
      <c r="KD226" s="68"/>
      <c r="KE226" s="68"/>
      <c r="KF226" s="68"/>
      <c r="KG226" s="68"/>
      <c r="KH226" s="68"/>
      <c r="KI226" s="68"/>
      <c r="KJ226" s="68"/>
      <c r="KK226" s="68"/>
      <c r="KL226" s="68"/>
      <c r="KM226" s="68"/>
      <c r="KN226" s="68"/>
      <c r="KO226" s="68"/>
      <c r="KP226" s="68"/>
      <c r="KQ226" s="68"/>
      <c r="KR226" s="68"/>
      <c r="KS226" s="68"/>
      <c r="KT226" s="68"/>
      <c r="KU226" s="68"/>
      <c r="KV226" s="68"/>
      <c r="KW226" s="68"/>
      <c r="KX226" s="68"/>
      <c r="KY226" s="68"/>
      <c r="KZ226" s="68"/>
      <c r="LA226" s="68"/>
      <c r="LB226" s="68"/>
      <c r="LC226" s="68"/>
      <c r="LD226" s="68"/>
      <c r="LE226" s="68"/>
      <c r="LF226" s="68"/>
      <c r="LG226" s="68"/>
    </row>
    <row r="227" spans="1:319" s="4" customFormat="1" ht="15.75" hidden="1" customHeight="1" x14ac:dyDescent="0.25">
      <c r="A227" s="33">
        <v>443</v>
      </c>
      <c r="B227" s="37">
        <v>43</v>
      </c>
      <c r="C227" s="36"/>
      <c r="D227" s="36"/>
      <c r="E227" s="36"/>
      <c r="F227" s="19" t="s">
        <v>622</v>
      </c>
      <c r="G227" s="146" t="s">
        <v>375</v>
      </c>
      <c r="H227" s="17" t="s">
        <v>623</v>
      </c>
      <c r="I227" s="93">
        <v>61006050304</v>
      </c>
      <c r="J227" s="35" t="s">
        <v>92</v>
      </c>
      <c r="K227" s="92" t="s">
        <v>20</v>
      </c>
      <c r="L227" s="34" t="s">
        <v>888</v>
      </c>
      <c r="M227" s="34">
        <v>124</v>
      </c>
      <c r="N227" s="34" t="s">
        <v>1242</v>
      </c>
      <c r="O227" s="34"/>
      <c r="P227" s="100" t="s">
        <v>230</v>
      </c>
      <c r="Q227" s="37">
        <v>41</v>
      </c>
      <c r="R227" s="39" t="s">
        <v>311</v>
      </c>
      <c r="S227" s="89">
        <v>250</v>
      </c>
      <c r="T227" s="90">
        <f t="shared" si="504"/>
        <v>250</v>
      </c>
      <c r="U227" s="90"/>
      <c r="V227" s="91"/>
      <c r="W227" s="90">
        <f t="shared" si="505"/>
        <v>250</v>
      </c>
      <c r="X227" s="90">
        <f t="shared" si="506"/>
        <v>50</v>
      </c>
      <c r="Y227" s="90">
        <f t="shared" si="507"/>
        <v>0</v>
      </c>
      <c r="Z227" s="90"/>
      <c r="AA227" s="90">
        <f t="shared" si="508"/>
        <v>50</v>
      </c>
      <c r="AB227" s="90">
        <f t="shared" si="509"/>
        <v>200</v>
      </c>
      <c r="AC227" s="89">
        <v>29</v>
      </c>
      <c r="AD227" s="89">
        <v>250</v>
      </c>
      <c r="AE227" s="90">
        <f t="shared" si="510"/>
        <v>250</v>
      </c>
      <c r="AF227" s="90"/>
      <c r="AG227" s="91"/>
      <c r="AH227" s="90">
        <f t="shared" si="511"/>
        <v>250</v>
      </c>
      <c r="AI227" s="90">
        <v>0</v>
      </c>
      <c r="AJ227" s="90">
        <v>0</v>
      </c>
      <c r="AK227" s="90"/>
      <c r="AL227" s="90">
        <f t="shared" si="512"/>
        <v>0</v>
      </c>
      <c r="AM227" s="90">
        <f t="shared" si="513"/>
        <v>250</v>
      </c>
      <c r="AN227" s="177">
        <v>31</v>
      </c>
      <c r="AO227" s="89">
        <v>250</v>
      </c>
      <c r="AP227" s="90">
        <f t="shared" si="514"/>
        <v>250</v>
      </c>
      <c r="AQ227" s="90"/>
      <c r="AR227" s="91"/>
      <c r="AS227" s="90">
        <f t="shared" si="515"/>
        <v>250</v>
      </c>
      <c r="AT227" s="90">
        <v>0</v>
      </c>
      <c r="AU227" s="90">
        <v>0</v>
      </c>
      <c r="AV227" s="90"/>
      <c r="AW227" s="90">
        <f t="shared" si="516"/>
        <v>0</v>
      </c>
      <c r="AX227" s="90">
        <f t="shared" si="517"/>
        <v>250</v>
      </c>
      <c r="AY227" s="89">
        <v>33</v>
      </c>
      <c r="AZ227" s="89">
        <f t="shared" si="610"/>
        <v>750</v>
      </c>
      <c r="BA227" s="90">
        <f t="shared" si="610"/>
        <v>750</v>
      </c>
      <c r="BB227" s="90">
        <f t="shared" si="610"/>
        <v>0</v>
      </c>
      <c r="BC227" s="90">
        <f t="shared" si="610"/>
        <v>0</v>
      </c>
      <c r="BD227" s="90">
        <f t="shared" si="610"/>
        <v>750</v>
      </c>
      <c r="BE227" s="90">
        <f t="shared" si="595"/>
        <v>150</v>
      </c>
      <c r="BF227" s="90">
        <f t="shared" si="611"/>
        <v>0</v>
      </c>
      <c r="BG227" s="90">
        <f t="shared" si="611"/>
        <v>0</v>
      </c>
      <c r="BH227" s="90">
        <f t="shared" si="520"/>
        <v>150</v>
      </c>
      <c r="BI227" s="90">
        <f t="shared" si="521"/>
        <v>600</v>
      </c>
      <c r="BJ227" s="89">
        <f t="shared" si="522"/>
        <v>93</v>
      </c>
      <c r="BK227" s="89">
        <v>250</v>
      </c>
      <c r="BL227" s="90">
        <f t="shared" si="523"/>
        <v>0</v>
      </c>
      <c r="BM227" s="90"/>
      <c r="BN227" s="91"/>
      <c r="BO227" s="90">
        <f t="shared" si="524"/>
        <v>0</v>
      </c>
      <c r="BP227" s="90">
        <f t="shared" si="525"/>
        <v>0</v>
      </c>
      <c r="BQ227" s="90">
        <f t="shared" si="526"/>
        <v>0</v>
      </c>
      <c r="BR227" s="90"/>
      <c r="BS227" s="90">
        <f t="shared" si="527"/>
        <v>0</v>
      </c>
      <c r="BT227" s="90">
        <f t="shared" si="528"/>
        <v>0</v>
      </c>
      <c r="BU227" s="89"/>
      <c r="BV227" s="89">
        <v>250</v>
      </c>
      <c r="BW227" s="90">
        <f t="shared" si="529"/>
        <v>0</v>
      </c>
      <c r="BX227" s="90"/>
      <c r="BY227" s="91"/>
      <c r="BZ227" s="90">
        <f t="shared" si="530"/>
        <v>0</v>
      </c>
      <c r="CA227" s="90">
        <f t="shared" si="531"/>
        <v>0</v>
      </c>
      <c r="CB227" s="90">
        <f t="shared" si="532"/>
        <v>0</v>
      </c>
      <c r="CC227" s="90"/>
      <c r="CD227" s="90">
        <f t="shared" si="533"/>
        <v>0</v>
      </c>
      <c r="CE227" s="90">
        <f t="shared" si="534"/>
        <v>0</v>
      </c>
      <c r="CF227" s="89"/>
      <c r="CG227" s="89">
        <v>250</v>
      </c>
      <c r="CH227" s="90">
        <f t="shared" si="535"/>
        <v>0</v>
      </c>
      <c r="CI227" s="90"/>
      <c r="CJ227" s="91"/>
      <c r="CK227" s="90">
        <f t="shared" si="536"/>
        <v>0</v>
      </c>
      <c r="CL227" s="90">
        <f t="shared" si="537"/>
        <v>0</v>
      </c>
      <c r="CM227" s="90">
        <f t="shared" si="538"/>
        <v>0</v>
      </c>
      <c r="CN227" s="90"/>
      <c r="CO227" s="90">
        <f t="shared" si="539"/>
        <v>0</v>
      </c>
      <c r="CP227" s="90">
        <f t="shared" si="540"/>
        <v>0</v>
      </c>
      <c r="CQ227" s="89"/>
      <c r="CR227" s="89">
        <f t="shared" si="612"/>
        <v>750</v>
      </c>
      <c r="CS227" s="90">
        <f t="shared" si="612"/>
        <v>0</v>
      </c>
      <c r="CT227" s="90">
        <f t="shared" si="612"/>
        <v>0</v>
      </c>
      <c r="CU227" s="90">
        <f t="shared" si="612"/>
        <v>0</v>
      </c>
      <c r="CV227" s="90">
        <f t="shared" si="612"/>
        <v>0</v>
      </c>
      <c r="CW227" s="90">
        <f t="shared" si="596"/>
        <v>0</v>
      </c>
      <c r="CX227" s="90">
        <f t="shared" si="613"/>
        <v>0</v>
      </c>
      <c r="CY227" s="90">
        <f t="shared" si="613"/>
        <v>0</v>
      </c>
      <c r="CZ227" s="90">
        <f t="shared" si="543"/>
        <v>0</v>
      </c>
      <c r="DA227" s="90">
        <f t="shared" si="544"/>
        <v>0</v>
      </c>
      <c r="DB227" s="89">
        <f t="shared" si="545"/>
        <v>0</v>
      </c>
      <c r="DC227" s="191">
        <f t="shared" si="614"/>
        <v>1500</v>
      </c>
      <c r="DD227" s="191">
        <f t="shared" si="614"/>
        <v>750</v>
      </c>
      <c r="DE227" s="191">
        <f t="shared" si="614"/>
        <v>0</v>
      </c>
      <c r="DF227" s="191">
        <f t="shared" si="614"/>
        <v>0</v>
      </c>
      <c r="DG227" s="191">
        <f t="shared" si="614"/>
        <v>750</v>
      </c>
      <c r="DH227" s="191">
        <f t="shared" si="614"/>
        <v>150</v>
      </c>
      <c r="DI227" s="191">
        <f t="shared" si="614"/>
        <v>0</v>
      </c>
      <c r="DJ227" s="191">
        <f t="shared" si="614"/>
        <v>0</v>
      </c>
      <c r="DK227" s="191">
        <f t="shared" si="614"/>
        <v>150</v>
      </c>
      <c r="DL227" s="191">
        <f t="shared" si="614"/>
        <v>600</v>
      </c>
      <c r="DM227" s="191">
        <f t="shared" si="614"/>
        <v>93</v>
      </c>
      <c r="DN227" s="89">
        <v>250</v>
      </c>
      <c r="DO227" s="90">
        <f t="shared" si="547"/>
        <v>0</v>
      </c>
      <c r="DP227" s="90"/>
      <c r="DQ227" s="91"/>
      <c r="DR227" s="90">
        <f t="shared" si="548"/>
        <v>0</v>
      </c>
      <c r="DS227" s="90">
        <f t="shared" si="549"/>
        <v>0</v>
      </c>
      <c r="DT227" s="90">
        <f t="shared" si="550"/>
        <v>0</v>
      </c>
      <c r="DU227" s="90"/>
      <c r="DV227" s="90">
        <f t="shared" si="551"/>
        <v>0</v>
      </c>
      <c r="DW227" s="90">
        <f t="shared" si="552"/>
        <v>0</v>
      </c>
      <c r="DX227" s="89"/>
      <c r="DY227" s="89">
        <v>250</v>
      </c>
      <c r="DZ227" s="90">
        <f t="shared" si="553"/>
        <v>0</v>
      </c>
      <c r="EA227" s="90"/>
      <c r="EB227" s="91"/>
      <c r="EC227" s="90">
        <f t="shared" si="554"/>
        <v>0</v>
      </c>
      <c r="ED227" s="90">
        <f t="shared" si="555"/>
        <v>0</v>
      </c>
      <c r="EE227" s="90">
        <f t="shared" si="556"/>
        <v>0</v>
      </c>
      <c r="EF227" s="90"/>
      <c r="EG227" s="90">
        <f t="shared" si="557"/>
        <v>0</v>
      </c>
      <c r="EH227" s="90">
        <f t="shared" si="558"/>
        <v>0</v>
      </c>
      <c r="EI227" s="89"/>
      <c r="EJ227" s="89">
        <v>250</v>
      </c>
      <c r="EK227" s="90">
        <f t="shared" si="559"/>
        <v>0</v>
      </c>
      <c r="EL227" s="90"/>
      <c r="EM227" s="91"/>
      <c r="EN227" s="90">
        <f t="shared" si="560"/>
        <v>0</v>
      </c>
      <c r="EO227" s="90">
        <f t="shared" si="561"/>
        <v>0</v>
      </c>
      <c r="EP227" s="90">
        <f t="shared" si="562"/>
        <v>0</v>
      </c>
      <c r="EQ227" s="90"/>
      <c r="ER227" s="90">
        <f t="shared" si="563"/>
        <v>0</v>
      </c>
      <c r="ES227" s="90">
        <f t="shared" si="564"/>
        <v>0</v>
      </c>
      <c r="ET227" s="89"/>
      <c r="EU227" s="89">
        <f t="shared" si="565"/>
        <v>750</v>
      </c>
      <c r="EV227" s="90">
        <f t="shared" si="565"/>
        <v>0</v>
      </c>
      <c r="EW227" s="90">
        <f t="shared" si="565"/>
        <v>0</v>
      </c>
      <c r="EX227" s="90">
        <f t="shared" si="565"/>
        <v>0</v>
      </c>
      <c r="EY227" s="90">
        <f t="shared" si="565"/>
        <v>0</v>
      </c>
      <c r="EZ227" s="90">
        <f t="shared" si="597"/>
        <v>0</v>
      </c>
      <c r="FA227" s="90">
        <f t="shared" si="566"/>
        <v>0</v>
      </c>
      <c r="FB227" s="90">
        <f t="shared" si="566"/>
        <v>0</v>
      </c>
      <c r="FC227" s="90">
        <f t="shared" si="567"/>
        <v>0</v>
      </c>
      <c r="FD227" s="90">
        <f t="shared" si="568"/>
        <v>0</v>
      </c>
      <c r="FE227" s="89">
        <f t="shared" si="569"/>
        <v>0</v>
      </c>
      <c r="FF227" s="191">
        <f t="shared" si="615"/>
        <v>2250</v>
      </c>
      <c r="FG227" s="191">
        <f t="shared" si="615"/>
        <v>750</v>
      </c>
      <c r="FH227" s="191">
        <f t="shared" si="615"/>
        <v>0</v>
      </c>
      <c r="FI227" s="191">
        <f t="shared" si="615"/>
        <v>0</v>
      </c>
      <c r="FJ227" s="191">
        <f t="shared" si="615"/>
        <v>750</v>
      </c>
      <c r="FK227" s="191">
        <f t="shared" si="615"/>
        <v>150</v>
      </c>
      <c r="FL227" s="191">
        <f t="shared" si="615"/>
        <v>0</v>
      </c>
      <c r="FM227" s="191">
        <f t="shared" si="615"/>
        <v>0</v>
      </c>
      <c r="FN227" s="191">
        <f t="shared" si="615"/>
        <v>150</v>
      </c>
      <c r="FO227" s="191">
        <f t="shared" si="615"/>
        <v>600</v>
      </c>
      <c r="FP227" s="191">
        <f t="shared" si="615"/>
        <v>93</v>
      </c>
      <c r="FQ227" s="89">
        <v>250</v>
      </c>
      <c r="FR227" s="90">
        <f t="shared" si="571"/>
        <v>0</v>
      </c>
      <c r="FS227" s="90"/>
      <c r="FT227" s="91"/>
      <c r="FU227" s="90">
        <f t="shared" si="572"/>
        <v>0</v>
      </c>
      <c r="FV227" s="90">
        <f t="shared" si="573"/>
        <v>0</v>
      </c>
      <c r="FW227" s="90">
        <f t="shared" si="574"/>
        <v>0</v>
      </c>
      <c r="FX227" s="90"/>
      <c r="FY227" s="90">
        <f t="shared" si="575"/>
        <v>0</v>
      </c>
      <c r="FZ227" s="90">
        <f t="shared" si="576"/>
        <v>0</v>
      </c>
      <c r="GA227" s="89"/>
      <c r="GB227" s="89">
        <v>250</v>
      </c>
      <c r="GC227" s="90">
        <f t="shared" si="577"/>
        <v>0</v>
      </c>
      <c r="GD227" s="90"/>
      <c r="GE227" s="91"/>
      <c r="GF227" s="90">
        <f t="shared" si="578"/>
        <v>0</v>
      </c>
      <c r="GG227" s="90">
        <f t="shared" si="579"/>
        <v>0</v>
      </c>
      <c r="GH227" s="90">
        <f t="shared" si="580"/>
        <v>0</v>
      </c>
      <c r="GI227" s="90"/>
      <c r="GJ227" s="90">
        <f t="shared" si="581"/>
        <v>0</v>
      </c>
      <c r="GK227" s="90">
        <f t="shared" si="582"/>
        <v>0</v>
      </c>
      <c r="GL227" s="89"/>
      <c r="GM227" s="89">
        <v>250</v>
      </c>
      <c r="GN227" s="90">
        <f t="shared" si="583"/>
        <v>0</v>
      </c>
      <c r="GO227" s="90"/>
      <c r="GP227" s="91"/>
      <c r="GQ227" s="90">
        <f t="shared" si="584"/>
        <v>0</v>
      </c>
      <c r="GR227" s="90">
        <f t="shared" si="585"/>
        <v>0</v>
      </c>
      <c r="GS227" s="90">
        <f t="shared" si="586"/>
        <v>0</v>
      </c>
      <c r="GT227" s="90"/>
      <c r="GU227" s="90">
        <f t="shared" si="587"/>
        <v>0</v>
      </c>
      <c r="GV227" s="90">
        <f t="shared" si="588"/>
        <v>0</v>
      </c>
      <c r="GW227" s="89"/>
      <c r="GX227" s="89">
        <f t="shared" si="589"/>
        <v>750</v>
      </c>
      <c r="GY227" s="90">
        <f t="shared" si="589"/>
        <v>0</v>
      </c>
      <c r="GZ227" s="90">
        <f t="shared" si="589"/>
        <v>0</v>
      </c>
      <c r="HA227" s="90">
        <f t="shared" si="589"/>
        <v>0</v>
      </c>
      <c r="HB227" s="90">
        <f t="shared" si="589"/>
        <v>0</v>
      </c>
      <c r="HC227" s="90">
        <f t="shared" si="598"/>
        <v>0</v>
      </c>
      <c r="HD227" s="90">
        <f t="shared" si="590"/>
        <v>0</v>
      </c>
      <c r="HE227" s="90">
        <f t="shared" si="590"/>
        <v>0</v>
      </c>
      <c r="HF227" s="90">
        <f t="shared" si="591"/>
        <v>0</v>
      </c>
      <c r="HG227" s="90">
        <f t="shared" si="592"/>
        <v>0</v>
      </c>
      <c r="HH227" s="89">
        <f t="shared" si="593"/>
        <v>0</v>
      </c>
      <c r="HI227" s="90">
        <f t="shared" si="616"/>
        <v>3000</v>
      </c>
      <c r="HJ227" s="90">
        <f t="shared" si="616"/>
        <v>750</v>
      </c>
      <c r="HK227" s="90">
        <f t="shared" si="616"/>
        <v>0</v>
      </c>
      <c r="HL227" s="90">
        <f t="shared" si="616"/>
        <v>0</v>
      </c>
      <c r="HM227" s="90">
        <f t="shared" si="616"/>
        <v>750</v>
      </c>
      <c r="HN227" s="90">
        <f t="shared" si="616"/>
        <v>50</v>
      </c>
      <c r="HO227" s="90">
        <f t="shared" si="616"/>
        <v>0</v>
      </c>
      <c r="HP227" s="90">
        <f t="shared" si="616"/>
        <v>0</v>
      </c>
      <c r="HQ227" s="90">
        <f t="shared" si="616"/>
        <v>50</v>
      </c>
      <c r="HR227" s="90">
        <f t="shared" si="616"/>
        <v>700</v>
      </c>
      <c r="HS227" s="90">
        <f t="shared" si="616"/>
        <v>93</v>
      </c>
      <c r="HT227" s="159">
        <f t="shared" si="600"/>
        <v>750</v>
      </c>
      <c r="HU227" s="131">
        <f t="shared" si="601"/>
        <v>750</v>
      </c>
      <c r="HV227" s="131">
        <f t="shared" si="602"/>
        <v>750</v>
      </c>
      <c r="HW227" s="76"/>
      <c r="HX227" s="84">
        <f t="shared" si="599"/>
        <v>93</v>
      </c>
      <c r="HY227" s="76"/>
      <c r="HZ227" s="76"/>
      <c r="IA227" s="76"/>
      <c r="IB227" s="76"/>
      <c r="IC227" s="76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  <c r="LE227" s="68"/>
      <c r="LF227" s="68"/>
      <c r="LG227" s="68"/>
    </row>
    <row r="228" spans="1:319" s="5" customFormat="1" ht="15.75" hidden="1" customHeight="1" x14ac:dyDescent="0.25">
      <c r="A228" s="33">
        <v>444</v>
      </c>
      <c r="B228" s="37">
        <v>44</v>
      </c>
      <c r="C228" s="36"/>
      <c r="D228" s="36"/>
      <c r="E228" s="36"/>
      <c r="F228" s="19" t="s">
        <v>678</v>
      </c>
      <c r="G228" s="146" t="s">
        <v>375</v>
      </c>
      <c r="H228" s="17" t="s">
        <v>679</v>
      </c>
      <c r="I228" s="93">
        <v>61009006494</v>
      </c>
      <c r="J228" s="35" t="s">
        <v>313</v>
      </c>
      <c r="K228" s="34" t="s">
        <v>314</v>
      </c>
      <c r="L228" s="34" t="s">
        <v>893</v>
      </c>
      <c r="M228" s="34">
        <v>118</v>
      </c>
      <c r="N228" s="34" t="s">
        <v>1242</v>
      </c>
      <c r="O228" s="34"/>
      <c r="P228" s="100" t="s">
        <v>230</v>
      </c>
      <c r="Q228" s="37">
        <v>42</v>
      </c>
      <c r="R228" s="39" t="s">
        <v>732</v>
      </c>
      <c r="S228" s="89">
        <v>250</v>
      </c>
      <c r="T228" s="90">
        <f t="shared" si="504"/>
        <v>250</v>
      </c>
      <c r="U228" s="90"/>
      <c r="V228" s="91"/>
      <c r="W228" s="90">
        <f t="shared" si="505"/>
        <v>250</v>
      </c>
      <c r="X228" s="90">
        <f t="shared" si="506"/>
        <v>50</v>
      </c>
      <c r="Y228" s="90">
        <f t="shared" si="507"/>
        <v>0</v>
      </c>
      <c r="Z228" s="90"/>
      <c r="AA228" s="90">
        <f t="shared" si="508"/>
        <v>50</v>
      </c>
      <c r="AB228" s="90">
        <f t="shared" si="509"/>
        <v>200</v>
      </c>
      <c r="AC228" s="89">
        <v>67</v>
      </c>
      <c r="AD228" s="89">
        <v>250</v>
      </c>
      <c r="AE228" s="90">
        <f t="shared" si="510"/>
        <v>250</v>
      </c>
      <c r="AF228" s="90"/>
      <c r="AG228" s="91"/>
      <c r="AH228" s="90">
        <f t="shared" si="511"/>
        <v>250</v>
      </c>
      <c r="AI228" s="90">
        <v>0</v>
      </c>
      <c r="AJ228" s="90">
        <v>0</v>
      </c>
      <c r="AK228" s="90"/>
      <c r="AL228" s="90">
        <f t="shared" si="512"/>
        <v>0</v>
      </c>
      <c r="AM228" s="90">
        <f t="shared" si="513"/>
        <v>250</v>
      </c>
      <c r="AN228" s="177">
        <v>42</v>
      </c>
      <c r="AO228" s="89">
        <v>250</v>
      </c>
      <c r="AP228" s="90">
        <f t="shared" si="514"/>
        <v>250</v>
      </c>
      <c r="AQ228" s="90"/>
      <c r="AR228" s="91"/>
      <c r="AS228" s="90">
        <f t="shared" si="515"/>
        <v>250</v>
      </c>
      <c r="AT228" s="90">
        <v>0</v>
      </c>
      <c r="AU228" s="90">
        <v>0</v>
      </c>
      <c r="AV228" s="90"/>
      <c r="AW228" s="90">
        <f t="shared" si="516"/>
        <v>0</v>
      </c>
      <c r="AX228" s="90">
        <f t="shared" si="517"/>
        <v>250</v>
      </c>
      <c r="AY228" s="89">
        <v>58</v>
      </c>
      <c r="AZ228" s="89">
        <f t="shared" si="610"/>
        <v>750</v>
      </c>
      <c r="BA228" s="90">
        <f t="shared" si="610"/>
        <v>750</v>
      </c>
      <c r="BB228" s="90">
        <f t="shared" si="610"/>
        <v>0</v>
      </c>
      <c r="BC228" s="90">
        <f t="shared" si="610"/>
        <v>0</v>
      </c>
      <c r="BD228" s="90">
        <f t="shared" si="610"/>
        <v>750</v>
      </c>
      <c r="BE228" s="90">
        <f t="shared" si="595"/>
        <v>150</v>
      </c>
      <c r="BF228" s="90">
        <f t="shared" si="611"/>
        <v>0</v>
      </c>
      <c r="BG228" s="90">
        <f t="shared" si="611"/>
        <v>0</v>
      </c>
      <c r="BH228" s="90">
        <f t="shared" si="520"/>
        <v>150</v>
      </c>
      <c r="BI228" s="90">
        <f t="shared" si="521"/>
        <v>600</v>
      </c>
      <c r="BJ228" s="89">
        <f t="shared" si="522"/>
        <v>167</v>
      </c>
      <c r="BK228" s="89">
        <v>250</v>
      </c>
      <c r="BL228" s="90">
        <f t="shared" si="523"/>
        <v>0</v>
      </c>
      <c r="BM228" s="90"/>
      <c r="BN228" s="91"/>
      <c r="BO228" s="90">
        <f t="shared" si="524"/>
        <v>0</v>
      </c>
      <c r="BP228" s="90">
        <f t="shared" si="525"/>
        <v>0</v>
      </c>
      <c r="BQ228" s="90">
        <f t="shared" si="526"/>
        <v>0</v>
      </c>
      <c r="BR228" s="90"/>
      <c r="BS228" s="90">
        <f t="shared" si="527"/>
        <v>0</v>
      </c>
      <c r="BT228" s="90">
        <f t="shared" si="528"/>
        <v>0</v>
      </c>
      <c r="BU228" s="89"/>
      <c r="BV228" s="89">
        <v>250</v>
      </c>
      <c r="BW228" s="90">
        <f t="shared" si="529"/>
        <v>0</v>
      </c>
      <c r="BX228" s="90"/>
      <c r="BY228" s="91"/>
      <c r="BZ228" s="90">
        <f t="shared" si="530"/>
        <v>0</v>
      </c>
      <c r="CA228" s="90">
        <f t="shared" si="531"/>
        <v>0</v>
      </c>
      <c r="CB228" s="90">
        <f t="shared" si="532"/>
        <v>0</v>
      </c>
      <c r="CC228" s="90"/>
      <c r="CD228" s="90">
        <f t="shared" si="533"/>
        <v>0</v>
      </c>
      <c r="CE228" s="90">
        <f t="shared" si="534"/>
        <v>0</v>
      </c>
      <c r="CF228" s="89"/>
      <c r="CG228" s="89">
        <v>250</v>
      </c>
      <c r="CH228" s="90">
        <f t="shared" si="535"/>
        <v>0</v>
      </c>
      <c r="CI228" s="90"/>
      <c r="CJ228" s="91"/>
      <c r="CK228" s="90">
        <f t="shared" si="536"/>
        <v>0</v>
      </c>
      <c r="CL228" s="90">
        <f t="shared" si="537"/>
        <v>0</v>
      </c>
      <c r="CM228" s="90">
        <f t="shared" si="538"/>
        <v>0</v>
      </c>
      <c r="CN228" s="90"/>
      <c r="CO228" s="90">
        <f t="shared" si="539"/>
        <v>0</v>
      </c>
      <c r="CP228" s="90">
        <f t="shared" si="540"/>
        <v>0</v>
      </c>
      <c r="CQ228" s="89"/>
      <c r="CR228" s="89">
        <f t="shared" si="612"/>
        <v>750</v>
      </c>
      <c r="CS228" s="90">
        <f t="shared" si="612"/>
        <v>0</v>
      </c>
      <c r="CT228" s="90">
        <f t="shared" si="612"/>
        <v>0</v>
      </c>
      <c r="CU228" s="90">
        <f t="shared" si="612"/>
        <v>0</v>
      </c>
      <c r="CV228" s="90">
        <f t="shared" si="612"/>
        <v>0</v>
      </c>
      <c r="CW228" s="90">
        <f t="shared" si="596"/>
        <v>0</v>
      </c>
      <c r="CX228" s="90">
        <f t="shared" si="613"/>
        <v>0</v>
      </c>
      <c r="CY228" s="90">
        <f t="shared" si="613"/>
        <v>0</v>
      </c>
      <c r="CZ228" s="90">
        <f t="shared" si="543"/>
        <v>0</v>
      </c>
      <c r="DA228" s="90">
        <f t="shared" si="544"/>
        <v>0</v>
      </c>
      <c r="DB228" s="89">
        <f t="shared" si="545"/>
        <v>0</v>
      </c>
      <c r="DC228" s="191">
        <f t="shared" si="614"/>
        <v>1500</v>
      </c>
      <c r="DD228" s="191">
        <f t="shared" si="614"/>
        <v>750</v>
      </c>
      <c r="DE228" s="191">
        <f t="shared" si="614"/>
        <v>0</v>
      </c>
      <c r="DF228" s="191">
        <f t="shared" si="614"/>
        <v>0</v>
      </c>
      <c r="DG228" s="191">
        <f t="shared" si="614"/>
        <v>750</v>
      </c>
      <c r="DH228" s="191">
        <f t="shared" si="614"/>
        <v>150</v>
      </c>
      <c r="DI228" s="191">
        <f t="shared" si="614"/>
        <v>0</v>
      </c>
      <c r="DJ228" s="191">
        <f t="shared" si="614"/>
        <v>0</v>
      </c>
      <c r="DK228" s="191">
        <f t="shared" si="614"/>
        <v>150</v>
      </c>
      <c r="DL228" s="191">
        <f t="shared" si="614"/>
        <v>600</v>
      </c>
      <c r="DM228" s="191">
        <f t="shared" si="614"/>
        <v>167</v>
      </c>
      <c r="DN228" s="89">
        <v>250</v>
      </c>
      <c r="DO228" s="90">
        <f t="shared" si="547"/>
        <v>0</v>
      </c>
      <c r="DP228" s="90"/>
      <c r="DQ228" s="91"/>
      <c r="DR228" s="90">
        <f t="shared" si="548"/>
        <v>0</v>
      </c>
      <c r="DS228" s="90">
        <f t="shared" si="549"/>
        <v>0</v>
      </c>
      <c r="DT228" s="90">
        <f t="shared" si="550"/>
        <v>0</v>
      </c>
      <c r="DU228" s="90"/>
      <c r="DV228" s="90">
        <f t="shared" si="551"/>
        <v>0</v>
      </c>
      <c r="DW228" s="90">
        <f t="shared" si="552"/>
        <v>0</v>
      </c>
      <c r="DX228" s="89"/>
      <c r="DY228" s="89">
        <v>250</v>
      </c>
      <c r="DZ228" s="90">
        <f t="shared" si="553"/>
        <v>0</v>
      </c>
      <c r="EA228" s="90"/>
      <c r="EB228" s="91"/>
      <c r="EC228" s="90">
        <f t="shared" si="554"/>
        <v>0</v>
      </c>
      <c r="ED228" s="90">
        <f t="shared" si="555"/>
        <v>0</v>
      </c>
      <c r="EE228" s="90">
        <f t="shared" si="556"/>
        <v>0</v>
      </c>
      <c r="EF228" s="90"/>
      <c r="EG228" s="90">
        <f t="shared" si="557"/>
        <v>0</v>
      </c>
      <c r="EH228" s="90">
        <f t="shared" si="558"/>
        <v>0</v>
      </c>
      <c r="EI228" s="89"/>
      <c r="EJ228" s="89">
        <v>250</v>
      </c>
      <c r="EK228" s="90">
        <f t="shared" si="559"/>
        <v>0</v>
      </c>
      <c r="EL228" s="90"/>
      <c r="EM228" s="91"/>
      <c r="EN228" s="90">
        <f t="shared" si="560"/>
        <v>0</v>
      </c>
      <c r="EO228" s="90">
        <f t="shared" si="561"/>
        <v>0</v>
      </c>
      <c r="EP228" s="90">
        <f t="shared" si="562"/>
        <v>0</v>
      </c>
      <c r="EQ228" s="90"/>
      <c r="ER228" s="90">
        <f t="shared" si="563"/>
        <v>0</v>
      </c>
      <c r="ES228" s="90">
        <f t="shared" si="564"/>
        <v>0</v>
      </c>
      <c r="ET228" s="89"/>
      <c r="EU228" s="89">
        <f t="shared" si="565"/>
        <v>750</v>
      </c>
      <c r="EV228" s="90">
        <f t="shared" si="565"/>
        <v>0</v>
      </c>
      <c r="EW228" s="90">
        <f t="shared" si="565"/>
        <v>0</v>
      </c>
      <c r="EX228" s="90">
        <f t="shared" si="565"/>
        <v>0</v>
      </c>
      <c r="EY228" s="90">
        <f t="shared" si="565"/>
        <v>0</v>
      </c>
      <c r="EZ228" s="90">
        <f t="shared" si="597"/>
        <v>0</v>
      </c>
      <c r="FA228" s="90">
        <f t="shared" si="566"/>
        <v>0</v>
      </c>
      <c r="FB228" s="90">
        <f t="shared" si="566"/>
        <v>0</v>
      </c>
      <c r="FC228" s="90">
        <f t="shared" si="567"/>
        <v>0</v>
      </c>
      <c r="FD228" s="90">
        <f t="shared" si="568"/>
        <v>0</v>
      </c>
      <c r="FE228" s="89">
        <f t="shared" si="569"/>
        <v>0</v>
      </c>
      <c r="FF228" s="191">
        <f t="shared" si="615"/>
        <v>2250</v>
      </c>
      <c r="FG228" s="191">
        <f t="shared" si="615"/>
        <v>750</v>
      </c>
      <c r="FH228" s="191">
        <f t="shared" si="615"/>
        <v>0</v>
      </c>
      <c r="FI228" s="191">
        <f t="shared" si="615"/>
        <v>0</v>
      </c>
      <c r="FJ228" s="191">
        <f t="shared" si="615"/>
        <v>750</v>
      </c>
      <c r="FK228" s="191">
        <f t="shared" si="615"/>
        <v>150</v>
      </c>
      <c r="FL228" s="191">
        <f t="shared" si="615"/>
        <v>0</v>
      </c>
      <c r="FM228" s="191">
        <f t="shared" si="615"/>
        <v>0</v>
      </c>
      <c r="FN228" s="191">
        <f t="shared" si="615"/>
        <v>150</v>
      </c>
      <c r="FO228" s="191">
        <f t="shared" si="615"/>
        <v>600</v>
      </c>
      <c r="FP228" s="191">
        <f t="shared" si="615"/>
        <v>167</v>
      </c>
      <c r="FQ228" s="89">
        <v>250</v>
      </c>
      <c r="FR228" s="90">
        <f t="shared" si="571"/>
        <v>0</v>
      </c>
      <c r="FS228" s="90"/>
      <c r="FT228" s="91"/>
      <c r="FU228" s="90">
        <f t="shared" si="572"/>
        <v>0</v>
      </c>
      <c r="FV228" s="90">
        <f t="shared" si="573"/>
        <v>0</v>
      </c>
      <c r="FW228" s="90">
        <f t="shared" si="574"/>
        <v>0</v>
      </c>
      <c r="FX228" s="90"/>
      <c r="FY228" s="90">
        <f t="shared" si="575"/>
        <v>0</v>
      </c>
      <c r="FZ228" s="90">
        <f t="shared" si="576"/>
        <v>0</v>
      </c>
      <c r="GA228" s="89"/>
      <c r="GB228" s="89">
        <v>250</v>
      </c>
      <c r="GC228" s="90">
        <f t="shared" si="577"/>
        <v>0</v>
      </c>
      <c r="GD228" s="90"/>
      <c r="GE228" s="91"/>
      <c r="GF228" s="90">
        <f t="shared" si="578"/>
        <v>0</v>
      </c>
      <c r="GG228" s="90">
        <f t="shared" si="579"/>
        <v>0</v>
      </c>
      <c r="GH228" s="90">
        <f t="shared" si="580"/>
        <v>0</v>
      </c>
      <c r="GI228" s="90"/>
      <c r="GJ228" s="90">
        <f t="shared" si="581"/>
        <v>0</v>
      </c>
      <c r="GK228" s="90">
        <f t="shared" si="582"/>
        <v>0</v>
      </c>
      <c r="GL228" s="89"/>
      <c r="GM228" s="89">
        <v>250</v>
      </c>
      <c r="GN228" s="90">
        <f t="shared" si="583"/>
        <v>0</v>
      </c>
      <c r="GO228" s="90"/>
      <c r="GP228" s="91"/>
      <c r="GQ228" s="90">
        <f t="shared" si="584"/>
        <v>0</v>
      </c>
      <c r="GR228" s="90">
        <f t="shared" si="585"/>
        <v>0</v>
      </c>
      <c r="GS228" s="90">
        <f t="shared" si="586"/>
        <v>0</v>
      </c>
      <c r="GT228" s="90"/>
      <c r="GU228" s="90">
        <f t="shared" si="587"/>
        <v>0</v>
      </c>
      <c r="GV228" s="90">
        <f t="shared" si="588"/>
        <v>0</v>
      </c>
      <c r="GW228" s="89"/>
      <c r="GX228" s="89">
        <f t="shared" si="589"/>
        <v>750</v>
      </c>
      <c r="GY228" s="90">
        <f t="shared" si="589"/>
        <v>0</v>
      </c>
      <c r="GZ228" s="90">
        <f t="shared" si="589"/>
        <v>0</v>
      </c>
      <c r="HA228" s="90">
        <f t="shared" si="589"/>
        <v>0</v>
      </c>
      <c r="HB228" s="90">
        <f t="shared" si="589"/>
        <v>0</v>
      </c>
      <c r="HC228" s="90">
        <f t="shared" si="598"/>
        <v>0</v>
      </c>
      <c r="HD228" s="90">
        <f t="shared" si="590"/>
        <v>0</v>
      </c>
      <c r="HE228" s="90">
        <f t="shared" si="590"/>
        <v>0</v>
      </c>
      <c r="HF228" s="90">
        <f t="shared" si="591"/>
        <v>0</v>
      </c>
      <c r="HG228" s="90">
        <f t="shared" si="592"/>
        <v>0</v>
      </c>
      <c r="HH228" s="89">
        <f t="shared" si="593"/>
        <v>0</v>
      </c>
      <c r="HI228" s="90">
        <f t="shared" si="616"/>
        <v>3000</v>
      </c>
      <c r="HJ228" s="90">
        <f t="shared" si="616"/>
        <v>750</v>
      </c>
      <c r="HK228" s="90">
        <f t="shared" si="616"/>
        <v>0</v>
      </c>
      <c r="HL228" s="90">
        <f t="shared" si="616"/>
        <v>0</v>
      </c>
      <c r="HM228" s="90">
        <f t="shared" si="616"/>
        <v>750</v>
      </c>
      <c r="HN228" s="90">
        <f t="shared" si="616"/>
        <v>50</v>
      </c>
      <c r="HO228" s="90">
        <f t="shared" si="616"/>
        <v>0</v>
      </c>
      <c r="HP228" s="90">
        <f t="shared" si="616"/>
        <v>0</v>
      </c>
      <c r="HQ228" s="90">
        <f t="shared" si="616"/>
        <v>50</v>
      </c>
      <c r="HR228" s="90">
        <f t="shared" si="616"/>
        <v>700</v>
      </c>
      <c r="HS228" s="90">
        <f t="shared" si="616"/>
        <v>167</v>
      </c>
      <c r="HT228" s="159">
        <f t="shared" si="600"/>
        <v>750</v>
      </c>
      <c r="HU228" s="131">
        <f t="shared" si="601"/>
        <v>750</v>
      </c>
      <c r="HV228" s="131">
        <f t="shared" si="602"/>
        <v>750</v>
      </c>
      <c r="HW228" s="76"/>
      <c r="HX228" s="84">
        <f t="shared" si="599"/>
        <v>167</v>
      </c>
      <c r="HY228" s="76"/>
      <c r="HZ228" s="76"/>
      <c r="IA228" s="76"/>
      <c r="IB228" s="76"/>
      <c r="IC228" s="76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  <c r="LE228" s="68"/>
      <c r="LF228" s="68"/>
      <c r="LG228" s="68"/>
    </row>
    <row r="229" spans="1:319" s="31" customFormat="1" ht="15.75" hidden="1" customHeight="1" x14ac:dyDescent="0.25">
      <c r="A229" s="33">
        <v>445</v>
      </c>
      <c r="B229" s="37">
        <v>45</v>
      </c>
      <c r="C229" s="36"/>
      <c r="D229" s="36"/>
      <c r="E229" s="36"/>
      <c r="F229" s="28" t="s">
        <v>479</v>
      </c>
      <c r="G229" s="29" t="s">
        <v>375</v>
      </c>
      <c r="H229" s="17" t="s">
        <v>480</v>
      </c>
      <c r="I229" s="93" t="s">
        <v>724</v>
      </c>
      <c r="J229" s="35" t="s">
        <v>210</v>
      </c>
      <c r="K229" s="34" t="s">
        <v>18</v>
      </c>
      <c r="L229" s="34" t="s">
        <v>890</v>
      </c>
      <c r="M229" s="34">
        <v>113</v>
      </c>
      <c r="N229" s="34" t="s">
        <v>1242</v>
      </c>
      <c r="O229" s="34"/>
      <c r="P229" s="100" t="s">
        <v>230</v>
      </c>
      <c r="Q229" s="37">
        <v>43</v>
      </c>
      <c r="R229" s="39" t="s">
        <v>736</v>
      </c>
      <c r="S229" s="89">
        <v>250</v>
      </c>
      <c r="T229" s="90">
        <f t="shared" si="504"/>
        <v>250</v>
      </c>
      <c r="U229" s="90"/>
      <c r="V229" s="91"/>
      <c r="W229" s="90">
        <f t="shared" si="505"/>
        <v>250</v>
      </c>
      <c r="X229" s="90">
        <f t="shared" si="506"/>
        <v>50</v>
      </c>
      <c r="Y229" s="90">
        <f t="shared" si="507"/>
        <v>0</v>
      </c>
      <c r="Z229" s="90"/>
      <c r="AA229" s="90">
        <f t="shared" si="508"/>
        <v>50</v>
      </c>
      <c r="AB229" s="90">
        <f t="shared" si="509"/>
        <v>200</v>
      </c>
      <c r="AC229" s="89">
        <v>34</v>
      </c>
      <c r="AD229" s="89">
        <v>250</v>
      </c>
      <c r="AE229" s="90">
        <f t="shared" si="510"/>
        <v>250</v>
      </c>
      <c r="AF229" s="90"/>
      <c r="AG229" s="91"/>
      <c r="AH229" s="90">
        <f t="shared" si="511"/>
        <v>250</v>
      </c>
      <c r="AI229" s="90">
        <v>0</v>
      </c>
      <c r="AJ229" s="90">
        <v>0</v>
      </c>
      <c r="AK229" s="90"/>
      <c r="AL229" s="90">
        <f t="shared" si="512"/>
        <v>0</v>
      </c>
      <c r="AM229" s="90">
        <f t="shared" si="513"/>
        <v>250</v>
      </c>
      <c r="AN229" s="177">
        <v>32</v>
      </c>
      <c r="AO229" s="89">
        <v>250</v>
      </c>
      <c r="AP229" s="90">
        <f t="shared" si="514"/>
        <v>250</v>
      </c>
      <c r="AQ229" s="90"/>
      <c r="AR229" s="91"/>
      <c r="AS229" s="90">
        <f t="shared" si="515"/>
        <v>250</v>
      </c>
      <c r="AT229" s="90">
        <v>0</v>
      </c>
      <c r="AU229" s="90">
        <v>0</v>
      </c>
      <c r="AV229" s="90"/>
      <c r="AW229" s="90">
        <f t="shared" si="516"/>
        <v>0</v>
      </c>
      <c r="AX229" s="90">
        <f t="shared" si="517"/>
        <v>250</v>
      </c>
      <c r="AY229" s="89">
        <v>40</v>
      </c>
      <c r="AZ229" s="89">
        <f t="shared" si="610"/>
        <v>750</v>
      </c>
      <c r="BA229" s="90">
        <f t="shared" si="610"/>
        <v>750</v>
      </c>
      <c r="BB229" s="90">
        <f t="shared" si="610"/>
        <v>0</v>
      </c>
      <c r="BC229" s="90">
        <f t="shared" si="610"/>
        <v>0</v>
      </c>
      <c r="BD229" s="90">
        <f t="shared" si="610"/>
        <v>750</v>
      </c>
      <c r="BE229" s="90">
        <f t="shared" si="595"/>
        <v>150</v>
      </c>
      <c r="BF229" s="90">
        <f t="shared" si="611"/>
        <v>0</v>
      </c>
      <c r="BG229" s="90">
        <f t="shared" si="611"/>
        <v>0</v>
      </c>
      <c r="BH229" s="90">
        <f t="shared" si="520"/>
        <v>150</v>
      </c>
      <c r="BI229" s="90">
        <f t="shared" si="521"/>
        <v>600</v>
      </c>
      <c r="BJ229" s="89">
        <f t="shared" si="522"/>
        <v>106</v>
      </c>
      <c r="BK229" s="89">
        <v>250</v>
      </c>
      <c r="BL229" s="90">
        <f t="shared" si="523"/>
        <v>0</v>
      </c>
      <c r="BM229" s="90"/>
      <c r="BN229" s="91"/>
      <c r="BO229" s="90">
        <f t="shared" si="524"/>
        <v>0</v>
      </c>
      <c r="BP229" s="90">
        <f t="shared" si="525"/>
        <v>0</v>
      </c>
      <c r="BQ229" s="90">
        <f t="shared" si="526"/>
        <v>0</v>
      </c>
      <c r="BR229" s="90"/>
      <c r="BS229" s="90">
        <f t="shared" si="527"/>
        <v>0</v>
      </c>
      <c r="BT229" s="90">
        <f t="shared" si="528"/>
        <v>0</v>
      </c>
      <c r="BU229" s="89"/>
      <c r="BV229" s="89">
        <v>250</v>
      </c>
      <c r="BW229" s="90">
        <f t="shared" si="529"/>
        <v>0</v>
      </c>
      <c r="BX229" s="90"/>
      <c r="BY229" s="91"/>
      <c r="BZ229" s="90">
        <f t="shared" si="530"/>
        <v>0</v>
      </c>
      <c r="CA229" s="90">
        <f t="shared" si="531"/>
        <v>0</v>
      </c>
      <c r="CB229" s="90">
        <f t="shared" si="532"/>
        <v>0</v>
      </c>
      <c r="CC229" s="90"/>
      <c r="CD229" s="90">
        <f t="shared" si="533"/>
        <v>0</v>
      </c>
      <c r="CE229" s="90">
        <f t="shared" si="534"/>
        <v>0</v>
      </c>
      <c r="CF229" s="89"/>
      <c r="CG229" s="89">
        <v>250</v>
      </c>
      <c r="CH229" s="90">
        <f t="shared" si="535"/>
        <v>0</v>
      </c>
      <c r="CI229" s="90"/>
      <c r="CJ229" s="91"/>
      <c r="CK229" s="90">
        <f t="shared" si="536"/>
        <v>0</v>
      </c>
      <c r="CL229" s="90">
        <f t="shared" si="537"/>
        <v>0</v>
      </c>
      <c r="CM229" s="90">
        <f t="shared" si="538"/>
        <v>0</v>
      </c>
      <c r="CN229" s="90"/>
      <c r="CO229" s="90">
        <f t="shared" si="539"/>
        <v>0</v>
      </c>
      <c r="CP229" s="90">
        <f t="shared" si="540"/>
        <v>0</v>
      </c>
      <c r="CQ229" s="89"/>
      <c r="CR229" s="89">
        <f t="shared" si="612"/>
        <v>750</v>
      </c>
      <c r="CS229" s="90">
        <f t="shared" si="612"/>
        <v>0</v>
      </c>
      <c r="CT229" s="90">
        <f t="shared" si="612"/>
        <v>0</v>
      </c>
      <c r="CU229" s="90">
        <f t="shared" si="612"/>
        <v>0</v>
      </c>
      <c r="CV229" s="90">
        <f t="shared" si="612"/>
        <v>0</v>
      </c>
      <c r="CW229" s="90">
        <f t="shared" si="596"/>
        <v>0</v>
      </c>
      <c r="CX229" s="90">
        <f t="shared" si="613"/>
        <v>0</v>
      </c>
      <c r="CY229" s="90">
        <f t="shared" si="613"/>
        <v>0</v>
      </c>
      <c r="CZ229" s="90">
        <f t="shared" si="543"/>
        <v>0</v>
      </c>
      <c r="DA229" s="90">
        <f t="shared" si="544"/>
        <v>0</v>
      </c>
      <c r="DB229" s="89">
        <f t="shared" si="545"/>
        <v>0</v>
      </c>
      <c r="DC229" s="191">
        <f t="shared" si="614"/>
        <v>1500</v>
      </c>
      <c r="DD229" s="191">
        <f t="shared" si="614"/>
        <v>750</v>
      </c>
      <c r="DE229" s="191">
        <f t="shared" si="614"/>
        <v>0</v>
      </c>
      <c r="DF229" s="191">
        <f t="shared" si="614"/>
        <v>0</v>
      </c>
      <c r="DG229" s="191">
        <f t="shared" si="614"/>
        <v>750</v>
      </c>
      <c r="DH229" s="191">
        <f t="shared" si="614"/>
        <v>150</v>
      </c>
      <c r="DI229" s="191">
        <f t="shared" si="614"/>
        <v>0</v>
      </c>
      <c r="DJ229" s="191">
        <f t="shared" si="614"/>
        <v>0</v>
      </c>
      <c r="DK229" s="191">
        <f t="shared" si="614"/>
        <v>150</v>
      </c>
      <c r="DL229" s="191">
        <f t="shared" si="614"/>
        <v>600</v>
      </c>
      <c r="DM229" s="191">
        <f t="shared" si="614"/>
        <v>106</v>
      </c>
      <c r="DN229" s="89">
        <v>250</v>
      </c>
      <c r="DO229" s="90">
        <f t="shared" si="547"/>
        <v>0</v>
      </c>
      <c r="DP229" s="90"/>
      <c r="DQ229" s="91"/>
      <c r="DR229" s="90">
        <f t="shared" si="548"/>
        <v>0</v>
      </c>
      <c r="DS229" s="90">
        <f t="shared" si="549"/>
        <v>0</v>
      </c>
      <c r="DT229" s="90">
        <f t="shared" si="550"/>
        <v>0</v>
      </c>
      <c r="DU229" s="90"/>
      <c r="DV229" s="90">
        <f t="shared" si="551"/>
        <v>0</v>
      </c>
      <c r="DW229" s="90">
        <f t="shared" si="552"/>
        <v>0</v>
      </c>
      <c r="DX229" s="89"/>
      <c r="DY229" s="89">
        <v>250</v>
      </c>
      <c r="DZ229" s="90">
        <f t="shared" si="553"/>
        <v>0</v>
      </c>
      <c r="EA229" s="90"/>
      <c r="EB229" s="91"/>
      <c r="EC229" s="90">
        <f t="shared" si="554"/>
        <v>0</v>
      </c>
      <c r="ED229" s="90">
        <f t="shared" si="555"/>
        <v>0</v>
      </c>
      <c r="EE229" s="90">
        <f t="shared" si="556"/>
        <v>0</v>
      </c>
      <c r="EF229" s="90"/>
      <c r="EG229" s="90">
        <f t="shared" si="557"/>
        <v>0</v>
      </c>
      <c r="EH229" s="90">
        <f t="shared" si="558"/>
        <v>0</v>
      </c>
      <c r="EI229" s="89"/>
      <c r="EJ229" s="89">
        <v>250</v>
      </c>
      <c r="EK229" s="90">
        <f t="shared" si="559"/>
        <v>0</v>
      </c>
      <c r="EL229" s="90"/>
      <c r="EM229" s="91"/>
      <c r="EN229" s="90">
        <f t="shared" si="560"/>
        <v>0</v>
      </c>
      <c r="EO229" s="90">
        <f t="shared" si="561"/>
        <v>0</v>
      </c>
      <c r="EP229" s="90">
        <f t="shared" si="562"/>
        <v>0</v>
      </c>
      <c r="EQ229" s="90"/>
      <c r="ER229" s="90">
        <f t="shared" si="563"/>
        <v>0</v>
      </c>
      <c r="ES229" s="90">
        <f t="shared" si="564"/>
        <v>0</v>
      </c>
      <c r="ET229" s="89"/>
      <c r="EU229" s="89">
        <f t="shared" si="565"/>
        <v>750</v>
      </c>
      <c r="EV229" s="90">
        <f t="shared" si="565"/>
        <v>0</v>
      </c>
      <c r="EW229" s="90">
        <f t="shared" si="565"/>
        <v>0</v>
      </c>
      <c r="EX229" s="90">
        <f t="shared" si="565"/>
        <v>0</v>
      </c>
      <c r="EY229" s="90">
        <f t="shared" si="565"/>
        <v>0</v>
      </c>
      <c r="EZ229" s="90">
        <f t="shared" si="597"/>
        <v>0</v>
      </c>
      <c r="FA229" s="90">
        <f t="shared" si="566"/>
        <v>0</v>
      </c>
      <c r="FB229" s="90">
        <f t="shared" si="566"/>
        <v>0</v>
      </c>
      <c r="FC229" s="90">
        <f t="shared" si="567"/>
        <v>0</v>
      </c>
      <c r="FD229" s="90">
        <f t="shared" si="568"/>
        <v>0</v>
      </c>
      <c r="FE229" s="89">
        <f t="shared" si="569"/>
        <v>0</v>
      </c>
      <c r="FF229" s="191">
        <f t="shared" si="615"/>
        <v>2250</v>
      </c>
      <c r="FG229" s="191">
        <f t="shared" si="615"/>
        <v>750</v>
      </c>
      <c r="FH229" s="191">
        <f t="shared" si="615"/>
        <v>0</v>
      </c>
      <c r="FI229" s="191">
        <f t="shared" si="615"/>
        <v>0</v>
      </c>
      <c r="FJ229" s="191">
        <f t="shared" si="615"/>
        <v>750</v>
      </c>
      <c r="FK229" s="191">
        <f t="shared" si="615"/>
        <v>150</v>
      </c>
      <c r="FL229" s="191">
        <f t="shared" si="615"/>
        <v>0</v>
      </c>
      <c r="FM229" s="191">
        <f t="shared" si="615"/>
        <v>0</v>
      </c>
      <c r="FN229" s="191">
        <f t="shared" si="615"/>
        <v>150</v>
      </c>
      <c r="FO229" s="191">
        <f t="shared" si="615"/>
        <v>600</v>
      </c>
      <c r="FP229" s="191">
        <f t="shared" si="615"/>
        <v>106</v>
      </c>
      <c r="FQ229" s="89">
        <v>250</v>
      </c>
      <c r="FR229" s="90">
        <f t="shared" si="571"/>
        <v>0</v>
      </c>
      <c r="FS229" s="90"/>
      <c r="FT229" s="91"/>
      <c r="FU229" s="90">
        <f t="shared" si="572"/>
        <v>0</v>
      </c>
      <c r="FV229" s="90">
        <f t="shared" si="573"/>
        <v>0</v>
      </c>
      <c r="FW229" s="90">
        <f t="shared" si="574"/>
        <v>0</v>
      </c>
      <c r="FX229" s="90"/>
      <c r="FY229" s="90">
        <f t="shared" si="575"/>
        <v>0</v>
      </c>
      <c r="FZ229" s="90">
        <f t="shared" si="576"/>
        <v>0</v>
      </c>
      <c r="GA229" s="89"/>
      <c r="GB229" s="89">
        <v>250</v>
      </c>
      <c r="GC229" s="90">
        <f t="shared" si="577"/>
        <v>0</v>
      </c>
      <c r="GD229" s="90"/>
      <c r="GE229" s="91"/>
      <c r="GF229" s="90">
        <f t="shared" si="578"/>
        <v>0</v>
      </c>
      <c r="GG229" s="90">
        <f t="shared" si="579"/>
        <v>0</v>
      </c>
      <c r="GH229" s="90">
        <f t="shared" si="580"/>
        <v>0</v>
      </c>
      <c r="GI229" s="90"/>
      <c r="GJ229" s="90">
        <f t="shared" si="581"/>
        <v>0</v>
      </c>
      <c r="GK229" s="90">
        <f t="shared" si="582"/>
        <v>0</v>
      </c>
      <c r="GL229" s="89"/>
      <c r="GM229" s="89">
        <v>250</v>
      </c>
      <c r="GN229" s="90">
        <f t="shared" si="583"/>
        <v>0</v>
      </c>
      <c r="GO229" s="90"/>
      <c r="GP229" s="91"/>
      <c r="GQ229" s="90">
        <f t="shared" si="584"/>
        <v>0</v>
      </c>
      <c r="GR229" s="90">
        <f t="shared" si="585"/>
        <v>0</v>
      </c>
      <c r="GS229" s="90">
        <f t="shared" si="586"/>
        <v>0</v>
      </c>
      <c r="GT229" s="90"/>
      <c r="GU229" s="90">
        <f t="shared" si="587"/>
        <v>0</v>
      </c>
      <c r="GV229" s="90">
        <f t="shared" si="588"/>
        <v>0</v>
      </c>
      <c r="GW229" s="89"/>
      <c r="GX229" s="89">
        <f t="shared" si="589"/>
        <v>750</v>
      </c>
      <c r="GY229" s="90">
        <f t="shared" si="589"/>
        <v>0</v>
      </c>
      <c r="GZ229" s="90">
        <f t="shared" si="589"/>
        <v>0</v>
      </c>
      <c r="HA229" s="90">
        <f t="shared" si="589"/>
        <v>0</v>
      </c>
      <c r="HB229" s="90">
        <f t="shared" si="589"/>
        <v>0</v>
      </c>
      <c r="HC229" s="90">
        <f t="shared" si="598"/>
        <v>0</v>
      </c>
      <c r="HD229" s="90">
        <f t="shared" si="590"/>
        <v>0</v>
      </c>
      <c r="HE229" s="90">
        <f t="shared" si="590"/>
        <v>0</v>
      </c>
      <c r="HF229" s="90">
        <f t="shared" si="591"/>
        <v>0</v>
      </c>
      <c r="HG229" s="90">
        <f t="shared" si="592"/>
        <v>0</v>
      </c>
      <c r="HH229" s="89">
        <f t="shared" si="593"/>
        <v>0</v>
      </c>
      <c r="HI229" s="90">
        <f t="shared" si="616"/>
        <v>3000</v>
      </c>
      <c r="HJ229" s="90">
        <f t="shared" si="616"/>
        <v>750</v>
      </c>
      <c r="HK229" s="90">
        <f t="shared" si="616"/>
        <v>0</v>
      </c>
      <c r="HL229" s="90">
        <f t="shared" si="616"/>
        <v>0</v>
      </c>
      <c r="HM229" s="90">
        <f t="shared" si="616"/>
        <v>750</v>
      </c>
      <c r="HN229" s="90">
        <f t="shared" si="616"/>
        <v>50</v>
      </c>
      <c r="HO229" s="90">
        <f t="shared" si="616"/>
        <v>0</v>
      </c>
      <c r="HP229" s="90">
        <f t="shared" si="616"/>
        <v>0</v>
      </c>
      <c r="HQ229" s="90">
        <f t="shared" si="616"/>
        <v>50</v>
      </c>
      <c r="HR229" s="90">
        <f t="shared" si="616"/>
        <v>700</v>
      </c>
      <c r="HS229" s="90">
        <f t="shared" si="616"/>
        <v>106</v>
      </c>
      <c r="HT229" s="159">
        <f t="shared" si="600"/>
        <v>750</v>
      </c>
      <c r="HU229" s="131">
        <f t="shared" si="601"/>
        <v>750</v>
      </c>
      <c r="HV229" s="131">
        <f t="shared" si="602"/>
        <v>750</v>
      </c>
      <c r="HW229" s="76"/>
      <c r="HX229" s="84">
        <f t="shared" si="599"/>
        <v>106</v>
      </c>
      <c r="HY229" s="76"/>
      <c r="HZ229" s="76"/>
      <c r="IA229" s="76"/>
      <c r="IB229" s="76"/>
      <c r="IC229" s="76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  <c r="LG229" s="68"/>
    </row>
    <row r="230" spans="1:319" s="4" customFormat="1" ht="15.75" hidden="1" customHeight="1" x14ac:dyDescent="0.25">
      <c r="A230" s="33">
        <v>446</v>
      </c>
      <c r="B230" s="37">
        <v>46</v>
      </c>
      <c r="C230" s="64">
        <v>2</v>
      </c>
      <c r="D230" s="64"/>
      <c r="E230" s="65">
        <v>0.1</v>
      </c>
      <c r="F230" s="19" t="s">
        <v>624</v>
      </c>
      <c r="G230" s="146" t="s">
        <v>375</v>
      </c>
      <c r="H230" s="17" t="s">
        <v>1131</v>
      </c>
      <c r="I230" s="93">
        <v>61009010316</v>
      </c>
      <c r="J230" s="34" t="s">
        <v>176</v>
      </c>
      <c r="K230" s="92" t="s">
        <v>224</v>
      </c>
      <c r="L230" s="34" t="s">
        <v>884</v>
      </c>
      <c r="M230" s="34">
        <v>119</v>
      </c>
      <c r="N230" s="34" t="s">
        <v>1242</v>
      </c>
      <c r="O230" s="34"/>
      <c r="P230" s="100" t="s">
        <v>230</v>
      </c>
      <c r="Q230" s="37">
        <v>44</v>
      </c>
      <c r="R230" s="39" t="s">
        <v>288</v>
      </c>
      <c r="S230" s="89">
        <v>250</v>
      </c>
      <c r="T230" s="90">
        <f t="shared" si="504"/>
        <v>250</v>
      </c>
      <c r="U230" s="90"/>
      <c r="V230" s="91"/>
      <c r="W230" s="90">
        <f t="shared" si="505"/>
        <v>250</v>
      </c>
      <c r="X230" s="90">
        <f t="shared" si="506"/>
        <v>50</v>
      </c>
      <c r="Y230" s="90">
        <f t="shared" si="507"/>
        <v>25</v>
      </c>
      <c r="Z230" s="90"/>
      <c r="AA230" s="90">
        <f t="shared" si="508"/>
        <v>25</v>
      </c>
      <c r="AB230" s="90">
        <f t="shared" si="509"/>
        <v>225</v>
      </c>
      <c r="AC230" s="89">
        <v>52</v>
      </c>
      <c r="AD230" s="89">
        <v>250</v>
      </c>
      <c r="AE230" s="90">
        <f t="shared" si="510"/>
        <v>250</v>
      </c>
      <c r="AF230" s="90"/>
      <c r="AG230" s="91"/>
      <c r="AH230" s="90">
        <f t="shared" si="511"/>
        <v>250</v>
      </c>
      <c r="AI230" s="90">
        <v>0</v>
      </c>
      <c r="AJ230" s="90">
        <v>0</v>
      </c>
      <c r="AK230" s="90"/>
      <c r="AL230" s="90">
        <f t="shared" si="512"/>
        <v>0</v>
      </c>
      <c r="AM230" s="90">
        <f t="shared" si="513"/>
        <v>250</v>
      </c>
      <c r="AN230" s="177">
        <v>51</v>
      </c>
      <c r="AO230" s="89">
        <v>250</v>
      </c>
      <c r="AP230" s="90">
        <f t="shared" si="514"/>
        <v>250</v>
      </c>
      <c r="AQ230" s="90"/>
      <c r="AR230" s="91"/>
      <c r="AS230" s="90">
        <f t="shared" si="515"/>
        <v>250</v>
      </c>
      <c r="AT230" s="90">
        <v>0</v>
      </c>
      <c r="AU230" s="90">
        <v>0</v>
      </c>
      <c r="AV230" s="90"/>
      <c r="AW230" s="90">
        <f t="shared" si="516"/>
        <v>0</v>
      </c>
      <c r="AX230" s="90">
        <f t="shared" si="517"/>
        <v>250</v>
      </c>
      <c r="AY230" s="89">
        <v>65</v>
      </c>
      <c r="AZ230" s="89">
        <f t="shared" si="610"/>
        <v>750</v>
      </c>
      <c r="BA230" s="90">
        <f t="shared" si="610"/>
        <v>750</v>
      </c>
      <c r="BB230" s="90">
        <f t="shared" si="610"/>
        <v>0</v>
      </c>
      <c r="BC230" s="90">
        <f t="shared" si="610"/>
        <v>0</v>
      </c>
      <c r="BD230" s="90">
        <f t="shared" si="610"/>
        <v>750</v>
      </c>
      <c r="BE230" s="90">
        <f t="shared" si="595"/>
        <v>150</v>
      </c>
      <c r="BF230" s="90">
        <f t="shared" si="611"/>
        <v>25</v>
      </c>
      <c r="BG230" s="90">
        <f t="shared" si="611"/>
        <v>0</v>
      </c>
      <c r="BH230" s="90">
        <f t="shared" si="520"/>
        <v>125</v>
      </c>
      <c r="BI230" s="90">
        <f t="shared" si="521"/>
        <v>625</v>
      </c>
      <c r="BJ230" s="89">
        <f t="shared" si="522"/>
        <v>168</v>
      </c>
      <c r="BK230" s="89">
        <v>250</v>
      </c>
      <c r="BL230" s="90">
        <f t="shared" si="523"/>
        <v>0</v>
      </c>
      <c r="BM230" s="90"/>
      <c r="BN230" s="91"/>
      <c r="BO230" s="90">
        <f t="shared" si="524"/>
        <v>0</v>
      </c>
      <c r="BP230" s="90">
        <f t="shared" si="525"/>
        <v>0</v>
      </c>
      <c r="BQ230" s="90">
        <f t="shared" si="526"/>
        <v>0</v>
      </c>
      <c r="BR230" s="90"/>
      <c r="BS230" s="90">
        <f t="shared" si="527"/>
        <v>0</v>
      </c>
      <c r="BT230" s="90">
        <f t="shared" si="528"/>
        <v>0</v>
      </c>
      <c r="BU230" s="89"/>
      <c r="BV230" s="89">
        <v>250</v>
      </c>
      <c r="BW230" s="90">
        <f t="shared" si="529"/>
        <v>0</v>
      </c>
      <c r="BX230" s="90"/>
      <c r="BY230" s="91"/>
      <c r="BZ230" s="90">
        <f t="shared" si="530"/>
        <v>0</v>
      </c>
      <c r="CA230" s="90">
        <f t="shared" si="531"/>
        <v>0</v>
      </c>
      <c r="CB230" s="90">
        <f t="shared" si="532"/>
        <v>0</v>
      </c>
      <c r="CC230" s="90"/>
      <c r="CD230" s="90">
        <f t="shared" si="533"/>
        <v>0</v>
      </c>
      <c r="CE230" s="90">
        <f t="shared" si="534"/>
        <v>0</v>
      </c>
      <c r="CF230" s="89"/>
      <c r="CG230" s="89">
        <v>250</v>
      </c>
      <c r="CH230" s="90">
        <f t="shared" si="535"/>
        <v>0</v>
      </c>
      <c r="CI230" s="90"/>
      <c r="CJ230" s="91"/>
      <c r="CK230" s="90">
        <f t="shared" si="536"/>
        <v>0</v>
      </c>
      <c r="CL230" s="90">
        <f t="shared" si="537"/>
        <v>0</v>
      </c>
      <c r="CM230" s="90">
        <f t="shared" si="538"/>
        <v>0</v>
      </c>
      <c r="CN230" s="90"/>
      <c r="CO230" s="90">
        <f t="shared" si="539"/>
        <v>0</v>
      </c>
      <c r="CP230" s="90">
        <f t="shared" si="540"/>
        <v>0</v>
      </c>
      <c r="CQ230" s="89"/>
      <c r="CR230" s="89">
        <f t="shared" si="612"/>
        <v>750</v>
      </c>
      <c r="CS230" s="90">
        <f t="shared" si="612"/>
        <v>0</v>
      </c>
      <c r="CT230" s="90">
        <f t="shared" si="612"/>
        <v>0</v>
      </c>
      <c r="CU230" s="90">
        <f t="shared" si="612"/>
        <v>0</v>
      </c>
      <c r="CV230" s="90">
        <f t="shared" si="612"/>
        <v>0</v>
      </c>
      <c r="CW230" s="90">
        <f t="shared" si="596"/>
        <v>0</v>
      </c>
      <c r="CX230" s="90">
        <f t="shared" si="613"/>
        <v>0</v>
      </c>
      <c r="CY230" s="90">
        <f t="shared" si="613"/>
        <v>0</v>
      </c>
      <c r="CZ230" s="90">
        <f t="shared" si="543"/>
        <v>0</v>
      </c>
      <c r="DA230" s="90">
        <f t="shared" si="544"/>
        <v>0</v>
      </c>
      <c r="DB230" s="89">
        <f t="shared" si="545"/>
        <v>0</v>
      </c>
      <c r="DC230" s="191">
        <f t="shared" si="614"/>
        <v>1500</v>
      </c>
      <c r="DD230" s="191">
        <f t="shared" si="614"/>
        <v>750</v>
      </c>
      <c r="DE230" s="191">
        <f t="shared" si="614"/>
        <v>0</v>
      </c>
      <c r="DF230" s="191">
        <f t="shared" si="614"/>
        <v>0</v>
      </c>
      <c r="DG230" s="191">
        <f t="shared" si="614"/>
        <v>750</v>
      </c>
      <c r="DH230" s="191">
        <f t="shared" si="614"/>
        <v>150</v>
      </c>
      <c r="DI230" s="191">
        <f t="shared" si="614"/>
        <v>25</v>
      </c>
      <c r="DJ230" s="191">
        <f t="shared" si="614"/>
        <v>0</v>
      </c>
      <c r="DK230" s="191">
        <f t="shared" si="614"/>
        <v>125</v>
      </c>
      <c r="DL230" s="191">
        <f t="shared" si="614"/>
        <v>625</v>
      </c>
      <c r="DM230" s="191">
        <f t="shared" si="614"/>
        <v>168</v>
      </c>
      <c r="DN230" s="89">
        <v>250</v>
      </c>
      <c r="DO230" s="90">
        <f t="shared" si="547"/>
        <v>0</v>
      </c>
      <c r="DP230" s="90"/>
      <c r="DQ230" s="91"/>
      <c r="DR230" s="90">
        <f t="shared" si="548"/>
        <v>0</v>
      </c>
      <c r="DS230" s="90">
        <f t="shared" si="549"/>
        <v>0</v>
      </c>
      <c r="DT230" s="90">
        <f t="shared" si="550"/>
        <v>0</v>
      </c>
      <c r="DU230" s="90"/>
      <c r="DV230" s="90">
        <f t="shared" si="551"/>
        <v>0</v>
      </c>
      <c r="DW230" s="90">
        <f t="shared" si="552"/>
        <v>0</v>
      </c>
      <c r="DX230" s="89"/>
      <c r="DY230" s="89">
        <v>250</v>
      </c>
      <c r="DZ230" s="90">
        <f t="shared" si="553"/>
        <v>0</v>
      </c>
      <c r="EA230" s="90"/>
      <c r="EB230" s="91"/>
      <c r="EC230" s="90">
        <f t="shared" si="554"/>
        <v>0</v>
      </c>
      <c r="ED230" s="90">
        <f t="shared" si="555"/>
        <v>0</v>
      </c>
      <c r="EE230" s="90">
        <f t="shared" si="556"/>
        <v>0</v>
      </c>
      <c r="EF230" s="90"/>
      <c r="EG230" s="90">
        <f t="shared" si="557"/>
        <v>0</v>
      </c>
      <c r="EH230" s="90">
        <f t="shared" si="558"/>
        <v>0</v>
      </c>
      <c r="EI230" s="89"/>
      <c r="EJ230" s="89">
        <v>250</v>
      </c>
      <c r="EK230" s="90">
        <f t="shared" si="559"/>
        <v>0</v>
      </c>
      <c r="EL230" s="90"/>
      <c r="EM230" s="91"/>
      <c r="EN230" s="90">
        <f t="shared" si="560"/>
        <v>0</v>
      </c>
      <c r="EO230" s="90">
        <f t="shared" si="561"/>
        <v>0</v>
      </c>
      <c r="EP230" s="90">
        <f t="shared" si="562"/>
        <v>0</v>
      </c>
      <c r="EQ230" s="90"/>
      <c r="ER230" s="90">
        <f t="shared" si="563"/>
        <v>0</v>
      </c>
      <c r="ES230" s="90">
        <f t="shared" si="564"/>
        <v>0</v>
      </c>
      <c r="ET230" s="89"/>
      <c r="EU230" s="89">
        <f t="shared" si="565"/>
        <v>750</v>
      </c>
      <c r="EV230" s="90">
        <f t="shared" si="565"/>
        <v>0</v>
      </c>
      <c r="EW230" s="90">
        <f t="shared" si="565"/>
        <v>0</v>
      </c>
      <c r="EX230" s="90">
        <f t="shared" si="565"/>
        <v>0</v>
      </c>
      <c r="EY230" s="90">
        <f t="shared" si="565"/>
        <v>0</v>
      </c>
      <c r="EZ230" s="90">
        <f t="shared" si="597"/>
        <v>0</v>
      </c>
      <c r="FA230" s="90">
        <f t="shared" si="566"/>
        <v>0</v>
      </c>
      <c r="FB230" s="90">
        <f t="shared" si="566"/>
        <v>0</v>
      </c>
      <c r="FC230" s="90">
        <f t="shared" si="567"/>
        <v>0</v>
      </c>
      <c r="FD230" s="90">
        <f t="shared" si="568"/>
        <v>0</v>
      </c>
      <c r="FE230" s="89">
        <f t="shared" si="569"/>
        <v>0</v>
      </c>
      <c r="FF230" s="191">
        <f t="shared" si="615"/>
        <v>2250</v>
      </c>
      <c r="FG230" s="191">
        <f t="shared" si="615"/>
        <v>750</v>
      </c>
      <c r="FH230" s="191">
        <f t="shared" si="615"/>
        <v>0</v>
      </c>
      <c r="FI230" s="191">
        <f t="shared" si="615"/>
        <v>0</v>
      </c>
      <c r="FJ230" s="191">
        <f t="shared" si="615"/>
        <v>750</v>
      </c>
      <c r="FK230" s="191">
        <f t="shared" si="615"/>
        <v>150</v>
      </c>
      <c r="FL230" s="191">
        <f t="shared" si="615"/>
        <v>25</v>
      </c>
      <c r="FM230" s="191">
        <f t="shared" si="615"/>
        <v>0</v>
      </c>
      <c r="FN230" s="191">
        <f t="shared" si="615"/>
        <v>125</v>
      </c>
      <c r="FO230" s="191">
        <f t="shared" si="615"/>
        <v>625</v>
      </c>
      <c r="FP230" s="191">
        <f t="shared" si="615"/>
        <v>168</v>
      </c>
      <c r="FQ230" s="89">
        <v>250</v>
      </c>
      <c r="FR230" s="90">
        <f t="shared" si="571"/>
        <v>0</v>
      </c>
      <c r="FS230" s="90"/>
      <c r="FT230" s="91"/>
      <c r="FU230" s="90">
        <f t="shared" si="572"/>
        <v>0</v>
      </c>
      <c r="FV230" s="90">
        <f t="shared" si="573"/>
        <v>0</v>
      </c>
      <c r="FW230" s="90">
        <f t="shared" si="574"/>
        <v>0</v>
      </c>
      <c r="FX230" s="90"/>
      <c r="FY230" s="90">
        <f t="shared" si="575"/>
        <v>0</v>
      </c>
      <c r="FZ230" s="90">
        <f t="shared" si="576"/>
        <v>0</v>
      </c>
      <c r="GA230" s="89"/>
      <c r="GB230" s="89">
        <v>250</v>
      </c>
      <c r="GC230" s="90">
        <f t="shared" si="577"/>
        <v>0</v>
      </c>
      <c r="GD230" s="90"/>
      <c r="GE230" s="91"/>
      <c r="GF230" s="90">
        <f t="shared" si="578"/>
        <v>0</v>
      </c>
      <c r="GG230" s="90">
        <f t="shared" si="579"/>
        <v>0</v>
      </c>
      <c r="GH230" s="90">
        <f t="shared" si="580"/>
        <v>0</v>
      </c>
      <c r="GI230" s="90"/>
      <c r="GJ230" s="90">
        <f t="shared" si="581"/>
        <v>0</v>
      </c>
      <c r="GK230" s="90">
        <f t="shared" si="582"/>
        <v>0</v>
      </c>
      <c r="GL230" s="89"/>
      <c r="GM230" s="89">
        <v>250</v>
      </c>
      <c r="GN230" s="90">
        <f t="shared" si="583"/>
        <v>0</v>
      </c>
      <c r="GO230" s="90"/>
      <c r="GP230" s="91"/>
      <c r="GQ230" s="90">
        <f t="shared" si="584"/>
        <v>0</v>
      </c>
      <c r="GR230" s="90">
        <f t="shared" si="585"/>
        <v>0</v>
      </c>
      <c r="GS230" s="90">
        <f t="shared" si="586"/>
        <v>0</v>
      </c>
      <c r="GT230" s="90"/>
      <c r="GU230" s="90">
        <f t="shared" si="587"/>
        <v>0</v>
      </c>
      <c r="GV230" s="90">
        <f t="shared" si="588"/>
        <v>0</v>
      </c>
      <c r="GW230" s="89"/>
      <c r="GX230" s="89">
        <f t="shared" si="589"/>
        <v>750</v>
      </c>
      <c r="GY230" s="90">
        <f t="shared" si="589"/>
        <v>0</v>
      </c>
      <c r="GZ230" s="90">
        <f t="shared" si="589"/>
        <v>0</v>
      </c>
      <c r="HA230" s="90">
        <f t="shared" si="589"/>
        <v>0</v>
      </c>
      <c r="HB230" s="90">
        <f t="shared" si="589"/>
        <v>0</v>
      </c>
      <c r="HC230" s="90">
        <f t="shared" si="598"/>
        <v>0</v>
      </c>
      <c r="HD230" s="90">
        <f t="shared" si="590"/>
        <v>0</v>
      </c>
      <c r="HE230" s="90">
        <f t="shared" si="590"/>
        <v>0</v>
      </c>
      <c r="HF230" s="90">
        <f t="shared" si="591"/>
        <v>0</v>
      </c>
      <c r="HG230" s="90">
        <f t="shared" si="592"/>
        <v>0</v>
      </c>
      <c r="HH230" s="89">
        <f t="shared" si="593"/>
        <v>0</v>
      </c>
      <c r="HI230" s="90">
        <f t="shared" si="616"/>
        <v>3000</v>
      </c>
      <c r="HJ230" s="90">
        <f t="shared" si="616"/>
        <v>750</v>
      </c>
      <c r="HK230" s="90">
        <f t="shared" si="616"/>
        <v>0</v>
      </c>
      <c r="HL230" s="90">
        <f t="shared" si="616"/>
        <v>0</v>
      </c>
      <c r="HM230" s="90">
        <f t="shared" si="616"/>
        <v>750</v>
      </c>
      <c r="HN230" s="90">
        <f t="shared" si="616"/>
        <v>50</v>
      </c>
      <c r="HO230" s="90">
        <f t="shared" si="616"/>
        <v>25</v>
      </c>
      <c r="HP230" s="90">
        <f t="shared" si="616"/>
        <v>0</v>
      </c>
      <c r="HQ230" s="90">
        <f t="shared" si="616"/>
        <v>25</v>
      </c>
      <c r="HR230" s="90">
        <f t="shared" si="616"/>
        <v>725</v>
      </c>
      <c r="HS230" s="90">
        <f t="shared" si="616"/>
        <v>168</v>
      </c>
      <c r="HT230" s="159">
        <f t="shared" si="600"/>
        <v>750</v>
      </c>
      <c r="HU230" s="131">
        <f t="shared" si="601"/>
        <v>750</v>
      </c>
      <c r="HV230" s="131">
        <f t="shared" si="602"/>
        <v>750</v>
      </c>
      <c r="HW230" s="76"/>
      <c r="HX230" s="84">
        <f t="shared" si="599"/>
        <v>168</v>
      </c>
      <c r="HY230" s="76"/>
      <c r="HZ230" s="76"/>
      <c r="IA230" s="76"/>
      <c r="IB230" s="76"/>
      <c r="IC230" s="76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  <c r="LE230" s="68"/>
      <c r="LF230" s="68"/>
      <c r="LG230" s="68"/>
    </row>
    <row r="231" spans="1:319" s="4" customFormat="1" ht="15.75" hidden="1" customHeight="1" x14ac:dyDescent="0.25">
      <c r="A231" s="33">
        <v>447</v>
      </c>
      <c r="B231" s="37">
        <v>47</v>
      </c>
      <c r="C231" s="64">
        <v>3</v>
      </c>
      <c r="D231" s="64"/>
      <c r="E231" s="65">
        <v>0.2</v>
      </c>
      <c r="F231" s="19" t="s">
        <v>676</v>
      </c>
      <c r="G231" s="146" t="s">
        <v>375</v>
      </c>
      <c r="H231" s="17" t="s">
        <v>1132</v>
      </c>
      <c r="I231" s="87">
        <v>61009003703</v>
      </c>
      <c r="J231" s="34" t="s">
        <v>215</v>
      </c>
      <c r="K231" s="92" t="s">
        <v>121</v>
      </c>
      <c r="L231" s="34" t="s">
        <v>889</v>
      </c>
      <c r="M231" s="34">
        <v>117</v>
      </c>
      <c r="N231" s="34" t="s">
        <v>1242</v>
      </c>
      <c r="O231" s="34"/>
      <c r="P231" s="100" t="s">
        <v>230</v>
      </c>
      <c r="Q231" s="37">
        <v>45</v>
      </c>
      <c r="R231" s="39" t="s">
        <v>312</v>
      </c>
      <c r="S231" s="89">
        <v>250</v>
      </c>
      <c r="T231" s="90">
        <f t="shared" si="504"/>
        <v>250</v>
      </c>
      <c r="U231" s="90"/>
      <c r="V231" s="91"/>
      <c r="W231" s="90">
        <f t="shared" si="505"/>
        <v>250</v>
      </c>
      <c r="X231" s="90">
        <f t="shared" si="506"/>
        <v>50</v>
      </c>
      <c r="Y231" s="90">
        <f t="shared" si="507"/>
        <v>50</v>
      </c>
      <c r="Z231" s="90"/>
      <c r="AA231" s="90">
        <f t="shared" si="508"/>
        <v>0</v>
      </c>
      <c r="AB231" s="90">
        <f t="shared" si="509"/>
        <v>250</v>
      </c>
      <c r="AC231" s="89">
        <v>61</v>
      </c>
      <c r="AD231" s="89">
        <v>250</v>
      </c>
      <c r="AE231" s="90">
        <f t="shared" si="510"/>
        <v>250</v>
      </c>
      <c r="AF231" s="90"/>
      <c r="AG231" s="91"/>
      <c r="AH231" s="90">
        <f t="shared" si="511"/>
        <v>250</v>
      </c>
      <c r="AI231" s="90">
        <v>0</v>
      </c>
      <c r="AJ231" s="90">
        <v>0</v>
      </c>
      <c r="AK231" s="90"/>
      <c r="AL231" s="90">
        <f t="shared" si="512"/>
        <v>0</v>
      </c>
      <c r="AM231" s="90">
        <f t="shared" si="513"/>
        <v>250</v>
      </c>
      <c r="AN231" s="177">
        <v>57</v>
      </c>
      <c r="AO231" s="89">
        <v>250</v>
      </c>
      <c r="AP231" s="90">
        <f t="shared" si="514"/>
        <v>250</v>
      </c>
      <c r="AQ231" s="90"/>
      <c r="AR231" s="91"/>
      <c r="AS231" s="90">
        <f t="shared" si="515"/>
        <v>250</v>
      </c>
      <c r="AT231" s="90">
        <v>0</v>
      </c>
      <c r="AU231" s="90">
        <v>0</v>
      </c>
      <c r="AV231" s="90"/>
      <c r="AW231" s="90">
        <f t="shared" si="516"/>
        <v>0</v>
      </c>
      <c r="AX231" s="90">
        <f t="shared" si="517"/>
        <v>250</v>
      </c>
      <c r="AY231" s="89">
        <v>62</v>
      </c>
      <c r="AZ231" s="89">
        <f t="shared" si="610"/>
        <v>750</v>
      </c>
      <c r="BA231" s="90">
        <f t="shared" si="610"/>
        <v>750</v>
      </c>
      <c r="BB231" s="90">
        <f t="shared" si="610"/>
        <v>0</v>
      </c>
      <c r="BC231" s="90">
        <f t="shared" si="610"/>
        <v>0</v>
      </c>
      <c r="BD231" s="90">
        <f t="shared" si="610"/>
        <v>750</v>
      </c>
      <c r="BE231" s="90">
        <f t="shared" si="595"/>
        <v>150</v>
      </c>
      <c r="BF231" s="90">
        <f t="shared" si="611"/>
        <v>50</v>
      </c>
      <c r="BG231" s="90">
        <f t="shared" si="611"/>
        <v>0</v>
      </c>
      <c r="BH231" s="90">
        <f t="shared" si="520"/>
        <v>100</v>
      </c>
      <c r="BI231" s="90">
        <f t="shared" si="521"/>
        <v>650</v>
      </c>
      <c r="BJ231" s="89">
        <f t="shared" si="522"/>
        <v>180</v>
      </c>
      <c r="BK231" s="89">
        <v>250</v>
      </c>
      <c r="BL231" s="90">
        <f t="shared" si="523"/>
        <v>0</v>
      </c>
      <c r="BM231" s="90"/>
      <c r="BN231" s="91"/>
      <c r="BO231" s="90">
        <f t="shared" si="524"/>
        <v>0</v>
      </c>
      <c r="BP231" s="90">
        <f t="shared" si="525"/>
        <v>0</v>
      </c>
      <c r="BQ231" s="90">
        <f t="shared" si="526"/>
        <v>0</v>
      </c>
      <c r="BR231" s="90"/>
      <c r="BS231" s="90">
        <f t="shared" si="527"/>
        <v>0</v>
      </c>
      <c r="BT231" s="90">
        <f t="shared" si="528"/>
        <v>0</v>
      </c>
      <c r="BU231" s="89"/>
      <c r="BV231" s="89">
        <v>250</v>
      </c>
      <c r="BW231" s="90">
        <f t="shared" si="529"/>
        <v>0</v>
      </c>
      <c r="BX231" s="90"/>
      <c r="BY231" s="91"/>
      <c r="BZ231" s="90">
        <f t="shared" si="530"/>
        <v>0</v>
      </c>
      <c r="CA231" s="90">
        <f t="shared" si="531"/>
        <v>0</v>
      </c>
      <c r="CB231" s="90">
        <f t="shared" si="532"/>
        <v>0</v>
      </c>
      <c r="CC231" s="90"/>
      <c r="CD231" s="90">
        <f t="shared" si="533"/>
        <v>0</v>
      </c>
      <c r="CE231" s="90">
        <f t="shared" si="534"/>
        <v>0</v>
      </c>
      <c r="CF231" s="89"/>
      <c r="CG231" s="89">
        <v>250</v>
      </c>
      <c r="CH231" s="90">
        <f t="shared" si="535"/>
        <v>0</v>
      </c>
      <c r="CI231" s="90"/>
      <c r="CJ231" s="91"/>
      <c r="CK231" s="90">
        <f t="shared" si="536"/>
        <v>0</v>
      </c>
      <c r="CL231" s="90">
        <f t="shared" si="537"/>
        <v>0</v>
      </c>
      <c r="CM231" s="90">
        <f t="shared" si="538"/>
        <v>0</v>
      </c>
      <c r="CN231" s="90"/>
      <c r="CO231" s="90">
        <f t="shared" si="539"/>
        <v>0</v>
      </c>
      <c r="CP231" s="90">
        <f t="shared" si="540"/>
        <v>0</v>
      </c>
      <c r="CQ231" s="89"/>
      <c r="CR231" s="89">
        <f t="shared" si="612"/>
        <v>750</v>
      </c>
      <c r="CS231" s="90">
        <f t="shared" si="612"/>
        <v>0</v>
      </c>
      <c r="CT231" s="90">
        <f t="shared" si="612"/>
        <v>0</v>
      </c>
      <c r="CU231" s="90">
        <f t="shared" si="612"/>
        <v>0</v>
      </c>
      <c r="CV231" s="90">
        <f t="shared" si="612"/>
        <v>0</v>
      </c>
      <c r="CW231" s="90">
        <f t="shared" si="596"/>
        <v>0</v>
      </c>
      <c r="CX231" s="90">
        <f t="shared" si="613"/>
        <v>0</v>
      </c>
      <c r="CY231" s="90">
        <f t="shared" si="613"/>
        <v>0</v>
      </c>
      <c r="CZ231" s="90">
        <f t="shared" si="543"/>
        <v>0</v>
      </c>
      <c r="DA231" s="90">
        <f t="shared" si="544"/>
        <v>0</v>
      </c>
      <c r="DB231" s="89">
        <f t="shared" si="545"/>
        <v>0</v>
      </c>
      <c r="DC231" s="191">
        <f t="shared" si="614"/>
        <v>1500</v>
      </c>
      <c r="DD231" s="191">
        <f t="shared" si="614"/>
        <v>750</v>
      </c>
      <c r="DE231" s="191">
        <f t="shared" si="614"/>
        <v>0</v>
      </c>
      <c r="DF231" s="191">
        <f t="shared" si="614"/>
        <v>0</v>
      </c>
      <c r="DG231" s="191">
        <f t="shared" si="614"/>
        <v>750</v>
      </c>
      <c r="DH231" s="191">
        <f t="shared" si="614"/>
        <v>150</v>
      </c>
      <c r="DI231" s="191">
        <f t="shared" si="614"/>
        <v>50</v>
      </c>
      <c r="DJ231" s="191">
        <f t="shared" si="614"/>
        <v>0</v>
      </c>
      <c r="DK231" s="191">
        <f t="shared" si="614"/>
        <v>100</v>
      </c>
      <c r="DL231" s="191">
        <f t="shared" si="614"/>
        <v>650</v>
      </c>
      <c r="DM231" s="191">
        <f t="shared" si="614"/>
        <v>180</v>
      </c>
      <c r="DN231" s="89">
        <v>250</v>
      </c>
      <c r="DO231" s="90">
        <f t="shared" si="547"/>
        <v>0</v>
      </c>
      <c r="DP231" s="90"/>
      <c r="DQ231" s="91"/>
      <c r="DR231" s="90">
        <f t="shared" si="548"/>
        <v>0</v>
      </c>
      <c r="DS231" s="90">
        <f t="shared" si="549"/>
        <v>0</v>
      </c>
      <c r="DT231" s="90">
        <f t="shared" si="550"/>
        <v>0</v>
      </c>
      <c r="DU231" s="90"/>
      <c r="DV231" s="90">
        <f t="shared" si="551"/>
        <v>0</v>
      </c>
      <c r="DW231" s="90">
        <f t="shared" si="552"/>
        <v>0</v>
      </c>
      <c r="DX231" s="89"/>
      <c r="DY231" s="89">
        <v>250</v>
      </c>
      <c r="DZ231" s="90">
        <f t="shared" si="553"/>
        <v>0</v>
      </c>
      <c r="EA231" s="90"/>
      <c r="EB231" s="91"/>
      <c r="EC231" s="90">
        <f t="shared" si="554"/>
        <v>0</v>
      </c>
      <c r="ED231" s="90">
        <f t="shared" si="555"/>
        <v>0</v>
      </c>
      <c r="EE231" s="90">
        <f t="shared" si="556"/>
        <v>0</v>
      </c>
      <c r="EF231" s="90"/>
      <c r="EG231" s="90">
        <f t="shared" si="557"/>
        <v>0</v>
      </c>
      <c r="EH231" s="90">
        <f t="shared" si="558"/>
        <v>0</v>
      </c>
      <c r="EI231" s="89"/>
      <c r="EJ231" s="89">
        <v>250</v>
      </c>
      <c r="EK231" s="90">
        <f t="shared" si="559"/>
        <v>0</v>
      </c>
      <c r="EL231" s="90"/>
      <c r="EM231" s="91"/>
      <c r="EN231" s="90">
        <f t="shared" si="560"/>
        <v>0</v>
      </c>
      <c r="EO231" s="90">
        <f t="shared" si="561"/>
        <v>0</v>
      </c>
      <c r="EP231" s="90">
        <f t="shared" si="562"/>
        <v>0</v>
      </c>
      <c r="EQ231" s="90"/>
      <c r="ER231" s="90">
        <f t="shared" si="563"/>
        <v>0</v>
      </c>
      <c r="ES231" s="90">
        <f t="shared" si="564"/>
        <v>0</v>
      </c>
      <c r="ET231" s="89"/>
      <c r="EU231" s="89">
        <f t="shared" si="565"/>
        <v>750</v>
      </c>
      <c r="EV231" s="90">
        <f t="shared" si="565"/>
        <v>0</v>
      </c>
      <c r="EW231" s="90">
        <f t="shared" si="565"/>
        <v>0</v>
      </c>
      <c r="EX231" s="90">
        <f t="shared" si="565"/>
        <v>0</v>
      </c>
      <c r="EY231" s="90">
        <f t="shared" si="565"/>
        <v>0</v>
      </c>
      <c r="EZ231" s="90">
        <f t="shared" si="597"/>
        <v>0</v>
      </c>
      <c r="FA231" s="90">
        <f t="shared" si="566"/>
        <v>0</v>
      </c>
      <c r="FB231" s="90">
        <f t="shared" si="566"/>
        <v>0</v>
      </c>
      <c r="FC231" s="90">
        <f t="shared" si="567"/>
        <v>0</v>
      </c>
      <c r="FD231" s="90">
        <f t="shared" si="568"/>
        <v>0</v>
      </c>
      <c r="FE231" s="89">
        <f t="shared" si="569"/>
        <v>0</v>
      </c>
      <c r="FF231" s="191">
        <f t="shared" si="615"/>
        <v>2250</v>
      </c>
      <c r="FG231" s="191">
        <f t="shared" si="615"/>
        <v>750</v>
      </c>
      <c r="FH231" s="191">
        <f t="shared" si="615"/>
        <v>0</v>
      </c>
      <c r="FI231" s="191">
        <f t="shared" si="615"/>
        <v>0</v>
      </c>
      <c r="FJ231" s="191">
        <f t="shared" si="615"/>
        <v>750</v>
      </c>
      <c r="FK231" s="191">
        <f t="shared" si="615"/>
        <v>150</v>
      </c>
      <c r="FL231" s="191">
        <f t="shared" si="615"/>
        <v>50</v>
      </c>
      <c r="FM231" s="191">
        <f t="shared" si="615"/>
        <v>0</v>
      </c>
      <c r="FN231" s="191">
        <f t="shared" si="615"/>
        <v>100</v>
      </c>
      <c r="FO231" s="191">
        <f t="shared" si="615"/>
        <v>650</v>
      </c>
      <c r="FP231" s="191">
        <f t="shared" si="615"/>
        <v>180</v>
      </c>
      <c r="FQ231" s="89">
        <v>250</v>
      </c>
      <c r="FR231" s="90">
        <f t="shared" si="571"/>
        <v>0</v>
      </c>
      <c r="FS231" s="90"/>
      <c r="FT231" s="91"/>
      <c r="FU231" s="90">
        <f t="shared" si="572"/>
        <v>0</v>
      </c>
      <c r="FV231" s="90">
        <f t="shared" si="573"/>
        <v>0</v>
      </c>
      <c r="FW231" s="90">
        <f t="shared" si="574"/>
        <v>0</v>
      </c>
      <c r="FX231" s="90"/>
      <c r="FY231" s="90">
        <f t="shared" si="575"/>
        <v>0</v>
      </c>
      <c r="FZ231" s="90">
        <f t="shared" si="576"/>
        <v>0</v>
      </c>
      <c r="GA231" s="89"/>
      <c r="GB231" s="89">
        <v>250</v>
      </c>
      <c r="GC231" s="90">
        <f t="shared" si="577"/>
        <v>0</v>
      </c>
      <c r="GD231" s="90"/>
      <c r="GE231" s="91"/>
      <c r="GF231" s="90">
        <f t="shared" si="578"/>
        <v>0</v>
      </c>
      <c r="GG231" s="90">
        <f t="shared" si="579"/>
        <v>0</v>
      </c>
      <c r="GH231" s="90">
        <f t="shared" si="580"/>
        <v>0</v>
      </c>
      <c r="GI231" s="90"/>
      <c r="GJ231" s="90">
        <f t="shared" si="581"/>
        <v>0</v>
      </c>
      <c r="GK231" s="90">
        <f t="shared" si="582"/>
        <v>0</v>
      </c>
      <c r="GL231" s="89"/>
      <c r="GM231" s="89">
        <v>250</v>
      </c>
      <c r="GN231" s="90">
        <f t="shared" si="583"/>
        <v>0</v>
      </c>
      <c r="GO231" s="90"/>
      <c r="GP231" s="91"/>
      <c r="GQ231" s="90">
        <f t="shared" si="584"/>
        <v>0</v>
      </c>
      <c r="GR231" s="90">
        <f t="shared" si="585"/>
        <v>0</v>
      </c>
      <c r="GS231" s="90">
        <f t="shared" si="586"/>
        <v>0</v>
      </c>
      <c r="GT231" s="90"/>
      <c r="GU231" s="90">
        <f t="shared" si="587"/>
        <v>0</v>
      </c>
      <c r="GV231" s="90">
        <f t="shared" si="588"/>
        <v>0</v>
      </c>
      <c r="GW231" s="89"/>
      <c r="GX231" s="89">
        <f t="shared" si="589"/>
        <v>750</v>
      </c>
      <c r="GY231" s="90">
        <f t="shared" si="589"/>
        <v>0</v>
      </c>
      <c r="GZ231" s="90">
        <f t="shared" si="589"/>
        <v>0</v>
      </c>
      <c r="HA231" s="90">
        <f t="shared" si="589"/>
        <v>0</v>
      </c>
      <c r="HB231" s="90">
        <f t="shared" si="589"/>
        <v>0</v>
      </c>
      <c r="HC231" s="90">
        <f t="shared" si="598"/>
        <v>0</v>
      </c>
      <c r="HD231" s="90">
        <f t="shared" si="590"/>
        <v>0</v>
      </c>
      <c r="HE231" s="90">
        <f t="shared" si="590"/>
        <v>0</v>
      </c>
      <c r="HF231" s="90">
        <f t="shared" si="591"/>
        <v>0</v>
      </c>
      <c r="HG231" s="90">
        <f t="shared" si="592"/>
        <v>0</v>
      </c>
      <c r="HH231" s="89">
        <f t="shared" si="593"/>
        <v>0</v>
      </c>
      <c r="HI231" s="90">
        <f t="shared" si="616"/>
        <v>3000</v>
      </c>
      <c r="HJ231" s="90">
        <f t="shared" si="616"/>
        <v>750</v>
      </c>
      <c r="HK231" s="90">
        <f t="shared" si="616"/>
        <v>0</v>
      </c>
      <c r="HL231" s="90">
        <f t="shared" si="616"/>
        <v>0</v>
      </c>
      <c r="HM231" s="90">
        <f t="shared" si="616"/>
        <v>750</v>
      </c>
      <c r="HN231" s="90">
        <f t="shared" si="616"/>
        <v>50</v>
      </c>
      <c r="HO231" s="90">
        <f t="shared" si="616"/>
        <v>50</v>
      </c>
      <c r="HP231" s="90">
        <f t="shared" si="616"/>
        <v>0</v>
      </c>
      <c r="HQ231" s="90">
        <f t="shared" si="616"/>
        <v>0</v>
      </c>
      <c r="HR231" s="90">
        <f t="shared" si="616"/>
        <v>750</v>
      </c>
      <c r="HS231" s="90">
        <f t="shared" si="616"/>
        <v>180</v>
      </c>
      <c r="HT231" s="159">
        <f t="shared" si="600"/>
        <v>750</v>
      </c>
      <c r="HU231" s="131">
        <f t="shared" si="601"/>
        <v>750</v>
      </c>
      <c r="HV231" s="131">
        <f t="shared" si="602"/>
        <v>750</v>
      </c>
      <c r="HW231" s="76"/>
      <c r="HX231" s="84">
        <f t="shared" si="599"/>
        <v>180</v>
      </c>
      <c r="HY231" s="76"/>
      <c r="HZ231" s="76"/>
      <c r="IA231" s="76"/>
      <c r="IB231" s="76"/>
      <c r="IC231" s="76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  <c r="LG231" s="68"/>
    </row>
    <row r="232" spans="1:319" s="4" customFormat="1" ht="15.75" hidden="1" customHeight="1" x14ac:dyDescent="0.25">
      <c r="A232" s="33">
        <v>448</v>
      </c>
      <c r="B232" s="37">
        <v>48</v>
      </c>
      <c r="C232" s="64">
        <v>2</v>
      </c>
      <c r="D232" s="64"/>
      <c r="E232" s="65">
        <v>0.1</v>
      </c>
      <c r="F232" s="121" t="s">
        <v>826</v>
      </c>
      <c r="G232" s="146" t="s">
        <v>375</v>
      </c>
      <c r="H232" s="122" t="s">
        <v>827</v>
      </c>
      <c r="I232" s="123" t="s">
        <v>828</v>
      </c>
      <c r="J232" s="34" t="s">
        <v>9</v>
      </c>
      <c r="K232" s="92" t="s">
        <v>27</v>
      </c>
      <c r="L232" s="34" t="s">
        <v>874</v>
      </c>
      <c r="M232" s="34">
        <v>137</v>
      </c>
      <c r="N232" s="34" t="s">
        <v>1242</v>
      </c>
      <c r="O232" s="34"/>
      <c r="P232" s="100" t="s">
        <v>230</v>
      </c>
      <c r="Q232" s="37">
        <v>46</v>
      </c>
      <c r="R232" s="39" t="s">
        <v>825</v>
      </c>
      <c r="S232" s="89">
        <v>250</v>
      </c>
      <c r="T232" s="90">
        <f t="shared" si="504"/>
        <v>250</v>
      </c>
      <c r="U232" s="90"/>
      <c r="V232" s="91"/>
      <c r="W232" s="90">
        <f t="shared" si="505"/>
        <v>250</v>
      </c>
      <c r="X232" s="90">
        <f t="shared" si="506"/>
        <v>50</v>
      </c>
      <c r="Y232" s="90">
        <f t="shared" si="507"/>
        <v>25</v>
      </c>
      <c r="Z232" s="90"/>
      <c r="AA232" s="90">
        <f t="shared" si="508"/>
        <v>25</v>
      </c>
      <c r="AB232" s="90">
        <f t="shared" si="509"/>
        <v>225</v>
      </c>
      <c r="AC232" s="89">
        <v>49</v>
      </c>
      <c r="AD232" s="89">
        <v>250</v>
      </c>
      <c r="AE232" s="90">
        <f t="shared" si="510"/>
        <v>250</v>
      </c>
      <c r="AF232" s="90"/>
      <c r="AG232" s="91"/>
      <c r="AH232" s="90">
        <f t="shared" si="511"/>
        <v>250</v>
      </c>
      <c r="AI232" s="90">
        <v>0</v>
      </c>
      <c r="AJ232" s="90">
        <v>0</v>
      </c>
      <c r="AK232" s="90"/>
      <c r="AL232" s="90">
        <f t="shared" si="512"/>
        <v>0</v>
      </c>
      <c r="AM232" s="90">
        <f t="shared" si="513"/>
        <v>250</v>
      </c>
      <c r="AN232" s="177">
        <v>32</v>
      </c>
      <c r="AO232" s="89">
        <v>250</v>
      </c>
      <c r="AP232" s="90">
        <f t="shared" si="514"/>
        <v>250</v>
      </c>
      <c r="AQ232" s="90"/>
      <c r="AR232" s="91"/>
      <c r="AS232" s="90">
        <f t="shared" si="515"/>
        <v>250</v>
      </c>
      <c r="AT232" s="90">
        <v>0</v>
      </c>
      <c r="AU232" s="90">
        <v>0</v>
      </c>
      <c r="AV232" s="90"/>
      <c r="AW232" s="90">
        <f t="shared" si="516"/>
        <v>0</v>
      </c>
      <c r="AX232" s="90">
        <f t="shared" si="517"/>
        <v>250</v>
      </c>
      <c r="AY232" s="89">
        <v>32</v>
      </c>
      <c r="AZ232" s="89">
        <f t="shared" si="610"/>
        <v>750</v>
      </c>
      <c r="BA232" s="90">
        <f t="shared" si="610"/>
        <v>750</v>
      </c>
      <c r="BB232" s="90">
        <f t="shared" si="610"/>
        <v>0</v>
      </c>
      <c r="BC232" s="90">
        <f t="shared" si="610"/>
        <v>0</v>
      </c>
      <c r="BD232" s="90">
        <f t="shared" si="610"/>
        <v>750</v>
      </c>
      <c r="BE232" s="90">
        <f t="shared" si="595"/>
        <v>150</v>
      </c>
      <c r="BF232" s="90">
        <f t="shared" si="611"/>
        <v>25</v>
      </c>
      <c r="BG232" s="90">
        <f t="shared" si="611"/>
        <v>0</v>
      </c>
      <c r="BH232" s="90">
        <f t="shared" si="520"/>
        <v>125</v>
      </c>
      <c r="BI232" s="90">
        <f t="shared" si="521"/>
        <v>625</v>
      </c>
      <c r="BJ232" s="89">
        <f t="shared" si="522"/>
        <v>113</v>
      </c>
      <c r="BK232" s="89">
        <v>250</v>
      </c>
      <c r="BL232" s="90">
        <f t="shared" si="523"/>
        <v>0</v>
      </c>
      <c r="BM232" s="90"/>
      <c r="BN232" s="91"/>
      <c r="BO232" s="90">
        <f t="shared" si="524"/>
        <v>0</v>
      </c>
      <c r="BP232" s="90">
        <f t="shared" si="525"/>
        <v>0</v>
      </c>
      <c r="BQ232" s="90">
        <f t="shared" si="526"/>
        <v>0</v>
      </c>
      <c r="BR232" s="90"/>
      <c r="BS232" s="90">
        <f t="shared" si="527"/>
        <v>0</v>
      </c>
      <c r="BT232" s="90">
        <f t="shared" si="528"/>
        <v>0</v>
      </c>
      <c r="BU232" s="89"/>
      <c r="BV232" s="89">
        <v>250</v>
      </c>
      <c r="BW232" s="90">
        <f t="shared" si="529"/>
        <v>0</v>
      </c>
      <c r="BX232" s="90"/>
      <c r="BY232" s="91"/>
      <c r="BZ232" s="90">
        <f t="shared" si="530"/>
        <v>0</v>
      </c>
      <c r="CA232" s="90">
        <f t="shared" si="531"/>
        <v>0</v>
      </c>
      <c r="CB232" s="90">
        <f t="shared" si="532"/>
        <v>0</v>
      </c>
      <c r="CC232" s="90"/>
      <c r="CD232" s="90">
        <f t="shared" si="533"/>
        <v>0</v>
      </c>
      <c r="CE232" s="90">
        <f t="shared" si="534"/>
        <v>0</v>
      </c>
      <c r="CF232" s="89"/>
      <c r="CG232" s="89">
        <v>250</v>
      </c>
      <c r="CH232" s="90">
        <f t="shared" si="535"/>
        <v>0</v>
      </c>
      <c r="CI232" s="90"/>
      <c r="CJ232" s="91"/>
      <c r="CK232" s="90">
        <f t="shared" si="536"/>
        <v>0</v>
      </c>
      <c r="CL232" s="90">
        <f t="shared" si="537"/>
        <v>0</v>
      </c>
      <c r="CM232" s="90">
        <f t="shared" si="538"/>
        <v>0</v>
      </c>
      <c r="CN232" s="90"/>
      <c r="CO232" s="90">
        <f t="shared" si="539"/>
        <v>0</v>
      </c>
      <c r="CP232" s="90">
        <f t="shared" si="540"/>
        <v>0</v>
      </c>
      <c r="CQ232" s="89"/>
      <c r="CR232" s="89">
        <f t="shared" si="612"/>
        <v>750</v>
      </c>
      <c r="CS232" s="90">
        <f t="shared" si="612"/>
        <v>0</v>
      </c>
      <c r="CT232" s="90">
        <f t="shared" si="612"/>
        <v>0</v>
      </c>
      <c r="CU232" s="90">
        <f t="shared" si="612"/>
        <v>0</v>
      </c>
      <c r="CV232" s="90">
        <f t="shared" si="612"/>
        <v>0</v>
      </c>
      <c r="CW232" s="90">
        <f t="shared" si="596"/>
        <v>0</v>
      </c>
      <c r="CX232" s="90">
        <f t="shared" si="613"/>
        <v>0</v>
      </c>
      <c r="CY232" s="90">
        <f t="shared" si="613"/>
        <v>0</v>
      </c>
      <c r="CZ232" s="90">
        <f t="shared" si="543"/>
        <v>0</v>
      </c>
      <c r="DA232" s="90">
        <f t="shared" si="544"/>
        <v>0</v>
      </c>
      <c r="DB232" s="89">
        <f t="shared" si="545"/>
        <v>0</v>
      </c>
      <c r="DC232" s="191">
        <f t="shared" si="614"/>
        <v>1500</v>
      </c>
      <c r="DD232" s="191">
        <f t="shared" si="614"/>
        <v>750</v>
      </c>
      <c r="DE232" s="191">
        <f t="shared" si="614"/>
        <v>0</v>
      </c>
      <c r="DF232" s="191">
        <f t="shared" si="614"/>
        <v>0</v>
      </c>
      <c r="DG232" s="191">
        <f t="shared" si="614"/>
        <v>750</v>
      </c>
      <c r="DH232" s="191">
        <f t="shared" si="614"/>
        <v>150</v>
      </c>
      <c r="DI232" s="191">
        <f t="shared" si="614"/>
        <v>25</v>
      </c>
      <c r="DJ232" s="191">
        <f t="shared" si="614"/>
        <v>0</v>
      </c>
      <c r="DK232" s="191">
        <f t="shared" si="614"/>
        <v>125</v>
      </c>
      <c r="DL232" s="191">
        <f t="shared" si="614"/>
        <v>625</v>
      </c>
      <c r="DM232" s="191">
        <f t="shared" si="614"/>
        <v>113</v>
      </c>
      <c r="DN232" s="89">
        <v>250</v>
      </c>
      <c r="DO232" s="90">
        <f t="shared" si="547"/>
        <v>0</v>
      </c>
      <c r="DP232" s="90"/>
      <c r="DQ232" s="91"/>
      <c r="DR232" s="90">
        <f t="shared" si="548"/>
        <v>0</v>
      </c>
      <c r="DS232" s="90">
        <f t="shared" si="549"/>
        <v>0</v>
      </c>
      <c r="DT232" s="90">
        <f t="shared" si="550"/>
        <v>0</v>
      </c>
      <c r="DU232" s="90"/>
      <c r="DV232" s="90">
        <f t="shared" si="551"/>
        <v>0</v>
      </c>
      <c r="DW232" s="90">
        <f t="shared" si="552"/>
        <v>0</v>
      </c>
      <c r="DX232" s="89"/>
      <c r="DY232" s="89">
        <v>250</v>
      </c>
      <c r="DZ232" s="90">
        <f t="shared" si="553"/>
        <v>0</v>
      </c>
      <c r="EA232" s="90"/>
      <c r="EB232" s="91"/>
      <c r="EC232" s="90">
        <f t="shared" si="554"/>
        <v>0</v>
      </c>
      <c r="ED232" s="90">
        <f t="shared" si="555"/>
        <v>0</v>
      </c>
      <c r="EE232" s="90">
        <f t="shared" si="556"/>
        <v>0</v>
      </c>
      <c r="EF232" s="90"/>
      <c r="EG232" s="90">
        <f t="shared" si="557"/>
        <v>0</v>
      </c>
      <c r="EH232" s="90">
        <f t="shared" si="558"/>
        <v>0</v>
      </c>
      <c r="EI232" s="89"/>
      <c r="EJ232" s="89">
        <v>250</v>
      </c>
      <c r="EK232" s="90">
        <f t="shared" si="559"/>
        <v>0</v>
      </c>
      <c r="EL232" s="90"/>
      <c r="EM232" s="91"/>
      <c r="EN232" s="90">
        <f t="shared" si="560"/>
        <v>0</v>
      </c>
      <c r="EO232" s="90">
        <f t="shared" si="561"/>
        <v>0</v>
      </c>
      <c r="EP232" s="90">
        <f t="shared" si="562"/>
        <v>0</v>
      </c>
      <c r="EQ232" s="90"/>
      <c r="ER232" s="90">
        <f t="shared" si="563"/>
        <v>0</v>
      </c>
      <c r="ES232" s="90">
        <f t="shared" si="564"/>
        <v>0</v>
      </c>
      <c r="ET232" s="89"/>
      <c r="EU232" s="89">
        <f t="shared" ref="EU232:EY232" si="617">DN232+DY232+EJ232</f>
        <v>750</v>
      </c>
      <c r="EV232" s="90">
        <f t="shared" si="617"/>
        <v>0</v>
      </c>
      <c r="EW232" s="90">
        <f t="shared" si="617"/>
        <v>0</v>
      </c>
      <c r="EX232" s="90">
        <f t="shared" si="617"/>
        <v>0</v>
      </c>
      <c r="EY232" s="90">
        <f t="shared" si="617"/>
        <v>0</v>
      </c>
      <c r="EZ232" s="90">
        <f t="shared" si="597"/>
        <v>0</v>
      </c>
      <c r="FA232" s="90">
        <f t="shared" si="566"/>
        <v>0</v>
      </c>
      <c r="FB232" s="90">
        <f t="shared" si="566"/>
        <v>0</v>
      </c>
      <c r="FC232" s="90">
        <f t="shared" si="567"/>
        <v>0</v>
      </c>
      <c r="FD232" s="90">
        <f t="shared" si="568"/>
        <v>0</v>
      </c>
      <c r="FE232" s="89">
        <f t="shared" si="569"/>
        <v>0</v>
      </c>
      <c r="FF232" s="191">
        <f t="shared" si="615"/>
        <v>2250</v>
      </c>
      <c r="FG232" s="191">
        <f t="shared" si="615"/>
        <v>750</v>
      </c>
      <c r="FH232" s="191">
        <f t="shared" si="615"/>
        <v>0</v>
      </c>
      <c r="FI232" s="191">
        <f t="shared" si="615"/>
        <v>0</v>
      </c>
      <c r="FJ232" s="191">
        <f t="shared" si="615"/>
        <v>750</v>
      </c>
      <c r="FK232" s="191">
        <f t="shared" si="615"/>
        <v>150</v>
      </c>
      <c r="FL232" s="191">
        <f t="shared" si="615"/>
        <v>25</v>
      </c>
      <c r="FM232" s="191">
        <f t="shared" si="615"/>
        <v>0</v>
      </c>
      <c r="FN232" s="191">
        <f t="shared" si="615"/>
        <v>125</v>
      </c>
      <c r="FO232" s="191">
        <f t="shared" si="615"/>
        <v>625</v>
      </c>
      <c r="FP232" s="191">
        <f t="shared" si="615"/>
        <v>113</v>
      </c>
      <c r="FQ232" s="89">
        <v>250</v>
      </c>
      <c r="FR232" s="90">
        <f t="shared" si="571"/>
        <v>0</v>
      </c>
      <c r="FS232" s="90"/>
      <c r="FT232" s="91"/>
      <c r="FU232" s="90">
        <f t="shared" si="572"/>
        <v>0</v>
      </c>
      <c r="FV232" s="90">
        <f t="shared" si="573"/>
        <v>0</v>
      </c>
      <c r="FW232" s="90">
        <f t="shared" si="574"/>
        <v>0</v>
      </c>
      <c r="FX232" s="90"/>
      <c r="FY232" s="90">
        <f t="shared" si="575"/>
        <v>0</v>
      </c>
      <c r="FZ232" s="90">
        <f t="shared" si="576"/>
        <v>0</v>
      </c>
      <c r="GA232" s="89"/>
      <c r="GB232" s="89">
        <v>250</v>
      </c>
      <c r="GC232" s="90">
        <f t="shared" si="577"/>
        <v>0</v>
      </c>
      <c r="GD232" s="90"/>
      <c r="GE232" s="91"/>
      <c r="GF232" s="90">
        <f t="shared" si="578"/>
        <v>0</v>
      </c>
      <c r="GG232" s="90">
        <f t="shared" si="579"/>
        <v>0</v>
      </c>
      <c r="GH232" s="90">
        <f t="shared" si="580"/>
        <v>0</v>
      </c>
      <c r="GI232" s="90"/>
      <c r="GJ232" s="90">
        <f t="shared" si="581"/>
        <v>0</v>
      </c>
      <c r="GK232" s="90">
        <f t="shared" si="582"/>
        <v>0</v>
      </c>
      <c r="GL232" s="89"/>
      <c r="GM232" s="89">
        <v>250</v>
      </c>
      <c r="GN232" s="90">
        <f t="shared" si="583"/>
        <v>0</v>
      </c>
      <c r="GO232" s="90"/>
      <c r="GP232" s="91"/>
      <c r="GQ232" s="90">
        <f t="shared" si="584"/>
        <v>0</v>
      </c>
      <c r="GR232" s="90">
        <f t="shared" si="585"/>
        <v>0</v>
      </c>
      <c r="GS232" s="90">
        <f t="shared" si="586"/>
        <v>0</v>
      </c>
      <c r="GT232" s="90"/>
      <c r="GU232" s="90">
        <f t="shared" si="587"/>
        <v>0</v>
      </c>
      <c r="GV232" s="90">
        <f t="shared" si="588"/>
        <v>0</v>
      </c>
      <c r="GW232" s="89"/>
      <c r="GX232" s="89">
        <f t="shared" ref="GX232:HB232" si="618">FQ232+GB232+GM232</f>
        <v>750</v>
      </c>
      <c r="GY232" s="90">
        <f t="shared" si="618"/>
        <v>0</v>
      </c>
      <c r="GZ232" s="90">
        <f t="shared" si="618"/>
        <v>0</v>
      </c>
      <c r="HA232" s="90">
        <f t="shared" si="618"/>
        <v>0</v>
      </c>
      <c r="HB232" s="90">
        <f t="shared" si="618"/>
        <v>0</v>
      </c>
      <c r="HC232" s="90">
        <f t="shared" si="598"/>
        <v>0</v>
      </c>
      <c r="HD232" s="90">
        <f t="shared" si="590"/>
        <v>0</v>
      </c>
      <c r="HE232" s="90">
        <f t="shared" si="590"/>
        <v>0</v>
      </c>
      <c r="HF232" s="90">
        <f t="shared" si="591"/>
        <v>0</v>
      </c>
      <c r="HG232" s="90">
        <f t="shared" si="592"/>
        <v>0</v>
      </c>
      <c r="HH232" s="89">
        <f t="shared" si="593"/>
        <v>0</v>
      </c>
      <c r="HI232" s="90">
        <f t="shared" si="616"/>
        <v>3000</v>
      </c>
      <c r="HJ232" s="90">
        <f t="shared" si="616"/>
        <v>750</v>
      </c>
      <c r="HK232" s="90">
        <f t="shared" si="616"/>
        <v>0</v>
      </c>
      <c r="HL232" s="90">
        <f t="shared" si="616"/>
        <v>0</v>
      </c>
      <c r="HM232" s="90">
        <f t="shared" si="616"/>
        <v>750</v>
      </c>
      <c r="HN232" s="90">
        <f t="shared" si="616"/>
        <v>50</v>
      </c>
      <c r="HO232" s="90">
        <f t="shared" si="616"/>
        <v>25</v>
      </c>
      <c r="HP232" s="90">
        <f t="shared" si="616"/>
        <v>0</v>
      </c>
      <c r="HQ232" s="90">
        <f t="shared" si="616"/>
        <v>25</v>
      </c>
      <c r="HR232" s="90">
        <f t="shared" si="616"/>
        <v>725</v>
      </c>
      <c r="HS232" s="90">
        <f t="shared" si="616"/>
        <v>113</v>
      </c>
      <c r="HT232" s="159">
        <f t="shared" si="600"/>
        <v>750</v>
      </c>
      <c r="HU232" s="131">
        <f t="shared" si="601"/>
        <v>750</v>
      </c>
      <c r="HV232" s="131">
        <f t="shared" si="602"/>
        <v>750</v>
      </c>
      <c r="HW232" s="112"/>
      <c r="HX232" s="84">
        <f t="shared" si="599"/>
        <v>113</v>
      </c>
      <c r="HY232" s="112"/>
      <c r="HZ232" s="112"/>
      <c r="IA232" s="112"/>
      <c r="IB232" s="112"/>
      <c r="IC232" s="112"/>
      <c r="ID232" s="112"/>
      <c r="IE232" s="112"/>
      <c r="IF232" s="112"/>
      <c r="IG232" s="112"/>
      <c r="IH232" s="112"/>
      <c r="II232" s="112"/>
      <c r="IJ232" s="112"/>
      <c r="IK232" s="112"/>
      <c r="IL232" s="112"/>
      <c r="IM232" s="112"/>
      <c r="IN232" s="112"/>
      <c r="IO232" s="112"/>
      <c r="IP232" s="112"/>
      <c r="IQ232" s="112"/>
      <c r="IR232" s="112"/>
      <c r="IS232" s="112"/>
      <c r="IT232" s="112"/>
      <c r="IU232" s="112"/>
      <c r="IV232" s="112"/>
      <c r="IW232" s="112"/>
      <c r="IX232" s="112"/>
      <c r="IY232" s="112"/>
      <c r="IZ232" s="112"/>
      <c r="JA232" s="112"/>
      <c r="JB232" s="112"/>
      <c r="JC232" s="112"/>
      <c r="JD232" s="112"/>
      <c r="JE232" s="112"/>
      <c r="JF232" s="112"/>
      <c r="JG232" s="112"/>
      <c r="JH232" s="112"/>
      <c r="JI232" s="112"/>
      <c r="JJ232" s="112"/>
      <c r="JK232" s="112"/>
      <c r="JL232" s="112"/>
      <c r="JM232" s="112"/>
      <c r="JN232" s="112"/>
      <c r="JO232" s="112"/>
      <c r="JP232" s="112"/>
      <c r="JQ232" s="112"/>
      <c r="JR232" s="112"/>
      <c r="JS232" s="112"/>
      <c r="JT232" s="112"/>
      <c r="JU232" s="112"/>
      <c r="JV232" s="112"/>
      <c r="JW232" s="112"/>
      <c r="JX232" s="112"/>
      <c r="JY232" s="112"/>
      <c r="JZ232" s="112"/>
      <c r="KA232" s="112"/>
      <c r="KB232" s="112"/>
      <c r="KC232" s="112"/>
      <c r="KD232" s="112"/>
      <c r="KE232" s="112"/>
      <c r="KF232" s="112"/>
      <c r="KG232" s="112"/>
      <c r="KH232" s="112"/>
      <c r="KI232" s="112"/>
      <c r="KJ232" s="112"/>
      <c r="KK232" s="112"/>
      <c r="KL232" s="112"/>
      <c r="KM232" s="112"/>
      <c r="KN232" s="112"/>
      <c r="KO232" s="112"/>
      <c r="KP232" s="112"/>
      <c r="KQ232" s="112"/>
      <c r="KR232" s="112"/>
      <c r="KS232" s="112"/>
      <c r="KT232" s="112"/>
      <c r="KU232" s="112"/>
      <c r="KV232" s="112"/>
      <c r="KW232" s="112"/>
      <c r="KX232" s="112"/>
      <c r="KY232" s="112"/>
      <c r="KZ232" s="112"/>
      <c r="LA232" s="112"/>
      <c r="LB232" s="112"/>
      <c r="LC232" s="112"/>
      <c r="LD232" s="112"/>
      <c r="LE232" s="112"/>
      <c r="LF232" s="112"/>
      <c r="LG232" s="112"/>
    </row>
    <row r="233" spans="1:319" s="9" customFormat="1" ht="13.5" hidden="1" customHeight="1" x14ac:dyDescent="0.2">
      <c r="A233" s="51"/>
      <c r="B233" s="52">
        <f>B232</f>
        <v>48</v>
      </c>
      <c r="C233" s="52"/>
      <c r="D233" s="52"/>
      <c r="E233" s="53"/>
      <c r="F233" s="12"/>
      <c r="G233" s="12"/>
      <c r="H233" s="12"/>
      <c r="I233" s="12"/>
      <c r="J233" s="54" t="s">
        <v>5</v>
      </c>
      <c r="K233" s="54"/>
      <c r="L233" s="54"/>
      <c r="M233" s="54"/>
      <c r="N233" s="94"/>
      <c r="O233" s="94"/>
      <c r="P233" s="86" t="s">
        <v>4</v>
      </c>
      <c r="Q233" s="163">
        <f>Q232</f>
        <v>46</v>
      </c>
      <c r="R233" s="181"/>
      <c r="S233" s="104">
        <f t="shared" ref="S233:AI233" si="619">SUM(S185:S232)</f>
        <v>11750</v>
      </c>
      <c r="T233" s="103">
        <f t="shared" si="619"/>
        <v>11500</v>
      </c>
      <c r="U233" s="103">
        <f t="shared" si="619"/>
        <v>0</v>
      </c>
      <c r="V233" s="103">
        <f t="shared" si="619"/>
        <v>0</v>
      </c>
      <c r="W233" s="103">
        <f t="shared" si="619"/>
        <v>11500</v>
      </c>
      <c r="X233" s="103">
        <f t="shared" si="619"/>
        <v>2300</v>
      </c>
      <c r="Y233" s="103"/>
      <c r="Z233" s="103">
        <f t="shared" si="619"/>
        <v>0</v>
      </c>
      <c r="AA233" s="103">
        <f t="shared" si="619"/>
        <v>1600</v>
      </c>
      <c r="AB233" s="103">
        <f t="shared" si="619"/>
        <v>9900</v>
      </c>
      <c r="AC233" s="103">
        <f t="shared" si="619"/>
        <v>2508</v>
      </c>
      <c r="AD233" s="104">
        <f t="shared" si="619"/>
        <v>12000</v>
      </c>
      <c r="AE233" s="103">
        <f t="shared" si="619"/>
        <v>11975</v>
      </c>
      <c r="AF233" s="103">
        <f t="shared" si="619"/>
        <v>0</v>
      </c>
      <c r="AG233" s="103">
        <f t="shared" si="619"/>
        <v>0</v>
      </c>
      <c r="AH233" s="103">
        <f t="shared" si="619"/>
        <v>11975</v>
      </c>
      <c r="AI233" s="103">
        <f t="shared" si="619"/>
        <v>0</v>
      </c>
      <c r="AJ233" s="103"/>
      <c r="AK233" s="103">
        <f t="shared" ref="AK233:AT233" si="620">SUM(AK185:AK232)</f>
        <v>0</v>
      </c>
      <c r="AL233" s="103">
        <f t="shared" si="620"/>
        <v>0</v>
      </c>
      <c r="AM233" s="103">
        <f t="shared" si="620"/>
        <v>11975</v>
      </c>
      <c r="AN233" s="103">
        <f t="shared" si="620"/>
        <v>2423</v>
      </c>
      <c r="AO233" s="104">
        <f t="shared" si="620"/>
        <v>12000</v>
      </c>
      <c r="AP233" s="103">
        <f t="shared" si="620"/>
        <v>12000</v>
      </c>
      <c r="AQ233" s="103">
        <f t="shared" si="620"/>
        <v>0</v>
      </c>
      <c r="AR233" s="104">
        <f>SUM(AG185:AG232)</f>
        <v>0</v>
      </c>
      <c r="AS233" s="103">
        <f t="shared" si="620"/>
        <v>12000</v>
      </c>
      <c r="AT233" s="103">
        <f t="shared" si="620"/>
        <v>0</v>
      </c>
      <c r="AU233" s="103"/>
      <c r="AV233" s="103">
        <f t="shared" ref="AV233:BP233" si="621">SUM(AV185:AV232)</f>
        <v>0</v>
      </c>
      <c r="AW233" s="103">
        <f t="shared" si="621"/>
        <v>0</v>
      </c>
      <c r="AX233" s="103">
        <f t="shared" si="621"/>
        <v>12000</v>
      </c>
      <c r="AY233" s="103">
        <f t="shared" si="621"/>
        <v>2720</v>
      </c>
      <c r="AZ233" s="104">
        <f t="shared" si="621"/>
        <v>35750</v>
      </c>
      <c r="BA233" s="104">
        <f t="shared" si="621"/>
        <v>35475</v>
      </c>
      <c r="BB233" s="104">
        <f t="shared" si="621"/>
        <v>0</v>
      </c>
      <c r="BC233" s="104">
        <f t="shared" si="621"/>
        <v>0</v>
      </c>
      <c r="BD233" s="103">
        <f t="shared" si="621"/>
        <v>35475</v>
      </c>
      <c r="BE233" s="103">
        <f t="shared" si="621"/>
        <v>7095</v>
      </c>
      <c r="BF233" s="104">
        <f t="shared" si="621"/>
        <v>700</v>
      </c>
      <c r="BG233" s="104">
        <f t="shared" si="621"/>
        <v>0</v>
      </c>
      <c r="BH233" s="103">
        <f t="shared" si="621"/>
        <v>6395</v>
      </c>
      <c r="BI233" s="103">
        <f t="shared" si="621"/>
        <v>29080</v>
      </c>
      <c r="BJ233" s="103">
        <f t="shared" si="621"/>
        <v>7651</v>
      </c>
      <c r="BK233" s="104">
        <f t="shared" si="621"/>
        <v>12000</v>
      </c>
      <c r="BL233" s="103">
        <f t="shared" si="621"/>
        <v>0</v>
      </c>
      <c r="BM233" s="103">
        <f t="shared" si="621"/>
        <v>0</v>
      </c>
      <c r="BN233" s="103">
        <f t="shared" si="621"/>
        <v>0</v>
      </c>
      <c r="BO233" s="103">
        <f t="shared" si="621"/>
        <v>0</v>
      </c>
      <c r="BP233" s="103">
        <f t="shared" si="621"/>
        <v>0</v>
      </c>
      <c r="BQ233" s="103"/>
      <c r="BR233" s="103">
        <f t="shared" ref="BR233:CA233" si="622">SUM(BR185:BR232)</f>
        <v>0</v>
      </c>
      <c r="BS233" s="103">
        <f t="shared" si="622"/>
        <v>0</v>
      </c>
      <c r="BT233" s="103">
        <f t="shared" si="622"/>
        <v>0</v>
      </c>
      <c r="BU233" s="103">
        <f t="shared" si="622"/>
        <v>0</v>
      </c>
      <c r="BV233" s="104">
        <f t="shared" si="622"/>
        <v>12000</v>
      </c>
      <c r="BW233" s="103">
        <f t="shared" si="622"/>
        <v>0</v>
      </c>
      <c r="BX233" s="103">
        <f t="shared" si="622"/>
        <v>0</v>
      </c>
      <c r="BY233" s="103">
        <f t="shared" si="622"/>
        <v>0</v>
      </c>
      <c r="BZ233" s="103">
        <f t="shared" si="622"/>
        <v>0</v>
      </c>
      <c r="CA233" s="103">
        <f t="shared" si="622"/>
        <v>0</v>
      </c>
      <c r="CB233" s="103"/>
      <c r="CC233" s="103">
        <f t="shared" ref="CC233:CL233" si="623">SUM(CC185:CC232)</f>
        <v>0</v>
      </c>
      <c r="CD233" s="103">
        <f t="shared" si="623"/>
        <v>0</v>
      </c>
      <c r="CE233" s="103">
        <f t="shared" si="623"/>
        <v>0</v>
      </c>
      <c r="CF233" s="103">
        <f t="shared" si="623"/>
        <v>0</v>
      </c>
      <c r="CG233" s="104">
        <f t="shared" si="623"/>
        <v>12000</v>
      </c>
      <c r="CH233" s="103">
        <f t="shared" si="623"/>
        <v>0</v>
      </c>
      <c r="CI233" s="103">
        <f t="shared" si="623"/>
        <v>0</v>
      </c>
      <c r="CJ233" s="103">
        <f t="shared" si="623"/>
        <v>0</v>
      </c>
      <c r="CK233" s="103">
        <f t="shared" si="623"/>
        <v>0</v>
      </c>
      <c r="CL233" s="103">
        <f t="shared" si="623"/>
        <v>0</v>
      </c>
      <c r="CM233" s="103"/>
      <c r="CN233" s="103">
        <f t="shared" ref="CN233:ED233" si="624">SUM(CN185:CN232)</f>
        <v>0</v>
      </c>
      <c r="CO233" s="103">
        <f t="shared" si="624"/>
        <v>0</v>
      </c>
      <c r="CP233" s="103">
        <f t="shared" si="624"/>
        <v>0</v>
      </c>
      <c r="CQ233" s="103">
        <f t="shared" si="624"/>
        <v>0</v>
      </c>
      <c r="CR233" s="104">
        <f>SUM(CG185:CG232)</f>
        <v>12000</v>
      </c>
      <c r="CS233" s="104">
        <f t="shared" si="624"/>
        <v>0</v>
      </c>
      <c r="CT233" s="104">
        <f t="shared" si="624"/>
        <v>0</v>
      </c>
      <c r="CU233" s="104">
        <f t="shared" si="624"/>
        <v>0</v>
      </c>
      <c r="CV233" s="104">
        <f t="shared" si="624"/>
        <v>0</v>
      </c>
      <c r="CW233" s="103">
        <f t="shared" si="624"/>
        <v>0</v>
      </c>
      <c r="CX233" s="104">
        <f t="shared" si="624"/>
        <v>0</v>
      </c>
      <c r="CY233" s="104">
        <f t="shared" si="624"/>
        <v>0</v>
      </c>
      <c r="CZ233" s="103">
        <f t="shared" si="624"/>
        <v>0</v>
      </c>
      <c r="DA233" s="103">
        <f t="shared" si="624"/>
        <v>0</v>
      </c>
      <c r="DB233" s="103">
        <f t="shared" si="624"/>
        <v>0</v>
      </c>
      <c r="DC233" s="104">
        <f t="shared" si="624"/>
        <v>71750</v>
      </c>
      <c r="DD233" s="104">
        <f t="shared" si="624"/>
        <v>35475</v>
      </c>
      <c r="DE233" s="104">
        <f t="shared" si="624"/>
        <v>0</v>
      </c>
      <c r="DF233" s="104">
        <f t="shared" si="624"/>
        <v>0</v>
      </c>
      <c r="DG233" s="95">
        <f t="shared" si="624"/>
        <v>35475</v>
      </c>
      <c r="DH233" s="103">
        <f t="shared" si="624"/>
        <v>7095</v>
      </c>
      <c r="DI233" s="104">
        <f t="shared" si="624"/>
        <v>700</v>
      </c>
      <c r="DJ233" s="104">
        <f t="shared" si="624"/>
        <v>0</v>
      </c>
      <c r="DK233" s="103">
        <f t="shared" si="624"/>
        <v>6395</v>
      </c>
      <c r="DL233" s="103">
        <f t="shared" si="624"/>
        <v>29080</v>
      </c>
      <c r="DM233" s="103">
        <f t="shared" si="624"/>
        <v>7651</v>
      </c>
      <c r="DN233" s="104">
        <f t="shared" si="624"/>
        <v>12000</v>
      </c>
      <c r="DO233" s="104">
        <f t="shared" si="624"/>
        <v>0</v>
      </c>
      <c r="DP233" s="104">
        <f t="shared" si="624"/>
        <v>0</v>
      </c>
      <c r="DQ233" s="104">
        <f t="shared" si="624"/>
        <v>0</v>
      </c>
      <c r="DR233" s="104">
        <f t="shared" si="624"/>
        <v>0</v>
      </c>
      <c r="DS233" s="104">
        <f t="shared" si="624"/>
        <v>0</v>
      </c>
      <c r="DT233" s="104">
        <f t="shared" si="624"/>
        <v>0</v>
      </c>
      <c r="DU233" s="104">
        <f t="shared" si="624"/>
        <v>0</v>
      </c>
      <c r="DV233" s="104">
        <f t="shared" si="624"/>
        <v>0</v>
      </c>
      <c r="DW233" s="104">
        <f t="shared" si="624"/>
        <v>0</v>
      </c>
      <c r="DX233" s="104">
        <f t="shared" si="624"/>
        <v>0</v>
      </c>
      <c r="DY233" s="104">
        <f t="shared" si="624"/>
        <v>12000</v>
      </c>
      <c r="DZ233" s="103">
        <f t="shared" si="624"/>
        <v>0</v>
      </c>
      <c r="EA233" s="103">
        <f t="shared" si="624"/>
        <v>0</v>
      </c>
      <c r="EB233" s="103">
        <f t="shared" si="624"/>
        <v>0</v>
      </c>
      <c r="EC233" s="103">
        <f t="shared" si="624"/>
        <v>0</v>
      </c>
      <c r="ED233" s="103">
        <f t="shared" si="624"/>
        <v>0</v>
      </c>
      <c r="EE233" s="103"/>
      <c r="EF233" s="103">
        <f t="shared" ref="EF233:EO233" si="625">SUM(EF185:EF232)</f>
        <v>0</v>
      </c>
      <c r="EG233" s="103">
        <f t="shared" si="625"/>
        <v>0</v>
      </c>
      <c r="EH233" s="103">
        <f t="shared" si="625"/>
        <v>0</v>
      </c>
      <c r="EI233" s="103">
        <f t="shared" si="625"/>
        <v>0</v>
      </c>
      <c r="EJ233" s="104">
        <f t="shared" si="625"/>
        <v>12000</v>
      </c>
      <c r="EK233" s="103">
        <f t="shared" si="625"/>
        <v>0</v>
      </c>
      <c r="EL233" s="103">
        <f t="shared" si="625"/>
        <v>0</v>
      </c>
      <c r="EM233" s="103">
        <f t="shared" si="625"/>
        <v>0</v>
      </c>
      <c r="EN233" s="103">
        <f t="shared" si="625"/>
        <v>0</v>
      </c>
      <c r="EO233" s="103">
        <f t="shared" si="625"/>
        <v>0</v>
      </c>
      <c r="EP233" s="103"/>
      <c r="EQ233" s="103">
        <f t="shared" ref="EQ233:FV233" si="626">SUM(EQ185:EQ232)</f>
        <v>0</v>
      </c>
      <c r="ER233" s="103">
        <f t="shared" si="626"/>
        <v>0</v>
      </c>
      <c r="ES233" s="103">
        <f t="shared" si="626"/>
        <v>0</v>
      </c>
      <c r="ET233" s="103">
        <f t="shared" si="626"/>
        <v>0</v>
      </c>
      <c r="EU233" s="104">
        <f>SUM(EJ185:EJ232)</f>
        <v>12000</v>
      </c>
      <c r="EV233" s="104">
        <f t="shared" ref="EV233:FP233" si="627">SUM(EV185:EV232)</f>
        <v>0</v>
      </c>
      <c r="EW233" s="104">
        <f t="shared" si="627"/>
        <v>0</v>
      </c>
      <c r="EX233" s="104">
        <f t="shared" si="627"/>
        <v>0</v>
      </c>
      <c r="EY233" s="104">
        <f t="shared" si="627"/>
        <v>0</v>
      </c>
      <c r="EZ233" s="103">
        <f t="shared" si="627"/>
        <v>0</v>
      </c>
      <c r="FA233" s="104">
        <f t="shared" si="627"/>
        <v>0</v>
      </c>
      <c r="FB233" s="104">
        <f t="shared" si="627"/>
        <v>0</v>
      </c>
      <c r="FC233" s="103">
        <f t="shared" si="627"/>
        <v>0</v>
      </c>
      <c r="FD233" s="103">
        <f t="shared" si="627"/>
        <v>0</v>
      </c>
      <c r="FE233" s="103">
        <f t="shared" si="627"/>
        <v>0</v>
      </c>
      <c r="FF233" s="104">
        <f t="shared" si="627"/>
        <v>107750</v>
      </c>
      <c r="FG233" s="103">
        <f t="shared" si="627"/>
        <v>35475</v>
      </c>
      <c r="FH233" s="103">
        <f t="shared" si="627"/>
        <v>0</v>
      </c>
      <c r="FI233" s="103">
        <f t="shared" si="627"/>
        <v>0</v>
      </c>
      <c r="FJ233" s="103">
        <f t="shared" si="627"/>
        <v>35475</v>
      </c>
      <c r="FK233" s="103">
        <f t="shared" si="627"/>
        <v>7095</v>
      </c>
      <c r="FL233" s="103">
        <f t="shared" si="627"/>
        <v>700</v>
      </c>
      <c r="FM233" s="103">
        <f t="shared" si="627"/>
        <v>0</v>
      </c>
      <c r="FN233" s="103">
        <f t="shared" si="627"/>
        <v>6395</v>
      </c>
      <c r="FO233" s="103">
        <f t="shared" si="627"/>
        <v>29080</v>
      </c>
      <c r="FP233" s="103">
        <f t="shared" si="627"/>
        <v>7651</v>
      </c>
      <c r="FQ233" s="104">
        <f t="shared" si="626"/>
        <v>12000</v>
      </c>
      <c r="FR233" s="103">
        <f t="shared" si="626"/>
        <v>0</v>
      </c>
      <c r="FS233" s="103">
        <f t="shared" si="626"/>
        <v>0</v>
      </c>
      <c r="FT233" s="103">
        <f t="shared" si="626"/>
        <v>0</v>
      </c>
      <c r="FU233" s="103">
        <f t="shared" si="626"/>
        <v>0</v>
      </c>
      <c r="FV233" s="103">
        <f t="shared" si="626"/>
        <v>0</v>
      </c>
      <c r="FW233" s="103"/>
      <c r="FX233" s="103">
        <f t="shared" ref="FX233:GG233" si="628">SUM(FX185:FX232)</f>
        <v>0</v>
      </c>
      <c r="FY233" s="103">
        <f t="shared" si="628"/>
        <v>0</v>
      </c>
      <c r="FZ233" s="103">
        <f t="shared" si="628"/>
        <v>0</v>
      </c>
      <c r="GA233" s="103">
        <f t="shared" si="628"/>
        <v>0</v>
      </c>
      <c r="GB233" s="104">
        <f t="shared" si="628"/>
        <v>12000</v>
      </c>
      <c r="GC233" s="103">
        <f t="shared" si="628"/>
        <v>0</v>
      </c>
      <c r="GD233" s="103">
        <f t="shared" si="628"/>
        <v>0</v>
      </c>
      <c r="GE233" s="103">
        <f t="shared" si="628"/>
        <v>0</v>
      </c>
      <c r="GF233" s="103">
        <f t="shared" si="628"/>
        <v>0</v>
      </c>
      <c r="GG233" s="103">
        <f t="shared" si="628"/>
        <v>0</v>
      </c>
      <c r="GH233" s="103"/>
      <c r="GI233" s="103">
        <f t="shared" ref="GI233:GQ233" si="629">SUM(GI185:GI232)</f>
        <v>0</v>
      </c>
      <c r="GJ233" s="104">
        <f>SUM(GJ185:GJ232)</f>
        <v>0</v>
      </c>
      <c r="GK233" s="103">
        <f t="shared" si="629"/>
        <v>0</v>
      </c>
      <c r="GL233" s="103">
        <f t="shared" si="629"/>
        <v>0</v>
      </c>
      <c r="GM233" s="104">
        <f t="shared" si="629"/>
        <v>12000</v>
      </c>
      <c r="GN233" s="103">
        <f t="shared" si="629"/>
        <v>0</v>
      </c>
      <c r="GO233" s="103">
        <f t="shared" si="629"/>
        <v>0</v>
      </c>
      <c r="GP233" s="103">
        <f t="shared" si="629"/>
        <v>0</v>
      </c>
      <c r="GQ233" s="103">
        <f t="shared" si="629"/>
        <v>0</v>
      </c>
      <c r="GR233" s="104">
        <f>SUM(GG185:GG232)</f>
        <v>0</v>
      </c>
      <c r="GS233" s="103"/>
      <c r="GT233" s="103">
        <f t="shared" ref="GT233:GW233" si="630">SUM(GT185:GT232)</f>
        <v>0</v>
      </c>
      <c r="GU233" s="104">
        <f>SUM(GU185:GU232)</f>
        <v>0</v>
      </c>
      <c r="GV233" s="103">
        <f t="shared" si="630"/>
        <v>0</v>
      </c>
      <c r="GW233" s="103">
        <f t="shared" si="630"/>
        <v>0</v>
      </c>
      <c r="GX233" s="104">
        <f>SUM(GM185:GM232)</f>
        <v>12000</v>
      </c>
      <c r="GY233" s="104">
        <f t="shared" ref="GY233:HH233" si="631">SUM(GY185:GY232)</f>
        <v>0</v>
      </c>
      <c r="GZ233" s="104">
        <f t="shared" si="631"/>
        <v>0</v>
      </c>
      <c r="HA233" s="104">
        <f t="shared" si="631"/>
        <v>0</v>
      </c>
      <c r="HB233" s="104">
        <f t="shared" si="631"/>
        <v>0</v>
      </c>
      <c r="HC233" s="103">
        <f t="shared" si="631"/>
        <v>0</v>
      </c>
      <c r="HD233" s="104">
        <f t="shared" si="631"/>
        <v>0</v>
      </c>
      <c r="HE233" s="104">
        <f t="shared" si="631"/>
        <v>0</v>
      </c>
      <c r="HF233" s="103">
        <f t="shared" si="631"/>
        <v>0</v>
      </c>
      <c r="HG233" s="103">
        <f t="shared" si="631"/>
        <v>0</v>
      </c>
      <c r="HH233" s="103">
        <f t="shared" si="631"/>
        <v>0</v>
      </c>
      <c r="HI233" s="104">
        <f>SUM(HI185:HI232)</f>
        <v>143750</v>
      </c>
      <c r="HJ233" s="104">
        <f t="shared" ref="HJ233:HS233" si="632">SUM(HJ185:HJ232)</f>
        <v>35475</v>
      </c>
      <c r="HK233" s="104">
        <f t="shared" si="632"/>
        <v>0</v>
      </c>
      <c r="HL233" s="104">
        <f t="shared" si="632"/>
        <v>0</v>
      </c>
      <c r="HM233" s="104">
        <f>SUM(HM185:HM232)</f>
        <v>35475</v>
      </c>
      <c r="HN233" s="104">
        <f t="shared" si="632"/>
        <v>2300</v>
      </c>
      <c r="HO233" s="104">
        <f t="shared" si="632"/>
        <v>700</v>
      </c>
      <c r="HP233" s="104">
        <f t="shared" si="632"/>
        <v>0</v>
      </c>
      <c r="HQ233" s="104">
        <f t="shared" si="632"/>
        <v>1600</v>
      </c>
      <c r="HR233" s="104">
        <f t="shared" si="632"/>
        <v>33875</v>
      </c>
      <c r="HS233" s="104">
        <f t="shared" si="632"/>
        <v>7651</v>
      </c>
      <c r="HT233" s="159">
        <f t="shared" si="600"/>
        <v>35475</v>
      </c>
      <c r="HU233" s="131">
        <f t="shared" si="601"/>
        <v>35475</v>
      </c>
      <c r="HV233" s="131">
        <f t="shared" si="602"/>
        <v>35475</v>
      </c>
      <c r="HW233" s="84"/>
      <c r="HX233" s="84">
        <f t="shared" si="599"/>
        <v>7651</v>
      </c>
      <c r="HY233" s="84"/>
      <c r="HZ233" s="84"/>
      <c r="IA233" s="84"/>
      <c r="IB233" s="84"/>
      <c r="IC233" s="84"/>
      <c r="ID233" s="67"/>
      <c r="IE233" s="67"/>
      <c r="IF233" s="67"/>
      <c r="IG233" s="67"/>
      <c r="IH233" s="67"/>
      <c r="II233" s="67"/>
      <c r="IJ233" s="67"/>
      <c r="IK233" s="67"/>
      <c r="IL233" s="67"/>
      <c r="IM233" s="67"/>
      <c r="IN233" s="67"/>
      <c r="IO233" s="67"/>
      <c r="IP233" s="67"/>
      <c r="IQ233" s="67"/>
      <c r="IR233" s="67"/>
      <c r="IS233" s="67"/>
      <c r="IT233" s="67"/>
      <c r="IU233" s="67"/>
      <c r="IV233" s="67"/>
      <c r="IW233" s="67"/>
      <c r="IX233" s="67"/>
      <c r="IY233" s="67"/>
      <c r="IZ233" s="67"/>
      <c r="JA233" s="67"/>
      <c r="JB233" s="67"/>
      <c r="JC233" s="67"/>
      <c r="JD233" s="67"/>
      <c r="JE233" s="67"/>
      <c r="JF233" s="67"/>
      <c r="JG233" s="67"/>
      <c r="JH233" s="67"/>
      <c r="JI233" s="67"/>
      <c r="JJ233" s="67"/>
      <c r="JK233" s="67"/>
      <c r="JL233" s="67"/>
      <c r="JM233" s="67"/>
      <c r="JN233" s="67"/>
      <c r="JO233" s="67"/>
      <c r="JP233" s="67"/>
      <c r="JQ233" s="67"/>
      <c r="JR233" s="67"/>
      <c r="JS233" s="67"/>
      <c r="JT233" s="67"/>
      <c r="JU233" s="67"/>
      <c r="JV233" s="67"/>
      <c r="JW233" s="67"/>
      <c r="JX233" s="67"/>
      <c r="JY233" s="67"/>
      <c r="JZ233" s="67"/>
      <c r="KA233" s="67"/>
      <c r="KB233" s="67"/>
      <c r="KC233" s="67"/>
      <c r="KD233" s="67"/>
      <c r="KE233" s="67"/>
      <c r="KF233" s="67"/>
      <c r="KG233" s="67"/>
      <c r="KH233" s="67"/>
      <c r="KI233" s="67"/>
      <c r="KJ233" s="67"/>
      <c r="KK233" s="67"/>
      <c r="KL233" s="67"/>
      <c r="KM233" s="67"/>
      <c r="KN233" s="67"/>
      <c r="KO233" s="67"/>
      <c r="KP233" s="67"/>
      <c r="KQ233" s="67"/>
      <c r="KR233" s="67"/>
      <c r="KS233" s="67"/>
      <c r="KT233" s="67"/>
      <c r="KU233" s="67"/>
      <c r="KV233" s="67"/>
      <c r="KW233" s="67"/>
      <c r="KX233" s="67"/>
      <c r="KY233" s="67"/>
      <c r="KZ233" s="67"/>
      <c r="LA233" s="67"/>
      <c r="LB233" s="67"/>
      <c r="LC233" s="67"/>
      <c r="LD233" s="67"/>
      <c r="LE233" s="67"/>
      <c r="LF233" s="67"/>
      <c r="LG233" s="67"/>
    </row>
    <row r="234" spans="1:319" s="10" customFormat="1" ht="16.5" hidden="1" customHeight="1" x14ac:dyDescent="0.3">
      <c r="A234" s="58"/>
      <c r="B234" s="97">
        <f>B233+B184+B137+B97+B51</f>
        <v>223</v>
      </c>
      <c r="C234" s="97"/>
      <c r="D234" s="97"/>
      <c r="E234" s="98"/>
      <c r="F234" s="23"/>
      <c r="G234" s="23"/>
      <c r="H234" s="23"/>
      <c r="I234" s="23"/>
      <c r="J234" s="99" t="s">
        <v>367</v>
      </c>
      <c r="K234" s="98"/>
      <c r="L234" s="98"/>
      <c r="M234" s="98"/>
      <c r="N234" s="98"/>
      <c r="O234" s="98"/>
      <c r="P234" s="101"/>
      <c r="Q234" s="158">
        <f>Q51+Q97+Q137+Q184+Q233</f>
        <v>184</v>
      </c>
      <c r="R234" s="98"/>
      <c r="S234" s="104">
        <f t="shared" ref="S234:X234" si="633">S51+S97+S137+S184+S233</f>
        <v>55250</v>
      </c>
      <c r="T234" s="104">
        <f t="shared" si="633"/>
        <v>54500</v>
      </c>
      <c r="U234" s="104">
        <f t="shared" si="633"/>
        <v>0</v>
      </c>
      <c r="V234" s="104">
        <f t="shared" si="633"/>
        <v>0</v>
      </c>
      <c r="W234" s="104">
        <f t="shared" si="633"/>
        <v>54500</v>
      </c>
      <c r="X234" s="104">
        <f t="shared" si="633"/>
        <v>10900</v>
      </c>
      <c r="Y234" s="104"/>
      <c r="Z234" s="104">
        <f t="shared" ref="Z234:AI234" si="634">Z51+Z97+Z137+Z184+Z233</f>
        <v>0</v>
      </c>
      <c r="AA234" s="104">
        <f t="shared" si="634"/>
        <v>9175</v>
      </c>
      <c r="AB234" s="104">
        <f t="shared" si="634"/>
        <v>45325</v>
      </c>
      <c r="AC234" s="104">
        <f t="shared" si="634"/>
        <v>16234</v>
      </c>
      <c r="AD234" s="104">
        <f t="shared" si="634"/>
        <v>55750</v>
      </c>
      <c r="AE234" s="104">
        <f t="shared" si="634"/>
        <v>55725</v>
      </c>
      <c r="AF234" s="104">
        <f t="shared" si="634"/>
        <v>0</v>
      </c>
      <c r="AG234" s="104">
        <f t="shared" si="634"/>
        <v>0</v>
      </c>
      <c r="AH234" s="104">
        <f t="shared" si="634"/>
        <v>55725</v>
      </c>
      <c r="AI234" s="104">
        <f t="shared" si="634"/>
        <v>0</v>
      </c>
      <c r="AJ234" s="104"/>
      <c r="AK234" s="104">
        <f t="shared" ref="AK234:AQ234" si="635">AK51+AK97+AK137+AK184+AK233</f>
        <v>0</v>
      </c>
      <c r="AL234" s="104">
        <f t="shared" si="635"/>
        <v>0</v>
      </c>
      <c r="AM234" s="104">
        <f t="shared" si="635"/>
        <v>55725</v>
      </c>
      <c r="AN234" s="104">
        <f t="shared" si="635"/>
        <v>17597</v>
      </c>
      <c r="AO234" s="104">
        <f t="shared" si="635"/>
        <v>55750</v>
      </c>
      <c r="AP234" s="104">
        <f t="shared" si="635"/>
        <v>55750</v>
      </c>
      <c r="AQ234" s="104">
        <f t="shared" si="635"/>
        <v>0</v>
      </c>
      <c r="AR234" s="104">
        <f>AG51+AG97+AG137+AG184+AG233</f>
        <v>0</v>
      </c>
      <c r="AS234" s="104">
        <f>AS51+AS97+AS137+AS184+AS233</f>
        <v>55750</v>
      </c>
      <c r="AT234" s="104">
        <f>AT51+AT97+AT137+AT184+AT233</f>
        <v>0</v>
      </c>
      <c r="AU234" s="104"/>
      <c r="AV234" s="104">
        <f t="shared" ref="AV234:BP234" si="636">AV51+AV97+AV137+AV184+AV233</f>
        <v>0</v>
      </c>
      <c r="AW234" s="104">
        <f t="shared" si="636"/>
        <v>0</v>
      </c>
      <c r="AX234" s="104">
        <f t="shared" si="636"/>
        <v>55750</v>
      </c>
      <c r="AY234" s="104">
        <f t="shared" si="636"/>
        <v>20208</v>
      </c>
      <c r="AZ234" s="104">
        <f t="shared" si="636"/>
        <v>166750</v>
      </c>
      <c r="BA234" s="104">
        <f t="shared" si="636"/>
        <v>165975</v>
      </c>
      <c r="BB234" s="104">
        <f t="shared" si="636"/>
        <v>0</v>
      </c>
      <c r="BC234" s="104">
        <f t="shared" si="636"/>
        <v>0</v>
      </c>
      <c r="BD234" s="104">
        <f t="shared" si="636"/>
        <v>165975</v>
      </c>
      <c r="BE234" s="104">
        <f t="shared" si="636"/>
        <v>33195</v>
      </c>
      <c r="BF234" s="104">
        <f t="shared" si="636"/>
        <v>1725</v>
      </c>
      <c r="BG234" s="104">
        <f t="shared" si="636"/>
        <v>0</v>
      </c>
      <c r="BH234" s="104">
        <f t="shared" si="636"/>
        <v>31470</v>
      </c>
      <c r="BI234" s="104">
        <f t="shared" si="636"/>
        <v>134505</v>
      </c>
      <c r="BJ234" s="104">
        <f t="shared" si="636"/>
        <v>53877</v>
      </c>
      <c r="BK234" s="104">
        <f t="shared" si="636"/>
        <v>55750</v>
      </c>
      <c r="BL234" s="104">
        <f t="shared" si="636"/>
        <v>0</v>
      </c>
      <c r="BM234" s="104">
        <f t="shared" si="636"/>
        <v>0</v>
      </c>
      <c r="BN234" s="104">
        <f t="shared" si="636"/>
        <v>0</v>
      </c>
      <c r="BO234" s="104">
        <f t="shared" si="636"/>
        <v>0</v>
      </c>
      <c r="BP234" s="104">
        <f t="shared" si="636"/>
        <v>0</v>
      </c>
      <c r="BQ234" s="104"/>
      <c r="BR234" s="104">
        <f t="shared" ref="BR234:CA234" si="637">BR51+BR97+BR137+BR184+BR233</f>
        <v>0</v>
      </c>
      <c r="BS234" s="104">
        <f t="shared" si="637"/>
        <v>0</v>
      </c>
      <c r="BT234" s="104">
        <f t="shared" si="637"/>
        <v>0</v>
      </c>
      <c r="BU234" s="104">
        <f t="shared" si="637"/>
        <v>0</v>
      </c>
      <c r="BV234" s="104">
        <f t="shared" si="637"/>
        <v>55750</v>
      </c>
      <c r="BW234" s="104">
        <f t="shared" si="637"/>
        <v>0</v>
      </c>
      <c r="BX234" s="104">
        <f t="shared" si="637"/>
        <v>0</v>
      </c>
      <c r="BY234" s="104">
        <f t="shared" si="637"/>
        <v>0</v>
      </c>
      <c r="BZ234" s="104">
        <f t="shared" si="637"/>
        <v>0</v>
      </c>
      <c r="CA234" s="104">
        <f t="shared" si="637"/>
        <v>0</v>
      </c>
      <c r="CB234" s="104"/>
      <c r="CC234" s="104">
        <f t="shared" ref="CC234:CL234" si="638">CC51+CC97+CC137+CC184+CC233</f>
        <v>0</v>
      </c>
      <c r="CD234" s="104">
        <f t="shared" si="638"/>
        <v>0</v>
      </c>
      <c r="CE234" s="104">
        <f t="shared" si="638"/>
        <v>0</v>
      </c>
      <c r="CF234" s="104">
        <f t="shared" si="638"/>
        <v>0</v>
      </c>
      <c r="CG234" s="104">
        <f t="shared" si="638"/>
        <v>55750</v>
      </c>
      <c r="CH234" s="104">
        <f t="shared" si="638"/>
        <v>0</v>
      </c>
      <c r="CI234" s="104">
        <f t="shared" si="638"/>
        <v>0</v>
      </c>
      <c r="CJ234" s="104">
        <f t="shared" si="638"/>
        <v>0</v>
      </c>
      <c r="CK234" s="104">
        <f t="shared" si="638"/>
        <v>0</v>
      </c>
      <c r="CL234" s="104">
        <f t="shared" si="638"/>
        <v>0</v>
      </c>
      <c r="CM234" s="104"/>
      <c r="CN234" s="104">
        <f>CN51+CN97+CN137+CN184+CN233</f>
        <v>0</v>
      </c>
      <c r="CO234" s="104">
        <f>CO51+CO97+CO137+CO184+CO233</f>
        <v>0</v>
      </c>
      <c r="CP234" s="104">
        <f>CP51+CP97+CP137+CP184+CP233</f>
        <v>0</v>
      </c>
      <c r="CQ234" s="104">
        <f>CQ51+CQ97+CQ137+CQ184+CQ233</f>
        <v>0</v>
      </c>
      <c r="CR234" s="104">
        <f>CG51+CG97+CG137+CG184+CG233</f>
        <v>55750</v>
      </c>
      <c r="CS234" s="104">
        <f t="shared" ref="CS234:ED234" si="639">CS51+CS97+CS137+CS184+CS233</f>
        <v>0</v>
      </c>
      <c r="CT234" s="104">
        <f t="shared" si="639"/>
        <v>0</v>
      </c>
      <c r="CU234" s="104">
        <f t="shared" si="639"/>
        <v>0</v>
      </c>
      <c r="CV234" s="104">
        <f t="shared" si="639"/>
        <v>0</v>
      </c>
      <c r="CW234" s="104">
        <f t="shared" si="639"/>
        <v>0</v>
      </c>
      <c r="CX234" s="104">
        <f t="shared" si="639"/>
        <v>0</v>
      </c>
      <c r="CY234" s="104">
        <f t="shared" si="639"/>
        <v>0</v>
      </c>
      <c r="CZ234" s="104">
        <f t="shared" si="639"/>
        <v>0</v>
      </c>
      <c r="DA234" s="104">
        <f t="shared" si="639"/>
        <v>0</v>
      </c>
      <c r="DB234" s="104">
        <f t="shared" si="639"/>
        <v>0</v>
      </c>
      <c r="DC234" s="104">
        <f t="shared" si="639"/>
        <v>334000</v>
      </c>
      <c r="DD234" s="104">
        <f t="shared" si="639"/>
        <v>165975</v>
      </c>
      <c r="DE234" s="104">
        <f t="shared" si="639"/>
        <v>0</v>
      </c>
      <c r="DF234" s="104">
        <f t="shared" si="639"/>
        <v>0</v>
      </c>
      <c r="DG234" s="104">
        <f t="shared" si="639"/>
        <v>165975</v>
      </c>
      <c r="DH234" s="104">
        <f t="shared" si="639"/>
        <v>33195</v>
      </c>
      <c r="DI234" s="104">
        <f t="shared" si="639"/>
        <v>1725</v>
      </c>
      <c r="DJ234" s="104">
        <f t="shared" si="639"/>
        <v>0</v>
      </c>
      <c r="DK234" s="104">
        <f t="shared" si="639"/>
        <v>31470</v>
      </c>
      <c r="DL234" s="104">
        <f t="shared" si="639"/>
        <v>134505</v>
      </c>
      <c r="DM234" s="104">
        <f t="shared" si="639"/>
        <v>53877</v>
      </c>
      <c r="DN234" s="104">
        <f t="shared" si="639"/>
        <v>55750</v>
      </c>
      <c r="DO234" s="104">
        <f t="shared" si="639"/>
        <v>0</v>
      </c>
      <c r="DP234" s="104">
        <f t="shared" si="639"/>
        <v>0</v>
      </c>
      <c r="DQ234" s="104">
        <f t="shared" si="639"/>
        <v>0</v>
      </c>
      <c r="DR234" s="104">
        <f t="shared" si="639"/>
        <v>0</v>
      </c>
      <c r="DS234" s="104">
        <f t="shared" si="639"/>
        <v>0</v>
      </c>
      <c r="DT234" s="104">
        <f t="shared" si="639"/>
        <v>0</v>
      </c>
      <c r="DU234" s="104">
        <f t="shared" si="639"/>
        <v>0</v>
      </c>
      <c r="DV234" s="104">
        <f t="shared" si="639"/>
        <v>0</v>
      </c>
      <c r="DW234" s="104">
        <f t="shared" si="639"/>
        <v>0</v>
      </c>
      <c r="DX234" s="104">
        <f t="shared" si="639"/>
        <v>0</v>
      </c>
      <c r="DY234" s="104">
        <f t="shared" si="639"/>
        <v>55750</v>
      </c>
      <c r="DZ234" s="104">
        <f t="shared" si="639"/>
        <v>0</v>
      </c>
      <c r="EA234" s="104">
        <f t="shared" si="639"/>
        <v>0</v>
      </c>
      <c r="EB234" s="104">
        <f t="shared" si="639"/>
        <v>0</v>
      </c>
      <c r="EC234" s="104">
        <f t="shared" si="639"/>
        <v>0</v>
      </c>
      <c r="ED234" s="104">
        <f t="shared" si="639"/>
        <v>0</v>
      </c>
      <c r="EE234" s="104"/>
      <c r="EF234" s="104">
        <f t="shared" ref="EF234:EO234" si="640">EF51+EF97+EF137+EF184+EF233</f>
        <v>0</v>
      </c>
      <c r="EG234" s="104">
        <f t="shared" si="640"/>
        <v>0</v>
      </c>
      <c r="EH234" s="104">
        <f t="shared" si="640"/>
        <v>0</v>
      </c>
      <c r="EI234" s="104">
        <f t="shared" si="640"/>
        <v>0</v>
      </c>
      <c r="EJ234" s="104">
        <f t="shared" si="640"/>
        <v>55750</v>
      </c>
      <c r="EK234" s="104">
        <f t="shared" si="640"/>
        <v>0</v>
      </c>
      <c r="EL234" s="104">
        <f t="shared" si="640"/>
        <v>0</v>
      </c>
      <c r="EM234" s="104">
        <f t="shared" si="640"/>
        <v>0</v>
      </c>
      <c r="EN234" s="104">
        <f t="shared" si="640"/>
        <v>0</v>
      </c>
      <c r="EO234" s="104">
        <f t="shared" si="640"/>
        <v>0</v>
      </c>
      <c r="EP234" s="104"/>
      <c r="EQ234" s="104">
        <f>EQ51+EQ97+EQ137+EQ184+EQ233</f>
        <v>0</v>
      </c>
      <c r="ER234" s="104">
        <f>ER51+ER97+ER137+ER184+ER233</f>
        <v>0</v>
      </c>
      <c r="ES234" s="104">
        <f>ES51+ES97+ES137+ES184+ES233</f>
        <v>0</v>
      </c>
      <c r="ET234" s="104">
        <f>ET51+ET97+ET137+ET184+ET233</f>
        <v>0</v>
      </c>
      <c r="EU234" s="104">
        <f>EJ51+EJ97+EJ137+EJ184+EJ233</f>
        <v>55750</v>
      </c>
      <c r="EV234" s="104">
        <f t="shared" ref="EV234:FV234" si="641">EV51+EV97+EV137+EV184+EV233</f>
        <v>0</v>
      </c>
      <c r="EW234" s="104">
        <f t="shared" si="641"/>
        <v>0</v>
      </c>
      <c r="EX234" s="104">
        <f t="shared" si="641"/>
        <v>0</v>
      </c>
      <c r="EY234" s="104">
        <f t="shared" si="641"/>
        <v>0</v>
      </c>
      <c r="EZ234" s="104">
        <f t="shared" si="641"/>
        <v>0</v>
      </c>
      <c r="FA234" s="104">
        <f t="shared" si="641"/>
        <v>0</v>
      </c>
      <c r="FB234" s="104">
        <f t="shared" si="641"/>
        <v>0</v>
      </c>
      <c r="FC234" s="104">
        <f t="shared" si="641"/>
        <v>0</v>
      </c>
      <c r="FD234" s="104">
        <f t="shared" si="641"/>
        <v>0</v>
      </c>
      <c r="FE234" s="104">
        <f t="shared" si="641"/>
        <v>0</v>
      </c>
      <c r="FF234" s="104">
        <f t="shared" si="641"/>
        <v>501250</v>
      </c>
      <c r="FG234" s="104">
        <f t="shared" si="641"/>
        <v>165975</v>
      </c>
      <c r="FH234" s="104">
        <f t="shared" si="641"/>
        <v>0</v>
      </c>
      <c r="FI234" s="104">
        <f t="shared" si="641"/>
        <v>0</v>
      </c>
      <c r="FJ234" s="104">
        <f t="shared" si="641"/>
        <v>165975</v>
      </c>
      <c r="FK234" s="104">
        <f t="shared" si="641"/>
        <v>33195</v>
      </c>
      <c r="FL234" s="104">
        <f t="shared" si="641"/>
        <v>1725</v>
      </c>
      <c r="FM234" s="104">
        <f t="shared" si="641"/>
        <v>0</v>
      </c>
      <c r="FN234" s="104">
        <f t="shared" si="641"/>
        <v>31470</v>
      </c>
      <c r="FO234" s="104">
        <f t="shared" si="641"/>
        <v>134505</v>
      </c>
      <c r="FP234" s="104">
        <f t="shared" si="641"/>
        <v>53877</v>
      </c>
      <c r="FQ234" s="104">
        <f t="shared" si="641"/>
        <v>55750</v>
      </c>
      <c r="FR234" s="104">
        <f t="shared" si="641"/>
        <v>0</v>
      </c>
      <c r="FS234" s="104">
        <f t="shared" si="641"/>
        <v>0</v>
      </c>
      <c r="FT234" s="104">
        <f t="shared" si="641"/>
        <v>0</v>
      </c>
      <c r="FU234" s="104">
        <f t="shared" si="641"/>
        <v>0</v>
      </c>
      <c r="FV234" s="104">
        <f t="shared" si="641"/>
        <v>0</v>
      </c>
      <c r="FW234" s="104"/>
      <c r="FX234" s="104">
        <f t="shared" ref="FX234:GG234" si="642">FX51+FX97+FX137+FX184+FX233</f>
        <v>0</v>
      </c>
      <c r="FY234" s="104">
        <f t="shared" si="642"/>
        <v>0</v>
      </c>
      <c r="FZ234" s="104">
        <f t="shared" si="642"/>
        <v>0</v>
      </c>
      <c r="GA234" s="104">
        <f t="shared" si="642"/>
        <v>0</v>
      </c>
      <c r="GB234" s="104">
        <f t="shared" si="642"/>
        <v>55750</v>
      </c>
      <c r="GC234" s="104">
        <f t="shared" si="642"/>
        <v>0</v>
      </c>
      <c r="GD234" s="104">
        <f t="shared" si="642"/>
        <v>0</v>
      </c>
      <c r="GE234" s="104">
        <f t="shared" si="642"/>
        <v>0</v>
      </c>
      <c r="GF234" s="104">
        <f t="shared" si="642"/>
        <v>0</v>
      </c>
      <c r="GG234" s="104">
        <f t="shared" si="642"/>
        <v>0</v>
      </c>
      <c r="GH234" s="104"/>
      <c r="GI234" s="104">
        <f t="shared" ref="GI234:GQ234" si="643">GI51+GI97+GI137+GI184+GI233</f>
        <v>0</v>
      </c>
      <c r="GJ234" s="104">
        <f t="shared" si="643"/>
        <v>0</v>
      </c>
      <c r="GK234" s="104">
        <f t="shared" si="643"/>
        <v>0</v>
      </c>
      <c r="GL234" s="104">
        <f t="shared" si="643"/>
        <v>0</v>
      </c>
      <c r="GM234" s="104">
        <f t="shared" si="643"/>
        <v>55750</v>
      </c>
      <c r="GN234" s="104">
        <f t="shared" si="643"/>
        <v>0</v>
      </c>
      <c r="GO234" s="104">
        <f t="shared" si="643"/>
        <v>0</v>
      </c>
      <c r="GP234" s="104">
        <f t="shared" si="643"/>
        <v>0</v>
      </c>
      <c r="GQ234" s="104">
        <f t="shared" si="643"/>
        <v>0</v>
      </c>
      <c r="GR234" s="104">
        <f>GG51+GG97+GG137+GG184+GG233</f>
        <v>0</v>
      </c>
      <c r="GS234" s="104"/>
      <c r="GT234" s="104">
        <f>GT51+GT97+GT137+GT184+GT233</f>
        <v>0</v>
      </c>
      <c r="GU234" s="104">
        <f>GU51+GU97+GU137+GU184+GU233</f>
        <v>0</v>
      </c>
      <c r="GV234" s="104">
        <f>GV51+GV97+GV137+GV184+GV233</f>
        <v>0</v>
      </c>
      <c r="GW234" s="104">
        <f>GW51+GW97+GW137+GW184+GW233</f>
        <v>0</v>
      </c>
      <c r="GX234" s="104">
        <f>GM51+GM97+GM137+GM184+GM233</f>
        <v>55750</v>
      </c>
      <c r="GY234" s="104">
        <f t="shared" ref="GY234:HS234" si="644">GY51+GY97+GY137+GY184+GY233</f>
        <v>0</v>
      </c>
      <c r="GZ234" s="104">
        <f t="shared" si="644"/>
        <v>0</v>
      </c>
      <c r="HA234" s="104">
        <f t="shared" si="644"/>
        <v>0</v>
      </c>
      <c r="HB234" s="104">
        <f t="shared" si="644"/>
        <v>0</v>
      </c>
      <c r="HC234" s="104">
        <f t="shared" si="644"/>
        <v>0</v>
      </c>
      <c r="HD234" s="104">
        <f t="shared" si="644"/>
        <v>0</v>
      </c>
      <c r="HE234" s="104">
        <f t="shared" si="644"/>
        <v>0</v>
      </c>
      <c r="HF234" s="104">
        <f t="shared" si="644"/>
        <v>0</v>
      </c>
      <c r="HG234" s="104">
        <f t="shared" si="644"/>
        <v>0</v>
      </c>
      <c r="HH234" s="104">
        <f t="shared" si="644"/>
        <v>0</v>
      </c>
      <c r="HI234" s="104">
        <f t="shared" si="644"/>
        <v>668500</v>
      </c>
      <c r="HJ234" s="104">
        <f t="shared" si="644"/>
        <v>165975</v>
      </c>
      <c r="HK234" s="104">
        <f t="shared" si="644"/>
        <v>0</v>
      </c>
      <c r="HL234" s="104">
        <f t="shared" si="644"/>
        <v>0</v>
      </c>
      <c r="HM234" s="104">
        <f t="shared" si="644"/>
        <v>165975</v>
      </c>
      <c r="HN234" s="104">
        <f t="shared" si="644"/>
        <v>10900</v>
      </c>
      <c r="HO234" s="104">
        <f t="shared" si="644"/>
        <v>1725</v>
      </c>
      <c r="HP234" s="104">
        <f t="shared" si="644"/>
        <v>0</v>
      </c>
      <c r="HQ234" s="104">
        <f t="shared" si="644"/>
        <v>9175</v>
      </c>
      <c r="HR234" s="104">
        <f t="shared" si="644"/>
        <v>156800</v>
      </c>
      <c r="HS234" s="104">
        <f t="shared" si="644"/>
        <v>54039</v>
      </c>
      <c r="HT234" s="159">
        <f t="shared" si="600"/>
        <v>165975</v>
      </c>
      <c r="HU234" s="131">
        <f t="shared" si="601"/>
        <v>165975</v>
      </c>
      <c r="HV234" s="131">
        <f>W234+AH234+AS234+BO234+BZ234</f>
        <v>165975</v>
      </c>
      <c r="HW234" s="84"/>
      <c r="HX234" s="131">
        <f>AC234+AN234+AY234+BU234+CF234+CQ234+DX234+EI234+ET234+GA234</f>
        <v>54039</v>
      </c>
      <c r="HY234" s="84"/>
      <c r="HZ234" s="84"/>
      <c r="IA234" s="84"/>
      <c r="IB234" s="84"/>
      <c r="IC234" s="84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  <c r="IX234" s="67"/>
      <c r="IY234" s="67"/>
      <c r="IZ234" s="67"/>
      <c r="JA234" s="67"/>
      <c r="JB234" s="67"/>
      <c r="JC234" s="67"/>
      <c r="JD234" s="67"/>
      <c r="JE234" s="67"/>
      <c r="JF234" s="67"/>
      <c r="JG234" s="67"/>
      <c r="JH234" s="67"/>
      <c r="JI234" s="67"/>
      <c r="JJ234" s="67"/>
      <c r="JK234" s="67"/>
      <c r="JL234" s="67"/>
      <c r="JM234" s="67"/>
      <c r="JN234" s="67"/>
      <c r="JO234" s="67"/>
      <c r="JP234" s="67"/>
      <c r="JQ234" s="67"/>
      <c r="JR234" s="67"/>
      <c r="JS234" s="67"/>
      <c r="JT234" s="67"/>
      <c r="JU234" s="67"/>
      <c r="JV234" s="67"/>
      <c r="JW234" s="67"/>
      <c r="JX234" s="67"/>
      <c r="JY234" s="67"/>
      <c r="JZ234" s="67"/>
      <c r="KA234" s="67"/>
      <c r="KB234" s="67"/>
      <c r="KC234" s="67"/>
      <c r="KD234" s="67"/>
      <c r="KE234" s="67"/>
      <c r="KF234" s="67"/>
      <c r="KG234" s="67"/>
      <c r="KH234" s="67"/>
      <c r="KI234" s="67"/>
      <c r="KJ234" s="67"/>
      <c r="KK234" s="67"/>
      <c r="KL234" s="67"/>
      <c r="KM234" s="67"/>
      <c r="KN234" s="67"/>
      <c r="KO234" s="67"/>
      <c r="KP234" s="67"/>
      <c r="KQ234" s="67"/>
      <c r="KR234" s="67"/>
      <c r="KS234" s="67"/>
      <c r="KT234" s="67"/>
      <c r="KU234" s="67"/>
      <c r="KV234" s="67"/>
      <c r="KW234" s="67"/>
      <c r="KX234" s="67"/>
      <c r="KY234" s="67"/>
      <c r="KZ234" s="67"/>
      <c r="LA234" s="67"/>
      <c r="LB234" s="67"/>
      <c r="LC234" s="67"/>
      <c r="LD234" s="67"/>
      <c r="LE234" s="67"/>
      <c r="LF234" s="67"/>
      <c r="LG234" s="67"/>
    </row>
    <row r="235" spans="1:319" ht="12.75" hidden="1" customHeight="1" x14ac:dyDescent="0.2">
      <c r="AC235" s="165"/>
      <c r="AN235" s="165"/>
      <c r="AY235" s="165"/>
      <c r="BJ235" s="165"/>
      <c r="BU235" s="165"/>
      <c r="CF235" s="165"/>
      <c r="CQ235" s="165"/>
      <c r="DB235" s="165"/>
      <c r="DM235" s="165"/>
      <c r="DX235" s="165"/>
      <c r="EI235" s="165"/>
      <c r="ET235" s="165"/>
      <c r="FE235" s="165"/>
      <c r="FP235" s="165"/>
      <c r="GA235" s="165"/>
      <c r="GL235" s="165"/>
      <c r="GW235" s="165"/>
      <c r="HH235" s="165"/>
      <c r="HS235" s="165"/>
      <c r="HT235" s="165"/>
      <c r="HU235" s="84"/>
      <c r="HV235" s="84"/>
      <c r="HW235" s="84"/>
      <c r="HX235" s="84"/>
      <c r="HY235" s="84"/>
      <c r="HZ235" s="84"/>
      <c r="IA235" s="84"/>
      <c r="IB235" s="84"/>
      <c r="IC235" s="84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  <c r="IX235" s="67"/>
      <c r="IY235" s="67"/>
      <c r="IZ235" s="67"/>
      <c r="JA235" s="67"/>
      <c r="JB235" s="67"/>
      <c r="JC235" s="67"/>
      <c r="JD235" s="67"/>
      <c r="JE235" s="67"/>
      <c r="JF235" s="67"/>
      <c r="JG235" s="67"/>
      <c r="JH235" s="67"/>
      <c r="JI235" s="67"/>
      <c r="JJ235" s="67"/>
      <c r="JK235" s="67"/>
      <c r="JL235" s="67"/>
      <c r="JM235" s="67"/>
      <c r="JN235" s="67"/>
      <c r="JO235" s="67"/>
      <c r="JP235" s="67"/>
      <c r="JQ235" s="67"/>
      <c r="JR235" s="67"/>
      <c r="JS235" s="67"/>
      <c r="JT235" s="67"/>
      <c r="JU235" s="67"/>
      <c r="JV235" s="67"/>
      <c r="JW235" s="67"/>
      <c r="JX235" s="67"/>
      <c r="JY235" s="67"/>
      <c r="JZ235" s="67"/>
      <c r="KA235" s="67"/>
      <c r="KB235" s="67"/>
      <c r="KC235" s="67"/>
      <c r="KD235" s="67"/>
      <c r="KE235" s="67"/>
      <c r="KF235" s="67"/>
      <c r="KG235" s="67"/>
      <c r="KH235" s="67"/>
      <c r="KI235" s="67"/>
      <c r="KJ235" s="67"/>
      <c r="KK235" s="67"/>
      <c r="KL235" s="67"/>
      <c r="KM235" s="67"/>
      <c r="KN235" s="67"/>
      <c r="KO235" s="67"/>
      <c r="KP235" s="67"/>
      <c r="KQ235" s="67"/>
      <c r="KR235" s="67"/>
      <c r="KS235" s="67"/>
      <c r="KT235" s="67"/>
      <c r="KU235" s="67"/>
      <c r="KV235" s="67"/>
      <c r="KW235" s="67"/>
      <c r="KX235" s="67"/>
      <c r="KY235" s="67"/>
      <c r="KZ235" s="67"/>
      <c r="LA235" s="67"/>
      <c r="LB235" s="67"/>
      <c r="LC235" s="67"/>
      <c r="LD235" s="67"/>
      <c r="LE235" s="67"/>
      <c r="LF235" s="67"/>
      <c r="LG235" s="67"/>
    </row>
    <row r="236" spans="1:319" ht="12.75" hidden="1" customHeight="1" x14ac:dyDescent="0.2">
      <c r="W236" s="104"/>
      <c r="AH236" s="104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O236" s="104"/>
      <c r="HU236" s="84"/>
      <c r="HV236" s="84"/>
      <c r="HW236" s="84"/>
      <c r="HX236" s="84"/>
      <c r="HY236" s="84"/>
      <c r="HZ236" s="84"/>
      <c r="IA236" s="84"/>
      <c r="IB236" s="84"/>
      <c r="IC236" s="84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  <c r="IX236" s="67"/>
      <c r="IY236" s="67"/>
      <c r="IZ236" s="67"/>
      <c r="JA236" s="67"/>
      <c r="JB236" s="67"/>
      <c r="JC236" s="67"/>
      <c r="JD236" s="67"/>
      <c r="JE236" s="67"/>
      <c r="JF236" s="67"/>
      <c r="JG236" s="67"/>
      <c r="JH236" s="67"/>
      <c r="JI236" s="67"/>
      <c r="JJ236" s="67"/>
      <c r="JK236" s="67"/>
      <c r="JL236" s="67"/>
      <c r="JM236" s="67"/>
      <c r="JN236" s="67"/>
      <c r="JO236" s="67"/>
      <c r="JP236" s="67"/>
      <c r="JQ236" s="67"/>
      <c r="JR236" s="67"/>
      <c r="JS236" s="67"/>
      <c r="JT236" s="67"/>
      <c r="JU236" s="67"/>
      <c r="JV236" s="67"/>
      <c r="JW236" s="67"/>
      <c r="JX236" s="67"/>
      <c r="JY236" s="67"/>
      <c r="JZ236" s="67"/>
      <c r="KA236" s="67"/>
      <c r="KB236" s="67"/>
      <c r="KC236" s="67"/>
      <c r="KD236" s="67"/>
      <c r="KE236" s="67"/>
      <c r="KF236" s="67"/>
      <c r="KG236" s="67"/>
      <c r="KH236" s="67"/>
      <c r="KI236" s="67"/>
      <c r="KJ236" s="67"/>
      <c r="KK236" s="67"/>
      <c r="KL236" s="67"/>
      <c r="KM236" s="67"/>
      <c r="KN236" s="67"/>
      <c r="KO236" s="67"/>
      <c r="KP236" s="67"/>
      <c r="KQ236" s="67"/>
      <c r="KR236" s="67"/>
      <c r="KS236" s="67"/>
      <c r="KT236" s="67"/>
      <c r="KU236" s="67"/>
      <c r="KV236" s="67"/>
      <c r="KW236" s="67"/>
      <c r="KX236" s="67"/>
      <c r="KY236" s="67"/>
      <c r="KZ236" s="67"/>
      <c r="LA236" s="67"/>
      <c r="LB236" s="67"/>
      <c r="LC236" s="67"/>
      <c r="LD236" s="67"/>
      <c r="LE236" s="67"/>
      <c r="LF236" s="67"/>
      <c r="LG236" s="67"/>
    </row>
    <row r="237" spans="1:319" s="175" customFormat="1" ht="15" x14ac:dyDescent="0.2">
      <c r="A237" s="167"/>
      <c r="B237" s="167"/>
      <c r="C237" s="167"/>
      <c r="D237" s="167"/>
      <c r="E237" s="168"/>
      <c r="F237" s="169"/>
      <c r="G237" s="169"/>
      <c r="H237" s="170"/>
      <c r="I237" s="169"/>
      <c r="J237" s="167"/>
      <c r="K237" s="167"/>
      <c r="L237" s="167"/>
      <c r="M237" s="167"/>
      <c r="N237" s="167"/>
      <c r="O237" s="171"/>
      <c r="P237" s="172"/>
      <c r="Q237" s="172"/>
      <c r="R237" s="167"/>
      <c r="S237" s="176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176"/>
      <c r="AD237" s="176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176"/>
      <c r="AO237" s="176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176"/>
      <c r="AZ237" s="176"/>
      <c r="BA237" s="247"/>
      <c r="BB237" s="247"/>
      <c r="BC237" s="247"/>
      <c r="BD237" s="247"/>
      <c r="BE237" s="247"/>
      <c r="BF237" s="247"/>
      <c r="BG237" s="247"/>
      <c r="BH237" s="247"/>
      <c r="BI237" s="247"/>
      <c r="BJ237" s="176"/>
      <c r="BK237" s="176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176"/>
      <c r="BV237" s="176"/>
      <c r="BW237" s="247"/>
      <c r="BX237" s="247"/>
      <c r="BY237" s="247"/>
      <c r="BZ237" s="247"/>
      <c r="CA237" s="247"/>
      <c r="CB237" s="247"/>
      <c r="CC237" s="247"/>
      <c r="CD237" s="247"/>
      <c r="CE237" s="247"/>
      <c r="CF237" s="176"/>
      <c r="CG237" s="176"/>
      <c r="CH237" s="247"/>
      <c r="CI237" s="247"/>
      <c r="CJ237" s="247"/>
      <c r="CK237" s="247"/>
      <c r="CL237" s="247"/>
      <c r="CM237" s="247"/>
      <c r="CN237" s="247"/>
      <c r="CO237" s="247"/>
      <c r="CP237" s="247"/>
      <c r="CQ237" s="176"/>
      <c r="CR237" s="176"/>
      <c r="CS237" s="247"/>
      <c r="CT237" s="247"/>
      <c r="CU237" s="247"/>
      <c r="CV237" s="247"/>
      <c r="CW237" s="247"/>
      <c r="CX237" s="247"/>
      <c r="CY237" s="247"/>
      <c r="CZ237" s="247"/>
      <c r="DA237" s="247"/>
      <c r="DB237" s="176"/>
      <c r="DC237" s="176"/>
      <c r="DD237" s="247"/>
      <c r="DE237" s="247"/>
      <c r="DF237" s="247"/>
      <c r="DG237" s="247"/>
      <c r="DH237" s="247"/>
      <c r="DI237" s="247"/>
      <c r="DJ237" s="247"/>
      <c r="DK237" s="247"/>
      <c r="DL237" s="247"/>
      <c r="DM237" s="176"/>
      <c r="DN237" s="176"/>
      <c r="DO237" s="247"/>
      <c r="DP237" s="247"/>
      <c r="DQ237" s="247"/>
      <c r="DR237" s="247"/>
      <c r="DS237" s="247"/>
      <c r="DT237" s="247"/>
      <c r="DU237" s="247"/>
      <c r="DV237" s="247"/>
      <c r="DW237" s="247"/>
      <c r="DX237" s="176"/>
      <c r="DY237" s="176"/>
      <c r="DZ237" s="247"/>
      <c r="EA237" s="247"/>
      <c r="EB237" s="247"/>
      <c r="EC237" s="247"/>
      <c r="ED237" s="247"/>
      <c r="EE237" s="247"/>
      <c r="EF237" s="247"/>
      <c r="EG237" s="247"/>
      <c r="EH237" s="247"/>
      <c r="EI237" s="176"/>
      <c r="EJ237" s="176"/>
      <c r="EK237" s="247"/>
      <c r="EL237" s="247"/>
      <c r="EM237" s="247"/>
      <c r="EN237" s="247"/>
      <c r="EO237" s="247"/>
      <c r="EP237" s="247"/>
      <c r="EQ237" s="247"/>
      <c r="ER237" s="247"/>
      <c r="ES237" s="247"/>
      <c r="ET237" s="176"/>
      <c r="EU237" s="176"/>
      <c r="EV237" s="247"/>
      <c r="EW237" s="247"/>
      <c r="EX237" s="247"/>
      <c r="EY237" s="247"/>
      <c r="EZ237" s="247"/>
      <c r="FA237" s="247"/>
      <c r="FB237" s="247"/>
      <c r="FC237" s="247"/>
      <c r="FD237" s="247"/>
      <c r="FE237" s="176"/>
      <c r="FF237" s="176"/>
      <c r="FG237" s="247"/>
      <c r="FH237" s="247"/>
      <c r="FI237" s="247"/>
      <c r="FJ237" s="247"/>
      <c r="FK237" s="247"/>
      <c r="FL237" s="247"/>
      <c r="FM237" s="247"/>
      <c r="FN237" s="247"/>
      <c r="FO237" s="247"/>
      <c r="FP237" s="176"/>
      <c r="FQ237" s="176"/>
      <c r="FR237" s="247"/>
      <c r="FS237" s="247"/>
      <c r="FT237" s="247"/>
      <c r="FU237" s="247"/>
      <c r="FV237" s="247"/>
      <c r="FW237" s="247"/>
      <c r="FX237" s="247"/>
      <c r="FY237" s="247"/>
      <c r="FZ237" s="247"/>
      <c r="GA237" s="176"/>
      <c r="GB237" s="176"/>
      <c r="GC237" s="247"/>
      <c r="GD237" s="247"/>
      <c r="GE237" s="247"/>
      <c r="GF237" s="247"/>
      <c r="GG237" s="247"/>
      <c r="GH237" s="247"/>
      <c r="GI237" s="247"/>
      <c r="GJ237" s="247"/>
      <c r="GK237" s="247"/>
      <c r="GL237" s="176"/>
      <c r="GM237" s="176"/>
      <c r="GN237" s="247"/>
      <c r="GO237" s="247"/>
      <c r="GP237" s="247"/>
      <c r="GQ237" s="247"/>
      <c r="GR237" s="247"/>
      <c r="GS237" s="247"/>
      <c r="GT237" s="247"/>
      <c r="GU237" s="247"/>
      <c r="GV237" s="247"/>
      <c r="GW237" s="176"/>
      <c r="GX237" s="176"/>
      <c r="GY237" s="247"/>
      <c r="GZ237" s="247"/>
      <c r="HA237" s="247"/>
      <c r="HB237" s="247"/>
      <c r="HC237" s="247"/>
      <c r="HD237" s="247"/>
      <c r="HE237" s="247"/>
      <c r="HF237" s="247"/>
      <c r="HG237" s="247"/>
      <c r="HH237" s="176"/>
      <c r="HI237" s="176"/>
      <c r="HJ237" s="247"/>
      <c r="HK237" s="247"/>
      <c r="HL237" s="247"/>
      <c r="HM237" s="247"/>
      <c r="HN237" s="247"/>
      <c r="HO237" s="247"/>
      <c r="HP237" s="247"/>
      <c r="HQ237" s="247"/>
      <c r="HR237" s="247"/>
      <c r="HS237" s="176"/>
      <c r="HT237" s="176"/>
      <c r="HU237" s="174"/>
      <c r="HV237" s="174"/>
      <c r="HW237" s="174"/>
      <c r="HX237" s="174"/>
      <c r="HY237" s="174"/>
      <c r="HZ237" s="174"/>
      <c r="IA237" s="174"/>
      <c r="IB237" s="174"/>
      <c r="IC237" s="174"/>
      <c r="ID237" s="174"/>
      <c r="IE237" s="174"/>
      <c r="IF237" s="174"/>
      <c r="IG237" s="174"/>
      <c r="IH237" s="174"/>
      <c r="II237" s="174"/>
      <c r="IJ237" s="174"/>
      <c r="IK237" s="174"/>
      <c r="IL237" s="174"/>
      <c r="IM237" s="174"/>
      <c r="IN237" s="174"/>
      <c r="IO237" s="174"/>
      <c r="IP237" s="174"/>
      <c r="IQ237" s="174"/>
      <c r="IR237" s="174"/>
      <c r="IS237" s="174"/>
      <c r="IT237" s="174"/>
      <c r="IU237" s="174"/>
      <c r="IV237" s="174"/>
      <c r="IW237" s="174"/>
      <c r="IX237" s="174"/>
      <c r="IY237" s="174"/>
      <c r="IZ237" s="174"/>
      <c r="JA237" s="174"/>
      <c r="JB237" s="174"/>
      <c r="JC237" s="174"/>
      <c r="JD237" s="174"/>
      <c r="JE237" s="174"/>
      <c r="JF237" s="174"/>
      <c r="JG237" s="174"/>
      <c r="JH237" s="174"/>
      <c r="JI237" s="174"/>
      <c r="JJ237" s="174"/>
      <c r="JK237" s="174"/>
      <c r="JL237" s="174"/>
      <c r="JM237" s="174"/>
      <c r="JN237" s="174"/>
      <c r="JO237" s="174"/>
      <c r="JP237" s="174"/>
      <c r="JQ237" s="174"/>
      <c r="JR237" s="174"/>
      <c r="JS237" s="174"/>
      <c r="JT237" s="174"/>
      <c r="JU237" s="174"/>
      <c r="JV237" s="174"/>
      <c r="JW237" s="174"/>
      <c r="JX237" s="174"/>
      <c r="JY237" s="174"/>
      <c r="JZ237" s="174"/>
      <c r="KA237" s="174"/>
      <c r="KB237" s="174"/>
      <c r="KC237" s="174"/>
      <c r="KD237" s="174"/>
      <c r="KE237" s="174"/>
      <c r="KF237" s="174"/>
      <c r="KG237" s="174"/>
      <c r="KH237" s="174"/>
      <c r="KI237" s="174"/>
      <c r="KJ237" s="174"/>
      <c r="KK237" s="174"/>
      <c r="KL237" s="174"/>
      <c r="KM237" s="174"/>
      <c r="KN237" s="174"/>
      <c r="KO237" s="174"/>
      <c r="KP237" s="174"/>
      <c r="KQ237" s="174"/>
      <c r="KR237" s="174"/>
      <c r="KS237" s="174"/>
      <c r="KT237" s="174"/>
      <c r="KU237" s="174"/>
      <c r="KV237" s="174"/>
      <c r="KW237" s="174"/>
      <c r="KX237" s="174"/>
      <c r="KY237" s="174"/>
      <c r="KZ237" s="174"/>
      <c r="LA237" s="174"/>
      <c r="LB237" s="174"/>
      <c r="LC237" s="174"/>
      <c r="LD237" s="174"/>
      <c r="LE237" s="174"/>
      <c r="LF237" s="174"/>
      <c r="LG237" s="174"/>
    </row>
    <row r="238" spans="1:319" s="184" customFormat="1" ht="49.5" customHeight="1" x14ac:dyDescent="0.2">
      <c r="A238" s="183"/>
      <c r="B238" s="183"/>
      <c r="C238" s="183"/>
      <c r="D238" s="183"/>
      <c r="E238" s="186"/>
      <c r="F238" s="187"/>
      <c r="G238" s="187"/>
      <c r="H238" s="188"/>
      <c r="I238" s="187"/>
      <c r="J238" s="271" t="s">
        <v>371</v>
      </c>
      <c r="K238" s="271"/>
      <c r="L238" s="271"/>
      <c r="M238" s="271"/>
      <c r="N238" s="271"/>
      <c r="O238" s="189"/>
      <c r="P238" s="185"/>
      <c r="Q238" s="185"/>
      <c r="R238" s="250" t="s">
        <v>837</v>
      </c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173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173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  <c r="BS238" s="251"/>
      <c r="BT238" s="251"/>
      <c r="BU238" s="251"/>
      <c r="BV238" s="251"/>
      <c r="BW238" s="251"/>
      <c r="BX238" s="251"/>
      <c r="BY238" s="251"/>
      <c r="BZ238" s="251"/>
      <c r="CA238" s="251"/>
      <c r="CB238" s="251"/>
      <c r="CC238" s="251"/>
      <c r="CD238" s="251"/>
      <c r="CE238" s="251"/>
      <c r="CF238" s="251"/>
      <c r="CG238" s="251"/>
      <c r="CH238" s="251"/>
      <c r="CI238" s="251"/>
      <c r="CJ238" s="251"/>
      <c r="CK238" s="251"/>
      <c r="CL238" s="251"/>
      <c r="CM238" s="251"/>
      <c r="CN238" s="251"/>
      <c r="CO238" s="251"/>
      <c r="CP238" s="251"/>
      <c r="CQ238" s="251"/>
      <c r="CR238" s="251"/>
      <c r="CS238" s="251"/>
      <c r="CT238" s="251"/>
      <c r="CU238" s="251"/>
      <c r="CV238" s="173"/>
      <c r="CW238" s="251"/>
      <c r="CX238" s="251"/>
      <c r="CY238" s="251"/>
      <c r="CZ238" s="251"/>
      <c r="DA238" s="251"/>
      <c r="DB238" s="251"/>
      <c r="DC238" s="251"/>
      <c r="DD238" s="251"/>
      <c r="DE238" s="251"/>
      <c r="DF238" s="251"/>
      <c r="DG238" s="173"/>
      <c r="DH238" s="251"/>
      <c r="DI238" s="251"/>
      <c r="DJ238" s="251"/>
      <c r="DK238" s="251"/>
      <c r="DL238" s="251"/>
      <c r="DM238" s="251"/>
      <c r="DN238" s="251"/>
      <c r="DO238" s="251"/>
      <c r="DP238" s="251"/>
      <c r="DQ238" s="251"/>
      <c r="DR238" s="251"/>
      <c r="DS238" s="251"/>
      <c r="DT238" s="251"/>
      <c r="DU238" s="251"/>
      <c r="DV238" s="251"/>
      <c r="DW238" s="251"/>
      <c r="DX238" s="251"/>
      <c r="DY238" s="251"/>
      <c r="DZ238" s="251"/>
      <c r="EA238" s="251"/>
      <c r="EB238" s="251"/>
      <c r="EC238" s="251"/>
      <c r="ED238" s="251"/>
      <c r="EE238" s="251"/>
      <c r="EF238" s="251"/>
      <c r="EG238" s="251"/>
      <c r="EH238" s="251"/>
      <c r="EI238" s="251"/>
      <c r="EJ238" s="251"/>
      <c r="EK238" s="251"/>
      <c r="EL238" s="251"/>
      <c r="EM238" s="251"/>
      <c r="EN238" s="251"/>
      <c r="EO238" s="251"/>
      <c r="EP238" s="251"/>
      <c r="EQ238" s="251"/>
      <c r="ER238" s="251"/>
      <c r="ES238" s="251"/>
      <c r="ET238" s="251"/>
      <c r="EU238" s="251"/>
      <c r="EV238" s="251"/>
      <c r="EW238" s="251"/>
      <c r="EX238" s="251"/>
      <c r="EY238" s="259"/>
      <c r="EZ238" s="259"/>
      <c r="FA238" s="251"/>
      <c r="FB238" s="251"/>
      <c r="FC238" s="251"/>
      <c r="FD238" s="251"/>
      <c r="FE238" s="251"/>
      <c r="FF238" s="251"/>
      <c r="FG238" s="251"/>
      <c r="FH238" s="251"/>
      <c r="FI238" s="251"/>
      <c r="FJ238" s="251"/>
      <c r="FK238" s="251"/>
      <c r="FL238" s="251"/>
      <c r="FM238" s="251"/>
      <c r="FN238" s="251"/>
      <c r="FO238" s="251"/>
      <c r="FP238" s="251"/>
      <c r="FQ238" s="251"/>
      <c r="FR238" s="251"/>
      <c r="FS238" s="251"/>
      <c r="FT238" s="251"/>
      <c r="FU238" s="259"/>
      <c r="FV238" s="259"/>
      <c r="FW238" s="251"/>
      <c r="FX238" s="251"/>
      <c r="FY238" s="251"/>
      <c r="FZ238" s="251"/>
      <c r="GA238" s="251"/>
      <c r="GB238" s="251"/>
      <c r="GC238" s="251"/>
      <c r="GD238" s="251"/>
      <c r="GE238" s="251"/>
      <c r="GF238" s="251"/>
      <c r="GG238" s="251"/>
      <c r="GH238" s="251"/>
      <c r="GI238" s="251"/>
      <c r="GJ238" s="251"/>
      <c r="GK238" s="251"/>
      <c r="GL238" s="251"/>
      <c r="GM238" s="251"/>
      <c r="GN238" s="251"/>
      <c r="GO238" s="251"/>
      <c r="GP238" s="251"/>
      <c r="GQ238" s="251"/>
      <c r="GR238" s="251"/>
      <c r="GS238" s="251"/>
      <c r="GT238" s="251"/>
      <c r="GU238" s="251"/>
      <c r="GV238" s="251"/>
      <c r="GW238" s="251"/>
      <c r="GX238" s="251"/>
      <c r="GY238" s="251"/>
      <c r="GZ238" s="251"/>
      <c r="HA238" s="251"/>
      <c r="HB238" s="251"/>
      <c r="HC238" s="251"/>
      <c r="HD238" s="251"/>
      <c r="HE238" s="251"/>
      <c r="HF238" s="251"/>
      <c r="HG238" s="251"/>
      <c r="HH238" s="251"/>
      <c r="HI238" s="251"/>
      <c r="HJ238" s="251"/>
      <c r="HK238" s="251"/>
      <c r="HL238" s="251"/>
      <c r="HM238" s="260"/>
      <c r="HN238" s="260"/>
      <c r="HO238" s="251"/>
      <c r="HP238" s="251"/>
      <c r="HQ238" s="251"/>
      <c r="HR238" s="251"/>
      <c r="HS238" s="251"/>
      <c r="HT238" s="251"/>
      <c r="HU238" s="176"/>
      <c r="HV238" s="190"/>
      <c r="HW238" s="176"/>
      <c r="HX238" s="176"/>
      <c r="HY238" s="176"/>
      <c r="HZ238" s="176"/>
      <c r="IA238" s="176"/>
      <c r="IB238" s="176"/>
      <c r="IC238" s="176"/>
      <c r="ID238" s="176"/>
      <c r="IE238" s="176"/>
      <c r="IF238" s="176"/>
      <c r="IG238" s="176"/>
      <c r="IH238" s="176"/>
      <c r="II238" s="176"/>
      <c r="IJ238" s="176"/>
      <c r="IK238" s="176"/>
      <c r="IL238" s="176"/>
      <c r="IM238" s="176"/>
      <c r="IN238" s="176"/>
      <c r="IO238" s="176"/>
      <c r="IP238" s="176"/>
      <c r="IQ238" s="176"/>
      <c r="IR238" s="176"/>
      <c r="IS238" s="176"/>
      <c r="IT238" s="176"/>
      <c r="IU238" s="176"/>
      <c r="IV238" s="176"/>
      <c r="IW238" s="176"/>
      <c r="IX238" s="176"/>
      <c r="IY238" s="176"/>
      <c r="IZ238" s="176"/>
      <c r="JA238" s="176"/>
      <c r="JB238" s="176"/>
      <c r="JC238" s="176"/>
      <c r="JD238" s="176"/>
      <c r="JE238" s="176"/>
      <c r="JF238" s="176"/>
      <c r="JG238" s="176"/>
      <c r="JH238" s="176"/>
      <c r="JI238" s="176"/>
      <c r="JJ238" s="176"/>
      <c r="JK238" s="176"/>
      <c r="JL238" s="176"/>
      <c r="JM238" s="176"/>
      <c r="JN238" s="176"/>
      <c r="JO238" s="176"/>
      <c r="JP238" s="176"/>
      <c r="JQ238" s="176"/>
      <c r="JR238" s="176"/>
      <c r="JS238" s="176"/>
      <c r="JT238" s="176"/>
      <c r="JU238" s="176"/>
      <c r="JV238" s="176"/>
      <c r="JW238" s="176"/>
      <c r="JX238" s="176"/>
      <c r="JY238" s="176"/>
      <c r="JZ238" s="176"/>
      <c r="KA238" s="176"/>
      <c r="KB238" s="176"/>
      <c r="KC238" s="176"/>
      <c r="KD238" s="176"/>
      <c r="KE238" s="176"/>
      <c r="KF238" s="176"/>
      <c r="KG238" s="176"/>
      <c r="KH238" s="176"/>
      <c r="KI238" s="176"/>
      <c r="KJ238" s="176"/>
      <c r="KK238" s="176"/>
      <c r="KL238" s="176"/>
      <c r="KM238" s="176"/>
      <c r="KN238" s="176"/>
      <c r="KO238" s="176"/>
      <c r="KP238" s="176"/>
      <c r="KQ238" s="176"/>
      <c r="KR238" s="176"/>
      <c r="KS238" s="176"/>
      <c r="KT238" s="176"/>
      <c r="KU238" s="176"/>
      <c r="KV238" s="176"/>
      <c r="KW238" s="176"/>
      <c r="KX238" s="176"/>
      <c r="KY238" s="176"/>
      <c r="KZ238" s="176"/>
      <c r="LA238" s="176"/>
      <c r="LB238" s="176"/>
      <c r="LC238" s="176"/>
      <c r="LD238" s="176"/>
      <c r="LE238" s="176"/>
      <c r="LF238" s="176"/>
      <c r="LG238" s="176"/>
    </row>
    <row r="239" spans="1:319" s="184" customFormat="1" ht="15" x14ac:dyDescent="0.2">
      <c r="A239" s="183"/>
      <c r="B239" s="183"/>
      <c r="C239" s="183"/>
      <c r="D239" s="183"/>
      <c r="E239" s="186"/>
      <c r="F239" s="19"/>
      <c r="G239" s="187"/>
      <c r="H239" s="187"/>
      <c r="I239" s="187"/>
      <c r="J239" s="183"/>
      <c r="K239" s="183"/>
      <c r="L239" s="183"/>
      <c r="M239" s="183"/>
      <c r="N239" s="183"/>
      <c r="O239" s="189"/>
      <c r="P239" s="185"/>
      <c r="Q239" s="185"/>
      <c r="R239" s="183"/>
      <c r="S239" s="176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176"/>
      <c r="AD239" s="176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176"/>
      <c r="AO239" s="176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176"/>
      <c r="AZ239" s="176"/>
      <c r="BA239" s="247"/>
      <c r="BB239" s="247"/>
      <c r="BC239" s="247"/>
      <c r="BD239" s="247"/>
      <c r="BE239" s="247"/>
      <c r="BF239" s="247"/>
      <c r="BG239" s="247"/>
      <c r="BH239" s="247"/>
      <c r="BI239" s="247"/>
      <c r="BJ239" s="176"/>
      <c r="BK239" s="176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176"/>
      <c r="BV239" s="176"/>
      <c r="BW239" s="247"/>
      <c r="BX239" s="247"/>
      <c r="BY239" s="247"/>
      <c r="BZ239" s="247"/>
      <c r="CA239" s="247"/>
      <c r="CB239" s="247"/>
      <c r="CC239" s="247"/>
      <c r="CD239" s="247"/>
      <c r="CE239" s="247"/>
      <c r="CF239" s="176"/>
      <c r="CG239" s="176"/>
      <c r="CH239" s="247"/>
      <c r="CI239" s="247"/>
      <c r="CJ239" s="247"/>
      <c r="CK239" s="247"/>
      <c r="CL239" s="247"/>
      <c r="CM239" s="247"/>
      <c r="CN239" s="247"/>
      <c r="CO239" s="247"/>
      <c r="CP239" s="247"/>
      <c r="CQ239" s="176"/>
      <c r="CR239" s="176"/>
      <c r="CS239" s="247"/>
      <c r="CT239" s="247"/>
      <c r="CU239" s="247"/>
      <c r="CV239" s="247"/>
      <c r="CW239" s="247"/>
      <c r="CX239" s="247"/>
      <c r="CY239" s="247"/>
      <c r="CZ239" s="247"/>
      <c r="DA239" s="247"/>
      <c r="DB239" s="176"/>
      <c r="DC239" s="176"/>
      <c r="DD239" s="247"/>
      <c r="DE239" s="247"/>
      <c r="DF239" s="247"/>
      <c r="DG239" s="247"/>
      <c r="DH239" s="247"/>
      <c r="DI239" s="247"/>
      <c r="DJ239" s="247"/>
      <c r="DK239" s="247"/>
      <c r="DL239" s="247"/>
      <c r="DM239" s="176"/>
      <c r="DN239" s="176"/>
      <c r="DO239" s="247"/>
      <c r="DP239" s="247"/>
      <c r="DQ239" s="247"/>
      <c r="DR239" s="247"/>
      <c r="DS239" s="247"/>
      <c r="DT239" s="247"/>
      <c r="DU239" s="247"/>
      <c r="DV239" s="247"/>
      <c r="DW239" s="247"/>
      <c r="DX239" s="176"/>
      <c r="DY239" s="176"/>
      <c r="DZ239" s="247"/>
      <c r="EA239" s="247"/>
      <c r="EB239" s="247"/>
      <c r="EC239" s="247"/>
      <c r="ED239" s="247"/>
      <c r="EE239" s="247"/>
      <c r="EF239" s="247"/>
      <c r="EG239" s="247"/>
      <c r="EH239" s="247"/>
      <c r="EI239" s="176"/>
      <c r="EJ239" s="176"/>
      <c r="EK239" s="247"/>
      <c r="EL239" s="247"/>
      <c r="EM239" s="247"/>
      <c r="EN239" s="247" t="s">
        <v>4</v>
      </c>
      <c r="EO239" s="247"/>
      <c r="EP239" s="247"/>
      <c r="EQ239" s="247"/>
      <c r="ER239" s="247"/>
      <c r="ES239" s="247"/>
      <c r="ET239" s="176"/>
      <c r="EU239" s="176"/>
      <c r="EV239" s="247"/>
      <c r="EW239" s="247"/>
      <c r="EX239" s="247"/>
      <c r="EY239" s="247"/>
      <c r="EZ239" s="247"/>
      <c r="FA239" s="247"/>
      <c r="FB239" s="247"/>
      <c r="FC239" s="247"/>
      <c r="FD239" s="247"/>
      <c r="FE239" s="176"/>
      <c r="FF239" s="176"/>
      <c r="FG239" s="247"/>
      <c r="FH239" s="247"/>
      <c r="FI239" s="247"/>
      <c r="FJ239" s="247"/>
      <c r="FK239" s="247"/>
      <c r="FL239" s="247"/>
      <c r="FM239" s="247"/>
      <c r="FN239" s="247"/>
      <c r="FO239" s="247"/>
      <c r="FP239" s="176"/>
      <c r="FQ239" s="176"/>
      <c r="FR239" s="247"/>
      <c r="FS239" s="247"/>
      <c r="FT239" s="247"/>
      <c r="FU239" s="247"/>
      <c r="FV239" s="247"/>
      <c r="FW239" s="247"/>
      <c r="FX239" s="247"/>
      <c r="FY239" s="247"/>
      <c r="FZ239" s="247"/>
      <c r="GA239" s="176"/>
      <c r="GB239" s="176"/>
      <c r="GC239" s="247"/>
      <c r="GD239" s="247"/>
      <c r="GE239" s="247"/>
      <c r="GF239" s="247"/>
      <c r="GG239" s="247"/>
      <c r="GH239" s="247"/>
      <c r="GI239" s="247"/>
      <c r="GJ239" s="247"/>
      <c r="GK239" s="247"/>
      <c r="GL239" s="176"/>
      <c r="GM239" s="176"/>
      <c r="GN239" s="247"/>
      <c r="GO239" s="247"/>
      <c r="GP239" s="247"/>
      <c r="GQ239" s="247"/>
      <c r="GR239" s="247"/>
      <c r="GS239" s="247"/>
      <c r="GT239" s="247"/>
      <c r="GU239" s="247"/>
      <c r="GV239" s="247"/>
      <c r="GW239" s="176"/>
      <c r="GX239" s="176"/>
      <c r="GY239" s="247"/>
      <c r="GZ239" s="247"/>
      <c r="HA239" s="247"/>
      <c r="HB239" s="247"/>
      <c r="HC239" s="247"/>
      <c r="HD239" s="247"/>
      <c r="HE239" s="247"/>
      <c r="HF239" s="247"/>
      <c r="HG239" s="247"/>
      <c r="HH239" s="176"/>
      <c r="HI239" s="176"/>
      <c r="HJ239" s="247"/>
      <c r="HK239" s="247"/>
      <c r="HL239" s="247"/>
      <c r="HM239" s="247"/>
      <c r="HN239" s="247"/>
      <c r="HO239" s="247"/>
      <c r="HP239" s="247"/>
      <c r="HQ239" s="247"/>
      <c r="HR239" s="247"/>
      <c r="HS239" s="176"/>
      <c r="HT239" s="176"/>
      <c r="HU239" s="176"/>
      <c r="HV239" s="176"/>
      <c r="HW239" s="176"/>
      <c r="HX239" s="176"/>
      <c r="HY239" s="176"/>
      <c r="HZ239" s="176"/>
      <c r="IA239" s="176"/>
      <c r="IB239" s="176"/>
      <c r="IC239" s="176"/>
      <c r="ID239" s="176"/>
      <c r="IE239" s="176"/>
      <c r="IF239" s="176"/>
      <c r="IG239" s="176"/>
      <c r="IH239" s="176"/>
      <c r="II239" s="176"/>
      <c r="IJ239" s="176"/>
      <c r="IK239" s="176"/>
      <c r="IL239" s="176"/>
      <c r="IM239" s="176"/>
      <c r="IN239" s="176"/>
      <c r="IO239" s="176"/>
      <c r="IP239" s="176"/>
      <c r="IQ239" s="176"/>
      <c r="IR239" s="176"/>
      <c r="IS239" s="176"/>
      <c r="IT239" s="176"/>
      <c r="IU239" s="176"/>
      <c r="IV239" s="176"/>
      <c r="IW239" s="176"/>
      <c r="IX239" s="176"/>
      <c r="IY239" s="176"/>
      <c r="IZ239" s="176"/>
      <c r="JA239" s="176"/>
      <c r="JB239" s="176"/>
      <c r="JC239" s="176"/>
      <c r="JD239" s="176"/>
      <c r="JE239" s="176"/>
      <c r="JF239" s="176"/>
      <c r="JG239" s="176"/>
      <c r="JH239" s="176"/>
      <c r="JI239" s="176"/>
      <c r="JJ239" s="176"/>
      <c r="JK239" s="176"/>
      <c r="JL239" s="176"/>
      <c r="JM239" s="176"/>
      <c r="JN239" s="176"/>
      <c r="JO239" s="176"/>
      <c r="JP239" s="176"/>
      <c r="JQ239" s="176"/>
      <c r="JR239" s="176"/>
      <c r="JS239" s="176"/>
      <c r="JT239" s="176"/>
      <c r="JU239" s="176"/>
      <c r="JV239" s="176"/>
      <c r="JW239" s="176"/>
      <c r="JX239" s="176"/>
      <c r="JY239" s="176"/>
      <c r="JZ239" s="176"/>
      <c r="KA239" s="176"/>
      <c r="KB239" s="176"/>
      <c r="KC239" s="176"/>
      <c r="KD239" s="176"/>
      <c r="KE239" s="176"/>
      <c r="KF239" s="176"/>
      <c r="KG239" s="176"/>
      <c r="KH239" s="176"/>
      <c r="KI239" s="176"/>
      <c r="KJ239" s="176"/>
      <c r="KK239" s="176"/>
      <c r="KL239" s="176"/>
      <c r="KM239" s="176"/>
      <c r="KN239" s="176"/>
      <c r="KO239" s="176"/>
      <c r="KP239" s="176"/>
      <c r="KQ239" s="176"/>
      <c r="KR239" s="176"/>
      <c r="KS239" s="176"/>
      <c r="KT239" s="176"/>
      <c r="KU239" s="176"/>
      <c r="KV239" s="176"/>
      <c r="KW239" s="176"/>
      <c r="KX239" s="176"/>
      <c r="KY239" s="176"/>
      <c r="KZ239" s="176"/>
      <c r="LA239" s="176"/>
      <c r="LB239" s="176"/>
      <c r="LC239" s="176"/>
      <c r="LD239" s="176"/>
      <c r="LE239" s="176"/>
      <c r="LF239" s="176"/>
      <c r="LG239" s="176"/>
    </row>
    <row r="240" spans="1:319" s="184" customFormat="1" ht="15" x14ac:dyDescent="0.2">
      <c r="A240" s="183"/>
      <c r="B240" s="183"/>
      <c r="C240" s="183"/>
      <c r="D240" s="183"/>
      <c r="E240" s="186"/>
      <c r="F240" s="187"/>
      <c r="G240" s="187"/>
      <c r="H240" s="188"/>
      <c r="I240" s="187"/>
      <c r="J240" s="183"/>
      <c r="K240" s="183"/>
      <c r="L240" s="183"/>
      <c r="M240" s="183"/>
      <c r="N240" s="183"/>
      <c r="O240" s="189"/>
      <c r="P240" s="185"/>
      <c r="Q240" s="185"/>
      <c r="R240" s="183"/>
      <c r="S240" s="176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176"/>
      <c r="AD240" s="176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176"/>
      <c r="AO240" s="176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176"/>
      <c r="AZ240" s="176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176"/>
      <c r="BK240" s="176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176"/>
      <c r="BV240" s="176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176"/>
      <c r="CG240" s="176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176"/>
      <c r="CR240" s="176"/>
      <c r="CS240" s="247"/>
      <c r="CT240" s="247"/>
      <c r="CU240" s="247"/>
      <c r="CV240" s="247"/>
      <c r="CW240" s="247"/>
      <c r="CX240" s="247"/>
      <c r="CY240" s="247"/>
      <c r="CZ240" s="247"/>
      <c r="DA240" s="247"/>
      <c r="DB240" s="176"/>
      <c r="DC240" s="176"/>
      <c r="DD240" s="247"/>
      <c r="DE240" s="247"/>
      <c r="DF240" s="247"/>
      <c r="DG240" s="247"/>
      <c r="DH240" s="247"/>
      <c r="DI240" s="247"/>
      <c r="DJ240" s="247"/>
      <c r="DK240" s="247"/>
      <c r="DL240" s="247"/>
      <c r="DM240" s="176"/>
      <c r="DN240" s="176"/>
      <c r="DO240" s="247"/>
      <c r="DP240" s="247"/>
      <c r="DQ240" s="247"/>
      <c r="DR240" s="247"/>
      <c r="DS240" s="247"/>
      <c r="DT240" s="247"/>
      <c r="DU240" s="247"/>
      <c r="DV240" s="247"/>
      <c r="DW240" s="247"/>
      <c r="DX240" s="176"/>
      <c r="DY240" s="176"/>
      <c r="DZ240" s="247"/>
      <c r="EA240" s="247"/>
      <c r="EB240" s="247"/>
      <c r="EC240" s="247"/>
      <c r="ED240" s="247"/>
      <c r="EE240" s="247"/>
      <c r="EF240" s="247"/>
      <c r="EG240" s="247"/>
      <c r="EH240" s="247"/>
      <c r="EI240" s="176"/>
      <c r="EJ240" s="176"/>
      <c r="EK240" s="247"/>
      <c r="EL240" s="247"/>
      <c r="EM240" s="247"/>
      <c r="EN240" s="247"/>
      <c r="EO240" s="247"/>
      <c r="EP240" s="247"/>
      <c r="EQ240" s="247"/>
      <c r="ER240" s="247"/>
      <c r="ES240" s="247"/>
      <c r="ET240" s="176"/>
      <c r="EU240" s="176"/>
      <c r="EV240" s="247"/>
      <c r="EW240" s="247"/>
      <c r="EX240" s="247"/>
      <c r="EY240" s="247"/>
      <c r="EZ240" s="247"/>
      <c r="FA240" s="247"/>
      <c r="FB240" s="247"/>
      <c r="FC240" s="247"/>
      <c r="FD240" s="247"/>
      <c r="FE240" s="176"/>
      <c r="FF240" s="176"/>
      <c r="FG240" s="247"/>
      <c r="FH240" s="247"/>
      <c r="FI240" s="247"/>
      <c r="FJ240" s="247"/>
      <c r="FK240" s="247"/>
      <c r="FL240" s="247"/>
      <c r="FM240" s="247"/>
      <c r="FN240" s="247"/>
      <c r="FO240" s="247"/>
      <c r="FP240" s="176"/>
      <c r="FQ240" s="176"/>
      <c r="FR240" s="247"/>
      <c r="FS240" s="247"/>
      <c r="FT240" s="247"/>
      <c r="FU240" s="247"/>
      <c r="FV240" s="247"/>
      <c r="FW240" s="247"/>
      <c r="FX240" s="247"/>
      <c r="FY240" s="247"/>
      <c r="FZ240" s="247"/>
      <c r="GA240" s="176"/>
      <c r="GB240" s="176"/>
      <c r="GC240" s="247"/>
      <c r="GD240" s="247"/>
      <c r="GE240" s="247"/>
      <c r="GF240" s="247"/>
      <c r="GG240" s="247"/>
      <c r="GH240" s="247"/>
      <c r="GI240" s="247"/>
      <c r="GJ240" s="247"/>
      <c r="GK240" s="247"/>
      <c r="GL240" s="176"/>
      <c r="GM240" s="176"/>
      <c r="GN240" s="247"/>
      <c r="GO240" s="247"/>
      <c r="GP240" s="247"/>
      <c r="GQ240" s="247"/>
      <c r="GR240" s="247"/>
      <c r="GS240" s="247"/>
      <c r="GT240" s="247"/>
      <c r="GU240" s="247"/>
      <c r="GV240" s="247"/>
      <c r="GW240" s="176"/>
      <c r="GX240" s="176"/>
      <c r="GY240" s="247"/>
      <c r="GZ240" s="247"/>
      <c r="HA240" s="247"/>
      <c r="HB240" s="247"/>
      <c r="HC240" s="247"/>
      <c r="HD240" s="247"/>
      <c r="HE240" s="247"/>
      <c r="HF240" s="247"/>
      <c r="HG240" s="247"/>
      <c r="HH240" s="176"/>
      <c r="HI240" s="176"/>
      <c r="HJ240" s="247"/>
      <c r="HK240" s="247"/>
      <c r="HL240" s="247"/>
      <c r="HM240" s="247"/>
      <c r="HN240" s="247"/>
      <c r="HO240" s="247"/>
      <c r="HP240" s="247"/>
      <c r="HQ240" s="247"/>
      <c r="HR240" s="247"/>
      <c r="HS240" s="176"/>
      <c r="HT240" s="176"/>
      <c r="HU240" s="176"/>
      <c r="HV240" s="176"/>
      <c r="HW240" s="176"/>
      <c r="HX240" s="176"/>
      <c r="HY240" s="176"/>
      <c r="HZ240" s="176"/>
      <c r="IA240" s="176"/>
      <c r="IB240" s="176"/>
      <c r="IC240" s="176"/>
      <c r="ID240" s="176"/>
      <c r="IE240" s="176"/>
      <c r="IF240" s="176"/>
      <c r="IG240" s="176"/>
      <c r="IH240" s="176"/>
      <c r="II240" s="176"/>
      <c r="IJ240" s="176"/>
      <c r="IK240" s="176"/>
      <c r="IL240" s="176"/>
      <c r="IM240" s="176"/>
      <c r="IN240" s="176"/>
      <c r="IO240" s="176"/>
      <c r="IP240" s="176"/>
      <c r="IQ240" s="176"/>
      <c r="IR240" s="176"/>
      <c r="IS240" s="176"/>
      <c r="IT240" s="176"/>
      <c r="IU240" s="176"/>
      <c r="IV240" s="176"/>
      <c r="IW240" s="176"/>
      <c r="IX240" s="176"/>
      <c r="IY240" s="176"/>
      <c r="IZ240" s="176"/>
      <c r="JA240" s="176"/>
      <c r="JB240" s="176"/>
      <c r="JC240" s="176"/>
      <c r="JD240" s="176"/>
      <c r="JE240" s="176"/>
      <c r="JF240" s="176"/>
      <c r="JG240" s="176"/>
      <c r="JH240" s="176"/>
      <c r="JI240" s="176"/>
      <c r="JJ240" s="176"/>
      <c r="JK240" s="176"/>
      <c r="JL240" s="176"/>
      <c r="JM240" s="176"/>
      <c r="JN240" s="176"/>
      <c r="JO240" s="176"/>
      <c r="JP240" s="176"/>
      <c r="JQ240" s="176"/>
      <c r="JR240" s="176"/>
      <c r="JS240" s="176"/>
      <c r="JT240" s="176"/>
      <c r="JU240" s="176"/>
      <c r="JV240" s="176"/>
      <c r="JW240" s="176"/>
      <c r="JX240" s="176"/>
      <c r="JY240" s="176"/>
      <c r="JZ240" s="176"/>
      <c r="KA240" s="176"/>
      <c r="KB240" s="176"/>
      <c r="KC240" s="176"/>
      <c r="KD240" s="176"/>
      <c r="KE240" s="176"/>
      <c r="KF240" s="176"/>
      <c r="KG240" s="176"/>
      <c r="KH240" s="176"/>
      <c r="KI240" s="176"/>
      <c r="KJ240" s="176"/>
      <c r="KK240" s="176"/>
      <c r="KL240" s="176"/>
      <c r="KM240" s="176"/>
      <c r="KN240" s="176"/>
      <c r="KO240" s="176"/>
      <c r="KP240" s="176"/>
      <c r="KQ240" s="176"/>
      <c r="KR240" s="176"/>
      <c r="KS240" s="176"/>
      <c r="KT240" s="176"/>
      <c r="KU240" s="176"/>
      <c r="KV240" s="176"/>
      <c r="KW240" s="176"/>
      <c r="KX240" s="176"/>
      <c r="KY240" s="176"/>
      <c r="KZ240" s="176"/>
      <c r="LA240" s="176"/>
      <c r="LB240" s="176"/>
      <c r="LC240" s="176"/>
      <c r="LD240" s="176"/>
      <c r="LE240" s="176"/>
      <c r="LF240" s="176"/>
      <c r="LG240" s="176"/>
    </row>
    <row r="241" spans="1:16289" s="184" customFormat="1" ht="46.5" customHeight="1" x14ac:dyDescent="0.2">
      <c r="A241" s="183"/>
      <c r="B241" s="183"/>
      <c r="C241" s="183"/>
      <c r="D241" s="183"/>
      <c r="E241" s="186"/>
      <c r="F241" s="187"/>
      <c r="G241" s="187"/>
      <c r="H241" s="188"/>
      <c r="I241" s="187"/>
      <c r="J241" s="271" t="s">
        <v>370</v>
      </c>
      <c r="K241" s="271"/>
      <c r="L241" s="271"/>
      <c r="M241" s="271"/>
      <c r="N241" s="271"/>
      <c r="O241" s="189"/>
      <c r="P241" s="185"/>
      <c r="Q241" s="185"/>
      <c r="R241" s="250" t="s">
        <v>829</v>
      </c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 t="s">
        <v>4</v>
      </c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  <c r="BS241" s="251"/>
      <c r="BT241" s="173"/>
      <c r="BU241" s="173"/>
      <c r="BV241" s="251"/>
      <c r="BW241" s="251"/>
      <c r="BX241" s="251"/>
      <c r="BY241" s="251"/>
      <c r="BZ241" s="251"/>
      <c r="CA241" s="251"/>
      <c r="CB241" s="251"/>
      <c r="CC241" s="251"/>
      <c r="CD241" s="251"/>
      <c r="CE241" s="251"/>
      <c r="CF241" s="173"/>
      <c r="CG241" s="251"/>
      <c r="CH241" s="251"/>
      <c r="CI241" s="251"/>
      <c r="CJ241" s="251"/>
      <c r="CK241" s="251"/>
      <c r="CL241" s="251"/>
      <c r="CM241" s="251"/>
      <c r="CN241" s="251"/>
      <c r="CO241" s="251"/>
      <c r="CP241" s="251"/>
      <c r="CQ241" s="173"/>
      <c r="CR241" s="251"/>
      <c r="CS241" s="251"/>
      <c r="CT241" s="251"/>
      <c r="CU241" s="251"/>
      <c r="CV241" s="251"/>
      <c r="CW241" s="251"/>
      <c r="CX241" s="251"/>
      <c r="CY241" s="251"/>
      <c r="CZ241" s="251"/>
      <c r="DA241" s="251"/>
      <c r="DB241" s="251"/>
      <c r="DC241" s="251"/>
      <c r="DD241" s="251"/>
      <c r="DE241" s="251"/>
      <c r="DF241" s="251"/>
      <c r="DG241" s="104">
        <f>DG234-239694.24</f>
        <v>-73719.239999999991</v>
      </c>
      <c r="DH241" s="251"/>
      <c r="DI241" s="251"/>
      <c r="DJ241" s="251"/>
      <c r="DK241" s="251"/>
      <c r="DL241" s="251"/>
      <c r="DM241" s="251"/>
      <c r="DN241" s="251"/>
      <c r="DO241" s="251"/>
      <c r="DP241" s="251"/>
      <c r="DQ241" s="251"/>
      <c r="DR241" s="251"/>
      <c r="DS241" s="251"/>
      <c r="DT241" s="251"/>
      <c r="DU241" s="251"/>
      <c r="DV241" s="251"/>
      <c r="DW241" s="251"/>
      <c r="DX241" s="173"/>
      <c r="DY241" s="251"/>
      <c r="DZ241" s="251"/>
      <c r="EA241" s="251"/>
      <c r="EB241" s="251"/>
      <c r="EC241" s="251"/>
      <c r="ED241" s="251"/>
      <c r="EE241" s="251"/>
      <c r="EF241" s="251"/>
      <c r="EG241" s="251"/>
      <c r="EH241" s="251"/>
      <c r="EI241" s="173"/>
      <c r="EJ241" s="251"/>
      <c r="EK241" s="251"/>
      <c r="EL241" s="251"/>
      <c r="EM241" s="251"/>
      <c r="EN241" s="251"/>
      <c r="EO241" s="251"/>
      <c r="EP241" s="251"/>
      <c r="EQ241" s="251"/>
      <c r="ER241" s="251"/>
      <c r="ES241" s="251"/>
      <c r="ET241" s="173"/>
      <c r="EU241" s="251"/>
      <c r="EV241" s="251"/>
      <c r="EW241" s="251"/>
      <c r="EX241" s="251"/>
      <c r="EY241" s="251"/>
      <c r="EZ241" s="251"/>
      <c r="FA241" s="251"/>
      <c r="FB241" s="251"/>
      <c r="FC241" s="251"/>
      <c r="FD241" s="251"/>
      <c r="FE241" s="173"/>
      <c r="FF241" s="251"/>
      <c r="FG241" s="251"/>
      <c r="FH241" s="251"/>
      <c r="FI241" s="251"/>
      <c r="FJ241" s="251"/>
      <c r="FK241" s="251"/>
      <c r="FL241" s="251"/>
      <c r="FM241" s="251"/>
      <c r="FN241" s="251"/>
      <c r="FO241" s="251"/>
      <c r="FP241" s="173"/>
      <c r="FQ241" s="251"/>
      <c r="FR241" s="251"/>
      <c r="FS241" s="251"/>
      <c r="FT241" s="251"/>
      <c r="FU241" s="251"/>
      <c r="FV241" s="251"/>
      <c r="FW241" s="251"/>
      <c r="FX241" s="251"/>
      <c r="FY241" s="251"/>
      <c r="FZ241" s="251"/>
      <c r="GA241" s="173"/>
      <c r="GB241" s="251"/>
      <c r="GC241" s="251"/>
      <c r="GD241" s="251"/>
      <c r="GE241" s="251"/>
      <c r="GF241" s="251"/>
      <c r="GG241" s="251"/>
      <c r="GH241" s="251"/>
      <c r="GI241" s="251"/>
      <c r="GJ241" s="251"/>
      <c r="GK241" s="251"/>
      <c r="GL241" s="173"/>
      <c r="GM241" s="251"/>
      <c r="GN241" s="251"/>
      <c r="GO241" s="251"/>
      <c r="GP241" s="251"/>
      <c r="GQ241" s="251"/>
      <c r="GR241" s="251"/>
      <c r="GS241" s="251"/>
      <c r="GT241" s="251"/>
      <c r="GU241" s="251"/>
      <c r="GV241" s="251"/>
      <c r="GW241" s="173"/>
      <c r="GX241" s="251"/>
      <c r="GY241" s="251"/>
      <c r="GZ241" s="251"/>
      <c r="HA241" s="251"/>
      <c r="HB241" s="251"/>
      <c r="HC241" s="251"/>
      <c r="HD241" s="251"/>
      <c r="HE241" s="251"/>
      <c r="HF241" s="251"/>
      <c r="HG241" s="251"/>
      <c r="HH241" s="173"/>
      <c r="HI241" s="251"/>
      <c r="HJ241" s="251"/>
      <c r="HK241" s="251"/>
      <c r="HL241" s="251"/>
      <c r="HM241" s="251"/>
      <c r="HN241" s="251"/>
      <c r="HO241" s="251"/>
      <c r="HP241" s="251"/>
      <c r="HQ241" s="251"/>
      <c r="HR241" s="251"/>
      <c r="HS241" s="173"/>
      <c r="HT241" s="173"/>
      <c r="HU241" s="176"/>
      <c r="HV241" s="176"/>
      <c r="HW241" s="176"/>
      <c r="HX241" s="176"/>
      <c r="HY241" s="176"/>
      <c r="HZ241" s="176"/>
      <c r="IA241" s="176"/>
      <c r="IB241" s="176"/>
      <c r="IC241" s="176"/>
      <c r="ID241" s="176"/>
      <c r="IE241" s="176"/>
      <c r="IF241" s="176"/>
      <c r="IG241" s="176"/>
      <c r="IH241" s="176"/>
      <c r="II241" s="176"/>
      <c r="IJ241" s="176"/>
      <c r="IK241" s="176"/>
      <c r="IL241" s="176"/>
      <c r="IM241" s="176"/>
      <c r="IN241" s="176"/>
      <c r="IO241" s="176"/>
      <c r="IP241" s="176"/>
      <c r="IQ241" s="176"/>
      <c r="IR241" s="176"/>
      <c r="IS241" s="176"/>
      <c r="IT241" s="176"/>
      <c r="IU241" s="176"/>
      <c r="IV241" s="176"/>
      <c r="IW241" s="176"/>
      <c r="IX241" s="176"/>
      <c r="IY241" s="176"/>
      <c r="IZ241" s="176"/>
      <c r="JA241" s="176"/>
      <c r="JB241" s="176"/>
      <c r="JC241" s="176"/>
      <c r="JD241" s="176"/>
      <c r="JE241" s="176"/>
      <c r="JF241" s="176"/>
      <c r="JG241" s="176"/>
      <c r="JH241" s="176"/>
      <c r="JI241" s="176"/>
      <c r="JJ241" s="176"/>
      <c r="JK241" s="176"/>
      <c r="JL241" s="176"/>
      <c r="JM241" s="176"/>
      <c r="JN241" s="176"/>
      <c r="JO241" s="176"/>
      <c r="JP241" s="176"/>
      <c r="JQ241" s="176"/>
      <c r="JR241" s="176"/>
      <c r="JS241" s="176"/>
      <c r="JT241" s="176"/>
      <c r="JU241" s="176"/>
      <c r="JV241" s="176"/>
      <c r="JW241" s="176"/>
      <c r="JX241" s="176"/>
      <c r="JY241" s="176"/>
      <c r="JZ241" s="176"/>
      <c r="KA241" s="176"/>
      <c r="KB241" s="176"/>
      <c r="KC241" s="176"/>
      <c r="KD241" s="176"/>
      <c r="KE241" s="176"/>
      <c r="KF241" s="176"/>
      <c r="KG241" s="176"/>
      <c r="KH241" s="176"/>
      <c r="KI241" s="176"/>
      <c r="KJ241" s="176"/>
      <c r="KK241" s="176"/>
      <c r="KL241" s="176"/>
      <c r="KM241" s="176"/>
      <c r="KN241" s="176"/>
      <c r="KO241" s="176"/>
      <c r="KP241" s="176"/>
      <c r="KQ241" s="176"/>
      <c r="KR241" s="176"/>
      <c r="KS241" s="176"/>
      <c r="KT241" s="176"/>
      <c r="KU241" s="176"/>
      <c r="KV241" s="176"/>
      <c r="KW241" s="176"/>
      <c r="KX241" s="176"/>
      <c r="KY241" s="176"/>
      <c r="KZ241" s="176"/>
      <c r="LA241" s="176"/>
      <c r="LB241" s="176"/>
      <c r="LC241" s="176"/>
      <c r="LD241" s="176"/>
      <c r="LE241" s="176"/>
      <c r="LF241" s="176"/>
      <c r="LG241" s="176"/>
    </row>
    <row r="242" spans="1:16289" s="175" customFormat="1" ht="15" x14ac:dyDescent="0.2">
      <c r="A242" s="167"/>
      <c r="B242" s="167"/>
      <c r="C242" s="167"/>
      <c r="D242" s="167"/>
      <c r="E242" s="168"/>
      <c r="F242" s="169"/>
      <c r="G242" s="169"/>
      <c r="H242" s="170"/>
      <c r="I242" s="169"/>
      <c r="J242" s="167"/>
      <c r="K242" s="167"/>
      <c r="L242" s="167"/>
      <c r="M242" s="167"/>
      <c r="N242" s="167"/>
      <c r="O242" s="171"/>
      <c r="P242" s="172"/>
      <c r="Q242" s="172"/>
      <c r="R242" s="167"/>
      <c r="S242" s="176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176"/>
      <c r="AD242" s="176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176"/>
      <c r="AO242" s="176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176"/>
      <c r="AZ242" s="176"/>
      <c r="BA242" s="247"/>
      <c r="BB242" s="247"/>
      <c r="BC242" s="247"/>
      <c r="BD242" s="247"/>
      <c r="BE242" s="247"/>
      <c r="BF242" s="247"/>
      <c r="BG242" s="247"/>
      <c r="BH242" s="247"/>
      <c r="BI242" s="247"/>
      <c r="BJ242" s="176"/>
      <c r="BK242" s="176"/>
      <c r="BL242" s="247"/>
      <c r="BM242" s="247"/>
      <c r="BN242" s="247"/>
      <c r="BO242" s="247"/>
      <c r="BP242" s="247"/>
      <c r="BQ242" s="247"/>
      <c r="BR242" s="247"/>
      <c r="BS242" s="247"/>
      <c r="BT242" s="247"/>
      <c r="BU242" s="176"/>
      <c r="BV242" s="176"/>
      <c r="BW242" s="247"/>
      <c r="BX242" s="247"/>
      <c r="BY242" s="247"/>
      <c r="BZ242" s="247"/>
      <c r="CA242" s="247"/>
      <c r="CB242" s="247"/>
      <c r="CC242" s="247"/>
      <c r="CD242" s="247"/>
      <c r="CE242" s="247"/>
      <c r="CF242" s="176"/>
      <c r="CG242" s="176"/>
      <c r="CH242" s="247"/>
      <c r="CI242" s="247"/>
      <c r="CJ242" s="247"/>
      <c r="CK242" s="247"/>
      <c r="CL242" s="247"/>
      <c r="CM242" s="247"/>
      <c r="CN242" s="247"/>
      <c r="CO242" s="247"/>
      <c r="CP242" s="247"/>
      <c r="CQ242" s="176"/>
      <c r="CR242" s="176"/>
      <c r="CS242" s="247"/>
      <c r="CT242" s="247"/>
      <c r="CU242" s="247"/>
      <c r="CV242" s="247"/>
      <c r="CW242" s="247"/>
      <c r="CX242" s="247"/>
      <c r="CY242" s="247"/>
      <c r="CZ242" s="247"/>
      <c r="DA242" s="247"/>
      <c r="DB242" s="176"/>
      <c r="DC242" s="176"/>
      <c r="DD242" s="247"/>
      <c r="DE242" s="247"/>
      <c r="DF242" s="247"/>
      <c r="DG242" s="247"/>
      <c r="DH242" s="247"/>
      <c r="DI242" s="247"/>
      <c r="DJ242" s="247"/>
      <c r="DK242" s="247"/>
      <c r="DL242" s="247"/>
      <c r="DM242" s="176"/>
      <c r="DN242" s="176"/>
      <c r="DO242" s="247"/>
      <c r="DP242" s="247"/>
      <c r="DQ242" s="247"/>
      <c r="DR242" s="247"/>
      <c r="DS242" s="247"/>
      <c r="DT242" s="247"/>
      <c r="DU242" s="247"/>
      <c r="DV242" s="247"/>
      <c r="DW242" s="247"/>
      <c r="DX242" s="176"/>
      <c r="DY242" s="176"/>
      <c r="DZ242" s="247"/>
      <c r="EA242" s="247"/>
      <c r="EB242" s="247"/>
      <c r="EC242" s="247"/>
      <c r="ED242" s="247"/>
      <c r="EE242" s="247"/>
      <c r="EF242" s="247"/>
      <c r="EG242" s="247"/>
      <c r="EH242" s="247"/>
      <c r="EI242" s="176"/>
      <c r="EJ242" s="176"/>
      <c r="EK242" s="247"/>
      <c r="EL242" s="247"/>
      <c r="EM242" s="247"/>
      <c r="EN242" s="247"/>
      <c r="EO242" s="247"/>
      <c r="EP242" s="247"/>
      <c r="EQ242" s="247"/>
      <c r="ER242" s="247"/>
      <c r="ES242" s="247"/>
      <c r="ET242" s="176"/>
      <c r="EU242" s="176"/>
      <c r="EV242" s="247"/>
      <c r="EW242" s="247"/>
      <c r="EX242" s="247"/>
      <c r="EY242" s="247"/>
      <c r="EZ242" s="247"/>
      <c r="FA242" s="247"/>
      <c r="FB242" s="247"/>
      <c r="FC242" s="247"/>
      <c r="FD242" s="247"/>
      <c r="FE242" s="176"/>
      <c r="FF242" s="176"/>
      <c r="FG242" s="247"/>
      <c r="FH242" s="247"/>
      <c r="FI242" s="247"/>
      <c r="FJ242" s="247"/>
      <c r="FK242" s="247"/>
      <c r="FL242" s="247"/>
      <c r="FM242" s="247"/>
      <c r="FN242" s="247"/>
      <c r="FO242" s="247"/>
      <c r="FP242" s="176"/>
      <c r="FQ242" s="176"/>
      <c r="FR242" s="247"/>
      <c r="FS242" s="247"/>
      <c r="FT242" s="247" t="s">
        <v>4</v>
      </c>
      <c r="FU242" s="247"/>
      <c r="FV242" s="247"/>
      <c r="FW242" s="247"/>
      <c r="FX242" s="247"/>
      <c r="FY242" s="247"/>
      <c r="FZ242" s="247"/>
      <c r="GA242" s="176"/>
      <c r="GB242" s="176"/>
      <c r="GC242" s="247"/>
      <c r="GD242" s="247"/>
      <c r="GE242" s="247" t="s">
        <v>4</v>
      </c>
      <c r="GF242" s="247"/>
      <c r="GG242" s="247"/>
      <c r="GH242" s="247"/>
      <c r="GI242" s="247"/>
      <c r="GJ242" s="247"/>
      <c r="GK242" s="247"/>
      <c r="GL242" s="176"/>
      <c r="GM242" s="176"/>
      <c r="GN242" s="247"/>
      <c r="GO242" s="247"/>
      <c r="GP242" s="247" t="s">
        <v>4</v>
      </c>
      <c r="GQ242" s="247"/>
      <c r="GR242" s="247"/>
      <c r="GS242" s="247"/>
      <c r="GT242" s="247"/>
      <c r="GU242" s="247"/>
      <c r="GV242" s="247"/>
      <c r="GW242" s="176"/>
      <c r="GX242" s="176"/>
      <c r="GY242" s="247"/>
      <c r="GZ242" s="247"/>
      <c r="HA242" s="247" t="s">
        <v>4</v>
      </c>
      <c r="HB242" s="247"/>
      <c r="HC242" s="247"/>
      <c r="HD242" s="247"/>
      <c r="HE242" s="247"/>
      <c r="HF242" s="247"/>
      <c r="HG242" s="247"/>
      <c r="HH242" s="176"/>
      <c r="HI242" s="176"/>
      <c r="HJ242" s="247"/>
      <c r="HK242" s="247"/>
      <c r="HL242" s="247" t="s">
        <v>4</v>
      </c>
      <c r="HM242" s="247"/>
      <c r="HN242" s="247"/>
      <c r="HO242" s="247"/>
      <c r="HP242" s="247"/>
      <c r="HQ242" s="247"/>
      <c r="HR242" s="247"/>
      <c r="HS242" s="176"/>
      <c r="HT242" s="176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  <c r="IQ242" s="182"/>
      <c r="IR242" s="182"/>
      <c r="IS242" s="182"/>
      <c r="IT242" s="182"/>
      <c r="IU242" s="182"/>
      <c r="IV242" s="182"/>
      <c r="IW242" s="182"/>
      <c r="IX242" s="182"/>
      <c r="IY242" s="182"/>
      <c r="IZ242" s="182"/>
      <c r="JA242" s="182"/>
      <c r="JB242" s="182"/>
      <c r="JC242" s="182"/>
      <c r="JD242" s="182"/>
      <c r="JE242" s="182"/>
      <c r="JF242" s="182"/>
      <c r="JG242" s="182"/>
      <c r="JH242" s="182"/>
      <c r="JI242" s="182"/>
      <c r="JJ242" s="182"/>
      <c r="JK242" s="182"/>
      <c r="JL242" s="182"/>
      <c r="JM242" s="182"/>
      <c r="JN242" s="182"/>
      <c r="JO242" s="182"/>
      <c r="JP242" s="182"/>
      <c r="JQ242" s="182"/>
      <c r="JR242" s="182"/>
      <c r="JS242" s="182"/>
      <c r="JT242" s="182"/>
      <c r="JU242" s="182"/>
      <c r="JV242" s="182"/>
      <c r="JW242" s="182"/>
      <c r="JX242" s="182"/>
      <c r="JY242" s="182"/>
      <c r="JZ242" s="182"/>
      <c r="KA242" s="182"/>
      <c r="KB242" s="182"/>
      <c r="KC242" s="182"/>
      <c r="KD242" s="182"/>
      <c r="KE242" s="182"/>
      <c r="KF242" s="182"/>
      <c r="KG242" s="182"/>
      <c r="KH242" s="182"/>
      <c r="KI242" s="182"/>
      <c r="KJ242" s="182"/>
      <c r="KK242" s="182"/>
      <c r="KL242" s="182"/>
      <c r="KM242" s="182"/>
      <c r="KN242" s="182"/>
      <c r="KO242" s="182"/>
      <c r="KP242" s="182"/>
      <c r="KQ242" s="182"/>
      <c r="KR242" s="182"/>
      <c r="KS242" s="182"/>
      <c r="KT242" s="182"/>
      <c r="KU242" s="182"/>
      <c r="KV242" s="182"/>
      <c r="KW242" s="182"/>
      <c r="KX242" s="182"/>
      <c r="KY242" s="182"/>
      <c r="KZ242" s="182"/>
      <c r="LA242" s="182"/>
      <c r="LB242" s="182"/>
      <c r="LC242" s="182"/>
      <c r="LD242" s="182"/>
      <c r="LE242" s="182"/>
      <c r="LF242" s="182"/>
      <c r="LG242" s="182"/>
    </row>
    <row r="243" spans="1:16289" s="175" customFormat="1" ht="15" x14ac:dyDescent="0.2">
      <c r="A243" s="167"/>
      <c r="B243" s="167"/>
      <c r="C243" s="167"/>
      <c r="D243" s="167"/>
      <c r="E243" s="168"/>
      <c r="F243" s="169"/>
      <c r="G243" s="169"/>
      <c r="H243" s="170"/>
      <c r="I243" s="169"/>
      <c r="J243" s="167"/>
      <c r="K243" s="167"/>
      <c r="L243" s="167"/>
      <c r="M243" s="167"/>
      <c r="N243" s="167"/>
      <c r="O243" s="171"/>
      <c r="P243" s="172"/>
      <c r="Q243" s="172"/>
      <c r="R243" s="167"/>
      <c r="S243" s="176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176"/>
      <c r="AD243" s="176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176"/>
      <c r="AO243" s="176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176"/>
      <c r="AZ243" s="176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176"/>
      <c r="BK243" s="176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176"/>
      <c r="BV243" s="176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176"/>
      <c r="CG243" s="176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176"/>
      <c r="CR243" s="176"/>
      <c r="CS243" s="247"/>
      <c r="CT243" s="247"/>
      <c r="CU243" s="247"/>
      <c r="CV243" s="247"/>
      <c r="CW243" s="247"/>
      <c r="CX243" s="247"/>
      <c r="CY243" s="247"/>
      <c r="CZ243" s="247"/>
      <c r="DA243" s="247"/>
      <c r="DB243" s="176"/>
      <c r="DC243" s="176"/>
      <c r="DD243" s="247"/>
      <c r="DE243" s="247"/>
      <c r="DF243" s="247"/>
      <c r="DG243" s="247"/>
      <c r="DH243" s="247"/>
      <c r="DI243" s="247"/>
      <c r="DJ243" s="247"/>
      <c r="DK243" s="247"/>
      <c r="DL243" s="247"/>
      <c r="DM243" s="176"/>
      <c r="DN243" s="176"/>
      <c r="DO243" s="247"/>
      <c r="DP243" s="247"/>
      <c r="DQ243" s="247"/>
      <c r="DR243" s="247"/>
      <c r="DS243" s="247"/>
      <c r="DT243" s="247"/>
      <c r="DU243" s="247"/>
      <c r="DV243" s="247"/>
      <c r="DW243" s="247"/>
      <c r="DX243" s="176"/>
      <c r="DY243" s="176"/>
      <c r="DZ243" s="247"/>
      <c r="EA243" s="247"/>
      <c r="EB243" s="247"/>
      <c r="EC243" s="247"/>
      <c r="ED243" s="247"/>
      <c r="EE243" s="247"/>
      <c r="EF243" s="247"/>
      <c r="EG243" s="247"/>
      <c r="EH243" s="247"/>
      <c r="EI243" s="176"/>
      <c r="EJ243" s="176"/>
      <c r="EK243" s="247"/>
      <c r="EL243" s="247"/>
      <c r="EM243" s="247"/>
      <c r="EN243" s="247"/>
      <c r="EO243" s="247"/>
      <c r="EP243" s="247"/>
      <c r="EQ243" s="247"/>
      <c r="ER243" s="247"/>
      <c r="ES243" s="247"/>
      <c r="ET243" s="176"/>
      <c r="EU243" s="176"/>
      <c r="EV243" s="247"/>
      <c r="EW243" s="247"/>
      <c r="EX243" s="247"/>
      <c r="EY243" s="247"/>
      <c r="EZ243" s="247"/>
      <c r="FA243" s="247"/>
      <c r="FB243" s="247"/>
      <c r="FC243" s="247"/>
      <c r="FD243" s="247"/>
      <c r="FE243" s="176"/>
      <c r="FF243" s="176"/>
      <c r="FG243" s="247"/>
      <c r="FH243" s="247"/>
      <c r="FI243" s="247"/>
      <c r="FJ243" s="247"/>
      <c r="FK243" s="247"/>
      <c r="FL243" s="247"/>
      <c r="FM243" s="247"/>
      <c r="FN243" s="247"/>
      <c r="FO243" s="247"/>
      <c r="FP243" s="176"/>
      <c r="FQ243" s="176"/>
      <c r="FR243" s="247"/>
      <c r="FS243" s="247"/>
      <c r="FT243" s="247"/>
      <c r="FU243" s="247"/>
      <c r="FV243" s="247"/>
      <c r="FW243" s="247"/>
      <c r="FX243" s="247"/>
      <c r="FY243" s="247"/>
      <c r="FZ243" s="247"/>
      <c r="GA243" s="176"/>
      <c r="GB243" s="176"/>
      <c r="GC243" s="247"/>
      <c r="GD243" s="247"/>
      <c r="GE243" s="247"/>
      <c r="GF243" s="247"/>
      <c r="GG243" s="247"/>
      <c r="GH243" s="247"/>
      <c r="GI243" s="247"/>
      <c r="GJ243" s="247"/>
      <c r="GK243" s="247"/>
      <c r="GL243" s="176"/>
      <c r="GM243" s="176"/>
      <c r="GN243" s="247"/>
      <c r="GO243" s="247"/>
      <c r="GP243" s="247"/>
      <c r="GQ243" s="247"/>
      <c r="GR243" s="247"/>
      <c r="GS243" s="247"/>
      <c r="GT243" s="247"/>
      <c r="GU243" s="247"/>
      <c r="GV243" s="247"/>
      <c r="GW243" s="176"/>
      <c r="GX243" s="176"/>
      <c r="GY243" s="247"/>
      <c r="GZ243" s="247"/>
      <c r="HA243" s="247"/>
      <c r="HB243" s="247"/>
      <c r="HC243" s="247"/>
      <c r="HD243" s="247"/>
      <c r="HE243" s="247"/>
      <c r="HF243" s="247"/>
      <c r="HG243" s="247"/>
      <c r="HH243" s="176"/>
      <c r="HI243" s="176"/>
      <c r="HJ243" s="247"/>
      <c r="HK243" s="247"/>
      <c r="HL243" s="247"/>
      <c r="HM243" s="247"/>
      <c r="HN243" s="247"/>
      <c r="HO243" s="247"/>
      <c r="HP243" s="247"/>
      <c r="HQ243" s="247"/>
      <c r="HR243" s="247"/>
      <c r="HS243" s="176"/>
      <c r="HT243" s="176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  <c r="IR243" s="182"/>
      <c r="IS243" s="182"/>
      <c r="IT243" s="182"/>
      <c r="IU243" s="182"/>
      <c r="IV243" s="182"/>
      <c r="IW243" s="182"/>
      <c r="IX243" s="182"/>
      <c r="IY243" s="182"/>
      <c r="IZ243" s="182"/>
      <c r="JA243" s="182"/>
      <c r="JB243" s="182"/>
      <c r="JC243" s="182"/>
      <c r="JD243" s="182"/>
      <c r="JE243" s="182"/>
      <c r="JF243" s="182"/>
      <c r="JG243" s="182"/>
      <c r="JH243" s="182"/>
      <c r="JI243" s="182"/>
      <c r="JJ243" s="182"/>
      <c r="JK243" s="182"/>
      <c r="JL243" s="182"/>
      <c r="JM243" s="182"/>
      <c r="JN243" s="182"/>
      <c r="JO243" s="182"/>
      <c r="JP243" s="182"/>
      <c r="JQ243" s="182"/>
      <c r="JR243" s="182"/>
      <c r="JS243" s="182"/>
      <c r="JT243" s="182"/>
      <c r="JU243" s="182"/>
      <c r="JV243" s="182"/>
      <c r="JW243" s="182"/>
      <c r="JX243" s="182"/>
      <c r="JY243" s="182"/>
      <c r="JZ243" s="182"/>
      <c r="KA243" s="182"/>
      <c r="KB243" s="182"/>
      <c r="KC243" s="182"/>
      <c r="KD243" s="182"/>
      <c r="KE243" s="182"/>
      <c r="KF243" s="182"/>
      <c r="KG243" s="182"/>
      <c r="KH243" s="182"/>
      <c r="KI243" s="182"/>
      <c r="KJ243" s="182"/>
      <c r="KK243" s="182"/>
      <c r="KL243" s="182"/>
      <c r="KM243" s="182"/>
      <c r="KN243" s="182"/>
      <c r="KO243" s="182"/>
      <c r="KP243" s="182"/>
      <c r="KQ243" s="182"/>
      <c r="KR243" s="182"/>
      <c r="KS243" s="182"/>
      <c r="KT243" s="182"/>
      <c r="KU243" s="182"/>
      <c r="KV243" s="182"/>
      <c r="KW243" s="182"/>
      <c r="KX243" s="182"/>
      <c r="KY243" s="182"/>
      <c r="KZ243" s="182"/>
      <c r="LA243" s="182"/>
      <c r="LB243" s="182"/>
      <c r="LC243" s="182"/>
      <c r="LD243" s="182"/>
      <c r="LE243" s="182"/>
      <c r="LF243" s="182"/>
      <c r="LG243" s="182"/>
    </row>
    <row r="246" spans="1:16289" ht="40.5" customHeight="1" x14ac:dyDescent="0.35">
      <c r="H246" s="252" t="s">
        <v>1258</v>
      </c>
      <c r="I246" s="252"/>
      <c r="J246" s="252"/>
    </row>
    <row r="248" spans="1:16289" x14ac:dyDescent="0.2">
      <c r="HM248" s="165">
        <v>742400</v>
      </c>
    </row>
    <row r="254" spans="1:16289" s="165" customFormat="1" x14ac:dyDescent="0.2">
      <c r="A254" s="4"/>
      <c r="B254" s="4"/>
      <c r="C254" s="4"/>
      <c r="D254" s="4"/>
      <c r="E254" s="59"/>
      <c r="F254" s="15"/>
      <c r="G254" s="15"/>
      <c r="H254" s="24"/>
      <c r="I254" s="15"/>
      <c r="J254" s="4"/>
      <c r="K254" s="4"/>
      <c r="L254" s="4"/>
      <c r="M254" s="4"/>
      <c r="N254" s="4"/>
      <c r="O254" s="60"/>
      <c r="P254" s="102"/>
      <c r="Q254" s="102"/>
      <c r="R254" s="4"/>
      <c r="S254" s="105"/>
      <c r="AC254" s="105"/>
      <c r="AD254" s="105"/>
      <c r="AN254" s="105"/>
      <c r="AO254" s="105"/>
      <c r="AY254" s="105"/>
      <c r="AZ254" s="105"/>
      <c r="BJ254" s="105"/>
      <c r="BK254" s="105"/>
      <c r="BU254" s="105"/>
      <c r="BV254" s="105"/>
      <c r="CF254" s="105"/>
      <c r="CG254" s="105"/>
      <c r="CQ254" s="105"/>
      <c r="CR254" s="105"/>
      <c r="DB254" s="105"/>
      <c r="DC254" s="105"/>
      <c r="DM254" s="105"/>
      <c r="DN254" s="105"/>
      <c r="DX254" s="105"/>
      <c r="DY254" s="105"/>
      <c r="EI254" s="105"/>
      <c r="EJ254" s="105"/>
      <c r="ET254" s="105"/>
      <c r="EU254" s="105"/>
      <c r="FE254" s="105"/>
      <c r="FF254" s="105"/>
      <c r="FP254" s="105"/>
      <c r="FQ254" s="105"/>
      <c r="GA254" s="105"/>
      <c r="GB254" s="105"/>
      <c r="GL254" s="105"/>
      <c r="GM254" s="105"/>
      <c r="GW254" s="105"/>
      <c r="GX254" s="105"/>
      <c r="HH254" s="105"/>
      <c r="HI254" s="105"/>
      <c r="HM254" s="165" t="e">
        <f>HM248-#REF!</f>
        <v>#REF!</v>
      </c>
      <c r="HS254" s="105"/>
      <c r="HT254" s="105"/>
      <c r="HU254" s="76"/>
      <c r="HV254" s="76"/>
      <c r="HW254" s="76"/>
      <c r="HX254" s="76"/>
      <c r="HY254" s="76"/>
      <c r="HZ254" s="76"/>
      <c r="IA254" s="76"/>
      <c r="IB254" s="76"/>
      <c r="IC254" s="76"/>
      <c r="ID254" s="68"/>
      <c r="IE254" s="68"/>
      <c r="IF254" s="68"/>
      <c r="IG254" s="68"/>
      <c r="IH254" s="68"/>
      <c r="II254" s="68"/>
      <c r="IJ254" s="68"/>
      <c r="IK254" s="68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8"/>
      <c r="JB254" s="68"/>
      <c r="JC254" s="68"/>
      <c r="JD254" s="68"/>
      <c r="JE254" s="68"/>
      <c r="JF254" s="68"/>
      <c r="JG254" s="68"/>
      <c r="JH254" s="68"/>
      <c r="JI254" s="68"/>
      <c r="JJ254" s="68"/>
      <c r="JK254" s="68"/>
      <c r="JL254" s="68"/>
      <c r="JM254" s="68"/>
      <c r="JN254" s="68"/>
      <c r="JO254" s="68"/>
      <c r="JP254" s="68"/>
      <c r="JQ254" s="68"/>
      <c r="JR254" s="68"/>
      <c r="JS254" s="68"/>
      <c r="JT254" s="68"/>
      <c r="JU254" s="68"/>
      <c r="JV254" s="68"/>
      <c r="JW254" s="68"/>
      <c r="JX254" s="68"/>
      <c r="JY254" s="68"/>
      <c r="JZ254" s="68"/>
      <c r="KA254" s="68"/>
      <c r="KB254" s="68"/>
      <c r="KC254" s="68"/>
      <c r="KD254" s="68"/>
      <c r="KE254" s="68"/>
      <c r="KF254" s="68"/>
      <c r="KG254" s="68"/>
      <c r="KH254" s="68"/>
      <c r="KI254" s="68"/>
      <c r="KJ254" s="68"/>
      <c r="KK254" s="68"/>
      <c r="KL254" s="68"/>
      <c r="KM254" s="68"/>
      <c r="KN254" s="68"/>
      <c r="KO254" s="68"/>
      <c r="KP254" s="68"/>
      <c r="KQ254" s="68"/>
      <c r="KR254" s="68"/>
      <c r="KS254" s="68"/>
      <c r="KT254" s="68"/>
      <c r="KU254" s="68"/>
      <c r="KV254" s="68"/>
      <c r="KW254" s="68"/>
      <c r="KX254" s="68"/>
      <c r="KY254" s="68"/>
      <c r="KZ254" s="68"/>
      <c r="LA254" s="68"/>
      <c r="LB254" s="68"/>
      <c r="LC254" s="68"/>
      <c r="LD254" s="68"/>
      <c r="LE254" s="68"/>
      <c r="LF254" s="68"/>
      <c r="LG254" s="68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  <c r="BDV254"/>
      <c r="BDW254"/>
      <c r="BDX254"/>
      <c r="BDY254"/>
      <c r="BDZ254"/>
      <c r="BEA254"/>
      <c r="BEB254"/>
      <c r="BEC254"/>
      <c r="BED254"/>
      <c r="BEE254"/>
      <c r="BEF254"/>
      <c r="BEG254"/>
      <c r="BEH254"/>
      <c r="BEI254"/>
      <c r="BEJ254"/>
      <c r="BEK254"/>
      <c r="BEL254"/>
      <c r="BEM254"/>
      <c r="BEN254"/>
      <c r="BEO254"/>
      <c r="BEP254"/>
      <c r="BEQ254"/>
      <c r="BER254"/>
      <c r="BES254"/>
      <c r="BET254"/>
      <c r="BEU254"/>
      <c r="BEV254"/>
      <c r="BEW254"/>
      <c r="BEX254"/>
      <c r="BEY254"/>
      <c r="BEZ254"/>
      <c r="BFA254"/>
      <c r="BFB254"/>
      <c r="BFC254"/>
      <c r="BFD254"/>
      <c r="BFE254"/>
      <c r="BFF254"/>
      <c r="BFG254"/>
      <c r="BFH254"/>
      <c r="BFI254"/>
      <c r="BFJ254"/>
      <c r="BFK254"/>
      <c r="BFL254"/>
      <c r="BFM254"/>
      <c r="BFN254"/>
      <c r="BFO254"/>
      <c r="BFP254"/>
      <c r="BFQ254"/>
      <c r="BFR254"/>
      <c r="BFS254"/>
      <c r="BFT254"/>
      <c r="BFU254"/>
      <c r="BFV254"/>
      <c r="BFW254"/>
      <c r="BFX254"/>
      <c r="BFY254"/>
      <c r="BFZ254"/>
      <c r="BGA254"/>
      <c r="BGB254"/>
      <c r="BGC254"/>
      <c r="BGD254"/>
      <c r="BGE254"/>
      <c r="BGF254"/>
      <c r="BGG254"/>
      <c r="BGH254"/>
      <c r="BGI254"/>
      <c r="BGJ254"/>
      <c r="BGK254"/>
      <c r="BGL254"/>
      <c r="BGM254"/>
      <c r="BGN254"/>
      <c r="BGO254"/>
      <c r="BGP254"/>
      <c r="BGQ254"/>
      <c r="BGR254"/>
      <c r="BGS254"/>
      <c r="BGT254"/>
      <c r="BGU254"/>
      <c r="BGV254"/>
      <c r="BGW254"/>
      <c r="BGX254"/>
      <c r="BGY254"/>
      <c r="BGZ254"/>
      <c r="BHA254"/>
      <c r="BHB254"/>
      <c r="BHC254"/>
      <c r="BHD254"/>
      <c r="BHE254"/>
      <c r="BHF254"/>
      <c r="BHG254"/>
      <c r="BHH254"/>
      <c r="BHI254"/>
      <c r="BHJ254"/>
      <c r="BHK254"/>
      <c r="BHL254"/>
      <c r="BHM254"/>
      <c r="BHN254"/>
      <c r="BHO254"/>
      <c r="BHP254"/>
      <c r="BHQ254"/>
      <c r="BHR254"/>
      <c r="BHS254"/>
      <c r="BHT254"/>
      <c r="BHU254"/>
      <c r="BHV254"/>
      <c r="BHW254"/>
      <c r="BHX254"/>
      <c r="BHY254"/>
      <c r="BHZ254"/>
      <c r="BIA254"/>
      <c r="BIB254"/>
      <c r="BIC254"/>
      <c r="BID254"/>
      <c r="BIE254"/>
      <c r="BIF254"/>
      <c r="BIG254"/>
      <c r="BIH254"/>
      <c r="BII254"/>
      <c r="BIJ254"/>
      <c r="BIK254"/>
      <c r="BIL254"/>
      <c r="BIM254"/>
      <c r="BIN254"/>
      <c r="BIO254"/>
      <c r="BIP254"/>
      <c r="BIQ254"/>
      <c r="BIR254"/>
      <c r="BIS254"/>
      <c r="BIT254"/>
      <c r="BIU254"/>
      <c r="BIV254"/>
      <c r="BIW254"/>
      <c r="BIX254"/>
      <c r="BIY254"/>
      <c r="BIZ254"/>
      <c r="BJA254"/>
      <c r="BJB254"/>
      <c r="BJC254"/>
      <c r="BJD254"/>
      <c r="BJE254"/>
      <c r="BJF254"/>
      <c r="BJG254"/>
      <c r="BJH254"/>
      <c r="BJI254"/>
      <c r="BJJ254"/>
      <c r="BJK254"/>
      <c r="BJL254"/>
      <c r="BJM254"/>
      <c r="BJN254"/>
      <c r="BJO254"/>
      <c r="BJP254"/>
      <c r="BJQ254"/>
      <c r="BJR254"/>
      <c r="BJS254"/>
      <c r="BJT254"/>
      <c r="BJU254"/>
      <c r="BJV254"/>
      <c r="BJW254"/>
      <c r="BJX254"/>
      <c r="BJY254"/>
      <c r="BJZ254"/>
      <c r="BKA254"/>
      <c r="BKB254"/>
      <c r="BKC254"/>
      <c r="BKD254"/>
      <c r="BKE254"/>
      <c r="BKF254"/>
      <c r="BKG254"/>
      <c r="BKH254"/>
      <c r="BKI254"/>
      <c r="BKJ254"/>
      <c r="BKK254"/>
      <c r="BKL254"/>
      <c r="BKM254"/>
      <c r="BKN254"/>
      <c r="BKO254"/>
      <c r="BKP254"/>
      <c r="BKQ254"/>
      <c r="BKR254"/>
      <c r="BKS254"/>
      <c r="BKT254"/>
      <c r="BKU254"/>
      <c r="BKV254"/>
      <c r="BKW254"/>
      <c r="BKX254"/>
      <c r="BKY254"/>
      <c r="BKZ254"/>
      <c r="BLA254"/>
      <c r="BLB254"/>
      <c r="BLC254"/>
      <c r="BLD254"/>
      <c r="BLE254"/>
      <c r="BLF254"/>
      <c r="BLG254"/>
      <c r="BLH254"/>
      <c r="BLI254"/>
      <c r="BLJ254"/>
      <c r="BLK254"/>
      <c r="BLL254"/>
      <c r="BLM254"/>
      <c r="BLN254"/>
      <c r="BLO254"/>
      <c r="BLP254"/>
      <c r="BLQ254"/>
      <c r="BLR254"/>
      <c r="BLS254"/>
      <c r="BLT254"/>
      <c r="BLU254"/>
      <c r="BLV254"/>
      <c r="BLW254"/>
      <c r="BLX254"/>
      <c r="BLY254"/>
      <c r="BLZ254"/>
      <c r="BMA254"/>
      <c r="BMB254"/>
      <c r="BMC254"/>
      <c r="BMD254"/>
      <c r="BME254"/>
      <c r="BMF254"/>
      <c r="BMG254"/>
      <c r="BMH254"/>
      <c r="BMI254"/>
      <c r="BMJ254"/>
      <c r="BMK254"/>
      <c r="BML254"/>
      <c r="BMM254"/>
      <c r="BMN254"/>
      <c r="BMO254"/>
      <c r="BMP254"/>
      <c r="BMQ254"/>
      <c r="BMR254"/>
      <c r="BMS254"/>
      <c r="BMT254"/>
      <c r="BMU254"/>
      <c r="BMV254"/>
      <c r="BMW254"/>
      <c r="BMX254"/>
      <c r="BMY254"/>
      <c r="BMZ254"/>
      <c r="BNA254"/>
      <c r="BNB254"/>
      <c r="BNC254"/>
      <c r="BND254"/>
      <c r="BNE254"/>
      <c r="BNF254"/>
      <c r="BNG254"/>
      <c r="BNH254"/>
      <c r="BNI254"/>
      <c r="BNJ254"/>
      <c r="BNK254"/>
      <c r="BNL254"/>
      <c r="BNM254"/>
      <c r="BNN254"/>
      <c r="BNO254"/>
      <c r="BNP254"/>
      <c r="BNQ254"/>
      <c r="BNR254"/>
      <c r="BNS254"/>
      <c r="BNT254"/>
      <c r="BNU254"/>
      <c r="BNV254"/>
      <c r="BNW254"/>
      <c r="BNX254"/>
      <c r="BNY254"/>
      <c r="BNZ254"/>
      <c r="BOA254"/>
      <c r="BOB254"/>
      <c r="BOC254"/>
      <c r="BOD254"/>
      <c r="BOE254"/>
      <c r="BOF254"/>
      <c r="BOG254"/>
      <c r="BOH254"/>
      <c r="BOI254"/>
      <c r="BOJ254"/>
      <c r="BOK254"/>
      <c r="BOL254"/>
      <c r="BOM254"/>
      <c r="BON254"/>
      <c r="BOO254"/>
      <c r="BOP254"/>
      <c r="BOQ254"/>
      <c r="BOR254"/>
      <c r="BOS254"/>
      <c r="BOT254"/>
      <c r="BOU254"/>
      <c r="BOV254"/>
      <c r="BOW254"/>
      <c r="BOX254"/>
      <c r="BOY254"/>
      <c r="BOZ254"/>
      <c r="BPA254"/>
      <c r="BPB254"/>
      <c r="BPC254"/>
      <c r="BPD254"/>
      <c r="BPE254"/>
      <c r="BPF254"/>
      <c r="BPG254"/>
      <c r="BPH254"/>
      <c r="BPI254"/>
      <c r="BPJ254"/>
      <c r="BPK254"/>
      <c r="BPL254"/>
      <c r="BPM254"/>
      <c r="BPN254"/>
      <c r="BPO254"/>
      <c r="BPP254"/>
      <c r="BPQ254"/>
      <c r="BPR254"/>
      <c r="BPS254"/>
      <c r="BPT254"/>
      <c r="BPU254"/>
      <c r="BPV254"/>
      <c r="BPW254"/>
      <c r="BPX254"/>
      <c r="BPY254"/>
      <c r="BPZ254"/>
      <c r="BQA254"/>
      <c r="BQB254"/>
      <c r="BQC254"/>
      <c r="BQD254"/>
      <c r="BQE254"/>
      <c r="BQF254"/>
      <c r="BQG254"/>
      <c r="BQH254"/>
      <c r="BQI254"/>
      <c r="BQJ254"/>
      <c r="BQK254"/>
      <c r="BQL254"/>
      <c r="BQM254"/>
      <c r="BQN254"/>
      <c r="BQO254"/>
      <c r="BQP254"/>
      <c r="BQQ254"/>
      <c r="BQR254"/>
      <c r="BQS254"/>
      <c r="BQT254"/>
      <c r="BQU254"/>
      <c r="BQV254"/>
      <c r="BQW254"/>
      <c r="BQX254"/>
      <c r="BQY254"/>
      <c r="BQZ254"/>
      <c r="BRA254"/>
      <c r="BRB254"/>
      <c r="BRC254"/>
      <c r="BRD254"/>
      <c r="BRE254"/>
      <c r="BRF254"/>
      <c r="BRG254"/>
      <c r="BRH254"/>
      <c r="BRI254"/>
      <c r="BRJ254"/>
      <c r="BRK254"/>
      <c r="BRL254"/>
      <c r="BRM254"/>
      <c r="BRN254"/>
      <c r="BRO254"/>
      <c r="BRP254"/>
      <c r="BRQ254"/>
      <c r="BRR254"/>
      <c r="BRS254"/>
      <c r="BRT254"/>
      <c r="BRU254"/>
      <c r="BRV254"/>
      <c r="BRW254"/>
      <c r="BRX254"/>
      <c r="BRY254"/>
      <c r="BRZ254"/>
      <c r="BSA254"/>
      <c r="BSB254"/>
      <c r="BSC254"/>
      <c r="BSD254"/>
      <c r="BSE254"/>
      <c r="BSF254"/>
      <c r="BSG254"/>
      <c r="BSH254"/>
      <c r="BSI254"/>
      <c r="BSJ254"/>
      <c r="BSK254"/>
      <c r="BSL254"/>
      <c r="BSM254"/>
      <c r="BSN254"/>
      <c r="BSO254"/>
      <c r="BSP254"/>
      <c r="BSQ254"/>
      <c r="BSR254"/>
      <c r="BSS254"/>
      <c r="BST254"/>
      <c r="BSU254"/>
      <c r="BSV254"/>
      <c r="BSW254"/>
      <c r="BSX254"/>
      <c r="BSY254"/>
      <c r="BSZ254"/>
      <c r="BTA254"/>
      <c r="BTB254"/>
      <c r="BTC254"/>
      <c r="BTD254"/>
      <c r="BTE254"/>
      <c r="BTF254"/>
      <c r="BTG254"/>
      <c r="BTH254"/>
      <c r="BTI254"/>
      <c r="BTJ254"/>
      <c r="BTK254"/>
      <c r="BTL254"/>
      <c r="BTM254"/>
      <c r="BTN254"/>
      <c r="BTO254"/>
      <c r="BTP254"/>
      <c r="BTQ254"/>
      <c r="BTR254"/>
      <c r="BTS254"/>
      <c r="BTT254"/>
      <c r="BTU254"/>
      <c r="BTV254"/>
      <c r="BTW254"/>
      <c r="BTX254"/>
      <c r="BTY254"/>
      <c r="BTZ254"/>
      <c r="BUA254"/>
      <c r="BUB254"/>
      <c r="BUC254"/>
      <c r="BUD254"/>
      <c r="BUE254"/>
      <c r="BUF254"/>
      <c r="BUG254"/>
      <c r="BUH254"/>
      <c r="BUI254"/>
      <c r="BUJ254"/>
      <c r="BUK254"/>
      <c r="BUL254"/>
      <c r="BUM254"/>
      <c r="BUN254"/>
      <c r="BUO254"/>
      <c r="BUP254"/>
      <c r="BUQ254"/>
      <c r="BUR254"/>
      <c r="BUS254"/>
      <c r="BUT254"/>
      <c r="BUU254"/>
      <c r="BUV254"/>
      <c r="BUW254"/>
      <c r="BUX254"/>
      <c r="BUY254"/>
      <c r="BUZ254"/>
      <c r="BVA254"/>
      <c r="BVB254"/>
      <c r="BVC254"/>
      <c r="BVD254"/>
      <c r="BVE254"/>
      <c r="BVF254"/>
      <c r="BVG254"/>
      <c r="BVH254"/>
      <c r="BVI254"/>
      <c r="BVJ254"/>
      <c r="BVK254"/>
      <c r="BVL254"/>
      <c r="BVM254"/>
      <c r="BVN254"/>
      <c r="BVO254"/>
      <c r="BVP254"/>
      <c r="BVQ254"/>
      <c r="BVR254"/>
      <c r="BVS254"/>
      <c r="BVT254"/>
      <c r="BVU254"/>
      <c r="BVV254"/>
      <c r="BVW254"/>
      <c r="BVX254"/>
      <c r="BVY254"/>
      <c r="BVZ254"/>
      <c r="BWA254"/>
      <c r="BWB254"/>
      <c r="BWC254"/>
      <c r="BWD254"/>
      <c r="BWE254"/>
      <c r="BWF254"/>
      <c r="BWG254"/>
      <c r="BWH254"/>
      <c r="BWI254"/>
      <c r="BWJ254"/>
      <c r="BWK254"/>
      <c r="BWL254"/>
      <c r="BWM254"/>
      <c r="BWN254"/>
      <c r="BWO254"/>
      <c r="BWP254"/>
      <c r="BWQ254"/>
      <c r="BWR254"/>
      <c r="BWS254"/>
      <c r="BWT254"/>
      <c r="BWU254"/>
      <c r="BWV254"/>
      <c r="BWW254"/>
      <c r="BWX254"/>
      <c r="BWY254"/>
      <c r="BWZ254"/>
      <c r="BXA254"/>
      <c r="BXB254"/>
      <c r="BXC254"/>
      <c r="BXD254"/>
      <c r="BXE254"/>
      <c r="BXF254"/>
      <c r="BXG254"/>
      <c r="BXH254"/>
      <c r="BXI254"/>
      <c r="BXJ254"/>
      <c r="BXK254"/>
      <c r="BXL254"/>
      <c r="BXM254"/>
      <c r="BXN254"/>
      <c r="BXO254"/>
      <c r="BXP254"/>
      <c r="BXQ254"/>
      <c r="BXR254"/>
      <c r="BXS254"/>
      <c r="BXT254"/>
      <c r="BXU254"/>
      <c r="BXV254"/>
      <c r="BXW254"/>
      <c r="BXX254"/>
      <c r="BXY254"/>
      <c r="BXZ254"/>
      <c r="BYA254"/>
      <c r="BYB254"/>
      <c r="BYC254"/>
      <c r="BYD254"/>
      <c r="BYE254"/>
      <c r="BYF254"/>
      <c r="BYG254"/>
      <c r="BYH254"/>
      <c r="BYI254"/>
      <c r="BYJ254"/>
      <c r="BYK254"/>
      <c r="BYL254"/>
      <c r="BYM254"/>
      <c r="BYN254"/>
      <c r="BYO254"/>
      <c r="BYP254"/>
      <c r="BYQ254"/>
      <c r="BYR254"/>
      <c r="BYS254"/>
      <c r="BYT254"/>
      <c r="BYU254"/>
      <c r="BYV254"/>
      <c r="BYW254"/>
      <c r="BYX254"/>
      <c r="BYY254"/>
      <c r="BYZ254"/>
      <c r="BZA254"/>
      <c r="BZB254"/>
      <c r="BZC254"/>
      <c r="BZD254"/>
      <c r="BZE254"/>
      <c r="BZF254"/>
      <c r="BZG254"/>
      <c r="BZH254"/>
      <c r="BZI254"/>
      <c r="BZJ254"/>
      <c r="BZK254"/>
      <c r="BZL254"/>
      <c r="BZM254"/>
      <c r="BZN254"/>
      <c r="BZO254"/>
      <c r="BZP254"/>
      <c r="BZQ254"/>
      <c r="BZR254"/>
      <c r="BZS254"/>
      <c r="BZT254"/>
      <c r="BZU254"/>
      <c r="BZV254"/>
      <c r="BZW254"/>
      <c r="BZX254"/>
      <c r="BZY254"/>
      <c r="BZZ254"/>
      <c r="CAA254"/>
      <c r="CAB254"/>
      <c r="CAC254"/>
      <c r="CAD254"/>
      <c r="CAE254"/>
      <c r="CAF254"/>
      <c r="CAG254"/>
      <c r="CAH254"/>
      <c r="CAI254"/>
      <c r="CAJ254"/>
      <c r="CAK254"/>
      <c r="CAL254"/>
      <c r="CAM254"/>
      <c r="CAN254"/>
      <c r="CAO254"/>
      <c r="CAP254"/>
      <c r="CAQ254"/>
      <c r="CAR254"/>
      <c r="CAS254"/>
      <c r="CAT254"/>
      <c r="CAU254"/>
      <c r="CAV254"/>
      <c r="CAW254"/>
      <c r="CAX254"/>
      <c r="CAY254"/>
      <c r="CAZ254"/>
      <c r="CBA254"/>
      <c r="CBB254"/>
      <c r="CBC254"/>
      <c r="CBD254"/>
      <c r="CBE254"/>
      <c r="CBF254"/>
      <c r="CBG254"/>
      <c r="CBH254"/>
      <c r="CBI254"/>
      <c r="CBJ254"/>
      <c r="CBK254"/>
      <c r="CBL254"/>
      <c r="CBM254"/>
      <c r="CBN254"/>
      <c r="CBO254"/>
      <c r="CBP254"/>
      <c r="CBQ254"/>
      <c r="CBR254"/>
      <c r="CBS254"/>
      <c r="CBT254"/>
      <c r="CBU254"/>
      <c r="CBV254"/>
      <c r="CBW254"/>
      <c r="CBX254"/>
      <c r="CBY254"/>
      <c r="CBZ254"/>
      <c r="CCA254"/>
      <c r="CCB254"/>
      <c r="CCC254"/>
      <c r="CCD254"/>
      <c r="CCE254"/>
      <c r="CCF254"/>
      <c r="CCG254"/>
      <c r="CCH254"/>
      <c r="CCI254"/>
      <c r="CCJ254"/>
      <c r="CCK254"/>
      <c r="CCL254"/>
      <c r="CCM254"/>
      <c r="CCN254"/>
      <c r="CCO254"/>
      <c r="CCP254"/>
      <c r="CCQ254"/>
      <c r="CCR254"/>
      <c r="CCS254"/>
      <c r="CCT254"/>
      <c r="CCU254"/>
      <c r="CCV254"/>
      <c r="CCW254"/>
      <c r="CCX254"/>
      <c r="CCY254"/>
      <c r="CCZ254"/>
      <c r="CDA254"/>
      <c r="CDB254"/>
      <c r="CDC254"/>
      <c r="CDD254"/>
      <c r="CDE254"/>
      <c r="CDF254"/>
      <c r="CDG254"/>
      <c r="CDH254"/>
      <c r="CDI254"/>
      <c r="CDJ254"/>
      <c r="CDK254"/>
      <c r="CDL254"/>
      <c r="CDM254"/>
      <c r="CDN254"/>
      <c r="CDO254"/>
      <c r="CDP254"/>
      <c r="CDQ254"/>
      <c r="CDR254"/>
      <c r="CDS254"/>
      <c r="CDT254"/>
      <c r="CDU254"/>
      <c r="CDV254"/>
      <c r="CDW254"/>
      <c r="CDX254"/>
      <c r="CDY254"/>
      <c r="CDZ254"/>
      <c r="CEA254"/>
      <c r="CEB254"/>
      <c r="CEC254"/>
      <c r="CED254"/>
      <c r="CEE254"/>
      <c r="CEF254"/>
      <c r="CEG254"/>
      <c r="CEH254"/>
      <c r="CEI254"/>
      <c r="CEJ254"/>
      <c r="CEK254"/>
      <c r="CEL254"/>
      <c r="CEM254"/>
      <c r="CEN254"/>
      <c r="CEO254"/>
      <c r="CEP254"/>
      <c r="CEQ254"/>
      <c r="CER254"/>
      <c r="CES254"/>
      <c r="CET254"/>
      <c r="CEU254"/>
      <c r="CEV254"/>
      <c r="CEW254"/>
      <c r="CEX254"/>
      <c r="CEY254"/>
      <c r="CEZ254"/>
      <c r="CFA254"/>
      <c r="CFB254"/>
      <c r="CFC254"/>
      <c r="CFD254"/>
      <c r="CFE254"/>
      <c r="CFF254"/>
      <c r="CFG254"/>
      <c r="CFH254"/>
      <c r="CFI254"/>
      <c r="CFJ254"/>
      <c r="CFK254"/>
      <c r="CFL254"/>
      <c r="CFM254"/>
      <c r="CFN254"/>
      <c r="CFO254"/>
      <c r="CFP254"/>
      <c r="CFQ254"/>
      <c r="CFR254"/>
      <c r="CFS254"/>
      <c r="CFT254"/>
      <c r="CFU254"/>
      <c r="CFV254"/>
      <c r="CFW254"/>
      <c r="CFX254"/>
      <c r="CFY254"/>
      <c r="CFZ254"/>
      <c r="CGA254"/>
      <c r="CGB254"/>
      <c r="CGC254"/>
      <c r="CGD254"/>
      <c r="CGE254"/>
      <c r="CGF254"/>
      <c r="CGG254"/>
      <c r="CGH254"/>
      <c r="CGI254"/>
      <c r="CGJ254"/>
      <c r="CGK254"/>
      <c r="CGL254"/>
      <c r="CGM254"/>
      <c r="CGN254"/>
      <c r="CGO254"/>
      <c r="CGP254"/>
      <c r="CGQ254"/>
      <c r="CGR254"/>
      <c r="CGS254"/>
      <c r="CGT254"/>
      <c r="CGU254"/>
      <c r="CGV254"/>
      <c r="CGW254"/>
      <c r="CGX254"/>
      <c r="CGY254"/>
      <c r="CGZ254"/>
      <c r="CHA254"/>
      <c r="CHB254"/>
      <c r="CHC254"/>
      <c r="CHD254"/>
      <c r="CHE254"/>
      <c r="CHF254"/>
      <c r="CHG254"/>
      <c r="CHH254"/>
      <c r="CHI254"/>
      <c r="CHJ254"/>
      <c r="CHK254"/>
      <c r="CHL254"/>
      <c r="CHM254"/>
      <c r="CHN254"/>
      <c r="CHO254"/>
      <c r="CHP254"/>
      <c r="CHQ254"/>
      <c r="CHR254"/>
      <c r="CHS254"/>
      <c r="CHT254"/>
      <c r="CHU254"/>
      <c r="CHV254"/>
      <c r="CHW254"/>
      <c r="CHX254"/>
      <c r="CHY254"/>
      <c r="CHZ254"/>
      <c r="CIA254"/>
      <c r="CIB254"/>
      <c r="CIC254"/>
      <c r="CID254"/>
      <c r="CIE254"/>
      <c r="CIF254"/>
      <c r="CIG254"/>
      <c r="CIH254"/>
      <c r="CII254"/>
      <c r="CIJ254"/>
      <c r="CIK254"/>
      <c r="CIL254"/>
      <c r="CIM254"/>
      <c r="CIN254"/>
      <c r="CIO254"/>
      <c r="CIP254"/>
      <c r="CIQ254"/>
      <c r="CIR254"/>
      <c r="CIS254"/>
      <c r="CIT254"/>
      <c r="CIU254"/>
      <c r="CIV254"/>
      <c r="CIW254"/>
      <c r="CIX254"/>
      <c r="CIY254"/>
      <c r="CIZ254"/>
      <c r="CJA254"/>
      <c r="CJB254"/>
      <c r="CJC254"/>
      <c r="CJD254"/>
      <c r="CJE254"/>
      <c r="CJF254"/>
      <c r="CJG254"/>
      <c r="CJH254"/>
      <c r="CJI254"/>
      <c r="CJJ254"/>
      <c r="CJK254"/>
      <c r="CJL254"/>
      <c r="CJM254"/>
      <c r="CJN254"/>
      <c r="CJO254"/>
      <c r="CJP254"/>
      <c r="CJQ254"/>
      <c r="CJR254"/>
      <c r="CJS254"/>
      <c r="CJT254"/>
      <c r="CJU254"/>
      <c r="CJV254"/>
      <c r="CJW254"/>
      <c r="CJX254"/>
      <c r="CJY254"/>
      <c r="CJZ254"/>
      <c r="CKA254"/>
      <c r="CKB254"/>
      <c r="CKC254"/>
      <c r="CKD254"/>
      <c r="CKE254"/>
      <c r="CKF254"/>
      <c r="CKG254"/>
      <c r="CKH254"/>
      <c r="CKI254"/>
      <c r="CKJ254"/>
      <c r="CKK254"/>
      <c r="CKL254"/>
      <c r="CKM254"/>
      <c r="CKN254"/>
      <c r="CKO254"/>
      <c r="CKP254"/>
      <c r="CKQ254"/>
      <c r="CKR254"/>
      <c r="CKS254"/>
      <c r="CKT254"/>
      <c r="CKU254"/>
      <c r="CKV254"/>
      <c r="CKW254"/>
      <c r="CKX254"/>
      <c r="CKY254"/>
      <c r="CKZ254"/>
      <c r="CLA254"/>
      <c r="CLB254"/>
      <c r="CLC254"/>
      <c r="CLD254"/>
      <c r="CLE254"/>
      <c r="CLF254"/>
      <c r="CLG254"/>
      <c r="CLH254"/>
      <c r="CLI254"/>
      <c r="CLJ254"/>
      <c r="CLK254"/>
      <c r="CLL254"/>
      <c r="CLM254"/>
      <c r="CLN254"/>
      <c r="CLO254"/>
      <c r="CLP254"/>
      <c r="CLQ254"/>
      <c r="CLR254"/>
      <c r="CLS254"/>
      <c r="CLT254"/>
      <c r="CLU254"/>
      <c r="CLV254"/>
      <c r="CLW254"/>
      <c r="CLX254"/>
      <c r="CLY254"/>
      <c r="CLZ254"/>
      <c r="CMA254"/>
      <c r="CMB254"/>
      <c r="CMC254"/>
      <c r="CMD254"/>
      <c r="CME254"/>
      <c r="CMF254"/>
      <c r="CMG254"/>
      <c r="CMH254"/>
      <c r="CMI254"/>
      <c r="CMJ254"/>
      <c r="CMK254"/>
      <c r="CML254"/>
      <c r="CMM254"/>
      <c r="CMN254"/>
      <c r="CMO254"/>
      <c r="CMP254"/>
      <c r="CMQ254"/>
      <c r="CMR254"/>
      <c r="CMS254"/>
      <c r="CMT254"/>
      <c r="CMU254"/>
      <c r="CMV254"/>
      <c r="CMW254"/>
      <c r="CMX254"/>
      <c r="CMY254"/>
      <c r="CMZ254"/>
      <c r="CNA254"/>
      <c r="CNB254"/>
      <c r="CNC254"/>
      <c r="CND254"/>
      <c r="CNE254"/>
      <c r="CNF254"/>
      <c r="CNG254"/>
      <c r="CNH254"/>
      <c r="CNI254"/>
      <c r="CNJ254"/>
      <c r="CNK254"/>
      <c r="CNL254"/>
      <c r="CNM254"/>
      <c r="CNN254"/>
      <c r="CNO254"/>
      <c r="CNP254"/>
      <c r="CNQ254"/>
      <c r="CNR254"/>
      <c r="CNS254"/>
      <c r="CNT254"/>
      <c r="CNU254"/>
      <c r="CNV254"/>
      <c r="CNW254"/>
      <c r="CNX254"/>
      <c r="CNY254"/>
      <c r="CNZ254"/>
      <c r="COA254"/>
      <c r="COB254"/>
      <c r="COC254"/>
      <c r="COD254"/>
      <c r="COE254"/>
      <c r="COF254"/>
      <c r="COG254"/>
      <c r="COH254"/>
      <c r="COI254"/>
      <c r="COJ254"/>
      <c r="COK254"/>
      <c r="COL254"/>
      <c r="COM254"/>
      <c r="CON254"/>
      <c r="COO254"/>
      <c r="COP254"/>
      <c r="COQ254"/>
      <c r="COR254"/>
      <c r="COS254"/>
      <c r="COT254"/>
      <c r="COU254"/>
      <c r="COV254"/>
      <c r="COW254"/>
      <c r="COX254"/>
      <c r="COY254"/>
      <c r="COZ254"/>
      <c r="CPA254"/>
      <c r="CPB254"/>
      <c r="CPC254"/>
      <c r="CPD254"/>
      <c r="CPE254"/>
      <c r="CPF254"/>
      <c r="CPG254"/>
      <c r="CPH254"/>
      <c r="CPI254"/>
      <c r="CPJ254"/>
      <c r="CPK254"/>
      <c r="CPL254"/>
      <c r="CPM254"/>
      <c r="CPN254"/>
      <c r="CPO254"/>
      <c r="CPP254"/>
      <c r="CPQ254"/>
      <c r="CPR254"/>
      <c r="CPS254"/>
      <c r="CPT254"/>
      <c r="CPU254"/>
      <c r="CPV254"/>
      <c r="CPW254"/>
      <c r="CPX254"/>
      <c r="CPY254"/>
      <c r="CPZ254"/>
      <c r="CQA254"/>
      <c r="CQB254"/>
      <c r="CQC254"/>
      <c r="CQD254"/>
      <c r="CQE254"/>
      <c r="CQF254"/>
      <c r="CQG254"/>
      <c r="CQH254"/>
      <c r="CQI254"/>
      <c r="CQJ254"/>
      <c r="CQK254"/>
      <c r="CQL254"/>
      <c r="CQM254"/>
      <c r="CQN254"/>
      <c r="CQO254"/>
      <c r="CQP254"/>
      <c r="CQQ254"/>
      <c r="CQR254"/>
      <c r="CQS254"/>
      <c r="CQT254"/>
      <c r="CQU254"/>
      <c r="CQV254"/>
      <c r="CQW254"/>
      <c r="CQX254"/>
      <c r="CQY254"/>
      <c r="CQZ254"/>
      <c r="CRA254"/>
      <c r="CRB254"/>
      <c r="CRC254"/>
      <c r="CRD254"/>
      <c r="CRE254"/>
      <c r="CRF254"/>
      <c r="CRG254"/>
      <c r="CRH254"/>
      <c r="CRI254"/>
      <c r="CRJ254"/>
      <c r="CRK254"/>
      <c r="CRL254"/>
      <c r="CRM254"/>
      <c r="CRN254"/>
      <c r="CRO254"/>
      <c r="CRP254"/>
      <c r="CRQ254"/>
      <c r="CRR254"/>
      <c r="CRS254"/>
      <c r="CRT254"/>
      <c r="CRU254"/>
      <c r="CRV254"/>
      <c r="CRW254"/>
      <c r="CRX254"/>
      <c r="CRY254"/>
      <c r="CRZ254"/>
      <c r="CSA254"/>
      <c r="CSB254"/>
      <c r="CSC254"/>
      <c r="CSD254"/>
      <c r="CSE254"/>
      <c r="CSF254"/>
      <c r="CSG254"/>
      <c r="CSH254"/>
      <c r="CSI254"/>
      <c r="CSJ254"/>
      <c r="CSK254"/>
      <c r="CSL254"/>
      <c r="CSM254"/>
      <c r="CSN254"/>
      <c r="CSO254"/>
      <c r="CSP254"/>
      <c r="CSQ254"/>
      <c r="CSR254"/>
      <c r="CSS254"/>
      <c r="CST254"/>
      <c r="CSU254"/>
      <c r="CSV254"/>
      <c r="CSW254"/>
      <c r="CSX254"/>
      <c r="CSY254"/>
      <c r="CSZ254"/>
      <c r="CTA254"/>
      <c r="CTB254"/>
      <c r="CTC254"/>
      <c r="CTD254"/>
      <c r="CTE254"/>
      <c r="CTF254"/>
      <c r="CTG254"/>
      <c r="CTH254"/>
      <c r="CTI254"/>
      <c r="CTJ254"/>
      <c r="CTK254"/>
      <c r="CTL254"/>
      <c r="CTM254"/>
      <c r="CTN254"/>
      <c r="CTO254"/>
      <c r="CTP254"/>
      <c r="CTQ254"/>
      <c r="CTR254"/>
      <c r="CTS254"/>
      <c r="CTT254"/>
      <c r="CTU254"/>
      <c r="CTV254"/>
      <c r="CTW254"/>
      <c r="CTX254"/>
      <c r="CTY254"/>
      <c r="CTZ254"/>
      <c r="CUA254"/>
      <c r="CUB254"/>
      <c r="CUC254"/>
      <c r="CUD254"/>
      <c r="CUE254"/>
      <c r="CUF254"/>
      <c r="CUG254"/>
      <c r="CUH254"/>
      <c r="CUI254"/>
      <c r="CUJ254"/>
      <c r="CUK254"/>
      <c r="CUL254"/>
      <c r="CUM254"/>
      <c r="CUN254"/>
      <c r="CUO254"/>
      <c r="CUP254"/>
      <c r="CUQ254"/>
      <c r="CUR254"/>
      <c r="CUS254"/>
      <c r="CUT254"/>
      <c r="CUU254"/>
      <c r="CUV254"/>
      <c r="CUW254"/>
      <c r="CUX254"/>
      <c r="CUY254"/>
      <c r="CUZ254"/>
      <c r="CVA254"/>
      <c r="CVB254"/>
      <c r="CVC254"/>
      <c r="CVD254"/>
      <c r="CVE254"/>
      <c r="CVF254"/>
      <c r="CVG254"/>
      <c r="CVH254"/>
      <c r="CVI254"/>
      <c r="CVJ254"/>
      <c r="CVK254"/>
      <c r="CVL254"/>
      <c r="CVM254"/>
      <c r="CVN254"/>
      <c r="CVO254"/>
      <c r="CVP254"/>
      <c r="CVQ254"/>
      <c r="CVR254"/>
      <c r="CVS254"/>
      <c r="CVT254"/>
      <c r="CVU254"/>
      <c r="CVV254"/>
      <c r="CVW254"/>
      <c r="CVX254"/>
      <c r="CVY254"/>
      <c r="CVZ254"/>
      <c r="CWA254"/>
      <c r="CWB254"/>
      <c r="CWC254"/>
      <c r="CWD254"/>
      <c r="CWE254"/>
      <c r="CWF254"/>
      <c r="CWG254"/>
      <c r="CWH254"/>
      <c r="CWI254"/>
      <c r="CWJ254"/>
      <c r="CWK254"/>
      <c r="CWL254"/>
      <c r="CWM254"/>
      <c r="CWN254"/>
      <c r="CWO254"/>
      <c r="CWP254"/>
      <c r="CWQ254"/>
      <c r="CWR254"/>
      <c r="CWS254"/>
      <c r="CWT254"/>
      <c r="CWU254"/>
      <c r="CWV254"/>
      <c r="CWW254"/>
      <c r="CWX254"/>
      <c r="CWY254"/>
      <c r="CWZ254"/>
      <c r="CXA254"/>
      <c r="CXB254"/>
      <c r="CXC254"/>
      <c r="CXD254"/>
      <c r="CXE254"/>
      <c r="CXF254"/>
      <c r="CXG254"/>
      <c r="CXH254"/>
      <c r="CXI254"/>
      <c r="CXJ254"/>
      <c r="CXK254"/>
      <c r="CXL254"/>
      <c r="CXM254"/>
      <c r="CXN254"/>
      <c r="CXO254"/>
      <c r="CXP254"/>
      <c r="CXQ254"/>
      <c r="CXR254"/>
      <c r="CXS254"/>
      <c r="CXT254"/>
      <c r="CXU254"/>
      <c r="CXV254"/>
      <c r="CXW254"/>
      <c r="CXX254"/>
      <c r="CXY254"/>
      <c r="CXZ254"/>
      <c r="CYA254"/>
      <c r="CYB254"/>
      <c r="CYC254"/>
      <c r="CYD254"/>
      <c r="CYE254"/>
      <c r="CYF254"/>
      <c r="CYG254"/>
      <c r="CYH254"/>
      <c r="CYI254"/>
      <c r="CYJ254"/>
      <c r="CYK254"/>
      <c r="CYL254"/>
      <c r="CYM254"/>
      <c r="CYN254"/>
      <c r="CYO254"/>
      <c r="CYP254"/>
      <c r="CYQ254"/>
      <c r="CYR254"/>
      <c r="CYS254"/>
      <c r="CYT254"/>
      <c r="CYU254"/>
      <c r="CYV254"/>
      <c r="CYW254"/>
      <c r="CYX254"/>
      <c r="CYY254"/>
      <c r="CYZ254"/>
      <c r="CZA254"/>
      <c r="CZB254"/>
      <c r="CZC254"/>
      <c r="CZD254"/>
      <c r="CZE254"/>
      <c r="CZF254"/>
      <c r="CZG254"/>
      <c r="CZH254"/>
      <c r="CZI254"/>
      <c r="CZJ254"/>
      <c r="CZK254"/>
      <c r="CZL254"/>
      <c r="CZM254"/>
      <c r="CZN254"/>
      <c r="CZO254"/>
      <c r="CZP254"/>
      <c r="CZQ254"/>
      <c r="CZR254"/>
      <c r="CZS254"/>
      <c r="CZT254"/>
      <c r="CZU254"/>
      <c r="CZV254"/>
      <c r="CZW254"/>
      <c r="CZX254"/>
      <c r="CZY254"/>
      <c r="CZZ254"/>
      <c r="DAA254"/>
      <c r="DAB254"/>
      <c r="DAC254"/>
      <c r="DAD254"/>
      <c r="DAE254"/>
      <c r="DAF254"/>
      <c r="DAG254"/>
      <c r="DAH254"/>
      <c r="DAI254"/>
      <c r="DAJ254"/>
      <c r="DAK254"/>
      <c r="DAL254"/>
      <c r="DAM254"/>
      <c r="DAN254"/>
      <c r="DAO254"/>
      <c r="DAP254"/>
      <c r="DAQ254"/>
      <c r="DAR254"/>
      <c r="DAS254"/>
      <c r="DAT254"/>
      <c r="DAU254"/>
      <c r="DAV254"/>
      <c r="DAW254"/>
      <c r="DAX254"/>
      <c r="DAY254"/>
      <c r="DAZ254"/>
      <c r="DBA254"/>
      <c r="DBB254"/>
      <c r="DBC254"/>
      <c r="DBD254"/>
      <c r="DBE254"/>
      <c r="DBF254"/>
      <c r="DBG254"/>
      <c r="DBH254"/>
      <c r="DBI254"/>
      <c r="DBJ254"/>
      <c r="DBK254"/>
      <c r="DBL254"/>
      <c r="DBM254"/>
      <c r="DBN254"/>
      <c r="DBO254"/>
      <c r="DBP254"/>
      <c r="DBQ254"/>
      <c r="DBR254"/>
      <c r="DBS254"/>
      <c r="DBT254"/>
      <c r="DBU254"/>
      <c r="DBV254"/>
      <c r="DBW254"/>
      <c r="DBX254"/>
      <c r="DBY254"/>
      <c r="DBZ254"/>
      <c r="DCA254"/>
      <c r="DCB254"/>
      <c r="DCC254"/>
      <c r="DCD254"/>
      <c r="DCE254"/>
      <c r="DCF254"/>
      <c r="DCG254"/>
      <c r="DCH254"/>
      <c r="DCI254"/>
      <c r="DCJ254"/>
      <c r="DCK254"/>
      <c r="DCL254"/>
      <c r="DCM254"/>
      <c r="DCN254"/>
      <c r="DCO254"/>
      <c r="DCP254"/>
      <c r="DCQ254"/>
      <c r="DCR254"/>
      <c r="DCS254"/>
      <c r="DCT254"/>
      <c r="DCU254"/>
      <c r="DCV254"/>
      <c r="DCW254"/>
      <c r="DCX254"/>
      <c r="DCY254"/>
      <c r="DCZ254"/>
      <c r="DDA254"/>
      <c r="DDB254"/>
      <c r="DDC254"/>
      <c r="DDD254"/>
      <c r="DDE254"/>
      <c r="DDF254"/>
      <c r="DDG254"/>
      <c r="DDH254"/>
      <c r="DDI254"/>
      <c r="DDJ254"/>
      <c r="DDK254"/>
      <c r="DDL254"/>
      <c r="DDM254"/>
      <c r="DDN254"/>
      <c r="DDO254"/>
      <c r="DDP254"/>
      <c r="DDQ254"/>
      <c r="DDR254"/>
      <c r="DDS254"/>
      <c r="DDT254"/>
      <c r="DDU254"/>
      <c r="DDV254"/>
      <c r="DDW254"/>
      <c r="DDX254"/>
      <c r="DDY254"/>
      <c r="DDZ254"/>
      <c r="DEA254"/>
      <c r="DEB254"/>
      <c r="DEC254"/>
      <c r="DED254"/>
      <c r="DEE254"/>
      <c r="DEF254"/>
      <c r="DEG254"/>
      <c r="DEH254"/>
      <c r="DEI254"/>
      <c r="DEJ254"/>
      <c r="DEK254"/>
      <c r="DEL254"/>
      <c r="DEM254"/>
      <c r="DEN254"/>
      <c r="DEO254"/>
      <c r="DEP254"/>
      <c r="DEQ254"/>
      <c r="DER254"/>
      <c r="DES254"/>
      <c r="DET254"/>
      <c r="DEU254"/>
      <c r="DEV254"/>
      <c r="DEW254"/>
      <c r="DEX254"/>
      <c r="DEY254"/>
      <c r="DEZ254"/>
      <c r="DFA254"/>
      <c r="DFB254"/>
      <c r="DFC254"/>
      <c r="DFD254"/>
      <c r="DFE254"/>
      <c r="DFF254"/>
      <c r="DFG254"/>
      <c r="DFH254"/>
      <c r="DFI254"/>
      <c r="DFJ254"/>
      <c r="DFK254"/>
      <c r="DFL254"/>
      <c r="DFM254"/>
      <c r="DFN254"/>
      <c r="DFO254"/>
      <c r="DFP254"/>
      <c r="DFQ254"/>
      <c r="DFR254"/>
      <c r="DFS254"/>
      <c r="DFT254"/>
      <c r="DFU254"/>
      <c r="DFV254"/>
      <c r="DFW254"/>
      <c r="DFX254"/>
      <c r="DFY254"/>
      <c r="DFZ254"/>
      <c r="DGA254"/>
      <c r="DGB254"/>
      <c r="DGC254"/>
      <c r="DGD254"/>
      <c r="DGE254"/>
      <c r="DGF254"/>
      <c r="DGG254"/>
      <c r="DGH254"/>
      <c r="DGI254"/>
      <c r="DGJ254"/>
      <c r="DGK254"/>
      <c r="DGL254"/>
      <c r="DGM254"/>
      <c r="DGN254"/>
      <c r="DGO254"/>
      <c r="DGP254"/>
      <c r="DGQ254"/>
      <c r="DGR254"/>
      <c r="DGS254"/>
      <c r="DGT254"/>
      <c r="DGU254"/>
      <c r="DGV254"/>
      <c r="DGW254"/>
      <c r="DGX254"/>
      <c r="DGY254"/>
      <c r="DGZ254"/>
      <c r="DHA254"/>
      <c r="DHB254"/>
      <c r="DHC254"/>
      <c r="DHD254"/>
      <c r="DHE254"/>
      <c r="DHF254"/>
      <c r="DHG254"/>
      <c r="DHH254"/>
      <c r="DHI254"/>
      <c r="DHJ254"/>
      <c r="DHK254"/>
      <c r="DHL254"/>
      <c r="DHM254"/>
      <c r="DHN254"/>
      <c r="DHO254"/>
      <c r="DHP254"/>
      <c r="DHQ254"/>
      <c r="DHR254"/>
      <c r="DHS254"/>
      <c r="DHT254"/>
      <c r="DHU254"/>
      <c r="DHV254"/>
      <c r="DHW254"/>
      <c r="DHX254"/>
      <c r="DHY254"/>
      <c r="DHZ254"/>
      <c r="DIA254"/>
      <c r="DIB254"/>
      <c r="DIC254"/>
      <c r="DID254"/>
      <c r="DIE254"/>
      <c r="DIF254"/>
      <c r="DIG254"/>
      <c r="DIH254"/>
      <c r="DII254"/>
      <c r="DIJ254"/>
      <c r="DIK254"/>
      <c r="DIL254"/>
      <c r="DIM254"/>
      <c r="DIN254"/>
      <c r="DIO254"/>
      <c r="DIP254"/>
      <c r="DIQ254"/>
      <c r="DIR254"/>
      <c r="DIS254"/>
      <c r="DIT254"/>
      <c r="DIU254"/>
      <c r="DIV254"/>
      <c r="DIW254"/>
      <c r="DIX254"/>
      <c r="DIY254"/>
      <c r="DIZ254"/>
      <c r="DJA254"/>
      <c r="DJB254"/>
      <c r="DJC254"/>
      <c r="DJD254"/>
      <c r="DJE254"/>
      <c r="DJF254"/>
      <c r="DJG254"/>
      <c r="DJH254"/>
      <c r="DJI254"/>
      <c r="DJJ254"/>
      <c r="DJK254"/>
      <c r="DJL254"/>
      <c r="DJM254"/>
      <c r="DJN254"/>
      <c r="DJO254"/>
      <c r="DJP254"/>
      <c r="DJQ254"/>
      <c r="DJR254"/>
      <c r="DJS254"/>
      <c r="DJT254"/>
      <c r="DJU254"/>
      <c r="DJV254"/>
      <c r="DJW254"/>
      <c r="DJX254"/>
      <c r="DJY254"/>
      <c r="DJZ254"/>
      <c r="DKA254"/>
      <c r="DKB254"/>
      <c r="DKC254"/>
      <c r="DKD254"/>
      <c r="DKE254"/>
      <c r="DKF254"/>
      <c r="DKG254"/>
      <c r="DKH254"/>
      <c r="DKI254"/>
      <c r="DKJ254"/>
      <c r="DKK254"/>
      <c r="DKL254"/>
      <c r="DKM254"/>
      <c r="DKN254"/>
      <c r="DKO254"/>
      <c r="DKP254"/>
      <c r="DKQ254"/>
      <c r="DKR254"/>
      <c r="DKS254"/>
      <c r="DKT254"/>
      <c r="DKU254"/>
      <c r="DKV254"/>
      <c r="DKW254"/>
      <c r="DKX254"/>
      <c r="DKY254"/>
      <c r="DKZ254"/>
      <c r="DLA254"/>
      <c r="DLB254"/>
      <c r="DLC254"/>
      <c r="DLD254"/>
      <c r="DLE254"/>
      <c r="DLF254"/>
      <c r="DLG254"/>
      <c r="DLH254"/>
      <c r="DLI254"/>
      <c r="DLJ254"/>
      <c r="DLK254"/>
      <c r="DLL254"/>
      <c r="DLM254"/>
      <c r="DLN254"/>
      <c r="DLO254"/>
      <c r="DLP254"/>
      <c r="DLQ254"/>
      <c r="DLR254"/>
      <c r="DLS254"/>
      <c r="DLT254"/>
      <c r="DLU254"/>
      <c r="DLV254"/>
      <c r="DLW254"/>
      <c r="DLX254"/>
      <c r="DLY254"/>
      <c r="DLZ254"/>
      <c r="DMA254"/>
      <c r="DMB254"/>
      <c r="DMC254"/>
      <c r="DMD254"/>
      <c r="DME254"/>
      <c r="DMF254"/>
      <c r="DMG254"/>
      <c r="DMH254"/>
      <c r="DMI254"/>
      <c r="DMJ254"/>
      <c r="DMK254"/>
      <c r="DML254"/>
      <c r="DMM254"/>
      <c r="DMN254"/>
      <c r="DMO254"/>
      <c r="DMP254"/>
      <c r="DMQ254"/>
      <c r="DMR254"/>
      <c r="DMS254"/>
      <c r="DMT254"/>
      <c r="DMU254"/>
      <c r="DMV254"/>
      <c r="DMW254"/>
      <c r="DMX254"/>
      <c r="DMY254"/>
      <c r="DMZ254"/>
      <c r="DNA254"/>
      <c r="DNB254"/>
      <c r="DNC254"/>
      <c r="DND254"/>
      <c r="DNE254"/>
      <c r="DNF254"/>
      <c r="DNG254"/>
      <c r="DNH254"/>
      <c r="DNI254"/>
      <c r="DNJ254"/>
      <c r="DNK254"/>
      <c r="DNL254"/>
      <c r="DNM254"/>
      <c r="DNN254"/>
      <c r="DNO254"/>
      <c r="DNP254"/>
      <c r="DNQ254"/>
      <c r="DNR254"/>
      <c r="DNS254"/>
      <c r="DNT254"/>
      <c r="DNU254"/>
      <c r="DNV254"/>
      <c r="DNW254"/>
      <c r="DNX254"/>
      <c r="DNY254"/>
      <c r="DNZ254"/>
      <c r="DOA254"/>
      <c r="DOB254"/>
      <c r="DOC254"/>
      <c r="DOD254"/>
      <c r="DOE254"/>
      <c r="DOF254"/>
      <c r="DOG254"/>
      <c r="DOH254"/>
      <c r="DOI254"/>
      <c r="DOJ254"/>
      <c r="DOK254"/>
      <c r="DOL254"/>
      <c r="DOM254"/>
      <c r="DON254"/>
      <c r="DOO254"/>
      <c r="DOP254"/>
      <c r="DOQ254"/>
      <c r="DOR254"/>
      <c r="DOS254"/>
      <c r="DOT254"/>
      <c r="DOU254"/>
      <c r="DOV254"/>
      <c r="DOW254"/>
      <c r="DOX254"/>
      <c r="DOY254"/>
      <c r="DOZ254"/>
      <c r="DPA254"/>
      <c r="DPB254"/>
      <c r="DPC254"/>
      <c r="DPD254"/>
      <c r="DPE254"/>
      <c r="DPF254"/>
      <c r="DPG254"/>
      <c r="DPH254"/>
      <c r="DPI254"/>
      <c r="DPJ254"/>
      <c r="DPK254"/>
      <c r="DPL254"/>
      <c r="DPM254"/>
      <c r="DPN254"/>
      <c r="DPO254"/>
      <c r="DPP254"/>
      <c r="DPQ254"/>
      <c r="DPR254"/>
      <c r="DPS254"/>
      <c r="DPT254"/>
      <c r="DPU254"/>
      <c r="DPV254"/>
      <c r="DPW254"/>
      <c r="DPX254"/>
      <c r="DPY254"/>
      <c r="DPZ254"/>
      <c r="DQA254"/>
      <c r="DQB254"/>
      <c r="DQC254"/>
      <c r="DQD254"/>
      <c r="DQE254"/>
      <c r="DQF254"/>
      <c r="DQG254"/>
      <c r="DQH254"/>
      <c r="DQI254"/>
      <c r="DQJ254"/>
      <c r="DQK254"/>
      <c r="DQL254"/>
      <c r="DQM254"/>
      <c r="DQN254"/>
      <c r="DQO254"/>
      <c r="DQP254"/>
      <c r="DQQ254"/>
      <c r="DQR254"/>
      <c r="DQS254"/>
      <c r="DQT254"/>
      <c r="DQU254"/>
      <c r="DQV254"/>
      <c r="DQW254"/>
      <c r="DQX254"/>
      <c r="DQY254"/>
      <c r="DQZ254"/>
      <c r="DRA254"/>
      <c r="DRB254"/>
      <c r="DRC254"/>
      <c r="DRD254"/>
      <c r="DRE254"/>
      <c r="DRF254"/>
      <c r="DRG254"/>
      <c r="DRH254"/>
      <c r="DRI254"/>
      <c r="DRJ254"/>
      <c r="DRK254"/>
      <c r="DRL254"/>
      <c r="DRM254"/>
      <c r="DRN254"/>
      <c r="DRO254"/>
      <c r="DRP254"/>
      <c r="DRQ254"/>
      <c r="DRR254"/>
      <c r="DRS254"/>
      <c r="DRT254"/>
      <c r="DRU254"/>
      <c r="DRV254"/>
      <c r="DRW254"/>
      <c r="DRX254"/>
      <c r="DRY254"/>
      <c r="DRZ254"/>
      <c r="DSA254"/>
      <c r="DSB254"/>
      <c r="DSC254"/>
      <c r="DSD254"/>
      <c r="DSE254"/>
      <c r="DSF254"/>
      <c r="DSG254"/>
      <c r="DSH254"/>
      <c r="DSI254"/>
      <c r="DSJ254"/>
      <c r="DSK254"/>
      <c r="DSL254"/>
      <c r="DSM254"/>
      <c r="DSN254"/>
      <c r="DSO254"/>
      <c r="DSP254"/>
      <c r="DSQ254"/>
      <c r="DSR254"/>
      <c r="DSS254"/>
      <c r="DST254"/>
      <c r="DSU254"/>
      <c r="DSV254"/>
      <c r="DSW254"/>
      <c r="DSX254"/>
      <c r="DSY254"/>
      <c r="DSZ254"/>
      <c r="DTA254"/>
      <c r="DTB254"/>
      <c r="DTC254"/>
      <c r="DTD254"/>
      <c r="DTE254"/>
      <c r="DTF254"/>
      <c r="DTG254"/>
      <c r="DTH254"/>
      <c r="DTI254"/>
      <c r="DTJ254"/>
      <c r="DTK254"/>
      <c r="DTL254"/>
      <c r="DTM254"/>
      <c r="DTN254"/>
      <c r="DTO254"/>
      <c r="DTP254"/>
      <c r="DTQ254"/>
      <c r="DTR254"/>
      <c r="DTS254"/>
      <c r="DTT254"/>
      <c r="DTU254"/>
      <c r="DTV254"/>
      <c r="DTW254"/>
      <c r="DTX254"/>
      <c r="DTY254"/>
      <c r="DTZ254"/>
      <c r="DUA254"/>
      <c r="DUB254"/>
      <c r="DUC254"/>
      <c r="DUD254"/>
      <c r="DUE254"/>
      <c r="DUF254"/>
      <c r="DUG254"/>
      <c r="DUH254"/>
      <c r="DUI254"/>
      <c r="DUJ254"/>
      <c r="DUK254"/>
      <c r="DUL254"/>
      <c r="DUM254"/>
      <c r="DUN254"/>
      <c r="DUO254"/>
      <c r="DUP254"/>
      <c r="DUQ254"/>
      <c r="DUR254"/>
      <c r="DUS254"/>
      <c r="DUT254"/>
      <c r="DUU254"/>
      <c r="DUV254"/>
      <c r="DUW254"/>
      <c r="DUX254"/>
      <c r="DUY254"/>
      <c r="DUZ254"/>
      <c r="DVA254"/>
      <c r="DVB254"/>
      <c r="DVC254"/>
      <c r="DVD254"/>
      <c r="DVE254"/>
      <c r="DVF254"/>
      <c r="DVG254"/>
      <c r="DVH254"/>
      <c r="DVI254"/>
      <c r="DVJ254"/>
      <c r="DVK254"/>
      <c r="DVL254"/>
      <c r="DVM254"/>
      <c r="DVN254"/>
      <c r="DVO254"/>
      <c r="DVP254"/>
      <c r="DVQ254"/>
      <c r="DVR254"/>
      <c r="DVS254"/>
      <c r="DVT254"/>
      <c r="DVU254"/>
      <c r="DVV254"/>
      <c r="DVW254"/>
      <c r="DVX254"/>
      <c r="DVY254"/>
      <c r="DVZ254"/>
      <c r="DWA254"/>
      <c r="DWB254"/>
      <c r="DWC254"/>
      <c r="DWD254"/>
      <c r="DWE254"/>
      <c r="DWF254"/>
      <c r="DWG254"/>
      <c r="DWH254"/>
      <c r="DWI254"/>
      <c r="DWJ254"/>
      <c r="DWK254"/>
      <c r="DWL254"/>
      <c r="DWM254"/>
      <c r="DWN254"/>
      <c r="DWO254"/>
      <c r="DWP254"/>
      <c r="DWQ254"/>
      <c r="DWR254"/>
      <c r="DWS254"/>
      <c r="DWT254"/>
      <c r="DWU254"/>
      <c r="DWV254"/>
      <c r="DWW254"/>
      <c r="DWX254"/>
      <c r="DWY254"/>
      <c r="DWZ254"/>
      <c r="DXA254"/>
      <c r="DXB254"/>
      <c r="DXC254"/>
      <c r="DXD254"/>
      <c r="DXE254"/>
      <c r="DXF254"/>
      <c r="DXG254"/>
      <c r="DXH254"/>
      <c r="DXI254"/>
      <c r="DXJ254"/>
      <c r="DXK254"/>
      <c r="DXL254"/>
      <c r="DXM254"/>
      <c r="DXN254"/>
      <c r="DXO254"/>
      <c r="DXP254"/>
      <c r="DXQ254"/>
      <c r="DXR254"/>
      <c r="DXS254"/>
      <c r="DXT254"/>
      <c r="DXU254"/>
      <c r="DXV254"/>
      <c r="DXW254"/>
      <c r="DXX254"/>
      <c r="DXY254"/>
      <c r="DXZ254"/>
      <c r="DYA254"/>
      <c r="DYB254"/>
      <c r="DYC254"/>
      <c r="DYD254"/>
      <c r="DYE254"/>
      <c r="DYF254"/>
      <c r="DYG254"/>
      <c r="DYH254"/>
      <c r="DYI254"/>
      <c r="DYJ254"/>
      <c r="DYK254"/>
      <c r="DYL254"/>
      <c r="DYM254"/>
      <c r="DYN254"/>
      <c r="DYO254"/>
      <c r="DYP254"/>
      <c r="DYQ254"/>
      <c r="DYR254"/>
      <c r="DYS254"/>
      <c r="DYT254"/>
      <c r="DYU254"/>
      <c r="DYV254"/>
      <c r="DYW254"/>
      <c r="DYX254"/>
      <c r="DYY254"/>
      <c r="DYZ254"/>
      <c r="DZA254"/>
      <c r="DZB254"/>
      <c r="DZC254"/>
      <c r="DZD254"/>
      <c r="DZE254"/>
      <c r="DZF254"/>
      <c r="DZG254"/>
      <c r="DZH254"/>
      <c r="DZI254"/>
      <c r="DZJ254"/>
      <c r="DZK254"/>
      <c r="DZL254"/>
      <c r="DZM254"/>
      <c r="DZN254"/>
      <c r="DZO254"/>
      <c r="DZP254"/>
      <c r="DZQ254"/>
      <c r="DZR254"/>
      <c r="DZS254"/>
      <c r="DZT254"/>
      <c r="DZU254"/>
      <c r="DZV254"/>
      <c r="DZW254"/>
      <c r="DZX254"/>
      <c r="DZY254"/>
      <c r="DZZ254"/>
      <c r="EAA254"/>
      <c r="EAB254"/>
      <c r="EAC254"/>
      <c r="EAD254"/>
      <c r="EAE254"/>
      <c r="EAF254"/>
      <c r="EAG254"/>
      <c r="EAH254"/>
      <c r="EAI254"/>
      <c r="EAJ254"/>
      <c r="EAK254"/>
      <c r="EAL254"/>
      <c r="EAM254"/>
      <c r="EAN254"/>
      <c r="EAO254"/>
      <c r="EAP254"/>
      <c r="EAQ254"/>
      <c r="EAR254"/>
      <c r="EAS254"/>
      <c r="EAT254"/>
      <c r="EAU254"/>
      <c r="EAV254"/>
      <c r="EAW254"/>
      <c r="EAX254"/>
      <c r="EAY254"/>
      <c r="EAZ254"/>
      <c r="EBA254"/>
      <c r="EBB254"/>
      <c r="EBC254"/>
      <c r="EBD254"/>
      <c r="EBE254"/>
      <c r="EBF254"/>
      <c r="EBG254"/>
      <c r="EBH254"/>
      <c r="EBI254"/>
      <c r="EBJ254"/>
      <c r="EBK254"/>
      <c r="EBL254"/>
      <c r="EBM254"/>
      <c r="EBN254"/>
      <c r="EBO254"/>
      <c r="EBP254"/>
      <c r="EBQ254"/>
      <c r="EBR254"/>
      <c r="EBS254"/>
      <c r="EBT254"/>
      <c r="EBU254"/>
      <c r="EBV254"/>
      <c r="EBW254"/>
      <c r="EBX254"/>
      <c r="EBY254"/>
      <c r="EBZ254"/>
      <c r="ECA254"/>
      <c r="ECB254"/>
      <c r="ECC254"/>
      <c r="ECD254"/>
      <c r="ECE254"/>
      <c r="ECF254"/>
      <c r="ECG254"/>
      <c r="ECH254"/>
      <c r="ECI254"/>
      <c r="ECJ254"/>
      <c r="ECK254"/>
      <c r="ECL254"/>
      <c r="ECM254"/>
      <c r="ECN254"/>
      <c r="ECO254"/>
      <c r="ECP254"/>
      <c r="ECQ254"/>
      <c r="ECR254"/>
      <c r="ECS254"/>
      <c r="ECT254"/>
      <c r="ECU254"/>
      <c r="ECV254"/>
      <c r="ECW254"/>
      <c r="ECX254"/>
      <c r="ECY254"/>
      <c r="ECZ254"/>
      <c r="EDA254"/>
      <c r="EDB254"/>
      <c r="EDC254"/>
      <c r="EDD254"/>
      <c r="EDE254"/>
      <c r="EDF254"/>
      <c r="EDG254"/>
      <c r="EDH254"/>
      <c r="EDI254"/>
      <c r="EDJ254"/>
      <c r="EDK254"/>
      <c r="EDL254"/>
      <c r="EDM254"/>
      <c r="EDN254"/>
      <c r="EDO254"/>
      <c r="EDP254"/>
      <c r="EDQ254"/>
      <c r="EDR254"/>
      <c r="EDS254"/>
      <c r="EDT254"/>
      <c r="EDU254"/>
      <c r="EDV254"/>
      <c r="EDW254"/>
      <c r="EDX254"/>
      <c r="EDY254"/>
      <c r="EDZ254"/>
      <c r="EEA254"/>
      <c r="EEB254"/>
      <c r="EEC254"/>
      <c r="EED254"/>
      <c r="EEE254"/>
      <c r="EEF254"/>
      <c r="EEG254"/>
      <c r="EEH254"/>
      <c r="EEI254"/>
      <c r="EEJ254"/>
      <c r="EEK254"/>
      <c r="EEL254"/>
      <c r="EEM254"/>
      <c r="EEN254"/>
      <c r="EEO254"/>
      <c r="EEP254"/>
      <c r="EEQ254"/>
      <c r="EER254"/>
      <c r="EES254"/>
      <c r="EET254"/>
      <c r="EEU254"/>
      <c r="EEV254"/>
      <c r="EEW254"/>
      <c r="EEX254"/>
      <c r="EEY254"/>
      <c r="EEZ254"/>
      <c r="EFA254"/>
      <c r="EFB254"/>
      <c r="EFC254"/>
      <c r="EFD254"/>
      <c r="EFE254"/>
      <c r="EFF254"/>
      <c r="EFG254"/>
      <c r="EFH254"/>
      <c r="EFI254"/>
      <c r="EFJ254"/>
      <c r="EFK254"/>
      <c r="EFL254"/>
      <c r="EFM254"/>
      <c r="EFN254"/>
      <c r="EFO254"/>
      <c r="EFP254"/>
      <c r="EFQ254"/>
      <c r="EFR254"/>
      <c r="EFS254"/>
      <c r="EFT254"/>
      <c r="EFU254"/>
      <c r="EFV254"/>
      <c r="EFW254"/>
      <c r="EFX254"/>
      <c r="EFY254"/>
      <c r="EFZ254"/>
      <c r="EGA254"/>
      <c r="EGB254"/>
      <c r="EGC254"/>
      <c r="EGD254"/>
      <c r="EGE254"/>
      <c r="EGF254"/>
      <c r="EGG254"/>
      <c r="EGH254"/>
      <c r="EGI254"/>
      <c r="EGJ254"/>
      <c r="EGK254"/>
      <c r="EGL254"/>
      <c r="EGM254"/>
      <c r="EGN254"/>
      <c r="EGO254"/>
      <c r="EGP254"/>
      <c r="EGQ254"/>
      <c r="EGR254"/>
      <c r="EGS254"/>
      <c r="EGT254"/>
      <c r="EGU254"/>
      <c r="EGV254"/>
      <c r="EGW254"/>
      <c r="EGX254"/>
      <c r="EGY254"/>
      <c r="EGZ254"/>
      <c r="EHA254"/>
      <c r="EHB254"/>
      <c r="EHC254"/>
      <c r="EHD254"/>
      <c r="EHE254"/>
      <c r="EHF254"/>
      <c r="EHG254"/>
      <c r="EHH254"/>
      <c r="EHI254"/>
      <c r="EHJ254"/>
      <c r="EHK254"/>
      <c r="EHL254"/>
      <c r="EHM254"/>
      <c r="EHN254"/>
      <c r="EHO254"/>
      <c r="EHP254"/>
      <c r="EHQ254"/>
      <c r="EHR254"/>
      <c r="EHS254"/>
      <c r="EHT254"/>
      <c r="EHU254"/>
      <c r="EHV254"/>
      <c r="EHW254"/>
      <c r="EHX254"/>
      <c r="EHY254"/>
      <c r="EHZ254"/>
      <c r="EIA254"/>
      <c r="EIB254"/>
      <c r="EIC254"/>
      <c r="EID254"/>
      <c r="EIE254"/>
      <c r="EIF254"/>
      <c r="EIG254"/>
      <c r="EIH254"/>
      <c r="EII254"/>
      <c r="EIJ254"/>
      <c r="EIK254"/>
      <c r="EIL254"/>
      <c r="EIM254"/>
      <c r="EIN254"/>
      <c r="EIO254"/>
      <c r="EIP254"/>
      <c r="EIQ254"/>
      <c r="EIR254"/>
      <c r="EIS254"/>
      <c r="EIT254"/>
      <c r="EIU254"/>
      <c r="EIV254"/>
      <c r="EIW254"/>
      <c r="EIX254"/>
      <c r="EIY254"/>
      <c r="EIZ254"/>
      <c r="EJA254"/>
      <c r="EJB254"/>
      <c r="EJC254"/>
      <c r="EJD254"/>
      <c r="EJE254"/>
      <c r="EJF254"/>
      <c r="EJG254"/>
      <c r="EJH254"/>
      <c r="EJI254"/>
      <c r="EJJ254"/>
      <c r="EJK254"/>
      <c r="EJL254"/>
      <c r="EJM254"/>
      <c r="EJN254"/>
      <c r="EJO254"/>
      <c r="EJP254"/>
      <c r="EJQ254"/>
      <c r="EJR254"/>
      <c r="EJS254"/>
      <c r="EJT254"/>
      <c r="EJU254"/>
      <c r="EJV254"/>
      <c r="EJW254"/>
      <c r="EJX254"/>
      <c r="EJY254"/>
      <c r="EJZ254"/>
      <c r="EKA254"/>
      <c r="EKB254"/>
      <c r="EKC254"/>
      <c r="EKD254"/>
      <c r="EKE254"/>
      <c r="EKF254"/>
      <c r="EKG254"/>
      <c r="EKH254"/>
      <c r="EKI254"/>
      <c r="EKJ254"/>
      <c r="EKK254"/>
      <c r="EKL254"/>
      <c r="EKM254"/>
      <c r="EKN254"/>
      <c r="EKO254"/>
      <c r="EKP254"/>
      <c r="EKQ254"/>
      <c r="EKR254"/>
      <c r="EKS254"/>
      <c r="EKT254"/>
      <c r="EKU254"/>
      <c r="EKV254"/>
      <c r="EKW254"/>
      <c r="EKX254"/>
      <c r="EKY254"/>
      <c r="EKZ254"/>
      <c r="ELA254"/>
      <c r="ELB254"/>
      <c r="ELC254"/>
      <c r="ELD254"/>
      <c r="ELE254"/>
      <c r="ELF254"/>
      <c r="ELG254"/>
      <c r="ELH254"/>
      <c r="ELI254"/>
      <c r="ELJ254"/>
      <c r="ELK254"/>
      <c r="ELL254"/>
      <c r="ELM254"/>
      <c r="ELN254"/>
      <c r="ELO254"/>
      <c r="ELP254"/>
      <c r="ELQ254"/>
      <c r="ELR254"/>
      <c r="ELS254"/>
      <c r="ELT254"/>
      <c r="ELU254"/>
      <c r="ELV254"/>
      <c r="ELW254"/>
      <c r="ELX254"/>
      <c r="ELY254"/>
      <c r="ELZ254"/>
      <c r="EMA254"/>
      <c r="EMB254"/>
      <c r="EMC254"/>
      <c r="EMD254"/>
      <c r="EME254"/>
      <c r="EMF254"/>
      <c r="EMG254"/>
      <c r="EMH254"/>
      <c r="EMI254"/>
      <c r="EMJ254"/>
      <c r="EMK254"/>
      <c r="EML254"/>
      <c r="EMM254"/>
      <c r="EMN254"/>
      <c r="EMO254"/>
      <c r="EMP254"/>
      <c r="EMQ254"/>
      <c r="EMR254"/>
      <c r="EMS254"/>
      <c r="EMT254"/>
      <c r="EMU254"/>
      <c r="EMV254"/>
      <c r="EMW254"/>
      <c r="EMX254"/>
      <c r="EMY254"/>
      <c r="EMZ254"/>
      <c r="ENA254"/>
      <c r="ENB254"/>
      <c r="ENC254"/>
      <c r="END254"/>
      <c r="ENE254"/>
      <c r="ENF254"/>
      <c r="ENG254"/>
      <c r="ENH254"/>
      <c r="ENI254"/>
      <c r="ENJ254"/>
      <c r="ENK254"/>
      <c r="ENL254"/>
      <c r="ENM254"/>
      <c r="ENN254"/>
      <c r="ENO254"/>
      <c r="ENP254"/>
      <c r="ENQ254"/>
      <c r="ENR254"/>
      <c r="ENS254"/>
      <c r="ENT254"/>
      <c r="ENU254"/>
      <c r="ENV254"/>
      <c r="ENW254"/>
      <c r="ENX254"/>
      <c r="ENY254"/>
      <c r="ENZ254"/>
      <c r="EOA254"/>
      <c r="EOB254"/>
      <c r="EOC254"/>
      <c r="EOD254"/>
      <c r="EOE254"/>
      <c r="EOF254"/>
      <c r="EOG254"/>
      <c r="EOH254"/>
      <c r="EOI254"/>
      <c r="EOJ254"/>
      <c r="EOK254"/>
      <c r="EOL254"/>
      <c r="EOM254"/>
      <c r="EON254"/>
      <c r="EOO254"/>
      <c r="EOP254"/>
      <c r="EOQ254"/>
      <c r="EOR254"/>
      <c r="EOS254"/>
      <c r="EOT254"/>
      <c r="EOU254"/>
      <c r="EOV254"/>
      <c r="EOW254"/>
      <c r="EOX254"/>
      <c r="EOY254"/>
      <c r="EOZ254"/>
      <c r="EPA254"/>
      <c r="EPB254"/>
      <c r="EPC254"/>
      <c r="EPD254"/>
      <c r="EPE254"/>
      <c r="EPF254"/>
      <c r="EPG254"/>
      <c r="EPH254"/>
      <c r="EPI254"/>
      <c r="EPJ254"/>
      <c r="EPK254"/>
      <c r="EPL254"/>
      <c r="EPM254"/>
      <c r="EPN254"/>
      <c r="EPO254"/>
      <c r="EPP254"/>
      <c r="EPQ254"/>
      <c r="EPR254"/>
      <c r="EPS254"/>
      <c r="EPT254"/>
      <c r="EPU254"/>
      <c r="EPV254"/>
      <c r="EPW254"/>
      <c r="EPX254"/>
      <c r="EPY254"/>
      <c r="EPZ254"/>
      <c r="EQA254"/>
      <c r="EQB254"/>
      <c r="EQC254"/>
      <c r="EQD254"/>
      <c r="EQE254"/>
      <c r="EQF254"/>
      <c r="EQG254"/>
      <c r="EQH254"/>
      <c r="EQI254"/>
      <c r="EQJ254"/>
      <c r="EQK254"/>
      <c r="EQL254"/>
      <c r="EQM254"/>
      <c r="EQN254"/>
      <c r="EQO254"/>
      <c r="EQP254"/>
      <c r="EQQ254"/>
      <c r="EQR254"/>
      <c r="EQS254"/>
      <c r="EQT254"/>
      <c r="EQU254"/>
      <c r="EQV254"/>
      <c r="EQW254"/>
      <c r="EQX254"/>
      <c r="EQY254"/>
      <c r="EQZ254"/>
      <c r="ERA254"/>
      <c r="ERB254"/>
      <c r="ERC254"/>
      <c r="ERD254"/>
      <c r="ERE254"/>
      <c r="ERF254"/>
      <c r="ERG254"/>
      <c r="ERH254"/>
      <c r="ERI254"/>
      <c r="ERJ254"/>
      <c r="ERK254"/>
      <c r="ERL254"/>
      <c r="ERM254"/>
      <c r="ERN254"/>
      <c r="ERO254"/>
      <c r="ERP254"/>
      <c r="ERQ254"/>
      <c r="ERR254"/>
      <c r="ERS254"/>
      <c r="ERT254"/>
      <c r="ERU254"/>
      <c r="ERV254"/>
      <c r="ERW254"/>
      <c r="ERX254"/>
      <c r="ERY254"/>
      <c r="ERZ254"/>
      <c r="ESA254"/>
      <c r="ESB254"/>
      <c r="ESC254"/>
      <c r="ESD254"/>
      <c r="ESE254"/>
      <c r="ESF254"/>
      <c r="ESG254"/>
      <c r="ESH254"/>
      <c r="ESI254"/>
      <c r="ESJ254"/>
      <c r="ESK254"/>
      <c r="ESL254"/>
      <c r="ESM254"/>
      <c r="ESN254"/>
      <c r="ESO254"/>
      <c r="ESP254"/>
      <c r="ESQ254"/>
      <c r="ESR254"/>
      <c r="ESS254"/>
      <c r="EST254"/>
      <c r="ESU254"/>
      <c r="ESV254"/>
      <c r="ESW254"/>
      <c r="ESX254"/>
      <c r="ESY254"/>
      <c r="ESZ254"/>
      <c r="ETA254"/>
      <c r="ETB254"/>
      <c r="ETC254"/>
      <c r="ETD254"/>
      <c r="ETE254"/>
      <c r="ETF254"/>
      <c r="ETG254"/>
      <c r="ETH254"/>
      <c r="ETI254"/>
      <c r="ETJ254"/>
      <c r="ETK254"/>
      <c r="ETL254"/>
      <c r="ETM254"/>
      <c r="ETN254"/>
      <c r="ETO254"/>
      <c r="ETP254"/>
      <c r="ETQ254"/>
      <c r="ETR254"/>
      <c r="ETS254"/>
      <c r="ETT254"/>
      <c r="ETU254"/>
      <c r="ETV254"/>
      <c r="ETW254"/>
      <c r="ETX254"/>
      <c r="ETY254"/>
      <c r="ETZ254"/>
      <c r="EUA254"/>
      <c r="EUB254"/>
      <c r="EUC254"/>
      <c r="EUD254"/>
      <c r="EUE254"/>
      <c r="EUF254"/>
      <c r="EUG254"/>
      <c r="EUH254"/>
      <c r="EUI254"/>
      <c r="EUJ254"/>
      <c r="EUK254"/>
      <c r="EUL254"/>
      <c r="EUM254"/>
      <c r="EUN254"/>
      <c r="EUO254"/>
      <c r="EUP254"/>
      <c r="EUQ254"/>
      <c r="EUR254"/>
      <c r="EUS254"/>
      <c r="EUT254"/>
      <c r="EUU254"/>
      <c r="EUV254"/>
      <c r="EUW254"/>
      <c r="EUX254"/>
      <c r="EUY254"/>
      <c r="EUZ254"/>
      <c r="EVA254"/>
      <c r="EVB254"/>
      <c r="EVC254"/>
      <c r="EVD254"/>
      <c r="EVE254"/>
      <c r="EVF254"/>
      <c r="EVG254"/>
      <c r="EVH254"/>
      <c r="EVI254"/>
      <c r="EVJ254"/>
      <c r="EVK254"/>
      <c r="EVL254"/>
      <c r="EVM254"/>
      <c r="EVN254"/>
      <c r="EVO254"/>
      <c r="EVP254"/>
      <c r="EVQ254"/>
      <c r="EVR254"/>
      <c r="EVS254"/>
      <c r="EVT254"/>
      <c r="EVU254"/>
      <c r="EVV254"/>
      <c r="EVW254"/>
      <c r="EVX254"/>
      <c r="EVY254"/>
      <c r="EVZ254"/>
      <c r="EWA254"/>
      <c r="EWB254"/>
      <c r="EWC254"/>
      <c r="EWD254"/>
      <c r="EWE254"/>
      <c r="EWF254"/>
      <c r="EWG254"/>
      <c r="EWH254"/>
      <c r="EWI254"/>
      <c r="EWJ254"/>
      <c r="EWK254"/>
      <c r="EWL254"/>
      <c r="EWM254"/>
      <c r="EWN254"/>
      <c r="EWO254"/>
      <c r="EWP254"/>
      <c r="EWQ254"/>
      <c r="EWR254"/>
      <c r="EWS254"/>
      <c r="EWT254"/>
      <c r="EWU254"/>
      <c r="EWV254"/>
      <c r="EWW254"/>
      <c r="EWX254"/>
      <c r="EWY254"/>
      <c r="EWZ254"/>
      <c r="EXA254"/>
      <c r="EXB254"/>
      <c r="EXC254"/>
      <c r="EXD254"/>
      <c r="EXE254"/>
      <c r="EXF254"/>
      <c r="EXG254"/>
      <c r="EXH254"/>
      <c r="EXI254"/>
      <c r="EXJ254"/>
      <c r="EXK254"/>
      <c r="EXL254"/>
      <c r="EXM254"/>
      <c r="EXN254"/>
      <c r="EXO254"/>
      <c r="EXP254"/>
      <c r="EXQ254"/>
      <c r="EXR254"/>
      <c r="EXS254"/>
      <c r="EXT254"/>
      <c r="EXU254"/>
      <c r="EXV254"/>
      <c r="EXW254"/>
      <c r="EXX254"/>
      <c r="EXY254"/>
      <c r="EXZ254"/>
      <c r="EYA254"/>
      <c r="EYB254"/>
      <c r="EYC254"/>
      <c r="EYD254"/>
      <c r="EYE254"/>
      <c r="EYF254"/>
      <c r="EYG254"/>
      <c r="EYH254"/>
      <c r="EYI254"/>
      <c r="EYJ254"/>
      <c r="EYK254"/>
      <c r="EYL254"/>
      <c r="EYM254"/>
      <c r="EYN254"/>
      <c r="EYO254"/>
      <c r="EYP254"/>
      <c r="EYQ254"/>
      <c r="EYR254"/>
      <c r="EYS254"/>
      <c r="EYT254"/>
      <c r="EYU254"/>
      <c r="EYV254"/>
      <c r="EYW254"/>
      <c r="EYX254"/>
      <c r="EYY254"/>
      <c r="EYZ254"/>
      <c r="EZA254"/>
      <c r="EZB254"/>
      <c r="EZC254"/>
      <c r="EZD254"/>
      <c r="EZE254"/>
      <c r="EZF254"/>
      <c r="EZG254"/>
      <c r="EZH254"/>
      <c r="EZI254"/>
      <c r="EZJ254"/>
      <c r="EZK254"/>
      <c r="EZL254"/>
      <c r="EZM254"/>
      <c r="EZN254"/>
      <c r="EZO254"/>
      <c r="EZP254"/>
      <c r="EZQ254"/>
      <c r="EZR254"/>
      <c r="EZS254"/>
      <c r="EZT254"/>
      <c r="EZU254"/>
      <c r="EZV254"/>
      <c r="EZW254"/>
      <c r="EZX254"/>
      <c r="EZY254"/>
      <c r="EZZ254"/>
      <c r="FAA254"/>
      <c r="FAB254"/>
      <c r="FAC254"/>
      <c r="FAD254"/>
      <c r="FAE254"/>
      <c r="FAF254"/>
      <c r="FAG254"/>
      <c r="FAH254"/>
      <c r="FAI254"/>
      <c r="FAJ254"/>
      <c r="FAK254"/>
      <c r="FAL254"/>
      <c r="FAM254"/>
      <c r="FAN254"/>
      <c r="FAO254"/>
      <c r="FAP254"/>
      <c r="FAQ254"/>
      <c r="FAR254"/>
      <c r="FAS254"/>
      <c r="FAT254"/>
      <c r="FAU254"/>
      <c r="FAV254"/>
      <c r="FAW254"/>
      <c r="FAX254"/>
      <c r="FAY254"/>
      <c r="FAZ254"/>
      <c r="FBA254"/>
      <c r="FBB254"/>
      <c r="FBC254"/>
      <c r="FBD254"/>
      <c r="FBE254"/>
      <c r="FBF254"/>
      <c r="FBG254"/>
      <c r="FBH254"/>
      <c r="FBI254"/>
      <c r="FBJ254"/>
      <c r="FBK254"/>
      <c r="FBL254"/>
      <c r="FBM254"/>
      <c r="FBN254"/>
      <c r="FBO254"/>
      <c r="FBP254"/>
      <c r="FBQ254"/>
      <c r="FBR254"/>
      <c r="FBS254"/>
      <c r="FBT254"/>
      <c r="FBU254"/>
      <c r="FBV254"/>
      <c r="FBW254"/>
      <c r="FBX254"/>
      <c r="FBY254"/>
      <c r="FBZ254"/>
      <c r="FCA254"/>
      <c r="FCB254"/>
      <c r="FCC254"/>
      <c r="FCD254"/>
      <c r="FCE254"/>
      <c r="FCF254"/>
      <c r="FCG254"/>
      <c r="FCH254"/>
      <c r="FCI254"/>
      <c r="FCJ254"/>
      <c r="FCK254"/>
      <c r="FCL254"/>
      <c r="FCM254"/>
      <c r="FCN254"/>
      <c r="FCO254"/>
      <c r="FCP254"/>
      <c r="FCQ254"/>
      <c r="FCR254"/>
      <c r="FCS254"/>
      <c r="FCT254"/>
      <c r="FCU254"/>
      <c r="FCV254"/>
      <c r="FCW254"/>
      <c r="FCX254"/>
      <c r="FCY254"/>
      <c r="FCZ254"/>
      <c r="FDA254"/>
      <c r="FDB254"/>
      <c r="FDC254"/>
      <c r="FDD254"/>
      <c r="FDE254"/>
      <c r="FDF254"/>
      <c r="FDG254"/>
      <c r="FDH254"/>
      <c r="FDI254"/>
      <c r="FDJ254"/>
      <c r="FDK254"/>
      <c r="FDL254"/>
      <c r="FDM254"/>
      <c r="FDN254"/>
      <c r="FDO254"/>
      <c r="FDP254"/>
      <c r="FDQ254"/>
      <c r="FDR254"/>
      <c r="FDS254"/>
      <c r="FDT254"/>
      <c r="FDU254"/>
      <c r="FDV254"/>
      <c r="FDW254"/>
      <c r="FDX254"/>
      <c r="FDY254"/>
      <c r="FDZ254"/>
      <c r="FEA254"/>
      <c r="FEB254"/>
      <c r="FEC254"/>
      <c r="FED254"/>
      <c r="FEE254"/>
      <c r="FEF254"/>
      <c r="FEG254"/>
      <c r="FEH254"/>
      <c r="FEI254"/>
      <c r="FEJ254"/>
      <c r="FEK254"/>
      <c r="FEL254"/>
      <c r="FEM254"/>
      <c r="FEN254"/>
      <c r="FEO254"/>
      <c r="FEP254"/>
      <c r="FEQ254"/>
      <c r="FER254"/>
      <c r="FES254"/>
      <c r="FET254"/>
      <c r="FEU254"/>
      <c r="FEV254"/>
      <c r="FEW254"/>
      <c r="FEX254"/>
      <c r="FEY254"/>
      <c r="FEZ254"/>
      <c r="FFA254"/>
      <c r="FFB254"/>
      <c r="FFC254"/>
      <c r="FFD254"/>
      <c r="FFE254"/>
      <c r="FFF254"/>
      <c r="FFG254"/>
      <c r="FFH254"/>
      <c r="FFI254"/>
      <c r="FFJ254"/>
      <c r="FFK254"/>
      <c r="FFL254"/>
      <c r="FFM254"/>
      <c r="FFN254"/>
      <c r="FFO254"/>
      <c r="FFP254"/>
      <c r="FFQ254"/>
      <c r="FFR254"/>
      <c r="FFS254"/>
      <c r="FFT254"/>
      <c r="FFU254"/>
      <c r="FFV254"/>
      <c r="FFW254"/>
      <c r="FFX254"/>
      <c r="FFY254"/>
      <c r="FFZ254"/>
      <c r="FGA254"/>
      <c r="FGB254"/>
      <c r="FGC254"/>
      <c r="FGD254"/>
      <c r="FGE254"/>
      <c r="FGF254"/>
      <c r="FGG254"/>
      <c r="FGH254"/>
      <c r="FGI254"/>
      <c r="FGJ254"/>
      <c r="FGK254"/>
      <c r="FGL254"/>
      <c r="FGM254"/>
      <c r="FGN254"/>
      <c r="FGO254"/>
      <c r="FGP254"/>
      <c r="FGQ254"/>
      <c r="FGR254"/>
      <c r="FGS254"/>
      <c r="FGT254"/>
      <c r="FGU254"/>
      <c r="FGV254"/>
      <c r="FGW254"/>
      <c r="FGX254"/>
      <c r="FGY254"/>
      <c r="FGZ254"/>
      <c r="FHA254"/>
      <c r="FHB254"/>
      <c r="FHC254"/>
      <c r="FHD254"/>
      <c r="FHE254"/>
      <c r="FHF254"/>
      <c r="FHG254"/>
      <c r="FHH254"/>
      <c r="FHI254"/>
      <c r="FHJ254"/>
      <c r="FHK254"/>
      <c r="FHL254"/>
      <c r="FHM254"/>
      <c r="FHN254"/>
      <c r="FHO254"/>
      <c r="FHP254"/>
      <c r="FHQ254"/>
      <c r="FHR254"/>
      <c r="FHS254"/>
      <c r="FHT254"/>
      <c r="FHU254"/>
      <c r="FHV254"/>
      <c r="FHW254"/>
      <c r="FHX254"/>
      <c r="FHY254"/>
      <c r="FHZ254"/>
      <c r="FIA254"/>
      <c r="FIB254"/>
      <c r="FIC254"/>
      <c r="FID254"/>
      <c r="FIE254"/>
      <c r="FIF254"/>
      <c r="FIG254"/>
      <c r="FIH254"/>
      <c r="FII254"/>
      <c r="FIJ254"/>
      <c r="FIK254"/>
      <c r="FIL254"/>
      <c r="FIM254"/>
      <c r="FIN254"/>
      <c r="FIO254"/>
      <c r="FIP254"/>
      <c r="FIQ254"/>
      <c r="FIR254"/>
      <c r="FIS254"/>
      <c r="FIT254"/>
      <c r="FIU254"/>
      <c r="FIV254"/>
      <c r="FIW254"/>
      <c r="FIX254"/>
      <c r="FIY254"/>
      <c r="FIZ254"/>
      <c r="FJA254"/>
      <c r="FJB254"/>
      <c r="FJC254"/>
      <c r="FJD254"/>
      <c r="FJE254"/>
      <c r="FJF254"/>
      <c r="FJG254"/>
      <c r="FJH254"/>
      <c r="FJI254"/>
      <c r="FJJ254"/>
      <c r="FJK254"/>
      <c r="FJL254"/>
      <c r="FJM254"/>
      <c r="FJN254"/>
      <c r="FJO254"/>
      <c r="FJP254"/>
      <c r="FJQ254"/>
      <c r="FJR254"/>
      <c r="FJS254"/>
      <c r="FJT254"/>
      <c r="FJU254"/>
      <c r="FJV254"/>
      <c r="FJW254"/>
      <c r="FJX254"/>
      <c r="FJY254"/>
      <c r="FJZ254"/>
      <c r="FKA254"/>
      <c r="FKB254"/>
      <c r="FKC254"/>
      <c r="FKD254"/>
      <c r="FKE254"/>
      <c r="FKF254"/>
      <c r="FKG254"/>
      <c r="FKH254"/>
      <c r="FKI254"/>
      <c r="FKJ254"/>
      <c r="FKK254"/>
      <c r="FKL254"/>
      <c r="FKM254"/>
      <c r="FKN254"/>
      <c r="FKO254"/>
      <c r="FKP254"/>
      <c r="FKQ254"/>
      <c r="FKR254"/>
      <c r="FKS254"/>
      <c r="FKT254"/>
      <c r="FKU254"/>
      <c r="FKV254"/>
      <c r="FKW254"/>
      <c r="FKX254"/>
      <c r="FKY254"/>
      <c r="FKZ254"/>
      <c r="FLA254"/>
      <c r="FLB254"/>
      <c r="FLC254"/>
      <c r="FLD254"/>
      <c r="FLE254"/>
      <c r="FLF254"/>
      <c r="FLG254"/>
      <c r="FLH254"/>
      <c r="FLI254"/>
      <c r="FLJ254"/>
      <c r="FLK254"/>
      <c r="FLL254"/>
      <c r="FLM254"/>
      <c r="FLN254"/>
      <c r="FLO254"/>
      <c r="FLP254"/>
      <c r="FLQ254"/>
      <c r="FLR254"/>
      <c r="FLS254"/>
      <c r="FLT254"/>
      <c r="FLU254"/>
      <c r="FLV254"/>
      <c r="FLW254"/>
      <c r="FLX254"/>
      <c r="FLY254"/>
      <c r="FLZ254"/>
      <c r="FMA254"/>
      <c r="FMB254"/>
      <c r="FMC254"/>
      <c r="FMD254"/>
      <c r="FME254"/>
      <c r="FMF254"/>
      <c r="FMG254"/>
      <c r="FMH254"/>
      <c r="FMI254"/>
      <c r="FMJ254"/>
      <c r="FMK254"/>
      <c r="FML254"/>
      <c r="FMM254"/>
      <c r="FMN254"/>
      <c r="FMO254"/>
      <c r="FMP254"/>
      <c r="FMQ254"/>
      <c r="FMR254"/>
      <c r="FMS254"/>
      <c r="FMT254"/>
      <c r="FMU254"/>
      <c r="FMV254"/>
      <c r="FMW254"/>
      <c r="FMX254"/>
      <c r="FMY254"/>
      <c r="FMZ254"/>
      <c r="FNA254"/>
      <c r="FNB254"/>
      <c r="FNC254"/>
      <c r="FND254"/>
      <c r="FNE254"/>
      <c r="FNF254"/>
      <c r="FNG254"/>
      <c r="FNH254"/>
      <c r="FNI254"/>
      <c r="FNJ254"/>
      <c r="FNK254"/>
      <c r="FNL254"/>
      <c r="FNM254"/>
      <c r="FNN254"/>
      <c r="FNO254"/>
      <c r="FNP254"/>
      <c r="FNQ254"/>
      <c r="FNR254"/>
      <c r="FNS254"/>
      <c r="FNT254"/>
      <c r="FNU254"/>
      <c r="FNV254"/>
      <c r="FNW254"/>
      <c r="FNX254"/>
      <c r="FNY254"/>
      <c r="FNZ254"/>
      <c r="FOA254"/>
      <c r="FOB254"/>
      <c r="FOC254"/>
      <c r="FOD254"/>
      <c r="FOE254"/>
      <c r="FOF254"/>
      <c r="FOG254"/>
      <c r="FOH254"/>
      <c r="FOI254"/>
      <c r="FOJ254"/>
      <c r="FOK254"/>
      <c r="FOL254"/>
      <c r="FOM254"/>
      <c r="FON254"/>
      <c r="FOO254"/>
      <c r="FOP254"/>
      <c r="FOQ254"/>
      <c r="FOR254"/>
      <c r="FOS254"/>
      <c r="FOT254"/>
      <c r="FOU254"/>
      <c r="FOV254"/>
      <c r="FOW254"/>
      <c r="FOX254"/>
      <c r="FOY254"/>
      <c r="FOZ254"/>
      <c r="FPA254"/>
      <c r="FPB254"/>
      <c r="FPC254"/>
      <c r="FPD254"/>
      <c r="FPE254"/>
      <c r="FPF254"/>
      <c r="FPG254"/>
      <c r="FPH254"/>
      <c r="FPI254"/>
      <c r="FPJ254"/>
      <c r="FPK254"/>
      <c r="FPL254"/>
      <c r="FPM254"/>
      <c r="FPN254"/>
      <c r="FPO254"/>
      <c r="FPP254"/>
      <c r="FPQ254"/>
      <c r="FPR254"/>
      <c r="FPS254"/>
      <c r="FPT254"/>
      <c r="FPU254"/>
      <c r="FPV254"/>
      <c r="FPW254"/>
      <c r="FPX254"/>
      <c r="FPY254"/>
      <c r="FPZ254"/>
      <c r="FQA254"/>
      <c r="FQB254"/>
      <c r="FQC254"/>
      <c r="FQD254"/>
      <c r="FQE254"/>
      <c r="FQF254"/>
      <c r="FQG254"/>
      <c r="FQH254"/>
      <c r="FQI254"/>
      <c r="FQJ254"/>
      <c r="FQK254"/>
      <c r="FQL254"/>
      <c r="FQM254"/>
      <c r="FQN254"/>
      <c r="FQO254"/>
      <c r="FQP254"/>
      <c r="FQQ254"/>
      <c r="FQR254"/>
      <c r="FQS254"/>
      <c r="FQT254"/>
      <c r="FQU254"/>
      <c r="FQV254"/>
      <c r="FQW254"/>
      <c r="FQX254"/>
      <c r="FQY254"/>
      <c r="FQZ254"/>
      <c r="FRA254"/>
      <c r="FRB254"/>
      <c r="FRC254"/>
      <c r="FRD254"/>
      <c r="FRE254"/>
      <c r="FRF254"/>
      <c r="FRG254"/>
      <c r="FRH254"/>
      <c r="FRI254"/>
      <c r="FRJ254"/>
      <c r="FRK254"/>
      <c r="FRL254"/>
      <c r="FRM254"/>
      <c r="FRN254"/>
      <c r="FRO254"/>
      <c r="FRP254"/>
      <c r="FRQ254"/>
      <c r="FRR254"/>
      <c r="FRS254"/>
      <c r="FRT254"/>
      <c r="FRU254"/>
      <c r="FRV254"/>
      <c r="FRW254"/>
      <c r="FRX254"/>
      <c r="FRY254"/>
      <c r="FRZ254"/>
      <c r="FSA254"/>
      <c r="FSB254"/>
      <c r="FSC254"/>
      <c r="FSD254"/>
      <c r="FSE254"/>
      <c r="FSF254"/>
      <c r="FSG254"/>
      <c r="FSH254"/>
      <c r="FSI254"/>
      <c r="FSJ254"/>
      <c r="FSK254"/>
      <c r="FSL254"/>
      <c r="FSM254"/>
      <c r="FSN254"/>
      <c r="FSO254"/>
      <c r="FSP254"/>
      <c r="FSQ254"/>
      <c r="FSR254"/>
      <c r="FSS254"/>
      <c r="FST254"/>
      <c r="FSU254"/>
      <c r="FSV254"/>
      <c r="FSW254"/>
      <c r="FSX254"/>
      <c r="FSY254"/>
      <c r="FSZ254"/>
      <c r="FTA254"/>
      <c r="FTB254"/>
      <c r="FTC254"/>
      <c r="FTD254"/>
      <c r="FTE254"/>
      <c r="FTF254"/>
      <c r="FTG254"/>
      <c r="FTH254"/>
      <c r="FTI254"/>
      <c r="FTJ254"/>
      <c r="FTK254"/>
      <c r="FTL254"/>
      <c r="FTM254"/>
      <c r="FTN254"/>
      <c r="FTO254"/>
      <c r="FTP254"/>
      <c r="FTQ254"/>
      <c r="FTR254"/>
      <c r="FTS254"/>
      <c r="FTT254"/>
      <c r="FTU254"/>
      <c r="FTV254"/>
      <c r="FTW254"/>
      <c r="FTX254"/>
      <c r="FTY254"/>
      <c r="FTZ254"/>
      <c r="FUA254"/>
      <c r="FUB254"/>
      <c r="FUC254"/>
      <c r="FUD254"/>
      <c r="FUE254"/>
      <c r="FUF254"/>
      <c r="FUG254"/>
      <c r="FUH254"/>
      <c r="FUI254"/>
      <c r="FUJ254"/>
      <c r="FUK254"/>
      <c r="FUL254"/>
      <c r="FUM254"/>
      <c r="FUN254"/>
      <c r="FUO254"/>
      <c r="FUP254"/>
      <c r="FUQ254"/>
      <c r="FUR254"/>
      <c r="FUS254"/>
      <c r="FUT254"/>
      <c r="FUU254"/>
      <c r="FUV254"/>
      <c r="FUW254"/>
      <c r="FUX254"/>
      <c r="FUY254"/>
      <c r="FUZ254"/>
      <c r="FVA254"/>
      <c r="FVB254"/>
      <c r="FVC254"/>
      <c r="FVD254"/>
      <c r="FVE254"/>
      <c r="FVF254"/>
      <c r="FVG254"/>
      <c r="FVH254"/>
      <c r="FVI254"/>
      <c r="FVJ254"/>
      <c r="FVK254"/>
      <c r="FVL254"/>
      <c r="FVM254"/>
      <c r="FVN254"/>
      <c r="FVO254"/>
      <c r="FVP254"/>
      <c r="FVQ254"/>
      <c r="FVR254"/>
      <c r="FVS254"/>
      <c r="FVT254"/>
      <c r="FVU254"/>
      <c r="FVV254"/>
      <c r="FVW254"/>
      <c r="FVX254"/>
      <c r="FVY254"/>
      <c r="FVZ254"/>
      <c r="FWA254"/>
      <c r="FWB254"/>
      <c r="FWC254"/>
      <c r="FWD254"/>
      <c r="FWE254"/>
      <c r="FWF254"/>
      <c r="FWG254"/>
      <c r="FWH254"/>
      <c r="FWI254"/>
      <c r="FWJ254"/>
      <c r="FWK254"/>
      <c r="FWL254"/>
      <c r="FWM254"/>
      <c r="FWN254"/>
      <c r="FWO254"/>
      <c r="FWP254"/>
      <c r="FWQ254"/>
      <c r="FWR254"/>
      <c r="FWS254"/>
      <c r="FWT254"/>
      <c r="FWU254"/>
      <c r="FWV254"/>
      <c r="FWW254"/>
      <c r="FWX254"/>
      <c r="FWY254"/>
      <c r="FWZ254"/>
      <c r="FXA254"/>
      <c r="FXB254"/>
      <c r="FXC254"/>
      <c r="FXD254"/>
      <c r="FXE254"/>
      <c r="FXF254"/>
      <c r="FXG254"/>
      <c r="FXH254"/>
      <c r="FXI254"/>
      <c r="FXJ254"/>
      <c r="FXK254"/>
      <c r="FXL254"/>
      <c r="FXM254"/>
      <c r="FXN254"/>
      <c r="FXO254"/>
      <c r="FXP254"/>
      <c r="FXQ254"/>
      <c r="FXR254"/>
      <c r="FXS254"/>
      <c r="FXT254"/>
      <c r="FXU254"/>
      <c r="FXV254"/>
      <c r="FXW254"/>
      <c r="FXX254"/>
      <c r="FXY254"/>
      <c r="FXZ254"/>
      <c r="FYA254"/>
      <c r="FYB254"/>
      <c r="FYC254"/>
      <c r="FYD254"/>
      <c r="FYE254"/>
      <c r="FYF254"/>
      <c r="FYG254"/>
      <c r="FYH254"/>
      <c r="FYI254"/>
      <c r="FYJ254"/>
      <c r="FYK254"/>
      <c r="FYL254"/>
      <c r="FYM254"/>
      <c r="FYN254"/>
      <c r="FYO254"/>
      <c r="FYP254"/>
      <c r="FYQ254"/>
      <c r="FYR254"/>
      <c r="FYS254"/>
      <c r="FYT254"/>
      <c r="FYU254"/>
      <c r="FYV254"/>
      <c r="FYW254"/>
      <c r="FYX254"/>
      <c r="FYY254"/>
      <c r="FYZ254"/>
      <c r="FZA254"/>
      <c r="FZB254"/>
      <c r="FZC254"/>
      <c r="FZD254"/>
      <c r="FZE254"/>
      <c r="FZF254"/>
      <c r="FZG254"/>
      <c r="FZH254"/>
      <c r="FZI254"/>
      <c r="FZJ254"/>
      <c r="FZK254"/>
      <c r="FZL254"/>
      <c r="FZM254"/>
      <c r="FZN254"/>
      <c r="FZO254"/>
      <c r="FZP254"/>
      <c r="FZQ254"/>
      <c r="FZR254"/>
      <c r="FZS254"/>
      <c r="FZT254"/>
      <c r="FZU254"/>
      <c r="FZV254"/>
      <c r="FZW254"/>
      <c r="FZX254"/>
      <c r="FZY254"/>
      <c r="FZZ254"/>
      <c r="GAA254"/>
      <c r="GAB254"/>
      <c r="GAC254"/>
      <c r="GAD254"/>
      <c r="GAE254"/>
      <c r="GAF254"/>
      <c r="GAG254"/>
      <c r="GAH254"/>
      <c r="GAI254"/>
      <c r="GAJ254"/>
      <c r="GAK254"/>
      <c r="GAL254"/>
      <c r="GAM254"/>
      <c r="GAN254"/>
      <c r="GAO254"/>
      <c r="GAP254"/>
      <c r="GAQ254"/>
      <c r="GAR254"/>
      <c r="GAS254"/>
      <c r="GAT254"/>
      <c r="GAU254"/>
      <c r="GAV254"/>
      <c r="GAW254"/>
      <c r="GAX254"/>
      <c r="GAY254"/>
      <c r="GAZ254"/>
      <c r="GBA254"/>
      <c r="GBB254"/>
      <c r="GBC254"/>
      <c r="GBD254"/>
      <c r="GBE254"/>
      <c r="GBF254"/>
      <c r="GBG254"/>
      <c r="GBH254"/>
      <c r="GBI254"/>
      <c r="GBJ254"/>
      <c r="GBK254"/>
      <c r="GBL254"/>
      <c r="GBM254"/>
      <c r="GBN254"/>
      <c r="GBO254"/>
      <c r="GBP254"/>
      <c r="GBQ254"/>
      <c r="GBR254"/>
      <c r="GBS254"/>
      <c r="GBT254"/>
      <c r="GBU254"/>
      <c r="GBV254"/>
      <c r="GBW254"/>
      <c r="GBX254"/>
      <c r="GBY254"/>
      <c r="GBZ254"/>
      <c r="GCA254"/>
      <c r="GCB254"/>
      <c r="GCC254"/>
      <c r="GCD254"/>
      <c r="GCE254"/>
      <c r="GCF254"/>
      <c r="GCG254"/>
      <c r="GCH254"/>
      <c r="GCI254"/>
      <c r="GCJ254"/>
      <c r="GCK254"/>
      <c r="GCL254"/>
      <c r="GCM254"/>
      <c r="GCN254"/>
      <c r="GCO254"/>
      <c r="GCP254"/>
      <c r="GCQ254"/>
      <c r="GCR254"/>
      <c r="GCS254"/>
      <c r="GCT254"/>
      <c r="GCU254"/>
      <c r="GCV254"/>
      <c r="GCW254"/>
      <c r="GCX254"/>
      <c r="GCY254"/>
      <c r="GCZ254"/>
      <c r="GDA254"/>
      <c r="GDB254"/>
      <c r="GDC254"/>
      <c r="GDD254"/>
      <c r="GDE254"/>
      <c r="GDF254"/>
      <c r="GDG254"/>
      <c r="GDH254"/>
      <c r="GDI254"/>
      <c r="GDJ254"/>
      <c r="GDK254"/>
      <c r="GDL254"/>
      <c r="GDM254"/>
      <c r="GDN254"/>
      <c r="GDO254"/>
      <c r="GDP254"/>
      <c r="GDQ254"/>
      <c r="GDR254"/>
      <c r="GDS254"/>
      <c r="GDT254"/>
      <c r="GDU254"/>
      <c r="GDV254"/>
      <c r="GDW254"/>
      <c r="GDX254"/>
      <c r="GDY254"/>
      <c r="GDZ254"/>
      <c r="GEA254"/>
      <c r="GEB254"/>
      <c r="GEC254"/>
      <c r="GED254"/>
      <c r="GEE254"/>
      <c r="GEF254"/>
      <c r="GEG254"/>
      <c r="GEH254"/>
      <c r="GEI254"/>
      <c r="GEJ254"/>
      <c r="GEK254"/>
      <c r="GEL254"/>
      <c r="GEM254"/>
      <c r="GEN254"/>
      <c r="GEO254"/>
      <c r="GEP254"/>
      <c r="GEQ254"/>
      <c r="GER254"/>
      <c r="GES254"/>
      <c r="GET254"/>
      <c r="GEU254"/>
      <c r="GEV254"/>
      <c r="GEW254"/>
      <c r="GEX254"/>
      <c r="GEY254"/>
      <c r="GEZ254"/>
      <c r="GFA254"/>
      <c r="GFB254"/>
      <c r="GFC254"/>
      <c r="GFD254"/>
      <c r="GFE254"/>
      <c r="GFF254"/>
      <c r="GFG254"/>
      <c r="GFH254"/>
      <c r="GFI254"/>
      <c r="GFJ254"/>
      <c r="GFK254"/>
      <c r="GFL254"/>
      <c r="GFM254"/>
      <c r="GFN254"/>
      <c r="GFO254"/>
      <c r="GFP254"/>
      <c r="GFQ254"/>
      <c r="GFR254"/>
      <c r="GFS254"/>
      <c r="GFT254"/>
      <c r="GFU254"/>
      <c r="GFV254"/>
      <c r="GFW254"/>
      <c r="GFX254"/>
      <c r="GFY254"/>
      <c r="GFZ254"/>
      <c r="GGA254"/>
      <c r="GGB254"/>
      <c r="GGC254"/>
      <c r="GGD254"/>
      <c r="GGE254"/>
      <c r="GGF254"/>
      <c r="GGG254"/>
      <c r="GGH254"/>
      <c r="GGI254"/>
      <c r="GGJ254"/>
      <c r="GGK254"/>
      <c r="GGL254"/>
      <c r="GGM254"/>
      <c r="GGN254"/>
      <c r="GGO254"/>
      <c r="GGP254"/>
      <c r="GGQ254"/>
      <c r="GGR254"/>
      <c r="GGS254"/>
      <c r="GGT254"/>
      <c r="GGU254"/>
      <c r="GGV254"/>
      <c r="GGW254"/>
      <c r="GGX254"/>
      <c r="GGY254"/>
      <c r="GGZ254"/>
      <c r="GHA254"/>
      <c r="GHB254"/>
      <c r="GHC254"/>
      <c r="GHD254"/>
      <c r="GHE254"/>
      <c r="GHF254"/>
      <c r="GHG254"/>
      <c r="GHH254"/>
      <c r="GHI254"/>
      <c r="GHJ254"/>
      <c r="GHK254"/>
      <c r="GHL254"/>
      <c r="GHM254"/>
      <c r="GHN254"/>
      <c r="GHO254"/>
      <c r="GHP254"/>
      <c r="GHQ254"/>
      <c r="GHR254"/>
      <c r="GHS254"/>
      <c r="GHT254"/>
      <c r="GHU254"/>
      <c r="GHV254"/>
      <c r="GHW254"/>
      <c r="GHX254"/>
      <c r="GHY254"/>
      <c r="GHZ254"/>
      <c r="GIA254"/>
      <c r="GIB254"/>
      <c r="GIC254"/>
      <c r="GID254"/>
      <c r="GIE254"/>
      <c r="GIF254"/>
      <c r="GIG254"/>
      <c r="GIH254"/>
      <c r="GII254"/>
      <c r="GIJ254"/>
      <c r="GIK254"/>
      <c r="GIL254"/>
      <c r="GIM254"/>
      <c r="GIN254"/>
      <c r="GIO254"/>
      <c r="GIP254"/>
      <c r="GIQ254"/>
      <c r="GIR254"/>
      <c r="GIS254"/>
      <c r="GIT254"/>
      <c r="GIU254"/>
      <c r="GIV254"/>
      <c r="GIW254"/>
      <c r="GIX254"/>
      <c r="GIY254"/>
      <c r="GIZ254"/>
      <c r="GJA254"/>
      <c r="GJB254"/>
      <c r="GJC254"/>
      <c r="GJD254"/>
      <c r="GJE254"/>
      <c r="GJF254"/>
      <c r="GJG254"/>
      <c r="GJH254"/>
      <c r="GJI254"/>
      <c r="GJJ254"/>
      <c r="GJK254"/>
      <c r="GJL254"/>
      <c r="GJM254"/>
      <c r="GJN254"/>
      <c r="GJO254"/>
      <c r="GJP254"/>
      <c r="GJQ254"/>
      <c r="GJR254"/>
      <c r="GJS254"/>
      <c r="GJT254"/>
      <c r="GJU254"/>
      <c r="GJV254"/>
      <c r="GJW254"/>
      <c r="GJX254"/>
      <c r="GJY254"/>
      <c r="GJZ254"/>
      <c r="GKA254"/>
      <c r="GKB254"/>
      <c r="GKC254"/>
      <c r="GKD254"/>
      <c r="GKE254"/>
      <c r="GKF254"/>
      <c r="GKG254"/>
      <c r="GKH254"/>
      <c r="GKI254"/>
      <c r="GKJ254"/>
      <c r="GKK254"/>
      <c r="GKL254"/>
      <c r="GKM254"/>
      <c r="GKN254"/>
      <c r="GKO254"/>
      <c r="GKP254"/>
      <c r="GKQ254"/>
      <c r="GKR254"/>
      <c r="GKS254"/>
      <c r="GKT254"/>
      <c r="GKU254"/>
      <c r="GKV254"/>
      <c r="GKW254"/>
      <c r="GKX254"/>
      <c r="GKY254"/>
      <c r="GKZ254"/>
      <c r="GLA254"/>
      <c r="GLB254"/>
      <c r="GLC254"/>
      <c r="GLD254"/>
      <c r="GLE254"/>
      <c r="GLF254"/>
      <c r="GLG254"/>
      <c r="GLH254"/>
      <c r="GLI254"/>
      <c r="GLJ254"/>
      <c r="GLK254"/>
      <c r="GLL254"/>
      <c r="GLM254"/>
      <c r="GLN254"/>
      <c r="GLO254"/>
      <c r="GLP254"/>
      <c r="GLQ254"/>
      <c r="GLR254"/>
      <c r="GLS254"/>
      <c r="GLT254"/>
      <c r="GLU254"/>
      <c r="GLV254"/>
      <c r="GLW254"/>
      <c r="GLX254"/>
      <c r="GLY254"/>
      <c r="GLZ254"/>
      <c r="GMA254"/>
      <c r="GMB254"/>
      <c r="GMC254"/>
      <c r="GMD254"/>
      <c r="GME254"/>
      <c r="GMF254"/>
      <c r="GMG254"/>
      <c r="GMH254"/>
      <c r="GMI254"/>
      <c r="GMJ254"/>
      <c r="GMK254"/>
      <c r="GML254"/>
      <c r="GMM254"/>
      <c r="GMN254"/>
      <c r="GMO254"/>
      <c r="GMP254"/>
      <c r="GMQ254"/>
      <c r="GMR254"/>
      <c r="GMS254"/>
      <c r="GMT254"/>
      <c r="GMU254"/>
      <c r="GMV254"/>
      <c r="GMW254"/>
      <c r="GMX254"/>
      <c r="GMY254"/>
      <c r="GMZ254"/>
      <c r="GNA254"/>
      <c r="GNB254"/>
      <c r="GNC254"/>
      <c r="GND254"/>
      <c r="GNE254"/>
      <c r="GNF254"/>
      <c r="GNG254"/>
      <c r="GNH254"/>
      <c r="GNI254"/>
      <c r="GNJ254"/>
      <c r="GNK254"/>
      <c r="GNL254"/>
      <c r="GNM254"/>
      <c r="GNN254"/>
      <c r="GNO254"/>
      <c r="GNP254"/>
      <c r="GNQ254"/>
      <c r="GNR254"/>
      <c r="GNS254"/>
      <c r="GNT254"/>
      <c r="GNU254"/>
      <c r="GNV254"/>
      <c r="GNW254"/>
      <c r="GNX254"/>
      <c r="GNY254"/>
      <c r="GNZ254"/>
      <c r="GOA254"/>
      <c r="GOB254"/>
      <c r="GOC254"/>
      <c r="GOD254"/>
      <c r="GOE254"/>
      <c r="GOF254"/>
      <c r="GOG254"/>
      <c r="GOH254"/>
      <c r="GOI254"/>
      <c r="GOJ254"/>
      <c r="GOK254"/>
      <c r="GOL254"/>
      <c r="GOM254"/>
      <c r="GON254"/>
      <c r="GOO254"/>
      <c r="GOP254"/>
      <c r="GOQ254"/>
      <c r="GOR254"/>
      <c r="GOS254"/>
      <c r="GOT254"/>
      <c r="GOU254"/>
      <c r="GOV254"/>
      <c r="GOW254"/>
      <c r="GOX254"/>
      <c r="GOY254"/>
      <c r="GOZ254"/>
      <c r="GPA254"/>
      <c r="GPB254"/>
      <c r="GPC254"/>
      <c r="GPD254"/>
      <c r="GPE254"/>
      <c r="GPF254"/>
      <c r="GPG254"/>
      <c r="GPH254"/>
      <c r="GPI254"/>
      <c r="GPJ254"/>
      <c r="GPK254"/>
      <c r="GPL254"/>
      <c r="GPM254"/>
      <c r="GPN254"/>
      <c r="GPO254"/>
      <c r="GPP254"/>
      <c r="GPQ254"/>
      <c r="GPR254"/>
      <c r="GPS254"/>
      <c r="GPT254"/>
      <c r="GPU254"/>
      <c r="GPV254"/>
      <c r="GPW254"/>
      <c r="GPX254"/>
      <c r="GPY254"/>
      <c r="GPZ254"/>
      <c r="GQA254"/>
      <c r="GQB254"/>
      <c r="GQC254"/>
      <c r="GQD254"/>
      <c r="GQE254"/>
      <c r="GQF254"/>
      <c r="GQG254"/>
      <c r="GQH254"/>
      <c r="GQI254"/>
      <c r="GQJ254"/>
      <c r="GQK254"/>
      <c r="GQL254"/>
      <c r="GQM254"/>
      <c r="GQN254"/>
      <c r="GQO254"/>
      <c r="GQP254"/>
      <c r="GQQ254"/>
      <c r="GQR254"/>
      <c r="GQS254"/>
      <c r="GQT254"/>
      <c r="GQU254"/>
      <c r="GQV254"/>
      <c r="GQW254"/>
      <c r="GQX254"/>
      <c r="GQY254"/>
      <c r="GQZ254"/>
      <c r="GRA254"/>
      <c r="GRB254"/>
      <c r="GRC254"/>
      <c r="GRD254"/>
      <c r="GRE254"/>
      <c r="GRF254"/>
      <c r="GRG254"/>
      <c r="GRH254"/>
      <c r="GRI254"/>
      <c r="GRJ254"/>
      <c r="GRK254"/>
      <c r="GRL254"/>
      <c r="GRM254"/>
      <c r="GRN254"/>
      <c r="GRO254"/>
      <c r="GRP254"/>
      <c r="GRQ254"/>
      <c r="GRR254"/>
      <c r="GRS254"/>
      <c r="GRT254"/>
      <c r="GRU254"/>
      <c r="GRV254"/>
      <c r="GRW254"/>
      <c r="GRX254"/>
      <c r="GRY254"/>
      <c r="GRZ254"/>
      <c r="GSA254"/>
      <c r="GSB254"/>
      <c r="GSC254"/>
      <c r="GSD254"/>
      <c r="GSE254"/>
      <c r="GSF254"/>
      <c r="GSG254"/>
      <c r="GSH254"/>
      <c r="GSI254"/>
      <c r="GSJ254"/>
      <c r="GSK254"/>
      <c r="GSL254"/>
      <c r="GSM254"/>
      <c r="GSN254"/>
      <c r="GSO254"/>
      <c r="GSP254"/>
      <c r="GSQ254"/>
      <c r="GSR254"/>
      <c r="GSS254"/>
      <c r="GST254"/>
      <c r="GSU254"/>
      <c r="GSV254"/>
      <c r="GSW254"/>
      <c r="GSX254"/>
      <c r="GSY254"/>
      <c r="GSZ254"/>
      <c r="GTA254"/>
      <c r="GTB254"/>
      <c r="GTC254"/>
      <c r="GTD254"/>
      <c r="GTE254"/>
      <c r="GTF254"/>
      <c r="GTG254"/>
      <c r="GTH254"/>
      <c r="GTI254"/>
      <c r="GTJ254"/>
      <c r="GTK254"/>
      <c r="GTL254"/>
      <c r="GTM254"/>
      <c r="GTN254"/>
      <c r="GTO254"/>
      <c r="GTP254"/>
      <c r="GTQ254"/>
      <c r="GTR254"/>
      <c r="GTS254"/>
      <c r="GTT254"/>
      <c r="GTU254"/>
      <c r="GTV254"/>
      <c r="GTW254"/>
      <c r="GTX254"/>
      <c r="GTY254"/>
      <c r="GTZ254"/>
      <c r="GUA254"/>
      <c r="GUB254"/>
      <c r="GUC254"/>
      <c r="GUD254"/>
      <c r="GUE254"/>
      <c r="GUF254"/>
      <c r="GUG254"/>
      <c r="GUH254"/>
      <c r="GUI254"/>
      <c r="GUJ254"/>
      <c r="GUK254"/>
      <c r="GUL254"/>
      <c r="GUM254"/>
      <c r="GUN254"/>
      <c r="GUO254"/>
      <c r="GUP254"/>
      <c r="GUQ254"/>
      <c r="GUR254"/>
      <c r="GUS254"/>
      <c r="GUT254"/>
      <c r="GUU254"/>
      <c r="GUV254"/>
      <c r="GUW254"/>
      <c r="GUX254"/>
      <c r="GUY254"/>
      <c r="GUZ254"/>
      <c r="GVA254"/>
      <c r="GVB254"/>
      <c r="GVC254"/>
      <c r="GVD254"/>
      <c r="GVE254"/>
      <c r="GVF254"/>
      <c r="GVG254"/>
      <c r="GVH254"/>
      <c r="GVI254"/>
      <c r="GVJ254"/>
      <c r="GVK254"/>
      <c r="GVL254"/>
      <c r="GVM254"/>
      <c r="GVN254"/>
      <c r="GVO254"/>
      <c r="GVP254"/>
      <c r="GVQ254"/>
      <c r="GVR254"/>
      <c r="GVS254"/>
      <c r="GVT254"/>
      <c r="GVU254"/>
      <c r="GVV254"/>
      <c r="GVW254"/>
      <c r="GVX254"/>
      <c r="GVY254"/>
      <c r="GVZ254"/>
      <c r="GWA254"/>
      <c r="GWB254"/>
      <c r="GWC254"/>
      <c r="GWD254"/>
      <c r="GWE254"/>
      <c r="GWF254"/>
      <c r="GWG254"/>
      <c r="GWH254"/>
      <c r="GWI254"/>
      <c r="GWJ254"/>
      <c r="GWK254"/>
      <c r="GWL254"/>
      <c r="GWM254"/>
      <c r="GWN254"/>
      <c r="GWO254"/>
      <c r="GWP254"/>
      <c r="GWQ254"/>
      <c r="GWR254"/>
      <c r="GWS254"/>
      <c r="GWT254"/>
      <c r="GWU254"/>
      <c r="GWV254"/>
      <c r="GWW254"/>
      <c r="GWX254"/>
      <c r="GWY254"/>
      <c r="GWZ254"/>
      <c r="GXA254"/>
      <c r="GXB254"/>
      <c r="GXC254"/>
      <c r="GXD254"/>
      <c r="GXE254"/>
      <c r="GXF254"/>
      <c r="GXG254"/>
      <c r="GXH254"/>
      <c r="GXI254"/>
      <c r="GXJ254"/>
      <c r="GXK254"/>
      <c r="GXL254"/>
      <c r="GXM254"/>
      <c r="GXN254"/>
      <c r="GXO254"/>
      <c r="GXP254"/>
      <c r="GXQ254"/>
      <c r="GXR254"/>
      <c r="GXS254"/>
      <c r="GXT254"/>
      <c r="GXU254"/>
      <c r="GXV254"/>
      <c r="GXW254"/>
      <c r="GXX254"/>
      <c r="GXY254"/>
      <c r="GXZ254"/>
      <c r="GYA254"/>
      <c r="GYB254"/>
      <c r="GYC254"/>
      <c r="GYD254"/>
      <c r="GYE254"/>
      <c r="GYF254"/>
      <c r="GYG254"/>
      <c r="GYH254"/>
      <c r="GYI254"/>
      <c r="GYJ254"/>
      <c r="GYK254"/>
      <c r="GYL254"/>
      <c r="GYM254"/>
      <c r="GYN254"/>
      <c r="GYO254"/>
      <c r="GYP254"/>
      <c r="GYQ254"/>
      <c r="GYR254"/>
      <c r="GYS254"/>
      <c r="GYT254"/>
      <c r="GYU254"/>
      <c r="GYV254"/>
      <c r="GYW254"/>
      <c r="GYX254"/>
      <c r="GYY254"/>
      <c r="GYZ254"/>
      <c r="GZA254"/>
      <c r="GZB254"/>
      <c r="GZC254"/>
      <c r="GZD254"/>
      <c r="GZE254"/>
      <c r="GZF254"/>
      <c r="GZG254"/>
      <c r="GZH254"/>
      <c r="GZI254"/>
      <c r="GZJ254"/>
      <c r="GZK254"/>
      <c r="GZL254"/>
      <c r="GZM254"/>
      <c r="GZN254"/>
      <c r="GZO254"/>
      <c r="GZP254"/>
      <c r="GZQ254"/>
      <c r="GZR254"/>
      <c r="GZS254"/>
      <c r="GZT254"/>
      <c r="GZU254"/>
      <c r="GZV254"/>
      <c r="GZW254"/>
      <c r="GZX254"/>
      <c r="GZY254"/>
      <c r="GZZ254"/>
      <c r="HAA254"/>
      <c r="HAB254"/>
      <c r="HAC254"/>
      <c r="HAD254"/>
      <c r="HAE254"/>
      <c r="HAF254"/>
      <c r="HAG254"/>
      <c r="HAH254"/>
      <c r="HAI254"/>
      <c r="HAJ254"/>
      <c r="HAK254"/>
      <c r="HAL254"/>
      <c r="HAM254"/>
      <c r="HAN254"/>
      <c r="HAO254"/>
      <c r="HAP254"/>
      <c r="HAQ254"/>
      <c r="HAR254"/>
      <c r="HAS254"/>
      <c r="HAT254"/>
      <c r="HAU254"/>
      <c r="HAV254"/>
      <c r="HAW254"/>
      <c r="HAX254"/>
      <c r="HAY254"/>
      <c r="HAZ254"/>
      <c r="HBA254"/>
      <c r="HBB254"/>
      <c r="HBC254"/>
      <c r="HBD254"/>
      <c r="HBE254"/>
      <c r="HBF254"/>
      <c r="HBG254"/>
      <c r="HBH254"/>
      <c r="HBI254"/>
      <c r="HBJ254"/>
      <c r="HBK254"/>
      <c r="HBL254"/>
      <c r="HBM254"/>
      <c r="HBN254"/>
      <c r="HBO254"/>
      <c r="HBP254"/>
      <c r="HBQ254"/>
      <c r="HBR254"/>
      <c r="HBS254"/>
      <c r="HBT254"/>
      <c r="HBU254"/>
      <c r="HBV254"/>
      <c r="HBW254"/>
      <c r="HBX254"/>
      <c r="HBY254"/>
      <c r="HBZ254"/>
      <c r="HCA254"/>
      <c r="HCB254"/>
      <c r="HCC254"/>
      <c r="HCD254"/>
      <c r="HCE254"/>
      <c r="HCF254"/>
      <c r="HCG254"/>
      <c r="HCH254"/>
      <c r="HCI254"/>
      <c r="HCJ254"/>
      <c r="HCK254"/>
      <c r="HCL254"/>
      <c r="HCM254"/>
      <c r="HCN254"/>
      <c r="HCO254"/>
      <c r="HCP254"/>
      <c r="HCQ254"/>
      <c r="HCR254"/>
      <c r="HCS254"/>
      <c r="HCT254"/>
      <c r="HCU254"/>
      <c r="HCV254"/>
      <c r="HCW254"/>
      <c r="HCX254"/>
      <c r="HCY254"/>
      <c r="HCZ254"/>
      <c r="HDA254"/>
      <c r="HDB254"/>
      <c r="HDC254"/>
      <c r="HDD254"/>
      <c r="HDE254"/>
      <c r="HDF254"/>
      <c r="HDG254"/>
      <c r="HDH254"/>
      <c r="HDI254"/>
      <c r="HDJ254"/>
      <c r="HDK254"/>
      <c r="HDL254"/>
      <c r="HDM254"/>
      <c r="HDN254"/>
      <c r="HDO254"/>
      <c r="HDP254"/>
      <c r="HDQ254"/>
      <c r="HDR254"/>
      <c r="HDS254"/>
      <c r="HDT254"/>
      <c r="HDU254"/>
      <c r="HDV254"/>
      <c r="HDW254"/>
      <c r="HDX254"/>
      <c r="HDY254"/>
      <c r="HDZ254"/>
      <c r="HEA254"/>
      <c r="HEB254"/>
      <c r="HEC254"/>
      <c r="HED254"/>
      <c r="HEE254"/>
      <c r="HEF254"/>
      <c r="HEG254"/>
      <c r="HEH254"/>
      <c r="HEI254"/>
      <c r="HEJ254"/>
      <c r="HEK254"/>
      <c r="HEL254"/>
      <c r="HEM254"/>
      <c r="HEN254"/>
      <c r="HEO254"/>
      <c r="HEP254"/>
      <c r="HEQ254"/>
      <c r="HER254"/>
      <c r="HES254"/>
      <c r="HET254"/>
      <c r="HEU254"/>
      <c r="HEV254"/>
      <c r="HEW254"/>
      <c r="HEX254"/>
      <c r="HEY254"/>
      <c r="HEZ254"/>
      <c r="HFA254"/>
      <c r="HFB254"/>
      <c r="HFC254"/>
      <c r="HFD254"/>
      <c r="HFE254"/>
      <c r="HFF254"/>
      <c r="HFG254"/>
      <c r="HFH254"/>
      <c r="HFI254"/>
      <c r="HFJ254"/>
      <c r="HFK254"/>
      <c r="HFL254"/>
      <c r="HFM254"/>
      <c r="HFN254"/>
      <c r="HFO254"/>
      <c r="HFP254"/>
      <c r="HFQ254"/>
      <c r="HFR254"/>
      <c r="HFS254"/>
      <c r="HFT254"/>
      <c r="HFU254"/>
      <c r="HFV254"/>
      <c r="HFW254"/>
      <c r="HFX254"/>
      <c r="HFY254"/>
      <c r="HFZ254"/>
      <c r="HGA254"/>
      <c r="HGB254"/>
      <c r="HGC254"/>
      <c r="HGD254"/>
      <c r="HGE254"/>
      <c r="HGF254"/>
      <c r="HGG254"/>
      <c r="HGH254"/>
      <c r="HGI254"/>
      <c r="HGJ254"/>
      <c r="HGK254"/>
      <c r="HGL254"/>
      <c r="HGM254"/>
      <c r="HGN254"/>
      <c r="HGO254"/>
      <c r="HGP254"/>
      <c r="HGQ254"/>
      <c r="HGR254"/>
      <c r="HGS254"/>
      <c r="HGT254"/>
      <c r="HGU254"/>
      <c r="HGV254"/>
      <c r="HGW254"/>
      <c r="HGX254"/>
      <c r="HGY254"/>
      <c r="HGZ254"/>
      <c r="HHA254"/>
      <c r="HHB254"/>
      <c r="HHC254"/>
      <c r="HHD254"/>
      <c r="HHE254"/>
      <c r="HHF254"/>
      <c r="HHG254"/>
      <c r="HHH254"/>
      <c r="HHI254"/>
      <c r="HHJ254"/>
      <c r="HHK254"/>
      <c r="HHL254"/>
      <c r="HHM254"/>
      <c r="HHN254"/>
      <c r="HHO254"/>
      <c r="HHP254"/>
      <c r="HHQ254"/>
      <c r="HHR254"/>
      <c r="HHS254"/>
      <c r="HHT254"/>
      <c r="HHU254"/>
      <c r="HHV254"/>
      <c r="HHW254"/>
      <c r="HHX254"/>
      <c r="HHY254"/>
      <c r="HHZ254"/>
      <c r="HIA254"/>
      <c r="HIB254"/>
      <c r="HIC254"/>
      <c r="HID254"/>
      <c r="HIE254"/>
      <c r="HIF254"/>
      <c r="HIG254"/>
      <c r="HIH254"/>
      <c r="HII254"/>
      <c r="HIJ254"/>
      <c r="HIK254"/>
      <c r="HIL254"/>
      <c r="HIM254"/>
      <c r="HIN254"/>
      <c r="HIO254"/>
      <c r="HIP254"/>
      <c r="HIQ254"/>
      <c r="HIR254"/>
      <c r="HIS254"/>
      <c r="HIT254"/>
      <c r="HIU254"/>
      <c r="HIV254"/>
      <c r="HIW254"/>
      <c r="HIX254"/>
      <c r="HIY254"/>
      <c r="HIZ254"/>
      <c r="HJA254"/>
      <c r="HJB254"/>
      <c r="HJC254"/>
      <c r="HJD254"/>
      <c r="HJE254"/>
      <c r="HJF254"/>
      <c r="HJG254"/>
      <c r="HJH254"/>
      <c r="HJI254"/>
      <c r="HJJ254"/>
      <c r="HJK254"/>
      <c r="HJL254"/>
      <c r="HJM254"/>
      <c r="HJN254"/>
      <c r="HJO254"/>
      <c r="HJP254"/>
      <c r="HJQ254"/>
      <c r="HJR254"/>
      <c r="HJS254"/>
      <c r="HJT254"/>
      <c r="HJU254"/>
      <c r="HJV254"/>
      <c r="HJW254"/>
      <c r="HJX254"/>
      <c r="HJY254"/>
      <c r="HJZ254"/>
      <c r="HKA254"/>
      <c r="HKB254"/>
      <c r="HKC254"/>
      <c r="HKD254"/>
      <c r="HKE254"/>
      <c r="HKF254"/>
      <c r="HKG254"/>
      <c r="HKH254"/>
      <c r="HKI254"/>
      <c r="HKJ254"/>
      <c r="HKK254"/>
      <c r="HKL254"/>
      <c r="HKM254"/>
      <c r="HKN254"/>
      <c r="HKO254"/>
      <c r="HKP254"/>
      <c r="HKQ254"/>
      <c r="HKR254"/>
      <c r="HKS254"/>
      <c r="HKT254"/>
      <c r="HKU254"/>
      <c r="HKV254"/>
      <c r="HKW254"/>
      <c r="HKX254"/>
      <c r="HKY254"/>
      <c r="HKZ254"/>
      <c r="HLA254"/>
      <c r="HLB254"/>
      <c r="HLC254"/>
      <c r="HLD254"/>
      <c r="HLE254"/>
      <c r="HLF254"/>
      <c r="HLG254"/>
      <c r="HLH254"/>
      <c r="HLI254"/>
      <c r="HLJ254"/>
      <c r="HLK254"/>
      <c r="HLL254"/>
      <c r="HLM254"/>
      <c r="HLN254"/>
      <c r="HLO254"/>
      <c r="HLP254"/>
      <c r="HLQ254"/>
      <c r="HLR254"/>
      <c r="HLS254"/>
      <c r="HLT254"/>
      <c r="HLU254"/>
      <c r="HLV254"/>
      <c r="HLW254"/>
      <c r="HLX254"/>
      <c r="HLY254"/>
      <c r="HLZ254"/>
      <c r="HMA254"/>
      <c r="HMB254"/>
      <c r="HMC254"/>
      <c r="HMD254"/>
      <c r="HME254"/>
      <c r="HMF254"/>
      <c r="HMG254"/>
      <c r="HMH254"/>
      <c r="HMI254"/>
      <c r="HMJ254"/>
      <c r="HMK254"/>
      <c r="HML254"/>
      <c r="HMM254"/>
      <c r="HMN254"/>
      <c r="HMO254"/>
      <c r="HMP254"/>
      <c r="HMQ254"/>
      <c r="HMR254"/>
      <c r="HMS254"/>
      <c r="HMT254"/>
      <c r="HMU254"/>
      <c r="HMV254"/>
      <c r="HMW254"/>
      <c r="HMX254"/>
      <c r="HMY254"/>
      <c r="HMZ254"/>
      <c r="HNA254"/>
      <c r="HNB254"/>
      <c r="HNC254"/>
      <c r="HND254"/>
      <c r="HNE254"/>
      <c r="HNF254"/>
      <c r="HNG254"/>
      <c r="HNH254"/>
      <c r="HNI254"/>
      <c r="HNJ254"/>
      <c r="HNK254"/>
      <c r="HNL254"/>
      <c r="HNM254"/>
      <c r="HNN254"/>
      <c r="HNO254"/>
      <c r="HNP254"/>
      <c r="HNQ254"/>
      <c r="HNR254"/>
      <c r="HNS254"/>
      <c r="HNT254"/>
      <c r="HNU254"/>
      <c r="HNV254"/>
      <c r="HNW254"/>
      <c r="HNX254"/>
      <c r="HNY254"/>
      <c r="HNZ254"/>
      <c r="HOA254"/>
      <c r="HOB254"/>
      <c r="HOC254"/>
      <c r="HOD254"/>
      <c r="HOE254"/>
      <c r="HOF254"/>
      <c r="HOG254"/>
      <c r="HOH254"/>
      <c r="HOI254"/>
      <c r="HOJ254"/>
      <c r="HOK254"/>
      <c r="HOL254"/>
      <c r="HOM254"/>
      <c r="HON254"/>
      <c r="HOO254"/>
      <c r="HOP254"/>
      <c r="HOQ254"/>
      <c r="HOR254"/>
      <c r="HOS254"/>
      <c r="HOT254"/>
      <c r="HOU254"/>
      <c r="HOV254"/>
      <c r="HOW254"/>
      <c r="HOX254"/>
      <c r="HOY254"/>
      <c r="HOZ254"/>
      <c r="HPA254"/>
      <c r="HPB254"/>
      <c r="HPC254"/>
      <c r="HPD254"/>
      <c r="HPE254"/>
      <c r="HPF254"/>
      <c r="HPG254"/>
      <c r="HPH254"/>
      <c r="HPI254"/>
      <c r="HPJ254"/>
      <c r="HPK254"/>
      <c r="HPL254"/>
      <c r="HPM254"/>
      <c r="HPN254"/>
      <c r="HPO254"/>
      <c r="HPP254"/>
      <c r="HPQ254"/>
      <c r="HPR254"/>
      <c r="HPS254"/>
      <c r="HPT254"/>
      <c r="HPU254"/>
      <c r="HPV254"/>
      <c r="HPW254"/>
      <c r="HPX254"/>
      <c r="HPY254"/>
      <c r="HPZ254"/>
      <c r="HQA254"/>
      <c r="HQB254"/>
      <c r="HQC254"/>
      <c r="HQD254"/>
      <c r="HQE254"/>
      <c r="HQF254"/>
      <c r="HQG254"/>
      <c r="HQH254"/>
      <c r="HQI254"/>
      <c r="HQJ254"/>
      <c r="HQK254"/>
      <c r="HQL254"/>
      <c r="HQM254"/>
      <c r="HQN254"/>
      <c r="HQO254"/>
      <c r="HQP254"/>
      <c r="HQQ254"/>
      <c r="HQR254"/>
      <c r="HQS254"/>
      <c r="HQT254"/>
      <c r="HQU254"/>
      <c r="HQV254"/>
      <c r="HQW254"/>
      <c r="HQX254"/>
      <c r="HQY254"/>
      <c r="HQZ254"/>
      <c r="HRA254"/>
      <c r="HRB254"/>
      <c r="HRC254"/>
      <c r="HRD254"/>
      <c r="HRE254"/>
      <c r="HRF254"/>
      <c r="HRG254"/>
      <c r="HRH254"/>
      <c r="HRI254"/>
      <c r="HRJ254"/>
      <c r="HRK254"/>
      <c r="HRL254"/>
      <c r="HRM254"/>
      <c r="HRN254"/>
      <c r="HRO254"/>
      <c r="HRP254"/>
      <c r="HRQ254"/>
      <c r="HRR254"/>
      <c r="HRS254"/>
      <c r="HRT254"/>
      <c r="HRU254"/>
      <c r="HRV254"/>
      <c r="HRW254"/>
      <c r="HRX254"/>
      <c r="HRY254"/>
      <c r="HRZ254"/>
      <c r="HSA254"/>
      <c r="HSB254"/>
      <c r="HSC254"/>
      <c r="HSD254"/>
      <c r="HSE254"/>
      <c r="HSF254"/>
      <c r="HSG254"/>
      <c r="HSH254"/>
      <c r="HSI254"/>
      <c r="HSJ254"/>
      <c r="HSK254"/>
      <c r="HSL254"/>
      <c r="HSM254"/>
      <c r="HSN254"/>
      <c r="HSO254"/>
      <c r="HSP254"/>
      <c r="HSQ254"/>
      <c r="HSR254"/>
      <c r="HSS254"/>
      <c r="HST254"/>
      <c r="HSU254"/>
      <c r="HSV254"/>
      <c r="HSW254"/>
      <c r="HSX254"/>
      <c r="HSY254"/>
      <c r="HSZ254"/>
      <c r="HTA254"/>
      <c r="HTB254"/>
      <c r="HTC254"/>
      <c r="HTD254"/>
      <c r="HTE254"/>
      <c r="HTF254"/>
      <c r="HTG254"/>
      <c r="HTH254"/>
      <c r="HTI254"/>
      <c r="HTJ254"/>
      <c r="HTK254"/>
      <c r="HTL254"/>
      <c r="HTM254"/>
      <c r="HTN254"/>
      <c r="HTO254"/>
      <c r="HTP254"/>
      <c r="HTQ254"/>
      <c r="HTR254"/>
      <c r="HTS254"/>
      <c r="HTT254"/>
      <c r="HTU254"/>
      <c r="HTV254"/>
      <c r="HTW254"/>
      <c r="HTX254"/>
      <c r="HTY254"/>
      <c r="HTZ254"/>
      <c r="HUA254"/>
      <c r="HUB254"/>
      <c r="HUC254"/>
      <c r="HUD254"/>
      <c r="HUE254"/>
      <c r="HUF254"/>
      <c r="HUG254"/>
      <c r="HUH254"/>
      <c r="HUI254"/>
      <c r="HUJ254"/>
      <c r="HUK254"/>
      <c r="HUL254"/>
      <c r="HUM254"/>
      <c r="HUN254"/>
      <c r="HUO254"/>
      <c r="HUP254"/>
      <c r="HUQ254"/>
      <c r="HUR254"/>
      <c r="HUS254"/>
      <c r="HUT254"/>
      <c r="HUU254"/>
      <c r="HUV254"/>
      <c r="HUW254"/>
      <c r="HUX254"/>
      <c r="HUY254"/>
      <c r="HUZ254"/>
      <c r="HVA254"/>
      <c r="HVB254"/>
      <c r="HVC254"/>
      <c r="HVD254"/>
      <c r="HVE254"/>
      <c r="HVF254"/>
      <c r="HVG254"/>
      <c r="HVH254"/>
      <c r="HVI254"/>
      <c r="HVJ254"/>
      <c r="HVK254"/>
      <c r="HVL254"/>
      <c r="HVM254"/>
      <c r="HVN254"/>
      <c r="HVO254"/>
      <c r="HVP254"/>
      <c r="HVQ254"/>
      <c r="HVR254"/>
      <c r="HVS254"/>
      <c r="HVT254"/>
      <c r="HVU254"/>
      <c r="HVV254"/>
      <c r="HVW254"/>
      <c r="HVX254"/>
      <c r="HVY254"/>
      <c r="HVZ254"/>
      <c r="HWA254"/>
      <c r="HWB254"/>
      <c r="HWC254"/>
      <c r="HWD254"/>
      <c r="HWE254"/>
      <c r="HWF254"/>
      <c r="HWG254"/>
      <c r="HWH254"/>
      <c r="HWI254"/>
      <c r="HWJ254"/>
      <c r="HWK254"/>
      <c r="HWL254"/>
      <c r="HWM254"/>
      <c r="HWN254"/>
      <c r="HWO254"/>
      <c r="HWP254"/>
      <c r="HWQ254"/>
      <c r="HWR254"/>
      <c r="HWS254"/>
      <c r="HWT254"/>
      <c r="HWU254"/>
      <c r="HWV254"/>
      <c r="HWW254"/>
      <c r="HWX254"/>
      <c r="HWY254"/>
      <c r="HWZ254"/>
      <c r="HXA254"/>
      <c r="HXB254"/>
      <c r="HXC254"/>
      <c r="HXD254"/>
      <c r="HXE254"/>
      <c r="HXF254"/>
      <c r="HXG254"/>
      <c r="HXH254"/>
      <c r="HXI254"/>
      <c r="HXJ254"/>
      <c r="HXK254"/>
      <c r="HXL254"/>
      <c r="HXM254"/>
      <c r="HXN254"/>
      <c r="HXO254"/>
      <c r="HXP254"/>
      <c r="HXQ254"/>
      <c r="HXR254"/>
      <c r="HXS254"/>
      <c r="HXT254"/>
      <c r="HXU254"/>
      <c r="HXV254"/>
      <c r="HXW254"/>
      <c r="HXX254"/>
      <c r="HXY254"/>
      <c r="HXZ254"/>
      <c r="HYA254"/>
      <c r="HYB254"/>
      <c r="HYC254"/>
      <c r="HYD254"/>
      <c r="HYE254"/>
      <c r="HYF254"/>
      <c r="HYG254"/>
      <c r="HYH254"/>
      <c r="HYI254"/>
      <c r="HYJ254"/>
      <c r="HYK254"/>
      <c r="HYL254"/>
      <c r="HYM254"/>
      <c r="HYN254"/>
      <c r="HYO254"/>
      <c r="HYP254"/>
      <c r="HYQ254"/>
      <c r="HYR254"/>
      <c r="HYS254"/>
      <c r="HYT254"/>
      <c r="HYU254"/>
      <c r="HYV254"/>
      <c r="HYW254"/>
      <c r="HYX254"/>
      <c r="HYY254"/>
      <c r="HYZ254"/>
      <c r="HZA254"/>
      <c r="HZB254"/>
      <c r="HZC254"/>
      <c r="HZD254"/>
      <c r="HZE254"/>
      <c r="HZF254"/>
      <c r="HZG254"/>
      <c r="HZH254"/>
      <c r="HZI254"/>
      <c r="HZJ254"/>
      <c r="HZK254"/>
      <c r="HZL254"/>
      <c r="HZM254"/>
      <c r="HZN254"/>
      <c r="HZO254"/>
      <c r="HZP254"/>
      <c r="HZQ254"/>
      <c r="HZR254"/>
      <c r="HZS254"/>
      <c r="HZT254"/>
      <c r="HZU254"/>
      <c r="HZV254"/>
      <c r="HZW254"/>
      <c r="HZX254"/>
      <c r="HZY254"/>
      <c r="HZZ254"/>
      <c r="IAA254"/>
      <c r="IAB254"/>
      <c r="IAC254"/>
      <c r="IAD254"/>
      <c r="IAE254"/>
      <c r="IAF254"/>
      <c r="IAG254"/>
      <c r="IAH254"/>
      <c r="IAI254"/>
      <c r="IAJ254"/>
      <c r="IAK254"/>
      <c r="IAL254"/>
      <c r="IAM254"/>
      <c r="IAN254"/>
      <c r="IAO254"/>
      <c r="IAP254"/>
      <c r="IAQ254"/>
      <c r="IAR254"/>
      <c r="IAS254"/>
      <c r="IAT254"/>
      <c r="IAU254"/>
      <c r="IAV254"/>
      <c r="IAW254"/>
      <c r="IAX254"/>
      <c r="IAY254"/>
      <c r="IAZ254"/>
      <c r="IBA254"/>
      <c r="IBB254"/>
      <c r="IBC254"/>
      <c r="IBD254"/>
      <c r="IBE254"/>
      <c r="IBF254"/>
      <c r="IBG254"/>
      <c r="IBH254"/>
      <c r="IBI254"/>
      <c r="IBJ254"/>
      <c r="IBK254"/>
      <c r="IBL254"/>
      <c r="IBM254"/>
      <c r="IBN254"/>
      <c r="IBO254"/>
      <c r="IBP254"/>
      <c r="IBQ254"/>
      <c r="IBR254"/>
      <c r="IBS254"/>
      <c r="IBT254"/>
      <c r="IBU254"/>
      <c r="IBV254"/>
      <c r="IBW254"/>
      <c r="IBX254"/>
      <c r="IBY254"/>
      <c r="IBZ254"/>
      <c r="ICA254"/>
      <c r="ICB254"/>
      <c r="ICC254"/>
      <c r="ICD254"/>
      <c r="ICE254"/>
      <c r="ICF254"/>
      <c r="ICG254"/>
      <c r="ICH254"/>
      <c r="ICI254"/>
      <c r="ICJ254"/>
      <c r="ICK254"/>
      <c r="ICL254"/>
      <c r="ICM254"/>
      <c r="ICN254"/>
      <c r="ICO254"/>
      <c r="ICP254"/>
      <c r="ICQ254"/>
      <c r="ICR254"/>
      <c r="ICS254"/>
      <c r="ICT254"/>
      <c r="ICU254"/>
      <c r="ICV254"/>
      <c r="ICW254"/>
      <c r="ICX254"/>
      <c r="ICY254"/>
      <c r="ICZ254"/>
      <c r="IDA254"/>
      <c r="IDB254"/>
      <c r="IDC254"/>
      <c r="IDD254"/>
      <c r="IDE254"/>
      <c r="IDF254"/>
      <c r="IDG254"/>
      <c r="IDH254"/>
      <c r="IDI254"/>
      <c r="IDJ254"/>
      <c r="IDK254"/>
      <c r="IDL254"/>
      <c r="IDM254"/>
      <c r="IDN254"/>
      <c r="IDO254"/>
      <c r="IDP254"/>
      <c r="IDQ254"/>
      <c r="IDR254"/>
      <c r="IDS254"/>
      <c r="IDT254"/>
      <c r="IDU254"/>
      <c r="IDV254"/>
      <c r="IDW254"/>
      <c r="IDX254"/>
      <c r="IDY254"/>
      <c r="IDZ254"/>
      <c r="IEA254"/>
      <c r="IEB254"/>
      <c r="IEC254"/>
      <c r="IED254"/>
      <c r="IEE254"/>
      <c r="IEF254"/>
      <c r="IEG254"/>
      <c r="IEH254"/>
      <c r="IEI254"/>
      <c r="IEJ254"/>
      <c r="IEK254"/>
      <c r="IEL254"/>
      <c r="IEM254"/>
      <c r="IEN254"/>
      <c r="IEO254"/>
      <c r="IEP254"/>
      <c r="IEQ254"/>
      <c r="IER254"/>
      <c r="IES254"/>
      <c r="IET254"/>
      <c r="IEU254"/>
      <c r="IEV254"/>
      <c r="IEW254"/>
      <c r="IEX254"/>
      <c r="IEY254"/>
      <c r="IEZ254"/>
      <c r="IFA254"/>
      <c r="IFB254"/>
      <c r="IFC254"/>
      <c r="IFD254"/>
      <c r="IFE254"/>
      <c r="IFF254"/>
      <c r="IFG254"/>
      <c r="IFH254"/>
      <c r="IFI254"/>
      <c r="IFJ254"/>
      <c r="IFK254"/>
      <c r="IFL254"/>
      <c r="IFM254"/>
      <c r="IFN254"/>
      <c r="IFO254"/>
      <c r="IFP254"/>
      <c r="IFQ254"/>
      <c r="IFR254"/>
      <c r="IFS254"/>
      <c r="IFT254"/>
      <c r="IFU254"/>
      <c r="IFV254"/>
      <c r="IFW254"/>
      <c r="IFX254"/>
      <c r="IFY254"/>
      <c r="IFZ254"/>
      <c r="IGA254"/>
      <c r="IGB254"/>
      <c r="IGC254"/>
      <c r="IGD254"/>
      <c r="IGE254"/>
      <c r="IGF254"/>
      <c r="IGG254"/>
      <c r="IGH254"/>
      <c r="IGI254"/>
      <c r="IGJ254"/>
      <c r="IGK254"/>
      <c r="IGL254"/>
      <c r="IGM254"/>
      <c r="IGN254"/>
      <c r="IGO254"/>
      <c r="IGP254"/>
      <c r="IGQ254"/>
      <c r="IGR254"/>
      <c r="IGS254"/>
      <c r="IGT254"/>
      <c r="IGU254"/>
      <c r="IGV254"/>
      <c r="IGW254"/>
      <c r="IGX254"/>
      <c r="IGY254"/>
      <c r="IGZ254"/>
      <c r="IHA254"/>
      <c r="IHB254"/>
      <c r="IHC254"/>
      <c r="IHD254"/>
      <c r="IHE254"/>
      <c r="IHF254"/>
      <c r="IHG254"/>
      <c r="IHH254"/>
      <c r="IHI254"/>
      <c r="IHJ254"/>
      <c r="IHK254"/>
      <c r="IHL254"/>
      <c r="IHM254"/>
      <c r="IHN254"/>
      <c r="IHO254"/>
      <c r="IHP254"/>
      <c r="IHQ254"/>
      <c r="IHR254"/>
      <c r="IHS254"/>
      <c r="IHT254"/>
      <c r="IHU254"/>
      <c r="IHV254"/>
      <c r="IHW254"/>
      <c r="IHX254"/>
      <c r="IHY254"/>
      <c r="IHZ254"/>
      <c r="IIA254"/>
      <c r="IIB254"/>
      <c r="IIC254"/>
      <c r="IID254"/>
      <c r="IIE254"/>
      <c r="IIF254"/>
      <c r="IIG254"/>
      <c r="IIH254"/>
      <c r="III254"/>
      <c r="IIJ254"/>
      <c r="IIK254"/>
      <c r="IIL254"/>
      <c r="IIM254"/>
      <c r="IIN254"/>
      <c r="IIO254"/>
      <c r="IIP254"/>
      <c r="IIQ254"/>
      <c r="IIR254"/>
      <c r="IIS254"/>
      <c r="IIT254"/>
      <c r="IIU254"/>
      <c r="IIV254"/>
      <c r="IIW254"/>
      <c r="IIX254"/>
      <c r="IIY254"/>
      <c r="IIZ254"/>
      <c r="IJA254"/>
      <c r="IJB254"/>
      <c r="IJC254"/>
      <c r="IJD254"/>
      <c r="IJE254"/>
      <c r="IJF254"/>
      <c r="IJG254"/>
      <c r="IJH254"/>
      <c r="IJI254"/>
      <c r="IJJ254"/>
      <c r="IJK254"/>
      <c r="IJL254"/>
      <c r="IJM254"/>
      <c r="IJN254"/>
      <c r="IJO254"/>
      <c r="IJP254"/>
      <c r="IJQ254"/>
      <c r="IJR254"/>
      <c r="IJS254"/>
      <c r="IJT254"/>
      <c r="IJU254"/>
      <c r="IJV254"/>
      <c r="IJW254"/>
      <c r="IJX254"/>
      <c r="IJY254"/>
      <c r="IJZ254"/>
      <c r="IKA254"/>
      <c r="IKB254"/>
      <c r="IKC254"/>
      <c r="IKD254"/>
      <c r="IKE254"/>
      <c r="IKF254"/>
      <c r="IKG254"/>
      <c r="IKH254"/>
      <c r="IKI254"/>
      <c r="IKJ254"/>
      <c r="IKK254"/>
      <c r="IKL254"/>
      <c r="IKM254"/>
      <c r="IKN254"/>
      <c r="IKO254"/>
      <c r="IKP254"/>
      <c r="IKQ254"/>
      <c r="IKR254"/>
      <c r="IKS254"/>
      <c r="IKT254"/>
      <c r="IKU254"/>
      <c r="IKV254"/>
      <c r="IKW254"/>
      <c r="IKX254"/>
      <c r="IKY254"/>
      <c r="IKZ254"/>
      <c r="ILA254"/>
      <c r="ILB254"/>
      <c r="ILC254"/>
      <c r="ILD254"/>
      <c r="ILE254"/>
      <c r="ILF254"/>
      <c r="ILG254"/>
      <c r="ILH254"/>
      <c r="ILI254"/>
      <c r="ILJ254"/>
      <c r="ILK254"/>
      <c r="ILL254"/>
      <c r="ILM254"/>
      <c r="ILN254"/>
      <c r="ILO254"/>
      <c r="ILP254"/>
      <c r="ILQ254"/>
      <c r="ILR254"/>
      <c r="ILS254"/>
      <c r="ILT254"/>
      <c r="ILU254"/>
      <c r="ILV254"/>
      <c r="ILW254"/>
      <c r="ILX254"/>
      <c r="ILY254"/>
      <c r="ILZ254"/>
      <c r="IMA254"/>
      <c r="IMB254"/>
      <c r="IMC254"/>
      <c r="IMD254"/>
      <c r="IME254"/>
      <c r="IMF254"/>
      <c r="IMG254"/>
      <c r="IMH254"/>
      <c r="IMI254"/>
      <c r="IMJ254"/>
      <c r="IMK254"/>
      <c r="IML254"/>
      <c r="IMM254"/>
      <c r="IMN254"/>
      <c r="IMO254"/>
      <c r="IMP254"/>
      <c r="IMQ254"/>
      <c r="IMR254"/>
      <c r="IMS254"/>
      <c r="IMT254"/>
      <c r="IMU254"/>
      <c r="IMV254"/>
      <c r="IMW254"/>
      <c r="IMX254"/>
      <c r="IMY254"/>
      <c r="IMZ254"/>
      <c r="INA254"/>
      <c r="INB254"/>
      <c r="INC254"/>
      <c r="IND254"/>
      <c r="INE254"/>
      <c r="INF254"/>
      <c r="ING254"/>
      <c r="INH254"/>
      <c r="INI254"/>
      <c r="INJ254"/>
      <c r="INK254"/>
      <c r="INL254"/>
      <c r="INM254"/>
      <c r="INN254"/>
      <c r="INO254"/>
      <c r="INP254"/>
      <c r="INQ254"/>
      <c r="INR254"/>
      <c r="INS254"/>
      <c r="INT254"/>
      <c r="INU254"/>
      <c r="INV254"/>
      <c r="INW254"/>
      <c r="INX254"/>
      <c r="INY254"/>
      <c r="INZ254"/>
      <c r="IOA254"/>
      <c r="IOB254"/>
      <c r="IOC254"/>
      <c r="IOD254"/>
      <c r="IOE254"/>
      <c r="IOF254"/>
      <c r="IOG254"/>
      <c r="IOH254"/>
      <c r="IOI254"/>
      <c r="IOJ254"/>
      <c r="IOK254"/>
      <c r="IOL254"/>
      <c r="IOM254"/>
      <c r="ION254"/>
      <c r="IOO254"/>
      <c r="IOP254"/>
      <c r="IOQ254"/>
      <c r="IOR254"/>
      <c r="IOS254"/>
      <c r="IOT254"/>
      <c r="IOU254"/>
      <c r="IOV254"/>
      <c r="IOW254"/>
      <c r="IOX254"/>
      <c r="IOY254"/>
      <c r="IOZ254"/>
      <c r="IPA254"/>
      <c r="IPB254"/>
      <c r="IPC254"/>
      <c r="IPD254"/>
      <c r="IPE254"/>
      <c r="IPF254"/>
      <c r="IPG254"/>
      <c r="IPH254"/>
      <c r="IPI254"/>
      <c r="IPJ254"/>
      <c r="IPK254"/>
      <c r="IPL254"/>
      <c r="IPM254"/>
      <c r="IPN254"/>
      <c r="IPO254"/>
      <c r="IPP254"/>
      <c r="IPQ254"/>
      <c r="IPR254"/>
      <c r="IPS254"/>
      <c r="IPT254"/>
      <c r="IPU254"/>
      <c r="IPV254"/>
      <c r="IPW254"/>
      <c r="IPX254"/>
      <c r="IPY254"/>
      <c r="IPZ254"/>
      <c r="IQA254"/>
      <c r="IQB254"/>
      <c r="IQC254"/>
      <c r="IQD254"/>
      <c r="IQE254"/>
      <c r="IQF254"/>
      <c r="IQG254"/>
      <c r="IQH254"/>
      <c r="IQI254"/>
      <c r="IQJ254"/>
      <c r="IQK254"/>
      <c r="IQL254"/>
      <c r="IQM254"/>
      <c r="IQN254"/>
      <c r="IQO254"/>
      <c r="IQP254"/>
      <c r="IQQ254"/>
      <c r="IQR254"/>
      <c r="IQS254"/>
      <c r="IQT254"/>
      <c r="IQU254"/>
      <c r="IQV254"/>
      <c r="IQW254"/>
      <c r="IQX254"/>
      <c r="IQY254"/>
      <c r="IQZ254"/>
      <c r="IRA254"/>
      <c r="IRB254"/>
      <c r="IRC254"/>
      <c r="IRD254"/>
      <c r="IRE254"/>
      <c r="IRF254"/>
      <c r="IRG254"/>
      <c r="IRH254"/>
      <c r="IRI254"/>
      <c r="IRJ254"/>
      <c r="IRK254"/>
      <c r="IRL254"/>
      <c r="IRM254"/>
      <c r="IRN254"/>
      <c r="IRO254"/>
      <c r="IRP254"/>
      <c r="IRQ254"/>
      <c r="IRR254"/>
      <c r="IRS254"/>
      <c r="IRT254"/>
      <c r="IRU254"/>
      <c r="IRV254"/>
      <c r="IRW254"/>
      <c r="IRX254"/>
      <c r="IRY254"/>
      <c r="IRZ254"/>
      <c r="ISA254"/>
      <c r="ISB254"/>
      <c r="ISC254"/>
      <c r="ISD254"/>
      <c r="ISE254"/>
      <c r="ISF254"/>
      <c r="ISG254"/>
      <c r="ISH254"/>
      <c r="ISI254"/>
      <c r="ISJ254"/>
      <c r="ISK254"/>
      <c r="ISL254"/>
      <c r="ISM254"/>
      <c r="ISN254"/>
      <c r="ISO254"/>
      <c r="ISP254"/>
      <c r="ISQ254"/>
      <c r="ISR254"/>
      <c r="ISS254"/>
      <c r="IST254"/>
      <c r="ISU254"/>
      <c r="ISV254"/>
      <c r="ISW254"/>
      <c r="ISX254"/>
      <c r="ISY254"/>
      <c r="ISZ254"/>
      <c r="ITA254"/>
      <c r="ITB254"/>
      <c r="ITC254"/>
      <c r="ITD254"/>
      <c r="ITE254"/>
      <c r="ITF254"/>
      <c r="ITG254"/>
      <c r="ITH254"/>
      <c r="ITI254"/>
      <c r="ITJ254"/>
      <c r="ITK254"/>
      <c r="ITL254"/>
      <c r="ITM254"/>
      <c r="ITN254"/>
      <c r="ITO254"/>
      <c r="ITP254"/>
      <c r="ITQ254"/>
      <c r="ITR254"/>
      <c r="ITS254"/>
      <c r="ITT254"/>
      <c r="ITU254"/>
      <c r="ITV254"/>
      <c r="ITW254"/>
      <c r="ITX254"/>
      <c r="ITY254"/>
      <c r="ITZ254"/>
      <c r="IUA254"/>
      <c r="IUB254"/>
      <c r="IUC254"/>
      <c r="IUD254"/>
      <c r="IUE254"/>
      <c r="IUF254"/>
      <c r="IUG254"/>
      <c r="IUH254"/>
      <c r="IUI254"/>
      <c r="IUJ254"/>
      <c r="IUK254"/>
      <c r="IUL254"/>
      <c r="IUM254"/>
      <c r="IUN254"/>
      <c r="IUO254"/>
      <c r="IUP254"/>
      <c r="IUQ254"/>
      <c r="IUR254"/>
      <c r="IUS254"/>
      <c r="IUT254"/>
      <c r="IUU254"/>
      <c r="IUV254"/>
      <c r="IUW254"/>
      <c r="IUX254"/>
      <c r="IUY254"/>
      <c r="IUZ254"/>
      <c r="IVA254"/>
      <c r="IVB254"/>
      <c r="IVC254"/>
      <c r="IVD254"/>
      <c r="IVE254"/>
      <c r="IVF254"/>
      <c r="IVG254"/>
      <c r="IVH254"/>
      <c r="IVI254"/>
      <c r="IVJ254"/>
      <c r="IVK254"/>
      <c r="IVL254"/>
      <c r="IVM254"/>
      <c r="IVN254"/>
      <c r="IVO254"/>
      <c r="IVP254"/>
      <c r="IVQ254"/>
      <c r="IVR254"/>
      <c r="IVS254"/>
      <c r="IVT254"/>
      <c r="IVU254"/>
      <c r="IVV254"/>
      <c r="IVW254"/>
      <c r="IVX254"/>
      <c r="IVY254"/>
      <c r="IVZ254"/>
      <c r="IWA254"/>
      <c r="IWB254"/>
      <c r="IWC254"/>
      <c r="IWD254"/>
      <c r="IWE254"/>
      <c r="IWF254"/>
      <c r="IWG254"/>
      <c r="IWH254"/>
      <c r="IWI254"/>
      <c r="IWJ254"/>
      <c r="IWK254"/>
      <c r="IWL254"/>
      <c r="IWM254"/>
      <c r="IWN254"/>
      <c r="IWO254"/>
      <c r="IWP254"/>
      <c r="IWQ254"/>
      <c r="IWR254"/>
      <c r="IWS254"/>
      <c r="IWT254"/>
      <c r="IWU254"/>
      <c r="IWV254"/>
      <c r="IWW254"/>
      <c r="IWX254"/>
      <c r="IWY254"/>
      <c r="IWZ254"/>
      <c r="IXA254"/>
      <c r="IXB254"/>
      <c r="IXC254"/>
      <c r="IXD254"/>
      <c r="IXE254"/>
      <c r="IXF254"/>
      <c r="IXG254"/>
      <c r="IXH254"/>
      <c r="IXI254"/>
      <c r="IXJ254"/>
      <c r="IXK254"/>
      <c r="IXL254"/>
      <c r="IXM254"/>
      <c r="IXN254"/>
      <c r="IXO254"/>
      <c r="IXP254"/>
      <c r="IXQ254"/>
      <c r="IXR254"/>
      <c r="IXS254"/>
      <c r="IXT254"/>
      <c r="IXU254"/>
      <c r="IXV254"/>
      <c r="IXW254"/>
      <c r="IXX254"/>
      <c r="IXY254"/>
      <c r="IXZ254"/>
      <c r="IYA254"/>
      <c r="IYB254"/>
      <c r="IYC254"/>
      <c r="IYD254"/>
      <c r="IYE254"/>
      <c r="IYF254"/>
      <c r="IYG254"/>
      <c r="IYH254"/>
      <c r="IYI254"/>
      <c r="IYJ254"/>
      <c r="IYK254"/>
      <c r="IYL254"/>
      <c r="IYM254"/>
      <c r="IYN254"/>
      <c r="IYO254"/>
      <c r="IYP254"/>
      <c r="IYQ254"/>
      <c r="IYR254"/>
      <c r="IYS254"/>
      <c r="IYT254"/>
      <c r="IYU254"/>
      <c r="IYV254"/>
      <c r="IYW254"/>
      <c r="IYX254"/>
      <c r="IYY254"/>
      <c r="IYZ254"/>
      <c r="IZA254"/>
      <c r="IZB254"/>
      <c r="IZC254"/>
      <c r="IZD254"/>
      <c r="IZE254"/>
      <c r="IZF254"/>
      <c r="IZG254"/>
      <c r="IZH254"/>
      <c r="IZI254"/>
      <c r="IZJ254"/>
      <c r="IZK254"/>
      <c r="IZL254"/>
      <c r="IZM254"/>
      <c r="IZN254"/>
      <c r="IZO254"/>
      <c r="IZP254"/>
      <c r="IZQ254"/>
      <c r="IZR254"/>
      <c r="IZS254"/>
      <c r="IZT254"/>
      <c r="IZU254"/>
      <c r="IZV254"/>
      <c r="IZW254"/>
      <c r="IZX254"/>
      <c r="IZY254"/>
      <c r="IZZ254"/>
      <c r="JAA254"/>
      <c r="JAB254"/>
      <c r="JAC254"/>
      <c r="JAD254"/>
      <c r="JAE254"/>
      <c r="JAF254"/>
      <c r="JAG254"/>
      <c r="JAH254"/>
      <c r="JAI254"/>
      <c r="JAJ254"/>
      <c r="JAK254"/>
      <c r="JAL254"/>
      <c r="JAM254"/>
      <c r="JAN254"/>
      <c r="JAO254"/>
      <c r="JAP254"/>
      <c r="JAQ254"/>
      <c r="JAR254"/>
      <c r="JAS254"/>
      <c r="JAT254"/>
      <c r="JAU254"/>
      <c r="JAV254"/>
      <c r="JAW254"/>
      <c r="JAX254"/>
      <c r="JAY254"/>
      <c r="JAZ254"/>
      <c r="JBA254"/>
      <c r="JBB254"/>
      <c r="JBC254"/>
      <c r="JBD254"/>
      <c r="JBE254"/>
      <c r="JBF254"/>
      <c r="JBG254"/>
      <c r="JBH254"/>
      <c r="JBI254"/>
      <c r="JBJ254"/>
      <c r="JBK254"/>
      <c r="JBL254"/>
      <c r="JBM254"/>
      <c r="JBN254"/>
      <c r="JBO254"/>
      <c r="JBP254"/>
      <c r="JBQ254"/>
      <c r="JBR254"/>
      <c r="JBS254"/>
      <c r="JBT254"/>
      <c r="JBU254"/>
      <c r="JBV254"/>
      <c r="JBW254"/>
      <c r="JBX254"/>
      <c r="JBY254"/>
      <c r="JBZ254"/>
      <c r="JCA254"/>
      <c r="JCB254"/>
      <c r="JCC254"/>
      <c r="JCD254"/>
      <c r="JCE254"/>
      <c r="JCF254"/>
      <c r="JCG254"/>
      <c r="JCH254"/>
      <c r="JCI254"/>
      <c r="JCJ254"/>
      <c r="JCK254"/>
      <c r="JCL254"/>
      <c r="JCM254"/>
      <c r="JCN254"/>
      <c r="JCO254"/>
      <c r="JCP254"/>
      <c r="JCQ254"/>
      <c r="JCR254"/>
      <c r="JCS254"/>
      <c r="JCT254"/>
      <c r="JCU254"/>
      <c r="JCV254"/>
      <c r="JCW254"/>
      <c r="JCX254"/>
      <c r="JCY254"/>
      <c r="JCZ254"/>
      <c r="JDA254"/>
      <c r="JDB254"/>
      <c r="JDC254"/>
      <c r="JDD254"/>
      <c r="JDE254"/>
      <c r="JDF254"/>
      <c r="JDG254"/>
      <c r="JDH254"/>
      <c r="JDI254"/>
      <c r="JDJ254"/>
      <c r="JDK254"/>
      <c r="JDL254"/>
      <c r="JDM254"/>
      <c r="JDN254"/>
      <c r="JDO254"/>
      <c r="JDP254"/>
      <c r="JDQ254"/>
      <c r="JDR254"/>
      <c r="JDS254"/>
      <c r="JDT254"/>
      <c r="JDU254"/>
      <c r="JDV254"/>
      <c r="JDW254"/>
      <c r="JDX254"/>
      <c r="JDY254"/>
      <c r="JDZ254"/>
      <c r="JEA254"/>
      <c r="JEB254"/>
      <c r="JEC254"/>
      <c r="JED254"/>
      <c r="JEE254"/>
      <c r="JEF254"/>
      <c r="JEG254"/>
      <c r="JEH254"/>
      <c r="JEI254"/>
      <c r="JEJ254"/>
      <c r="JEK254"/>
      <c r="JEL254"/>
      <c r="JEM254"/>
      <c r="JEN254"/>
      <c r="JEO254"/>
      <c r="JEP254"/>
      <c r="JEQ254"/>
      <c r="JER254"/>
      <c r="JES254"/>
      <c r="JET254"/>
      <c r="JEU254"/>
      <c r="JEV254"/>
      <c r="JEW254"/>
      <c r="JEX254"/>
      <c r="JEY254"/>
      <c r="JEZ254"/>
      <c r="JFA254"/>
      <c r="JFB254"/>
      <c r="JFC254"/>
      <c r="JFD254"/>
      <c r="JFE254"/>
      <c r="JFF254"/>
      <c r="JFG254"/>
      <c r="JFH254"/>
      <c r="JFI254"/>
      <c r="JFJ254"/>
      <c r="JFK254"/>
      <c r="JFL254"/>
      <c r="JFM254"/>
      <c r="JFN254"/>
      <c r="JFO254"/>
      <c r="JFP254"/>
      <c r="JFQ254"/>
      <c r="JFR254"/>
      <c r="JFS254"/>
      <c r="JFT254"/>
      <c r="JFU254"/>
      <c r="JFV254"/>
      <c r="JFW254"/>
      <c r="JFX254"/>
      <c r="JFY254"/>
      <c r="JFZ254"/>
      <c r="JGA254"/>
      <c r="JGB254"/>
      <c r="JGC254"/>
      <c r="JGD254"/>
      <c r="JGE254"/>
      <c r="JGF254"/>
      <c r="JGG254"/>
      <c r="JGH254"/>
      <c r="JGI254"/>
      <c r="JGJ254"/>
      <c r="JGK254"/>
      <c r="JGL254"/>
      <c r="JGM254"/>
      <c r="JGN254"/>
      <c r="JGO254"/>
      <c r="JGP254"/>
      <c r="JGQ254"/>
      <c r="JGR254"/>
      <c r="JGS254"/>
      <c r="JGT254"/>
      <c r="JGU254"/>
      <c r="JGV254"/>
      <c r="JGW254"/>
      <c r="JGX254"/>
      <c r="JGY254"/>
      <c r="JGZ254"/>
      <c r="JHA254"/>
      <c r="JHB254"/>
      <c r="JHC254"/>
      <c r="JHD254"/>
      <c r="JHE254"/>
      <c r="JHF254"/>
      <c r="JHG254"/>
      <c r="JHH254"/>
      <c r="JHI254"/>
      <c r="JHJ254"/>
      <c r="JHK254"/>
      <c r="JHL254"/>
      <c r="JHM254"/>
      <c r="JHN254"/>
      <c r="JHO254"/>
      <c r="JHP254"/>
      <c r="JHQ254"/>
      <c r="JHR254"/>
      <c r="JHS254"/>
      <c r="JHT254"/>
      <c r="JHU254"/>
      <c r="JHV254"/>
      <c r="JHW254"/>
      <c r="JHX254"/>
      <c r="JHY254"/>
      <c r="JHZ254"/>
      <c r="JIA254"/>
      <c r="JIB254"/>
      <c r="JIC254"/>
      <c r="JID254"/>
      <c r="JIE254"/>
      <c r="JIF254"/>
      <c r="JIG254"/>
      <c r="JIH254"/>
      <c r="JII254"/>
      <c r="JIJ254"/>
      <c r="JIK254"/>
      <c r="JIL254"/>
      <c r="JIM254"/>
      <c r="JIN254"/>
      <c r="JIO254"/>
      <c r="JIP254"/>
      <c r="JIQ254"/>
      <c r="JIR254"/>
      <c r="JIS254"/>
      <c r="JIT254"/>
      <c r="JIU254"/>
      <c r="JIV254"/>
      <c r="JIW254"/>
      <c r="JIX254"/>
      <c r="JIY254"/>
      <c r="JIZ254"/>
      <c r="JJA254"/>
      <c r="JJB254"/>
      <c r="JJC254"/>
      <c r="JJD254"/>
      <c r="JJE254"/>
      <c r="JJF254"/>
      <c r="JJG254"/>
      <c r="JJH254"/>
      <c r="JJI254"/>
      <c r="JJJ254"/>
      <c r="JJK254"/>
      <c r="JJL254"/>
      <c r="JJM254"/>
      <c r="JJN254"/>
      <c r="JJO254"/>
      <c r="JJP254"/>
      <c r="JJQ254"/>
      <c r="JJR254"/>
      <c r="JJS254"/>
      <c r="JJT254"/>
      <c r="JJU254"/>
      <c r="JJV254"/>
      <c r="JJW254"/>
      <c r="JJX254"/>
      <c r="JJY254"/>
      <c r="JJZ254"/>
      <c r="JKA254"/>
      <c r="JKB254"/>
      <c r="JKC254"/>
      <c r="JKD254"/>
      <c r="JKE254"/>
      <c r="JKF254"/>
      <c r="JKG254"/>
      <c r="JKH254"/>
      <c r="JKI254"/>
      <c r="JKJ254"/>
      <c r="JKK254"/>
      <c r="JKL254"/>
      <c r="JKM254"/>
      <c r="JKN254"/>
      <c r="JKO254"/>
      <c r="JKP254"/>
      <c r="JKQ254"/>
      <c r="JKR254"/>
      <c r="JKS254"/>
      <c r="JKT254"/>
      <c r="JKU254"/>
      <c r="JKV254"/>
      <c r="JKW254"/>
      <c r="JKX254"/>
      <c r="JKY254"/>
      <c r="JKZ254"/>
      <c r="JLA254"/>
      <c r="JLB254"/>
      <c r="JLC254"/>
      <c r="JLD254"/>
      <c r="JLE254"/>
      <c r="JLF254"/>
      <c r="JLG254"/>
      <c r="JLH254"/>
      <c r="JLI254"/>
      <c r="JLJ254"/>
      <c r="JLK254"/>
      <c r="JLL254"/>
      <c r="JLM254"/>
      <c r="JLN254"/>
      <c r="JLO254"/>
      <c r="JLP254"/>
      <c r="JLQ254"/>
      <c r="JLR254"/>
      <c r="JLS254"/>
      <c r="JLT254"/>
      <c r="JLU254"/>
      <c r="JLV254"/>
      <c r="JLW254"/>
      <c r="JLX254"/>
      <c r="JLY254"/>
      <c r="JLZ254"/>
      <c r="JMA254"/>
      <c r="JMB254"/>
      <c r="JMC254"/>
      <c r="JMD254"/>
      <c r="JME254"/>
      <c r="JMF254"/>
      <c r="JMG254"/>
      <c r="JMH254"/>
      <c r="JMI254"/>
      <c r="JMJ254"/>
      <c r="JMK254"/>
      <c r="JML254"/>
      <c r="JMM254"/>
      <c r="JMN254"/>
      <c r="JMO254"/>
      <c r="JMP254"/>
      <c r="JMQ254"/>
      <c r="JMR254"/>
      <c r="JMS254"/>
      <c r="JMT254"/>
      <c r="JMU254"/>
      <c r="JMV254"/>
      <c r="JMW254"/>
      <c r="JMX254"/>
      <c r="JMY254"/>
      <c r="JMZ254"/>
      <c r="JNA254"/>
      <c r="JNB254"/>
      <c r="JNC254"/>
      <c r="JND254"/>
      <c r="JNE254"/>
      <c r="JNF254"/>
      <c r="JNG254"/>
      <c r="JNH254"/>
      <c r="JNI254"/>
      <c r="JNJ254"/>
      <c r="JNK254"/>
      <c r="JNL254"/>
      <c r="JNM254"/>
      <c r="JNN254"/>
      <c r="JNO254"/>
      <c r="JNP254"/>
      <c r="JNQ254"/>
      <c r="JNR254"/>
      <c r="JNS254"/>
      <c r="JNT254"/>
      <c r="JNU254"/>
      <c r="JNV254"/>
      <c r="JNW254"/>
      <c r="JNX254"/>
      <c r="JNY254"/>
      <c r="JNZ254"/>
      <c r="JOA254"/>
      <c r="JOB254"/>
      <c r="JOC254"/>
      <c r="JOD254"/>
      <c r="JOE254"/>
      <c r="JOF254"/>
      <c r="JOG254"/>
      <c r="JOH254"/>
      <c r="JOI254"/>
      <c r="JOJ254"/>
      <c r="JOK254"/>
      <c r="JOL254"/>
      <c r="JOM254"/>
      <c r="JON254"/>
      <c r="JOO254"/>
      <c r="JOP254"/>
      <c r="JOQ254"/>
      <c r="JOR254"/>
      <c r="JOS254"/>
      <c r="JOT254"/>
      <c r="JOU254"/>
      <c r="JOV254"/>
      <c r="JOW254"/>
      <c r="JOX254"/>
      <c r="JOY254"/>
      <c r="JOZ254"/>
      <c r="JPA254"/>
      <c r="JPB254"/>
      <c r="JPC254"/>
      <c r="JPD254"/>
      <c r="JPE254"/>
      <c r="JPF254"/>
      <c r="JPG254"/>
      <c r="JPH254"/>
      <c r="JPI254"/>
      <c r="JPJ254"/>
      <c r="JPK254"/>
      <c r="JPL254"/>
      <c r="JPM254"/>
      <c r="JPN254"/>
      <c r="JPO254"/>
      <c r="JPP254"/>
      <c r="JPQ254"/>
      <c r="JPR254"/>
      <c r="JPS254"/>
      <c r="JPT254"/>
      <c r="JPU254"/>
      <c r="JPV254"/>
      <c r="JPW254"/>
      <c r="JPX254"/>
      <c r="JPY254"/>
      <c r="JPZ254"/>
      <c r="JQA254"/>
      <c r="JQB254"/>
      <c r="JQC254"/>
      <c r="JQD254"/>
      <c r="JQE254"/>
      <c r="JQF254"/>
      <c r="JQG254"/>
      <c r="JQH254"/>
      <c r="JQI254"/>
      <c r="JQJ254"/>
      <c r="JQK254"/>
      <c r="JQL254"/>
      <c r="JQM254"/>
      <c r="JQN254"/>
      <c r="JQO254"/>
      <c r="JQP254"/>
      <c r="JQQ254"/>
      <c r="JQR254"/>
      <c r="JQS254"/>
      <c r="JQT254"/>
      <c r="JQU254"/>
      <c r="JQV254"/>
      <c r="JQW254"/>
      <c r="JQX254"/>
      <c r="JQY254"/>
      <c r="JQZ254"/>
      <c r="JRA254"/>
      <c r="JRB254"/>
      <c r="JRC254"/>
      <c r="JRD254"/>
      <c r="JRE254"/>
      <c r="JRF254"/>
      <c r="JRG254"/>
      <c r="JRH254"/>
      <c r="JRI254"/>
      <c r="JRJ254"/>
      <c r="JRK254"/>
      <c r="JRL254"/>
      <c r="JRM254"/>
      <c r="JRN254"/>
      <c r="JRO254"/>
      <c r="JRP254"/>
      <c r="JRQ254"/>
      <c r="JRR254"/>
      <c r="JRS254"/>
      <c r="JRT254"/>
      <c r="JRU254"/>
      <c r="JRV254"/>
      <c r="JRW254"/>
      <c r="JRX254"/>
      <c r="JRY254"/>
      <c r="JRZ254"/>
      <c r="JSA254"/>
      <c r="JSB254"/>
      <c r="JSC254"/>
      <c r="JSD254"/>
      <c r="JSE254"/>
      <c r="JSF254"/>
      <c r="JSG254"/>
      <c r="JSH254"/>
      <c r="JSI254"/>
      <c r="JSJ254"/>
      <c r="JSK254"/>
      <c r="JSL254"/>
      <c r="JSM254"/>
      <c r="JSN254"/>
      <c r="JSO254"/>
      <c r="JSP254"/>
      <c r="JSQ254"/>
      <c r="JSR254"/>
      <c r="JSS254"/>
      <c r="JST254"/>
      <c r="JSU254"/>
      <c r="JSV254"/>
      <c r="JSW254"/>
      <c r="JSX254"/>
      <c r="JSY254"/>
      <c r="JSZ254"/>
      <c r="JTA254"/>
      <c r="JTB254"/>
      <c r="JTC254"/>
      <c r="JTD254"/>
      <c r="JTE254"/>
      <c r="JTF254"/>
      <c r="JTG254"/>
      <c r="JTH254"/>
      <c r="JTI254"/>
      <c r="JTJ254"/>
      <c r="JTK254"/>
      <c r="JTL254"/>
      <c r="JTM254"/>
      <c r="JTN254"/>
      <c r="JTO254"/>
      <c r="JTP254"/>
      <c r="JTQ254"/>
      <c r="JTR254"/>
      <c r="JTS254"/>
      <c r="JTT254"/>
      <c r="JTU254"/>
      <c r="JTV254"/>
      <c r="JTW254"/>
      <c r="JTX254"/>
      <c r="JTY254"/>
      <c r="JTZ254"/>
      <c r="JUA254"/>
      <c r="JUB254"/>
      <c r="JUC254"/>
      <c r="JUD254"/>
      <c r="JUE254"/>
      <c r="JUF254"/>
      <c r="JUG254"/>
      <c r="JUH254"/>
      <c r="JUI254"/>
      <c r="JUJ254"/>
      <c r="JUK254"/>
      <c r="JUL254"/>
      <c r="JUM254"/>
      <c r="JUN254"/>
      <c r="JUO254"/>
      <c r="JUP254"/>
      <c r="JUQ254"/>
      <c r="JUR254"/>
      <c r="JUS254"/>
      <c r="JUT254"/>
      <c r="JUU254"/>
      <c r="JUV254"/>
      <c r="JUW254"/>
      <c r="JUX254"/>
      <c r="JUY254"/>
      <c r="JUZ254"/>
      <c r="JVA254"/>
      <c r="JVB254"/>
      <c r="JVC254"/>
      <c r="JVD254"/>
      <c r="JVE254"/>
      <c r="JVF254"/>
      <c r="JVG254"/>
      <c r="JVH254"/>
      <c r="JVI254"/>
      <c r="JVJ254"/>
      <c r="JVK254"/>
      <c r="JVL254"/>
      <c r="JVM254"/>
      <c r="JVN254"/>
      <c r="JVO254"/>
      <c r="JVP254"/>
      <c r="JVQ254"/>
      <c r="JVR254"/>
      <c r="JVS254"/>
      <c r="JVT254"/>
      <c r="JVU254"/>
      <c r="JVV254"/>
      <c r="JVW254"/>
      <c r="JVX254"/>
      <c r="JVY254"/>
      <c r="JVZ254"/>
      <c r="JWA254"/>
      <c r="JWB254"/>
      <c r="JWC254"/>
      <c r="JWD254"/>
      <c r="JWE254"/>
      <c r="JWF254"/>
      <c r="JWG254"/>
      <c r="JWH254"/>
      <c r="JWI254"/>
      <c r="JWJ254"/>
      <c r="JWK254"/>
      <c r="JWL254"/>
      <c r="JWM254"/>
      <c r="JWN254"/>
      <c r="JWO254"/>
      <c r="JWP254"/>
      <c r="JWQ254"/>
      <c r="JWR254"/>
      <c r="JWS254"/>
      <c r="JWT254"/>
      <c r="JWU254"/>
      <c r="JWV254"/>
      <c r="JWW254"/>
      <c r="JWX254"/>
      <c r="JWY254"/>
      <c r="JWZ254"/>
      <c r="JXA254"/>
      <c r="JXB254"/>
      <c r="JXC254"/>
      <c r="JXD254"/>
      <c r="JXE254"/>
      <c r="JXF254"/>
      <c r="JXG254"/>
      <c r="JXH254"/>
      <c r="JXI254"/>
      <c r="JXJ254"/>
      <c r="JXK254"/>
      <c r="JXL254"/>
      <c r="JXM254"/>
      <c r="JXN254"/>
      <c r="JXO254"/>
      <c r="JXP254"/>
      <c r="JXQ254"/>
      <c r="JXR254"/>
      <c r="JXS254"/>
      <c r="JXT254"/>
      <c r="JXU254"/>
      <c r="JXV254"/>
      <c r="JXW254"/>
      <c r="JXX254"/>
      <c r="JXY254"/>
      <c r="JXZ254"/>
      <c r="JYA254"/>
      <c r="JYB254"/>
      <c r="JYC254"/>
      <c r="JYD254"/>
      <c r="JYE254"/>
      <c r="JYF254"/>
      <c r="JYG254"/>
      <c r="JYH254"/>
      <c r="JYI254"/>
      <c r="JYJ254"/>
      <c r="JYK254"/>
      <c r="JYL254"/>
      <c r="JYM254"/>
      <c r="JYN254"/>
      <c r="JYO254"/>
      <c r="JYP254"/>
      <c r="JYQ254"/>
      <c r="JYR254"/>
      <c r="JYS254"/>
      <c r="JYT254"/>
      <c r="JYU254"/>
      <c r="JYV254"/>
      <c r="JYW254"/>
      <c r="JYX254"/>
      <c r="JYY254"/>
      <c r="JYZ254"/>
      <c r="JZA254"/>
      <c r="JZB254"/>
      <c r="JZC254"/>
      <c r="JZD254"/>
      <c r="JZE254"/>
      <c r="JZF254"/>
      <c r="JZG254"/>
      <c r="JZH254"/>
      <c r="JZI254"/>
      <c r="JZJ254"/>
      <c r="JZK254"/>
      <c r="JZL254"/>
      <c r="JZM254"/>
      <c r="JZN254"/>
      <c r="JZO254"/>
      <c r="JZP254"/>
      <c r="JZQ254"/>
      <c r="JZR254"/>
      <c r="JZS254"/>
      <c r="JZT254"/>
      <c r="JZU254"/>
      <c r="JZV254"/>
      <c r="JZW254"/>
      <c r="JZX254"/>
      <c r="JZY254"/>
      <c r="JZZ254"/>
      <c r="KAA254"/>
      <c r="KAB254"/>
      <c r="KAC254"/>
      <c r="KAD254"/>
      <c r="KAE254"/>
      <c r="KAF254"/>
      <c r="KAG254"/>
      <c r="KAH254"/>
      <c r="KAI254"/>
      <c r="KAJ254"/>
      <c r="KAK254"/>
      <c r="KAL254"/>
      <c r="KAM254"/>
      <c r="KAN254"/>
      <c r="KAO254"/>
      <c r="KAP254"/>
      <c r="KAQ254"/>
      <c r="KAR254"/>
      <c r="KAS254"/>
      <c r="KAT254"/>
      <c r="KAU254"/>
      <c r="KAV254"/>
      <c r="KAW254"/>
      <c r="KAX254"/>
      <c r="KAY254"/>
      <c r="KAZ254"/>
      <c r="KBA254"/>
      <c r="KBB254"/>
      <c r="KBC254"/>
      <c r="KBD254"/>
      <c r="KBE254"/>
      <c r="KBF254"/>
      <c r="KBG254"/>
      <c r="KBH254"/>
      <c r="KBI254"/>
      <c r="KBJ254"/>
      <c r="KBK254"/>
      <c r="KBL254"/>
      <c r="KBM254"/>
      <c r="KBN254"/>
      <c r="KBO254"/>
      <c r="KBP254"/>
      <c r="KBQ254"/>
      <c r="KBR254"/>
      <c r="KBS254"/>
      <c r="KBT254"/>
      <c r="KBU254"/>
      <c r="KBV254"/>
      <c r="KBW254"/>
      <c r="KBX254"/>
      <c r="KBY254"/>
      <c r="KBZ254"/>
      <c r="KCA254"/>
      <c r="KCB254"/>
      <c r="KCC254"/>
      <c r="KCD254"/>
      <c r="KCE254"/>
      <c r="KCF254"/>
      <c r="KCG254"/>
      <c r="KCH254"/>
      <c r="KCI254"/>
      <c r="KCJ254"/>
      <c r="KCK254"/>
      <c r="KCL254"/>
      <c r="KCM254"/>
      <c r="KCN254"/>
      <c r="KCO254"/>
      <c r="KCP254"/>
      <c r="KCQ254"/>
      <c r="KCR254"/>
      <c r="KCS254"/>
      <c r="KCT254"/>
      <c r="KCU254"/>
      <c r="KCV254"/>
      <c r="KCW254"/>
      <c r="KCX254"/>
      <c r="KCY254"/>
      <c r="KCZ254"/>
      <c r="KDA254"/>
      <c r="KDB254"/>
      <c r="KDC254"/>
      <c r="KDD254"/>
      <c r="KDE254"/>
      <c r="KDF254"/>
      <c r="KDG254"/>
      <c r="KDH254"/>
      <c r="KDI254"/>
      <c r="KDJ254"/>
      <c r="KDK254"/>
      <c r="KDL254"/>
      <c r="KDM254"/>
      <c r="KDN254"/>
      <c r="KDO254"/>
      <c r="KDP254"/>
      <c r="KDQ254"/>
      <c r="KDR254"/>
      <c r="KDS254"/>
      <c r="KDT254"/>
      <c r="KDU254"/>
      <c r="KDV254"/>
      <c r="KDW254"/>
      <c r="KDX254"/>
      <c r="KDY254"/>
      <c r="KDZ254"/>
      <c r="KEA254"/>
      <c r="KEB254"/>
      <c r="KEC254"/>
      <c r="KED254"/>
      <c r="KEE254"/>
      <c r="KEF254"/>
      <c r="KEG254"/>
      <c r="KEH254"/>
      <c r="KEI254"/>
      <c r="KEJ254"/>
      <c r="KEK254"/>
      <c r="KEL254"/>
      <c r="KEM254"/>
      <c r="KEN254"/>
      <c r="KEO254"/>
      <c r="KEP254"/>
      <c r="KEQ254"/>
      <c r="KER254"/>
      <c r="KES254"/>
      <c r="KET254"/>
      <c r="KEU254"/>
      <c r="KEV254"/>
      <c r="KEW254"/>
      <c r="KEX254"/>
      <c r="KEY254"/>
      <c r="KEZ254"/>
      <c r="KFA254"/>
      <c r="KFB254"/>
      <c r="KFC254"/>
      <c r="KFD254"/>
      <c r="KFE254"/>
      <c r="KFF254"/>
      <c r="KFG254"/>
      <c r="KFH254"/>
      <c r="KFI254"/>
      <c r="KFJ254"/>
      <c r="KFK254"/>
      <c r="KFL254"/>
      <c r="KFM254"/>
      <c r="KFN254"/>
      <c r="KFO254"/>
      <c r="KFP254"/>
      <c r="KFQ254"/>
      <c r="KFR254"/>
      <c r="KFS254"/>
      <c r="KFT254"/>
      <c r="KFU254"/>
      <c r="KFV254"/>
      <c r="KFW254"/>
      <c r="KFX254"/>
      <c r="KFY254"/>
      <c r="KFZ254"/>
      <c r="KGA254"/>
      <c r="KGB254"/>
      <c r="KGC254"/>
      <c r="KGD254"/>
      <c r="KGE254"/>
      <c r="KGF254"/>
      <c r="KGG254"/>
      <c r="KGH254"/>
      <c r="KGI254"/>
      <c r="KGJ254"/>
      <c r="KGK254"/>
      <c r="KGL254"/>
      <c r="KGM254"/>
      <c r="KGN254"/>
      <c r="KGO254"/>
      <c r="KGP254"/>
      <c r="KGQ254"/>
      <c r="KGR254"/>
      <c r="KGS254"/>
      <c r="KGT254"/>
      <c r="KGU254"/>
      <c r="KGV254"/>
      <c r="KGW254"/>
      <c r="KGX254"/>
      <c r="KGY254"/>
      <c r="KGZ254"/>
      <c r="KHA254"/>
      <c r="KHB254"/>
      <c r="KHC254"/>
      <c r="KHD254"/>
      <c r="KHE254"/>
      <c r="KHF254"/>
      <c r="KHG254"/>
      <c r="KHH254"/>
      <c r="KHI254"/>
      <c r="KHJ254"/>
      <c r="KHK254"/>
      <c r="KHL254"/>
      <c r="KHM254"/>
      <c r="KHN254"/>
      <c r="KHO254"/>
      <c r="KHP254"/>
      <c r="KHQ254"/>
      <c r="KHR254"/>
      <c r="KHS254"/>
      <c r="KHT254"/>
      <c r="KHU254"/>
      <c r="KHV254"/>
      <c r="KHW254"/>
      <c r="KHX254"/>
      <c r="KHY254"/>
      <c r="KHZ254"/>
      <c r="KIA254"/>
      <c r="KIB254"/>
      <c r="KIC254"/>
      <c r="KID254"/>
      <c r="KIE254"/>
      <c r="KIF254"/>
      <c r="KIG254"/>
      <c r="KIH254"/>
      <c r="KII254"/>
      <c r="KIJ254"/>
      <c r="KIK254"/>
      <c r="KIL254"/>
      <c r="KIM254"/>
      <c r="KIN254"/>
      <c r="KIO254"/>
      <c r="KIP254"/>
      <c r="KIQ254"/>
      <c r="KIR254"/>
      <c r="KIS254"/>
      <c r="KIT254"/>
      <c r="KIU254"/>
      <c r="KIV254"/>
      <c r="KIW254"/>
      <c r="KIX254"/>
      <c r="KIY254"/>
      <c r="KIZ254"/>
      <c r="KJA254"/>
      <c r="KJB254"/>
      <c r="KJC254"/>
      <c r="KJD254"/>
      <c r="KJE254"/>
      <c r="KJF254"/>
      <c r="KJG254"/>
      <c r="KJH254"/>
      <c r="KJI254"/>
      <c r="KJJ254"/>
      <c r="KJK254"/>
      <c r="KJL254"/>
      <c r="KJM254"/>
      <c r="KJN254"/>
      <c r="KJO254"/>
      <c r="KJP254"/>
      <c r="KJQ254"/>
      <c r="KJR254"/>
      <c r="KJS254"/>
      <c r="KJT254"/>
      <c r="KJU254"/>
      <c r="KJV254"/>
      <c r="KJW254"/>
      <c r="KJX254"/>
      <c r="KJY254"/>
      <c r="KJZ254"/>
      <c r="KKA254"/>
      <c r="KKB254"/>
      <c r="KKC254"/>
      <c r="KKD254"/>
      <c r="KKE254"/>
      <c r="KKF254"/>
      <c r="KKG254"/>
      <c r="KKH254"/>
      <c r="KKI254"/>
      <c r="KKJ254"/>
      <c r="KKK254"/>
      <c r="KKL254"/>
      <c r="KKM254"/>
      <c r="KKN254"/>
      <c r="KKO254"/>
      <c r="KKP254"/>
      <c r="KKQ254"/>
      <c r="KKR254"/>
      <c r="KKS254"/>
      <c r="KKT254"/>
      <c r="KKU254"/>
      <c r="KKV254"/>
      <c r="KKW254"/>
      <c r="KKX254"/>
      <c r="KKY254"/>
      <c r="KKZ254"/>
      <c r="KLA254"/>
      <c r="KLB254"/>
      <c r="KLC254"/>
      <c r="KLD254"/>
      <c r="KLE254"/>
      <c r="KLF254"/>
      <c r="KLG254"/>
      <c r="KLH254"/>
      <c r="KLI254"/>
      <c r="KLJ254"/>
      <c r="KLK254"/>
      <c r="KLL254"/>
      <c r="KLM254"/>
      <c r="KLN254"/>
      <c r="KLO254"/>
      <c r="KLP254"/>
      <c r="KLQ254"/>
      <c r="KLR254"/>
      <c r="KLS254"/>
      <c r="KLT254"/>
      <c r="KLU254"/>
      <c r="KLV254"/>
      <c r="KLW254"/>
      <c r="KLX254"/>
      <c r="KLY254"/>
      <c r="KLZ254"/>
      <c r="KMA254"/>
      <c r="KMB254"/>
      <c r="KMC254"/>
      <c r="KMD254"/>
      <c r="KME254"/>
      <c r="KMF254"/>
      <c r="KMG254"/>
      <c r="KMH254"/>
      <c r="KMI254"/>
      <c r="KMJ254"/>
      <c r="KMK254"/>
      <c r="KML254"/>
      <c r="KMM254"/>
      <c r="KMN254"/>
      <c r="KMO254"/>
      <c r="KMP254"/>
      <c r="KMQ254"/>
      <c r="KMR254"/>
      <c r="KMS254"/>
      <c r="KMT254"/>
      <c r="KMU254"/>
      <c r="KMV254"/>
      <c r="KMW254"/>
      <c r="KMX254"/>
      <c r="KMY254"/>
      <c r="KMZ254"/>
      <c r="KNA254"/>
      <c r="KNB254"/>
      <c r="KNC254"/>
      <c r="KND254"/>
      <c r="KNE254"/>
      <c r="KNF254"/>
      <c r="KNG254"/>
      <c r="KNH254"/>
      <c r="KNI254"/>
      <c r="KNJ254"/>
      <c r="KNK254"/>
      <c r="KNL254"/>
      <c r="KNM254"/>
      <c r="KNN254"/>
      <c r="KNO254"/>
      <c r="KNP254"/>
      <c r="KNQ254"/>
      <c r="KNR254"/>
      <c r="KNS254"/>
      <c r="KNT254"/>
      <c r="KNU254"/>
      <c r="KNV254"/>
      <c r="KNW254"/>
      <c r="KNX254"/>
      <c r="KNY254"/>
      <c r="KNZ254"/>
      <c r="KOA254"/>
      <c r="KOB254"/>
      <c r="KOC254"/>
      <c r="KOD254"/>
      <c r="KOE254"/>
      <c r="KOF254"/>
      <c r="KOG254"/>
      <c r="KOH254"/>
      <c r="KOI254"/>
      <c r="KOJ254"/>
      <c r="KOK254"/>
      <c r="KOL254"/>
      <c r="KOM254"/>
      <c r="KON254"/>
      <c r="KOO254"/>
      <c r="KOP254"/>
      <c r="KOQ254"/>
      <c r="KOR254"/>
      <c r="KOS254"/>
      <c r="KOT254"/>
      <c r="KOU254"/>
      <c r="KOV254"/>
      <c r="KOW254"/>
      <c r="KOX254"/>
      <c r="KOY254"/>
      <c r="KOZ254"/>
      <c r="KPA254"/>
      <c r="KPB254"/>
      <c r="KPC254"/>
      <c r="KPD254"/>
      <c r="KPE254"/>
      <c r="KPF254"/>
      <c r="KPG254"/>
      <c r="KPH254"/>
      <c r="KPI254"/>
      <c r="KPJ254"/>
      <c r="KPK254"/>
      <c r="KPL254"/>
      <c r="KPM254"/>
      <c r="KPN254"/>
      <c r="KPO254"/>
      <c r="KPP254"/>
      <c r="KPQ254"/>
      <c r="KPR254"/>
      <c r="KPS254"/>
      <c r="KPT254"/>
      <c r="KPU254"/>
      <c r="KPV254"/>
      <c r="KPW254"/>
      <c r="KPX254"/>
      <c r="KPY254"/>
      <c r="KPZ254"/>
      <c r="KQA254"/>
      <c r="KQB254"/>
      <c r="KQC254"/>
      <c r="KQD254"/>
      <c r="KQE254"/>
      <c r="KQF254"/>
      <c r="KQG254"/>
      <c r="KQH254"/>
      <c r="KQI254"/>
      <c r="KQJ254"/>
      <c r="KQK254"/>
      <c r="KQL254"/>
      <c r="KQM254"/>
      <c r="KQN254"/>
      <c r="KQO254"/>
      <c r="KQP254"/>
      <c r="KQQ254"/>
      <c r="KQR254"/>
      <c r="KQS254"/>
      <c r="KQT254"/>
      <c r="KQU254"/>
      <c r="KQV254"/>
      <c r="KQW254"/>
      <c r="KQX254"/>
      <c r="KQY254"/>
      <c r="KQZ254"/>
      <c r="KRA254"/>
      <c r="KRB254"/>
      <c r="KRC254"/>
      <c r="KRD254"/>
      <c r="KRE254"/>
      <c r="KRF254"/>
      <c r="KRG254"/>
      <c r="KRH254"/>
      <c r="KRI254"/>
      <c r="KRJ254"/>
      <c r="KRK254"/>
      <c r="KRL254"/>
      <c r="KRM254"/>
      <c r="KRN254"/>
      <c r="KRO254"/>
      <c r="KRP254"/>
      <c r="KRQ254"/>
      <c r="KRR254"/>
      <c r="KRS254"/>
      <c r="KRT254"/>
      <c r="KRU254"/>
      <c r="KRV254"/>
      <c r="KRW254"/>
      <c r="KRX254"/>
      <c r="KRY254"/>
      <c r="KRZ254"/>
      <c r="KSA254"/>
      <c r="KSB254"/>
      <c r="KSC254"/>
      <c r="KSD254"/>
      <c r="KSE254"/>
      <c r="KSF254"/>
      <c r="KSG254"/>
      <c r="KSH254"/>
      <c r="KSI254"/>
      <c r="KSJ254"/>
      <c r="KSK254"/>
      <c r="KSL254"/>
      <c r="KSM254"/>
      <c r="KSN254"/>
      <c r="KSO254"/>
      <c r="KSP254"/>
      <c r="KSQ254"/>
      <c r="KSR254"/>
      <c r="KSS254"/>
      <c r="KST254"/>
      <c r="KSU254"/>
      <c r="KSV254"/>
      <c r="KSW254"/>
      <c r="KSX254"/>
      <c r="KSY254"/>
      <c r="KSZ254"/>
      <c r="KTA254"/>
      <c r="KTB254"/>
      <c r="KTC254"/>
      <c r="KTD254"/>
      <c r="KTE254"/>
      <c r="KTF254"/>
      <c r="KTG254"/>
      <c r="KTH254"/>
      <c r="KTI254"/>
      <c r="KTJ254"/>
      <c r="KTK254"/>
      <c r="KTL254"/>
      <c r="KTM254"/>
      <c r="KTN254"/>
      <c r="KTO254"/>
      <c r="KTP254"/>
      <c r="KTQ254"/>
      <c r="KTR254"/>
      <c r="KTS254"/>
      <c r="KTT254"/>
      <c r="KTU254"/>
      <c r="KTV254"/>
      <c r="KTW254"/>
      <c r="KTX254"/>
      <c r="KTY254"/>
      <c r="KTZ254"/>
      <c r="KUA254"/>
      <c r="KUB254"/>
      <c r="KUC254"/>
      <c r="KUD254"/>
      <c r="KUE254"/>
      <c r="KUF254"/>
      <c r="KUG254"/>
      <c r="KUH254"/>
      <c r="KUI254"/>
      <c r="KUJ254"/>
      <c r="KUK254"/>
      <c r="KUL254"/>
      <c r="KUM254"/>
      <c r="KUN254"/>
      <c r="KUO254"/>
      <c r="KUP254"/>
      <c r="KUQ254"/>
      <c r="KUR254"/>
      <c r="KUS254"/>
      <c r="KUT254"/>
      <c r="KUU254"/>
      <c r="KUV254"/>
      <c r="KUW254"/>
      <c r="KUX254"/>
      <c r="KUY254"/>
      <c r="KUZ254"/>
      <c r="KVA254"/>
      <c r="KVB254"/>
      <c r="KVC254"/>
      <c r="KVD254"/>
      <c r="KVE254"/>
      <c r="KVF254"/>
      <c r="KVG254"/>
      <c r="KVH254"/>
      <c r="KVI254"/>
      <c r="KVJ254"/>
      <c r="KVK254"/>
      <c r="KVL254"/>
      <c r="KVM254"/>
      <c r="KVN254"/>
      <c r="KVO254"/>
      <c r="KVP254"/>
      <c r="KVQ254"/>
      <c r="KVR254"/>
      <c r="KVS254"/>
      <c r="KVT254"/>
      <c r="KVU254"/>
      <c r="KVV254"/>
      <c r="KVW254"/>
      <c r="KVX254"/>
      <c r="KVY254"/>
      <c r="KVZ254"/>
      <c r="KWA254"/>
      <c r="KWB254"/>
      <c r="KWC254"/>
      <c r="KWD254"/>
      <c r="KWE254"/>
      <c r="KWF254"/>
      <c r="KWG254"/>
      <c r="KWH254"/>
      <c r="KWI254"/>
      <c r="KWJ254"/>
      <c r="KWK254"/>
      <c r="KWL254"/>
      <c r="KWM254"/>
      <c r="KWN254"/>
      <c r="KWO254"/>
      <c r="KWP254"/>
      <c r="KWQ254"/>
      <c r="KWR254"/>
      <c r="KWS254"/>
      <c r="KWT254"/>
      <c r="KWU254"/>
      <c r="KWV254"/>
      <c r="KWW254"/>
      <c r="KWX254"/>
      <c r="KWY254"/>
      <c r="KWZ254"/>
      <c r="KXA254"/>
      <c r="KXB254"/>
      <c r="KXC254"/>
      <c r="KXD254"/>
      <c r="KXE254"/>
      <c r="KXF254"/>
      <c r="KXG254"/>
      <c r="KXH254"/>
      <c r="KXI254"/>
      <c r="KXJ254"/>
      <c r="KXK254"/>
      <c r="KXL254"/>
      <c r="KXM254"/>
      <c r="KXN254"/>
      <c r="KXO254"/>
      <c r="KXP254"/>
      <c r="KXQ254"/>
      <c r="KXR254"/>
      <c r="KXS254"/>
      <c r="KXT254"/>
      <c r="KXU254"/>
      <c r="KXV254"/>
      <c r="KXW254"/>
      <c r="KXX254"/>
      <c r="KXY254"/>
      <c r="KXZ254"/>
      <c r="KYA254"/>
      <c r="KYB254"/>
      <c r="KYC254"/>
      <c r="KYD254"/>
      <c r="KYE254"/>
      <c r="KYF254"/>
      <c r="KYG254"/>
      <c r="KYH254"/>
      <c r="KYI254"/>
      <c r="KYJ254"/>
      <c r="KYK254"/>
      <c r="KYL254"/>
      <c r="KYM254"/>
      <c r="KYN254"/>
      <c r="KYO254"/>
      <c r="KYP254"/>
      <c r="KYQ254"/>
      <c r="KYR254"/>
      <c r="KYS254"/>
      <c r="KYT254"/>
      <c r="KYU254"/>
      <c r="KYV254"/>
      <c r="KYW254"/>
      <c r="KYX254"/>
      <c r="KYY254"/>
      <c r="KYZ254"/>
      <c r="KZA254"/>
      <c r="KZB254"/>
      <c r="KZC254"/>
      <c r="KZD254"/>
      <c r="KZE254"/>
      <c r="KZF254"/>
      <c r="KZG254"/>
      <c r="KZH254"/>
      <c r="KZI254"/>
      <c r="KZJ254"/>
      <c r="KZK254"/>
      <c r="KZL254"/>
      <c r="KZM254"/>
      <c r="KZN254"/>
      <c r="KZO254"/>
      <c r="KZP254"/>
      <c r="KZQ254"/>
      <c r="KZR254"/>
      <c r="KZS254"/>
      <c r="KZT254"/>
      <c r="KZU254"/>
      <c r="KZV254"/>
      <c r="KZW254"/>
      <c r="KZX254"/>
      <c r="KZY254"/>
      <c r="KZZ254"/>
      <c r="LAA254"/>
      <c r="LAB254"/>
      <c r="LAC254"/>
      <c r="LAD254"/>
      <c r="LAE254"/>
      <c r="LAF254"/>
      <c r="LAG254"/>
      <c r="LAH254"/>
      <c r="LAI254"/>
      <c r="LAJ254"/>
      <c r="LAK254"/>
      <c r="LAL254"/>
      <c r="LAM254"/>
      <c r="LAN254"/>
      <c r="LAO254"/>
      <c r="LAP254"/>
      <c r="LAQ254"/>
      <c r="LAR254"/>
      <c r="LAS254"/>
      <c r="LAT254"/>
      <c r="LAU254"/>
      <c r="LAV254"/>
      <c r="LAW254"/>
      <c r="LAX254"/>
      <c r="LAY254"/>
      <c r="LAZ254"/>
      <c r="LBA254"/>
      <c r="LBB254"/>
      <c r="LBC254"/>
      <c r="LBD254"/>
      <c r="LBE254"/>
      <c r="LBF254"/>
      <c r="LBG254"/>
      <c r="LBH254"/>
      <c r="LBI254"/>
      <c r="LBJ254"/>
      <c r="LBK254"/>
      <c r="LBL254"/>
      <c r="LBM254"/>
      <c r="LBN254"/>
      <c r="LBO254"/>
      <c r="LBP254"/>
      <c r="LBQ254"/>
      <c r="LBR254"/>
      <c r="LBS254"/>
      <c r="LBT254"/>
      <c r="LBU254"/>
      <c r="LBV254"/>
      <c r="LBW254"/>
      <c r="LBX254"/>
      <c r="LBY254"/>
      <c r="LBZ254"/>
      <c r="LCA254"/>
      <c r="LCB254"/>
      <c r="LCC254"/>
      <c r="LCD254"/>
      <c r="LCE254"/>
      <c r="LCF254"/>
      <c r="LCG254"/>
      <c r="LCH254"/>
      <c r="LCI254"/>
      <c r="LCJ254"/>
      <c r="LCK254"/>
      <c r="LCL254"/>
      <c r="LCM254"/>
      <c r="LCN254"/>
      <c r="LCO254"/>
      <c r="LCP254"/>
      <c r="LCQ254"/>
      <c r="LCR254"/>
      <c r="LCS254"/>
      <c r="LCT254"/>
      <c r="LCU254"/>
      <c r="LCV254"/>
      <c r="LCW254"/>
      <c r="LCX254"/>
      <c r="LCY254"/>
      <c r="LCZ254"/>
      <c r="LDA254"/>
      <c r="LDB254"/>
      <c r="LDC254"/>
      <c r="LDD254"/>
      <c r="LDE254"/>
      <c r="LDF254"/>
      <c r="LDG254"/>
      <c r="LDH254"/>
      <c r="LDI254"/>
      <c r="LDJ254"/>
      <c r="LDK254"/>
      <c r="LDL254"/>
      <c r="LDM254"/>
      <c r="LDN254"/>
      <c r="LDO254"/>
      <c r="LDP254"/>
      <c r="LDQ254"/>
      <c r="LDR254"/>
      <c r="LDS254"/>
      <c r="LDT254"/>
      <c r="LDU254"/>
      <c r="LDV254"/>
      <c r="LDW254"/>
      <c r="LDX254"/>
      <c r="LDY254"/>
      <c r="LDZ254"/>
      <c r="LEA254"/>
      <c r="LEB254"/>
      <c r="LEC254"/>
      <c r="LED254"/>
      <c r="LEE254"/>
      <c r="LEF254"/>
      <c r="LEG254"/>
      <c r="LEH254"/>
      <c r="LEI254"/>
      <c r="LEJ254"/>
      <c r="LEK254"/>
      <c r="LEL254"/>
      <c r="LEM254"/>
      <c r="LEN254"/>
      <c r="LEO254"/>
      <c r="LEP254"/>
      <c r="LEQ254"/>
      <c r="LER254"/>
      <c r="LES254"/>
      <c r="LET254"/>
      <c r="LEU254"/>
      <c r="LEV254"/>
      <c r="LEW254"/>
      <c r="LEX254"/>
      <c r="LEY254"/>
      <c r="LEZ254"/>
      <c r="LFA254"/>
      <c r="LFB254"/>
      <c r="LFC254"/>
      <c r="LFD254"/>
      <c r="LFE254"/>
      <c r="LFF254"/>
      <c r="LFG254"/>
      <c r="LFH254"/>
      <c r="LFI254"/>
      <c r="LFJ254"/>
      <c r="LFK254"/>
      <c r="LFL254"/>
      <c r="LFM254"/>
      <c r="LFN254"/>
      <c r="LFO254"/>
      <c r="LFP254"/>
      <c r="LFQ254"/>
      <c r="LFR254"/>
      <c r="LFS254"/>
      <c r="LFT254"/>
      <c r="LFU254"/>
      <c r="LFV254"/>
      <c r="LFW254"/>
      <c r="LFX254"/>
      <c r="LFY254"/>
      <c r="LFZ254"/>
      <c r="LGA254"/>
      <c r="LGB254"/>
      <c r="LGC254"/>
      <c r="LGD254"/>
      <c r="LGE254"/>
      <c r="LGF254"/>
      <c r="LGG254"/>
      <c r="LGH254"/>
      <c r="LGI254"/>
      <c r="LGJ254"/>
      <c r="LGK254"/>
      <c r="LGL254"/>
      <c r="LGM254"/>
      <c r="LGN254"/>
      <c r="LGO254"/>
      <c r="LGP254"/>
      <c r="LGQ254"/>
      <c r="LGR254"/>
      <c r="LGS254"/>
      <c r="LGT254"/>
      <c r="LGU254"/>
      <c r="LGV254"/>
      <c r="LGW254"/>
      <c r="LGX254"/>
      <c r="LGY254"/>
      <c r="LGZ254"/>
      <c r="LHA254"/>
      <c r="LHB254"/>
      <c r="LHC254"/>
      <c r="LHD254"/>
      <c r="LHE254"/>
      <c r="LHF254"/>
      <c r="LHG254"/>
      <c r="LHH254"/>
      <c r="LHI254"/>
      <c r="LHJ254"/>
      <c r="LHK254"/>
      <c r="LHL254"/>
      <c r="LHM254"/>
      <c r="LHN254"/>
      <c r="LHO254"/>
      <c r="LHP254"/>
      <c r="LHQ254"/>
      <c r="LHR254"/>
      <c r="LHS254"/>
      <c r="LHT254"/>
      <c r="LHU254"/>
      <c r="LHV254"/>
      <c r="LHW254"/>
      <c r="LHX254"/>
      <c r="LHY254"/>
      <c r="LHZ254"/>
      <c r="LIA254"/>
      <c r="LIB254"/>
      <c r="LIC254"/>
      <c r="LID254"/>
      <c r="LIE254"/>
      <c r="LIF254"/>
      <c r="LIG254"/>
      <c r="LIH254"/>
      <c r="LII254"/>
      <c r="LIJ254"/>
      <c r="LIK254"/>
      <c r="LIL254"/>
      <c r="LIM254"/>
      <c r="LIN254"/>
      <c r="LIO254"/>
      <c r="LIP254"/>
      <c r="LIQ254"/>
      <c r="LIR254"/>
      <c r="LIS254"/>
      <c r="LIT254"/>
      <c r="LIU254"/>
      <c r="LIV254"/>
      <c r="LIW254"/>
      <c r="LIX254"/>
      <c r="LIY254"/>
      <c r="LIZ254"/>
      <c r="LJA254"/>
      <c r="LJB254"/>
      <c r="LJC254"/>
      <c r="LJD254"/>
      <c r="LJE254"/>
      <c r="LJF254"/>
      <c r="LJG254"/>
      <c r="LJH254"/>
      <c r="LJI254"/>
      <c r="LJJ254"/>
      <c r="LJK254"/>
      <c r="LJL254"/>
      <c r="LJM254"/>
      <c r="LJN254"/>
      <c r="LJO254"/>
      <c r="LJP254"/>
      <c r="LJQ254"/>
      <c r="LJR254"/>
      <c r="LJS254"/>
      <c r="LJT254"/>
      <c r="LJU254"/>
      <c r="LJV254"/>
      <c r="LJW254"/>
      <c r="LJX254"/>
      <c r="LJY254"/>
      <c r="LJZ254"/>
      <c r="LKA254"/>
      <c r="LKB254"/>
      <c r="LKC254"/>
      <c r="LKD254"/>
      <c r="LKE254"/>
      <c r="LKF254"/>
      <c r="LKG254"/>
      <c r="LKH254"/>
      <c r="LKI254"/>
      <c r="LKJ254"/>
      <c r="LKK254"/>
      <c r="LKL254"/>
      <c r="LKM254"/>
      <c r="LKN254"/>
      <c r="LKO254"/>
      <c r="LKP254"/>
      <c r="LKQ254"/>
      <c r="LKR254"/>
      <c r="LKS254"/>
      <c r="LKT254"/>
      <c r="LKU254"/>
      <c r="LKV254"/>
      <c r="LKW254"/>
      <c r="LKX254"/>
      <c r="LKY254"/>
      <c r="LKZ254"/>
      <c r="LLA254"/>
      <c r="LLB254"/>
      <c r="LLC254"/>
      <c r="LLD254"/>
      <c r="LLE254"/>
      <c r="LLF254"/>
      <c r="LLG254"/>
      <c r="LLH254"/>
      <c r="LLI254"/>
      <c r="LLJ254"/>
      <c r="LLK254"/>
      <c r="LLL254"/>
      <c r="LLM254"/>
      <c r="LLN254"/>
      <c r="LLO254"/>
      <c r="LLP254"/>
      <c r="LLQ254"/>
      <c r="LLR254"/>
      <c r="LLS254"/>
      <c r="LLT254"/>
      <c r="LLU254"/>
      <c r="LLV254"/>
      <c r="LLW254"/>
      <c r="LLX254"/>
      <c r="LLY254"/>
      <c r="LLZ254"/>
      <c r="LMA254"/>
      <c r="LMB254"/>
      <c r="LMC254"/>
      <c r="LMD254"/>
      <c r="LME254"/>
      <c r="LMF254"/>
      <c r="LMG254"/>
      <c r="LMH254"/>
      <c r="LMI254"/>
      <c r="LMJ254"/>
      <c r="LMK254"/>
      <c r="LML254"/>
      <c r="LMM254"/>
      <c r="LMN254"/>
      <c r="LMO254"/>
      <c r="LMP254"/>
      <c r="LMQ254"/>
      <c r="LMR254"/>
      <c r="LMS254"/>
      <c r="LMT254"/>
      <c r="LMU254"/>
      <c r="LMV254"/>
      <c r="LMW254"/>
      <c r="LMX254"/>
      <c r="LMY254"/>
      <c r="LMZ254"/>
      <c r="LNA254"/>
      <c r="LNB254"/>
      <c r="LNC254"/>
      <c r="LND254"/>
      <c r="LNE254"/>
      <c r="LNF254"/>
      <c r="LNG254"/>
      <c r="LNH254"/>
      <c r="LNI254"/>
      <c r="LNJ254"/>
      <c r="LNK254"/>
      <c r="LNL254"/>
      <c r="LNM254"/>
      <c r="LNN254"/>
      <c r="LNO254"/>
      <c r="LNP254"/>
      <c r="LNQ254"/>
      <c r="LNR254"/>
      <c r="LNS254"/>
      <c r="LNT254"/>
      <c r="LNU254"/>
      <c r="LNV254"/>
      <c r="LNW254"/>
      <c r="LNX254"/>
      <c r="LNY254"/>
      <c r="LNZ254"/>
      <c r="LOA254"/>
      <c r="LOB254"/>
      <c r="LOC254"/>
      <c r="LOD254"/>
      <c r="LOE254"/>
      <c r="LOF254"/>
      <c r="LOG254"/>
      <c r="LOH254"/>
      <c r="LOI254"/>
      <c r="LOJ254"/>
      <c r="LOK254"/>
      <c r="LOL254"/>
      <c r="LOM254"/>
      <c r="LON254"/>
      <c r="LOO254"/>
      <c r="LOP254"/>
      <c r="LOQ254"/>
      <c r="LOR254"/>
      <c r="LOS254"/>
      <c r="LOT254"/>
      <c r="LOU254"/>
      <c r="LOV254"/>
      <c r="LOW254"/>
      <c r="LOX254"/>
      <c r="LOY254"/>
      <c r="LOZ254"/>
      <c r="LPA254"/>
      <c r="LPB254"/>
      <c r="LPC254"/>
      <c r="LPD254"/>
      <c r="LPE254"/>
      <c r="LPF254"/>
      <c r="LPG254"/>
      <c r="LPH254"/>
      <c r="LPI254"/>
      <c r="LPJ254"/>
      <c r="LPK254"/>
      <c r="LPL254"/>
      <c r="LPM254"/>
      <c r="LPN254"/>
      <c r="LPO254"/>
      <c r="LPP254"/>
      <c r="LPQ254"/>
      <c r="LPR254"/>
      <c r="LPS254"/>
      <c r="LPT254"/>
      <c r="LPU254"/>
      <c r="LPV254"/>
      <c r="LPW254"/>
      <c r="LPX254"/>
      <c r="LPY254"/>
      <c r="LPZ254"/>
      <c r="LQA254"/>
      <c r="LQB254"/>
      <c r="LQC254"/>
      <c r="LQD254"/>
      <c r="LQE254"/>
      <c r="LQF254"/>
      <c r="LQG254"/>
      <c r="LQH254"/>
      <c r="LQI254"/>
      <c r="LQJ254"/>
      <c r="LQK254"/>
      <c r="LQL254"/>
      <c r="LQM254"/>
      <c r="LQN254"/>
      <c r="LQO254"/>
      <c r="LQP254"/>
      <c r="LQQ254"/>
      <c r="LQR254"/>
      <c r="LQS254"/>
      <c r="LQT254"/>
      <c r="LQU254"/>
      <c r="LQV254"/>
      <c r="LQW254"/>
      <c r="LQX254"/>
      <c r="LQY254"/>
      <c r="LQZ254"/>
      <c r="LRA254"/>
      <c r="LRB254"/>
      <c r="LRC254"/>
      <c r="LRD254"/>
      <c r="LRE254"/>
      <c r="LRF254"/>
      <c r="LRG254"/>
      <c r="LRH254"/>
      <c r="LRI254"/>
      <c r="LRJ254"/>
      <c r="LRK254"/>
      <c r="LRL254"/>
      <c r="LRM254"/>
      <c r="LRN254"/>
      <c r="LRO254"/>
      <c r="LRP254"/>
      <c r="LRQ254"/>
      <c r="LRR254"/>
      <c r="LRS254"/>
      <c r="LRT254"/>
      <c r="LRU254"/>
      <c r="LRV254"/>
      <c r="LRW254"/>
      <c r="LRX254"/>
      <c r="LRY254"/>
      <c r="LRZ254"/>
      <c r="LSA254"/>
      <c r="LSB254"/>
      <c r="LSC254"/>
      <c r="LSD254"/>
      <c r="LSE254"/>
      <c r="LSF254"/>
      <c r="LSG254"/>
      <c r="LSH254"/>
      <c r="LSI254"/>
      <c r="LSJ254"/>
      <c r="LSK254"/>
      <c r="LSL254"/>
      <c r="LSM254"/>
      <c r="LSN254"/>
      <c r="LSO254"/>
      <c r="LSP254"/>
      <c r="LSQ254"/>
      <c r="LSR254"/>
      <c r="LSS254"/>
      <c r="LST254"/>
      <c r="LSU254"/>
      <c r="LSV254"/>
      <c r="LSW254"/>
      <c r="LSX254"/>
      <c r="LSY254"/>
      <c r="LSZ254"/>
      <c r="LTA254"/>
      <c r="LTB254"/>
      <c r="LTC254"/>
      <c r="LTD254"/>
      <c r="LTE254"/>
      <c r="LTF254"/>
      <c r="LTG254"/>
      <c r="LTH254"/>
      <c r="LTI254"/>
      <c r="LTJ254"/>
      <c r="LTK254"/>
      <c r="LTL254"/>
      <c r="LTM254"/>
      <c r="LTN254"/>
      <c r="LTO254"/>
      <c r="LTP254"/>
      <c r="LTQ254"/>
      <c r="LTR254"/>
      <c r="LTS254"/>
      <c r="LTT254"/>
      <c r="LTU254"/>
      <c r="LTV254"/>
      <c r="LTW254"/>
      <c r="LTX254"/>
      <c r="LTY254"/>
      <c r="LTZ254"/>
      <c r="LUA254"/>
      <c r="LUB254"/>
      <c r="LUC254"/>
      <c r="LUD254"/>
      <c r="LUE254"/>
      <c r="LUF254"/>
      <c r="LUG254"/>
      <c r="LUH254"/>
      <c r="LUI254"/>
      <c r="LUJ254"/>
      <c r="LUK254"/>
      <c r="LUL254"/>
      <c r="LUM254"/>
      <c r="LUN254"/>
      <c r="LUO254"/>
      <c r="LUP254"/>
      <c r="LUQ254"/>
      <c r="LUR254"/>
      <c r="LUS254"/>
      <c r="LUT254"/>
      <c r="LUU254"/>
      <c r="LUV254"/>
      <c r="LUW254"/>
      <c r="LUX254"/>
      <c r="LUY254"/>
      <c r="LUZ254"/>
      <c r="LVA254"/>
      <c r="LVB254"/>
      <c r="LVC254"/>
      <c r="LVD254"/>
      <c r="LVE254"/>
      <c r="LVF254"/>
      <c r="LVG254"/>
      <c r="LVH254"/>
      <c r="LVI254"/>
      <c r="LVJ254"/>
      <c r="LVK254"/>
      <c r="LVL254"/>
      <c r="LVM254"/>
      <c r="LVN254"/>
      <c r="LVO254"/>
      <c r="LVP254"/>
      <c r="LVQ254"/>
      <c r="LVR254"/>
      <c r="LVS254"/>
      <c r="LVT254"/>
      <c r="LVU254"/>
      <c r="LVV254"/>
      <c r="LVW254"/>
      <c r="LVX254"/>
      <c r="LVY254"/>
      <c r="LVZ254"/>
      <c r="LWA254"/>
      <c r="LWB254"/>
      <c r="LWC254"/>
      <c r="LWD254"/>
      <c r="LWE254"/>
      <c r="LWF254"/>
      <c r="LWG254"/>
      <c r="LWH254"/>
      <c r="LWI254"/>
      <c r="LWJ254"/>
      <c r="LWK254"/>
      <c r="LWL254"/>
      <c r="LWM254"/>
      <c r="LWN254"/>
      <c r="LWO254"/>
      <c r="LWP254"/>
      <c r="LWQ254"/>
      <c r="LWR254"/>
      <c r="LWS254"/>
      <c r="LWT254"/>
      <c r="LWU254"/>
      <c r="LWV254"/>
      <c r="LWW254"/>
      <c r="LWX254"/>
      <c r="LWY254"/>
      <c r="LWZ254"/>
      <c r="LXA254"/>
      <c r="LXB254"/>
      <c r="LXC254"/>
      <c r="LXD254"/>
      <c r="LXE254"/>
      <c r="LXF254"/>
      <c r="LXG254"/>
      <c r="LXH254"/>
      <c r="LXI254"/>
      <c r="LXJ254"/>
      <c r="LXK254"/>
      <c r="LXL254"/>
      <c r="LXM254"/>
      <c r="LXN254"/>
      <c r="LXO254"/>
      <c r="LXP254"/>
      <c r="LXQ254"/>
      <c r="LXR254"/>
      <c r="LXS254"/>
      <c r="LXT254"/>
      <c r="LXU254"/>
      <c r="LXV254"/>
      <c r="LXW254"/>
      <c r="LXX254"/>
      <c r="LXY254"/>
      <c r="LXZ254"/>
      <c r="LYA254"/>
      <c r="LYB254"/>
      <c r="LYC254"/>
      <c r="LYD254"/>
      <c r="LYE254"/>
      <c r="LYF254"/>
      <c r="LYG254"/>
      <c r="LYH254"/>
      <c r="LYI254"/>
      <c r="LYJ254"/>
      <c r="LYK254"/>
      <c r="LYL254"/>
      <c r="LYM254"/>
      <c r="LYN254"/>
      <c r="LYO254"/>
      <c r="LYP254"/>
      <c r="LYQ254"/>
      <c r="LYR254"/>
      <c r="LYS254"/>
      <c r="LYT254"/>
      <c r="LYU254"/>
      <c r="LYV254"/>
      <c r="LYW254"/>
      <c r="LYX254"/>
      <c r="LYY254"/>
      <c r="LYZ254"/>
      <c r="LZA254"/>
      <c r="LZB254"/>
      <c r="LZC254"/>
      <c r="LZD254"/>
      <c r="LZE254"/>
      <c r="LZF254"/>
      <c r="LZG254"/>
      <c r="LZH254"/>
      <c r="LZI254"/>
      <c r="LZJ254"/>
      <c r="LZK254"/>
      <c r="LZL254"/>
      <c r="LZM254"/>
      <c r="LZN254"/>
      <c r="LZO254"/>
      <c r="LZP254"/>
      <c r="LZQ254"/>
      <c r="LZR254"/>
      <c r="LZS254"/>
      <c r="LZT254"/>
      <c r="LZU254"/>
      <c r="LZV254"/>
      <c r="LZW254"/>
      <c r="LZX254"/>
      <c r="LZY254"/>
      <c r="LZZ254"/>
      <c r="MAA254"/>
      <c r="MAB254"/>
      <c r="MAC254"/>
      <c r="MAD254"/>
      <c r="MAE254"/>
      <c r="MAF254"/>
      <c r="MAG254"/>
      <c r="MAH254"/>
      <c r="MAI254"/>
      <c r="MAJ254"/>
      <c r="MAK254"/>
      <c r="MAL254"/>
      <c r="MAM254"/>
      <c r="MAN254"/>
      <c r="MAO254"/>
      <c r="MAP254"/>
      <c r="MAQ254"/>
      <c r="MAR254"/>
      <c r="MAS254"/>
      <c r="MAT254"/>
      <c r="MAU254"/>
      <c r="MAV254"/>
      <c r="MAW254"/>
      <c r="MAX254"/>
      <c r="MAY254"/>
      <c r="MAZ254"/>
      <c r="MBA254"/>
      <c r="MBB254"/>
      <c r="MBC254"/>
      <c r="MBD254"/>
      <c r="MBE254"/>
      <c r="MBF254"/>
      <c r="MBG254"/>
      <c r="MBH254"/>
      <c r="MBI254"/>
      <c r="MBJ254"/>
      <c r="MBK254"/>
      <c r="MBL254"/>
      <c r="MBM254"/>
      <c r="MBN254"/>
      <c r="MBO254"/>
      <c r="MBP254"/>
      <c r="MBQ254"/>
      <c r="MBR254"/>
      <c r="MBS254"/>
      <c r="MBT254"/>
      <c r="MBU254"/>
      <c r="MBV254"/>
      <c r="MBW254"/>
      <c r="MBX254"/>
      <c r="MBY254"/>
      <c r="MBZ254"/>
      <c r="MCA254"/>
      <c r="MCB254"/>
      <c r="MCC254"/>
      <c r="MCD254"/>
      <c r="MCE254"/>
      <c r="MCF254"/>
      <c r="MCG254"/>
      <c r="MCH254"/>
      <c r="MCI254"/>
      <c r="MCJ254"/>
      <c r="MCK254"/>
      <c r="MCL254"/>
      <c r="MCM254"/>
      <c r="MCN254"/>
      <c r="MCO254"/>
      <c r="MCP254"/>
      <c r="MCQ254"/>
      <c r="MCR254"/>
      <c r="MCS254"/>
      <c r="MCT254"/>
      <c r="MCU254"/>
      <c r="MCV254"/>
      <c r="MCW254"/>
      <c r="MCX254"/>
      <c r="MCY254"/>
      <c r="MCZ254"/>
      <c r="MDA254"/>
      <c r="MDB254"/>
      <c r="MDC254"/>
      <c r="MDD254"/>
      <c r="MDE254"/>
      <c r="MDF254"/>
      <c r="MDG254"/>
      <c r="MDH254"/>
      <c r="MDI254"/>
      <c r="MDJ254"/>
      <c r="MDK254"/>
      <c r="MDL254"/>
      <c r="MDM254"/>
      <c r="MDN254"/>
      <c r="MDO254"/>
      <c r="MDP254"/>
      <c r="MDQ254"/>
      <c r="MDR254"/>
      <c r="MDS254"/>
      <c r="MDT254"/>
      <c r="MDU254"/>
      <c r="MDV254"/>
      <c r="MDW254"/>
      <c r="MDX254"/>
      <c r="MDY254"/>
      <c r="MDZ254"/>
      <c r="MEA254"/>
      <c r="MEB254"/>
      <c r="MEC254"/>
      <c r="MED254"/>
      <c r="MEE254"/>
      <c r="MEF254"/>
      <c r="MEG254"/>
      <c r="MEH254"/>
      <c r="MEI254"/>
      <c r="MEJ254"/>
      <c r="MEK254"/>
      <c r="MEL254"/>
      <c r="MEM254"/>
      <c r="MEN254"/>
      <c r="MEO254"/>
      <c r="MEP254"/>
      <c r="MEQ254"/>
      <c r="MER254"/>
      <c r="MES254"/>
      <c r="MET254"/>
      <c r="MEU254"/>
      <c r="MEV254"/>
      <c r="MEW254"/>
      <c r="MEX254"/>
      <c r="MEY254"/>
      <c r="MEZ254"/>
      <c r="MFA254"/>
      <c r="MFB254"/>
      <c r="MFC254"/>
      <c r="MFD254"/>
      <c r="MFE254"/>
      <c r="MFF254"/>
      <c r="MFG254"/>
      <c r="MFH254"/>
      <c r="MFI254"/>
      <c r="MFJ254"/>
      <c r="MFK254"/>
      <c r="MFL254"/>
      <c r="MFM254"/>
      <c r="MFN254"/>
      <c r="MFO254"/>
      <c r="MFP254"/>
      <c r="MFQ254"/>
      <c r="MFR254"/>
      <c r="MFS254"/>
      <c r="MFT254"/>
      <c r="MFU254"/>
      <c r="MFV254"/>
      <c r="MFW254"/>
      <c r="MFX254"/>
      <c r="MFY254"/>
      <c r="MFZ254"/>
      <c r="MGA254"/>
      <c r="MGB254"/>
      <c r="MGC254"/>
      <c r="MGD254"/>
      <c r="MGE254"/>
      <c r="MGF254"/>
      <c r="MGG254"/>
      <c r="MGH254"/>
      <c r="MGI254"/>
      <c r="MGJ254"/>
      <c r="MGK254"/>
      <c r="MGL254"/>
      <c r="MGM254"/>
      <c r="MGN254"/>
      <c r="MGO254"/>
      <c r="MGP254"/>
      <c r="MGQ254"/>
      <c r="MGR254"/>
      <c r="MGS254"/>
      <c r="MGT254"/>
      <c r="MGU254"/>
      <c r="MGV254"/>
      <c r="MGW254"/>
      <c r="MGX254"/>
      <c r="MGY254"/>
      <c r="MGZ254"/>
      <c r="MHA254"/>
      <c r="MHB254"/>
      <c r="MHC254"/>
      <c r="MHD254"/>
      <c r="MHE254"/>
      <c r="MHF254"/>
      <c r="MHG254"/>
      <c r="MHH254"/>
      <c r="MHI254"/>
      <c r="MHJ254"/>
      <c r="MHK254"/>
      <c r="MHL254"/>
      <c r="MHM254"/>
      <c r="MHN254"/>
      <c r="MHO254"/>
      <c r="MHP254"/>
      <c r="MHQ254"/>
      <c r="MHR254"/>
      <c r="MHS254"/>
      <c r="MHT254"/>
      <c r="MHU254"/>
      <c r="MHV254"/>
      <c r="MHW254"/>
      <c r="MHX254"/>
      <c r="MHY254"/>
      <c r="MHZ254"/>
      <c r="MIA254"/>
      <c r="MIB254"/>
      <c r="MIC254"/>
      <c r="MID254"/>
      <c r="MIE254"/>
      <c r="MIF254"/>
      <c r="MIG254"/>
      <c r="MIH254"/>
      <c r="MII254"/>
      <c r="MIJ254"/>
      <c r="MIK254"/>
      <c r="MIL254"/>
      <c r="MIM254"/>
      <c r="MIN254"/>
      <c r="MIO254"/>
      <c r="MIP254"/>
      <c r="MIQ254"/>
      <c r="MIR254"/>
      <c r="MIS254"/>
      <c r="MIT254"/>
      <c r="MIU254"/>
      <c r="MIV254"/>
      <c r="MIW254"/>
      <c r="MIX254"/>
      <c r="MIY254"/>
      <c r="MIZ254"/>
      <c r="MJA254"/>
      <c r="MJB254"/>
      <c r="MJC254"/>
      <c r="MJD254"/>
      <c r="MJE254"/>
      <c r="MJF254"/>
      <c r="MJG254"/>
      <c r="MJH254"/>
      <c r="MJI254"/>
      <c r="MJJ254"/>
      <c r="MJK254"/>
      <c r="MJL254"/>
      <c r="MJM254"/>
      <c r="MJN254"/>
      <c r="MJO254"/>
      <c r="MJP254"/>
      <c r="MJQ254"/>
      <c r="MJR254"/>
      <c r="MJS254"/>
      <c r="MJT254"/>
      <c r="MJU254"/>
      <c r="MJV254"/>
      <c r="MJW254"/>
      <c r="MJX254"/>
      <c r="MJY254"/>
      <c r="MJZ254"/>
      <c r="MKA254"/>
      <c r="MKB254"/>
      <c r="MKC254"/>
      <c r="MKD254"/>
      <c r="MKE254"/>
      <c r="MKF254"/>
      <c r="MKG254"/>
      <c r="MKH254"/>
      <c r="MKI254"/>
      <c r="MKJ254"/>
      <c r="MKK254"/>
      <c r="MKL254"/>
      <c r="MKM254"/>
      <c r="MKN254"/>
      <c r="MKO254"/>
      <c r="MKP254"/>
      <c r="MKQ254"/>
      <c r="MKR254"/>
      <c r="MKS254"/>
      <c r="MKT254"/>
      <c r="MKU254"/>
      <c r="MKV254"/>
      <c r="MKW254"/>
      <c r="MKX254"/>
      <c r="MKY254"/>
      <c r="MKZ254"/>
      <c r="MLA254"/>
      <c r="MLB254"/>
      <c r="MLC254"/>
      <c r="MLD254"/>
      <c r="MLE254"/>
      <c r="MLF254"/>
      <c r="MLG254"/>
      <c r="MLH254"/>
      <c r="MLI254"/>
      <c r="MLJ254"/>
      <c r="MLK254"/>
      <c r="MLL254"/>
      <c r="MLM254"/>
      <c r="MLN254"/>
      <c r="MLO254"/>
      <c r="MLP254"/>
      <c r="MLQ254"/>
      <c r="MLR254"/>
      <c r="MLS254"/>
      <c r="MLT254"/>
      <c r="MLU254"/>
      <c r="MLV254"/>
      <c r="MLW254"/>
      <c r="MLX254"/>
      <c r="MLY254"/>
      <c r="MLZ254"/>
      <c r="MMA254"/>
      <c r="MMB254"/>
      <c r="MMC254"/>
      <c r="MMD254"/>
      <c r="MME254"/>
      <c r="MMF254"/>
      <c r="MMG254"/>
      <c r="MMH254"/>
      <c r="MMI254"/>
      <c r="MMJ254"/>
      <c r="MMK254"/>
      <c r="MML254"/>
      <c r="MMM254"/>
      <c r="MMN254"/>
      <c r="MMO254"/>
      <c r="MMP254"/>
      <c r="MMQ254"/>
      <c r="MMR254"/>
      <c r="MMS254"/>
      <c r="MMT254"/>
      <c r="MMU254"/>
      <c r="MMV254"/>
      <c r="MMW254"/>
      <c r="MMX254"/>
      <c r="MMY254"/>
      <c r="MMZ254"/>
      <c r="MNA254"/>
      <c r="MNB254"/>
      <c r="MNC254"/>
      <c r="MND254"/>
      <c r="MNE254"/>
      <c r="MNF254"/>
      <c r="MNG254"/>
      <c r="MNH254"/>
      <c r="MNI254"/>
      <c r="MNJ254"/>
      <c r="MNK254"/>
      <c r="MNL254"/>
      <c r="MNM254"/>
      <c r="MNN254"/>
      <c r="MNO254"/>
      <c r="MNP254"/>
      <c r="MNQ254"/>
      <c r="MNR254"/>
      <c r="MNS254"/>
      <c r="MNT254"/>
      <c r="MNU254"/>
      <c r="MNV254"/>
      <c r="MNW254"/>
      <c r="MNX254"/>
      <c r="MNY254"/>
      <c r="MNZ254"/>
      <c r="MOA254"/>
      <c r="MOB254"/>
      <c r="MOC254"/>
      <c r="MOD254"/>
      <c r="MOE254"/>
      <c r="MOF254"/>
      <c r="MOG254"/>
      <c r="MOH254"/>
      <c r="MOI254"/>
      <c r="MOJ254"/>
      <c r="MOK254"/>
      <c r="MOL254"/>
      <c r="MOM254"/>
      <c r="MON254"/>
      <c r="MOO254"/>
      <c r="MOP254"/>
      <c r="MOQ254"/>
      <c r="MOR254"/>
      <c r="MOS254"/>
      <c r="MOT254"/>
      <c r="MOU254"/>
      <c r="MOV254"/>
      <c r="MOW254"/>
      <c r="MOX254"/>
      <c r="MOY254"/>
      <c r="MOZ254"/>
      <c r="MPA254"/>
      <c r="MPB254"/>
      <c r="MPC254"/>
      <c r="MPD254"/>
      <c r="MPE254"/>
      <c r="MPF254"/>
      <c r="MPG254"/>
      <c r="MPH254"/>
      <c r="MPI254"/>
      <c r="MPJ254"/>
      <c r="MPK254"/>
      <c r="MPL254"/>
      <c r="MPM254"/>
      <c r="MPN254"/>
      <c r="MPO254"/>
      <c r="MPP254"/>
      <c r="MPQ254"/>
      <c r="MPR254"/>
      <c r="MPS254"/>
      <c r="MPT254"/>
      <c r="MPU254"/>
      <c r="MPV254"/>
      <c r="MPW254"/>
      <c r="MPX254"/>
      <c r="MPY254"/>
      <c r="MPZ254"/>
      <c r="MQA254"/>
      <c r="MQB254"/>
      <c r="MQC254"/>
      <c r="MQD254"/>
      <c r="MQE254"/>
      <c r="MQF254"/>
      <c r="MQG254"/>
      <c r="MQH254"/>
      <c r="MQI254"/>
      <c r="MQJ254"/>
      <c r="MQK254"/>
      <c r="MQL254"/>
      <c r="MQM254"/>
      <c r="MQN254"/>
      <c r="MQO254"/>
      <c r="MQP254"/>
      <c r="MQQ254"/>
      <c r="MQR254"/>
      <c r="MQS254"/>
      <c r="MQT254"/>
      <c r="MQU254"/>
      <c r="MQV254"/>
      <c r="MQW254"/>
      <c r="MQX254"/>
      <c r="MQY254"/>
      <c r="MQZ254"/>
      <c r="MRA254"/>
      <c r="MRB254"/>
      <c r="MRC254"/>
      <c r="MRD254"/>
      <c r="MRE254"/>
      <c r="MRF254"/>
      <c r="MRG254"/>
      <c r="MRH254"/>
      <c r="MRI254"/>
      <c r="MRJ254"/>
      <c r="MRK254"/>
      <c r="MRL254"/>
      <c r="MRM254"/>
      <c r="MRN254"/>
      <c r="MRO254"/>
      <c r="MRP254"/>
      <c r="MRQ254"/>
      <c r="MRR254"/>
      <c r="MRS254"/>
      <c r="MRT254"/>
      <c r="MRU254"/>
      <c r="MRV254"/>
      <c r="MRW254"/>
      <c r="MRX254"/>
      <c r="MRY254"/>
      <c r="MRZ254"/>
      <c r="MSA254"/>
      <c r="MSB254"/>
      <c r="MSC254"/>
      <c r="MSD254"/>
      <c r="MSE254"/>
      <c r="MSF254"/>
      <c r="MSG254"/>
      <c r="MSH254"/>
      <c r="MSI254"/>
      <c r="MSJ254"/>
      <c r="MSK254"/>
      <c r="MSL254"/>
      <c r="MSM254"/>
      <c r="MSN254"/>
      <c r="MSO254"/>
      <c r="MSP254"/>
      <c r="MSQ254"/>
      <c r="MSR254"/>
      <c r="MSS254"/>
      <c r="MST254"/>
      <c r="MSU254"/>
      <c r="MSV254"/>
      <c r="MSW254"/>
      <c r="MSX254"/>
      <c r="MSY254"/>
      <c r="MSZ254"/>
      <c r="MTA254"/>
      <c r="MTB254"/>
      <c r="MTC254"/>
      <c r="MTD254"/>
      <c r="MTE254"/>
      <c r="MTF254"/>
      <c r="MTG254"/>
      <c r="MTH254"/>
      <c r="MTI254"/>
      <c r="MTJ254"/>
      <c r="MTK254"/>
      <c r="MTL254"/>
      <c r="MTM254"/>
      <c r="MTN254"/>
      <c r="MTO254"/>
      <c r="MTP254"/>
      <c r="MTQ254"/>
      <c r="MTR254"/>
      <c r="MTS254"/>
      <c r="MTT254"/>
      <c r="MTU254"/>
      <c r="MTV254"/>
      <c r="MTW254"/>
      <c r="MTX254"/>
      <c r="MTY254"/>
      <c r="MTZ254"/>
      <c r="MUA254"/>
      <c r="MUB254"/>
      <c r="MUC254"/>
      <c r="MUD254"/>
      <c r="MUE254"/>
      <c r="MUF254"/>
      <c r="MUG254"/>
      <c r="MUH254"/>
      <c r="MUI254"/>
      <c r="MUJ254"/>
      <c r="MUK254"/>
      <c r="MUL254"/>
      <c r="MUM254"/>
      <c r="MUN254"/>
      <c r="MUO254"/>
      <c r="MUP254"/>
      <c r="MUQ254"/>
      <c r="MUR254"/>
      <c r="MUS254"/>
      <c r="MUT254"/>
      <c r="MUU254"/>
      <c r="MUV254"/>
      <c r="MUW254"/>
      <c r="MUX254"/>
      <c r="MUY254"/>
      <c r="MUZ254"/>
      <c r="MVA254"/>
      <c r="MVB254"/>
      <c r="MVC254"/>
      <c r="MVD254"/>
      <c r="MVE254"/>
      <c r="MVF254"/>
      <c r="MVG254"/>
      <c r="MVH254"/>
      <c r="MVI254"/>
      <c r="MVJ254"/>
      <c r="MVK254"/>
      <c r="MVL254"/>
      <c r="MVM254"/>
      <c r="MVN254"/>
      <c r="MVO254"/>
      <c r="MVP254"/>
      <c r="MVQ254"/>
      <c r="MVR254"/>
      <c r="MVS254"/>
      <c r="MVT254"/>
      <c r="MVU254"/>
      <c r="MVV254"/>
      <c r="MVW254"/>
      <c r="MVX254"/>
      <c r="MVY254"/>
      <c r="MVZ254"/>
      <c r="MWA254"/>
      <c r="MWB254"/>
      <c r="MWC254"/>
      <c r="MWD254"/>
      <c r="MWE254"/>
      <c r="MWF254"/>
      <c r="MWG254"/>
      <c r="MWH254"/>
      <c r="MWI254"/>
      <c r="MWJ254"/>
      <c r="MWK254"/>
      <c r="MWL254"/>
      <c r="MWM254"/>
      <c r="MWN254"/>
      <c r="MWO254"/>
      <c r="MWP254"/>
      <c r="MWQ254"/>
      <c r="MWR254"/>
      <c r="MWS254"/>
      <c r="MWT254"/>
      <c r="MWU254"/>
      <c r="MWV254"/>
      <c r="MWW254"/>
      <c r="MWX254"/>
      <c r="MWY254"/>
      <c r="MWZ254"/>
      <c r="MXA254"/>
      <c r="MXB254"/>
      <c r="MXC254"/>
      <c r="MXD254"/>
      <c r="MXE254"/>
      <c r="MXF254"/>
      <c r="MXG254"/>
      <c r="MXH254"/>
      <c r="MXI254"/>
      <c r="MXJ254"/>
      <c r="MXK254"/>
      <c r="MXL254"/>
      <c r="MXM254"/>
      <c r="MXN254"/>
      <c r="MXO254"/>
      <c r="MXP254"/>
      <c r="MXQ254"/>
      <c r="MXR254"/>
      <c r="MXS254"/>
      <c r="MXT254"/>
      <c r="MXU254"/>
      <c r="MXV254"/>
      <c r="MXW254"/>
      <c r="MXX254"/>
      <c r="MXY254"/>
      <c r="MXZ254"/>
      <c r="MYA254"/>
      <c r="MYB254"/>
      <c r="MYC254"/>
      <c r="MYD254"/>
      <c r="MYE254"/>
      <c r="MYF254"/>
      <c r="MYG254"/>
      <c r="MYH254"/>
      <c r="MYI254"/>
      <c r="MYJ254"/>
      <c r="MYK254"/>
      <c r="MYL254"/>
      <c r="MYM254"/>
      <c r="MYN254"/>
      <c r="MYO254"/>
      <c r="MYP254"/>
      <c r="MYQ254"/>
      <c r="MYR254"/>
      <c r="MYS254"/>
      <c r="MYT254"/>
      <c r="MYU254"/>
      <c r="MYV254"/>
      <c r="MYW254"/>
      <c r="MYX254"/>
      <c r="MYY254"/>
      <c r="MYZ254"/>
      <c r="MZA254"/>
      <c r="MZB254"/>
      <c r="MZC254"/>
      <c r="MZD254"/>
      <c r="MZE254"/>
      <c r="MZF254"/>
      <c r="MZG254"/>
      <c r="MZH254"/>
      <c r="MZI254"/>
      <c r="MZJ254"/>
      <c r="MZK254"/>
      <c r="MZL254"/>
      <c r="MZM254"/>
      <c r="MZN254"/>
      <c r="MZO254"/>
      <c r="MZP254"/>
      <c r="MZQ254"/>
      <c r="MZR254"/>
      <c r="MZS254"/>
      <c r="MZT254"/>
      <c r="MZU254"/>
      <c r="MZV254"/>
      <c r="MZW254"/>
      <c r="MZX254"/>
      <c r="MZY254"/>
      <c r="MZZ254"/>
      <c r="NAA254"/>
      <c r="NAB254"/>
      <c r="NAC254"/>
      <c r="NAD254"/>
      <c r="NAE254"/>
      <c r="NAF254"/>
      <c r="NAG254"/>
      <c r="NAH254"/>
      <c r="NAI254"/>
      <c r="NAJ254"/>
      <c r="NAK254"/>
      <c r="NAL254"/>
      <c r="NAM254"/>
      <c r="NAN254"/>
      <c r="NAO254"/>
      <c r="NAP254"/>
      <c r="NAQ254"/>
      <c r="NAR254"/>
      <c r="NAS254"/>
      <c r="NAT254"/>
      <c r="NAU254"/>
      <c r="NAV254"/>
      <c r="NAW254"/>
      <c r="NAX254"/>
      <c r="NAY254"/>
      <c r="NAZ254"/>
      <c r="NBA254"/>
      <c r="NBB254"/>
      <c r="NBC254"/>
      <c r="NBD254"/>
      <c r="NBE254"/>
      <c r="NBF254"/>
      <c r="NBG254"/>
      <c r="NBH254"/>
      <c r="NBI254"/>
      <c r="NBJ254"/>
      <c r="NBK254"/>
      <c r="NBL254"/>
      <c r="NBM254"/>
      <c r="NBN254"/>
      <c r="NBO254"/>
      <c r="NBP254"/>
      <c r="NBQ254"/>
      <c r="NBR254"/>
      <c r="NBS254"/>
      <c r="NBT254"/>
      <c r="NBU254"/>
      <c r="NBV254"/>
      <c r="NBW254"/>
      <c r="NBX254"/>
      <c r="NBY254"/>
      <c r="NBZ254"/>
      <c r="NCA254"/>
      <c r="NCB254"/>
      <c r="NCC254"/>
      <c r="NCD254"/>
      <c r="NCE254"/>
      <c r="NCF254"/>
      <c r="NCG254"/>
      <c r="NCH254"/>
      <c r="NCI254"/>
      <c r="NCJ254"/>
      <c r="NCK254"/>
      <c r="NCL254"/>
      <c r="NCM254"/>
      <c r="NCN254"/>
      <c r="NCO254"/>
      <c r="NCP254"/>
      <c r="NCQ254"/>
      <c r="NCR254"/>
      <c r="NCS254"/>
      <c r="NCT254"/>
      <c r="NCU254"/>
      <c r="NCV254"/>
      <c r="NCW254"/>
      <c r="NCX254"/>
      <c r="NCY254"/>
      <c r="NCZ254"/>
      <c r="NDA254"/>
      <c r="NDB254"/>
      <c r="NDC254"/>
      <c r="NDD254"/>
      <c r="NDE254"/>
      <c r="NDF254"/>
      <c r="NDG254"/>
      <c r="NDH254"/>
      <c r="NDI254"/>
      <c r="NDJ254"/>
      <c r="NDK254"/>
      <c r="NDL254"/>
      <c r="NDM254"/>
      <c r="NDN254"/>
      <c r="NDO254"/>
      <c r="NDP254"/>
      <c r="NDQ254"/>
      <c r="NDR254"/>
      <c r="NDS254"/>
      <c r="NDT254"/>
      <c r="NDU254"/>
      <c r="NDV254"/>
      <c r="NDW254"/>
      <c r="NDX254"/>
      <c r="NDY254"/>
      <c r="NDZ254"/>
      <c r="NEA254"/>
      <c r="NEB254"/>
      <c r="NEC254"/>
      <c r="NED254"/>
      <c r="NEE254"/>
      <c r="NEF254"/>
      <c r="NEG254"/>
      <c r="NEH254"/>
      <c r="NEI254"/>
      <c r="NEJ254"/>
      <c r="NEK254"/>
      <c r="NEL254"/>
      <c r="NEM254"/>
      <c r="NEN254"/>
      <c r="NEO254"/>
      <c r="NEP254"/>
      <c r="NEQ254"/>
      <c r="NER254"/>
      <c r="NES254"/>
      <c r="NET254"/>
      <c r="NEU254"/>
      <c r="NEV254"/>
      <c r="NEW254"/>
      <c r="NEX254"/>
      <c r="NEY254"/>
      <c r="NEZ254"/>
      <c r="NFA254"/>
      <c r="NFB254"/>
      <c r="NFC254"/>
      <c r="NFD254"/>
      <c r="NFE254"/>
      <c r="NFF254"/>
      <c r="NFG254"/>
      <c r="NFH254"/>
      <c r="NFI254"/>
      <c r="NFJ254"/>
      <c r="NFK254"/>
      <c r="NFL254"/>
      <c r="NFM254"/>
      <c r="NFN254"/>
      <c r="NFO254"/>
      <c r="NFP254"/>
      <c r="NFQ254"/>
      <c r="NFR254"/>
      <c r="NFS254"/>
      <c r="NFT254"/>
      <c r="NFU254"/>
      <c r="NFV254"/>
      <c r="NFW254"/>
      <c r="NFX254"/>
      <c r="NFY254"/>
      <c r="NFZ254"/>
      <c r="NGA254"/>
      <c r="NGB254"/>
      <c r="NGC254"/>
      <c r="NGD254"/>
      <c r="NGE254"/>
      <c r="NGF254"/>
      <c r="NGG254"/>
      <c r="NGH254"/>
      <c r="NGI254"/>
      <c r="NGJ254"/>
      <c r="NGK254"/>
      <c r="NGL254"/>
      <c r="NGM254"/>
      <c r="NGN254"/>
      <c r="NGO254"/>
      <c r="NGP254"/>
      <c r="NGQ254"/>
      <c r="NGR254"/>
      <c r="NGS254"/>
      <c r="NGT254"/>
      <c r="NGU254"/>
      <c r="NGV254"/>
      <c r="NGW254"/>
      <c r="NGX254"/>
      <c r="NGY254"/>
      <c r="NGZ254"/>
      <c r="NHA254"/>
      <c r="NHB254"/>
      <c r="NHC254"/>
      <c r="NHD254"/>
      <c r="NHE254"/>
      <c r="NHF254"/>
      <c r="NHG254"/>
      <c r="NHH254"/>
      <c r="NHI254"/>
      <c r="NHJ254"/>
      <c r="NHK254"/>
      <c r="NHL254"/>
      <c r="NHM254"/>
      <c r="NHN254"/>
      <c r="NHO254"/>
      <c r="NHP254"/>
      <c r="NHQ254"/>
      <c r="NHR254"/>
      <c r="NHS254"/>
      <c r="NHT254"/>
      <c r="NHU254"/>
      <c r="NHV254"/>
      <c r="NHW254"/>
      <c r="NHX254"/>
      <c r="NHY254"/>
      <c r="NHZ254"/>
      <c r="NIA254"/>
      <c r="NIB254"/>
      <c r="NIC254"/>
      <c r="NID254"/>
      <c r="NIE254"/>
      <c r="NIF254"/>
      <c r="NIG254"/>
      <c r="NIH254"/>
      <c r="NII254"/>
      <c r="NIJ254"/>
      <c r="NIK254"/>
      <c r="NIL254"/>
      <c r="NIM254"/>
      <c r="NIN254"/>
      <c r="NIO254"/>
      <c r="NIP254"/>
      <c r="NIQ254"/>
      <c r="NIR254"/>
      <c r="NIS254"/>
      <c r="NIT254"/>
      <c r="NIU254"/>
      <c r="NIV254"/>
      <c r="NIW254"/>
      <c r="NIX254"/>
      <c r="NIY254"/>
      <c r="NIZ254"/>
      <c r="NJA254"/>
      <c r="NJB254"/>
      <c r="NJC254"/>
      <c r="NJD254"/>
      <c r="NJE254"/>
      <c r="NJF254"/>
      <c r="NJG254"/>
      <c r="NJH254"/>
      <c r="NJI254"/>
      <c r="NJJ254"/>
      <c r="NJK254"/>
      <c r="NJL254"/>
      <c r="NJM254"/>
      <c r="NJN254"/>
      <c r="NJO254"/>
      <c r="NJP254"/>
      <c r="NJQ254"/>
      <c r="NJR254"/>
      <c r="NJS254"/>
      <c r="NJT254"/>
      <c r="NJU254"/>
      <c r="NJV254"/>
      <c r="NJW254"/>
      <c r="NJX254"/>
      <c r="NJY254"/>
      <c r="NJZ254"/>
      <c r="NKA254"/>
      <c r="NKB254"/>
      <c r="NKC254"/>
      <c r="NKD254"/>
      <c r="NKE254"/>
      <c r="NKF254"/>
      <c r="NKG254"/>
      <c r="NKH254"/>
      <c r="NKI254"/>
      <c r="NKJ254"/>
      <c r="NKK254"/>
      <c r="NKL254"/>
      <c r="NKM254"/>
      <c r="NKN254"/>
      <c r="NKO254"/>
      <c r="NKP254"/>
      <c r="NKQ254"/>
      <c r="NKR254"/>
      <c r="NKS254"/>
      <c r="NKT254"/>
      <c r="NKU254"/>
      <c r="NKV254"/>
      <c r="NKW254"/>
      <c r="NKX254"/>
      <c r="NKY254"/>
      <c r="NKZ254"/>
      <c r="NLA254"/>
      <c r="NLB254"/>
      <c r="NLC254"/>
      <c r="NLD254"/>
      <c r="NLE254"/>
      <c r="NLF254"/>
      <c r="NLG254"/>
      <c r="NLH254"/>
      <c r="NLI254"/>
      <c r="NLJ254"/>
      <c r="NLK254"/>
      <c r="NLL254"/>
      <c r="NLM254"/>
      <c r="NLN254"/>
      <c r="NLO254"/>
      <c r="NLP254"/>
      <c r="NLQ254"/>
      <c r="NLR254"/>
      <c r="NLS254"/>
      <c r="NLT254"/>
      <c r="NLU254"/>
      <c r="NLV254"/>
      <c r="NLW254"/>
      <c r="NLX254"/>
      <c r="NLY254"/>
      <c r="NLZ254"/>
      <c r="NMA254"/>
      <c r="NMB254"/>
      <c r="NMC254"/>
      <c r="NMD254"/>
      <c r="NME254"/>
      <c r="NMF254"/>
      <c r="NMG254"/>
      <c r="NMH254"/>
      <c r="NMI254"/>
      <c r="NMJ254"/>
      <c r="NMK254"/>
      <c r="NML254"/>
      <c r="NMM254"/>
      <c r="NMN254"/>
      <c r="NMO254"/>
      <c r="NMP254"/>
      <c r="NMQ254"/>
      <c r="NMR254"/>
      <c r="NMS254"/>
      <c r="NMT254"/>
      <c r="NMU254"/>
      <c r="NMV254"/>
      <c r="NMW254"/>
      <c r="NMX254"/>
      <c r="NMY254"/>
      <c r="NMZ254"/>
      <c r="NNA254"/>
      <c r="NNB254"/>
      <c r="NNC254"/>
      <c r="NND254"/>
      <c r="NNE254"/>
      <c r="NNF254"/>
      <c r="NNG254"/>
      <c r="NNH254"/>
      <c r="NNI254"/>
      <c r="NNJ254"/>
      <c r="NNK254"/>
      <c r="NNL254"/>
      <c r="NNM254"/>
      <c r="NNN254"/>
      <c r="NNO254"/>
      <c r="NNP254"/>
      <c r="NNQ254"/>
      <c r="NNR254"/>
      <c r="NNS254"/>
      <c r="NNT254"/>
      <c r="NNU254"/>
      <c r="NNV254"/>
      <c r="NNW254"/>
      <c r="NNX254"/>
      <c r="NNY254"/>
      <c r="NNZ254"/>
      <c r="NOA254"/>
      <c r="NOB254"/>
      <c r="NOC254"/>
      <c r="NOD254"/>
      <c r="NOE254"/>
      <c r="NOF254"/>
      <c r="NOG254"/>
      <c r="NOH254"/>
      <c r="NOI254"/>
      <c r="NOJ254"/>
      <c r="NOK254"/>
      <c r="NOL254"/>
      <c r="NOM254"/>
      <c r="NON254"/>
      <c r="NOO254"/>
      <c r="NOP254"/>
      <c r="NOQ254"/>
      <c r="NOR254"/>
      <c r="NOS254"/>
      <c r="NOT254"/>
      <c r="NOU254"/>
      <c r="NOV254"/>
      <c r="NOW254"/>
      <c r="NOX254"/>
      <c r="NOY254"/>
      <c r="NOZ254"/>
      <c r="NPA254"/>
      <c r="NPB254"/>
      <c r="NPC254"/>
      <c r="NPD254"/>
      <c r="NPE254"/>
      <c r="NPF254"/>
      <c r="NPG254"/>
      <c r="NPH254"/>
      <c r="NPI254"/>
      <c r="NPJ254"/>
      <c r="NPK254"/>
      <c r="NPL254"/>
      <c r="NPM254"/>
      <c r="NPN254"/>
      <c r="NPO254"/>
      <c r="NPP254"/>
      <c r="NPQ254"/>
      <c r="NPR254"/>
      <c r="NPS254"/>
      <c r="NPT254"/>
      <c r="NPU254"/>
      <c r="NPV254"/>
      <c r="NPW254"/>
      <c r="NPX254"/>
      <c r="NPY254"/>
      <c r="NPZ254"/>
      <c r="NQA254"/>
      <c r="NQB254"/>
      <c r="NQC254"/>
      <c r="NQD254"/>
      <c r="NQE254"/>
      <c r="NQF254"/>
      <c r="NQG254"/>
      <c r="NQH254"/>
      <c r="NQI254"/>
      <c r="NQJ254"/>
      <c r="NQK254"/>
      <c r="NQL254"/>
      <c r="NQM254"/>
      <c r="NQN254"/>
      <c r="NQO254"/>
      <c r="NQP254"/>
      <c r="NQQ254"/>
      <c r="NQR254"/>
      <c r="NQS254"/>
      <c r="NQT254"/>
      <c r="NQU254"/>
      <c r="NQV254"/>
      <c r="NQW254"/>
      <c r="NQX254"/>
      <c r="NQY254"/>
      <c r="NQZ254"/>
      <c r="NRA254"/>
      <c r="NRB254"/>
      <c r="NRC254"/>
      <c r="NRD254"/>
      <c r="NRE254"/>
      <c r="NRF254"/>
      <c r="NRG254"/>
      <c r="NRH254"/>
      <c r="NRI254"/>
      <c r="NRJ254"/>
      <c r="NRK254"/>
      <c r="NRL254"/>
      <c r="NRM254"/>
      <c r="NRN254"/>
      <c r="NRO254"/>
      <c r="NRP254"/>
      <c r="NRQ254"/>
      <c r="NRR254"/>
      <c r="NRS254"/>
      <c r="NRT254"/>
      <c r="NRU254"/>
      <c r="NRV254"/>
      <c r="NRW254"/>
      <c r="NRX254"/>
      <c r="NRY254"/>
      <c r="NRZ254"/>
      <c r="NSA254"/>
      <c r="NSB254"/>
      <c r="NSC254"/>
      <c r="NSD254"/>
      <c r="NSE254"/>
      <c r="NSF254"/>
      <c r="NSG254"/>
      <c r="NSH254"/>
      <c r="NSI254"/>
      <c r="NSJ254"/>
      <c r="NSK254"/>
      <c r="NSL254"/>
      <c r="NSM254"/>
      <c r="NSN254"/>
      <c r="NSO254"/>
      <c r="NSP254"/>
      <c r="NSQ254"/>
      <c r="NSR254"/>
      <c r="NSS254"/>
      <c r="NST254"/>
      <c r="NSU254"/>
      <c r="NSV254"/>
      <c r="NSW254"/>
      <c r="NSX254"/>
      <c r="NSY254"/>
      <c r="NSZ254"/>
      <c r="NTA254"/>
      <c r="NTB254"/>
      <c r="NTC254"/>
      <c r="NTD254"/>
      <c r="NTE254"/>
      <c r="NTF254"/>
      <c r="NTG254"/>
      <c r="NTH254"/>
      <c r="NTI254"/>
      <c r="NTJ254"/>
      <c r="NTK254"/>
      <c r="NTL254"/>
      <c r="NTM254"/>
      <c r="NTN254"/>
      <c r="NTO254"/>
      <c r="NTP254"/>
      <c r="NTQ254"/>
      <c r="NTR254"/>
      <c r="NTS254"/>
      <c r="NTT254"/>
      <c r="NTU254"/>
      <c r="NTV254"/>
      <c r="NTW254"/>
      <c r="NTX254"/>
      <c r="NTY254"/>
      <c r="NTZ254"/>
      <c r="NUA254"/>
      <c r="NUB254"/>
      <c r="NUC254"/>
      <c r="NUD254"/>
      <c r="NUE254"/>
      <c r="NUF254"/>
      <c r="NUG254"/>
      <c r="NUH254"/>
      <c r="NUI254"/>
      <c r="NUJ254"/>
      <c r="NUK254"/>
      <c r="NUL254"/>
      <c r="NUM254"/>
      <c r="NUN254"/>
      <c r="NUO254"/>
      <c r="NUP254"/>
      <c r="NUQ254"/>
      <c r="NUR254"/>
      <c r="NUS254"/>
      <c r="NUT254"/>
      <c r="NUU254"/>
      <c r="NUV254"/>
      <c r="NUW254"/>
      <c r="NUX254"/>
      <c r="NUY254"/>
      <c r="NUZ254"/>
      <c r="NVA254"/>
      <c r="NVB254"/>
      <c r="NVC254"/>
      <c r="NVD254"/>
      <c r="NVE254"/>
      <c r="NVF254"/>
      <c r="NVG254"/>
      <c r="NVH254"/>
      <c r="NVI254"/>
      <c r="NVJ254"/>
      <c r="NVK254"/>
      <c r="NVL254"/>
      <c r="NVM254"/>
      <c r="NVN254"/>
      <c r="NVO254"/>
      <c r="NVP254"/>
      <c r="NVQ254"/>
      <c r="NVR254"/>
      <c r="NVS254"/>
      <c r="NVT254"/>
      <c r="NVU254"/>
      <c r="NVV254"/>
      <c r="NVW254"/>
      <c r="NVX254"/>
      <c r="NVY254"/>
      <c r="NVZ254"/>
      <c r="NWA254"/>
      <c r="NWB254"/>
      <c r="NWC254"/>
      <c r="NWD254"/>
      <c r="NWE254"/>
      <c r="NWF254"/>
      <c r="NWG254"/>
      <c r="NWH254"/>
      <c r="NWI254"/>
      <c r="NWJ254"/>
      <c r="NWK254"/>
      <c r="NWL254"/>
      <c r="NWM254"/>
      <c r="NWN254"/>
      <c r="NWO254"/>
      <c r="NWP254"/>
      <c r="NWQ254"/>
      <c r="NWR254"/>
      <c r="NWS254"/>
      <c r="NWT254"/>
      <c r="NWU254"/>
      <c r="NWV254"/>
      <c r="NWW254"/>
      <c r="NWX254"/>
      <c r="NWY254"/>
      <c r="NWZ254"/>
      <c r="NXA254"/>
      <c r="NXB254"/>
      <c r="NXC254"/>
      <c r="NXD254"/>
      <c r="NXE254"/>
      <c r="NXF254"/>
      <c r="NXG254"/>
      <c r="NXH254"/>
      <c r="NXI254"/>
      <c r="NXJ254"/>
      <c r="NXK254"/>
      <c r="NXL254"/>
      <c r="NXM254"/>
      <c r="NXN254"/>
      <c r="NXO254"/>
      <c r="NXP254"/>
      <c r="NXQ254"/>
      <c r="NXR254"/>
      <c r="NXS254"/>
      <c r="NXT254"/>
      <c r="NXU254"/>
      <c r="NXV254"/>
      <c r="NXW254"/>
      <c r="NXX254"/>
      <c r="NXY254"/>
      <c r="NXZ254"/>
      <c r="NYA254"/>
      <c r="NYB254"/>
      <c r="NYC254"/>
      <c r="NYD254"/>
      <c r="NYE254"/>
      <c r="NYF254"/>
      <c r="NYG254"/>
      <c r="NYH254"/>
      <c r="NYI254"/>
      <c r="NYJ254"/>
      <c r="NYK254"/>
      <c r="NYL254"/>
      <c r="NYM254"/>
      <c r="NYN254"/>
      <c r="NYO254"/>
      <c r="NYP254"/>
      <c r="NYQ254"/>
      <c r="NYR254"/>
      <c r="NYS254"/>
      <c r="NYT254"/>
      <c r="NYU254"/>
      <c r="NYV254"/>
      <c r="NYW254"/>
      <c r="NYX254"/>
      <c r="NYY254"/>
      <c r="NYZ254"/>
      <c r="NZA254"/>
      <c r="NZB254"/>
      <c r="NZC254"/>
      <c r="NZD254"/>
      <c r="NZE254"/>
      <c r="NZF254"/>
      <c r="NZG254"/>
      <c r="NZH254"/>
      <c r="NZI254"/>
      <c r="NZJ254"/>
      <c r="NZK254"/>
      <c r="NZL254"/>
      <c r="NZM254"/>
      <c r="NZN254"/>
      <c r="NZO254"/>
      <c r="NZP254"/>
      <c r="NZQ254"/>
      <c r="NZR254"/>
      <c r="NZS254"/>
      <c r="NZT254"/>
      <c r="NZU254"/>
      <c r="NZV254"/>
      <c r="NZW254"/>
      <c r="NZX254"/>
      <c r="NZY254"/>
      <c r="NZZ254"/>
      <c r="OAA254"/>
      <c r="OAB254"/>
      <c r="OAC254"/>
      <c r="OAD254"/>
      <c r="OAE254"/>
      <c r="OAF254"/>
      <c r="OAG254"/>
      <c r="OAH254"/>
      <c r="OAI254"/>
      <c r="OAJ254"/>
      <c r="OAK254"/>
      <c r="OAL254"/>
      <c r="OAM254"/>
      <c r="OAN254"/>
      <c r="OAO254"/>
      <c r="OAP254"/>
      <c r="OAQ254"/>
      <c r="OAR254"/>
      <c r="OAS254"/>
      <c r="OAT254"/>
      <c r="OAU254"/>
      <c r="OAV254"/>
      <c r="OAW254"/>
      <c r="OAX254"/>
      <c r="OAY254"/>
      <c r="OAZ254"/>
      <c r="OBA254"/>
      <c r="OBB254"/>
      <c r="OBC254"/>
      <c r="OBD254"/>
      <c r="OBE254"/>
      <c r="OBF254"/>
      <c r="OBG254"/>
      <c r="OBH254"/>
      <c r="OBI254"/>
      <c r="OBJ254"/>
      <c r="OBK254"/>
      <c r="OBL254"/>
      <c r="OBM254"/>
      <c r="OBN254"/>
      <c r="OBO254"/>
      <c r="OBP254"/>
      <c r="OBQ254"/>
      <c r="OBR254"/>
      <c r="OBS254"/>
      <c r="OBT254"/>
      <c r="OBU254"/>
      <c r="OBV254"/>
      <c r="OBW254"/>
      <c r="OBX254"/>
      <c r="OBY254"/>
      <c r="OBZ254"/>
      <c r="OCA254"/>
      <c r="OCB254"/>
      <c r="OCC254"/>
      <c r="OCD254"/>
      <c r="OCE254"/>
      <c r="OCF254"/>
      <c r="OCG254"/>
      <c r="OCH254"/>
      <c r="OCI254"/>
      <c r="OCJ254"/>
      <c r="OCK254"/>
      <c r="OCL254"/>
      <c r="OCM254"/>
      <c r="OCN254"/>
      <c r="OCO254"/>
      <c r="OCP254"/>
      <c r="OCQ254"/>
      <c r="OCR254"/>
      <c r="OCS254"/>
      <c r="OCT254"/>
      <c r="OCU254"/>
      <c r="OCV254"/>
      <c r="OCW254"/>
      <c r="OCX254"/>
      <c r="OCY254"/>
      <c r="OCZ254"/>
      <c r="ODA254"/>
      <c r="ODB254"/>
      <c r="ODC254"/>
      <c r="ODD254"/>
      <c r="ODE254"/>
      <c r="ODF254"/>
      <c r="ODG254"/>
      <c r="ODH254"/>
      <c r="ODI254"/>
      <c r="ODJ254"/>
      <c r="ODK254"/>
      <c r="ODL254"/>
      <c r="ODM254"/>
      <c r="ODN254"/>
      <c r="ODO254"/>
      <c r="ODP254"/>
      <c r="ODQ254"/>
      <c r="ODR254"/>
      <c r="ODS254"/>
      <c r="ODT254"/>
      <c r="ODU254"/>
      <c r="ODV254"/>
      <c r="ODW254"/>
      <c r="ODX254"/>
      <c r="ODY254"/>
      <c r="ODZ254"/>
      <c r="OEA254"/>
      <c r="OEB254"/>
      <c r="OEC254"/>
      <c r="OED254"/>
      <c r="OEE254"/>
      <c r="OEF254"/>
      <c r="OEG254"/>
      <c r="OEH254"/>
      <c r="OEI254"/>
      <c r="OEJ254"/>
      <c r="OEK254"/>
      <c r="OEL254"/>
      <c r="OEM254"/>
      <c r="OEN254"/>
      <c r="OEO254"/>
      <c r="OEP254"/>
      <c r="OEQ254"/>
      <c r="OER254"/>
      <c r="OES254"/>
      <c r="OET254"/>
      <c r="OEU254"/>
      <c r="OEV254"/>
      <c r="OEW254"/>
      <c r="OEX254"/>
      <c r="OEY254"/>
      <c r="OEZ254"/>
      <c r="OFA254"/>
      <c r="OFB254"/>
      <c r="OFC254"/>
      <c r="OFD254"/>
      <c r="OFE254"/>
      <c r="OFF254"/>
      <c r="OFG254"/>
      <c r="OFH254"/>
      <c r="OFI254"/>
      <c r="OFJ254"/>
      <c r="OFK254"/>
      <c r="OFL254"/>
      <c r="OFM254"/>
      <c r="OFN254"/>
      <c r="OFO254"/>
      <c r="OFP254"/>
      <c r="OFQ254"/>
      <c r="OFR254"/>
      <c r="OFS254"/>
      <c r="OFT254"/>
      <c r="OFU254"/>
      <c r="OFV254"/>
      <c r="OFW254"/>
      <c r="OFX254"/>
      <c r="OFY254"/>
      <c r="OFZ254"/>
      <c r="OGA254"/>
      <c r="OGB254"/>
      <c r="OGC254"/>
      <c r="OGD254"/>
      <c r="OGE254"/>
      <c r="OGF254"/>
      <c r="OGG254"/>
      <c r="OGH254"/>
      <c r="OGI254"/>
      <c r="OGJ254"/>
      <c r="OGK254"/>
      <c r="OGL254"/>
      <c r="OGM254"/>
      <c r="OGN254"/>
      <c r="OGO254"/>
      <c r="OGP254"/>
      <c r="OGQ254"/>
      <c r="OGR254"/>
      <c r="OGS254"/>
      <c r="OGT254"/>
      <c r="OGU254"/>
      <c r="OGV254"/>
      <c r="OGW254"/>
      <c r="OGX254"/>
      <c r="OGY254"/>
      <c r="OGZ254"/>
      <c r="OHA254"/>
      <c r="OHB254"/>
      <c r="OHC254"/>
      <c r="OHD254"/>
      <c r="OHE254"/>
      <c r="OHF254"/>
      <c r="OHG254"/>
      <c r="OHH254"/>
      <c r="OHI254"/>
      <c r="OHJ254"/>
      <c r="OHK254"/>
      <c r="OHL254"/>
      <c r="OHM254"/>
      <c r="OHN254"/>
      <c r="OHO254"/>
      <c r="OHP254"/>
      <c r="OHQ254"/>
      <c r="OHR254"/>
      <c r="OHS254"/>
      <c r="OHT254"/>
      <c r="OHU254"/>
      <c r="OHV254"/>
      <c r="OHW254"/>
      <c r="OHX254"/>
      <c r="OHY254"/>
      <c r="OHZ254"/>
      <c r="OIA254"/>
      <c r="OIB254"/>
      <c r="OIC254"/>
      <c r="OID254"/>
      <c r="OIE254"/>
      <c r="OIF254"/>
      <c r="OIG254"/>
      <c r="OIH254"/>
      <c r="OII254"/>
      <c r="OIJ254"/>
      <c r="OIK254"/>
      <c r="OIL254"/>
      <c r="OIM254"/>
      <c r="OIN254"/>
      <c r="OIO254"/>
      <c r="OIP254"/>
      <c r="OIQ254"/>
      <c r="OIR254"/>
      <c r="OIS254"/>
      <c r="OIT254"/>
      <c r="OIU254"/>
      <c r="OIV254"/>
      <c r="OIW254"/>
      <c r="OIX254"/>
      <c r="OIY254"/>
      <c r="OIZ254"/>
      <c r="OJA254"/>
      <c r="OJB254"/>
      <c r="OJC254"/>
      <c r="OJD254"/>
      <c r="OJE254"/>
      <c r="OJF254"/>
      <c r="OJG254"/>
      <c r="OJH254"/>
      <c r="OJI254"/>
      <c r="OJJ254"/>
      <c r="OJK254"/>
      <c r="OJL254"/>
      <c r="OJM254"/>
      <c r="OJN254"/>
      <c r="OJO254"/>
      <c r="OJP254"/>
      <c r="OJQ254"/>
      <c r="OJR254"/>
      <c r="OJS254"/>
      <c r="OJT254"/>
      <c r="OJU254"/>
      <c r="OJV254"/>
      <c r="OJW254"/>
      <c r="OJX254"/>
      <c r="OJY254"/>
      <c r="OJZ254"/>
      <c r="OKA254"/>
      <c r="OKB254"/>
      <c r="OKC254"/>
      <c r="OKD254"/>
      <c r="OKE254"/>
      <c r="OKF254"/>
      <c r="OKG254"/>
      <c r="OKH254"/>
      <c r="OKI254"/>
      <c r="OKJ254"/>
      <c r="OKK254"/>
      <c r="OKL254"/>
      <c r="OKM254"/>
      <c r="OKN254"/>
      <c r="OKO254"/>
      <c r="OKP254"/>
      <c r="OKQ254"/>
      <c r="OKR254"/>
      <c r="OKS254"/>
      <c r="OKT254"/>
      <c r="OKU254"/>
      <c r="OKV254"/>
      <c r="OKW254"/>
      <c r="OKX254"/>
      <c r="OKY254"/>
      <c r="OKZ254"/>
      <c r="OLA254"/>
      <c r="OLB254"/>
      <c r="OLC254"/>
      <c r="OLD254"/>
      <c r="OLE254"/>
      <c r="OLF254"/>
      <c r="OLG254"/>
      <c r="OLH254"/>
      <c r="OLI254"/>
      <c r="OLJ254"/>
      <c r="OLK254"/>
      <c r="OLL254"/>
      <c r="OLM254"/>
      <c r="OLN254"/>
      <c r="OLO254"/>
      <c r="OLP254"/>
      <c r="OLQ254"/>
      <c r="OLR254"/>
      <c r="OLS254"/>
      <c r="OLT254"/>
      <c r="OLU254"/>
      <c r="OLV254"/>
      <c r="OLW254"/>
      <c r="OLX254"/>
      <c r="OLY254"/>
      <c r="OLZ254"/>
      <c r="OMA254"/>
      <c r="OMB254"/>
      <c r="OMC254"/>
      <c r="OMD254"/>
      <c r="OME254"/>
      <c r="OMF254"/>
      <c r="OMG254"/>
      <c r="OMH254"/>
      <c r="OMI254"/>
      <c r="OMJ254"/>
      <c r="OMK254"/>
      <c r="OML254"/>
      <c r="OMM254"/>
      <c r="OMN254"/>
      <c r="OMO254"/>
      <c r="OMP254"/>
      <c r="OMQ254"/>
      <c r="OMR254"/>
      <c r="OMS254"/>
      <c r="OMT254"/>
      <c r="OMU254"/>
      <c r="OMV254"/>
      <c r="OMW254"/>
      <c r="OMX254"/>
      <c r="OMY254"/>
      <c r="OMZ254"/>
      <c r="ONA254"/>
      <c r="ONB254"/>
      <c r="ONC254"/>
      <c r="OND254"/>
      <c r="ONE254"/>
      <c r="ONF254"/>
      <c r="ONG254"/>
      <c r="ONH254"/>
      <c r="ONI254"/>
      <c r="ONJ254"/>
      <c r="ONK254"/>
      <c r="ONL254"/>
      <c r="ONM254"/>
      <c r="ONN254"/>
      <c r="ONO254"/>
      <c r="ONP254"/>
      <c r="ONQ254"/>
      <c r="ONR254"/>
      <c r="ONS254"/>
      <c r="ONT254"/>
      <c r="ONU254"/>
      <c r="ONV254"/>
      <c r="ONW254"/>
      <c r="ONX254"/>
      <c r="ONY254"/>
      <c r="ONZ254"/>
      <c r="OOA254"/>
      <c r="OOB254"/>
      <c r="OOC254"/>
      <c r="OOD254"/>
      <c r="OOE254"/>
      <c r="OOF254"/>
      <c r="OOG254"/>
      <c r="OOH254"/>
      <c r="OOI254"/>
      <c r="OOJ254"/>
      <c r="OOK254"/>
      <c r="OOL254"/>
      <c r="OOM254"/>
      <c r="OON254"/>
      <c r="OOO254"/>
      <c r="OOP254"/>
      <c r="OOQ254"/>
      <c r="OOR254"/>
      <c r="OOS254"/>
      <c r="OOT254"/>
      <c r="OOU254"/>
      <c r="OOV254"/>
      <c r="OOW254"/>
      <c r="OOX254"/>
      <c r="OOY254"/>
      <c r="OOZ254"/>
      <c r="OPA254"/>
      <c r="OPB254"/>
      <c r="OPC254"/>
      <c r="OPD254"/>
      <c r="OPE254"/>
      <c r="OPF254"/>
      <c r="OPG254"/>
      <c r="OPH254"/>
      <c r="OPI254"/>
      <c r="OPJ254"/>
      <c r="OPK254"/>
      <c r="OPL254"/>
      <c r="OPM254"/>
      <c r="OPN254"/>
      <c r="OPO254"/>
      <c r="OPP254"/>
      <c r="OPQ254"/>
      <c r="OPR254"/>
      <c r="OPS254"/>
      <c r="OPT254"/>
      <c r="OPU254"/>
      <c r="OPV254"/>
      <c r="OPW254"/>
      <c r="OPX254"/>
      <c r="OPY254"/>
      <c r="OPZ254"/>
      <c r="OQA254"/>
      <c r="OQB254"/>
      <c r="OQC254"/>
      <c r="OQD254"/>
      <c r="OQE254"/>
      <c r="OQF254"/>
      <c r="OQG254"/>
      <c r="OQH254"/>
      <c r="OQI254"/>
      <c r="OQJ254"/>
      <c r="OQK254"/>
      <c r="OQL254"/>
      <c r="OQM254"/>
      <c r="OQN254"/>
      <c r="OQO254"/>
      <c r="OQP254"/>
      <c r="OQQ254"/>
      <c r="OQR254"/>
      <c r="OQS254"/>
      <c r="OQT254"/>
      <c r="OQU254"/>
      <c r="OQV254"/>
      <c r="OQW254"/>
      <c r="OQX254"/>
      <c r="OQY254"/>
      <c r="OQZ254"/>
      <c r="ORA254"/>
      <c r="ORB254"/>
      <c r="ORC254"/>
      <c r="ORD254"/>
      <c r="ORE254"/>
      <c r="ORF254"/>
      <c r="ORG254"/>
      <c r="ORH254"/>
      <c r="ORI254"/>
      <c r="ORJ254"/>
      <c r="ORK254"/>
      <c r="ORL254"/>
      <c r="ORM254"/>
      <c r="ORN254"/>
      <c r="ORO254"/>
      <c r="ORP254"/>
      <c r="ORQ254"/>
      <c r="ORR254"/>
      <c r="ORS254"/>
      <c r="ORT254"/>
      <c r="ORU254"/>
      <c r="ORV254"/>
      <c r="ORW254"/>
      <c r="ORX254"/>
      <c r="ORY254"/>
      <c r="ORZ254"/>
      <c r="OSA254"/>
      <c r="OSB254"/>
      <c r="OSC254"/>
      <c r="OSD254"/>
      <c r="OSE254"/>
      <c r="OSF254"/>
      <c r="OSG254"/>
      <c r="OSH254"/>
      <c r="OSI254"/>
      <c r="OSJ254"/>
      <c r="OSK254"/>
      <c r="OSL254"/>
      <c r="OSM254"/>
      <c r="OSN254"/>
      <c r="OSO254"/>
      <c r="OSP254"/>
      <c r="OSQ254"/>
      <c r="OSR254"/>
      <c r="OSS254"/>
      <c r="OST254"/>
      <c r="OSU254"/>
      <c r="OSV254"/>
      <c r="OSW254"/>
      <c r="OSX254"/>
      <c r="OSY254"/>
      <c r="OSZ254"/>
      <c r="OTA254"/>
      <c r="OTB254"/>
      <c r="OTC254"/>
      <c r="OTD254"/>
      <c r="OTE254"/>
      <c r="OTF254"/>
      <c r="OTG254"/>
      <c r="OTH254"/>
      <c r="OTI254"/>
      <c r="OTJ254"/>
      <c r="OTK254"/>
      <c r="OTL254"/>
      <c r="OTM254"/>
      <c r="OTN254"/>
      <c r="OTO254"/>
      <c r="OTP254"/>
      <c r="OTQ254"/>
      <c r="OTR254"/>
      <c r="OTS254"/>
      <c r="OTT254"/>
      <c r="OTU254"/>
      <c r="OTV254"/>
      <c r="OTW254"/>
      <c r="OTX254"/>
      <c r="OTY254"/>
      <c r="OTZ254"/>
      <c r="OUA254"/>
      <c r="OUB254"/>
      <c r="OUC254"/>
      <c r="OUD254"/>
      <c r="OUE254"/>
      <c r="OUF254"/>
      <c r="OUG254"/>
      <c r="OUH254"/>
      <c r="OUI254"/>
      <c r="OUJ254"/>
      <c r="OUK254"/>
      <c r="OUL254"/>
      <c r="OUM254"/>
      <c r="OUN254"/>
      <c r="OUO254"/>
      <c r="OUP254"/>
      <c r="OUQ254"/>
      <c r="OUR254"/>
      <c r="OUS254"/>
      <c r="OUT254"/>
      <c r="OUU254"/>
      <c r="OUV254"/>
      <c r="OUW254"/>
      <c r="OUX254"/>
      <c r="OUY254"/>
      <c r="OUZ254"/>
      <c r="OVA254"/>
      <c r="OVB254"/>
      <c r="OVC254"/>
      <c r="OVD254"/>
      <c r="OVE254"/>
      <c r="OVF254"/>
      <c r="OVG254"/>
      <c r="OVH254"/>
      <c r="OVI254"/>
      <c r="OVJ254"/>
      <c r="OVK254"/>
      <c r="OVL254"/>
      <c r="OVM254"/>
      <c r="OVN254"/>
      <c r="OVO254"/>
      <c r="OVP254"/>
      <c r="OVQ254"/>
      <c r="OVR254"/>
      <c r="OVS254"/>
      <c r="OVT254"/>
      <c r="OVU254"/>
      <c r="OVV254"/>
      <c r="OVW254"/>
      <c r="OVX254"/>
      <c r="OVY254"/>
      <c r="OVZ254"/>
      <c r="OWA254"/>
      <c r="OWB254"/>
      <c r="OWC254"/>
      <c r="OWD254"/>
      <c r="OWE254"/>
      <c r="OWF254"/>
      <c r="OWG254"/>
      <c r="OWH254"/>
      <c r="OWI254"/>
      <c r="OWJ254"/>
      <c r="OWK254"/>
      <c r="OWL254"/>
      <c r="OWM254"/>
      <c r="OWN254"/>
      <c r="OWO254"/>
      <c r="OWP254"/>
      <c r="OWQ254"/>
      <c r="OWR254"/>
      <c r="OWS254"/>
      <c r="OWT254"/>
      <c r="OWU254"/>
      <c r="OWV254"/>
      <c r="OWW254"/>
      <c r="OWX254"/>
      <c r="OWY254"/>
      <c r="OWZ254"/>
      <c r="OXA254"/>
      <c r="OXB254"/>
      <c r="OXC254"/>
      <c r="OXD254"/>
      <c r="OXE254"/>
      <c r="OXF254"/>
      <c r="OXG254"/>
      <c r="OXH254"/>
      <c r="OXI254"/>
      <c r="OXJ254"/>
      <c r="OXK254"/>
      <c r="OXL254"/>
      <c r="OXM254"/>
      <c r="OXN254"/>
      <c r="OXO254"/>
      <c r="OXP254"/>
      <c r="OXQ254"/>
      <c r="OXR254"/>
      <c r="OXS254"/>
      <c r="OXT254"/>
      <c r="OXU254"/>
      <c r="OXV254"/>
      <c r="OXW254"/>
      <c r="OXX254"/>
      <c r="OXY254"/>
      <c r="OXZ254"/>
      <c r="OYA254"/>
      <c r="OYB254"/>
      <c r="OYC254"/>
      <c r="OYD254"/>
      <c r="OYE254"/>
      <c r="OYF254"/>
      <c r="OYG254"/>
      <c r="OYH254"/>
      <c r="OYI254"/>
      <c r="OYJ254"/>
      <c r="OYK254"/>
      <c r="OYL254"/>
      <c r="OYM254"/>
      <c r="OYN254"/>
      <c r="OYO254"/>
      <c r="OYP254"/>
      <c r="OYQ254"/>
      <c r="OYR254"/>
      <c r="OYS254"/>
      <c r="OYT254"/>
      <c r="OYU254"/>
      <c r="OYV254"/>
      <c r="OYW254"/>
      <c r="OYX254"/>
      <c r="OYY254"/>
      <c r="OYZ254"/>
      <c r="OZA254"/>
      <c r="OZB254"/>
      <c r="OZC254"/>
      <c r="OZD254"/>
      <c r="OZE254"/>
      <c r="OZF254"/>
      <c r="OZG254"/>
      <c r="OZH254"/>
      <c r="OZI254"/>
      <c r="OZJ254"/>
      <c r="OZK254"/>
      <c r="OZL254"/>
      <c r="OZM254"/>
      <c r="OZN254"/>
      <c r="OZO254"/>
      <c r="OZP254"/>
      <c r="OZQ254"/>
      <c r="OZR254"/>
      <c r="OZS254"/>
      <c r="OZT254"/>
      <c r="OZU254"/>
      <c r="OZV254"/>
      <c r="OZW254"/>
      <c r="OZX254"/>
      <c r="OZY254"/>
      <c r="OZZ254"/>
      <c r="PAA254"/>
      <c r="PAB254"/>
      <c r="PAC254"/>
      <c r="PAD254"/>
      <c r="PAE254"/>
      <c r="PAF254"/>
      <c r="PAG254"/>
      <c r="PAH254"/>
      <c r="PAI254"/>
      <c r="PAJ254"/>
      <c r="PAK254"/>
      <c r="PAL254"/>
      <c r="PAM254"/>
      <c r="PAN254"/>
      <c r="PAO254"/>
      <c r="PAP254"/>
      <c r="PAQ254"/>
      <c r="PAR254"/>
      <c r="PAS254"/>
      <c r="PAT254"/>
      <c r="PAU254"/>
      <c r="PAV254"/>
      <c r="PAW254"/>
      <c r="PAX254"/>
      <c r="PAY254"/>
      <c r="PAZ254"/>
      <c r="PBA254"/>
      <c r="PBB254"/>
      <c r="PBC254"/>
      <c r="PBD254"/>
      <c r="PBE254"/>
      <c r="PBF254"/>
      <c r="PBG254"/>
      <c r="PBH254"/>
      <c r="PBI254"/>
      <c r="PBJ254"/>
      <c r="PBK254"/>
      <c r="PBL254"/>
      <c r="PBM254"/>
      <c r="PBN254"/>
      <c r="PBO254"/>
      <c r="PBP254"/>
      <c r="PBQ254"/>
      <c r="PBR254"/>
      <c r="PBS254"/>
      <c r="PBT254"/>
      <c r="PBU254"/>
      <c r="PBV254"/>
      <c r="PBW254"/>
      <c r="PBX254"/>
      <c r="PBY254"/>
      <c r="PBZ254"/>
      <c r="PCA254"/>
      <c r="PCB254"/>
      <c r="PCC254"/>
      <c r="PCD254"/>
      <c r="PCE254"/>
      <c r="PCF254"/>
      <c r="PCG254"/>
      <c r="PCH254"/>
      <c r="PCI254"/>
      <c r="PCJ254"/>
      <c r="PCK254"/>
      <c r="PCL254"/>
      <c r="PCM254"/>
      <c r="PCN254"/>
      <c r="PCO254"/>
      <c r="PCP254"/>
      <c r="PCQ254"/>
      <c r="PCR254"/>
      <c r="PCS254"/>
      <c r="PCT254"/>
      <c r="PCU254"/>
      <c r="PCV254"/>
      <c r="PCW254"/>
      <c r="PCX254"/>
      <c r="PCY254"/>
      <c r="PCZ254"/>
      <c r="PDA254"/>
      <c r="PDB254"/>
      <c r="PDC254"/>
      <c r="PDD254"/>
      <c r="PDE254"/>
      <c r="PDF254"/>
      <c r="PDG254"/>
      <c r="PDH254"/>
      <c r="PDI254"/>
      <c r="PDJ254"/>
      <c r="PDK254"/>
      <c r="PDL254"/>
      <c r="PDM254"/>
      <c r="PDN254"/>
      <c r="PDO254"/>
      <c r="PDP254"/>
      <c r="PDQ254"/>
      <c r="PDR254"/>
      <c r="PDS254"/>
      <c r="PDT254"/>
      <c r="PDU254"/>
      <c r="PDV254"/>
      <c r="PDW254"/>
      <c r="PDX254"/>
      <c r="PDY254"/>
      <c r="PDZ254"/>
      <c r="PEA254"/>
      <c r="PEB254"/>
      <c r="PEC254"/>
      <c r="PED254"/>
      <c r="PEE254"/>
      <c r="PEF254"/>
      <c r="PEG254"/>
      <c r="PEH254"/>
      <c r="PEI254"/>
      <c r="PEJ254"/>
      <c r="PEK254"/>
      <c r="PEL254"/>
      <c r="PEM254"/>
      <c r="PEN254"/>
      <c r="PEO254"/>
      <c r="PEP254"/>
      <c r="PEQ254"/>
      <c r="PER254"/>
      <c r="PES254"/>
      <c r="PET254"/>
      <c r="PEU254"/>
      <c r="PEV254"/>
      <c r="PEW254"/>
      <c r="PEX254"/>
      <c r="PEY254"/>
      <c r="PEZ254"/>
      <c r="PFA254"/>
      <c r="PFB254"/>
      <c r="PFC254"/>
      <c r="PFD254"/>
      <c r="PFE254"/>
      <c r="PFF254"/>
      <c r="PFG254"/>
      <c r="PFH254"/>
      <c r="PFI254"/>
      <c r="PFJ254"/>
      <c r="PFK254"/>
      <c r="PFL254"/>
      <c r="PFM254"/>
      <c r="PFN254"/>
      <c r="PFO254"/>
      <c r="PFP254"/>
      <c r="PFQ254"/>
      <c r="PFR254"/>
      <c r="PFS254"/>
      <c r="PFT254"/>
      <c r="PFU254"/>
      <c r="PFV254"/>
      <c r="PFW254"/>
      <c r="PFX254"/>
      <c r="PFY254"/>
      <c r="PFZ254"/>
      <c r="PGA254"/>
      <c r="PGB254"/>
      <c r="PGC254"/>
      <c r="PGD254"/>
      <c r="PGE254"/>
      <c r="PGF254"/>
      <c r="PGG254"/>
      <c r="PGH254"/>
      <c r="PGI254"/>
      <c r="PGJ254"/>
      <c r="PGK254"/>
      <c r="PGL254"/>
      <c r="PGM254"/>
      <c r="PGN254"/>
      <c r="PGO254"/>
      <c r="PGP254"/>
      <c r="PGQ254"/>
      <c r="PGR254"/>
      <c r="PGS254"/>
      <c r="PGT254"/>
      <c r="PGU254"/>
      <c r="PGV254"/>
      <c r="PGW254"/>
      <c r="PGX254"/>
      <c r="PGY254"/>
      <c r="PGZ254"/>
      <c r="PHA254"/>
      <c r="PHB254"/>
      <c r="PHC254"/>
      <c r="PHD254"/>
      <c r="PHE254"/>
      <c r="PHF254"/>
      <c r="PHG254"/>
      <c r="PHH254"/>
      <c r="PHI254"/>
      <c r="PHJ254"/>
      <c r="PHK254"/>
      <c r="PHL254"/>
      <c r="PHM254"/>
      <c r="PHN254"/>
      <c r="PHO254"/>
      <c r="PHP254"/>
      <c r="PHQ254"/>
      <c r="PHR254"/>
      <c r="PHS254"/>
      <c r="PHT254"/>
      <c r="PHU254"/>
      <c r="PHV254"/>
      <c r="PHW254"/>
      <c r="PHX254"/>
      <c r="PHY254"/>
      <c r="PHZ254"/>
      <c r="PIA254"/>
      <c r="PIB254"/>
      <c r="PIC254"/>
      <c r="PID254"/>
      <c r="PIE254"/>
      <c r="PIF254"/>
      <c r="PIG254"/>
      <c r="PIH254"/>
      <c r="PII254"/>
      <c r="PIJ254"/>
      <c r="PIK254"/>
      <c r="PIL254"/>
      <c r="PIM254"/>
      <c r="PIN254"/>
      <c r="PIO254"/>
      <c r="PIP254"/>
      <c r="PIQ254"/>
      <c r="PIR254"/>
      <c r="PIS254"/>
      <c r="PIT254"/>
      <c r="PIU254"/>
      <c r="PIV254"/>
      <c r="PIW254"/>
      <c r="PIX254"/>
      <c r="PIY254"/>
      <c r="PIZ254"/>
      <c r="PJA254"/>
      <c r="PJB254"/>
      <c r="PJC254"/>
      <c r="PJD254"/>
      <c r="PJE254"/>
      <c r="PJF254"/>
      <c r="PJG254"/>
      <c r="PJH254"/>
      <c r="PJI254"/>
      <c r="PJJ254"/>
      <c r="PJK254"/>
      <c r="PJL254"/>
      <c r="PJM254"/>
      <c r="PJN254"/>
      <c r="PJO254"/>
      <c r="PJP254"/>
      <c r="PJQ254"/>
      <c r="PJR254"/>
      <c r="PJS254"/>
      <c r="PJT254"/>
      <c r="PJU254"/>
      <c r="PJV254"/>
      <c r="PJW254"/>
      <c r="PJX254"/>
      <c r="PJY254"/>
      <c r="PJZ254"/>
      <c r="PKA254"/>
      <c r="PKB254"/>
      <c r="PKC254"/>
      <c r="PKD254"/>
      <c r="PKE254"/>
      <c r="PKF254"/>
      <c r="PKG254"/>
      <c r="PKH254"/>
      <c r="PKI254"/>
      <c r="PKJ254"/>
      <c r="PKK254"/>
      <c r="PKL254"/>
      <c r="PKM254"/>
      <c r="PKN254"/>
      <c r="PKO254"/>
      <c r="PKP254"/>
      <c r="PKQ254"/>
      <c r="PKR254"/>
      <c r="PKS254"/>
      <c r="PKT254"/>
      <c r="PKU254"/>
      <c r="PKV254"/>
      <c r="PKW254"/>
      <c r="PKX254"/>
      <c r="PKY254"/>
      <c r="PKZ254"/>
      <c r="PLA254"/>
      <c r="PLB254"/>
      <c r="PLC254"/>
      <c r="PLD254"/>
      <c r="PLE254"/>
      <c r="PLF254"/>
      <c r="PLG254"/>
      <c r="PLH254"/>
      <c r="PLI254"/>
      <c r="PLJ254"/>
      <c r="PLK254"/>
      <c r="PLL254"/>
      <c r="PLM254"/>
      <c r="PLN254"/>
      <c r="PLO254"/>
      <c r="PLP254"/>
      <c r="PLQ254"/>
      <c r="PLR254"/>
      <c r="PLS254"/>
      <c r="PLT254"/>
      <c r="PLU254"/>
      <c r="PLV254"/>
      <c r="PLW254"/>
      <c r="PLX254"/>
      <c r="PLY254"/>
      <c r="PLZ254"/>
      <c r="PMA254"/>
      <c r="PMB254"/>
      <c r="PMC254"/>
      <c r="PMD254"/>
      <c r="PME254"/>
      <c r="PMF254"/>
      <c r="PMG254"/>
      <c r="PMH254"/>
      <c r="PMI254"/>
      <c r="PMJ254"/>
      <c r="PMK254"/>
      <c r="PML254"/>
      <c r="PMM254"/>
      <c r="PMN254"/>
      <c r="PMO254"/>
      <c r="PMP254"/>
      <c r="PMQ254"/>
      <c r="PMR254"/>
      <c r="PMS254"/>
      <c r="PMT254"/>
      <c r="PMU254"/>
      <c r="PMV254"/>
      <c r="PMW254"/>
      <c r="PMX254"/>
      <c r="PMY254"/>
      <c r="PMZ254"/>
      <c r="PNA254"/>
      <c r="PNB254"/>
      <c r="PNC254"/>
      <c r="PND254"/>
      <c r="PNE254"/>
      <c r="PNF254"/>
      <c r="PNG254"/>
      <c r="PNH254"/>
      <c r="PNI254"/>
      <c r="PNJ254"/>
      <c r="PNK254"/>
      <c r="PNL254"/>
      <c r="PNM254"/>
      <c r="PNN254"/>
      <c r="PNO254"/>
      <c r="PNP254"/>
      <c r="PNQ254"/>
      <c r="PNR254"/>
      <c r="PNS254"/>
      <c r="PNT254"/>
      <c r="PNU254"/>
      <c r="PNV254"/>
      <c r="PNW254"/>
      <c r="PNX254"/>
      <c r="PNY254"/>
      <c r="PNZ254"/>
      <c r="POA254"/>
      <c r="POB254"/>
      <c r="POC254"/>
      <c r="POD254"/>
      <c r="POE254"/>
      <c r="POF254"/>
      <c r="POG254"/>
      <c r="POH254"/>
      <c r="POI254"/>
      <c r="POJ254"/>
      <c r="POK254"/>
      <c r="POL254"/>
      <c r="POM254"/>
      <c r="PON254"/>
      <c r="POO254"/>
      <c r="POP254"/>
      <c r="POQ254"/>
      <c r="POR254"/>
      <c r="POS254"/>
      <c r="POT254"/>
      <c r="POU254"/>
      <c r="POV254"/>
      <c r="POW254"/>
      <c r="POX254"/>
      <c r="POY254"/>
      <c r="POZ254"/>
      <c r="PPA254"/>
      <c r="PPB254"/>
      <c r="PPC254"/>
      <c r="PPD254"/>
      <c r="PPE254"/>
      <c r="PPF254"/>
      <c r="PPG254"/>
      <c r="PPH254"/>
      <c r="PPI254"/>
      <c r="PPJ254"/>
      <c r="PPK254"/>
      <c r="PPL254"/>
      <c r="PPM254"/>
      <c r="PPN254"/>
      <c r="PPO254"/>
      <c r="PPP254"/>
      <c r="PPQ254"/>
      <c r="PPR254"/>
      <c r="PPS254"/>
      <c r="PPT254"/>
      <c r="PPU254"/>
      <c r="PPV254"/>
      <c r="PPW254"/>
      <c r="PPX254"/>
      <c r="PPY254"/>
      <c r="PPZ254"/>
      <c r="PQA254"/>
      <c r="PQB254"/>
      <c r="PQC254"/>
      <c r="PQD254"/>
      <c r="PQE254"/>
      <c r="PQF254"/>
      <c r="PQG254"/>
      <c r="PQH254"/>
      <c r="PQI254"/>
      <c r="PQJ254"/>
      <c r="PQK254"/>
      <c r="PQL254"/>
      <c r="PQM254"/>
      <c r="PQN254"/>
      <c r="PQO254"/>
      <c r="PQP254"/>
      <c r="PQQ254"/>
      <c r="PQR254"/>
      <c r="PQS254"/>
      <c r="PQT254"/>
      <c r="PQU254"/>
      <c r="PQV254"/>
      <c r="PQW254"/>
      <c r="PQX254"/>
      <c r="PQY254"/>
      <c r="PQZ254"/>
      <c r="PRA254"/>
      <c r="PRB254"/>
      <c r="PRC254"/>
      <c r="PRD254"/>
      <c r="PRE254"/>
      <c r="PRF254"/>
      <c r="PRG254"/>
      <c r="PRH254"/>
      <c r="PRI254"/>
      <c r="PRJ254"/>
      <c r="PRK254"/>
      <c r="PRL254"/>
      <c r="PRM254"/>
      <c r="PRN254"/>
      <c r="PRO254"/>
      <c r="PRP254"/>
      <c r="PRQ254"/>
      <c r="PRR254"/>
      <c r="PRS254"/>
      <c r="PRT254"/>
      <c r="PRU254"/>
      <c r="PRV254"/>
      <c r="PRW254"/>
      <c r="PRX254"/>
      <c r="PRY254"/>
      <c r="PRZ254"/>
      <c r="PSA254"/>
      <c r="PSB254"/>
      <c r="PSC254"/>
      <c r="PSD254"/>
      <c r="PSE254"/>
      <c r="PSF254"/>
      <c r="PSG254"/>
      <c r="PSH254"/>
      <c r="PSI254"/>
      <c r="PSJ254"/>
      <c r="PSK254"/>
      <c r="PSL254"/>
      <c r="PSM254"/>
      <c r="PSN254"/>
      <c r="PSO254"/>
      <c r="PSP254"/>
      <c r="PSQ254"/>
      <c r="PSR254"/>
      <c r="PSS254"/>
      <c r="PST254"/>
      <c r="PSU254"/>
      <c r="PSV254"/>
      <c r="PSW254"/>
      <c r="PSX254"/>
      <c r="PSY254"/>
      <c r="PSZ254"/>
      <c r="PTA254"/>
      <c r="PTB254"/>
      <c r="PTC254"/>
      <c r="PTD254"/>
      <c r="PTE254"/>
      <c r="PTF254"/>
      <c r="PTG254"/>
      <c r="PTH254"/>
      <c r="PTI254"/>
      <c r="PTJ254"/>
      <c r="PTK254"/>
      <c r="PTL254"/>
      <c r="PTM254"/>
      <c r="PTN254"/>
      <c r="PTO254"/>
      <c r="PTP254"/>
      <c r="PTQ254"/>
      <c r="PTR254"/>
      <c r="PTS254"/>
      <c r="PTT254"/>
      <c r="PTU254"/>
      <c r="PTV254"/>
      <c r="PTW254"/>
      <c r="PTX254"/>
      <c r="PTY254"/>
      <c r="PTZ254"/>
      <c r="PUA254"/>
      <c r="PUB254"/>
      <c r="PUC254"/>
      <c r="PUD254"/>
      <c r="PUE254"/>
      <c r="PUF254"/>
      <c r="PUG254"/>
      <c r="PUH254"/>
      <c r="PUI254"/>
      <c r="PUJ254"/>
      <c r="PUK254"/>
      <c r="PUL254"/>
      <c r="PUM254"/>
      <c r="PUN254"/>
      <c r="PUO254"/>
      <c r="PUP254"/>
      <c r="PUQ254"/>
      <c r="PUR254"/>
      <c r="PUS254"/>
      <c r="PUT254"/>
      <c r="PUU254"/>
      <c r="PUV254"/>
      <c r="PUW254"/>
      <c r="PUX254"/>
      <c r="PUY254"/>
      <c r="PUZ254"/>
      <c r="PVA254"/>
      <c r="PVB254"/>
      <c r="PVC254"/>
      <c r="PVD254"/>
      <c r="PVE254"/>
      <c r="PVF254"/>
      <c r="PVG254"/>
      <c r="PVH254"/>
      <c r="PVI254"/>
      <c r="PVJ254"/>
      <c r="PVK254"/>
      <c r="PVL254"/>
      <c r="PVM254"/>
      <c r="PVN254"/>
      <c r="PVO254"/>
      <c r="PVP254"/>
      <c r="PVQ254"/>
      <c r="PVR254"/>
      <c r="PVS254"/>
      <c r="PVT254"/>
      <c r="PVU254"/>
      <c r="PVV254"/>
      <c r="PVW254"/>
      <c r="PVX254"/>
      <c r="PVY254"/>
      <c r="PVZ254"/>
      <c r="PWA254"/>
      <c r="PWB254"/>
      <c r="PWC254"/>
      <c r="PWD254"/>
      <c r="PWE254"/>
      <c r="PWF254"/>
      <c r="PWG254"/>
      <c r="PWH254"/>
      <c r="PWI254"/>
      <c r="PWJ254"/>
      <c r="PWK254"/>
      <c r="PWL254"/>
      <c r="PWM254"/>
      <c r="PWN254"/>
      <c r="PWO254"/>
      <c r="PWP254"/>
      <c r="PWQ254"/>
      <c r="PWR254"/>
      <c r="PWS254"/>
      <c r="PWT254"/>
      <c r="PWU254"/>
      <c r="PWV254"/>
      <c r="PWW254"/>
      <c r="PWX254"/>
      <c r="PWY254"/>
      <c r="PWZ254"/>
      <c r="PXA254"/>
      <c r="PXB254"/>
      <c r="PXC254"/>
      <c r="PXD254"/>
      <c r="PXE254"/>
      <c r="PXF254"/>
      <c r="PXG254"/>
      <c r="PXH254"/>
      <c r="PXI254"/>
      <c r="PXJ254"/>
      <c r="PXK254"/>
      <c r="PXL254"/>
      <c r="PXM254"/>
      <c r="PXN254"/>
      <c r="PXO254"/>
      <c r="PXP254"/>
      <c r="PXQ254"/>
      <c r="PXR254"/>
      <c r="PXS254"/>
      <c r="PXT254"/>
      <c r="PXU254"/>
      <c r="PXV254"/>
      <c r="PXW254"/>
      <c r="PXX254"/>
      <c r="PXY254"/>
      <c r="PXZ254"/>
      <c r="PYA254"/>
      <c r="PYB254"/>
      <c r="PYC254"/>
      <c r="PYD254"/>
      <c r="PYE254"/>
      <c r="PYF254"/>
      <c r="PYG254"/>
      <c r="PYH254"/>
      <c r="PYI254"/>
      <c r="PYJ254"/>
      <c r="PYK254"/>
      <c r="PYL254"/>
      <c r="PYM254"/>
      <c r="PYN254"/>
      <c r="PYO254"/>
      <c r="PYP254"/>
      <c r="PYQ254"/>
      <c r="PYR254"/>
      <c r="PYS254"/>
      <c r="PYT254"/>
      <c r="PYU254"/>
      <c r="PYV254"/>
      <c r="PYW254"/>
      <c r="PYX254"/>
      <c r="PYY254"/>
      <c r="PYZ254"/>
      <c r="PZA254"/>
      <c r="PZB254"/>
      <c r="PZC254"/>
      <c r="PZD254"/>
      <c r="PZE254"/>
      <c r="PZF254"/>
      <c r="PZG254"/>
      <c r="PZH254"/>
      <c r="PZI254"/>
      <c r="PZJ254"/>
      <c r="PZK254"/>
      <c r="PZL254"/>
      <c r="PZM254"/>
      <c r="PZN254"/>
      <c r="PZO254"/>
      <c r="PZP254"/>
      <c r="PZQ254"/>
      <c r="PZR254"/>
      <c r="PZS254"/>
      <c r="PZT254"/>
      <c r="PZU254"/>
      <c r="PZV254"/>
      <c r="PZW254"/>
      <c r="PZX254"/>
      <c r="PZY254"/>
      <c r="PZZ254"/>
      <c r="QAA254"/>
      <c r="QAB254"/>
      <c r="QAC254"/>
      <c r="QAD254"/>
      <c r="QAE254"/>
      <c r="QAF254"/>
      <c r="QAG254"/>
      <c r="QAH254"/>
      <c r="QAI254"/>
      <c r="QAJ254"/>
      <c r="QAK254"/>
      <c r="QAL254"/>
      <c r="QAM254"/>
      <c r="QAN254"/>
      <c r="QAO254"/>
      <c r="QAP254"/>
      <c r="QAQ254"/>
      <c r="QAR254"/>
      <c r="QAS254"/>
      <c r="QAT254"/>
      <c r="QAU254"/>
      <c r="QAV254"/>
      <c r="QAW254"/>
      <c r="QAX254"/>
      <c r="QAY254"/>
      <c r="QAZ254"/>
      <c r="QBA254"/>
      <c r="QBB254"/>
      <c r="QBC254"/>
      <c r="QBD254"/>
      <c r="QBE254"/>
      <c r="QBF254"/>
      <c r="QBG254"/>
      <c r="QBH254"/>
      <c r="QBI254"/>
      <c r="QBJ254"/>
      <c r="QBK254"/>
      <c r="QBL254"/>
      <c r="QBM254"/>
      <c r="QBN254"/>
      <c r="QBO254"/>
      <c r="QBP254"/>
      <c r="QBQ254"/>
      <c r="QBR254"/>
      <c r="QBS254"/>
      <c r="QBT254"/>
      <c r="QBU254"/>
      <c r="QBV254"/>
      <c r="QBW254"/>
      <c r="QBX254"/>
      <c r="QBY254"/>
      <c r="QBZ254"/>
      <c r="QCA254"/>
      <c r="QCB254"/>
      <c r="QCC254"/>
      <c r="QCD254"/>
      <c r="QCE254"/>
      <c r="QCF254"/>
      <c r="QCG254"/>
      <c r="QCH254"/>
      <c r="QCI254"/>
      <c r="QCJ254"/>
      <c r="QCK254"/>
      <c r="QCL254"/>
      <c r="QCM254"/>
      <c r="QCN254"/>
      <c r="QCO254"/>
      <c r="QCP254"/>
      <c r="QCQ254"/>
      <c r="QCR254"/>
      <c r="QCS254"/>
      <c r="QCT254"/>
      <c r="QCU254"/>
      <c r="QCV254"/>
      <c r="QCW254"/>
      <c r="QCX254"/>
      <c r="QCY254"/>
      <c r="QCZ254"/>
      <c r="QDA254"/>
      <c r="QDB254"/>
      <c r="QDC254"/>
      <c r="QDD254"/>
      <c r="QDE254"/>
      <c r="QDF254"/>
      <c r="QDG254"/>
      <c r="QDH254"/>
      <c r="QDI254"/>
      <c r="QDJ254"/>
      <c r="QDK254"/>
      <c r="QDL254"/>
      <c r="QDM254"/>
      <c r="QDN254"/>
      <c r="QDO254"/>
      <c r="QDP254"/>
      <c r="QDQ254"/>
      <c r="QDR254"/>
      <c r="QDS254"/>
      <c r="QDT254"/>
      <c r="QDU254"/>
      <c r="QDV254"/>
      <c r="QDW254"/>
      <c r="QDX254"/>
      <c r="QDY254"/>
      <c r="QDZ254"/>
      <c r="QEA254"/>
      <c r="QEB254"/>
      <c r="QEC254"/>
      <c r="QED254"/>
      <c r="QEE254"/>
      <c r="QEF254"/>
      <c r="QEG254"/>
      <c r="QEH254"/>
      <c r="QEI254"/>
      <c r="QEJ254"/>
      <c r="QEK254"/>
      <c r="QEL254"/>
      <c r="QEM254"/>
      <c r="QEN254"/>
      <c r="QEO254"/>
      <c r="QEP254"/>
      <c r="QEQ254"/>
      <c r="QER254"/>
      <c r="QES254"/>
      <c r="QET254"/>
      <c r="QEU254"/>
      <c r="QEV254"/>
      <c r="QEW254"/>
      <c r="QEX254"/>
      <c r="QEY254"/>
      <c r="QEZ254"/>
      <c r="QFA254"/>
      <c r="QFB254"/>
      <c r="QFC254"/>
      <c r="QFD254"/>
      <c r="QFE254"/>
      <c r="QFF254"/>
      <c r="QFG254"/>
      <c r="QFH254"/>
      <c r="QFI254"/>
      <c r="QFJ254"/>
      <c r="QFK254"/>
      <c r="QFL254"/>
      <c r="QFM254"/>
      <c r="QFN254"/>
      <c r="QFO254"/>
      <c r="QFP254"/>
      <c r="QFQ254"/>
      <c r="QFR254"/>
      <c r="QFS254"/>
      <c r="QFT254"/>
      <c r="QFU254"/>
      <c r="QFV254"/>
      <c r="QFW254"/>
      <c r="QFX254"/>
      <c r="QFY254"/>
      <c r="QFZ254"/>
      <c r="QGA254"/>
      <c r="QGB254"/>
      <c r="QGC254"/>
      <c r="QGD254"/>
      <c r="QGE254"/>
      <c r="QGF254"/>
      <c r="QGG254"/>
      <c r="QGH254"/>
      <c r="QGI254"/>
      <c r="QGJ254"/>
      <c r="QGK254"/>
      <c r="QGL254"/>
      <c r="QGM254"/>
      <c r="QGN254"/>
      <c r="QGO254"/>
      <c r="QGP254"/>
      <c r="QGQ254"/>
      <c r="QGR254"/>
      <c r="QGS254"/>
      <c r="QGT254"/>
      <c r="QGU254"/>
      <c r="QGV254"/>
      <c r="QGW254"/>
      <c r="QGX254"/>
      <c r="QGY254"/>
      <c r="QGZ254"/>
      <c r="QHA254"/>
      <c r="QHB254"/>
      <c r="QHC254"/>
      <c r="QHD254"/>
      <c r="QHE254"/>
      <c r="QHF254"/>
      <c r="QHG254"/>
      <c r="QHH254"/>
      <c r="QHI254"/>
      <c r="QHJ254"/>
      <c r="QHK254"/>
      <c r="QHL254"/>
      <c r="QHM254"/>
      <c r="QHN254"/>
      <c r="QHO254"/>
      <c r="QHP254"/>
      <c r="QHQ254"/>
      <c r="QHR254"/>
      <c r="QHS254"/>
      <c r="QHT254"/>
      <c r="QHU254"/>
      <c r="QHV254"/>
      <c r="QHW254"/>
      <c r="QHX254"/>
      <c r="QHY254"/>
      <c r="QHZ254"/>
      <c r="QIA254"/>
      <c r="QIB254"/>
      <c r="QIC254"/>
      <c r="QID254"/>
      <c r="QIE254"/>
      <c r="QIF254"/>
      <c r="QIG254"/>
      <c r="QIH254"/>
      <c r="QII254"/>
      <c r="QIJ254"/>
      <c r="QIK254"/>
      <c r="QIL254"/>
      <c r="QIM254"/>
      <c r="QIN254"/>
      <c r="QIO254"/>
      <c r="QIP254"/>
      <c r="QIQ254"/>
      <c r="QIR254"/>
      <c r="QIS254"/>
      <c r="QIT254"/>
      <c r="QIU254"/>
      <c r="QIV254"/>
      <c r="QIW254"/>
      <c r="QIX254"/>
      <c r="QIY254"/>
      <c r="QIZ254"/>
      <c r="QJA254"/>
      <c r="QJB254"/>
      <c r="QJC254"/>
      <c r="QJD254"/>
      <c r="QJE254"/>
      <c r="QJF254"/>
      <c r="QJG254"/>
      <c r="QJH254"/>
      <c r="QJI254"/>
      <c r="QJJ254"/>
      <c r="QJK254"/>
      <c r="QJL254"/>
      <c r="QJM254"/>
      <c r="QJN254"/>
      <c r="QJO254"/>
      <c r="QJP254"/>
      <c r="QJQ254"/>
      <c r="QJR254"/>
      <c r="QJS254"/>
      <c r="QJT254"/>
      <c r="QJU254"/>
      <c r="QJV254"/>
      <c r="QJW254"/>
      <c r="QJX254"/>
      <c r="QJY254"/>
      <c r="QJZ254"/>
      <c r="QKA254"/>
      <c r="QKB254"/>
      <c r="QKC254"/>
      <c r="QKD254"/>
      <c r="QKE254"/>
      <c r="QKF254"/>
      <c r="QKG254"/>
      <c r="QKH254"/>
      <c r="QKI254"/>
      <c r="QKJ254"/>
      <c r="QKK254"/>
      <c r="QKL254"/>
      <c r="QKM254"/>
      <c r="QKN254"/>
      <c r="QKO254"/>
      <c r="QKP254"/>
      <c r="QKQ254"/>
      <c r="QKR254"/>
      <c r="QKS254"/>
      <c r="QKT254"/>
      <c r="QKU254"/>
      <c r="QKV254"/>
      <c r="QKW254"/>
      <c r="QKX254"/>
      <c r="QKY254"/>
      <c r="QKZ254"/>
      <c r="QLA254"/>
      <c r="QLB254"/>
      <c r="QLC254"/>
      <c r="QLD254"/>
      <c r="QLE254"/>
      <c r="QLF254"/>
      <c r="QLG254"/>
      <c r="QLH254"/>
      <c r="QLI254"/>
      <c r="QLJ254"/>
      <c r="QLK254"/>
      <c r="QLL254"/>
      <c r="QLM254"/>
      <c r="QLN254"/>
      <c r="QLO254"/>
      <c r="QLP254"/>
      <c r="QLQ254"/>
      <c r="QLR254"/>
      <c r="QLS254"/>
      <c r="QLT254"/>
      <c r="QLU254"/>
      <c r="QLV254"/>
      <c r="QLW254"/>
      <c r="QLX254"/>
      <c r="QLY254"/>
      <c r="QLZ254"/>
      <c r="QMA254"/>
      <c r="QMB254"/>
      <c r="QMC254"/>
      <c r="QMD254"/>
      <c r="QME254"/>
      <c r="QMF254"/>
      <c r="QMG254"/>
      <c r="QMH254"/>
      <c r="QMI254"/>
      <c r="QMJ254"/>
      <c r="QMK254"/>
      <c r="QML254"/>
      <c r="QMM254"/>
      <c r="QMN254"/>
      <c r="QMO254"/>
      <c r="QMP254"/>
      <c r="QMQ254"/>
      <c r="QMR254"/>
      <c r="QMS254"/>
      <c r="QMT254"/>
      <c r="QMU254"/>
      <c r="QMV254"/>
      <c r="QMW254"/>
      <c r="QMX254"/>
      <c r="QMY254"/>
      <c r="QMZ254"/>
      <c r="QNA254"/>
      <c r="QNB254"/>
      <c r="QNC254"/>
      <c r="QND254"/>
      <c r="QNE254"/>
      <c r="QNF254"/>
      <c r="QNG254"/>
      <c r="QNH254"/>
      <c r="QNI254"/>
      <c r="QNJ254"/>
      <c r="QNK254"/>
      <c r="QNL254"/>
      <c r="QNM254"/>
      <c r="QNN254"/>
      <c r="QNO254"/>
      <c r="QNP254"/>
      <c r="QNQ254"/>
      <c r="QNR254"/>
      <c r="QNS254"/>
      <c r="QNT254"/>
      <c r="QNU254"/>
      <c r="QNV254"/>
      <c r="QNW254"/>
      <c r="QNX254"/>
      <c r="QNY254"/>
      <c r="QNZ254"/>
      <c r="QOA254"/>
      <c r="QOB254"/>
      <c r="QOC254"/>
      <c r="QOD254"/>
      <c r="QOE254"/>
      <c r="QOF254"/>
      <c r="QOG254"/>
      <c r="QOH254"/>
      <c r="QOI254"/>
      <c r="QOJ254"/>
      <c r="QOK254"/>
      <c r="QOL254"/>
      <c r="QOM254"/>
      <c r="QON254"/>
      <c r="QOO254"/>
      <c r="QOP254"/>
      <c r="QOQ254"/>
      <c r="QOR254"/>
      <c r="QOS254"/>
      <c r="QOT254"/>
      <c r="QOU254"/>
      <c r="QOV254"/>
      <c r="QOW254"/>
      <c r="QOX254"/>
      <c r="QOY254"/>
      <c r="QOZ254"/>
      <c r="QPA254"/>
      <c r="QPB254"/>
      <c r="QPC254"/>
      <c r="QPD254"/>
      <c r="QPE254"/>
      <c r="QPF254"/>
      <c r="QPG254"/>
      <c r="QPH254"/>
      <c r="QPI254"/>
      <c r="QPJ254"/>
      <c r="QPK254"/>
      <c r="QPL254"/>
      <c r="QPM254"/>
      <c r="QPN254"/>
      <c r="QPO254"/>
      <c r="QPP254"/>
      <c r="QPQ254"/>
      <c r="QPR254"/>
      <c r="QPS254"/>
      <c r="QPT254"/>
      <c r="QPU254"/>
      <c r="QPV254"/>
      <c r="QPW254"/>
      <c r="QPX254"/>
      <c r="QPY254"/>
      <c r="QPZ254"/>
      <c r="QQA254"/>
      <c r="QQB254"/>
      <c r="QQC254"/>
      <c r="QQD254"/>
      <c r="QQE254"/>
      <c r="QQF254"/>
      <c r="QQG254"/>
      <c r="QQH254"/>
      <c r="QQI254"/>
      <c r="QQJ254"/>
      <c r="QQK254"/>
      <c r="QQL254"/>
      <c r="QQM254"/>
      <c r="QQN254"/>
      <c r="QQO254"/>
      <c r="QQP254"/>
      <c r="QQQ254"/>
      <c r="QQR254"/>
      <c r="QQS254"/>
      <c r="QQT254"/>
      <c r="QQU254"/>
      <c r="QQV254"/>
      <c r="QQW254"/>
      <c r="QQX254"/>
      <c r="QQY254"/>
      <c r="QQZ254"/>
      <c r="QRA254"/>
      <c r="QRB254"/>
      <c r="QRC254"/>
      <c r="QRD254"/>
      <c r="QRE254"/>
      <c r="QRF254"/>
      <c r="QRG254"/>
      <c r="QRH254"/>
      <c r="QRI254"/>
      <c r="QRJ254"/>
      <c r="QRK254"/>
      <c r="QRL254"/>
      <c r="QRM254"/>
      <c r="QRN254"/>
      <c r="QRO254"/>
      <c r="QRP254"/>
      <c r="QRQ254"/>
      <c r="QRR254"/>
      <c r="QRS254"/>
      <c r="QRT254"/>
      <c r="QRU254"/>
      <c r="QRV254"/>
      <c r="QRW254"/>
      <c r="QRX254"/>
      <c r="QRY254"/>
      <c r="QRZ254"/>
      <c r="QSA254"/>
      <c r="QSB254"/>
      <c r="QSC254"/>
      <c r="QSD254"/>
      <c r="QSE254"/>
      <c r="QSF254"/>
      <c r="QSG254"/>
      <c r="QSH254"/>
      <c r="QSI254"/>
      <c r="QSJ254"/>
      <c r="QSK254"/>
      <c r="QSL254"/>
      <c r="QSM254"/>
      <c r="QSN254"/>
      <c r="QSO254"/>
      <c r="QSP254"/>
      <c r="QSQ254"/>
      <c r="QSR254"/>
      <c r="QSS254"/>
      <c r="QST254"/>
      <c r="QSU254"/>
      <c r="QSV254"/>
      <c r="QSW254"/>
      <c r="QSX254"/>
      <c r="QSY254"/>
      <c r="QSZ254"/>
      <c r="QTA254"/>
      <c r="QTB254"/>
      <c r="QTC254"/>
      <c r="QTD254"/>
      <c r="QTE254"/>
      <c r="QTF254"/>
      <c r="QTG254"/>
      <c r="QTH254"/>
      <c r="QTI254"/>
      <c r="QTJ254"/>
      <c r="QTK254"/>
      <c r="QTL254"/>
      <c r="QTM254"/>
      <c r="QTN254"/>
      <c r="QTO254"/>
      <c r="QTP254"/>
      <c r="QTQ254"/>
      <c r="QTR254"/>
      <c r="QTS254"/>
      <c r="QTT254"/>
      <c r="QTU254"/>
      <c r="QTV254"/>
      <c r="QTW254"/>
      <c r="QTX254"/>
      <c r="QTY254"/>
      <c r="QTZ254"/>
      <c r="QUA254"/>
      <c r="QUB254"/>
      <c r="QUC254"/>
      <c r="QUD254"/>
      <c r="QUE254"/>
      <c r="QUF254"/>
      <c r="QUG254"/>
      <c r="QUH254"/>
      <c r="QUI254"/>
      <c r="QUJ254"/>
      <c r="QUK254"/>
      <c r="QUL254"/>
      <c r="QUM254"/>
      <c r="QUN254"/>
      <c r="QUO254"/>
      <c r="QUP254"/>
      <c r="QUQ254"/>
      <c r="QUR254"/>
      <c r="QUS254"/>
      <c r="QUT254"/>
      <c r="QUU254"/>
      <c r="QUV254"/>
      <c r="QUW254"/>
      <c r="QUX254"/>
      <c r="QUY254"/>
      <c r="QUZ254"/>
      <c r="QVA254"/>
      <c r="QVB254"/>
      <c r="QVC254"/>
      <c r="QVD254"/>
      <c r="QVE254"/>
      <c r="QVF254"/>
      <c r="QVG254"/>
      <c r="QVH254"/>
      <c r="QVI254"/>
      <c r="QVJ254"/>
      <c r="QVK254"/>
      <c r="QVL254"/>
      <c r="QVM254"/>
      <c r="QVN254"/>
      <c r="QVO254"/>
      <c r="QVP254"/>
      <c r="QVQ254"/>
      <c r="QVR254"/>
      <c r="QVS254"/>
      <c r="QVT254"/>
      <c r="QVU254"/>
      <c r="QVV254"/>
      <c r="QVW254"/>
      <c r="QVX254"/>
      <c r="QVY254"/>
      <c r="QVZ254"/>
      <c r="QWA254"/>
      <c r="QWB254"/>
      <c r="QWC254"/>
      <c r="QWD254"/>
      <c r="QWE254"/>
      <c r="QWF254"/>
      <c r="QWG254"/>
      <c r="QWH254"/>
      <c r="QWI254"/>
      <c r="QWJ254"/>
      <c r="QWK254"/>
      <c r="QWL254"/>
      <c r="QWM254"/>
      <c r="QWN254"/>
      <c r="QWO254"/>
      <c r="QWP254"/>
      <c r="QWQ254"/>
      <c r="QWR254"/>
      <c r="QWS254"/>
      <c r="QWT254"/>
      <c r="QWU254"/>
      <c r="QWV254"/>
      <c r="QWW254"/>
      <c r="QWX254"/>
      <c r="QWY254"/>
      <c r="QWZ254"/>
      <c r="QXA254"/>
      <c r="QXB254"/>
      <c r="QXC254"/>
      <c r="QXD254"/>
      <c r="QXE254"/>
      <c r="QXF254"/>
      <c r="QXG254"/>
      <c r="QXH254"/>
      <c r="QXI254"/>
      <c r="QXJ254"/>
      <c r="QXK254"/>
      <c r="QXL254"/>
      <c r="QXM254"/>
      <c r="QXN254"/>
      <c r="QXO254"/>
      <c r="QXP254"/>
      <c r="QXQ254"/>
      <c r="QXR254"/>
      <c r="QXS254"/>
      <c r="QXT254"/>
      <c r="QXU254"/>
      <c r="QXV254"/>
      <c r="QXW254"/>
      <c r="QXX254"/>
      <c r="QXY254"/>
      <c r="QXZ254"/>
      <c r="QYA254"/>
      <c r="QYB254"/>
      <c r="QYC254"/>
      <c r="QYD254"/>
      <c r="QYE254"/>
      <c r="QYF254"/>
      <c r="QYG254"/>
      <c r="QYH254"/>
      <c r="QYI254"/>
      <c r="QYJ254"/>
      <c r="QYK254"/>
      <c r="QYL254"/>
      <c r="QYM254"/>
      <c r="QYN254"/>
      <c r="QYO254"/>
      <c r="QYP254"/>
      <c r="QYQ254"/>
      <c r="QYR254"/>
      <c r="QYS254"/>
      <c r="QYT254"/>
      <c r="QYU254"/>
      <c r="QYV254"/>
      <c r="QYW254"/>
      <c r="QYX254"/>
      <c r="QYY254"/>
      <c r="QYZ254"/>
      <c r="QZA254"/>
      <c r="QZB254"/>
      <c r="QZC254"/>
      <c r="QZD254"/>
      <c r="QZE254"/>
      <c r="QZF254"/>
      <c r="QZG254"/>
      <c r="QZH254"/>
      <c r="QZI254"/>
      <c r="QZJ254"/>
      <c r="QZK254"/>
      <c r="QZL254"/>
      <c r="QZM254"/>
      <c r="QZN254"/>
      <c r="QZO254"/>
      <c r="QZP254"/>
      <c r="QZQ254"/>
      <c r="QZR254"/>
      <c r="QZS254"/>
      <c r="QZT254"/>
      <c r="QZU254"/>
      <c r="QZV254"/>
      <c r="QZW254"/>
      <c r="QZX254"/>
      <c r="QZY254"/>
      <c r="QZZ254"/>
      <c r="RAA254"/>
      <c r="RAB254"/>
      <c r="RAC254"/>
      <c r="RAD254"/>
      <c r="RAE254"/>
      <c r="RAF254"/>
      <c r="RAG254"/>
      <c r="RAH254"/>
      <c r="RAI254"/>
      <c r="RAJ254"/>
      <c r="RAK254"/>
      <c r="RAL254"/>
      <c r="RAM254"/>
      <c r="RAN254"/>
      <c r="RAO254"/>
      <c r="RAP254"/>
      <c r="RAQ254"/>
      <c r="RAR254"/>
      <c r="RAS254"/>
      <c r="RAT254"/>
      <c r="RAU254"/>
      <c r="RAV254"/>
      <c r="RAW254"/>
      <c r="RAX254"/>
      <c r="RAY254"/>
      <c r="RAZ254"/>
      <c r="RBA254"/>
      <c r="RBB254"/>
      <c r="RBC254"/>
      <c r="RBD254"/>
      <c r="RBE254"/>
      <c r="RBF254"/>
      <c r="RBG254"/>
      <c r="RBH254"/>
      <c r="RBI254"/>
      <c r="RBJ254"/>
      <c r="RBK254"/>
      <c r="RBL254"/>
      <c r="RBM254"/>
      <c r="RBN254"/>
      <c r="RBO254"/>
      <c r="RBP254"/>
      <c r="RBQ254"/>
      <c r="RBR254"/>
      <c r="RBS254"/>
      <c r="RBT254"/>
      <c r="RBU254"/>
      <c r="RBV254"/>
      <c r="RBW254"/>
      <c r="RBX254"/>
      <c r="RBY254"/>
      <c r="RBZ254"/>
      <c r="RCA254"/>
      <c r="RCB254"/>
      <c r="RCC254"/>
      <c r="RCD254"/>
      <c r="RCE254"/>
      <c r="RCF254"/>
      <c r="RCG254"/>
      <c r="RCH254"/>
      <c r="RCI254"/>
      <c r="RCJ254"/>
      <c r="RCK254"/>
      <c r="RCL254"/>
      <c r="RCM254"/>
      <c r="RCN254"/>
      <c r="RCO254"/>
      <c r="RCP254"/>
      <c r="RCQ254"/>
      <c r="RCR254"/>
      <c r="RCS254"/>
      <c r="RCT254"/>
      <c r="RCU254"/>
      <c r="RCV254"/>
      <c r="RCW254"/>
      <c r="RCX254"/>
      <c r="RCY254"/>
      <c r="RCZ254"/>
      <c r="RDA254"/>
      <c r="RDB254"/>
      <c r="RDC254"/>
      <c r="RDD254"/>
      <c r="RDE254"/>
      <c r="RDF254"/>
      <c r="RDG254"/>
      <c r="RDH254"/>
      <c r="RDI254"/>
      <c r="RDJ254"/>
      <c r="RDK254"/>
      <c r="RDL254"/>
      <c r="RDM254"/>
      <c r="RDN254"/>
      <c r="RDO254"/>
      <c r="RDP254"/>
      <c r="RDQ254"/>
      <c r="RDR254"/>
      <c r="RDS254"/>
      <c r="RDT254"/>
      <c r="RDU254"/>
      <c r="RDV254"/>
      <c r="RDW254"/>
      <c r="RDX254"/>
      <c r="RDY254"/>
      <c r="RDZ254"/>
      <c r="REA254"/>
      <c r="REB254"/>
      <c r="REC254"/>
      <c r="RED254"/>
      <c r="REE254"/>
      <c r="REF254"/>
      <c r="REG254"/>
      <c r="REH254"/>
      <c r="REI254"/>
      <c r="REJ254"/>
      <c r="REK254"/>
      <c r="REL254"/>
      <c r="REM254"/>
      <c r="REN254"/>
      <c r="REO254"/>
      <c r="REP254"/>
      <c r="REQ254"/>
      <c r="RER254"/>
      <c r="RES254"/>
      <c r="RET254"/>
      <c r="REU254"/>
      <c r="REV254"/>
      <c r="REW254"/>
      <c r="REX254"/>
      <c r="REY254"/>
      <c r="REZ254"/>
      <c r="RFA254"/>
      <c r="RFB254"/>
      <c r="RFC254"/>
      <c r="RFD254"/>
      <c r="RFE254"/>
      <c r="RFF254"/>
      <c r="RFG254"/>
      <c r="RFH254"/>
      <c r="RFI254"/>
      <c r="RFJ254"/>
      <c r="RFK254"/>
      <c r="RFL254"/>
      <c r="RFM254"/>
      <c r="RFN254"/>
      <c r="RFO254"/>
      <c r="RFP254"/>
      <c r="RFQ254"/>
      <c r="RFR254"/>
      <c r="RFS254"/>
      <c r="RFT254"/>
      <c r="RFU254"/>
      <c r="RFV254"/>
      <c r="RFW254"/>
      <c r="RFX254"/>
      <c r="RFY254"/>
      <c r="RFZ254"/>
      <c r="RGA254"/>
      <c r="RGB254"/>
      <c r="RGC254"/>
      <c r="RGD254"/>
      <c r="RGE254"/>
      <c r="RGF254"/>
      <c r="RGG254"/>
      <c r="RGH254"/>
      <c r="RGI254"/>
      <c r="RGJ254"/>
      <c r="RGK254"/>
      <c r="RGL254"/>
      <c r="RGM254"/>
      <c r="RGN254"/>
      <c r="RGO254"/>
      <c r="RGP254"/>
      <c r="RGQ254"/>
      <c r="RGR254"/>
      <c r="RGS254"/>
      <c r="RGT254"/>
      <c r="RGU254"/>
      <c r="RGV254"/>
      <c r="RGW254"/>
      <c r="RGX254"/>
      <c r="RGY254"/>
      <c r="RGZ254"/>
      <c r="RHA254"/>
      <c r="RHB254"/>
      <c r="RHC254"/>
      <c r="RHD254"/>
      <c r="RHE254"/>
      <c r="RHF254"/>
      <c r="RHG254"/>
      <c r="RHH254"/>
      <c r="RHI254"/>
      <c r="RHJ254"/>
      <c r="RHK254"/>
      <c r="RHL254"/>
      <c r="RHM254"/>
      <c r="RHN254"/>
      <c r="RHO254"/>
      <c r="RHP254"/>
      <c r="RHQ254"/>
      <c r="RHR254"/>
      <c r="RHS254"/>
      <c r="RHT254"/>
      <c r="RHU254"/>
      <c r="RHV254"/>
      <c r="RHW254"/>
      <c r="RHX254"/>
      <c r="RHY254"/>
      <c r="RHZ254"/>
      <c r="RIA254"/>
      <c r="RIB254"/>
      <c r="RIC254"/>
      <c r="RID254"/>
      <c r="RIE254"/>
      <c r="RIF254"/>
      <c r="RIG254"/>
      <c r="RIH254"/>
      <c r="RII254"/>
      <c r="RIJ254"/>
      <c r="RIK254"/>
      <c r="RIL254"/>
      <c r="RIM254"/>
      <c r="RIN254"/>
      <c r="RIO254"/>
      <c r="RIP254"/>
      <c r="RIQ254"/>
      <c r="RIR254"/>
      <c r="RIS254"/>
      <c r="RIT254"/>
      <c r="RIU254"/>
      <c r="RIV254"/>
      <c r="RIW254"/>
      <c r="RIX254"/>
      <c r="RIY254"/>
      <c r="RIZ254"/>
      <c r="RJA254"/>
      <c r="RJB254"/>
      <c r="RJC254"/>
      <c r="RJD254"/>
      <c r="RJE254"/>
      <c r="RJF254"/>
      <c r="RJG254"/>
      <c r="RJH254"/>
      <c r="RJI254"/>
      <c r="RJJ254"/>
      <c r="RJK254"/>
      <c r="RJL254"/>
      <c r="RJM254"/>
      <c r="RJN254"/>
      <c r="RJO254"/>
      <c r="RJP254"/>
      <c r="RJQ254"/>
      <c r="RJR254"/>
      <c r="RJS254"/>
      <c r="RJT254"/>
      <c r="RJU254"/>
      <c r="RJV254"/>
      <c r="RJW254"/>
      <c r="RJX254"/>
      <c r="RJY254"/>
      <c r="RJZ254"/>
      <c r="RKA254"/>
      <c r="RKB254"/>
      <c r="RKC254"/>
      <c r="RKD254"/>
      <c r="RKE254"/>
      <c r="RKF254"/>
      <c r="RKG254"/>
      <c r="RKH254"/>
      <c r="RKI254"/>
      <c r="RKJ254"/>
      <c r="RKK254"/>
      <c r="RKL254"/>
      <c r="RKM254"/>
      <c r="RKN254"/>
      <c r="RKO254"/>
      <c r="RKP254"/>
      <c r="RKQ254"/>
      <c r="RKR254"/>
      <c r="RKS254"/>
      <c r="RKT254"/>
      <c r="RKU254"/>
      <c r="RKV254"/>
      <c r="RKW254"/>
      <c r="RKX254"/>
      <c r="RKY254"/>
      <c r="RKZ254"/>
      <c r="RLA254"/>
      <c r="RLB254"/>
      <c r="RLC254"/>
      <c r="RLD254"/>
      <c r="RLE254"/>
      <c r="RLF254"/>
      <c r="RLG254"/>
      <c r="RLH254"/>
      <c r="RLI254"/>
      <c r="RLJ254"/>
      <c r="RLK254"/>
      <c r="RLL254"/>
      <c r="RLM254"/>
      <c r="RLN254"/>
      <c r="RLO254"/>
      <c r="RLP254"/>
      <c r="RLQ254"/>
      <c r="RLR254"/>
      <c r="RLS254"/>
      <c r="RLT254"/>
      <c r="RLU254"/>
      <c r="RLV254"/>
      <c r="RLW254"/>
      <c r="RLX254"/>
      <c r="RLY254"/>
      <c r="RLZ254"/>
      <c r="RMA254"/>
      <c r="RMB254"/>
      <c r="RMC254"/>
      <c r="RMD254"/>
      <c r="RME254"/>
      <c r="RMF254"/>
      <c r="RMG254"/>
      <c r="RMH254"/>
      <c r="RMI254"/>
      <c r="RMJ254"/>
      <c r="RMK254"/>
      <c r="RML254"/>
      <c r="RMM254"/>
      <c r="RMN254"/>
      <c r="RMO254"/>
      <c r="RMP254"/>
      <c r="RMQ254"/>
      <c r="RMR254"/>
      <c r="RMS254"/>
      <c r="RMT254"/>
      <c r="RMU254"/>
      <c r="RMV254"/>
      <c r="RMW254"/>
      <c r="RMX254"/>
      <c r="RMY254"/>
      <c r="RMZ254"/>
      <c r="RNA254"/>
      <c r="RNB254"/>
      <c r="RNC254"/>
      <c r="RND254"/>
      <c r="RNE254"/>
      <c r="RNF254"/>
      <c r="RNG254"/>
      <c r="RNH254"/>
      <c r="RNI254"/>
      <c r="RNJ254"/>
      <c r="RNK254"/>
      <c r="RNL254"/>
      <c r="RNM254"/>
      <c r="RNN254"/>
      <c r="RNO254"/>
      <c r="RNP254"/>
      <c r="RNQ254"/>
      <c r="RNR254"/>
      <c r="RNS254"/>
      <c r="RNT254"/>
      <c r="RNU254"/>
      <c r="RNV254"/>
      <c r="RNW254"/>
      <c r="RNX254"/>
      <c r="RNY254"/>
      <c r="RNZ254"/>
      <c r="ROA254"/>
      <c r="ROB254"/>
      <c r="ROC254"/>
      <c r="ROD254"/>
      <c r="ROE254"/>
      <c r="ROF254"/>
      <c r="ROG254"/>
      <c r="ROH254"/>
      <c r="ROI254"/>
      <c r="ROJ254"/>
      <c r="ROK254"/>
      <c r="ROL254"/>
      <c r="ROM254"/>
      <c r="RON254"/>
      <c r="ROO254"/>
      <c r="ROP254"/>
      <c r="ROQ254"/>
      <c r="ROR254"/>
      <c r="ROS254"/>
      <c r="ROT254"/>
      <c r="ROU254"/>
      <c r="ROV254"/>
      <c r="ROW254"/>
      <c r="ROX254"/>
      <c r="ROY254"/>
      <c r="ROZ254"/>
      <c r="RPA254"/>
      <c r="RPB254"/>
      <c r="RPC254"/>
      <c r="RPD254"/>
      <c r="RPE254"/>
      <c r="RPF254"/>
      <c r="RPG254"/>
      <c r="RPH254"/>
      <c r="RPI254"/>
      <c r="RPJ254"/>
      <c r="RPK254"/>
      <c r="RPL254"/>
      <c r="RPM254"/>
      <c r="RPN254"/>
      <c r="RPO254"/>
      <c r="RPP254"/>
      <c r="RPQ254"/>
      <c r="RPR254"/>
      <c r="RPS254"/>
      <c r="RPT254"/>
      <c r="RPU254"/>
      <c r="RPV254"/>
      <c r="RPW254"/>
      <c r="RPX254"/>
      <c r="RPY254"/>
      <c r="RPZ254"/>
      <c r="RQA254"/>
      <c r="RQB254"/>
      <c r="RQC254"/>
      <c r="RQD254"/>
      <c r="RQE254"/>
      <c r="RQF254"/>
      <c r="RQG254"/>
      <c r="RQH254"/>
      <c r="RQI254"/>
      <c r="RQJ254"/>
      <c r="RQK254"/>
      <c r="RQL254"/>
      <c r="RQM254"/>
      <c r="RQN254"/>
      <c r="RQO254"/>
      <c r="RQP254"/>
      <c r="RQQ254"/>
      <c r="RQR254"/>
      <c r="RQS254"/>
      <c r="RQT254"/>
      <c r="RQU254"/>
      <c r="RQV254"/>
      <c r="RQW254"/>
      <c r="RQX254"/>
      <c r="RQY254"/>
      <c r="RQZ254"/>
      <c r="RRA254"/>
      <c r="RRB254"/>
      <c r="RRC254"/>
      <c r="RRD254"/>
      <c r="RRE254"/>
      <c r="RRF254"/>
      <c r="RRG254"/>
      <c r="RRH254"/>
      <c r="RRI254"/>
      <c r="RRJ254"/>
      <c r="RRK254"/>
      <c r="RRL254"/>
      <c r="RRM254"/>
      <c r="RRN254"/>
      <c r="RRO254"/>
      <c r="RRP254"/>
      <c r="RRQ254"/>
      <c r="RRR254"/>
      <c r="RRS254"/>
      <c r="RRT254"/>
      <c r="RRU254"/>
      <c r="RRV254"/>
      <c r="RRW254"/>
      <c r="RRX254"/>
      <c r="RRY254"/>
      <c r="RRZ254"/>
      <c r="RSA254"/>
      <c r="RSB254"/>
      <c r="RSC254"/>
      <c r="RSD254"/>
      <c r="RSE254"/>
      <c r="RSF254"/>
      <c r="RSG254"/>
      <c r="RSH254"/>
      <c r="RSI254"/>
      <c r="RSJ254"/>
      <c r="RSK254"/>
      <c r="RSL254"/>
      <c r="RSM254"/>
      <c r="RSN254"/>
      <c r="RSO254"/>
      <c r="RSP254"/>
      <c r="RSQ254"/>
      <c r="RSR254"/>
      <c r="RSS254"/>
      <c r="RST254"/>
      <c r="RSU254"/>
      <c r="RSV254"/>
      <c r="RSW254"/>
      <c r="RSX254"/>
      <c r="RSY254"/>
      <c r="RSZ254"/>
      <c r="RTA254"/>
      <c r="RTB254"/>
      <c r="RTC254"/>
      <c r="RTD254"/>
      <c r="RTE254"/>
      <c r="RTF254"/>
      <c r="RTG254"/>
      <c r="RTH254"/>
      <c r="RTI254"/>
      <c r="RTJ254"/>
      <c r="RTK254"/>
      <c r="RTL254"/>
      <c r="RTM254"/>
      <c r="RTN254"/>
      <c r="RTO254"/>
      <c r="RTP254"/>
      <c r="RTQ254"/>
      <c r="RTR254"/>
      <c r="RTS254"/>
      <c r="RTT254"/>
      <c r="RTU254"/>
      <c r="RTV254"/>
      <c r="RTW254"/>
      <c r="RTX254"/>
      <c r="RTY254"/>
      <c r="RTZ254"/>
      <c r="RUA254"/>
      <c r="RUB254"/>
      <c r="RUC254"/>
      <c r="RUD254"/>
      <c r="RUE254"/>
      <c r="RUF254"/>
      <c r="RUG254"/>
      <c r="RUH254"/>
      <c r="RUI254"/>
      <c r="RUJ254"/>
      <c r="RUK254"/>
      <c r="RUL254"/>
      <c r="RUM254"/>
      <c r="RUN254"/>
      <c r="RUO254"/>
      <c r="RUP254"/>
      <c r="RUQ254"/>
      <c r="RUR254"/>
      <c r="RUS254"/>
      <c r="RUT254"/>
      <c r="RUU254"/>
      <c r="RUV254"/>
      <c r="RUW254"/>
      <c r="RUX254"/>
      <c r="RUY254"/>
      <c r="RUZ254"/>
      <c r="RVA254"/>
      <c r="RVB254"/>
      <c r="RVC254"/>
      <c r="RVD254"/>
      <c r="RVE254"/>
      <c r="RVF254"/>
      <c r="RVG254"/>
      <c r="RVH254"/>
      <c r="RVI254"/>
      <c r="RVJ254"/>
      <c r="RVK254"/>
      <c r="RVL254"/>
      <c r="RVM254"/>
      <c r="RVN254"/>
      <c r="RVO254"/>
      <c r="RVP254"/>
      <c r="RVQ254"/>
      <c r="RVR254"/>
      <c r="RVS254"/>
      <c r="RVT254"/>
      <c r="RVU254"/>
      <c r="RVV254"/>
      <c r="RVW254"/>
      <c r="RVX254"/>
      <c r="RVY254"/>
      <c r="RVZ254"/>
      <c r="RWA254"/>
      <c r="RWB254"/>
      <c r="RWC254"/>
      <c r="RWD254"/>
      <c r="RWE254"/>
      <c r="RWF254"/>
      <c r="RWG254"/>
      <c r="RWH254"/>
      <c r="RWI254"/>
      <c r="RWJ254"/>
      <c r="RWK254"/>
      <c r="RWL254"/>
      <c r="RWM254"/>
      <c r="RWN254"/>
      <c r="RWO254"/>
      <c r="RWP254"/>
      <c r="RWQ254"/>
      <c r="RWR254"/>
      <c r="RWS254"/>
      <c r="RWT254"/>
      <c r="RWU254"/>
      <c r="RWV254"/>
      <c r="RWW254"/>
      <c r="RWX254"/>
      <c r="RWY254"/>
      <c r="RWZ254"/>
      <c r="RXA254"/>
      <c r="RXB254"/>
      <c r="RXC254"/>
      <c r="RXD254"/>
      <c r="RXE254"/>
      <c r="RXF254"/>
      <c r="RXG254"/>
      <c r="RXH254"/>
      <c r="RXI254"/>
      <c r="RXJ254"/>
      <c r="RXK254"/>
      <c r="RXL254"/>
      <c r="RXM254"/>
      <c r="RXN254"/>
      <c r="RXO254"/>
      <c r="RXP254"/>
      <c r="RXQ254"/>
      <c r="RXR254"/>
      <c r="RXS254"/>
      <c r="RXT254"/>
      <c r="RXU254"/>
      <c r="RXV254"/>
      <c r="RXW254"/>
      <c r="RXX254"/>
      <c r="RXY254"/>
      <c r="RXZ254"/>
      <c r="RYA254"/>
      <c r="RYB254"/>
      <c r="RYC254"/>
      <c r="RYD254"/>
      <c r="RYE254"/>
      <c r="RYF254"/>
      <c r="RYG254"/>
      <c r="RYH254"/>
      <c r="RYI254"/>
      <c r="RYJ254"/>
      <c r="RYK254"/>
      <c r="RYL254"/>
      <c r="RYM254"/>
      <c r="RYN254"/>
      <c r="RYO254"/>
      <c r="RYP254"/>
      <c r="RYQ254"/>
      <c r="RYR254"/>
      <c r="RYS254"/>
      <c r="RYT254"/>
      <c r="RYU254"/>
      <c r="RYV254"/>
      <c r="RYW254"/>
      <c r="RYX254"/>
      <c r="RYY254"/>
      <c r="RYZ254"/>
      <c r="RZA254"/>
      <c r="RZB254"/>
      <c r="RZC254"/>
      <c r="RZD254"/>
      <c r="RZE254"/>
      <c r="RZF254"/>
      <c r="RZG254"/>
      <c r="RZH254"/>
      <c r="RZI254"/>
      <c r="RZJ254"/>
      <c r="RZK254"/>
      <c r="RZL254"/>
      <c r="RZM254"/>
      <c r="RZN254"/>
      <c r="RZO254"/>
      <c r="RZP254"/>
      <c r="RZQ254"/>
      <c r="RZR254"/>
      <c r="RZS254"/>
      <c r="RZT254"/>
      <c r="RZU254"/>
      <c r="RZV254"/>
      <c r="RZW254"/>
      <c r="RZX254"/>
      <c r="RZY254"/>
      <c r="RZZ254"/>
      <c r="SAA254"/>
      <c r="SAB254"/>
      <c r="SAC254"/>
      <c r="SAD254"/>
      <c r="SAE254"/>
      <c r="SAF254"/>
      <c r="SAG254"/>
      <c r="SAH254"/>
      <c r="SAI254"/>
      <c r="SAJ254"/>
      <c r="SAK254"/>
      <c r="SAL254"/>
      <c r="SAM254"/>
      <c r="SAN254"/>
      <c r="SAO254"/>
      <c r="SAP254"/>
      <c r="SAQ254"/>
      <c r="SAR254"/>
      <c r="SAS254"/>
      <c r="SAT254"/>
      <c r="SAU254"/>
      <c r="SAV254"/>
      <c r="SAW254"/>
      <c r="SAX254"/>
      <c r="SAY254"/>
      <c r="SAZ254"/>
      <c r="SBA254"/>
      <c r="SBB254"/>
      <c r="SBC254"/>
      <c r="SBD254"/>
      <c r="SBE254"/>
      <c r="SBF254"/>
      <c r="SBG254"/>
      <c r="SBH254"/>
      <c r="SBI254"/>
      <c r="SBJ254"/>
      <c r="SBK254"/>
      <c r="SBL254"/>
      <c r="SBM254"/>
      <c r="SBN254"/>
      <c r="SBO254"/>
      <c r="SBP254"/>
      <c r="SBQ254"/>
      <c r="SBR254"/>
      <c r="SBS254"/>
      <c r="SBT254"/>
      <c r="SBU254"/>
      <c r="SBV254"/>
      <c r="SBW254"/>
      <c r="SBX254"/>
      <c r="SBY254"/>
      <c r="SBZ254"/>
      <c r="SCA254"/>
      <c r="SCB254"/>
      <c r="SCC254"/>
      <c r="SCD254"/>
      <c r="SCE254"/>
      <c r="SCF254"/>
      <c r="SCG254"/>
      <c r="SCH254"/>
      <c r="SCI254"/>
      <c r="SCJ254"/>
      <c r="SCK254"/>
      <c r="SCL254"/>
      <c r="SCM254"/>
      <c r="SCN254"/>
      <c r="SCO254"/>
      <c r="SCP254"/>
      <c r="SCQ254"/>
      <c r="SCR254"/>
      <c r="SCS254"/>
      <c r="SCT254"/>
      <c r="SCU254"/>
      <c r="SCV254"/>
      <c r="SCW254"/>
      <c r="SCX254"/>
      <c r="SCY254"/>
      <c r="SCZ254"/>
      <c r="SDA254"/>
      <c r="SDB254"/>
      <c r="SDC254"/>
      <c r="SDD254"/>
      <c r="SDE254"/>
      <c r="SDF254"/>
      <c r="SDG254"/>
      <c r="SDH254"/>
      <c r="SDI254"/>
      <c r="SDJ254"/>
      <c r="SDK254"/>
      <c r="SDL254"/>
      <c r="SDM254"/>
      <c r="SDN254"/>
      <c r="SDO254"/>
      <c r="SDP254"/>
      <c r="SDQ254"/>
      <c r="SDR254"/>
      <c r="SDS254"/>
      <c r="SDT254"/>
      <c r="SDU254"/>
      <c r="SDV254"/>
      <c r="SDW254"/>
      <c r="SDX254"/>
      <c r="SDY254"/>
      <c r="SDZ254"/>
      <c r="SEA254"/>
      <c r="SEB254"/>
      <c r="SEC254"/>
      <c r="SED254"/>
      <c r="SEE254"/>
      <c r="SEF254"/>
      <c r="SEG254"/>
      <c r="SEH254"/>
      <c r="SEI254"/>
      <c r="SEJ254"/>
      <c r="SEK254"/>
      <c r="SEL254"/>
      <c r="SEM254"/>
      <c r="SEN254"/>
      <c r="SEO254"/>
      <c r="SEP254"/>
      <c r="SEQ254"/>
      <c r="SER254"/>
      <c r="SES254"/>
      <c r="SET254"/>
      <c r="SEU254"/>
      <c r="SEV254"/>
      <c r="SEW254"/>
      <c r="SEX254"/>
      <c r="SEY254"/>
      <c r="SEZ254"/>
      <c r="SFA254"/>
      <c r="SFB254"/>
      <c r="SFC254"/>
      <c r="SFD254"/>
      <c r="SFE254"/>
      <c r="SFF254"/>
      <c r="SFG254"/>
      <c r="SFH254"/>
      <c r="SFI254"/>
      <c r="SFJ254"/>
      <c r="SFK254"/>
      <c r="SFL254"/>
      <c r="SFM254"/>
      <c r="SFN254"/>
      <c r="SFO254"/>
      <c r="SFP254"/>
      <c r="SFQ254"/>
      <c r="SFR254"/>
      <c r="SFS254"/>
      <c r="SFT254"/>
      <c r="SFU254"/>
      <c r="SFV254"/>
      <c r="SFW254"/>
      <c r="SFX254"/>
      <c r="SFY254"/>
      <c r="SFZ254"/>
      <c r="SGA254"/>
      <c r="SGB254"/>
      <c r="SGC254"/>
      <c r="SGD254"/>
      <c r="SGE254"/>
      <c r="SGF254"/>
      <c r="SGG254"/>
      <c r="SGH254"/>
      <c r="SGI254"/>
      <c r="SGJ254"/>
      <c r="SGK254"/>
      <c r="SGL254"/>
      <c r="SGM254"/>
      <c r="SGN254"/>
      <c r="SGO254"/>
      <c r="SGP254"/>
      <c r="SGQ254"/>
      <c r="SGR254"/>
      <c r="SGS254"/>
      <c r="SGT254"/>
      <c r="SGU254"/>
      <c r="SGV254"/>
      <c r="SGW254"/>
      <c r="SGX254"/>
      <c r="SGY254"/>
      <c r="SGZ254"/>
      <c r="SHA254"/>
      <c r="SHB254"/>
      <c r="SHC254"/>
      <c r="SHD254"/>
      <c r="SHE254"/>
      <c r="SHF254"/>
      <c r="SHG254"/>
      <c r="SHH254"/>
      <c r="SHI254"/>
      <c r="SHJ254"/>
      <c r="SHK254"/>
      <c r="SHL254"/>
      <c r="SHM254"/>
      <c r="SHN254"/>
      <c r="SHO254"/>
      <c r="SHP254"/>
      <c r="SHQ254"/>
      <c r="SHR254"/>
      <c r="SHS254"/>
      <c r="SHT254"/>
      <c r="SHU254"/>
      <c r="SHV254"/>
      <c r="SHW254"/>
      <c r="SHX254"/>
      <c r="SHY254"/>
      <c r="SHZ254"/>
      <c r="SIA254"/>
      <c r="SIB254"/>
      <c r="SIC254"/>
      <c r="SID254"/>
      <c r="SIE254"/>
      <c r="SIF254"/>
      <c r="SIG254"/>
      <c r="SIH254"/>
      <c r="SII254"/>
      <c r="SIJ254"/>
      <c r="SIK254"/>
      <c r="SIL254"/>
      <c r="SIM254"/>
      <c r="SIN254"/>
      <c r="SIO254"/>
      <c r="SIP254"/>
      <c r="SIQ254"/>
      <c r="SIR254"/>
      <c r="SIS254"/>
      <c r="SIT254"/>
      <c r="SIU254"/>
      <c r="SIV254"/>
      <c r="SIW254"/>
      <c r="SIX254"/>
      <c r="SIY254"/>
      <c r="SIZ254"/>
      <c r="SJA254"/>
      <c r="SJB254"/>
      <c r="SJC254"/>
      <c r="SJD254"/>
      <c r="SJE254"/>
      <c r="SJF254"/>
      <c r="SJG254"/>
      <c r="SJH254"/>
      <c r="SJI254"/>
      <c r="SJJ254"/>
      <c r="SJK254"/>
      <c r="SJL254"/>
      <c r="SJM254"/>
      <c r="SJN254"/>
      <c r="SJO254"/>
      <c r="SJP254"/>
      <c r="SJQ254"/>
      <c r="SJR254"/>
      <c r="SJS254"/>
      <c r="SJT254"/>
      <c r="SJU254"/>
      <c r="SJV254"/>
      <c r="SJW254"/>
      <c r="SJX254"/>
      <c r="SJY254"/>
      <c r="SJZ254"/>
      <c r="SKA254"/>
      <c r="SKB254"/>
      <c r="SKC254"/>
      <c r="SKD254"/>
      <c r="SKE254"/>
      <c r="SKF254"/>
      <c r="SKG254"/>
      <c r="SKH254"/>
      <c r="SKI254"/>
      <c r="SKJ254"/>
      <c r="SKK254"/>
      <c r="SKL254"/>
      <c r="SKM254"/>
      <c r="SKN254"/>
      <c r="SKO254"/>
      <c r="SKP254"/>
      <c r="SKQ254"/>
      <c r="SKR254"/>
      <c r="SKS254"/>
      <c r="SKT254"/>
      <c r="SKU254"/>
      <c r="SKV254"/>
      <c r="SKW254"/>
      <c r="SKX254"/>
      <c r="SKY254"/>
      <c r="SKZ254"/>
      <c r="SLA254"/>
      <c r="SLB254"/>
      <c r="SLC254"/>
      <c r="SLD254"/>
      <c r="SLE254"/>
      <c r="SLF254"/>
      <c r="SLG254"/>
      <c r="SLH254"/>
      <c r="SLI254"/>
      <c r="SLJ254"/>
      <c r="SLK254"/>
      <c r="SLL254"/>
      <c r="SLM254"/>
      <c r="SLN254"/>
      <c r="SLO254"/>
      <c r="SLP254"/>
      <c r="SLQ254"/>
      <c r="SLR254"/>
      <c r="SLS254"/>
      <c r="SLT254"/>
      <c r="SLU254"/>
      <c r="SLV254"/>
      <c r="SLW254"/>
      <c r="SLX254"/>
      <c r="SLY254"/>
      <c r="SLZ254"/>
      <c r="SMA254"/>
      <c r="SMB254"/>
      <c r="SMC254"/>
      <c r="SMD254"/>
      <c r="SME254"/>
      <c r="SMF254"/>
      <c r="SMG254"/>
      <c r="SMH254"/>
      <c r="SMI254"/>
      <c r="SMJ254"/>
      <c r="SMK254"/>
      <c r="SML254"/>
      <c r="SMM254"/>
      <c r="SMN254"/>
      <c r="SMO254"/>
      <c r="SMP254"/>
      <c r="SMQ254"/>
      <c r="SMR254"/>
      <c r="SMS254"/>
      <c r="SMT254"/>
      <c r="SMU254"/>
      <c r="SMV254"/>
      <c r="SMW254"/>
      <c r="SMX254"/>
      <c r="SMY254"/>
      <c r="SMZ254"/>
      <c r="SNA254"/>
      <c r="SNB254"/>
      <c r="SNC254"/>
      <c r="SND254"/>
      <c r="SNE254"/>
      <c r="SNF254"/>
      <c r="SNG254"/>
      <c r="SNH254"/>
      <c r="SNI254"/>
      <c r="SNJ254"/>
      <c r="SNK254"/>
      <c r="SNL254"/>
      <c r="SNM254"/>
      <c r="SNN254"/>
      <c r="SNO254"/>
      <c r="SNP254"/>
      <c r="SNQ254"/>
      <c r="SNR254"/>
      <c r="SNS254"/>
      <c r="SNT254"/>
      <c r="SNU254"/>
      <c r="SNV254"/>
      <c r="SNW254"/>
      <c r="SNX254"/>
      <c r="SNY254"/>
      <c r="SNZ254"/>
      <c r="SOA254"/>
      <c r="SOB254"/>
      <c r="SOC254"/>
      <c r="SOD254"/>
      <c r="SOE254"/>
      <c r="SOF254"/>
      <c r="SOG254"/>
      <c r="SOH254"/>
      <c r="SOI254"/>
      <c r="SOJ254"/>
      <c r="SOK254"/>
      <c r="SOL254"/>
      <c r="SOM254"/>
      <c r="SON254"/>
      <c r="SOO254"/>
      <c r="SOP254"/>
      <c r="SOQ254"/>
      <c r="SOR254"/>
      <c r="SOS254"/>
      <c r="SOT254"/>
      <c r="SOU254"/>
      <c r="SOV254"/>
      <c r="SOW254"/>
      <c r="SOX254"/>
      <c r="SOY254"/>
      <c r="SOZ254"/>
      <c r="SPA254"/>
      <c r="SPB254"/>
      <c r="SPC254"/>
      <c r="SPD254"/>
      <c r="SPE254"/>
      <c r="SPF254"/>
      <c r="SPG254"/>
      <c r="SPH254"/>
      <c r="SPI254"/>
      <c r="SPJ254"/>
      <c r="SPK254"/>
      <c r="SPL254"/>
      <c r="SPM254"/>
      <c r="SPN254"/>
      <c r="SPO254"/>
      <c r="SPP254"/>
      <c r="SPQ254"/>
      <c r="SPR254"/>
      <c r="SPS254"/>
      <c r="SPT254"/>
      <c r="SPU254"/>
      <c r="SPV254"/>
      <c r="SPW254"/>
      <c r="SPX254"/>
      <c r="SPY254"/>
      <c r="SPZ254"/>
      <c r="SQA254"/>
      <c r="SQB254"/>
      <c r="SQC254"/>
      <c r="SQD254"/>
      <c r="SQE254"/>
      <c r="SQF254"/>
      <c r="SQG254"/>
      <c r="SQH254"/>
      <c r="SQI254"/>
      <c r="SQJ254"/>
      <c r="SQK254"/>
      <c r="SQL254"/>
      <c r="SQM254"/>
      <c r="SQN254"/>
      <c r="SQO254"/>
      <c r="SQP254"/>
      <c r="SQQ254"/>
      <c r="SQR254"/>
      <c r="SQS254"/>
      <c r="SQT254"/>
      <c r="SQU254"/>
      <c r="SQV254"/>
      <c r="SQW254"/>
      <c r="SQX254"/>
      <c r="SQY254"/>
      <c r="SQZ254"/>
      <c r="SRA254"/>
      <c r="SRB254"/>
      <c r="SRC254"/>
      <c r="SRD254"/>
      <c r="SRE254"/>
      <c r="SRF254"/>
      <c r="SRG254"/>
      <c r="SRH254"/>
      <c r="SRI254"/>
      <c r="SRJ254"/>
      <c r="SRK254"/>
      <c r="SRL254"/>
      <c r="SRM254"/>
      <c r="SRN254"/>
      <c r="SRO254"/>
      <c r="SRP254"/>
      <c r="SRQ254"/>
      <c r="SRR254"/>
      <c r="SRS254"/>
      <c r="SRT254"/>
      <c r="SRU254"/>
      <c r="SRV254"/>
      <c r="SRW254"/>
      <c r="SRX254"/>
      <c r="SRY254"/>
      <c r="SRZ254"/>
      <c r="SSA254"/>
      <c r="SSB254"/>
      <c r="SSC254"/>
      <c r="SSD254"/>
      <c r="SSE254"/>
      <c r="SSF254"/>
      <c r="SSG254"/>
      <c r="SSH254"/>
      <c r="SSI254"/>
      <c r="SSJ254"/>
      <c r="SSK254"/>
      <c r="SSL254"/>
      <c r="SSM254"/>
      <c r="SSN254"/>
      <c r="SSO254"/>
      <c r="SSP254"/>
      <c r="SSQ254"/>
      <c r="SSR254"/>
      <c r="SSS254"/>
      <c r="SST254"/>
      <c r="SSU254"/>
      <c r="SSV254"/>
      <c r="SSW254"/>
      <c r="SSX254"/>
      <c r="SSY254"/>
      <c r="SSZ254"/>
      <c r="STA254"/>
      <c r="STB254"/>
      <c r="STC254"/>
      <c r="STD254"/>
      <c r="STE254"/>
      <c r="STF254"/>
      <c r="STG254"/>
      <c r="STH254"/>
      <c r="STI254"/>
      <c r="STJ254"/>
      <c r="STK254"/>
      <c r="STL254"/>
      <c r="STM254"/>
      <c r="STN254"/>
      <c r="STO254"/>
      <c r="STP254"/>
      <c r="STQ254"/>
      <c r="STR254"/>
      <c r="STS254"/>
      <c r="STT254"/>
      <c r="STU254"/>
      <c r="STV254"/>
      <c r="STW254"/>
      <c r="STX254"/>
      <c r="STY254"/>
      <c r="STZ254"/>
      <c r="SUA254"/>
      <c r="SUB254"/>
      <c r="SUC254"/>
      <c r="SUD254"/>
      <c r="SUE254"/>
      <c r="SUF254"/>
      <c r="SUG254"/>
      <c r="SUH254"/>
      <c r="SUI254"/>
      <c r="SUJ254"/>
      <c r="SUK254"/>
      <c r="SUL254"/>
      <c r="SUM254"/>
      <c r="SUN254"/>
      <c r="SUO254"/>
      <c r="SUP254"/>
      <c r="SUQ254"/>
      <c r="SUR254"/>
      <c r="SUS254"/>
      <c r="SUT254"/>
      <c r="SUU254"/>
      <c r="SUV254"/>
      <c r="SUW254"/>
      <c r="SUX254"/>
      <c r="SUY254"/>
      <c r="SUZ254"/>
      <c r="SVA254"/>
      <c r="SVB254"/>
      <c r="SVC254"/>
      <c r="SVD254"/>
      <c r="SVE254"/>
      <c r="SVF254"/>
      <c r="SVG254"/>
      <c r="SVH254"/>
      <c r="SVI254"/>
      <c r="SVJ254"/>
      <c r="SVK254"/>
      <c r="SVL254"/>
      <c r="SVM254"/>
      <c r="SVN254"/>
      <c r="SVO254"/>
      <c r="SVP254"/>
      <c r="SVQ254"/>
      <c r="SVR254"/>
      <c r="SVS254"/>
      <c r="SVT254"/>
      <c r="SVU254"/>
      <c r="SVV254"/>
      <c r="SVW254"/>
      <c r="SVX254"/>
      <c r="SVY254"/>
      <c r="SVZ254"/>
      <c r="SWA254"/>
      <c r="SWB254"/>
      <c r="SWC254"/>
      <c r="SWD254"/>
      <c r="SWE254"/>
      <c r="SWF254"/>
      <c r="SWG254"/>
      <c r="SWH254"/>
      <c r="SWI254"/>
      <c r="SWJ254"/>
      <c r="SWK254"/>
      <c r="SWL254"/>
      <c r="SWM254"/>
      <c r="SWN254"/>
      <c r="SWO254"/>
      <c r="SWP254"/>
      <c r="SWQ254"/>
      <c r="SWR254"/>
      <c r="SWS254"/>
      <c r="SWT254"/>
      <c r="SWU254"/>
      <c r="SWV254"/>
      <c r="SWW254"/>
      <c r="SWX254"/>
      <c r="SWY254"/>
      <c r="SWZ254"/>
      <c r="SXA254"/>
      <c r="SXB254"/>
      <c r="SXC254"/>
      <c r="SXD254"/>
      <c r="SXE254"/>
      <c r="SXF254"/>
      <c r="SXG254"/>
      <c r="SXH254"/>
      <c r="SXI254"/>
      <c r="SXJ254"/>
      <c r="SXK254"/>
      <c r="SXL254"/>
      <c r="SXM254"/>
      <c r="SXN254"/>
      <c r="SXO254"/>
      <c r="SXP254"/>
      <c r="SXQ254"/>
      <c r="SXR254"/>
      <c r="SXS254"/>
      <c r="SXT254"/>
      <c r="SXU254"/>
      <c r="SXV254"/>
      <c r="SXW254"/>
      <c r="SXX254"/>
      <c r="SXY254"/>
      <c r="SXZ254"/>
      <c r="SYA254"/>
      <c r="SYB254"/>
      <c r="SYC254"/>
      <c r="SYD254"/>
      <c r="SYE254"/>
      <c r="SYF254"/>
      <c r="SYG254"/>
      <c r="SYH254"/>
      <c r="SYI254"/>
      <c r="SYJ254"/>
      <c r="SYK254"/>
      <c r="SYL254"/>
      <c r="SYM254"/>
      <c r="SYN254"/>
      <c r="SYO254"/>
      <c r="SYP254"/>
      <c r="SYQ254"/>
      <c r="SYR254"/>
      <c r="SYS254"/>
      <c r="SYT254"/>
      <c r="SYU254"/>
      <c r="SYV254"/>
      <c r="SYW254"/>
      <c r="SYX254"/>
      <c r="SYY254"/>
      <c r="SYZ254"/>
      <c r="SZA254"/>
      <c r="SZB254"/>
      <c r="SZC254"/>
      <c r="SZD254"/>
      <c r="SZE254"/>
      <c r="SZF254"/>
      <c r="SZG254"/>
      <c r="SZH254"/>
      <c r="SZI254"/>
      <c r="SZJ254"/>
      <c r="SZK254"/>
      <c r="SZL254"/>
      <c r="SZM254"/>
      <c r="SZN254"/>
      <c r="SZO254"/>
      <c r="SZP254"/>
      <c r="SZQ254"/>
      <c r="SZR254"/>
      <c r="SZS254"/>
      <c r="SZT254"/>
      <c r="SZU254"/>
      <c r="SZV254"/>
      <c r="SZW254"/>
      <c r="SZX254"/>
      <c r="SZY254"/>
      <c r="SZZ254"/>
      <c r="TAA254"/>
      <c r="TAB254"/>
      <c r="TAC254"/>
      <c r="TAD254"/>
      <c r="TAE254"/>
      <c r="TAF254"/>
      <c r="TAG254"/>
      <c r="TAH254"/>
      <c r="TAI254"/>
      <c r="TAJ254"/>
      <c r="TAK254"/>
      <c r="TAL254"/>
      <c r="TAM254"/>
      <c r="TAN254"/>
      <c r="TAO254"/>
      <c r="TAP254"/>
      <c r="TAQ254"/>
      <c r="TAR254"/>
      <c r="TAS254"/>
      <c r="TAT254"/>
      <c r="TAU254"/>
      <c r="TAV254"/>
      <c r="TAW254"/>
      <c r="TAX254"/>
      <c r="TAY254"/>
      <c r="TAZ254"/>
      <c r="TBA254"/>
      <c r="TBB254"/>
      <c r="TBC254"/>
      <c r="TBD254"/>
      <c r="TBE254"/>
      <c r="TBF254"/>
      <c r="TBG254"/>
      <c r="TBH254"/>
      <c r="TBI254"/>
      <c r="TBJ254"/>
      <c r="TBK254"/>
      <c r="TBL254"/>
      <c r="TBM254"/>
      <c r="TBN254"/>
      <c r="TBO254"/>
      <c r="TBP254"/>
      <c r="TBQ254"/>
      <c r="TBR254"/>
      <c r="TBS254"/>
      <c r="TBT254"/>
      <c r="TBU254"/>
      <c r="TBV254"/>
      <c r="TBW254"/>
      <c r="TBX254"/>
      <c r="TBY254"/>
      <c r="TBZ254"/>
      <c r="TCA254"/>
      <c r="TCB254"/>
      <c r="TCC254"/>
      <c r="TCD254"/>
      <c r="TCE254"/>
      <c r="TCF254"/>
      <c r="TCG254"/>
      <c r="TCH254"/>
      <c r="TCI254"/>
      <c r="TCJ254"/>
      <c r="TCK254"/>
      <c r="TCL254"/>
      <c r="TCM254"/>
      <c r="TCN254"/>
      <c r="TCO254"/>
      <c r="TCP254"/>
      <c r="TCQ254"/>
      <c r="TCR254"/>
      <c r="TCS254"/>
      <c r="TCT254"/>
      <c r="TCU254"/>
      <c r="TCV254"/>
      <c r="TCW254"/>
      <c r="TCX254"/>
      <c r="TCY254"/>
      <c r="TCZ254"/>
      <c r="TDA254"/>
      <c r="TDB254"/>
      <c r="TDC254"/>
      <c r="TDD254"/>
      <c r="TDE254"/>
      <c r="TDF254"/>
      <c r="TDG254"/>
      <c r="TDH254"/>
      <c r="TDI254"/>
      <c r="TDJ254"/>
      <c r="TDK254"/>
      <c r="TDL254"/>
      <c r="TDM254"/>
      <c r="TDN254"/>
      <c r="TDO254"/>
      <c r="TDP254"/>
      <c r="TDQ254"/>
      <c r="TDR254"/>
      <c r="TDS254"/>
      <c r="TDT254"/>
      <c r="TDU254"/>
      <c r="TDV254"/>
      <c r="TDW254"/>
      <c r="TDX254"/>
      <c r="TDY254"/>
      <c r="TDZ254"/>
      <c r="TEA254"/>
      <c r="TEB254"/>
      <c r="TEC254"/>
      <c r="TED254"/>
      <c r="TEE254"/>
      <c r="TEF254"/>
      <c r="TEG254"/>
      <c r="TEH254"/>
      <c r="TEI254"/>
      <c r="TEJ254"/>
      <c r="TEK254"/>
      <c r="TEL254"/>
      <c r="TEM254"/>
      <c r="TEN254"/>
      <c r="TEO254"/>
      <c r="TEP254"/>
      <c r="TEQ254"/>
      <c r="TER254"/>
      <c r="TES254"/>
      <c r="TET254"/>
      <c r="TEU254"/>
      <c r="TEV254"/>
      <c r="TEW254"/>
      <c r="TEX254"/>
      <c r="TEY254"/>
      <c r="TEZ254"/>
      <c r="TFA254"/>
      <c r="TFB254"/>
      <c r="TFC254"/>
      <c r="TFD254"/>
      <c r="TFE254"/>
      <c r="TFF254"/>
      <c r="TFG254"/>
      <c r="TFH254"/>
      <c r="TFI254"/>
      <c r="TFJ254"/>
      <c r="TFK254"/>
      <c r="TFL254"/>
      <c r="TFM254"/>
      <c r="TFN254"/>
      <c r="TFO254"/>
      <c r="TFP254"/>
      <c r="TFQ254"/>
      <c r="TFR254"/>
      <c r="TFS254"/>
      <c r="TFT254"/>
      <c r="TFU254"/>
      <c r="TFV254"/>
      <c r="TFW254"/>
      <c r="TFX254"/>
      <c r="TFY254"/>
      <c r="TFZ254"/>
      <c r="TGA254"/>
      <c r="TGB254"/>
      <c r="TGC254"/>
      <c r="TGD254"/>
      <c r="TGE254"/>
      <c r="TGF254"/>
      <c r="TGG254"/>
      <c r="TGH254"/>
      <c r="TGI254"/>
      <c r="TGJ254"/>
      <c r="TGK254"/>
      <c r="TGL254"/>
      <c r="TGM254"/>
      <c r="TGN254"/>
      <c r="TGO254"/>
      <c r="TGP254"/>
      <c r="TGQ254"/>
      <c r="TGR254"/>
      <c r="TGS254"/>
      <c r="TGT254"/>
      <c r="TGU254"/>
      <c r="TGV254"/>
      <c r="TGW254"/>
      <c r="TGX254"/>
      <c r="TGY254"/>
      <c r="TGZ254"/>
      <c r="THA254"/>
      <c r="THB254"/>
      <c r="THC254"/>
      <c r="THD254"/>
      <c r="THE254"/>
      <c r="THF254"/>
      <c r="THG254"/>
      <c r="THH254"/>
      <c r="THI254"/>
      <c r="THJ254"/>
      <c r="THK254"/>
      <c r="THL254"/>
      <c r="THM254"/>
      <c r="THN254"/>
      <c r="THO254"/>
      <c r="THP254"/>
      <c r="THQ254"/>
      <c r="THR254"/>
      <c r="THS254"/>
      <c r="THT254"/>
      <c r="THU254"/>
      <c r="THV254"/>
      <c r="THW254"/>
      <c r="THX254"/>
      <c r="THY254"/>
      <c r="THZ254"/>
      <c r="TIA254"/>
      <c r="TIB254"/>
      <c r="TIC254"/>
      <c r="TID254"/>
      <c r="TIE254"/>
      <c r="TIF254"/>
      <c r="TIG254"/>
      <c r="TIH254"/>
      <c r="TII254"/>
      <c r="TIJ254"/>
      <c r="TIK254"/>
      <c r="TIL254"/>
      <c r="TIM254"/>
      <c r="TIN254"/>
      <c r="TIO254"/>
      <c r="TIP254"/>
      <c r="TIQ254"/>
      <c r="TIR254"/>
      <c r="TIS254"/>
      <c r="TIT254"/>
      <c r="TIU254"/>
      <c r="TIV254"/>
      <c r="TIW254"/>
      <c r="TIX254"/>
      <c r="TIY254"/>
      <c r="TIZ254"/>
      <c r="TJA254"/>
      <c r="TJB254"/>
      <c r="TJC254"/>
      <c r="TJD254"/>
      <c r="TJE254"/>
      <c r="TJF254"/>
      <c r="TJG254"/>
      <c r="TJH254"/>
      <c r="TJI254"/>
      <c r="TJJ254"/>
      <c r="TJK254"/>
      <c r="TJL254"/>
      <c r="TJM254"/>
      <c r="TJN254"/>
      <c r="TJO254"/>
      <c r="TJP254"/>
      <c r="TJQ254"/>
      <c r="TJR254"/>
      <c r="TJS254"/>
      <c r="TJT254"/>
      <c r="TJU254"/>
      <c r="TJV254"/>
      <c r="TJW254"/>
      <c r="TJX254"/>
      <c r="TJY254"/>
      <c r="TJZ254"/>
      <c r="TKA254"/>
      <c r="TKB254"/>
      <c r="TKC254"/>
      <c r="TKD254"/>
      <c r="TKE254"/>
      <c r="TKF254"/>
      <c r="TKG254"/>
      <c r="TKH254"/>
      <c r="TKI254"/>
      <c r="TKJ254"/>
      <c r="TKK254"/>
      <c r="TKL254"/>
      <c r="TKM254"/>
      <c r="TKN254"/>
      <c r="TKO254"/>
      <c r="TKP254"/>
      <c r="TKQ254"/>
      <c r="TKR254"/>
      <c r="TKS254"/>
      <c r="TKT254"/>
      <c r="TKU254"/>
      <c r="TKV254"/>
      <c r="TKW254"/>
      <c r="TKX254"/>
      <c r="TKY254"/>
      <c r="TKZ254"/>
      <c r="TLA254"/>
      <c r="TLB254"/>
      <c r="TLC254"/>
      <c r="TLD254"/>
      <c r="TLE254"/>
      <c r="TLF254"/>
      <c r="TLG254"/>
      <c r="TLH254"/>
      <c r="TLI254"/>
      <c r="TLJ254"/>
      <c r="TLK254"/>
      <c r="TLL254"/>
      <c r="TLM254"/>
      <c r="TLN254"/>
      <c r="TLO254"/>
      <c r="TLP254"/>
      <c r="TLQ254"/>
      <c r="TLR254"/>
      <c r="TLS254"/>
      <c r="TLT254"/>
      <c r="TLU254"/>
      <c r="TLV254"/>
      <c r="TLW254"/>
      <c r="TLX254"/>
      <c r="TLY254"/>
      <c r="TLZ254"/>
      <c r="TMA254"/>
      <c r="TMB254"/>
      <c r="TMC254"/>
      <c r="TMD254"/>
      <c r="TME254"/>
      <c r="TMF254"/>
      <c r="TMG254"/>
      <c r="TMH254"/>
      <c r="TMI254"/>
      <c r="TMJ254"/>
      <c r="TMK254"/>
      <c r="TML254"/>
      <c r="TMM254"/>
      <c r="TMN254"/>
      <c r="TMO254"/>
      <c r="TMP254"/>
      <c r="TMQ254"/>
      <c r="TMR254"/>
      <c r="TMS254"/>
      <c r="TMT254"/>
      <c r="TMU254"/>
      <c r="TMV254"/>
      <c r="TMW254"/>
      <c r="TMX254"/>
      <c r="TMY254"/>
      <c r="TMZ254"/>
      <c r="TNA254"/>
      <c r="TNB254"/>
      <c r="TNC254"/>
      <c r="TND254"/>
      <c r="TNE254"/>
      <c r="TNF254"/>
      <c r="TNG254"/>
      <c r="TNH254"/>
      <c r="TNI254"/>
      <c r="TNJ254"/>
      <c r="TNK254"/>
      <c r="TNL254"/>
      <c r="TNM254"/>
      <c r="TNN254"/>
      <c r="TNO254"/>
      <c r="TNP254"/>
      <c r="TNQ254"/>
      <c r="TNR254"/>
      <c r="TNS254"/>
      <c r="TNT254"/>
      <c r="TNU254"/>
      <c r="TNV254"/>
      <c r="TNW254"/>
      <c r="TNX254"/>
      <c r="TNY254"/>
      <c r="TNZ254"/>
      <c r="TOA254"/>
      <c r="TOB254"/>
      <c r="TOC254"/>
      <c r="TOD254"/>
      <c r="TOE254"/>
      <c r="TOF254"/>
      <c r="TOG254"/>
      <c r="TOH254"/>
      <c r="TOI254"/>
      <c r="TOJ254"/>
      <c r="TOK254"/>
      <c r="TOL254"/>
      <c r="TOM254"/>
      <c r="TON254"/>
      <c r="TOO254"/>
      <c r="TOP254"/>
      <c r="TOQ254"/>
      <c r="TOR254"/>
      <c r="TOS254"/>
      <c r="TOT254"/>
      <c r="TOU254"/>
      <c r="TOV254"/>
      <c r="TOW254"/>
      <c r="TOX254"/>
      <c r="TOY254"/>
      <c r="TOZ254"/>
      <c r="TPA254"/>
      <c r="TPB254"/>
      <c r="TPC254"/>
      <c r="TPD254"/>
      <c r="TPE254"/>
      <c r="TPF254"/>
      <c r="TPG254"/>
      <c r="TPH254"/>
      <c r="TPI254"/>
      <c r="TPJ254"/>
      <c r="TPK254"/>
      <c r="TPL254"/>
      <c r="TPM254"/>
      <c r="TPN254"/>
      <c r="TPO254"/>
      <c r="TPP254"/>
      <c r="TPQ254"/>
      <c r="TPR254"/>
      <c r="TPS254"/>
      <c r="TPT254"/>
      <c r="TPU254"/>
      <c r="TPV254"/>
      <c r="TPW254"/>
      <c r="TPX254"/>
      <c r="TPY254"/>
      <c r="TPZ254"/>
      <c r="TQA254"/>
      <c r="TQB254"/>
      <c r="TQC254"/>
      <c r="TQD254"/>
      <c r="TQE254"/>
      <c r="TQF254"/>
      <c r="TQG254"/>
      <c r="TQH254"/>
      <c r="TQI254"/>
      <c r="TQJ254"/>
      <c r="TQK254"/>
      <c r="TQL254"/>
      <c r="TQM254"/>
      <c r="TQN254"/>
      <c r="TQO254"/>
      <c r="TQP254"/>
      <c r="TQQ254"/>
      <c r="TQR254"/>
      <c r="TQS254"/>
      <c r="TQT254"/>
      <c r="TQU254"/>
      <c r="TQV254"/>
      <c r="TQW254"/>
      <c r="TQX254"/>
      <c r="TQY254"/>
      <c r="TQZ254"/>
      <c r="TRA254"/>
      <c r="TRB254"/>
      <c r="TRC254"/>
      <c r="TRD254"/>
      <c r="TRE254"/>
      <c r="TRF254"/>
      <c r="TRG254"/>
      <c r="TRH254"/>
      <c r="TRI254"/>
      <c r="TRJ254"/>
      <c r="TRK254"/>
      <c r="TRL254"/>
      <c r="TRM254"/>
      <c r="TRN254"/>
      <c r="TRO254"/>
      <c r="TRP254"/>
      <c r="TRQ254"/>
      <c r="TRR254"/>
      <c r="TRS254"/>
      <c r="TRT254"/>
      <c r="TRU254"/>
      <c r="TRV254"/>
      <c r="TRW254"/>
      <c r="TRX254"/>
      <c r="TRY254"/>
      <c r="TRZ254"/>
      <c r="TSA254"/>
      <c r="TSB254"/>
      <c r="TSC254"/>
      <c r="TSD254"/>
      <c r="TSE254"/>
      <c r="TSF254"/>
      <c r="TSG254"/>
      <c r="TSH254"/>
      <c r="TSI254"/>
      <c r="TSJ254"/>
      <c r="TSK254"/>
      <c r="TSL254"/>
      <c r="TSM254"/>
      <c r="TSN254"/>
      <c r="TSO254"/>
      <c r="TSP254"/>
      <c r="TSQ254"/>
      <c r="TSR254"/>
      <c r="TSS254"/>
      <c r="TST254"/>
      <c r="TSU254"/>
      <c r="TSV254"/>
      <c r="TSW254"/>
      <c r="TSX254"/>
      <c r="TSY254"/>
      <c r="TSZ254"/>
      <c r="TTA254"/>
      <c r="TTB254"/>
      <c r="TTC254"/>
      <c r="TTD254"/>
      <c r="TTE254"/>
      <c r="TTF254"/>
      <c r="TTG254"/>
      <c r="TTH254"/>
      <c r="TTI254"/>
      <c r="TTJ254"/>
      <c r="TTK254"/>
      <c r="TTL254"/>
      <c r="TTM254"/>
      <c r="TTN254"/>
      <c r="TTO254"/>
      <c r="TTP254"/>
      <c r="TTQ254"/>
      <c r="TTR254"/>
      <c r="TTS254"/>
      <c r="TTT254"/>
      <c r="TTU254"/>
      <c r="TTV254"/>
      <c r="TTW254"/>
      <c r="TTX254"/>
      <c r="TTY254"/>
      <c r="TTZ254"/>
      <c r="TUA254"/>
      <c r="TUB254"/>
      <c r="TUC254"/>
      <c r="TUD254"/>
      <c r="TUE254"/>
      <c r="TUF254"/>
      <c r="TUG254"/>
      <c r="TUH254"/>
      <c r="TUI254"/>
      <c r="TUJ254"/>
      <c r="TUK254"/>
      <c r="TUL254"/>
      <c r="TUM254"/>
      <c r="TUN254"/>
      <c r="TUO254"/>
      <c r="TUP254"/>
      <c r="TUQ254"/>
      <c r="TUR254"/>
      <c r="TUS254"/>
      <c r="TUT254"/>
      <c r="TUU254"/>
      <c r="TUV254"/>
      <c r="TUW254"/>
      <c r="TUX254"/>
      <c r="TUY254"/>
      <c r="TUZ254"/>
      <c r="TVA254"/>
      <c r="TVB254"/>
      <c r="TVC254"/>
      <c r="TVD254"/>
      <c r="TVE254"/>
      <c r="TVF254"/>
      <c r="TVG254"/>
      <c r="TVH254"/>
      <c r="TVI254"/>
      <c r="TVJ254"/>
      <c r="TVK254"/>
      <c r="TVL254"/>
      <c r="TVM254"/>
      <c r="TVN254"/>
      <c r="TVO254"/>
      <c r="TVP254"/>
      <c r="TVQ254"/>
      <c r="TVR254"/>
      <c r="TVS254"/>
      <c r="TVT254"/>
      <c r="TVU254"/>
      <c r="TVV254"/>
      <c r="TVW254"/>
      <c r="TVX254"/>
      <c r="TVY254"/>
      <c r="TVZ254"/>
      <c r="TWA254"/>
      <c r="TWB254"/>
      <c r="TWC254"/>
      <c r="TWD254"/>
      <c r="TWE254"/>
      <c r="TWF254"/>
      <c r="TWG254"/>
      <c r="TWH254"/>
      <c r="TWI254"/>
      <c r="TWJ254"/>
      <c r="TWK254"/>
      <c r="TWL254"/>
      <c r="TWM254"/>
      <c r="TWN254"/>
      <c r="TWO254"/>
      <c r="TWP254"/>
      <c r="TWQ254"/>
      <c r="TWR254"/>
      <c r="TWS254"/>
      <c r="TWT254"/>
      <c r="TWU254"/>
      <c r="TWV254"/>
      <c r="TWW254"/>
      <c r="TWX254"/>
      <c r="TWY254"/>
      <c r="TWZ254"/>
      <c r="TXA254"/>
      <c r="TXB254"/>
      <c r="TXC254"/>
      <c r="TXD254"/>
      <c r="TXE254"/>
      <c r="TXF254"/>
      <c r="TXG254"/>
      <c r="TXH254"/>
      <c r="TXI254"/>
      <c r="TXJ254"/>
      <c r="TXK254"/>
      <c r="TXL254"/>
      <c r="TXM254"/>
      <c r="TXN254"/>
      <c r="TXO254"/>
      <c r="TXP254"/>
      <c r="TXQ254"/>
      <c r="TXR254"/>
      <c r="TXS254"/>
      <c r="TXT254"/>
      <c r="TXU254"/>
      <c r="TXV254"/>
      <c r="TXW254"/>
      <c r="TXX254"/>
      <c r="TXY254"/>
      <c r="TXZ254"/>
      <c r="TYA254"/>
      <c r="TYB254"/>
      <c r="TYC254"/>
      <c r="TYD254"/>
      <c r="TYE254"/>
      <c r="TYF254"/>
      <c r="TYG254"/>
      <c r="TYH254"/>
      <c r="TYI254"/>
      <c r="TYJ254"/>
      <c r="TYK254"/>
      <c r="TYL254"/>
      <c r="TYM254"/>
      <c r="TYN254"/>
      <c r="TYO254"/>
      <c r="TYP254"/>
      <c r="TYQ254"/>
      <c r="TYR254"/>
      <c r="TYS254"/>
      <c r="TYT254"/>
      <c r="TYU254"/>
      <c r="TYV254"/>
      <c r="TYW254"/>
      <c r="TYX254"/>
      <c r="TYY254"/>
      <c r="TYZ254"/>
      <c r="TZA254"/>
      <c r="TZB254"/>
      <c r="TZC254"/>
      <c r="TZD254"/>
      <c r="TZE254"/>
      <c r="TZF254"/>
      <c r="TZG254"/>
      <c r="TZH254"/>
      <c r="TZI254"/>
      <c r="TZJ254"/>
      <c r="TZK254"/>
      <c r="TZL254"/>
      <c r="TZM254"/>
      <c r="TZN254"/>
      <c r="TZO254"/>
      <c r="TZP254"/>
      <c r="TZQ254"/>
      <c r="TZR254"/>
      <c r="TZS254"/>
      <c r="TZT254"/>
      <c r="TZU254"/>
      <c r="TZV254"/>
      <c r="TZW254"/>
      <c r="TZX254"/>
      <c r="TZY254"/>
      <c r="TZZ254"/>
      <c r="UAA254"/>
      <c r="UAB254"/>
      <c r="UAC254"/>
      <c r="UAD254"/>
      <c r="UAE254"/>
      <c r="UAF254"/>
      <c r="UAG254"/>
      <c r="UAH254"/>
      <c r="UAI254"/>
      <c r="UAJ254"/>
      <c r="UAK254"/>
      <c r="UAL254"/>
      <c r="UAM254"/>
      <c r="UAN254"/>
      <c r="UAO254"/>
      <c r="UAP254"/>
      <c r="UAQ254"/>
      <c r="UAR254"/>
      <c r="UAS254"/>
      <c r="UAT254"/>
      <c r="UAU254"/>
      <c r="UAV254"/>
      <c r="UAW254"/>
      <c r="UAX254"/>
      <c r="UAY254"/>
      <c r="UAZ254"/>
      <c r="UBA254"/>
      <c r="UBB254"/>
      <c r="UBC254"/>
      <c r="UBD254"/>
      <c r="UBE254"/>
      <c r="UBF254"/>
      <c r="UBG254"/>
      <c r="UBH254"/>
      <c r="UBI254"/>
      <c r="UBJ254"/>
      <c r="UBK254"/>
      <c r="UBL254"/>
      <c r="UBM254"/>
      <c r="UBN254"/>
      <c r="UBO254"/>
      <c r="UBP254"/>
      <c r="UBQ254"/>
      <c r="UBR254"/>
      <c r="UBS254"/>
      <c r="UBT254"/>
      <c r="UBU254"/>
      <c r="UBV254"/>
      <c r="UBW254"/>
      <c r="UBX254"/>
      <c r="UBY254"/>
      <c r="UBZ254"/>
      <c r="UCA254"/>
      <c r="UCB254"/>
      <c r="UCC254"/>
      <c r="UCD254"/>
      <c r="UCE254"/>
      <c r="UCF254"/>
      <c r="UCG254"/>
      <c r="UCH254"/>
      <c r="UCI254"/>
      <c r="UCJ254"/>
      <c r="UCK254"/>
      <c r="UCL254"/>
      <c r="UCM254"/>
      <c r="UCN254"/>
      <c r="UCO254"/>
      <c r="UCP254"/>
      <c r="UCQ254"/>
      <c r="UCR254"/>
      <c r="UCS254"/>
      <c r="UCT254"/>
      <c r="UCU254"/>
      <c r="UCV254"/>
      <c r="UCW254"/>
      <c r="UCX254"/>
      <c r="UCY254"/>
      <c r="UCZ254"/>
      <c r="UDA254"/>
      <c r="UDB254"/>
      <c r="UDC254"/>
      <c r="UDD254"/>
      <c r="UDE254"/>
      <c r="UDF254"/>
      <c r="UDG254"/>
      <c r="UDH254"/>
      <c r="UDI254"/>
      <c r="UDJ254"/>
      <c r="UDK254"/>
      <c r="UDL254"/>
      <c r="UDM254"/>
      <c r="UDN254"/>
      <c r="UDO254"/>
      <c r="UDP254"/>
      <c r="UDQ254"/>
      <c r="UDR254"/>
      <c r="UDS254"/>
      <c r="UDT254"/>
      <c r="UDU254"/>
      <c r="UDV254"/>
      <c r="UDW254"/>
      <c r="UDX254"/>
      <c r="UDY254"/>
      <c r="UDZ254"/>
      <c r="UEA254"/>
      <c r="UEB254"/>
      <c r="UEC254"/>
      <c r="UED254"/>
      <c r="UEE254"/>
      <c r="UEF254"/>
      <c r="UEG254"/>
      <c r="UEH254"/>
      <c r="UEI254"/>
      <c r="UEJ254"/>
      <c r="UEK254"/>
      <c r="UEL254"/>
      <c r="UEM254"/>
      <c r="UEN254"/>
      <c r="UEO254"/>
      <c r="UEP254"/>
      <c r="UEQ254"/>
      <c r="UER254"/>
      <c r="UES254"/>
      <c r="UET254"/>
      <c r="UEU254"/>
      <c r="UEV254"/>
      <c r="UEW254"/>
      <c r="UEX254"/>
      <c r="UEY254"/>
      <c r="UEZ254"/>
      <c r="UFA254"/>
      <c r="UFB254"/>
      <c r="UFC254"/>
      <c r="UFD254"/>
      <c r="UFE254"/>
      <c r="UFF254"/>
      <c r="UFG254"/>
      <c r="UFH254"/>
      <c r="UFI254"/>
      <c r="UFJ254"/>
      <c r="UFK254"/>
      <c r="UFL254"/>
      <c r="UFM254"/>
      <c r="UFN254"/>
      <c r="UFO254"/>
      <c r="UFP254"/>
      <c r="UFQ254"/>
      <c r="UFR254"/>
      <c r="UFS254"/>
      <c r="UFT254"/>
      <c r="UFU254"/>
      <c r="UFV254"/>
      <c r="UFW254"/>
      <c r="UFX254"/>
      <c r="UFY254"/>
      <c r="UFZ254"/>
      <c r="UGA254"/>
      <c r="UGB254"/>
      <c r="UGC254"/>
      <c r="UGD254"/>
      <c r="UGE254"/>
      <c r="UGF254"/>
      <c r="UGG254"/>
      <c r="UGH254"/>
      <c r="UGI254"/>
      <c r="UGJ254"/>
      <c r="UGK254"/>
      <c r="UGL254"/>
      <c r="UGM254"/>
      <c r="UGN254"/>
      <c r="UGO254"/>
      <c r="UGP254"/>
      <c r="UGQ254"/>
      <c r="UGR254"/>
      <c r="UGS254"/>
      <c r="UGT254"/>
      <c r="UGU254"/>
      <c r="UGV254"/>
      <c r="UGW254"/>
      <c r="UGX254"/>
      <c r="UGY254"/>
      <c r="UGZ254"/>
      <c r="UHA254"/>
      <c r="UHB254"/>
      <c r="UHC254"/>
      <c r="UHD254"/>
      <c r="UHE254"/>
      <c r="UHF254"/>
      <c r="UHG254"/>
      <c r="UHH254"/>
      <c r="UHI254"/>
      <c r="UHJ254"/>
      <c r="UHK254"/>
      <c r="UHL254"/>
      <c r="UHM254"/>
      <c r="UHN254"/>
      <c r="UHO254"/>
      <c r="UHP254"/>
      <c r="UHQ254"/>
      <c r="UHR254"/>
      <c r="UHS254"/>
      <c r="UHT254"/>
      <c r="UHU254"/>
      <c r="UHV254"/>
      <c r="UHW254"/>
      <c r="UHX254"/>
      <c r="UHY254"/>
      <c r="UHZ254"/>
      <c r="UIA254"/>
      <c r="UIB254"/>
      <c r="UIC254"/>
      <c r="UID254"/>
      <c r="UIE254"/>
      <c r="UIF254"/>
      <c r="UIG254"/>
      <c r="UIH254"/>
      <c r="UII254"/>
      <c r="UIJ254"/>
      <c r="UIK254"/>
      <c r="UIL254"/>
      <c r="UIM254"/>
      <c r="UIN254"/>
      <c r="UIO254"/>
      <c r="UIP254"/>
      <c r="UIQ254"/>
      <c r="UIR254"/>
      <c r="UIS254"/>
      <c r="UIT254"/>
      <c r="UIU254"/>
      <c r="UIV254"/>
      <c r="UIW254"/>
      <c r="UIX254"/>
      <c r="UIY254"/>
      <c r="UIZ254"/>
      <c r="UJA254"/>
      <c r="UJB254"/>
      <c r="UJC254"/>
      <c r="UJD254"/>
      <c r="UJE254"/>
      <c r="UJF254"/>
      <c r="UJG254"/>
      <c r="UJH254"/>
      <c r="UJI254"/>
      <c r="UJJ254"/>
      <c r="UJK254"/>
      <c r="UJL254"/>
      <c r="UJM254"/>
      <c r="UJN254"/>
      <c r="UJO254"/>
      <c r="UJP254"/>
      <c r="UJQ254"/>
      <c r="UJR254"/>
      <c r="UJS254"/>
      <c r="UJT254"/>
      <c r="UJU254"/>
      <c r="UJV254"/>
      <c r="UJW254"/>
      <c r="UJX254"/>
      <c r="UJY254"/>
      <c r="UJZ254"/>
      <c r="UKA254"/>
      <c r="UKB254"/>
      <c r="UKC254"/>
      <c r="UKD254"/>
      <c r="UKE254"/>
      <c r="UKF254"/>
      <c r="UKG254"/>
      <c r="UKH254"/>
      <c r="UKI254"/>
      <c r="UKJ254"/>
      <c r="UKK254"/>
      <c r="UKL254"/>
      <c r="UKM254"/>
      <c r="UKN254"/>
      <c r="UKO254"/>
      <c r="UKP254"/>
      <c r="UKQ254"/>
      <c r="UKR254"/>
      <c r="UKS254"/>
      <c r="UKT254"/>
      <c r="UKU254"/>
      <c r="UKV254"/>
      <c r="UKW254"/>
      <c r="UKX254"/>
      <c r="UKY254"/>
      <c r="UKZ254"/>
      <c r="ULA254"/>
      <c r="ULB254"/>
      <c r="ULC254"/>
      <c r="ULD254"/>
      <c r="ULE254"/>
      <c r="ULF254"/>
      <c r="ULG254"/>
      <c r="ULH254"/>
      <c r="ULI254"/>
      <c r="ULJ254"/>
      <c r="ULK254"/>
      <c r="ULL254"/>
      <c r="ULM254"/>
      <c r="ULN254"/>
      <c r="ULO254"/>
      <c r="ULP254"/>
      <c r="ULQ254"/>
      <c r="ULR254"/>
      <c r="ULS254"/>
      <c r="ULT254"/>
      <c r="ULU254"/>
      <c r="ULV254"/>
      <c r="ULW254"/>
      <c r="ULX254"/>
      <c r="ULY254"/>
      <c r="ULZ254"/>
      <c r="UMA254"/>
      <c r="UMB254"/>
      <c r="UMC254"/>
      <c r="UMD254"/>
      <c r="UME254"/>
      <c r="UMF254"/>
      <c r="UMG254"/>
      <c r="UMH254"/>
      <c r="UMI254"/>
      <c r="UMJ254"/>
      <c r="UMK254"/>
      <c r="UML254"/>
      <c r="UMM254"/>
      <c r="UMN254"/>
      <c r="UMO254"/>
      <c r="UMP254"/>
      <c r="UMQ254"/>
      <c r="UMR254"/>
      <c r="UMS254"/>
      <c r="UMT254"/>
      <c r="UMU254"/>
      <c r="UMV254"/>
      <c r="UMW254"/>
      <c r="UMX254"/>
      <c r="UMY254"/>
      <c r="UMZ254"/>
      <c r="UNA254"/>
      <c r="UNB254"/>
      <c r="UNC254"/>
      <c r="UND254"/>
      <c r="UNE254"/>
      <c r="UNF254"/>
      <c r="UNG254"/>
      <c r="UNH254"/>
      <c r="UNI254"/>
      <c r="UNJ254"/>
      <c r="UNK254"/>
      <c r="UNL254"/>
      <c r="UNM254"/>
      <c r="UNN254"/>
      <c r="UNO254"/>
      <c r="UNP254"/>
      <c r="UNQ254"/>
      <c r="UNR254"/>
      <c r="UNS254"/>
      <c r="UNT254"/>
      <c r="UNU254"/>
      <c r="UNV254"/>
      <c r="UNW254"/>
      <c r="UNX254"/>
      <c r="UNY254"/>
      <c r="UNZ254"/>
      <c r="UOA254"/>
      <c r="UOB254"/>
      <c r="UOC254"/>
      <c r="UOD254"/>
      <c r="UOE254"/>
      <c r="UOF254"/>
      <c r="UOG254"/>
      <c r="UOH254"/>
      <c r="UOI254"/>
      <c r="UOJ254"/>
      <c r="UOK254"/>
      <c r="UOL254"/>
      <c r="UOM254"/>
      <c r="UON254"/>
      <c r="UOO254"/>
      <c r="UOP254"/>
      <c r="UOQ254"/>
      <c r="UOR254"/>
      <c r="UOS254"/>
      <c r="UOT254"/>
      <c r="UOU254"/>
      <c r="UOV254"/>
      <c r="UOW254"/>
      <c r="UOX254"/>
      <c r="UOY254"/>
      <c r="UOZ254"/>
      <c r="UPA254"/>
      <c r="UPB254"/>
      <c r="UPC254"/>
      <c r="UPD254"/>
      <c r="UPE254"/>
      <c r="UPF254"/>
      <c r="UPG254"/>
      <c r="UPH254"/>
      <c r="UPI254"/>
      <c r="UPJ254"/>
      <c r="UPK254"/>
      <c r="UPL254"/>
      <c r="UPM254"/>
      <c r="UPN254"/>
      <c r="UPO254"/>
      <c r="UPP254"/>
      <c r="UPQ254"/>
      <c r="UPR254"/>
      <c r="UPS254"/>
      <c r="UPT254"/>
      <c r="UPU254"/>
      <c r="UPV254"/>
      <c r="UPW254"/>
      <c r="UPX254"/>
      <c r="UPY254"/>
      <c r="UPZ254"/>
      <c r="UQA254"/>
      <c r="UQB254"/>
      <c r="UQC254"/>
      <c r="UQD254"/>
      <c r="UQE254"/>
      <c r="UQF254"/>
      <c r="UQG254"/>
      <c r="UQH254"/>
      <c r="UQI254"/>
      <c r="UQJ254"/>
      <c r="UQK254"/>
      <c r="UQL254"/>
      <c r="UQM254"/>
      <c r="UQN254"/>
      <c r="UQO254"/>
      <c r="UQP254"/>
      <c r="UQQ254"/>
      <c r="UQR254"/>
      <c r="UQS254"/>
      <c r="UQT254"/>
      <c r="UQU254"/>
      <c r="UQV254"/>
      <c r="UQW254"/>
      <c r="UQX254"/>
      <c r="UQY254"/>
      <c r="UQZ254"/>
      <c r="URA254"/>
      <c r="URB254"/>
      <c r="URC254"/>
      <c r="URD254"/>
      <c r="URE254"/>
      <c r="URF254"/>
      <c r="URG254"/>
      <c r="URH254"/>
      <c r="URI254"/>
      <c r="URJ254"/>
      <c r="URK254"/>
      <c r="URL254"/>
      <c r="URM254"/>
      <c r="URN254"/>
      <c r="URO254"/>
      <c r="URP254"/>
      <c r="URQ254"/>
      <c r="URR254"/>
      <c r="URS254"/>
      <c r="URT254"/>
      <c r="URU254"/>
      <c r="URV254"/>
      <c r="URW254"/>
      <c r="URX254"/>
      <c r="URY254"/>
      <c r="URZ254"/>
      <c r="USA254"/>
      <c r="USB254"/>
      <c r="USC254"/>
      <c r="USD254"/>
      <c r="USE254"/>
      <c r="USF254"/>
      <c r="USG254"/>
      <c r="USH254"/>
      <c r="USI254"/>
      <c r="USJ254"/>
      <c r="USK254"/>
      <c r="USL254"/>
      <c r="USM254"/>
      <c r="USN254"/>
      <c r="USO254"/>
      <c r="USP254"/>
      <c r="USQ254"/>
      <c r="USR254"/>
      <c r="USS254"/>
      <c r="UST254"/>
      <c r="USU254"/>
      <c r="USV254"/>
      <c r="USW254"/>
      <c r="USX254"/>
      <c r="USY254"/>
      <c r="USZ254"/>
      <c r="UTA254"/>
      <c r="UTB254"/>
      <c r="UTC254"/>
      <c r="UTD254"/>
      <c r="UTE254"/>
      <c r="UTF254"/>
      <c r="UTG254"/>
      <c r="UTH254"/>
      <c r="UTI254"/>
      <c r="UTJ254"/>
      <c r="UTK254"/>
      <c r="UTL254"/>
      <c r="UTM254"/>
      <c r="UTN254"/>
      <c r="UTO254"/>
      <c r="UTP254"/>
      <c r="UTQ254"/>
      <c r="UTR254"/>
      <c r="UTS254"/>
      <c r="UTT254"/>
      <c r="UTU254"/>
      <c r="UTV254"/>
      <c r="UTW254"/>
      <c r="UTX254"/>
      <c r="UTY254"/>
      <c r="UTZ254"/>
      <c r="UUA254"/>
      <c r="UUB254"/>
      <c r="UUC254"/>
      <c r="UUD254"/>
      <c r="UUE254"/>
      <c r="UUF254"/>
      <c r="UUG254"/>
      <c r="UUH254"/>
      <c r="UUI254"/>
      <c r="UUJ254"/>
      <c r="UUK254"/>
      <c r="UUL254"/>
      <c r="UUM254"/>
      <c r="UUN254"/>
      <c r="UUO254"/>
      <c r="UUP254"/>
      <c r="UUQ254"/>
      <c r="UUR254"/>
      <c r="UUS254"/>
      <c r="UUT254"/>
      <c r="UUU254"/>
      <c r="UUV254"/>
      <c r="UUW254"/>
      <c r="UUX254"/>
      <c r="UUY254"/>
      <c r="UUZ254"/>
      <c r="UVA254"/>
      <c r="UVB254"/>
      <c r="UVC254"/>
      <c r="UVD254"/>
      <c r="UVE254"/>
      <c r="UVF254"/>
      <c r="UVG254"/>
      <c r="UVH254"/>
      <c r="UVI254"/>
      <c r="UVJ254"/>
      <c r="UVK254"/>
      <c r="UVL254"/>
      <c r="UVM254"/>
      <c r="UVN254"/>
      <c r="UVO254"/>
      <c r="UVP254"/>
      <c r="UVQ254"/>
      <c r="UVR254"/>
      <c r="UVS254"/>
      <c r="UVT254"/>
      <c r="UVU254"/>
      <c r="UVV254"/>
      <c r="UVW254"/>
      <c r="UVX254"/>
      <c r="UVY254"/>
      <c r="UVZ254"/>
      <c r="UWA254"/>
      <c r="UWB254"/>
      <c r="UWC254"/>
      <c r="UWD254"/>
      <c r="UWE254"/>
      <c r="UWF254"/>
      <c r="UWG254"/>
      <c r="UWH254"/>
      <c r="UWI254"/>
      <c r="UWJ254"/>
      <c r="UWK254"/>
      <c r="UWL254"/>
      <c r="UWM254"/>
      <c r="UWN254"/>
      <c r="UWO254"/>
      <c r="UWP254"/>
      <c r="UWQ254"/>
      <c r="UWR254"/>
      <c r="UWS254"/>
      <c r="UWT254"/>
      <c r="UWU254"/>
      <c r="UWV254"/>
      <c r="UWW254"/>
      <c r="UWX254"/>
      <c r="UWY254"/>
      <c r="UWZ254"/>
      <c r="UXA254"/>
      <c r="UXB254"/>
      <c r="UXC254"/>
      <c r="UXD254"/>
      <c r="UXE254"/>
      <c r="UXF254"/>
      <c r="UXG254"/>
      <c r="UXH254"/>
      <c r="UXI254"/>
      <c r="UXJ254"/>
      <c r="UXK254"/>
      <c r="UXL254"/>
      <c r="UXM254"/>
      <c r="UXN254"/>
      <c r="UXO254"/>
      <c r="UXP254"/>
      <c r="UXQ254"/>
      <c r="UXR254"/>
      <c r="UXS254"/>
      <c r="UXT254"/>
      <c r="UXU254"/>
      <c r="UXV254"/>
      <c r="UXW254"/>
      <c r="UXX254"/>
      <c r="UXY254"/>
      <c r="UXZ254"/>
      <c r="UYA254"/>
      <c r="UYB254"/>
      <c r="UYC254"/>
      <c r="UYD254"/>
      <c r="UYE254"/>
      <c r="UYF254"/>
      <c r="UYG254"/>
      <c r="UYH254"/>
      <c r="UYI254"/>
      <c r="UYJ254"/>
      <c r="UYK254"/>
      <c r="UYL254"/>
      <c r="UYM254"/>
      <c r="UYN254"/>
      <c r="UYO254"/>
      <c r="UYP254"/>
      <c r="UYQ254"/>
      <c r="UYR254"/>
      <c r="UYS254"/>
      <c r="UYT254"/>
      <c r="UYU254"/>
      <c r="UYV254"/>
      <c r="UYW254"/>
      <c r="UYX254"/>
      <c r="UYY254"/>
      <c r="UYZ254"/>
      <c r="UZA254"/>
      <c r="UZB254"/>
      <c r="UZC254"/>
      <c r="UZD254"/>
      <c r="UZE254"/>
      <c r="UZF254"/>
      <c r="UZG254"/>
      <c r="UZH254"/>
      <c r="UZI254"/>
      <c r="UZJ254"/>
      <c r="UZK254"/>
      <c r="UZL254"/>
      <c r="UZM254"/>
      <c r="UZN254"/>
      <c r="UZO254"/>
      <c r="UZP254"/>
      <c r="UZQ254"/>
      <c r="UZR254"/>
      <c r="UZS254"/>
      <c r="UZT254"/>
      <c r="UZU254"/>
      <c r="UZV254"/>
      <c r="UZW254"/>
      <c r="UZX254"/>
      <c r="UZY254"/>
      <c r="UZZ254"/>
      <c r="VAA254"/>
      <c r="VAB254"/>
      <c r="VAC254"/>
      <c r="VAD254"/>
      <c r="VAE254"/>
      <c r="VAF254"/>
      <c r="VAG254"/>
      <c r="VAH254"/>
      <c r="VAI254"/>
      <c r="VAJ254"/>
      <c r="VAK254"/>
      <c r="VAL254"/>
      <c r="VAM254"/>
      <c r="VAN254"/>
      <c r="VAO254"/>
      <c r="VAP254"/>
      <c r="VAQ254"/>
      <c r="VAR254"/>
      <c r="VAS254"/>
      <c r="VAT254"/>
      <c r="VAU254"/>
      <c r="VAV254"/>
      <c r="VAW254"/>
      <c r="VAX254"/>
      <c r="VAY254"/>
      <c r="VAZ254"/>
      <c r="VBA254"/>
      <c r="VBB254"/>
      <c r="VBC254"/>
      <c r="VBD254"/>
      <c r="VBE254"/>
      <c r="VBF254"/>
      <c r="VBG254"/>
      <c r="VBH254"/>
      <c r="VBI254"/>
      <c r="VBJ254"/>
      <c r="VBK254"/>
      <c r="VBL254"/>
      <c r="VBM254"/>
      <c r="VBN254"/>
      <c r="VBO254"/>
      <c r="VBP254"/>
      <c r="VBQ254"/>
      <c r="VBR254"/>
      <c r="VBS254"/>
      <c r="VBT254"/>
      <c r="VBU254"/>
      <c r="VBV254"/>
      <c r="VBW254"/>
      <c r="VBX254"/>
      <c r="VBY254"/>
      <c r="VBZ254"/>
      <c r="VCA254"/>
      <c r="VCB254"/>
      <c r="VCC254"/>
      <c r="VCD254"/>
      <c r="VCE254"/>
      <c r="VCF254"/>
      <c r="VCG254"/>
      <c r="VCH254"/>
      <c r="VCI254"/>
      <c r="VCJ254"/>
      <c r="VCK254"/>
      <c r="VCL254"/>
      <c r="VCM254"/>
      <c r="VCN254"/>
      <c r="VCO254"/>
      <c r="VCP254"/>
      <c r="VCQ254"/>
      <c r="VCR254"/>
      <c r="VCS254"/>
      <c r="VCT254"/>
      <c r="VCU254"/>
      <c r="VCV254"/>
      <c r="VCW254"/>
      <c r="VCX254"/>
      <c r="VCY254"/>
      <c r="VCZ254"/>
      <c r="VDA254"/>
      <c r="VDB254"/>
      <c r="VDC254"/>
      <c r="VDD254"/>
      <c r="VDE254"/>
      <c r="VDF254"/>
      <c r="VDG254"/>
      <c r="VDH254"/>
      <c r="VDI254"/>
      <c r="VDJ254"/>
      <c r="VDK254"/>
      <c r="VDL254"/>
      <c r="VDM254"/>
      <c r="VDN254"/>
      <c r="VDO254"/>
      <c r="VDP254"/>
      <c r="VDQ254"/>
      <c r="VDR254"/>
      <c r="VDS254"/>
      <c r="VDT254"/>
      <c r="VDU254"/>
      <c r="VDV254"/>
      <c r="VDW254"/>
      <c r="VDX254"/>
      <c r="VDY254"/>
      <c r="VDZ254"/>
      <c r="VEA254"/>
      <c r="VEB254"/>
      <c r="VEC254"/>
      <c r="VED254"/>
      <c r="VEE254"/>
      <c r="VEF254"/>
      <c r="VEG254"/>
      <c r="VEH254"/>
      <c r="VEI254"/>
      <c r="VEJ254"/>
      <c r="VEK254"/>
      <c r="VEL254"/>
      <c r="VEM254"/>
      <c r="VEN254"/>
      <c r="VEO254"/>
      <c r="VEP254"/>
      <c r="VEQ254"/>
      <c r="VER254"/>
      <c r="VES254"/>
      <c r="VET254"/>
      <c r="VEU254"/>
      <c r="VEV254"/>
      <c r="VEW254"/>
      <c r="VEX254"/>
      <c r="VEY254"/>
      <c r="VEZ254"/>
      <c r="VFA254"/>
      <c r="VFB254"/>
      <c r="VFC254"/>
      <c r="VFD254"/>
      <c r="VFE254"/>
      <c r="VFF254"/>
      <c r="VFG254"/>
      <c r="VFH254"/>
      <c r="VFI254"/>
      <c r="VFJ254"/>
      <c r="VFK254"/>
      <c r="VFL254"/>
      <c r="VFM254"/>
      <c r="VFN254"/>
      <c r="VFO254"/>
      <c r="VFP254"/>
      <c r="VFQ254"/>
      <c r="VFR254"/>
      <c r="VFS254"/>
      <c r="VFT254"/>
      <c r="VFU254"/>
      <c r="VFV254"/>
      <c r="VFW254"/>
      <c r="VFX254"/>
      <c r="VFY254"/>
      <c r="VFZ254"/>
      <c r="VGA254"/>
      <c r="VGB254"/>
      <c r="VGC254"/>
      <c r="VGD254"/>
      <c r="VGE254"/>
      <c r="VGF254"/>
      <c r="VGG254"/>
      <c r="VGH254"/>
      <c r="VGI254"/>
      <c r="VGJ254"/>
      <c r="VGK254"/>
      <c r="VGL254"/>
      <c r="VGM254"/>
      <c r="VGN254"/>
      <c r="VGO254"/>
      <c r="VGP254"/>
      <c r="VGQ254"/>
      <c r="VGR254"/>
      <c r="VGS254"/>
      <c r="VGT254"/>
      <c r="VGU254"/>
      <c r="VGV254"/>
      <c r="VGW254"/>
      <c r="VGX254"/>
      <c r="VGY254"/>
      <c r="VGZ254"/>
      <c r="VHA254"/>
      <c r="VHB254"/>
      <c r="VHC254"/>
      <c r="VHD254"/>
      <c r="VHE254"/>
      <c r="VHF254"/>
      <c r="VHG254"/>
      <c r="VHH254"/>
      <c r="VHI254"/>
      <c r="VHJ254"/>
      <c r="VHK254"/>
      <c r="VHL254"/>
      <c r="VHM254"/>
      <c r="VHN254"/>
      <c r="VHO254"/>
      <c r="VHP254"/>
      <c r="VHQ254"/>
      <c r="VHR254"/>
      <c r="VHS254"/>
      <c r="VHT254"/>
      <c r="VHU254"/>
      <c r="VHV254"/>
      <c r="VHW254"/>
      <c r="VHX254"/>
      <c r="VHY254"/>
      <c r="VHZ254"/>
      <c r="VIA254"/>
      <c r="VIB254"/>
      <c r="VIC254"/>
      <c r="VID254"/>
      <c r="VIE254"/>
      <c r="VIF254"/>
      <c r="VIG254"/>
      <c r="VIH254"/>
      <c r="VII254"/>
      <c r="VIJ254"/>
      <c r="VIK254"/>
      <c r="VIL254"/>
      <c r="VIM254"/>
      <c r="VIN254"/>
      <c r="VIO254"/>
      <c r="VIP254"/>
      <c r="VIQ254"/>
      <c r="VIR254"/>
      <c r="VIS254"/>
      <c r="VIT254"/>
      <c r="VIU254"/>
      <c r="VIV254"/>
      <c r="VIW254"/>
      <c r="VIX254"/>
      <c r="VIY254"/>
      <c r="VIZ254"/>
      <c r="VJA254"/>
      <c r="VJB254"/>
      <c r="VJC254"/>
      <c r="VJD254"/>
      <c r="VJE254"/>
      <c r="VJF254"/>
      <c r="VJG254"/>
      <c r="VJH254"/>
      <c r="VJI254"/>
      <c r="VJJ254"/>
      <c r="VJK254"/>
      <c r="VJL254"/>
      <c r="VJM254"/>
      <c r="VJN254"/>
      <c r="VJO254"/>
      <c r="VJP254"/>
      <c r="VJQ254"/>
      <c r="VJR254"/>
      <c r="VJS254"/>
      <c r="VJT254"/>
      <c r="VJU254"/>
      <c r="VJV254"/>
      <c r="VJW254"/>
      <c r="VJX254"/>
      <c r="VJY254"/>
      <c r="VJZ254"/>
      <c r="VKA254"/>
      <c r="VKB254"/>
      <c r="VKC254"/>
      <c r="VKD254"/>
      <c r="VKE254"/>
      <c r="VKF254"/>
      <c r="VKG254"/>
      <c r="VKH254"/>
      <c r="VKI254"/>
      <c r="VKJ254"/>
      <c r="VKK254"/>
      <c r="VKL254"/>
      <c r="VKM254"/>
      <c r="VKN254"/>
      <c r="VKO254"/>
      <c r="VKP254"/>
      <c r="VKQ254"/>
      <c r="VKR254"/>
      <c r="VKS254"/>
      <c r="VKT254"/>
      <c r="VKU254"/>
      <c r="VKV254"/>
      <c r="VKW254"/>
      <c r="VKX254"/>
      <c r="VKY254"/>
      <c r="VKZ254"/>
      <c r="VLA254"/>
      <c r="VLB254"/>
      <c r="VLC254"/>
      <c r="VLD254"/>
      <c r="VLE254"/>
      <c r="VLF254"/>
      <c r="VLG254"/>
      <c r="VLH254"/>
      <c r="VLI254"/>
      <c r="VLJ254"/>
      <c r="VLK254"/>
      <c r="VLL254"/>
      <c r="VLM254"/>
      <c r="VLN254"/>
      <c r="VLO254"/>
      <c r="VLP254"/>
      <c r="VLQ254"/>
      <c r="VLR254"/>
      <c r="VLS254"/>
      <c r="VLT254"/>
      <c r="VLU254"/>
      <c r="VLV254"/>
      <c r="VLW254"/>
      <c r="VLX254"/>
      <c r="VLY254"/>
      <c r="VLZ254"/>
      <c r="VMA254"/>
      <c r="VMB254"/>
      <c r="VMC254"/>
      <c r="VMD254"/>
      <c r="VME254"/>
      <c r="VMF254"/>
      <c r="VMG254"/>
      <c r="VMH254"/>
      <c r="VMI254"/>
      <c r="VMJ254"/>
      <c r="VMK254"/>
      <c r="VML254"/>
      <c r="VMM254"/>
      <c r="VMN254"/>
      <c r="VMO254"/>
      <c r="VMP254"/>
      <c r="VMQ254"/>
      <c r="VMR254"/>
      <c r="VMS254"/>
      <c r="VMT254"/>
      <c r="VMU254"/>
      <c r="VMV254"/>
      <c r="VMW254"/>
      <c r="VMX254"/>
      <c r="VMY254"/>
      <c r="VMZ254"/>
      <c r="VNA254"/>
      <c r="VNB254"/>
      <c r="VNC254"/>
      <c r="VND254"/>
      <c r="VNE254"/>
      <c r="VNF254"/>
      <c r="VNG254"/>
      <c r="VNH254"/>
      <c r="VNI254"/>
      <c r="VNJ254"/>
      <c r="VNK254"/>
      <c r="VNL254"/>
      <c r="VNM254"/>
      <c r="VNN254"/>
      <c r="VNO254"/>
      <c r="VNP254"/>
      <c r="VNQ254"/>
      <c r="VNR254"/>
      <c r="VNS254"/>
      <c r="VNT254"/>
      <c r="VNU254"/>
      <c r="VNV254"/>
      <c r="VNW254"/>
      <c r="VNX254"/>
      <c r="VNY254"/>
      <c r="VNZ254"/>
      <c r="VOA254"/>
      <c r="VOB254"/>
      <c r="VOC254"/>
      <c r="VOD254"/>
      <c r="VOE254"/>
      <c r="VOF254"/>
      <c r="VOG254"/>
      <c r="VOH254"/>
      <c r="VOI254"/>
      <c r="VOJ254"/>
      <c r="VOK254"/>
      <c r="VOL254"/>
      <c r="VOM254"/>
      <c r="VON254"/>
      <c r="VOO254"/>
      <c r="VOP254"/>
      <c r="VOQ254"/>
      <c r="VOR254"/>
      <c r="VOS254"/>
      <c r="VOT254"/>
      <c r="VOU254"/>
      <c r="VOV254"/>
      <c r="VOW254"/>
      <c r="VOX254"/>
      <c r="VOY254"/>
      <c r="VOZ254"/>
      <c r="VPA254"/>
      <c r="VPB254"/>
      <c r="VPC254"/>
      <c r="VPD254"/>
      <c r="VPE254"/>
      <c r="VPF254"/>
      <c r="VPG254"/>
      <c r="VPH254"/>
      <c r="VPI254"/>
      <c r="VPJ254"/>
      <c r="VPK254"/>
      <c r="VPL254"/>
      <c r="VPM254"/>
      <c r="VPN254"/>
      <c r="VPO254"/>
      <c r="VPP254"/>
      <c r="VPQ254"/>
      <c r="VPR254"/>
      <c r="VPS254"/>
      <c r="VPT254"/>
      <c r="VPU254"/>
      <c r="VPV254"/>
      <c r="VPW254"/>
      <c r="VPX254"/>
      <c r="VPY254"/>
      <c r="VPZ254"/>
      <c r="VQA254"/>
      <c r="VQB254"/>
      <c r="VQC254"/>
      <c r="VQD254"/>
      <c r="VQE254"/>
      <c r="VQF254"/>
      <c r="VQG254"/>
      <c r="VQH254"/>
      <c r="VQI254"/>
      <c r="VQJ254"/>
      <c r="VQK254"/>
      <c r="VQL254"/>
      <c r="VQM254"/>
      <c r="VQN254"/>
      <c r="VQO254"/>
      <c r="VQP254"/>
      <c r="VQQ254"/>
      <c r="VQR254"/>
      <c r="VQS254"/>
      <c r="VQT254"/>
      <c r="VQU254"/>
      <c r="VQV254"/>
      <c r="VQW254"/>
      <c r="VQX254"/>
      <c r="VQY254"/>
      <c r="VQZ254"/>
      <c r="VRA254"/>
      <c r="VRB254"/>
      <c r="VRC254"/>
      <c r="VRD254"/>
      <c r="VRE254"/>
      <c r="VRF254"/>
      <c r="VRG254"/>
      <c r="VRH254"/>
      <c r="VRI254"/>
      <c r="VRJ254"/>
      <c r="VRK254"/>
      <c r="VRL254"/>
      <c r="VRM254"/>
      <c r="VRN254"/>
      <c r="VRO254"/>
      <c r="VRP254"/>
      <c r="VRQ254"/>
      <c r="VRR254"/>
      <c r="VRS254"/>
      <c r="VRT254"/>
      <c r="VRU254"/>
      <c r="VRV254"/>
      <c r="VRW254"/>
      <c r="VRX254"/>
      <c r="VRY254"/>
      <c r="VRZ254"/>
      <c r="VSA254"/>
      <c r="VSB254"/>
      <c r="VSC254"/>
      <c r="VSD254"/>
      <c r="VSE254"/>
      <c r="VSF254"/>
      <c r="VSG254"/>
      <c r="VSH254"/>
      <c r="VSI254"/>
      <c r="VSJ254"/>
      <c r="VSK254"/>
      <c r="VSL254"/>
      <c r="VSM254"/>
      <c r="VSN254"/>
      <c r="VSO254"/>
      <c r="VSP254"/>
      <c r="VSQ254"/>
      <c r="VSR254"/>
      <c r="VSS254"/>
      <c r="VST254"/>
      <c r="VSU254"/>
      <c r="VSV254"/>
      <c r="VSW254"/>
      <c r="VSX254"/>
      <c r="VSY254"/>
      <c r="VSZ254"/>
      <c r="VTA254"/>
      <c r="VTB254"/>
      <c r="VTC254"/>
      <c r="VTD254"/>
      <c r="VTE254"/>
      <c r="VTF254"/>
      <c r="VTG254"/>
      <c r="VTH254"/>
      <c r="VTI254"/>
      <c r="VTJ254"/>
      <c r="VTK254"/>
      <c r="VTL254"/>
      <c r="VTM254"/>
      <c r="VTN254"/>
      <c r="VTO254"/>
      <c r="VTP254"/>
      <c r="VTQ254"/>
      <c r="VTR254"/>
      <c r="VTS254"/>
      <c r="VTT254"/>
      <c r="VTU254"/>
      <c r="VTV254"/>
      <c r="VTW254"/>
      <c r="VTX254"/>
      <c r="VTY254"/>
      <c r="VTZ254"/>
      <c r="VUA254"/>
      <c r="VUB254"/>
      <c r="VUC254"/>
      <c r="VUD254"/>
      <c r="VUE254"/>
      <c r="VUF254"/>
      <c r="VUG254"/>
      <c r="VUH254"/>
      <c r="VUI254"/>
      <c r="VUJ254"/>
      <c r="VUK254"/>
      <c r="VUL254"/>
      <c r="VUM254"/>
      <c r="VUN254"/>
      <c r="VUO254"/>
      <c r="VUP254"/>
      <c r="VUQ254"/>
      <c r="VUR254"/>
      <c r="VUS254"/>
      <c r="VUT254"/>
      <c r="VUU254"/>
      <c r="VUV254"/>
      <c r="VUW254"/>
      <c r="VUX254"/>
      <c r="VUY254"/>
      <c r="VUZ254"/>
      <c r="VVA254"/>
      <c r="VVB254"/>
      <c r="VVC254"/>
      <c r="VVD254"/>
      <c r="VVE254"/>
      <c r="VVF254"/>
      <c r="VVG254"/>
      <c r="VVH254"/>
      <c r="VVI254"/>
      <c r="VVJ254"/>
      <c r="VVK254"/>
      <c r="VVL254"/>
      <c r="VVM254"/>
      <c r="VVN254"/>
      <c r="VVO254"/>
      <c r="VVP254"/>
      <c r="VVQ254"/>
      <c r="VVR254"/>
      <c r="VVS254"/>
      <c r="VVT254"/>
      <c r="VVU254"/>
      <c r="VVV254"/>
      <c r="VVW254"/>
      <c r="VVX254"/>
      <c r="VVY254"/>
      <c r="VVZ254"/>
      <c r="VWA254"/>
      <c r="VWB254"/>
      <c r="VWC254"/>
      <c r="VWD254"/>
      <c r="VWE254"/>
      <c r="VWF254"/>
      <c r="VWG254"/>
      <c r="VWH254"/>
      <c r="VWI254"/>
      <c r="VWJ254"/>
      <c r="VWK254"/>
      <c r="VWL254"/>
      <c r="VWM254"/>
      <c r="VWN254"/>
      <c r="VWO254"/>
      <c r="VWP254"/>
      <c r="VWQ254"/>
      <c r="VWR254"/>
      <c r="VWS254"/>
      <c r="VWT254"/>
      <c r="VWU254"/>
      <c r="VWV254"/>
      <c r="VWW254"/>
      <c r="VWX254"/>
      <c r="VWY254"/>
      <c r="VWZ254"/>
      <c r="VXA254"/>
      <c r="VXB254"/>
      <c r="VXC254"/>
      <c r="VXD254"/>
      <c r="VXE254"/>
      <c r="VXF254"/>
      <c r="VXG254"/>
      <c r="VXH254"/>
      <c r="VXI254"/>
      <c r="VXJ254"/>
      <c r="VXK254"/>
      <c r="VXL254"/>
      <c r="VXM254"/>
      <c r="VXN254"/>
      <c r="VXO254"/>
      <c r="VXP254"/>
      <c r="VXQ254"/>
      <c r="VXR254"/>
      <c r="VXS254"/>
      <c r="VXT254"/>
      <c r="VXU254"/>
      <c r="VXV254"/>
      <c r="VXW254"/>
      <c r="VXX254"/>
      <c r="VXY254"/>
      <c r="VXZ254"/>
      <c r="VYA254"/>
      <c r="VYB254"/>
      <c r="VYC254"/>
      <c r="VYD254"/>
      <c r="VYE254"/>
      <c r="VYF254"/>
      <c r="VYG254"/>
      <c r="VYH254"/>
      <c r="VYI254"/>
      <c r="VYJ254"/>
      <c r="VYK254"/>
      <c r="VYL254"/>
      <c r="VYM254"/>
      <c r="VYN254"/>
      <c r="VYO254"/>
      <c r="VYP254"/>
      <c r="VYQ254"/>
      <c r="VYR254"/>
      <c r="VYS254"/>
      <c r="VYT254"/>
      <c r="VYU254"/>
      <c r="VYV254"/>
      <c r="VYW254"/>
      <c r="VYX254"/>
      <c r="VYY254"/>
      <c r="VYZ254"/>
      <c r="VZA254"/>
      <c r="VZB254"/>
      <c r="VZC254"/>
      <c r="VZD254"/>
      <c r="VZE254"/>
      <c r="VZF254"/>
      <c r="VZG254"/>
      <c r="VZH254"/>
      <c r="VZI254"/>
      <c r="VZJ254"/>
      <c r="VZK254"/>
      <c r="VZL254"/>
      <c r="VZM254"/>
      <c r="VZN254"/>
      <c r="VZO254"/>
      <c r="VZP254"/>
      <c r="VZQ254"/>
      <c r="VZR254"/>
      <c r="VZS254"/>
      <c r="VZT254"/>
      <c r="VZU254"/>
      <c r="VZV254"/>
      <c r="VZW254"/>
      <c r="VZX254"/>
      <c r="VZY254"/>
      <c r="VZZ254"/>
      <c r="WAA254"/>
      <c r="WAB254"/>
      <c r="WAC254"/>
      <c r="WAD254"/>
      <c r="WAE254"/>
      <c r="WAF254"/>
      <c r="WAG254"/>
      <c r="WAH254"/>
      <c r="WAI254"/>
      <c r="WAJ254"/>
      <c r="WAK254"/>
      <c r="WAL254"/>
      <c r="WAM254"/>
      <c r="WAN254"/>
      <c r="WAO254"/>
      <c r="WAP254"/>
      <c r="WAQ254"/>
      <c r="WAR254"/>
      <c r="WAS254"/>
      <c r="WAT254"/>
      <c r="WAU254"/>
      <c r="WAV254"/>
      <c r="WAW254"/>
      <c r="WAX254"/>
      <c r="WAY254"/>
      <c r="WAZ254"/>
      <c r="WBA254"/>
      <c r="WBB254"/>
      <c r="WBC254"/>
      <c r="WBD254"/>
      <c r="WBE254"/>
      <c r="WBF254"/>
      <c r="WBG254"/>
      <c r="WBH254"/>
      <c r="WBI254"/>
      <c r="WBJ254"/>
      <c r="WBK254"/>
      <c r="WBL254"/>
      <c r="WBM254"/>
      <c r="WBN254"/>
      <c r="WBO254"/>
      <c r="WBP254"/>
      <c r="WBQ254"/>
      <c r="WBR254"/>
      <c r="WBS254"/>
      <c r="WBT254"/>
      <c r="WBU254"/>
      <c r="WBV254"/>
      <c r="WBW254"/>
      <c r="WBX254"/>
      <c r="WBY254"/>
      <c r="WBZ254"/>
      <c r="WCA254"/>
      <c r="WCB254"/>
      <c r="WCC254"/>
      <c r="WCD254"/>
      <c r="WCE254"/>
      <c r="WCF254"/>
      <c r="WCG254"/>
      <c r="WCH254"/>
      <c r="WCI254"/>
      <c r="WCJ254"/>
      <c r="WCK254"/>
      <c r="WCL254"/>
      <c r="WCM254"/>
      <c r="WCN254"/>
      <c r="WCO254"/>
      <c r="WCP254"/>
      <c r="WCQ254"/>
      <c r="WCR254"/>
      <c r="WCS254"/>
      <c r="WCT254"/>
      <c r="WCU254"/>
      <c r="WCV254"/>
      <c r="WCW254"/>
      <c r="WCX254"/>
      <c r="WCY254"/>
      <c r="WCZ254"/>
      <c r="WDA254"/>
      <c r="WDB254"/>
      <c r="WDC254"/>
      <c r="WDD254"/>
      <c r="WDE254"/>
      <c r="WDF254"/>
      <c r="WDG254"/>
      <c r="WDH254"/>
      <c r="WDI254"/>
      <c r="WDJ254"/>
      <c r="WDK254"/>
      <c r="WDL254"/>
      <c r="WDM254"/>
      <c r="WDN254"/>
      <c r="WDO254"/>
      <c r="WDP254"/>
      <c r="WDQ254"/>
      <c r="WDR254"/>
      <c r="WDS254"/>
      <c r="WDT254"/>
      <c r="WDU254"/>
      <c r="WDV254"/>
      <c r="WDW254"/>
      <c r="WDX254"/>
      <c r="WDY254"/>
      <c r="WDZ254"/>
      <c r="WEA254"/>
      <c r="WEB254"/>
      <c r="WEC254"/>
      <c r="WED254"/>
      <c r="WEE254"/>
      <c r="WEF254"/>
      <c r="WEG254"/>
      <c r="WEH254"/>
      <c r="WEI254"/>
      <c r="WEJ254"/>
      <c r="WEK254"/>
      <c r="WEL254"/>
      <c r="WEM254"/>
      <c r="WEN254"/>
      <c r="WEO254"/>
      <c r="WEP254"/>
      <c r="WEQ254"/>
      <c r="WER254"/>
      <c r="WES254"/>
      <c r="WET254"/>
      <c r="WEU254"/>
      <c r="WEV254"/>
      <c r="WEW254"/>
      <c r="WEX254"/>
      <c r="WEY254"/>
      <c r="WEZ254"/>
      <c r="WFA254"/>
      <c r="WFB254"/>
      <c r="WFC254"/>
      <c r="WFD254"/>
      <c r="WFE254"/>
      <c r="WFF254"/>
      <c r="WFG254"/>
      <c r="WFH254"/>
      <c r="WFI254"/>
      <c r="WFJ254"/>
      <c r="WFK254"/>
      <c r="WFL254"/>
      <c r="WFM254"/>
      <c r="WFN254"/>
      <c r="WFO254"/>
      <c r="WFP254"/>
      <c r="WFQ254"/>
      <c r="WFR254"/>
      <c r="WFS254"/>
      <c r="WFT254"/>
      <c r="WFU254"/>
      <c r="WFV254"/>
      <c r="WFW254"/>
      <c r="WFX254"/>
      <c r="WFY254"/>
      <c r="WFZ254"/>
      <c r="WGA254"/>
      <c r="WGB254"/>
      <c r="WGC254"/>
      <c r="WGD254"/>
      <c r="WGE254"/>
      <c r="WGF254"/>
      <c r="WGG254"/>
      <c r="WGH254"/>
      <c r="WGI254"/>
      <c r="WGJ254"/>
      <c r="WGK254"/>
      <c r="WGL254"/>
      <c r="WGM254"/>
      <c r="WGN254"/>
      <c r="WGO254"/>
      <c r="WGP254"/>
      <c r="WGQ254"/>
      <c r="WGR254"/>
      <c r="WGS254"/>
      <c r="WGT254"/>
      <c r="WGU254"/>
      <c r="WGV254"/>
      <c r="WGW254"/>
      <c r="WGX254"/>
      <c r="WGY254"/>
      <c r="WGZ254"/>
      <c r="WHA254"/>
      <c r="WHB254"/>
      <c r="WHC254"/>
      <c r="WHD254"/>
      <c r="WHE254"/>
      <c r="WHF254"/>
      <c r="WHG254"/>
      <c r="WHH254"/>
      <c r="WHI254"/>
      <c r="WHJ254"/>
      <c r="WHK254"/>
      <c r="WHL254"/>
      <c r="WHM254"/>
      <c r="WHN254"/>
      <c r="WHO254"/>
      <c r="WHP254"/>
      <c r="WHQ254"/>
      <c r="WHR254"/>
      <c r="WHS254"/>
      <c r="WHT254"/>
      <c r="WHU254"/>
      <c r="WHV254"/>
      <c r="WHW254"/>
      <c r="WHX254"/>
      <c r="WHY254"/>
      <c r="WHZ254"/>
      <c r="WIA254"/>
      <c r="WIB254"/>
      <c r="WIC254"/>
      <c r="WID254"/>
      <c r="WIE254"/>
      <c r="WIF254"/>
      <c r="WIG254"/>
      <c r="WIH254"/>
      <c r="WII254"/>
      <c r="WIJ254"/>
      <c r="WIK254"/>
      <c r="WIL254"/>
      <c r="WIM254"/>
      <c r="WIN254"/>
      <c r="WIO254"/>
      <c r="WIP254"/>
      <c r="WIQ254"/>
      <c r="WIR254"/>
      <c r="WIS254"/>
      <c r="WIT254"/>
      <c r="WIU254"/>
      <c r="WIV254"/>
      <c r="WIW254"/>
      <c r="WIX254"/>
      <c r="WIY254"/>
      <c r="WIZ254"/>
      <c r="WJA254"/>
      <c r="WJB254"/>
      <c r="WJC254"/>
      <c r="WJD254"/>
      <c r="WJE254"/>
      <c r="WJF254"/>
      <c r="WJG254"/>
      <c r="WJH254"/>
      <c r="WJI254"/>
      <c r="WJJ254"/>
      <c r="WJK254"/>
      <c r="WJL254"/>
      <c r="WJM254"/>
      <c r="WJN254"/>
      <c r="WJO254"/>
      <c r="WJP254"/>
      <c r="WJQ254"/>
      <c r="WJR254"/>
      <c r="WJS254"/>
      <c r="WJT254"/>
      <c r="WJU254"/>
      <c r="WJV254"/>
      <c r="WJW254"/>
      <c r="WJX254"/>
      <c r="WJY254"/>
      <c r="WJZ254"/>
      <c r="WKA254"/>
      <c r="WKB254"/>
      <c r="WKC254"/>
      <c r="WKD254"/>
      <c r="WKE254"/>
      <c r="WKF254"/>
      <c r="WKG254"/>
      <c r="WKH254"/>
      <c r="WKI254"/>
      <c r="WKJ254"/>
      <c r="WKK254"/>
      <c r="WKL254"/>
      <c r="WKM254"/>
      <c r="WKN254"/>
      <c r="WKO254"/>
      <c r="WKP254"/>
      <c r="WKQ254"/>
      <c r="WKR254"/>
      <c r="WKS254"/>
      <c r="WKT254"/>
      <c r="WKU254"/>
      <c r="WKV254"/>
      <c r="WKW254"/>
      <c r="WKX254"/>
      <c r="WKY254"/>
      <c r="WKZ254"/>
      <c r="WLA254"/>
      <c r="WLB254"/>
      <c r="WLC254"/>
      <c r="WLD254"/>
      <c r="WLE254"/>
      <c r="WLF254"/>
      <c r="WLG254"/>
      <c r="WLH254"/>
      <c r="WLI254"/>
      <c r="WLJ254"/>
      <c r="WLK254"/>
      <c r="WLL254"/>
      <c r="WLM254"/>
      <c r="WLN254"/>
      <c r="WLO254"/>
      <c r="WLP254"/>
      <c r="WLQ254"/>
      <c r="WLR254"/>
      <c r="WLS254"/>
      <c r="WLT254"/>
      <c r="WLU254"/>
      <c r="WLV254"/>
      <c r="WLW254"/>
      <c r="WLX254"/>
      <c r="WLY254"/>
      <c r="WLZ254"/>
      <c r="WMA254"/>
      <c r="WMB254"/>
      <c r="WMC254"/>
      <c r="WMD254"/>
      <c r="WME254"/>
      <c r="WMF254"/>
      <c r="WMG254"/>
      <c r="WMH254"/>
      <c r="WMI254"/>
      <c r="WMJ254"/>
      <c r="WMK254"/>
      <c r="WML254"/>
      <c r="WMM254"/>
      <c r="WMN254"/>
      <c r="WMO254"/>
      <c r="WMP254"/>
      <c r="WMQ254"/>
      <c r="WMR254"/>
      <c r="WMS254"/>
      <c r="WMT254"/>
      <c r="WMU254"/>
      <c r="WMV254"/>
      <c r="WMW254"/>
      <c r="WMX254"/>
      <c r="WMY254"/>
      <c r="WMZ254"/>
      <c r="WNA254"/>
      <c r="WNB254"/>
      <c r="WNC254"/>
      <c r="WND254"/>
      <c r="WNE254"/>
      <c r="WNF254"/>
      <c r="WNG254"/>
      <c r="WNH254"/>
      <c r="WNI254"/>
      <c r="WNJ254"/>
      <c r="WNK254"/>
      <c r="WNL254"/>
      <c r="WNM254"/>
      <c r="WNN254"/>
      <c r="WNO254"/>
      <c r="WNP254"/>
      <c r="WNQ254"/>
      <c r="WNR254"/>
      <c r="WNS254"/>
      <c r="WNT254"/>
      <c r="WNU254"/>
      <c r="WNV254"/>
      <c r="WNW254"/>
      <c r="WNX254"/>
      <c r="WNY254"/>
      <c r="WNZ254"/>
      <c r="WOA254"/>
      <c r="WOB254"/>
      <c r="WOC254"/>
      <c r="WOD254"/>
      <c r="WOE254"/>
      <c r="WOF254"/>
      <c r="WOG254"/>
      <c r="WOH254"/>
      <c r="WOI254"/>
      <c r="WOJ254"/>
      <c r="WOK254"/>
      <c r="WOL254"/>
      <c r="WOM254"/>
      <c r="WON254"/>
      <c r="WOO254"/>
      <c r="WOP254"/>
      <c r="WOQ254"/>
      <c r="WOR254"/>
      <c r="WOS254"/>
      <c r="WOT254"/>
      <c r="WOU254"/>
      <c r="WOV254"/>
      <c r="WOW254"/>
      <c r="WOX254"/>
      <c r="WOY254"/>
      <c r="WOZ254"/>
      <c r="WPA254"/>
      <c r="WPB254"/>
      <c r="WPC254"/>
      <c r="WPD254"/>
      <c r="WPE254"/>
      <c r="WPF254"/>
      <c r="WPG254"/>
      <c r="WPH254"/>
      <c r="WPI254"/>
      <c r="WPJ254"/>
      <c r="WPK254"/>
      <c r="WPL254"/>
      <c r="WPM254"/>
      <c r="WPN254"/>
      <c r="WPO254"/>
      <c r="WPP254"/>
      <c r="WPQ254"/>
      <c r="WPR254"/>
      <c r="WPS254"/>
      <c r="WPT254"/>
      <c r="WPU254"/>
      <c r="WPV254"/>
      <c r="WPW254"/>
      <c r="WPX254"/>
      <c r="WPY254"/>
      <c r="WPZ254"/>
      <c r="WQA254"/>
      <c r="WQB254"/>
      <c r="WQC254"/>
      <c r="WQD254"/>
      <c r="WQE254"/>
      <c r="WQF254"/>
      <c r="WQG254"/>
      <c r="WQH254"/>
      <c r="WQI254"/>
      <c r="WQJ254"/>
      <c r="WQK254"/>
      <c r="WQL254"/>
      <c r="WQM254"/>
      <c r="WQN254"/>
      <c r="WQO254"/>
      <c r="WQP254"/>
      <c r="WQQ254"/>
      <c r="WQR254"/>
      <c r="WQS254"/>
      <c r="WQT254"/>
      <c r="WQU254"/>
      <c r="WQV254"/>
      <c r="WQW254"/>
      <c r="WQX254"/>
      <c r="WQY254"/>
      <c r="WQZ254"/>
      <c r="WRA254"/>
      <c r="WRB254"/>
      <c r="WRC254"/>
      <c r="WRD254"/>
      <c r="WRE254"/>
      <c r="WRF254"/>
      <c r="WRG254"/>
      <c r="WRH254"/>
      <c r="WRI254"/>
      <c r="WRJ254"/>
      <c r="WRK254"/>
      <c r="WRL254"/>
      <c r="WRM254"/>
      <c r="WRN254"/>
      <c r="WRO254"/>
      <c r="WRP254"/>
      <c r="WRQ254"/>
      <c r="WRR254"/>
      <c r="WRS254"/>
      <c r="WRT254"/>
      <c r="WRU254"/>
      <c r="WRV254"/>
      <c r="WRW254"/>
      <c r="WRX254"/>
      <c r="WRY254"/>
      <c r="WRZ254"/>
      <c r="WSA254"/>
      <c r="WSB254"/>
      <c r="WSC254"/>
      <c r="WSD254"/>
      <c r="WSE254"/>
      <c r="WSF254"/>
      <c r="WSG254"/>
      <c r="WSH254"/>
      <c r="WSI254"/>
      <c r="WSJ254"/>
      <c r="WSK254"/>
      <c r="WSL254"/>
      <c r="WSM254"/>
      <c r="WSN254"/>
      <c r="WSO254"/>
      <c r="WSP254"/>
      <c r="WSQ254"/>
      <c r="WSR254"/>
      <c r="WSS254"/>
      <c r="WST254"/>
      <c r="WSU254"/>
      <c r="WSV254"/>
      <c r="WSW254"/>
      <c r="WSX254"/>
      <c r="WSY254"/>
      <c r="WSZ254"/>
      <c r="WTA254"/>
      <c r="WTB254"/>
      <c r="WTC254"/>
      <c r="WTD254"/>
      <c r="WTE254"/>
      <c r="WTF254"/>
      <c r="WTG254"/>
      <c r="WTH254"/>
      <c r="WTI254"/>
      <c r="WTJ254"/>
      <c r="WTK254"/>
      <c r="WTL254"/>
      <c r="WTM254"/>
      <c r="WTN254"/>
      <c r="WTO254"/>
      <c r="WTP254"/>
      <c r="WTQ254"/>
      <c r="WTR254"/>
      <c r="WTS254"/>
      <c r="WTT254"/>
      <c r="WTU254"/>
      <c r="WTV254"/>
      <c r="WTW254"/>
      <c r="WTX254"/>
      <c r="WTY254"/>
      <c r="WTZ254"/>
      <c r="WUA254"/>
      <c r="WUB254"/>
      <c r="WUC254"/>
      <c r="WUD254"/>
      <c r="WUE254"/>
      <c r="WUF254"/>
      <c r="WUG254"/>
      <c r="WUH254"/>
      <c r="WUI254"/>
      <c r="WUJ254"/>
      <c r="WUK254"/>
      <c r="WUL254"/>
      <c r="WUM254"/>
      <c r="WUN254"/>
      <c r="WUO254"/>
      <c r="WUP254"/>
      <c r="WUQ254"/>
      <c r="WUR254"/>
      <c r="WUS254"/>
      <c r="WUT254"/>
      <c r="WUU254"/>
      <c r="WUV254"/>
      <c r="WUW254"/>
      <c r="WUX254"/>
      <c r="WUY254"/>
      <c r="WUZ254"/>
      <c r="WVA254"/>
      <c r="WVB254"/>
      <c r="WVC254"/>
      <c r="WVD254"/>
      <c r="WVE254"/>
      <c r="WVF254"/>
      <c r="WVG254"/>
      <c r="WVH254"/>
      <c r="WVI254"/>
      <c r="WVJ254"/>
      <c r="WVK254"/>
      <c r="WVL254"/>
      <c r="WVM254"/>
      <c r="WVN254"/>
      <c r="WVO254"/>
      <c r="WVP254"/>
      <c r="WVQ254"/>
      <c r="WVR254"/>
      <c r="WVS254"/>
      <c r="WVT254"/>
      <c r="WVU254"/>
      <c r="WVV254"/>
      <c r="WVW254"/>
      <c r="WVX254"/>
      <c r="WVY254"/>
      <c r="WVZ254"/>
      <c r="WWA254"/>
      <c r="WWB254"/>
      <c r="WWC254"/>
      <c r="WWD254"/>
      <c r="WWE254"/>
      <c r="WWF254"/>
      <c r="WWG254"/>
      <c r="WWH254"/>
      <c r="WWI254"/>
      <c r="WWJ254"/>
      <c r="WWK254"/>
      <c r="WWL254"/>
      <c r="WWM254"/>
      <c r="WWN254"/>
      <c r="WWO254"/>
      <c r="WWP254"/>
      <c r="WWQ254"/>
      <c r="WWR254"/>
      <c r="WWS254"/>
      <c r="WWT254"/>
      <c r="WWU254"/>
      <c r="WWV254"/>
      <c r="WWW254"/>
      <c r="WWX254"/>
      <c r="WWY254"/>
      <c r="WWZ254"/>
      <c r="WXA254"/>
      <c r="WXB254"/>
      <c r="WXC254"/>
      <c r="WXD254"/>
      <c r="WXE254"/>
      <c r="WXF254"/>
      <c r="WXG254"/>
      <c r="WXH254"/>
      <c r="WXI254"/>
      <c r="WXJ254"/>
      <c r="WXK254"/>
      <c r="WXL254"/>
      <c r="WXM254"/>
      <c r="WXN254"/>
      <c r="WXO254"/>
      <c r="WXP254"/>
      <c r="WXQ254"/>
      <c r="WXR254"/>
      <c r="WXS254"/>
      <c r="WXT254"/>
      <c r="WXU254"/>
      <c r="WXV254"/>
      <c r="WXW254"/>
      <c r="WXX254"/>
      <c r="WXY254"/>
      <c r="WXZ254"/>
      <c r="WYA254"/>
      <c r="WYB254"/>
      <c r="WYC254"/>
      <c r="WYD254"/>
      <c r="WYE254"/>
      <c r="WYF254"/>
      <c r="WYG254"/>
      <c r="WYH254"/>
      <c r="WYI254"/>
      <c r="WYJ254"/>
      <c r="WYK254"/>
      <c r="WYL254"/>
      <c r="WYM254"/>
      <c r="WYN254"/>
      <c r="WYO254"/>
      <c r="WYP254"/>
      <c r="WYQ254"/>
      <c r="WYR254"/>
      <c r="WYS254"/>
      <c r="WYT254"/>
      <c r="WYU254"/>
      <c r="WYV254"/>
      <c r="WYW254"/>
      <c r="WYX254"/>
      <c r="WYY254"/>
      <c r="WYZ254"/>
      <c r="WZA254"/>
      <c r="WZB254"/>
      <c r="WZC254"/>
      <c r="WZD254"/>
      <c r="WZE254"/>
      <c r="WZF254"/>
      <c r="WZG254"/>
      <c r="WZH254"/>
      <c r="WZI254"/>
      <c r="WZJ254"/>
      <c r="WZK254"/>
      <c r="WZL254"/>
      <c r="WZM254"/>
      <c r="WZN254"/>
      <c r="WZO254"/>
      <c r="WZP254"/>
      <c r="WZQ254"/>
      <c r="WZR254"/>
      <c r="WZS254"/>
      <c r="WZT254"/>
      <c r="WZU254"/>
      <c r="WZV254"/>
      <c r="WZW254"/>
      <c r="WZX254"/>
      <c r="WZY254"/>
      <c r="WZZ254"/>
      <c r="XAA254"/>
      <c r="XAB254"/>
      <c r="XAC254"/>
      <c r="XAD254"/>
      <c r="XAE254"/>
      <c r="XAF254"/>
      <c r="XAG254"/>
      <c r="XAH254"/>
      <c r="XAI254"/>
      <c r="XAJ254"/>
      <c r="XAK254"/>
      <c r="XAL254"/>
      <c r="XAM254"/>
      <c r="XAN254"/>
      <c r="XAO254"/>
      <c r="XAP254"/>
      <c r="XAQ254"/>
      <c r="XAR254"/>
      <c r="XAS254"/>
      <c r="XAT254"/>
      <c r="XAU254"/>
      <c r="XAV254"/>
      <c r="XAW254"/>
      <c r="XAX254"/>
      <c r="XAY254"/>
      <c r="XAZ254"/>
      <c r="XBA254"/>
      <c r="XBB254"/>
      <c r="XBC254"/>
      <c r="XBD254"/>
      <c r="XBE254"/>
      <c r="XBF254"/>
      <c r="XBG254"/>
      <c r="XBH254"/>
      <c r="XBI254"/>
      <c r="XBJ254"/>
      <c r="XBK254"/>
      <c r="XBL254"/>
      <c r="XBM254"/>
    </row>
  </sheetData>
  <autoFilter ref="A5:XBM236">
    <filterColumn colId="15">
      <filters>
        <filter val="xelvaCauri"/>
      </filters>
    </filterColumn>
  </autoFilter>
  <mergeCells count="61">
    <mergeCell ref="CR3:DB3"/>
    <mergeCell ref="DC3:DM3"/>
    <mergeCell ref="DN3:DX3"/>
    <mergeCell ref="B1:AC1"/>
    <mergeCell ref="B2:AC2"/>
    <mergeCell ref="S3:AC3"/>
    <mergeCell ref="AD3:AN3"/>
    <mergeCell ref="AO3:AY3"/>
    <mergeCell ref="AZ3:BJ3"/>
    <mergeCell ref="Q31:Q33"/>
    <mergeCell ref="GM3:GW3"/>
    <mergeCell ref="GX3:HH3"/>
    <mergeCell ref="HI3:HS3"/>
    <mergeCell ref="Q9:Q10"/>
    <mergeCell ref="Q11:Q12"/>
    <mergeCell ref="Q13:Q14"/>
    <mergeCell ref="DY3:EI3"/>
    <mergeCell ref="EJ3:ET3"/>
    <mergeCell ref="EU3:FE3"/>
    <mergeCell ref="FF3:FP3"/>
    <mergeCell ref="FQ3:GA3"/>
    <mergeCell ref="GB3:GL3"/>
    <mergeCell ref="BK3:BU3"/>
    <mergeCell ref="BV3:CF3"/>
    <mergeCell ref="CG3:CQ3"/>
    <mergeCell ref="Q15:Q17"/>
    <mergeCell ref="Q19:Q20"/>
    <mergeCell ref="Q22:Q23"/>
    <mergeCell ref="Q24:Q26"/>
    <mergeCell ref="Q29:Q30"/>
    <mergeCell ref="Q75:Q77"/>
    <mergeCell ref="Q34:Q35"/>
    <mergeCell ref="Q39:Q40"/>
    <mergeCell ref="Q41:Q42"/>
    <mergeCell ref="Q47:Q48"/>
    <mergeCell ref="Q49:Q50"/>
    <mergeCell ref="Q54:Q55"/>
    <mergeCell ref="Q59:Q62"/>
    <mergeCell ref="Q64:Q65"/>
    <mergeCell ref="Q66:Q67"/>
    <mergeCell ref="Q68:Q69"/>
    <mergeCell ref="Q72:Q73"/>
    <mergeCell ref="Q185:Q186"/>
    <mergeCell ref="Q79:Q80"/>
    <mergeCell ref="Q81:Q82"/>
    <mergeCell ref="Q83:Q84"/>
    <mergeCell ref="Q89:Q90"/>
    <mergeCell ref="Q93:Q94"/>
    <mergeCell ref="Q139:Q140"/>
    <mergeCell ref="Q141:Q142"/>
    <mergeCell ref="Q152:Q153"/>
    <mergeCell ref="Q154:Q155"/>
    <mergeCell ref="Q159:Q160"/>
    <mergeCell ref="Q164:Q165"/>
    <mergeCell ref="HM238:HN238"/>
    <mergeCell ref="J241:N241"/>
    <mergeCell ref="Q190:Q191"/>
    <mergeCell ref="Q192:Q193"/>
    <mergeCell ref="J238:N238"/>
    <mergeCell ref="EY238:EZ238"/>
    <mergeCell ref="FU238:FV238"/>
  </mergeCells>
  <dataValidations count="1">
    <dataValidation type="textLength" allowBlank="1" showInputMessage="1" showErrorMessage="1" sqref="J206:K207 F171 H171 J162:K163 J114:K115 K93 H36:H37 F36:F37 J25:K26 J68:K68">
      <formula1>2</formula1>
      <formula2>50</formula2>
    </dataValidation>
  </dataValidations>
  <pageMargins left="0.47244094488188981" right="0.27559055118110237" top="0.31496062992125984" bottom="0.35433070866141736" header="0.19685039370078741" footer="0.23622047244094491"/>
  <pageSetup paperSize="9" scale="85" orientation="portrait" r:id="rId1"/>
  <headerFooter alignWithMargins="0"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ბაზა</vt:lpstr>
      <vt:lpstr>უწყისი -1</vt:lpstr>
      <vt:lpstr>უწყისი -2</vt:lpstr>
      <vt:lpstr>უწყისი -3</vt:lpstr>
      <vt:lpstr>ბაზა!Print_Titles</vt:lpstr>
      <vt:lpstr>'უწყისი -1'!Print_Titles</vt:lpstr>
      <vt:lpstr>'უწყისი -2'!Print_Titles</vt:lpstr>
      <vt:lpstr>'უწყისი -3'!Print_Titles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</dc:creator>
  <cp:lastModifiedBy>RePack by Diakov</cp:lastModifiedBy>
  <cp:lastPrinted>2015-04-02T09:59:41Z</cp:lastPrinted>
  <dcterms:created xsi:type="dcterms:W3CDTF">1996-10-14T23:33:28Z</dcterms:created>
  <dcterms:modified xsi:type="dcterms:W3CDTF">2015-04-22T06:44:17Z</dcterms:modified>
</cp:coreProperties>
</file>